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asalnuovo\Desktop\IA escritorio\data 2\"/>
    </mc:Choice>
  </mc:AlternateContent>
  <xr:revisionPtr revIDLastSave="0" documentId="8_{CF3230CB-B169-4278-8A8F-79FF1433C717}" xr6:coauthVersionLast="47" xr6:coauthVersionMax="47" xr10:uidLastSave="{00000000-0000-0000-0000-000000000000}"/>
  <bookViews>
    <workbookView xWindow="-108" yWindow="-108" windowWidth="23256" windowHeight="12456" xr2:uid="{F50226A2-DB0E-4F10-8172-30FFB80FD246}"/>
  </bookViews>
  <sheets>
    <sheet name="Hoja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984" i="1" l="1"/>
  <c r="O10984" i="1" s="1"/>
  <c r="K10984" i="1"/>
  <c r="J10984" i="1"/>
  <c r="I10984" i="1"/>
  <c r="H10984" i="1"/>
  <c r="F10984" i="1"/>
  <c r="O10983" i="1"/>
  <c r="N10983" i="1"/>
  <c r="K10983" i="1"/>
  <c r="J10983" i="1"/>
  <c r="I10983" i="1"/>
  <c r="H10983" i="1"/>
  <c r="F10983" i="1"/>
  <c r="N10982" i="1"/>
  <c r="O10982" i="1" s="1"/>
  <c r="K10982" i="1"/>
  <c r="J10982" i="1"/>
  <c r="I10982" i="1"/>
  <c r="H10982" i="1"/>
  <c r="F10982" i="1"/>
  <c r="N10981" i="1"/>
  <c r="O10981" i="1" s="1"/>
  <c r="K10981" i="1"/>
  <c r="J10981" i="1"/>
  <c r="I10981" i="1"/>
  <c r="H10981" i="1"/>
  <c r="F10981" i="1"/>
  <c r="N10980" i="1"/>
  <c r="O10980" i="1" s="1"/>
  <c r="K10980" i="1"/>
  <c r="J10980" i="1"/>
  <c r="I10980" i="1"/>
  <c r="H10980" i="1"/>
  <c r="F10980" i="1"/>
  <c r="N10979" i="1"/>
  <c r="O10979" i="1" s="1"/>
  <c r="K10979" i="1"/>
  <c r="J10979" i="1"/>
  <c r="I10979" i="1"/>
  <c r="H10979" i="1"/>
  <c r="F10979" i="1"/>
  <c r="N10978" i="1"/>
  <c r="O10978" i="1" s="1"/>
  <c r="K10978" i="1"/>
  <c r="J10978" i="1"/>
  <c r="I10978" i="1"/>
  <c r="H10978" i="1"/>
  <c r="F10978" i="1"/>
  <c r="O10977" i="1"/>
  <c r="N10977" i="1"/>
  <c r="K10977" i="1"/>
  <c r="J10977" i="1"/>
  <c r="I10977" i="1"/>
  <c r="H10977" i="1"/>
  <c r="F10977" i="1"/>
  <c r="N10976" i="1"/>
  <c r="O10976" i="1" s="1"/>
  <c r="K10976" i="1"/>
  <c r="J10976" i="1"/>
  <c r="I10976" i="1"/>
  <c r="H10976" i="1"/>
  <c r="F10976" i="1"/>
  <c r="O10975" i="1"/>
  <c r="N10975" i="1"/>
  <c r="K10975" i="1"/>
  <c r="J10975" i="1"/>
  <c r="I10975" i="1"/>
  <c r="H10975" i="1"/>
  <c r="F10975" i="1"/>
  <c r="N10974" i="1"/>
  <c r="O10974" i="1" s="1"/>
  <c r="K10974" i="1"/>
  <c r="J10974" i="1"/>
  <c r="I10974" i="1"/>
  <c r="H10974" i="1"/>
  <c r="F10974" i="1"/>
  <c r="N10973" i="1"/>
  <c r="O10973" i="1" s="1"/>
  <c r="K10973" i="1"/>
  <c r="J10973" i="1"/>
  <c r="I10973" i="1"/>
  <c r="H10973" i="1"/>
  <c r="F10973" i="1"/>
  <c r="O10972" i="1"/>
  <c r="N10972" i="1"/>
  <c r="K10972" i="1"/>
  <c r="J10972" i="1"/>
  <c r="I10972" i="1"/>
  <c r="H10972" i="1"/>
  <c r="F10972" i="1"/>
  <c r="N10971" i="1"/>
  <c r="O10971" i="1" s="1"/>
  <c r="K10971" i="1"/>
  <c r="J10971" i="1"/>
  <c r="I10971" i="1"/>
  <c r="H10971" i="1"/>
  <c r="F10971" i="1"/>
  <c r="O10970" i="1"/>
  <c r="N10970" i="1"/>
  <c r="K10970" i="1"/>
  <c r="J10970" i="1"/>
  <c r="I10970" i="1"/>
  <c r="H10970" i="1"/>
  <c r="F10970" i="1"/>
  <c r="O10969" i="1"/>
  <c r="N10969" i="1"/>
  <c r="K10969" i="1"/>
  <c r="J10969" i="1"/>
  <c r="I10969" i="1"/>
  <c r="H10969" i="1"/>
  <c r="F10969" i="1"/>
  <c r="N10968" i="1"/>
  <c r="O10968" i="1" s="1"/>
  <c r="K10968" i="1"/>
  <c r="J10968" i="1"/>
  <c r="I10968" i="1"/>
  <c r="H10968" i="1"/>
  <c r="F10968" i="1"/>
  <c r="O10967" i="1"/>
  <c r="N10967" i="1"/>
  <c r="K10967" i="1"/>
  <c r="J10967" i="1"/>
  <c r="I10967" i="1"/>
  <c r="H10967" i="1"/>
  <c r="F10967" i="1"/>
  <c r="N10966" i="1"/>
  <c r="O10966" i="1" s="1"/>
  <c r="K10966" i="1"/>
  <c r="J10966" i="1"/>
  <c r="I10966" i="1"/>
  <c r="H10966" i="1"/>
  <c r="F10966" i="1"/>
  <c r="N10965" i="1"/>
  <c r="O10965" i="1" s="1"/>
  <c r="K10965" i="1"/>
  <c r="J10965" i="1"/>
  <c r="I10965" i="1"/>
  <c r="H10965" i="1"/>
  <c r="F10965" i="1"/>
  <c r="O10964" i="1"/>
  <c r="N10964" i="1"/>
  <c r="K10964" i="1"/>
  <c r="J10964" i="1"/>
  <c r="I10964" i="1"/>
  <c r="H10964" i="1"/>
  <c r="F10964" i="1"/>
  <c r="N10963" i="1"/>
  <c r="O10963" i="1" s="1"/>
  <c r="K10963" i="1"/>
  <c r="J10963" i="1"/>
  <c r="I10963" i="1"/>
  <c r="H10963" i="1"/>
  <c r="F10963" i="1"/>
  <c r="O10962" i="1"/>
  <c r="N10962" i="1"/>
  <c r="K10962" i="1"/>
  <c r="J10962" i="1"/>
  <c r="I10962" i="1"/>
  <c r="H10962" i="1"/>
  <c r="F10962" i="1"/>
  <c r="O10961" i="1"/>
  <c r="N10961" i="1"/>
  <c r="K10961" i="1"/>
  <c r="J10961" i="1"/>
  <c r="I10961" i="1"/>
  <c r="H10961" i="1"/>
  <c r="F10961" i="1"/>
  <c r="O10960" i="1"/>
  <c r="N10960" i="1"/>
  <c r="K10960" i="1"/>
  <c r="J10960" i="1"/>
  <c r="I10960" i="1"/>
  <c r="H10960" i="1"/>
  <c r="F10960" i="1"/>
  <c r="O10959" i="1"/>
  <c r="N10959" i="1"/>
  <c r="K10959" i="1"/>
  <c r="J10959" i="1"/>
  <c r="I10959" i="1"/>
  <c r="H10959" i="1"/>
  <c r="F10959" i="1"/>
  <c r="N10958" i="1"/>
  <c r="O10958" i="1" s="1"/>
  <c r="K10958" i="1"/>
  <c r="J10958" i="1"/>
  <c r="I10958" i="1"/>
  <c r="H10958" i="1"/>
  <c r="F10958" i="1"/>
  <c r="N10957" i="1"/>
  <c r="O10957" i="1" s="1"/>
  <c r="K10957" i="1"/>
  <c r="J10957" i="1"/>
  <c r="I10957" i="1"/>
  <c r="H10957" i="1"/>
  <c r="F10957" i="1"/>
  <c r="N10956" i="1"/>
  <c r="O10956" i="1" s="1"/>
  <c r="K10956" i="1"/>
  <c r="J10956" i="1"/>
  <c r="I10956" i="1"/>
  <c r="H10956" i="1"/>
  <c r="F10956" i="1"/>
  <c r="N10955" i="1"/>
  <c r="O10955" i="1" s="1"/>
  <c r="K10955" i="1"/>
  <c r="J10955" i="1"/>
  <c r="I10955" i="1"/>
  <c r="H10955" i="1"/>
  <c r="F10955" i="1"/>
  <c r="O10954" i="1"/>
  <c r="N10954" i="1"/>
  <c r="K10954" i="1"/>
  <c r="J10954" i="1"/>
  <c r="I10954" i="1"/>
  <c r="H10954" i="1"/>
  <c r="F10954" i="1"/>
  <c r="O10953" i="1"/>
  <c r="N10953" i="1"/>
  <c r="K10953" i="1"/>
  <c r="J10953" i="1"/>
  <c r="I10953" i="1"/>
  <c r="H10953" i="1"/>
  <c r="F10953" i="1"/>
  <c r="O10952" i="1"/>
  <c r="N10952" i="1"/>
  <c r="K10952" i="1"/>
  <c r="J10952" i="1"/>
  <c r="I10952" i="1"/>
  <c r="H10952" i="1"/>
  <c r="F10952" i="1"/>
  <c r="O10951" i="1"/>
  <c r="N10951" i="1"/>
  <c r="K10951" i="1"/>
  <c r="J10951" i="1"/>
  <c r="I10951" i="1"/>
  <c r="H10951" i="1"/>
  <c r="F10951" i="1"/>
  <c r="N10950" i="1"/>
  <c r="O10950" i="1" s="1"/>
  <c r="K10950" i="1"/>
  <c r="J10950" i="1"/>
  <c r="I10950" i="1"/>
  <c r="H10950" i="1"/>
  <c r="F10950" i="1"/>
  <c r="N10949" i="1"/>
  <c r="O10949" i="1" s="1"/>
  <c r="K10949" i="1"/>
  <c r="J10949" i="1"/>
  <c r="I10949" i="1"/>
  <c r="H10949" i="1"/>
  <c r="F10949" i="1"/>
  <c r="N10948" i="1"/>
  <c r="O10948" i="1" s="1"/>
  <c r="K10948" i="1"/>
  <c r="J10948" i="1"/>
  <c r="I10948" i="1"/>
  <c r="H10948" i="1"/>
  <c r="F10948" i="1"/>
  <c r="N10947" i="1"/>
  <c r="O10947" i="1" s="1"/>
  <c r="K10947" i="1"/>
  <c r="J10947" i="1"/>
  <c r="I10947" i="1"/>
  <c r="H10947" i="1"/>
  <c r="F10947" i="1"/>
  <c r="O10946" i="1"/>
  <c r="N10946" i="1"/>
  <c r="K10946" i="1"/>
  <c r="J10946" i="1"/>
  <c r="I10946" i="1"/>
  <c r="H10946" i="1"/>
  <c r="F10946" i="1"/>
  <c r="O10945" i="1"/>
  <c r="N10945" i="1"/>
  <c r="K10945" i="1"/>
  <c r="J10945" i="1"/>
  <c r="I10945" i="1"/>
  <c r="H10945" i="1"/>
  <c r="F10945" i="1"/>
  <c r="O10944" i="1"/>
  <c r="N10944" i="1"/>
  <c r="K10944" i="1"/>
  <c r="J10944" i="1"/>
  <c r="I10944" i="1"/>
  <c r="H10944" i="1"/>
  <c r="F10944" i="1"/>
  <c r="O10943" i="1"/>
  <c r="N10943" i="1"/>
  <c r="K10943" i="1"/>
  <c r="J10943" i="1"/>
  <c r="I10943" i="1"/>
  <c r="H10943" i="1"/>
  <c r="F10943" i="1"/>
  <c r="N10942" i="1"/>
  <c r="O10942" i="1" s="1"/>
  <c r="K10942" i="1"/>
  <c r="J10942" i="1"/>
  <c r="I10942" i="1"/>
  <c r="H10942" i="1"/>
  <c r="F10942" i="1"/>
  <c r="N10941" i="1"/>
  <c r="O10941" i="1" s="1"/>
  <c r="K10941" i="1"/>
  <c r="J10941" i="1"/>
  <c r="I10941" i="1"/>
  <c r="H10941" i="1"/>
  <c r="F10941" i="1"/>
  <c r="N10940" i="1"/>
  <c r="O10940" i="1" s="1"/>
  <c r="K10940" i="1"/>
  <c r="J10940" i="1"/>
  <c r="I10940" i="1"/>
  <c r="H10940" i="1"/>
  <c r="F10940" i="1"/>
  <c r="O10939" i="1"/>
  <c r="N10939" i="1"/>
  <c r="K10939" i="1"/>
  <c r="J10939" i="1"/>
  <c r="I10939" i="1"/>
  <c r="H10939" i="1"/>
  <c r="F10939" i="1"/>
  <c r="O10938" i="1"/>
  <c r="N10938" i="1"/>
  <c r="K10938" i="1"/>
  <c r="J10938" i="1"/>
  <c r="I10938" i="1"/>
  <c r="H10938" i="1"/>
  <c r="F10938" i="1"/>
  <c r="O10937" i="1"/>
  <c r="N10937" i="1"/>
  <c r="K10937" i="1"/>
  <c r="J10937" i="1"/>
  <c r="I10937" i="1"/>
  <c r="H10937" i="1"/>
  <c r="F10937" i="1"/>
  <c r="O10936" i="1"/>
  <c r="N10936" i="1"/>
  <c r="K10936" i="1"/>
  <c r="J10936" i="1"/>
  <c r="I10936" i="1"/>
  <c r="H10936" i="1"/>
  <c r="F10936" i="1"/>
  <c r="O10935" i="1"/>
  <c r="N10935" i="1"/>
  <c r="K10935" i="1"/>
  <c r="J10935" i="1"/>
  <c r="I10935" i="1"/>
  <c r="H10935" i="1"/>
  <c r="F10935" i="1"/>
  <c r="N10934" i="1"/>
  <c r="O10934" i="1" s="1"/>
  <c r="K10934" i="1"/>
  <c r="J10934" i="1"/>
  <c r="I10934" i="1"/>
  <c r="H10934" i="1"/>
  <c r="F10934" i="1"/>
  <c r="N10933" i="1"/>
  <c r="O10933" i="1" s="1"/>
  <c r="K10933" i="1"/>
  <c r="J10933" i="1"/>
  <c r="I10933" i="1"/>
  <c r="H10933" i="1"/>
  <c r="F10933" i="1"/>
  <c r="N10932" i="1"/>
  <c r="O10932" i="1" s="1"/>
  <c r="K10932" i="1"/>
  <c r="J10932" i="1"/>
  <c r="I10932" i="1"/>
  <c r="H10932" i="1"/>
  <c r="F10932" i="1"/>
  <c r="N10931" i="1"/>
  <c r="O10931" i="1" s="1"/>
  <c r="K10931" i="1"/>
  <c r="J10931" i="1"/>
  <c r="I10931" i="1"/>
  <c r="H10931" i="1"/>
  <c r="F10931" i="1"/>
  <c r="N10930" i="1"/>
  <c r="O10930" i="1" s="1"/>
  <c r="K10930" i="1"/>
  <c r="J10930" i="1"/>
  <c r="I10930" i="1"/>
  <c r="H10930" i="1"/>
  <c r="F10930" i="1"/>
  <c r="O10929" i="1"/>
  <c r="N10929" i="1"/>
  <c r="K10929" i="1"/>
  <c r="J10929" i="1"/>
  <c r="I10929" i="1"/>
  <c r="H10929" i="1"/>
  <c r="F10929" i="1"/>
  <c r="O10928" i="1"/>
  <c r="N10928" i="1"/>
  <c r="K10928" i="1"/>
  <c r="J10928" i="1"/>
  <c r="I10928" i="1"/>
  <c r="H10928" i="1"/>
  <c r="F10928" i="1"/>
  <c r="O10927" i="1"/>
  <c r="N10927" i="1"/>
  <c r="K10927" i="1"/>
  <c r="J10927" i="1"/>
  <c r="I10927" i="1"/>
  <c r="H10927" i="1"/>
  <c r="F10927" i="1"/>
  <c r="N10926" i="1"/>
  <c r="O10926" i="1" s="1"/>
  <c r="K10926" i="1"/>
  <c r="J10926" i="1"/>
  <c r="I10926" i="1"/>
  <c r="H10926" i="1"/>
  <c r="F10926" i="1"/>
  <c r="N10925" i="1"/>
  <c r="O10925" i="1" s="1"/>
  <c r="K10925" i="1"/>
  <c r="J10925" i="1"/>
  <c r="I10925" i="1"/>
  <c r="H10925" i="1"/>
  <c r="F10925" i="1"/>
  <c r="N10924" i="1"/>
  <c r="O10924" i="1" s="1"/>
  <c r="K10924" i="1"/>
  <c r="J10924" i="1"/>
  <c r="I10924" i="1"/>
  <c r="H10924" i="1"/>
  <c r="F10924" i="1"/>
  <c r="O10923" i="1"/>
  <c r="N10923" i="1"/>
  <c r="K10923" i="1"/>
  <c r="J10923" i="1"/>
  <c r="I10923" i="1"/>
  <c r="H10923" i="1"/>
  <c r="F10923" i="1"/>
  <c r="N10922" i="1"/>
  <c r="O10922" i="1" s="1"/>
  <c r="K10922" i="1"/>
  <c r="J10922" i="1"/>
  <c r="I10922" i="1"/>
  <c r="H10922" i="1"/>
  <c r="F10922" i="1"/>
  <c r="O10921" i="1"/>
  <c r="N10921" i="1"/>
  <c r="K10921" i="1"/>
  <c r="J10921" i="1"/>
  <c r="I10921" i="1"/>
  <c r="H10921" i="1"/>
  <c r="F10921" i="1"/>
  <c r="O10920" i="1"/>
  <c r="N10920" i="1"/>
  <c r="K10920" i="1"/>
  <c r="J10920" i="1"/>
  <c r="I10920" i="1"/>
  <c r="H10920" i="1"/>
  <c r="F10920" i="1"/>
  <c r="O10919" i="1"/>
  <c r="N10919" i="1"/>
  <c r="K10919" i="1"/>
  <c r="J10919" i="1"/>
  <c r="I10919" i="1"/>
  <c r="H10919" i="1"/>
  <c r="F10919" i="1"/>
  <c r="N10918" i="1"/>
  <c r="O10918" i="1" s="1"/>
  <c r="K10918" i="1"/>
  <c r="J10918" i="1"/>
  <c r="I10918" i="1"/>
  <c r="H10918" i="1"/>
  <c r="F10918" i="1"/>
  <c r="N10917" i="1"/>
  <c r="O10917" i="1" s="1"/>
  <c r="K10917" i="1"/>
  <c r="J10917" i="1"/>
  <c r="I10917" i="1"/>
  <c r="H10917" i="1"/>
  <c r="F10917" i="1"/>
  <c r="N10916" i="1"/>
  <c r="O10916" i="1" s="1"/>
  <c r="K10916" i="1"/>
  <c r="J10916" i="1"/>
  <c r="I10916" i="1"/>
  <c r="H10916" i="1"/>
  <c r="F10916" i="1"/>
  <c r="O10915" i="1"/>
  <c r="N10915" i="1"/>
  <c r="K10915" i="1"/>
  <c r="J10915" i="1"/>
  <c r="I10915" i="1"/>
  <c r="H10915" i="1"/>
  <c r="F10915" i="1"/>
  <c r="N10914" i="1"/>
  <c r="O10914" i="1" s="1"/>
  <c r="K10914" i="1"/>
  <c r="J10914" i="1"/>
  <c r="I10914" i="1"/>
  <c r="H10914" i="1"/>
  <c r="F10914" i="1"/>
  <c r="N10913" i="1"/>
  <c r="O10913" i="1" s="1"/>
  <c r="K10913" i="1"/>
  <c r="J10913" i="1"/>
  <c r="I10913" i="1"/>
  <c r="H10913" i="1"/>
  <c r="F10913" i="1"/>
  <c r="O10912" i="1"/>
  <c r="N10912" i="1"/>
  <c r="K10912" i="1"/>
  <c r="J10912" i="1"/>
  <c r="I10912" i="1"/>
  <c r="H10912" i="1"/>
  <c r="F10912" i="1"/>
  <c r="O10911" i="1"/>
  <c r="N10911" i="1"/>
  <c r="K10911" i="1"/>
  <c r="J10911" i="1"/>
  <c r="I10911" i="1"/>
  <c r="H10911" i="1"/>
  <c r="F10911" i="1"/>
  <c r="N10910" i="1"/>
  <c r="O10910" i="1" s="1"/>
  <c r="K10910" i="1"/>
  <c r="J10910" i="1"/>
  <c r="I10910" i="1"/>
  <c r="H10910" i="1"/>
  <c r="F10910" i="1"/>
  <c r="N10909" i="1"/>
  <c r="O10909" i="1" s="1"/>
  <c r="K10909" i="1"/>
  <c r="J10909" i="1"/>
  <c r="I10909" i="1"/>
  <c r="H10909" i="1"/>
  <c r="F10909" i="1"/>
  <c r="N10908" i="1"/>
  <c r="O10908" i="1" s="1"/>
  <c r="K10908" i="1"/>
  <c r="J10908" i="1"/>
  <c r="I10908" i="1"/>
  <c r="H10908" i="1"/>
  <c r="F10908" i="1"/>
  <c r="O10907" i="1"/>
  <c r="N10907" i="1"/>
  <c r="K10907" i="1"/>
  <c r="J10907" i="1"/>
  <c r="I10907" i="1"/>
  <c r="H10907" i="1"/>
  <c r="F10907" i="1"/>
  <c r="O10906" i="1"/>
  <c r="N10906" i="1"/>
  <c r="K10906" i="1"/>
  <c r="J10906" i="1"/>
  <c r="I10906" i="1"/>
  <c r="H10906" i="1"/>
  <c r="F10906" i="1"/>
  <c r="N10905" i="1"/>
  <c r="O10905" i="1" s="1"/>
  <c r="K10905" i="1"/>
  <c r="J10905" i="1"/>
  <c r="I10905" i="1"/>
  <c r="H10905" i="1"/>
  <c r="F10905" i="1"/>
  <c r="O10904" i="1"/>
  <c r="N10904" i="1"/>
  <c r="K10904" i="1"/>
  <c r="J10904" i="1"/>
  <c r="I10904" i="1"/>
  <c r="H10904" i="1"/>
  <c r="F10904" i="1"/>
  <c r="O10903" i="1"/>
  <c r="N10903" i="1"/>
  <c r="K10903" i="1"/>
  <c r="J10903" i="1"/>
  <c r="I10903" i="1"/>
  <c r="H10903" i="1"/>
  <c r="F10903" i="1"/>
  <c r="N10902" i="1"/>
  <c r="O10902" i="1" s="1"/>
  <c r="K10902" i="1"/>
  <c r="J10902" i="1"/>
  <c r="I10902" i="1"/>
  <c r="H10902" i="1"/>
  <c r="F10902" i="1"/>
  <c r="N10901" i="1"/>
  <c r="O10901" i="1" s="1"/>
  <c r="K10901" i="1"/>
  <c r="J10901" i="1"/>
  <c r="I10901" i="1"/>
  <c r="H10901" i="1"/>
  <c r="F10901" i="1"/>
  <c r="N10900" i="1"/>
  <c r="O10900" i="1" s="1"/>
  <c r="K10900" i="1"/>
  <c r="J10900" i="1"/>
  <c r="I10900" i="1"/>
  <c r="H10900" i="1"/>
  <c r="F10900" i="1"/>
  <c r="O10899" i="1"/>
  <c r="N10899" i="1"/>
  <c r="K10899" i="1"/>
  <c r="J10899" i="1"/>
  <c r="I10899" i="1"/>
  <c r="H10899" i="1"/>
  <c r="F10899" i="1"/>
  <c r="O10898" i="1"/>
  <c r="N10898" i="1"/>
  <c r="K10898" i="1"/>
  <c r="J10898" i="1"/>
  <c r="I10898" i="1"/>
  <c r="H10898" i="1"/>
  <c r="F10898" i="1"/>
  <c r="N10897" i="1"/>
  <c r="O10897" i="1" s="1"/>
  <c r="K10897" i="1"/>
  <c r="J10897" i="1"/>
  <c r="I10897" i="1"/>
  <c r="H10897" i="1"/>
  <c r="F10897" i="1"/>
  <c r="N10896" i="1"/>
  <c r="O10896" i="1" s="1"/>
  <c r="K10896" i="1"/>
  <c r="J10896" i="1"/>
  <c r="I10896" i="1"/>
  <c r="H10896" i="1"/>
  <c r="F10896" i="1"/>
  <c r="O10895" i="1"/>
  <c r="N10895" i="1"/>
  <c r="K10895" i="1"/>
  <c r="J10895" i="1"/>
  <c r="I10895" i="1"/>
  <c r="H10895" i="1"/>
  <c r="F10895" i="1"/>
  <c r="N10894" i="1"/>
  <c r="O10894" i="1" s="1"/>
  <c r="K10894" i="1"/>
  <c r="J10894" i="1"/>
  <c r="I10894" i="1"/>
  <c r="H10894" i="1"/>
  <c r="F10894" i="1"/>
  <c r="N10893" i="1"/>
  <c r="O10893" i="1" s="1"/>
  <c r="K10893" i="1"/>
  <c r="J10893" i="1"/>
  <c r="I10893" i="1"/>
  <c r="H10893" i="1"/>
  <c r="F10893" i="1"/>
  <c r="N10892" i="1"/>
  <c r="O10892" i="1" s="1"/>
  <c r="K10892" i="1"/>
  <c r="J10892" i="1"/>
  <c r="I10892" i="1"/>
  <c r="H10892" i="1"/>
  <c r="F10892" i="1"/>
  <c r="O10891" i="1"/>
  <c r="N10891" i="1"/>
  <c r="K10891" i="1"/>
  <c r="J10891" i="1"/>
  <c r="I10891" i="1"/>
  <c r="H10891" i="1"/>
  <c r="F10891" i="1"/>
  <c r="O10890" i="1"/>
  <c r="N10890" i="1"/>
  <c r="K10890" i="1"/>
  <c r="J10890" i="1"/>
  <c r="I10890" i="1"/>
  <c r="H10890" i="1"/>
  <c r="F10890" i="1"/>
  <c r="O10889" i="1"/>
  <c r="N10889" i="1"/>
  <c r="K10889" i="1"/>
  <c r="J10889" i="1"/>
  <c r="I10889" i="1"/>
  <c r="H10889" i="1"/>
  <c r="F10889" i="1"/>
  <c r="N10888" i="1"/>
  <c r="O10888" i="1" s="1"/>
  <c r="K10888" i="1"/>
  <c r="J10888" i="1"/>
  <c r="I10888" i="1"/>
  <c r="H10888" i="1"/>
  <c r="F10888" i="1"/>
  <c r="O10887" i="1"/>
  <c r="N10887" i="1"/>
  <c r="K10887" i="1"/>
  <c r="J10887" i="1"/>
  <c r="I10887" i="1"/>
  <c r="H10887" i="1"/>
  <c r="F10887" i="1"/>
  <c r="N10886" i="1"/>
  <c r="O10886" i="1" s="1"/>
  <c r="K10886" i="1"/>
  <c r="J10886" i="1"/>
  <c r="I10886" i="1"/>
  <c r="H10886" i="1"/>
  <c r="F10886" i="1"/>
  <c r="N10885" i="1"/>
  <c r="O10885" i="1" s="1"/>
  <c r="K10885" i="1"/>
  <c r="J10885" i="1"/>
  <c r="I10885" i="1"/>
  <c r="H10885" i="1"/>
  <c r="F10885" i="1"/>
  <c r="N10884" i="1"/>
  <c r="O10884" i="1" s="1"/>
  <c r="K10884" i="1"/>
  <c r="J10884" i="1"/>
  <c r="I10884" i="1"/>
  <c r="H10884" i="1"/>
  <c r="F10884" i="1"/>
  <c r="O10883" i="1"/>
  <c r="N10883" i="1"/>
  <c r="K10883" i="1"/>
  <c r="J10883" i="1"/>
  <c r="I10883" i="1"/>
  <c r="H10883" i="1"/>
  <c r="F10883" i="1"/>
  <c r="N10882" i="1"/>
  <c r="O10882" i="1" s="1"/>
  <c r="K10882" i="1"/>
  <c r="J10882" i="1"/>
  <c r="I10882" i="1"/>
  <c r="H10882" i="1"/>
  <c r="F10882" i="1"/>
  <c r="O10881" i="1"/>
  <c r="N10881" i="1"/>
  <c r="K10881" i="1"/>
  <c r="J10881" i="1"/>
  <c r="I10881" i="1"/>
  <c r="H10881" i="1"/>
  <c r="F10881" i="1"/>
  <c r="N10880" i="1"/>
  <c r="O10880" i="1" s="1"/>
  <c r="K10880" i="1"/>
  <c r="J10880" i="1"/>
  <c r="I10880" i="1"/>
  <c r="H10880" i="1"/>
  <c r="F10880" i="1"/>
  <c r="O10879" i="1"/>
  <c r="N10879" i="1"/>
  <c r="K10879" i="1"/>
  <c r="J10879" i="1"/>
  <c r="I10879" i="1"/>
  <c r="H10879" i="1"/>
  <c r="F10879" i="1"/>
  <c r="N10878" i="1"/>
  <c r="O10878" i="1" s="1"/>
  <c r="K10878" i="1"/>
  <c r="J10878" i="1"/>
  <c r="I10878" i="1"/>
  <c r="H10878" i="1"/>
  <c r="F10878" i="1"/>
  <c r="N10877" i="1"/>
  <c r="O10877" i="1" s="1"/>
  <c r="K10877" i="1"/>
  <c r="J10877" i="1"/>
  <c r="I10877" i="1"/>
  <c r="H10877" i="1"/>
  <c r="F10877" i="1"/>
  <c r="N10876" i="1"/>
  <c r="O10876" i="1" s="1"/>
  <c r="K10876" i="1"/>
  <c r="J10876" i="1"/>
  <c r="I10876" i="1"/>
  <c r="H10876" i="1"/>
  <c r="F10876" i="1"/>
  <c r="O10875" i="1"/>
  <c r="N10875" i="1"/>
  <c r="K10875" i="1"/>
  <c r="J10875" i="1"/>
  <c r="I10875" i="1"/>
  <c r="H10875" i="1"/>
  <c r="F10875" i="1"/>
  <c r="N10874" i="1"/>
  <c r="O10874" i="1" s="1"/>
  <c r="K10874" i="1"/>
  <c r="J10874" i="1"/>
  <c r="I10874" i="1"/>
  <c r="H10874" i="1"/>
  <c r="F10874" i="1"/>
  <c r="O10873" i="1"/>
  <c r="N10873" i="1"/>
  <c r="K10873" i="1"/>
  <c r="J10873" i="1"/>
  <c r="I10873" i="1"/>
  <c r="H10873" i="1"/>
  <c r="F10873" i="1"/>
  <c r="N10872" i="1"/>
  <c r="O10872" i="1" s="1"/>
  <c r="K10872" i="1"/>
  <c r="J10872" i="1"/>
  <c r="I10872" i="1"/>
  <c r="H10872" i="1"/>
  <c r="F10872" i="1"/>
  <c r="O10871" i="1"/>
  <c r="N10871" i="1"/>
  <c r="K10871" i="1"/>
  <c r="J10871" i="1"/>
  <c r="I10871" i="1"/>
  <c r="H10871" i="1"/>
  <c r="F10871" i="1"/>
  <c r="N10870" i="1"/>
  <c r="O10870" i="1" s="1"/>
  <c r="K10870" i="1"/>
  <c r="J10870" i="1"/>
  <c r="I10870" i="1"/>
  <c r="H10870" i="1"/>
  <c r="F10870" i="1"/>
  <c r="N10869" i="1"/>
  <c r="O10869" i="1" s="1"/>
  <c r="K10869" i="1"/>
  <c r="J10869" i="1"/>
  <c r="I10869" i="1"/>
  <c r="H10869" i="1"/>
  <c r="F10869" i="1"/>
  <c r="N10868" i="1"/>
  <c r="O10868" i="1" s="1"/>
  <c r="K10868" i="1"/>
  <c r="J10868" i="1"/>
  <c r="I10868" i="1"/>
  <c r="H10868" i="1"/>
  <c r="F10868" i="1"/>
  <c r="O10867" i="1"/>
  <c r="N10867" i="1"/>
  <c r="K10867" i="1"/>
  <c r="J10867" i="1"/>
  <c r="I10867" i="1"/>
  <c r="H10867" i="1"/>
  <c r="F10867" i="1"/>
  <c r="N10866" i="1"/>
  <c r="O10866" i="1" s="1"/>
  <c r="K10866" i="1"/>
  <c r="J10866" i="1"/>
  <c r="I10866" i="1"/>
  <c r="H10866" i="1"/>
  <c r="F10866" i="1"/>
  <c r="O10865" i="1"/>
  <c r="N10865" i="1"/>
  <c r="K10865" i="1"/>
  <c r="J10865" i="1"/>
  <c r="I10865" i="1"/>
  <c r="H10865" i="1"/>
  <c r="F10865" i="1"/>
  <c r="N10864" i="1"/>
  <c r="O10864" i="1" s="1"/>
  <c r="K10864" i="1"/>
  <c r="J10864" i="1"/>
  <c r="I10864" i="1"/>
  <c r="H10864" i="1"/>
  <c r="F10864" i="1"/>
  <c r="O10863" i="1"/>
  <c r="N10863" i="1"/>
  <c r="K10863" i="1"/>
  <c r="J10863" i="1"/>
  <c r="I10863" i="1"/>
  <c r="H10863" i="1"/>
  <c r="F10863" i="1"/>
  <c r="N10862" i="1"/>
  <c r="O10862" i="1" s="1"/>
  <c r="K10862" i="1"/>
  <c r="J10862" i="1"/>
  <c r="I10862" i="1"/>
  <c r="H10862" i="1"/>
  <c r="F10862" i="1"/>
  <c r="N10861" i="1"/>
  <c r="O10861" i="1" s="1"/>
  <c r="K10861" i="1"/>
  <c r="J10861" i="1"/>
  <c r="I10861" i="1"/>
  <c r="H10861" i="1"/>
  <c r="F10861" i="1"/>
  <c r="N10860" i="1"/>
  <c r="O10860" i="1" s="1"/>
  <c r="K10860" i="1"/>
  <c r="J10860" i="1"/>
  <c r="I10860" i="1"/>
  <c r="H10860" i="1"/>
  <c r="F10860" i="1"/>
  <c r="O10859" i="1"/>
  <c r="N10859" i="1"/>
  <c r="K10859" i="1"/>
  <c r="J10859" i="1"/>
  <c r="I10859" i="1"/>
  <c r="H10859" i="1"/>
  <c r="F10859" i="1"/>
  <c r="O10858" i="1"/>
  <c r="N10858" i="1"/>
  <c r="K10858" i="1"/>
  <c r="J10858" i="1"/>
  <c r="I10858" i="1"/>
  <c r="H10858" i="1"/>
  <c r="F10858" i="1"/>
  <c r="O10857" i="1"/>
  <c r="N10857" i="1"/>
  <c r="K10857" i="1"/>
  <c r="J10857" i="1"/>
  <c r="I10857" i="1"/>
  <c r="H10857" i="1"/>
  <c r="F10857" i="1"/>
  <c r="N10856" i="1"/>
  <c r="O10856" i="1" s="1"/>
  <c r="K10856" i="1"/>
  <c r="J10856" i="1"/>
  <c r="I10856" i="1"/>
  <c r="H10856" i="1"/>
  <c r="F10856" i="1"/>
  <c r="O10855" i="1"/>
  <c r="N10855" i="1"/>
  <c r="K10855" i="1"/>
  <c r="J10855" i="1"/>
  <c r="I10855" i="1"/>
  <c r="H10855" i="1"/>
  <c r="F10855" i="1"/>
  <c r="N10854" i="1"/>
  <c r="O10854" i="1" s="1"/>
  <c r="K10854" i="1"/>
  <c r="J10854" i="1"/>
  <c r="I10854" i="1"/>
  <c r="H10854" i="1"/>
  <c r="F10854" i="1"/>
  <c r="N10853" i="1"/>
  <c r="O10853" i="1" s="1"/>
  <c r="K10853" i="1"/>
  <c r="J10853" i="1"/>
  <c r="I10853" i="1"/>
  <c r="H10853" i="1"/>
  <c r="F10853" i="1"/>
  <c r="N10852" i="1"/>
  <c r="O10852" i="1" s="1"/>
  <c r="K10852" i="1"/>
  <c r="J10852" i="1"/>
  <c r="I10852" i="1"/>
  <c r="H10852" i="1"/>
  <c r="F10852" i="1"/>
  <c r="O10851" i="1"/>
  <c r="N10851" i="1"/>
  <c r="K10851" i="1"/>
  <c r="J10851" i="1"/>
  <c r="I10851" i="1"/>
  <c r="H10851" i="1"/>
  <c r="F10851" i="1"/>
  <c r="O10850" i="1"/>
  <c r="N10850" i="1"/>
  <c r="K10850" i="1"/>
  <c r="J10850" i="1"/>
  <c r="I10850" i="1"/>
  <c r="H10850" i="1"/>
  <c r="F10850" i="1"/>
  <c r="N10849" i="1"/>
  <c r="O10849" i="1" s="1"/>
  <c r="K10849" i="1"/>
  <c r="J10849" i="1"/>
  <c r="I10849" i="1"/>
  <c r="H10849" i="1"/>
  <c r="F10849" i="1"/>
  <c r="N10848" i="1"/>
  <c r="O10848" i="1" s="1"/>
  <c r="K10848" i="1"/>
  <c r="J10848" i="1"/>
  <c r="I10848" i="1"/>
  <c r="H10848" i="1"/>
  <c r="F10848" i="1"/>
  <c r="O10847" i="1"/>
  <c r="N10847" i="1"/>
  <c r="K10847" i="1"/>
  <c r="J10847" i="1"/>
  <c r="I10847" i="1"/>
  <c r="H10847" i="1"/>
  <c r="F10847" i="1"/>
  <c r="N10846" i="1"/>
  <c r="O10846" i="1" s="1"/>
  <c r="K10846" i="1"/>
  <c r="J10846" i="1"/>
  <c r="I10846" i="1"/>
  <c r="H10846" i="1"/>
  <c r="F10846" i="1"/>
  <c r="N10845" i="1"/>
  <c r="O10845" i="1" s="1"/>
  <c r="K10845" i="1"/>
  <c r="J10845" i="1"/>
  <c r="I10845" i="1"/>
  <c r="H10845" i="1"/>
  <c r="F10845" i="1"/>
  <c r="N10844" i="1"/>
  <c r="O10844" i="1" s="1"/>
  <c r="K10844" i="1"/>
  <c r="J10844" i="1"/>
  <c r="I10844" i="1"/>
  <c r="H10844" i="1"/>
  <c r="F10844" i="1"/>
  <c r="O10843" i="1"/>
  <c r="N10843" i="1"/>
  <c r="K10843" i="1"/>
  <c r="J10843" i="1"/>
  <c r="I10843" i="1"/>
  <c r="H10843" i="1"/>
  <c r="F10843" i="1"/>
  <c r="O10842" i="1"/>
  <c r="N10842" i="1"/>
  <c r="K10842" i="1"/>
  <c r="J10842" i="1"/>
  <c r="I10842" i="1"/>
  <c r="H10842" i="1"/>
  <c r="F10842" i="1"/>
  <c r="O10841" i="1"/>
  <c r="N10841" i="1"/>
  <c r="K10841" i="1"/>
  <c r="J10841" i="1"/>
  <c r="I10841" i="1"/>
  <c r="H10841" i="1"/>
  <c r="F10841" i="1"/>
  <c r="N10840" i="1"/>
  <c r="O10840" i="1" s="1"/>
  <c r="K10840" i="1"/>
  <c r="J10840" i="1"/>
  <c r="I10840" i="1"/>
  <c r="H10840" i="1"/>
  <c r="F10840" i="1"/>
  <c r="O10839" i="1"/>
  <c r="N10839" i="1"/>
  <c r="K10839" i="1"/>
  <c r="J10839" i="1"/>
  <c r="I10839" i="1"/>
  <c r="H10839" i="1"/>
  <c r="F10839" i="1"/>
  <c r="N10838" i="1"/>
  <c r="O10838" i="1" s="1"/>
  <c r="K10838" i="1"/>
  <c r="J10838" i="1"/>
  <c r="I10838" i="1"/>
  <c r="H10838" i="1"/>
  <c r="F10838" i="1"/>
  <c r="N10837" i="1"/>
  <c r="O10837" i="1" s="1"/>
  <c r="K10837" i="1"/>
  <c r="J10837" i="1"/>
  <c r="I10837" i="1"/>
  <c r="H10837" i="1"/>
  <c r="F10837" i="1"/>
  <c r="N10836" i="1"/>
  <c r="O10836" i="1" s="1"/>
  <c r="K10836" i="1"/>
  <c r="J10836" i="1"/>
  <c r="I10836" i="1"/>
  <c r="H10836" i="1"/>
  <c r="F10836" i="1"/>
  <c r="O10835" i="1"/>
  <c r="N10835" i="1"/>
  <c r="K10835" i="1"/>
  <c r="J10835" i="1"/>
  <c r="I10835" i="1"/>
  <c r="H10835" i="1"/>
  <c r="F10835" i="1"/>
  <c r="O10834" i="1"/>
  <c r="N10834" i="1"/>
  <c r="K10834" i="1"/>
  <c r="J10834" i="1"/>
  <c r="I10834" i="1"/>
  <c r="H10834" i="1"/>
  <c r="F10834" i="1"/>
  <c r="O10833" i="1"/>
  <c r="N10833" i="1"/>
  <c r="K10833" i="1"/>
  <c r="J10833" i="1"/>
  <c r="I10833" i="1"/>
  <c r="H10833" i="1"/>
  <c r="F10833" i="1"/>
  <c r="N10832" i="1"/>
  <c r="O10832" i="1" s="1"/>
  <c r="K10832" i="1"/>
  <c r="J10832" i="1"/>
  <c r="I10832" i="1"/>
  <c r="H10832" i="1"/>
  <c r="F10832" i="1"/>
  <c r="O10831" i="1"/>
  <c r="N10831" i="1"/>
  <c r="K10831" i="1"/>
  <c r="J10831" i="1"/>
  <c r="I10831" i="1"/>
  <c r="H10831" i="1"/>
  <c r="F10831" i="1"/>
  <c r="N10830" i="1"/>
  <c r="O10830" i="1" s="1"/>
  <c r="K10830" i="1"/>
  <c r="J10830" i="1"/>
  <c r="I10830" i="1"/>
  <c r="H10830" i="1"/>
  <c r="F10830" i="1"/>
  <c r="N10829" i="1"/>
  <c r="O10829" i="1" s="1"/>
  <c r="K10829" i="1"/>
  <c r="J10829" i="1"/>
  <c r="I10829" i="1"/>
  <c r="H10829" i="1"/>
  <c r="F10829" i="1"/>
  <c r="N10828" i="1"/>
  <c r="O10828" i="1" s="1"/>
  <c r="K10828" i="1"/>
  <c r="J10828" i="1"/>
  <c r="I10828" i="1"/>
  <c r="H10828" i="1"/>
  <c r="F10828" i="1"/>
  <c r="O10827" i="1"/>
  <c r="N10827" i="1"/>
  <c r="K10827" i="1"/>
  <c r="J10827" i="1"/>
  <c r="I10827" i="1"/>
  <c r="H10827" i="1"/>
  <c r="F10827" i="1"/>
  <c r="O10826" i="1"/>
  <c r="N10826" i="1"/>
  <c r="K10826" i="1"/>
  <c r="J10826" i="1"/>
  <c r="I10826" i="1"/>
  <c r="H10826" i="1"/>
  <c r="F10826" i="1"/>
  <c r="O10825" i="1"/>
  <c r="N10825" i="1"/>
  <c r="K10825" i="1"/>
  <c r="J10825" i="1"/>
  <c r="I10825" i="1"/>
  <c r="H10825" i="1"/>
  <c r="F10825" i="1"/>
  <c r="N10824" i="1"/>
  <c r="O10824" i="1" s="1"/>
  <c r="K10824" i="1"/>
  <c r="J10824" i="1"/>
  <c r="I10824" i="1"/>
  <c r="H10824" i="1"/>
  <c r="F10824" i="1"/>
  <c r="O10823" i="1"/>
  <c r="N10823" i="1"/>
  <c r="K10823" i="1"/>
  <c r="J10823" i="1"/>
  <c r="I10823" i="1"/>
  <c r="H10823" i="1"/>
  <c r="F10823" i="1"/>
  <c r="N10822" i="1"/>
  <c r="O10822" i="1" s="1"/>
  <c r="K10822" i="1"/>
  <c r="J10822" i="1"/>
  <c r="I10822" i="1"/>
  <c r="H10822" i="1"/>
  <c r="F10822" i="1"/>
  <c r="N10821" i="1"/>
  <c r="O10821" i="1" s="1"/>
  <c r="K10821" i="1"/>
  <c r="J10821" i="1"/>
  <c r="I10821" i="1"/>
  <c r="H10821" i="1"/>
  <c r="F10821" i="1"/>
  <c r="N10820" i="1"/>
  <c r="O10820" i="1" s="1"/>
  <c r="K10820" i="1"/>
  <c r="J10820" i="1"/>
  <c r="I10820" i="1"/>
  <c r="H10820" i="1"/>
  <c r="F10820" i="1"/>
  <c r="O10819" i="1"/>
  <c r="N10819" i="1"/>
  <c r="K10819" i="1"/>
  <c r="J10819" i="1"/>
  <c r="I10819" i="1"/>
  <c r="H10819" i="1"/>
  <c r="F10819" i="1"/>
  <c r="O10818" i="1"/>
  <c r="N10818" i="1"/>
  <c r="K10818" i="1"/>
  <c r="J10818" i="1"/>
  <c r="I10818" i="1"/>
  <c r="H10818" i="1"/>
  <c r="F10818" i="1"/>
  <c r="O10817" i="1"/>
  <c r="N10817" i="1"/>
  <c r="K10817" i="1"/>
  <c r="J10817" i="1"/>
  <c r="I10817" i="1"/>
  <c r="H10817" i="1"/>
  <c r="F10817" i="1"/>
  <c r="N10816" i="1"/>
  <c r="O10816" i="1" s="1"/>
  <c r="K10816" i="1"/>
  <c r="J10816" i="1"/>
  <c r="I10816" i="1"/>
  <c r="H10816" i="1"/>
  <c r="F10816" i="1"/>
  <c r="O10815" i="1"/>
  <c r="N10815" i="1"/>
  <c r="K10815" i="1"/>
  <c r="J10815" i="1"/>
  <c r="I10815" i="1"/>
  <c r="H10815" i="1"/>
  <c r="F10815" i="1"/>
  <c r="N10814" i="1"/>
  <c r="O10814" i="1" s="1"/>
  <c r="K10814" i="1"/>
  <c r="J10814" i="1"/>
  <c r="I10814" i="1"/>
  <c r="H10814" i="1"/>
  <c r="F10814" i="1"/>
  <c r="N10813" i="1"/>
  <c r="O10813" i="1" s="1"/>
  <c r="K10813" i="1"/>
  <c r="J10813" i="1"/>
  <c r="I10813" i="1"/>
  <c r="H10813" i="1"/>
  <c r="F10813" i="1"/>
  <c r="N10812" i="1"/>
  <c r="O10812" i="1" s="1"/>
  <c r="K10812" i="1"/>
  <c r="J10812" i="1"/>
  <c r="I10812" i="1"/>
  <c r="H10812" i="1"/>
  <c r="F10812" i="1"/>
  <c r="O10811" i="1"/>
  <c r="N10811" i="1"/>
  <c r="K10811" i="1"/>
  <c r="J10811" i="1"/>
  <c r="I10811" i="1"/>
  <c r="H10811" i="1"/>
  <c r="F10811" i="1"/>
  <c r="O10810" i="1"/>
  <c r="N10810" i="1"/>
  <c r="K10810" i="1"/>
  <c r="J10810" i="1"/>
  <c r="I10810" i="1"/>
  <c r="H10810" i="1"/>
  <c r="F10810" i="1"/>
  <c r="O10809" i="1"/>
  <c r="N10809" i="1"/>
  <c r="K10809" i="1"/>
  <c r="J10809" i="1"/>
  <c r="I10809" i="1"/>
  <c r="H10809" i="1"/>
  <c r="F10809" i="1"/>
  <c r="N10808" i="1"/>
  <c r="O10808" i="1" s="1"/>
  <c r="K10808" i="1"/>
  <c r="J10808" i="1"/>
  <c r="I10808" i="1"/>
  <c r="H10808" i="1"/>
  <c r="F10808" i="1"/>
  <c r="O10807" i="1"/>
  <c r="N10807" i="1"/>
  <c r="K10807" i="1"/>
  <c r="J10807" i="1"/>
  <c r="I10807" i="1"/>
  <c r="H10807" i="1"/>
  <c r="F10807" i="1"/>
  <c r="N10806" i="1"/>
  <c r="O10806" i="1" s="1"/>
  <c r="K10806" i="1"/>
  <c r="J10806" i="1"/>
  <c r="I10806" i="1"/>
  <c r="H10806" i="1"/>
  <c r="F10806" i="1"/>
  <c r="N10805" i="1"/>
  <c r="O10805" i="1" s="1"/>
  <c r="K10805" i="1"/>
  <c r="J10805" i="1"/>
  <c r="I10805" i="1"/>
  <c r="H10805" i="1"/>
  <c r="F10805" i="1"/>
  <c r="N10804" i="1"/>
  <c r="O10804" i="1" s="1"/>
  <c r="K10804" i="1"/>
  <c r="J10804" i="1"/>
  <c r="I10804" i="1"/>
  <c r="H10804" i="1"/>
  <c r="F10804" i="1"/>
  <c r="O10803" i="1"/>
  <c r="N10803" i="1"/>
  <c r="K10803" i="1"/>
  <c r="J10803" i="1"/>
  <c r="I10803" i="1"/>
  <c r="H10803" i="1"/>
  <c r="F10803" i="1"/>
  <c r="O10802" i="1"/>
  <c r="N10802" i="1"/>
  <c r="K10802" i="1"/>
  <c r="J10802" i="1"/>
  <c r="I10802" i="1"/>
  <c r="H10802" i="1"/>
  <c r="F10802" i="1"/>
  <c r="N10801" i="1"/>
  <c r="O10801" i="1" s="1"/>
  <c r="K10801" i="1"/>
  <c r="J10801" i="1"/>
  <c r="I10801" i="1"/>
  <c r="H10801" i="1"/>
  <c r="F10801" i="1"/>
  <c r="N10800" i="1"/>
  <c r="O10800" i="1" s="1"/>
  <c r="K10800" i="1"/>
  <c r="J10800" i="1"/>
  <c r="I10800" i="1"/>
  <c r="H10800" i="1"/>
  <c r="F10800" i="1"/>
  <c r="O10799" i="1"/>
  <c r="N10799" i="1"/>
  <c r="K10799" i="1"/>
  <c r="J10799" i="1"/>
  <c r="I10799" i="1"/>
  <c r="H10799" i="1"/>
  <c r="F10799" i="1"/>
  <c r="N10798" i="1"/>
  <c r="O10798" i="1" s="1"/>
  <c r="K10798" i="1"/>
  <c r="J10798" i="1"/>
  <c r="I10798" i="1"/>
  <c r="H10798" i="1"/>
  <c r="F10798" i="1"/>
  <c r="N10797" i="1"/>
  <c r="O10797" i="1" s="1"/>
  <c r="K10797" i="1"/>
  <c r="J10797" i="1"/>
  <c r="I10797" i="1"/>
  <c r="H10797" i="1"/>
  <c r="F10797" i="1"/>
  <c r="N10796" i="1"/>
  <c r="O10796" i="1" s="1"/>
  <c r="K10796" i="1"/>
  <c r="J10796" i="1"/>
  <c r="I10796" i="1"/>
  <c r="H10796" i="1"/>
  <c r="F10796" i="1"/>
  <c r="O10795" i="1"/>
  <c r="N10795" i="1"/>
  <c r="K10795" i="1"/>
  <c r="J10795" i="1"/>
  <c r="I10795" i="1"/>
  <c r="H10795" i="1"/>
  <c r="F10795" i="1"/>
  <c r="O10794" i="1"/>
  <c r="N10794" i="1"/>
  <c r="K10794" i="1"/>
  <c r="J10794" i="1"/>
  <c r="I10794" i="1"/>
  <c r="H10794" i="1"/>
  <c r="F10794" i="1"/>
  <c r="O10793" i="1"/>
  <c r="N10793" i="1"/>
  <c r="K10793" i="1"/>
  <c r="J10793" i="1"/>
  <c r="I10793" i="1"/>
  <c r="H10793" i="1"/>
  <c r="F10793" i="1"/>
  <c r="N10792" i="1"/>
  <c r="O10792" i="1" s="1"/>
  <c r="K10792" i="1"/>
  <c r="J10792" i="1"/>
  <c r="I10792" i="1"/>
  <c r="H10792" i="1"/>
  <c r="F10792" i="1"/>
  <c r="O10791" i="1"/>
  <c r="N10791" i="1"/>
  <c r="K10791" i="1"/>
  <c r="J10791" i="1"/>
  <c r="I10791" i="1"/>
  <c r="H10791" i="1"/>
  <c r="F10791" i="1"/>
  <c r="N10790" i="1"/>
  <c r="O10790" i="1" s="1"/>
  <c r="K10790" i="1"/>
  <c r="J10790" i="1"/>
  <c r="I10790" i="1"/>
  <c r="H10790" i="1"/>
  <c r="F10790" i="1"/>
  <c r="N10789" i="1"/>
  <c r="O10789" i="1" s="1"/>
  <c r="K10789" i="1"/>
  <c r="J10789" i="1"/>
  <c r="I10789" i="1"/>
  <c r="H10789" i="1"/>
  <c r="F10789" i="1"/>
  <c r="N10788" i="1"/>
  <c r="O10788" i="1" s="1"/>
  <c r="K10788" i="1"/>
  <c r="J10788" i="1"/>
  <c r="I10788" i="1"/>
  <c r="H10788" i="1"/>
  <c r="F10788" i="1"/>
  <c r="O10787" i="1"/>
  <c r="N10787" i="1"/>
  <c r="K10787" i="1"/>
  <c r="J10787" i="1"/>
  <c r="I10787" i="1"/>
  <c r="H10787" i="1"/>
  <c r="F10787" i="1"/>
  <c r="O10786" i="1"/>
  <c r="N10786" i="1"/>
  <c r="K10786" i="1"/>
  <c r="J10786" i="1"/>
  <c r="I10786" i="1"/>
  <c r="H10786" i="1"/>
  <c r="F10786" i="1"/>
  <c r="O10785" i="1"/>
  <c r="N10785" i="1"/>
  <c r="K10785" i="1"/>
  <c r="J10785" i="1"/>
  <c r="I10785" i="1"/>
  <c r="H10785" i="1"/>
  <c r="F10785" i="1"/>
  <c r="N10784" i="1"/>
  <c r="O10784" i="1" s="1"/>
  <c r="K10784" i="1"/>
  <c r="J10784" i="1"/>
  <c r="I10784" i="1"/>
  <c r="H10784" i="1"/>
  <c r="F10784" i="1"/>
  <c r="O10783" i="1"/>
  <c r="N10783" i="1"/>
  <c r="K10783" i="1"/>
  <c r="J10783" i="1"/>
  <c r="I10783" i="1"/>
  <c r="H10783" i="1"/>
  <c r="F10783" i="1"/>
  <c r="N10782" i="1"/>
  <c r="O10782" i="1" s="1"/>
  <c r="K10782" i="1"/>
  <c r="J10782" i="1"/>
  <c r="I10782" i="1"/>
  <c r="H10782" i="1"/>
  <c r="F10782" i="1"/>
  <c r="N10781" i="1"/>
  <c r="O10781" i="1" s="1"/>
  <c r="K10781" i="1"/>
  <c r="J10781" i="1"/>
  <c r="I10781" i="1"/>
  <c r="H10781" i="1"/>
  <c r="F10781" i="1"/>
  <c r="N10780" i="1"/>
  <c r="O10780" i="1" s="1"/>
  <c r="K10780" i="1"/>
  <c r="J10780" i="1"/>
  <c r="I10780" i="1"/>
  <c r="H10780" i="1"/>
  <c r="F10780" i="1"/>
  <c r="O10779" i="1"/>
  <c r="N10779" i="1"/>
  <c r="K10779" i="1"/>
  <c r="J10779" i="1"/>
  <c r="I10779" i="1"/>
  <c r="H10779" i="1"/>
  <c r="F10779" i="1"/>
  <c r="O10778" i="1"/>
  <c r="N10778" i="1"/>
  <c r="K10778" i="1"/>
  <c r="J10778" i="1"/>
  <c r="I10778" i="1"/>
  <c r="H10778" i="1"/>
  <c r="F10778" i="1"/>
  <c r="O10777" i="1"/>
  <c r="N10777" i="1"/>
  <c r="K10777" i="1"/>
  <c r="J10777" i="1"/>
  <c r="I10777" i="1"/>
  <c r="H10777" i="1"/>
  <c r="F10777" i="1"/>
  <c r="N10776" i="1"/>
  <c r="O10776" i="1" s="1"/>
  <c r="K10776" i="1"/>
  <c r="J10776" i="1"/>
  <c r="I10776" i="1"/>
  <c r="H10776" i="1"/>
  <c r="F10776" i="1"/>
  <c r="O10775" i="1"/>
  <c r="N10775" i="1"/>
  <c r="K10775" i="1"/>
  <c r="J10775" i="1"/>
  <c r="I10775" i="1"/>
  <c r="H10775" i="1"/>
  <c r="F10775" i="1"/>
  <c r="N10774" i="1"/>
  <c r="O10774" i="1" s="1"/>
  <c r="K10774" i="1"/>
  <c r="J10774" i="1"/>
  <c r="I10774" i="1"/>
  <c r="H10774" i="1"/>
  <c r="F10774" i="1"/>
  <c r="N10773" i="1"/>
  <c r="O10773" i="1" s="1"/>
  <c r="K10773" i="1"/>
  <c r="J10773" i="1"/>
  <c r="I10773" i="1"/>
  <c r="H10773" i="1"/>
  <c r="F10773" i="1"/>
  <c r="N10772" i="1"/>
  <c r="O10772" i="1" s="1"/>
  <c r="K10772" i="1"/>
  <c r="J10772" i="1"/>
  <c r="I10772" i="1"/>
  <c r="H10772" i="1"/>
  <c r="F10772" i="1"/>
  <c r="O10771" i="1"/>
  <c r="N10771" i="1"/>
  <c r="K10771" i="1"/>
  <c r="J10771" i="1"/>
  <c r="I10771" i="1"/>
  <c r="H10771" i="1"/>
  <c r="F10771" i="1"/>
  <c r="O10770" i="1"/>
  <c r="N10770" i="1"/>
  <c r="K10770" i="1"/>
  <c r="J10770" i="1"/>
  <c r="I10770" i="1"/>
  <c r="H10770" i="1"/>
  <c r="F10770" i="1"/>
  <c r="O10769" i="1"/>
  <c r="N10769" i="1"/>
  <c r="K10769" i="1"/>
  <c r="J10769" i="1"/>
  <c r="I10769" i="1"/>
  <c r="H10769" i="1"/>
  <c r="F10769" i="1"/>
  <c r="N10768" i="1"/>
  <c r="O10768" i="1" s="1"/>
  <c r="K10768" i="1"/>
  <c r="J10768" i="1"/>
  <c r="I10768" i="1"/>
  <c r="H10768" i="1"/>
  <c r="F10768" i="1"/>
  <c r="O10767" i="1"/>
  <c r="N10767" i="1"/>
  <c r="K10767" i="1"/>
  <c r="J10767" i="1"/>
  <c r="I10767" i="1"/>
  <c r="H10767" i="1"/>
  <c r="F10767" i="1"/>
  <c r="N10766" i="1"/>
  <c r="O10766" i="1" s="1"/>
  <c r="K10766" i="1"/>
  <c r="J10766" i="1"/>
  <c r="I10766" i="1"/>
  <c r="H10766" i="1"/>
  <c r="F10766" i="1"/>
  <c r="N10765" i="1"/>
  <c r="O10765" i="1" s="1"/>
  <c r="K10765" i="1"/>
  <c r="J10765" i="1"/>
  <c r="I10765" i="1"/>
  <c r="H10765" i="1"/>
  <c r="F10765" i="1"/>
  <c r="N10764" i="1"/>
  <c r="O10764" i="1" s="1"/>
  <c r="K10764" i="1"/>
  <c r="J10764" i="1"/>
  <c r="I10764" i="1"/>
  <c r="H10764" i="1"/>
  <c r="F10764" i="1"/>
  <c r="O10763" i="1"/>
  <c r="N10763" i="1"/>
  <c r="K10763" i="1"/>
  <c r="J10763" i="1"/>
  <c r="I10763" i="1"/>
  <c r="H10763" i="1"/>
  <c r="F10763" i="1"/>
  <c r="O10762" i="1"/>
  <c r="N10762" i="1"/>
  <c r="K10762" i="1"/>
  <c r="J10762" i="1"/>
  <c r="I10762" i="1"/>
  <c r="H10762" i="1"/>
  <c r="F10762" i="1"/>
  <c r="O10761" i="1"/>
  <c r="N10761" i="1"/>
  <c r="K10761" i="1"/>
  <c r="J10761" i="1"/>
  <c r="I10761" i="1"/>
  <c r="H10761" i="1"/>
  <c r="F10761" i="1"/>
  <c r="N10760" i="1"/>
  <c r="O10760" i="1" s="1"/>
  <c r="K10760" i="1"/>
  <c r="J10760" i="1"/>
  <c r="I10760" i="1"/>
  <c r="H10760" i="1"/>
  <c r="F10760" i="1"/>
  <c r="O10759" i="1"/>
  <c r="N10759" i="1"/>
  <c r="K10759" i="1"/>
  <c r="J10759" i="1"/>
  <c r="I10759" i="1"/>
  <c r="H10759" i="1"/>
  <c r="F10759" i="1"/>
  <c r="N10758" i="1"/>
  <c r="O10758" i="1" s="1"/>
  <c r="K10758" i="1"/>
  <c r="J10758" i="1"/>
  <c r="I10758" i="1"/>
  <c r="H10758" i="1"/>
  <c r="F10758" i="1"/>
  <c r="N10757" i="1"/>
  <c r="O10757" i="1" s="1"/>
  <c r="K10757" i="1"/>
  <c r="J10757" i="1"/>
  <c r="I10757" i="1"/>
  <c r="H10757" i="1"/>
  <c r="F10757" i="1"/>
  <c r="N10756" i="1"/>
  <c r="O10756" i="1" s="1"/>
  <c r="K10756" i="1"/>
  <c r="J10756" i="1"/>
  <c r="I10756" i="1"/>
  <c r="H10756" i="1"/>
  <c r="F10756" i="1"/>
  <c r="O10755" i="1"/>
  <c r="N10755" i="1"/>
  <c r="K10755" i="1"/>
  <c r="J10755" i="1"/>
  <c r="I10755" i="1"/>
  <c r="H10755" i="1"/>
  <c r="F10755" i="1"/>
  <c r="O10754" i="1"/>
  <c r="N10754" i="1"/>
  <c r="K10754" i="1"/>
  <c r="J10754" i="1"/>
  <c r="I10754" i="1"/>
  <c r="H10754" i="1"/>
  <c r="F10754" i="1"/>
  <c r="O10753" i="1"/>
  <c r="N10753" i="1"/>
  <c r="K10753" i="1"/>
  <c r="J10753" i="1"/>
  <c r="I10753" i="1"/>
  <c r="H10753" i="1"/>
  <c r="F10753" i="1"/>
  <c r="N10752" i="1"/>
  <c r="O10752" i="1" s="1"/>
  <c r="K10752" i="1"/>
  <c r="J10752" i="1"/>
  <c r="I10752" i="1"/>
  <c r="H10752" i="1"/>
  <c r="F10752" i="1"/>
  <c r="O10751" i="1"/>
  <c r="N10751" i="1"/>
  <c r="K10751" i="1"/>
  <c r="J10751" i="1"/>
  <c r="I10751" i="1"/>
  <c r="H10751" i="1"/>
  <c r="F10751" i="1"/>
  <c r="N10750" i="1"/>
  <c r="O10750" i="1" s="1"/>
  <c r="K10750" i="1"/>
  <c r="J10750" i="1"/>
  <c r="I10750" i="1"/>
  <c r="H10750" i="1"/>
  <c r="F10750" i="1"/>
  <c r="N10749" i="1"/>
  <c r="O10749" i="1" s="1"/>
  <c r="K10749" i="1"/>
  <c r="J10749" i="1"/>
  <c r="I10749" i="1"/>
  <c r="H10749" i="1"/>
  <c r="F10749" i="1"/>
  <c r="N10748" i="1"/>
  <c r="O10748" i="1" s="1"/>
  <c r="K10748" i="1"/>
  <c r="J10748" i="1"/>
  <c r="I10748" i="1"/>
  <c r="H10748" i="1"/>
  <c r="F10748" i="1"/>
  <c r="O10747" i="1"/>
  <c r="N10747" i="1"/>
  <c r="K10747" i="1"/>
  <c r="J10747" i="1"/>
  <c r="I10747" i="1"/>
  <c r="H10747" i="1"/>
  <c r="F10747" i="1"/>
  <c r="O10746" i="1"/>
  <c r="N10746" i="1"/>
  <c r="K10746" i="1"/>
  <c r="J10746" i="1"/>
  <c r="I10746" i="1"/>
  <c r="H10746" i="1"/>
  <c r="F10746" i="1"/>
  <c r="O10745" i="1"/>
  <c r="N10745" i="1"/>
  <c r="K10745" i="1"/>
  <c r="J10745" i="1"/>
  <c r="I10745" i="1"/>
  <c r="H10745" i="1"/>
  <c r="F10745" i="1"/>
  <c r="N10744" i="1"/>
  <c r="O10744" i="1" s="1"/>
  <c r="K10744" i="1"/>
  <c r="J10744" i="1"/>
  <c r="I10744" i="1"/>
  <c r="H10744" i="1"/>
  <c r="F10744" i="1"/>
  <c r="O10743" i="1"/>
  <c r="N10743" i="1"/>
  <c r="K10743" i="1"/>
  <c r="J10743" i="1"/>
  <c r="I10743" i="1"/>
  <c r="H10743" i="1"/>
  <c r="F10743" i="1"/>
  <c r="N10742" i="1"/>
  <c r="O10742" i="1" s="1"/>
  <c r="K10742" i="1"/>
  <c r="J10742" i="1"/>
  <c r="I10742" i="1"/>
  <c r="H10742" i="1"/>
  <c r="F10742" i="1"/>
  <c r="N10741" i="1"/>
  <c r="O10741" i="1" s="1"/>
  <c r="K10741" i="1"/>
  <c r="J10741" i="1"/>
  <c r="I10741" i="1"/>
  <c r="H10741" i="1"/>
  <c r="F10741" i="1"/>
  <c r="N10740" i="1"/>
  <c r="O10740" i="1" s="1"/>
  <c r="K10740" i="1"/>
  <c r="J10740" i="1"/>
  <c r="I10740" i="1"/>
  <c r="H10740" i="1"/>
  <c r="F10740" i="1"/>
  <c r="O10739" i="1"/>
  <c r="N10739" i="1"/>
  <c r="K10739" i="1"/>
  <c r="J10739" i="1"/>
  <c r="I10739" i="1"/>
  <c r="H10739" i="1"/>
  <c r="F10739" i="1"/>
  <c r="O10738" i="1"/>
  <c r="N10738" i="1"/>
  <c r="K10738" i="1"/>
  <c r="J10738" i="1"/>
  <c r="I10738" i="1"/>
  <c r="H10738" i="1"/>
  <c r="F10738" i="1"/>
  <c r="O10737" i="1"/>
  <c r="N10737" i="1"/>
  <c r="K10737" i="1"/>
  <c r="J10737" i="1"/>
  <c r="I10737" i="1"/>
  <c r="H10737" i="1"/>
  <c r="F10737" i="1"/>
  <c r="N10736" i="1"/>
  <c r="O10736" i="1" s="1"/>
  <c r="K10736" i="1"/>
  <c r="J10736" i="1"/>
  <c r="I10736" i="1"/>
  <c r="H10736" i="1"/>
  <c r="F10736" i="1"/>
  <c r="O10735" i="1"/>
  <c r="N10735" i="1"/>
  <c r="K10735" i="1"/>
  <c r="J10735" i="1"/>
  <c r="I10735" i="1"/>
  <c r="H10735" i="1"/>
  <c r="F10735" i="1"/>
  <c r="N10734" i="1"/>
  <c r="O10734" i="1" s="1"/>
  <c r="K10734" i="1"/>
  <c r="J10734" i="1"/>
  <c r="I10734" i="1"/>
  <c r="H10734" i="1"/>
  <c r="F10734" i="1"/>
  <c r="N10733" i="1"/>
  <c r="O10733" i="1" s="1"/>
  <c r="K10733" i="1"/>
  <c r="J10733" i="1"/>
  <c r="I10733" i="1"/>
  <c r="H10733" i="1"/>
  <c r="F10733" i="1"/>
  <c r="N10732" i="1"/>
  <c r="O10732" i="1" s="1"/>
  <c r="K10732" i="1"/>
  <c r="J10732" i="1"/>
  <c r="I10732" i="1"/>
  <c r="H10732" i="1"/>
  <c r="F10732" i="1"/>
  <c r="O10731" i="1"/>
  <c r="N10731" i="1"/>
  <c r="K10731" i="1"/>
  <c r="J10731" i="1"/>
  <c r="I10731" i="1"/>
  <c r="H10731" i="1"/>
  <c r="F10731" i="1"/>
  <c r="O10730" i="1"/>
  <c r="N10730" i="1"/>
  <c r="K10730" i="1"/>
  <c r="J10730" i="1"/>
  <c r="I10730" i="1"/>
  <c r="H10730" i="1"/>
  <c r="F10730" i="1"/>
  <c r="O10729" i="1"/>
  <c r="N10729" i="1"/>
  <c r="K10729" i="1"/>
  <c r="J10729" i="1"/>
  <c r="I10729" i="1"/>
  <c r="H10729" i="1"/>
  <c r="F10729" i="1"/>
  <c r="N10728" i="1"/>
  <c r="O10728" i="1" s="1"/>
  <c r="K10728" i="1"/>
  <c r="J10728" i="1"/>
  <c r="I10728" i="1"/>
  <c r="H10728" i="1"/>
  <c r="F10728" i="1"/>
  <c r="O10727" i="1"/>
  <c r="N10727" i="1"/>
  <c r="K10727" i="1"/>
  <c r="J10727" i="1"/>
  <c r="I10727" i="1"/>
  <c r="H10727" i="1"/>
  <c r="F10727" i="1"/>
  <c r="N10726" i="1"/>
  <c r="O10726" i="1" s="1"/>
  <c r="K10726" i="1"/>
  <c r="J10726" i="1"/>
  <c r="I10726" i="1"/>
  <c r="H10726" i="1"/>
  <c r="F10726" i="1"/>
  <c r="N10725" i="1"/>
  <c r="O10725" i="1" s="1"/>
  <c r="K10725" i="1"/>
  <c r="J10725" i="1"/>
  <c r="I10725" i="1"/>
  <c r="H10725" i="1"/>
  <c r="F10725" i="1"/>
  <c r="N10724" i="1"/>
  <c r="O10724" i="1" s="1"/>
  <c r="K10724" i="1"/>
  <c r="J10724" i="1"/>
  <c r="I10724" i="1"/>
  <c r="H10724" i="1"/>
  <c r="F10724" i="1"/>
  <c r="O10723" i="1"/>
  <c r="N10723" i="1"/>
  <c r="K10723" i="1"/>
  <c r="J10723" i="1"/>
  <c r="I10723" i="1"/>
  <c r="H10723" i="1"/>
  <c r="F10723" i="1"/>
  <c r="O10722" i="1"/>
  <c r="N10722" i="1"/>
  <c r="K10722" i="1"/>
  <c r="J10722" i="1"/>
  <c r="I10722" i="1"/>
  <c r="H10722" i="1"/>
  <c r="F10722" i="1"/>
  <c r="O10721" i="1"/>
  <c r="N10721" i="1"/>
  <c r="K10721" i="1"/>
  <c r="J10721" i="1"/>
  <c r="I10721" i="1"/>
  <c r="H10721" i="1"/>
  <c r="F10721" i="1"/>
  <c r="N10720" i="1"/>
  <c r="O10720" i="1" s="1"/>
  <c r="K10720" i="1"/>
  <c r="J10720" i="1"/>
  <c r="I10720" i="1"/>
  <c r="H10720" i="1"/>
  <c r="F10720" i="1"/>
  <c r="O10719" i="1"/>
  <c r="N10719" i="1"/>
  <c r="K10719" i="1"/>
  <c r="J10719" i="1"/>
  <c r="I10719" i="1"/>
  <c r="H10719" i="1"/>
  <c r="F10719" i="1"/>
  <c r="N10718" i="1"/>
  <c r="O10718" i="1" s="1"/>
  <c r="K10718" i="1"/>
  <c r="J10718" i="1"/>
  <c r="I10718" i="1"/>
  <c r="H10718" i="1"/>
  <c r="F10718" i="1"/>
  <c r="N10717" i="1"/>
  <c r="O10717" i="1" s="1"/>
  <c r="K10717" i="1"/>
  <c r="J10717" i="1"/>
  <c r="I10717" i="1"/>
  <c r="H10717" i="1"/>
  <c r="F10717" i="1"/>
  <c r="N10716" i="1"/>
  <c r="O10716" i="1" s="1"/>
  <c r="K10716" i="1"/>
  <c r="J10716" i="1"/>
  <c r="I10716" i="1"/>
  <c r="H10716" i="1"/>
  <c r="F10716" i="1"/>
  <c r="O10715" i="1"/>
  <c r="N10715" i="1"/>
  <c r="K10715" i="1"/>
  <c r="J10715" i="1"/>
  <c r="I10715" i="1"/>
  <c r="H10715" i="1"/>
  <c r="F10715" i="1"/>
  <c r="O10714" i="1"/>
  <c r="N10714" i="1"/>
  <c r="K10714" i="1"/>
  <c r="J10714" i="1"/>
  <c r="I10714" i="1"/>
  <c r="H10714" i="1"/>
  <c r="F10714" i="1"/>
  <c r="O10713" i="1"/>
  <c r="N10713" i="1"/>
  <c r="K10713" i="1"/>
  <c r="J10713" i="1"/>
  <c r="I10713" i="1"/>
  <c r="H10713" i="1"/>
  <c r="F10713" i="1"/>
  <c r="N10712" i="1"/>
  <c r="O10712" i="1" s="1"/>
  <c r="K10712" i="1"/>
  <c r="J10712" i="1"/>
  <c r="I10712" i="1"/>
  <c r="H10712" i="1"/>
  <c r="F10712" i="1"/>
  <c r="O10711" i="1"/>
  <c r="N10711" i="1"/>
  <c r="K10711" i="1"/>
  <c r="J10711" i="1"/>
  <c r="I10711" i="1"/>
  <c r="H10711" i="1"/>
  <c r="F10711" i="1"/>
  <c r="N10710" i="1"/>
  <c r="O10710" i="1" s="1"/>
  <c r="K10710" i="1"/>
  <c r="J10710" i="1"/>
  <c r="I10710" i="1"/>
  <c r="H10710" i="1"/>
  <c r="F10710" i="1"/>
  <c r="N10709" i="1"/>
  <c r="O10709" i="1" s="1"/>
  <c r="K10709" i="1"/>
  <c r="J10709" i="1"/>
  <c r="I10709" i="1"/>
  <c r="H10709" i="1"/>
  <c r="F10709" i="1"/>
  <c r="N10708" i="1"/>
  <c r="O10708" i="1" s="1"/>
  <c r="K10708" i="1"/>
  <c r="J10708" i="1"/>
  <c r="I10708" i="1"/>
  <c r="H10708" i="1"/>
  <c r="F10708" i="1"/>
  <c r="O10707" i="1"/>
  <c r="N10707" i="1"/>
  <c r="K10707" i="1"/>
  <c r="J10707" i="1"/>
  <c r="I10707" i="1"/>
  <c r="H10707" i="1"/>
  <c r="F10707" i="1"/>
  <c r="O10706" i="1"/>
  <c r="N10706" i="1"/>
  <c r="K10706" i="1"/>
  <c r="J10706" i="1"/>
  <c r="I10706" i="1"/>
  <c r="H10706" i="1"/>
  <c r="F10706" i="1"/>
  <c r="O10705" i="1"/>
  <c r="N10705" i="1"/>
  <c r="K10705" i="1"/>
  <c r="J10705" i="1"/>
  <c r="I10705" i="1"/>
  <c r="H10705" i="1"/>
  <c r="F10705" i="1"/>
  <c r="N10704" i="1"/>
  <c r="O10704" i="1" s="1"/>
  <c r="K10704" i="1"/>
  <c r="J10704" i="1"/>
  <c r="I10704" i="1"/>
  <c r="H10704" i="1"/>
  <c r="F10704" i="1"/>
  <c r="O10703" i="1"/>
  <c r="N10703" i="1"/>
  <c r="K10703" i="1"/>
  <c r="J10703" i="1"/>
  <c r="I10703" i="1"/>
  <c r="H10703" i="1"/>
  <c r="F10703" i="1"/>
  <c r="N10702" i="1"/>
  <c r="O10702" i="1" s="1"/>
  <c r="K10702" i="1"/>
  <c r="J10702" i="1"/>
  <c r="I10702" i="1"/>
  <c r="H10702" i="1"/>
  <c r="F10702" i="1"/>
  <c r="N10701" i="1"/>
  <c r="O10701" i="1" s="1"/>
  <c r="K10701" i="1"/>
  <c r="J10701" i="1"/>
  <c r="I10701" i="1"/>
  <c r="H10701" i="1"/>
  <c r="F10701" i="1"/>
  <c r="N10700" i="1"/>
  <c r="O10700" i="1" s="1"/>
  <c r="K10700" i="1"/>
  <c r="J10700" i="1"/>
  <c r="I10700" i="1"/>
  <c r="H10700" i="1"/>
  <c r="F10700" i="1"/>
  <c r="O10699" i="1"/>
  <c r="N10699" i="1"/>
  <c r="K10699" i="1"/>
  <c r="J10699" i="1"/>
  <c r="I10699" i="1"/>
  <c r="H10699" i="1"/>
  <c r="F10699" i="1"/>
  <c r="O10698" i="1"/>
  <c r="N10698" i="1"/>
  <c r="K10698" i="1"/>
  <c r="J10698" i="1"/>
  <c r="I10698" i="1"/>
  <c r="H10698" i="1"/>
  <c r="F10698" i="1"/>
  <c r="O10697" i="1"/>
  <c r="N10697" i="1"/>
  <c r="K10697" i="1"/>
  <c r="J10697" i="1"/>
  <c r="I10697" i="1"/>
  <c r="H10697" i="1"/>
  <c r="F10697" i="1"/>
  <c r="N10696" i="1"/>
  <c r="O10696" i="1" s="1"/>
  <c r="K10696" i="1"/>
  <c r="J10696" i="1"/>
  <c r="I10696" i="1"/>
  <c r="H10696" i="1"/>
  <c r="F10696" i="1"/>
  <c r="O10695" i="1"/>
  <c r="N10695" i="1"/>
  <c r="K10695" i="1"/>
  <c r="J10695" i="1"/>
  <c r="I10695" i="1"/>
  <c r="H10695" i="1"/>
  <c r="F10695" i="1"/>
  <c r="N10694" i="1"/>
  <c r="O10694" i="1" s="1"/>
  <c r="K10694" i="1"/>
  <c r="J10694" i="1"/>
  <c r="I10694" i="1"/>
  <c r="H10694" i="1"/>
  <c r="F10694" i="1"/>
  <c r="N10693" i="1"/>
  <c r="O10693" i="1" s="1"/>
  <c r="K10693" i="1"/>
  <c r="J10693" i="1"/>
  <c r="I10693" i="1"/>
  <c r="H10693" i="1"/>
  <c r="F10693" i="1"/>
  <c r="N10692" i="1"/>
  <c r="O10692" i="1" s="1"/>
  <c r="K10692" i="1"/>
  <c r="J10692" i="1"/>
  <c r="I10692" i="1"/>
  <c r="H10692" i="1"/>
  <c r="F10692" i="1"/>
  <c r="O10691" i="1"/>
  <c r="N10691" i="1"/>
  <c r="K10691" i="1"/>
  <c r="J10691" i="1"/>
  <c r="I10691" i="1"/>
  <c r="H10691" i="1"/>
  <c r="F10691" i="1"/>
  <c r="O10690" i="1"/>
  <c r="N10690" i="1"/>
  <c r="K10690" i="1"/>
  <c r="J10690" i="1"/>
  <c r="I10690" i="1"/>
  <c r="H10690" i="1"/>
  <c r="F10690" i="1"/>
  <c r="O10689" i="1"/>
  <c r="N10689" i="1"/>
  <c r="K10689" i="1"/>
  <c r="J10689" i="1"/>
  <c r="I10689" i="1"/>
  <c r="H10689" i="1"/>
  <c r="F10689" i="1"/>
  <c r="N10688" i="1"/>
  <c r="O10688" i="1" s="1"/>
  <c r="K10688" i="1"/>
  <c r="J10688" i="1"/>
  <c r="I10688" i="1"/>
  <c r="H10688" i="1"/>
  <c r="F10688" i="1"/>
  <c r="O10687" i="1"/>
  <c r="N10687" i="1"/>
  <c r="K10687" i="1"/>
  <c r="J10687" i="1"/>
  <c r="I10687" i="1"/>
  <c r="H10687" i="1"/>
  <c r="F10687" i="1"/>
  <c r="N10686" i="1"/>
  <c r="O10686" i="1" s="1"/>
  <c r="K10686" i="1"/>
  <c r="J10686" i="1"/>
  <c r="I10686" i="1"/>
  <c r="H10686" i="1"/>
  <c r="F10686" i="1"/>
  <c r="N10685" i="1"/>
  <c r="O10685" i="1" s="1"/>
  <c r="K10685" i="1"/>
  <c r="J10685" i="1"/>
  <c r="I10685" i="1"/>
  <c r="H10685" i="1"/>
  <c r="F10685" i="1"/>
  <c r="N10684" i="1"/>
  <c r="O10684" i="1" s="1"/>
  <c r="K10684" i="1"/>
  <c r="J10684" i="1"/>
  <c r="I10684" i="1"/>
  <c r="H10684" i="1"/>
  <c r="F10684" i="1"/>
  <c r="O10683" i="1"/>
  <c r="N10683" i="1"/>
  <c r="K10683" i="1"/>
  <c r="J10683" i="1"/>
  <c r="I10683" i="1"/>
  <c r="H10683" i="1"/>
  <c r="F10683" i="1"/>
  <c r="N10682" i="1"/>
  <c r="O10682" i="1" s="1"/>
  <c r="K10682" i="1"/>
  <c r="J10682" i="1"/>
  <c r="I10682" i="1"/>
  <c r="H10682" i="1"/>
  <c r="F10682" i="1"/>
  <c r="O10681" i="1"/>
  <c r="N10681" i="1"/>
  <c r="K10681" i="1"/>
  <c r="J10681" i="1"/>
  <c r="I10681" i="1"/>
  <c r="H10681" i="1"/>
  <c r="F10681" i="1"/>
  <c r="N10680" i="1"/>
  <c r="O10680" i="1" s="1"/>
  <c r="K10680" i="1"/>
  <c r="J10680" i="1"/>
  <c r="I10680" i="1"/>
  <c r="H10680" i="1"/>
  <c r="F10680" i="1"/>
  <c r="O10679" i="1"/>
  <c r="N10679" i="1"/>
  <c r="K10679" i="1"/>
  <c r="J10679" i="1"/>
  <c r="I10679" i="1"/>
  <c r="H10679" i="1"/>
  <c r="F10679" i="1"/>
  <c r="N10678" i="1"/>
  <c r="O10678" i="1" s="1"/>
  <c r="K10678" i="1"/>
  <c r="J10678" i="1"/>
  <c r="I10678" i="1"/>
  <c r="H10678" i="1"/>
  <c r="F10678" i="1"/>
  <c r="N10677" i="1"/>
  <c r="O10677" i="1" s="1"/>
  <c r="K10677" i="1"/>
  <c r="J10677" i="1"/>
  <c r="I10677" i="1"/>
  <c r="H10677" i="1"/>
  <c r="F10677" i="1"/>
  <c r="N10676" i="1"/>
  <c r="O10676" i="1" s="1"/>
  <c r="K10676" i="1"/>
  <c r="J10676" i="1"/>
  <c r="I10676" i="1"/>
  <c r="H10676" i="1"/>
  <c r="F10676" i="1"/>
  <c r="O10675" i="1"/>
  <c r="N10675" i="1"/>
  <c r="K10675" i="1"/>
  <c r="J10675" i="1"/>
  <c r="I10675" i="1"/>
  <c r="H10675" i="1"/>
  <c r="F10675" i="1"/>
  <c r="N10674" i="1"/>
  <c r="O10674" i="1" s="1"/>
  <c r="K10674" i="1"/>
  <c r="J10674" i="1"/>
  <c r="I10674" i="1"/>
  <c r="H10674" i="1"/>
  <c r="F10674" i="1"/>
  <c r="O10673" i="1"/>
  <c r="N10673" i="1"/>
  <c r="K10673" i="1"/>
  <c r="J10673" i="1"/>
  <c r="I10673" i="1"/>
  <c r="H10673" i="1"/>
  <c r="F10673" i="1"/>
  <c r="N10672" i="1"/>
  <c r="O10672" i="1" s="1"/>
  <c r="K10672" i="1"/>
  <c r="J10672" i="1"/>
  <c r="I10672" i="1"/>
  <c r="H10672" i="1"/>
  <c r="F10672" i="1"/>
  <c r="O10671" i="1"/>
  <c r="N10671" i="1"/>
  <c r="K10671" i="1"/>
  <c r="J10671" i="1"/>
  <c r="I10671" i="1"/>
  <c r="H10671" i="1"/>
  <c r="F10671" i="1"/>
  <c r="N10670" i="1"/>
  <c r="O10670" i="1" s="1"/>
  <c r="K10670" i="1"/>
  <c r="J10670" i="1"/>
  <c r="I10670" i="1"/>
  <c r="H10670" i="1"/>
  <c r="F10670" i="1"/>
  <c r="N10669" i="1"/>
  <c r="O10669" i="1" s="1"/>
  <c r="K10669" i="1"/>
  <c r="J10669" i="1"/>
  <c r="I10669" i="1"/>
  <c r="H10669" i="1"/>
  <c r="F10669" i="1"/>
  <c r="O10668" i="1"/>
  <c r="N10668" i="1"/>
  <c r="K10668" i="1"/>
  <c r="J10668" i="1"/>
  <c r="I10668" i="1"/>
  <c r="H10668" i="1"/>
  <c r="F10668" i="1"/>
  <c r="O10667" i="1"/>
  <c r="N10667" i="1"/>
  <c r="K10667" i="1"/>
  <c r="J10667" i="1"/>
  <c r="I10667" i="1"/>
  <c r="H10667" i="1"/>
  <c r="F10667" i="1"/>
  <c r="N10666" i="1"/>
  <c r="O10666" i="1" s="1"/>
  <c r="K10666" i="1"/>
  <c r="J10666" i="1"/>
  <c r="I10666" i="1"/>
  <c r="H10666" i="1"/>
  <c r="F10666" i="1"/>
  <c r="O10665" i="1"/>
  <c r="N10665" i="1"/>
  <c r="K10665" i="1"/>
  <c r="J10665" i="1"/>
  <c r="I10665" i="1"/>
  <c r="H10665" i="1"/>
  <c r="F10665" i="1"/>
  <c r="N10664" i="1"/>
  <c r="O10664" i="1" s="1"/>
  <c r="K10664" i="1"/>
  <c r="J10664" i="1"/>
  <c r="I10664" i="1"/>
  <c r="H10664" i="1"/>
  <c r="F10664" i="1"/>
  <c r="O10663" i="1"/>
  <c r="N10663" i="1"/>
  <c r="K10663" i="1"/>
  <c r="J10663" i="1"/>
  <c r="I10663" i="1"/>
  <c r="H10663" i="1"/>
  <c r="F10663" i="1"/>
  <c r="N10662" i="1"/>
  <c r="O10662" i="1" s="1"/>
  <c r="K10662" i="1"/>
  <c r="J10662" i="1"/>
  <c r="I10662" i="1"/>
  <c r="H10662" i="1"/>
  <c r="F10662" i="1"/>
  <c r="N10661" i="1"/>
  <c r="O10661" i="1" s="1"/>
  <c r="K10661" i="1"/>
  <c r="J10661" i="1"/>
  <c r="I10661" i="1"/>
  <c r="H10661" i="1"/>
  <c r="F10661" i="1"/>
  <c r="O10660" i="1"/>
  <c r="N10660" i="1"/>
  <c r="K10660" i="1"/>
  <c r="J10660" i="1"/>
  <c r="I10660" i="1"/>
  <c r="H10660" i="1"/>
  <c r="F10660" i="1"/>
  <c r="O10659" i="1"/>
  <c r="N10659" i="1"/>
  <c r="K10659" i="1"/>
  <c r="J10659" i="1"/>
  <c r="I10659" i="1"/>
  <c r="H10659" i="1"/>
  <c r="F10659" i="1"/>
  <c r="N10658" i="1"/>
  <c r="O10658" i="1" s="1"/>
  <c r="K10658" i="1"/>
  <c r="J10658" i="1"/>
  <c r="I10658" i="1"/>
  <c r="H10658" i="1"/>
  <c r="F10658" i="1"/>
  <c r="O10657" i="1"/>
  <c r="N10657" i="1"/>
  <c r="K10657" i="1"/>
  <c r="J10657" i="1"/>
  <c r="I10657" i="1"/>
  <c r="H10657" i="1"/>
  <c r="F10657" i="1"/>
  <c r="N10656" i="1"/>
  <c r="O10656" i="1" s="1"/>
  <c r="K10656" i="1"/>
  <c r="J10656" i="1"/>
  <c r="I10656" i="1"/>
  <c r="H10656" i="1"/>
  <c r="F10656" i="1"/>
  <c r="O10655" i="1"/>
  <c r="N10655" i="1"/>
  <c r="K10655" i="1"/>
  <c r="J10655" i="1"/>
  <c r="I10655" i="1"/>
  <c r="H10655" i="1"/>
  <c r="F10655" i="1"/>
  <c r="N10654" i="1"/>
  <c r="O10654" i="1" s="1"/>
  <c r="K10654" i="1"/>
  <c r="J10654" i="1"/>
  <c r="I10654" i="1"/>
  <c r="H10654" i="1"/>
  <c r="F10654" i="1"/>
  <c r="N10653" i="1"/>
  <c r="O10653" i="1" s="1"/>
  <c r="K10653" i="1"/>
  <c r="J10653" i="1"/>
  <c r="I10653" i="1"/>
  <c r="H10653" i="1"/>
  <c r="F10653" i="1"/>
  <c r="O10652" i="1"/>
  <c r="N10652" i="1"/>
  <c r="K10652" i="1"/>
  <c r="J10652" i="1"/>
  <c r="I10652" i="1"/>
  <c r="H10652" i="1"/>
  <c r="F10652" i="1"/>
  <c r="O10651" i="1"/>
  <c r="N10651" i="1"/>
  <c r="K10651" i="1"/>
  <c r="J10651" i="1"/>
  <c r="I10651" i="1"/>
  <c r="H10651" i="1"/>
  <c r="F10651" i="1"/>
  <c r="N10650" i="1"/>
  <c r="O10650" i="1" s="1"/>
  <c r="K10650" i="1"/>
  <c r="J10650" i="1"/>
  <c r="I10650" i="1"/>
  <c r="H10650" i="1"/>
  <c r="F10650" i="1"/>
  <c r="O10649" i="1"/>
  <c r="N10649" i="1"/>
  <c r="K10649" i="1"/>
  <c r="J10649" i="1"/>
  <c r="I10649" i="1"/>
  <c r="H10649" i="1"/>
  <c r="F10649" i="1"/>
  <c r="N10648" i="1"/>
  <c r="O10648" i="1" s="1"/>
  <c r="K10648" i="1"/>
  <c r="J10648" i="1"/>
  <c r="I10648" i="1"/>
  <c r="H10648" i="1"/>
  <c r="F10648" i="1"/>
  <c r="O10647" i="1"/>
  <c r="N10647" i="1"/>
  <c r="K10647" i="1"/>
  <c r="J10647" i="1"/>
  <c r="I10647" i="1"/>
  <c r="H10647" i="1"/>
  <c r="F10647" i="1"/>
  <c r="N10646" i="1"/>
  <c r="O10646" i="1" s="1"/>
  <c r="K10646" i="1"/>
  <c r="J10646" i="1"/>
  <c r="I10646" i="1"/>
  <c r="H10646" i="1"/>
  <c r="F10646" i="1"/>
  <c r="N10645" i="1"/>
  <c r="O10645" i="1" s="1"/>
  <c r="K10645" i="1"/>
  <c r="J10645" i="1"/>
  <c r="I10645" i="1"/>
  <c r="H10645" i="1"/>
  <c r="F10645" i="1"/>
  <c r="O10644" i="1"/>
  <c r="N10644" i="1"/>
  <c r="K10644" i="1"/>
  <c r="J10644" i="1"/>
  <c r="I10644" i="1"/>
  <c r="H10644" i="1"/>
  <c r="F10644" i="1"/>
  <c r="O10643" i="1"/>
  <c r="N10643" i="1"/>
  <c r="K10643" i="1"/>
  <c r="J10643" i="1"/>
  <c r="I10643" i="1"/>
  <c r="H10643" i="1"/>
  <c r="F10643" i="1"/>
  <c r="N10642" i="1"/>
  <c r="O10642" i="1" s="1"/>
  <c r="K10642" i="1"/>
  <c r="J10642" i="1"/>
  <c r="I10642" i="1"/>
  <c r="H10642" i="1"/>
  <c r="F10642" i="1"/>
  <c r="O10641" i="1"/>
  <c r="N10641" i="1"/>
  <c r="K10641" i="1"/>
  <c r="J10641" i="1"/>
  <c r="I10641" i="1"/>
  <c r="H10641" i="1"/>
  <c r="F10641" i="1"/>
  <c r="N10640" i="1"/>
  <c r="O10640" i="1" s="1"/>
  <c r="K10640" i="1"/>
  <c r="J10640" i="1"/>
  <c r="I10640" i="1"/>
  <c r="H10640" i="1"/>
  <c r="F10640" i="1"/>
  <c r="O10639" i="1"/>
  <c r="N10639" i="1"/>
  <c r="K10639" i="1"/>
  <c r="J10639" i="1"/>
  <c r="I10639" i="1"/>
  <c r="H10639" i="1"/>
  <c r="F10639" i="1"/>
  <c r="N10638" i="1"/>
  <c r="O10638" i="1" s="1"/>
  <c r="K10638" i="1"/>
  <c r="J10638" i="1"/>
  <c r="I10638" i="1"/>
  <c r="H10638" i="1"/>
  <c r="F10638" i="1"/>
  <c r="N10637" i="1"/>
  <c r="O10637" i="1" s="1"/>
  <c r="K10637" i="1"/>
  <c r="J10637" i="1"/>
  <c r="I10637" i="1"/>
  <c r="H10637" i="1"/>
  <c r="F10637" i="1"/>
  <c r="O10636" i="1"/>
  <c r="N10636" i="1"/>
  <c r="K10636" i="1"/>
  <c r="J10636" i="1"/>
  <c r="I10636" i="1"/>
  <c r="H10636" i="1"/>
  <c r="F10636" i="1"/>
  <c r="O10635" i="1"/>
  <c r="N10635" i="1"/>
  <c r="K10635" i="1"/>
  <c r="J10635" i="1"/>
  <c r="I10635" i="1"/>
  <c r="H10635" i="1"/>
  <c r="F10635" i="1"/>
  <c r="N10634" i="1"/>
  <c r="O10634" i="1" s="1"/>
  <c r="K10634" i="1"/>
  <c r="J10634" i="1"/>
  <c r="I10634" i="1"/>
  <c r="H10634" i="1"/>
  <c r="F10634" i="1"/>
  <c r="O10633" i="1"/>
  <c r="N10633" i="1"/>
  <c r="K10633" i="1"/>
  <c r="J10633" i="1"/>
  <c r="I10633" i="1"/>
  <c r="H10633" i="1"/>
  <c r="F10633" i="1"/>
  <c r="N10632" i="1"/>
  <c r="O10632" i="1" s="1"/>
  <c r="K10632" i="1"/>
  <c r="J10632" i="1"/>
  <c r="I10632" i="1"/>
  <c r="H10632" i="1"/>
  <c r="F10632" i="1"/>
  <c r="O10631" i="1"/>
  <c r="N10631" i="1"/>
  <c r="K10631" i="1"/>
  <c r="J10631" i="1"/>
  <c r="I10631" i="1"/>
  <c r="H10631" i="1"/>
  <c r="F10631" i="1"/>
  <c r="N10630" i="1"/>
  <c r="O10630" i="1" s="1"/>
  <c r="K10630" i="1"/>
  <c r="J10630" i="1"/>
  <c r="I10630" i="1"/>
  <c r="H10630" i="1"/>
  <c r="F10630" i="1"/>
  <c r="N10629" i="1"/>
  <c r="O10629" i="1" s="1"/>
  <c r="K10629" i="1"/>
  <c r="J10629" i="1"/>
  <c r="I10629" i="1"/>
  <c r="H10629" i="1"/>
  <c r="F10629" i="1"/>
  <c r="O10628" i="1"/>
  <c r="N10628" i="1"/>
  <c r="K10628" i="1"/>
  <c r="J10628" i="1"/>
  <c r="I10628" i="1"/>
  <c r="H10628" i="1"/>
  <c r="F10628" i="1"/>
  <c r="O10627" i="1"/>
  <c r="N10627" i="1"/>
  <c r="K10627" i="1"/>
  <c r="J10627" i="1"/>
  <c r="I10627" i="1"/>
  <c r="H10627" i="1"/>
  <c r="F10627" i="1"/>
  <c r="N10626" i="1"/>
  <c r="O10626" i="1" s="1"/>
  <c r="K10626" i="1"/>
  <c r="J10626" i="1"/>
  <c r="I10626" i="1"/>
  <c r="H10626" i="1"/>
  <c r="F10626" i="1"/>
  <c r="O10625" i="1"/>
  <c r="N10625" i="1"/>
  <c r="K10625" i="1"/>
  <c r="J10625" i="1"/>
  <c r="I10625" i="1"/>
  <c r="H10625" i="1"/>
  <c r="F10625" i="1"/>
  <c r="N10624" i="1"/>
  <c r="O10624" i="1" s="1"/>
  <c r="K10624" i="1"/>
  <c r="J10624" i="1"/>
  <c r="I10624" i="1"/>
  <c r="H10624" i="1"/>
  <c r="F10624" i="1"/>
  <c r="O10623" i="1"/>
  <c r="N10623" i="1"/>
  <c r="K10623" i="1"/>
  <c r="J10623" i="1"/>
  <c r="I10623" i="1"/>
  <c r="H10623" i="1"/>
  <c r="F10623" i="1"/>
  <c r="N10622" i="1"/>
  <c r="O10622" i="1" s="1"/>
  <c r="K10622" i="1"/>
  <c r="J10622" i="1"/>
  <c r="I10622" i="1"/>
  <c r="H10622" i="1"/>
  <c r="F10622" i="1"/>
  <c r="N10621" i="1"/>
  <c r="O10621" i="1" s="1"/>
  <c r="K10621" i="1"/>
  <c r="J10621" i="1"/>
  <c r="I10621" i="1"/>
  <c r="H10621" i="1"/>
  <c r="F10621" i="1"/>
  <c r="O10620" i="1"/>
  <c r="N10620" i="1"/>
  <c r="K10620" i="1"/>
  <c r="J10620" i="1"/>
  <c r="I10620" i="1"/>
  <c r="H10620" i="1"/>
  <c r="F10620" i="1"/>
  <c r="O10619" i="1"/>
  <c r="N10619" i="1"/>
  <c r="K10619" i="1"/>
  <c r="J10619" i="1"/>
  <c r="I10619" i="1"/>
  <c r="H10619" i="1"/>
  <c r="F10619" i="1"/>
  <c r="N10618" i="1"/>
  <c r="O10618" i="1" s="1"/>
  <c r="K10618" i="1"/>
  <c r="J10618" i="1"/>
  <c r="I10618" i="1"/>
  <c r="H10618" i="1"/>
  <c r="F10618" i="1"/>
  <c r="O10617" i="1"/>
  <c r="N10617" i="1"/>
  <c r="K10617" i="1"/>
  <c r="J10617" i="1"/>
  <c r="I10617" i="1"/>
  <c r="H10617" i="1"/>
  <c r="F10617" i="1"/>
  <c r="N10616" i="1"/>
  <c r="O10616" i="1" s="1"/>
  <c r="K10616" i="1"/>
  <c r="J10616" i="1"/>
  <c r="I10616" i="1"/>
  <c r="H10616" i="1"/>
  <c r="F10616" i="1"/>
  <c r="O10615" i="1"/>
  <c r="N10615" i="1"/>
  <c r="K10615" i="1"/>
  <c r="J10615" i="1"/>
  <c r="I10615" i="1"/>
  <c r="H10615" i="1"/>
  <c r="F10615" i="1"/>
  <c r="N10614" i="1"/>
  <c r="O10614" i="1" s="1"/>
  <c r="K10614" i="1"/>
  <c r="J10614" i="1"/>
  <c r="I10614" i="1"/>
  <c r="H10614" i="1"/>
  <c r="F10614" i="1"/>
  <c r="N10613" i="1"/>
  <c r="O10613" i="1" s="1"/>
  <c r="K10613" i="1"/>
  <c r="J10613" i="1"/>
  <c r="I10613" i="1"/>
  <c r="H10613" i="1"/>
  <c r="F10613" i="1"/>
  <c r="O10612" i="1"/>
  <c r="N10612" i="1"/>
  <c r="K10612" i="1"/>
  <c r="J10612" i="1"/>
  <c r="I10612" i="1"/>
  <c r="H10612" i="1"/>
  <c r="F10612" i="1"/>
  <c r="O10611" i="1"/>
  <c r="N10611" i="1"/>
  <c r="K10611" i="1"/>
  <c r="J10611" i="1"/>
  <c r="I10611" i="1"/>
  <c r="H10611" i="1"/>
  <c r="F10611" i="1"/>
  <c r="N10610" i="1"/>
  <c r="O10610" i="1" s="1"/>
  <c r="K10610" i="1"/>
  <c r="J10610" i="1"/>
  <c r="I10610" i="1"/>
  <c r="H10610" i="1"/>
  <c r="F10610" i="1"/>
  <c r="O10609" i="1"/>
  <c r="N10609" i="1"/>
  <c r="K10609" i="1"/>
  <c r="J10609" i="1"/>
  <c r="I10609" i="1"/>
  <c r="H10609" i="1"/>
  <c r="F10609" i="1"/>
  <c r="N10608" i="1"/>
  <c r="O10608" i="1" s="1"/>
  <c r="K10608" i="1"/>
  <c r="J10608" i="1"/>
  <c r="I10608" i="1"/>
  <c r="H10608" i="1"/>
  <c r="F10608" i="1"/>
  <c r="O10607" i="1"/>
  <c r="N10607" i="1"/>
  <c r="K10607" i="1"/>
  <c r="J10607" i="1"/>
  <c r="I10607" i="1"/>
  <c r="H10607" i="1"/>
  <c r="F10607" i="1"/>
  <c r="N10606" i="1"/>
  <c r="O10606" i="1" s="1"/>
  <c r="K10606" i="1"/>
  <c r="J10606" i="1"/>
  <c r="I10606" i="1"/>
  <c r="H10606" i="1"/>
  <c r="F10606" i="1"/>
  <c r="N10605" i="1"/>
  <c r="O10605" i="1" s="1"/>
  <c r="K10605" i="1"/>
  <c r="J10605" i="1"/>
  <c r="I10605" i="1"/>
  <c r="H10605" i="1"/>
  <c r="F10605" i="1"/>
  <c r="O10604" i="1"/>
  <c r="N10604" i="1"/>
  <c r="K10604" i="1"/>
  <c r="J10604" i="1"/>
  <c r="I10604" i="1"/>
  <c r="H10604" i="1"/>
  <c r="F10604" i="1"/>
  <c r="O10603" i="1"/>
  <c r="N10603" i="1"/>
  <c r="K10603" i="1"/>
  <c r="J10603" i="1"/>
  <c r="I10603" i="1"/>
  <c r="H10603" i="1"/>
  <c r="F10603" i="1"/>
  <c r="N10602" i="1"/>
  <c r="O10602" i="1" s="1"/>
  <c r="K10602" i="1"/>
  <c r="J10602" i="1"/>
  <c r="I10602" i="1"/>
  <c r="H10602" i="1"/>
  <c r="F10602" i="1"/>
  <c r="O10601" i="1"/>
  <c r="N10601" i="1"/>
  <c r="K10601" i="1"/>
  <c r="J10601" i="1"/>
  <c r="I10601" i="1"/>
  <c r="H10601" i="1"/>
  <c r="F10601" i="1"/>
  <c r="N10600" i="1"/>
  <c r="O10600" i="1" s="1"/>
  <c r="K10600" i="1"/>
  <c r="J10600" i="1"/>
  <c r="I10600" i="1"/>
  <c r="H10600" i="1"/>
  <c r="F10600" i="1"/>
  <c r="O10599" i="1"/>
  <c r="N10599" i="1"/>
  <c r="K10599" i="1"/>
  <c r="J10599" i="1"/>
  <c r="I10599" i="1"/>
  <c r="H10599" i="1"/>
  <c r="F10599" i="1"/>
  <c r="N10598" i="1"/>
  <c r="O10598" i="1" s="1"/>
  <c r="K10598" i="1"/>
  <c r="J10598" i="1"/>
  <c r="I10598" i="1"/>
  <c r="H10598" i="1"/>
  <c r="F10598" i="1"/>
  <c r="N10597" i="1"/>
  <c r="O10597" i="1" s="1"/>
  <c r="K10597" i="1"/>
  <c r="J10597" i="1"/>
  <c r="I10597" i="1"/>
  <c r="H10597" i="1"/>
  <c r="F10597" i="1"/>
  <c r="O10596" i="1"/>
  <c r="N10596" i="1"/>
  <c r="K10596" i="1"/>
  <c r="J10596" i="1"/>
  <c r="I10596" i="1"/>
  <c r="H10596" i="1"/>
  <c r="F10596" i="1"/>
  <c r="O10595" i="1"/>
  <c r="N10595" i="1"/>
  <c r="K10595" i="1"/>
  <c r="J10595" i="1"/>
  <c r="I10595" i="1"/>
  <c r="H10595" i="1"/>
  <c r="F10595" i="1"/>
  <c r="N10594" i="1"/>
  <c r="O10594" i="1" s="1"/>
  <c r="K10594" i="1"/>
  <c r="J10594" i="1"/>
  <c r="I10594" i="1"/>
  <c r="H10594" i="1"/>
  <c r="F10594" i="1"/>
  <c r="O10593" i="1"/>
  <c r="N10593" i="1"/>
  <c r="K10593" i="1"/>
  <c r="J10593" i="1"/>
  <c r="I10593" i="1"/>
  <c r="H10593" i="1"/>
  <c r="F10593" i="1"/>
  <c r="N10592" i="1"/>
  <c r="O10592" i="1" s="1"/>
  <c r="K10592" i="1"/>
  <c r="J10592" i="1"/>
  <c r="I10592" i="1"/>
  <c r="H10592" i="1"/>
  <c r="F10592" i="1"/>
  <c r="O10591" i="1"/>
  <c r="N10591" i="1"/>
  <c r="K10591" i="1"/>
  <c r="J10591" i="1"/>
  <c r="I10591" i="1"/>
  <c r="H10591" i="1"/>
  <c r="F10591" i="1"/>
  <c r="N10590" i="1"/>
  <c r="O10590" i="1" s="1"/>
  <c r="K10590" i="1"/>
  <c r="J10590" i="1"/>
  <c r="I10590" i="1"/>
  <c r="H10590" i="1"/>
  <c r="F10590" i="1"/>
  <c r="N10589" i="1"/>
  <c r="O10589" i="1" s="1"/>
  <c r="K10589" i="1"/>
  <c r="J10589" i="1"/>
  <c r="I10589" i="1"/>
  <c r="H10589" i="1"/>
  <c r="F10589" i="1"/>
  <c r="O10588" i="1"/>
  <c r="N10588" i="1"/>
  <c r="K10588" i="1"/>
  <c r="J10588" i="1"/>
  <c r="I10588" i="1"/>
  <c r="H10588" i="1"/>
  <c r="F10588" i="1"/>
  <c r="O10587" i="1"/>
  <c r="N10587" i="1"/>
  <c r="K10587" i="1"/>
  <c r="J10587" i="1"/>
  <c r="I10587" i="1"/>
  <c r="H10587" i="1"/>
  <c r="F10587" i="1"/>
  <c r="N10586" i="1"/>
  <c r="O10586" i="1" s="1"/>
  <c r="K10586" i="1"/>
  <c r="J10586" i="1"/>
  <c r="I10586" i="1"/>
  <c r="H10586" i="1"/>
  <c r="F10586" i="1"/>
  <c r="O10585" i="1"/>
  <c r="N10585" i="1"/>
  <c r="K10585" i="1"/>
  <c r="J10585" i="1"/>
  <c r="I10585" i="1"/>
  <c r="H10585" i="1"/>
  <c r="F10585" i="1"/>
  <c r="N10584" i="1"/>
  <c r="O10584" i="1" s="1"/>
  <c r="K10584" i="1"/>
  <c r="J10584" i="1"/>
  <c r="I10584" i="1"/>
  <c r="H10584" i="1"/>
  <c r="F10584" i="1"/>
  <c r="O10583" i="1"/>
  <c r="N10583" i="1"/>
  <c r="K10583" i="1"/>
  <c r="J10583" i="1"/>
  <c r="I10583" i="1"/>
  <c r="H10583" i="1"/>
  <c r="F10583" i="1"/>
  <c r="N10582" i="1"/>
  <c r="O10582" i="1" s="1"/>
  <c r="K10582" i="1"/>
  <c r="J10582" i="1"/>
  <c r="I10582" i="1"/>
  <c r="H10582" i="1"/>
  <c r="F10582" i="1"/>
  <c r="N10581" i="1"/>
  <c r="O10581" i="1" s="1"/>
  <c r="K10581" i="1"/>
  <c r="J10581" i="1"/>
  <c r="I10581" i="1"/>
  <c r="H10581" i="1"/>
  <c r="F10581" i="1"/>
  <c r="N10580" i="1"/>
  <c r="O10580" i="1" s="1"/>
  <c r="K10580" i="1"/>
  <c r="J10580" i="1"/>
  <c r="I10580" i="1"/>
  <c r="H10580" i="1"/>
  <c r="F10580" i="1"/>
  <c r="O10579" i="1"/>
  <c r="N10579" i="1"/>
  <c r="K10579" i="1"/>
  <c r="J10579" i="1"/>
  <c r="I10579" i="1"/>
  <c r="H10579" i="1"/>
  <c r="F10579" i="1"/>
  <c r="N10578" i="1"/>
  <c r="O10578" i="1" s="1"/>
  <c r="K10578" i="1"/>
  <c r="J10578" i="1"/>
  <c r="I10578" i="1"/>
  <c r="H10578" i="1"/>
  <c r="F10578" i="1"/>
  <c r="O10577" i="1"/>
  <c r="N10577" i="1"/>
  <c r="K10577" i="1"/>
  <c r="J10577" i="1"/>
  <c r="I10577" i="1"/>
  <c r="H10577" i="1"/>
  <c r="F10577" i="1"/>
  <c r="N10576" i="1"/>
  <c r="O10576" i="1" s="1"/>
  <c r="K10576" i="1"/>
  <c r="J10576" i="1"/>
  <c r="I10576" i="1"/>
  <c r="H10576" i="1"/>
  <c r="F10576" i="1"/>
  <c r="O10575" i="1"/>
  <c r="N10575" i="1"/>
  <c r="K10575" i="1"/>
  <c r="J10575" i="1"/>
  <c r="I10575" i="1"/>
  <c r="H10575" i="1"/>
  <c r="F10575" i="1"/>
  <c r="N10574" i="1"/>
  <c r="O10574" i="1" s="1"/>
  <c r="K10574" i="1"/>
  <c r="J10574" i="1"/>
  <c r="I10574" i="1"/>
  <c r="H10574" i="1"/>
  <c r="F10574" i="1"/>
  <c r="N10573" i="1"/>
  <c r="O10573" i="1" s="1"/>
  <c r="K10573" i="1"/>
  <c r="J10573" i="1"/>
  <c r="I10573" i="1"/>
  <c r="H10573" i="1"/>
  <c r="F10573" i="1"/>
  <c r="N10572" i="1"/>
  <c r="O10572" i="1" s="1"/>
  <c r="K10572" i="1"/>
  <c r="J10572" i="1"/>
  <c r="I10572" i="1"/>
  <c r="H10572" i="1"/>
  <c r="F10572" i="1"/>
  <c r="O10571" i="1"/>
  <c r="N10571" i="1"/>
  <c r="K10571" i="1"/>
  <c r="J10571" i="1"/>
  <c r="I10571" i="1"/>
  <c r="H10571" i="1"/>
  <c r="F10571" i="1"/>
  <c r="N10570" i="1"/>
  <c r="O10570" i="1" s="1"/>
  <c r="K10570" i="1"/>
  <c r="J10570" i="1"/>
  <c r="I10570" i="1"/>
  <c r="H10570" i="1"/>
  <c r="F10570" i="1"/>
  <c r="O10569" i="1"/>
  <c r="N10569" i="1"/>
  <c r="K10569" i="1"/>
  <c r="J10569" i="1"/>
  <c r="I10569" i="1"/>
  <c r="H10569" i="1"/>
  <c r="F10569" i="1"/>
  <c r="N10568" i="1"/>
  <c r="O10568" i="1" s="1"/>
  <c r="K10568" i="1"/>
  <c r="J10568" i="1"/>
  <c r="I10568" i="1"/>
  <c r="H10568" i="1"/>
  <c r="F10568" i="1"/>
  <c r="O10567" i="1"/>
  <c r="N10567" i="1"/>
  <c r="K10567" i="1"/>
  <c r="J10567" i="1"/>
  <c r="I10567" i="1"/>
  <c r="H10567" i="1"/>
  <c r="F10567" i="1"/>
  <c r="N10566" i="1"/>
  <c r="O10566" i="1" s="1"/>
  <c r="K10566" i="1"/>
  <c r="J10566" i="1"/>
  <c r="I10566" i="1"/>
  <c r="H10566" i="1"/>
  <c r="F10566" i="1"/>
  <c r="N10565" i="1"/>
  <c r="O10565" i="1" s="1"/>
  <c r="K10565" i="1"/>
  <c r="J10565" i="1"/>
  <c r="I10565" i="1"/>
  <c r="H10565" i="1"/>
  <c r="F10565" i="1"/>
  <c r="N10564" i="1"/>
  <c r="O10564" i="1" s="1"/>
  <c r="K10564" i="1"/>
  <c r="J10564" i="1"/>
  <c r="I10564" i="1"/>
  <c r="H10564" i="1"/>
  <c r="F10564" i="1"/>
  <c r="O10563" i="1"/>
  <c r="N10563" i="1"/>
  <c r="K10563" i="1"/>
  <c r="J10563" i="1"/>
  <c r="I10563" i="1"/>
  <c r="H10563" i="1"/>
  <c r="F10563" i="1"/>
  <c r="N10562" i="1"/>
  <c r="O10562" i="1" s="1"/>
  <c r="K10562" i="1"/>
  <c r="J10562" i="1"/>
  <c r="I10562" i="1"/>
  <c r="H10562" i="1"/>
  <c r="F10562" i="1"/>
  <c r="O10561" i="1"/>
  <c r="N10561" i="1"/>
  <c r="K10561" i="1"/>
  <c r="J10561" i="1"/>
  <c r="I10561" i="1"/>
  <c r="H10561" i="1"/>
  <c r="F10561" i="1"/>
  <c r="N10560" i="1"/>
  <c r="O10560" i="1" s="1"/>
  <c r="K10560" i="1"/>
  <c r="J10560" i="1"/>
  <c r="I10560" i="1"/>
  <c r="H10560" i="1"/>
  <c r="F10560" i="1"/>
  <c r="O10559" i="1"/>
  <c r="N10559" i="1"/>
  <c r="K10559" i="1"/>
  <c r="J10559" i="1"/>
  <c r="I10559" i="1"/>
  <c r="H10559" i="1"/>
  <c r="F10559" i="1"/>
  <c r="N10558" i="1"/>
  <c r="O10558" i="1" s="1"/>
  <c r="K10558" i="1"/>
  <c r="J10558" i="1"/>
  <c r="I10558" i="1"/>
  <c r="H10558" i="1"/>
  <c r="F10558" i="1"/>
  <c r="N10557" i="1"/>
  <c r="O10557" i="1" s="1"/>
  <c r="K10557" i="1"/>
  <c r="J10557" i="1"/>
  <c r="I10557" i="1"/>
  <c r="H10557" i="1"/>
  <c r="F10557" i="1"/>
  <c r="N10556" i="1"/>
  <c r="O10556" i="1" s="1"/>
  <c r="K10556" i="1"/>
  <c r="J10556" i="1"/>
  <c r="I10556" i="1"/>
  <c r="H10556" i="1"/>
  <c r="F10556" i="1"/>
  <c r="O10555" i="1"/>
  <c r="N10555" i="1"/>
  <c r="K10555" i="1"/>
  <c r="J10555" i="1"/>
  <c r="I10555" i="1"/>
  <c r="H10555" i="1"/>
  <c r="F10555" i="1"/>
  <c r="N10554" i="1"/>
  <c r="O10554" i="1" s="1"/>
  <c r="K10554" i="1"/>
  <c r="J10554" i="1"/>
  <c r="I10554" i="1"/>
  <c r="H10554" i="1"/>
  <c r="F10554" i="1"/>
  <c r="O10553" i="1"/>
  <c r="N10553" i="1"/>
  <c r="K10553" i="1"/>
  <c r="J10553" i="1"/>
  <c r="I10553" i="1"/>
  <c r="H10553" i="1"/>
  <c r="F10553" i="1"/>
  <c r="N10552" i="1"/>
  <c r="O10552" i="1" s="1"/>
  <c r="K10552" i="1"/>
  <c r="J10552" i="1"/>
  <c r="I10552" i="1"/>
  <c r="H10552" i="1"/>
  <c r="F10552" i="1"/>
  <c r="O10551" i="1"/>
  <c r="N10551" i="1"/>
  <c r="K10551" i="1"/>
  <c r="J10551" i="1"/>
  <c r="I10551" i="1"/>
  <c r="H10551" i="1"/>
  <c r="F10551" i="1"/>
  <c r="N10550" i="1"/>
  <c r="O10550" i="1" s="1"/>
  <c r="K10550" i="1"/>
  <c r="J10550" i="1"/>
  <c r="I10550" i="1"/>
  <c r="H10550" i="1"/>
  <c r="F10550" i="1"/>
  <c r="N10549" i="1"/>
  <c r="O10549" i="1" s="1"/>
  <c r="K10549" i="1"/>
  <c r="J10549" i="1"/>
  <c r="I10549" i="1"/>
  <c r="H10549" i="1"/>
  <c r="F10549" i="1"/>
  <c r="N10548" i="1"/>
  <c r="O10548" i="1" s="1"/>
  <c r="K10548" i="1"/>
  <c r="J10548" i="1"/>
  <c r="I10548" i="1"/>
  <c r="H10548" i="1"/>
  <c r="F10548" i="1"/>
  <c r="O10547" i="1"/>
  <c r="N10547" i="1"/>
  <c r="K10547" i="1"/>
  <c r="J10547" i="1"/>
  <c r="I10547" i="1"/>
  <c r="H10547" i="1"/>
  <c r="F10547" i="1"/>
  <c r="N10546" i="1"/>
  <c r="O10546" i="1" s="1"/>
  <c r="K10546" i="1"/>
  <c r="J10546" i="1"/>
  <c r="I10546" i="1"/>
  <c r="H10546" i="1"/>
  <c r="F10546" i="1"/>
  <c r="O10545" i="1"/>
  <c r="N10545" i="1"/>
  <c r="K10545" i="1"/>
  <c r="J10545" i="1"/>
  <c r="I10545" i="1"/>
  <c r="H10545" i="1"/>
  <c r="F10545" i="1"/>
  <c r="N10544" i="1"/>
  <c r="O10544" i="1" s="1"/>
  <c r="K10544" i="1"/>
  <c r="J10544" i="1"/>
  <c r="I10544" i="1"/>
  <c r="H10544" i="1"/>
  <c r="F10544" i="1"/>
  <c r="O10543" i="1"/>
  <c r="N10543" i="1"/>
  <c r="K10543" i="1"/>
  <c r="J10543" i="1"/>
  <c r="I10543" i="1"/>
  <c r="H10543" i="1"/>
  <c r="F10543" i="1"/>
  <c r="N10542" i="1"/>
  <c r="O10542" i="1" s="1"/>
  <c r="K10542" i="1"/>
  <c r="J10542" i="1"/>
  <c r="I10542" i="1"/>
  <c r="H10542" i="1"/>
  <c r="F10542" i="1"/>
  <c r="N10541" i="1"/>
  <c r="O10541" i="1" s="1"/>
  <c r="K10541" i="1"/>
  <c r="J10541" i="1"/>
  <c r="I10541" i="1"/>
  <c r="H10541" i="1"/>
  <c r="F10541" i="1"/>
  <c r="N10540" i="1"/>
  <c r="O10540" i="1" s="1"/>
  <c r="K10540" i="1"/>
  <c r="J10540" i="1"/>
  <c r="I10540" i="1"/>
  <c r="H10540" i="1"/>
  <c r="F10540" i="1"/>
  <c r="O10539" i="1"/>
  <c r="N10539" i="1"/>
  <c r="K10539" i="1"/>
  <c r="J10539" i="1"/>
  <c r="I10539" i="1"/>
  <c r="H10539" i="1"/>
  <c r="F10539" i="1"/>
  <c r="N10538" i="1"/>
  <c r="O10538" i="1" s="1"/>
  <c r="K10538" i="1"/>
  <c r="J10538" i="1"/>
  <c r="I10538" i="1"/>
  <c r="H10538" i="1"/>
  <c r="F10538" i="1"/>
  <c r="O10537" i="1"/>
  <c r="N10537" i="1"/>
  <c r="K10537" i="1"/>
  <c r="J10537" i="1"/>
  <c r="I10537" i="1"/>
  <c r="H10537" i="1"/>
  <c r="F10537" i="1"/>
  <c r="N10536" i="1"/>
  <c r="O10536" i="1" s="1"/>
  <c r="K10536" i="1"/>
  <c r="J10536" i="1"/>
  <c r="I10536" i="1"/>
  <c r="H10536" i="1"/>
  <c r="F10536" i="1"/>
  <c r="O10535" i="1"/>
  <c r="N10535" i="1"/>
  <c r="K10535" i="1"/>
  <c r="J10535" i="1"/>
  <c r="I10535" i="1"/>
  <c r="H10535" i="1"/>
  <c r="F10535" i="1"/>
  <c r="N10534" i="1"/>
  <c r="O10534" i="1" s="1"/>
  <c r="K10534" i="1"/>
  <c r="J10534" i="1"/>
  <c r="I10534" i="1"/>
  <c r="H10534" i="1"/>
  <c r="F10534" i="1"/>
  <c r="N10533" i="1"/>
  <c r="O10533" i="1" s="1"/>
  <c r="K10533" i="1"/>
  <c r="J10533" i="1"/>
  <c r="I10533" i="1"/>
  <c r="H10533" i="1"/>
  <c r="F10533" i="1"/>
  <c r="N10532" i="1"/>
  <c r="O10532" i="1" s="1"/>
  <c r="K10532" i="1"/>
  <c r="J10532" i="1"/>
  <c r="I10532" i="1"/>
  <c r="H10532" i="1"/>
  <c r="F10532" i="1"/>
  <c r="O10531" i="1"/>
  <c r="N10531" i="1"/>
  <c r="K10531" i="1"/>
  <c r="J10531" i="1"/>
  <c r="I10531" i="1"/>
  <c r="H10531" i="1"/>
  <c r="F10531" i="1"/>
  <c r="N10530" i="1"/>
  <c r="O10530" i="1" s="1"/>
  <c r="K10530" i="1"/>
  <c r="J10530" i="1"/>
  <c r="I10530" i="1"/>
  <c r="H10530" i="1"/>
  <c r="F10530" i="1"/>
  <c r="O10529" i="1"/>
  <c r="N10529" i="1"/>
  <c r="K10529" i="1"/>
  <c r="J10529" i="1"/>
  <c r="I10529" i="1"/>
  <c r="H10529" i="1"/>
  <c r="F10529" i="1"/>
  <c r="N10528" i="1"/>
  <c r="O10528" i="1" s="1"/>
  <c r="K10528" i="1"/>
  <c r="J10528" i="1"/>
  <c r="I10528" i="1"/>
  <c r="H10528" i="1"/>
  <c r="F10528" i="1"/>
  <c r="O10527" i="1"/>
  <c r="N10527" i="1"/>
  <c r="K10527" i="1"/>
  <c r="J10527" i="1"/>
  <c r="I10527" i="1"/>
  <c r="H10527" i="1"/>
  <c r="F10527" i="1"/>
  <c r="N10526" i="1"/>
  <c r="O10526" i="1" s="1"/>
  <c r="K10526" i="1"/>
  <c r="J10526" i="1"/>
  <c r="I10526" i="1"/>
  <c r="H10526" i="1"/>
  <c r="F10526" i="1"/>
  <c r="N10525" i="1"/>
  <c r="O10525" i="1" s="1"/>
  <c r="K10525" i="1"/>
  <c r="J10525" i="1"/>
  <c r="I10525" i="1"/>
  <c r="H10525" i="1"/>
  <c r="F10525" i="1"/>
  <c r="N10524" i="1"/>
  <c r="O10524" i="1" s="1"/>
  <c r="K10524" i="1"/>
  <c r="J10524" i="1"/>
  <c r="I10524" i="1"/>
  <c r="H10524" i="1"/>
  <c r="F10524" i="1"/>
  <c r="O10523" i="1"/>
  <c r="N10523" i="1"/>
  <c r="K10523" i="1"/>
  <c r="J10523" i="1"/>
  <c r="I10523" i="1"/>
  <c r="H10523" i="1"/>
  <c r="F10523" i="1"/>
  <c r="N10522" i="1"/>
  <c r="O10522" i="1" s="1"/>
  <c r="K10522" i="1"/>
  <c r="J10522" i="1"/>
  <c r="I10522" i="1"/>
  <c r="H10522" i="1"/>
  <c r="F10522" i="1"/>
  <c r="O10521" i="1"/>
  <c r="N10521" i="1"/>
  <c r="K10521" i="1"/>
  <c r="J10521" i="1"/>
  <c r="I10521" i="1"/>
  <c r="H10521" i="1"/>
  <c r="F10521" i="1"/>
  <c r="N10520" i="1"/>
  <c r="O10520" i="1" s="1"/>
  <c r="K10520" i="1"/>
  <c r="J10520" i="1"/>
  <c r="I10520" i="1"/>
  <c r="H10520" i="1"/>
  <c r="F10520" i="1"/>
  <c r="O10519" i="1"/>
  <c r="N10519" i="1"/>
  <c r="K10519" i="1"/>
  <c r="J10519" i="1"/>
  <c r="I10519" i="1"/>
  <c r="H10519" i="1"/>
  <c r="F10519" i="1"/>
  <c r="N10518" i="1"/>
  <c r="O10518" i="1" s="1"/>
  <c r="K10518" i="1"/>
  <c r="J10518" i="1"/>
  <c r="I10518" i="1"/>
  <c r="H10518" i="1"/>
  <c r="F10518" i="1"/>
  <c r="N10517" i="1"/>
  <c r="O10517" i="1" s="1"/>
  <c r="K10517" i="1"/>
  <c r="J10517" i="1"/>
  <c r="I10517" i="1"/>
  <c r="H10517" i="1"/>
  <c r="F10517" i="1"/>
  <c r="N10516" i="1"/>
  <c r="O10516" i="1" s="1"/>
  <c r="K10516" i="1"/>
  <c r="J10516" i="1"/>
  <c r="I10516" i="1"/>
  <c r="H10516" i="1"/>
  <c r="F10516" i="1"/>
  <c r="O10515" i="1"/>
  <c r="N10515" i="1"/>
  <c r="K10515" i="1"/>
  <c r="J10515" i="1"/>
  <c r="I10515" i="1"/>
  <c r="H10515" i="1"/>
  <c r="F10515" i="1"/>
  <c r="N10514" i="1"/>
  <c r="O10514" i="1" s="1"/>
  <c r="K10514" i="1"/>
  <c r="J10514" i="1"/>
  <c r="I10514" i="1"/>
  <c r="H10514" i="1"/>
  <c r="F10514" i="1"/>
  <c r="O10513" i="1"/>
  <c r="N10513" i="1"/>
  <c r="K10513" i="1"/>
  <c r="J10513" i="1"/>
  <c r="I10513" i="1"/>
  <c r="H10513" i="1"/>
  <c r="F10513" i="1"/>
  <c r="N10512" i="1"/>
  <c r="O10512" i="1" s="1"/>
  <c r="K10512" i="1"/>
  <c r="J10512" i="1"/>
  <c r="I10512" i="1"/>
  <c r="H10512" i="1"/>
  <c r="F10512" i="1"/>
  <c r="O10511" i="1"/>
  <c r="N10511" i="1"/>
  <c r="K10511" i="1"/>
  <c r="J10511" i="1"/>
  <c r="I10511" i="1"/>
  <c r="H10511" i="1"/>
  <c r="F10511" i="1"/>
  <c r="N10510" i="1"/>
  <c r="O10510" i="1" s="1"/>
  <c r="K10510" i="1"/>
  <c r="J10510" i="1"/>
  <c r="I10510" i="1"/>
  <c r="H10510" i="1"/>
  <c r="F10510" i="1"/>
  <c r="N10509" i="1"/>
  <c r="O10509" i="1" s="1"/>
  <c r="K10509" i="1"/>
  <c r="J10509" i="1"/>
  <c r="I10509" i="1"/>
  <c r="H10509" i="1"/>
  <c r="F10509" i="1"/>
  <c r="N10508" i="1"/>
  <c r="O10508" i="1" s="1"/>
  <c r="K10508" i="1"/>
  <c r="J10508" i="1"/>
  <c r="I10508" i="1"/>
  <c r="H10508" i="1"/>
  <c r="F10508" i="1"/>
  <c r="O10507" i="1"/>
  <c r="N10507" i="1"/>
  <c r="K10507" i="1"/>
  <c r="J10507" i="1"/>
  <c r="I10507" i="1"/>
  <c r="H10507" i="1"/>
  <c r="F10507" i="1"/>
  <c r="N10506" i="1"/>
  <c r="O10506" i="1" s="1"/>
  <c r="K10506" i="1"/>
  <c r="J10506" i="1"/>
  <c r="I10506" i="1"/>
  <c r="H10506" i="1"/>
  <c r="F10506" i="1"/>
  <c r="O10505" i="1"/>
  <c r="N10505" i="1"/>
  <c r="K10505" i="1"/>
  <c r="J10505" i="1"/>
  <c r="I10505" i="1"/>
  <c r="H10505" i="1"/>
  <c r="F10505" i="1"/>
  <c r="N10504" i="1"/>
  <c r="O10504" i="1" s="1"/>
  <c r="K10504" i="1"/>
  <c r="J10504" i="1"/>
  <c r="I10504" i="1"/>
  <c r="H10504" i="1"/>
  <c r="F10504" i="1"/>
  <c r="O10503" i="1"/>
  <c r="N10503" i="1"/>
  <c r="K10503" i="1"/>
  <c r="J10503" i="1"/>
  <c r="I10503" i="1"/>
  <c r="H10503" i="1"/>
  <c r="F10503" i="1"/>
  <c r="N10502" i="1"/>
  <c r="O10502" i="1" s="1"/>
  <c r="K10502" i="1"/>
  <c r="J10502" i="1"/>
  <c r="I10502" i="1"/>
  <c r="H10502" i="1"/>
  <c r="F10502" i="1"/>
  <c r="N10501" i="1"/>
  <c r="O10501" i="1" s="1"/>
  <c r="K10501" i="1"/>
  <c r="J10501" i="1"/>
  <c r="I10501" i="1"/>
  <c r="H10501" i="1"/>
  <c r="F10501" i="1"/>
  <c r="N10500" i="1"/>
  <c r="O10500" i="1" s="1"/>
  <c r="K10500" i="1"/>
  <c r="J10500" i="1"/>
  <c r="I10500" i="1"/>
  <c r="H10500" i="1"/>
  <c r="F10500" i="1"/>
  <c r="O10499" i="1"/>
  <c r="N10499" i="1"/>
  <c r="K10499" i="1"/>
  <c r="J10499" i="1"/>
  <c r="I10499" i="1"/>
  <c r="H10499" i="1"/>
  <c r="F10499" i="1"/>
  <c r="N10498" i="1"/>
  <c r="O10498" i="1" s="1"/>
  <c r="K10498" i="1"/>
  <c r="J10498" i="1"/>
  <c r="I10498" i="1"/>
  <c r="H10498" i="1"/>
  <c r="F10498" i="1"/>
  <c r="O10497" i="1"/>
  <c r="N10497" i="1"/>
  <c r="K10497" i="1"/>
  <c r="J10497" i="1"/>
  <c r="I10497" i="1"/>
  <c r="H10497" i="1"/>
  <c r="F10497" i="1"/>
  <c r="N10496" i="1"/>
  <c r="O10496" i="1" s="1"/>
  <c r="K10496" i="1"/>
  <c r="J10496" i="1"/>
  <c r="I10496" i="1"/>
  <c r="H10496" i="1"/>
  <c r="F10496" i="1"/>
  <c r="O10495" i="1"/>
  <c r="N10495" i="1"/>
  <c r="K10495" i="1"/>
  <c r="J10495" i="1"/>
  <c r="I10495" i="1"/>
  <c r="H10495" i="1"/>
  <c r="F10495" i="1"/>
  <c r="N10494" i="1"/>
  <c r="O10494" i="1" s="1"/>
  <c r="K10494" i="1"/>
  <c r="J10494" i="1"/>
  <c r="I10494" i="1"/>
  <c r="H10494" i="1"/>
  <c r="F10494" i="1"/>
  <c r="N10493" i="1"/>
  <c r="O10493" i="1" s="1"/>
  <c r="K10493" i="1"/>
  <c r="J10493" i="1"/>
  <c r="I10493" i="1"/>
  <c r="H10493" i="1"/>
  <c r="F10493" i="1"/>
  <c r="N10492" i="1"/>
  <c r="O10492" i="1" s="1"/>
  <c r="K10492" i="1"/>
  <c r="J10492" i="1"/>
  <c r="I10492" i="1"/>
  <c r="H10492" i="1"/>
  <c r="F10492" i="1"/>
  <c r="O10491" i="1"/>
  <c r="N10491" i="1"/>
  <c r="K10491" i="1"/>
  <c r="J10491" i="1"/>
  <c r="I10491" i="1"/>
  <c r="H10491" i="1"/>
  <c r="F10491" i="1"/>
  <c r="N10490" i="1"/>
  <c r="O10490" i="1" s="1"/>
  <c r="K10490" i="1"/>
  <c r="J10490" i="1"/>
  <c r="I10490" i="1"/>
  <c r="H10490" i="1"/>
  <c r="F10490" i="1"/>
  <c r="O10489" i="1"/>
  <c r="N10489" i="1"/>
  <c r="K10489" i="1"/>
  <c r="J10489" i="1"/>
  <c r="I10489" i="1"/>
  <c r="H10489" i="1"/>
  <c r="F10489" i="1"/>
  <c r="N10488" i="1"/>
  <c r="O10488" i="1" s="1"/>
  <c r="K10488" i="1"/>
  <c r="J10488" i="1"/>
  <c r="I10488" i="1"/>
  <c r="H10488" i="1"/>
  <c r="F10488" i="1"/>
  <c r="O10487" i="1"/>
  <c r="N10487" i="1"/>
  <c r="K10487" i="1"/>
  <c r="J10487" i="1"/>
  <c r="I10487" i="1"/>
  <c r="H10487" i="1"/>
  <c r="F10487" i="1"/>
  <c r="N10486" i="1"/>
  <c r="O10486" i="1" s="1"/>
  <c r="K10486" i="1"/>
  <c r="J10486" i="1"/>
  <c r="I10486" i="1"/>
  <c r="H10486" i="1"/>
  <c r="F10486" i="1"/>
  <c r="N10485" i="1"/>
  <c r="O10485" i="1" s="1"/>
  <c r="K10485" i="1"/>
  <c r="J10485" i="1"/>
  <c r="I10485" i="1"/>
  <c r="H10485" i="1"/>
  <c r="F10485" i="1"/>
  <c r="N10484" i="1"/>
  <c r="O10484" i="1" s="1"/>
  <c r="K10484" i="1"/>
  <c r="J10484" i="1"/>
  <c r="I10484" i="1"/>
  <c r="H10484" i="1"/>
  <c r="F10484" i="1"/>
  <c r="O10483" i="1"/>
  <c r="N10483" i="1"/>
  <c r="K10483" i="1"/>
  <c r="J10483" i="1"/>
  <c r="I10483" i="1"/>
  <c r="H10483" i="1"/>
  <c r="F10483" i="1"/>
  <c r="N10482" i="1"/>
  <c r="O10482" i="1" s="1"/>
  <c r="K10482" i="1"/>
  <c r="J10482" i="1"/>
  <c r="I10482" i="1"/>
  <c r="H10482" i="1"/>
  <c r="F10482" i="1"/>
  <c r="O10481" i="1"/>
  <c r="N10481" i="1"/>
  <c r="K10481" i="1"/>
  <c r="J10481" i="1"/>
  <c r="I10481" i="1"/>
  <c r="H10481" i="1"/>
  <c r="F10481" i="1"/>
  <c r="N10480" i="1"/>
  <c r="O10480" i="1" s="1"/>
  <c r="K10480" i="1"/>
  <c r="J10480" i="1"/>
  <c r="I10480" i="1"/>
  <c r="H10480" i="1"/>
  <c r="F10480" i="1"/>
  <c r="O10479" i="1"/>
  <c r="N10479" i="1"/>
  <c r="K10479" i="1"/>
  <c r="J10479" i="1"/>
  <c r="I10479" i="1"/>
  <c r="H10479" i="1"/>
  <c r="F10479" i="1"/>
  <c r="N10478" i="1"/>
  <c r="O10478" i="1" s="1"/>
  <c r="K10478" i="1"/>
  <c r="J10478" i="1"/>
  <c r="I10478" i="1"/>
  <c r="H10478" i="1"/>
  <c r="F10478" i="1"/>
  <c r="N10477" i="1"/>
  <c r="O10477" i="1" s="1"/>
  <c r="K10477" i="1"/>
  <c r="J10477" i="1"/>
  <c r="I10477" i="1"/>
  <c r="H10477" i="1"/>
  <c r="F10477" i="1"/>
  <c r="N10476" i="1"/>
  <c r="O10476" i="1" s="1"/>
  <c r="K10476" i="1"/>
  <c r="J10476" i="1"/>
  <c r="I10476" i="1"/>
  <c r="H10476" i="1"/>
  <c r="F10476" i="1"/>
  <c r="O10475" i="1"/>
  <c r="N10475" i="1"/>
  <c r="K10475" i="1"/>
  <c r="J10475" i="1"/>
  <c r="I10475" i="1"/>
  <c r="H10475" i="1"/>
  <c r="F10475" i="1"/>
  <c r="N10474" i="1"/>
  <c r="O10474" i="1" s="1"/>
  <c r="K10474" i="1"/>
  <c r="J10474" i="1"/>
  <c r="I10474" i="1"/>
  <c r="H10474" i="1"/>
  <c r="F10474" i="1"/>
  <c r="O10473" i="1"/>
  <c r="N10473" i="1"/>
  <c r="K10473" i="1"/>
  <c r="J10473" i="1"/>
  <c r="I10473" i="1"/>
  <c r="H10473" i="1"/>
  <c r="F10473" i="1"/>
  <c r="N10472" i="1"/>
  <c r="O10472" i="1" s="1"/>
  <c r="K10472" i="1"/>
  <c r="J10472" i="1"/>
  <c r="I10472" i="1"/>
  <c r="H10472" i="1"/>
  <c r="F10472" i="1"/>
  <c r="O10471" i="1"/>
  <c r="N10471" i="1"/>
  <c r="K10471" i="1"/>
  <c r="J10471" i="1"/>
  <c r="I10471" i="1"/>
  <c r="H10471" i="1"/>
  <c r="F10471" i="1"/>
  <c r="N10470" i="1"/>
  <c r="O10470" i="1" s="1"/>
  <c r="K10470" i="1"/>
  <c r="J10470" i="1"/>
  <c r="I10470" i="1"/>
  <c r="H10470" i="1"/>
  <c r="F10470" i="1"/>
  <c r="N10469" i="1"/>
  <c r="O10469" i="1" s="1"/>
  <c r="K10469" i="1"/>
  <c r="J10469" i="1"/>
  <c r="I10469" i="1"/>
  <c r="H10469" i="1"/>
  <c r="F10469" i="1"/>
  <c r="N10468" i="1"/>
  <c r="O10468" i="1" s="1"/>
  <c r="K10468" i="1"/>
  <c r="J10468" i="1"/>
  <c r="I10468" i="1"/>
  <c r="H10468" i="1"/>
  <c r="F10468" i="1"/>
  <c r="O10467" i="1"/>
  <c r="N10467" i="1"/>
  <c r="K10467" i="1"/>
  <c r="J10467" i="1"/>
  <c r="I10467" i="1"/>
  <c r="H10467" i="1"/>
  <c r="F10467" i="1"/>
  <c r="N10466" i="1"/>
  <c r="O10466" i="1" s="1"/>
  <c r="K10466" i="1"/>
  <c r="J10466" i="1"/>
  <c r="I10466" i="1"/>
  <c r="H10466" i="1"/>
  <c r="F10466" i="1"/>
  <c r="O10465" i="1"/>
  <c r="N10465" i="1"/>
  <c r="K10465" i="1"/>
  <c r="J10465" i="1"/>
  <c r="I10465" i="1"/>
  <c r="H10465" i="1"/>
  <c r="F10465" i="1"/>
  <c r="N10464" i="1"/>
  <c r="O10464" i="1" s="1"/>
  <c r="K10464" i="1"/>
  <c r="J10464" i="1"/>
  <c r="I10464" i="1"/>
  <c r="H10464" i="1"/>
  <c r="F10464" i="1"/>
  <c r="O10463" i="1"/>
  <c r="N10463" i="1"/>
  <c r="K10463" i="1"/>
  <c r="J10463" i="1"/>
  <c r="I10463" i="1"/>
  <c r="H10463" i="1"/>
  <c r="F10463" i="1"/>
  <c r="N10462" i="1"/>
  <c r="O10462" i="1" s="1"/>
  <c r="K10462" i="1"/>
  <c r="J10462" i="1"/>
  <c r="I10462" i="1"/>
  <c r="H10462" i="1"/>
  <c r="F10462" i="1"/>
  <c r="N10461" i="1"/>
  <c r="O10461" i="1" s="1"/>
  <c r="K10461" i="1"/>
  <c r="J10461" i="1"/>
  <c r="I10461" i="1"/>
  <c r="H10461" i="1"/>
  <c r="F10461" i="1"/>
  <c r="N10460" i="1"/>
  <c r="O10460" i="1" s="1"/>
  <c r="K10460" i="1"/>
  <c r="J10460" i="1"/>
  <c r="I10460" i="1"/>
  <c r="H10460" i="1"/>
  <c r="F10460" i="1"/>
  <c r="O10459" i="1"/>
  <c r="N10459" i="1"/>
  <c r="K10459" i="1"/>
  <c r="J10459" i="1"/>
  <c r="I10459" i="1"/>
  <c r="H10459" i="1"/>
  <c r="F10459" i="1"/>
  <c r="N10458" i="1"/>
  <c r="O10458" i="1" s="1"/>
  <c r="K10458" i="1"/>
  <c r="J10458" i="1"/>
  <c r="I10458" i="1"/>
  <c r="H10458" i="1"/>
  <c r="F10458" i="1"/>
  <c r="O10457" i="1"/>
  <c r="N10457" i="1"/>
  <c r="K10457" i="1"/>
  <c r="J10457" i="1"/>
  <c r="I10457" i="1"/>
  <c r="H10457" i="1"/>
  <c r="F10457" i="1"/>
  <c r="N10456" i="1"/>
  <c r="O10456" i="1" s="1"/>
  <c r="K10456" i="1"/>
  <c r="J10456" i="1"/>
  <c r="I10456" i="1"/>
  <c r="H10456" i="1"/>
  <c r="F10456" i="1"/>
  <c r="O10455" i="1"/>
  <c r="N10455" i="1"/>
  <c r="K10455" i="1"/>
  <c r="J10455" i="1"/>
  <c r="I10455" i="1"/>
  <c r="H10455" i="1"/>
  <c r="F10455" i="1"/>
  <c r="N10454" i="1"/>
  <c r="O10454" i="1" s="1"/>
  <c r="K10454" i="1"/>
  <c r="J10454" i="1"/>
  <c r="I10454" i="1"/>
  <c r="H10454" i="1"/>
  <c r="F10454" i="1"/>
  <c r="N10453" i="1"/>
  <c r="O10453" i="1" s="1"/>
  <c r="K10453" i="1"/>
  <c r="J10453" i="1"/>
  <c r="I10453" i="1"/>
  <c r="H10453" i="1"/>
  <c r="F10453" i="1"/>
  <c r="N10452" i="1"/>
  <c r="O10452" i="1" s="1"/>
  <c r="K10452" i="1"/>
  <c r="J10452" i="1"/>
  <c r="I10452" i="1"/>
  <c r="H10452" i="1"/>
  <c r="F10452" i="1"/>
  <c r="O10451" i="1"/>
  <c r="N10451" i="1"/>
  <c r="K10451" i="1"/>
  <c r="J10451" i="1"/>
  <c r="I10451" i="1"/>
  <c r="H10451" i="1"/>
  <c r="F10451" i="1"/>
  <c r="N10450" i="1"/>
  <c r="O10450" i="1" s="1"/>
  <c r="K10450" i="1"/>
  <c r="J10450" i="1"/>
  <c r="I10450" i="1"/>
  <c r="H10450" i="1"/>
  <c r="F10450" i="1"/>
  <c r="O10449" i="1"/>
  <c r="N10449" i="1"/>
  <c r="K10449" i="1"/>
  <c r="J10449" i="1"/>
  <c r="I10449" i="1"/>
  <c r="H10449" i="1"/>
  <c r="F10449" i="1"/>
  <c r="N10448" i="1"/>
  <c r="O10448" i="1" s="1"/>
  <c r="K10448" i="1"/>
  <c r="J10448" i="1"/>
  <c r="I10448" i="1"/>
  <c r="H10448" i="1"/>
  <c r="F10448" i="1"/>
  <c r="O10447" i="1"/>
  <c r="N10447" i="1"/>
  <c r="K10447" i="1"/>
  <c r="J10447" i="1"/>
  <c r="I10447" i="1"/>
  <c r="H10447" i="1"/>
  <c r="F10447" i="1"/>
  <c r="N10446" i="1"/>
  <c r="O10446" i="1" s="1"/>
  <c r="K10446" i="1"/>
  <c r="J10446" i="1"/>
  <c r="I10446" i="1"/>
  <c r="H10446" i="1"/>
  <c r="F10446" i="1"/>
  <c r="N10445" i="1"/>
  <c r="O10445" i="1" s="1"/>
  <c r="K10445" i="1"/>
  <c r="J10445" i="1"/>
  <c r="I10445" i="1"/>
  <c r="H10445" i="1"/>
  <c r="F10445" i="1"/>
  <c r="N10444" i="1"/>
  <c r="O10444" i="1" s="1"/>
  <c r="K10444" i="1"/>
  <c r="J10444" i="1"/>
  <c r="I10444" i="1"/>
  <c r="H10444" i="1"/>
  <c r="F10444" i="1"/>
  <c r="O10443" i="1"/>
  <c r="N10443" i="1"/>
  <c r="K10443" i="1"/>
  <c r="J10443" i="1"/>
  <c r="I10443" i="1"/>
  <c r="H10443" i="1"/>
  <c r="F10443" i="1"/>
  <c r="N10442" i="1"/>
  <c r="O10442" i="1" s="1"/>
  <c r="K10442" i="1"/>
  <c r="J10442" i="1"/>
  <c r="I10442" i="1"/>
  <c r="H10442" i="1"/>
  <c r="F10442" i="1"/>
  <c r="O10441" i="1"/>
  <c r="N10441" i="1"/>
  <c r="K10441" i="1"/>
  <c r="J10441" i="1"/>
  <c r="I10441" i="1"/>
  <c r="H10441" i="1"/>
  <c r="F10441" i="1"/>
  <c r="N10440" i="1"/>
  <c r="O10440" i="1" s="1"/>
  <c r="K10440" i="1"/>
  <c r="J10440" i="1"/>
  <c r="I10440" i="1"/>
  <c r="H10440" i="1"/>
  <c r="F10440" i="1"/>
  <c r="O10439" i="1"/>
  <c r="N10439" i="1"/>
  <c r="K10439" i="1"/>
  <c r="J10439" i="1"/>
  <c r="I10439" i="1"/>
  <c r="H10439" i="1"/>
  <c r="F10439" i="1"/>
  <c r="N10438" i="1"/>
  <c r="O10438" i="1" s="1"/>
  <c r="K10438" i="1"/>
  <c r="J10438" i="1"/>
  <c r="I10438" i="1"/>
  <c r="H10438" i="1"/>
  <c r="F10438" i="1"/>
  <c r="N10437" i="1"/>
  <c r="O10437" i="1" s="1"/>
  <c r="K10437" i="1"/>
  <c r="J10437" i="1"/>
  <c r="I10437" i="1"/>
  <c r="H10437" i="1"/>
  <c r="F10437" i="1"/>
  <c r="O10436" i="1"/>
  <c r="N10436" i="1"/>
  <c r="K10436" i="1"/>
  <c r="J10436" i="1"/>
  <c r="I10436" i="1"/>
  <c r="H10436" i="1"/>
  <c r="F10436" i="1"/>
  <c r="O10435" i="1"/>
  <c r="N10435" i="1"/>
  <c r="K10435" i="1"/>
  <c r="J10435" i="1"/>
  <c r="I10435" i="1"/>
  <c r="H10435" i="1"/>
  <c r="F10435" i="1"/>
  <c r="N10434" i="1"/>
  <c r="O10434" i="1" s="1"/>
  <c r="K10434" i="1"/>
  <c r="J10434" i="1"/>
  <c r="I10434" i="1"/>
  <c r="H10434" i="1"/>
  <c r="F10434" i="1"/>
  <c r="O10433" i="1"/>
  <c r="N10433" i="1"/>
  <c r="K10433" i="1"/>
  <c r="J10433" i="1"/>
  <c r="I10433" i="1"/>
  <c r="H10433" i="1"/>
  <c r="F10433" i="1"/>
  <c r="N10432" i="1"/>
  <c r="O10432" i="1" s="1"/>
  <c r="K10432" i="1"/>
  <c r="J10432" i="1"/>
  <c r="I10432" i="1"/>
  <c r="H10432" i="1"/>
  <c r="F10432" i="1"/>
  <c r="O10431" i="1"/>
  <c r="N10431" i="1"/>
  <c r="K10431" i="1"/>
  <c r="J10431" i="1"/>
  <c r="I10431" i="1"/>
  <c r="H10431" i="1"/>
  <c r="F10431" i="1"/>
  <c r="N10430" i="1"/>
  <c r="O10430" i="1" s="1"/>
  <c r="K10430" i="1"/>
  <c r="J10430" i="1"/>
  <c r="I10430" i="1"/>
  <c r="H10430" i="1"/>
  <c r="F10430" i="1"/>
  <c r="N10429" i="1"/>
  <c r="O10429" i="1" s="1"/>
  <c r="K10429" i="1"/>
  <c r="J10429" i="1"/>
  <c r="I10429" i="1"/>
  <c r="H10429" i="1"/>
  <c r="F10429" i="1"/>
  <c r="O10428" i="1"/>
  <c r="N10428" i="1"/>
  <c r="K10428" i="1"/>
  <c r="J10428" i="1"/>
  <c r="I10428" i="1"/>
  <c r="H10428" i="1"/>
  <c r="F10428" i="1"/>
  <c r="O10427" i="1"/>
  <c r="N10427" i="1"/>
  <c r="K10427" i="1"/>
  <c r="J10427" i="1"/>
  <c r="I10427" i="1"/>
  <c r="H10427" i="1"/>
  <c r="F10427" i="1"/>
  <c r="N10426" i="1"/>
  <c r="O10426" i="1" s="1"/>
  <c r="K10426" i="1"/>
  <c r="J10426" i="1"/>
  <c r="I10426" i="1"/>
  <c r="H10426" i="1"/>
  <c r="F10426" i="1"/>
  <c r="O10425" i="1"/>
  <c r="N10425" i="1"/>
  <c r="K10425" i="1"/>
  <c r="J10425" i="1"/>
  <c r="I10425" i="1"/>
  <c r="H10425" i="1"/>
  <c r="F10425" i="1"/>
  <c r="N10424" i="1"/>
  <c r="O10424" i="1" s="1"/>
  <c r="K10424" i="1"/>
  <c r="J10424" i="1"/>
  <c r="I10424" i="1"/>
  <c r="H10424" i="1"/>
  <c r="F10424" i="1"/>
  <c r="O10423" i="1"/>
  <c r="N10423" i="1"/>
  <c r="K10423" i="1"/>
  <c r="J10423" i="1"/>
  <c r="I10423" i="1"/>
  <c r="H10423" i="1"/>
  <c r="F10423" i="1"/>
  <c r="N10422" i="1"/>
  <c r="O10422" i="1" s="1"/>
  <c r="K10422" i="1"/>
  <c r="J10422" i="1"/>
  <c r="I10422" i="1"/>
  <c r="H10422" i="1"/>
  <c r="F10422" i="1"/>
  <c r="N10421" i="1"/>
  <c r="O10421" i="1" s="1"/>
  <c r="K10421" i="1"/>
  <c r="J10421" i="1"/>
  <c r="I10421" i="1"/>
  <c r="H10421" i="1"/>
  <c r="F10421" i="1"/>
  <c r="O10420" i="1"/>
  <c r="N10420" i="1"/>
  <c r="K10420" i="1"/>
  <c r="J10420" i="1"/>
  <c r="I10420" i="1"/>
  <c r="H10420" i="1"/>
  <c r="F10420" i="1"/>
  <c r="O10419" i="1"/>
  <c r="N10419" i="1"/>
  <c r="K10419" i="1"/>
  <c r="J10419" i="1"/>
  <c r="I10419" i="1"/>
  <c r="H10419" i="1"/>
  <c r="F10419" i="1"/>
  <c r="N10418" i="1"/>
  <c r="O10418" i="1" s="1"/>
  <c r="K10418" i="1"/>
  <c r="J10418" i="1"/>
  <c r="I10418" i="1"/>
  <c r="H10418" i="1"/>
  <c r="F10418" i="1"/>
  <c r="O10417" i="1"/>
  <c r="N10417" i="1"/>
  <c r="K10417" i="1"/>
  <c r="J10417" i="1"/>
  <c r="I10417" i="1"/>
  <c r="H10417" i="1"/>
  <c r="F10417" i="1"/>
  <c r="N10416" i="1"/>
  <c r="O10416" i="1" s="1"/>
  <c r="K10416" i="1"/>
  <c r="J10416" i="1"/>
  <c r="I10416" i="1"/>
  <c r="H10416" i="1"/>
  <c r="F10416" i="1"/>
  <c r="O10415" i="1"/>
  <c r="N10415" i="1"/>
  <c r="K10415" i="1"/>
  <c r="J10415" i="1"/>
  <c r="I10415" i="1"/>
  <c r="H10415" i="1"/>
  <c r="F10415" i="1"/>
  <c r="N10414" i="1"/>
  <c r="O10414" i="1" s="1"/>
  <c r="K10414" i="1"/>
  <c r="J10414" i="1"/>
  <c r="I10414" i="1"/>
  <c r="H10414" i="1"/>
  <c r="F10414" i="1"/>
  <c r="N10413" i="1"/>
  <c r="O10413" i="1" s="1"/>
  <c r="K10413" i="1"/>
  <c r="J10413" i="1"/>
  <c r="I10413" i="1"/>
  <c r="H10413" i="1"/>
  <c r="F10413" i="1"/>
  <c r="O10412" i="1"/>
  <c r="N10412" i="1"/>
  <c r="K10412" i="1"/>
  <c r="J10412" i="1"/>
  <c r="I10412" i="1"/>
  <c r="H10412" i="1"/>
  <c r="F10412" i="1"/>
  <c r="O10411" i="1"/>
  <c r="N10411" i="1"/>
  <c r="K10411" i="1"/>
  <c r="J10411" i="1"/>
  <c r="I10411" i="1"/>
  <c r="H10411" i="1"/>
  <c r="F10411" i="1"/>
  <c r="N10410" i="1"/>
  <c r="O10410" i="1" s="1"/>
  <c r="K10410" i="1"/>
  <c r="J10410" i="1"/>
  <c r="I10410" i="1"/>
  <c r="H10410" i="1"/>
  <c r="F10410" i="1"/>
  <c r="O10409" i="1"/>
  <c r="N10409" i="1"/>
  <c r="K10409" i="1"/>
  <c r="J10409" i="1"/>
  <c r="I10409" i="1"/>
  <c r="H10409" i="1"/>
  <c r="F10409" i="1"/>
  <c r="N10408" i="1"/>
  <c r="O10408" i="1" s="1"/>
  <c r="K10408" i="1"/>
  <c r="J10408" i="1"/>
  <c r="I10408" i="1"/>
  <c r="H10408" i="1"/>
  <c r="F10408" i="1"/>
  <c r="O10407" i="1"/>
  <c r="N10407" i="1"/>
  <c r="K10407" i="1"/>
  <c r="J10407" i="1"/>
  <c r="I10407" i="1"/>
  <c r="H10407" i="1"/>
  <c r="F10407" i="1"/>
  <c r="N10406" i="1"/>
  <c r="O10406" i="1" s="1"/>
  <c r="K10406" i="1"/>
  <c r="J10406" i="1"/>
  <c r="I10406" i="1"/>
  <c r="H10406" i="1"/>
  <c r="F10406" i="1"/>
  <c r="N10405" i="1"/>
  <c r="O10405" i="1" s="1"/>
  <c r="K10405" i="1"/>
  <c r="J10405" i="1"/>
  <c r="I10405" i="1"/>
  <c r="H10405" i="1"/>
  <c r="F10405" i="1"/>
  <c r="O10404" i="1"/>
  <c r="N10404" i="1"/>
  <c r="K10404" i="1"/>
  <c r="J10404" i="1"/>
  <c r="I10404" i="1"/>
  <c r="H10404" i="1"/>
  <c r="F10404" i="1"/>
  <c r="O10403" i="1"/>
  <c r="N10403" i="1"/>
  <c r="K10403" i="1"/>
  <c r="J10403" i="1"/>
  <c r="I10403" i="1"/>
  <c r="H10403" i="1"/>
  <c r="F10403" i="1"/>
  <c r="N10402" i="1"/>
  <c r="O10402" i="1" s="1"/>
  <c r="K10402" i="1"/>
  <c r="J10402" i="1"/>
  <c r="I10402" i="1"/>
  <c r="H10402" i="1"/>
  <c r="F10402" i="1"/>
  <c r="O10401" i="1"/>
  <c r="N10401" i="1"/>
  <c r="K10401" i="1"/>
  <c r="J10401" i="1"/>
  <c r="I10401" i="1"/>
  <c r="H10401" i="1"/>
  <c r="F10401" i="1"/>
  <c r="N10400" i="1"/>
  <c r="O10400" i="1" s="1"/>
  <c r="K10400" i="1"/>
  <c r="J10400" i="1"/>
  <c r="I10400" i="1"/>
  <c r="H10400" i="1"/>
  <c r="F10400" i="1"/>
  <c r="O10399" i="1"/>
  <c r="N10399" i="1"/>
  <c r="K10399" i="1"/>
  <c r="J10399" i="1"/>
  <c r="I10399" i="1"/>
  <c r="H10399" i="1"/>
  <c r="F10399" i="1"/>
  <c r="N10398" i="1"/>
  <c r="O10398" i="1" s="1"/>
  <c r="K10398" i="1"/>
  <c r="J10398" i="1"/>
  <c r="I10398" i="1"/>
  <c r="H10398" i="1"/>
  <c r="F10398" i="1"/>
  <c r="N10397" i="1"/>
  <c r="O10397" i="1" s="1"/>
  <c r="K10397" i="1"/>
  <c r="J10397" i="1"/>
  <c r="I10397" i="1"/>
  <c r="H10397" i="1"/>
  <c r="F10397" i="1"/>
  <c r="N10396" i="1"/>
  <c r="O10396" i="1" s="1"/>
  <c r="K10396" i="1"/>
  <c r="J10396" i="1"/>
  <c r="I10396" i="1"/>
  <c r="H10396" i="1"/>
  <c r="F10396" i="1"/>
  <c r="O10395" i="1"/>
  <c r="N10395" i="1"/>
  <c r="K10395" i="1"/>
  <c r="J10395" i="1"/>
  <c r="I10395" i="1"/>
  <c r="H10395" i="1"/>
  <c r="F10395" i="1"/>
  <c r="N10394" i="1"/>
  <c r="O10394" i="1" s="1"/>
  <c r="K10394" i="1"/>
  <c r="J10394" i="1"/>
  <c r="I10394" i="1"/>
  <c r="H10394" i="1"/>
  <c r="F10394" i="1"/>
  <c r="O10393" i="1"/>
  <c r="N10393" i="1"/>
  <c r="K10393" i="1"/>
  <c r="J10393" i="1"/>
  <c r="I10393" i="1"/>
  <c r="H10393" i="1"/>
  <c r="F10393" i="1"/>
  <c r="N10392" i="1"/>
  <c r="O10392" i="1" s="1"/>
  <c r="K10392" i="1"/>
  <c r="J10392" i="1"/>
  <c r="I10392" i="1"/>
  <c r="H10392" i="1"/>
  <c r="F10392" i="1"/>
  <c r="O10391" i="1"/>
  <c r="N10391" i="1"/>
  <c r="K10391" i="1"/>
  <c r="J10391" i="1"/>
  <c r="I10391" i="1"/>
  <c r="H10391" i="1"/>
  <c r="F10391" i="1"/>
  <c r="N10390" i="1"/>
  <c r="O10390" i="1" s="1"/>
  <c r="K10390" i="1"/>
  <c r="J10390" i="1"/>
  <c r="I10390" i="1"/>
  <c r="H10390" i="1"/>
  <c r="F10390" i="1"/>
  <c r="N10389" i="1"/>
  <c r="O10389" i="1" s="1"/>
  <c r="K10389" i="1"/>
  <c r="J10389" i="1"/>
  <c r="I10389" i="1"/>
  <c r="H10389" i="1"/>
  <c r="F10389" i="1"/>
  <c r="N10388" i="1"/>
  <c r="O10388" i="1" s="1"/>
  <c r="K10388" i="1"/>
  <c r="J10388" i="1"/>
  <c r="I10388" i="1"/>
  <c r="H10388" i="1"/>
  <c r="F10388" i="1"/>
  <c r="O10387" i="1"/>
  <c r="N10387" i="1"/>
  <c r="K10387" i="1"/>
  <c r="J10387" i="1"/>
  <c r="I10387" i="1"/>
  <c r="H10387" i="1"/>
  <c r="F10387" i="1"/>
  <c r="N10386" i="1"/>
  <c r="O10386" i="1" s="1"/>
  <c r="K10386" i="1"/>
  <c r="J10386" i="1"/>
  <c r="I10386" i="1"/>
  <c r="H10386" i="1"/>
  <c r="F10386" i="1"/>
  <c r="O10385" i="1"/>
  <c r="N10385" i="1"/>
  <c r="K10385" i="1"/>
  <c r="J10385" i="1"/>
  <c r="I10385" i="1"/>
  <c r="H10385" i="1"/>
  <c r="F10385" i="1"/>
  <c r="N10384" i="1"/>
  <c r="O10384" i="1" s="1"/>
  <c r="K10384" i="1"/>
  <c r="J10384" i="1"/>
  <c r="I10384" i="1"/>
  <c r="H10384" i="1"/>
  <c r="F10384" i="1"/>
  <c r="O10383" i="1"/>
  <c r="N10383" i="1"/>
  <c r="K10383" i="1"/>
  <c r="J10383" i="1"/>
  <c r="I10383" i="1"/>
  <c r="H10383" i="1"/>
  <c r="F10383" i="1"/>
  <c r="N10382" i="1"/>
  <c r="O10382" i="1" s="1"/>
  <c r="K10382" i="1"/>
  <c r="J10382" i="1"/>
  <c r="I10382" i="1"/>
  <c r="H10382" i="1"/>
  <c r="F10382" i="1"/>
  <c r="N10381" i="1"/>
  <c r="O10381" i="1" s="1"/>
  <c r="K10381" i="1"/>
  <c r="J10381" i="1"/>
  <c r="I10381" i="1"/>
  <c r="H10381" i="1"/>
  <c r="F10381" i="1"/>
  <c r="O10380" i="1"/>
  <c r="N10380" i="1"/>
  <c r="K10380" i="1"/>
  <c r="J10380" i="1"/>
  <c r="I10380" i="1"/>
  <c r="H10380" i="1"/>
  <c r="F10380" i="1"/>
  <c r="O10379" i="1"/>
  <c r="N10379" i="1"/>
  <c r="K10379" i="1"/>
  <c r="J10379" i="1"/>
  <c r="I10379" i="1"/>
  <c r="H10379" i="1"/>
  <c r="F10379" i="1"/>
  <c r="N10378" i="1"/>
  <c r="O10378" i="1" s="1"/>
  <c r="K10378" i="1"/>
  <c r="J10378" i="1"/>
  <c r="I10378" i="1"/>
  <c r="H10378" i="1"/>
  <c r="F10378" i="1"/>
  <c r="O10377" i="1"/>
  <c r="N10377" i="1"/>
  <c r="K10377" i="1"/>
  <c r="J10377" i="1"/>
  <c r="I10377" i="1"/>
  <c r="H10377" i="1"/>
  <c r="F10377" i="1"/>
  <c r="N10376" i="1"/>
  <c r="O10376" i="1" s="1"/>
  <c r="K10376" i="1"/>
  <c r="J10376" i="1"/>
  <c r="I10376" i="1"/>
  <c r="H10376" i="1"/>
  <c r="F10376" i="1"/>
  <c r="O10375" i="1"/>
  <c r="N10375" i="1"/>
  <c r="K10375" i="1"/>
  <c r="J10375" i="1"/>
  <c r="I10375" i="1"/>
  <c r="H10375" i="1"/>
  <c r="F10375" i="1"/>
  <c r="N10374" i="1"/>
  <c r="O10374" i="1" s="1"/>
  <c r="K10374" i="1"/>
  <c r="J10374" i="1"/>
  <c r="I10374" i="1"/>
  <c r="H10374" i="1"/>
  <c r="F10374" i="1"/>
  <c r="N10373" i="1"/>
  <c r="O10373" i="1" s="1"/>
  <c r="K10373" i="1"/>
  <c r="J10373" i="1"/>
  <c r="I10373" i="1"/>
  <c r="H10373" i="1"/>
  <c r="F10373" i="1"/>
  <c r="O10372" i="1"/>
  <c r="N10372" i="1"/>
  <c r="K10372" i="1"/>
  <c r="J10372" i="1"/>
  <c r="I10372" i="1"/>
  <c r="H10372" i="1"/>
  <c r="F10372" i="1"/>
  <c r="O10371" i="1"/>
  <c r="N10371" i="1"/>
  <c r="K10371" i="1"/>
  <c r="J10371" i="1"/>
  <c r="I10371" i="1"/>
  <c r="H10371" i="1"/>
  <c r="F10371" i="1"/>
  <c r="N10370" i="1"/>
  <c r="O10370" i="1" s="1"/>
  <c r="K10370" i="1"/>
  <c r="J10370" i="1"/>
  <c r="I10370" i="1"/>
  <c r="H10370" i="1"/>
  <c r="F10370" i="1"/>
  <c r="O10369" i="1"/>
  <c r="N10369" i="1"/>
  <c r="K10369" i="1"/>
  <c r="J10369" i="1"/>
  <c r="I10369" i="1"/>
  <c r="H10369" i="1"/>
  <c r="F10369" i="1"/>
  <c r="N10368" i="1"/>
  <c r="O10368" i="1" s="1"/>
  <c r="K10368" i="1"/>
  <c r="J10368" i="1"/>
  <c r="I10368" i="1"/>
  <c r="H10368" i="1"/>
  <c r="F10368" i="1"/>
  <c r="O10367" i="1"/>
  <c r="N10367" i="1"/>
  <c r="K10367" i="1"/>
  <c r="J10367" i="1"/>
  <c r="I10367" i="1"/>
  <c r="H10367" i="1"/>
  <c r="F10367" i="1"/>
  <c r="N10366" i="1"/>
  <c r="O10366" i="1" s="1"/>
  <c r="K10366" i="1"/>
  <c r="J10366" i="1"/>
  <c r="I10366" i="1"/>
  <c r="H10366" i="1"/>
  <c r="F10366" i="1"/>
  <c r="N10365" i="1"/>
  <c r="O10365" i="1" s="1"/>
  <c r="K10365" i="1"/>
  <c r="J10365" i="1"/>
  <c r="I10365" i="1"/>
  <c r="H10365" i="1"/>
  <c r="F10365" i="1"/>
  <c r="N10364" i="1"/>
  <c r="O10364" i="1" s="1"/>
  <c r="K10364" i="1"/>
  <c r="J10364" i="1"/>
  <c r="I10364" i="1"/>
  <c r="H10364" i="1"/>
  <c r="F10364" i="1"/>
  <c r="O10363" i="1"/>
  <c r="N10363" i="1"/>
  <c r="K10363" i="1"/>
  <c r="J10363" i="1"/>
  <c r="I10363" i="1"/>
  <c r="H10363" i="1"/>
  <c r="F10363" i="1"/>
  <c r="O10362" i="1"/>
  <c r="N10362" i="1"/>
  <c r="K10362" i="1"/>
  <c r="J10362" i="1"/>
  <c r="I10362" i="1"/>
  <c r="H10362" i="1"/>
  <c r="F10362" i="1"/>
  <c r="O10361" i="1"/>
  <c r="N10361" i="1"/>
  <c r="K10361" i="1"/>
  <c r="J10361" i="1"/>
  <c r="I10361" i="1"/>
  <c r="H10361" i="1"/>
  <c r="F10361" i="1"/>
  <c r="N10360" i="1"/>
  <c r="O10360" i="1" s="1"/>
  <c r="K10360" i="1"/>
  <c r="J10360" i="1"/>
  <c r="I10360" i="1"/>
  <c r="H10360" i="1"/>
  <c r="F10360" i="1"/>
  <c r="O10359" i="1"/>
  <c r="N10359" i="1"/>
  <c r="K10359" i="1"/>
  <c r="J10359" i="1"/>
  <c r="I10359" i="1"/>
  <c r="H10359" i="1"/>
  <c r="F10359" i="1"/>
  <c r="N10358" i="1"/>
  <c r="O10358" i="1" s="1"/>
  <c r="K10358" i="1"/>
  <c r="J10358" i="1"/>
  <c r="I10358" i="1"/>
  <c r="H10358" i="1"/>
  <c r="F10358" i="1"/>
  <c r="N10357" i="1"/>
  <c r="O10357" i="1" s="1"/>
  <c r="K10357" i="1"/>
  <c r="J10357" i="1"/>
  <c r="I10357" i="1"/>
  <c r="H10357" i="1"/>
  <c r="F10357" i="1"/>
  <c r="N10356" i="1"/>
  <c r="O10356" i="1" s="1"/>
  <c r="K10356" i="1"/>
  <c r="J10356" i="1"/>
  <c r="I10356" i="1"/>
  <c r="H10356" i="1"/>
  <c r="F10356" i="1"/>
  <c r="O10355" i="1"/>
  <c r="N10355" i="1"/>
  <c r="K10355" i="1"/>
  <c r="J10355" i="1"/>
  <c r="I10355" i="1"/>
  <c r="H10355" i="1"/>
  <c r="F10355" i="1"/>
  <c r="N10354" i="1"/>
  <c r="O10354" i="1" s="1"/>
  <c r="K10354" i="1"/>
  <c r="J10354" i="1"/>
  <c r="I10354" i="1"/>
  <c r="H10354" i="1"/>
  <c r="F10354" i="1"/>
  <c r="O10353" i="1"/>
  <c r="N10353" i="1"/>
  <c r="K10353" i="1"/>
  <c r="J10353" i="1"/>
  <c r="I10353" i="1"/>
  <c r="H10353" i="1"/>
  <c r="F10353" i="1"/>
  <c r="N10352" i="1"/>
  <c r="O10352" i="1" s="1"/>
  <c r="K10352" i="1"/>
  <c r="J10352" i="1"/>
  <c r="I10352" i="1"/>
  <c r="H10352" i="1"/>
  <c r="F10352" i="1"/>
  <c r="O10351" i="1"/>
  <c r="N10351" i="1"/>
  <c r="K10351" i="1"/>
  <c r="J10351" i="1"/>
  <c r="I10351" i="1"/>
  <c r="H10351" i="1"/>
  <c r="F10351" i="1"/>
  <c r="N10350" i="1"/>
  <c r="O10350" i="1" s="1"/>
  <c r="K10350" i="1"/>
  <c r="J10350" i="1"/>
  <c r="I10350" i="1"/>
  <c r="H10350" i="1"/>
  <c r="F10350" i="1"/>
  <c r="N10349" i="1"/>
  <c r="O10349" i="1" s="1"/>
  <c r="K10349" i="1"/>
  <c r="J10349" i="1"/>
  <c r="I10349" i="1"/>
  <c r="H10349" i="1"/>
  <c r="F10349" i="1"/>
  <c r="N10348" i="1"/>
  <c r="O10348" i="1" s="1"/>
  <c r="K10348" i="1"/>
  <c r="J10348" i="1"/>
  <c r="I10348" i="1"/>
  <c r="H10348" i="1"/>
  <c r="F10348" i="1"/>
  <c r="O10347" i="1"/>
  <c r="N10347" i="1"/>
  <c r="K10347" i="1"/>
  <c r="J10347" i="1"/>
  <c r="I10347" i="1"/>
  <c r="H10347" i="1"/>
  <c r="F10347" i="1"/>
  <c r="N10346" i="1"/>
  <c r="O10346" i="1" s="1"/>
  <c r="K10346" i="1"/>
  <c r="J10346" i="1"/>
  <c r="I10346" i="1"/>
  <c r="H10346" i="1"/>
  <c r="F10346" i="1"/>
  <c r="O10345" i="1"/>
  <c r="N10345" i="1"/>
  <c r="K10345" i="1"/>
  <c r="J10345" i="1"/>
  <c r="I10345" i="1"/>
  <c r="H10345" i="1"/>
  <c r="F10345" i="1"/>
  <c r="N10344" i="1"/>
  <c r="O10344" i="1" s="1"/>
  <c r="K10344" i="1"/>
  <c r="J10344" i="1"/>
  <c r="I10344" i="1"/>
  <c r="H10344" i="1"/>
  <c r="F10344" i="1"/>
  <c r="O10343" i="1"/>
  <c r="N10343" i="1"/>
  <c r="K10343" i="1"/>
  <c r="J10343" i="1"/>
  <c r="I10343" i="1"/>
  <c r="H10343" i="1"/>
  <c r="F10343" i="1"/>
  <c r="N10342" i="1"/>
  <c r="O10342" i="1" s="1"/>
  <c r="K10342" i="1"/>
  <c r="J10342" i="1"/>
  <c r="I10342" i="1"/>
  <c r="H10342" i="1"/>
  <c r="F10342" i="1"/>
  <c r="N10341" i="1"/>
  <c r="O10341" i="1" s="1"/>
  <c r="K10341" i="1"/>
  <c r="J10341" i="1"/>
  <c r="I10341" i="1"/>
  <c r="H10341" i="1"/>
  <c r="F10341" i="1"/>
  <c r="N10340" i="1"/>
  <c r="O10340" i="1" s="1"/>
  <c r="K10340" i="1"/>
  <c r="J10340" i="1"/>
  <c r="I10340" i="1"/>
  <c r="H10340" i="1"/>
  <c r="F10340" i="1"/>
  <c r="O10339" i="1"/>
  <c r="N10339" i="1"/>
  <c r="K10339" i="1"/>
  <c r="J10339" i="1"/>
  <c r="I10339" i="1"/>
  <c r="H10339" i="1"/>
  <c r="F10339" i="1"/>
  <c r="N10338" i="1"/>
  <c r="O10338" i="1" s="1"/>
  <c r="K10338" i="1"/>
  <c r="J10338" i="1"/>
  <c r="I10338" i="1"/>
  <c r="H10338" i="1"/>
  <c r="F10338" i="1"/>
  <c r="O10337" i="1"/>
  <c r="N10337" i="1"/>
  <c r="K10337" i="1"/>
  <c r="J10337" i="1"/>
  <c r="I10337" i="1"/>
  <c r="H10337" i="1"/>
  <c r="F10337" i="1"/>
  <c r="N10336" i="1"/>
  <c r="O10336" i="1" s="1"/>
  <c r="K10336" i="1"/>
  <c r="J10336" i="1"/>
  <c r="I10336" i="1"/>
  <c r="H10336" i="1"/>
  <c r="F10336" i="1"/>
  <c r="O10335" i="1"/>
  <c r="N10335" i="1"/>
  <c r="K10335" i="1"/>
  <c r="J10335" i="1"/>
  <c r="I10335" i="1"/>
  <c r="H10335" i="1"/>
  <c r="F10335" i="1"/>
  <c r="N10334" i="1"/>
  <c r="O10334" i="1" s="1"/>
  <c r="K10334" i="1"/>
  <c r="J10334" i="1"/>
  <c r="I10334" i="1"/>
  <c r="H10334" i="1"/>
  <c r="F10334" i="1"/>
  <c r="N10333" i="1"/>
  <c r="O10333" i="1" s="1"/>
  <c r="K10333" i="1"/>
  <c r="J10333" i="1"/>
  <c r="I10333" i="1"/>
  <c r="H10333" i="1"/>
  <c r="F10333" i="1"/>
  <c r="N10332" i="1"/>
  <c r="O10332" i="1" s="1"/>
  <c r="K10332" i="1"/>
  <c r="J10332" i="1"/>
  <c r="I10332" i="1"/>
  <c r="H10332" i="1"/>
  <c r="F10332" i="1"/>
  <c r="O10331" i="1"/>
  <c r="N10331" i="1"/>
  <c r="K10331" i="1"/>
  <c r="J10331" i="1"/>
  <c r="I10331" i="1"/>
  <c r="H10331" i="1"/>
  <c r="F10331" i="1"/>
  <c r="N10330" i="1"/>
  <c r="O10330" i="1" s="1"/>
  <c r="K10330" i="1"/>
  <c r="J10330" i="1"/>
  <c r="I10330" i="1"/>
  <c r="H10330" i="1"/>
  <c r="F10330" i="1"/>
  <c r="O10329" i="1"/>
  <c r="N10329" i="1"/>
  <c r="K10329" i="1"/>
  <c r="J10329" i="1"/>
  <c r="I10329" i="1"/>
  <c r="H10329" i="1"/>
  <c r="F10329" i="1"/>
  <c r="N10328" i="1"/>
  <c r="O10328" i="1" s="1"/>
  <c r="K10328" i="1"/>
  <c r="J10328" i="1"/>
  <c r="I10328" i="1"/>
  <c r="H10328" i="1"/>
  <c r="F10328" i="1"/>
  <c r="O10327" i="1"/>
  <c r="N10327" i="1"/>
  <c r="K10327" i="1"/>
  <c r="J10327" i="1"/>
  <c r="I10327" i="1"/>
  <c r="H10327" i="1"/>
  <c r="F10327" i="1"/>
  <c r="N10326" i="1"/>
  <c r="O10326" i="1" s="1"/>
  <c r="K10326" i="1"/>
  <c r="J10326" i="1"/>
  <c r="I10326" i="1"/>
  <c r="H10326" i="1"/>
  <c r="F10326" i="1"/>
  <c r="N10325" i="1"/>
  <c r="O10325" i="1" s="1"/>
  <c r="K10325" i="1"/>
  <c r="J10325" i="1"/>
  <c r="I10325" i="1"/>
  <c r="H10325" i="1"/>
  <c r="F10325" i="1"/>
  <c r="O10324" i="1"/>
  <c r="N10324" i="1"/>
  <c r="K10324" i="1"/>
  <c r="J10324" i="1"/>
  <c r="I10324" i="1"/>
  <c r="H10324" i="1"/>
  <c r="F10324" i="1"/>
  <c r="O10323" i="1"/>
  <c r="N10323" i="1"/>
  <c r="K10323" i="1"/>
  <c r="J10323" i="1"/>
  <c r="I10323" i="1"/>
  <c r="H10323" i="1"/>
  <c r="F10323" i="1"/>
  <c r="N10322" i="1"/>
  <c r="O10322" i="1" s="1"/>
  <c r="K10322" i="1"/>
  <c r="J10322" i="1"/>
  <c r="I10322" i="1"/>
  <c r="H10322" i="1"/>
  <c r="F10322" i="1"/>
  <c r="O10321" i="1"/>
  <c r="N10321" i="1"/>
  <c r="K10321" i="1"/>
  <c r="J10321" i="1"/>
  <c r="I10321" i="1"/>
  <c r="H10321" i="1"/>
  <c r="F10321" i="1"/>
  <c r="N10320" i="1"/>
  <c r="O10320" i="1" s="1"/>
  <c r="K10320" i="1"/>
  <c r="J10320" i="1"/>
  <c r="I10320" i="1"/>
  <c r="H10320" i="1"/>
  <c r="F10320" i="1"/>
  <c r="O10319" i="1"/>
  <c r="N10319" i="1"/>
  <c r="K10319" i="1"/>
  <c r="J10319" i="1"/>
  <c r="I10319" i="1"/>
  <c r="H10319" i="1"/>
  <c r="F10319" i="1"/>
  <c r="O10318" i="1"/>
  <c r="N10318" i="1"/>
  <c r="K10318" i="1"/>
  <c r="J10318" i="1"/>
  <c r="I10318" i="1"/>
  <c r="H10318" i="1"/>
  <c r="F10318" i="1"/>
  <c r="N10317" i="1"/>
  <c r="O10317" i="1" s="1"/>
  <c r="K10317" i="1"/>
  <c r="J10317" i="1"/>
  <c r="I10317" i="1"/>
  <c r="H10317" i="1"/>
  <c r="F10317" i="1"/>
  <c r="O10316" i="1"/>
  <c r="N10316" i="1"/>
  <c r="K10316" i="1"/>
  <c r="J10316" i="1"/>
  <c r="I10316" i="1"/>
  <c r="H10316" i="1"/>
  <c r="F10316" i="1"/>
  <c r="O10315" i="1"/>
  <c r="N10315" i="1"/>
  <c r="K10315" i="1"/>
  <c r="J10315" i="1"/>
  <c r="I10315" i="1"/>
  <c r="H10315" i="1"/>
  <c r="F10315" i="1"/>
  <c r="N10314" i="1"/>
  <c r="O10314" i="1" s="1"/>
  <c r="K10314" i="1"/>
  <c r="J10314" i="1"/>
  <c r="I10314" i="1"/>
  <c r="H10314" i="1"/>
  <c r="F10314" i="1"/>
  <c r="O10313" i="1"/>
  <c r="N10313" i="1"/>
  <c r="K10313" i="1"/>
  <c r="J10313" i="1"/>
  <c r="I10313" i="1"/>
  <c r="H10313" i="1"/>
  <c r="F10313" i="1"/>
  <c r="N10312" i="1"/>
  <c r="O10312" i="1" s="1"/>
  <c r="K10312" i="1"/>
  <c r="J10312" i="1"/>
  <c r="I10312" i="1"/>
  <c r="H10312" i="1"/>
  <c r="F10312" i="1"/>
  <c r="O10311" i="1"/>
  <c r="N10311" i="1"/>
  <c r="K10311" i="1"/>
  <c r="J10311" i="1"/>
  <c r="I10311" i="1"/>
  <c r="H10311" i="1"/>
  <c r="F10311" i="1"/>
  <c r="N10310" i="1"/>
  <c r="O10310" i="1" s="1"/>
  <c r="K10310" i="1"/>
  <c r="J10310" i="1"/>
  <c r="I10310" i="1"/>
  <c r="H10310" i="1"/>
  <c r="F10310" i="1"/>
  <c r="N10309" i="1"/>
  <c r="O10309" i="1" s="1"/>
  <c r="K10309" i="1"/>
  <c r="J10309" i="1"/>
  <c r="I10309" i="1"/>
  <c r="H10309" i="1"/>
  <c r="F10309" i="1"/>
  <c r="O10308" i="1"/>
  <c r="N10308" i="1"/>
  <c r="K10308" i="1"/>
  <c r="J10308" i="1"/>
  <c r="I10308" i="1"/>
  <c r="H10308" i="1"/>
  <c r="F10308" i="1"/>
  <c r="N10307" i="1"/>
  <c r="O10307" i="1" s="1"/>
  <c r="K10307" i="1"/>
  <c r="J10307" i="1"/>
  <c r="I10307" i="1"/>
  <c r="H10307" i="1"/>
  <c r="F10307" i="1"/>
  <c r="O10306" i="1"/>
  <c r="N10306" i="1"/>
  <c r="K10306" i="1"/>
  <c r="J10306" i="1"/>
  <c r="I10306" i="1"/>
  <c r="H10306" i="1"/>
  <c r="F10306" i="1"/>
  <c r="N10305" i="1"/>
  <c r="O10305" i="1" s="1"/>
  <c r="K10305" i="1"/>
  <c r="J10305" i="1"/>
  <c r="I10305" i="1"/>
  <c r="H10305" i="1"/>
  <c r="F10305" i="1"/>
  <c r="O10304" i="1"/>
  <c r="N10304" i="1"/>
  <c r="K10304" i="1"/>
  <c r="J10304" i="1"/>
  <c r="I10304" i="1"/>
  <c r="H10304" i="1"/>
  <c r="F10304" i="1"/>
  <c r="N10303" i="1"/>
  <c r="O10303" i="1" s="1"/>
  <c r="K10303" i="1"/>
  <c r="J10303" i="1"/>
  <c r="I10303" i="1"/>
  <c r="H10303" i="1"/>
  <c r="F10303" i="1"/>
  <c r="O10302" i="1"/>
  <c r="N10302" i="1"/>
  <c r="K10302" i="1"/>
  <c r="J10302" i="1"/>
  <c r="I10302" i="1"/>
  <c r="H10302" i="1"/>
  <c r="F10302" i="1"/>
  <c r="N10301" i="1"/>
  <c r="O10301" i="1" s="1"/>
  <c r="K10301" i="1"/>
  <c r="J10301" i="1"/>
  <c r="I10301" i="1"/>
  <c r="H10301" i="1"/>
  <c r="F10301" i="1"/>
  <c r="O10300" i="1"/>
  <c r="N10300" i="1"/>
  <c r="K10300" i="1"/>
  <c r="J10300" i="1"/>
  <c r="I10300" i="1"/>
  <c r="H10300" i="1"/>
  <c r="F10300" i="1"/>
  <c r="N10299" i="1"/>
  <c r="O10299" i="1" s="1"/>
  <c r="K10299" i="1"/>
  <c r="J10299" i="1"/>
  <c r="I10299" i="1"/>
  <c r="H10299" i="1"/>
  <c r="F10299" i="1"/>
  <c r="O10298" i="1"/>
  <c r="N10298" i="1"/>
  <c r="K10298" i="1"/>
  <c r="J10298" i="1"/>
  <c r="I10298" i="1"/>
  <c r="H10298" i="1"/>
  <c r="F10298" i="1"/>
  <c r="N10297" i="1"/>
  <c r="O10297" i="1" s="1"/>
  <c r="K10297" i="1"/>
  <c r="J10297" i="1"/>
  <c r="I10297" i="1"/>
  <c r="H10297" i="1"/>
  <c r="F10297" i="1"/>
  <c r="O10296" i="1"/>
  <c r="N10296" i="1"/>
  <c r="K10296" i="1"/>
  <c r="J10296" i="1"/>
  <c r="I10296" i="1"/>
  <c r="H10296" i="1"/>
  <c r="F10296" i="1"/>
  <c r="N10295" i="1"/>
  <c r="O10295" i="1" s="1"/>
  <c r="K10295" i="1"/>
  <c r="J10295" i="1"/>
  <c r="I10295" i="1"/>
  <c r="H10295" i="1"/>
  <c r="F10295" i="1"/>
  <c r="O10294" i="1"/>
  <c r="N10294" i="1"/>
  <c r="K10294" i="1"/>
  <c r="J10294" i="1"/>
  <c r="I10294" i="1"/>
  <c r="H10294" i="1"/>
  <c r="F10294" i="1"/>
  <c r="N10293" i="1"/>
  <c r="O10293" i="1" s="1"/>
  <c r="K10293" i="1"/>
  <c r="J10293" i="1"/>
  <c r="I10293" i="1"/>
  <c r="H10293" i="1"/>
  <c r="F10293" i="1"/>
  <c r="O10292" i="1"/>
  <c r="N10292" i="1"/>
  <c r="K10292" i="1"/>
  <c r="J10292" i="1"/>
  <c r="I10292" i="1"/>
  <c r="H10292" i="1"/>
  <c r="F10292" i="1"/>
  <c r="N10291" i="1"/>
  <c r="O10291" i="1" s="1"/>
  <c r="K10291" i="1"/>
  <c r="J10291" i="1"/>
  <c r="I10291" i="1"/>
  <c r="H10291" i="1"/>
  <c r="F10291" i="1"/>
  <c r="O10290" i="1"/>
  <c r="N10290" i="1"/>
  <c r="K10290" i="1"/>
  <c r="J10290" i="1"/>
  <c r="I10290" i="1"/>
  <c r="H10290" i="1"/>
  <c r="F10290" i="1"/>
  <c r="N10289" i="1"/>
  <c r="O10289" i="1" s="1"/>
  <c r="K10289" i="1"/>
  <c r="J10289" i="1"/>
  <c r="I10289" i="1"/>
  <c r="H10289" i="1"/>
  <c r="F10289" i="1"/>
  <c r="O10288" i="1"/>
  <c r="N10288" i="1"/>
  <c r="K10288" i="1"/>
  <c r="J10288" i="1"/>
  <c r="I10288" i="1"/>
  <c r="H10288" i="1"/>
  <c r="F10288" i="1"/>
  <c r="N10287" i="1"/>
  <c r="O10287" i="1" s="1"/>
  <c r="K10287" i="1"/>
  <c r="J10287" i="1"/>
  <c r="I10287" i="1"/>
  <c r="H10287" i="1"/>
  <c r="F10287" i="1"/>
  <c r="O10286" i="1"/>
  <c r="N10286" i="1"/>
  <c r="K10286" i="1"/>
  <c r="J10286" i="1"/>
  <c r="I10286" i="1"/>
  <c r="H10286" i="1"/>
  <c r="F10286" i="1"/>
  <c r="N10285" i="1"/>
  <c r="O10285" i="1" s="1"/>
  <c r="K10285" i="1"/>
  <c r="J10285" i="1"/>
  <c r="I10285" i="1"/>
  <c r="H10285" i="1"/>
  <c r="F10285" i="1"/>
  <c r="O10284" i="1"/>
  <c r="N10284" i="1"/>
  <c r="K10284" i="1"/>
  <c r="J10284" i="1"/>
  <c r="I10284" i="1"/>
  <c r="H10284" i="1"/>
  <c r="F10284" i="1"/>
  <c r="N10283" i="1"/>
  <c r="O10283" i="1" s="1"/>
  <c r="K10283" i="1"/>
  <c r="J10283" i="1"/>
  <c r="I10283" i="1"/>
  <c r="H10283" i="1"/>
  <c r="F10283" i="1"/>
  <c r="O10282" i="1"/>
  <c r="N10282" i="1"/>
  <c r="K10282" i="1"/>
  <c r="J10282" i="1"/>
  <c r="I10282" i="1"/>
  <c r="H10282" i="1"/>
  <c r="F10282" i="1"/>
  <c r="N10281" i="1"/>
  <c r="O10281" i="1" s="1"/>
  <c r="K10281" i="1"/>
  <c r="J10281" i="1"/>
  <c r="I10281" i="1"/>
  <c r="H10281" i="1"/>
  <c r="F10281" i="1"/>
  <c r="O10280" i="1"/>
  <c r="N10280" i="1"/>
  <c r="K10280" i="1"/>
  <c r="J10280" i="1"/>
  <c r="I10280" i="1"/>
  <c r="H10280" i="1"/>
  <c r="F10280" i="1"/>
  <c r="N10279" i="1"/>
  <c r="O10279" i="1" s="1"/>
  <c r="K10279" i="1"/>
  <c r="J10279" i="1"/>
  <c r="I10279" i="1"/>
  <c r="H10279" i="1"/>
  <c r="F10279" i="1"/>
  <c r="O10278" i="1"/>
  <c r="N10278" i="1"/>
  <c r="K10278" i="1"/>
  <c r="J10278" i="1"/>
  <c r="I10278" i="1"/>
  <c r="H10278" i="1"/>
  <c r="F10278" i="1"/>
  <c r="N10277" i="1"/>
  <c r="O10277" i="1" s="1"/>
  <c r="K10277" i="1"/>
  <c r="J10277" i="1"/>
  <c r="I10277" i="1"/>
  <c r="H10277" i="1"/>
  <c r="F10277" i="1"/>
  <c r="O10276" i="1"/>
  <c r="N10276" i="1"/>
  <c r="K10276" i="1"/>
  <c r="J10276" i="1"/>
  <c r="I10276" i="1"/>
  <c r="H10276" i="1"/>
  <c r="F10276" i="1"/>
  <c r="N10275" i="1"/>
  <c r="O10275" i="1" s="1"/>
  <c r="K10275" i="1"/>
  <c r="J10275" i="1"/>
  <c r="I10275" i="1"/>
  <c r="H10275" i="1"/>
  <c r="F10275" i="1"/>
  <c r="O10274" i="1"/>
  <c r="N10274" i="1"/>
  <c r="K10274" i="1"/>
  <c r="J10274" i="1"/>
  <c r="I10274" i="1"/>
  <c r="H10274" i="1"/>
  <c r="F10274" i="1"/>
  <c r="N10273" i="1"/>
  <c r="O10273" i="1" s="1"/>
  <c r="K10273" i="1"/>
  <c r="J10273" i="1"/>
  <c r="I10273" i="1"/>
  <c r="H10273" i="1"/>
  <c r="F10273" i="1"/>
  <c r="O10272" i="1"/>
  <c r="N10272" i="1"/>
  <c r="K10272" i="1"/>
  <c r="J10272" i="1"/>
  <c r="I10272" i="1"/>
  <c r="H10272" i="1"/>
  <c r="F10272" i="1"/>
  <c r="N10271" i="1"/>
  <c r="O10271" i="1" s="1"/>
  <c r="K10271" i="1"/>
  <c r="J10271" i="1"/>
  <c r="I10271" i="1"/>
  <c r="H10271" i="1"/>
  <c r="F10271" i="1"/>
  <c r="O10270" i="1"/>
  <c r="N10270" i="1"/>
  <c r="K10270" i="1"/>
  <c r="J10270" i="1"/>
  <c r="I10270" i="1"/>
  <c r="H10270" i="1"/>
  <c r="F10270" i="1"/>
  <c r="N10269" i="1"/>
  <c r="O10269" i="1" s="1"/>
  <c r="K10269" i="1"/>
  <c r="J10269" i="1"/>
  <c r="I10269" i="1"/>
  <c r="H10269" i="1"/>
  <c r="F10269" i="1"/>
  <c r="O10268" i="1"/>
  <c r="N10268" i="1"/>
  <c r="K10268" i="1"/>
  <c r="J10268" i="1"/>
  <c r="I10268" i="1"/>
  <c r="H10268" i="1"/>
  <c r="F10268" i="1"/>
  <c r="N10267" i="1"/>
  <c r="O10267" i="1" s="1"/>
  <c r="K10267" i="1"/>
  <c r="J10267" i="1"/>
  <c r="I10267" i="1"/>
  <c r="H10267" i="1"/>
  <c r="F10267" i="1"/>
  <c r="O10266" i="1"/>
  <c r="N10266" i="1"/>
  <c r="K10266" i="1"/>
  <c r="J10266" i="1"/>
  <c r="I10266" i="1"/>
  <c r="H10266" i="1"/>
  <c r="F10266" i="1"/>
  <c r="N10265" i="1"/>
  <c r="O10265" i="1" s="1"/>
  <c r="K10265" i="1"/>
  <c r="J10265" i="1"/>
  <c r="I10265" i="1"/>
  <c r="H10265" i="1"/>
  <c r="F10265" i="1"/>
  <c r="O10264" i="1"/>
  <c r="N10264" i="1"/>
  <c r="K10264" i="1"/>
  <c r="J10264" i="1"/>
  <c r="I10264" i="1"/>
  <c r="H10264" i="1"/>
  <c r="F10264" i="1"/>
  <c r="N10263" i="1"/>
  <c r="O10263" i="1" s="1"/>
  <c r="K10263" i="1"/>
  <c r="J10263" i="1"/>
  <c r="I10263" i="1"/>
  <c r="H10263" i="1"/>
  <c r="F10263" i="1"/>
  <c r="O10262" i="1"/>
  <c r="N10262" i="1"/>
  <c r="K10262" i="1"/>
  <c r="J10262" i="1"/>
  <c r="I10262" i="1"/>
  <c r="H10262" i="1"/>
  <c r="F10262" i="1"/>
  <c r="N10261" i="1"/>
  <c r="O10261" i="1" s="1"/>
  <c r="K10261" i="1"/>
  <c r="J10261" i="1"/>
  <c r="I10261" i="1"/>
  <c r="H10261" i="1"/>
  <c r="F10261" i="1"/>
  <c r="O10260" i="1"/>
  <c r="N10260" i="1"/>
  <c r="K10260" i="1"/>
  <c r="J10260" i="1"/>
  <c r="I10260" i="1"/>
  <c r="H10260" i="1"/>
  <c r="F10260" i="1"/>
  <c r="N10259" i="1"/>
  <c r="O10259" i="1" s="1"/>
  <c r="K10259" i="1"/>
  <c r="J10259" i="1"/>
  <c r="I10259" i="1"/>
  <c r="H10259" i="1"/>
  <c r="F10259" i="1"/>
  <c r="O10258" i="1"/>
  <c r="N10258" i="1"/>
  <c r="K10258" i="1"/>
  <c r="J10258" i="1"/>
  <c r="I10258" i="1"/>
  <c r="H10258" i="1"/>
  <c r="F10258" i="1"/>
  <c r="N10257" i="1"/>
  <c r="O10257" i="1" s="1"/>
  <c r="K10257" i="1"/>
  <c r="J10257" i="1"/>
  <c r="I10257" i="1"/>
  <c r="H10257" i="1"/>
  <c r="F10257" i="1"/>
  <c r="O10256" i="1"/>
  <c r="N10256" i="1"/>
  <c r="K10256" i="1"/>
  <c r="J10256" i="1"/>
  <c r="I10256" i="1"/>
  <c r="H10256" i="1"/>
  <c r="F10256" i="1"/>
  <c r="N10255" i="1"/>
  <c r="O10255" i="1" s="1"/>
  <c r="K10255" i="1"/>
  <c r="J10255" i="1"/>
  <c r="I10255" i="1"/>
  <c r="H10255" i="1"/>
  <c r="F10255" i="1"/>
  <c r="O10254" i="1"/>
  <c r="N10254" i="1"/>
  <c r="K10254" i="1"/>
  <c r="J10254" i="1"/>
  <c r="I10254" i="1"/>
  <c r="H10254" i="1"/>
  <c r="F10254" i="1"/>
  <c r="N10253" i="1"/>
  <c r="O10253" i="1" s="1"/>
  <c r="K10253" i="1"/>
  <c r="J10253" i="1"/>
  <c r="I10253" i="1"/>
  <c r="H10253" i="1"/>
  <c r="F10253" i="1"/>
  <c r="O10252" i="1"/>
  <c r="N10252" i="1"/>
  <c r="K10252" i="1"/>
  <c r="J10252" i="1"/>
  <c r="I10252" i="1"/>
  <c r="H10252" i="1"/>
  <c r="F10252" i="1"/>
  <c r="N10251" i="1"/>
  <c r="O10251" i="1" s="1"/>
  <c r="K10251" i="1"/>
  <c r="J10251" i="1"/>
  <c r="I10251" i="1"/>
  <c r="H10251" i="1"/>
  <c r="F10251" i="1"/>
  <c r="O10250" i="1"/>
  <c r="N10250" i="1"/>
  <c r="K10250" i="1"/>
  <c r="J10250" i="1"/>
  <c r="I10250" i="1"/>
  <c r="H10250" i="1"/>
  <c r="F10250" i="1"/>
  <c r="N10249" i="1"/>
  <c r="O10249" i="1" s="1"/>
  <c r="K10249" i="1"/>
  <c r="J10249" i="1"/>
  <c r="I10249" i="1"/>
  <c r="H10249" i="1"/>
  <c r="F10249" i="1"/>
  <c r="O10248" i="1"/>
  <c r="N10248" i="1"/>
  <c r="K10248" i="1"/>
  <c r="J10248" i="1"/>
  <c r="I10248" i="1"/>
  <c r="H10248" i="1"/>
  <c r="F10248" i="1"/>
  <c r="N10247" i="1"/>
  <c r="O10247" i="1" s="1"/>
  <c r="K10247" i="1"/>
  <c r="J10247" i="1"/>
  <c r="I10247" i="1"/>
  <c r="H10247" i="1"/>
  <c r="F10247" i="1"/>
  <c r="O10246" i="1"/>
  <c r="N10246" i="1"/>
  <c r="K10246" i="1"/>
  <c r="J10246" i="1"/>
  <c r="I10246" i="1"/>
  <c r="H10246" i="1"/>
  <c r="F10246" i="1"/>
  <c r="N10245" i="1"/>
  <c r="O10245" i="1" s="1"/>
  <c r="K10245" i="1"/>
  <c r="J10245" i="1"/>
  <c r="I10245" i="1"/>
  <c r="H10245" i="1"/>
  <c r="F10245" i="1"/>
  <c r="O10244" i="1"/>
  <c r="N10244" i="1"/>
  <c r="K10244" i="1"/>
  <c r="J10244" i="1"/>
  <c r="I10244" i="1"/>
  <c r="H10244" i="1"/>
  <c r="F10244" i="1"/>
  <c r="N10243" i="1"/>
  <c r="O10243" i="1" s="1"/>
  <c r="K10243" i="1"/>
  <c r="J10243" i="1"/>
  <c r="I10243" i="1"/>
  <c r="H10243" i="1"/>
  <c r="F10243" i="1"/>
  <c r="O10242" i="1"/>
  <c r="N10242" i="1"/>
  <c r="K10242" i="1"/>
  <c r="J10242" i="1"/>
  <c r="I10242" i="1"/>
  <c r="H10242" i="1"/>
  <c r="F10242" i="1"/>
  <c r="N10241" i="1"/>
  <c r="O10241" i="1" s="1"/>
  <c r="K10241" i="1"/>
  <c r="J10241" i="1"/>
  <c r="I10241" i="1"/>
  <c r="H10241" i="1"/>
  <c r="F10241" i="1"/>
  <c r="O10240" i="1"/>
  <c r="N10240" i="1"/>
  <c r="K10240" i="1"/>
  <c r="J10240" i="1"/>
  <c r="I10240" i="1"/>
  <c r="H10240" i="1"/>
  <c r="F10240" i="1"/>
  <c r="N10239" i="1"/>
  <c r="O10239" i="1" s="1"/>
  <c r="K10239" i="1"/>
  <c r="J10239" i="1"/>
  <c r="I10239" i="1"/>
  <c r="H10239" i="1"/>
  <c r="F10239" i="1"/>
  <c r="O10238" i="1"/>
  <c r="N10238" i="1"/>
  <c r="K10238" i="1"/>
  <c r="J10238" i="1"/>
  <c r="I10238" i="1"/>
  <c r="H10238" i="1"/>
  <c r="F10238" i="1"/>
  <c r="N10237" i="1"/>
  <c r="O10237" i="1" s="1"/>
  <c r="K10237" i="1"/>
  <c r="J10237" i="1"/>
  <c r="I10237" i="1"/>
  <c r="H10237" i="1"/>
  <c r="F10237" i="1"/>
  <c r="O10236" i="1"/>
  <c r="N10236" i="1"/>
  <c r="K10236" i="1"/>
  <c r="J10236" i="1"/>
  <c r="I10236" i="1"/>
  <c r="H10236" i="1"/>
  <c r="F10236" i="1"/>
  <c r="N10235" i="1"/>
  <c r="O10235" i="1" s="1"/>
  <c r="K10235" i="1"/>
  <c r="J10235" i="1"/>
  <c r="I10235" i="1"/>
  <c r="H10235" i="1"/>
  <c r="F10235" i="1"/>
  <c r="O10234" i="1"/>
  <c r="N10234" i="1"/>
  <c r="K10234" i="1"/>
  <c r="J10234" i="1"/>
  <c r="I10234" i="1"/>
  <c r="H10234" i="1"/>
  <c r="F10234" i="1"/>
  <c r="N10233" i="1"/>
  <c r="O10233" i="1" s="1"/>
  <c r="K10233" i="1"/>
  <c r="J10233" i="1"/>
  <c r="I10233" i="1"/>
  <c r="H10233" i="1"/>
  <c r="F10233" i="1"/>
  <c r="O10232" i="1"/>
  <c r="N10232" i="1"/>
  <c r="K10232" i="1"/>
  <c r="J10232" i="1"/>
  <c r="I10232" i="1"/>
  <c r="H10232" i="1"/>
  <c r="F10232" i="1"/>
  <c r="N10231" i="1"/>
  <c r="O10231" i="1" s="1"/>
  <c r="K10231" i="1"/>
  <c r="J10231" i="1"/>
  <c r="I10231" i="1"/>
  <c r="H10231" i="1"/>
  <c r="F10231" i="1"/>
  <c r="O10230" i="1"/>
  <c r="N10230" i="1"/>
  <c r="K10230" i="1"/>
  <c r="J10230" i="1"/>
  <c r="I10230" i="1"/>
  <c r="H10230" i="1"/>
  <c r="F10230" i="1"/>
  <c r="N10229" i="1"/>
  <c r="O10229" i="1" s="1"/>
  <c r="K10229" i="1"/>
  <c r="J10229" i="1"/>
  <c r="I10229" i="1"/>
  <c r="H10229" i="1"/>
  <c r="F10229" i="1"/>
  <c r="O10228" i="1"/>
  <c r="N10228" i="1"/>
  <c r="K10228" i="1"/>
  <c r="J10228" i="1"/>
  <c r="I10228" i="1"/>
  <c r="H10228" i="1"/>
  <c r="F10228" i="1"/>
  <c r="N10227" i="1"/>
  <c r="O10227" i="1" s="1"/>
  <c r="K10227" i="1"/>
  <c r="J10227" i="1"/>
  <c r="I10227" i="1"/>
  <c r="H10227" i="1"/>
  <c r="F10227" i="1"/>
  <c r="O10226" i="1"/>
  <c r="N10226" i="1"/>
  <c r="K10226" i="1"/>
  <c r="J10226" i="1"/>
  <c r="I10226" i="1"/>
  <c r="H10226" i="1"/>
  <c r="F10226" i="1"/>
  <c r="N10225" i="1"/>
  <c r="O10225" i="1" s="1"/>
  <c r="K10225" i="1"/>
  <c r="J10225" i="1"/>
  <c r="I10225" i="1"/>
  <c r="H10225" i="1"/>
  <c r="F10225" i="1"/>
  <c r="O10224" i="1"/>
  <c r="N10224" i="1"/>
  <c r="K10224" i="1"/>
  <c r="J10224" i="1"/>
  <c r="I10224" i="1"/>
  <c r="H10224" i="1"/>
  <c r="F10224" i="1"/>
  <c r="N10223" i="1"/>
  <c r="O10223" i="1" s="1"/>
  <c r="K10223" i="1"/>
  <c r="J10223" i="1"/>
  <c r="I10223" i="1"/>
  <c r="H10223" i="1"/>
  <c r="F10223" i="1"/>
  <c r="O10222" i="1"/>
  <c r="N10222" i="1"/>
  <c r="K10222" i="1"/>
  <c r="J10222" i="1"/>
  <c r="I10222" i="1"/>
  <c r="H10222" i="1"/>
  <c r="F10222" i="1"/>
  <c r="N10221" i="1"/>
  <c r="O10221" i="1" s="1"/>
  <c r="K10221" i="1"/>
  <c r="J10221" i="1"/>
  <c r="I10221" i="1"/>
  <c r="H10221" i="1"/>
  <c r="F10221" i="1"/>
  <c r="O10220" i="1"/>
  <c r="N10220" i="1"/>
  <c r="K10220" i="1"/>
  <c r="J10220" i="1"/>
  <c r="I10220" i="1"/>
  <c r="H10220" i="1"/>
  <c r="F10220" i="1"/>
  <c r="N10219" i="1"/>
  <c r="O10219" i="1" s="1"/>
  <c r="K10219" i="1"/>
  <c r="J10219" i="1"/>
  <c r="I10219" i="1"/>
  <c r="H10219" i="1"/>
  <c r="F10219" i="1"/>
  <c r="O10218" i="1"/>
  <c r="N10218" i="1"/>
  <c r="K10218" i="1"/>
  <c r="J10218" i="1"/>
  <c r="I10218" i="1"/>
  <c r="H10218" i="1"/>
  <c r="F10218" i="1"/>
  <c r="N10217" i="1"/>
  <c r="O10217" i="1" s="1"/>
  <c r="K10217" i="1"/>
  <c r="J10217" i="1"/>
  <c r="I10217" i="1"/>
  <c r="H10217" i="1"/>
  <c r="F10217" i="1"/>
  <c r="O10216" i="1"/>
  <c r="N10216" i="1"/>
  <c r="K10216" i="1"/>
  <c r="J10216" i="1"/>
  <c r="I10216" i="1"/>
  <c r="H10216" i="1"/>
  <c r="F10216" i="1"/>
  <c r="N10215" i="1"/>
  <c r="O10215" i="1" s="1"/>
  <c r="K10215" i="1"/>
  <c r="J10215" i="1"/>
  <c r="I10215" i="1"/>
  <c r="H10215" i="1"/>
  <c r="F10215" i="1"/>
  <c r="O10214" i="1"/>
  <c r="N10214" i="1"/>
  <c r="K10214" i="1"/>
  <c r="J10214" i="1"/>
  <c r="I10214" i="1"/>
  <c r="H10214" i="1"/>
  <c r="F10214" i="1"/>
  <c r="N10213" i="1"/>
  <c r="O10213" i="1" s="1"/>
  <c r="K10213" i="1"/>
  <c r="J10213" i="1"/>
  <c r="I10213" i="1"/>
  <c r="H10213" i="1"/>
  <c r="F10213" i="1"/>
  <c r="O10212" i="1"/>
  <c r="N10212" i="1"/>
  <c r="K10212" i="1"/>
  <c r="J10212" i="1"/>
  <c r="I10212" i="1"/>
  <c r="H10212" i="1"/>
  <c r="F10212" i="1"/>
  <c r="N10211" i="1"/>
  <c r="O10211" i="1" s="1"/>
  <c r="K10211" i="1"/>
  <c r="J10211" i="1"/>
  <c r="I10211" i="1"/>
  <c r="H10211" i="1"/>
  <c r="F10211" i="1"/>
  <c r="O10210" i="1"/>
  <c r="N10210" i="1"/>
  <c r="K10210" i="1"/>
  <c r="J10210" i="1"/>
  <c r="I10210" i="1"/>
  <c r="H10210" i="1"/>
  <c r="F10210" i="1"/>
  <c r="N10209" i="1"/>
  <c r="O10209" i="1" s="1"/>
  <c r="K10209" i="1"/>
  <c r="J10209" i="1"/>
  <c r="I10209" i="1"/>
  <c r="H10209" i="1"/>
  <c r="F10209" i="1"/>
  <c r="O10208" i="1"/>
  <c r="N10208" i="1"/>
  <c r="K10208" i="1"/>
  <c r="J10208" i="1"/>
  <c r="I10208" i="1"/>
  <c r="H10208" i="1"/>
  <c r="F10208" i="1"/>
  <c r="N10207" i="1"/>
  <c r="O10207" i="1" s="1"/>
  <c r="K10207" i="1"/>
  <c r="J10207" i="1"/>
  <c r="I10207" i="1"/>
  <c r="H10207" i="1"/>
  <c r="F10207" i="1"/>
  <c r="O10206" i="1"/>
  <c r="N10206" i="1"/>
  <c r="K10206" i="1"/>
  <c r="J10206" i="1"/>
  <c r="I10206" i="1"/>
  <c r="H10206" i="1"/>
  <c r="F10206" i="1"/>
  <c r="N10205" i="1"/>
  <c r="O10205" i="1" s="1"/>
  <c r="K10205" i="1"/>
  <c r="J10205" i="1"/>
  <c r="I10205" i="1"/>
  <c r="H10205" i="1"/>
  <c r="F10205" i="1"/>
  <c r="O10204" i="1"/>
  <c r="N10204" i="1"/>
  <c r="K10204" i="1"/>
  <c r="J10204" i="1"/>
  <c r="I10204" i="1"/>
  <c r="H10204" i="1"/>
  <c r="F10204" i="1"/>
  <c r="N10203" i="1"/>
  <c r="O10203" i="1" s="1"/>
  <c r="K10203" i="1"/>
  <c r="J10203" i="1"/>
  <c r="I10203" i="1"/>
  <c r="H10203" i="1"/>
  <c r="F10203" i="1"/>
  <c r="O10202" i="1"/>
  <c r="N10202" i="1"/>
  <c r="K10202" i="1"/>
  <c r="J10202" i="1"/>
  <c r="I10202" i="1"/>
  <c r="H10202" i="1"/>
  <c r="F10202" i="1"/>
  <c r="N10201" i="1"/>
  <c r="O10201" i="1" s="1"/>
  <c r="K10201" i="1"/>
  <c r="J10201" i="1"/>
  <c r="I10201" i="1"/>
  <c r="H10201" i="1"/>
  <c r="F10201" i="1"/>
  <c r="O10200" i="1"/>
  <c r="N10200" i="1"/>
  <c r="K10200" i="1"/>
  <c r="J10200" i="1"/>
  <c r="I10200" i="1"/>
  <c r="H10200" i="1"/>
  <c r="F10200" i="1"/>
  <c r="N10199" i="1"/>
  <c r="O10199" i="1" s="1"/>
  <c r="K10199" i="1"/>
  <c r="J10199" i="1"/>
  <c r="I10199" i="1"/>
  <c r="H10199" i="1"/>
  <c r="F10199" i="1"/>
  <c r="O10198" i="1"/>
  <c r="N10198" i="1"/>
  <c r="K10198" i="1"/>
  <c r="J10198" i="1"/>
  <c r="I10198" i="1"/>
  <c r="H10198" i="1"/>
  <c r="F10198" i="1"/>
  <c r="N10197" i="1"/>
  <c r="O10197" i="1" s="1"/>
  <c r="K10197" i="1"/>
  <c r="J10197" i="1"/>
  <c r="I10197" i="1"/>
  <c r="H10197" i="1"/>
  <c r="F10197" i="1"/>
  <c r="O10196" i="1"/>
  <c r="N10196" i="1"/>
  <c r="K10196" i="1"/>
  <c r="J10196" i="1"/>
  <c r="I10196" i="1"/>
  <c r="H10196" i="1"/>
  <c r="F10196" i="1"/>
  <c r="N10195" i="1"/>
  <c r="O10195" i="1" s="1"/>
  <c r="K10195" i="1"/>
  <c r="J10195" i="1"/>
  <c r="I10195" i="1"/>
  <c r="H10195" i="1"/>
  <c r="F10195" i="1"/>
  <c r="O10194" i="1"/>
  <c r="N10194" i="1"/>
  <c r="K10194" i="1"/>
  <c r="J10194" i="1"/>
  <c r="I10194" i="1"/>
  <c r="H10194" i="1"/>
  <c r="F10194" i="1"/>
  <c r="N10193" i="1"/>
  <c r="O10193" i="1" s="1"/>
  <c r="K10193" i="1"/>
  <c r="J10193" i="1"/>
  <c r="I10193" i="1"/>
  <c r="H10193" i="1"/>
  <c r="F10193" i="1"/>
  <c r="O10192" i="1"/>
  <c r="N10192" i="1"/>
  <c r="K10192" i="1"/>
  <c r="J10192" i="1"/>
  <c r="I10192" i="1"/>
  <c r="H10192" i="1"/>
  <c r="F10192" i="1"/>
  <c r="N10191" i="1"/>
  <c r="O10191" i="1" s="1"/>
  <c r="K10191" i="1"/>
  <c r="J10191" i="1"/>
  <c r="I10191" i="1"/>
  <c r="H10191" i="1"/>
  <c r="F10191" i="1"/>
  <c r="O10190" i="1"/>
  <c r="N10190" i="1"/>
  <c r="K10190" i="1"/>
  <c r="J10190" i="1"/>
  <c r="I10190" i="1"/>
  <c r="H10190" i="1"/>
  <c r="F10190" i="1"/>
  <c r="N10189" i="1"/>
  <c r="O10189" i="1" s="1"/>
  <c r="K10189" i="1"/>
  <c r="J10189" i="1"/>
  <c r="I10189" i="1"/>
  <c r="H10189" i="1"/>
  <c r="F10189" i="1"/>
  <c r="O10188" i="1"/>
  <c r="N10188" i="1"/>
  <c r="K10188" i="1"/>
  <c r="J10188" i="1"/>
  <c r="I10188" i="1"/>
  <c r="H10188" i="1"/>
  <c r="F10188" i="1"/>
  <c r="N10187" i="1"/>
  <c r="O10187" i="1" s="1"/>
  <c r="K10187" i="1"/>
  <c r="J10187" i="1"/>
  <c r="I10187" i="1"/>
  <c r="H10187" i="1"/>
  <c r="F10187" i="1"/>
  <c r="O10186" i="1"/>
  <c r="N10186" i="1"/>
  <c r="K10186" i="1"/>
  <c r="J10186" i="1"/>
  <c r="I10186" i="1"/>
  <c r="H10186" i="1"/>
  <c r="F10186" i="1"/>
  <c r="N10185" i="1"/>
  <c r="O10185" i="1" s="1"/>
  <c r="K10185" i="1"/>
  <c r="J10185" i="1"/>
  <c r="I10185" i="1"/>
  <c r="H10185" i="1"/>
  <c r="F10185" i="1"/>
  <c r="O10184" i="1"/>
  <c r="N10184" i="1"/>
  <c r="K10184" i="1"/>
  <c r="J10184" i="1"/>
  <c r="I10184" i="1"/>
  <c r="H10184" i="1"/>
  <c r="F10184" i="1"/>
  <c r="N10183" i="1"/>
  <c r="O10183" i="1" s="1"/>
  <c r="K10183" i="1"/>
  <c r="J10183" i="1"/>
  <c r="I10183" i="1"/>
  <c r="H10183" i="1"/>
  <c r="F10183" i="1"/>
  <c r="O10182" i="1"/>
  <c r="N10182" i="1"/>
  <c r="K10182" i="1"/>
  <c r="J10182" i="1"/>
  <c r="I10182" i="1"/>
  <c r="H10182" i="1"/>
  <c r="F10182" i="1"/>
  <c r="N10181" i="1"/>
  <c r="O10181" i="1" s="1"/>
  <c r="K10181" i="1"/>
  <c r="J10181" i="1"/>
  <c r="I10181" i="1"/>
  <c r="H10181" i="1"/>
  <c r="F10181" i="1"/>
  <c r="O10180" i="1"/>
  <c r="N10180" i="1"/>
  <c r="K10180" i="1"/>
  <c r="J10180" i="1"/>
  <c r="I10180" i="1"/>
  <c r="H10180" i="1"/>
  <c r="F10180" i="1"/>
  <c r="N10179" i="1"/>
  <c r="O10179" i="1" s="1"/>
  <c r="K10179" i="1"/>
  <c r="J10179" i="1"/>
  <c r="I10179" i="1"/>
  <c r="H10179" i="1"/>
  <c r="F10179" i="1"/>
  <c r="O10178" i="1"/>
  <c r="N10178" i="1"/>
  <c r="K10178" i="1"/>
  <c r="J10178" i="1"/>
  <c r="I10178" i="1"/>
  <c r="H10178" i="1"/>
  <c r="F10178" i="1"/>
  <c r="N10177" i="1"/>
  <c r="O10177" i="1" s="1"/>
  <c r="K10177" i="1"/>
  <c r="J10177" i="1"/>
  <c r="I10177" i="1"/>
  <c r="H10177" i="1"/>
  <c r="F10177" i="1"/>
  <c r="O10176" i="1"/>
  <c r="N10176" i="1"/>
  <c r="K10176" i="1"/>
  <c r="J10176" i="1"/>
  <c r="I10176" i="1"/>
  <c r="H10176" i="1"/>
  <c r="F10176" i="1"/>
  <c r="N10175" i="1"/>
  <c r="O10175" i="1" s="1"/>
  <c r="K10175" i="1"/>
  <c r="J10175" i="1"/>
  <c r="I10175" i="1"/>
  <c r="H10175" i="1"/>
  <c r="F10175" i="1"/>
  <c r="O10174" i="1"/>
  <c r="N10174" i="1"/>
  <c r="K10174" i="1"/>
  <c r="J10174" i="1"/>
  <c r="I10174" i="1"/>
  <c r="H10174" i="1"/>
  <c r="F10174" i="1"/>
  <c r="N10173" i="1"/>
  <c r="O10173" i="1" s="1"/>
  <c r="K10173" i="1"/>
  <c r="J10173" i="1"/>
  <c r="I10173" i="1"/>
  <c r="H10173" i="1"/>
  <c r="F10173" i="1"/>
  <c r="O10172" i="1"/>
  <c r="N10172" i="1"/>
  <c r="K10172" i="1"/>
  <c r="J10172" i="1"/>
  <c r="I10172" i="1"/>
  <c r="H10172" i="1"/>
  <c r="F10172" i="1"/>
  <c r="N10171" i="1"/>
  <c r="O10171" i="1" s="1"/>
  <c r="K10171" i="1"/>
  <c r="J10171" i="1"/>
  <c r="I10171" i="1"/>
  <c r="H10171" i="1"/>
  <c r="F10171" i="1"/>
  <c r="O10170" i="1"/>
  <c r="N10170" i="1"/>
  <c r="K10170" i="1"/>
  <c r="J10170" i="1"/>
  <c r="I10170" i="1"/>
  <c r="H10170" i="1"/>
  <c r="F10170" i="1"/>
  <c r="N10169" i="1"/>
  <c r="O10169" i="1" s="1"/>
  <c r="K10169" i="1"/>
  <c r="J10169" i="1"/>
  <c r="I10169" i="1"/>
  <c r="H10169" i="1"/>
  <c r="F10169" i="1"/>
  <c r="O10168" i="1"/>
  <c r="N10168" i="1"/>
  <c r="K10168" i="1"/>
  <c r="J10168" i="1"/>
  <c r="I10168" i="1"/>
  <c r="H10168" i="1"/>
  <c r="F10168" i="1"/>
  <c r="N10167" i="1"/>
  <c r="O10167" i="1" s="1"/>
  <c r="K10167" i="1"/>
  <c r="J10167" i="1"/>
  <c r="I10167" i="1"/>
  <c r="H10167" i="1"/>
  <c r="F10167" i="1"/>
  <c r="O10166" i="1"/>
  <c r="N10166" i="1"/>
  <c r="K10166" i="1"/>
  <c r="J10166" i="1"/>
  <c r="I10166" i="1"/>
  <c r="H10166" i="1"/>
  <c r="F10166" i="1"/>
  <c r="N10165" i="1"/>
  <c r="O10165" i="1" s="1"/>
  <c r="K10165" i="1"/>
  <c r="J10165" i="1"/>
  <c r="I10165" i="1"/>
  <c r="H10165" i="1"/>
  <c r="F10165" i="1"/>
  <c r="O10164" i="1"/>
  <c r="N10164" i="1"/>
  <c r="K10164" i="1"/>
  <c r="J10164" i="1"/>
  <c r="I10164" i="1"/>
  <c r="H10164" i="1"/>
  <c r="F10164" i="1"/>
  <c r="N10163" i="1"/>
  <c r="O10163" i="1" s="1"/>
  <c r="K10163" i="1"/>
  <c r="J10163" i="1"/>
  <c r="I10163" i="1"/>
  <c r="H10163" i="1"/>
  <c r="F10163" i="1"/>
  <c r="O10162" i="1"/>
  <c r="N10162" i="1"/>
  <c r="K10162" i="1"/>
  <c r="J10162" i="1"/>
  <c r="I10162" i="1"/>
  <c r="H10162" i="1"/>
  <c r="F10162" i="1"/>
  <c r="N10161" i="1"/>
  <c r="O10161" i="1" s="1"/>
  <c r="K10161" i="1"/>
  <c r="J10161" i="1"/>
  <c r="I10161" i="1"/>
  <c r="H10161" i="1"/>
  <c r="F10161" i="1"/>
  <c r="O10160" i="1"/>
  <c r="N10160" i="1"/>
  <c r="K10160" i="1"/>
  <c r="J10160" i="1"/>
  <c r="I10160" i="1"/>
  <c r="H10160" i="1"/>
  <c r="F10160" i="1"/>
  <c r="N10159" i="1"/>
  <c r="O10159" i="1" s="1"/>
  <c r="K10159" i="1"/>
  <c r="J10159" i="1"/>
  <c r="I10159" i="1"/>
  <c r="H10159" i="1"/>
  <c r="F10159" i="1"/>
  <c r="O10158" i="1"/>
  <c r="N10158" i="1"/>
  <c r="K10158" i="1"/>
  <c r="J10158" i="1"/>
  <c r="I10158" i="1"/>
  <c r="H10158" i="1"/>
  <c r="F10158" i="1"/>
  <c r="N10157" i="1"/>
  <c r="O10157" i="1" s="1"/>
  <c r="K10157" i="1"/>
  <c r="J10157" i="1"/>
  <c r="I10157" i="1"/>
  <c r="H10157" i="1"/>
  <c r="F10157" i="1"/>
  <c r="O10156" i="1"/>
  <c r="N10156" i="1"/>
  <c r="K10156" i="1"/>
  <c r="J10156" i="1"/>
  <c r="I10156" i="1"/>
  <c r="H10156" i="1"/>
  <c r="F10156" i="1"/>
  <c r="N10155" i="1"/>
  <c r="O10155" i="1" s="1"/>
  <c r="K10155" i="1"/>
  <c r="J10155" i="1"/>
  <c r="I10155" i="1"/>
  <c r="H10155" i="1"/>
  <c r="F10155" i="1"/>
  <c r="O10154" i="1"/>
  <c r="N10154" i="1"/>
  <c r="K10154" i="1"/>
  <c r="J10154" i="1"/>
  <c r="I10154" i="1"/>
  <c r="H10154" i="1"/>
  <c r="F10154" i="1"/>
  <c r="N10153" i="1"/>
  <c r="O10153" i="1" s="1"/>
  <c r="K10153" i="1"/>
  <c r="J10153" i="1"/>
  <c r="I10153" i="1"/>
  <c r="H10153" i="1"/>
  <c r="F10153" i="1"/>
  <c r="O10152" i="1"/>
  <c r="N10152" i="1"/>
  <c r="K10152" i="1"/>
  <c r="J10152" i="1"/>
  <c r="I10152" i="1"/>
  <c r="H10152" i="1"/>
  <c r="F10152" i="1"/>
  <c r="N10151" i="1"/>
  <c r="O10151" i="1" s="1"/>
  <c r="K10151" i="1"/>
  <c r="J10151" i="1"/>
  <c r="I10151" i="1"/>
  <c r="H10151" i="1"/>
  <c r="F10151" i="1"/>
  <c r="O10150" i="1"/>
  <c r="N10150" i="1"/>
  <c r="K10150" i="1"/>
  <c r="J10150" i="1"/>
  <c r="I10150" i="1"/>
  <c r="H10150" i="1"/>
  <c r="F10150" i="1"/>
  <c r="N10149" i="1"/>
  <c r="O10149" i="1" s="1"/>
  <c r="K10149" i="1"/>
  <c r="J10149" i="1"/>
  <c r="I10149" i="1"/>
  <c r="H10149" i="1"/>
  <c r="F10149" i="1"/>
  <c r="O10148" i="1"/>
  <c r="N10148" i="1"/>
  <c r="K10148" i="1"/>
  <c r="J10148" i="1"/>
  <c r="I10148" i="1"/>
  <c r="H10148" i="1"/>
  <c r="F10148" i="1"/>
  <c r="N10147" i="1"/>
  <c r="O10147" i="1" s="1"/>
  <c r="K10147" i="1"/>
  <c r="J10147" i="1"/>
  <c r="I10147" i="1"/>
  <c r="H10147" i="1"/>
  <c r="F10147" i="1"/>
  <c r="O10146" i="1"/>
  <c r="N10146" i="1"/>
  <c r="K10146" i="1"/>
  <c r="J10146" i="1"/>
  <c r="I10146" i="1"/>
  <c r="H10146" i="1"/>
  <c r="F10146" i="1"/>
  <c r="N10145" i="1"/>
  <c r="O10145" i="1" s="1"/>
  <c r="K10145" i="1"/>
  <c r="J10145" i="1"/>
  <c r="I10145" i="1"/>
  <c r="H10145" i="1"/>
  <c r="F10145" i="1"/>
  <c r="O10144" i="1"/>
  <c r="N10144" i="1"/>
  <c r="K10144" i="1"/>
  <c r="J10144" i="1"/>
  <c r="I10144" i="1"/>
  <c r="H10144" i="1"/>
  <c r="F10144" i="1"/>
  <c r="N10143" i="1"/>
  <c r="O10143" i="1" s="1"/>
  <c r="K10143" i="1"/>
  <c r="J10143" i="1"/>
  <c r="I10143" i="1"/>
  <c r="H10143" i="1"/>
  <c r="F10143" i="1"/>
  <c r="O10142" i="1"/>
  <c r="N10142" i="1"/>
  <c r="K10142" i="1"/>
  <c r="J10142" i="1"/>
  <c r="I10142" i="1"/>
  <c r="H10142" i="1"/>
  <c r="F10142" i="1"/>
  <c r="N10141" i="1"/>
  <c r="O10141" i="1" s="1"/>
  <c r="K10141" i="1"/>
  <c r="J10141" i="1"/>
  <c r="I10141" i="1"/>
  <c r="H10141" i="1"/>
  <c r="F10141" i="1"/>
  <c r="O10140" i="1"/>
  <c r="N10140" i="1"/>
  <c r="K10140" i="1"/>
  <c r="J10140" i="1"/>
  <c r="I10140" i="1"/>
  <c r="H10140" i="1"/>
  <c r="F10140" i="1"/>
  <c r="N10139" i="1"/>
  <c r="O10139" i="1" s="1"/>
  <c r="K10139" i="1"/>
  <c r="J10139" i="1"/>
  <c r="I10139" i="1"/>
  <c r="H10139" i="1"/>
  <c r="F10139" i="1"/>
  <c r="O10138" i="1"/>
  <c r="N10138" i="1"/>
  <c r="K10138" i="1"/>
  <c r="J10138" i="1"/>
  <c r="I10138" i="1"/>
  <c r="H10138" i="1"/>
  <c r="F10138" i="1"/>
  <c r="N10137" i="1"/>
  <c r="O10137" i="1" s="1"/>
  <c r="K10137" i="1"/>
  <c r="J10137" i="1"/>
  <c r="I10137" i="1"/>
  <c r="H10137" i="1"/>
  <c r="F10137" i="1"/>
  <c r="O10136" i="1"/>
  <c r="N10136" i="1"/>
  <c r="K10136" i="1"/>
  <c r="J10136" i="1"/>
  <c r="I10136" i="1"/>
  <c r="H10136" i="1"/>
  <c r="F10136" i="1"/>
  <c r="N10135" i="1"/>
  <c r="O10135" i="1" s="1"/>
  <c r="K10135" i="1"/>
  <c r="J10135" i="1"/>
  <c r="I10135" i="1"/>
  <c r="H10135" i="1"/>
  <c r="F10135" i="1"/>
  <c r="O10134" i="1"/>
  <c r="N10134" i="1"/>
  <c r="K10134" i="1"/>
  <c r="J10134" i="1"/>
  <c r="I10134" i="1"/>
  <c r="H10134" i="1"/>
  <c r="F10134" i="1"/>
  <c r="N10133" i="1"/>
  <c r="O10133" i="1" s="1"/>
  <c r="K10133" i="1"/>
  <c r="J10133" i="1"/>
  <c r="I10133" i="1"/>
  <c r="H10133" i="1"/>
  <c r="F10133" i="1"/>
  <c r="O10132" i="1"/>
  <c r="N10132" i="1"/>
  <c r="K10132" i="1"/>
  <c r="J10132" i="1"/>
  <c r="I10132" i="1"/>
  <c r="H10132" i="1"/>
  <c r="F10132" i="1"/>
  <c r="N10131" i="1"/>
  <c r="O10131" i="1" s="1"/>
  <c r="K10131" i="1"/>
  <c r="J10131" i="1"/>
  <c r="I10131" i="1"/>
  <c r="H10131" i="1"/>
  <c r="F10131" i="1"/>
  <c r="O10130" i="1"/>
  <c r="N10130" i="1"/>
  <c r="K10130" i="1"/>
  <c r="J10130" i="1"/>
  <c r="I10130" i="1"/>
  <c r="H10130" i="1"/>
  <c r="F10130" i="1"/>
  <c r="N10129" i="1"/>
  <c r="O10129" i="1" s="1"/>
  <c r="K10129" i="1"/>
  <c r="J10129" i="1"/>
  <c r="I10129" i="1"/>
  <c r="H10129" i="1"/>
  <c r="F10129" i="1"/>
  <c r="O10128" i="1"/>
  <c r="N10128" i="1"/>
  <c r="K10128" i="1"/>
  <c r="J10128" i="1"/>
  <c r="I10128" i="1"/>
  <c r="H10128" i="1"/>
  <c r="F10128" i="1"/>
  <c r="N10127" i="1"/>
  <c r="O10127" i="1" s="1"/>
  <c r="K10127" i="1"/>
  <c r="J10127" i="1"/>
  <c r="I10127" i="1"/>
  <c r="H10127" i="1"/>
  <c r="F10127" i="1"/>
  <c r="O10126" i="1"/>
  <c r="N10126" i="1"/>
  <c r="K10126" i="1"/>
  <c r="J10126" i="1"/>
  <c r="I10126" i="1"/>
  <c r="H10126" i="1"/>
  <c r="F10126" i="1"/>
  <c r="N10125" i="1"/>
  <c r="O10125" i="1" s="1"/>
  <c r="K10125" i="1"/>
  <c r="J10125" i="1"/>
  <c r="I10125" i="1"/>
  <c r="H10125" i="1"/>
  <c r="F10125" i="1"/>
  <c r="O10124" i="1"/>
  <c r="N10124" i="1"/>
  <c r="K10124" i="1"/>
  <c r="J10124" i="1"/>
  <c r="I10124" i="1"/>
  <c r="H10124" i="1"/>
  <c r="F10124" i="1"/>
  <c r="N10123" i="1"/>
  <c r="O10123" i="1" s="1"/>
  <c r="K10123" i="1"/>
  <c r="J10123" i="1"/>
  <c r="I10123" i="1"/>
  <c r="H10123" i="1"/>
  <c r="F10123" i="1"/>
  <c r="O10122" i="1"/>
  <c r="N10122" i="1"/>
  <c r="K10122" i="1"/>
  <c r="J10122" i="1"/>
  <c r="I10122" i="1"/>
  <c r="H10122" i="1"/>
  <c r="F10122" i="1"/>
  <c r="N10121" i="1"/>
  <c r="O10121" i="1" s="1"/>
  <c r="K10121" i="1"/>
  <c r="J10121" i="1"/>
  <c r="I10121" i="1"/>
  <c r="H10121" i="1"/>
  <c r="F10121" i="1"/>
  <c r="O10120" i="1"/>
  <c r="N10120" i="1"/>
  <c r="K10120" i="1"/>
  <c r="J10120" i="1"/>
  <c r="I10120" i="1"/>
  <c r="H10120" i="1"/>
  <c r="F10120" i="1"/>
  <c r="N10119" i="1"/>
  <c r="O10119" i="1" s="1"/>
  <c r="K10119" i="1"/>
  <c r="J10119" i="1"/>
  <c r="I10119" i="1"/>
  <c r="H10119" i="1"/>
  <c r="F10119" i="1"/>
  <c r="O10118" i="1"/>
  <c r="N10118" i="1"/>
  <c r="K10118" i="1"/>
  <c r="J10118" i="1"/>
  <c r="I10118" i="1"/>
  <c r="H10118" i="1"/>
  <c r="F10118" i="1"/>
  <c r="N10117" i="1"/>
  <c r="O10117" i="1" s="1"/>
  <c r="K10117" i="1"/>
  <c r="J10117" i="1"/>
  <c r="I10117" i="1"/>
  <c r="H10117" i="1"/>
  <c r="F10117" i="1"/>
  <c r="O10116" i="1"/>
  <c r="N10116" i="1"/>
  <c r="K10116" i="1"/>
  <c r="J10116" i="1"/>
  <c r="I10116" i="1"/>
  <c r="H10116" i="1"/>
  <c r="F10116" i="1"/>
  <c r="N10115" i="1"/>
  <c r="O10115" i="1" s="1"/>
  <c r="K10115" i="1"/>
  <c r="J10115" i="1"/>
  <c r="I10115" i="1"/>
  <c r="H10115" i="1"/>
  <c r="F10115" i="1"/>
  <c r="O10114" i="1"/>
  <c r="N10114" i="1"/>
  <c r="K10114" i="1"/>
  <c r="J10114" i="1"/>
  <c r="I10114" i="1"/>
  <c r="H10114" i="1"/>
  <c r="F10114" i="1"/>
  <c r="N10113" i="1"/>
  <c r="O10113" i="1" s="1"/>
  <c r="K10113" i="1"/>
  <c r="J10113" i="1"/>
  <c r="I10113" i="1"/>
  <c r="H10113" i="1"/>
  <c r="F10113" i="1"/>
  <c r="O10112" i="1"/>
  <c r="N10112" i="1"/>
  <c r="K10112" i="1"/>
  <c r="J10112" i="1"/>
  <c r="I10112" i="1"/>
  <c r="H10112" i="1"/>
  <c r="F10112" i="1"/>
  <c r="N10111" i="1"/>
  <c r="O10111" i="1" s="1"/>
  <c r="K10111" i="1"/>
  <c r="J10111" i="1"/>
  <c r="I10111" i="1"/>
  <c r="H10111" i="1"/>
  <c r="F10111" i="1"/>
  <c r="O10110" i="1"/>
  <c r="N10110" i="1"/>
  <c r="K10110" i="1"/>
  <c r="J10110" i="1"/>
  <c r="I10110" i="1"/>
  <c r="H10110" i="1"/>
  <c r="F10110" i="1"/>
  <c r="N10109" i="1"/>
  <c r="O10109" i="1" s="1"/>
  <c r="K10109" i="1"/>
  <c r="J10109" i="1"/>
  <c r="I10109" i="1"/>
  <c r="H10109" i="1"/>
  <c r="F10109" i="1"/>
  <c r="O10108" i="1"/>
  <c r="N10108" i="1"/>
  <c r="K10108" i="1"/>
  <c r="J10108" i="1"/>
  <c r="I10108" i="1"/>
  <c r="H10108" i="1"/>
  <c r="F10108" i="1"/>
  <c r="N10107" i="1"/>
  <c r="O10107" i="1" s="1"/>
  <c r="K10107" i="1"/>
  <c r="J10107" i="1"/>
  <c r="I10107" i="1"/>
  <c r="H10107" i="1"/>
  <c r="F10107" i="1"/>
  <c r="O10106" i="1"/>
  <c r="N10106" i="1"/>
  <c r="K10106" i="1"/>
  <c r="J10106" i="1"/>
  <c r="I10106" i="1"/>
  <c r="H10106" i="1"/>
  <c r="F10106" i="1"/>
  <c r="N10105" i="1"/>
  <c r="O10105" i="1" s="1"/>
  <c r="K10105" i="1"/>
  <c r="J10105" i="1"/>
  <c r="I10105" i="1"/>
  <c r="H10105" i="1"/>
  <c r="F10105" i="1"/>
  <c r="O10104" i="1"/>
  <c r="N10104" i="1"/>
  <c r="K10104" i="1"/>
  <c r="J10104" i="1"/>
  <c r="I10104" i="1"/>
  <c r="H10104" i="1"/>
  <c r="F10104" i="1"/>
  <c r="N10103" i="1"/>
  <c r="O10103" i="1" s="1"/>
  <c r="K10103" i="1"/>
  <c r="J10103" i="1"/>
  <c r="I10103" i="1"/>
  <c r="H10103" i="1"/>
  <c r="F10103" i="1"/>
  <c r="O10102" i="1"/>
  <c r="N10102" i="1"/>
  <c r="K10102" i="1"/>
  <c r="J10102" i="1"/>
  <c r="I10102" i="1"/>
  <c r="H10102" i="1"/>
  <c r="F10102" i="1"/>
  <c r="N10101" i="1"/>
  <c r="O10101" i="1" s="1"/>
  <c r="K10101" i="1"/>
  <c r="J10101" i="1"/>
  <c r="I10101" i="1"/>
  <c r="H10101" i="1"/>
  <c r="F10101" i="1"/>
  <c r="O10100" i="1"/>
  <c r="N10100" i="1"/>
  <c r="K10100" i="1"/>
  <c r="J10100" i="1"/>
  <c r="I10100" i="1"/>
  <c r="H10100" i="1"/>
  <c r="F10100" i="1"/>
  <c r="N10099" i="1"/>
  <c r="O10099" i="1" s="1"/>
  <c r="K10099" i="1"/>
  <c r="J10099" i="1"/>
  <c r="I10099" i="1"/>
  <c r="H10099" i="1"/>
  <c r="F10099" i="1"/>
  <c r="O10098" i="1"/>
  <c r="N10098" i="1"/>
  <c r="K10098" i="1"/>
  <c r="J10098" i="1"/>
  <c r="I10098" i="1"/>
  <c r="H10098" i="1"/>
  <c r="F10098" i="1"/>
  <c r="N10097" i="1"/>
  <c r="O10097" i="1" s="1"/>
  <c r="K10097" i="1"/>
  <c r="J10097" i="1"/>
  <c r="I10097" i="1"/>
  <c r="H10097" i="1"/>
  <c r="F10097" i="1"/>
  <c r="O10096" i="1"/>
  <c r="N10096" i="1"/>
  <c r="K10096" i="1"/>
  <c r="J10096" i="1"/>
  <c r="I10096" i="1"/>
  <c r="H10096" i="1"/>
  <c r="F10096" i="1"/>
  <c r="N10095" i="1"/>
  <c r="O10095" i="1" s="1"/>
  <c r="K10095" i="1"/>
  <c r="J10095" i="1"/>
  <c r="I10095" i="1"/>
  <c r="H10095" i="1"/>
  <c r="F10095" i="1"/>
  <c r="O10094" i="1"/>
  <c r="N10094" i="1"/>
  <c r="K10094" i="1"/>
  <c r="J10094" i="1"/>
  <c r="I10094" i="1"/>
  <c r="H10094" i="1"/>
  <c r="F10094" i="1"/>
  <c r="N10093" i="1"/>
  <c r="O10093" i="1" s="1"/>
  <c r="K10093" i="1"/>
  <c r="J10093" i="1"/>
  <c r="I10093" i="1"/>
  <c r="H10093" i="1"/>
  <c r="F10093" i="1"/>
  <c r="O10092" i="1"/>
  <c r="N10092" i="1"/>
  <c r="K10092" i="1"/>
  <c r="J10092" i="1"/>
  <c r="I10092" i="1"/>
  <c r="H10092" i="1"/>
  <c r="F10092" i="1"/>
  <c r="N10091" i="1"/>
  <c r="O10091" i="1" s="1"/>
  <c r="K10091" i="1"/>
  <c r="J10091" i="1"/>
  <c r="I10091" i="1"/>
  <c r="H10091" i="1"/>
  <c r="F10091" i="1"/>
  <c r="O10090" i="1"/>
  <c r="N10090" i="1"/>
  <c r="K10090" i="1"/>
  <c r="J10090" i="1"/>
  <c r="I10090" i="1"/>
  <c r="H10090" i="1"/>
  <c r="F10090" i="1"/>
  <c r="N10089" i="1"/>
  <c r="O10089" i="1" s="1"/>
  <c r="K10089" i="1"/>
  <c r="J10089" i="1"/>
  <c r="I10089" i="1"/>
  <c r="H10089" i="1"/>
  <c r="F10089" i="1"/>
  <c r="O10088" i="1"/>
  <c r="N10088" i="1"/>
  <c r="K10088" i="1"/>
  <c r="J10088" i="1"/>
  <c r="I10088" i="1"/>
  <c r="H10088" i="1"/>
  <c r="F10088" i="1"/>
  <c r="N10087" i="1"/>
  <c r="O10087" i="1" s="1"/>
  <c r="K10087" i="1"/>
  <c r="J10087" i="1"/>
  <c r="I10087" i="1"/>
  <c r="H10087" i="1"/>
  <c r="F10087" i="1"/>
  <c r="O10086" i="1"/>
  <c r="N10086" i="1"/>
  <c r="K10086" i="1"/>
  <c r="J10086" i="1"/>
  <c r="I10086" i="1"/>
  <c r="H10086" i="1"/>
  <c r="F10086" i="1"/>
  <c r="N10085" i="1"/>
  <c r="O10085" i="1" s="1"/>
  <c r="K10085" i="1"/>
  <c r="J10085" i="1"/>
  <c r="I10085" i="1"/>
  <c r="H10085" i="1"/>
  <c r="F10085" i="1"/>
  <c r="O10084" i="1"/>
  <c r="N10084" i="1"/>
  <c r="K10084" i="1"/>
  <c r="J10084" i="1"/>
  <c r="I10084" i="1"/>
  <c r="H10084" i="1"/>
  <c r="F10084" i="1"/>
  <c r="N10083" i="1"/>
  <c r="O10083" i="1" s="1"/>
  <c r="K10083" i="1"/>
  <c r="J10083" i="1"/>
  <c r="I10083" i="1"/>
  <c r="H10083" i="1"/>
  <c r="F10083" i="1"/>
  <c r="O10082" i="1"/>
  <c r="N10082" i="1"/>
  <c r="K10082" i="1"/>
  <c r="J10082" i="1"/>
  <c r="I10082" i="1"/>
  <c r="H10082" i="1"/>
  <c r="F10082" i="1"/>
  <c r="N10081" i="1"/>
  <c r="O10081" i="1" s="1"/>
  <c r="K10081" i="1"/>
  <c r="J10081" i="1"/>
  <c r="I10081" i="1"/>
  <c r="H10081" i="1"/>
  <c r="F10081" i="1"/>
  <c r="O10080" i="1"/>
  <c r="N10080" i="1"/>
  <c r="K10080" i="1"/>
  <c r="J10080" i="1"/>
  <c r="I10080" i="1"/>
  <c r="H10080" i="1"/>
  <c r="F10080" i="1"/>
  <c r="N10079" i="1"/>
  <c r="O10079" i="1" s="1"/>
  <c r="K10079" i="1"/>
  <c r="J10079" i="1"/>
  <c r="I10079" i="1"/>
  <c r="H10079" i="1"/>
  <c r="F10079" i="1"/>
  <c r="O10078" i="1"/>
  <c r="N10078" i="1"/>
  <c r="K10078" i="1"/>
  <c r="J10078" i="1"/>
  <c r="I10078" i="1"/>
  <c r="H10078" i="1"/>
  <c r="F10078" i="1"/>
  <c r="N10077" i="1"/>
  <c r="O10077" i="1" s="1"/>
  <c r="K10077" i="1"/>
  <c r="J10077" i="1"/>
  <c r="I10077" i="1"/>
  <c r="H10077" i="1"/>
  <c r="F10077" i="1"/>
  <c r="O10076" i="1"/>
  <c r="N10076" i="1"/>
  <c r="K10076" i="1"/>
  <c r="J10076" i="1"/>
  <c r="I10076" i="1"/>
  <c r="H10076" i="1"/>
  <c r="F10076" i="1"/>
  <c r="N10075" i="1"/>
  <c r="O10075" i="1" s="1"/>
  <c r="K10075" i="1"/>
  <c r="J10075" i="1"/>
  <c r="I10075" i="1"/>
  <c r="H10075" i="1"/>
  <c r="F10075" i="1"/>
  <c r="O10074" i="1"/>
  <c r="N10074" i="1"/>
  <c r="K10074" i="1"/>
  <c r="J10074" i="1"/>
  <c r="I10074" i="1"/>
  <c r="H10074" i="1"/>
  <c r="F10074" i="1"/>
  <c r="N10073" i="1"/>
  <c r="O10073" i="1" s="1"/>
  <c r="K10073" i="1"/>
  <c r="J10073" i="1"/>
  <c r="I10073" i="1"/>
  <c r="H10073" i="1"/>
  <c r="F10073" i="1"/>
  <c r="O10072" i="1"/>
  <c r="N10072" i="1"/>
  <c r="K10072" i="1"/>
  <c r="J10072" i="1"/>
  <c r="I10072" i="1"/>
  <c r="H10072" i="1"/>
  <c r="F10072" i="1"/>
  <c r="N10071" i="1"/>
  <c r="O10071" i="1" s="1"/>
  <c r="K10071" i="1"/>
  <c r="J10071" i="1"/>
  <c r="I10071" i="1"/>
  <c r="H10071" i="1"/>
  <c r="F10071" i="1"/>
  <c r="O10070" i="1"/>
  <c r="N10070" i="1"/>
  <c r="K10070" i="1"/>
  <c r="J10070" i="1"/>
  <c r="I10070" i="1"/>
  <c r="H10070" i="1"/>
  <c r="F10070" i="1"/>
  <c r="N10069" i="1"/>
  <c r="O10069" i="1" s="1"/>
  <c r="K10069" i="1"/>
  <c r="J10069" i="1"/>
  <c r="I10069" i="1"/>
  <c r="H10069" i="1"/>
  <c r="F10069" i="1"/>
  <c r="O10068" i="1"/>
  <c r="N10068" i="1"/>
  <c r="K10068" i="1"/>
  <c r="J10068" i="1"/>
  <c r="I10068" i="1"/>
  <c r="H10068" i="1"/>
  <c r="F10068" i="1"/>
  <c r="N10067" i="1"/>
  <c r="O10067" i="1" s="1"/>
  <c r="K10067" i="1"/>
  <c r="J10067" i="1"/>
  <c r="I10067" i="1"/>
  <c r="H10067" i="1"/>
  <c r="F10067" i="1"/>
  <c r="O10066" i="1"/>
  <c r="N10066" i="1"/>
  <c r="K10066" i="1"/>
  <c r="J10066" i="1"/>
  <c r="I10066" i="1"/>
  <c r="H10066" i="1"/>
  <c r="F10066" i="1"/>
  <c r="N10065" i="1"/>
  <c r="O10065" i="1" s="1"/>
  <c r="K10065" i="1"/>
  <c r="J10065" i="1"/>
  <c r="I10065" i="1"/>
  <c r="H10065" i="1"/>
  <c r="F10065" i="1"/>
  <c r="O10064" i="1"/>
  <c r="N10064" i="1"/>
  <c r="K10064" i="1"/>
  <c r="J10064" i="1"/>
  <c r="I10064" i="1"/>
  <c r="H10064" i="1"/>
  <c r="F10064" i="1"/>
  <c r="N10063" i="1"/>
  <c r="O10063" i="1" s="1"/>
  <c r="K10063" i="1"/>
  <c r="J10063" i="1"/>
  <c r="I10063" i="1"/>
  <c r="H10063" i="1"/>
  <c r="F10063" i="1"/>
  <c r="O10062" i="1"/>
  <c r="N10062" i="1"/>
  <c r="K10062" i="1"/>
  <c r="J10062" i="1"/>
  <c r="I10062" i="1"/>
  <c r="H10062" i="1"/>
  <c r="F10062" i="1"/>
  <c r="N10061" i="1"/>
  <c r="O10061" i="1" s="1"/>
  <c r="K10061" i="1"/>
  <c r="J10061" i="1"/>
  <c r="I10061" i="1"/>
  <c r="H10061" i="1"/>
  <c r="F10061" i="1"/>
  <c r="O10060" i="1"/>
  <c r="N10060" i="1"/>
  <c r="K10060" i="1"/>
  <c r="J10060" i="1"/>
  <c r="I10060" i="1"/>
  <c r="H10060" i="1"/>
  <c r="F10060" i="1"/>
  <c r="N10059" i="1"/>
  <c r="O10059" i="1" s="1"/>
  <c r="K10059" i="1"/>
  <c r="J10059" i="1"/>
  <c r="I10059" i="1"/>
  <c r="H10059" i="1"/>
  <c r="F10059" i="1"/>
  <c r="O10058" i="1"/>
  <c r="N10058" i="1"/>
  <c r="K10058" i="1"/>
  <c r="J10058" i="1"/>
  <c r="I10058" i="1"/>
  <c r="H10058" i="1"/>
  <c r="F10058" i="1"/>
  <c r="N10057" i="1"/>
  <c r="O10057" i="1" s="1"/>
  <c r="K10057" i="1"/>
  <c r="J10057" i="1"/>
  <c r="I10057" i="1"/>
  <c r="H10057" i="1"/>
  <c r="F10057" i="1"/>
  <c r="O10056" i="1"/>
  <c r="N10056" i="1"/>
  <c r="K10056" i="1"/>
  <c r="J10056" i="1"/>
  <c r="I10056" i="1"/>
  <c r="H10056" i="1"/>
  <c r="F10056" i="1"/>
  <c r="N10055" i="1"/>
  <c r="O10055" i="1" s="1"/>
  <c r="K10055" i="1"/>
  <c r="J10055" i="1"/>
  <c r="I10055" i="1"/>
  <c r="H10055" i="1"/>
  <c r="F10055" i="1"/>
  <c r="O10054" i="1"/>
  <c r="N10054" i="1"/>
  <c r="K10054" i="1"/>
  <c r="J10054" i="1"/>
  <c r="I10054" i="1"/>
  <c r="H10054" i="1"/>
  <c r="F10054" i="1"/>
  <c r="N10053" i="1"/>
  <c r="O10053" i="1" s="1"/>
  <c r="K10053" i="1"/>
  <c r="J10053" i="1"/>
  <c r="I10053" i="1"/>
  <c r="H10053" i="1"/>
  <c r="F10053" i="1"/>
  <c r="O10052" i="1"/>
  <c r="N10052" i="1"/>
  <c r="K10052" i="1"/>
  <c r="J10052" i="1"/>
  <c r="I10052" i="1"/>
  <c r="H10052" i="1"/>
  <c r="F10052" i="1"/>
  <c r="N10051" i="1"/>
  <c r="O10051" i="1" s="1"/>
  <c r="K10051" i="1"/>
  <c r="J10051" i="1"/>
  <c r="I10051" i="1"/>
  <c r="H10051" i="1"/>
  <c r="F10051" i="1"/>
  <c r="O10050" i="1"/>
  <c r="N10050" i="1"/>
  <c r="K10050" i="1"/>
  <c r="J10050" i="1"/>
  <c r="I10050" i="1"/>
  <c r="H10050" i="1"/>
  <c r="F10050" i="1"/>
  <c r="N10049" i="1"/>
  <c r="O10049" i="1" s="1"/>
  <c r="K10049" i="1"/>
  <c r="J10049" i="1"/>
  <c r="I10049" i="1"/>
  <c r="H10049" i="1"/>
  <c r="F10049" i="1"/>
  <c r="O10048" i="1"/>
  <c r="N10048" i="1"/>
  <c r="K10048" i="1"/>
  <c r="J10048" i="1"/>
  <c r="I10048" i="1"/>
  <c r="H10048" i="1"/>
  <c r="F10048" i="1"/>
  <c r="N10047" i="1"/>
  <c r="O10047" i="1" s="1"/>
  <c r="K10047" i="1"/>
  <c r="J10047" i="1"/>
  <c r="I10047" i="1"/>
  <c r="H10047" i="1"/>
  <c r="F10047" i="1"/>
  <c r="O10046" i="1"/>
  <c r="N10046" i="1"/>
  <c r="K10046" i="1"/>
  <c r="J10046" i="1"/>
  <c r="I10046" i="1"/>
  <c r="H10046" i="1"/>
  <c r="F10046" i="1"/>
  <c r="N10045" i="1"/>
  <c r="O10045" i="1" s="1"/>
  <c r="K10045" i="1"/>
  <c r="J10045" i="1"/>
  <c r="I10045" i="1"/>
  <c r="H10045" i="1"/>
  <c r="F10045" i="1"/>
  <c r="O10044" i="1"/>
  <c r="N10044" i="1"/>
  <c r="K10044" i="1"/>
  <c r="J10044" i="1"/>
  <c r="I10044" i="1"/>
  <c r="H10044" i="1"/>
  <c r="F10044" i="1"/>
  <c r="N10043" i="1"/>
  <c r="O10043" i="1" s="1"/>
  <c r="K10043" i="1"/>
  <c r="J10043" i="1"/>
  <c r="I10043" i="1"/>
  <c r="H10043" i="1"/>
  <c r="F10043" i="1"/>
  <c r="O10042" i="1"/>
  <c r="N10042" i="1"/>
  <c r="K10042" i="1"/>
  <c r="J10042" i="1"/>
  <c r="I10042" i="1"/>
  <c r="H10042" i="1"/>
  <c r="F10042" i="1"/>
  <c r="N10041" i="1"/>
  <c r="O10041" i="1" s="1"/>
  <c r="K10041" i="1"/>
  <c r="J10041" i="1"/>
  <c r="I10041" i="1"/>
  <c r="H10041" i="1"/>
  <c r="F10041" i="1"/>
  <c r="O10040" i="1"/>
  <c r="N10040" i="1"/>
  <c r="K10040" i="1"/>
  <c r="J10040" i="1"/>
  <c r="I10040" i="1"/>
  <c r="H10040" i="1"/>
  <c r="F10040" i="1"/>
  <c r="N10039" i="1"/>
  <c r="O10039" i="1" s="1"/>
  <c r="K10039" i="1"/>
  <c r="J10039" i="1"/>
  <c r="I10039" i="1"/>
  <c r="H10039" i="1"/>
  <c r="F10039" i="1"/>
  <c r="O10038" i="1"/>
  <c r="N10038" i="1"/>
  <c r="K10038" i="1"/>
  <c r="J10038" i="1"/>
  <c r="I10038" i="1"/>
  <c r="H10038" i="1"/>
  <c r="F10038" i="1"/>
  <c r="N10037" i="1"/>
  <c r="O10037" i="1" s="1"/>
  <c r="K10037" i="1"/>
  <c r="J10037" i="1"/>
  <c r="I10037" i="1"/>
  <c r="H10037" i="1"/>
  <c r="F10037" i="1"/>
  <c r="O10036" i="1"/>
  <c r="N10036" i="1"/>
  <c r="K10036" i="1"/>
  <c r="J10036" i="1"/>
  <c r="I10036" i="1"/>
  <c r="H10036" i="1"/>
  <c r="F10036" i="1"/>
  <c r="N10035" i="1"/>
  <c r="O10035" i="1" s="1"/>
  <c r="K10035" i="1"/>
  <c r="J10035" i="1"/>
  <c r="I10035" i="1"/>
  <c r="H10035" i="1"/>
  <c r="F10035" i="1"/>
  <c r="O10034" i="1"/>
  <c r="N10034" i="1"/>
  <c r="K10034" i="1"/>
  <c r="J10034" i="1"/>
  <c r="I10034" i="1"/>
  <c r="H10034" i="1"/>
  <c r="F10034" i="1"/>
  <c r="N10033" i="1"/>
  <c r="O10033" i="1" s="1"/>
  <c r="K10033" i="1"/>
  <c r="J10033" i="1"/>
  <c r="I10033" i="1"/>
  <c r="H10033" i="1"/>
  <c r="F10033" i="1"/>
  <c r="O10032" i="1"/>
  <c r="N10032" i="1"/>
  <c r="K10032" i="1"/>
  <c r="J10032" i="1"/>
  <c r="I10032" i="1"/>
  <c r="H10032" i="1"/>
  <c r="F10032" i="1"/>
  <c r="N10031" i="1"/>
  <c r="O10031" i="1" s="1"/>
  <c r="K10031" i="1"/>
  <c r="J10031" i="1"/>
  <c r="I10031" i="1"/>
  <c r="H10031" i="1"/>
  <c r="F10031" i="1"/>
  <c r="O10030" i="1"/>
  <c r="N10030" i="1"/>
  <c r="K10030" i="1"/>
  <c r="J10030" i="1"/>
  <c r="I10030" i="1"/>
  <c r="H10030" i="1"/>
  <c r="F10030" i="1"/>
  <c r="N10029" i="1"/>
  <c r="O10029" i="1" s="1"/>
  <c r="K10029" i="1"/>
  <c r="J10029" i="1"/>
  <c r="I10029" i="1"/>
  <c r="H10029" i="1"/>
  <c r="F10029" i="1"/>
  <c r="O10028" i="1"/>
  <c r="N10028" i="1"/>
  <c r="K10028" i="1"/>
  <c r="J10028" i="1"/>
  <c r="I10028" i="1"/>
  <c r="H10028" i="1"/>
  <c r="F10028" i="1"/>
  <c r="N10027" i="1"/>
  <c r="O10027" i="1" s="1"/>
  <c r="K10027" i="1"/>
  <c r="J10027" i="1"/>
  <c r="I10027" i="1"/>
  <c r="H10027" i="1"/>
  <c r="F10027" i="1"/>
  <c r="O10026" i="1"/>
  <c r="N10026" i="1"/>
  <c r="K10026" i="1"/>
  <c r="J10026" i="1"/>
  <c r="I10026" i="1"/>
  <c r="H10026" i="1"/>
  <c r="F10026" i="1"/>
  <c r="N10025" i="1"/>
  <c r="O10025" i="1" s="1"/>
  <c r="K10025" i="1"/>
  <c r="J10025" i="1"/>
  <c r="I10025" i="1"/>
  <c r="H10025" i="1"/>
  <c r="F10025" i="1"/>
  <c r="O10024" i="1"/>
  <c r="N10024" i="1"/>
  <c r="K10024" i="1"/>
  <c r="J10024" i="1"/>
  <c r="I10024" i="1"/>
  <c r="H10024" i="1"/>
  <c r="F10024" i="1"/>
  <c r="N10023" i="1"/>
  <c r="O10023" i="1" s="1"/>
  <c r="K10023" i="1"/>
  <c r="J10023" i="1"/>
  <c r="I10023" i="1"/>
  <c r="H10023" i="1"/>
  <c r="F10023" i="1"/>
  <c r="O10022" i="1"/>
  <c r="N10022" i="1"/>
  <c r="K10022" i="1"/>
  <c r="J10022" i="1"/>
  <c r="I10022" i="1"/>
  <c r="H10022" i="1"/>
  <c r="F10022" i="1"/>
  <c r="N10021" i="1"/>
  <c r="O10021" i="1" s="1"/>
  <c r="K10021" i="1"/>
  <c r="J10021" i="1"/>
  <c r="I10021" i="1"/>
  <c r="H10021" i="1"/>
  <c r="F10021" i="1"/>
  <c r="O10020" i="1"/>
  <c r="N10020" i="1"/>
  <c r="K10020" i="1"/>
  <c r="J10020" i="1"/>
  <c r="I10020" i="1"/>
  <c r="H10020" i="1"/>
  <c r="F10020" i="1"/>
  <c r="N10019" i="1"/>
  <c r="O10019" i="1" s="1"/>
  <c r="K10019" i="1"/>
  <c r="J10019" i="1"/>
  <c r="I10019" i="1"/>
  <c r="H10019" i="1"/>
  <c r="F10019" i="1"/>
  <c r="O10018" i="1"/>
  <c r="N10018" i="1"/>
  <c r="K10018" i="1"/>
  <c r="J10018" i="1"/>
  <c r="I10018" i="1"/>
  <c r="H10018" i="1"/>
  <c r="F10018" i="1"/>
  <c r="N10017" i="1"/>
  <c r="O10017" i="1" s="1"/>
  <c r="K10017" i="1"/>
  <c r="J10017" i="1"/>
  <c r="I10017" i="1"/>
  <c r="H10017" i="1"/>
  <c r="F10017" i="1"/>
  <c r="O10016" i="1"/>
  <c r="N10016" i="1"/>
  <c r="K10016" i="1"/>
  <c r="J10016" i="1"/>
  <c r="I10016" i="1"/>
  <c r="H10016" i="1"/>
  <c r="F10016" i="1"/>
  <c r="N10015" i="1"/>
  <c r="O10015" i="1" s="1"/>
  <c r="K10015" i="1"/>
  <c r="J10015" i="1"/>
  <c r="I10015" i="1"/>
  <c r="H10015" i="1"/>
  <c r="F10015" i="1"/>
  <c r="O10014" i="1"/>
  <c r="N10014" i="1"/>
  <c r="K10014" i="1"/>
  <c r="J10014" i="1"/>
  <c r="I10014" i="1"/>
  <c r="H10014" i="1"/>
  <c r="F10014" i="1"/>
  <c r="N10013" i="1"/>
  <c r="O10013" i="1" s="1"/>
  <c r="K10013" i="1"/>
  <c r="J10013" i="1"/>
  <c r="I10013" i="1"/>
  <c r="H10013" i="1"/>
  <c r="F10013" i="1"/>
  <c r="O10012" i="1"/>
  <c r="N10012" i="1"/>
  <c r="K10012" i="1"/>
  <c r="J10012" i="1"/>
  <c r="I10012" i="1"/>
  <c r="H10012" i="1"/>
  <c r="F10012" i="1"/>
  <c r="N10011" i="1"/>
  <c r="O10011" i="1" s="1"/>
  <c r="K10011" i="1"/>
  <c r="J10011" i="1"/>
  <c r="I10011" i="1"/>
  <c r="H10011" i="1"/>
  <c r="F10011" i="1"/>
  <c r="O10010" i="1"/>
  <c r="N10010" i="1"/>
  <c r="K10010" i="1"/>
  <c r="J10010" i="1"/>
  <c r="I10010" i="1"/>
  <c r="H10010" i="1"/>
  <c r="F10010" i="1"/>
  <c r="N10009" i="1"/>
  <c r="O10009" i="1" s="1"/>
  <c r="K10009" i="1"/>
  <c r="J10009" i="1"/>
  <c r="I10009" i="1"/>
  <c r="H10009" i="1"/>
  <c r="F10009" i="1"/>
  <c r="O10008" i="1"/>
  <c r="N10008" i="1"/>
  <c r="K10008" i="1"/>
  <c r="J10008" i="1"/>
  <c r="I10008" i="1"/>
  <c r="H10008" i="1"/>
  <c r="F10008" i="1"/>
  <c r="N10007" i="1"/>
  <c r="O10007" i="1" s="1"/>
  <c r="K10007" i="1"/>
  <c r="J10007" i="1"/>
  <c r="I10007" i="1"/>
  <c r="H10007" i="1"/>
  <c r="F10007" i="1"/>
  <c r="O10006" i="1"/>
  <c r="N10006" i="1"/>
  <c r="K10006" i="1"/>
  <c r="J10006" i="1"/>
  <c r="I10006" i="1"/>
  <c r="H10006" i="1"/>
  <c r="F10006" i="1"/>
  <c r="N10005" i="1"/>
  <c r="O10005" i="1" s="1"/>
  <c r="K10005" i="1"/>
  <c r="J10005" i="1"/>
  <c r="I10005" i="1"/>
  <c r="H10005" i="1"/>
  <c r="F10005" i="1"/>
  <c r="O10004" i="1"/>
  <c r="N10004" i="1"/>
  <c r="K10004" i="1"/>
  <c r="J10004" i="1"/>
  <c r="I10004" i="1"/>
  <c r="H10004" i="1"/>
  <c r="F10004" i="1"/>
  <c r="N10003" i="1"/>
  <c r="O10003" i="1" s="1"/>
  <c r="K10003" i="1"/>
  <c r="J10003" i="1"/>
  <c r="I10003" i="1"/>
  <c r="H10003" i="1"/>
  <c r="F10003" i="1"/>
  <c r="O10002" i="1"/>
  <c r="N10002" i="1"/>
  <c r="K10002" i="1"/>
  <c r="J10002" i="1"/>
  <c r="I10002" i="1"/>
  <c r="H10002" i="1"/>
  <c r="F10002" i="1"/>
  <c r="N10001" i="1"/>
  <c r="O10001" i="1" s="1"/>
  <c r="K10001" i="1"/>
  <c r="J10001" i="1"/>
  <c r="I10001" i="1"/>
  <c r="H10001" i="1"/>
  <c r="F10001" i="1"/>
  <c r="O10000" i="1"/>
  <c r="N10000" i="1"/>
  <c r="K10000" i="1"/>
  <c r="J10000" i="1"/>
  <c r="I10000" i="1"/>
  <c r="H10000" i="1"/>
  <c r="F10000" i="1"/>
  <c r="N9999" i="1"/>
  <c r="O9999" i="1" s="1"/>
  <c r="K9999" i="1"/>
  <c r="J9999" i="1"/>
  <c r="I9999" i="1"/>
  <c r="H9999" i="1"/>
  <c r="F9999" i="1"/>
  <c r="O9998" i="1"/>
  <c r="N9998" i="1"/>
  <c r="K9998" i="1"/>
  <c r="J9998" i="1"/>
  <c r="I9998" i="1"/>
  <c r="H9998" i="1"/>
  <c r="F9998" i="1"/>
  <c r="N9997" i="1"/>
  <c r="O9997" i="1" s="1"/>
  <c r="K9997" i="1"/>
  <c r="J9997" i="1"/>
  <c r="I9997" i="1"/>
  <c r="H9997" i="1"/>
  <c r="F9997" i="1"/>
  <c r="O9996" i="1"/>
  <c r="N9996" i="1"/>
  <c r="K9996" i="1"/>
  <c r="J9996" i="1"/>
  <c r="I9996" i="1"/>
  <c r="H9996" i="1"/>
  <c r="F9996" i="1"/>
  <c r="N9995" i="1"/>
  <c r="O9995" i="1" s="1"/>
  <c r="K9995" i="1"/>
  <c r="J9995" i="1"/>
  <c r="I9995" i="1"/>
  <c r="H9995" i="1"/>
  <c r="F9995" i="1"/>
  <c r="O9994" i="1"/>
  <c r="N9994" i="1"/>
  <c r="K9994" i="1"/>
  <c r="J9994" i="1"/>
  <c r="I9994" i="1"/>
  <c r="H9994" i="1"/>
  <c r="F9994" i="1"/>
  <c r="N9993" i="1"/>
  <c r="O9993" i="1" s="1"/>
  <c r="K9993" i="1"/>
  <c r="J9993" i="1"/>
  <c r="I9993" i="1"/>
  <c r="H9993" i="1"/>
  <c r="F9993" i="1"/>
  <c r="O9992" i="1"/>
  <c r="N9992" i="1"/>
  <c r="K9992" i="1"/>
  <c r="J9992" i="1"/>
  <c r="I9992" i="1"/>
  <c r="H9992" i="1"/>
  <c r="F9992" i="1"/>
  <c r="N9991" i="1"/>
  <c r="O9991" i="1" s="1"/>
  <c r="K9991" i="1"/>
  <c r="J9991" i="1"/>
  <c r="I9991" i="1"/>
  <c r="H9991" i="1"/>
  <c r="F9991" i="1"/>
  <c r="O9990" i="1"/>
  <c r="N9990" i="1"/>
  <c r="K9990" i="1"/>
  <c r="J9990" i="1"/>
  <c r="I9990" i="1"/>
  <c r="H9990" i="1"/>
  <c r="F9990" i="1"/>
  <c r="N9989" i="1"/>
  <c r="O9989" i="1" s="1"/>
  <c r="K9989" i="1"/>
  <c r="J9989" i="1"/>
  <c r="I9989" i="1"/>
  <c r="H9989" i="1"/>
  <c r="F9989" i="1"/>
  <c r="O9988" i="1"/>
  <c r="N9988" i="1"/>
  <c r="K9988" i="1"/>
  <c r="J9988" i="1"/>
  <c r="I9988" i="1"/>
  <c r="H9988" i="1"/>
  <c r="F9988" i="1"/>
  <c r="N9987" i="1"/>
  <c r="O9987" i="1" s="1"/>
  <c r="K9987" i="1"/>
  <c r="J9987" i="1"/>
  <c r="I9987" i="1"/>
  <c r="H9987" i="1"/>
  <c r="F9987" i="1"/>
  <c r="O9986" i="1"/>
  <c r="N9986" i="1"/>
  <c r="K9986" i="1"/>
  <c r="J9986" i="1"/>
  <c r="I9986" i="1"/>
  <c r="H9986" i="1"/>
  <c r="F9986" i="1"/>
  <c r="N9985" i="1"/>
  <c r="O9985" i="1" s="1"/>
  <c r="K9985" i="1"/>
  <c r="J9985" i="1"/>
  <c r="I9985" i="1"/>
  <c r="H9985" i="1"/>
  <c r="F9985" i="1"/>
  <c r="O9984" i="1"/>
  <c r="N9984" i="1"/>
  <c r="K9984" i="1"/>
  <c r="J9984" i="1"/>
  <c r="I9984" i="1"/>
  <c r="H9984" i="1"/>
  <c r="F9984" i="1"/>
  <c r="N9983" i="1"/>
  <c r="O9983" i="1" s="1"/>
  <c r="K9983" i="1"/>
  <c r="J9983" i="1"/>
  <c r="I9983" i="1"/>
  <c r="H9983" i="1"/>
  <c r="F9983" i="1"/>
  <c r="O9982" i="1"/>
  <c r="N9982" i="1"/>
  <c r="K9982" i="1"/>
  <c r="J9982" i="1"/>
  <c r="I9982" i="1"/>
  <c r="H9982" i="1"/>
  <c r="F9982" i="1"/>
  <c r="N9981" i="1"/>
  <c r="O9981" i="1" s="1"/>
  <c r="K9981" i="1"/>
  <c r="J9981" i="1"/>
  <c r="I9981" i="1"/>
  <c r="H9981" i="1"/>
  <c r="F9981" i="1"/>
  <c r="O9980" i="1"/>
  <c r="N9980" i="1"/>
  <c r="K9980" i="1"/>
  <c r="J9980" i="1"/>
  <c r="I9980" i="1"/>
  <c r="H9980" i="1"/>
  <c r="F9980" i="1"/>
  <c r="N9979" i="1"/>
  <c r="O9979" i="1" s="1"/>
  <c r="K9979" i="1"/>
  <c r="J9979" i="1"/>
  <c r="I9979" i="1"/>
  <c r="H9979" i="1"/>
  <c r="F9979" i="1"/>
  <c r="O9978" i="1"/>
  <c r="N9978" i="1"/>
  <c r="K9978" i="1"/>
  <c r="J9978" i="1"/>
  <c r="I9978" i="1"/>
  <c r="H9978" i="1"/>
  <c r="F9978" i="1"/>
  <c r="N9977" i="1"/>
  <c r="O9977" i="1" s="1"/>
  <c r="K9977" i="1"/>
  <c r="J9977" i="1"/>
  <c r="I9977" i="1"/>
  <c r="H9977" i="1"/>
  <c r="F9977" i="1"/>
  <c r="O9976" i="1"/>
  <c r="N9976" i="1"/>
  <c r="K9976" i="1"/>
  <c r="J9976" i="1"/>
  <c r="I9976" i="1"/>
  <c r="H9976" i="1"/>
  <c r="F9976" i="1"/>
  <c r="N9975" i="1"/>
  <c r="O9975" i="1" s="1"/>
  <c r="K9975" i="1"/>
  <c r="J9975" i="1"/>
  <c r="I9975" i="1"/>
  <c r="H9975" i="1"/>
  <c r="F9975" i="1"/>
  <c r="O9974" i="1"/>
  <c r="N9974" i="1"/>
  <c r="K9974" i="1"/>
  <c r="J9974" i="1"/>
  <c r="I9974" i="1"/>
  <c r="H9974" i="1"/>
  <c r="F9974" i="1"/>
  <c r="N9973" i="1"/>
  <c r="O9973" i="1" s="1"/>
  <c r="K9973" i="1"/>
  <c r="J9973" i="1"/>
  <c r="I9973" i="1"/>
  <c r="H9973" i="1"/>
  <c r="F9973" i="1"/>
  <c r="O9972" i="1"/>
  <c r="N9972" i="1"/>
  <c r="K9972" i="1"/>
  <c r="J9972" i="1"/>
  <c r="I9972" i="1"/>
  <c r="H9972" i="1"/>
  <c r="F9972" i="1"/>
  <c r="N9971" i="1"/>
  <c r="O9971" i="1" s="1"/>
  <c r="K9971" i="1"/>
  <c r="J9971" i="1"/>
  <c r="I9971" i="1"/>
  <c r="H9971" i="1"/>
  <c r="F9971" i="1"/>
  <c r="O9970" i="1"/>
  <c r="N9970" i="1"/>
  <c r="K9970" i="1"/>
  <c r="J9970" i="1"/>
  <c r="I9970" i="1"/>
  <c r="H9970" i="1"/>
  <c r="F9970" i="1"/>
  <c r="N9969" i="1"/>
  <c r="O9969" i="1" s="1"/>
  <c r="K9969" i="1"/>
  <c r="J9969" i="1"/>
  <c r="I9969" i="1"/>
  <c r="H9969" i="1"/>
  <c r="F9969" i="1"/>
  <c r="O9968" i="1"/>
  <c r="N9968" i="1"/>
  <c r="K9968" i="1"/>
  <c r="J9968" i="1"/>
  <c r="I9968" i="1"/>
  <c r="H9968" i="1"/>
  <c r="F9968" i="1"/>
  <c r="N9967" i="1"/>
  <c r="O9967" i="1" s="1"/>
  <c r="K9967" i="1"/>
  <c r="J9967" i="1"/>
  <c r="I9967" i="1"/>
  <c r="H9967" i="1"/>
  <c r="F9967" i="1"/>
  <c r="O9966" i="1"/>
  <c r="N9966" i="1"/>
  <c r="K9966" i="1"/>
  <c r="J9966" i="1"/>
  <c r="I9966" i="1"/>
  <c r="H9966" i="1"/>
  <c r="F9966" i="1"/>
  <c r="N9965" i="1"/>
  <c r="O9965" i="1" s="1"/>
  <c r="K9965" i="1"/>
  <c r="J9965" i="1"/>
  <c r="I9965" i="1"/>
  <c r="H9965" i="1"/>
  <c r="F9965" i="1"/>
  <c r="O9964" i="1"/>
  <c r="N9964" i="1"/>
  <c r="K9964" i="1"/>
  <c r="J9964" i="1"/>
  <c r="I9964" i="1"/>
  <c r="H9964" i="1"/>
  <c r="F9964" i="1"/>
  <c r="N9963" i="1"/>
  <c r="O9963" i="1" s="1"/>
  <c r="K9963" i="1"/>
  <c r="J9963" i="1"/>
  <c r="I9963" i="1"/>
  <c r="H9963" i="1"/>
  <c r="F9963" i="1"/>
  <c r="O9962" i="1"/>
  <c r="N9962" i="1"/>
  <c r="K9962" i="1"/>
  <c r="J9962" i="1"/>
  <c r="I9962" i="1"/>
  <c r="H9962" i="1"/>
  <c r="F9962" i="1"/>
  <c r="N9961" i="1"/>
  <c r="O9961" i="1" s="1"/>
  <c r="K9961" i="1"/>
  <c r="J9961" i="1"/>
  <c r="I9961" i="1"/>
  <c r="H9961" i="1"/>
  <c r="F9961" i="1"/>
  <c r="O9960" i="1"/>
  <c r="N9960" i="1"/>
  <c r="K9960" i="1"/>
  <c r="J9960" i="1"/>
  <c r="I9960" i="1"/>
  <c r="H9960" i="1"/>
  <c r="F9960" i="1"/>
  <c r="N9959" i="1"/>
  <c r="O9959" i="1" s="1"/>
  <c r="K9959" i="1"/>
  <c r="J9959" i="1"/>
  <c r="I9959" i="1"/>
  <c r="H9959" i="1"/>
  <c r="F9959" i="1"/>
  <c r="N9958" i="1"/>
  <c r="O9958" i="1" s="1"/>
  <c r="K9958" i="1"/>
  <c r="J9958" i="1"/>
  <c r="I9958" i="1"/>
  <c r="H9958" i="1"/>
  <c r="F9958" i="1"/>
  <c r="N9957" i="1"/>
  <c r="O9957" i="1" s="1"/>
  <c r="K9957" i="1"/>
  <c r="J9957" i="1"/>
  <c r="I9957" i="1"/>
  <c r="H9957" i="1"/>
  <c r="F9957" i="1"/>
  <c r="O9956" i="1"/>
  <c r="N9956" i="1"/>
  <c r="K9956" i="1"/>
  <c r="J9956" i="1"/>
  <c r="I9956" i="1"/>
  <c r="H9956" i="1"/>
  <c r="F9956" i="1"/>
  <c r="N9955" i="1"/>
  <c r="O9955" i="1" s="1"/>
  <c r="K9955" i="1"/>
  <c r="J9955" i="1"/>
  <c r="I9955" i="1"/>
  <c r="H9955" i="1"/>
  <c r="F9955" i="1"/>
  <c r="O9954" i="1"/>
  <c r="N9954" i="1"/>
  <c r="K9954" i="1"/>
  <c r="J9954" i="1"/>
  <c r="I9954" i="1"/>
  <c r="H9954" i="1"/>
  <c r="F9954" i="1"/>
  <c r="N9953" i="1"/>
  <c r="O9953" i="1" s="1"/>
  <c r="K9953" i="1"/>
  <c r="J9953" i="1"/>
  <c r="I9953" i="1"/>
  <c r="H9953" i="1"/>
  <c r="F9953" i="1"/>
  <c r="O9952" i="1"/>
  <c r="N9952" i="1"/>
  <c r="K9952" i="1"/>
  <c r="J9952" i="1"/>
  <c r="I9952" i="1"/>
  <c r="H9952" i="1"/>
  <c r="F9952" i="1"/>
  <c r="N9951" i="1"/>
  <c r="O9951" i="1" s="1"/>
  <c r="K9951" i="1"/>
  <c r="J9951" i="1"/>
  <c r="I9951" i="1"/>
  <c r="H9951" i="1"/>
  <c r="F9951" i="1"/>
  <c r="N9950" i="1"/>
  <c r="O9950" i="1" s="1"/>
  <c r="K9950" i="1"/>
  <c r="J9950" i="1"/>
  <c r="I9950" i="1"/>
  <c r="H9950" i="1"/>
  <c r="F9950" i="1"/>
  <c r="N9949" i="1"/>
  <c r="O9949" i="1" s="1"/>
  <c r="K9949" i="1"/>
  <c r="J9949" i="1"/>
  <c r="I9949" i="1"/>
  <c r="H9949" i="1"/>
  <c r="F9949" i="1"/>
  <c r="O9948" i="1"/>
  <c r="N9948" i="1"/>
  <c r="K9948" i="1"/>
  <c r="J9948" i="1"/>
  <c r="I9948" i="1"/>
  <c r="H9948" i="1"/>
  <c r="F9948" i="1"/>
  <c r="N9947" i="1"/>
  <c r="O9947" i="1" s="1"/>
  <c r="K9947" i="1"/>
  <c r="J9947" i="1"/>
  <c r="I9947" i="1"/>
  <c r="H9947" i="1"/>
  <c r="F9947" i="1"/>
  <c r="O9946" i="1"/>
  <c r="N9946" i="1"/>
  <c r="K9946" i="1"/>
  <c r="J9946" i="1"/>
  <c r="I9946" i="1"/>
  <c r="H9946" i="1"/>
  <c r="F9946" i="1"/>
  <c r="N9945" i="1"/>
  <c r="O9945" i="1" s="1"/>
  <c r="K9945" i="1"/>
  <c r="J9945" i="1"/>
  <c r="I9945" i="1"/>
  <c r="H9945" i="1"/>
  <c r="F9945" i="1"/>
  <c r="O9944" i="1"/>
  <c r="N9944" i="1"/>
  <c r="K9944" i="1"/>
  <c r="J9944" i="1"/>
  <c r="I9944" i="1"/>
  <c r="H9944" i="1"/>
  <c r="F9944" i="1"/>
  <c r="N9943" i="1"/>
  <c r="O9943" i="1" s="1"/>
  <c r="K9943" i="1"/>
  <c r="J9943" i="1"/>
  <c r="I9943" i="1"/>
  <c r="H9943" i="1"/>
  <c r="F9943" i="1"/>
  <c r="O9942" i="1"/>
  <c r="N9942" i="1"/>
  <c r="K9942" i="1"/>
  <c r="J9942" i="1"/>
  <c r="I9942" i="1"/>
  <c r="H9942" i="1"/>
  <c r="F9942" i="1"/>
  <c r="O9941" i="1"/>
  <c r="N9941" i="1"/>
  <c r="K9941" i="1"/>
  <c r="J9941" i="1"/>
  <c r="I9941" i="1"/>
  <c r="H9941" i="1"/>
  <c r="F9941" i="1"/>
  <c r="O9940" i="1"/>
  <c r="N9940" i="1"/>
  <c r="K9940" i="1"/>
  <c r="J9940" i="1"/>
  <c r="I9940" i="1"/>
  <c r="H9940" i="1"/>
  <c r="F9940" i="1"/>
  <c r="N9939" i="1"/>
  <c r="O9939" i="1" s="1"/>
  <c r="K9939" i="1"/>
  <c r="J9939" i="1"/>
  <c r="I9939" i="1"/>
  <c r="H9939" i="1"/>
  <c r="F9939" i="1"/>
  <c r="O9938" i="1"/>
  <c r="N9938" i="1"/>
  <c r="K9938" i="1"/>
  <c r="J9938" i="1"/>
  <c r="I9938" i="1"/>
  <c r="H9938" i="1"/>
  <c r="F9938" i="1"/>
  <c r="N9937" i="1"/>
  <c r="O9937" i="1" s="1"/>
  <c r="K9937" i="1"/>
  <c r="J9937" i="1"/>
  <c r="I9937" i="1"/>
  <c r="H9937" i="1"/>
  <c r="F9937" i="1"/>
  <c r="O9936" i="1"/>
  <c r="N9936" i="1"/>
  <c r="K9936" i="1"/>
  <c r="J9936" i="1"/>
  <c r="I9936" i="1"/>
  <c r="H9936" i="1"/>
  <c r="F9936" i="1"/>
  <c r="N9935" i="1"/>
  <c r="O9935" i="1" s="1"/>
  <c r="K9935" i="1"/>
  <c r="J9935" i="1"/>
  <c r="I9935" i="1"/>
  <c r="H9935" i="1"/>
  <c r="F9935" i="1"/>
  <c r="N9934" i="1"/>
  <c r="O9934" i="1" s="1"/>
  <c r="K9934" i="1"/>
  <c r="J9934" i="1"/>
  <c r="I9934" i="1"/>
  <c r="H9934" i="1"/>
  <c r="F9934" i="1"/>
  <c r="O9933" i="1"/>
  <c r="N9933" i="1"/>
  <c r="K9933" i="1"/>
  <c r="J9933" i="1"/>
  <c r="I9933" i="1"/>
  <c r="H9933" i="1"/>
  <c r="F9933" i="1"/>
  <c r="O9932" i="1"/>
  <c r="N9932" i="1"/>
  <c r="K9932" i="1"/>
  <c r="J9932" i="1"/>
  <c r="I9932" i="1"/>
  <c r="H9932" i="1"/>
  <c r="F9932" i="1"/>
  <c r="N9931" i="1"/>
  <c r="O9931" i="1" s="1"/>
  <c r="K9931" i="1"/>
  <c r="J9931" i="1"/>
  <c r="I9931" i="1"/>
  <c r="H9931" i="1"/>
  <c r="F9931" i="1"/>
  <c r="O9930" i="1"/>
  <c r="N9930" i="1"/>
  <c r="K9930" i="1"/>
  <c r="J9930" i="1"/>
  <c r="I9930" i="1"/>
  <c r="H9930" i="1"/>
  <c r="F9930" i="1"/>
  <c r="N9929" i="1"/>
  <c r="O9929" i="1" s="1"/>
  <c r="K9929" i="1"/>
  <c r="J9929" i="1"/>
  <c r="I9929" i="1"/>
  <c r="H9929" i="1"/>
  <c r="F9929" i="1"/>
  <c r="O9928" i="1"/>
  <c r="N9928" i="1"/>
  <c r="K9928" i="1"/>
  <c r="J9928" i="1"/>
  <c r="I9928" i="1"/>
  <c r="H9928" i="1"/>
  <c r="F9928" i="1"/>
  <c r="N9927" i="1"/>
  <c r="O9927" i="1" s="1"/>
  <c r="K9927" i="1"/>
  <c r="J9927" i="1"/>
  <c r="I9927" i="1"/>
  <c r="H9927" i="1"/>
  <c r="F9927" i="1"/>
  <c r="O9926" i="1"/>
  <c r="N9926" i="1"/>
  <c r="K9926" i="1"/>
  <c r="J9926" i="1"/>
  <c r="I9926" i="1"/>
  <c r="H9926" i="1"/>
  <c r="F9926" i="1"/>
  <c r="N9925" i="1"/>
  <c r="O9925" i="1" s="1"/>
  <c r="K9925" i="1"/>
  <c r="J9925" i="1"/>
  <c r="I9925" i="1"/>
  <c r="H9925" i="1"/>
  <c r="F9925" i="1"/>
  <c r="O9924" i="1"/>
  <c r="N9924" i="1"/>
  <c r="K9924" i="1"/>
  <c r="J9924" i="1"/>
  <c r="I9924" i="1"/>
  <c r="H9924" i="1"/>
  <c r="F9924" i="1"/>
  <c r="N9923" i="1"/>
  <c r="O9923" i="1" s="1"/>
  <c r="K9923" i="1"/>
  <c r="J9923" i="1"/>
  <c r="I9923" i="1"/>
  <c r="H9923" i="1"/>
  <c r="F9923" i="1"/>
  <c r="O9922" i="1"/>
  <c r="N9922" i="1"/>
  <c r="K9922" i="1"/>
  <c r="J9922" i="1"/>
  <c r="I9922" i="1"/>
  <c r="H9922" i="1"/>
  <c r="F9922" i="1"/>
  <c r="N9921" i="1"/>
  <c r="O9921" i="1" s="1"/>
  <c r="K9921" i="1"/>
  <c r="J9921" i="1"/>
  <c r="I9921" i="1"/>
  <c r="H9921" i="1"/>
  <c r="F9921" i="1"/>
  <c r="O9920" i="1"/>
  <c r="N9920" i="1"/>
  <c r="K9920" i="1"/>
  <c r="J9920" i="1"/>
  <c r="I9920" i="1"/>
  <c r="H9920" i="1"/>
  <c r="F9920" i="1"/>
  <c r="N9919" i="1"/>
  <c r="O9919" i="1" s="1"/>
  <c r="K9919" i="1"/>
  <c r="J9919" i="1"/>
  <c r="I9919" i="1"/>
  <c r="H9919" i="1"/>
  <c r="F9919" i="1"/>
  <c r="O9918" i="1"/>
  <c r="N9918" i="1"/>
  <c r="K9918" i="1"/>
  <c r="J9918" i="1"/>
  <c r="I9918" i="1"/>
  <c r="H9918" i="1"/>
  <c r="F9918" i="1"/>
  <c r="N9917" i="1"/>
  <c r="O9917" i="1" s="1"/>
  <c r="K9917" i="1"/>
  <c r="J9917" i="1"/>
  <c r="I9917" i="1"/>
  <c r="H9917" i="1"/>
  <c r="F9917" i="1"/>
  <c r="O9916" i="1"/>
  <c r="N9916" i="1"/>
  <c r="K9916" i="1"/>
  <c r="J9916" i="1"/>
  <c r="I9916" i="1"/>
  <c r="H9916" i="1"/>
  <c r="F9916" i="1"/>
  <c r="N9915" i="1"/>
  <c r="O9915" i="1" s="1"/>
  <c r="K9915" i="1"/>
  <c r="J9915" i="1"/>
  <c r="I9915" i="1"/>
  <c r="H9915" i="1"/>
  <c r="F9915" i="1"/>
  <c r="O9914" i="1"/>
  <c r="N9914" i="1"/>
  <c r="K9914" i="1"/>
  <c r="J9914" i="1"/>
  <c r="I9914" i="1"/>
  <c r="H9914" i="1"/>
  <c r="F9914" i="1"/>
  <c r="N9913" i="1"/>
  <c r="O9913" i="1" s="1"/>
  <c r="K9913" i="1"/>
  <c r="J9913" i="1"/>
  <c r="I9913" i="1"/>
  <c r="H9913" i="1"/>
  <c r="F9913" i="1"/>
  <c r="O9912" i="1"/>
  <c r="N9912" i="1"/>
  <c r="K9912" i="1"/>
  <c r="J9912" i="1"/>
  <c r="I9912" i="1"/>
  <c r="H9912" i="1"/>
  <c r="F9912" i="1"/>
  <c r="N9911" i="1"/>
  <c r="O9911" i="1" s="1"/>
  <c r="K9911" i="1"/>
  <c r="J9911" i="1"/>
  <c r="I9911" i="1"/>
  <c r="H9911" i="1"/>
  <c r="F9911" i="1"/>
  <c r="O9910" i="1"/>
  <c r="N9910" i="1"/>
  <c r="K9910" i="1"/>
  <c r="J9910" i="1"/>
  <c r="I9910" i="1"/>
  <c r="H9910" i="1"/>
  <c r="F9910" i="1"/>
  <c r="N9909" i="1"/>
  <c r="O9909" i="1" s="1"/>
  <c r="K9909" i="1"/>
  <c r="J9909" i="1"/>
  <c r="I9909" i="1"/>
  <c r="H9909" i="1"/>
  <c r="F9909" i="1"/>
  <c r="O9908" i="1"/>
  <c r="N9908" i="1"/>
  <c r="K9908" i="1"/>
  <c r="J9908" i="1"/>
  <c r="I9908" i="1"/>
  <c r="H9908" i="1"/>
  <c r="F9908" i="1"/>
  <c r="N9907" i="1"/>
  <c r="O9907" i="1" s="1"/>
  <c r="K9907" i="1"/>
  <c r="J9907" i="1"/>
  <c r="I9907" i="1"/>
  <c r="H9907" i="1"/>
  <c r="F9907" i="1"/>
  <c r="O9906" i="1"/>
  <c r="N9906" i="1"/>
  <c r="K9906" i="1"/>
  <c r="J9906" i="1"/>
  <c r="I9906" i="1"/>
  <c r="H9906" i="1"/>
  <c r="F9906" i="1"/>
  <c r="N9905" i="1"/>
  <c r="O9905" i="1" s="1"/>
  <c r="K9905" i="1"/>
  <c r="J9905" i="1"/>
  <c r="I9905" i="1"/>
  <c r="H9905" i="1"/>
  <c r="F9905" i="1"/>
  <c r="O9904" i="1"/>
  <c r="N9904" i="1"/>
  <c r="K9904" i="1"/>
  <c r="J9904" i="1"/>
  <c r="I9904" i="1"/>
  <c r="H9904" i="1"/>
  <c r="F9904" i="1"/>
  <c r="N9903" i="1"/>
  <c r="O9903" i="1" s="1"/>
  <c r="K9903" i="1"/>
  <c r="J9903" i="1"/>
  <c r="I9903" i="1"/>
  <c r="H9903" i="1"/>
  <c r="F9903" i="1"/>
  <c r="O9902" i="1"/>
  <c r="N9902" i="1"/>
  <c r="K9902" i="1"/>
  <c r="J9902" i="1"/>
  <c r="I9902" i="1"/>
  <c r="H9902" i="1"/>
  <c r="F9902" i="1"/>
  <c r="N9901" i="1"/>
  <c r="O9901" i="1" s="1"/>
  <c r="K9901" i="1"/>
  <c r="J9901" i="1"/>
  <c r="I9901" i="1"/>
  <c r="H9901" i="1"/>
  <c r="F9901" i="1"/>
  <c r="O9900" i="1"/>
  <c r="N9900" i="1"/>
  <c r="K9900" i="1"/>
  <c r="J9900" i="1"/>
  <c r="I9900" i="1"/>
  <c r="H9900" i="1"/>
  <c r="F9900" i="1"/>
  <c r="N9899" i="1"/>
  <c r="O9899" i="1" s="1"/>
  <c r="K9899" i="1"/>
  <c r="J9899" i="1"/>
  <c r="I9899" i="1"/>
  <c r="H9899" i="1"/>
  <c r="F9899" i="1"/>
  <c r="O9898" i="1"/>
  <c r="N9898" i="1"/>
  <c r="K9898" i="1"/>
  <c r="J9898" i="1"/>
  <c r="I9898" i="1"/>
  <c r="H9898" i="1"/>
  <c r="F9898" i="1"/>
  <c r="N9897" i="1"/>
  <c r="O9897" i="1" s="1"/>
  <c r="K9897" i="1"/>
  <c r="J9897" i="1"/>
  <c r="I9897" i="1"/>
  <c r="H9897" i="1"/>
  <c r="F9897" i="1"/>
  <c r="O9896" i="1"/>
  <c r="N9896" i="1"/>
  <c r="K9896" i="1"/>
  <c r="J9896" i="1"/>
  <c r="I9896" i="1"/>
  <c r="H9896" i="1"/>
  <c r="F9896" i="1"/>
  <c r="N9895" i="1"/>
  <c r="O9895" i="1" s="1"/>
  <c r="K9895" i="1"/>
  <c r="J9895" i="1"/>
  <c r="I9895" i="1"/>
  <c r="H9895" i="1"/>
  <c r="F9895" i="1"/>
  <c r="O9894" i="1"/>
  <c r="N9894" i="1"/>
  <c r="K9894" i="1"/>
  <c r="J9894" i="1"/>
  <c r="I9894" i="1"/>
  <c r="H9894" i="1"/>
  <c r="F9894" i="1"/>
  <c r="N9893" i="1"/>
  <c r="O9893" i="1" s="1"/>
  <c r="K9893" i="1"/>
  <c r="J9893" i="1"/>
  <c r="I9893" i="1"/>
  <c r="H9893" i="1"/>
  <c r="F9893" i="1"/>
  <c r="O9892" i="1"/>
  <c r="N9892" i="1"/>
  <c r="K9892" i="1"/>
  <c r="J9892" i="1"/>
  <c r="I9892" i="1"/>
  <c r="H9892" i="1"/>
  <c r="F9892" i="1"/>
  <c r="N9891" i="1"/>
  <c r="O9891" i="1" s="1"/>
  <c r="K9891" i="1"/>
  <c r="J9891" i="1"/>
  <c r="I9891" i="1"/>
  <c r="H9891" i="1"/>
  <c r="F9891" i="1"/>
  <c r="O9890" i="1"/>
  <c r="N9890" i="1"/>
  <c r="K9890" i="1"/>
  <c r="J9890" i="1"/>
  <c r="I9890" i="1"/>
  <c r="H9890" i="1"/>
  <c r="F9890" i="1"/>
  <c r="N9889" i="1"/>
  <c r="O9889" i="1" s="1"/>
  <c r="K9889" i="1"/>
  <c r="J9889" i="1"/>
  <c r="I9889" i="1"/>
  <c r="H9889" i="1"/>
  <c r="F9889" i="1"/>
  <c r="O9888" i="1"/>
  <c r="N9888" i="1"/>
  <c r="K9888" i="1"/>
  <c r="J9888" i="1"/>
  <c r="I9888" i="1"/>
  <c r="H9888" i="1"/>
  <c r="F9888" i="1"/>
  <c r="N9887" i="1"/>
  <c r="O9887" i="1" s="1"/>
  <c r="K9887" i="1"/>
  <c r="J9887" i="1"/>
  <c r="I9887" i="1"/>
  <c r="H9887" i="1"/>
  <c r="F9887" i="1"/>
  <c r="O9886" i="1"/>
  <c r="N9886" i="1"/>
  <c r="K9886" i="1"/>
  <c r="J9886" i="1"/>
  <c r="I9886" i="1"/>
  <c r="H9886" i="1"/>
  <c r="F9886" i="1"/>
  <c r="N9885" i="1"/>
  <c r="O9885" i="1" s="1"/>
  <c r="K9885" i="1"/>
  <c r="J9885" i="1"/>
  <c r="I9885" i="1"/>
  <c r="H9885" i="1"/>
  <c r="F9885" i="1"/>
  <c r="O9884" i="1"/>
  <c r="N9884" i="1"/>
  <c r="K9884" i="1"/>
  <c r="J9884" i="1"/>
  <c r="I9884" i="1"/>
  <c r="H9884" i="1"/>
  <c r="F9884" i="1"/>
  <c r="N9883" i="1"/>
  <c r="O9883" i="1" s="1"/>
  <c r="K9883" i="1"/>
  <c r="J9883" i="1"/>
  <c r="I9883" i="1"/>
  <c r="H9883" i="1"/>
  <c r="F9883" i="1"/>
  <c r="O9882" i="1"/>
  <c r="N9882" i="1"/>
  <c r="K9882" i="1"/>
  <c r="J9882" i="1"/>
  <c r="I9882" i="1"/>
  <c r="H9882" i="1"/>
  <c r="F9882" i="1"/>
  <c r="N9881" i="1"/>
  <c r="O9881" i="1" s="1"/>
  <c r="K9881" i="1"/>
  <c r="J9881" i="1"/>
  <c r="I9881" i="1"/>
  <c r="H9881" i="1"/>
  <c r="F9881" i="1"/>
  <c r="O9880" i="1"/>
  <c r="N9880" i="1"/>
  <c r="K9880" i="1"/>
  <c r="J9880" i="1"/>
  <c r="I9880" i="1"/>
  <c r="H9880" i="1"/>
  <c r="F9880" i="1"/>
  <c r="N9879" i="1"/>
  <c r="O9879" i="1" s="1"/>
  <c r="K9879" i="1"/>
  <c r="J9879" i="1"/>
  <c r="I9879" i="1"/>
  <c r="H9879" i="1"/>
  <c r="F9879" i="1"/>
  <c r="O9878" i="1"/>
  <c r="N9878" i="1"/>
  <c r="K9878" i="1"/>
  <c r="J9878" i="1"/>
  <c r="I9878" i="1"/>
  <c r="H9878" i="1"/>
  <c r="F9878" i="1"/>
  <c r="N9877" i="1"/>
  <c r="O9877" i="1" s="1"/>
  <c r="K9877" i="1"/>
  <c r="J9877" i="1"/>
  <c r="I9877" i="1"/>
  <c r="H9877" i="1"/>
  <c r="F9877" i="1"/>
  <c r="O9876" i="1"/>
  <c r="N9876" i="1"/>
  <c r="K9876" i="1"/>
  <c r="J9876" i="1"/>
  <c r="I9876" i="1"/>
  <c r="H9876" i="1"/>
  <c r="F9876" i="1"/>
  <c r="N9875" i="1"/>
  <c r="O9875" i="1" s="1"/>
  <c r="K9875" i="1"/>
  <c r="J9875" i="1"/>
  <c r="I9875" i="1"/>
  <c r="H9875" i="1"/>
  <c r="F9875" i="1"/>
  <c r="O9874" i="1"/>
  <c r="N9874" i="1"/>
  <c r="K9874" i="1"/>
  <c r="J9874" i="1"/>
  <c r="I9874" i="1"/>
  <c r="H9874" i="1"/>
  <c r="F9874" i="1"/>
  <c r="N9873" i="1"/>
  <c r="O9873" i="1" s="1"/>
  <c r="K9873" i="1"/>
  <c r="J9873" i="1"/>
  <c r="I9873" i="1"/>
  <c r="H9873" i="1"/>
  <c r="F9873" i="1"/>
  <c r="O9872" i="1"/>
  <c r="N9872" i="1"/>
  <c r="K9872" i="1"/>
  <c r="J9872" i="1"/>
  <c r="I9872" i="1"/>
  <c r="H9872" i="1"/>
  <c r="F9872" i="1"/>
  <c r="N9871" i="1"/>
  <c r="O9871" i="1" s="1"/>
  <c r="K9871" i="1"/>
  <c r="J9871" i="1"/>
  <c r="I9871" i="1"/>
  <c r="H9871" i="1"/>
  <c r="F9871" i="1"/>
  <c r="O9870" i="1"/>
  <c r="N9870" i="1"/>
  <c r="K9870" i="1"/>
  <c r="J9870" i="1"/>
  <c r="I9870" i="1"/>
  <c r="H9870" i="1"/>
  <c r="F9870" i="1"/>
  <c r="N9869" i="1"/>
  <c r="O9869" i="1" s="1"/>
  <c r="K9869" i="1"/>
  <c r="J9869" i="1"/>
  <c r="I9869" i="1"/>
  <c r="H9869" i="1"/>
  <c r="F9869" i="1"/>
  <c r="O9868" i="1"/>
  <c r="N9868" i="1"/>
  <c r="K9868" i="1"/>
  <c r="J9868" i="1"/>
  <c r="I9868" i="1"/>
  <c r="H9868" i="1"/>
  <c r="F9868" i="1"/>
  <c r="N9867" i="1"/>
  <c r="O9867" i="1" s="1"/>
  <c r="K9867" i="1"/>
  <c r="J9867" i="1"/>
  <c r="I9867" i="1"/>
  <c r="H9867" i="1"/>
  <c r="F9867" i="1"/>
  <c r="O9866" i="1"/>
  <c r="N9866" i="1"/>
  <c r="K9866" i="1"/>
  <c r="J9866" i="1"/>
  <c r="I9866" i="1"/>
  <c r="H9866" i="1"/>
  <c r="F9866" i="1"/>
  <c r="N9865" i="1"/>
  <c r="O9865" i="1" s="1"/>
  <c r="K9865" i="1"/>
  <c r="J9865" i="1"/>
  <c r="I9865" i="1"/>
  <c r="H9865" i="1"/>
  <c r="F9865" i="1"/>
  <c r="O9864" i="1"/>
  <c r="N9864" i="1"/>
  <c r="K9864" i="1"/>
  <c r="J9864" i="1"/>
  <c r="I9864" i="1"/>
  <c r="H9864" i="1"/>
  <c r="F9864" i="1"/>
  <c r="N9863" i="1"/>
  <c r="O9863" i="1" s="1"/>
  <c r="K9863" i="1"/>
  <c r="J9863" i="1"/>
  <c r="I9863" i="1"/>
  <c r="H9863" i="1"/>
  <c r="F9863" i="1"/>
  <c r="O9862" i="1"/>
  <c r="N9862" i="1"/>
  <c r="K9862" i="1"/>
  <c r="J9862" i="1"/>
  <c r="I9862" i="1"/>
  <c r="H9862" i="1"/>
  <c r="F9862" i="1"/>
  <c r="N9861" i="1"/>
  <c r="O9861" i="1" s="1"/>
  <c r="K9861" i="1"/>
  <c r="J9861" i="1"/>
  <c r="I9861" i="1"/>
  <c r="H9861" i="1"/>
  <c r="F9861" i="1"/>
  <c r="O9860" i="1"/>
  <c r="N9860" i="1"/>
  <c r="K9860" i="1"/>
  <c r="J9860" i="1"/>
  <c r="I9860" i="1"/>
  <c r="H9860" i="1"/>
  <c r="F9860" i="1"/>
  <c r="N9859" i="1"/>
  <c r="O9859" i="1" s="1"/>
  <c r="K9859" i="1"/>
  <c r="J9859" i="1"/>
  <c r="I9859" i="1"/>
  <c r="H9859" i="1"/>
  <c r="F9859" i="1"/>
  <c r="O9858" i="1"/>
  <c r="N9858" i="1"/>
  <c r="K9858" i="1"/>
  <c r="J9858" i="1"/>
  <c r="I9858" i="1"/>
  <c r="H9858" i="1"/>
  <c r="F9858" i="1"/>
  <c r="N9857" i="1"/>
  <c r="O9857" i="1" s="1"/>
  <c r="K9857" i="1"/>
  <c r="J9857" i="1"/>
  <c r="I9857" i="1"/>
  <c r="H9857" i="1"/>
  <c r="F9857" i="1"/>
  <c r="O9856" i="1"/>
  <c r="N9856" i="1"/>
  <c r="K9856" i="1"/>
  <c r="J9856" i="1"/>
  <c r="I9856" i="1"/>
  <c r="H9856" i="1"/>
  <c r="F9856" i="1"/>
  <c r="N9855" i="1"/>
  <c r="O9855" i="1" s="1"/>
  <c r="K9855" i="1"/>
  <c r="J9855" i="1"/>
  <c r="I9855" i="1"/>
  <c r="H9855" i="1"/>
  <c r="F9855" i="1"/>
  <c r="O9854" i="1"/>
  <c r="N9854" i="1"/>
  <c r="K9854" i="1"/>
  <c r="J9854" i="1"/>
  <c r="I9854" i="1"/>
  <c r="H9854" i="1"/>
  <c r="F9854" i="1"/>
  <c r="N9853" i="1"/>
  <c r="O9853" i="1" s="1"/>
  <c r="K9853" i="1"/>
  <c r="J9853" i="1"/>
  <c r="I9853" i="1"/>
  <c r="H9853" i="1"/>
  <c r="F9853" i="1"/>
  <c r="O9852" i="1"/>
  <c r="N9852" i="1"/>
  <c r="K9852" i="1"/>
  <c r="J9852" i="1"/>
  <c r="I9852" i="1"/>
  <c r="H9852" i="1"/>
  <c r="F9852" i="1"/>
  <c r="N9851" i="1"/>
  <c r="O9851" i="1" s="1"/>
  <c r="K9851" i="1"/>
  <c r="J9851" i="1"/>
  <c r="I9851" i="1"/>
  <c r="H9851" i="1"/>
  <c r="F9851" i="1"/>
  <c r="O9850" i="1"/>
  <c r="N9850" i="1"/>
  <c r="K9850" i="1"/>
  <c r="J9850" i="1"/>
  <c r="I9850" i="1"/>
  <c r="H9850" i="1"/>
  <c r="F9850" i="1"/>
  <c r="N9849" i="1"/>
  <c r="O9849" i="1" s="1"/>
  <c r="K9849" i="1"/>
  <c r="J9849" i="1"/>
  <c r="I9849" i="1"/>
  <c r="H9849" i="1"/>
  <c r="F9849" i="1"/>
  <c r="O9848" i="1"/>
  <c r="N9848" i="1"/>
  <c r="K9848" i="1"/>
  <c r="J9848" i="1"/>
  <c r="I9848" i="1"/>
  <c r="H9848" i="1"/>
  <c r="F9848" i="1"/>
  <c r="N9847" i="1"/>
  <c r="O9847" i="1" s="1"/>
  <c r="K9847" i="1"/>
  <c r="J9847" i="1"/>
  <c r="I9847" i="1"/>
  <c r="H9847" i="1"/>
  <c r="F9847" i="1"/>
  <c r="O9846" i="1"/>
  <c r="N9846" i="1"/>
  <c r="K9846" i="1"/>
  <c r="J9846" i="1"/>
  <c r="I9846" i="1"/>
  <c r="H9846" i="1"/>
  <c r="F9846" i="1"/>
  <c r="N9845" i="1"/>
  <c r="O9845" i="1" s="1"/>
  <c r="K9845" i="1"/>
  <c r="J9845" i="1"/>
  <c r="I9845" i="1"/>
  <c r="H9845" i="1"/>
  <c r="F9845" i="1"/>
  <c r="O9844" i="1"/>
  <c r="N9844" i="1"/>
  <c r="K9844" i="1"/>
  <c r="J9844" i="1"/>
  <c r="I9844" i="1"/>
  <c r="H9844" i="1"/>
  <c r="F9844" i="1"/>
  <c r="N9843" i="1"/>
  <c r="O9843" i="1" s="1"/>
  <c r="K9843" i="1"/>
  <c r="J9843" i="1"/>
  <c r="I9843" i="1"/>
  <c r="H9843" i="1"/>
  <c r="F9843" i="1"/>
  <c r="O9842" i="1"/>
  <c r="N9842" i="1"/>
  <c r="K9842" i="1"/>
  <c r="J9842" i="1"/>
  <c r="I9842" i="1"/>
  <c r="H9842" i="1"/>
  <c r="F9842" i="1"/>
  <c r="N9841" i="1"/>
  <c r="O9841" i="1" s="1"/>
  <c r="K9841" i="1"/>
  <c r="J9841" i="1"/>
  <c r="I9841" i="1"/>
  <c r="H9841" i="1"/>
  <c r="F9841" i="1"/>
  <c r="O9840" i="1"/>
  <c r="N9840" i="1"/>
  <c r="K9840" i="1"/>
  <c r="J9840" i="1"/>
  <c r="I9840" i="1"/>
  <c r="H9840" i="1"/>
  <c r="F9840" i="1"/>
  <c r="N9839" i="1"/>
  <c r="O9839" i="1" s="1"/>
  <c r="K9839" i="1"/>
  <c r="J9839" i="1"/>
  <c r="I9839" i="1"/>
  <c r="H9839" i="1"/>
  <c r="F9839" i="1"/>
  <c r="O9838" i="1"/>
  <c r="N9838" i="1"/>
  <c r="K9838" i="1"/>
  <c r="J9838" i="1"/>
  <c r="I9838" i="1"/>
  <c r="H9838" i="1"/>
  <c r="F9838" i="1"/>
  <c r="N9837" i="1"/>
  <c r="O9837" i="1" s="1"/>
  <c r="K9837" i="1"/>
  <c r="J9837" i="1"/>
  <c r="I9837" i="1"/>
  <c r="H9837" i="1"/>
  <c r="F9837" i="1"/>
  <c r="O9836" i="1"/>
  <c r="N9836" i="1"/>
  <c r="K9836" i="1"/>
  <c r="J9836" i="1"/>
  <c r="I9836" i="1"/>
  <c r="H9836" i="1"/>
  <c r="F9836" i="1"/>
  <c r="N9835" i="1"/>
  <c r="O9835" i="1" s="1"/>
  <c r="K9835" i="1"/>
  <c r="J9835" i="1"/>
  <c r="I9835" i="1"/>
  <c r="H9835" i="1"/>
  <c r="F9835" i="1"/>
  <c r="O9834" i="1"/>
  <c r="N9834" i="1"/>
  <c r="K9834" i="1"/>
  <c r="J9834" i="1"/>
  <c r="I9834" i="1"/>
  <c r="H9834" i="1"/>
  <c r="F9834" i="1"/>
  <c r="N9833" i="1"/>
  <c r="O9833" i="1" s="1"/>
  <c r="K9833" i="1"/>
  <c r="J9833" i="1"/>
  <c r="I9833" i="1"/>
  <c r="H9833" i="1"/>
  <c r="F9833" i="1"/>
  <c r="O9832" i="1"/>
  <c r="N9832" i="1"/>
  <c r="K9832" i="1"/>
  <c r="J9832" i="1"/>
  <c r="I9832" i="1"/>
  <c r="H9832" i="1"/>
  <c r="F9832" i="1"/>
  <c r="N9831" i="1"/>
  <c r="O9831" i="1" s="1"/>
  <c r="K9831" i="1"/>
  <c r="J9831" i="1"/>
  <c r="I9831" i="1"/>
  <c r="H9831" i="1"/>
  <c r="F9831" i="1"/>
  <c r="O9830" i="1"/>
  <c r="N9830" i="1"/>
  <c r="K9830" i="1"/>
  <c r="J9830" i="1"/>
  <c r="I9830" i="1"/>
  <c r="H9830" i="1"/>
  <c r="F9830" i="1"/>
  <c r="N9829" i="1"/>
  <c r="O9829" i="1" s="1"/>
  <c r="K9829" i="1"/>
  <c r="J9829" i="1"/>
  <c r="I9829" i="1"/>
  <c r="H9829" i="1"/>
  <c r="F9829" i="1"/>
  <c r="O9828" i="1"/>
  <c r="N9828" i="1"/>
  <c r="K9828" i="1"/>
  <c r="J9828" i="1"/>
  <c r="I9828" i="1"/>
  <c r="H9828" i="1"/>
  <c r="F9828" i="1"/>
  <c r="N9827" i="1"/>
  <c r="O9827" i="1" s="1"/>
  <c r="K9827" i="1"/>
  <c r="J9827" i="1"/>
  <c r="I9827" i="1"/>
  <c r="H9827" i="1"/>
  <c r="F9827" i="1"/>
  <c r="O9826" i="1"/>
  <c r="N9826" i="1"/>
  <c r="K9826" i="1"/>
  <c r="J9826" i="1"/>
  <c r="I9826" i="1"/>
  <c r="H9826" i="1"/>
  <c r="F9826" i="1"/>
  <c r="N9825" i="1"/>
  <c r="O9825" i="1" s="1"/>
  <c r="K9825" i="1"/>
  <c r="J9825" i="1"/>
  <c r="I9825" i="1"/>
  <c r="H9825" i="1"/>
  <c r="F9825" i="1"/>
  <c r="O9824" i="1"/>
  <c r="N9824" i="1"/>
  <c r="K9824" i="1"/>
  <c r="J9824" i="1"/>
  <c r="I9824" i="1"/>
  <c r="H9824" i="1"/>
  <c r="F9824" i="1"/>
  <c r="N9823" i="1"/>
  <c r="O9823" i="1" s="1"/>
  <c r="K9823" i="1"/>
  <c r="J9823" i="1"/>
  <c r="I9823" i="1"/>
  <c r="H9823" i="1"/>
  <c r="F9823" i="1"/>
  <c r="O9822" i="1"/>
  <c r="N9822" i="1"/>
  <c r="K9822" i="1"/>
  <c r="J9822" i="1"/>
  <c r="I9822" i="1"/>
  <c r="H9822" i="1"/>
  <c r="F9822" i="1"/>
  <c r="N9821" i="1"/>
  <c r="O9821" i="1" s="1"/>
  <c r="K9821" i="1"/>
  <c r="J9821" i="1"/>
  <c r="I9821" i="1"/>
  <c r="H9821" i="1"/>
  <c r="F9821" i="1"/>
  <c r="O9820" i="1"/>
  <c r="N9820" i="1"/>
  <c r="K9820" i="1"/>
  <c r="J9820" i="1"/>
  <c r="I9820" i="1"/>
  <c r="H9820" i="1"/>
  <c r="F9820" i="1"/>
  <c r="N9819" i="1"/>
  <c r="O9819" i="1" s="1"/>
  <c r="K9819" i="1"/>
  <c r="J9819" i="1"/>
  <c r="I9819" i="1"/>
  <c r="H9819" i="1"/>
  <c r="F9819" i="1"/>
  <c r="O9818" i="1"/>
  <c r="N9818" i="1"/>
  <c r="K9818" i="1"/>
  <c r="J9818" i="1"/>
  <c r="I9818" i="1"/>
  <c r="H9818" i="1"/>
  <c r="F9818" i="1"/>
  <c r="N9817" i="1"/>
  <c r="O9817" i="1" s="1"/>
  <c r="K9817" i="1"/>
  <c r="J9817" i="1"/>
  <c r="I9817" i="1"/>
  <c r="H9817" i="1"/>
  <c r="F9817" i="1"/>
  <c r="O9816" i="1"/>
  <c r="N9816" i="1"/>
  <c r="K9816" i="1"/>
  <c r="J9816" i="1"/>
  <c r="I9816" i="1"/>
  <c r="H9816" i="1"/>
  <c r="F9816" i="1"/>
  <c r="N9815" i="1"/>
  <c r="O9815" i="1" s="1"/>
  <c r="K9815" i="1"/>
  <c r="J9815" i="1"/>
  <c r="I9815" i="1"/>
  <c r="H9815" i="1"/>
  <c r="F9815" i="1"/>
  <c r="O9814" i="1"/>
  <c r="N9814" i="1"/>
  <c r="K9814" i="1"/>
  <c r="J9814" i="1"/>
  <c r="I9814" i="1"/>
  <c r="H9814" i="1"/>
  <c r="F9814" i="1"/>
  <c r="N9813" i="1"/>
  <c r="O9813" i="1" s="1"/>
  <c r="K9813" i="1"/>
  <c r="J9813" i="1"/>
  <c r="I9813" i="1"/>
  <c r="H9813" i="1"/>
  <c r="F9813" i="1"/>
  <c r="O9812" i="1"/>
  <c r="N9812" i="1"/>
  <c r="K9812" i="1"/>
  <c r="J9812" i="1"/>
  <c r="I9812" i="1"/>
  <c r="H9812" i="1"/>
  <c r="F9812" i="1"/>
  <c r="N9811" i="1"/>
  <c r="O9811" i="1" s="1"/>
  <c r="K9811" i="1"/>
  <c r="J9811" i="1"/>
  <c r="I9811" i="1"/>
  <c r="H9811" i="1"/>
  <c r="F9811" i="1"/>
  <c r="O9810" i="1"/>
  <c r="N9810" i="1"/>
  <c r="K9810" i="1"/>
  <c r="J9810" i="1"/>
  <c r="I9810" i="1"/>
  <c r="H9810" i="1"/>
  <c r="F9810" i="1"/>
  <c r="N9809" i="1"/>
  <c r="O9809" i="1" s="1"/>
  <c r="K9809" i="1"/>
  <c r="J9809" i="1"/>
  <c r="I9809" i="1"/>
  <c r="H9809" i="1"/>
  <c r="F9809" i="1"/>
  <c r="O9808" i="1"/>
  <c r="N9808" i="1"/>
  <c r="K9808" i="1"/>
  <c r="J9808" i="1"/>
  <c r="I9808" i="1"/>
  <c r="H9808" i="1"/>
  <c r="F9808" i="1"/>
  <c r="N9807" i="1"/>
  <c r="O9807" i="1" s="1"/>
  <c r="K9807" i="1"/>
  <c r="J9807" i="1"/>
  <c r="I9807" i="1"/>
  <c r="H9807" i="1"/>
  <c r="F9807" i="1"/>
  <c r="O9806" i="1"/>
  <c r="N9806" i="1"/>
  <c r="K9806" i="1"/>
  <c r="J9806" i="1"/>
  <c r="I9806" i="1"/>
  <c r="H9806" i="1"/>
  <c r="F9806" i="1"/>
  <c r="N9805" i="1"/>
  <c r="O9805" i="1" s="1"/>
  <c r="K9805" i="1"/>
  <c r="J9805" i="1"/>
  <c r="I9805" i="1"/>
  <c r="H9805" i="1"/>
  <c r="F9805" i="1"/>
  <c r="O9804" i="1"/>
  <c r="N9804" i="1"/>
  <c r="K9804" i="1"/>
  <c r="J9804" i="1"/>
  <c r="I9804" i="1"/>
  <c r="H9804" i="1"/>
  <c r="F9804" i="1"/>
  <c r="N9803" i="1"/>
  <c r="O9803" i="1" s="1"/>
  <c r="K9803" i="1"/>
  <c r="J9803" i="1"/>
  <c r="I9803" i="1"/>
  <c r="H9803" i="1"/>
  <c r="F9803" i="1"/>
  <c r="O9802" i="1"/>
  <c r="N9802" i="1"/>
  <c r="K9802" i="1"/>
  <c r="J9802" i="1"/>
  <c r="I9802" i="1"/>
  <c r="H9802" i="1"/>
  <c r="F9802" i="1"/>
  <c r="N9801" i="1"/>
  <c r="O9801" i="1" s="1"/>
  <c r="K9801" i="1"/>
  <c r="J9801" i="1"/>
  <c r="I9801" i="1"/>
  <c r="H9801" i="1"/>
  <c r="F9801" i="1"/>
  <c r="O9800" i="1"/>
  <c r="N9800" i="1"/>
  <c r="K9800" i="1"/>
  <c r="J9800" i="1"/>
  <c r="I9800" i="1"/>
  <c r="H9800" i="1"/>
  <c r="F9800" i="1"/>
  <c r="N9799" i="1"/>
  <c r="O9799" i="1" s="1"/>
  <c r="K9799" i="1"/>
  <c r="J9799" i="1"/>
  <c r="I9799" i="1"/>
  <c r="H9799" i="1"/>
  <c r="F9799" i="1"/>
  <c r="O9798" i="1"/>
  <c r="N9798" i="1"/>
  <c r="K9798" i="1"/>
  <c r="J9798" i="1"/>
  <c r="I9798" i="1"/>
  <c r="H9798" i="1"/>
  <c r="F9798" i="1"/>
  <c r="N9797" i="1"/>
  <c r="O9797" i="1" s="1"/>
  <c r="K9797" i="1"/>
  <c r="J9797" i="1"/>
  <c r="I9797" i="1"/>
  <c r="H9797" i="1"/>
  <c r="F9797" i="1"/>
  <c r="O9796" i="1"/>
  <c r="N9796" i="1"/>
  <c r="K9796" i="1"/>
  <c r="J9796" i="1"/>
  <c r="I9796" i="1"/>
  <c r="H9796" i="1"/>
  <c r="F9796" i="1"/>
  <c r="N9795" i="1"/>
  <c r="O9795" i="1" s="1"/>
  <c r="K9795" i="1"/>
  <c r="J9795" i="1"/>
  <c r="I9795" i="1"/>
  <c r="H9795" i="1"/>
  <c r="F9795" i="1"/>
  <c r="O9794" i="1"/>
  <c r="N9794" i="1"/>
  <c r="K9794" i="1"/>
  <c r="J9794" i="1"/>
  <c r="I9794" i="1"/>
  <c r="H9794" i="1"/>
  <c r="F9794" i="1"/>
  <c r="N9793" i="1"/>
  <c r="O9793" i="1" s="1"/>
  <c r="K9793" i="1"/>
  <c r="J9793" i="1"/>
  <c r="I9793" i="1"/>
  <c r="H9793" i="1"/>
  <c r="F9793" i="1"/>
  <c r="O9792" i="1"/>
  <c r="N9792" i="1"/>
  <c r="K9792" i="1"/>
  <c r="J9792" i="1"/>
  <c r="I9792" i="1"/>
  <c r="H9792" i="1"/>
  <c r="F9792" i="1"/>
  <c r="N9791" i="1"/>
  <c r="O9791" i="1" s="1"/>
  <c r="K9791" i="1"/>
  <c r="J9791" i="1"/>
  <c r="I9791" i="1"/>
  <c r="H9791" i="1"/>
  <c r="F9791" i="1"/>
  <c r="O9790" i="1"/>
  <c r="N9790" i="1"/>
  <c r="K9790" i="1"/>
  <c r="J9790" i="1"/>
  <c r="I9790" i="1"/>
  <c r="H9790" i="1"/>
  <c r="F9790" i="1"/>
  <c r="N9789" i="1"/>
  <c r="O9789" i="1" s="1"/>
  <c r="K9789" i="1"/>
  <c r="J9789" i="1"/>
  <c r="I9789" i="1"/>
  <c r="H9789" i="1"/>
  <c r="F9789" i="1"/>
  <c r="O9788" i="1"/>
  <c r="N9788" i="1"/>
  <c r="K9788" i="1"/>
  <c r="J9788" i="1"/>
  <c r="I9788" i="1"/>
  <c r="H9788" i="1"/>
  <c r="F9788" i="1"/>
  <c r="N9787" i="1"/>
  <c r="O9787" i="1" s="1"/>
  <c r="K9787" i="1"/>
  <c r="J9787" i="1"/>
  <c r="I9787" i="1"/>
  <c r="H9787" i="1"/>
  <c r="F9787" i="1"/>
  <c r="O9786" i="1"/>
  <c r="N9786" i="1"/>
  <c r="K9786" i="1"/>
  <c r="J9786" i="1"/>
  <c r="I9786" i="1"/>
  <c r="H9786" i="1"/>
  <c r="F9786" i="1"/>
  <c r="N9785" i="1"/>
  <c r="O9785" i="1" s="1"/>
  <c r="K9785" i="1"/>
  <c r="J9785" i="1"/>
  <c r="I9785" i="1"/>
  <c r="H9785" i="1"/>
  <c r="F9785" i="1"/>
  <c r="O9784" i="1"/>
  <c r="N9784" i="1"/>
  <c r="K9784" i="1"/>
  <c r="J9784" i="1"/>
  <c r="I9784" i="1"/>
  <c r="H9784" i="1"/>
  <c r="F9784" i="1"/>
  <c r="N9783" i="1"/>
  <c r="O9783" i="1" s="1"/>
  <c r="K9783" i="1"/>
  <c r="J9783" i="1"/>
  <c r="I9783" i="1"/>
  <c r="H9783" i="1"/>
  <c r="F9783" i="1"/>
  <c r="O9782" i="1"/>
  <c r="N9782" i="1"/>
  <c r="K9782" i="1"/>
  <c r="J9782" i="1"/>
  <c r="I9782" i="1"/>
  <c r="H9782" i="1"/>
  <c r="F9782" i="1"/>
  <c r="N9781" i="1"/>
  <c r="O9781" i="1" s="1"/>
  <c r="K9781" i="1"/>
  <c r="J9781" i="1"/>
  <c r="I9781" i="1"/>
  <c r="H9781" i="1"/>
  <c r="F9781" i="1"/>
  <c r="O9780" i="1"/>
  <c r="N9780" i="1"/>
  <c r="K9780" i="1"/>
  <c r="J9780" i="1"/>
  <c r="I9780" i="1"/>
  <c r="H9780" i="1"/>
  <c r="F9780" i="1"/>
  <c r="N9779" i="1"/>
  <c r="O9779" i="1" s="1"/>
  <c r="K9779" i="1"/>
  <c r="J9779" i="1"/>
  <c r="I9779" i="1"/>
  <c r="H9779" i="1"/>
  <c r="F9779" i="1"/>
  <c r="O9778" i="1"/>
  <c r="N9778" i="1"/>
  <c r="K9778" i="1"/>
  <c r="J9778" i="1"/>
  <c r="I9778" i="1"/>
  <c r="H9778" i="1"/>
  <c r="F9778" i="1"/>
  <c r="N9777" i="1"/>
  <c r="O9777" i="1" s="1"/>
  <c r="K9777" i="1"/>
  <c r="J9777" i="1"/>
  <c r="I9777" i="1"/>
  <c r="H9777" i="1"/>
  <c r="F9777" i="1"/>
  <c r="O9776" i="1"/>
  <c r="N9776" i="1"/>
  <c r="K9776" i="1"/>
  <c r="J9776" i="1"/>
  <c r="I9776" i="1"/>
  <c r="H9776" i="1"/>
  <c r="F9776" i="1"/>
  <c r="N9775" i="1"/>
  <c r="O9775" i="1" s="1"/>
  <c r="K9775" i="1"/>
  <c r="J9775" i="1"/>
  <c r="I9775" i="1"/>
  <c r="H9775" i="1"/>
  <c r="F9775" i="1"/>
  <c r="O9774" i="1"/>
  <c r="N9774" i="1"/>
  <c r="K9774" i="1"/>
  <c r="J9774" i="1"/>
  <c r="I9774" i="1"/>
  <c r="H9774" i="1"/>
  <c r="F9774" i="1"/>
  <c r="N9773" i="1"/>
  <c r="O9773" i="1" s="1"/>
  <c r="K9773" i="1"/>
  <c r="J9773" i="1"/>
  <c r="I9773" i="1"/>
  <c r="H9773" i="1"/>
  <c r="F9773" i="1"/>
  <c r="O9772" i="1"/>
  <c r="N9772" i="1"/>
  <c r="K9772" i="1"/>
  <c r="J9772" i="1"/>
  <c r="I9772" i="1"/>
  <c r="H9772" i="1"/>
  <c r="F9772" i="1"/>
  <c r="N9771" i="1"/>
  <c r="O9771" i="1" s="1"/>
  <c r="K9771" i="1"/>
  <c r="J9771" i="1"/>
  <c r="I9771" i="1"/>
  <c r="H9771" i="1"/>
  <c r="F9771" i="1"/>
  <c r="O9770" i="1"/>
  <c r="N9770" i="1"/>
  <c r="K9770" i="1"/>
  <c r="J9770" i="1"/>
  <c r="I9770" i="1"/>
  <c r="H9770" i="1"/>
  <c r="F9770" i="1"/>
  <c r="N9769" i="1"/>
  <c r="O9769" i="1" s="1"/>
  <c r="K9769" i="1"/>
  <c r="J9769" i="1"/>
  <c r="I9769" i="1"/>
  <c r="H9769" i="1"/>
  <c r="F9769" i="1"/>
  <c r="O9768" i="1"/>
  <c r="N9768" i="1"/>
  <c r="K9768" i="1"/>
  <c r="J9768" i="1"/>
  <c r="I9768" i="1"/>
  <c r="H9768" i="1"/>
  <c r="F9768" i="1"/>
  <c r="N9767" i="1"/>
  <c r="O9767" i="1" s="1"/>
  <c r="K9767" i="1"/>
  <c r="J9767" i="1"/>
  <c r="I9767" i="1"/>
  <c r="H9767" i="1"/>
  <c r="F9767" i="1"/>
  <c r="O9766" i="1"/>
  <c r="N9766" i="1"/>
  <c r="K9766" i="1"/>
  <c r="J9766" i="1"/>
  <c r="I9766" i="1"/>
  <c r="H9766" i="1"/>
  <c r="F9766" i="1"/>
  <c r="N9765" i="1"/>
  <c r="O9765" i="1" s="1"/>
  <c r="K9765" i="1"/>
  <c r="J9765" i="1"/>
  <c r="I9765" i="1"/>
  <c r="H9765" i="1"/>
  <c r="F9765" i="1"/>
  <c r="O9764" i="1"/>
  <c r="N9764" i="1"/>
  <c r="K9764" i="1"/>
  <c r="J9764" i="1"/>
  <c r="I9764" i="1"/>
  <c r="H9764" i="1"/>
  <c r="F9764" i="1"/>
  <c r="N9763" i="1"/>
  <c r="O9763" i="1" s="1"/>
  <c r="K9763" i="1"/>
  <c r="J9763" i="1"/>
  <c r="I9763" i="1"/>
  <c r="H9763" i="1"/>
  <c r="F9763" i="1"/>
  <c r="O9762" i="1"/>
  <c r="N9762" i="1"/>
  <c r="K9762" i="1"/>
  <c r="J9762" i="1"/>
  <c r="I9762" i="1"/>
  <c r="H9762" i="1"/>
  <c r="F9762" i="1"/>
  <c r="N9761" i="1"/>
  <c r="O9761" i="1" s="1"/>
  <c r="K9761" i="1"/>
  <c r="J9761" i="1"/>
  <c r="I9761" i="1"/>
  <c r="H9761" i="1"/>
  <c r="F9761" i="1"/>
  <c r="O9760" i="1"/>
  <c r="N9760" i="1"/>
  <c r="K9760" i="1"/>
  <c r="J9760" i="1"/>
  <c r="I9760" i="1"/>
  <c r="H9760" i="1"/>
  <c r="F9760" i="1"/>
  <c r="N9759" i="1"/>
  <c r="O9759" i="1" s="1"/>
  <c r="K9759" i="1"/>
  <c r="J9759" i="1"/>
  <c r="I9759" i="1"/>
  <c r="H9759" i="1"/>
  <c r="F9759" i="1"/>
  <c r="O9758" i="1"/>
  <c r="N9758" i="1"/>
  <c r="K9758" i="1"/>
  <c r="J9758" i="1"/>
  <c r="I9758" i="1"/>
  <c r="H9758" i="1"/>
  <c r="F9758" i="1"/>
  <c r="N9757" i="1"/>
  <c r="O9757" i="1" s="1"/>
  <c r="K9757" i="1"/>
  <c r="J9757" i="1"/>
  <c r="I9757" i="1"/>
  <c r="H9757" i="1"/>
  <c r="F9757" i="1"/>
  <c r="O9756" i="1"/>
  <c r="N9756" i="1"/>
  <c r="K9756" i="1"/>
  <c r="J9756" i="1"/>
  <c r="I9756" i="1"/>
  <c r="H9756" i="1"/>
  <c r="F9756" i="1"/>
  <c r="N9755" i="1"/>
  <c r="O9755" i="1" s="1"/>
  <c r="K9755" i="1"/>
  <c r="J9755" i="1"/>
  <c r="I9755" i="1"/>
  <c r="H9755" i="1"/>
  <c r="F9755" i="1"/>
  <c r="O9754" i="1"/>
  <c r="N9754" i="1"/>
  <c r="K9754" i="1"/>
  <c r="J9754" i="1"/>
  <c r="I9754" i="1"/>
  <c r="H9754" i="1"/>
  <c r="F9754" i="1"/>
  <c r="N9753" i="1"/>
  <c r="O9753" i="1" s="1"/>
  <c r="K9753" i="1"/>
  <c r="J9753" i="1"/>
  <c r="I9753" i="1"/>
  <c r="H9753" i="1"/>
  <c r="F9753" i="1"/>
  <c r="O9752" i="1"/>
  <c r="N9752" i="1"/>
  <c r="K9752" i="1"/>
  <c r="J9752" i="1"/>
  <c r="I9752" i="1"/>
  <c r="H9752" i="1"/>
  <c r="F9752" i="1"/>
  <c r="N9751" i="1"/>
  <c r="O9751" i="1" s="1"/>
  <c r="K9751" i="1"/>
  <c r="J9751" i="1"/>
  <c r="I9751" i="1"/>
  <c r="H9751" i="1"/>
  <c r="F9751" i="1"/>
  <c r="O9750" i="1"/>
  <c r="N9750" i="1"/>
  <c r="K9750" i="1"/>
  <c r="J9750" i="1"/>
  <c r="I9750" i="1"/>
  <c r="H9750" i="1"/>
  <c r="F9750" i="1"/>
  <c r="N9749" i="1"/>
  <c r="O9749" i="1" s="1"/>
  <c r="K9749" i="1"/>
  <c r="J9749" i="1"/>
  <c r="I9749" i="1"/>
  <c r="H9749" i="1"/>
  <c r="F9749" i="1"/>
  <c r="O9748" i="1"/>
  <c r="N9748" i="1"/>
  <c r="K9748" i="1"/>
  <c r="J9748" i="1"/>
  <c r="I9748" i="1"/>
  <c r="H9748" i="1"/>
  <c r="F9748" i="1"/>
  <c r="N9747" i="1"/>
  <c r="O9747" i="1" s="1"/>
  <c r="K9747" i="1"/>
  <c r="J9747" i="1"/>
  <c r="I9747" i="1"/>
  <c r="H9747" i="1"/>
  <c r="F9747" i="1"/>
  <c r="O9746" i="1"/>
  <c r="N9746" i="1"/>
  <c r="K9746" i="1"/>
  <c r="J9746" i="1"/>
  <c r="I9746" i="1"/>
  <c r="H9746" i="1"/>
  <c r="F9746" i="1"/>
  <c r="N9745" i="1"/>
  <c r="O9745" i="1" s="1"/>
  <c r="K9745" i="1"/>
  <c r="J9745" i="1"/>
  <c r="I9745" i="1"/>
  <c r="H9745" i="1"/>
  <c r="F9745" i="1"/>
  <c r="O9744" i="1"/>
  <c r="N9744" i="1"/>
  <c r="K9744" i="1"/>
  <c r="J9744" i="1"/>
  <c r="I9744" i="1"/>
  <c r="H9744" i="1"/>
  <c r="F9744" i="1"/>
  <c r="N9743" i="1"/>
  <c r="O9743" i="1" s="1"/>
  <c r="K9743" i="1"/>
  <c r="J9743" i="1"/>
  <c r="I9743" i="1"/>
  <c r="H9743" i="1"/>
  <c r="F9743" i="1"/>
  <c r="O9742" i="1"/>
  <c r="N9742" i="1"/>
  <c r="K9742" i="1"/>
  <c r="J9742" i="1"/>
  <c r="I9742" i="1"/>
  <c r="H9742" i="1"/>
  <c r="F9742" i="1"/>
  <c r="N9741" i="1"/>
  <c r="O9741" i="1" s="1"/>
  <c r="K9741" i="1"/>
  <c r="J9741" i="1"/>
  <c r="I9741" i="1"/>
  <c r="H9741" i="1"/>
  <c r="F9741" i="1"/>
  <c r="O9740" i="1"/>
  <c r="N9740" i="1"/>
  <c r="K9740" i="1"/>
  <c r="J9740" i="1"/>
  <c r="I9740" i="1"/>
  <c r="H9740" i="1"/>
  <c r="F9740" i="1"/>
  <c r="N9739" i="1"/>
  <c r="O9739" i="1" s="1"/>
  <c r="K9739" i="1"/>
  <c r="J9739" i="1"/>
  <c r="I9739" i="1"/>
  <c r="H9739" i="1"/>
  <c r="F9739" i="1"/>
  <c r="O9738" i="1"/>
  <c r="N9738" i="1"/>
  <c r="K9738" i="1"/>
  <c r="J9738" i="1"/>
  <c r="I9738" i="1"/>
  <c r="H9738" i="1"/>
  <c r="F9738" i="1"/>
  <c r="N9737" i="1"/>
  <c r="O9737" i="1" s="1"/>
  <c r="K9737" i="1"/>
  <c r="J9737" i="1"/>
  <c r="I9737" i="1"/>
  <c r="H9737" i="1"/>
  <c r="F9737" i="1"/>
  <c r="O9736" i="1"/>
  <c r="N9736" i="1"/>
  <c r="K9736" i="1"/>
  <c r="J9736" i="1"/>
  <c r="I9736" i="1"/>
  <c r="H9736" i="1"/>
  <c r="F9736" i="1"/>
  <c r="N9735" i="1"/>
  <c r="O9735" i="1" s="1"/>
  <c r="K9735" i="1"/>
  <c r="J9735" i="1"/>
  <c r="I9735" i="1"/>
  <c r="H9735" i="1"/>
  <c r="F9735" i="1"/>
  <c r="O9734" i="1"/>
  <c r="N9734" i="1"/>
  <c r="K9734" i="1"/>
  <c r="J9734" i="1"/>
  <c r="I9734" i="1"/>
  <c r="H9734" i="1"/>
  <c r="F9734" i="1"/>
  <c r="N9733" i="1"/>
  <c r="O9733" i="1" s="1"/>
  <c r="K9733" i="1"/>
  <c r="J9733" i="1"/>
  <c r="I9733" i="1"/>
  <c r="H9733" i="1"/>
  <c r="F9733" i="1"/>
  <c r="O9732" i="1"/>
  <c r="N9732" i="1"/>
  <c r="K9732" i="1"/>
  <c r="J9732" i="1"/>
  <c r="I9732" i="1"/>
  <c r="H9732" i="1"/>
  <c r="F9732" i="1"/>
  <c r="N9731" i="1"/>
  <c r="O9731" i="1" s="1"/>
  <c r="K9731" i="1"/>
  <c r="J9731" i="1"/>
  <c r="I9731" i="1"/>
  <c r="H9731" i="1"/>
  <c r="F9731" i="1"/>
  <c r="O9730" i="1"/>
  <c r="N9730" i="1"/>
  <c r="K9730" i="1"/>
  <c r="J9730" i="1"/>
  <c r="I9730" i="1"/>
  <c r="H9730" i="1"/>
  <c r="F9730" i="1"/>
  <c r="O9729" i="1"/>
  <c r="N9729" i="1"/>
  <c r="K9729" i="1"/>
  <c r="J9729" i="1"/>
  <c r="I9729" i="1"/>
  <c r="H9729" i="1"/>
  <c r="F9729" i="1"/>
  <c r="N9728" i="1"/>
  <c r="O9728" i="1" s="1"/>
  <c r="K9728" i="1"/>
  <c r="J9728" i="1"/>
  <c r="I9728" i="1"/>
  <c r="H9728" i="1"/>
  <c r="F9728" i="1"/>
  <c r="N9727" i="1"/>
  <c r="O9727" i="1" s="1"/>
  <c r="K9727" i="1"/>
  <c r="J9727" i="1"/>
  <c r="I9727" i="1"/>
  <c r="H9727" i="1"/>
  <c r="F9727" i="1"/>
  <c r="O9726" i="1"/>
  <c r="N9726" i="1"/>
  <c r="K9726" i="1"/>
  <c r="J9726" i="1"/>
  <c r="I9726" i="1"/>
  <c r="H9726" i="1"/>
  <c r="F9726" i="1"/>
  <c r="N9725" i="1"/>
  <c r="O9725" i="1" s="1"/>
  <c r="K9725" i="1"/>
  <c r="J9725" i="1"/>
  <c r="I9725" i="1"/>
  <c r="H9725" i="1"/>
  <c r="F9725" i="1"/>
  <c r="O9724" i="1"/>
  <c r="N9724" i="1"/>
  <c r="K9724" i="1"/>
  <c r="J9724" i="1"/>
  <c r="I9724" i="1"/>
  <c r="H9724" i="1"/>
  <c r="F9724" i="1"/>
  <c r="N9723" i="1"/>
  <c r="O9723" i="1" s="1"/>
  <c r="K9723" i="1"/>
  <c r="J9723" i="1"/>
  <c r="I9723" i="1"/>
  <c r="H9723" i="1"/>
  <c r="F9723" i="1"/>
  <c r="O9722" i="1"/>
  <c r="N9722" i="1"/>
  <c r="K9722" i="1"/>
  <c r="J9722" i="1"/>
  <c r="I9722" i="1"/>
  <c r="H9722" i="1"/>
  <c r="F9722" i="1"/>
  <c r="O9721" i="1"/>
  <c r="N9721" i="1"/>
  <c r="K9721" i="1"/>
  <c r="J9721" i="1"/>
  <c r="I9721" i="1"/>
  <c r="H9721" i="1"/>
  <c r="F9721" i="1"/>
  <c r="N9720" i="1"/>
  <c r="O9720" i="1" s="1"/>
  <c r="K9720" i="1"/>
  <c r="J9720" i="1"/>
  <c r="I9720" i="1"/>
  <c r="H9720" i="1"/>
  <c r="F9720" i="1"/>
  <c r="N9719" i="1"/>
  <c r="O9719" i="1" s="1"/>
  <c r="K9719" i="1"/>
  <c r="J9719" i="1"/>
  <c r="I9719" i="1"/>
  <c r="H9719" i="1"/>
  <c r="F9719" i="1"/>
  <c r="O9718" i="1"/>
  <c r="N9718" i="1"/>
  <c r="K9718" i="1"/>
  <c r="J9718" i="1"/>
  <c r="I9718" i="1"/>
  <c r="H9718" i="1"/>
  <c r="F9718" i="1"/>
  <c r="N9717" i="1"/>
  <c r="O9717" i="1" s="1"/>
  <c r="K9717" i="1"/>
  <c r="J9717" i="1"/>
  <c r="I9717" i="1"/>
  <c r="H9717" i="1"/>
  <c r="F9717" i="1"/>
  <c r="O9716" i="1"/>
  <c r="N9716" i="1"/>
  <c r="K9716" i="1"/>
  <c r="J9716" i="1"/>
  <c r="I9716" i="1"/>
  <c r="H9716" i="1"/>
  <c r="F9716" i="1"/>
  <c r="N9715" i="1"/>
  <c r="O9715" i="1" s="1"/>
  <c r="K9715" i="1"/>
  <c r="J9715" i="1"/>
  <c r="I9715" i="1"/>
  <c r="H9715" i="1"/>
  <c r="F9715" i="1"/>
  <c r="O9714" i="1"/>
  <c r="N9714" i="1"/>
  <c r="K9714" i="1"/>
  <c r="J9714" i="1"/>
  <c r="I9714" i="1"/>
  <c r="H9714" i="1"/>
  <c r="F9714" i="1"/>
  <c r="O9713" i="1"/>
  <c r="N9713" i="1"/>
  <c r="K9713" i="1"/>
  <c r="J9713" i="1"/>
  <c r="I9713" i="1"/>
  <c r="H9713" i="1"/>
  <c r="F9713" i="1"/>
  <c r="N9712" i="1"/>
  <c r="O9712" i="1" s="1"/>
  <c r="K9712" i="1"/>
  <c r="J9712" i="1"/>
  <c r="I9712" i="1"/>
  <c r="H9712" i="1"/>
  <c r="F9712" i="1"/>
  <c r="N9711" i="1"/>
  <c r="O9711" i="1" s="1"/>
  <c r="K9711" i="1"/>
  <c r="J9711" i="1"/>
  <c r="I9711" i="1"/>
  <c r="H9711" i="1"/>
  <c r="F9711" i="1"/>
  <c r="O9710" i="1"/>
  <c r="N9710" i="1"/>
  <c r="K9710" i="1"/>
  <c r="J9710" i="1"/>
  <c r="I9710" i="1"/>
  <c r="H9710" i="1"/>
  <c r="F9710" i="1"/>
  <c r="N9709" i="1"/>
  <c r="O9709" i="1" s="1"/>
  <c r="K9709" i="1"/>
  <c r="J9709" i="1"/>
  <c r="I9709" i="1"/>
  <c r="H9709" i="1"/>
  <c r="F9709" i="1"/>
  <c r="O9708" i="1"/>
  <c r="N9708" i="1"/>
  <c r="K9708" i="1"/>
  <c r="J9708" i="1"/>
  <c r="I9708" i="1"/>
  <c r="H9708" i="1"/>
  <c r="F9708" i="1"/>
  <c r="N9707" i="1"/>
  <c r="O9707" i="1" s="1"/>
  <c r="K9707" i="1"/>
  <c r="J9707" i="1"/>
  <c r="I9707" i="1"/>
  <c r="H9707" i="1"/>
  <c r="F9707" i="1"/>
  <c r="O9706" i="1"/>
  <c r="N9706" i="1"/>
  <c r="K9706" i="1"/>
  <c r="J9706" i="1"/>
  <c r="I9706" i="1"/>
  <c r="H9706" i="1"/>
  <c r="F9706" i="1"/>
  <c r="O9705" i="1"/>
  <c r="N9705" i="1"/>
  <c r="K9705" i="1"/>
  <c r="J9705" i="1"/>
  <c r="I9705" i="1"/>
  <c r="H9705" i="1"/>
  <c r="F9705" i="1"/>
  <c r="N9704" i="1"/>
  <c r="O9704" i="1" s="1"/>
  <c r="K9704" i="1"/>
  <c r="J9704" i="1"/>
  <c r="I9704" i="1"/>
  <c r="H9704" i="1"/>
  <c r="F9704" i="1"/>
  <c r="N9703" i="1"/>
  <c r="O9703" i="1" s="1"/>
  <c r="K9703" i="1"/>
  <c r="J9703" i="1"/>
  <c r="I9703" i="1"/>
  <c r="H9703" i="1"/>
  <c r="F9703" i="1"/>
  <c r="O9702" i="1"/>
  <c r="N9702" i="1"/>
  <c r="K9702" i="1"/>
  <c r="J9702" i="1"/>
  <c r="I9702" i="1"/>
  <c r="H9702" i="1"/>
  <c r="F9702" i="1"/>
  <c r="N9701" i="1"/>
  <c r="O9701" i="1" s="1"/>
  <c r="K9701" i="1"/>
  <c r="J9701" i="1"/>
  <c r="I9701" i="1"/>
  <c r="H9701" i="1"/>
  <c r="F9701" i="1"/>
  <c r="O9700" i="1"/>
  <c r="N9700" i="1"/>
  <c r="K9700" i="1"/>
  <c r="J9700" i="1"/>
  <c r="I9700" i="1"/>
  <c r="H9700" i="1"/>
  <c r="F9700" i="1"/>
  <c r="N9699" i="1"/>
  <c r="O9699" i="1" s="1"/>
  <c r="K9699" i="1"/>
  <c r="J9699" i="1"/>
  <c r="I9699" i="1"/>
  <c r="H9699" i="1"/>
  <c r="F9699" i="1"/>
  <c r="O9698" i="1"/>
  <c r="N9698" i="1"/>
  <c r="K9698" i="1"/>
  <c r="J9698" i="1"/>
  <c r="I9698" i="1"/>
  <c r="H9698" i="1"/>
  <c r="F9698" i="1"/>
  <c r="O9697" i="1"/>
  <c r="N9697" i="1"/>
  <c r="K9697" i="1"/>
  <c r="J9697" i="1"/>
  <c r="I9697" i="1"/>
  <c r="H9697" i="1"/>
  <c r="F9697" i="1"/>
  <c r="N9696" i="1"/>
  <c r="O9696" i="1" s="1"/>
  <c r="K9696" i="1"/>
  <c r="J9696" i="1"/>
  <c r="I9696" i="1"/>
  <c r="H9696" i="1"/>
  <c r="F9696" i="1"/>
  <c r="N9695" i="1"/>
  <c r="O9695" i="1" s="1"/>
  <c r="K9695" i="1"/>
  <c r="J9695" i="1"/>
  <c r="I9695" i="1"/>
  <c r="H9695" i="1"/>
  <c r="F9695" i="1"/>
  <c r="O9694" i="1"/>
  <c r="N9694" i="1"/>
  <c r="K9694" i="1"/>
  <c r="J9694" i="1"/>
  <c r="I9694" i="1"/>
  <c r="H9694" i="1"/>
  <c r="F9694" i="1"/>
  <c r="N9693" i="1"/>
  <c r="O9693" i="1" s="1"/>
  <c r="K9693" i="1"/>
  <c r="J9693" i="1"/>
  <c r="I9693" i="1"/>
  <c r="H9693" i="1"/>
  <c r="F9693" i="1"/>
  <c r="O9692" i="1"/>
  <c r="N9692" i="1"/>
  <c r="K9692" i="1"/>
  <c r="J9692" i="1"/>
  <c r="I9692" i="1"/>
  <c r="H9692" i="1"/>
  <c r="F9692" i="1"/>
  <c r="N9691" i="1"/>
  <c r="O9691" i="1" s="1"/>
  <c r="K9691" i="1"/>
  <c r="J9691" i="1"/>
  <c r="I9691" i="1"/>
  <c r="H9691" i="1"/>
  <c r="F9691" i="1"/>
  <c r="O9690" i="1"/>
  <c r="N9690" i="1"/>
  <c r="K9690" i="1"/>
  <c r="J9690" i="1"/>
  <c r="I9690" i="1"/>
  <c r="H9690" i="1"/>
  <c r="F9690" i="1"/>
  <c r="O9689" i="1"/>
  <c r="N9689" i="1"/>
  <c r="K9689" i="1"/>
  <c r="J9689" i="1"/>
  <c r="I9689" i="1"/>
  <c r="H9689" i="1"/>
  <c r="F9689" i="1"/>
  <c r="N9688" i="1"/>
  <c r="O9688" i="1" s="1"/>
  <c r="K9688" i="1"/>
  <c r="J9688" i="1"/>
  <c r="I9688" i="1"/>
  <c r="H9688" i="1"/>
  <c r="F9688" i="1"/>
  <c r="N9687" i="1"/>
  <c r="O9687" i="1" s="1"/>
  <c r="K9687" i="1"/>
  <c r="J9687" i="1"/>
  <c r="I9687" i="1"/>
  <c r="H9687" i="1"/>
  <c r="F9687" i="1"/>
  <c r="O9686" i="1"/>
  <c r="N9686" i="1"/>
  <c r="K9686" i="1"/>
  <c r="J9686" i="1"/>
  <c r="I9686" i="1"/>
  <c r="H9686" i="1"/>
  <c r="F9686" i="1"/>
  <c r="N9685" i="1"/>
  <c r="O9685" i="1" s="1"/>
  <c r="K9685" i="1"/>
  <c r="J9685" i="1"/>
  <c r="I9685" i="1"/>
  <c r="H9685" i="1"/>
  <c r="F9685" i="1"/>
  <c r="O9684" i="1"/>
  <c r="N9684" i="1"/>
  <c r="K9684" i="1"/>
  <c r="J9684" i="1"/>
  <c r="I9684" i="1"/>
  <c r="H9684" i="1"/>
  <c r="F9684" i="1"/>
  <c r="N9683" i="1"/>
  <c r="O9683" i="1" s="1"/>
  <c r="K9683" i="1"/>
  <c r="J9683" i="1"/>
  <c r="I9683" i="1"/>
  <c r="H9683" i="1"/>
  <c r="F9683" i="1"/>
  <c r="O9682" i="1"/>
  <c r="N9682" i="1"/>
  <c r="K9682" i="1"/>
  <c r="J9682" i="1"/>
  <c r="I9682" i="1"/>
  <c r="H9682" i="1"/>
  <c r="F9682" i="1"/>
  <c r="O9681" i="1"/>
  <c r="N9681" i="1"/>
  <c r="K9681" i="1"/>
  <c r="J9681" i="1"/>
  <c r="I9681" i="1"/>
  <c r="H9681" i="1"/>
  <c r="F9681" i="1"/>
  <c r="N9680" i="1"/>
  <c r="O9680" i="1" s="1"/>
  <c r="K9680" i="1"/>
  <c r="J9680" i="1"/>
  <c r="I9680" i="1"/>
  <c r="H9680" i="1"/>
  <c r="F9680" i="1"/>
  <c r="N9679" i="1"/>
  <c r="O9679" i="1" s="1"/>
  <c r="K9679" i="1"/>
  <c r="J9679" i="1"/>
  <c r="I9679" i="1"/>
  <c r="H9679" i="1"/>
  <c r="F9679" i="1"/>
  <c r="O9678" i="1"/>
  <c r="N9678" i="1"/>
  <c r="K9678" i="1"/>
  <c r="J9678" i="1"/>
  <c r="I9678" i="1"/>
  <c r="H9678" i="1"/>
  <c r="F9678" i="1"/>
  <c r="N9677" i="1"/>
  <c r="O9677" i="1" s="1"/>
  <c r="K9677" i="1"/>
  <c r="J9677" i="1"/>
  <c r="I9677" i="1"/>
  <c r="H9677" i="1"/>
  <c r="F9677" i="1"/>
  <c r="O9676" i="1"/>
  <c r="N9676" i="1"/>
  <c r="K9676" i="1"/>
  <c r="J9676" i="1"/>
  <c r="I9676" i="1"/>
  <c r="H9676" i="1"/>
  <c r="F9676" i="1"/>
  <c r="N9675" i="1"/>
  <c r="O9675" i="1" s="1"/>
  <c r="K9675" i="1"/>
  <c r="J9675" i="1"/>
  <c r="I9675" i="1"/>
  <c r="H9675" i="1"/>
  <c r="F9675" i="1"/>
  <c r="O9674" i="1"/>
  <c r="N9674" i="1"/>
  <c r="K9674" i="1"/>
  <c r="J9674" i="1"/>
  <c r="I9674" i="1"/>
  <c r="H9674" i="1"/>
  <c r="F9674" i="1"/>
  <c r="O9673" i="1"/>
  <c r="N9673" i="1"/>
  <c r="K9673" i="1"/>
  <c r="J9673" i="1"/>
  <c r="I9673" i="1"/>
  <c r="H9673" i="1"/>
  <c r="F9673" i="1"/>
  <c r="N9672" i="1"/>
  <c r="O9672" i="1" s="1"/>
  <c r="K9672" i="1"/>
  <c r="J9672" i="1"/>
  <c r="I9672" i="1"/>
  <c r="H9672" i="1"/>
  <c r="F9672" i="1"/>
  <c r="O9671" i="1"/>
  <c r="N9671" i="1"/>
  <c r="K9671" i="1"/>
  <c r="J9671" i="1"/>
  <c r="I9671" i="1"/>
  <c r="H9671" i="1"/>
  <c r="F9671" i="1"/>
  <c r="N9670" i="1"/>
  <c r="O9670" i="1" s="1"/>
  <c r="K9670" i="1"/>
  <c r="J9670" i="1"/>
  <c r="I9670" i="1"/>
  <c r="H9670" i="1"/>
  <c r="F9670" i="1"/>
  <c r="N9669" i="1"/>
  <c r="O9669" i="1" s="1"/>
  <c r="K9669" i="1"/>
  <c r="J9669" i="1"/>
  <c r="I9669" i="1"/>
  <c r="H9669" i="1"/>
  <c r="F9669" i="1"/>
  <c r="O9668" i="1"/>
  <c r="N9668" i="1"/>
  <c r="K9668" i="1"/>
  <c r="J9668" i="1"/>
  <c r="I9668" i="1"/>
  <c r="H9668" i="1"/>
  <c r="F9668" i="1"/>
  <c r="N9667" i="1"/>
  <c r="O9667" i="1" s="1"/>
  <c r="K9667" i="1"/>
  <c r="J9667" i="1"/>
  <c r="I9667" i="1"/>
  <c r="H9667" i="1"/>
  <c r="F9667" i="1"/>
  <c r="O9666" i="1"/>
  <c r="N9666" i="1"/>
  <c r="K9666" i="1"/>
  <c r="J9666" i="1"/>
  <c r="I9666" i="1"/>
  <c r="H9666" i="1"/>
  <c r="F9666" i="1"/>
  <c r="O9665" i="1"/>
  <c r="N9665" i="1"/>
  <c r="K9665" i="1"/>
  <c r="J9665" i="1"/>
  <c r="I9665" i="1"/>
  <c r="H9665" i="1"/>
  <c r="F9665" i="1"/>
  <c r="N9664" i="1"/>
  <c r="O9664" i="1" s="1"/>
  <c r="K9664" i="1"/>
  <c r="J9664" i="1"/>
  <c r="I9664" i="1"/>
  <c r="H9664" i="1"/>
  <c r="F9664" i="1"/>
  <c r="O9663" i="1"/>
  <c r="N9663" i="1"/>
  <c r="K9663" i="1"/>
  <c r="J9663" i="1"/>
  <c r="I9663" i="1"/>
  <c r="H9663" i="1"/>
  <c r="F9663" i="1"/>
  <c r="O9662" i="1"/>
  <c r="N9662" i="1"/>
  <c r="K9662" i="1"/>
  <c r="J9662" i="1"/>
  <c r="I9662" i="1"/>
  <c r="H9662" i="1"/>
  <c r="F9662" i="1"/>
  <c r="N9661" i="1"/>
  <c r="O9661" i="1" s="1"/>
  <c r="K9661" i="1"/>
  <c r="J9661" i="1"/>
  <c r="I9661" i="1"/>
  <c r="H9661" i="1"/>
  <c r="F9661" i="1"/>
  <c r="O9660" i="1"/>
  <c r="N9660" i="1"/>
  <c r="K9660" i="1"/>
  <c r="J9660" i="1"/>
  <c r="I9660" i="1"/>
  <c r="H9660" i="1"/>
  <c r="F9660" i="1"/>
  <c r="N9659" i="1"/>
  <c r="O9659" i="1" s="1"/>
  <c r="K9659" i="1"/>
  <c r="J9659" i="1"/>
  <c r="I9659" i="1"/>
  <c r="H9659" i="1"/>
  <c r="F9659" i="1"/>
  <c r="O9658" i="1"/>
  <c r="N9658" i="1"/>
  <c r="K9658" i="1"/>
  <c r="J9658" i="1"/>
  <c r="I9658" i="1"/>
  <c r="H9658" i="1"/>
  <c r="F9658" i="1"/>
  <c r="O9657" i="1"/>
  <c r="N9657" i="1"/>
  <c r="K9657" i="1"/>
  <c r="J9657" i="1"/>
  <c r="I9657" i="1"/>
  <c r="H9657" i="1"/>
  <c r="F9657" i="1"/>
  <c r="O9656" i="1"/>
  <c r="N9656" i="1"/>
  <c r="K9656" i="1"/>
  <c r="J9656" i="1"/>
  <c r="I9656" i="1"/>
  <c r="H9656" i="1"/>
  <c r="F9656" i="1"/>
  <c r="O9655" i="1"/>
  <c r="N9655" i="1"/>
  <c r="K9655" i="1"/>
  <c r="J9655" i="1"/>
  <c r="I9655" i="1"/>
  <c r="H9655" i="1"/>
  <c r="F9655" i="1"/>
  <c r="N9654" i="1"/>
  <c r="O9654" i="1" s="1"/>
  <c r="K9654" i="1"/>
  <c r="J9654" i="1"/>
  <c r="I9654" i="1"/>
  <c r="H9654" i="1"/>
  <c r="F9654" i="1"/>
  <c r="N9653" i="1"/>
  <c r="O9653" i="1" s="1"/>
  <c r="K9653" i="1"/>
  <c r="J9653" i="1"/>
  <c r="I9653" i="1"/>
  <c r="H9653" i="1"/>
  <c r="F9653" i="1"/>
  <c r="O9652" i="1"/>
  <c r="N9652" i="1"/>
  <c r="K9652" i="1"/>
  <c r="J9652" i="1"/>
  <c r="I9652" i="1"/>
  <c r="H9652" i="1"/>
  <c r="F9652" i="1"/>
  <c r="N9651" i="1"/>
  <c r="O9651" i="1" s="1"/>
  <c r="K9651" i="1"/>
  <c r="J9651" i="1"/>
  <c r="I9651" i="1"/>
  <c r="H9651" i="1"/>
  <c r="F9651" i="1"/>
  <c r="O9650" i="1"/>
  <c r="N9650" i="1"/>
  <c r="K9650" i="1"/>
  <c r="J9650" i="1"/>
  <c r="I9650" i="1"/>
  <c r="H9650" i="1"/>
  <c r="F9650" i="1"/>
  <c r="O9649" i="1"/>
  <c r="N9649" i="1"/>
  <c r="K9649" i="1"/>
  <c r="J9649" i="1"/>
  <c r="I9649" i="1"/>
  <c r="H9649" i="1"/>
  <c r="F9649" i="1"/>
  <c r="N9648" i="1"/>
  <c r="O9648" i="1" s="1"/>
  <c r="K9648" i="1"/>
  <c r="J9648" i="1"/>
  <c r="I9648" i="1"/>
  <c r="H9648" i="1"/>
  <c r="F9648" i="1"/>
  <c r="O9647" i="1"/>
  <c r="N9647" i="1"/>
  <c r="K9647" i="1"/>
  <c r="J9647" i="1"/>
  <c r="I9647" i="1"/>
  <c r="H9647" i="1"/>
  <c r="F9647" i="1"/>
  <c r="N9646" i="1"/>
  <c r="O9646" i="1" s="1"/>
  <c r="K9646" i="1"/>
  <c r="J9646" i="1"/>
  <c r="I9646" i="1"/>
  <c r="H9646" i="1"/>
  <c r="F9646" i="1"/>
  <c r="O9645" i="1"/>
  <c r="N9645" i="1"/>
  <c r="K9645" i="1"/>
  <c r="J9645" i="1"/>
  <c r="I9645" i="1"/>
  <c r="H9645" i="1"/>
  <c r="F9645" i="1"/>
  <c r="N9644" i="1"/>
  <c r="O9644" i="1" s="1"/>
  <c r="K9644" i="1"/>
  <c r="J9644" i="1"/>
  <c r="I9644" i="1"/>
  <c r="H9644" i="1"/>
  <c r="F9644" i="1"/>
  <c r="O9643" i="1"/>
  <c r="N9643" i="1"/>
  <c r="K9643" i="1"/>
  <c r="J9643" i="1"/>
  <c r="I9643" i="1"/>
  <c r="H9643" i="1"/>
  <c r="F9643" i="1"/>
  <c r="O9642" i="1"/>
  <c r="N9642" i="1"/>
  <c r="K9642" i="1"/>
  <c r="J9642" i="1"/>
  <c r="I9642" i="1"/>
  <c r="H9642" i="1"/>
  <c r="F9642" i="1"/>
  <c r="O9641" i="1"/>
  <c r="N9641" i="1"/>
  <c r="K9641" i="1"/>
  <c r="J9641" i="1"/>
  <c r="I9641" i="1"/>
  <c r="H9641" i="1"/>
  <c r="F9641" i="1"/>
  <c r="N9640" i="1"/>
  <c r="O9640" i="1" s="1"/>
  <c r="K9640" i="1"/>
  <c r="J9640" i="1"/>
  <c r="I9640" i="1"/>
  <c r="H9640" i="1"/>
  <c r="F9640" i="1"/>
  <c r="O9639" i="1"/>
  <c r="N9639" i="1"/>
  <c r="K9639" i="1"/>
  <c r="J9639" i="1"/>
  <c r="I9639" i="1"/>
  <c r="H9639" i="1"/>
  <c r="F9639" i="1"/>
  <c r="N9638" i="1"/>
  <c r="O9638" i="1" s="1"/>
  <c r="K9638" i="1"/>
  <c r="J9638" i="1"/>
  <c r="I9638" i="1"/>
  <c r="H9638" i="1"/>
  <c r="F9638" i="1"/>
  <c r="O9637" i="1"/>
  <c r="N9637" i="1"/>
  <c r="K9637" i="1"/>
  <c r="J9637" i="1"/>
  <c r="I9637" i="1"/>
  <c r="H9637" i="1"/>
  <c r="F9637" i="1"/>
  <c r="N9636" i="1"/>
  <c r="O9636" i="1" s="1"/>
  <c r="K9636" i="1"/>
  <c r="J9636" i="1"/>
  <c r="I9636" i="1"/>
  <c r="H9636" i="1"/>
  <c r="F9636" i="1"/>
  <c r="O9635" i="1"/>
  <c r="N9635" i="1"/>
  <c r="K9635" i="1"/>
  <c r="J9635" i="1"/>
  <c r="I9635" i="1"/>
  <c r="H9635" i="1"/>
  <c r="F9635" i="1"/>
  <c r="O9634" i="1"/>
  <c r="N9634" i="1"/>
  <c r="K9634" i="1"/>
  <c r="J9634" i="1"/>
  <c r="I9634" i="1"/>
  <c r="H9634" i="1"/>
  <c r="F9634" i="1"/>
  <c r="O9633" i="1"/>
  <c r="N9633" i="1"/>
  <c r="K9633" i="1"/>
  <c r="J9633" i="1"/>
  <c r="I9633" i="1"/>
  <c r="H9633" i="1"/>
  <c r="F9633" i="1"/>
  <c r="N9632" i="1"/>
  <c r="O9632" i="1" s="1"/>
  <c r="K9632" i="1"/>
  <c r="J9632" i="1"/>
  <c r="I9632" i="1"/>
  <c r="H9632" i="1"/>
  <c r="F9632" i="1"/>
  <c r="O9631" i="1"/>
  <c r="N9631" i="1"/>
  <c r="K9631" i="1"/>
  <c r="J9631" i="1"/>
  <c r="I9631" i="1"/>
  <c r="H9631" i="1"/>
  <c r="F9631" i="1"/>
  <c r="N9630" i="1"/>
  <c r="O9630" i="1" s="1"/>
  <c r="K9630" i="1"/>
  <c r="J9630" i="1"/>
  <c r="I9630" i="1"/>
  <c r="H9630" i="1"/>
  <c r="F9630" i="1"/>
  <c r="O9629" i="1"/>
  <c r="N9629" i="1"/>
  <c r="K9629" i="1"/>
  <c r="J9629" i="1"/>
  <c r="I9629" i="1"/>
  <c r="H9629" i="1"/>
  <c r="F9629" i="1"/>
  <c r="N9628" i="1"/>
  <c r="O9628" i="1" s="1"/>
  <c r="K9628" i="1"/>
  <c r="J9628" i="1"/>
  <c r="I9628" i="1"/>
  <c r="H9628" i="1"/>
  <c r="F9628" i="1"/>
  <c r="O9627" i="1"/>
  <c r="N9627" i="1"/>
  <c r="K9627" i="1"/>
  <c r="J9627" i="1"/>
  <c r="I9627" i="1"/>
  <c r="H9627" i="1"/>
  <c r="F9627" i="1"/>
  <c r="O9626" i="1"/>
  <c r="N9626" i="1"/>
  <c r="K9626" i="1"/>
  <c r="J9626" i="1"/>
  <c r="I9626" i="1"/>
  <c r="H9626" i="1"/>
  <c r="F9626" i="1"/>
  <c r="O9625" i="1"/>
  <c r="N9625" i="1"/>
  <c r="K9625" i="1"/>
  <c r="J9625" i="1"/>
  <c r="I9625" i="1"/>
  <c r="H9625" i="1"/>
  <c r="F9625" i="1"/>
  <c r="N9624" i="1"/>
  <c r="O9624" i="1" s="1"/>
  <c r="K9624" i="1"/>
  <c r="J9624" i="1"/>
  <c r="I9624" i="1"/>
  <c r="H9624" i="1"/>
  <c r="F9624" i="1"/>
  <c r="O9623" i="1"/>
  <c r="N9623" i="1"/>
  <c r="K9623" i="1"/>
  <c r="J9623" i="1"/>
  <c r="I9623" i="1"/>
  <c r="H9623" i="1"/>
  <c r="F9623" i="1"/>
  <c r="N9622" i="1"/>
  <c r="O9622" i="1" s="1"/>
  <c r="K9622" i="1"/>
  <c r="J9622" i="1"/>
  <c r="I9622" i="1"/>
  <c r="H9622" i="1"/>
  <c r="F9622" i="1"/>
  <c r="O9621" i="1"/>
  <c r="N9621" i="1"/>
  <c r="K9621" i="1"/>
  <c r="J9621" i="1"/>
  <c r="I9621" i="1"/>
  <c r="H9621" i="1"/>
  <c r="F9621" i="1"/>
  <c r="N9620" i="1"/>
  <c r="O9620" i="1" s="1"/>
  <c r="K9620" i="1"/>
  <c r="J9620" i="1"/>
  <c r="I9620" i="1"/>
  <c r="H9620" i="1"/>
  <c r="F9620" i="1"/>
  <c r="O9619" i="1"/>
  <c r="N9619" i="1"/>
  <c r="K9619" i="1"/>
  <c r="J9619" i="1"/>
  <c r="I9619" i="1"/>
  <c r="H9619" i="1"/>
  <c r="F9619" i="1"/>
  <c r="O9618" i="1"/>
  <c r="N9618" i="1"/>
  <c r="K9618" i="1"/>
  <c r="J9618" i="1"/>
  <c r="I9618" i="1"/>
  <c r="H9618" i="1"/>
  <c r="F9618" i="1"/>
  <c r="O9617" i="1"/>
  <c r="N9617" i="1"/>
  <c r="K9617" i="1"/>
  <c r="J9617" i="1"/>
  <c r="I9617" i="1"/>
  <c r="H9617" i="1"/>
  <c r="F9617" i="1"/>
  <c r="N9616" i="1"/>
  <c r="O9616" i="1" s="1"/>
  <c r="K9616" i="1"/>
  <c r="J9616" i="1"/>
  <c r="I9616" i="1"/>
  <c r="H9616" i="1"/>
  <c r="F9616" i="1"/>
  <c r="O9615" i="1"/>
  <c r="N9615" i="1"/>
  <c r="K9615" i="1"/>
  <c r="J9615" i="1"/>
  <c r="I9615" i="1"/>
  <c r="H9615" i="1"/>
  <c r="F9615" i="1"/>
  <c r="N9614" i="1"/>
  <c r="O9614" i="1" s="1"/>
  <c r="K9614" i="1"/>
  <c r="J9614" i="1"/>
  <c r="I9614" i="1"/>
  <c r="H9614" i="1"/>
  <c r="F9614" i="1"/>
  <c r="O9613" i="1"/>
  <c r="N9613" i="1"/>
  <c r="K9613" i="1"/>
  <c r="J9613" i="1"/>
  <c r="I9613" i="1"/>
  <c r="H9613" i="1"/>
  <c r="F9613" i="1"/>
  <c r="N9612" i="1"/>
  <c r="O9612" i="1" s="1"/>
  <c r="K9612" i="1"/>
  <c r="J9612" i="1"/>
  <c r="I9612" i="1"/>
  <c r="H9612" i="1"/>
  <c r="F9612" i="1"/>
  <c r="N9611" i="1"/>
  <c r="O9611" i="1" s="1"/>
  <c r="K9611" i="1"/>
  <c r="J9611" i="1"/>
  <c r="I9611" i="1"/>
  <c r="H9611" i="1"/>
  <c r="F9611" i="1"/>
  <c r="O9610" i="1"/>
  <c r="N9610" i="1"/>
  <c r="K9610" i="1"/>
  <c r="J9610" i="1"/>
  <c r="I9610" i="1"/>
  <c r="H9610" i="1"/>
  <c r="F9610" i="1"/>
  <c r="O9609" i="1"/>
  <c r="N9609" i="1"/>
  <c r="K9609" i="1"/>
  <c r="J9609" i="1"/>
  <c r="I9609" i="1"/>
  <c r="H9609" i="1"/>
  <c r="F9609" i="1"/>
  <c r="N9608" i="1"/>
  <c r="O9608" i="1" s="1"/>
  <c r="K9608" i="1"/>
  <c r="J9608" i="1"/>
  <c r="I9608" i="1"/>
  <c r="H9608" i="1"/>
  <c r="F9608" i="1"/>
  <c r="O9607" i="1"/>
  <c r="N9607" i="1"/>
  <c r="K9607" i="1"/>
  <c r="J9607" i="1"/>
  <c r="I9607" i="1"/>
  <c r="H9607" i="1"/>
  <c r="F9607" i="1"/>
  <c r="N9606" i="1"/>
  <c r="O9606" i="1" s="1"/>
  <c r="K9606" i="1"/>
  <c r="J9606" i="1"/>
  <c r="I9606" i="1"/>
  <c r="H9606" i="1"/>
  <c r="F9606" i="1"/>
  <c r="O9605" i="1"/>
  <c r="N9605" i="1"/>
  <c r="K9605" i="1"/>
  <c r="J9605" i="1"/>
  <c r="I9605" i="1"/>
  <c r="H9605" i="1"/>
  <c r="F9605" i="1"/>
  <c r="N9604" i="1"/>
  <c r="O9604" i="1" s="1"/>
  <c r="K9604" i="1"/>
  <c r="J9604" i="1"/>
  <c r="I9604" i="1"/>
  <c r="H9604" i="1"/>
  <c r="F9604" i="1"/>
  <c r="O9603" i="1"/>
  <c r="N9603" i="1"/>
  <c r="K9603" i="1"/>
  <c r="J9603" i="1"/>
  <c r="I9603" i="1"/>
  <c r="H9603" i="1"/>
  <c r="F9603" i="1"/>
  <c r="O9602" i="1"/>
  <c r="N9602" i="1"/>
  <c r="K9602" i="1"/>
  <c r="J9602" i="1"/>
  <c r="I9602" i="1"/>
  <c r="H9602" i="1"/>
  <c r="F9602" i="1"/>
  <c r="O9601" i="1"/>
  <c r="N9601" i="1"/>
  <c r="K9601" i="1"/>
  <c r="J9601" i="1"/>
  <c r="I9601" i="1"/>
  <c r="H9601" i="1"/>
  <c r="F9601" i="1"/>
  <c r="N9600" i="1"/>
  <c r="O9600" i="1" s="1"/>
  <c r="K9600" i="1"/>
  <c r="J9600" i="1"/>
  <c r="I9600" i="1"/>
  <c r="H9600" i="1"/>
  <c r="F9600" i="1"/>
  <c r="O9599" i="1"/>
  <c r="N9599" i="1"/>
  <c r="K9599" i="1"/>
  <c r="J9599" i="1"/>
  <c r="I9599" i="1"/>
  <c r="H9599" i="1"/>
  <c r="F9599" i="1"/>
  <c r="N9598" i="1"/>
  <c r="O9598" i="1" s="1"/>
  <c r="K9598" i="1"/>
  <c r="J9598" i="1"/>
  <c r="I9598" i="1"/>
  <c r="H9598" i="1"/>
  <c r="F9598" i="1"/>
  <c r="O9597" i="1"/>
  <c r="N9597" i="1"/>
  <c r="K9597" i="1"/>
  <c r="J9597" i="1"/>
  <c r="I9597" i="1"/>
  <c r="H9597" i="1"/>
  <c r="F9597" i="1"/>
  <c r="N9596" i="1"/>
  <c r="O9596" i="1" s="1"/>
  <c r="K9596" i="1"/>
  <c r="J9596" i="1"/>
  <c r="I9596" i="1"/>
  <c r="H9596" i="1"/>
  <c r="F9596" i="1"/>
  <c r="O9595" i="1"/>
  <c r="N9595" i="1"/>
  <c r="K9595" i="1"/>
  <c r="J9595" i="1"/>
  <c r="I9595" i="1"/>
  <c r="H9595" i="1"/>
  <c r="F9595" i="1"/>
  <c r="O9594" i="1"/>
  <c r="N9594" i="1"/>
  <c r="K9594" i="1"/>
  <c r="J9594" i="1"/>
  <c r="I9594" i="1"/>
  <c r="H9594" i="1"/>
  <c r="F9594" i="1"/>
  <c r="O9593" i="1"/>
  <c r="N9593" i="1"/>
  <c r="K9593" i="1"/>
  <c r="J9593" i="1"/>
  <c r="I9593" i="1"/>
  <c r="H9593" i="1"/>
  <c r="F9593" i="1"/>
  <c r="N9592" i="1"/>
  <c r="O9592" i="1" s="1"/>
  <c r="K9592" i="1"/>
  <c r="J9592" i="1"/>
  <c r="I9592" i="1"/>
  <c r="H9592" i="1"/>
  <c r="F9592" i="1"/>
  <c r="O9591" i="1"/>
  <c r="N9591" i="1"/>
  <c r="K9591" i="1"/>
  <c r="J9591" i="1"/>
  <c r="I9591" i="1"/>
  <c r="H9591" i="1"/>
  <c r="F9591" i="1"/>
  <c r="N9590" i="1"/>
  <c r="O9590" i="1" s="1"/>
  <c r="K9590" i="1"/>
  <c r="J9590" i="1"/>
  <c r="I9590" i="1"/>
  <c r="H9590" i="1"/>
  <c r="F9590" i="1"/>
  <c r="O9589" i="1"/>
  <c r="N9589" i="1"/>
  <c r="K9589" i="1"/>
  <c r="J9589" i="1"/>
  <c r="I9589" i="1"/>
  <c r="H9589" i="1"/>
  <c r="F9589" i="1"/>
  <c r="N9588" i="1"/>
  <c r="O9588" i="1" s="1"/>
  <c r="K9588" i="1"/>
  <c r="J9588" i="1"/>
  <c r="I9588" i="1"/>
  <c r="H9588" i="1"/>
  <c r="F9588" i="1"/>
  <c r="O9587" i="1"/>
  <c r="N9587" i="1"/>
  <c r="K9587" i="1"/>
  <c r="J9587" i="1"/>
  <c r="I9587" i="1"/>
  <c r="H9587" i="1"/>
  <c r="F9587" i="1"/>
  <c r="O9586" i="1"/>
  <c r="N9586" i="1"/>
  <c r="K9586" i="1"/>
  <c r="J9586" i="1"/>
  <c r="I9586" i="1"/>
  <c r="H9586" i="1"/>
  <c r="F9586" i="1"/>
  <c r="O9585" i="1"/>
  <c r="N9585" i="1"/>
  <c r="K9585" i="1"/>
  <c r="J9585" i="1"/>
  <c r="I9585" i="1"/>
  <c r="H9585" i="1"/>
  <c r="F9585" i="1"/>
  <c r="N9584" i="1"/>
  <c r="O9584" i="1" s="1"/>
  <c r="K9584" i="1"/>
  <c r="J9584" i="1"/>
  <c r="I9584" i="1"/>
  <c r="H9584" i="1"/>
  <c r="F9584" i="1"/>
  <c r="O9583" i="1"/>
  <c r="N9583" i="1"/>
  <c r="K9583" i="1"/>
  <c r="J9583" i="1"/>
  <c r="I9583" i="1"/>
  <c r="H9583" i="1"/>
  <c r="F9583" i="1"/>
  <c r="N9582" i="1"/>
  <c r="O9582" i="1" s="1"/>
  <c r="K9582" i="1"/>
  <c r="J9582" i="1"/>
  <c r="I9582" i="1"/>
  <c r="H9582" i="1"/>
  <c r="F9582" i="1"/>
  <c r="O9581" i="1"/>
  <c r="N9581" i="1"/>
  <c r="K9581" i="1"/>
  <c r="J9581" i="1"/>
  <c r="I9581" i="1"/>
  <c r="H9581" i="1"/>
  <c r="F9581" i="1"/>
  <c r="N9580" i="1"/>
  <c r="O9580" i="1" s="1"/>
  <c r="K9580" i="1"/>
  <c r="J9580" i="1"/>
  <c r="I9580" i="1"/>
  <c r="H9580" i="1"/>
  <c r="F9580" i="1"/>
  <c r="O9579" i="1"/>
  <c r="N9579" i="1"/>
  <c r="K9579" i="1"/>
  <c r="J9579" i="1"/>
  <c r="I9579" i="1"/>
  <c r="H9579" i="1"/>
  <c r="F9579" i="1"/>
  <c r="O9578" i="1"/>
  <c r="N9578" i="1"/>
  <c r="K9578" i="1"/>
  <c r="J9578" i="1"/>
  <c r="I9578" i="1"/>
  <c r="H9578" i="1"/>
  <c r="F9578" i="1"/>
  <c r="O9577" i="1"/>
  <c r="N9577" i="1"/>
  <c r="K9577" i="1"/>
  <c r="J9577" i="1"/>
  <c r="I9577" i="1"/>
  <c r="H9577" i="1"/>
  <c r="F9577" i="1"/>
  <c r="N9576" i="1"/>
  <c r="O9576" i="1" s="1"/>
  <c r="K9576" i="1"/>
  <c r="J9576" i="1"/>
  <c r="I9576" i="1"/>
  <c r="H9576" i="1"/>
  <c r="F9576" i="1"/>
  <c r="O9575" i="1"/>
  <c r="N9575" i="1"/>
  <c r="K9575" i="1"/>
  <c r="J9575" i="1"/>
  <c r="I9575" i="1"/>
  <c r="H9575" i="1"/>
  <c r="F9575" i="1"/>
  <c r="N9574" i="1"/>
  <c r="O9574" i="1" s="1"/>
  <c r="K9574" i="1"/>
  <c r="J9574" i="1"/>
  <c r="I9574" i="1"/>
  <c r="H9574" i="1"/>
  <c r="F9574" i="1"/>
  <c r="O9573" i="1"/>
  <c r="N9573" i="1"/>
  <c r="K9573" i="1"/>
  <c r="J9573" i="1"/>
  <c r="I9573" i="1"/>
  <c r="H9573" i="1"/>
  <c r="F9573" i="1"/>
  <c r="N9572" i="1"/>
  <c r="O9572" i="1" s="1"/>
  <c r="K9572" i="1"/>
  <c r="J9572" i="1"/>
  <c r="I9572" i="1"/>
  <c r="H9572" i="1"/>
  <c r="F9572" i="1"/>
  <c r="O9571" i="1"/>
  <c r="N9571" i="1"/>
  <c r="K9571" i="1"/>
  <c r="J9571" i="1"/>
  <c r="I9571" i="1"/>
  <c r="H9571" i="1"/>
  <c r="F9571" i="1"/>
  <c r="O9570" i="1"/>
  <c r="N9570" i="1"/>
  <c r="K9570" i="1"/>
  <c r="J9570" i="1"/>
  <c r="I9570" i="1"/>
  <c r="H9570" i="1"/>
  <c r="F9570" i="1"/>
  <c r="O9569" i="1"/>
  <c r="N9569" i="1"/>
  <c r="K9569" i="1"/>
  <c r="J9569" i="1"/>
  <c r="I9569" i="1"/>
  <c r="H9569" i="1"/>
  <c r="F9569" i="1"/>
  <c r="N9568" i="1"/>
  <c r="O9568" i="1" s="1"/>
  <c r="K9568" i="1"/>
  <c r="J9568" i="1"/>
  <c r="I9568" i="1"/>
  <c r="H9568" i="1"/>
  <c r="F9568" i="1"/>
  <c r="O9567" i="1"/>
  <c r="N9567" i="1"/>
  <c r="K9567" i="1"/>
  <c r="J9567" i="1"/>
  <c r="I9567" i="1"/>
  <c r="H9567" i="1"/>
  <c r="F9567" i="1"/>
  <c r="N9566" i="1"/>
  <c r="O9566" i="1" s="1"/>
  <c r="K9566" i="1"/>
  <c r="J9566" i="1"/>
  <c r="I9566" i="1"/>
  <c r="H9566" i="1"/>
  <c r="F9566" i="1"/>
  <c r="O9565" i="1"/>
  <c r="N9565" i="1"/>
  <c r="K9565" i="1"/>
  <c r="J9565" i="1"/>
  <c r="I9565" i="1"/>
  <c r="H9565" i="1"/>
  <c r="F9565" i="1"/>
  <c r="N9564" i="1"/>
  <c r="O9564" i="1" s="1"/>
  <c r="K9564" i="1"/>
  <c r="J9564" i="1"/>
  <c r="I9564" i="1"/>
  <c r="H9564" i="1"/>
  <c r="F9564" i="1"/>
  <c r="N9563" i="1"/>
  <c r="O9563" i="1" s="1"/>
  <c r="K9563" i="1"/>
  <c r="J9563" i="1"/>
  <c r="I9563" i="1"/>
  <c r="H9563" i="1"/>
  <c r="F9563" i="1"/>
  <c r="O9562" i="1"/>
  <c r="N9562" i="1"/>
  <c r="K9562" i="1"/>
  <c r="J9562" i="1"/>
  <c r="I9562" i="1"/>
  <c r="H9562" i="1"/>
  <c r="F9562" i="1"/>
  <c r="O9561" i="1"/>
  <c r="N9561" i="1"/>
  <c r="K9561" i="1"/>
  <c r="J9561" i="1"/>
  <c r="I9561" i="1"/>
  <c r="H9561" i="1"/>
  <c r="F9561" i="1"/>
  <c r="N9560" i="1"/>
  <c r="O9560" i="1" s="1"/>
  <c r="K9560" i="1"/>
  <c r="J9560" i="1"/>
  <c r="I9560" i="1"/>
  <c r="H9560" i="1"/>
  <c r="F9560" i="1"/>
  <c r="O9559" i="1"/>
  <c r="N9559" i="1"/>
  <c r="K9559" i="1"/>
  <c r="J9559" i="1"/>
  <c r="I9559" i="1"/>
  <c r="H9559" i="1"/>
  <c r="F9559" i="1"/>
  <c r="N9558" i="1"/>
  <c r="O9558" i="1" s="1"/>
  <c r="K9558" i="1"/>
  <c r="J9558" i="1"/>
  <c r="I9558" i="1"/>
  <c r="H9558" i="1"/>
  <c r="F9558" i="1"/>
  <c r="O9557" i="1"/>
  <c r="N9557" i="1"/>
  <c r="K9557" i="1"/>
  <c r="J9557" i="1"/>
  <c r="I9557" i="1"/>
  <c r="H9557" i="1"/>
  <c r="F9557" i="1"/>
  <c r="N9556" i="1"/>
  <c r="O9556" i="1" s="1"/>
  <c r="K9556" i="1"/>
  <c r="J9556" i="1"/>
  <c r="I9556" i="1"/>
  <c r="H9556" i="1"/>
  <c r="F9556" i="1"/>
  <c r="N9555" i="1"/>
  <c r="O9555" i="1" s="1"/>
  <c r="K9555" i="1"/>
  <c r="J9555" i="1"/>
  <c r="I9555" i="1"/>
  <c r="H9555" i="1"/>
  <c r="F9555" i="1"/>
  <c r="O9554" i="1"/>
  <c r="N9554" i="1"/>
  <c r="K9554" i="1"/>
  <c r="J9554" i="1"/>
  <c r="I9554" i="1"/>
  <c r="H9554" i="1"/>
  <c r="F9554" i="1"/>
  <c r="O9553" i="1"/>
  <c r="N9553" i="1"/>
  <c r="K9553" i="1"/>
  <c r="J9553" i="1"/>
  <c r="I9553" i="1"/>
  <c r="H9553" i="1"/>
  <c r="F9553" i="1"/>
  <c r="N9552" i="1"/>
  <c r="O9552" i="1" s="1"/>
  <c r="K9552" i="1"/>
  <c r="J9552" i="1"/>
  <c r="I9552" i="1"/>
  <c r="H9552" i="1"/>
  <c r="F9552" i="1"/>
  <c r="O9551" i="1"/>
  <c r="N9551" i="1"/>
  <c r="K9551" i="1"/>
  <c r="J9551" i="1"/>
  <c r="I9551" i="1"/>
  <c r="H9551" i="1"/>
  <c r="F9551" i="1"/>
  <c r="N9550" i="1"/>
  <c r="O9550" i="1" s="1"/>
  <c r="K9550" i="1"/>
  <c r="J9550" i="1"/>
  <c r="I9550" i="1"/>
  <c r="H9550" i="1"/>
  <c r="F9550" i="1"/>
  <c r="O9549" i="1"/>
  <c r="N9549" i="1"/>
  <c r="K9549" i="1"/>
  <c r="J9549" i="1"/>
  <c r="I9549" i="1"/>
  <c r="H9549" i="1"/>
  <c r="F9549" i="1"/>
  <c r="N9548" i="1"/>
  <c r="O9548" i="1" s="1"/>
  <c r="K9548" i="1"/>
  <c r="J9548" i="1"/>
  <c r="I9548" i="1"/>
  <c r="H9548" i="1"/>
  <c r="F9548" i="1"/>
  <c r="N9547" i="1"/>
  <c r="O9547" i="1" s="1"/>
  <c r="K9547" i="1"/>
  <c r="J9547" i="1"/>
  <c r="I9547" i="1"/>
  <c r="H9547" i="1"/>
  <c r="F9547" i="1"/>
  <c r="O9546" i="1"/>
  <c r="N9546" i="1"/>
  <c r="K9546" i="1"/>
  <c r="J9546" i="1"/>
  <c r="I9546" i="1"/>
  <c r="H9546" i="1"/>
  <c r="F9546" i="1"/>
  <c r="O9545" i="1"/>
  <c r="N9545" i="1"/>
  <c r="K9545" i="1"/>
  <c r="J9545" i="1"/>
  <c r="I9545" i="1"/>
  <c r="H9545" i="1"/>
  <c r="F9545" i="1"/>
  <c r="N9544" i="1"/>
  <c r="O9544" i="1" s="1"/>
  <c r="K9544" i="1"/>
  <c r="J9544" i="1"/>
  <c r="I9544" i="1"/>
  <c r="H9544" i="1"/>
  <c r="F9544" i="1"/>
  <c r="O9543" i="1"/>
  <c r="N9543" i="1"/>
  <c r="K9543" i="1"/>
  <c r="J9543" i="1"/>
  <c r="I9543" i="1"/>
  <c r="H9543" i="1"/>
  <c r="F9543" i="1"/>
  <c r="N9542" i="1"/>
  <c r="O9542" i="1" s="1"/>
  <c r="K9542" i="1"/>
  <c r="J9542" i="1"/>
  <c r="I9542" i="1"/>
  <c r="H9542" i="1"/>
  <c r="F9542" i="1"/>
  <c r="O9541" i="1"/>
  <c r="N9541" i="1"/>
  <c r="K9541" i="1"/>
  <c r="J9541" i="1"/>
  <c r="I9541" i="1"/>
  <c r="H9541" i="1"/>
  <c r="F9541" i="1"/>
  <c r="N9540" i="1"/>
  <c r="O9540" i="1" s="1"/>
  <c r="K9540" i="1"/>
  <c r="J9540" i="1"/>
  <c r="I9540" i="1"/>
  <c r="H9540" i="1"/>
  <c r="F9540" i="1"/>
  <c r="N9539" i="1"/>
  <c r="O9539" i="1" s="1"/>
  <c r="K9539" i="1"/>
  <c r="J9539" i="1"/>
  <c r="I9539" i="1"/>
  <c r="H9539" i="1"/>
  <c r="F9539" i="1"/>
  <c r="O9538" i="1"/>
  <c r="N9538" i="1"/>
  <c r="K9538" i="1"/>
  <c r="J9538" i="1"/>
  <c r="I9538" i="1"/>
  <c r="H9538" i="1"/>
  <c r="F9538" i="1"/>
  <c r="O9537" i="1"/>
  <c r="N9537" i="1"/>
  <c r="K9537" i="1"/>
  <c r="J9537" i="1"/>
  <c r="I9537" i="1"/>
  <c r="H9537" i="1"/>
  <c r="F9537" i="1"/>
  <c r="N9536" i="1"/>
  <c r="O9536" i="1" s="1"/>
  <c r="K9536" i="1"/>
  <c r="J9536" i="1"/>
  <c r="I9536" i="1"/>
  <c r="H9536" i="1"/>
  <c r="F9536" i="1"/>
  <c r="O9535" i="1"/>
  <c r="N9535" i="1"/>
  <c r="K9535" i="1"/>
  <c r="J9535" i="1"/>
  <c r="I9535" i="1"/>
  <c r="H9535" i="1"/>
  <c r="F9535" i="1"/>
  <c r="N9534" i="1"/>
  <c r="O9534" i="1" s="1"/>
  <c r="K9534" i="1"/>
  <c r="J9534" i="1"/>
  <c r="I9534" i="1"/>
  <c r="H9534" i="1"/>
  <c r="F9534" i="1"/>
  <c r="O9533" i="1"/>
  <c r="N9533" i="1"/>
  <c r="K9533" i="1"/>
  <c r="J9533" i="1"/>
  <c r="I9533" i="1"/>
  <c r="H9533" i="1"/>
  <c r="F9533" i="1"/>
  <c r="N9532" i="1"/>
  <c r="O9532" i="1" s="1"/>
  <c r="K9532" i="1"/>
  <c r="J9532" i="1"/>
  <c r="I9532" i="1"/>
  <c r="H9532" i="1"/>
  <c r="F9532" i="1"/>
  <c r="O9531" i="1"/>
  <c r="N9531" i="1"/>
  <c r="K9531" i="1"/>
  <c r="J9531" i="1"/>
  <c r="I9531" i="1"/>
  <c r="H9531" i="1"/>
  <c r="F9531" i="1"/>
  <c r="O9530" i="1"/>
  <c r="N9530" i="1"/>
  <c r="K9530" i="1"/>
  <c r="J9530" i="1"/>
  <c r="I9530" i="1"/>
  <c r="H9530" i="1"/>
  <c r="F9530" i="1"/>
  <c r="O9529" i="1"/>
  <c r="N9529" i="1"/>
  <c r="K9529" i="1"/>
  <c r="J9529" i="1"/>
  <c r="I9529" i="1"/>
  <c r="H9529" i="1"/>
  <c r="F9529" i="1"/>
  <c r="N9528" i="1"/>
  <c r="O9528" i="1" s="1"/>
  <c r="K9528" i="1"/>
  <c r="J9528" i="1"/>
  <c r="I9528" i="1"/>
  <c r="H9528" i="1"/>
  <c r="F9528" i="1"/>
  <c r="O9527" i="1"/>
  <c r="N9527" i="1"/>
  <c r="K9527" i="1"/>
  <c r="J9527" i="1"/>
  <c r="I9527" i="1"/>
  <c r="H9527" i="1"/>
  <c r="F9527" i="1"/>
  <c r="N9526" i="1"/>
  <c r="O9526" i="1" s="1"/>
  <c r="K9526" i="1"/>
  <c r="J9526" i="1"/>
  <c r="I9526" i="1"/>
  <c r="H9526" i="1"/>
  <c r="F9526" i="1"/>
  <c r="O9525" i="1"/>
  <c r="N9525" i="1"/>
  <c r="K9525" i="1"/>
  <c r="J9525" i="1"/>
  <c r="I9525" i="1"/>
  <c r="H9525" i="1"/>
  <c r="F9525" i="1"/>
  <c r="N9524" i="1"/>
  <c r="O9524" i="1" s="1"/>
  <c r="K9524" i="1"/>
  <c r="J9524" i="1"/>
  <c r="I9524" i="1"/>
  <c r="H9524" i="1"/>
  <c r="F9524" i="1"/>
  <c r="O9523" i="1"/>
  <c r="N9523" i="1"/>
  <c r="K9523" i="1"/>
  <c r="J9523" i="1"/>
  <c r="I9523" i="1"/>
  <c r="H9523" i="1"/>
  <c r="F9523" i="1"/>
  <c r="O9522" i="1"/>
  <c r="N9522" i="1"/>
  <c r="K9522" i="1"/>
  <c r="J9522" i="1"/>
  <c r="I9522" i="1"/>
  <c r="H9522" i="1"/>
  <c r="F9522" i="1"/>
  <c r="O9521" i="1"/>
  <c r="N9521" i="1"/>
  <c r="K9521" i="1"/>
  <c r="J9521" i="1"/>
  <c r="I9521" i="1"/>
  <c r="H9521" i="1"/>
  <c r="F9521" i="1"/>
  <c r="N9520" i="1"/>
  <c r="O9520" i="1" s="1"/>
  <c r="K9520" i="1"/>
  <c r="J9520" i="1"/>
  <c r="I9520" i="1"/>
  <c r="H9520" i="1"/>
  <c r="F9520" i="1"/>
  <c r="O9519" i="1"/>
  <c r="N9519" i="1"/>
  <c r="K9519" i="1"/>
  <c r="J9519" i="1"/>
  <c r="I9519" i="1"/>
  <c r="H9519" i="1"/>
  <c r="F9519" i="1"/>
  <c r="N9518" i="1"/>
  <c r="O9518" i="1" s="1"/>
  <c r="K9518" i="1"/>
  <c r="J9518" i="1"/>
  <c r="I9518" i="1"/>
  <c r="H9518" i="1"/>
  <c r="F9518" i="1"/>
  <c r="O9517" i="1"/>
  <c r="N9517" i="1"/>
  <c r="K9517" i="1"/>
  <c r="J9517" i="1"/>
  <c r="I9517" i="1"/>
  <c r="H9517" i="1"/>
  <c r="F9517" i="1"/>
  <c r="N9516" i="1"/>
  <c r="O9516" i="1" s="1"/>
  <c r="K9516" i="1"/>
  <c r="J9516" i="1"/>
  <c r="I9516" i="1"/>
  <c r="H9516" i="1"/>
  <c r="F9516" i="1"/>
  <c r="N9515" i="1"/>
  <c r="O9515" i="1" s="1"/>
  <c r="K9515" i="1"/>
  <c r="J9515" i="1"/>
  <c r="I9515" i="1"/>
  <c r="H9515" i="1"/>
  <c r="F9515" i="1"/>
  <c r="O9514" i="1"/>
  <c r="N9514" i="1"/>
  <c r="K9514" i="1"/>
  <c r="J9514" i="1"/>
  <c r="I9514" i="1"/>
  <c r="H9514" i="1"/>
  <c r="F9514" i="1"/>
  <c r="O9513" i="1"/>
  <c r="N9513" i="1"/>
  <c r="K9513" i="1"/>
  <c r="J9513" i="1"/>
  <c r="I9513" i="1"/>
  <c r="H9513" i="1"/>
  <c r="F9513" i="1"/>
  <c r="N9512" i="1"/>
  <c r="O9512" i="1" s="1"/>
  <c r="K9512" i="1"/>
  <c r="J9512" i="1"/>
  <c r="I9512" i="1"/>
  <c r="H9512" i="1"/>
  <c r="F9512" i="1"/>
  <c r="O9511" i="1"/>
  <c r="N9511" i="1"/>
  <c r="K9511" i="1"/>
  <c r="J9511" i="1"/>
  <c r="I9511" i="1"/>
  <c r="H9511" i="1"/>
  <c r="F9511" i="1"/>
  <c r="N9510" i="1"/>
  <c r="O9510" i="1" s="1"/>
  <c r="K9510" i="1"/>
  <c r="J9510" i="1"/>
  <c r="I9510" i="1"/>
  <c r="H9510" i="1"/>
  <c r="F9510" i="1"/>
  <c r="O9509" i="1"/>
  <c r="N9509" i="1"/>
  <c r="K9509" i="1"/>
  <c r="J9509" i="1"/>
  <c r="I9509" i="1"/>
  <c r="H9509" i="1"/>
  <c r="F9509" i="1"/>
  <c r="N9508" i="1"/>
  <c r="O9508" i="1" s="1"/>
  <c r="K9508" i="1"/>
  <c r="J9508" i="1"/>
  <c r="I9508" i="1"/>
  <c r="H9508" i="1"/>
  <c r="F9508" i="1"/>
  <c r="N9507" i="1"/>
  <c r="O9507" i="1" s="1"/>
  <c r="K9507" i="1"/>
  <c r="J9507" i="1"/>
  <c r="I9507" i="1"/>
  <c r="H9507" i="1"/>
  <c r="F9507" i="1"/>
  <c r="O9506" i="1"/>
  <c r="N9506" i="1"/>
  <c r="K9506" i="1"/>
  <c r="J9506" i="1"/>
  <c r="I9506" i="1"/>
  <c r="H9506" i="1"/>
  <c r="F9506" i="1"/>
  <c r="O9505" i="1"/>
  <c r="N9505" i="1"/>
  <c r="K9505" i="1"/>
  <c r="J9505" i="1"/>
  <c r="I9505" i="1"/>
  <c r="H9505" i="1"/>
  <c r="F9505" i="1"/>
  <c r="N9504" i="1"/>
  <c r="O9504" i="1" s="1"/>
  <c r="K9504" i="1"/>
  <c r="J9504" i="1"/>
  <c r="I9504" i="1"/>
  <c r="H9504" i="1"/>
  <c r="F9504" i="1"/>
  <c r="O9503" i="1"/>
  <c r="N9503" i="1"/>
  <c r="K9503" i="1"/>
  <c r="J9503" i="1"/>
  <c r="I9503" i="1"/>
  <c r="H9503" i="1"/>
  <c r="F9503" i="1"/>
  <c r="N9502" i="1"/>
  <c r="O9502" i="1" s="1"/>
  <c r="K9502" i="1"/>
  <c r="J9502" i="1"/>
  <c r="I9502" i="1"/>
  <c r="H9502" i="1"/>
  <c r="F9502" i="1"/>
  <c r="O9501" i="1"/>
  <c r="N9501" i="1"/>
  <c r="K9501" i="1"/>
  <c r="J9501" i="1"/>
  <c r="I9501" i="1"/>
  <c r="H9501" i="1"/>
  <c r="F9501" i="1"/>
  <c r="N9500" i="1"/>
  <c r="O9500" i="1" s="1"/>
  <c r="K9500" i="1"/>
  <c r="J9500" i="1"/>
  <c r="I9500" i="1"/>
  <c r="H9500" i="1"/>
  <c r="F9500" i="1"/>
  <c r="N9499" i="1"/>
  <c r="O9499" i="1" s="1"/>
  <c r="K9499" i="1"/>
  <c r="J9499" i="1"/>
  <c r="I9499" i="1"/>
  <c r="H9499" i="1"/>
  <c r="F9499" i="1"/>
  <c r="O9498" i="1"/>
  <c r="N9498" i="1"/>
  <c r="K9498" i="1"/>
  <c r="J9498" i="1"/>
  <c r="I9498" i="1"/>
  <c r="H9498" i="1"/>
  <c r="F9498" i="1"/>
  <c r="O9497" i="1"/>
  <c r="N9497" i="1"/>
  <c r="K9497" i="1"/>
  <c r="J9497" i="1"/>
  <c r="I9497" i="1"/>
  <c r="H9497" i="1"/>
  <c r="F9497" i="1"/>
  <c r="N9496" i="1"/>
  <c r="O9496" i="1" s="1"/>
  <c r="K9496" i="1"/>
  <c r="J9496" i="1"/>
  <c r="I9496" i="1"/>
  <c r="H9496" i="1"/>
  <c r="F9496" i="1"/>
  <c r="O9495" i="1"/>
  <c r="N9495" i="1"/>
  <c r="K9495" i="1"/>
  <c r="J9495" i="1"/>
  <c r="I9495" i="1"/>
  <c r="H9495" i="1"/>
  <c r="F9495" i="1"/>
  <c r="N9494" i="1"/>
  <c r="O9494" i="1" s="1"/>
  <c r="K9494" i="1"/>
  <c r="J9494" i="1"/>
  <c r="I9494" i="1"/>
  <c r="H9494" i="1"/>
  <c r="F9494" i="1"/>
  <c r="O9493" i="1"/>
  <c r="N9493" i="1"/>
  <c r="K9493" i="1"/>
  <c r="J9493" i="1"/>
  <c r="I9493" i="1"/>
  <c r="H9493" i="1"/>
  <c r="F9493" i="1"/>
  <c r="N9492" i="1"/>
  <c r="O9492" i="1" s="1"/>
  <c r="K9492" i="1"/>
  <c r="J9492" i="1"/>
  <c r="I9492" i="1"/>
  <c r="H9492" i="1"/>
  <c r="F9492" i="1"/>
  <c r="N9491" i="1"/>
  <c r="O9491" i="1" s="1"/>
  <c r="K9491" i="1"/>
  <c r="J9491" i="1"/>
  <c r="I9491" i="1"/>
  <c r="H9491" i="1"/>
  <c r="F9491" i="1"/>
  <c r="O9490" i="1"/>
  <c r="N9490" i="1"/>
  <c r="K9490" i="1"/>
  <c r="J9490" i="1"/>
  <c r="I9490" i="1"/>
  <c r="H9490" i="1"/>
  <c r="F9490" i="1"/>
  <c r="O9489" i="1"/>
  <c r="N9489" i="1"/>
  <c r="K9489" i="1"/>
  <c r="J9489" i="1"/>
  <c r="I9489" i="1"/>
  <c r="H9489" i="1"/>
  <c r="F9489" i="1"/>
  <c r="N9488" i="1"/>
  <c r="O9488" i="1" s="1"/>
  <c r="K9488" i="1"/>
  <c r="J9488" i="1"/>
  <c r="I9488" i="1"/>
  <c r="H9488" i="1"/>
  <c r="F9488" i="1"/>
  <c r="O9487" i="1"/>
  <c r="N9487" i="1"/>
  <c r="K9487" i="1"/>
  <c r="J9487" i="1"/>
  <c r="I9487" i="1"/>
  <c r="H9487" i="1"/>
  <c r="F9487" i="1"/>
  <c r="N9486" i="1"/>
  <c r="O9486" i="1" s="1"/>
  <c r="K9486" i="1"/>
  <c r="J9486" i="1"/>
  <c r="I9486" i="1"/>
  <c r="H9486" i="1"/>
  <c r="F9486" i="1"/>
  <c r="O9485" i="1"/>
  <c r="N9485" i="1"/>
  <c r="K9485" i="1"/>
  <c r="J9485" i="1"/>
  <c r="I9485" i="1"/>
  <c r="H9485" i="1"/>
  <c r="F9485" i="1"/>
  <c r="N9484" i="1"/>
  <c r="O9484" i="1" s="1"/>
  <c r="K9484" i="1"/>
  <c r="J9484" i="1"/>
  <c r="I9484" i="1"/>
  <c r="H9484" i="1"/>
  <c r="F9484" i="1"/>
  <c r="N9483" i="1"/>
  <c r="O9483" i="1" s="1"/>
  <c r="K9483" i="1"/>
  <c r="J9483" i="1"/>
  <c r="I9483" i="1"/>
  <c r="H9483" i="1"/>
  <c r="F9483" i="1"/>
  <c r="O9482" i="1"/>
  <c r="N9482" i="1"/>
  <c r="K9482" i="1"/>
  <c r="J9482" i="1"/>
  <c r="I9482" i="1"/>
  <c r="H9482" i="1"/>
  <c r="F9482" i="1"/>
  <c r="O9481" i="1"/>
  <c r="N9481" i="1"/>
  <c r="K9481" i="1"/>
  <c r="J9481" i="1"/>
  <c r="I9481" i="1"/>
  <c r="H9481" i="1"/>
  <c r="F9481" i="1"/>
  <c r="N9480" i="1"/>
  <c r="O9480" i="1" s="1"/>
  <c r="K9480" i="1"/>
  <c r="J9480" i="1"/>
  <c r="I9480" i="1"/>
  <c r="H9480" i="1"/>
  <c r="F9480" i="1"/>
  <c r="O9479" i="1"/>
  <c r="N9479" i="1"/>
  <c r="K9479" i="1"/>
  <c r="J9479" i="1"/>
  <c r="I9479" i="1"/>
  <c r="H9479" i="1"/>
  <c r="F9479" i="1"/>
  <c r="N9478" i="1"/>
  <c r="O9478" i="1" s="1"/>
  <c r="K9478" i="1"/>
  <c r="J9478" i="1"/>
  <c r="I9478" i="1"/>
  <c r="H9478" i="1"/>
  <c r="F9478" i="1"/>
  <c r="O9477" i="1"/>
  <c r="N9477" i="1"/>
  <c r="K9477" i="1"/>
  <c r="J9477" i="1"/>
  <c r="I9477" i="1"/>
  <c r="H9477" i="1"/>
  <c r="F9477" i="1"/>
  <c r="N9476" i="1"/>
  <c r="O9476" i="1" s="1"/>
  <c r="K9476" i="1"/>
  <c r="J9476" i="1"/>
  <c r="I9476" i="1"/>
  <c r="H9476" i="1"/>
  <c r="F9476" i="1"/>
  <c r="N9475" i="1"/>
  <c r="O9475" i="1" s="1"/>
  <c r="K9475" i="1"/>
  <c r="J9475" i="1"/>
  <c r="I9475" i="1"/>
  <c r="H9475" i="1"/>
  <c r="F9475" i="1"/>
  <c r="N9474" i="1"/>
  <c r="O9474" i="1" s="1"/>
  <c r="K9474" i="1"/>
  <c r="J9474" i="1"/>
  <c r="I9474" i="1"/>
  <c r="H9474" i="1"/>
  <c r="F9474" i="1"/>
  <c r="O9473" i="1"/>
  <c r="N9473" i="1"/>
  <c r="K9473" i="1"/>
  <c r="J9473" i="1"/>
  <c r="I9473" i="1"/>
  <c r="H9473" i="1"/>
  <c r="F9473" i="1"/>
  <c r="N9472" i="1"/>
  <c r="O9472" i="1" s="1"/>
  <c r="K9472" i="1"/>
  <c r="J9472" i="1"/>
  <c r="I9472" i="1"/>
  <c r="H9472" i="1"/>
  <c r="F9472" i="1"/>
  <c r="O9471" i="1"/>
  <c r="N9471" i="1"/>
  <c r="K9471" i="1"/>
  <c r="J9471" i="1"/>
  <c r="I9471" i="1"/>
  <c r="H9471" i="1"/>
  <c r="F9471" i="1"/>
  <c r="N9470" i="1"/>
  <c r="O9470" i="1" s="1"/>
  <c r="K9470" i="1"/>
  <c r="J9470" i="1"/>
  <c r="I9470" i="1"/>
  <c r="H9470" i="1"/>
  <c r="F9470" i="1"/>
  <c r="O9469" i="1"/>
  <c r="N9469" i="1"/>
  <c r="K9469" i="1"/>
  <c r="J9469" i="1"/>
  <c r="I9469" i="1"/>
  <c r="H9469" i="1"/>
  <c r="F9469" i="1"/>
  <c r="N9468" i="1"/>
  <c r="O9468" i="1" s="1"/>
  <c r="K9468" i="1"/>
  <c r="J9468" i="1"/>
  <c r="I9468" i="1"/>
  <c r="H9468" i="1"/>
  <c r="F9468" i="1"/>
  <c r="N9467" i="1"/>
  <c r="O9467" i="1" s="1"/>
  <c r="K9467" i="1"/>
  <c r="J9467" i="1"/>
  <c r="I9467" i="1"/>
  <c r="H9467" i="1"/>
  <c r="F9467" i="1"/>
  <c r="N9466" i="1"/>
  <c r="O9466" i="1" s="1"/>
  <c r="K9466" i="1"/>
  <c r="J9466" i="1"/>
  <c r="I9466" i="1"/>
  <c r="H9466" i="1"/>
  <c r="F9466" i="1"/>
  <c r="O9465" i="1"/>
  <c r="N9465" i="1"/>
  <c r="K9465" i="1"/>
  <c r="J9465" i="1"/>
  <c r="I9465" i="1"/>
  <c r="H9465" i="1"/>
  <c r="F9465" i="1"/>
  <c r="N9464" i="1"/>
  <c r="O9464" i="1" s="1"/>
  <c r="K9464" i="1"/>
  <c r="J9464" i="1"/>
  <c r="I9464" i="1"/>
  <c r="H9464" i="1"/>
  <c r="F9464" i="1"/>
  <c r="O9463" i="1"/>
  <c r="N9463" i="1"/>
  <c r="K9463" i="1"/>
  <c r="J9463" i="1"/>
  <c r="I9463" i="1"/>
  <c r="H9463" i="1"/>
  <c r="F9463" i="1"/>
  <c r="N9462" i="1"/>
  <c r="O9462" i="1" s="1"/>
  <c r="K9462" i="1"/>
  <c r="J9462" i="1"/>
  <c r="I9462" i="1"/>
  <c r="H9462" i="1"/>
  <c r="F9462" i="1"/>
  <c r="O9461" i="1"/>
  <c r="N9461" i="1"/>
  <c r="K9461" i="1"/>
  <c r="J9461" i="1"/>
  <c r="I9461" i="1"/>
  <c r="H9461" i="1"/>
  <c r="F9461" i="1"/>
  <c r="N9460" i="1"/>
  <c r="O9460" i="1" s="1"/>
  <c r="K9460" i="1"/>
  <c r="J9460" i="1"/>
  <c r="I9460" i="1"/>
  <c r="H9460" i="1"/>
  <c r="F9460" i="1"/>
  <c r="O9459" i="1"/>
  <c r="N9459" i="1"/>
  <c r="K9459" i="1"/>
  <c r="J9459" i="1"/>
  <c r="I9459" i="1"/>
  <c r="H9459" i="1"/>
  <c r="F9459" i="1"/>
  <c r="N9458" i="1"/>
  <c r="O9458" i="1" s="1"/>
  <c r="K9458" i="1"/>
  <c r="J9458" i="1"/>
  <c r="I9458" i="1"/>
  <c r="H9458" i="1"/>
  <c r="F9458" i="1"/>
  <c r="O9457" i="1"/>
  <c r="N9457" i="1"/>
  <c r="K9457" i="1"/>
  <c r="J9457" i="1"/>
  <c r="I9457" i="1"/>
  <c r="H9457" i="1"/>
  <c r="F9457" i="1"/>
  <c r="N9456" i="1"/>
  <c r="O9456" i="1" s="1"/>
  <c r="K9456" i="1"/>
  <c r="J9456" i="1"/>
  <c r="I9456" i="1"/>
  <c r="H9456" i="1"/>
  <c r="F9456" i="1"/>
  <c r="O9455" i="1"/>
  <c r="N9455" i="1"/>
  <c r="K9455" i="1"/>
  <c r="J9455" i="1"/>
  <c r="I9455" i="1"/>
  <c r="H9455" i="1"/>
  <c r="F9455" i="1"/>
  <c r="N9454" i="1"/>
  <c r="O9454" i="1" s="1"/>
  <c r="K9454" i="1"/>
  <c r="J9454" i="1"/>
  <c r="I9454" i="1"/>
  <c r="H9454" i="1"/>
  <c r="F9454" i="1"/>
  <c r="O9453" i="1"/>
  <c r="N9453" i="1"/>
  <c r="K9453" i="1"/>
  <c r="J9453" i="1"/>
  <c r="I9453" i="1"/>
  <c r="H9453" i="1"/>
  <c r="F9453" i="1"/>
  <c r="N9452" i="1"/>
  <c r="O9452" i="1" s="1"/>
  <c r="K9452" i="1"/>
  <c r="J9452" i="1"/>
  <c r="I9452" i="1"/>
  <c r="H9452" i="1"/>
  <c r="F9452" i="1"/>
  <c r="O9451" i="1"/>
  <c r="N9451" i="1"/>
  <c r="K9451" i="1"/>
  <c r="J9451" i="1"/>
  <c r="I9451" i="1"/>
  <c r="H9451" i="1"/>
  <c r="F9451" i="1"/>
  <c r="N9450" i="1"/>
  <c r="O9450" i="1" s="1"/>
  <c r="K9450" i="1"/>
  <c r="J9450" i="1"/>
  <c r="I9450" i="1"/>
  <c r="H9450" i="1"/>
  <c r="F9450" i="1"/>
  <c r="O9449" i="1"/>
  <c r="N9449" i="1"/>
  <c r="K9449" i="1"/>
  <c r="J9449" i="1"/>
  <c r="I9449" i="1"/>
  <c r="H9449" i="1"/>
  <c r="F9449" i="1"/>
  <c r="N9448" i="1"/>
  <c r="O9448" i="1" s="1"/>
  <c r="K9448" i="1"/>
  <c r="J9448" i="1"/>
  <c r="I9448" i="1"/>
  <c r="H9448" i="1"/>
  <c r="F9448" i="1"/>
  <c r="O9447" i="1"/>
  <c r="N9447" i="1"/>
  <c r="K9447" i="1"/>
  <c r="J9447" i="1"/>
  <c r="I9447" i="1"/>
  <c r="H9447" i="1"/>
  <c r="F9447" i="1"/>
  <c r="N9446" i="1"/>
  <c r="O9446" i="1" s="1"/>
  <c r="K9446" i="1"/>
  <c r="J9446" i="1"/>
  <c r="I9446" i="1"/>
  <c r="H9446" i="1"/>
  <c r="F9446" i="1"/>
  <c r="O9445" i="1"/>
  <c r="N9445" i="1"/>
  <c r="K9445" i="1"/>
  <c r="J9445" i="1"/>
  <c r="I9445" i="1"/>
  <c r="H9445" i="1"/>
  <c r="F9445" i="1"/>
  <c r="N9444" i="1"/>
  <c r="O9444" i="1" s="1"/>
  <c r="K9444" i="1"/>
  <c r="J9444" i="1"/>
  <c r="I9444" i="1"/>
  <c r="H9444" i="1"/>
  <c r="F9444" i="1"/>
  <c r="O9443" i="1"/>
  <c r="N9443" i="1"/>
  <c r="K9443" i="1"/>
  <c r="J9443" i="1"/>
  <c r="I9443" i="1"/>
  <c r="H9443" i="1"/>
  <c r="F9443" i="1"/>
  <c r="N9442" i="1"/>
  <c r="O9442" i="1" s="1"/>
  <c r="K9442" i="1"/>
  <c r="J9442" i="1"/>
  <c r="I9442" i="1"/>
  <c r="H9442" i="1"/>
  <c r="F9442" i="1"/>
  <c r="O9441" i="1"/>
  <c r="N9441" i="1"/>
  <c r="K9441" i="1"/>
  <c r="J9441" i="1"/>
  <c r="I9441" i="1"/>
  <c r="H9441" i="1"/>
  <c r="F9441" i="1"/>
  <c r="N9440" i="1"/>
  <c r="O9440" i="1" s="1"/>
  <c r="K9440" i="1"/>
  <c r="J9440" i="1"/>
  <c r="I9440" i="1"/>
  <c r="H9440" i="1"/>
  <c r="F9440" i="1"/>
  <c r="O9439" i="1"/>
  <c r="N9439" i="1"/>
  <c r="K9439" i="1"/>
  <c r="J9439" i="1"/>
  <c r="I9439" i="1"/>
  <c r="H9439" i="1"/>
  <c r="F9439" i="1"/>
  <c r="N9438" i="1"/>
  <c r="O9438" i="1" s="1"/>
  <c r="K9438" i="1"/>
  <c r="J9438" i="1"/>
  <c r="I9438" i="1"/>
  <c r="H9438" i="1"/>
  <c r="F9438" i="1"/>
  <c r="O9437" i="1"/>
  <c r="N9437" i="1"/>
  <c r="K9437" i="1"/>
  <c r="J9437" i="1"/>
  <c r="I9437" i="1"/>
  <c r="H9437" i="1"/>
  <c r="F9437" i="1"/>
  <c r="N9436" i="1"/>
  <c r="O9436" i="1" s="1"/>
  <c r="K9436" i="1"/>
  <c r="J9436" i="1"/>
  <c r="I9436" i="1"/>
  <c r="H9436" i="1"/>
  <c r="F9436" i="1"/>
  <c r="O9435" i="1"/>
  <c r="N9435" i="1"/>
  <c r="K9435" i="1"/>
  <c r="J9435" i="1"/>
  <c r="I9435" i="1"/>
  <c r="H9435" i="1"/>
  <c r="F9435" i="1"/>
  <c r="N9434" i="1"/>
  <c r="O9434" i="1" s="1"/>
  <c r="K9434" i="1"/>
  <c r="J9434" i="1"/>
  <c r="I9434" i="1"/>
  <c r="H9434" i="1"/>
  <c r="F9434" i="1"/>
  <c r="O9433" i="1"/>
  <c r="N9433" i="1"/>
  <c r="K9433" i="1"/>
  <c r="J9433" i="1"/>
  <c r="I9433" i="1"/>
  <c r="H9433" i="1"/>
  <c r="F9433" i="1"/>
  <c r="N9432" i="1"/>
  <c r="O9432" i="1" s="1"/>
  <c r="K9432" i="1"/>
  <c r="J9432" i="1"/>
  <c r="I9432" i="1"/>
  <c r="H9432" i="1"/>
  <c r="F9432" i="1"/>
  <c r="O9431" i="1"/>
  <c r="N9431" i="1"/>
  <c r="K9431" i="1"/>
  <c r="J9431" i="1"/>
  <c r="I9431" i="1"/>
  <c r="H9431" i="1"/>
  <c r="F9431" i="1"/>
  <c r="N9430" i="1"/>
  <c r="O9430" i="1" s="1"/>
  <c r="K9430" i="1"/>
  <c r="J9430" i="1"/>
  <c r="I9430" i="1"/>
  <c r="H9430" i="1"/>
  <c r="F9430" i="1"/>
  <c r="O9429" i="1"/>
  <c r="N9429" i="1"/>
  <c r="K9429" i="1"/>
  <c r="J9429" i="1"/>
  <c r="I9429" i="1"/>
  <c r="H9429" i="1"/>
  <c r="F9429" i="1"/>
  <c r="N9428" i="1"/>
  <c r="O9428" i="1" s="1"/>
  <c r="K9428" i="1"/>
  <c r="J9428" i="1"/>
  <c r="I9428" i="1"/>
  <c r="H9428" i="1"/>
  <c r="F9428" i="1"/>
  <c r="O9427" i="1"/>
  <c r="N9427" i="1"/>
  <c r="K9427" i="1"/>
  <c r="J9427" i="1"/>
  <c r="I9427" i="1"/>
  <c r="H9427" i="1"/>
  <c r="F9427" i="1"/>
  <c r="N9426" i="1"/>
  <c r="O9426" i="1" s="1"/>
  <c r="K9426" i="1"/>
  <c r="J9426" i="1"/>
  <c r="I9426" i="1"/>
  <c r="H9426" i="1"/>
  <c r="F9426" i="1"/>
  <c r="O9425" i="1"/>
  <c r="N9425" i="1"/>
  <c r="K9425" i="1"/>
  <c r="J9425" i="1"/>
  <c r="I9425" i="1"/>
  <c r="H9425" i="1"/>
  <c r="F9425" i="1"/>
  <c r="N9424" i="1"/>
  <c r="O9424" i="1" s="1"/>
  <c r="K9424" i="1"/>
  <c r="J9424" i="1"/>
  <c r="I9424" i="1"/>
  <c r="H9424" i="1"/>
  <c r="F9424" i="1"/>
  <c r="O9423" i="1"/>
  <c r="N9423" i="1"/>
  <c r="K9423" i="1"/>
  <c r="J9423" i="1"/>
  <c r="I9423" i="1"/>
  <c r="H9423" i="1"/>
  <c r="F9423" i="1"/>
  <c r="N9422" i="1"/>
  <c r="O9422" i="1" s="1"/>
  <c r="K9422" i="1"/>
  <c r="J9422" i="1"/>
  <c r="I9422" i="1"/>
  <c r="H9422" i="1"/>
  <c r="F9422" i="1"/>
  <c r="O9421" i="1"/>
  <c r="N9421" i="1"/>
  <c r="K9421" i="1"/>
  <c r="J9421" i="1"/>
  <c r="I9421" i="1"/>
  <c r="H9421" i="1"/>
  <c r="F9421" i="1"/>
  <c r="N9420" i="1"/>
  <c r="O9420" i="1" s="1"/>
  <c r="K9420" i="1"/>
  <c r="J9420" i="1"/>
  <c r="I9420" i="1"/>
  <c r="H9420" i="1"/>
  <c r="F9420" i="1"/>
  <c r="O9419" i="1"/>
  <c r="N9419" i="1"/>
  <c r="K9419" i="1"/>
  <c r="J9419" i="1"/>
  <c r="I9419" i="1"/>
  <c r="H9419" i="1"/>
  <c r="F9419" i="1"/>
  <c r="N9418" i="1"/>
  <c r="O9418" i="1" s="1"/>
  <c r="K9418" i="1"/>
  <c r="J9418" i="1"/>
  <c r="I9418" i="1"/>
  <c r="H9418" i="1"/>
  <c r="F9418" i="1"/>
  <c r="O9417" i="1"/>
  <c r="N9417" i="1"/>
  <c r="K9417" i="1"/>
  <c r="J9417" i="1"/>
  <c r="I9417" i="1"/>
  <c r="H9417" i="1"/>
  <c r="F9417" i="1"/>
  <c r="N9416" i="1"/>
  <c r="O9416" i="1" s="1"/>
  <c r="K9416" i="1"/>
  <c r="J9416" i="1"/>
  <c r="I9416" i="1"/>
  <c r="H9416" i="1"/>
  <c r="F9416" i="1"/>
  <c r="O9415" i="1"/>
  <c r="N9415" i="1"/>
  <c r="K9415" i="1"/>
  <c r="J9415" i="1"/>
  <c r="I9415" i="1"/>
  <c r="H9415" i="1"/>
  <c r="F9415" i="1"/>
  <c r="N9414" i="1"/>
  <c r="O9414" i="1" s="1"/>
  <c r="K9414" i="1"/>
  <c r="J9414" i="1"/>
  <c r="I9414" i="1"/>
  <c r="H9414" i="1"/>
  <c r="F9414" i="1"/>
  <c r="O9413" i="1"/>
  <c r="N9413" i="1"/>
  <c r="K9413" i="1"/>
  <c r="J9413" i="1"/>
  <c r="I9413" i="1"/>
  <c r="H9413" i="1"/>
  <c r="F9413" i="1"/>
  <c r="N9412" i="1"/>
  <c r="O9412" i="1" s="1"/>
  <c r="K9412" i="1"/>
  <c r="J9412" i="1"/>
  <c r="I9412" i="1"/>
  <c r="H9412" i="1"/>
  <c r="F9412" i="1"/>
  <c r="O9411" i="1"/>
  <c r="N9411" i="1"/>
  <c r="K9411" i="1"/>
  <c r="J9411" i="1"/>
  <c r="I9411" i="1"/>
  <c r="H9411" i="1"/>
  <c r="F9411" i="1"/>
  <c r="N9410" i="1"/>
  <c r="O9410" i="1" s="1"/>
  <c r="K9410" i="1"/>
  <c r="J9410" i="1"/>
  <c r="I9410" i="1"/>
  <c r="H9410" i="1"/>
  <c r="F9410" i="1"/>
  <c r="O9409" i="1"/>
  <c r="N9409" i="1"/>
  <c r="K9409" i="1"/>
  <c r="J9409" i="1"/>
  <c r="I9409" i="1"/>
  <c r="H9409" i="1"/>
  <c r="F9409" i="1"/>
  <c r="N9408" i="1"/>
  <c r="O9408" i="1" s="1"/>
  <c r="K9408" i="1"/>
  <c r="J9408" i="1"/>
  <c r="I9408" i="1"/>
  <c r="H9408" i="1"/>
  <c r="F9408" i="1"/>
  <c r="O9407" i="1"/>
  <c r="N9407" i="1"/>
  <c r="K9407" i="1"/>
  <c r="J9407" i="1"/>
  <c r="I9407" i="1"/>
  <c r="H9407" i="1"/>
  <c r="F9407" i="1"/>
  <c r="N9406" i="1"/>
  <c r="O9406" i="1" s="1"/>
  <c r="K9406" i="1"/>
  <c r="J9406" i="1"/>
  <c r="I9406" i="1"/>
  <c r="H9406" i="1"/>
  <c r="F9406" i="1"/>
  <c r="O9405" i="1"/>
  <c r="N9405" i="1"/>
  <c r="K9405" i="1"/>
  <c r="J9405" i="1"/>
  <c r="I9405" i="1"/>
  <c r="H9405" i="1"/>
  <c r="F9405" i="1"/>
  <c r="N9404" i="1"/>
  <c r="O9404" i="1" s="1"/>
  <c r="K9404" i="1"/>
  <c r="J9404" i="1"/>
  <c r="I9404" i="1"/>
  <c r="H9404" i="1"/>
  <c r="F9404" i="1"/>
  <c r="O9403" i="1"/>
  <c r="N9403" i="1"/>
  <c r="K9403" i="1"/>
  <c r="J9403" i="1"/>
  <c r="I9403" i="1"/>
  <c r="H9403" i="1"/>
  <c r="F9403" i="1"/>
  <c r="N9402" i="1"/>
  <c r="O9402" i="1" s="1"/>
  <c r="K9402" i="1"/>
  <c r="J9402" i="1"/>
  <c r="I9402" i="1"/>
  <c r="H9402" i="1"/>
  <c r="F9402" i="1"/>
  <c r="O9401" i="1"/>
  <c r="N9401" i="1"/>
  <c r="K9401" i="1"/>
  <c r="J9401" i="1"/>
  <c r="I9401" i="1"/>
  <c r="H9401" i="1"/>
  <c r="F9401" i="1"/>
  <c r="N9400" i="1"/>
  <c r="O9400" i="1" s="1"/>
  <c r="K9400" i="1"/>
  <c r="J9400" i="1"/>
  <c r="I9400" i="1"/>
  <c r="H9400" i="1"/>
  <c r="F9400" i="1"/>
  <c r="O9399" i="1"/>
  <c r="N9399" i="1"/>
  <c r="K9399" i="1"/>
  <c r="J9399" i="1"/>
  <c r="I9399" i="1"/>
  <c r="H9399" i="1"/>
  <c r="F9399" i="1"/>
  <c r="N9398" i="1"/>
  <c r="O9398" i="1" s="1"/>
  <c r="K9398" i="1"/>
  <c r="J9398" i="1"/>
  <c r="I9398" i="1"/>
  <c r="H9398" i="1"/>
  <c r="F9398" i="1"/>
  <c r="O9397" i="1"/>
  <c r="N9397" i="1"/>
  <c r="K9397" i="1"/>
  <c r="J9397" i="1"/>
  <c r="I9397" i="1"/>
  <c r="H9397" i="1"/>
  <c r="F9397" i="1"/>
  <c r="N9396" i="1"/>
  <c r="O9396" i="1" s="1"/>
  <c r="K9396" i="1"/>
  <c r="J9396" i="1"/>
  <c r="I9396" i="1"/>
  <c r="H9396" i="1"/>
  <c r="F9396" i="1"/>
  <c r="O9395" i="1"/>
  <c r="N9395" i="1"/>
  <c r="K9395" i="1"/>
  <c r="J9395" i="1"/>
  <c r="I9395" i="1"/>
  <c r="H9395" i="1"/>
  <c r="F9395" i="1"/>
  <c r="N9394" i="1"/>
  <c r="O9394" i="1" s="1"/>
  <c r="K9394" i="1"/>
  <c r="J9394" i="1"/>
  <c r="I9394" i="1"/>
  <c r="H9394" i="1"/>
  <c r="F9394" i="1"/>
  <c r="O9393" i="1"/>
  <c r="N9393" i="1"/>
  <c r="K9393" i="1"/>
  <c r="J9393" i="1"/>
  <c r="I9393" i="1"/>
  <c r="H9393" i="1"/>
  <c r="F9393" i="1"/>
  <c r="N9392" i="1"/>
  <c r="O9392" i="1" s="1"/>
  <c r="K9392" i="1"/>
  <c r="J9392" i="1"/>
  <c r="I9392" i="1"/>
  <c r="H9392" i="1"/>
  <c r="F9392" i="1"/>
  <c r="O9391" i="1"/>
  <c r="N9391" i="1"/>
  <c r="K9391" i="1"/>
  <c r="J9391" i="1"/>
  <c r="I9391" i="1"/>
  <c r="H9391" i="1"/>
  <c r="F9391" i="1"/>
  <c r="N9390" i="1"/>
  <c r="O9390" i="1" s="1"/>
  <c r="K9390" i="1"/>
  <c r="J9390" i="1"/>
  <c r="I9390" i="1"/>
  <c r="H9390" i="1"/>
  <c r="F9390" i="1"/>
  <c r="O9389" i="1"/>
  <c r="N9389" i="1"/>
  <c r="K9389" i="1"/>
  <c r="J9389" i="1"/>
  <c r="I9389" i="1"/>
  <c r="H9389" i="1"/>
  <c r="F9389" i="1"/>
  <c r="N9388" i="1"/>
  <c r="O9388" i="1" s="1"/>
  <c r="K9388" i="1"/>
  <c r="J9388" i="1"/>
  <c r="I9388" i="1"/>
  <c r="H9388" i="1"/>
  <c r="F9388" i="1"/>
  <c r="O9387" i="1"/>
  <c r="N9387" i="1"/>
  <c r="K9387" i="1"/>
  <c r="J9387" i="1"/>
  <c r="I9387" i="1"/>
  <c r="H9387" i="1"/>
  <c r="F9387" i="1"/>
  <c r="N9386" i="1"/>
  <c r="O9386" i="1" s="1"/>
  <c r="K9386" i="1"/>
  <c r="J9386" i="1"/>
  <c r="I9386" i="1"/>
  <c r="H9386" i="1"/>
  <c r="F9386" i="1"/>
  <c r="O9385" i="1"/>
  <c r="N9385" i="1"/>
  <c r="K9385" i="1"/>
  <c r="J9385" i="1"/>
  <c r="I9385" i="1"/>
  <c r="H9385" i="1"/>
  <c r="F9385" i="1"/>
  <c r="N9384" i="1"/>
  <c r="O9384" i="1" s="1"/>
  <c r="K9384" i="1"/>
  <c r="J9384" i="1"/>
  <c r="I9384" i="1"/>
  <c r="H9384" i="1"/>
  <c r="F9384" i="1"/>
  <c r="O9383" i="1"/>
  <c r="N9383" i="1"/>
  <c r="K9383" i="1"/>
  <c r="J9383" i="1"/>
  <c r="I9383" i="1"/>
  <c r="H9383" i="1"/>
  <c r="F9383" i="1"/>
  <c r="N9382" i="1"/>
  <c r="O9382" i="1" s="1"/>
  <c r="K9382" i="1"/>
  <c r="J9382" i="1"/>
  <c r="I9382" i="1"/>
  <c r="H9382" i="1"/>
  <c r="F9382" i="1"/>
  <c r="O9381" i="1"/>
  <c r="N9381" i="1"/>
  <c r="K9381" i="1"/>
  <c r="J9381" i="1"/>
  <c r="I9381" i="1"/>
  <c r="H9381" i="1"/>
  <c r="F9381" i="1"/>
  <c r="N9380" i="1"/>
  <c r="O9380" i="1" s="1"/>
  <c r="K9380" i="1"/>
  <c r="J9380" i="1"/>
  <c r="I9380" i="1"/>
  <c r="H9380" i="1"/>
  <c r="F9380" i="1"/>
  <c r="O9379" i="1"/>
  <c r="N9379" i="1"/>
  <c r="K9379" i="1"/>
  <c r="J9379" i="1"/>
  <c r="I9379" i="1"/>
  <c r="H9379" i="1"/>
  <c r="F9379" i="1"/>
  <c r="N9378" i="1"/>
  <c r="O9378" i="1" s="1"/>
  <c r="K9378" i="1"/>
  <c r="J9378" i="1"/>
  <c r="I9378" i="1"/>
  <c r="H9378" i="1"/>
  <c r="F9378" i="1"/>
  <c r="O9377" i="1"/>
  <c r="N9377" i="1"/>
  <c r="K9377" i="1"/>
  <c r="J9377" i="1"/>
  <c r="I9377" i="1"/>
  <c r="H9377" i="1"/>
  <c r="F9377" i="1"/>
  <c r="N9376" i="1"/>
  <c r="O9376" i="1" s="1"/>
  <c r="K9376" i="1"/>
  <c r="J9376" i="1"/>
  <c r="I9376" i="1"/>
  <c r="H9376" i="1"/>
  <c r="F9376" i="1"/>
  <c r="O9375" i="1"/>
  <c r="N9375" i="1"/>
  <c r="K9375" i="1"/>
  <c r="J9375" i="1"/>
  <c r="I9375" i="1"/>
  <c r="H9375" i="1"/>
  <c r="F9375" i="1"/>
  <c r="N9374" i="1"/>
  <c r="O9374" i="1" s="1"/>
  <c r="K9374" i="1"/>
  <c r="J9374" i="1"/>
  <c r="I9374" i="1"/>
  <c r="H9374" i="1"/>
  <c r="F9374" i="1"/>
  <c r="O9373" i="1"/>
  <c r="N9373" i="1"/>
  <c r="K9373" i="1"/>
  <c r="J9373" i="1"/>
  <c r="I9373" i="1"/>
  <c r="H9373" i="1"/>
  <c r="F9373" i="1"/>
  <c r="N9372" i="1"/>
  <c r="O9372" i="1" s="1"/>
  <c r="K9372" i="1"/>
  <c r="J9372" i="1"/>
  <c r="I9372" i="1"/>
  <c r="H9372" i="1"/>
  <c r="F9372" i="1"/>
  <c r="O9371" i="1"/>
  <c r="N9371" i="1"/>
  <c r="K9371" i="1"/>
  <c r="J9371" i="1"/>
  <c r="I9371" i="1"/>
  <c r="H9371" i="1"/>
  <c r="F9371" i="1"/>
  <c r="N9370" i="1"/>
  <c r="O9370" i="1" s="1"/>
  <c r="K9370" i="1"/>
  <c r="J9370" i="1"/>
  <c r="I9370" i="1"/>
  <c r="H9370" i="1"/>
  <c r="F9370" i="1"/>
  <c r="O9369" i="1"/>
  <c r="N9369" i="1"/>
  <c r="K9369" i="1"/>
  <c r="J9369" i="1"/>
  <c r="I9369" i="1"/>
  <c r="H9369" i="1"/>
  <c r="F9369" i="1"/>
  <c r="N9368" i="1"/>
  <c r="O9368" i="1" s="1"/>
  <c r="K9368" i="1"/>
  <c r="J9368" i="1"/>
  <c r="I9368" i="1"/>
  <c r="H9368" i="1"/>
  <c r="F9368" i="1"/>
  <c r="O9367" i="1"/>
  <c r="N9367" i="1"/>
  <c r="K9367" i="1"/>
  <c r="J9367" i="1"/>
  <c r="I9367" i="1"/>
  <c r="H9367" i="1"/>
  <c r="F9367" i="1"/>
  <c r="N9366" i="1"/>
  <c r="O9366" i="1" s="1"/>
  <c r="K9366" i="1"/>
  <c r="J9366" i="1"/>
  <c r="I9366" i="1"/>
  <c r="H9366" i="1"/>
  <c r="F9366" i="1"/>
  <c r="O9365" i="1"/>
  <c r="N9365" i="1"/>
  <c r="K9365" i="1"/>
  <c r="J9365" i="1"/>
  <c r="I9365" i="1"/>
  <c r="H9365" i="1"/>
  <c r="F9365" i="1"/>
  <c r="N9364" i="1"/>
  <c r="O9364" i="1" s="1"/>
  <c r="K9364" i="1"/>
  <c r="J9364" i="1"/>
  <c r="I9364" i="1"/>
  <c r="H9364" i="1"/>
  <c r="F9364" i="1"/>
  <c r="O9363" i="1"/>
  <c r="N9363" i="1"/>
  <c r="K9363" i="1"/>
  <c r="J9363" i="1"/>
  <c r="I9363" i="1"/>
  <c r="H9363" i="1"/>
  <c r="F9363" i="1"/>
  <c r="N9362" i="1"/>
  <c r="O9362" i="1" s="1"/>
  <c r="K9362" i="1"/>
  <c r="J9362" i="1"/>
  <c r="I9362" i="1"/>
  <c r="H9362" i="1"/>
  <c r="F9362" i="1"/>
  <c r="O9361" i="1"/>
  <c r="N9361" i="1"/>
  <c r="K9361" i="1"/>
  <c r="J9361" i="1"/>
  <c r="I9361" i="1"/>
  <c r="H9361" i="1"/>
  <c r="F9361" i="1"/>
  <c r="N9360" i="1"/>
  <c r="O9360" i="1" s="1"/>
  <c r="K9360" i="1"/>
  <c r="J9360" i="1"/>
  <c r="I9360" i="1"/>
  <c r="H9360" i="1"/>
  <c r="F9360" i="1"/>
  <c r="O9359" i="1"/>
  <c r="N9359" i="1"/>
  <c r="K9359" i="1"/>
  <c r="J9359" i="1"/>
  <c r="I9359" i="1"/>
  <c r="H9359" i="1"/>
  <c r="F9359" i="1"/>
  <c r="N9358" i="1"/>
  <c r="O9358" i="1" s="1"/>
  <c r="K9358" i="1"/>
  <c r="J9358" i="1"/>
  <c r="I9358" i="1"/>
  <c r="H9358" i="1"/>
  <c r="F9358" i="1"/>
  <c r="O9357" i="1"/>
  <c r="N9357" i="1"/>
  <c r="K9357" i="1"/>
  <c r="J9357" i="1"/>
  <c r="I9357" i="1"/>
  <c r="H9357" i="1"/>
  <c r="F9357" i="1"/>
  <c r="N9356" i="1"/>
  <c r="O9356" i="1" s="1"/>
  <c r="K9356" i="1"/>
  <c r="J9356" i="1"/>
  <c r="I9356" i="1"/>
  <c r="H9356" i="1"/>
  <c r="F9356" i="1"/>
  <c r="O9355" i="1"/>
  <c r="N9355" i="1"/>
  <c r="K9355" i="1"/>
  <c r="J9355" i="1"/>
  <c r="I9355" i="1"/>
  <c r="H9355" i="1"/>
  <c r="F9355" i="1"/>
  <c r="N9354" i="1"/>
  <c r="O9354" i="1" s="1"/>
  <c r="K9354" i="1"/>
  <c r="J9354" i="1"/>
  <c r="I9354" i="1"/>
  <c r="H9354" i="1"/>
  <c r="F9354" i="1"/>
  <c r="O9353" i="1"/>
  <c r="N9353" i="1"/>
  <c r="K9353" i="1"/>
  <c r="J9353" i="1"/>
  <c r="I9353" i="1"/>
  <c r="H9353" i="1"/>
  <c r="F9353" i="1"/>
  <c r="N9352" i="1"/>
  <c r="O9352" i="1" s="1"/>
  <c r="K9352" i="1"/>
  <c r="J9352" i="1"/>
  <c r="I9352" i="1"/>
  <c r="H9352" i="1"/>
  <c r="F9352" i="1"/>
  <c r="O9351" i="1"/>
  <c r="N9351" i="1"/>
  <c r="K9351" i="1"/>
  <c r="J9351" i="1"/>
  <c r="I9351" i="1"/>
  <c r="H9351" i="1"/>
  <c r="F9351" i="1"/>
  <c r="N9350" i="1"/>
  <c r="O9350" i="1" s="1"/>
  <c r="K9350" i="1"/>
  <c r="J9350" i="1"/>
  <c r="I9350" i="1"/>
  <c r="H9350" i="1"/>
  <c r="F9350" i="1"/>
  <c r="O9349" i="1"/>
  <c r="N9349" i="1"/>
  <c r="K9349" i="1"/>
  <c r="J9349" i="1"/>
  <c r="I9349" i="1"/>
  <c r="H9349" i="1"/>
  <c r="F9349" i="1"/>
  <c r="N9348" i="1"/>
  <c r="O9348" i="1" s="1"/>
  <c r="K9348" i="1"/>
  <c r="J9348" i="1"/>
  <c r="I9348" i="1"/>
  <c r="H9348" i="1"/>
  <c r="F9348" i="1"/>
  <c r="O9347" i="1"/>
  <c r="N9347" i="1"/>
  <c r="K9347" i="1"/>
  <c r="J9347" i="1"/>
  <c r="I9347" i="1"/>
  <c r="H9347" i="1"/>
  <c r="F9347" i="1"/>
  <c r="N9346" i="1"/>
  <c r="O9346" i="1" s="1"/>
  <c r="K9346" i="1"/>
  <c r="J9346" i="1"/>
  <c r="I9346" i="1"/>
  <c r="H9346" i="1"/>
  <c r="F9346" i="1"/>
  <c r="O9345" i="1"/>
  <c r="N9345" i="1"/>
  <c r="K9345" i="1"/>
  <c r="J9345" i="1"/>
  <c r="I9345" i="1"/>
  <c r="H9345" i="1"/>
  <c r="F9345" i="1"/>
  <c r="N9344" i="1"/>
  <c r="O9344" i="1" s="1"/>
  <c r="K9344" i="1"/>
  <c r="J9344" i="1"/>
  <c r="I9344" i="1"/>
  <c r="H9344" i="1"/>
  <c r="F9344" i="1"/>
  <c r="O9343" i="1"/>
  <c r="N9343" i="1"/>
  <c r="K9343" i="1"/>
  <c r="J9343" i="1"/>
  <c r="I9343" i="1"/>
  <c r="H9343" i="1"/>
  <c r="F9343" i="1"/>
  <c r="N9342" i="1"/>
  <c r="O9342" i="1" s="1"/>
  <c r="K9342" i="1"/>
  <c r="J9342" i="1"/>
  <c r="I9342" i="1"/>
  <c r="H9342" i="1"/>
  <c r="F9342" i="1"/>
  <c r="O9341" i="1"/>
  <c r="N9341" i="1"/>
  <c r="K9341" i="1"/>
  <c r="J9341" i="1"/>
  <c r="I9341" i="1"/>
  <c r="H9341" i="1"/>
  <c r="F9341" i="1"/>
  <c r="N9340" i="1"/>
  <c r="O9340" i="1" s="1"/>
  <c r="K9340" i="1"/>
  <c r="J9340" i="1"/>
  <c r="I9340" i="1"/>
  <c r="H9340" i="1"/>
  <c r="F9340" i="1"/>
  <c r="O9339" i="1"/>
  <c r="N9339" i="1"/>
  <c r="K9339" i="1"/>
  <c r="J9339" i="1"/>
  <c r="I9339" i="1"/>
  <c r="H9339" i="1"/>
  <c r="F9339" i="1"/>
  <c r="N9338" i="1"/>
  <c r="O9338" i="1" s="1"/>
  <c r="K9338" i="1"/>
  <c r="J9338" i="1"/>
  <c r="I9338" i="1"/>
  <c r="H9338" i="1"/>
  <c r="F9338" i="1"/>
  <c r="O9337" i="1"/>
  <c r="N9337" i="1"/>
  <c r="K9337" i="1"/>
  <c r="J9337" i="1"/>
  <c r="I9337" i="1"/>
  <c r="H9337" i="1"/>
  <c r="F9337" i="1"/>
  <c r="N9336" i="1"/>
  <c r="O9336" i="1" s="1"/>
  <c r="K9336" i="1"/>
  <c r="J9336" i="1"/>
  <c r="I9336" i="1"/>
  <c r="H9336" i="1"/>
  <c r="F9336" i="1"/>
  <c r="O9335" i="1"/>
  <c r="N9335" i="1"/>
  <c r="K9335" i="1"/>
  <c r="J9335" i="1"/>
  <c r="I9335" i="1"/>
  <c r="H9335" i="1"/>
  <c r="F9335" i="1"/>
  <c r="N9334" i="1"/>
  <c r="O9334" i="1" s="1"/>
  <c r="K9334" i="1"/>
  <c r="J9334" i="1"/>
  <c r="I9334" i="1"/>
  <c r="H9334" i="1"/>
  <c r="F9334" i="1"/>
  <c r="O9333" i="1"/>
  <c r="N9333" i="1"/>
  <c r="K9333" i="1"/>
  <c r="J9333" i="1"/>
  <c r="I9333" i="1"/>
  <c r="H9333" i="1"/>
  <c r="F9333" i="1"/>
  <c r="N9332" i="1"/>
  <c r="O9332" i="1" s="1"/>
  <c r="K9332" i="1"/>
  <c r="J9332" i="1"/>
  <c r="I9332" i="1"/>
  <c r="H9332" i="1"/>
  <c r="F9332" i="1"/>
  <c r="O9331" i="1"/>
  <c r="N9331" i="1"/>
  <c r="K9331" i="1"/>
  <c r="J9331" i="1"/>
  <c r="I9331" i="1"/>
  <c r="H9331" i="1"/>
  <c r="F9331" i="1"/>
  <c r="N9330" i="1"/>
  <c r="O9330" i="1" s="1"/>
  <c r="K9330" i="1"/>
  <c r="J9330" i="1"/>
  <c r="I9330" i="1"/>
  <c r="H9330" i="1"/>
  <c r="F9330" i="1"/>
  <c r="O9329" i="1"/>
  <c r="N9329" i="1"/>
  <c r="K9329" i="1"/>
  <c r="J9329" i="1"/>
  <c r="I9329" i="1"/>
  <c r="H9329" i="1"/>
  <c r="F9329" i="1"/>
  <c r="N9328" i="1"/>
  <c r="O9328" i="1" s="1"/>
  <c r="K9328" i="1"/>
  <c r="J9328" i="1"/>
  <c r="I9328" i="1"/>
  <c r="H9328" i="1"/>
  <c r="F9328" i="1"/>
  <c r="O9327" i="1"/>
  <c r="N9327" i="1"/>
  <c r="K9327" i="1"/>
  <c r="J9327" i="1"/>
  <c r="I9327" i="1"/>
  <c r="H9327" i="1"/>
  <c r="F9327" i="1"/>
  <c r="N9326" i="1"/>
  <c r="O9326" i="1" s="1"/>
  <c r="K9326" i="1"/>
  <c r="J9326" i="1"/>
  <c r="I9326" i="1"/>
  <c r="H9326" i="1"/>
  <c r="F9326" i="1"/>
  <c r="O9325" i="1"/>
  <c r="N9325" i="1"/>
  <c r="K9325" i="1"/>
  <c r="J9325" i="1"/>
  <c r="I9325" i="1"/>
  <c r="H9325" i="1"/>
  <c r="F9325" i="1"/>
  <c r="N9324" i="1"/>
  <c r="O9324" i="1" s="1"/>
  <c r="K9324" i="1"/>
  <c r="J9324" i="1"/>
  <c r="I9324" i="1"/>
  <c r="H9324" i="1"/>
  <c r="F9324" i="1"/>
  <c r="O9323" i="1"/>
  <c r="N9323" i="1"/>
  <c r="K9323" i="1"/>
  <c r="J9323" i="1"/>
  <c r="I9323" i="1"/>
  <c r="H9323" i="1"/>
  <c r="F9323" i="1"/>
  <c r="N9322" i="1"/>
  <c r="O9322" i="1" s="1"/>
  <c r="K9322" i="1"/>
  <c r="J9322" i="1"/>
  <c r="I9322" i="1"/>
  <c r="H9322" i="1"/>
  <c r="F9322" i="1"/>
  <c r="O9321" i="1"/>
  <c r="N9321" i="1"/>
  <c r="K9321" i="1"/>
  <c r="J9321" i="1"/>
  <c r="I9321" i="1"/>
  <c r="H9321" i="1"/>
  <c r="F9321" i="1"/>
  <c r="N9320" i="1"/>
  <c r="O9320" i="1" s="1"/>
  <c r="K9320" i="1"/>
  <c r="J9320" i="1"/>
  <c r="I9320" i="1"/>
  <c r="H9320" i="1"/>
  <c r="F9320" i="1"/>
  <c r="O9319" i="1"/>
  <c r="N9319" i="1"/>
  <c r="K9319" i="1"/>
  <c r="J9319" i="1"/>
  <c r="I9319" i="1"/>
  <c r="H9319" i="1"/>
  <c r="F9319" i="1"/>
  <c r="N9318" i="1"/>
  <c r="O9318" i="1" s="1"/>
  <c r="K9318" i="1"/>
  <c r="J9318" i="1"/>
  <c r="I9318" i="1"/>
  <c r="H9318" i="1"/>
  <c r="F9318" i="1"/>
  <c r="O9317" i="1"/>
  <c r="N9317" i="1"/>
  <c r="K9317" i="1"/>
  <c r="J9317" i="1"/>
  <c r="I9317" i="1"/>
  <c r="H9317" i="1"/>
  <c r="F9317" i="1"/>
  <c r="N9316" i="1"/>
  <c r="O9316" i="1" s="1"/>
  <c r="K9316" i="1"/>
  <c r="J9316" i="1"/>
  <c r="I9316" i="1"/>
  <c r="H9316" i="1"/>
  <c r="F9316" i="1"/>
  <c r="O9315" i="1"/>
  <c r="N9315" i="1"/>
  <c r="K9315" i="1"/>
  <c r="J9315" i="1"/>
  <c r="I9315" i="1"/>
  <c r="H9315" i="1"/>
  <c r="F9315" i="1"/>
  <c r="N9314" i="1"/>
  <c r="O9314" i="1" s="1"/>
  <c r="K9314" i="1"/>
  <c r="J9314" i="1"/>
  <c r="I9314" i="1"/>
  <c r="H9314" i="1"/>
  <c r="F9314" i="1"/>
  <c r="O9313" i="1"/>
  <c r="N9313" i="1"/>
  <c r="K9313" i="1"/>
  <c r="J9313" i="1"/>
  <c r="I9313" i="1"/>
  <c r="H9313" i="1"/>
  <c r="F9313" i="1"/>
  <c r="N9312" i="1"/>
  <c r="O9312" i="1" s="1"/>
  <c r="K9312" i="1"/>
  <c r="J9312" i="1"/>
  <c r="I9312" i="1"/>
  <c r="H9312" i="1"/>
  <c r="F9312" i="1"/>
  <c r="O9311" i="1"/>
  <c r="N9311" i="1"/>
  <c r="K9311" i="1"/>
  <c r="J9311" i="1"/>
  <c r="I9311" i="1"/>
  <c r="H9311" i="1"/>
  <c r="F9311" i="1"/>
  <c r="N9310" i="1"/>
  <c r="O9310" i="1" s="1"/>
  <c r="K9310" i="1"/>
  <c r="J9310" i="1"/>
  <c r="I9310" i="1"/>
  <c r="H9310" i="1"/>
  <c r="F9310" i="1"/>
  <c r="O9309" i="1"/>
  <c r="N9309" i="1"/>
  <c r="K9309" i="1"/>
  <c r="J9309" i="1"/>
  <c r="I9309" i="1"/>
  <c r="H9309" i="1"/>
  <c r="F9309" i="1"/>
  <c r="N9308" i="1"/>
  <c r="O9308" i="1" s="1"/>
  <c r="K9308" i="1"/>
  <c r="J9308" i="1"/>
  <c r="I9308" i="1"/>
  <c r="H9308" i="1"/>
  <c r="F9308" i="1"/>
  <c r="O9307" i="1"/>
  <c r="N9307" i="1"/>
  <c r="K9307" i="1"/>
  <c r="J9307" i="1"/>
  <c r="I9307" i="1"/>
  <c r="H9307" i="1"/>
  <c r="F9307" i="1"/>
  <c r="N9306" i="1"/>
  <c r="O9306" i="1" s="1"/>
  <c r="K9306" i="1"/>
  <c r="J9306" i="1"/>
  <c r="I9306" i="1"/>
  <c r="H9306" i="1"/>
  <c r="F9306" i="1"/>
  <c r="O9305" i="1"/>
  <c r="N9305" i="1"/>
  <c r="K9305" i="1"/>
  <c r="J9305" i="1"/>
  <c r="I9305" i="1"/>
  <c r="H9305" i="1"/>
  <c r="F9305" i="1"/>
  <c r="N9304" i="1"/>
  <c r="O9304" i="1" s="1"/>
  <c r="K9304" i="1"/>
  <c r="J9304" i="1"/>
  <c r="I9304" i="1"/>
  <c r="H9304" i="1"/>
  <c r="F9304" i="1"/>
  <c r="O9303" i="1"/>
  <c r="N9303" i="1"/>
  <c r="K9303" i="1"/>
  <c r="J9303" i="1"/>
  <c r="I9303" i="1"/>
  <c r="H9303" i="1"/>
  <c r="F9303" i="1"/>
  <c r="N9302" i="1"/>
  <c r="O9302" i="1" s="1"/>
  <c r="K9302" i="1"/>
  <c r="J9302" i="1"/>
  <c r="I9302" i="1"/>
  <c r="H9302" i="1"/>
  <c r="F9302" i="1"/>
  <c r="O9301" i="1"/>
  <c r="N9301" i="1"/>
  <c r="K9301" i="1"/>
  <c r="J9301" i="1"/>
  <c r="I9301" i="1"/>
  <c r="H9301" i="1"/>
  <c r="F9301" i="1"/>
  <c r="N9300" i="1"/>
  <c r="O9300" i="1" s="1"/>
  <c r="K9300" i="1"/>
  <c r="J9300" i="1"/>
  <c r="I9300" i="1"/>
  <c r="H9300" i="1"/>
  <c r="F9300" i="1"/>
  <c r="O9299" i="1"/>
  <c r="N9299" i="1"/>
  <c r="K9299" i="1"/>
  <c r="J9299" i="1"/>
  <c r="I9299" i="1"/>
  <c r="H9299" i="1"/>
  <c r="F9299" i="1"/>
  <c r="N9298" i="1"/>
  <c r="O9298" i="1" s="1"/>
  <c r="K9298" i="1"/>
  <c r="J9298" i="1"/>
  <c r="I9298" i="1"/>
  <c r="H9298" i="1"/>
  <c r="F9298" i="1"/>
  <c r="O9297" i="1"/>
  <c r="N9297" i="1"/>
  <c r="K9297" i="1"/>
  <c r="J9297" i="1"/>
  <c r="I9297" i="1"/>
  <c r="H9297" i="1"/>
  <c r="F9297" i="1"/>
  <c r="N9296" i="1"/>
  <c r="O9296" i="1" s="1"/>
  <c r="K9296" i="1"/>
  <c r="J9296" i="1"/>
  <c r="I9296" i="1"/>
  <c r="H9296" i="1"/>
  <c r="F9296" i="1"/>
  <c r="O9295" i="1"/>
  <c r="N9295" i="1"/>
  <c r="K9295" i="1"/>
  <c r="J9295" i="1"/>
  <c r="I9295" i="1"/>
  <c r="H9295" i="1"/>
  <c r="F9295" i="1"/>
  <c r="N9294" i="1"/>
  <c r="O9294" i="1" s="1"/>
  <c r="K9294" i="1"/>
  <c r="J9294" i="1"/>
  <c r="I9294" i="1"/>
  <c r="H9294" i="1"/>
  <c r="F9294" i="1"/>
  <c r="O9293" i="1"/>
  <c r="N9293" i="1"/>
  <c r="K9293" i="1"/>
  <c r="J9293" i="1"/>
  <c r="I9293" i="1"/>
  <c r="H9293" i="1"/>
  <c r="F9293" i="1"/>
  <c r="N9292" i="1"/>
  <c r="O9292" i="1" s="1"/>
  <c r="K9292" i="1"/>
  <c r="J9292" i="1"/>
  <c r="I9292" i="1"/>
  <c r="H9292" i="1"/>
  <c r="F9292" i="1"/>
  <c r="O9291" i="1"/>
  <c r="N9291" i="1"/>
  <c r="K9291" i="1"/>
  <c r="J9291" i="1"/>
  <c r="I9291" i="1"/>
  <c r="H9291" i="1"/>
  <c r="F9291" i="1"/>
  <c r="N9290" i="1"/>
  <c r="O9290" i="1" s="1"/>
  <c r="K9290" i="1"/>
  <c r="J9290" i="1"/>
  <c r="I9290" i="1"/>
  <c r="H9290" i="1"/>
  <c r="F9290" i="1"/>
  <c r="O9289" i="1"/>
  <c r="N9289" i="1"/>
  <c r="K9289" i="1"/>
  <c r="J9289" i="1"/>
  <c r="I9289" i="1"/>
  <c r="H9289" i="1"/>
  <c r="F9289" i="1"/>
  <c r="N9288" i="1"/>
  <c r="O9288" i="1" s="1"/>
  <c r="K9288" i="1"/>
  <c r="J9288" i="1"/>
  <c r="I9288" i="1"/>
  <c r="H9288" i="1"/>
  <c r="F9288" i="1"/>
  <c r="O9287" i="1"/>
  <c r="N9287" i="1"/>
  <c r="K9287" i="1"/>
  <c r="J9287" i="1"/>
  <c r="I9287" i="1"/>
  <c r="H9287" i="1"/>
  <c r="F9287" i="1"/>
  <c r="N9286" i="1"/>
  <c r="O9286" i="1" s="1"/>
  <c r="K9286" i="1"/>
  <c r="J9286" i="1"/>
  <c r="I9286" i="1"/>
  <c r="H9286" i="1"/>
  <c r="F9286" i="1"/>
  <c r="O9285" i="1"/>
  <c r="N9285" i="1"/>
  <c r="K9285" i="1"/>
  <c r="J9285" i="1"/>
  <c r="I9285" i="1"/>
  <c r="H9285" i="1"/>
  <c r="F9285" i="1"/>
  <c r="N9284" i="1"/>
  <c r="O9284" i="1" s="1"/>
  <c r="K9284" i="1"/>
  <c r="J9284" i="1"/>
  <c r="I9284" i="1"/>
  <c r="H9284" i="1"/>
  <c r="F9284" i="1"/>
  <c r="O9283" i="1"/>
  <c r="N9283" i="1"/>
  <c r="K9283" i="1"/>
  <c r="J9283" i="1"/>
  <c r="I9283" i="1"/>
  <c r="H9283" i="1"/>
  <c r="F9283" i="1"/>
  <c r="N9282" i="1"/>
  <c r="O9282" i="1" s="1"/>
  <c r="K9282" i="1"/>
  <c r="J9282" i="1"/>
  <c r="I9282" i="1"/>
  <c r="H9282" i="1"/>
  <c r="F9282" i="1"/>
  <c r="O9281" i="1"/>
  <c r="N9281" i="1"/>
  <c r="K9281" i="1"/>
  <c r="J9281" i="1"/>
  <c r="I9281" i="1"/>
  <c r="H9281" i="1"/>
  <c r="F9281" i="1"/>
  <c r="N9280" i="1"/>
  <c r="O9280" i="1" s="1"/>
  <c r="K9280" i="1"/>
  <c r="J9280" i="1"/>
  <c r="I9280" i="1"/>
  <c r="H9280" i="1"/>
  <c r="F9280" i="1"/>
  <c r="O9279" i="1"/>
  <c r="N9279" i="1"/>
  <c r="K9279" i="1"/>
  <c r="J9279" i="1"/>
  <c r="I9279" i="1"/>
  <c r="H9279" i="1"/>
  <c r="F9279" i="1"/>
  <c r="N9278" i="1"/>
  <c r="O9278" i="1" s="1"/>
  <c r="K9278" i="1"/>
  <c r="J9278" i="1"/>
  <c r="I9278" i="1"/>
  <c r="H9278" i="1"/>
  <c r="F9278" i="1"/>
  <c r="O9277" i="1"/>
  <c r="N9277" i="1"/>
  <c r="K9277" i="1"/>
  <c r="J9277" i="1"/>
  <c r="I9277" i="1"/>
  <c r="H9277" i="1"/>
  <c r="F9277" i="1"/>
  <c r="N9276" i="1"/>
  <c r="O9276" i="1" s="1"/>
  <c r="K9276" i="1"/>
  <c r="J9276" i="1"/>
  <c r="I9276" i="1"/>
  <c r="H9276" i="1"/>
  <c r="F9276" i="1"/>
  <c r="O9275" i="1"/>
  <c r="N9275" i="1"/>
  <c r="K9275" i="1"/>
  <c r="J9275" i="1"/>
  <c r="I9275" i="1"/>
  <c r="H9275" i="1"/>
  <c r="F9275" i="1"/>
  <c r="N9274" i="1"/>
  <c r="O9274" i="1" s="1"/>
  <c r="K9274" i="1"/>
  <c r="J9274" i="1"/>
  <c r="I9274" i="1"/>
  <c r="H9274" i="1"/>
  <c r="F9274" i="1"/>
  <c r="O9273" i="1"/>
  <c r="N9273" i="1"/>
  <c r="K9273" i="1"/>
  <c r="J9273" i="1"/>
  <c r="I9273" i="1"/>
  <c r="H9273" i="1"/>
  <c r="F9273" i="1"/>
  <c r="N9272" i="1"/>
  <c r="O9272" i="1" s="1"/>
  <c r="K9272" i="1"/>
  <c r="J9272" i="1"/>
  <c r="I9272" i="1"/>
  <c r="H9272" i="1"/>
  <c r="F9272" i="1"/>
  <c r="O9271" i="1"/>
  <c r="N9271" i="1"/>
  <c r="K9271" i="1"/>
  <c r="J9271" i="1"/>
  <c r="I9271" i="1"/>
  <c r="H9271" i="1"/>
  <c r="F9271" i="1"/>
  <c r="N9270" i="1"/>
  <c r="O9270" i="1" s="1"/>
  <c r="K9270" i="1"/>
  <c r="J9270" i="1"/>
  <c r="I9270" i="1"/>
  <c r="H9270" i="1"/>
  <c r="F9270" i="1"/>
  <c r="O9269" i="1"/>
  <c r="N9269" i="1"/>
  <c r="K9269" i="1"/>
  <c r="J9269" i="1"/>
  <c r="I9269" i="1"/>
  <c r="H9269" i="1"/>
  <c r="F9269" i="1"/>
  <c r="N9268" i="1"/>
  <c r="O9268" i="1" s="1"/>
  <c r="K9268" i="1"/>
  <c r="J9268" i="1"/>
  <c r="I9268" i="1"/>
  <c r="H9268" i="1"/>
  <c r="F9268" i="1"/>
  <c r="O9267" i="1"/>
  <c r="N9267" i="1"/>
  <c r="K9267" i="1"/>
  <c r="J9267" i="1"/>
  <c r="I9267" i="1"/>
  <c r="H9267" i="1"/>
  <c r="F9267" i="1"/>
  <c r="N9266" i="1"/>
  <c r="O9266" i="1" s="1"/>
  <c r="K9266" i="1"/>
  <c r="J9266" i="1"/>
  <c r="I9266" i="1"/>
  <c r="H9266" i="1"/>
  <c r="F9266" i="1"/>
  <c r="O9265" i="1"/>
  <c r="N9265" i="1"/>
  <c r="K9265" i="1"/>
  <c r="J9265" i="1"/>
  <c r="I9265" i="1"/>
  <c r="H9265" i="1"/>
  <c r="F9265" i="1"/>
  <c r="N9264" i="1"/>
  <c r="O9264" i="1" s="1"/>
  <c r="K9264" i="1"/>
  <c r="J9264" i="1"/>
  <c r="I9264" i="1"/>
  <c r="H9264" i="1"/>
  <c r="F9264" i="1"/>
  <c r="O9263" i="1"/>
  <c r="N9263" i="1"/>
  <c r="K9263" i="1"/>
  <c r="J9263" i="1"/>
  <c r="I9263" i="1"/>
  <c r="H9263" i="1"/>
  <c r="F9263" i="1"/>
  <c r="N9262" i="1"/>
  <c r="O9262" i="1" s="1"/>
  <c r="K9262" i="1"/>
  <c r="J9262" i="1"/>
  <c r="I9262" i="1"/>
  <c r="H9262" i="1"/>
  <c r="F9262" i="1"/>
  <c r="O9261" i="1"/>
  <c r="N9261" i="1"/>
  <c r="K9261" i="1"/>
  <c r="J9261" i="1"/>
  <c r="I9261" i="1"/>
  <c r="H9261" i="1"/>
  <c r="F9261" i="1"/>
  <c r="N9260" i="1"/>
  <c r="O9260" i="1" s="1"/>
  <c r="K9260" i="1"/>
  <c r="J9260" i="1"/>
  <c r="I9260" i="1"/>
  <c r="H9260" i="1"/>
  <c r="F9260" i="1"/>
  <c r="O9259" i="1"/>
  <c r="N9259" i="1"/>
  <c r="K9259" i="1"/>
  <c r="J9259" i="1"/>
  <c r="I9259" i="1"/>
  <c r="H9259" i="1"/>
  <c r="F9259" i="1"/>
  <c r="N9258" i="1"/>
  <c r="O9258" i="1" s="1"/>
  <c r="K9258" i="1"/>
  <c r="J9258" i="1"/>
  <c r="I9258" i="1"/>
  <c r="H9258" i="1"/>
  <c r="F9258" i="1"/>
  <c r="O9257" i="1"/>
  <c r="N9257" i="1"/>
  <c r="K9257" i="1"/>
  <c r="J9257" i="1"/>
  <c r="I9257" i="1"/>
  <c r="H9257" i="1"/>
  <c r="F9257" i="1"/>
  <c r="N9256" i="1"/>
  <c r="O9256" i="1" s="1"/>
  <c r="K9256" i="1"/>
  <c r="J9256" i="1"/>
  <c r="I9256" i="1"/>
  <c r="H9256" i="1"/>
  <c r="F9256" i="1"/>
  <c r="O9255" i="1"/>
  <c r="N9255" i="1"/>
  <c r="K9255" i="1"/>
  <c r="J9255" i="1"/>
  <c r="I9255" i="1"/>
  <c r="H9255" i="1"/>
  <c r="F9255" i="1"/>
  <c r="N9254" i="1"/>
  <c r="O9254" i="1" s="1"/>
  <c r="K9254" i="1"/>
  <c r="J9254" i="1"/>
  <c r="I9254" i="1"/>
  <c r="H9254" i="1"/>
  <c r="F9254" i="1"/>
  <c r="O9253" i="1"/>
  <c r="N9253" i="1"/>
  <c r="K9253" i="1"/>
  <c r="J9253" i="1"/>
  <c r="I9253" i="1"/>
  <c r="H9253" i="1"/>
  <c r="F9253" i="1"/>
  <c r="N9252" i="1"/>
  <c r="O9252" i="1" s="1"/>
  <c r="K9252" i="1"/>
  <c r="J9252" i="1"/>
  <c r="I9252" i="1"/>
  <c r="H9252" i="1"/>
  <c r="F9252" i="1"/>
  <c r="O9251" i="1"/>
  <c r="N9251" i="1"/>
  <c r="K9251" i="1"/>
  <c r="J9251" i="1"/>
  <c r="I9251" i="1"/>
  <c r="H9251" i="1"/>
  <c r="F9251" i="1"/>
  <c r="N9250" i="1"/>
  <c r="O9250" i="1" s="1"/>
  <c r="K9250" i="1"/>
  <c r="J9250" i="1"/>
  <c r="I9250" i="1"/>
  <c r="H9250" i="1"/>
  <c r="F9250" i="1"/>
  <c r="O9249" i="1"/>
  <c r="N9249" i="1"/>
  <c r="K9249" i="1"/>
  <c r="J9249" i="1"/>
  <c r="I9249" i="1"/>
  <c r="H9249" i="1"/>
  <c r="F9249" i="1"/>
  <c r="N9248" i="1"/>
  <c r="O9248" i="1" s="1"/>
  <c r="K9248" i="1"/>
  <c r="J9248" i="1"/>
  <c r="I9248" i="1"/>
  <c r="H9248" i="1"/>
  <c r="F9248" i="1"/>
  <c r="O9247" i="1"/>
  <c r="N9247" i="1"/>
  <c r="K9247" i="1"/>
  <c r="J9247" i="1"/>
  <c r="I9247" i="1"/>
  <c r="H9247" i="1"/>
  <c r="F9247" i="1"/>
  <c r="N9246" i="1"/>
  <c r="O9246" i="1" s="1"/>
  <c r="K9246" i="1"/>
  <c r="J9246" i="1"/>
  <c r="I9246" i="1"/>
  <c r="H9246" i="1"/>
  <c r="F9246" i="1"/>
  <c r="O9245" i="1"/>
  <c r="N9245" i="1"/>
  <c r="K9245" i="1"/>
  <c r="J9245" i="1"/>
  <c r="I9245" i="1"/>
  <c r="H9245" i="1"/>
  <c r="F9245" i="1"/>
  <c r="N9244" i="1"/>
  <c r="O9244" i="1" s="1"/>
  <c r="K9244" i="1"/>
  <c r="J9244" i="1"/>
  <c r="I9244" i="1"/>
  <c r="H9244" i="1"/>
  <c r="F9244" i="1"/>
  <c r="O9243" i="1"/>
  <c r="N9243" i="1"/>
  <c r="K9243" i="1"/>
  <c r="J9243" i="1"/>
  <c r="I9243" i="1"/>
  <c r="H9243" i="1"/>
  <c r="F9243" i="1"/>
  <c r="N9242" i="1"/>
  <c r="O9242" i="1" s="1"/>
  <c r="K9242" i="1"/>
  <c r="J9242" i="1"/>
  <c r="I9242" i="1"/>
  <c r="H9242" i="1"/>
  <c r="F9242" i="1"/>
  <c r="O9241" i="1"/>
  <c r="N9241" i="1"/>
  <c r="K9241" i="1"/>
  <c r="J9241" i="1"/>
  <c r="I9241" i="1"/>
  <c r="H9241" i="1"/>
  <c r="F9241" i="1"/>
  <c r="N9240" i="1"/>
  <c r="O9240" i="1" s="1"/>
  <c r="K9240" i="1"/>
  <c r="J9240" i="1"/>
  <c r="I9240" i="1"/>
  <c r="H9240" i="1"/>
  <c r="F9240" i="1"/>
  <c r="O9239" i="1"/>
  <c r="N9239" i="1"/>
  <c r="K9239" i="1"/>
  <c r="J9239" i="1"/>
  <c r="I9239" i="1"/>
  <c r="H9239" i="1"/>
  <c r="F9239" i="1"/>
  <c r="N9238" i="1"/>
  <c r="O9238" i="1" s="1"/>
  <c r="K9238" i="1"/>
  <c r="J9238" i="1"/>
  <c r="I9238" i="1"/>
  <c r="H9238" i="1"/>
  <c r="F9238" i="1"/>
  <c r="O9237" i="1"/>
  <c r="N9237" i="1"/>
  <c r="K9237" i="1"/>
  <c r="J9237" i="1"/>
  <c r="I9237" i="1"/>
  <c r="H9237" i="1"/>
  <c r="F9237" i="1"/>
  <c r="N9236" i="1"/>
  <c r="O9236" i="1" s="1"/>
  <c r="K9236" i="1"/>
  <c r="J9236" i="1"/>
  <c r="I9236" i="1"/>
  <c r="H9236" i="1"/>
  <c r="F9236" i="1"/>
  <c r="O9235" i="1"/>
  <c r="N9235" i="1"/>
  <c r="K9235" i="1"/>
  <c r="J9235" i="1"/>
  <c r="I9235" i="1"/>
  <c r="H9235" i="1"/>
  <c r="F9235" i="1"/>
  <c r="N9234" i="1"/>
  <c r="O9234" i="1" s="1"/>
  <c r="K9234" i="1"/>
  <c r="J9234" i="1"/>
  <c r="I9234" i="1"/>
  <c r="H9234" i="1"/>
  <c r="F9234" i="1"/>
  <c r="O9233" i="1"/>
  <c r="N9233" i="1"/>
  <c r="K9233" i="1"/>
  <c r="J9233" i="1"/>
  <c r="I9233" i="1"/>
  <c r="H9233" i="1"/>
  <c r="F9233" i="1"/>
  <c r="N9232" i="1"/>
  <c r="O9232" i="1" s="1"/>
  <c r="K9232" i="1"/>
  <c r="J9232" i="1"/>
  <c r="I9232" i="1"/>
  <c r="H9232" i="1"/>
  <c r="F9232" i="1"/>
  <c r="O9231" i="1"/>
  <c r="N9231" i="1"/>
  <c r="K9231" i="1"/>
  <c r="J9231" i="1"/>
  <c r="I9231" i="1"/>
  <c r="H9231" i="1"/>
  <c r="F9231" i="1"/>
  <c r="N9230" i="1"/>
  <c r="O9230" i="1" s="1"/>
  <c r="K9230" i="1"/>
  <c r="J9230" i="1"/>
  <c r="I9230" i="1"/>
  <c r="H9230" i="1"/>
  <c r="F9230" i="1"/>
  <c r="O9229" i="1"/>
  <c r="N9229" i="1"/>
  <c r="K9229" i="1"/>
  <c r="J9229" i="1"/>
  <c r="I9229" i="1"/>
  <c r="H9229" i="1"/>
  <c r="F9229" i="1"/>
  <c r="N9228" i="1"/>
  <c r="O9228" i="1" s="1"/>
  <c r="K9228" i="1"/>
  <c r="J9228" i="1"/>
  <c r="I9228" i="1"/>
  <c r="H9228" i="1"/>
  <c r="F9228" i="1"/>
  <c r="O9227" i="1"/>
  <c r="N9227" i="1"/>
  <c r="K9227" i="1"/>
  <c r="J9227" i="1"/>
  <c r="I9227" i="1"/>
  <c r="H9227" i="1"/>
  <c r="F9227" i="1"/>
  <c r="N9226" i="1"/>
  <c r="O9226" i="1" s="1"/>
  <c r="K9226" i="1"/>
  <c r="J9226" i="1"/>
  <c r="I9226" i="1"/>
  <c r="H9226" i="1"/>
  <c r="F9226" i="1"/>
  <c r="O9225" i="1"/>
  <c r="N9225" i="1"/>
  <c r="K9225" i="1"/>
  <c r="J9225" i="1"/>
  <c r="I9225" i="1"/>
  <c r="H9225" i="1"/>
  <c r="F9225" i="1"/>
  <c r="N9224" i="1"/>
  <c r="O9224" i="1" s="1"/>
  <c r="K9224" i="1"/>
  <c r="J9224" i="1"/>
  <c r="I9224" i="1"/>
  <c r="H9224" i="1"/>
  <c r="F9224" i="1"/>
  <c r="O9223" i="1"/>
  <c r="N9223" i="1"/>
  <c r="K9223" i="1"/>
  <c r="J9223" i="1"/>
  <c r="I9223" i="1"/>
  <c r="H9223" i="1"/>
  <c r="F9223" i="1"/>
  <c r="N9222" i="1"/>
  <c r="O9222" i="1" s="1"/>
  <c r="K9222" i="1"/>
  <c r="J9222" i="1"/>
  <c r="I9222" i="1"/>
  <c r="H9222" i="1"/>
  <c r="F9222" i="1"/>
  <c r="O9221" i="1"/>
  <c r="N9221" i="1"/>
  <c r="K9221" i="1"/>
  <c r="J9221" i="1"/>
  <c r="I9221" i="1"/>
  <c r="H9221" i="1"/>
  <c r="F9221" i="1"/>
  <c r="N9220" i="1"/>
  <c r="O9220" i="1" s="1"/>
  <c r="K9220" i="1"/>
  <c r="J9220" i="1"/>
  <c r="I9220" i="1"/>
  <c r="H9220" i="1"/>
  <c r="F9220" i="1"/>
  <c r="O9219" i="1"/>
  <c r="N9219" i="1"/>
  <c r="K9219" i="1"/>
  <c r="J9219" i="1"/>
  <c r="I9219" i="1"/>
  <c r="H9219" i="1"/>
  <c r="F9219" i="1"/>
  <c r="N9218" i="1"/>
  <c r="O9218" i="1" s="1"/>
  <c r="K9218" i="1"/>
  <c r="J9218" i="1"/>
  <c r="I9218" i="1"/>
  <c r="H9218" i="1"/>
  <c r="F9218" i="1"/>
  <c r="O9217" i="1"/>
  <c r="N9217" i="1"/>
  <c r="K9217" i="1"/>
  <c r="J9217" i="1"/>
  <c r="I9217" i="1"/>
  <c r="H9217" i="1"/>
  <c r="F9217" i="1"/>
  <c r="N9216" i="1"/>
  <c r="O9216" i="1" s="1"/>
  <c r="K9216" i="1"/>
  <c r="J9216" i="1"/>
  <c r="I9216" i="1"/>
  <c r="H9216" i="1"/>
  <c r="F9216" i="1"/>
  <c r="O9215" i="1"/>
  <c r="N9215" i="1"/>
  <c r="K9215" i="1"/>
  <c r="J9215" i="1"/>
  <c r="I9215" i="1"/>
  <c r="H9215" i="1"/>
  <c r="F9215" i="1"/>
  <c r="N9214" i="1"/>
  <c r="O9214" i="1" s="1"/>
  <c r="K9214" i="1"/>
  <c r="J9214" i="1"/>
  <c r="I9214" i="1"/>
  <c r="H9214" i="1"/>
  <c r="F9214" i="1"/>
  <c r="O9213" i="1"/>
  <c r="N9213" i="1"/>
  <c r="K9213" i="1"/>
  <c r="J9213" i="1"/>
  <c r="I9213" i="1"/>
  <c r="H9213" i="1"/>
  <c r="F9213" i="1"/>
  <c r="N9212" i="1"/>
  <c r="O9212" i="1" s="1"/>
  <c r="K9212" i="1"/>
  <c r="J9212" i="1"/>
  <c r="I9212" i="1"/>
  <c r="H9212" i="1"/>
  <c r="F9212" i="1"/>
  <c r="O9211" i="1"/>
  <c r="N9211" i="1"/>
  <c r="K9211" i="1"/>
  <c r="J9211" i="1"/>
  <c r="I9211" i="1"/>
  <c r="H9211" i="1"/>
  <c r="F9211" i="1"/>
  <c r="N9210" i="1"/>
  <c r="O9210" i="1" s="1"/>
  <c r="K9210" i="1"/>
  <c r="J9210" i="1"/>
  <c r="I9210" i="1"/>
  <c r="H9210" i="1"/>
  <c r="F9210" i="1"/>
  <c r="O9209" i="1"/>
  <c r="N9209" i="1"/>
  <c r="K9209" i="1"/>
  <c r="J9209" i="1"/>
  <c r="I9209" i="1"/>
  <c r="H9209" i="1"/>
  <c r="F9209" i="1"/>
  <c r="N9208" i="1"/>
  <c r="O9208" i="1" s="1"/>
  <c r="K9208" i="1"/>
  <c r="J9208" i="1"/>
  <c r="I9208" i="1"/>
  <c r="H9208" i="1"/>
  <c r="F9208" i="1"/>
  <c r="O9207" i="1"/>
  <c r="N9207" i="1"/>
  <c r="K9207" i="1"/>
  <c r="J9207" i="1"/>
  <c r="I9207" i="1"/>
  <c r="H9207" i="1"/>
  <c r="F9207" i="1"/>
  <c r="N9206" i="1"/>
  <c r="O9206" i="1" s="1"/>
  <c r="K9206" i="1"/>
  <c r="J9206" i="1"/>
  <c r="I9206" i="1"/>
  <c r="H9206" i="1"/>
  <c r="F9206" i="1"/>
  <c r="O9205" i="1"/>
  <c r="N9205" i="1"/>
  <c r="K9205" i="1"/>
  <c r="J9205" i="1"/>
  <c r="I9205" i="1"/>
  <c r="H9205" i="1"/>
  <c r="F9205" i="1"/>
  <c r="N9204" i="1"/>
  <c r="O9204" i="1" s="1"/>
  <c r="K9204" i="1"/>
  <c r="J9204" i="1"/>
  <c r="I9204" i="1"/>
  <c r="H9204" i="1"/>
  <c r="F9204" i="1"/>
  <c r="O9203" i="1"/>
  <c r="N9203" i="1"/>
  <c r="K9203" i="1"/>
  <c r="J9203" i="1"/>
  <c r="I9203" i="1"/>
  <c r="H9203" i="1"/>
  <c r="F9203" i="1"/>
  <c r="N9202" i="1"/>
  <c r="O9202" i="1" s="1"/>
  <c r="K9202" i="1"/>
  <c r="J9202" i="1"/>
  <c r="I9202" i="1"/>
  <c r="H9202" i="1"/>
  <c r="F9202" i="1"/>
  <c r="O9201" i="1"/>
  <c r="N9201" i="1"/>
  <c r="K9201" i="1"/>
  <c r="J9201" i="1"/>
  <c r="I9201" i="1"/>
  <c r="H9201" i="1"/>
  <c r="F9201" i="1"/>
  <c r="N9200" i="1"/>
  <c r="O9200" i="1" s="1"/>
  <c r="K9200" i="1"/>
  <c r="J9200" i="1"/>
  <c r="I9200" i="1"/>
  <c r="H9200" i="1"/>
  <c r="F9200" i="1"/>
  <c r="O9199" i="1"/>
  <c r="N9199" i="1"/>
  <c r="K9199" i="1"/>
  <c r="J9199" i="1"/>
  <c r="I9199" i="1"/>
  <c r="H9199" i="1"/>
  <c r="F9199" i="1"/>
  <c r="N9198" i="1"/>
  <c r="O9198" i="1" s="1"/>
  <c r="K9198" i="1"/>
  <c r="J9198" i="1"/>
  <c r="I9198" i="1"/>
  <c r="H9198" i="1"/>
  <c r="F9198" i="1"/>
  <c r="O9197" i="1"/>
  <c r="N9197" i="1"/>
  <c r="K9197" i="1"/>
  <c r="J9197" i="1"/>
  <c r="I9197" i="1"/>
  <c r="H9197" i="1"/>
  <c r="F9197" i="1"/>
  <c r="N9196" i="1"/>
  <c r="O9196" i="1" s="1"/>
  <c r="K9196" i="1"/>
  <c r="J9196" i="1"/>
  <c r="I9196" i="1"/>
  <c r="H9196" i="1"/>
  <c r="F9196" i="1"/>
  <c r="O9195" i="1"/>
  <c r="N9195" i="1"/>
  <c r="K9195" i="1"/>
  <c r="J9195" i="1"/>
  <c r="I9195" i="1"/>
  <c r="H9195" i="1"/>
  <c r="F9195" i="1"/>
  <c r="N9194" i="1"/>
  <c r="O9194" i="1" s="1"/>
  <c r="K9194" i="1"/>
  <c r="J9194" i="1"/>
  <c r="I9194" i="1"/>
  <c r="H9194" i="1"/>
  <c r="F9194" i="1"/>
  <c r="O9193" i="1"/>
  <c r="N9193" i="1"/>
  <c r="K9193" i="1"/>
  <c r="J9193" i="1"/>
  <c r="I9193" i="1"/>
  <c r="H9193" i="1"/>
  <c r="F9193" i="1"/>
  <c r="N9192" i="1"/>
  <c r="O9192" i="1" s="1"/>
  <c r="K9192" i="1"/>
  <c r="J9192" i="1"/>
  <c r="I9192" i="1"/>
  <c r="H9192" i="1"/>
  <c r="F9192" i="1"/>
  <c r="O9191" i="1"/>
  <c r="N9191" i="1"/>
  <c r="K9191" i="1"/>
  <c r="J9191" i="1"/>
  <c r="I9191" i="1"/>
  <c r="H9191" i="1"/>
  <c r="F9191" i="1"/>
  <c r="N9190" i="1"/>
  <c r="O9190" i="1" s="1"/>
  <c r="K9190" i="1"/>
  <c r="J9190" i="1"/>
  <c r="I9190" i="1"/>
  <c r="H9190" i="1"/>
  <c r="F9190" i="1"/>
  <c r="O9189" i="1"/>
  <c r="N9189" i="1"/>
  <c r="K9189" i="1"/>
  <c r="J9189" i="1"/>
  <c r="I9189" i="1"/>
  <c r="H9189" i="1"/>
  <c r="F9189" i="1"/>
  <c r="N9188" i="1"/>
  <c r="O9188" i="1" s="1"/>
  <c r="K9188" i="1"/>
  <c r="J9188" i="1"/>
  <c r="I9188" i="1"/>
  <c r="H9188" i="1"/>
  <c r="F9188" i="1"/>
  <c r="O9187" i="1"/>
  <c r="N9187" i="1"/>
  <c r="K9187" i="1"/>
  <c r="J9187" i="1"/>
  <c r="I9187" i="1"/>
  <c r="H9187" i="1"/>
  <c r="F9187" i="1"/>
  <c r="N9186" i="1"/>
  <c r="O9186" i="1" s="1"/>
  <c r="K9186" i="1"/>
  <c r="J9186" i="1"/>
  <c r="I9186" i="1"/>
  <c r="H9186" i="1"/>
  <c r="F9186" i="1"/>
  <c r="O9185" i="1"/>
  <c r="N9185" i="1"/>
  <c r="K9185" i="1"/>
  <c r="J9185" i="1"/>
  <c r="I9185" i="1"/>
  <c r="H9185" i="1"/>
  <c r="F9185" i="1"/>
  <c r="N9184" i="1"/>
  <c r="O9184" i="1" s="1"/>
  <c r="K9184" i="1"/>
  <c r="J9184" i="1"/>
  <c r="I9184" i="1"/>
  <c r="H9184" i="1"/>
  <c r="F9184" i="1"/>
  <c r="O9183" i="1"/>
  <c r="N9183" i="1"/>
  <c r="K9183" i="1"/>
  <c r="J9183" i="1"/>
  <c r="I9183" i="1"/>
  <c r="H9183" i="1"/>
  <c r="F9183" i="1"/>
  <c r="N9182" i="1"/>
  <c r="O9182" i="1" s="1"/>
  <c r="K9182" i="1"/>
  <c r="J9182" i="1"/>
  <c r="I9182" i="1"/>
  <c r="H9182" i="1"/>
  <c r="F9182" i="1"/>
  <c r="O9181" i="1"/>
  <c r="N9181" i="1"/>
  <c r="K9181" i="1"/>
  <c r="J9181" i="1"/>
  <c r="I9181" i="1"/>
  <c r="H9181" i="1"/>
  <c r="F9181" i="1"/>
  <c r="N9180" i="1"/>
  <c r="O9180" i="1" s="1"/>
  <c r="K9180" i="1"/>
  <c r="J9180" i="1"/>
  <c r="I9180" i="1"/>
  <c r="H9180" i="1"/>
  <c r="F9180" i="1"/>
  <c r="O9179" i="1"/>
  <c r="N9179" i="1"/>
  <c r="K9179" i="1"/>
  <c r="J9179" i="1"/>
  <c r="I9179" i="1"/>
  <c r="H9179" i="1"/>
  <c r="F9179" i="1"/>
  <c r="N9178" i="1"/>
  <c r="O9178" i="1" s="1"/>
  <c r="K9178" i="1"/>
  <c r="J9178" i="1"/>
  <c r="I9178" i="1"/>
  <c r="H9178" i="1"/>
  <c r="F9178" i="1"/>
  <c r="O9177" i="1"/>
  <c r="N9177" i="1"/>
  <c r="K9177" i="1"/>
  <c r="J9177" i="1"/>
  <c r="I9177" i="1"/>
  <c r="H9177" i="1"/>
  <c r="F9177" i="1"/>
  <c r="N9176" i="1"/>
  <c r="O9176" i="1" s="1"/>
  <c r="K9176" i="1"/>
  <c r="J9176" i="1"/>
  <c r="I9176" i="1"/>
  <c r="H9176" i="1"/>
  <c r="F9176" i="1"/>
  <c r="O9175" i="1"/>
  <c r="N9175" i="1"/>
  <c r="K9175" i="1"/>
  <c r="J9175" i="1"/>
  <c r="I9175" i="1"/>
  <c r="H9175" i="1"/>
  <c r="F9175" i="1"/>
  <c r="N9174" i="1"/>
  <c r="O9174" i="1" s="1"/>
  <c r="K9174" i="1"/>
  <c r="J9174" i="1"/>
  <c r="I9174" i="1"/>
  <c r="H9174" i="1"/>
  <c r="F9174" i="1"/>
  <c r="O9173" i="1"/>
  <c r="N9173" i="1"/>
  <c r="K9173" i="1"/>
  <c r="J9173" i="1"/>
  <c r="I9173" i="1"/>
  <c r="H9173" i="1"/>
  <c r="F9173" i="1"/>
  <c r="N9172" i="1"/>
  <c r="O9172" i="1" s="1"/>
  <c r="K9172" i="1"/>
  <c r="J9172" i="1"/>
  <c r="I9172" i="1"/>
  <c r="H9172" i="1"/>
  <c r="F9172" i="1"/>
  <c r="O9171" i="1"/>
  <c r="N9171" i="1"/>
  <c r="K9171" i="1"/>
  <c r="J9171" i="1"/>
  <c r="I9171" i="1"/>
  <c r="H9171" i="1"/>
  <c r="F9171" i="1"/>
  <c r="N9170" i="1"/>
  <c r="O9170" i="1" s="1"/>
  <c r="K9170" i="1"/>
  <c r="J9170" i="1"/>
  <c r="I9170" i="1"/>
  <c r="H9170" i="1"/>
  <c r="F9170" i="1"/>
  <c r="O9169" i="1"/>
  <c r="N9169" i="1"/>
  <c r="K9169" i="1"/>
  <c r="J9169" i="1"/>
  <c r="I9169" i="1"/>
  <c r="H9169" i="1"/>
  <c r="F9169" i="1"/>
  <c r="N9168" i="1"/>
  <c r="O9168" i="1" s="1"/>
  <c r="K9168" i="1"/>
  <c r="J9168" i="1"/>
  <c r="I9168" i="1"/>
  <c r="H9168" i="1"/>
  <c r="F9168" i="1"/>
  <c r="O9167" i="1"/>
  <c r="N9167" i="1"/>
  <c r="K9167" i="1"/>
  <c r="J9167" i="1"/>
  <c r="I9167" i="1"/>
  <c r="H9167" i="1"/>
  <c r="F9167" i="1"/>
  <c r="N9166" i="1"/>
  <c r="O9166" i="1" s="1"/>
  <c r="K9166" i="1"/>
  <c r="J9166" i="1"/>
  <c r="I9166" i="1"/>
  <c r="H9166" i="1"/>
  <c r="F9166" i="1"/>
  <c r="O9165" i="1"/>
  <c r="N9165" i="1"/>
  <c r="K9165" i="1"/>
  <c r="J9165" i="1"/>
  <c r="I9165" i="1"/>
  <c r="H9165" i="1"/>
  <c r="F9165" i="1"/>
  <c r="N9164" i="1"/>
  <c r="O9164" i="1" s="1"/>
  <c r="K9164" i="1"/>
  <c r="J9164" i="1"/>
  <c r="I9164" i="1"/>
  <c r="H9164" i="1"/>
  <c r="F9164" i="1"/>
  <c r="O9163" i="1"/>
  <c r="N9163" i="1"/>
  <c r="K9163" i="1"/>
  <c r="J9163" i="1"/>
  <c r="I9163" i="1"/>
  <c r="H9163" i="1"/>
  <c r="F9163" i="1"/>
  <c r="N9162" i="1"/>
  <c r="O9162" i="1" s="1"/>
  <c r="K9162" i="1"/>
  <c r="J9162" i="1"/>
  <c r="I9162" i="1"/>
  <c r="H9162" i="1"/>
  <c r="F9162" i="1"/>
  <c r="O9161" i="1"/>
  <c r="N9161" i="1"/>
  <c r="K9161" i="1"/>
  <c r="J9161" i="1"/>
  <c r="I9161" i="1"/>
  <c r="H9161" i="1"/>
  <c r="F9161" i="1"/>
  <c r="N9160" i="1"/>
  <c r="O9160" i="1" s="1"/>
  <c r="K9160" i="1"/>
  <c r="J9160" i="1"/>
  <c r="I9160" i="1"/>
  <c r="H9160" i="1"/>
  <c r="F9160" i="1"/>
  <c r="O9159" i="1"/>
  <c r="N9159" i="1"/>
  <c r="K9159" i="1"/>
  <c r="J9159" i="1"/>
  <c r="I9159" i="1"/>
  <c r="H9159" i="1"/>
  <c r="F9159" i="1"/>
  <c r="N9158" i="1"/>
  <c r="O9158" i="1" s="1"/>
  <c r="K9158" i="1"/>
  <c r="J9158" i="1"/>
  <c r="I9158" i="1"/>
  <c r="H9158" i="1"/>
  <c r="F9158" i="1"/>
  <c r="O9157" i="1"/>
  <c r="N9157" i="1"/>
  <c r="K9157" i="1"/>
  <c r="J9157" i="1"/>
  <c r="I9157" i="1"/>
  <c r="H9157" i="1"/>
  <c r="F9157" i="1"/>
  <c r="N9156" i="1"/>
  <c r="O9156" i="1" s="1"/>
  <c r="K9156" i="1"/>
  <c r="J9156" i="1"/>
  <c r="I9156" i="1"/>
  <c r="H9156" i="1"/>
  <c r="F9156" i="1"/>
  <c r="O9155" i="1"/>
  <c r="N9155" i="1"/>
  <c r="K9155" i="1"/>
  <c r="J9155" i="1"/>
  <c r="I9155" i="1"/>
  <c r="H9155" i="1"/>
  <c r="F9155" i="1"/>
  <c r="N9154" i="1"/>
  <c r="O9154" i="1" s="1"/>
  <c r="K9154" i="1"/>
  <c r="J9154" i="1"/>
  <c r="I9154" i="1"/>
  <c r="H9154" i="1"/>
  <c r="F9154" i="1"/>
  <c r="O9153" i="1"/>
  <c r="N9153" i="1"/>
  <c r="K9153" i="1"/>
  <c r="J9153" i="1"/>
  <c r="I9153" i="1"/>
  <c r="H9153" i="1"/>
  <c r="F9153" i="1"/>
  <c r="N9152" i="1"/>
  <c r="O9152" i="1" s="1"/>
  <c r="K9152" i="1"/>
  <c r="J9152" i="1"/>
  <c r="I9152" i="1"/>
  <c r="H9152" i="1"/>
  <c r="F9152" i="1"/>
  <c r="O9151" i="1"/>
  <c r="N9151" i="1"/>
  <c r="K9151" i="1"/>
  <c r="J9151" i="1"/>
  <c r="I9151" i="1"/>
  <c r="H9151" i="1"/>
  <c r="F9151" i="1"/>
  <c r="N9150" i="1"/>
  <c r="O9150" i="1" s="1"/>
  <c r="K9150" i="1"/>
  <c r="J9150" i="1"/>
  <c r="I9150" i="1"/>
  <c r="H9150" i="1"/>
  <c r="F9150" i="1"/>
  <c r="O9149" i="1"/>
  <c r="N9149" i="1"/>
  <c r="K9149" i="1"/>
  <c r="J9149" i="1"/>
  <c r="I9149" i="1"/>
  <c r="H9149" i="1"/>
  <c r="F9149" i="1"/>
  <c r="N9148" i="1"/>
  <c r="O9148" i="1" s="1"/>
  <c r="K9148" i="1"/>
  <c r="J9148" i="1"/>
  <c r="I9148" i="1"/>
  <c r="H9148" i="1"/>
  <c r="F9148" i="1"/>
  <c r="O9147" i="1"/>
  <c r="N9147" i="1"/>
  <c r="K9147" i="1"/>
  <c r="J9147" i="1"/>
  <c r="I9147" i="1"/>
  <c r="H9147" i="1"/>
  <c r="F9147" i="1"/>
  <c r="N9146" i="1"/>
  <c r="O9146" i="1" s="1"/>
  <c r="K9146" i="1"/>
  <c r="J9146" i="1"/>
  <c r="I9146" i="1"/>
  <c r="H9146" i="1"/>
  <c r="F9146" i="1"/>
  <c r="O9145" i="1"/>
  <c r="N9145" i="1"/>
  <c r="K9145" i="1"/>
  <c r="J9145" i="1"/>
  <c r="I9145" i="1"/>
  <c r="H9145" i="1"/>
  <c r="F9145" i="1"/>
  <c r="N9144" i="1"/>
  <c r="O9144" i="1" s="1"/>
  <c r="K9144" i="1"/>
  <c r="J9144" i="1"/>
  <c r="I9144" i="1"/>
  <c r="H9144" i="1"/>
  <c r="F9144" i="1"/>
  <c r="O9143" i="1"/>
  <c r="N9143" i="1"/>
  <c r="K9143" i="1"/>
  <c r="J9143" i="1"/>
  <c r="I9143" i="1"/>
  <c r="H9143" i="1"/>
  <c r="F9143" i="1"/>
  <c r="N9142" i="1"/>
  <c r="O9142" i="1" s="1"/>
  <c r="K9142" i="1"/>
  <c r="J9142" i="1"/>
  <c r="I9142" i="1"/>
  <c r="H9142" i="1"/>
  <c r="F9142" i="1"/>
  <c r="O9141" i="1"/>
  <c r="N9141" i="1"/>
  <c r="K9141" i="1"/>
  <c r="J9141" i="1"/>
  <c r="I9141" i="1"/>
  <c r="H9141" i="1"/>
  <c r="F9141" i="1"/>
  <c r="N9140" i="1"/>
  <c r="O9140" i="1" s="1"/>
  <c r="K9140" i="1"/>
  <c r="J9140" i="1"/>
  <c r="I9140" i="1"/>
  <c r="H9140" i="1"/>
  <c r="F9140" i="1"/>
  <c r="O9139" i="1"/>
  <c r="N9139" i="1"/>
  <c r="K9139" i="1"/>
  <c r="J9139" i="1"/>
  <c r="I9139" i="1"/>
  <c r="H9139" i="1"/>
  <c r="F9139" i="1"/>
  <c r="N9138" i="1"/>
  <c r="O9138" i="1" s="1"/>
  <c r="K9138" i="1"/>
  <c r="J9138" i="1"/>
  <c r="I9138" i="1"/>
  <c r="H9138" i="1"/>
  <c r="F9138" i="1"/>
  <c r="O9137" i="1"/>
  <c r="N9137" i="1"/>
  <c r="K9137" i="1"/>
  <c r="J9137" i="1"/>
  <c r="I9137" i="1"/>
  <c r="H9137" i="1"/>
  <c r="F9137" i="1"/>
  <c r="N9136" i="1"/>
  <c r="O9136" i="1" s="1"/>
  <c r="K9136" i="1"/>
  <c r="J9136" i="1"/>
  <c r="I9136" i="1"/>
  <c r="H9136" i="1"/>
  <c r="F9136" i="1"/>
  <c r="O9135" i="1"/>
  <c r="N9135" i="1"/>
  <c r="K9135" i="1"/>
  <c r="J9135" i="1"/>
  <c r="I9135" i="1"/>
  <c r="H9135" i="1"/>
  <c r="F9135" i="1"/>
  <c r="N9134" i="1"/>
  <c r="O9134" i="1" s="1"/>
  <c r="K9134" i="1"/>
  <c r="J9134" i="1"/>
  <c r="I9134" i="1"/>
  <c r="H9134" i="1"/>
  <c r="F9134" i="1"/>
  <c r="O9133" i="1"/>
  <c r="N9133" i="1"/>
  <c r="K9133" i="1"/>
  <c r="J9133" i="1"/>
  <c r="I9133" i="1"/>
  <c r="H9133" i="1"/>
  <c r="F9133" i="1"/>
  <c r="N9132" i="1"/>
  <c r="O9132" i="1" s="1"/>
  <c r="K9132" i="1"/>
  <c r="J9132" i="1"/>
  <c r="I9132" i="1"/>
  <c r="H9132" i="1"/>
  <c r="F9132" i="1"/>
  <c r="O9131" i="1"/>
  <c r="N9131" i="1"/>
  <c r="K9131" i="1"/>
  <c r="J9131" i="1"/>
  <c r="I9131" i="1"/>
  <c r="H9131" i="1"/>
  <c r="F9131" i="1"/>
  <c r="N9130" i="1"/>
  <c r="O9130" i="1" s="1"/>
  <c r="K9130" i="1"/>
  <c r="J9130" i="1"/>
  <c r="I9130" i="1"/>
  <c r="H9130" i="1"/>
  <c r="F9130" i="1"/>
  <c r="O9129" i="1"/>
  <c r="N9129" i="1"/>
  <c r="K9129" i="1"/>
  <c r="J9129" i="1"/>
  <c r="I9129" i="1"/>
  <c r="H9129" i="1"/>
  <c r="F9129" i="1"/>
  <c r="N9128" i="1"/>
  <c r="O9128" i="1" s="1"/>
  <c r="K9128" i="1"/>
  <c r="J9128" i="1"/>
  <c r="I9128" i="1"/>
  <c r="H9128" i="1"/>
  <c r="F9128" i="1"/>
  <c r="O9127" i="1"/>
  <c r="N9127" i="1"/>
  <c r="K9127" i="1"/>
  <c r="J9127" i="1"/>
  <c r="I9127" i="1"/>
  <c r="H9127" i="1"/>
  <c r="F9127" i="1"/>
  <c r="N9126" i="1"/>
  <c r="O9126" i="1" s="1"/>
  <c r="K9126" i="1"/>
  <c r="J9126" i="1"/>
  <c r="I9126" i="1"/>
  <c r="H9126" i="1"/>
  <c r="F9126" i="1"/>
  <c r="O9125" i="1"/>
  <c r="N9125" i="1"/>
  <c r="K9125" i="1"/>
  <c r="J9125" i="1"/>
  <c r="I9125" i="1"/>
  <c r="H9125" i="1"/>
  <c r="F9125" i="1"/>
  <c r="N9124" i="1"/>
  <c r="O9124" i="1" s="1"/>
  <c r="K9124" i="1"/>
  <c r="J9124" i="1"/>
  <c r="I9124" i="1"/>
  <c r="H9124" i="1"/>
  <c r="F9124" i="1"/>
  <c r="O9123" i="1"/>
  <c r="N9123" i="1"/>
  <c r="K9123" i="1"/>
  <c r="J9123" i="1"/>
  <c r="I9123" i="1"/>
  <c r="H9123" i="1"/>
  <c r="F9123" i="1"/>
  <c r="N9122" i="1"/>
  <c r="O9122" i="1" s="1"/>
  <c r="K9122" i="1"/>
  <c r="J9122" i="1"/>
  <c r="I9122" i="1"/>
  <c r="H9122" i="1"/>
  <c r="F9122" i="1"/>
  <c r="O9121" i="1"/>
  <c r="N9121" i="1"/>
  <c r="K9121" i="1"/>
  <c r="J9121" i="1"/>
  <c r="I9121" i="1"/>
  <c r="H9121" i="1"/>
  <c r="F9121" i="1"/>
  <c r="N9120" i="1"/>
  <c r="O9120" i="1" s="1"/>
  <c r="K9120" i="1"/>
  <c r="J9120" i="1"/>
  <c r="I9120" i="1"/>
  <c r="H9120" i="1"/>
  <c r="F9120" i="1"/>
  <c r="O9119" i="1"/>
  <c r="N9119" i="1"/>
  <c r="K9119" i="1"/>
  <c r="J9119" i="1"/>
  <c r="I9119" i="1"/>
  <c r="H9119" i="1"/>
  <c r="F9119" i="1"/>
  <c r="N9118" i="1"/>
  <c r="O9118" i="1" s="1"/>
  <c r="K9118" i="1"/>
  <c r="J9118" i="1"/>
  <c r="I9118" i="1"/>
  <c r="H9118" i="1"/>
  <c r="F9118" i="1"/>
  <c r="O9117" i="1"/>
  <c r="N9117" i="1"/>
  <c r="K9117" i="1"/>
  <c r="J9117" i="1"/>
  <c r="I9117" i="1"/>
  <c r="H9117" i="1"/>
  <c r="F9117" i="1"/>
  <c r="N9116" i="1"/>
  <c r="O9116" i="1" s="1"/>
  <c r="K9116" i="1"/>
  <c r="J9116" i="1"/>
  <c r="I9116" i="1"/>
  <c r="H9116" i="1"/>
  <c r="F9116" i="1"/>
  <c r="O9115" i="1"/>
  <c r="N9115" i="1"/>
  <c r="K9115" i="1"/>
  <c r="J9115" i="1"/>
  <c r="I9115" i="1"/>
  <c r="H9115" i="1"/>
  <c r="F9115" i="1"/>
  <c r="N9114" i="1"/>
  <c r="O9114" i="1" s="1"/>
  <c r="K9114" i="1"/>
  <c r="J9114" i="1"/>
  <c r="I9114" i="1"/>
  <c r="H9114" i="1"/>
  <c r="F9114" i="1"/>
  <c r="O9113" i="1"/>
  <c r="N9113" i="1"/>
  <c r="K9113" i="1"/>
  <c r="J9113" i="1"/>
  <c r="I9113" i="1"/>
  <c r="H9113" i="1"/>
  <c r="F9113" i="1"/>
  <c r="N9112" i="1"/>
  <c r="O9112" i="1" s="1"/>
  <c r="K9112" i="1"/>
  <c r="J9112" i="1"/>
  <c r="I9112" i="1"/>
  <c r="H9112" i="1"/>
  <c r="F9112" i="1"/>
  <c r="O9111" i="1"/>
  <c r="N9111" i="1"/>
  <c r="K9111" i="1"/>
  <c r="J9111" i="1"/>
  <c r="I9111" i="1"/>
  <c r="H9111" i="1"/>
  <c r="F9111" i="1"/>
  <c r="N9110" i="1"/>
  <c r="O9110" i="1" s="1"/>
  <c r="K9110" i="1"/>
  <c r="J9110" i="1"/>
  <c r="I9110" i="1"/>
  <c r="H9110" i="1"/>
  <c r="F9110" i="1"/>
  <c r="O9109" i="1"/>
  <c r="N9109" i="1"/>
  <c r="K9109" i="1"/>
  <c r="J9109" i="1"/>
  <c r="I9109" i="1"/>
  <c r="H9109" i="1"/>
  <c r="F9109" i="1"/>
  <c r="N9108" i="1"/>
  <c r="O9108" i="1" s="1"/>
  <c r="K9108" i="1"/>
  <c r="J9108" i="1"/>
  <c r="I9108" i="1"/>
  <c r="H9108" i="1"/>
  <c r="F9108" i="1"/>
  <c r="O9107" i="1"/>
  <c r="N9107" i="1"/>
  <c r="K9107" i="1"/>
  <c r="J9107" i="1"/>
  <c r="I9107" i="1"/>
  <c r="H9107" i="1"/>
  <c r="F9107" i="1"/>
  <c r="N9106" i="1"/>
  <c r="O9106" i="1" s="1"/>
  <c r="K9106" i="1"/>
  <c r="J9106" i="1"/>
  <c r="I9106" i="1"/>
  <c r="H9106" i="1"/>
  <c r="F9106" i="1"/>
  <c r="O9105" i="1"/>
  <c r="N9105" i="1"/>
  <c r="K9105" i="1"/>
  <c r="J9105" i="1"/>
  <c r="I9105" i="1"/>
  <c r="H9105" i="1"/>
  <c r="F9105" i="1"/>
  <c r="N9104" i="1"/>
  <c r="O9104" i="1" s="1"/>
  <c r="K9104" i="1"/>
  <c r="J9104" i="1"/>
  <c r="I9104" i="1"/>
  <c r="H9104" i="1"/>
  <c r="F9104" i="1"/>
  <c r="O9103" i="1"/>
  <c r="N9103" i="1"/>
  <c r="K9103" i="1"/>
  <c r="J9103" i="1"/>
  <c r="I9103" i="1"/>
  <c r="H9103" i="1"/>
  <c r="F9103" i="1"/>
  <c r="O9102" i="1"/>
  <c r="N9102" i="1"/>
  <c r="K9102" i="1"/>
  <c r="J9102" i="1"/>
  <c r="I9102" i="1"/>
  <c r="H9102" i="1"/>
  <c r="F9102" i="1"/>
  <c r="O9101" i="1"/>
  <c r="N9101" i="1"/>
  <c r="K9101" i="1"/>
  <c r="J9101" i="1"/>
  <c r="I9101" i="1"/>
  <c r="H9101" i="1"/>
  <c r="F9101" i="1"/>
  <c r="N9100" i="1"/>
  <c r="O9100" i="1" s="1"/>
  <c r="K9100" i="1"/>
  <c r="J9100" i="1"/>
  <c r="I9100" i="1"/>
  <c r="H9100" i="1"/>
  <c r="F9100" i="1"/>
  <c r="N9099" i="1"/>
  <c r="O9099" i="1" s="1"/>
  <c r="K9099" i="1"/>
  <c r="J9099" i="1"/>
  <c r="I9099" i="1"/>
  <c r="H9099" i="1"/>
  <c r="F9099" i="1"/>
  <c r="N9098" i="1"/>
  <c r="O9098" i="1" s="1"/>
  <c r="K9098" i="1"/>
  <c r="J9098" i="1"/>
  <c r="I9098" i="1"/>
  <c r="H9098" i="1"/>
  <c r="F9098" i="1"/>
  <c r="O9097" i="1"/>
  <c r="N9097" i="1"/>
  <c r="K9097" i="1"/>
  <c r="J9097" i="1"/>
  <c r="I9097" i="1"/>
  <c r="H9097" i="1"/>
  <c r="F9097" i="1"/>
  <c r="N9096" i="1"/>
  <c r="O9096" i="1" s="1"/>
  <c r="K9096" i="1"/>
  <c r="J9096" i="1"/>
  <c r="I9096" i="1"/>
  <c r="H9096" i="1"/>
  <c r="F9096" i="1"/>
  <c r="O9095" i="1"/>
  <c r="N9095" i="1"/>
  <c r="K9095" i="1"/>
  <c r="J9095" i="1"/>
  <c r="I9095" i="1"/>
  <c r="H9095" i="1"/>
  <c r="F9095" i="1"/>
  <c r="N9094" i="1"/>
  <c r="O9094" i="1" s="1"/>
  <c r="K9094" i="1"/>
  <c r="J9094" i="1"/>
  <c r="I9094" i="1"/>
  <c r="H9094" i="1"/>
  <c r="F9094" i="1"/>
  <c r="N9093" i="1"/>
  <c r="O9093" i="1" s="1"/>
  <c r="K9093" i="1"/>
  <c r="J9093" i="1"/>
  <c r="I9093" i="1"/>
  <c r="H9093" i="1"/>
  <c r="F9093" i="1"/>
  <c r="O9092" i="1"/>
  <c r="N9092" i="1"/>
  <c r="K9092" i="1"/>
  <c r="J9092" i="1"/>
  <c r="I9092" i="1"/>
  <c r="H9092" i="1"/>
  <c r="F9092" i="1"/>
  <c r="N9091" i="1"/>
  <c r="O9091" i="1" s="1"/>
  <c r="K9091" i="1"/>
  <c r="J9091" i="1"/>
  <c r="I9091" i="1"/>
  <c r="H9091" i="1"/>
  <c r="F9091" i="1"/>
  <c r="O9090" i="1"/>
  <c r="N9090" i="1"/>
  <c r="K9090" i="1"/>
  <c r="J9090" i="1"/>
  <c r="I9090" i="1"/>
  <c r="H9090" i="1"/>
  <c r="F9090" i="1"/>
  <c r="N9089" i="1"/>
  <c r="O9089" i="1" s="1"/>
  <c r="K9089" i="1"/>
  <c r="J9089" i="1"/>
  <c r="I9089" i="1"/>
  <c r="H9089" i="1"/>
  <c r="F9089" i="1"/>
  <c r="N9088" i="1"/>
  <c r="O9088" i="1" s="1"/>
  <c r="K9088" i="1"/>
  <c r="J9088" i="1"/>
  <c r="I9088" i="1"/>
  <c r="H9088" i="1"/>
  <c r="F9088" i="1"/>
  <c r="O9087" i="1"/>
  <c r="N9087" i="1"/>
  <c r="K9087" i="1"/>
  <c r="J9087" i="1"/>
  <c r="I9087" i="1"/>
  <c r="H9087" i="1"/>
  <c r="F9087" i="1"/>
  <c r="N9086" i="1"/>
  <c r="O9086" i="1" s="1"/>
  <c r="K9086" i="1"/>
  <c r="J9086" i="1"/>
  <c r="I9086" i="1"/>
  <c r="H9086" i="1"/>
  <c r="F9086" i="1"/>
  <c r="O9085" i="1"/>
  <c r="N9085" i="1"/>
  <c r="K9085" i="1"/>
  <c r="J9085" i="1"/>
  <c r="I9085" i="1"/>
  <c r="H9085" i="1"/>
  <c r="F9085" i="1"/>
  <c r="N9084" i="1"/>
  <c r="O9084" i="1" s="1"/>
  <c r="K9084" i="1"/>
  <c r="J9084" i="1"/>
  <c r="I9084" i="1"/>
  <c r="H9084" i="1"/>
  <c r="F9084" i="1"/>
  <c r="O9083" i="1"/>
  <c r="N9083" i="1"/>
  <c r="K9083" i="1"/>
  <c r="J9083" i="1"/>
  <c r="I9083" i="1"/>
  <c r="H9083" i="1"/>
  <c r="F9083" i="1"/>
  <c r="N9082" i="1"/>
  <c r="O9082" i="1" s="1"/>
  <c r="K9082" i="1"/>
  <c r="J9082" i="1"/>
  <c r="I9082" i="1"/>
  <c r="H9082" i="1"/>
  <c r="F9082" i="1"/>
  <c r="O9081" i="1"/>
  <c r="N9081" i="1"/>
  <c r="K9081" i="1"/>
  <c r="J9081" i="1"/>
  <c r="I9081" i="1"/>
  <c r="H9081" i="1"/>
  <c r="F9081" i="1"/>
  <c r="N9080" i="1"/>
  <c r="O9080" i="1" s="1"/>
  <c r="K9080" i="1"/>
  <c r="J9080" i="1"/>
  <c r="I9080" i="1"/>
  <c r="H9080" i="1"/>
  <c r="F9080" i="1"/>
  <c r="O9079" i="1"/>
  <c r="N9079" i="1"/>
  <c r="K9079" i="1"/>
  <c r="J9079" i="1"/>
  <c r="I9079" i="1"/>
  <c r="H9079" i="1"/>
  <c r="F9079" i="1"/>
  <c r="O9078" i="1"/>
  <c r="N9078" i="1"/>
  <c r="K9078" i="1"/>
  <c r="J9078" i="1"/>
  <c r="I9078" i="1"/>
  <c r="H9078" i="1"/>
  <c r="F9078" i="1"/>
  <c r="N9077" i="1"/>
  <c r="O9077" i="1" s="1"/>
  <c r="K9077" i="1"/>
  <c r="J9077" i="1"/>
  <c r="I9077" i="1"/>
  <c r="H9077" i="1"/>
  <c r="F9077" i="1"/>
  <c r="O9076" i="1"/>
  <c r="N9076" i="1"/>
  <c r="K9076" i="1"/>
  <c r="J9076" i="1"/>
  <c r="I9076" i="1"/>
  <c r="H9076" i="1"/>
  <c r="F9076" i="1"/>
  <c r="N9075" i="1"/>
  <c r="O9075" i="1" s="1"/>
  <c r="K9075" i="1"/>
  <c r="J9075" i="1"/>
  <c r="I9075" i="1"/>
  <c r="H9075" i="1"/>
  <c r="F9075" i="1"/>
  <c r="O9074" i="1"/>
  <c r="N9074" i="1"/>
  <c r="K9074" i="1"/>
  <c r="J9074" i="1"/>
  <c r="I9074" i="1"/>
  <c r="H9074" i="1"/>
  <c r="F9074" i="1"/>
  <c r="O9073" i="1"/>
  <c r="N9073" i="1"/>
  <c r="K9073" i="1"/>
  <c r="J9073" i="1"/>
  <c r="I9073" i="1"/>
  <c r="H9073" i="1"/>
  <c r="F9073" i="1"/>
  <c r="N9072" i="1"/>
  <c r="O9072" i="1" s="1"/>
  <c r="K9072" i="1"/>
  <c r="J9072" i="1"/>
  <c r="I9072" i="1"/>
  <c r="H9072" i="1"/>
  <c r="F9072" i="1"/>
  <c r="O9071" i="1"/>
  <c r="N9071" i="1"/>
  <c r="K9071" i="1"/>
  <c r="J9071" i="1"/>
  <c r="I9071" i="1"/>
  <c r="H9071" i="1"/>
  <c r="F9071" i="1"/>
  <c r="N9070" i="1"/>
  <c r="O9070" i="1" s="1"/>
  <c r="K9070" i="1"/>
  <c r="J9070" i="1"/>
  <c r="I9070" i="1"/>
  <c r="H9070" i="1"/>
  <c r="F9070" i="1"/>
  <c r="O9069" i="1"/>
  <c r="N9069" i="1"/>
  <c r="K9069" i="1"/>
  <c r="J9069" i="1"/>
  <c r="I9069" i="1"/>
  <c r="H9069" i="1"/>
  <c r="F9069" i="1"/>
  <c r="N9068" i="1"/>
  <c r="O9068" i="1" s="1"/>
  <c r="K9068" i="1"/>
  <c r="J9068" i="1"/>
  <c r="I9068" i="1"/>
  <c r="H9068" i="1"/>
  <c r="F9068" i="1"/>
  <c r="O9067" i="1"/>
  <c r="N9067" i="1"/>
  <c r="K9067" i="1"/>
  <c r="J9067" i="1"/>
  <c r="I9067" i="1"/>
  <c r="H9067" i="1"/>
  <c r="F9067" i="1"/>
  <c r="O9066" i="1"/>
  <c r="N9066" i="1"/>
  <c r="K9066" i="1"/>
  <c r="J9066" i="1"/>
  <c r="I9066" i="1"/>
  <c r="H9066" i="1"/>
  <c r="F9066" i="1"/>
  <c r="N9065" i="1"/>
  <c r="O9065" i="1" s="1"/>
  <c r="K9065" i="1"/>
  <c r="J9065" i="1"/>
  <c r="I9065" i="1"/>
  <c r="H9065" i="1"/>
  <c r="F9065" i="1"/>
  <c r="N9064" i="1"/>
  <c r="O9064" i="1" s="1"/>
  <c r="K9064" i="1"/>
  <c r="J9064" i="1"/>
  <c r="I9064" i="1"/>
  <c r="H9064" i="1"/>
  <c r="F9064" i="1"/>
  <c r="O9063" i="1"/>
  <c r="N9063" i="1"/>
  <c r="K9063" i="1"/>
  <c r="J9063" i="1"/>
  <c r="I9063" i="1"/>
  <c r="H9063" i="1"/>
  <c r="F9063" i="1"/>
  <c r="O9062" i="1"/>
  <c r="N9062" i="1"/>
  <c r="K9062" i="1"/>
  <c r="J9062" i="1"/>
  <c r="I9062" i="1"/>
  <c r="H9062" i="1"/>
  <c r="F9062" i="1"/>
  <c r="N9061" i="1"/>
  <c r="O9061" i="1" s="1"/>
  <c r="K9061" i="1"/>
  <c r="J9061" i="1"/>
  <c r="I9061" i="1"/>
  <c r="H9061" i="1"/>
  <c r="F9061" i="1"/>
  <c r="O9060" i="1"/>
  <c r="N9060" i="1"/>
  <c r="K9060" i="1"/>
  <c r="J9060" i="1"/>
  <c r="I9060" i="1"/>
  <c r="H9060" i="1"/>
  <c r="F9060" i="1"/>
  <c r="O9059" i="1"/>
  <c r="N9059" i="1"/>
  <c r="K9059" i="1"/>
  <c r="J9059" i="1"/>
  <c r="I9059" i="1"/>
  <c r="H9059" i="1"/>
  <c r="F9059" i="1"/>
  <c r="N9058" i="1"/>
  <c r="O9058" i="1" s="1"/>
  <c r="K9058" i="1"/>
  <c r="J9058" i="1"/>
  <c r="I9058" i="1"/>
  <c r="H9058" i="1"/>
  <c r="F9058" i="1"/>
  <c r="N9057" i="1"/>
  <c r="O9057" i="1" s="1"/>
  <c r="K9057" i="1"/>
  <c r="J9057" i="1"/>
  <c r="I9057" i="1"/>
  <c r="H9057" i="1"/>
  <c r="F9057" i="1"/>
  <c r="N9056" i="1"/>
  <c r="O9056" i="1" s="1"/>
  <c r="K9056" i="1"/>
  <c r="J9056" i="1"/>
  <c r="I9056" i="1"/>
  <c r="H9056" i="1"/>
  <c r="F9056" i="1"/>
  <c r="O9055" i="1"/>
  <c r="N9055" i="1"/>
  <c r="K9055" i="1"/>
  <c r="J9055" i="1"/>
  <c r="I9055" i="1"/>
  <c r="H9055" i="1"/>
  <c r="F9055" i="1"/>
  <c r="N9054" i="1"/>
  <c r="O9054" i="1" s="1"/>
  <c r="K9054" i="1"/>
  <c r="J9054" i="1"/>
  <c r="I9054" i="1"/>
  <c r="H9054" i="1"/>
  <c r="F9054" i="1"/>
  <c r="O9053" i="1"/>
  <c r="N9053" i="1"/>
  <c r="K9053" i="1"/>
  <c r="J9053" i="1"/>
  <c r="I9053" i="1"/>
  <c r="H9053" i="1"/>
  <c r="F9053" i="1"/>
  <c r="O9052" i="1"/>
  <c r="N9052" i="1"/>
  <c r="K9052" i="1"/>
  <c r="J9052" i="1"/>
  <c r="I9052" i="1"/>
  <c r="H9052" i="1"/>
  <c r="F9052" i="1"/>
  <c r="N9051" i="1"/>
  <c r="O9051" i="1" s="1"/>
  <c r="K9051" i="1"/>
  <c r="J9051" i="1"/>
  <c r="I9051" i="1"/>
  <c r="H9051" i="1"/>
  <c r="F9051" i="1"/>
  <c r="N9050" i="1"/>
  <c r="O9050" i="1" s="1"/>
  <c r="K9050" i="1"/>
  <c r="J9050" i="1"/>
  <c r="I9050" i="1"/>
  <c r="H9050" i="1"/>
  <c r="F9050" i="1"/>
  <c r="O9049" i="1"/>
  <c r="N9049" i="1"/>
  <c r="K9049" i="1"/>
  <c r="J9049" i="1"/>
  <c r="I9049" i="1"/>
  <c r="H9049" i="1"/>
  <c r="F9049" i="1"/>
  <c r="N9048" i="1"/>
  <c r="O9048" i="1" s="1"/>
  <c r="K9048" i="1"/>
  <c r="J9048" i="1"/>
  <c r="I9048" i="1"/>
  <c r="H9048" i="1"/>
  <c r="F9048" i="1"/>
  <c r="O9047" i="1"/>
  <c r="N9047" i="1"/>
  <c r="K9047" i="1"/>
  <c r="J9047" i="1"/>
  <c r="I9047" i="1"/>
  <c r="H9047" i="1"/>
  <c r="F9047" i="1"/>
  <c r="O9046" i="1"/>
  <c r="N9046" i="1"/>
  <c r="K9046" i="1"/>
  <c r="J9046" i="1"/>
  <c r="I9046" i="1"/>
  <c r="H9046" i="1"/>
  <c r="F9046" i="1"/>
  <c r="O9045" i="1"/>
  <c r="N9045" i="1"/>
  <c r="K9045" i="1"/>
  <c r="J9045" i="1"/>
  <c r="I9045" i="1"/>
  <c r="H9045" i="1"/>
  <c r="F9045" i="1"/>
  <c r="N9044" i="1"/>
  <c r="O9044" i="1" s="1"/>
  <c r="K9044" i="1"/>
  <c r="J9044" i="1"/>
  <c r="I9044" i="1"/>
  <c r="H9044" i="1"/>
  <c r="F9044" i="1"/>
  <c r="N9043" i="1"/>
  <c r="O9043" i="1" s="1"/>
  <c r="K9043" i="1"/>
  <c r="J9043" i="1"/>
  <c r="I9043" i="1"/>
  <c r="H9043" i="1"/>
  <c r="F9043" i="1"/>
  <c r="O9042" i="1"/>
  <c r="N9042" i="1"/>
  <c r="K9042" i="1"/>
  <c r="J9042" i="1"/>
  <c r="I9042" i="1"/>
  <c r="H9042" i="1"/>
  <c r="F9042" i="1"/>
  <c r="N9041" i="1"/>
  <c r="O9041" i="1" s="1"/>
  <c r="K9041" i="1"/>
  <c r="J9041" i="1"/>
  <c r="I9041" i="1"/>
  <c r="H9041" i="1"/>
  <c r="F9041" i="1"/>
  <c r="N9040" i="1"/>
  <c r="O9040" i="1" s="1"/>
  <c r="K9040" i="1"/>
  <c r="J9040" i="1"/>
  <c r="I9040" i="1"/>
  <c r="H9040" i="1"/>
  <c r="F9040" i="1"/>
  <c r="O9039" i="1"/>
  <c r="N9039" i="1"/>
  <c r="K9039" i="1"/>
  <c r="J9039" i="1"/>
  <c r="I9039" i="1"/>
  <c r="H9039" i="1"/>
  <c r="F9039" i="1"/>
  <c r="O9038" i="1"/>
  <c r="N9038" i="1"/>
  <c r="K9038" i="1"/>
  <c r="J9038" i="1"/>
  <c r="I9038" i="1"/>
  <c r="H9038" i="1"/>
  <c r="F9038" i="1"/>
  <c r="N9037" i="1"/>
  <c r="O9037" i="1" s="1"/>
  <c r="K9037" i="1"/>
  <c r="J9037" i="1"/>
  <c r="I9037" i="1"/>
  <c r="H9037" i="1"/>
  <c r="F9037" i="1"/>
  <c r="N9036" i="1"/>
  <c r="O9036" i="1" s="1"/>
  <c r="K9036" i="1"/>
  <c r="J9036" i="1"/>
  <c r="I9036" i="1"/>
  <c r="H9036" i="1"/>
  <c r="F9036" i="1"/>
  <c r="O9035" i="1"/>
  <c r="N9035" i="1"/>
  <c r="K9035" i="1"/>
  <c r="J9035" i="1"/>
  <c r="I9035" i="1"/>
  <c r="H9035" i="1"/>
  <c r="F9035" i="1"/>
  <c r="N9034" i="1"/>
  <c r="O9034" i="1" s="1"/>
  <c r="K9034" i="1"/>
  <c r="J9034" i="1"/>
  <c r="I9034" i="1"/>
  <c r="H9034" i="1"/>
  <c r="F9034" i="1"/>
  <c r="O9033" i="1"/>
  <c r="N9033" i="1"/>
  <c r="K9033" i="1"/>
  <c r="J9033" i="1"/>
  <c r="I9033" i="1"/>
  <c r="H9033" i="1"/>
  <c r="F9033" i="1"/>
  <c r="N9032" i="1"/>
  <c r="O9032" i="1" s="1"/>
  <c r="K9032" i="1"/>
  <c r="J9032" i="1"/>
  <c r="I9032" i="1"/>
  <c r="H9032" i="1"/>
  <c r="F9032" i="1"/>
  <c r="O9031" i="1"/>
  <c r="N9031" i="1"/>
  <c r="K9031" i="1"/>
  <c r="J9031" i="1"/>
  <c r="I9031" i="1"/>
  <c r="H9031" i="1"/>
  <c r="F9031" i="1"/>
  <c r="N9030" i="1"/>
  <c r="O9030" i="1" s="1"/>
  <c r="K9030" i="1"/>
  <c r="J9030" i="1"/>
  <c r="I9030" i="1"/>
  <c r="H9030" i="1"/>
  <c r="F9030" i="1"/>
  <c r="N9029" i="1"/>
  <c r="O9029" i="1" s="1"/>
  <c r="K9029" i="1"/>
  <c r="J9029" i="1"/>
  <c r="I9029" i="1"/>
  <c r="H9029" i="1"/>
  <c r="F9029" i="1"/>
  <c r="O9028" i="1"/>
  <c r="N9028" i="1"/>
  <c r="K9028" i="1"/>
  <c r="J9028" i="1"/>
  <c r="I9028" i="1"/>
  <c r="H9028" i="1"/>
  <c r="F9028" i="1"/>
  <c r="N9027" i="1"/>
  <c r="O9027" i="1" s="1"/>
  <c r="K9027" i="1"/>
  <c r="J9027" i="1"/>
  <c r="I9027" i="1"/>
  <c r="H9027" i="1"/>
  <c r="F9027" i="1"/>
  <c r="O9026" i="1"/>
  <c r="N9026" i="1"/>
  <c r="K9026" i="1"/>
  <c r="J9026" i="1"/>
  <c r="I9026" i="1"/>
  <c r="H9026" i="1"/>
  <c r="F9026" i="1"/>
  <c r="N9025" i="1"/>
  <c r="O9025" i="1" s="1"/>
  <c r="K9025" i="1"/>
  <c r="J9025" i="1"/>
  <c r="I9025" i="1"/>
  <c r="H9025" i="1"/>
  <c r="F9025" i="1"/>
  <c r="N9024" i="1"/>
  <c r="O9024" i="1" s="1"/>
  <c r="K9024" i="1"/>
  <c r="J9024" i="1"/>
  <c r="I9024" i="1"/>
  <c r="H9024" i="1"/>
  <c r="F9024" i="1"/>
  <c r="O9023" i="1"/>
  <c r="N9023" i="1"/>
  <c r="K9023" i="1"/>
  <c r="J9023" i="1"/>
  <c r="I9023" i="1"/>
  <c r="H9023" i="1"/>
  <c r="F9023" i="1"/>
  <c r="N9022" i="1"/>
  <c r="O9022" i="1" s="1"/>
  <c r="K9022" i="1"/>
  <c r="J9022" i="1"/>
  <c r="I9022" i="1"/>
  <c r="H9022" i="1"/>
  <c r="F9022" i="1"/>
  <c r="O9021" i="1"/>
  <c r="N9021" i="1"/>
  <c r="K9021" i="1"/>
  <c r="J9021" i="1"/>
  <c r="I9021" i="1"/>
  <c r="H9021" i="1"/>
  <c r="F9021" i="1"/>
  <c r="N9020" i="1"/>
  <c r="O9020" i="1" s="1"/>
  <c r="K9020" i="1"/>
  <c r="J9020" i="1"/>
  <c r="I9020" i="1"/>
  <c r="H9020" i="1"/>
  <c r="F9020" i="1"/>
  <c r="O9019" i="1"/>
  <c r="N9019" i="1"/>
  <c r="K9019" i="1"/>
  <c r="J9019" i="1"/>
  <c r="I9019" i="1"/>
  <c r="H9019" i="1"/>
  <c r="F9019" i="1"/>
  <c r="N9018" i="1"/>
  <c r="O9018" i="1" s="1"/>
  <c r="K9018" i="1"/>
  <c r="J9018" i="1"/>
  <c r="I9018" i="1"/>
  <c r="H9018" i="1"/>
  <c r="F9018" i="1"/>
  <c r="O9017" i="1"/>
  <c r="N9017" i="1"/>
  <c r="K9017" i="1"/>
  <c r="J9017" i="1"/>
  <c r="I9017" i="1"/>
  <c r="H9017" i="1"/>
  <c r="F9017" i="1"/>
  <c r="N9016" i="1"/>
  <c r="O9016" i="1" s="1"/>
  <c r="K9016" i="1"/>
  <c r="J9016" i="1"/>
  <c r="I9016" i="1"/>
  <c r="H9016" i="1"/>
  <c r="F9016" i="1"/>
  <c r="O9015" i="1"/>
  <c r="N9015" i="1"/>
  <c r="K9015" i="1"/>
  <c r="J9015" i="1"/>
  <c r="I9015" i="1"/>
  <c r="H9015" i="1"/>
  <c r="F9015" i="1"/>
  <c r="O9014" i="1"/>
  <c r="N9014" i="1"/>
  <c r="K9014" i="1"/>
  <c r="J9014" i="1"/>
  <c r="I9014" i="1"/>
  <c r="H9014" i="1"/>
  <c r="F9014" i="1"/>
  <c r="N9013" i="1"/>
  <c r="O9013" i="1" s="1"/>
  <c r="K9013" i="1"/>
  <c r="J9013" i="1"/>
  <c r="I9013" i="1"/>
  <c r="H9013" i="1"/>
  <c r="F9013" i="1"/>
  <c r="O9012" i="1"/>
  <c r="N9012" i="1"/>
  <c r="K9012" i="1"/>
  <c r="J9012" i="1"/>
  <c r="I9012" i="1"/>
  <c r="H9012" i="1"/>
  <c r="F9012" i="1"/>
  <c r="N9011" i="1"/>
  <c r="O9011" i="1" s="1"/>
  <c r="K9011" i="1"/>
  <c r="J9011" i="1"/>
  <c r="I9011" i="1"/>
  <c r="H9011" i="1"/>
  <c r="F9011" i="1"/>
  <c r="O9010" i="1"/>
  <c r="N9010" i="1"/>
  <c r="K9010" i="1"/>
  <c r="J9010" i="1"/>
  <c r="I9010" i="1"/>
  <c r="H9010" i="1"/>
  <c r="F9010" i="1"/>
  <c r="O9009" i="1"/>
  <c r="N9009" i="1"/>
  <c r="K9009" i="1"/>
  <c r="J9009" i="1"/>
  <c r="I9009" i="1"/>
  <c r="H9009" i="1"/>
  <c r="F9009" i="1"/>
  <c r="N9008" i="1"/>
  <c r="O9008" i="1" s="1"/>
  <c r="K9008" i="1"/>
  <c r="J9008" i="1"/>
  <c r="I9008" i="1"/>
  <c r="H9008" i="1"/>
  <c r="F9008" i="1"/>
  <c r="O9007" i="1"/>
  <c r="N9007" i="1"/>
  <c r="K9007" i="1"/>
  <c r="J9007" i="1"/>
  <c r="I9007" i="1"/>
  <c r="H9007" i="1"/>
  <c r="F9007" i="1"/>
  <c r="N9006" i="1"/>
  <c r="O9006" i="1" s="1"/>
  <c r="K9006" i="1"/>
  <c r="J9006" i="1"/>
  <c r="I9006" i="1"/>
  <c r="H9006" i="1"/>
  <c r="F9006" i="1"/>
  <c r="O9005" i="1"/>
  <c r="N9005" i="1"/>
  <c r="K9005" i="1"/>
  <c r="J9005" i="1"/>
  <c r="I9005" i="1"/>
  <c r="H9005" i="1"/>
  <c r="F9005" i="1"/>
  <c r="N9004" i="1"/>
  <c r="O9004" i="1" s="1"/>
  <c r="K9004" i="1"/>
  <c r="J9004" i="1"/>
  <c r="I9004" i="1"/>
  <c r="H9004" i="1"/>
  <c r="F9004" i="1"/>
  <c r="O9003" i="1"/>
  <c r="N9003" i="1"/>
  <c r="K9003" i="1"/>
  <c r="J9003" i="1"/>
  <c r="I9003" i="1"/>
  <c r="H9003" i="1"/>
  <c r="F9003" i="1"/>
  <c r="O9002" i="1"/>
  <c r="N9002" i="1"/>
  <c r="K9002" i="1"/>
  <c r="J9002" i="1"/>
  <c r="I9002" i="1"/>
  <c r="H9002" i="1"/>
  <c r="F9002" i="1"/>
  <c r="N9001" i="1"/>
  <c r="O9001" i="1" s="1"/>
  <c r="K9001" i="1"/>
  <c r="J9001" i="1"/>
  <c r="I9001" i="1"/>
  <c r="H9001" i="1"/>
  <c r="F9001" i="1"/>
  <c r="N9000" i="1"/>
  <c r="O9000" i="1" s="1"/>
  <c r="K9000" i="1"/>
  <c r="J9000" i="1"/>
  <c r="I9000" i="1"/>
  <c r="H9000" i="1"/>
  <c r="F9000" i="1"/>
  <c r="O8999" i="1"/>
  <c r="N8999" i="1"/>
  <c r="K8999" i="1"/>
  <c r="J8999" i="1"/>
  <c r="I8999" i="1"/>
  <c r="H8999" i="1"/>
  <c r="F8999" i="1"/>
  <c r="O8998" i="1"/>
  <c r="N8998" i="1"/>
  <c r="K8998" i="1"/>
  <c r="J8998" i="1"/>
  <c r="I8998" i="1"/>
  <c r="H8998" i="1"/>
  <c r="F8998" i="1"/>
  <c r="N8997" i="1"/>
  <c r="O8997" i="1" s="1"/>
  <c r="K8997" i="1"/>
  <c r="J8997" i="1"/>
  <c r="I8997" i="1"/>
  <c r="H8997" i="1"/>
  <c r="F8997" i="1"/>
  <c r="O8996" i="1"/>
  <c r="N8996" i="1"/>
  <c r="K8996" i="1"/>
  <c r="J8996" i="1"/>
  <c r="I8996" i="1"/>
  <c r="H8996" i="1"/>
  <c r="F8996" i="1"/>
  <c r="O8995" i="1"/>
  <c r="N8995" i="1"/>
  <c r="K8995" i="1"/>
  <c r="J8995" i="1"/>
  <c r="I8995" i="1"/>
  <c r="H8995" i="1"/>
  <c r="F8995" i="1"/>
  <c r="N8994" i="1"/>
  <c r="O8994" i="1" s="1"/>
  <c r="K8994" i="1"/>
  <c r="J8994" i="1"/>
  <c r="I8994" i="1"/>
  <c r="H8994" i="1"/>
  <c r="F8994" i="1"/>
  <c r="N8993" i="1"/>
  <c r="O8993" i="1" s="1"/>
  <c r="K8993" i="1"/>
  <c r="J8993" i="1"/>
  <c r="I8993" i="1"/>
  <c r="H8993" i="1"/>
  <c r="F8993" i="1"/>
  <c r="N8992" i="1"/>
  <c r="O8992" i="1" s="1"/>
  <c r="K8992" i="1"/>
  <c r="J8992" i="1"/>
  <c r="I8992" i="1"/>
  <c r="H8992" i="1"/>
  <c r="F8992" i="1"/>
  <c r="O8991" i="1"/>
  <c r="N8991" i="1"/>
  <c r="K8991" i="1"/>
  <c r="J8991" i="1"/>
  <c r="I8991" i="1"/>
  <c r="H8991" i="1"/>
  <c r="F8991" i="1"/>
  <c r="N8990" i="1"/>
  <c r="O8990" i="1" s="1"/>
  <c r="K8990" i="1"/>
  <c r="J8990" i="1"/>
  <c r="I8990" i="1"/>
  <c r="H8990" i="1"/>
  <c r="F8990" i="1"/>
  <c r="O8989" i="1"/>
  <c r="N8989" i="1"/>
  <c r="K8989" i="1"/>
  <c r="J8989" i="1"/>
  <c r="I8989" i="1"/>
  <c r="H8989" i="1"/>
  <c r="F8989" i="1"/>
  <c r="O8988" i="1"/>
  <c r="N8988" i="1"/>
  <c r="K8988" i="1"/>
  <c r="J8988" i="1"/>
  <c r="I8988" i="1"/>
  <c r="H8988" i="1"/>
  <c r="F8988" i="1"/>
  <c r="N8987" i="1"/>
  <c r="O8987" i="1" s="1"/>
  <c r="K8987" i="1"/>
  <c r="J8987" i="1"/>
  <c r="I8987" i="1"/>
  <c r="H8987" i="1"/>
  <c r="F8987" i="1"/>
  <c r="N8986" i="1"/>
  <c r="O8986" i="1" s="1"/>
  <c r="K8986" i="1"/>
  <c r="J8986" i="1"/>
  <c r="I8986" i="1"/>
  <c r="H8986" i="1"/>
  <c r="F8986" i="1"/>
  <c r="O8985" i="1"/>
  <c r="N8985" i="1"/>
  <c r="K8985" i="1"/>
  <c r="J8985" i="1"/>
  <c r="I8985" i="1"/>
  <c r="H8985" i="1"/>
  <c r="F8985" i="1"/>
  <c r="N8984" i="1"/>
  <c r="O8984" i="1" s="1"/>
  <c r="K8984" i="1"/>
  <c r="J8984" i="1"/>
  <c r="I8984" i="1"/>
  <c r="H8984" i="1"/>
  <c r="F8984" i="1"/>
  <c r="N8983" i="1"/>
  <c r="O8983" i="1" s="1"/>
  <c r="K8983" i="1"/>
  <c r="J8983" i="1"/>
  <c r="I8983" i="1"/>
  <c r="H8983" i="1"/>
  <c r="F8983" i="1"/>
  <c r="O8982" i="1"/>
  <c r="N8982" i="1"/>
  <c r="K8982" i="1"/>
  <c r="J8982" i="1"/>
  <c r="I8982" i="1"/>
  <c r="H8982" i="1"/>
  <c r="F8982" i="1"/>
  <c r="O8981" i="1"/>
  <c r="N8981" i="1"/>
  <c r="K8981" i="1"/>
  <c r="J8981" i="1"/>
  <c r="I8981" i="1"/>
  <c r="H8981" i="1"/>
  <c r="F8981" i="1"/>
  <c r="N8980" i="1"/>
  <c r="O8980" i="1" s="1"/>
  <c r="K8980" i="1"/>
  <c r="J8980" i="1"/>
  <c r="I8980" i="1"/>
  <c r="H8980" i="1"/>
  <c r="F8980" i="1"/>
  <c r="N8979" i="1"/>
  <c r="O8979" i="1" s="1"/>
  <c r="K8979" i="1"/>
  <c r="J8979" i="1"/>
  <c r="I8979" i="1"/>
  <c r="H8979" i="1"/>
  <c r="F8979" i="1"/>
  <c r="O8978" i="1"/>
  <c r="N8978" i="1"/>
  <c r="K8978" i="1"/>
  <c r="J8978" i="1"/>
  <c r="I8978" i="1"/>
  <c r="H8978" i="1"/>
  <c r="F8978" i="1"/>
  <c r="N8977" i="1"/>
  <c r="O8977" i="1" s="1"/>
  <c r="K8977" i="1"/>
  <c r="J8977" i="1"/>
  <c r="I8977" i="1"/>
  <c r="H8977" i="1"/>
  <c r="F8977" i="1"/>
  <c r="O8976" i="1"/>
  <c r="N8976" i="1"/>
  <c r="K8976" i="1"/>
  <c r="J8976" i="1"/>
  <c r="I8976" i="1"/>
  <c r="H8976" i="1"/>
  <c r="F8976" i="1"/>
  <c r="N8975" i="1"/>
  <c r="O8975" i="1" s="1"/>
  <c r="K8975" i="1"/>
  <c r="J8975" i="1"/>
  <c r="I8975" i="1"/>
  <c r="H8975" i="1"/>
  <c r="F8975" i="1"/>
  <c r="O8974" i="1"/>
  <c r="N8974" i="1"/>
  <c r="K8974" i="1"/>
  <c r="J8974" i="1"/>
  <c r="I8974" i="1"/>
  <c r="H8974" i="1"/>
  <c r="F8974" i="1"/>
  <c r="O8973" i="1"/>
  <c r="N8973" i="1"/>
  <c r="K8973" i="1"/>
  <c r="J8973" i="1"/>
  <c r="I8973" i="1"/>
  <c r="H8973" i="1"/>
  <c r="F8973" i="1"/>
  <c r="N8972" i="1"/>
  <c r="O8972" i="1" s="1"/>
  <c r="K8972" i="1"/>
  <c r="J8972" i="1"/>
  <c r="I8972" i="1"/>
  <c r="H8972" i="1"/>
  <c r="F8972" i="1"/>
  <c r="N8971" i="1"/>
  <c r="O8971" i="1" s="1"/>
  <c r="K8971" i="1"/>
  <c r="J8971" i="1"/>
  <c r="I8971" i="1"/>
  <c r="H8971" i="1"/>
  <c r="F8971" i="1"/>
  <c r="O8970" i="1"/>
  <c r="N8970" i="1"/>
  <c r="K8970" i="1"/>
  <c r="J8970" i="1"/>
  <c r="I8970" i="1"/>
  <c r="H8970" i="1"/>
  <c r="F8970" i="1"/>
  <c r="N8969" i="1"/>
  <c r="O8969" i="1" s="1"/>
  <c r="K8969" i="1"/>
  <c r="J8969" i="1"/>
  <c r="I8969" i="1"/>
  <c r="H8969" i="1"/>
  <c r="F8969" i="1"/>
  <c r="O8968" i="1"/>
  <c r="N8968" i="1"/>
  <c r="K8968" i="1"/>
  <c r="J8968" i="1"/>
  <c r="I8968" i="1"/>
  <c r="H8968" i="1"/>
  <c r="F8968" i="1"/>
  <c r="N8967" i="1"/>
  <c r="O8967" i="1" s="1"/>
  <c r="K8967" i="1"/>
  <c r="J8967" i="1"/>
  <c r="I8967" i="1"/>
  <c r="H8967" i="1"/>
  <c r="F8967" i="1"/>
  <c r="O8966" i="1"/>
  <c r="N8966" i="1"/>
  <c r="K8966" i="1"/>
  <c r="J8966" i="1"/>
  <c r="I8966" i="1"/>
  <c r="H8966" i="1"/>
  <c r="F8966" i="1"/>
  <c r="O8965" i="1"/>
  <c r="N8965" i="1"/>
  <c r="K8965" i="1"/>
  <c r="J8965" i="1"/>
  <c r="I8965" i="1"/>
  <c r="H8965" i="1"/>
  <c r="F8965" i="1"/>
  <c r="N8964" i="1"/>
  <c r="O8964" i="1" s="1"/>
  <c r="K8964" i="1"/>
  <c r="J8964" i="1"/>
  <c r="I8964" i="1"/>
  <c r="H8964" i="1"/>
  <c r="F8964" i="1"/>
  <c r="N8963" i="1"/>
  <c r="O8963" i="1" s="1"/>
  <c r="K8963" i="1"/>
  <c r="J8963" i="1"/>
  <c r="I8963" i="1"/>
  <c r="H8963" i="1"/>
  <c r="F8963" i="1"/>
  <c r="O8962" i="1"/>
  <c r="N8962" i="1"/>
  <c r="K8962" i="1"/>
  <c r="J8962" i="1"/>
  <c r="I8962" i="1"/>
  <c r="H8962" i="1"/>
  <c r="F8962" i="1"/>
  <c r="N8961" i="1"/>
  <c r="O8961" i="1" s="1"/>
  <c r="K8961" i="1"/>
  <c r="J8961" i="1"/>
  <c r="I8961" i="1"/>
  <c r="H8961" i="1"/>
  <c r="F8961" i="1"/>
  <c r="O8960" i="1"/>
  <c r="N8960" i="1"/>
  <c r="K8960" i="1"/>
  <c r="J8960" i="1"/>
  <c r="I8960" i="1"/>
  <c r="H8960" i="1"/>
  <c r="F8960" i="1"/>
  <c r="N8959" i="1"/>
  <c r="O8959" i="1" s="1"/>
  <c r="K8959" i="1"/>
  <c r="J8959" i="1"/>
  <c r="I8959" i="1"/>
  <c r="H8959" i="1"/>
  <c r="F8959" i="1"/>
  <c r="O8958" i="1"/>
  <c r="N8958" i="1"/>
  <c r="K8958" i="1"/>
  <c r="J8958" i="1"/>
  <c r="I8958" i="1"/>
  <c r="H8958" i="1"/>
  <c r="F8958" i="1"/>
  <c r="O8957" i="1"/>
  <c r="N8957" i="1"/>
  <c r="K8957" i="1"/>
  <c r="J8957" i="1"/>
  <c r="I8957" i="1"/>
  <c r="H8957" i="1"/>
  <c r="F8957" i="1"/>
  <c r="N8956" i="1"/>
  <c r="O8956" i="1" s="1"/>
  <c r="K8956" i="1"/>
  <c r="J8956" i="1"/>
  <c r="I8956" i="1"/>
  <c r="H8956" i="1"/>
  <c r="F8956" i="1"/>
  <c r="N8955" i="1"/>
  <c r="O8955" i="1" s="1"/>
  <c r="K8955" i="1"/>
  <c r="J8955" i="1"/>
  <c r="I8955" i="1"/>
  <c r="H8955" i="1"/>
  <c r="F8955" i="1"/>
  <c r="O8954" i="1"/>
  <c r="N8954" i="1"/>
  <c r="K8954" i="1"/>
  <c r="J8954" i="1"/>
  <c r="I8954" i="1"/>
  <c r="H8954" i="1"/>
  <c r="F8954" i="1"/>
  <c r="N8953" i="1"/>
  <c r="O8953" i="1" s="1"/>
  <c r="K8953" i="1"/>
  <c r="J8953" i="1"/>
  <c r="I8953" i="1"/>
  <c r="H8953" i="1"/>
  <c r="F8953" i="1"/>
  <c r="O8952" i="1"/>
  <c r="N8952" i="1"/>
  <c r="K8952" i="1"/>
  <c r="J8952" i="1"/>
  <c r="I8952" i="1"/>
  <c r="H8952" i="1"/>
  <c r="F8952" i="1"/>
  <c r="N8951" i="1"/>
  <c r="O8951" i="1" s="1"/>
  <c r="K8951" i="1"/>
  <c r="J8951" i="1"/>
  <c r="I8951" i="1"/>
  <c r="H8951" i="1"/>
  <c r="F8951" i="1"/>
  <c r="O8950" i="1"/>
  <c r="N8950" i="1"/>
  <c r="K8950" i="1"/>
  <c r="J8950" i="1"/>
  <c r="I8950" i="1"/>
  <c r="H8950" i="1"/>
  <c r="F8950" i="1"/>
  <c r="O8949" i="1"/>
  <c r="N8949" i="1"/>
  <c r="K8949" i="1"/>
  <c r="J8949" i="1"/>
  <c r="I8949" i="1"/>
  <c r="H8949" i="1"/>
  <c r="F8949" i="1"/>
  <c r="N8948" i="1"/>
  <c r="O8948" i="1" s="1"/>
  <c r="K8948" i="1"/>
  <c r="J8948" i="1"/>
  <c r="I8948" i="1"/>
  <c r="H8948" i="1"/>
  <c r="F8948" i="1"/>
  <c r="N8947" i="1"/>
  <c r="O8947" i="1" s="1"/>
  <c r="K8947" i="1"/>
  <c r="J8947" i="1"/>
  <c r="I8947" i="1"/>
  <c r="H8947" i="1"/>
  <c r="F8947" i="1"/>
  <c r="O8946" i="1"/>
  <c r="N8946" i="1"/>
  <c r="K8946" i="1"/>
  <c r="J8946" i="1"/>
  <c r="I8946" i="1"/>
  <c r="H8946" i="1"/>
  <c r="F8946" i="1"/>
  <c r="N8945" i="1"/>
  <c r="O8945" i="1" s="1"/>
  <c r="K8945" i="1"/>
  <c r="J8945" i="1"/>
  <c r="I8945" i="1"/>
  <c r="H8945" i="1"/>
  <c r="F8945" i="1"/>
  <c r="O8944" i="1"/>
  <c r="N8944" i="1"/>
  <c r="K8944" i="1"/>
  <c r="J8944" i="1"/>
  <c r="I8944" i="1"/>
  <c r="H8944" i="1"/>
  <c r="F8944" i="1"/>
  <c r="N8943" i="1"/>
  <c r="O8943" i="1" s="1"/>
  <c r="K8943" i="1"/>
  <c r="J8943" i="1"/>
  <c r="I8943" i="1"/>
  <c r="H8943" i="1"/>
  <c r="F8943" i="1"/>
  <c r="O8942" i="1"/>
  <c r="N8942" i="1"/>
  <c r="K8942" i="1"/>
  <c r="J8942" i="1"/>
  <c r="I8942" i="1"/>
  <c r="H8942" i="1"/>
  <c r="F8942" i="1"/>
  <c r="O8941" i="1"/>
  <c r="N8941" i="1"/>
  <c r="K8941" i="1"/>
  <c r="J8941" i="1"/>
  <c r="I8941" i="1"/>
  <c r="H8941" i="1"/>
  <c r="F8941" i="1"/>
  <c r="N8940" i="1"/>
  <c r="O8940" i="1" s="1"/>
  <c r="K8940" i="1"/>
  <c r="J8940" i="1"/>
  <c r="I8940" i="1"/>
  <c r="H8940" i="1"/>
  <c r="F8940" i="1"/>
  <c r="N8939" i="1"/>
  <c r="O8939" i="1" s="1"/>
  <c r="K8939" i="1"/>
  <c r="J8939" i="1"/>
  <c r="I8939" i="1"/>
  <c r="H8939" i="1"/>
  <c r="F8939" i="1"/>
  <c r="O8938" i="1"/>
  <c r="N8938" i="1"/>
  <c r="K8938" i="1"/>
  <c r="J8938" i="1"/>
  <c r="I8938" i="1"/>
  <c r="H8938" i="1"/>
  <c r="F8938" i="1"/>
  <c r="N8937" i="1"/>
  <c r="O8937" i="1" s="1"/>
  <c r="K8937" i="1"/>
  <c r="J8937" i="1"/>
  <c r="I8937" i="1"/>
  <c r="H8937" i="1"/>
  <c r="F8937" i="1"/>
  <c r="O8936" i="1"/>
  <c r="N8936" i="1"/>
  <c r="K8936" i="1"/>
  <c r="J8936" i="1"/>
  <c r="I8936" i="1"/>
  <c r="H8936" i="1"/>
  <c r="F8936" i="1"/>
  <c r="N8935" i="1"/>
  <c r="O8935" i="1" s="1"/>
  <c r="K8935" i="1"/>
  <c r="J8935" i="1"/>
  <c r="I8935" i="1"/>
  <c r="H8935" i="1"/>
  <c r="F8935" i="1"/>
  <c r="O8934" i="1"/>
  <c r="N8934" i="1"/>
  <c r="K8934" i="1"/>
  <c r="J8934" i="1"/>
  <c r="I8934" i="1"/>
  <c r="H8934" i="1"/>
  <c r="F8934" i="1"/>
  <c r="O8933" i="1"/>
  <c r="N8933" i="1"/>
  <c r="K8933" i="1"/>
  <c r="J8933" i="1"/>
  <c r="I8933" i="1"/>
  <c r="H8933" i="1"/>
  <c r="F8933" i="1"/>
  <c r="N8932" i="1"/>
  <c r="O8932" i="1" s="1"/>
  <c r="K8932" i="1"/>
  <c r="J8932" i="1"/>
  <c r="I8932" i="1"/>
  <c r="H8932" i="1"/>
  <c r="F8932" i="1"/>
  <c r="N8931" i="1"/>
  <c r="O8931" i="1" s="1"/>
  <c r="K8931" i="1"/>
  <c r="J8931" i="1"/>
  <c r="I8931" i="1"/>
  <c r="H8931" i="1"/>
  <c r="F8931" i="1"/>
  <c r="O8930" i="1"/>
  <c r="N8930" i="1"/>
  <c r="K8930" i="1"/>
  <c r="J8930" i="1"/>
  <c r="I8930" i="1"/>
  <c r="H8930" i="1"/>
  <c r="F8930" i="1"/>
  <c r="N8929" i="1"/>
  <c r="O8929" i="1" s="1"/>
  <c r="K8929" i="1"/>
  <c r="J8929" i="1"/>
  <c r="I8929" i="1"/>
  <c r="H8929" i="1"/>
  <c r="F8929" i="1"/>
  <c r="O8928" i="1"/>
  <c r="N8928" i="1"/>
  <c r="K8928" i="1"/>
  <c r="J8928" i="1"/>
  <c r="I8928" i="1"/>
  <c r="H8928" i="1"/>
  <c r="F8928" i="1"/>
  <c r="N8927" i="1"/>
  <c r="O8927" i="1" s="1"/>
  <c r="K8927" i="1"/>
  <c r="J8927" i="1"/>
  <c r="I8927" i="1"/>
  <c r="H8927" i="1"/>
  <c r="F8927" i="1"/>
  <c r="O8926" i="1"/>
  <c r="N8926" i="1"/>
  <c r="K8926" i="1"/>
  <c r="J8926" i="1"/>
  <c r="I8926" i="1"/>
  <c r="H8926" i="1"/>
  <c r="F8926" i="1"/>
  <c r="O8925" i="1"/>
  <c r="N8925" i="1"/>
  <c r="K8925" i="1"/>
  <c r="J8925" i="1"/>
  <c r="I8925" i="1"/>
  <c r="H8925" i="1"/>
  <c r="F8925" i="1"/>
  <c r="N8924" i="1"/>
  <c r="O8924" i="1" s="1"/>
  <c r="K8924" i="1"/>
  <c r="J8924" i="1"/>
  <c r="I8924" i="1"/>
  <c r="H8924" i="1"/>
  <c r="F8924" i="1"/>
  <c r="N8923" i="1"/>
  <c r="O8923" i="1" s="1"/>
  <c r="K8923" i="1"/>
  <c r="J8923" i="1"/>
  <c r="I8923" i="1"/>
  <c r="H8923" i="1"/>
  <c r="F8923" i="1"/>
  <c r="O8922" i="1"/>
  <c r="N8922" i="1"/>
  <c r="K8922" i="1"/>
  <c r="J8922" i="1"/>
  <c r="I8922" i="1"/>
  <c r="H8922" i="1"/>
  <c r="F8922" i="1"/>
  <c r="N8921" i="1"/>
  <c r="O8921" i="1" s="1"/>
  <c r="K8921" i="1"/>
  <c r="J8921" i="1"/>
  <c r="I8921" i="1"/>
  <c r="H8921" i="1"/>
  <c r="F8921" i="1"/>
  <c r="O8920" i="1"/>
  <c r="N8920" i="1"/>
  <c r="K8920" i="1"/>
  <c r="J8920" i="1"/>
  <c r="I8920" i="1"/>
  <c r="H8920" i="1"/>
  <c r="F8920" i="1"/>
  <c r="N8919" i="1"/>
  <c r="O8919" i="1" s="1"/>
  <c r="K8919" i="1"/>
  <c r="J8919" i="1"/>
  <c r="I8919" i="1"/>
  <c r="H8919" i="1"/>
  <c r="F8919" i="1"/>
  <c r="O8918" i="1"/>
  <c r="N8918" i="1"/>
  <c r="K8918" i="1"/>
  <c r="J8918" i="1"/>
  <c r="I8918" i="1"/>
  <c r="H8918" i="1"/>
  <c r="F8918" i="1"/>
  <c r="O8917" i="1"/>
  <c r="N8917" i="1"/>
  <c r="K8917" i="1"/>
  <c r="J8917" i="1"/>
  <c r="I8917" i="1"/>
  <c r="H8917" i="1"/>
  <c r="F8917" i="1"/>
  <c r="N8916" i="1"/>
  <c r="O8916" i="1" s="1"/>
  <c r="K8916" i="1"/>
  <c r="J8916" i="1"/>
  <c r="I8916" i="1"/>
  <c r="H8916" i="1"/>
  <c r="F8916" i="1"/>
  <c r="N8915" i="1"/>
  <c r="O8915" i="1" s="1"/>
  <c r="K8915" i="1"/>
  <c r="J8915" i="1"/>
  <c r="I8915" i="1"/>
  <c r="H8915" i="1"/>
  <c r="F8915" i="1"/>
  <c r="O8914" i="1"/>
  <c r="N8914" i="1"/>
  <c r="K8914" i="1"/>
  <c r="J8914" i="1"/>
  <c r="I8914" i="1"/>
  <c r="H8914" i="1"/>
  <c r="F8914" i="1"/>
  <c r="N8913" i="1"/>
  <c r="O8913" i="1" s="1"/>
  <c r="K8913" i="1"/>
  <c r="J8913" i="1"/>
  <c r="I8913" i="1"/>
  <c r="H8913" i="1"/>
  <c r="F8913" i="1"/>
  <c r="O8912" i="1"/>
  <c r="N8912" i="1"/>
  <c r="K8912" i="1"/>
  <c r="J8912" i="1"/>
  <c r="I8912" i="1"/>
  <c r="H8912" i="1"/>
  <c r="F8912" i="1"/>
  <c r="N8911" i="1"/>
  <c r="O8911" i="1" s="1"/>
  <c r="K8911" i="1"/>
  <c r="J8911" i="1"/>
  <c r="I8911" i="1"/>
  <c r="H8911" i="1"/>
  <c r="F8911" i="1"/>
  <c r="O8910" i="1"/>
  <c r="N8910" i="1"/>
  <c r="K8910" i="1"/>
  <c r="J8910" i="1"/>
  <c r="I8910" i="1"/>
  <c r="H8910" i="1"/>
  <c r="F8910" i="1"/>
  <c r="O8909" i="1"/>
  <c r="N8909" i="1"/>
  <c r="K8909" i="1"/>
  <c r="J8909" i="1"/>
  <c r="I8909" i="1"/>
  <c r="H8909" i="1"/>
  <c r="F8909" i="1"/>
  <c r="N8908" i="1"/>
  <c r="O8908" i="1" s="1"/>
  <c r="K8908" i="1"/>
  <c r="J8908" i="1"/>
  <c r="I8908" i="1"/>
  <c r="H8908" i="1"/>
  <c r="F8908" i="1"/>
  <c r="N8907" i="1"/>
  <c r="O8907" i="1" s="1"/>
  <c r="K8907" i="1"/>
  <c r="J8907" i="1"/>
  <c r="I8907" i="1"/>
  <c r="H8907" i="1"/>
  <c r="F8907" i="1"/>
  <c r="O8906" i="1"/>
  <c r="N8906" i="1"/>
  <c r="K8906" i="1"/>
  <c r="J8906" i="1"/>
  <c r="I8906" i="1"/>
  <c r="H8906" i="1"/>
  <c r="F8906" i="1"/>
  <c r="N8905" i="1"/>
  <c r="O8905" i="1" s="1"/>
  <c r="K8905" i="1"/>
  <c r="J8905" i="1"/>
  <c r="I8905" i="1"/>
  <c r="H8905" i="1"/>
  <c r="F8905" i="1"/>
  <c r="O8904" i="1"/>
  <c r="N8904" i="1"/>
  <c r="K8904" i="1"/>
  <c r="J8904" i="1"/>
  <c r="I8904" i="1"/>
  <c r="H8904" i="1"/>
  <c r="F8904" i="1"/>
  <c r="N8903" i="1"/>
  <c r="O8903" i="1" s="1"/>
  <c r="K8903" i="1"/>
  <c r="J8903" i="1"/>
  <c r="I8903" i="1"/>
  <c r="H8903" i="1"/>
  <c r="F8903" i="1"/>
  <c r="O8902" i="1"/>
  <c r="N8902" i="1"/>
  <c r="K8902" i="1"/>
  <c r="J8902" i="1"/>
  <c r="I8902" i="1"/>
  <c r="H8902" i="1"/>
  <c r="F8902" i="1"/>
  <c r="O8901" i="1"/>
  <c r="N8901" i="1"/>
  <c r="K8901" i="1"/>
  <c r="J8901" i="1"/>
  <c r="I8901" i="1"/>
  <c r="H8901" i="1"/>
  <c r="F8901" i="1"/>
  <c r="N8900" i="1"/>
  <c r="O8900" i="1" s="1"/>
  <c r="K8900" i="1"/>
  <c r="J8900" i="1"/>
  <c r="I8900" i="1"/>
  <c r="H8900" i="1"/>
  <c r="F8900" i="1"/>
  <c r="N8899" i="1"/>
  <c r="O8899" i="1" s="1"/>
  <c r="K8899" i="1"/>
  <c r="J8899" i="1"/>
  <c r="I8899" i="1"/>
  <c r="H8899" i="1"/>
  <c r="F8899" i="1"/>
  <c r="O8898" i="1"/>
  <c r="N8898" i="1"/>
  <c r="K8898" i="1"/>
  <c r="J8898" i="1"/>
  <c r="I8898" i="1"/>
  <c r="H8898" i="1"/>
  <c r="F8898" i="1"/>
  <c r="N8897" i="1"/>
  <c r="O8897" i="1" s="1"/>
  <c r="K8897" i="1"/>
  <c r="J8897" i="1"/>
  <c r="I8897" i="1"/>
  <c r="H8897" i="1"/>
  <c r="F8897" i="1"/>
  <c r="O8896" i="1"/>
  <c r="N8896" i="1"/>
  <c r="K8896" i="1"/>
  <c r="J8896" i="1"/>
  <c r="I8896" i="1"/>
  <c r="H8896" i="1"/>
  <c r="F8896" i="1"/>
  <c r="N8895" i="1"/>
  <c r="O8895" i="1" s="1"/>
  <c r="K8895" i="1"/>
  <c r="J8895" i="1"/>
  <c r="I8895" i="1"/>
  <c r="H8895" i="1"/>
  <c r="F8895" i="1"/>
  <c r="O8894" i="1"/>
  <c r="N8894" i="1"/>
  <c r="K8894" i="1"/>
  <c r="J8894" i="1"/>
  <c r="I8894" i="1"/>
  <c r="H8894" i="1"/>
  <c r="F8894" i="1"/>
  <c r="O8893" i="1"/>
  <c r="N8893" i="1"/>
  <c r="K8893" i="1"/>
  <c r="J8893" i="1"/>
  <c r="I8893" i="1"/>
  <c r="H8893" i="1"/>
  <c r="F8893" i="1"/>
  <c r="N8892" i="1"/>
  <c r="O8892" i="1" s="1"/>
  <c r="K8892" i="1"/>
  <c r="J8892" i="1"/>
  <c r="I8892" i="1"/>
  <c r="H8892" i="1"/>
  <c r="F8892" i="1"/>
  <c r="N8891" i="1"/>
  <c r="O8891" i="1" s="1"/>
  <c r="K8891" i="1"/>
  <c r="J8891" i="1"/>
  <c r="I8891" i="1"/>
  <c r="H8891" i="1"/>
  <c r="F8891" i="1"/>
  <c r="O8890" i="1"/>
  <c r="N8890" i="1"/>
  <c r="K8890" i="1"/>
  <c r="J8890" i="1"/>
  <c r="I8890" i="1"/>
  <c r="H8890" i="1"/>
  <c r="F8890" i="1"/>
  <c r="N8889" i="1"/>
  <c r="O8889" i="1" s="1"/>
  <c r="K8889" i="1"/>
  <c r="J8889" i="1"/>
  <c r="I8889" i="1"/>
  <c r="H8889" i="1"/>
  <c r="F8889" i="1"/>
  <c r="O8888" i="1"/>
  <c r="N8888" i="1"/>
  <c r="K8888" i="1"/>
  <c r="J8888" i="1"/>
  <c r="I8888" i="1"/>
  <c r="H8888" i="1"/>
  <c r="F8888" i="1"/>
  <c r="N8887" i="1"/>
  <c r="O8887" i="1" s="1"/>
  <c r="K8887" i="1"/>
  <c r="J8887" i="1"/>
  <c r="I8887" i="1"/>
  <c r="H8887" i="1"/>
  <c r="F8887" i="1"/>
  <c r="O8886" i="1"/>
  <c r="N8886" i="1"/>
  <c r="K8886" i="1"/>
  <c r="J8886" i="1"/>
  <c r="I8886" i="1"/>
  <c r="H8886" i="1"/>
  <c r="F8886" i="1"/>
  <c r="O8885" i="1"/>
  <c r="N8885" i="1"/>
  <c r="K8885" i="1"/>
  <c r="J8885" i="1"/>
  <c r="I8885" i="1"/>
  <c r="H8885" i="1"/>
  <c r="F8885" i="1"/>
  <c r="N8884" i="1"/>
  <c r="O8884" i="1" s="1"/>
  <c r="K8884" i="1"/>
  <c r="J8884" i="1"/>
  <c r="I8884" i="1"/>
  <c r="H8884" i="1"/>
  <c r="F8884" i="1"/>
  <c r="N8883" i="1"/>
  <c r="O8883" i="1" s="1"/>
  <c r="K8883" i="1"/>
  <c r="J8883" i="1"/>
  <c r="I8883" i="1"/>
  <c r="H8883" i="1"/>
  <c r="F8883" i="1"/>
  <c r="O8882" i="1"/>
  <c r="N8882" i="1"/>
  <c r="K8882" i="1"/>
  <c r="J8882" i="1"/>
  <c r="I8882" i="1"/>
  <c r="H8882" i="1"/>
  <c r="F8882" i="1"/>
  <c r="N8881" i="1"/>
  <c r="O8881" i="1" s="1"/>
  <c r="K8881" i="1"/>
  <c r="J8881" i="1"/>
  <c r="I8881" i="1"/>
  <c r="H8881" i="1"/>
  <c r="F8881" i="1"/>
  <c r="O8880" i="1"/>
  <c r="N8880" i="1"/>
  <c r="K8880" i="1"/>
  <c r="J8880" i="1"/>
  <c r="I8880" i="1"/>
  <c r="H8880" i="1"/>
  <c r="F8880" i="1"/>
  <c r="N8879" i="1"/>
  <c r="O8879" i="1" s="1"/>
  <c r="K8879" i="1"/>
  <c r="J8879" i="1"/>
  <c r="I8879" i="1"/>
  <c r="H8879" i="1"/>
  <c r="F8879" i="1"/>
  <c r="O8878" i="1"/>
  <c r="N8878" i="1"/>
  <c r="K8878" i="1"/>
  <c r="J8878" i="1"/>
  <c r="I8878" i="1"/>
  <c r="H8878" i="1"/>
  <c r="F8878" i="1"/>
  <c r="O8877" i="1"/>
  <c r="N8877" i="1"/>
  <c r="K8877" i="1"/>
  <c r="J8877" i="1"/>
  <c r="I8877" i="1"/>
  <c r="H8877" i="1"/>
  <c r="F8877" i="1"/>
  <c r="N8876" i="1"/>
  <c r="O8876" i="1" s="1"/>
  <c r="K8876" i="1"/>
  <c r="J8876" i="1"/>
  <c r="I8876" i="1"/>
  <c r="H8876" i="1"/>
  <c r="F8876" i="1"/>
  <c r="N8875" i="1"/>
  <c r="O8875" i="1" s="1"/>
  <c r="K8875" i="1"/>
  <c r="J8875" i="1"/>
  <c r="I8875" i="1"/>
  <c r="H8875" i="1"/>
  <c r="F8875" i="1"/>
  <c r="O8874" i="1"/>
  <c r="N8874" i="1"/>
  <c r="K8874" i="1"/>
  <c r="J8874" i="1"/>
  <c r="I8874" i="1"/>
  <c r="H8874" i="1"/>
  <c r="F8874" i="1"/>
  <c r="N8873" i="1"/>
  <c r="O8873" i="1" s="1"/>
  <c r="K8873" i="1"/>
  <c r="J8873" i="1"/>
  <c r="I8873" i="1"/>
  <c r="H8873" i="1"/>
  <c r="F8873" i="1"/>
  <c r="O8872" i="1"/>
  <c r="N8872" i="1"/>
  <c r="K8872" i="1"/>
  <c r="J8872" i="1"/>
  <c r="I8872" i="1"/>
  <c r="H8872" i="1"/>
  <c r="F8872" i="1"/>
  <c r="N8871" i="1"/>
  <c r="O8871" i="1" s="1"/>
  <c r="K8871" i="1"/>
  <c r="J8871" i="1"/>
  <c r="I8871" i="1"/>
  <c r="H8871" i="1"/>
  <c r="F8871" i="1"/>
  <c r="O8870" i="1"/>
  <c r="N8870" i="1"/>
  <c r="K8870" i="1"/>
  <c r="J8870" i="1"/>
  <c r="I8870" i="1"/>
  <c r="H8870" i="1"/>
  <c r="F8870" i="1"/>
  <c r="O8869" i="1"/>
  <c r="N8869" i="1"/>
  <c r="K8869" i="1"/>
  <c r="J8869" i="1"/>
  <c r="I8869" i="1"/>
  <c r="H8869" i="1"/>
  <c r="F8869" i="1"/>
  <c r="N8868" i="1"/>
  <c r="O8868" i="1" s="1"/>
  <c r="K8868" i="1"/>
  <c r="J8868" i="1"/>
  <c r="I8868" i="1"/>
  <c r="H8868" i="1"/>
  <c r="F8868" i="1"/>
  <c r="N8867" i="1"/>
  <c r="O8867" i="1" s="1"/>
  <c r="K8867" i="1"/>
  <c r="J8867" i="1"/>
  <c r="I8867" i="1"/>
  <c r="H8867" i="1"/>
  <c r="F8867" i="1"/>
  <c r="O8866" i="1"/>
  <c r="N8866" i="1"/>
  <c r="K8866" i="1"/>
  <c r="J8866" i="1"/>
  <c r="I8866" i="1"/>
  <c r="H8866" i="1"/>
  <c r="F8866" i="1"/>
  <c r="N8865" i="1"/>
  <c r="O8865" i="1" s="1"/>
  <c r="K8865" i="1"/>
  <c r="J8865" i="1"/>
  <c r="I8865" i="1"/>
  <c r="H8865" i="1"/>
  <c r="F8865" i="1"/>
  <c r="O8864" i="1"/>
  <c r="N8864" i="1"/>
  <c r="K8864" i="1"/>
  <c r="J8864" i="1"/>
  <c r="I8864" i="1"/>
  <c r="H8864" i="1"/>
  <c r="F8864" i="1"/>
  <c r="N8863" i="1"/>
  <c r="O8863" i="1" s="1"/>
  <c r="K8863" i="1"/>
  <c r="J8863" i="1"/>
  <c r="I8863" i="1"/>
  <c r="H8863" i="1"/>
  <c r="F8863" i="1"/>
  <c r="O8862" i="1"/>
  <c r="N8862" i="1"/>
  <c r="K8862" i="1"/>
  <c r="J8862" i="1"/>
  <c r="I8862" i="1"/>
  <c r="H8862" i="1"/>
  <c r="F8862" i="1"/>
  <c r="O8861" i="1"/>
  <c r="N8861" i="1"/>
  <c r="K8861" i="1"/>
  <c r="J8861" i="1"/>
  <c r="I8861" i="1"/>
  <c r="H8861" i="1"/>
  <c r="F8861" i="1"/>
  <c r="N8860" i="1"/>
  <c r="O8860" i="1" s="1"/>
  <c r="K8860" i="1"/>
  <c r="J8860" i="1"/>
  <c r="I8860" i="1"/>
  <c r="H8860" i="1"/>
  <c r="F8860" i="1"/>
  <c r="N8859" i="1"/>
  <c r="O8859" i="1" s="1"/>
  <c r="K8859" i="1"/>
  <c r="J8859" i="1"/>
  <c r="I8859" i="1"/>
  <c r="H8859" i="1"/>
  <c r="F8859" i="1"/>
  <c r="O8858" i="1"/>
  <c r="N8858" i="1"/>
  <c r="K8858" i="1"/>
  <c r="J8858" i="1"/>
  <c r="I8858" i="1"/>
  <c r="H8858" i="1"/>
  <c r="F8858" i="1"/>
  <c r="N8857" i="1"/>
  <c r="O8857" i="1" s="1"/>
  <c r="K8857" i="1"/>
  <c r="J8857" i="1"/>
  <c r="I8857" i="1"/>
  <c r="H8857" i="1"/>
  <c r="F8857" i="1"/>
  <c r="O8856" i="1"/>
  <c r="N8856" i="1"/>
  <c r="K8856" i="1"/>
  <c r="J8856" i="1"/>
  <c r="I8856" i="1"/>
  <c r="H8856" i="1"/>
  <c r="F8856" i="1"/>
  <c r="N8855" i="1"/>
  <c r="O8855" i="1" s="1"/>
  <c r="K8855" i="1"/>
  <c r="J8855" i="1"/>
  <c r="I8855" i="1"/>
  <c r="H8855" i="1"/>
  <c r="F8855" i="1"/>
  <c r="O8854" i="1"/>
  <c r="N8854" i="1"/>
  <c r="K8854" i="1"/>
  <c r="J8854" i="1"/>
  <c r="I8854" i="1"/>
  <c r="H8854" i="1"/>
  <c r="F8854" i="1"/>
  <c r="O8853" i="1"/>
  <c r="N8853" i="1"/>
  <c r="K8853" i="1"/>
  <c r="J8853" i="1"/>
  <c r="I8853" i="1"/>
  <c r="H8853" i="1"/>
  <c r="F8853" i="1"/>
  <c r="N8852" i="1"/>
  <c r="O8852" i="1" s="1"/>
  <c r="K8852" i="1"/>
  <c r="J8852" i="1"/>
  <c r="I8852" i="1"/>
  <c r="H8852" i="1"/>
  <c r="F8852" i="1"/>
  <c r="N8851" i="1"/>
  <c r="O8851" i="1" s="1"/>
  <c r="K8851" i="1"/>
  <c r="J8851" i="1"/>
  <c r="I8851" i="1"/>
  <c r="H8851" i="1"/>
  <c r="F8851" i="1"/>
  <c r="O8850" i="1"/>
  <c r="N8850" i="1"/>
  <c r="K8850" i="1"/>
  <c r="J8850" i="1"/>
  <c r="I8850" i="1"/>
  <c r="H8850" i="1"/>
  <c r="F8850" i="1"/>
  <c r="N8849" i="1"/>
  <c r="O8849" i="1" s="1"/>
  <c r="K8849" i="1"/>
  <c r="J8849" i="1"/>
  <c r="I8849" i="1"/>
  <c r="H8849" i="1"/>
  <c r="F8849" i="1"/>
  <c r="O8848" i="1"/>
  <c r="N8848" i="1"/>
  <c r="K8848" i="1"/>
  <c r="J8848" i="1"/>
  <c r="I8848" i="1"/>
  <c r="H8848" i="1"/>
  <c r="F8848" i="1"/>
  <c r="N8847" i="1"/>
  <c r="O8847" i="1" s="1"/>
  <c r="K8847" i="1"/>
  <c r="J8847" i="1"/>
  <c r="I8847" i="1"/>
  <c r="H8847" i="1"/>
  <c r="F8847" i="1"/>
  <c r="O8846" i="1"/>
  <c r="N8846" i="1"/>
  <c r="K8846" i="1"/>
  <c r="J8846" i="1"/>
  <c r="I8846" i="1"/>
  <c r="H8846" i="1"/>
  <c r="F8846" i="1"/>
  <c r="O8845" i="1"/>
  <c r="N8845" i="1"/>
  <c r="K8845" i="1"/>
  <c r="J8845" i="1"/>
  <c r="I8845" i="1"/>
  <c r="H8845" i="1"/>
  <c r="F8845" i="1"/>
  <c r="N8844" i="1"/>
  <c r="O8844" i="1" s="1"/>
  <c r="K8844" i="1"/>
  <c r="J8844" i="1"/>
  <c r="I8844" i="1"/>
  <c r="H8844" i="1"/>
  <c r="F8844" i="1"/>
  <c r="N8843" i="1"/>
  <c r="O8843" i="1" s="1"/>
  <c r="K8843" i="1"/>
  <c r="J8843" i="1"/>
  <c r="I8843" i="1"/>
  <c r="H8843" i="1"/>
  <c r="F8843" i="1"/>
  <c r="O8842" i="1"/>
  <c r="N8842" i="1"/>
  <c r="K8842" i="1"/>
  <c r="J8842" i="1"/>
  <c r="I8842" i="1"/>
  <c r="H8842" i="1"/>
  <c r="F8842" i="1"/>
  <c r="N8841" i="1"/>
  <c r="O8841" i="1" s="1"/>
  <c r="K8841" i="1"/>
  <c r="J8841" i="1"/>
  <c r="I8841" i="1"/>
  <c r="H8841" i="1"/>
  <c r="F8841" i="1"/>
  <c r="O8840" i="1"/>
  <c r="N8840" i="1"/>
  <c r="K8840" i="1"/>
  <c r="J8840" i="1"/>
  <c r="I8840" i="1"/>
  <c r="H8840" i="1"/>
  <c r="F8840" i="1"/>
  <c r="N8839" i="1"/>
  <c r="O8839" i="1" s="1"/>
  <c r="K8839" i="1"/>
  <c r="J8839" i="1"/>
  <c r="I8839" i="1"/>
  <c r="H8839" i="1"/>
  <c r="F8839" i="1"/>
  <c r="O8838" i="1"/>
  <c r="N8838" i="1"/>
  <c r="K8838" i="1"/>
  <c r="J8838" i="1"/>
  <c r="I8838" i="1"/>
  <c r="H8838" i="1"/>
  <c r="F8838" i="1"/>
  <c r="O8837" i="1"/>
  <c r="N8837" i="1"/>
  <c r="K8837" i="1"/>
  <c r="J8837" i="1"/>
  <c r="I8837" i="1"/>
  <c r="H8837" i="1"/>
  <c r="F8837" i="1"/>
  <c r="N8836" i="1"/>
  <c r="O8836" i="1" s="1"/>
  <c r="K8836" i="1"/>
  <c r="J8836" i="1"/>
  <c r="I8836" i="1"/>
  <c r="H8836" i="1"/>
  <c r="F8836" i="1"/>
  <c r="N8835" i="1"/>
  <c r="O8835" i="1" s="1"/>
  <c r="K8835" i="1"/>
  <c r="J8835" i="1"/>
  <c r="I8835" i="1"/>
  <c r="H8835" i="1"/>
  <c r="F8835" i="1"/>
  <c r="O8834" i="1"/>
  <c r="N8834" i="1"/>
  <c r="K8834" i="1"/>
  <c r="J8834" i="1"/>
  <c r="I8834" i="1"/>
  <c r="H8834" i="1"/>
  <c r="F8834" i="1"/>
  <c r="N8833" i="1"/>
  <c r="O8833" i="1" s="1"/>
  <c r="K8833" i="1"/>
  <c r="J8833" i="1"/>
  <c r="I8833" i="1"/>
  <c r="H8833" i="1"/>
  <c r="F8833" i="1"/>
  <c r="O8832" i="1"/>
  <c r="N8832" i="1"/>
  <c r="K8832" i="1"/>
  <c r="J8832" i="1"/>
  <c r="I8832" i="1"/>
  <c r="H8832" i="1"/>
  <c r="F8832" i="1"/>
  <c r="N8831" i="1"/>
  <c r="O8831" i="1" s="1"/>
  <c r="K8831" i="1"/>
  <c r="J8831" i="1"/>
  <c r="I8831" i="1"/>
  <c r="H8831" i="1"/>
  <c r="F8831" i="1"/>
  <c r="O8830" i="1"/>
  <c r="N8830" i="1"/>
  <c r="K8830" i="1"/>
  <c r="J8830" i="1"/>
  <c r="I8830" i="1"/>
  <c r="H8830" i="1"/>
  <c r="F8830" i="1"/>
  <c r="O8829" i="1"/>
  <c r="N8829" i="1"/>
  <c r="K8829" i="1"/>
  <c r="J8829" i="1"/>
  <c r="I8829" i="1"/>
  <c r="H8829" i="1"/>
  <c r="F8829" i="1"/>
  <c r="N8828" i="1"/>
  <c r="O8828" i="1" s="1"/>
  <c r="K8828" i="1"/>
  <c r="J8828" i="1"/>
  <c r="I8828" i="1"/>
  <c r="H8828" i="1"/>
  <c r="F8828" i="1"/>
  <c r="N8827" i="1"/>
  <c r="O8827" i="1" s="1"/>
  <c r="K8827" i="1"/>
  <c r="J8827" i="1"/>
  <c r="I8827" i="1"/>
  <c r="H8827" i="1"/>
  <c r="F8827" i="1"/>
  <c r="O8826" i="1"/>
  <c r="N8826" i="1"/>
  <c r="K8826" i="1"/>
  <c r="J8826" i="1"/>
  <c r="I8826" i="1"/>
  <c r="H8826" i="1"/>
  <c r="F8826" i="1"/>
  <c r="N8825" i="1"/>
  <c r="O8825" i="1" s="1"/>
  <c r="K8825" i="1"/>
  <c r="J8825" i="1"/>
  <c r="I8825" i="1"/>
  <c r="H8825" i="1"/>
  <c r="F8825" i="1"/>
  <c r="O8824" i="1"/>
  <c r="N8824" i="1"/>
  <c r="K8824" i="1"/>
  <c r="J8824" i="1"/>
  <c r="I8824" i="1"/>
  <c r="H8824" i="1"/>
  <c r="F8824" i="1"/>
  <c r="N8823" i="1"/>
  <c r="O8823" i="1" s="1"/>
  <c r="K8823" i="1"/>
  <c r="J8823" i="1"/>
  <c r="I8823" i="1"/>
  <c r="H8823" i="1"/>
  <c r="F8823" i="1"/>
  <c r="O8822" i="1"/>
  <c r="N8822" i="1"/>
  <c r="K8822" i="1"/>
  <c r="J8822" i="1"/>
  <c r="I8822" i="1"/>
  <c r="H8822" i="1"/>
  <c r="F8822" i="1"/>
  <c r="O8821" i="1"/>
  <c r="N8821" i="1"/>
  <c r="K8821" i="1"/>
  <c r="J8821" i="1"/>
  <c r="I8821" i="1"/>
  <c r="H8821" i="1"/>
  <c r="F8821" i="1"/>
  <c r="N8820" i="1"/>
  <c r="O8820" i="1" s="1"/>
  <c r="K8820" i="1"/>
  <c r="J8820" i="1"/>
  <c r="I8820" i="1"/>
  <c r="H8820" i="1"/>
  <c r="F8820" i="1"/>
  <c r="N8819" i="1"/>
  <c r="O8819" i="1" s="1"/>
  <c r="K8819" i="1"/>
  <c r="J8819" i="1"/>
  <c r="I8819" i="1"/>
  <c r="H8819" i="1"/>
  <c r="F8819" i="1"/>
  <c r="O8818" i="1"/>
  <c r="N8818" i="1"/>
  <c r="K8818" i="1"/>
  <c r="J8818" i="1"/>
  <c r="I8818" i="1"/>
  <c r="H8818" i="1"/>
  <c r="F8818" i="1"/>
  <c r="N8817" i="1"/>
  <c r="O8817" i="1" s="1"/>
  <c r="K8817" i="1"/>
  <c r="J8817" i="1"/>
  <c r="I8817" i="1"/>
  <c r="H8817" i="1"/>
  <c r="F8817" i="1"/>
  <c r="O8816" i="1"/>
  <c r="N8816" i="1"/>
  <c r="K8816" i="1"/>
  <c r="J8816" i="1"/>
  <c r="I8816" i="1"/>
  <c r="H8816" i="1"/>
  <c r="F8816" i="1"/>
  <c r="N8815" i="1"/>
  <c r="O8815" i="1" s="1"/>
  <c r="K8815" i="1"/>
  <c r="J8815" i="1"/>
  <c r="I8815" i="1"/>
  <c r="H8815" i="1"/>
  <c r="F8815" i="1"/>
  <c r="O8814" i="1"/>
  <c r="N8814" i="1"/>
  <c r="K8814" i="1"/>
  <c r="J8814" i="1"/>
  <c r="I8814" i="1"/>
  <c r="H8814" i="1"/>
  <c r="F8814" i="1"/>
  <c r="O8813" i="1"/>
  <c r="N8813" i="1"/>
  <c r="K8813" i="1"/>
  <c r="J8813" i="1"/>
  <c r="I8813" i="1"/>
  <c r="H8813" i="1"/>
  <c r="F8813" i="1"/>
  <c r="N8812" i="1"/>
  <c r="O8812" i="1" s="1"/>
  <c r="K8812" i="1"/>
  <c r="J8812" i="1"/>
  <c r="I8812" i="1"/>
  <c r="H8812" i="1"/>
  <c r="F8812" i="1"/>
  <c r="N8811" i="1"/>
  <c r="O8811" i="1" s="1"/>
  <c r="K8811" i="1"/>
  <c r="J8811" i="1"/>
  <c r="I8811" i="1"/>
  <c r="H8811" i="1"/>
  <c r="F8811" i="1"/>
  <c r="O8810" i="1"/>
  <c r="N8810" i="1"/>
  <c r="K8810" i="1"/>
  <c r="J8810" i="1"/>
  <c r="I8810" i="1"/>
  <c r="H8810" i="1"/>
  <c r="F8810" i="1"/>
  <c r="N8809" i="1"/>
  <c r="O8809" i="1" s="1"/>
  <c r="K8809" i="1"/>
  <c r="J8809" i="1"/>
  <c r="I8809" i="1"/>
  <c r="H8809" i="1"/>
  <c r="F8809" i="1"/>
  <c r="O8808" i="1"/>
  <c r="N8808" i="1"/>
  <c r="K8808" i="1"/>
  <c r="J8808" i="1"/>
  <c r="I8808" i="1"/>
  <c r="H8808" i="1"/>
  <c r="F8808" i="1"/>
  <c r="N8807" i="1"/>
  <c r="O8807" i="1" s="1"/>
  <c r="K8807" i="1"/>
  <c r="J8807" i="1"/>
  <c r="I8807" i="1"/>
  <c r="H8807" i="1"/>
  <c r="F8807" i="1"/>
  <c r="O8806" i="1"/>
  <c r="N8806" i="1"/>
  <c r="K8806" i="1"/>
  <c r="J8806" i="1"/>
  <c r="I8806" i="1"/>
  <c r="H8806" i="1"/>
  <c r="F8806" i="1"/>
  <c r="O8805" i="1"/>
  <c r="N8805" i="1"/>
  <c r="K8805" i="1"/>
  <c r="J8805" i="1"/>
  <c r="I8805" i="1"/>
  <c r="H8805" i="1"/>
  <c r="F8805" i="1"/>
  <c r="N8804" i="1"/>
  <c r="O8804" i="1" s="1"/>
  <c r="K8804" i="1"/>
  <c r="J8804" i="1"/>
  <c r="I8804" i="1"/>
  <c r="H8804" i="1"/>
  <c r="F8804" i="1"/>
  <c r="N8803" i="1"/>
  <c r="O8803" i="1" s="1"/>
  <c r="K8803" i="1"/>
  <c r="J8803" i="1"/>
  <c r="I8803" i="1"/>
  <c r="H8803" i="1"/>
  <c r="F8803" i="1"/>
  <c r="O8802" i="1"/>
  <c r="N8802" i="1"/>
  <c r="K8802" i="1"/>
  <c r="J8802" i="1"/>
  <c r="I8802" i="1"/>
  <c r="H8802" i="1"/>
  <c r="F8802" i="1"/>
  <c r="N8801" i="1"/>
  <c r="O8801" i="1" s="1"/>
  <c r="K8801" i="1"/>
  <c r="J8801" i="1"/>
  <c r="I8801" i="1"/>
  <c r="H8801" i="1"/>
  <c r="F8801" i="1"/>
  <c r="O8800" i="1"/>
  <c r="N8800" i="1"/>
  <c r="K8800" i="1"/>
  <c r="J8800" i="1"/>
  <c r="I8800" i="1"/>
  <c r="H8800" i="1"/>
  <c r="F8800" i="1"/>
  <c r="N8799" i="1"/>
  <c r="O8799" i="1" s="1"/>
  <c r="K8799" i="1"/>
  <c r="J8799" i="1"/>
  <c r="I8799" i="1"/>
  <c r="H8799" i="1"/>
  <c r="F8799" i="1"/>
  <c r="O8798" i="1"/>
  <c r="N8798" i="1"/>
  <c r="K8798" i="1"/>
  <c r="J8798" i="1"/>
  <c r="I8798" i="1"/>
  <c r="H8798" i="1"/>
  <c r="F8798" i="1"/>
  <c r="O8797" i="1"/>
  <c r="N8797" i="1"/>
  <c r="K8797" i="1"/>
  <c r="J8797" i="1"/>
  <c r="I8797" i="1"/>
  <c r="H8797" i="1"/>
  <c r="F8797" i="1"/>
  <c r="N8796" i="1"/>
  <c r="O8796" i="1" s="1"/>
  <c r="K8796" i="1"/>
  <c r="J8796" i="1"/>
  <c r="I8796" i="1"/>
  <c r="H8796" i="1"/>
  <c r="F8796" i="1"/>
  <c r="N8795" i="1"/>
  <c r="O8795" i="1" s="1"/>
  <c r="K8795" i="1"/>
  <c r="J8795" i="1"/>
  <c r="I8795" i="1"/>
  <c r="H8795" i="1"/>
  <c r="F8795" i="1"/>
  <c r="O8794" i="1"/>
  <c r="N8794" i="1"/>
  <c r="K8794" i="1"/>
  <c r="J8794" i="1"/>
  <c r="I8794" i="1"/>
  <c r="H8794" i="1"/>
  <c r="F8794" i="1"/>
  <c r="N8793" i="1"/>
  <c r="O8793" i="1" s="1"/>
  <c r="K8793" i="1"/>
  <c r="J8793" i="1"/>
  <c r="I8793" i="1"/>
  <c r="H8793" i="1"/>
  <c r="F8793" i="1"/>
  <c r="O8792" i="1"/>
  <c r="N8792" i="1"/>
  <c r="K8792" i="1"/>
  <c r="J8792" i="1"/>
  <c r="I8792" i="1"/>
  <c r="H8792" i="1"/>
  <c r="F8792" i="1"/>
  <c r="N8791" i="1"/>
  <c r="O8791" i="1" s="1"/>
  <c r="K8791" i="1"/>
  <c r="J8791" i="1"/>
  <c r="I8791" i="1"/>
  <c r="H8791" i="1"/>
  <c r="F8791" i="1"/>
  <c r="O8790" i="1"/>
  <c r="N8790" i="1"/>
  <c r="K8790" i="1"/>
  <c r="J8790" i="1"/>
  <c r="I8790" i="1"/>
  <c r="H8790" i="1"/>
  <c r="F8790" i="1"/>
  <c r="O8789" i="1"/>
  <c r="N8789" i="1"/>
  <c r="K8789" i="1"/>
  <c r="J8789" i="1"/>
  <c r="I8789" i="1"/>
  <c r="H8789" i="1"/>
  <c r="F8789" i="1"/>
  <c r="N8788" i="1"/>
  <c r="O8788" i="1" s="1"/>
  <c r="K8788" i="1"/>
  <c r="J8788" i="1"/>
  <c r="I8788" i="1"/>
  <c r="H8788" i="1"/>
  <c r="F8788" i="1"/>
  <c r="N8787" i="1"/>
  <c r="O8787" i="1" s="1"/>
  <c r="K8787" i="1"/>
  <c r="J8787" i="1"/>
  <c r="I8787" i="1"/>
  <c r="H8787" i="1"/>
  <c r="F8787" i="1"/>
  <c r="O8786" i="1"/>
  <c r="N8786" i="1"/>
  <c r="K8786" i="1"/>
  <c r="J8786" i="1"/>
  <c r="I8786" i="1"/>
  <c r="H8786" i="1"/>
  <c r="F8786" i="1"/>
  <c r="N8785" i="1"/>
  <c r="O8785" i="1" s="1"/>
  <c r="K8785" i="1"/>
  <c r="J8785" i="1"/>
  <c r="I8785" i="1"/>
  <c r="H8785" i="1"/>
  <c r="F8785" i="1"/>
  <c r="O8784" i="1"/>
  <c r="N8784" i="1"/>
  <c r="K8784" i="1"/>
  <c r="J8784" i="1"/>
  <c r="I8784" i="1"/>
  <c r="H8784" i="1"/>
  <c r="F8784" i="1"/>
  <c r="N8783" i="1"/>
  <c r="O8783" i="1" s="1"/>
  <c r="K8783" i="1"/>
  <c r="J8783" i="1"/>
  <c r="I8783" i="1"/>
  <c r="H8783" i="1"/>
  <c r="F8783" i="1"/>
  <c r="O8782" i="1"/>
  <c r="N8782" i="1"/>
  <c r="K8782" i="1"/>
  <c r="J8782" i="1"/>
  <c r="I8782" i="1"/>
  <c r="H8782" i="1"/>
  <c r="F8782" i="1"/>
  <c r="O8781" i="1"/>
  <c r="N8781" i="1"/>
  <c r="K8781" i="1"/>
  <c r="J8781" i="1"/>
  <c r="I8781" i="1"/>
  <c r="H8781" i="1"/>
  <c r="F8781" i="1"/>
  <c r="N8780" i="1"/>
  <c r="O8780" i="1" s="1"/>
  <c r="K8780" i="1"/>
  <c r="J8780" i="1"/>
  <c r="I8780" i="1"/>
  <c r="H8780" i="1"/>
  <c r="F8780" i="1"/>
  <c r="N8779" i="1"/>
  <c r="O8779" i="1" s="1"/>
  <c r="K8779" i="1"/>
  <c r="J8779" i="1"/>
  <c r="I8779" i="1"/>
  <c r="H8779" i="1"/>
  <c r="F8779" i="1"/>
  <c r="O8778" i="1"/>
  <c r="N8778" i="1"/>
  <c r="K8778" i="1"/>
  <c r="J8778" i="1"/>
  <c r="I8778" i="1"/>
  <c r="H8778" i="1"/>
  <c r="F8778" i="1"/>
  <c r="N8777" i="1"/>
  <c r="O8777" i="1" s="1"/>
  <c r="K8777" i="1"/>
  <c r="J8777" i="1"/>
  <c r="I8777" i="1"/>
  <c r="H8777" i="1"/>
  <c r="F8777" i="1"/>
  <c r="O8776" i="1"/>
  <c r="N8776" i="1"/>
  <c r="K8776" i="1"/>
  <c r="J8776" i="1"/>
  <c r="I8776" i="1"/>
  <c r="H8776" i="1"/>
  <c r="F8776" i="1"/>
  <c r="N8775" i="1"/>
  <c r="O8775" i="1" s="1"/>
  <c r="K8775" i="1"/>
  <c r="J8775" i="1"/>
  <c r="I8775" i="1"/>
  <c r="H8775" i="1"/>
  <c r="F8775" i="1"/>
  <c r="O8774" i="1"/>
  <c r="N8774" i="1"/>
  <c r="K8774" i="1"/>
  <c r="J8774" i="1"/>
  <c r="I8774" i="1"/>
  <c r="H8774" i="1"/>
  <c r="F8774" i="1"/>
  <c r="O8773" i="1"/>
  <c r="N8773" i="1"/>
  <c r="K8773" i="1"/>
  <c r="J8773" i="1"/>
  <c r="I8773" i="1"/>
  <c r="H8773" i="1"/>
  <c r="F8773" i="1"/>
  <c r="N8772" i="1"/>
  <c r="O8772" i="1" s="1"/>
  <c r="K8772" i="1"/>
  <c r="J8772" i="1"/>
  <c r="I8772" i="1"/>
  <c r="H8772" i="1"/>
  <c r="F8772" i="1"/>
  <c r="N8771" i="1"/>
  <c r="O8771" i="1" s="1"/>
  <c r="K8771" i="1"/>
  <c r="J8771" i="1"/>
  <c r="I8771" i="1"/>
  <c r="H8771" i="1"/>
  <c r="F8771" i="1"/>
  <c r="O8770" i="1"/>
  <c r="N8770" i="1"/>
  <c r="K8770" i="1"/>
  <c r="J8770" i="1"/>
  <c r="I8770" i="1"/>
  <c r="H8770" i="1"/>
  <c r="F8770" i="1"/>
  <c r="N8769" i="1"/>
  <c r="O8769" i="1" s="1"/>
  <c r="K8769" i="1"/>
  <c r="J8769" i="1"/>
  <c r="I8769" i="1"/>
  <c r="H8769" i="1"/>
  <c r="F8769" i="1"/>
  <c r="O8768" i="1"/>
  <c r="N8768" i="1"/>
  <c r="K8768" i="1"/>
  <c r="J8768" i="1"/>
  <c r="I8768" i="1"/>
  <c r="H8768" i="1"/>
  <c r="F8768" i="1"/>
  <c r="N8767" i="1"/>
  <c r="O8767" i="1" s="1"/>
  <c r="K8767" i="1"/>
  <c r="J8767" i="1"/>
  <c r="I8767" i="1"/>
  <c r="H8767" i="1"/>
  <c r="F8767" i="1"/>
  <c r="O8766" i="1"/>
  <c r="N8766" i="1"/>
  <c r="K8766" i="1"/>
  <c r="J8766" i="1"/>
  <c r="I8766" i="1"/>
  <c r="H8766" i="1"/>
  <c r="F8766" i="1"/>
  <c r="O8765" i="1"/>
  <c r="N8765" i="1"/>
  <c r="K8765" i="1"/>
  <c r="J8765" i="1"/>
  <c r="I8765" i="1"/>
  <c r="H8765" i="1"/>
  <c r="F8765" i="1"/>
  <c r="N8764" i="1"/>
  <c r="O8764" i="1" s="1"/>
  <c r="K8764" i="1"/>
  <c r="J8764" i="1"/>
  <c r="I8764" i="1"/>
  <c r="H8764" i="1"/>
  <c r="F8764" i="1"/>
  <c r="N8763" i="1"/>
  <c r="O8763" i="1" s="1"/>
  <c r="K8763" i="1"/>
  <c r="J8763" i="1"/>
  <c r="I8763" i="1"/>
  <c r="H8763" i="1"/>
  <c r="F8763" i="1"/>
  <c r="O8762" i="1"/>
  <c r="N8762" i="1"/>
  <c r="K8762" i="1"/>
  <c r="J8762" i="1"/>
  <c r="I8762" i="1"/>
  <c r="H8762" i="1"/>
  <c r="F8762" i="1"/>
  <c r="N8761" i="1"/>
  <c r="O8761" i="1" s="1"/>
  <c r="K8761" i="1"/>
  <c r="J8761" i="1"/>
  <c r="I8761" i="1"/>
  <c r="H8761" i="1"/>
  <c r="F8761" i="1"/>
  <c r="O8760" i="1"/>
  <c r="N8760" i="1"/>
  <c r="K8760" i="1"/>
  <c r="J8760" i="1"/>
  <c r="I8760" i="1"/>
  <c r="H8760" i="1"/>
  <c r="F8760" i="1"/>
  <c r="N8759" i="1"/>
  <c r="O8759" i="1" s="1"/>
  <c r="K8759" i="1"/>
  <c r="J8759" i="1"/>
  <c r="I8759" i="1"/>
  <c r="H8759" i="1"/>
  <c r="F8759" i="1"/>
  <c r="O8758" i="1"/>
  <c r="N8758" i="1"/>
  <c r="K8758" i="1"/>
  <c r="J8758" i="1"/>
  <c r="I8758" i="1"/>
  <c r="H8758" i="1"/>
  <c r="F8758" i="1"/>
  <c r="O8757" i="1"/>
  <c r="N8757" i="1"/>
  <c r="K8757" i="1"/>
  <c r="J8757" i="1"/>
  <c r="I8757" i="1"/>
  <c r="H8757" i="1"/>
  <c r="F8757" i="1"/>
  <c r="N8756" i="1"/>
  <c r="O8756" i="1" s="1"/>
  <c r="K8756" i="1"/>
  <c r="J8756" i="1"/>
  <c r="I8756" i="1"/>
  <c r="H8756" i="1"/>
  <c r="F8756" i="1"/>
  <c r="N8755" i="1"/>
  <c r="O8755" i="1" s="1"/>
  <c r="K8755" i="1"/>
  <c r="J8755" i="1"/>
  <c r="I8755" i="1"/>
  <c r="H8755" i="1"/>
  <c r="F8755" i="1"/>
  <c r="O8754" i="1"/>
  <c r="N8754" i="1"/>
  <c r="K8754" i="1"/>
  <c r="J8754" i="1"/>
  <c r="I8754" i="1"/>
  <c r="H8754" i="1"/>
  <c r="F8754" i="1"/>
  <c r="N8753" i="1"/>
  <c r="O8753" i="1" s="1"/>
  <c r="K8753" i="1"/>
  <c r="J8753" i="1"/>
  <c r="I8753" i="1"/>
  <c r="H8753" i="1"/>
  <c r="F8753" i="1"/>
  <c r="O8752" i="1"/>
  <c r="N8752" i="1"/>
  <c r="K8752" i="1"/>
  <c r="J8752" i="1"/>
  <c r="I8752" i="1"/>
  <c r="H8752" i="1"/>
  <c r="F8752" i="1"/>
  <c r="N8751" i="1"/>
  <c r="O8751" i="1" s="1"/>
  <c r="K8751" i="1"/>
  <c r="J8751" i="1"/>
  <c r="I8751" i="1"/>
  <c r="H8751" i="1"/>
  <c r="F8751" i="1"/>
  <c r="O8750" i="1"/>
  <c r="N8750" i="1"/>
  <c r="K8750" i="1"/>
  <c r="J8750" i="1"/>
  <c r="I8750" i="1"/>
  <c r="H8750" i="1"/>
  <c r="F8750" i="1"/>
  <c r="O8749" i="1"/>
  <c r="N8749" i="1"/>
  <c r="K8749" i="1"/>
  <c r="J8749" i="1"/>
  <c r="I8749" i="1"/>
  <c r="H8749" i="1"/>
  <c r="F8749" i="1"/>
  <c r="N8748" i="1"/>
  <c r="O8748" i="1" s="1"/>
  <c r="K8748" i="1"/>
  <c r="J8748" i="1"/>
  <c r="I8748" i="1"/>
  <c r="H8748" i="1"/>
  <c r="F8748" i="1"/>
  <c r="N8747" i="1"/>
  <c r="O8747" i="1" s="1"/>
  <c r="K8747" i="1"/>
  <c r="J8747" i="1"/>
  <c r="I8747" i="1"/>
  <c r="H8747" i="1"/>
  <c r="F8747" i="1"/>
  <c r="O8746" i="1"/>
  <c r="N8746" i="1"/>
  <c r="K8746" i="1"/>
  <c r="J8746" i="1"/>
  <c r="I8746" i="1"/>
  <c r="H8746" i="1"/>
  <c r="F8746" i="1"/>
  <c r="N8745" i="1"/>
  <c r="O8745" i="1" s="1"/>
  <c r="K8745" i="1"/>
  <c r="J8745" i="1"/>
  <c r="I8745" i="1"/>
  <c r="H8745" i="1"/>
  <c r="F8745" i="1"/>
  <c r="O8744" i="1"/>
  <c r="N8744" i="1"/>
  <c r="K8744" i="1"/>
  <c r="J8744" i="1"/>
  <c r="I8744" i="1"/>
  <c r="H8744" i="1"/>
  <c r="F8744" i="1"/>
  <c r="N8743" i="1"/>
  <c r="O8743" i="1" s="1"/>
  <c r="K8743" i="1"/>
  <c r="J8743" i="1"/>
  <c r="I8743" i="1"/>
  <c r="H8743" i="1"/>
  <c r="F8743" i="1"/>
  <c r="O8742" i="1"/>
  <c r="N8742" i="1"/>
  <c r="K8742" i="1"/>
  <c r="J8742" i="1"/>
  <c r="I8742" i="1"/>
  <c r="H8742" i="1"/>
  <c r="F8742" i="1"/>
  <c r="O8741" i="1"/>
  <c r="N8741" i="1"/>
  <c r="K8741" i="1"/>
  <c r="J8741" i="1"/>
  <c r="I8741" i="1"/>
  <c r="H8741" i="1"/>
  <c r="F8741" i="1"/>
  <c r="N8740" i="1"/>
  <c r="O8740" i="1" s="1"/>
  <c r="K8740" i="1"/>
  <c r="J8740" i="1"/>
  <c r="I8740" i="1"/>
  <c r="H8740" i="1"/>
  <c r="F8740" i="1"/>
  <c r="N8739" i="1"/>
  <c r="O8739" i="1" s="1"/>
  <c r="K8739" i="1"/>
  <c r="J8739" i="1"/>
  <c r="I8739" i="1"/>
  <c r="H8739" i="1"/>
  <c r="F8739" i="1"/>
  <c r="O8738" i="1"/>
  <c r="N8738" i="1"/>
  <c r="K8738" i="1"/>
  <c r="J8738" i="1"/>
  <c r="I8738" i="1"/>
  <c r="H8738" i="1"/>
  <c r="F8738" i="1"/>
  <c r="N8737" i="1"/>
  <c r="O8737" i="1" s="1"/>
  <c r="K8737" i="1"/>
  <c r="J8737" i="1"/>
  <c r="I8737" i="1"/>
  <c r="H8737" i="1"/>
  <c r="F8737" i="1"/>
  <c r="O8736" i="1"/>
  <c r="N8736" i="1"/>
  <c r="K8736" i="1"/>
  <c r="J8736" i="1"/>
  <c r="I8736" i="1"/>
  <c r="H8736" i="1"/>
  <c r="F8736" i="1"/>
  <c r="N8735" i="1"/>
  <c r="O8735" i="1" s="1"/>
  <c r="K8735" i="1"/>
  <c r="J8735" i="1"/>
  <c r="I8735" i="1"/>
  <c r="H8735" i="1"/>
  <c r="F8735" i="1"/>
  <c r="O8734" i="1"/>
  <c r="N8734" i="1"/>
  <c r="K8734" i="1"/>
  <c r="J8734" i="1"/>
  <c r="I8734" i="1"/>
  <c r="H8734" i="1"/>
  <c r="F8734" i="1"/>
  <c r="O8733" i="1"/>
  <c r="N8733" i="1"/>
  <c r="K8733" i="1"/>
  <c r="J8733" i="1"/>
  <c r="I8733" i="1"/>
  <c r="H8733" i="1"/>
  <c r="F8733" i="1"/>
  <c r="N8732" i="1"/>
  <c r="O8732" i="1" s="1"/>
  <c r="K8732" i="1"/>
  <c r="J8732" i="1"/>
  <c r="I8732" i="1"/>
  <c r="H8732" i="1"/>
  <c r="F8732" i="1"/>
  <c r="N8731" i="1"/>
  <c r="O8731" i="1" s="1"/>
  <c r="K8731" i="1"/>
  <c r="J8731" i="1"/>
  <c r="I8731" i="1"/>
  <c r="H8731" i="1"/>
  <c r="F8731" i="1"/>
  <c r="O8730" i="1"/>
  <c r="N8730" i="1"/>
  <c r="K8730" i="1"/>
  <c r="J8730" i="1"/>
  <c r="I8730" i="1"/>
  <c r="H8730" i="1"/>
  <c r="F8730" i="1"/>
  <c r="N8729" i="1"/>
  <c r="O8729" i="1" s="1"/>
  <c r="K8729" i="1"/>
  <c r="J8729" i="1"/>
  <c r="I8729" i="1"/>
  <c r="H8729" i="1"/>
  <c r="F8729" i="1"/>
  <c r="O8728" i="1"/>
  <c r="N8728" i="1"/>
  <c r="K8728" i="1"/>
  <c r="J8728" i="1"/>
  <c r="I8728" i="1"/>
  <c r="H8728" i="1"/>
  <c r="F8728" i="1"/>
  <c r="N8727" i="1"/>
  <c r="O8727" i="1" s="1"/>
  <c r="K8727" i="1"/>
  <c r="J8727" i="1"/>
  <c r="I8727" i="1"/>
  <c r="H8727" i="1"/>
  <c r="F8727" i="1"/>
  <c r="O8726" i="1"/>
  <c r="N8726" i="1"/>
  <c r="K8726" i="1"/>
  <c r="J8726" i="1"/>
  <c r="I8726" i="1"/>
  <c r="H8726" i="1"/>
  <c r="F8726" i="1"/>
  <c r="O8725" i="1"/>
  <c r="N8725" i="1"/>
  <c r="K8725" i="1"/>
  <c r="J8725" i="1"/>
  <c r="I8725" i="1"/>
  <c r="H8725" i="1"/>
  <c r="F8725" i="1"/>
  <c r="N8724" i="1"/>
  <c r="O8724" i="1" s="1"/>
  <c r="K8724" i="1"/>
  <c r="J8724" i="1"/>
  <c r="I8724" i="1"/>
  <c r="H8724" i="1"/>
  <c r="F8724" i="1"/>
  <c r="N8723" i="1"/>
  <c r="O8723" i="1" s="1"/>
  <c r="K8723" i="1"/>
  <c r="J8723" i="1"/>
  <c r="I8723" i="1"/>
  <c r="H8723" i="1"/>
  <c r="F8723" i="1"/>
  <c r="O8722" i="1"/>
  <c r="N8722" i="1"/>
  <c r="K8722" i="1"/>
  <c r="J8722" i="1"/>
  <c r="I8722" i="1"/>
  <c r="H8722" i="1"/>
  <c r="F8722" i="1"/>
  <c r="N8721" i="1"/>
  <c r="O8721" i="1" s="1"/>
  <c r="K8721" i="1"/>
  <c r="J8721" i="1"/>
  <c r="I8721" i="1"/>
  <c r="H8721" i="1"/>
  <c r="F8721" i="1"/>
  <c r="O8720" i="1"/>
  <c r="N8720" i="1"/>
  <c r="K8720" i="1"/>
  <c r="J8720" i="1"/>
  <c r="I8720" i="1"/>
  <c r="H8720" i="1"/>
  <c r="F8720" i="1"/>
  <c r="N8719" i="1"/>
  <c r="O8719" i="1" s="1"/>
  <c r="K8719" i="1"/>
  <c r="J8719" i="1"/>
  <c r="I8719" i="1"/>
  <c r="H8719" i="1"/>
  <c r="F8719" i="1"/>
  <c r="O8718" i="1"/>
  <c r="N8718" i="1"/>
  <c r="K8718" i="1"/>
  <c r="J8718" i="1"/>
  <c r="I8718" i="1"/>
  <c r="H8718" i="1"/>
  <c r="F8718" i="1"/>
  <c r="O8717" i="1"/>
  <c r="N8717" i="1"/>
  <c r="K8717" i="1"/>
  <c r="J8717" i="1"/>
  <c r="I8717" i="1"/>
  <c r="H8717" i="1"/>
  <c r="F8717" i="1"/>
  <c r="N8716" i="1"/>
  <c r="O8716" i="1" s="1"/>
  <c r="K8716" i="1"/>
  <c r="J8716" i="1"/>
  <c r="I8716" i="1"/>
  <c r="H8716" i="1"/>
  <c r="F8716" i="1"/>
  <c r="N8715" i="1"/>
  <c r="O8715" i="1" s="1"/>
  <c r="K8715" i="1"/>
  <c r="J8715" i="1"/>
  <c r="I8715" i="1"/>
  <c r="H8715" i="1"/>
  <c r="F8715" i="1"/>
  <c r="O8714" i="1"/>
  <c r="N8714" i="1"/>
  <c r="K8714" i="1"/>
  <c r="J8714" i="1"/>
  <c r="I8714" i="1"/>
  <c r="H8714" i="1"/>
  <c r="F8714" i="1"/>
  <c r="N8713" i="1"/>
  <c r="O8713" i="1" s="1"/>
  <c r="K8713" i="1"/>
  <c r="J8713" i="1"/>
  <c r="I8713" i="1"/>
  <c r="H8713" i="1"/>
  <c r="F8713" i="1"/>
  <c r="O8712" i="1"/>
  <c r="N8712" i="1"/>
  <c r="K8712" i="1"/>
  <c r="J8712" i="1"/>
  <c r="I8712" i="1"/>
  <c r="H8712" i="1"/>
  <c r="F8712" i="1"/>
  <c r="N8711" i="1"/>
  <c r="O8711" i="1" s="1"/>
  <c r="K8711" i="1"/>
  <c r="J8711" i="1"/>
  <c r="I8711" i="1"/>
  <c r="H8711" i="1"/>
  <c r="F8711" i="1"/>
  <c r="O8710" i="1"/>
  <c r="N8710" i="1"/>
  <c r="K8710" i="1"/>
  <c r="J8710" i="1"/>
  <c r="I8710" i="1"/>
  <c r="H8710" i="1"/>
  <c r="F8710" i="1"/>
  <c r="O8709" i="1"/>
  <c r="N8709" i="1"/>
  <c r="K8709" i="1"/>
  <c r="J8709" i="1"/>
  <c r="I8709" i="1"/>
  <c r="H8709" i="1"/>
  <c r="F8709" i="1"/>
  <c r="N8708" i="1"/>
  <c r="O8708" i="1" s="1"/>
  <c r="K8708" i="1"/>
  <c r="J8708" i="1"/>
  <c r="I8708" i="1"/>
  <c r="H8708" i="1"/>
  <c r="F8708" i="1"/>
  <c r="N8707" i="1"/>
  <c r="O8707" i="1" s="1"/>
  <c r="K8707" i="1"/>
  <c r="J8707" i="1"/>
  <c r="I8707" i="1"/>
  <c r="H8707" i="1"/>
  <c r="F8707" i="1"/>
  <c r="O8706" i="1"/>
  <c r="N8706" i="1"/>
  <c r="K8706" i="1"/>
  <c r="J8706" i="1"/>
  <c r="I8706" i="1"/>
  <c r="H8706" i="1"/>
  <c r="F8706" i="1"/>
  <c r="N8705" i="1"/>
  <c r="O8705" i="1" s="1"/>
  <c r="K8705" i="1"/>
  <c r="J8705" i="1"/>
  <c r="I8705" i="1"/>
  <c r="H8705" i="1"/>
  <c r="F8705" i="1"/>
  <c r="O8704" i="1"/>
  <c r="N8704" i="1"/>
  <c r="K8704" i="1"/>
  <c r="J8704" i="1"/>
  <c r="I8704" i="1"/>
  <c r="H8704" i="1"/>
  <c r="F8704" i="1"/>
  <c r="N8703" i="1"/>
  <c r="O8703" i="1" s="1"/>
  <c r="K8703" i="1"/>
  <c r="J8703" i="1"/>
  <c r="I8703" i="1"/>
  <c r="H8703" i="1"/>
  <c r="F8703" i="1"/>
  <c r="O8702" i="1"/>
  <c r="N8702" i="1"/>
  <c r="K8702" i="1"/>
  <c r="J8702" i="1"/>
  <c r="I8702" i="1"/>
  <c r="H8702" i="1"/>
  <c r="F8702" i="1"/>
  <c r="O8701" i="1"/>
  <c r="N8701" i="1"/>
  <c r="K8701" i="1"/>
  <c r="J8701" i="1"/>
  <c r="I8701" i="1"/>
  <c r="H8701" i="1"/>
  <c r="F8701" i="1"/>
  <c r="N8700" i="1"/>
  <c r="O8700" i="1" s="1"/>
  <c r="K8700" i="1"/>
  <c r="J8700" i="1"/>
  <c r="I8700" i="1"/>
  <c r="H8700" i="1"/>
  <c r="F8700" i="1"/>
  <c r="N8699" i="1"/>
  <c r="O8699" i="1" s="1"/>
  <c r="K8699" i="1"/>
  <c r="J8699" i="1"/>
  <c r="I8699" i="1"/>
  <c r="H8699" i="1"/>
  <c r="F8699" i="1"/>
  <c r="O8698" i="1"/>
  <c r="N8698" i="1"/>
  <c r="K8698" i="1"/>
  <c r="J8698" i="1"/>
  <c r="I8698" i="1"/>
  <c r="H8698" i="1"/>
  <c r="F8698" i="1"/>
  <c r="N8697" i="1"/>
  <c r="O8697" i="1" s="1"/>
  <c r="K8697" i="1"/>
  <c r="J8697" i="1"/>
  <c r="I8697" i="1"/>
  <c r="H8697" i="1"/>
  <c r="F8697" i="1"/>
  <c r="O8696" i="1"/>
  <c r="N8696" i="1"/>
  <c r="K8696" i="1"/>
  <c r="J8696" i="1"/>
  <c r="I8696" i="1"/>
  <c r="H8696" i="1"/>
  <c r="F8696" i="1"/>
  <c r="N8695" i="1"/>
  <c r="O8695" i="1" s="1"/>
  <c r="K8695" i="1"/>
  <c r="J8695" i="1"/>
  <c r="I8695" i="1"/>
  <c r="H8695" i="1"/>
  <c r="F8695" i="1"/>
  <c r="O8694" i="1"/>
  <c r="N8694" i="1"/>
  <c r="K8694" i="1"/>
  <c r="J8694" i="1"/>
  <c r="I8694" i="1"/>
  <c r="H8694" i="1"/>
  <c r="F8694" i="1"/>
  <c r="O8693" i="1"/>
  <c r="N8693" i="1"/>
  <c r="K8693" i="1"/>
  <c r="J8693" i="1"/>
  <c r="I8693" i="1"/>
  <c r="H8693" i="1"/>
  <c r="F8693" i="1"/>
  <c r="N8692" i="1"/>
  <c r="O8692" i="1" s="1"/>
  <c r="K8692" i="1"/>
  <c r="J8692" i="1"/>
  <c r="I8692" i="1"/>
  <c r="H8692" i="1"/>
  <c r="F8692" i="1"/>
  <c r="N8691" i="1"/>
  <c r="O8691" i="1" s="1"/>
  <c r="K8691" i="1"/>
  <c r="J8691" i="1"/>
  <c r="I8691" i="1"/>
  <c r="H8691" i="1"/>
  <c r="F8691" i="1"/>
  <c r="O8690" i="1"/>
  <c r="N8690" i="1"/>
  <c r="K8690" i="1"/>
  <c r="J8690" i="1"/>
  <c r="I8690" i="1"/>
  <c r="H8690" i="1"/>
  <c r="F8690" i="1"/>
  <c r="N8689" i="1"/>
  <c r="O8689" i="1" s="1"/>
  <c r="K8689" i="1"/>
  <c r="J8689" i="1"/>
  <c r="I8689" i="1"/>
  <c r="H8689" i="1"/>
  <c r="F8689" i="1"/>
  <c r="O8688" i="1"/>
  <c r="N8688" i="1"/>
  <c r="K8688" i="1"/>
  <c r="J8688" i="1"/>
  <c r="I8688" i="1"/>
  <c r="H8688" i="1"/>
  <c r="F8688" i="1"/>
  <c r="N8687" i="1"/>
  <c r="O8687" i="1" s="1"/>
  <c r="K8687" i="1"/>
  <c r="J8687" i="1"/>
  <c r="I8687" i="1"/>
  <c r="H8687" i="1"/>
  <c r="F8687" i="1"/>
  <c r="O8686" i="1"/>
  <c r="N8686" i="1"/>
  <c r="K8686" i="1"/>
  <c r="J8686" i="1"/>
  <c r="I8686" i="1"/>
  <c r="H8686" i="1"/>
  <c r="F8686" i="1"/>
  <c r="O8685" i="1"/>
  <c r="N8685" i="1"/>
  <c r="K8685" i="1"/>
  <c r="J8685" i="1"/>
  <c r="I8685" i="1"/>
  <c r="H8685" i="1"/>
  <c r="F8685" i="1"/>
  <c r="N8684" i="1"/>
  <c r="O8684" i="1" s="1"/>
  <c r="K8684" i="1"/>
  <c r="J8684" i="1"/>
  <c r="I8684" i="1"/>
  <c r="H8684" i="1"/>
  <c r="F8684" i="1"/>
  <c r="N8683" i="1"/>
  <c r="O8683" i="1" s="1"/>
  <c r="K8683" i="1"/>
  <c r="J8683" i="1"/>
  <c r="I8683" i="1"/>
  <c r="H8683" i="1"/>
  <c r="F8683" i="1"/>
  <c r="O8682" i="1"/>
  <c r="N8682" i="1"/>
  <c r="K8682" i="1"/>
  <c r="J8682" i="1"/>
  <c r="I8682" i="1"/>
  <c r="H8682" i="1"/>
  <c r="F8682" i="1"/>
  <c r="N8681" i="1"/>
  <c r="O8681" i="1" s="1"/>
  <c r="K8681" i="1"/>
  <c r="J8681" i="1"/>
  <c r="I8681" i="1"/>
  <c r="H8681" i="1"/>
  <c r="F8681" i="1"/>
  <c r="O8680" i="1"/>
  <c r="N8680" i="1"/>
  <c r="K8680" i="1"/>
  <c r="J8680" i="1"/>
  <c r="I8680" i="1"/>
  <c r="H8680" i="1"/>
  <c r="F8680" i="1"/>
  <c r="N8679" i="1"/>
  <c r="O8679" i="1" s="1"/>
  <c r="K8679" i="1"/>
  <c r="J8679" i="1"/>
  <c r="I8679" i="1"/>
  <c r="H8679" i="1"/>
  <c r="F8679" i="1"/>
  <c r="O8678" i="1"/>
  <c r="N8678" i="1"/>
  <c r="K8678" i="1"/>
  <c r="J8678" i="1"/>
  <c r="I8678" i="1"/>
  <c r="H8678" i="1"/>
  <c r="F8678" i="1"/>
  <c r="O8677" i="1"/>
  <c r="N8677" i="1"/>
  <c r="K8677" i="1"/>
  <c r="J8677" i="1"/>
  <c r="I8677" i="1"/>
  <c r="H8677" i="1"/>
  <c r="F8677" i="1"/>
  <c r="N8676" i="1"/>
  <c r="O8676" i="1" s="1"/>
  <c r="K8676" i="1"/>
  <c r="J8676" i="1"/>
  <c r="I8676" i="1"/>
  <c r="H8676" i="1"/>
  <c r="F8676" i="1"/>
  <c r="N8675" i="1"/>
  <c r="O8675" i="1" s="1"/>
  <c r="K8675" i="1"/>
  <c r="J8675" i="1"/>
  <c r="I8675" i="1"/>
  <c r="H8675" i="1"/>
  <c r="F8675" i="1"/>
  <c r="O8674" i="1"/>
  <c r="N8674" i="1"/>
  <c r="K8674" i="1"/>
  <c r="J8674" i="1"/>
  <c r="I8674" i="1"/>
  <c r="H8674" i="1"/>
  <c r="F8674" i="1"/>
  <c r="N8673" i="1"/>
  <c r="O8673" i="1" s="1"/>
  <c r="K8673" i="1"/>
  <c r="J8673" i="1"/>
  <c r="I8673" i="1"/>
  <c r="H8673" i="1"/>
  <c r="F8673" i="1"/>
  <c r="O8672" i="1"/>
  <c r="N8672" i="1"/>
  <c r="K8672" i="1"/>
  <c r="J8672" i="1"/>
  <c r="I8672" i="1"/>
  <c r="H8672" i="1"/>
  <c r="F8672" i="1"/>
  <c r="N8671" i="1"/>
  <c r="O8671" i="1" s="1"/>
  <c r="K8671" i="1"/>
  <c r="J8671" i="1"/>
  <c r="I8671" i="1"/>
  <c r="H8671" i="1"/>
  <c r="F8671" i="1"/>
  <c r="O8670" i="1"/>
  <c r="N8670" i="1"/>
  <c r="K8670" i="1"/>
  <c r="J8670" i="1"/>
  <c r="I8670" i="1"/>
  <c r="H8670" i="1"/>
  <c r="F8670" i="1"/>
  <c r="O8669" i="1"/>
  <c r="N8669" i="1"/>
  <c r="K8669" i="1"/>
  <c r="J8669" i="1"/>
  <c r="I8669" i="1"/>
  <c r="H8669" i="1"/>
  <c r="F8669" i="1"/>
  <c r="N8668" i="1"/>
  <c r="O8668" i="1" s="1"/>
  <c r="K8668" i="1"/>
  <c r="J8668" i="1"/>
  <c r="I8668" i="1"/>
  <c r="H8668" i="1"/>
  <c r="F8668" i="1"/>
  <c r="N8667" i="1"/>
  <c r="O8667" i="1" s="1"/>
  <c r="K8667" i="1"/>
  <c r="J8667" i="1"/>
  <c r="I8667" i="1"/>
  <c r="H8667" i="1"/>
  <c r="F8667" i="1"/>
  <c r="O8666" i="1"/>
  <c r="N8666" i="1"/>
  <c r="K8666" i="1"/>
  <c r="J8666" i="1"/>
  <c r="I8666" i="1"/>
  <c r="H8666" i="1"/>
  <c r="F8666" i="1"/>
  <c r="N8665" i="1"/>
  <c r="O8665" i="1" s="1"/>
  <c r="K8665" i="1"/>
  <c r="J8665" i="1"/>
  <c r="I8665" i="1"/>
  <c r="H8665" i="1"/>
  <c r="F8665" i="1"/>
  <c r="O8664" i="1"/>
  <c r="N8664" i="1"/>
  <c r="K8664" i="1"/>
  <c r="J8664" i="1"/>
  <c r="I8664" i="1"/>
  <c r="H8664" i="1"/>
  <c r="F8664" i="1"/>
  <c r="N8663" i="1"/>
  <c r="O8663" i="1" s="1"/>
  <c r="K8663" i="1"/>
  <c r="J8663" i="1"/>
  <c r="I8663" i="1"/>
  <c r="H8663" i="1"/>
  <c r="F8663" i="1"/>
  <c r="N8662" i="1"/>
  <c r="O8662" i="1" s="1"/>
  <c r="K8662" i="1"/>
  <c r="J8662" i="1"/>
  <c r="I8662" i="1"/>
  <c r="H8662" i="1"/>
  <c r="F8662" i="1"/>
  <c r="O8661" i="1"/>
  <c r="N8661" i="1"/>
  <c r="K8661" i="1"/>
  <c r="J8661" i="1"/>
  <c r="I8661" i="1"/>
  <c r="H8661" i="1"/>
  <c r="F8661" i="1"/>
  <c r="N8660" i="1"/>
  <c r="O8660" i="1" s="1"/>
  <c r="K8660" i="1"/>
  <c r="J8660" i="1"/>
  <c r="I8660" i="1"/>
  <c r="H8660" i="1"/>
  <c r="F8660" i="1"/>
  <c r="N8659" i="1"/>
  <c r="O8659" i="1" s="1"/>
  <c r="K8659" i="1"/>
  <c r="J8659" i="1"/>
  <c r="I8659" i="1"/>
  <c r="H8659" i="1"/>
  <c r="F8659" i="1"/>
  <c r="O8658" i="1"/>
  <c r="N8658" i="1"/>
  <c r="K8658" i="1"/>
  <c r="J8658" i="1"/>
  <c r="I8658" i="1"/>
  <c r="H8658" i="1"/>
  <c r="F8658" i="1"/>
  <c r="N8657" i="1"/>
  <c r="O8657" i="1" s="1"/>
  <c r="K8657" i="1"/>
  <c r="J8657" i="1"/>
  <c r="I8657" i="1"/>
  <c r="H8657" i="1"/>
  <c r="F8657" i="1"/>
  <c r="O8656" i="1"/>
  <c r="N8656" i="1"/>
  <c r="K8656" i="1"/>
  <c r="J8656" i="1"/>
  <c r="I8656" i="1"/>
  <c r="H8656" i="1"/>
  <c r="F8656" i="1"/>
  <c r="N8655" i="1"/>
  <c r="O8655" i="1" s="1"/>
  <c r="K8655" i="1"/>
  <c r="J8655" i="1"/>
  <c r="I8655" i="1"/>
  <c r="H8655" i="1"/>
  <c r="F8655" i="1"/>
  <c r="O8654" i="1"/>
  <c r="N8654" i="1"/>
  <c r="K8654" i="1"/>
  <c r="J8654" i="1"/>
  <c r="I8654" i="1"/>
  <c r="H8654" i="1"/>
  <c r="F8654" i="1"/>
  <c r="O8653" i="1"/>
  <c r="N8653" i="1"/>
  <c r="K8653" i="1"/>
  <c r="J8653" i="1"/>
  <c r="I8653" i="1"/>
  <c r="H8653" i="1"/>
  <c r="F8653" i="1"/>
  <c r="N8652" i="1"/>
  <c r="O8652" i="1" s="1"/>
  <c r="K8652" i="1"/>
  <c r="J8652" i="1"/>
  <c r="I8652" i="1"/>
  <c r="H8652" i="1"/>
  <c r="F8652" i="1"/>
  <c r="N8651" i="1"/>
  <c r="O8651" i="1" s="1"/>
  <c r="K8651" i="1"/>
  <c r="J8651" i="1"/>
  <c r="I8651" i="1"/>
  <c r="H8651" i="1"/>
  <c r="F8651" i="1"/>
  <c r="O8650" i="1"/>
  <c r="N8650" i="1"/>
  <c r="K8650" i="1"/>
  <c r="J8650" i="1"/>
  <c r="I8650" i="1"/>
  <c r="H8650" i="1"/>
  <c r="F8650" i="1"/>
  <c r="N8649" i="1"/>
  <c r="O8649" i="1" s="1"/>
  <c r="K8649" i="1"/>
  <c r="J8649" i="1"/>
  <c r="I8649" i="1"/>
  <c r="H8649" i="1"/>
  <c r="F8649" i="1"/>
  <c r="O8648" i="1"/>
  <c r="N8648" i="1"/>
  <c r="K8648" i="1"/>
  <c r="J8648" i="1"/>
  <c r="I8648" i="1"/>
  <c r="H8648" i="1"/>
  <c r="F8648" i="1"/>
  <c r="N8647" i="1"/>
  <c r="O8647" i="1" s="1"/>
  <c r="K8647" i="1"/>
  <c r="J8647" i="1"/>
  <c r="I8647" i="1"/>
  <c r="H8647" i="1"/>
  <c r="F8647" i="1"/>
  <c r="O8646" i="1"/>
  <c r="N8646" i="1"/>
  <c r="K8646" i="1"/>
  <c r="J8646" i="1"/>
  <c r="I8646" i="1"/>
  <c r="H8646" i="1"/>
  <c r="F8646" i="1"/>
  <c r="O8645" i="1"/>
  <c r="N8645" i="1"/>
  <c r="K8645" i="1"/>
  <c r="J8645" i="1"/>
  <c r="I8645" i="1"/>
  <c r="H8645" i="1"/>
  <c r="F8645" i="1"/>
  <c r="N8644" i="1"/>
  <c r="O8644" i="1" s="1"/>
  <c r="K8644" i="1"/>
  <c r="J8644" i="1"/>
  <c r="I8644" i="1"/>
  <c r="H8644" i="1"/>
  <c r="F8644" i="1"/>
  <c r="N8643" i="1"/>
  <c r="O8643" i="1" s="1"/>
  <c r="K8643" i="1"/>
  <c r="J8643" i="1"/>
  <c r="I8643" i="1"/>
  <c r="H8643" i="1"/>
  <c r="F8643" i="1"/>
  <c r="O8642" i="1"/>
  <c r="N8642" i="1"/>
  <c r="K8642" i="1"/>
  <c r="J8642" i="1"/>
  <c r="I8642" i="1"/>
  <c r="H8642" i="1"/>
  <c r="F8642" i="1"/>
  <c r="N8641" i="1"/>
  <c r="O8641" i="1" s="1"/>
  <c r="K8641" i="1"/>
  <c r="J8641" i="1"/>
  <c r="I8641" i="1"/>
  <c r="H8641" i="1"/>
  <c r="F8641" i="1"/>
  <c r="O8640" i="1"/>
  <c r="N8640" i="1"/>
  <c r="K8640" i="1"/>
  <c r="J8640" i="1"/>
  <c r="I8640" i="1"/>
  <c r="H8640" i="1"/>
  <c r="F8640" i="1"/>
  <c r="N8639" i="1"/>
  <c r="O8639" i="1" s="1"/>
  <c r="K8639" i="1"/>
  <c r="J8639" i="1"/>
  <c r="I8639" i="1"/>
  <c r="H8639" i="1"/>
  <c r="F8639" i="1"/>
  <c r="O8638" i="1"/>
  <c r="N8638" i="1"/>
  <c r="K8638" i="1"/>
  <c r="J8638" i="1"/>
  <c r="I8638" i="1"/>
  <c r="H8638" i="1"/>
  <c r="F8638" i="1"/>
  <c r="O8637" i="1"/>
  <c r="N8637" i="1"/>
  <c r="K8637" i="1"/>
  <c r="J8637" i="1"/>
  <c r="I8637" i="1"/>
  <c r="H8637" i="1"/>
  <c r="F8637" i="1"/>
  <c r="N8636" i="1"/>
  <c r="O8636" i="1" s="1"/>
  <c r="K8636" i="1"/>
  <c r="J8636" i="1"/>
  <c r="I8636" i="1"/>
  <c r="H8636" i="1"/>
  <c r="F8636" i="1"/>
  <c r="N8635" i="1"/>
  <c r="O8635" i="1" s="1"/>
  <c r="K8635" i="1"/>
  <c r="J8635" i="1"/>
  <c r="I8635" i="1"/>
  <c r="H8635" i="1"/>
  <c r="F8635" i="1"/>
  <c r="O8634" i="1"/>
  <c r="N8634" i="1"/>
  <c r="K8634" i="1"/>
  <c r="J8634" i="1"/>
  <c r="I8634" i="1"/>
  <c r="H8634" i="1"/>
  <c r="F8634" i="1"/>
  <c r="N8633" i="1"/>
  <c r="O8633" i="1" s="1"/>
  <c r="K8633" i="1"/>
  <c r="J8633" i="1"/>
  <c r="I8633" i="1"/>
  <c r="H8633" i="1"/>
  <c r="F8633" i="1"/>
  <c r="O8632" i="1"/>
  <c r="N8632" i="1"/>
  <c r="K8632" i="1"/>
  <c r="J8632" i="1"/>
  <c r="I8632" i="1"/>
  <c r="H8632" i="1"/>
  <c r="F8632" i="1"/>
  <c r="N8631" i="1"/>
  <c r="O8631" i="1" s="1"/>
  <c r="K8631" i="1"/>
  <c r="J8631" i="1"/>
  <c r="I8631" i="1"/>
  <c r="H8631" i="1"/>
  <c r="F8631" i="1"/>
  <c r="O8630" i="1"/>
  <c r="N8630" i="1"/>
  <c r="K8630" i="1"/>
  <c r="J8630" i="1"/>
  <c r="I8630" i="1"/>
  <c r="H8630" i="1"/>
  <c r="F8630" i="1"/>
  <c r="O8629" i="1"/>
  <c r="N8629" i="1"/>
  <c r="K8629" i="1"/>
  <c r="J8629" i="1"/>
  <c r="I8629" i="1"/>
  <c r="H8629" i="1"/>
  <c r="F8629" i="1"/>
  <c r="N8628" i="1"/>
  <c r="O8628" i="1" s="1"/>
  <c r="K8628" i="1"/>
  <c r="J8628" i="1"/>
  <c r="I8628" i="1"/>
  <c r="H8628" i="1"/>
  <c r="F8628" i="1"/>
  <c r="N8627" i="1"/>
  <c r="O8627" i="1" s="1"/>
  <c r="K8627" i="1"/>
  <c r="J8627" i="1"/>
  <c r="I8627" i="1"/>
  <c r="H8627" i="1"/>
  <c r="F8627" i="1"/>
  <c r="O8626" i="1"/>
  <c r="N8626" i="1"/>
  <c r="K8626" i="1"/>
  <c r="J8626" i="1"/>
  <c r="I8626" i="1"/>
  <c r="H8626" i="1"/>
  <c r="F8626" i="1"/>
  <c r="N8625" i="1"/>
  <c r="O8625" i="1" s="1"/>
  <c r="K8625" i="1"/>
  <c r="J8625" i="1"/>
  <c r="I8625" i="1"/>
  <c r="H8625" i="1"/>
  <c r="F8625" i="1"/>
  <c r="O8624" i="1"/>
  <c r="N8624" i="1"/>
  <c r="K8624" i="1"/>
  <c r="J8624" i="1"/>
  <c r="I8624" i="1"/>
  <c r="H8624" i="1"/>
  <c r="F8624" i="1"/>
  <c r="N8623" i="1"/>
  <c r="O8623" i="1" s="1"/>
  <c r="K8623" i="1"/>
  <c r="J8623" i="1"/>
  <c r="I8623" i="1"/>
  <c r="H8623" i="1"/>
  <c r="F8623" i="1"/>
  <c r="O8622" i="1"/>
  <c r="N8622" i="1"/>
  <c r="K8622" i="1"/>
  <c r="J8622" i="1"/>
  <c r="I8622" i="1"/>
  <c r="H8622" i="1"/>
  <c r="F8622" i="1"/>
  <c r="O8621" i="1"/>
  <c r="N8621" i="1"/>
  <c r="K8621" i="1"/>
  <c r="J8621" i="1"/>
  <c r="I8621" i="1"/>
  <c r="H8621" i="1"/>
  <c r="F8621" i="1"/>
  <c r="N8620" i="1"/>
  <c r="O8620" i="1" s="1"/>
  <c r="K8620" i="1"/>
  <c r="J8620" i="1"/>
  <c r="I8620" i="1"/>
  <c r="H8620" i="1"/>
  <c r="F8620" i="1"/>
  <c r="N8619" i="1"/>
  <c r="O8619" i="1" s="1"/>
  <c r="K8619" i="1"/>
  <c r="J8619" i="1"/>
  <c r="I8619" i="1"/>
  <c r="H8619" i="1"/>
  <c r="F8619" i="1"/>
  <c r="O8618" i="1"/>
  <c r="N8618" i="1"/>
  <c r="K8618" i="1"/>
  <c r="J8618" i="1"/>
  <c r="I8618" i="1"/>
  <c r="H8618" i="1"/>
  <c r="F8618" i="1"/>
  <c r="N8617" i="1"/>
  <c r="O8617" i="1" s="1"/>
  <c r="K8617" i="1"/>
  <c r="J8617" i="1"/>
  <c r="I8617" i="1"/>
  <c r="H8617" i="1"/>
  <c r="F8617" i="1"/>
  <c r="O8616" i="1"/>
  <c r="N8616" i="1"/>
  <c r="K8616" i="1"/>
  <c r="J8616" i="1"/>
  <c r="I8616" i="1"/>
  <c r="H8616" i="1"/>
  <c r="F8616" i="1"/>
  <c r="N8615" i="1"/>
  <c r="O8615" i="1" s="1"/>
  <c r="K8615" i="1"/>
  <c r="J8615" i="1"/>
  <c r="I8615" i="1"/>
  <c r="H8615" i="1"/>
  <c r="F8615" i="1"/>
  <c r="O8614" i="1"/>
  <c r="N8614" i="1"/>
  <c r="K8614" i="1"/>
  <c r="J8614" i="1"/>
  <c r="I8614" i="1"/>
  <c r="H8614" i="1"/>
  <c r="F8614" i="1"/>
  <c r="O8613" i="1"/>
  <c r="N8613" i="1"/>
  <c r="K8613" i="1"/>
  <c r="J8613" i="1"/>
  <c r="I8613" i="1"/>
  <c r="H8613" i="1"/>
  <c r="F8613" i="1"/>
  <c r="N8612" i="1"/>
  <c r="O8612" i="1" s="1"/>
  <c r="K8612" i="1"/>
  <c r="J8612" i="1"/>
  <c r="I8612" i="1"/>
  <c r="H8612" i="1"/>
  <c r="F8612" i="1"/>
  <c r="N8611" i="1"/>
  <c r="O8611" i="1" s="1"/>
  <c r="K8611" i="1"/>
  <c r="J8611" i="1"/>
  <c r="I8611" i="1"/>
  <c r="H8611" i="1"/>
  <c r="F8611" i="1"/>
  <c r="O8610" i="1"/>
  <c r="N8610" i="1"/>
  <c r="K8610" i="1"/>
  <c r="J8610" i="1"/>
  <c r="I8610" i="1"/>
  <c r="H8610" i="1"/>
  <c r="F8610" i="1"/>
  <c r="N8609" i="1"/>
  <c r="O8609" i="1" s="1"/>
  <c r="K8609" i="1"/>
  <c r="J8609" i="1"/>
  <c r="I8609" i="1"/>
  <c r="H8609" i="1"/>
  <c r="F8609" i="1"/>
  <c r="O8608" i="1"/>
  <c r="N8608" i="1"/>
  <c r="K8608" i="1"/>
  <c r="J8608" i="1"/>
  <c r="I8608" i="1"/>
  <c r="H8608" i="1"/>
  <c r="F8608" i="1"/>
  <c r="N8607" i="1"/>
  <c r="O8607" i="1" s="1"/>
  <c r="K8607" i="1"/>
  <c r="J8607" i="1"/>
  <c r="I8607" i="1"/>
  <c r="H8607" i="1"/>
  <c r="F8607" i="1"/>
  <c r="O8606" i="1"/>
  <c r="N8606" i="1"/>
  <c r="K8606" i="1"/>
  <c r="J8606" i="1"/>
  <c r="I8606" i="1"/>
  <c r="H8606" i="1"/>
  <c r="F8606" i="1"/>
  <c r="O8605" i="1"/>
  <c r="N8605" i="1"/>
  <c r="K8605" i="1"/>
  <c r="J8605" i="1"/>
  <c r="I8605" i="1"/>
  <c r="H8605" i="1"/>
  <c r="F8605" i="1"/>
  <c r="N8604" i="1"/>
  <c r="O8604" i="1" s="1"/>
  <c r="K8604" i="1"/>
  <c r="J8604" i="1"/>
  <c r="I8604" i="1"/>
  <c r="H8604" i="1"/>
  <c r="F8604" i="1"/>
  <c r="N8603" i="1"/>
  <c r="O8603" i="1" s="1"/>
  <c r="K8603" i="1"/>
  <c r="J8603" i="1"/>
  <c r="I8603" i="1"/>
  <c r="H8603" i="1"/>
  <c r="F8603" i="1"/>
  <c r="O8602" i="1"/>
  <c r="N8602" i="1"/>
  <c r="K8602" i="1"/>
  <c r="J8602" i="1"/>
  <c r="I8602" i="1"/>
  <c r="H8602" i="1"/>
  <c r="F8602" i="1"/>
  <c r="N8601" i="1"/>
  <c r="O8601" i="1" s="1"/>
  <c r="K8601" i="1"/>
  <c r="J8601" i="1"/>
  <c r="I8601" i="1"/>
  <c r="H8601" i="1"/>
  <c r="F8601" i="1"/>
  <c r="O8600" i="1"/>
  <c r="N8600" i="1"/>
  <c r="K8600" i="1"/>
  <c r="J8600" i="1"/>
  <c r="I8600" i="1"/>
  <c r="H8600" i="1"/>
  <c r="F8600" i="1"/>
  <c r="N8599" i="1"/>
  <c r="O8599" i="1" s="1"/>
  <c r="K8599" i="1"/>
  <c r="J8599" i="1"/>
  <c r="I8599" i="1"/>
  <c r="H8599" i="1"/>
  <c r="F8599" i="1"/>
  <c r="O8598" i="1"/>
  <c r="N8598" i="1"/>
  <c r="K8598" i="1"/>
  <c r="J8598" i="1"/>
  <c r="I8598" i="1"/>
  <c r="H8598" i="1"/>
  <c r="F8598" i="1"/>
  <c r="O8597" i="1"/>
  <c r="N8597" i="1"/>
  <c r="K8597" i="1"/>
  <c r="J8597" i="1"/>
  <c r="I8597" i="1"/>
  <c r="H8597" i="1"/>
  <c r="F8597" i="1"/>
  <c r="N8596" i="1"/>
  <c r="O8596" i="1" s="1"/>
  <c r="K8596" i="1"/>
  <c r="J8596" i="1"/>
  <c r="I8596" i="1"/>
  <c r="H8596" i="1"/>
  <c r="F8596" i="1"/>
  <c r="N8595" i="1"/>
  <c r="O8595" i="1" s="1"/>
  <c r="K8595" i="1"/>
  <c r="J8595" i="1"/>
  <c r="I8595" i="1"/>
  <c r="H8595" i="1"/>
  <c r="F8595" i="1"/>
  <c r="O8594" i="1"/>
  <c r="N8594" i="1"/>
  <c r="K8594" i="1"/>
  <c r="J8594" i="1"/>
  <c r="I8594" i="1"/>
  <c r="H8594" i="1"/>
  <c r="F8594" i="1"/>
  <c r="N8593" i="1"/>
  <c r="O8593" i="1" s="1"/>
  <c r="K8593" i="1"/>
  <c r="J8593" i="1"/>
  <c r="I8593" i="1"/>
  <c r="H8593" i="1"/>
  <c r="F8593" i="1"/>
  <c r="O8592" i="1"/>
  <c r="N8592" i="1"/>
  <c r="K8592" i="1"/>
  <c r="J8592" i="1"/>
  <c r="I8592" i="1"/>
  <c r="H8592" i="1"/>
  <c r="F8592" i="1"/>
  <c r="N8591" i="1"/>
  <c r="O8591" i="1" s="1"/>
  <c r="K8591" i="1"/>
  <c r="J8591" i="1"/>
  <c r="I8591" i="1"/>
  <c r="H8591" i="1"/>
  <c r="F8591" i="1"/>
  <c r="N8590" i="1"/>
  <c r="O8590" i="1" s="1"/>
  <c r="K8590" i="1"/>
  <c r="J8590" i="1"/>
  <c r="I8590" i="1"/>
  <c r="H8590" i="1"/>
  <c r="F8590" i="1"/>
  <c r="O8589" i="1"/>
  <c r="N8589" i="1"/>
  <c r="K8589" i="1"/>
  <c r="J8589" i="1"/>
  <c r="I8589" i="1"/>
  <c r="H8589" i="1"/>
  <c r="F8589" i="1"/>
  <c r="N8588" i="1"/>
  <c r="O8588" i="1" s="1"/>
  <c r="K8588" i="1"/>
  <c r="J8588" i="1"/>
  <c r="I8588" i="1"/>
  <c r="H8588" i="1"/>
  <c r="F8588" i="1"/>
  <c r="N8587" i="1"/>
  <c r="O8587" i="1" s="1"/>
  <c r="K8587" i="1"/>
  <c r="J8587" i="1"/>
  <c r="I8587" i="1"/>
  <c r="H8587" i="1"/>
  <c r="F8587" i="1"/>
  <c r="O8586" i="1"/>
  <c r="N8586" i="1"/>
  <c r="K8586" i="1"/>
  <c r="J8586" i="1"/>
  <c r="I8586" i="1"/>
  <c r="H8586" i="1"/>
  <c r="F8586" i="1"/>
  <c r="N8585" i="1"/>
  <c r="O8585" i="1" s="1"/>
  <c r="K8585" i="1"/>
  <c r="J8585" i="1"/>
  <c r="I8585" i="1"/>
  <c r="H8585" i="1"/>
  <c r="F8585" i="1"/>
  <c r="O8584" i="1"/>
  <c r="N8584" i="1"/>
  <c r="K8584" i="1"/>
  <c r="J8584" i="1"/>
  <c r="I8584" i="1"/>
  <c r="H8584" i="1"/>
  <c r="F8584" i="1"/>
  <c r="N8583" i="1"/>
  <c r="O8583" i="1" s="1"/>
  <c r="K8583" i="1"/>
  <c r="J8583" i="1"/>
  <c r="I8583" i="1"/>
  <c r="H8583" i="1"/>
  <c r="F8583" i="1"/>
  <c r="N8582" i="1"/>
  <c r="O8582" i="1" s="1"/>
  <c r="K8582" i="1"/>
  <c r="J8582" i="1"/>
  <c r="I8582" i="1"/>
  <c r="H8582" i="1"/>
  <c r="F8582" i="1"/>
  <c r="O8581" i="1"/>
  <c r="N8581" i="1"/>
  <c r="K8581" i="1"/>
  <c r="J8581" i="1"/>
  <c r="I8581" i="1"/>
  <c r="H8581" i="1"/>
  <c r="F8581" i="1"/>
  <c r="N8580" i="1"/>
  <c r="O8580" i="1" s="1"/>
  <c r="K8580" i="1"/>
  <c r="J8580" i="1"/>
  <c r="I8580" i="1"/>
  <c r="H8580" i="1"/>
  <c r="F8580" i="1"/>
  <c r="N8579" i="1"/>
  <c r="O8579" i="1" s="1"/>
  <c r="K8579" i="1"/>
  <c r="J8579" i="1"/>
  <c r="I8579" i="1"/>
  <c r="H8579" i="1"/>
  <c r="F8579" i="1"/>
  <c r="O8578" i="1"/>
  <c r="N8578" i="1"/>
  <c r="K8578" i="1"/>
  <c r="J8578" i="1"/>
  <c r="I8578" i="1"/>
  <c r="H8578" i="1"/>
  <c r="F8578" i="1"/>
  <c r="N8577" i="1"/>
  <c r="O8577" i="1" s="1"/>
  <c r="K8577" i="1"/>
  <c r="J8577" i="1"/>
  <c r="I8577" i="1"/>
  <c r="H8577" i="1"/>
  <c r="F8577" i="1"/>
  <c r="O8576" i="1"/>
  <c r="N8576" i="1"/>
  <c r="K8576" i="1"/>
  <c r="J8576" i="1"/>
  <c r="I8576" i="1"/>
  <c r="H8576" i="1"/>
  <c r="F8576" i="1"/>
  <c r="N8575" i="1"/>
  <c r="O8575" i="1" s="1"/>
  <c r="K8575" i="1"/>
  <c r="J8575" i="1"/>
  <c r="I8575" i="1"/>
  <c r="H8575" i="1"/>
  <c r="F8575" i="1"/>
  <c r="N8574" i="1"/>
  <c r="O8574" i="1" s="1"/>
  <c r="K8574" i="1"/>
  <c r="J8574" i="1"/>
  <c r="I8574" i="1"/>
  <c r="H8574" i="1"/>
  <c r="F8574" i="1"/>
  <c r="O8573" i="1"/>
  <c r="N8573" i="1"/>
  <c r="K8573" i="1"/>
  <c r="J8573" i="1"/>
  <c r="I8573" i="1"/>
  <c r="H8573" i="1"/>
  <c r="F8573" i="1"/>
  <c r="N8572" i="1"/>
  <c r="O8572" i="1" s="1"/>
  <c r="K8572" i="1"/>
  <c r="J8572" i="1"/>
  <c r="I8572" i="1"/>
  <c r="H8572" i="1"/>
  <c r="F8572" i="1"/>
  <c r="N8571" i="1"/>
  <c r="O8571" i="1" s="1"/>
  <c r="K8571" i="1"/>
  <c r="J8571" i="1"/>
  <c r="I8571" i="1"/>
  <c r="H8571" i="1"/>
  <c r="F8571" i="1"/>
  <c r="O8570" i="1"/>
  <c r="N8570" i="1"/>
  <c r="K8570" i="1"/>
  <c r="J8570" i="1"/>
  <c r="I8570" i="1"/>
  <c r="H8570" i="1"/>
  <c r="F8570" i="1"/>
  <c r="N8569" i="1"/>
  <c r="O8569" i="1" s="1"/>
  <c r="K8569" i="1"/>
  <c r="J8569" i="1"/>
  <c r="I8569" i="1"/>
  <c r="H8569" i="1"/>
  <c r="F8569" i="1"/>
  <c r="O8568" i="1"/>
  <c r="N8568" i="1"/>
  <c r="K8568" i="1"/>
  <c r="J8568" i="1"/>
  <c r="I8568" i="1"/>
  <c r="H8568" i="1"/>
  <c r="F8568" i="1"/>
  <c r="N8567" i="1"/>
  <c r="O8567" i="1" s="1"/>
  <c r="K8567" i="1"/>
  <c r="J8567" i="1"/>
  <c r="I8567" i="1"/>
  <c r="H8567" i="1"/>
  <c r="F8567" i="1"/>
  <c r="N8566" i="1"/>
  <c r="O8566" i="1" s="1"/>
  <c r="K8566" i="1"/>
  <c r="J8566" i="1"/>
  <c r="I8566" i="1"/>
  <c r="H8566" i="1"/>
  <c r="F8566" i="1"/>
  <c r="O8565" i="1"/>
  <c r="N8565" i="1"/>
  <c r="K8565" i="1"/>
  <c r="J8565" i="1"/>
  <c r="I8565" i="1"/>
  <c r="H8565" i="1"/>
  <c r="F8565" i="1"/>
  <c r="N8564" i="1"/>
  <c r="O8564" i="1" s="1"/>
  <c r="K8564" i="1"/>
  <c r="J8564" i="1"/>
  <c r="I8564" i="1"/>
  <c r="H8564" i="1"/>
  <c r="F8564" i="1"/>
  <c r="N8563" i="1"/>
  <c r="O8563" i="1" s="1"/>
  <c r="K8563" i="1"/>
  <c r="J8563" i="1"/>
  <c r="I8563" i="1"/>
  <c r="H8563" i="1"/>
  <c r="F8563" i="1"/>
  <c r="O8562" i="1"/>
  <c r="N8562" i="1"/>
  <c r="K8562" i="1"/>
  <c r="J8562" i="1"/>
  <c r="I8562" i="1"/>
  <c r="H8562" i="1"/>
  <c r="F8562" i="1"/>
  <c r="N8561" i="1"/>
  <c r="O8561" i="1" s="1"/>
  <c r="K8561" i="1"/>
  <c r="J8561" i="1"/>
  <c r="I8561" i="1"/>
  <c r="H8561" i="1"/>
  <c r="F8561" i="1"/>
  <c r="O8560" i="1"/>
  <c r="N8560" i="1"/>
  <c r="K8560" i="1"/>
  <c r="J8560" i="1"/>
  <c r="I8560" i="1"/>
  <c r="H8560" i="1"/>
  <c r="F8560" i="1"/>
  <c r="N8559" i="1"/>
  <c r="O8559" i="1" s="1"/>
  <c r="K8559" i="1"/>
  <c r="J8559" i="1"/>
  <c r="I8559" i="1"/>
  <c r="H8559" i="1"/>
  <c r="F8559" i="1"/>
  <c r="N8558" i="1"/>
  <c r="O8558" i="1" s="1"/>
  <c r="K8558" i="1"/>
  <c r="J8558" i="1"/>
  <c r="I8558" i="1"/>
  <c r="H8558" i="1"/>
  <c r="F8558" i="1"/>
  <c r="O8557" i="1"/>
  <c r="N8557" i="1"/>
  <c r="K8557" i="1"/>
  <c r="J8557" i="1"/>
  <c r="I8557" i="1"/>
  <c r="H8557" i="1"/>
  <c r="F8557" i="1"/>
  <c r="N8556" i="1"/>
  <c r="O8556" i="1" s="1"/>
  <c r="K8556" i="1"/>
  <c r="J8556" i="1"/>
  <c r="I8556" i="1"/>
  <c r="H8556" i="1"/>
  <c r="F8556" i="1"/>
  <c r="N8555" i="1"/>
  <c r="O8555" i="1" s="1"/>
  <c r="K8555" i="1"/>
  <c r="J8555" i="1"/>
  <c r="I8555" i="1"/>
  <c r="H8555" i="1"/>
  <c r="F8555" i="1"/>
  <c r="O8554" i="1"/>
  <c r="N8554" i="1"/>
  <c r="K8554" i="1"/>
  <c r="J8554" i="1"/>
  <c r="I8554" i="1"/>
  <c r="H8554" i="1"/>
  <c r="F8554" i="1"/>
  <c r="N8553" i="1"/>
  <c r="O8553" i="1" s="1"/>
  <c r="K8553" i="1"/>
  <c r="J8553" i="1"/>
  <c r="I8553" i="1"/>
  <c r="H8553" i="1"/>
  <c r="F8553" i="1"/>
  <c r="O8552" i="1"/>
  <c r="N8552" i="1"/>
  <c r="K8552" i="1"/>
  <c r="J8552" i="1"/>
  <c r="I8552" i="1"/>
  <c r="H8552" i="1"/>
  <c r="F8552" i="1"/>
  <c r="N8551" i="1"/>
  <c r="O8551" i="1" s="1"/>
  <c r="K8551" i="1"/>
  <c r="J8551" i="1"/>
  <c r="I8551" i="1"/>
  <c r="H8551" i="1"/>
  <c r="F8551" i="1"/>
  <c r="N8550" i="1"/>
  <c r="O8550" i="1" s="1"/>
  <c r="K8550" i="1"/>
  <c r="J8550" i="1"/>
  <c r="I8550" i="1"/>
  <c r="H8550" i="1"/>
  <c r="F8550" i="1"/>
  <c r="O8549" i="1"/>
  <c r="N8549" i="1"/>
  <c r="K8549" i="1"/>
  <c r="J8549" i="1"/>
  <c r="I8549" i="1"/>
  <c r="H8549" i="1"/>
  <c r="F8549" i="1"/>
  <c r="N8548" i="1"/>
  <c r="O8548" i="1" s="1"/>
  <c r="K8548" i="1"/>
  <c r="J8548" i="1"/>
  <c r="I8548" i="1"/>
  <c r="H8548" i="1"/>
  <c r="F8548" i="1"/>
  <c r="N8547" i="1"/>
  <c r="O8547" i="1" s="1"/>
  <c r="K8547" i="1"/>
  <c r="J8547" i="1"/>
  <c r="I8547" i="1"/>
  <c r="H8547" i="1"/>
  <c r="F8547" i="1"/>
  <c r="O8546" i="1"/>
  <c r="N8546" i="1"/>
  <c r="K8546" i="1"/>
  <c r="J8546" i="1"/>
  <c r="I8546" i="1"/>
  <c r="H8546" i="1"/>
  <c r="F8546" i="1"/>
  <c r="N8545" i="1"/>
  <c r="O8545" i="1" s="1"/>
  <c r="K8545" i="1"/>
  <c r="J8545" i="1"/>
  <c r="I8545" i="1"/>
  <c r="H8545" i="1"/>
  <c r="F8545" i="1"/>
  <c r="O8544" i="1"/>
  <c r="N8544" i="1"/>
  <c r="K8544" i="1"/>
  <c r="J8544" i="1"/>
  <c r="I8544" i="1"/>
  <c r="H8544" i="1"/>
  <c r="F8544" i="1"/>
  <c r="N8543" i="1"/>
  <c r="O8543" i="1" s="1"/>
  <c r="K8543" i="1"/>
  <c r="J8543" i="1"/>
  <c r="I8543" i="1"/>
  <c r="H8543" i="1"/>
  <c r="F8543" i="1"/>
  <c r="N8542" i="1"/>
  <c r="O8542" i="1" s="1"/>
  <c r="K8542" i="1"/>
  <c r="J8542" i="1"/>
  <c r="I8542" i="1"/>
  <c r="H8542" i="1"/>
  <c r="F8542" i="1"/>
  <c r="O8541" i="1"/>
  <c r="N8541" i="1"/>
  <c r="K8541" i="1"/>
  <c r="J8541" i="1"/>
  <c r="I8541" i="1"/>
  <c r="H8541" i="1"/>
  <c r="F8541" i="1"/>
  <c r="N8540" i="1"/>
  <c r="O8540" i="1" s="1"/>
  <c r="K8540" i="1"/>
  <c r="J8540" i="1"/>
  <c r="I8540" i="1"/>
  <c r="H8540" i="1"/>
  <c r="F8540" i="1"/>
  <c r="N8539" i="1"/>
  <c r="O8539" i="1" s="1"/>
  <c r="K8539" i="1"/>
  <c r="J8539" i="1"/>
  <c r="I8539" i="1"/>
  <c r="H8539" i="1"/>
  <c r="F8539" i="1"/>
  <c r="O8538" i="1"/>
  <c r="N8538" i="1"/>
  <c r="K8538" i="1"/>
  <c r="J8538" i="1"/>
  <c r="I8538" i="1"/>
  <c r="H8538" i="1"/>
  <c r="F8538" i="1"/>
  <c r="N8537" i="1"/>
  <c r="O8537" i="1" s="1"/>
  <c r="K8537" i="1"/>
  <c r="J8537" i="1"/>
  <c r="I8537" i="1"/>
  <c r="H8537" i="1"/>
  <c r="F8537" i="1"/>
  <c r="O8536" i="1"/>
  <c r="N8536" i="1"/>
  <c r="K8536" i="1"/>
  <c r="J8536" i="1"/>
  <c r="I8536" i="1"/>
  <c r="H8536" i="1"/>
  <c r="F8536" i="1"/>
  <c r="N8535" i="1"/>
  <c r="O8535" i="1" s="1"/>
  <c r="K8535" i="1"/>
  <c r="J8535" i="1"/>
  <c r="I8535" i="1"/>
  <c r="H8535" i="1"/>
  <c r="F8535" i="1"/>
  <c r="N8534" i="1"/>
  <c r="O8534" i="1" s="1"/>
  <c r="K8534" i="1"/>
  <c r="J8534" i="1"/>
  <c r="I8534" i="1"/>
  <c r="H8534" i="1"/>
  <c r="F8534" i="1"/>
  <c r="O8533" i="1"/>
  <c r="N8533" i="1"/>
  <c r="K8533" i="1"/>
  <c r="J8533" i="1"/>
  <c r="I8533" i="1"/>
  <c r="H8533" i="1"/>
  <c r="F8533" i="1"/>
  <c r="N8532" i="1"/>
  <c r="O8532" i="1" s="1"/>
  <c r="K8532" i="1"/>
  <c r="J8532" i="1"/>
  <c r="I8532" i="1"/>
  <c r="H8532" i="1"/>
  <c r="F8532" i="1"/>
  <c r="N8531" i="1"/>
  <c r="O8531" i="1" s="1"/>
  <c r="K8531" i="1"/>
  <c r="J8531" i="1"/>
  <c r="I8531" i="1"/>
  <c r="H8531" i="1"/>
  <c r="F8531" i="1"/>
  <c r="O8530" i="1"/>
  <c r="N8530" i="1"/>
  <c r="K8530" i="1"/>
  <c r="J8530" i="1"/>
  <c r="I8530" i="1"/>
  <c r="H8530" i="1"/>
  <c r="F8530" i="1"/>
  <c r="N8529" i="1"/>
  <c r="O8529" i="1" s="1"/>
  <c r="K8529" i="1"/>
  <c r="J8529" i="1"/>
  <c r="I8529" i="1"/>
  <c r="H8529" i="1"/>
  <c r="F8529" i="1"/>
  <c r="O8528" i="1"/>
  <c r="N8528" i="1"/>
  <c r="K8528" i="1"/>
  <c r="J8528" i="1"/>
  <c r="I8528" i="1"/>
  <c r="H8528" i="1"/>
  <c r="F8528" i="1"/>
  <c r="N8527" i="1"/>
  <c r="O8527" i="1" s="1"/>
  <c r="K8527" i="1"/>
  <c r="J8527" i="1"/>
  <c r="I8527" i="1"/>
  <c r="H8527" i="1"/>
  <c r="F8527" i="1"/>
  <c r="N8526" i="1"/>
  <c r="O8526" i="1" s="1"/>
  <c r="K8526" i="1"/>
  <c r="J8526" i="1"/>
  <c r="I8526" i="1"/>
  <c r="H8526" i="1"/>
  <c r="F8526" i="1"/>
  <c r="O8525" i="1"/>
  <c r="N8525" i="1"/>
  <c r="K8525" i="1"/>
  <c r="J8525" i="1"/>
  <c r="I8525" i="1"/>
  <c r="H8525" i="1"/>
  <c r="F8525" i="1"/>
  <c r="N8524" i="1"/>
  <c r="O8524" i="1" s="1"/>
  <c r="K8524" i="1"/>
  <c r="J8524" i="1"/>
  <c r="I8524" i="1"/>
  <c r="H8524" i="1"/>
  <c r="F8524" i="1"/>
  <c r="N8523" i="1"/>
  <c r="O8523" i="1" s="1"/>
  <c r="K8523" i="1"/>
  <c r="J8523" i="1"/>
  <c r="I8523" i="1"/>
  <c r="H8523" i="1"/>
  <c r="F8523" i="1"/>
  <c r="O8522" i="1"/>
  <c r="N8522" i="1"/>
  <c r="K8522" i="1"/>
  <c r="J8522" i="1"/>
  <c r="I8522" i="1"/>
  <c r="H8522" i="1"/>
  <c r="F8522" i="1"/>
  <c r="N8521" i="1"/>
  <c r="O8521" i="1" s="1"/>
  <c r="K8521" i="1"/>
  <c r="J8521" i="1"/>
  <c r="I8521" i="1"/>
  <c r="H8521" i="1"/>
  <c r="F8521" i="1"/>
  <c r="O8520" i="1"/>
  <c r="N8520" i="1"/>
  <c r="K8520" i="1"/>
  <c r="J8520" i="1"/>
  <c r="I8520" i="1"/>
  <c r="H8520" i="1"/>
  <c r="F8520" i="1"/>
  <c r="N8519" i="1"/>
  <c r="O8519" i="1" s="1"/>
  <c r="K8519" i="1"/>
  <c r="J8519" i="1"/>
  <c r="I8519" i="1"/>
  <c r="H8519" i="1"/>
  <c r="F8519" i="1"/>
  <c r="O8518" i="1"/>
  <c r="N8518" i="1"/>
  <c r="K8518" i="1"/>
  <c r="J8518" i="1"/>
  <c r="I8518" i="1"/>
  <c r="H8518" i="1"/>
  <c r="F8518" i="1"/>
  <c r="O8517" i="1"/>
  <c r="N8517" i="1"/>
  <c r="K8517" i="1"/>
  <c r="J8517" i="1"/>
  <c r="I8517" i="1"/>
  <c r="H8517" i="1"/>
  <c r="F8517" i="1"/>
  <c r="N8516" i="1"/>
  <c r="O8516" i="1" s="1"/>
  <c r="K8516" i="1"/>
  <c r="J8516" i="1"/>
  <c r="I8516" i="1"/>
  <c r="H8516" i="1"/>
  <c r="F8516" i="1"/>
  <c r="N8515" i="1"/>
  <c r="O8515" i="1" s="1"/>
  <c r="K8515" i="1"/>
  <c r="J8515" i="1"/>
  <c r="I8515" i="1"/>
  <c r="H8515" i="1"/>
  <c r="F8515" i="1"/>
  <c r="O8514" i="1"/>
  <c r="N8514" i="1"/>
  <c r="K8514" i="1"/>
  <c r="J8514" i="1"/>
  <c r="I8514" i="1"/>
  <c r="H8514" i="1"/>
  <c r="F8514" i="1"/>
  <c r="N8513" i="1"/>
  <c r="O8513" i="1" s="1"/>
  <c r="K8513" i="1"/>
  <c r="J8513" i="1"/>
  <c r="I8513" i="1"/>
  <c r="H8513" i="1"/>
  <c r="F8513" i="1"/>
  <c r="O8512" i="1"/>
  <c r="N8512" i="1"/>
  <c r="K8512" i="1"/>
  <c r="J8512" i="1"/>
  <c r="I8512" i="1"/>
  <c r="H8512" i="1"/>
  <c r="F8512" i="1"/>
  <c r="N8511" i="1"/>
  <c r="O8511" i="1" s="1"/>
  <c r="K8511" i="1"/>
  <c r="J8511" i="1"/>
  <c r="I8511" i="1"/>
  <c r="H8511" i="1"/>
  <c r="F8511" i="1"/>
  <c r="O8510" i="1"/>
  <c r="N8510" i="1"/>
  <c r="K8510" i="1"/>
  <c r="J8510" i="1"/>
  <c r="I8510" i="1"/>
  <c r="H8510" i="1"/>
  <c r="F8510" i="1"/>
  <c r="O8509" i="1"/>
  <c r="N8509" i="1"/>
  <c r="K8509" i="1"/>
  <c r="J8509" i="1"/>
  <c r="I8509" i="1"/>
  <c r="H8509" i="1"/>
  <c r="F8509" i="1"/>
  <c r="N8508" i="1"/>
  <c r="O8508" i="1" s="1"/>
  <c r="K8508" i="1"/>
  <c r="J8508" i="1"/>
  <c r="I8508" i="1"/>
  <c r="H8508" i="1"/>
  <c r="F8508" i="1"/>
  <c r="N8507" i="1"/>
  <c r="O8507" i="1" s="1"/>
  <c r="K8507" i="1"/>
  <c r="J8507" i="1"/>
  <c r="I8507" i="1"/>
  <c r="H8507" i="1"/>
  <c r="F8507" i="1"/>
  <c r="O8506" i="1"/>
  <c r="N8506" i="1"/>
  <c r="K8506" i="1"/>
  <c r="J8506" i="1"/>
  <c r="I8506" i="1"/>
  <c r="H8506" i="1"/>
  <c r="F8506" i="1"/>
  <c r="N8505" i="1"/>
  <c r="O8505" i="1" s="1"/>
  <c r="K8505" i="1"/>
  <c r="J8505" i="1"/>
  <c r="I8505" i="1"/>
  <c r="H8505" i="1"/>
  <c r="F8505" i="1"/>
  <c r="O8504" i="1"/>
  <c r="N8504" i="1"/>
  <c r="K8504" i="1"/>
  <c r="J8504" i="1"/>
  <c r="I8504" i="1"/>
  <c r="H8504" i="1"/>
  <c r="F8504" i="1"/>
  <c r="N8503" i="1"/>
  <c r="O8503" i="1" s="1"/>
  <c r="K8503" i="1"/>
  <c r="J8503" i="1"/>
  <c r="I8503" i="1"/>
  <c r="H8503" i="1"/>
  <c r="F8503" i="1"/>
  <c r="O8502" i="1"/>
  <c r="N8502" i="1"/>
  <c r="K8502" i="1"/>
  <c r="J8502" i="1"/>
  <c r="I8502" i="1"/>
  <c r="H8502" i="1"/>
  <c r="F8502" i="1"/>
  <c r="O8501" i="1"/>
  <c r="N8501" i="1"/>
  <c r="K8501" i="1"/>
  <c r="J8501" i="1"/>
  <c r="I8501" i="1"/>
  <c r="H8501" i="1"/>
  <c r="F8501" i="1"/>
  <c r="N8500" i="1"/>
  <c r="O8500" i="1" s="1"/>
  <c r="K8500" i="1"/>
  <c r="J8500" i="1"/>
  <c r="I8500" i="1"/>
  <c r="H8500" i="1"/>
  <c r="F8500" i="1"/>
  <c r="N8499" i="1"/>
  <c r="O8499" i="1" s="1"/>
  <c r="K8499" i="1"/>
  <c r="J8499" i="1"/>
  <c r="I8499" i="1"/>
  <c r="H8499" i="1"/>
  <c r="F8499" i="1"/>
  <c r="O8498" i="1"/>
  <c r="N8498" i="1"/>
  <c r="K8498" i="1"/>
  <c r="J8498" i="1"/>
  <c r="I8498" i="1"/>
  <c r="H8498" i="1"/>
  <c r="F8498" i="1"/>
  <c r="N8497" i="1"/>
  <c r="O8497" i="1" s="1"/>
  <c r="K8497" i="1"/>
  <c r="J8497" i="1"/>
  <c r="I8497" i="1"/>
  <c r="H8497" i="1"/>
  <c r="F8497" i="1"/>
  <c r="O8496" i="1"/>
  <c r="N8496" i="1"/>
  <c r="K8496" i="1"/>
  <c r="J8496" i="1"/>
  <c r="I8496" i="1"/>
  <c r="H8496" i="1"/>
  <c r="F8496" i="1"/>
  <c r="N8495" i="1"/>
  <c r="O8495" i="1" s="1"/>
  <c r="K8495" i="1"/>
  <c r="J8495" i="1"/>
  <c r="I8495" i="1"/>
  <c r="H8495" i="1"/>
  <c r="F8495" i="1"/>
  <c r="O8494" i="1"/>
  <c r="N8494" i="1"/>
  <c r="K8494" i="1"/>
  <c r="J8494" i="1"/>
  <c r="I8494" i="1"/>
  <c r="H8494" i="1"/>
  <c r="F8494" i="1"/>
  <c r="O8493" i="1"/>
  <c r="N8493" i="1"/>
  <c r="K8493" i="1"/>
  <c r="J8493" i="1"/>
  <c r="I8493" i="1"/>
  <c r="H8493" i="1"/>
  <c r="F8493" i="1"/>
  <c r="N8492" i="1"/>
  <c r="O8492" i="1" s="1"/>
  <c r="K8492" i="1"/>
  <c r="J8492" i="1"/>
  <c r="I8492" i="1"/>
  <c r="H8492" i="1"/>
  <c r="F8492" i="1"/>
  <c r="N8491" i="1"/>
  <c r="O8491" i="1" s="1"/>
  <c r="K8491" i="1"/>
  <c r="J8491" i="1"/>
  <c r="I8491" i="1"/>
  <c r="H8491" i="1"/>
  <c r="F8491" i="1"/>
  <c r="O8490" i="1"/>
  <c r="N8490" i="1"/>
  <c r="K8490" i="1"/>
  <c r="J8490" i="1"/>
  <c r="I8490" i="1"/>
  <c r="H8490" i="1"/>
  <c r="F8490" i="1"/>
  <c r="N8489" i="1"/>
  <c r="O8489" i="1" s="1"/>
  <c r="K8489" i="1"/>
  <c r="J8489" i="1"/>
  <c r="I8489" i="1"/>
  <c r="H8489" i="1"/>
  <c r="F8489" i="1"/>
  <c r="O8488" i="1"/>
  <c r="N8488" i="1"/>
  <c r="K8488" i="1"/>
  <c r="J8488" i="1"/>
  <c r="I8488" i="1"/>
  <c r="H8488" i="1"/>
  <c r="F8488" i="1"/>
  <c r="N8487" i="1"/>
  <c r="O8487" i="1" s="1"/>
  <c r="K8487" i="1"/>
  <c r="J8487" i="1"/>
  <c r="I8487" i="1"/>
  <c r="H8487" i="1"/>
  <c r="F8487" i="1"/>
  <c r="O8486" i="1"/>
  <c r="N8486" i="1"/>
  <c r="K8486" i="1"/>
  <c r="J8486" i="1"/>
  <c r="I8486" i="1"/>
  <c r="H8486" i="1"/>
  <c r="F8486" i="1"/>
  <c r="O8485" i="1"/>
  <c r="N8485" i="1"/>
  <c r="K8485" i="1"/>
  <c r="J8485" i="1"/>
  <c r="I8485" i="1"/>
  <c r="H8485" i="1"/>
  <c r="F8485" i="1"/>
  <c r="N8484" i="1"/>
  <c r="O8484" i="1" s="1"/>
  <c r="K8484" i="1"/>
  <c r="J8484" i="1"/>
  <c r="I8484" i="1"/>
  <c r="H8484" i="1"/>
  <c r="F8484" i="1"/>
  <c r="N8483" i="1"/>
  <c r="O8483" i="1" s="1"/>
  <c r="K8483" i="1"/>
  <c r="J8483" i="1"/>
  <c r="I8483" i="1"/>
  <c r="H8483" i="1"/>
  <c r="F8483" i="1"/>
  <c r="O8482" i="1"/>
  <c r="N8482" i="1"/>
  <c r="K8482" i="1"/>
  <c r="J8482" i="1"/>
  <c r="I8482" i="1"/>
  <c r="H8482" i="1"/>
  <c r="F8482" i="1"/>
  <c r="N8481" i="1"/>
  <c r="O8481" i="1" s="1"/>
  <c r="K8481" i="1"/>
  <c r="J8481" i="1"/>
  <c r="I8481" i="1"/>
  <c r="H8481" i="1"/>
  <c r="F8481" i="1"/>
  <c r="O8480" i="1"/>
  <c r="N8480" i="1"/>
  <c r="K8480" i="1"/>
  <c r="J8480" i="1"/>
  <c r="I8480" i="1"/>
  <c r="H8480" i="1"/>
  <c r="F8480" i="1"/>
  <c r="N8479" i="1"/>
  <c r="O8479" i="1" s="1"/>
  <c r="K8479" i="1"/>
  <c r="J8479" i="1"/>
  <c r="I8479" i="1"/>
  <c r="H8479" i="1"/>
  <c r="F8479" i="1"/>
  <c r="N8478" i="1"/>
  <c r="O8478" i="1" s="1"/>
  <c r="K8478" i="1"/>
  <c r="J8478" i="1"/>
  <c r="I8478" i="1"/>
  <c r="H8478" i="1"/>
  <c r="F8478" i="1"/>
  <c r="O8477" i="1"/>
  <c r="N8477" i="1"/>
  <c r="K8477" i="1"/>
  <c r="J8477" i="1"/>
  <c r="I8477" i="1"/>
  <c r="H8477" i="1"/>
  <c r="F8477" i="1"/>
  <c r="N8476" i="1"/>
  <c r="O8476" i="1" s="1"/>
  <c r="K8476" i="1"/>
  <c r="J8476" i="1"/>
  <c r="I8476" i="1"/>
  <c r="H8476" i="1"/>
  <c r="F8476" i="1"/>
  <c r="N8475" i="1"/>
  <c r="O8475" i="1" s="1"/>
  <c r="K8475" i="1"/>
  <c r="J8475" i="1"/>
  <c r="I8475" i="1"/>
  <c r="H8475" i="1"/>
  <c r="F8475" i="1"/>
  <c r="O8474" i="1"/>
  <c r="N8474" i="1"/>
  <c r="K8474" i="1"/>
  <c r="J8474" i="1"/>
  <c r="I8474" i="1"/>
  <c r="H8474" i="1"/>
  <c r="F8474" i="1"/>
  <c r="N8473" i="1"/>
  <c r="O8473" i="1" s="1"/>
  <c r="K8473" i="1"/>
  <c r="J8473" i="1"/>
  <c r="I8473" i="1"/>
  <c r="H8473" i="1"/>
  <c r="F8473" i="1"/>
  <c r="O8472" i="1"/>
  <c r="N8472" i="1"/>
  <c r="K8472" i="1"/>
  <c r="J8472" i="1"/>
  <c r="I8472" i="1"/>
  <c r="H8472" i="1"/>
  <c r="F8472" i="1"/>
  <c r="N8471" i="1"/>
  <c r="O8471" i="1" s="1"/>
  <c r="K8471" i="1"/>
  <c r="J8471" i="1"/>
  <c r="I8471" i="1"/>
  <c r="H8471" i="1"/>
  <c r="F8471" i="1"/>
  <c r="N8470" i="1"/>
  <c r="O8470" i="1" s="1"/>
  <c r="K8470" i="1"/>
  <c r="J8470" i="1"/>
  <c r="I8470" i="1"/>
  <c r="H8470" i="1"/>
  <c r="F8470" i="1"/>
  <c r="O8469" i="1"/>
  <c r="N8469" i="1"/>
  <c r="K8469" i="1"/>
  <c r="J8469" i="1"/>
  <c r="I8469" i="1"/>
  <c r="H8469" i="1"/>
  <c r="F8469" i="1"/>
  <c r="N8468" i="1"/>
  <c r="O8468" i="1" s="1"/>
  <c r="K8468" i="1"/>
  <c r="J8468" i="1"/>
  <c r="I8468" i="1"/>
  <c r="H8468" i="1"/>
  <c r="F8468" i="1"/>
  <c r="N8467" i="1"/>
  <c r="O8467" i="1" s="1"/>
  <c r="K8467" i="1"/>
  <c r="J8467" i="1"/>
  <c r="I8467" i="1"/>
  <c r="H8467" i="1"/>
  <c r="F8467" i="1"/>
  <c r="O8466" i="1"/>
  <c r="N8466" i="1"/>
  <c r="K8466" i="1"/>
  <c r="J8466" i="1"/>
  <c r="I8466" i="1"/>
  <c r="H8466" i="1"/>
  <c r="F8466" i="1"/>
  <c r="N8465" i="1"/>
  <c r="O8465" i="1" s="1"/>
  <c r="K8465" i="1"/>
  <c r="J8465" i="1"/>
  <c r="I8465" i="1"/>
  <c r="H8465" i="1"/>
  <c r="F8465" i="1"/>
  <c r="O8464" i="1"/>
  <c r="N8464" i="1"/>
  <c r="K8464" i="1"/>
  <c r="J8464" i="1"/>
  <c r="I8464" i="1"/>
  <c r="H8464" i="1"/>
  <c r="F8464" i="1"/>
  <c r="N8463" i="1"/>
  <c r="O8463" i="1" s="1"/>
  <c r="K8463" i="1"/>
  <c r="J8463" i="1"/>
  <c r="I8463" i="1"/>
  <c r="H8463" i="1"/>
  <c r="F8463" i="1"/>
  <c r="N8462" i="1"/>
  <c r="O8462" i="1" s="1"/>
  <c r="K8462" i="1"/>
  <c r="J8462" i="1"/>
  <c r="I8462" i="1"/>
  <c r="H8462" i="1"/>
  <c r="F8462" i="1"/>
  <c r="O8461" i="1"/>
  <c r="N8461" i="1"/>
  <c r="K8461" i="1"/>
  <c r="J8461" i="1"/>
  <c r="I8461" i="1"/>
  <c r="H8461" i="1"/>
  <c r="F8461" i="1"/>
  <c r="N8460" i="1"/>
  <c r="O8460" i="1" s="1"/>
  <c r="K8460" i="1"/>
  <c r="J8460" i="1"/>
  <c r="I8460" i="1"/>
  <c r="H8460" i="1"/>
  <c r="F8460" i="1"/>
  <c r="N8459" i="1"/>
  <c r="O8459" i="1" s="1"/>
  <c r="K8459" i="1"/>
  <c r="J8459" i="1"/>
  <c r="I8459" i="1"/>
  <c r="H8459" i="1"/>
  <c r="F8459" i="1"/>
  <c r="O8458" i="1"/>
  <c r="N8458" i="1"/>
  <c r="K8458" i="1"/>
  <c r="J8458" i="1"/>
  <c r="I8458" i="1"/>
  <c r="H8458" i="1"/>
  <c r="F8458" i="1"/>
  <c r="N8457" i="1"/>
  <c r="O8457" i="1" s="1"/>
  <c r="K8457" i="1"/>
  <c r="J8457" i="1"/>
  <c r="I8457" i="1"/>
  <c r="H8457" i="1"/>
  <c r="F8457" i="1"/>
  <c r="O8456" i="1"/>
  <c r="N8456" i="1"/>
  <c r="K8456" i="1"/>
  <c r="J8456" i="1"/>
  <c r="I8456" i="1"/>
  <c r="H8456" i="1"/>
  <c r="F8456" i="1"/>
  <c r="N8455" i="1"/>
  <c r="O8455" i="1" s="1"/>
  <c r="K8455" i="1"/>
  <c r="J8455" i="1"/>
  <c r="I8455" i="1"/>
  <c r="H8455" i="1"/>
  <c r="F8455" i="1"/>
  <c r="N8454" i="1"/>
  <c r="O8454" i="1" s="1"/>
  <c r="K8454" i="1"/>
  <c r="J8454" i="1"/>
  <c r="I8454" i="1"/>
  <c r="H8454" i="1"/>
  <c r="F8454" i="1"/>
  <c r="O8453" i="1"/>
  <c r="N8453" i="1"/>
  <c r="K8453" i="1"/>
  <c r="J8453" i="1"/>
  <c r="I8453" i="1"/>
  <c r="H8453" i="1"/>
  <c r="F8453" i="1"/>
  <c r="N8452" i="1"/>
  <c r="O8452" i="1" s="1"/>
  <c r="K8452" i="1"/>
  <c r="J8452" i="1"/>
  <c r="I8452" i="1"/>
  <c r="H8452" i="1"/>
  <c r="F8452" i="1"/>
  <c r="N8451" i="1"/>
  <c r="O8451" i="1" s="1"/>
  <c r="K8451" i="1"/>
  <c r="J8451" i="1"/>
  <c r="I8451" i="1"/>
  <c r="H8451" i="1"/>
  <c r="F8451" i="1"/>
  <c r="O8450" i="1"/>
  <c r="N8450" i="1"/>
  <c r="K8450" i="1"/>
  <c r="J8450" i="1"/>
  <c r="I8450" i="1"/>
  <c r="H8450" i="1"/>
  <c r="F8450" i="1"/>
  <c r="N8449" i="1"/>
  <c r="O8449" i="1" s="1"/>
  <c r="K8449" i="1"/>
  <c r="J8449" i="1"/>
  <c r="I8449" i="1"/>
  <c r="H8449" i="1"/>
  <c r="F8449" i="1"/>
  <c r="O8448" i="1"/>
  <c r="N8448" i="1"/>
  <c r="K8448" i="1"/>
  <c r="J8448" i="1"/>
  <c r="I8448" i="1"/>
  <c r="H8448" i="1"/>
  <c r="F8448" i="1"/>
  <c r="N8447" i="1"/>
  <c r="O8447" i="1" s="1"/>
  <c r="K8447" i="1"/>
  <c r="J8447" i="1"/>
  <c r="I8447" i="1"/>
  <c r="H8447" i="1"/>
  <c r="F8447" i="1"/>
  <c r="N8446" i="1"/>
  <c r="O8446" i="1" s="1"/>
  <c r="K8446" i="1"/>
  <c r="J8446" i="1"/>
  <c r="I8446" i="1"/>
  <c r="H8446" i="1"/>
  <c r="F8446" i="1"/>
  <c r="O8445" i="1"/>
  <c r="N8445" i="1"/>
  <c r="K8445" i="1"/>
  <c r="J8445" i="1"/>
  <c r="I8445" i="1"/>
  <c r="H8445" i="1"/>
  <c r="F8445" i="1"/>
  <c r="N8444" i="1"/>
  <c r="O8444" i="1" s="1"/>
  <c r="K8444" i="1"/>
  <c r="J8444" i="1"/>
  <c r="I8444" i="1"/>
  <c r="H8444" i="1"/>
  <c r="F8444" i="1"/>
  <c r="N8443" i="1"/>
  <c r="O8443" i="1" s="1"/>
  <c r="K8443" i="1"/>
  <c r="J8443" i="1"/>
  <c r="I8443" i="1"/>
  <c r="H8443" i="1"/>
  <c r="F8443" i="1"/>
  <c r="O8442" i="1"/>
  <c r="N8442" i="1"/>
  <c r="K8442" i="1"/>
  <c r="J8442" i="1"/>
  <c r="I8442" i="1"/>
  <c r="H8442" i="1"/>
  <c r="F8442" i="1"/>
  <c r="O8441" i="1"/>
  <c r="N8441" i="1"/>
  <c r="K8441" i="1"/>
  <c r="J8441" i="1"/>
  <c r="I8441" i="1"/>
  <c r="H8441" i="1"/>
  <c r="F8441" i="1"/>
  <c r="N8440" i="1"/>
  <c r="O8440" i="1" s="1"/>
  <c r="K8440" i="1"/>
  <c r="J8440" i="1"/>
  <c r="I8440" i="1"/>
  <c r="H8440" i="1"/>
  <c r="F8440" i="1"/>
  <c r="N8439" i="1"/>
  <c r="O8439" i="1" s="1"/>
  <c r="K8439" i="1"/>
  <c r="J8439" i="1"/>
  <c r="I8439" i="1"/>
  <c r="H8439" i="1"/>
  <c r="F8439" i="1"/>
  <c r="N8438" i="1"/>
  <c r="O8438" i="1" s="1"/>
  <c r="K8438" i="1"/>
  <c r="J8438" i="1"/>
  <c r="I8438" i="1"/>
  <c r="H8438" i="1"/>
  <c r="F8438" i="1"/>
  <c r="O8437" i="1"/>
  <c r="N8437" i="1"/>
  <c r="K8437" i="1"/>
  <c r="J8437" i="1"/>
  <c r="I8437" i="1"/>
  <c r="H8437" i="1"/>
  <c r="F8437" i="1"/>
  <c r="N8436" i="1"/>
  <c r="O8436" i="1" s="1"/>
  <c r="K8436" i="1"/>
  <c r="J8436" i="1"/>
  <c r="I8436" i="1"/>
  <c r="H8436" i="1"/>
  <c r="F8436" i="1"/>
  <c r="N8435" i="1"/>
  <c r="O8435" i="1" s="1"/>
  <c r="K8435" i="1"/>
  <c r="J8435" i="1"/>
  <c r="I8435" i="1"/>
  <c r="H8435" i="1"/>
  <c r="F8435" i="1"/>
  <c r="O8434" i="1"/>
  <c r="N8434" i="1"/>
  <c r="K8434" i="1"/>
  <c r="J8434" i="1"/>
  <c r="I8434" i="1"/>
  <c r="H8434" i="1"/>
  <c r="F8434" i="1"/>
  <c r="O8433" i="1"/>
  <c r="N8433" i="1"/>
  <c r="K8433" i="1"/>
  <c r="J8433" i="1"/>
  <c r="I8433" i="1"/>
  <c r="H8433" i="1"/>
  <c r="F8433" i="1"/>
  <c r="N8432" i="1"/>
  <c r="O8432" i="1" s="1"/>
  <c r="K8432" i="1"/>
  <c r="J8432" i="1"/>
  <c r="I8432" i="1"/>
  <c r="H8432" i="1"/>
  <c r="F8432" i="1"/>
  <c r="N8431" i="1"/>
  <c r="O8431" i="1" s="1"/>
  <c r="K8431" i="1"/>
  <c r="J8431" i="1"/>
  <c r="I8431" i="1"/>
  <c r="H8431" i="1"/>
  <c r="F8431" i="1"/>
  <c r="N8430" i="1"/>
  <c r="O8430" i="1" s="1"/>
  <c r="K8430" i="1"/>
  <c r="J8430" i="1"/>
  <c r="I8430" i="1"/>
  <c r="H8430" i="1"/>
  <c r="F8430" i="1"/>
  <c r="O8429" i="1"/>
  <c r="N8429" i="1"/>
  <c r="K8429" i="1"/>
  <c r="J8429" i="1"/>
  <c r="I8429" i="1"/>
  <c r="H8429" i="1"/>
  <c r="F8429" i="1"/>
  <c r="N8428" i="1"/>
  <c r="O8428" i="1" s="1"/>
  <c r="K8428" i="1"/>
  <c r="J8428" i="1"/>
  <c r="I8428" i="1"/>
  <c r="H8428" i="1"/>
  <c r="F8428" i="1"/>
  <c r="N8427" i="1"/>
  <c r="O8427" i="1" s="1"/>
  <c r="K8427" i="1"/>
  <c r="J8427" i="1"/>
  <c r="I8427" i="1"/>
  <c r="H8427" i="1"/>
  <c r="F8427" i="1"/>
  <c r="O8426" i="1"/>
  <c r="N8426" i="1"/>
  <c r="K8426" i="1"/>
  <c r="J8426" i="1"/>
  <c r="I8426" i="1"/>
  <c r="H8426" i="1"/>
  <c r="F8426" i="1"/>
  <c r="O8425" i="1"/>
  <c r="N8425" i="1"/>
  <c r="K8425" i="1"/>
  <c r="J8425" i="1"/>
  <c r="I8425" i="1"/>
  <c r="H8425" i="1"/>
  <c r="F8425" i="1"/>
  <c r="N8424" i="1"/>
  <c r="O8424" i="1" s="1"/>
  <c r="K8424" i="1"/>
  <c r="J8424" i="1"/>
  <c r="I8424" i="1"/>
  <c r="H8424" i="1"/>
  <c r="F8424" i="1"/>
  <c r="N8423" i="1"/>
  <c r="O8423" i="1" s="1"/>
  <c r="K8423" i="1"/>
  <c r="J8423" i="1"/>
  <c r="I8423" i="1"/>
  <c r="H8423" i="1"/>
  <c r="F8423" i="1"/>
  <c r="N8422" i="1"/>
  <c r="O8422" i="1" s="1"/>
  <c r="K8422" i="1"/>
  <c r="J8422" i="1"/>
  <c r="I8422" i="1"/>
  <c r="H8422" i="1"/>
  <c r="F8422" i="1"/>
  <c r="O8421" i="1"/>
  <c r="N8421" i="1"/>
  <c r="K8421" i="1"/>
  <c r="J8421" i="1"/>
  <c r="I8421" i="1"/>
  <c r="H8421" i="1"/>
  <c r="F8421" i="1"/>
  <c r="N8420" i="1"/>
  <c r="O8420" i="1" s="1"/>
  <c r="K8420" i="1"/>
  <c r="J8420" i="1"/>
  <c r="I8420" i="1"/>
  <c r="H8420" i="1"/>
  <c r="F8420" i="1"/>
  <c r="N8419" i="1"/>
  <c r="O8419" i="1" s="1"/>
  <c r="K8419" i="1"/>
  <c r="J8419" i="1"/>
  <c r="I8419" i="1"/>
  <c r="H8419" i="1"/>
  <c r="F8419" i="1"/>
  <c r="O8418" i="1"/>
  <c r="N8418" i="1"/>
  <c r="K8418" i="1"/>
  <c r="J8418" i="1"/>
  <c r="I8418" i="1"/>
  <c r="H8418" i="1"/>
  <c r="F8418" i="1"/>
  <c r="O8417" i="1"/>
  <c r="N8417" i="1"/>
  <c r="K8417" i="1"/>
  <c r="J8417" i="1"/>
  <c r="I8417" i="1"/>
  <c r="H8417" i="1"/>
  <c r="F8417" i="1"/>
  <c r="N8416" i="1"/>
  <c r="O8416" i="1" s="1"/>
  <c r="K8416" i="1"/>
  <c r="J8416" i="1"/>
  <c r="I8416" i="1"/>
  <c r="H8416" i="1"/>
  <c r="F8416" i="1"/>
  <c r="N8415" i="1"/>
  <c r="O8415" i="1" s="1"/>
  <c r="K8415" i="1"/>
  <c r="J8415" i="1"/>
  <c r="I8415" i="1"/>
  <c r="H8415" i="1"/>
  <c r="F8415" i="1"/>
  <c r="N8414" i="1"/>
  <c r="O8414" i="1" s="1"/>
  <c r="K8414" i="1"/>
  <c r="J8414" i="1"/>
  <c r="I8414" i="1"/>
  <c r="H8414" i="1"/>
  <c r="F8414" i="1"/>
  <c r="O8413" i="1"/>
  <c r="N8413" i="1"/>
  <c r="K8413" i="1"/>
  <c r="J8413" i="1"/>
  <c r="I8413" i="1"/>
  <c r="H8413" i="1"/>
  <c r="F8413" i="1"/>
  <c r="N8412" i="1"/>
  <c r="O8412" i="1" s="1"/>
  <c r="K8412" i="1"/>
  <c r="J8412" i="1"/>
  <c r="I8412" i="1"/>
  <c r="H8412" i="1"/>
  <c r="F8412" i="1"/>
  <c r="N8411" i="1"/>
  <c r="O8411" i="1" s="1"/>
  <c r="K8411" i="1"/>
  <c r="J8411" i="1"/>
  <c r="I8411" i="1"/>
  <c r="H8411" i="1"/>
  <c r="F8411" i="1"/>
  <c r="O8410" i="1"/>
  <c r="N8410" i="1"/>
  <c r="K8410" i="1"/>
  <c r="J8410" i="1"/>
  <c r="I8410" i="1"/>
  <c r="H8410" i="1"/>
  <c r="F8410" i="1"/>
  <c r="O8409" i="1"/>
  <c r="N8409" i="1"/>
  <c r="K8409" i="1"/>
  <c r="J8409" i="1"/>
  <c r="I8409" i="1"/>
  <c r="H8409" i="1"/>
  <c r="F8409" i="1"/>
  <c r="N8408" i="1"/>
  <c r="O8408" i="1" s="1"/>
  <c r="K8408" i="1"/>
  <c r="J8408" i="1"/>
  <c r="I8408" i="1"/>
  <c r="H8408" i="1"/>
  <c r="F8408" i="1"/>
  <c r="N8407" i="1"/>
  <c r="O8407" i="1" s="1"/>
  <c r="K8407" i="1"/>
  <c r="J8407" i="1"/>
  <c r="I8407" i="1"/>
  <c r="H8407" i="1"/>
  <c r="F8407" i="1"/>
  <c r="N8406" i="1"/>
  <c r="O8406" i="1" s="1"/>
  <c r="K8406" i="1"/>
  <c r="J8406" i="1"/>
  <c r="I8406" i="1"/>
  <c r="H8406" i="1"/>
  <c r="F8406" i="1"/>
  <c r="O8405" i="1"/>
  <c r="N8405" i="1"/>
  <c r="K8405" i="1"/>
  <c r="J8405" i="1"/>
  <c r="I8405" i="1"/>
  <c r="H8405" i="1"/>
  <c r="F8405" i="1"/>
  <c r="N8404" i="1"/>
  <c r="O8404" i="1" s="1"/>
  <c r="K8404" i="1"/>
  <c r="J8404" i="1"/>
  <c r="I8404" i="1"/>
  <c r="H8404" i="1"/>
  <c r="F8404" i="1"/>
  <c r="N8403" i="1"/>
  <c r="O8403" i="1" s="1"/>
  <c r="K8403" i="1"/>
  <c r="J8403" i="1"/>
  <c r="I8403" i="1"/>
  <c r="H8403" i="1"/>
  <c r="F8403" i="1"/>
  <c r="O8402" i="1"/>
  <c r="N8402" i="1"/>
  <c r="K8402" i="1"/>
  <c r="J8402" i="1"/>
  <c r="I8402" i="1"/>
  <c r="H8402" i="1"/>
  <c r="F8402" i="1"/>
  <c r="O8401" i="1"/>
  <c r="N8401" i="1"/>
  <c r="K8401" i="1"/>
  <c r="J8401" i="1"/>
  <c r="I8401" i="1"/>
  <c r="H8401" i="1"/>
  <c r="F8401" i="1"/>
  <c r="N8400" i="1"/>
  <c r="O8400" i="1" s="1"/>
  <c r="K8400" i="1"/>
  <c r="J8400" i="1"/>
  <c r="I8400" i="1"/>
  <c r="H8400" i="1"/>
  <c r="F8400" i="1"/>
  <c r="O8399" i="1"/>
  <c r="N8399" i="1"/>
  <c r="K8399" i="1"/>
  <c r="J8399" i="1"/>
  <c r="I8399" i="1"/>
  <c r="H8399" i="1"/>
  <c r="F8399" i="1"/>
  <c r="N8398" i="1"/>
  <c r="O8398" i="1" s="1"/>
  <c r="K8398" i="1"/>
  <c r="J8398" i="1"/>
  <c r="I8398" i="1"/>
  <c r="H8398" i="1"/>
  <c r="F8398" i="1"/>
  <c r="O8397" i="1"/>
  <c r="N8397" i="1"/>
  <c r="K8397" i="1"/>
  <c r="J8397" i="1"/>
  <c r="I8397" i="1"/>
  <c r="H8397" i="1"/>
  <c r="F8397" i="1"/>
  <c r="N8396" i="1"/>
  <c r="O8396" i="1" s="1"/>
  <c r="K8396" i="1"/>
  <c r="J8396" i="1"/>
  <c r="I8396" i="1"/>
  <c r="H8396" i="1"/>
  <c r="F8396" i="1"/>
  <c r="N8395" i="1"/>
  <c r="O8395" i="1" s="1"/>
  <c r="K8395" i="1"/>
  <c r="J8395" i="1"/>
  <c r="I8395" i="1"/>
  <c r="H8395" i="1"/>
  <c r="F8395" i="1"/>
  <c r="O8394" i="1"/>
  <c r="N8394" i="1"/>
  <c r="K8394" i="1"/>
  <c r="J8394" i="1"/>
  <c r="I8394" i="1"/>
  <c r="H8394" i="1"/>
  <c r="F8394" i="1"/>
  <c r="O8393" i="1"/>
  <c r="N8393" i="1"/>
  <c r="K8393" i="1"/>
  <c r="J8393" i="1"/>
  <c r="I8393" i="1"/>
  <c r="H8393" i="1"/>
  <c r="F8393" i="1"/>
  <c r="N8392" i="1"/>
  <c r="O8392" i="1" s="1"/>
  <c r="K8392" i="1"/>
  <c r="J8392" i="1"/>
  <c r="I8392" i="1"/>
  <c r="H8392" i="1"/>
  <c r="F8392" i="1"/>
  <c r="O8391" i="1"/>
  <c r="N8391" i="1"/>
  <c r="K8391" i="1"/>
  <c r="J8391" i="1"/>
  <c r="I8391" i="1"/>
  <c r="H8391" i="1"/>
  <c r="F8391" i="1"/>
  <c r="N8390" i="1"/>
  <c r="O8390" i="1" s="1"/>
  <c r="K8390" i="1"/>
  <c r="J8390" i="1"/>
  <c r="I8390" i="1"/>
  <c r="H8390" i="1"/>
  <c r="F8390" i="1"/>
  <c r="O8389" i="1"/>
  <c r="N8389" i="1"/>
  <c r="K8389" i="1"/>
  <c r="J8389" i="1"/>
  <c r="I8389" i="1"/>
  <c r="H8389" i="1"/>
  <c r="F8389" i="1"/>
  <c r="O8388" i="1"/>
  <c r="N8388" i="1"/>
  <c r="K8388" i="1"/>
  <c r="J8388" i="1"/>
  <c r="I8388" i="1"/>
  <c r="H8388" i="1"/>
  <c r="F8388" i="1"/>
  <c r="N8387" i="1"/>
  <c r="O8387" i="1" s="1"/>
  <c r="K8387" i="1"/>
  <c r="J8387" i="1"/>
  <c r="I8387" i="1"/>
  <c r="H8387" i="1"/>
  <c r="F8387" i="1"/>
  <c r="O8386" i="1"/>
  <c r="N8386" i="1"/>
  <c r="K8386" i="1"/>
  <c r="J8386" i="1"/>
  <c r="I8386" i="1"/>
  <c r="H8386" i="1"/>
  <c r="F8386" i="1"/>
  <c r="N8385" i="1"/>
  <c r="O8385" i="1" s="1"/>
  <c r="K8385" i="1"/>
  <c r="J8385" i="1"/>
  <c r="I8385" i="1"/>
  <c r="H8385" i="1"/>
  <c r="F8385" i="1"/>
  <c r="O8384" i="1"/>
  <c r="N8384" i="1"/>
  <c r="K8384" i="1"/>
  <c r="J8384" i="1"/>
  <c r="I8384" i="1"/>
  <c r="H8384" i="1"/>
  <c r="F8384" i="1"/>
  <c r="N8383" i="1"/>
  <c r="O8383" i="1" s="1"/>
  <c r="K8383" i="1"/>
  <c r="J8383" i="1"/>
  <c r="I8383" i="1"/>
  <c r="H8383" i="1"/>
  <c r="F8383" i="1"/>
  <c r="O8382" i="1"/>
  <c r="N8382" i="1"/>
  <c r="K8382" i="1"/>
  <c r="J8382" i="1"/>
  <c r="I8382" i="1"/>
  <c r="H8382" i="1"/>
  <c r="F8382" i="1"/>
  <c r="N8381" i="1"/>
  <c r="O8381" i="1" s="1"/>
  <c r="K8381" i="1"/>
  <c r="J8381" i="1"/>
  <c r="I8381" i="1"/>
  <c r="H8381" i="1"/>
  <c r="F8381" i="1"/>
  <c r="O8380" i="1"/>
  <c r="N8380" i="1"/>
  <c r="K8380" i="1"/>
  <c r="J8380" i="1"/>
  <c r="I8380" i="1"/>
  <c r="H8380" i="1"/>
  <c r="F8380" i="1"/>
  <c r="N8379" i="1"/>
  <c r="O8379" i="1" s="1"/>
  <c r="K8379" i="1"/>
  <c r="J8379" i="1"/>
  <c r="I8379" i="1"/>
  <c r="H8379" i="1"/>
  <c r="F8379" i="1"/>
  <c r="O8378" i="1"/>
  <c r="N8378" i="1"/>
  <c r="K8378" i="1"/>
  <c r="J8378" i="1"/>
  <c r="I8378" i="1"/>
  <c r="H8378" i="1"/>
  <c r="F8378" i="1"/>
  <c r="O8377" i="1"/>
  <c r="N8377" i="1"/>
  <c r="K8377" i="1"/>
  <c r="J8377" i="1"/>
  <c r="I8377" i="1"/>
  <c r="H8377" i="1"/>
  <c r="F8377" i="1"/>
  <c r="N8376" i="1"/>
  <c r="O8376" i="1" s="1"/>
  <c r="K8376" i="1"/>
  <c r="J8376" i="1"/>
  <c r="I8376" i="1"/>
  <c r="H8376" i="1"/>
  <c r="F8376" i="1"/>
  <c r="O8375" i="1"/>
  <c r="N8375" i="1"/>
  <c r="K8375" i="1"/>
  <c r="J8375" i="1"/>
  <c r="I8375" i="1"/>
  <c r="H8375" i="1"/>
  <c r="F8375" i="1"/>
  <c r="O8374" i="1"/>
  <c r="N8374" i="1"/>
  <c r="K8374" i="1"/>
  <c r="J8374" i="1"/>
  <c r="I8374" i="1"/>
  <c r="H8374" i="1"/>
  <c r="F8374" i="1"/>
  <c r="O8373" i="1"/>
  <c r="N8373" i="1"/>
  <c r="K8373" i="1"/>
  <c r="J8373" i="1"/>
  <c r="I8373" i="1"/>
  <c r="H8373" i="1"/>
  <c r="F8373" i="1"/>
  <c r="N8372" i="1"/>
  <c r="O8372" i="1" s="1"/>
  <c r="K8372" i="1"/>
  <c r="J8372" i="1"/>
  <c r="I8372" i="1"/>
  <c r="H8372" i="1"/>
  <c r="F8372" i="1"/>
  <c r="N8371" i="1"/>
  <c r="O8371" i="1" s="1"/>
  <c r="K8371" i="1"/>
  <c r="J8371" i="1"/>
  <c r="I8371" i="1"/>
  <c r="H8371" i="1"/>
  <c r="F8371" i="1"/>
  <c r="O8370" i="1"/>
  <c r="N8370" i="1"/>
  <c r="K8370" i="1"/>
  <c r="J8370" i="1"/>
  <c r="I8370" i="1"/>
  <c r="H8370" i="1"/>
  <c r="F8370" i="1"/>
  <c r="N8369" i="1"/>
  <c r="O8369" i="1" s="1"/>
  <c r="K8369" i="1"/>
  <c r="J8369" i="1"/>
  <c r="I8369" i="1"/>
  <c r="H8369" i="1"/>
  <c r="F8369" i="1"/>
  <c r="N8368" i="1"/>
  <c r="O8368" i="1" s="1"/>
  <c r="K8368" i="1"/>
  <c r="J8368" i="1"/>
  <c r="I8368" i="1"/>
  <c r="H8368" i="1"/>
  <c r="F8368" i="1"/>
  <c r="O8367" i="1"/>
  <c r="N8367" i="1"/>
  <c r="K8367" i="1"/>
  <c r="J8367" i="1"/>
  <c r="I8367" i="1"/>
  <c r="H8367" i="1"/>
  <c r="F8367" i="1"/>
  <c r="O8366" i="1"/>
  <c r="N8366" i="1"/>
  <c r="K8366" i="1"/>
  <c r="J8366" i="1"/>
  <c r="I8366" i="1"/>
  <c r="H8366" i="1"/>
  <c r="F8366" i="1"/>
  <c r="N8365" i="1"/>
  <c r="O8365" i="1" s="1"/>
  <c r="K8365" i="1"/>
  <c r="J8365" i="1"/>
  <c r="I8365" i="1"/>
  <c r="H8365" i="1"/>
  <c r="F8365" i="1"/>
  <c r="O8364" i="1"/>
  <c r="N8364" i="1"/>
  <c r="K8364" i="1"/>
  <c r="J8364" i="1"/>
  <c r="I8364" i="1"/>
  <c r="H8364" i="1"/>
  <c r="F8364" i="1"/>
  <c r="N8363" i="1"/>
  <c r="O8363" i="1" s="1"/>
  <c r="K8363" i="1"/>
  <c r="J8363" i="1"/>
  <c r="I8363" i="1"/>
  <c r="H8363" i="1"/>
  <c r="F8363" i="1"/>
  <c r="O8362" i="1"/>
  <c r="N8362" i="1"/>
  <c r="K8362" i="1"/>
  <c r="J8362" i="1"/>
  <c r="I8362" i="1"/>
  <c r="H8362" i="1"/>
  <c r="F8362" i="1"/>
  <c r="N8361" i="1"/>
  <c r="O8361" i="1" s="1"/>
  <c r="K8361" i="1"/>
  <c r="J8361" i="1"/>
  <c r="I8361" i="1"/>
  <c r="H8361" i="1"/>
  <c r="F8361" i="1"/>
  <c r="O8360" i="1"/>
  <c r="N8360" i="1"/>
  <c r="K8360" i="1"/>
  <c r="J8360" i="1"/>
  <c r="I8360" i="1"/>
  <c r="H8360" i="1"/>
  <c r="F8360" i="1"/>
  <c r="O8359" i="1"/>
  <c r="N8359" i="1"/>
  <c r="K8359" i="1"/>
  <c r="J8359" i="1"/>
  <c r="I8359" i="1"/>
  <c r="H8359" i="1"/>
  <c r="F8359" i="1"/>
  <c r="N8358" i="1"/>
  <c r="O8358" i="1" s="1"/>
  <c r="K8358" i="1"/>
  <c r="J8358" i="1"/>
  <c r="I8358" i="1"/>
  <c r="H8358" i="1"/>
  <c r="F8358" i="1"/>
  <c r="O8357" i="1"/>
  <c r="N8357" i="1"/>
  <c r="K8357" i="1"/>
  <c r="J8357" i="1"/>
  <c r="I8357" i="1"/>
  <c r="H8357" i="1"/>
  <c r="F8357" i="1"/>
  <c r="N8356" i="1"/>
  <c r="O8356" i="1" s="1"/>
  <c r="K8356" i="1"/>
  <c r="J8356" i="1"/>
  <c r="I8356" i="1"/>
  <c r="H8356" i="1"/>
  <c r="F8356" i="1"/>
  <c r="N8355" i="1"/>
  <c r="O8355" i="1" s="1"/>
  <c r="K8355" i="1"/>
  <c r="J8355" i="1"/>
  <c r="I8355" i="1"/>
  <c r="H8355" i="1"/>
  <c r="F8355" i="1"/>
  <c r="O8354" i="1"/>
  <c r="N8354" i="1"/>
  <c r="K8354" i="1"/>
  <c r="J8354" i="1"/>
  <c r="I8354" i="1"/>
  <c r="H8354" i="1"/>
  <c r="F8354" i="1"/>
  <c r="O8353" i="1"/>
  <c r="N8353" i="1"/>
  <c r="K8353" i="1"/>
  <c r="J8353" i="1"/>
  <c r="I8353" i="1"/>
  <c r="H8353" i="1"/>
  <c r="F8353" i="1"/>
  <c r="O8352" i="1"/>
  <c r="N8352" i="1"/>
  <c r="K8352" i="1"/>
  <c r="J8352" i="1"/>
  <c r="I8352" i="1"/>
  <c r="H8352" i="1"/>
  <c r="F8352" i="1"/>
  <c r="N8351" i="1"/>
  <c r="O8351" i="1" s="1"/>
  <c r="K8351" i="1"/>
  <c r="J8351" i="1"/>
  <c r="I8351" i="1"/>
  <c r="H8351" i="1"/>
  <c r="F8351" i="1"/>
  <c r="O8350" i="1"/>
  <c r="N8350" i="1"/>
  <c r="K8350" i="1"/>
  <c r="J8350" i="1"/>
  <c r="I8350" i="1"/>
  <c r="H8350" i="1"/>
  <c r="F8350" i="1"/>
  <c r="N8349" i="1"/>
  <c r="O8349" i="1" s="1"/>
  <c r="K8349" i="1"/>
  <c r="J8349" i="1"/>
  <c r="I8349" i="1"/>
  <c r="H8349" i="1"/>
  <c r="F8349" i="1"/>
  <c r="O8348" i="1"/>
  <c r="N8348" i="1"/>
  <c r="K8348" i="1"/>
  <c r="J8348" i="1"/>
  <c r="I8348" i="1"/>
  <c r="H8348" i="1"/>
  <c r="F8348" i="1"/>
  <c r="N8347" i="1"/>
  <c r="O8347" i="1" s="1"/>
  <c r="K8347" i="1"/>
  <c r="J8347" i="1"/>
  <c r="I8347" i="1"/>
  <c r="H8347" i="1"/>
  <c r="F8347" i="1"/>
  <c r="O8346" i="1"/>
  <c r="N8346" i="1"/>
  <c r="K8346" i="1"/>
  <c r="J8346" i="1"/>
  <c r="I8346" i="1"/>
  <c r="H8346" i="1"/>
  <c r="F8346" i="1"/>
  <c r="O8345" i="1"/>
  <c r="N8345" i="1"/>
  <c r="K8345" i="1"/>
  <c r="J8345" i="1"/>
  <c r="I8345" i="1"/>
  <c r="H8345" i="1"/>
  <c r="F8345" i="1"/>
  <c r="N8344" i="1"/>
  <c r="O8344" i="1" s="1"/>
  <c r="K8344" i="1"/>
  <c r="J8344" i="1"/>
  <c r="I8344" i="1"/>
  <c r="H8344" i="1"/>
  <c r="F8344" i="1"/>
  <c r="O8343" i="1"/>
  <c r="N8343" i="1"/>
  <c r="K8343" i="1"/>
  <c r="J8343" i="1"/>
  <c r="I8343" i="1"/>
  <c r="H8343" i="1"/>
  <c r="F8343" i="1"/>
  <c r="N8342" i="1"/>
  <c r="O8342" i="1" s="1"/>
  <c r="K8342" i="1"/>
  <c r="J8342" i="1"/>
  <c r="I8342" i="1"/>
  <c r="H8342" i="1"/>
  <c r="F8342" i="1"/>
  <c r="O8341" i="1"/>
  <c r="N8341" i="1"/>
  <c r="K8341" i="1"/>
  <c r="J8341" i="1"/>
  <c r="I8341" i="1"/>
  <c r="H8341" i="1"/>
  <c r="F8341" i="1"/>
  <c r="N8340" i="1"/>
  <c r="O8340" i="1" s="1"/>
  <c r="K8340" i="1"/>
  <c r="J8340" i="1"/>
  <c r="I8340" i="1"/>
  <c r="H8340" i="1"/>
  <c r="F8340" i="1"/>
  <c r="N8339" i="1"/>
  <c r="O8339" i="1" s="1"/>
  <c r="K8339" i="1"/>
  <c r="J8339" i="1"/>
  <c r="I8339" i="1"/>
  <c r="H8339" i="1"/>
  <c r="F8339" i="1"/>
  <c r="O8338" i="1"/>
  <c r="N8338" i="1"/>
  <c r="K8338" i="1"/>
  <c r="J8338" i="1"/>
  <c r="I8338" i="1"/>
  <c r="H8338" i="1"/>
  <c r="F8338" i="1"/>
  <c r="N8337" i="1"/>
  <c r="O8337" i="1" s="1"/>
  <c r="K8337" i="1"/>
  <c r="J8337" i="1"/>
  <c r="I8337" i="1"/>
  <c r="H8337" i="1"/>
  <c r="F8337" i="1"/>
  <c r="O8336" i="1"/>
  <c r="N8336" i="1"/>
  <c r="K8336" i="1"/>
  <c r="J8336" i="1"/>
  <c r="I8336" i="1"/>
  <c r="H8336" i="1"/>
  <c r="F8336" i="1"/>
  <c r="N8335" i="1"/>
  <c r="O8335" i="1" s="1"/>
  <c r="K8335" i="1"/>
  <c r="J8335" i="1"/>
  <c r="I8335" i="1"/>
  <c r="H8335" i="1"/>
  <c r="F8335" i="1"/>
  <c r="O8334" i="1"/>
  <c r="N8334" i="1"/>
  <c r="K8334" i="1"/>
  <c r="J8334" i="1"/>
  <c r="I8334" i="1"/>
  <c r="H8334" i="1"/>
  <c r="F8334" i="1"/>
  <c r="N8333" i="1"/>
  <c r="O8333" i="1" s="1"/>
  <c r="K8333" i="1"/>
  <c r="J8333" i="1"/>
  <c r="I8333" i="1"/>
  <c r="H8333" i="1"/>
  <c r="F8333" i="1"/>
  <c r="N8332" i="1"/>
  <c r="O8332" i="1" s="1"/>
  <c r="K8332" i="1"/>
  <c r="J8332" i="1"/>
  <c r="I8332" i="1"/>
  <c r="H8332" i="1"/>
  <c r="F8332" i="1"/>
  <c r="N8331" i="1"/>
  <c r="O8331" i="1" s="1"/>
  <c r="K8331" i="1"/>
  <c r="J8331" i="1"/>
  <c r="I8331" i="1"/>
  <c r="H8331" i="1"/>
  <c r="F8331" i="1"/>
  <c r="O8330" i="1"/>
  <c r="N8330" i="1"/>
  <c r="K8330" i="1"/>
  <c r="J8330" i="1"/>
  <c r="I8330" i="1"/>
  <c r="H8330" i="1"/>
  <c r="F8330" i="1"/>
  <c r="O8329" i="1"/>
  <c r="N8329" i="1"/>
  <c r="K8329" i="1"/>
  <c r="J8329" i="1"/>
  <c r="I8329" i="1"/>
  <c r="H8329" i="1"/>
  <c r="F8329" i="1"/>
  <c r="N8328" i="1"/>
  <c r="O8328" i="1" s="1"/>
  <c r="K8328" i="1"/>
  <c r="J8328" i="1"/>
  <c r="I8328" i="1"/>
  <c r="H8328" i="1"/>
  <c r="F8328" i="1"/>
  <c r="O8327" i="1"/>
  <c r="N8327" i="1"/>
  <c r="K8327" i="1"/>
  <c r="J8327" i="1"/>
  <c r="I8327" i="1"/>
  <c r="H8327" i="1"/>
  <c r="F8327" i="1"/>
  <c r="N8326" i="1"/>
  <c r="O8326" i="1" s="1"/>
  <c r="K8326" i="1"/>
  <c r="J8326" i="1"/>
  <c r="I8326" i="1"/>
  <c r="H8326" i="1"/>
  <c r="F8326" i="1"/>
  <c r="N8325" i="1"/>
  <c r="O8325" i="1" s="1"/>
  <c r="K8325" i="1"/>
  <c r="J8325" i="1"/>
  <c r="I8325" i="1"/>
  <c r="H8325" i="1"/>
  <c r="F8325" i="1"/>
  <c r="O8324" i="1"/>
  <c r="N8324" i="1"/>
  <c r="K8324" i="1"/>
  <c r="J8324" i="1"/>
  <c r="I8324" i="1"/>
  <c r="H8324" i="1"/>
  <c r="F8324" i="1"/>
  <c r="O8323" i="1"/>
  <c r="N8323" i="1"/>
  <c r="K8323" i="1"/>
  <c r="J8323" i="1"/>
  <c r="I8323" i="1"/>
  <c r="H8323" i="1"/>
  <c r="F8323" i="1"/>
  <c r="N8322" i="1"/>
  <c r="O8322" i="1" s="1"/>
  <c r="K8322" i="1"/>
  <c r="J8322" i="1"/>
  <c r="I8322" i="1"/>
  <c r="H8322" i="1"/>
  <c r="F8322" i="1"/>
  <c r="O8321" i="1"/>
  <c r="N8321" i="1"/>
  <c r="K8321" i="1"/>
  <c r="J8321" i="1"/>
  <c r="I8321" i="1"/>
  <c r="H8321" i="1"/>
  <c r="F8321" i="1"/>
  <c r="N8320" i="1"/>
  <c r="O8320" i="1" s="1"/>
  <c r="K8320" i="1"/>
  <c r="J8320" i="1"/>
  <c r="I8320" i="1"/>
  <c r="H8320" i="1"/>
  <c r="F8320" i="1"/>
  <c r="O8319" i="1"/>
  <c r="N8319" i="1"/>
  <c r="K8319" i="1"/>
  <c r="J8319" i="1"/>
  <c r="I8319" i="1"/>
  <c r="H8319" i="1"/>
  <c r="F8319" i="1"/>
  <c r="N8318" i="1"/>
  <c r="O8318" i="1" s="1"/>
  <c r="K8318" i="1"/>
  <c r="J8318" i="1"/>
  <c r="I8318" i="1"/>
  <c r="H8318" i="1"/>
  <c r="F8318" i="1"/>
  <c r="N8317" i="1"/>
  <c r="O8317" i="1" s="1"/>
  <c r="K8317" i="1"/>
  <c r="J8317" i="1"/>
  <c r="I8317" i="1"/>
  <c r="H8317" i="1"/>
  <c r="F8317" i="1"/>
  <c r="O8316" i="1"/>
  <c r="N8316" i="1"/>
  <c r="K8316" i="1"/>
  <c r="J8316" i="1"/>
  <c r="I8316" i="1"/>
  <c r="H8316" i="1"/>
  <c r="F8316" i="1"/>
  <c r="O8315" i="1"/>
  <c r="N8315" i="1"/>
  <c r="K8315" i="1"/>
  <c r="J8315" i="1"/>
  <c r="I8315" i="1"/>
  <c r="H8315" i="1"/>
  <c r="F8315" i="1"/>
  <c r="N8314" i="1"/>
  <c r="O8314" i="1" s="1"/>
  <c r="K8314" i="1"/>
  <c r="J8314" i="1"/>
  <c r="I8314" i="1"/>
  <c r="H8314" i="1"/>
  <c r="F8314" i="1"/>
  <c r="O8313" i="1"/>
  <c r="N8313" i="1"/>
  <c r="K8313" i="1"/>
  <c r="J8313" i="1"/>
  <c r="I8313" i="1"/>
  <c r="H8313" i="1"/>
  <c r="F8313" i="1"/>
  <c r="N8312" i="1"/>
  <c r="O8312" i="1" s="1"/>
  <c r="K8312" i="1"/>
  <c r="J8312" i="1"/>
  <c r="I8312" i="1"/>
  <c r="H8312" i="1"/>
  <c r="F8312" i="1"/>
  <c r="O8311" i="1"/>
  <c r="N8311" i="1"/>
  <c r="K8311" i="1"/>
  <c r="J8311" i="1"/>
  <c r="I8311" i="1"/>
  <c r="H8311" i="1"/>
  <c r="F8311" i="1"/>
  <c r="N8310" i="1"/>
  <c r="O8310" i="1" s="1"/>
  <c r="K8310" i="1"/>
  <c r="J8310" i="1"/>
  <c r="I8310" i="1"/>
  <c r="H8310" i="1"/>
  <c r="F8310" i="1"/>
  <c r="N8309" i="1"/>
  <c r="O8309" i="1" s="1"/>
  <c r="K8309" i="1"/>
  <c r="J8309" i="1"/>
  <c r="I8309" i="1"/>
  <c r="H8309" i="1"/>
  <c r="F8309" i="1"/>
  <c r="O8308" i="1"/>
  <c r="N8308" i="1"/>
  <c r="K8308" i="1"/>
  <c r="J8308" i="1"/>
  <c r="I8308" i="1"/>
  <c r="H8308" i="1"/>
  <c r="F8308" i="1"/>
  <c r="O8307" i="1"/>
  <c r="N8307" i="1"/>
  <c r="K8307" i="1"/>
  <c r="J8307" i="1"/>
  <c r="I8307" i="1"/>
  <c r="H8307" i="1"/>
  <c r="F8307" i="1"/>
  <c r="N8306" i="1"/>
  <c r="O8306" i="1" s="1"/>
  <c r="K8306" i="1"/>
  <c r="J8306" i="1"/>
  <c r="I8306" i="1"/>
  <c r="H8306" i="1"/>
  <c r="F8306" i="1"/>
  <c r="O8305" i="1"/>
  <c r="N8305" i="1"/>
  <c r="K8305" i="1"/>
  <c r="J8305" i="1"/>
  <c r="I8305" i="1"/>
  <c r="H8305" i="1"/>
  <c r="F8305" i="1"/>
  <c r="N8304" i="1"/>
  <c r="O8304" i="1" s="1"/>
  <c r="K8304" i="1"/>
  <c r="J8304" i="1"/>
  <c r="I8304" i="1"/>
  <c r="H8304" i="1"/>
  <c r="F8304" i="1"/>
  <c r="O8303" i="1"/>
  <c r="N8303" i="1"/>
  <c r="K8303" i="1"/>
  <c r="J8303" i="1"/>
  <c r="I8303" i="1"/>
  <c r="H8303" i="1"/>
  <c r="F8303" i="1"/>
  <c r="N8302" i="1"/>
  <c r="O8302" i="1" s="1"/>
  <c r="K8302" i="1"/>
  <c r="J8302" i="1"/>
  <c r="I8302" i="1"/>
  <c r="H8302" i="1"/>
  <c r="F8302" i="1"/>
  <c r="N8301" i="1"/>
  <c r="O8301" i="1" s="1"/>
  <c r="K8301" i="1"/>
  <c r="J8301" i="1"/>
  <c r="I8301" i="1"/>
  <c r="H8301" i="1"/>
  <c r="F8301" i="1"/>
  <c r="O8300" i="1"/>
  <c r="N8300" i="1"/>
  <c r="K8300" i="1"/>
  <c r="J8300" i="1"/>
  <c r="I8300" i="1"/>
  <c r="H8300" i="1"/>
  <c r="F8300" i="1"/>
  <c r="O8299" i="1"/>
  <c r="N8299" i="1"/>
  <c r="K8299" i="1"/>
  <c r="J8299" i="1"/>
  <c r="I8299" i="1"/>
  <c r="H8299" i="1"/>
  <c r="F8299" i="1"/>
  <c r="N8298" i="1"/>
  <c r="O8298" i="1" s="1"/>
  <c r="K8298" i="1"/>
  <c r="J8298" i="1"/>
  <c r="I8298" i="1"/>
  <c r="H8298" i="1"/>
  <c r="F8298" i="1"/>
  <c r="O8297" i="1"/>
  <c r="N8297" i="1"/>
  <c r="K8297" i="1"/>
  <c r="J8297" i="1"/>
  <c r="I8297" i="1"/>
  <c r="H8297" i="1"/>
  <c r="F8297" i="1"/>
  <c r="N8296" i="1"/>
  <c r="O8296" i="1" s="1"/>
  <c r="K8296" i="1"/>
  <c r="J8296" i="1"/>
  <c r="I8296" i="1"/>
  <c r="H8296" i="1"/>
  <c r="F8296" i="1"/>
  <c r="O8295" i="1"/>
  <c r="N8295" i="1"/>
  <c r="K8295" i="1"/>
  <c r="J8295" i="1"/>
  <c r="I8295" i="1"/>
  <c r="H8295" i="1"/>
  <c r="F8295" i="1"/>
  <c r="N8294" i="1"/>
  <c r="O8294" i="1" s="1"/>
  <c r="K8294" i="1"/>
  <c r="J8294" i="1"/>
  <c r="I8294" i="1"/>
  <c r="H8294" i="1"/>
  <c r="F8294" i="1"/>
  <c r="N8293" i="1"/>
  <c r="O8293" i="1" s="1"/>
  <c r="K8293" i="1"/>
  <c r="J8293" i="1"/>
  <c r="I8293" i="1"/>
  <c r="H8293" i="1"/>
  <c r="F8293" i="1"/>
  <c r="O8292" i="1"/>
  <c r="N8292" i="1"/>
  <c r="K8292" i="1"/>
  <c r="J8292" i="1"/>
  <c r="I8292" i="1"/>
  <c r="H8292" i="1"/>
  <c r="F8292" i="1"/>
  <c r="O8291" i="1"/>
  <c r="N8291" i="1"/>
  <c r="K8291" i="1"/>
  <c r="J8291" i="1"/>
  <c r="I8291" i="1"/>
  <c r="H8291" i="1"/>
  <c r="F8291" i="1"/>
  <c r="N8290" i="1"/>
  <c r="O8290" i="1" s="1"/>
  <c r="K8290" i="1"/>
  <c r="J8290" i="1"/>
  <c r="I8290" i="1"/>
  <c r="H8290" i="1"/>
  <c r="F8290" i="1"/>
  <c r="O8289" i="1"/>
  <c r="N8289" i="1"/>
  <c r="K8289" i="1"/>
  <c r="J8289" i="1"/>
  <c r="I8289" i="1"/>
  <c r="H8289" i="1"/>
  <c r="F8289" i="1"/>
  <c r="N8288" i="1"/>
  <c r="O8288" i="1" s="1"/>
  <c r="K8288" i="1"/>
  <c r="J8288" i="1"/>
  <c r="I8288" i="1"/>
  <c r="H8288" i="1"/>
  <c r="F8288" i="1"/>
  <c r="O8287" i="1"/>
  <c r="N8287" i="1"/>
  <c r="K8287" i="1"/>
  <c r="J8287" i="1"/>
  <c r="I8287" i="1"/>
  <c r="H8287" i="1"/>
  <c r="F8287" i="1"/>
  <c r="N8286" i="1"/>
  <c r="O8286" i="1" s="1"/>
  <c r="K8286" i="1"/>
  <c r="J8286" i="1"/>
  <c r="I8286" i="1"/>
  <c r="H8286" i="1"/>
  <c r="F8286" i="1"/>
  <c r="N8285" i="1"/>
  <c r="O8285" i="1" s="1"/>
  <c r="K8285" i="1"/>
  <c r="J8285" i="1"/>
  <c r="I8285" i="1"/>
  <c r="H8285" i="1"/>
  <c r="F8285" i="1"/>
  <c r="O8284" i="1"/>
  <c r="N8284" i="1"/>
  <c r="K8284" i="1"/>
  <c r="J8284" i="1"/>
  <c r="I8284" i="1"/>
  <c r="H8284" i="1"/>
  <c r="F8284" i="1"/>
  <c r="O8283" i="1"/>
  <c r="N8283" i="1"/>
  <c r="K8283" i="1"/>
  <c r="J8283" i="1"/>
  <c r="I8283" i="1"/>
  <c r="H8283" i="1"/>
  <c r="F8283" i="1"/>
  <c r="N8282" i="1"/>
  <c r="O8282" i="1" s="1"/>
  <c r="K8282" i="1"/>
  <c r="J8282" i="1"/>
  <c r="I8282" i="1"/>
  <c r="H8282" i="1"/>
  <c r="F8282" i="1"/>
  <c r="O8281" i="1"/>
  <c r="N8281" i="1"/>
  <c r="K8281" i="1"/>
  <c r="J8281" i="1"/>
  <c r="I8281" i="1"/>
  <c r="H8281" i="1"/>
  <c r="F8281" i="1"/>
  <c r="N8280" i="1"/>
  <c r="O8280" i="1" s="1"/>
  <c r="K8280" i="1"/>
  <c r="J8280" i="1"/>
  <c r="I8280" i="1"/>
  <c r="H8280" i="1"/>
  <c r="F8280" i="1"/>
  <c r="O8279" i="1"/>
  <c r="N8279" i="1"/>
  <c r="K8279" i="1"/>
  <c r="J8279" i="1"/>
  <c r="I8279" i="1"/>
  <c r="H8279" i="1"/>
  <c r="F8279" i="1"/>
  <c r="N8278" i="1"/>
  <c r="O8278" i="1" s="1"/>
  <c r="K8278" i="1"/>
  <c r="J8278" i="1"/>
  <c r="I8278" i="1"/>
  <c r="H8278" i="1"/>
  <c r="F8278" i="1"/>
  <c r="N8277" i="1"/>
  <c r="O8277" i="1" s="1"/>
  <c r="K8277" i="1"/>
  <c r="J8277" i="1"/>
  <c r="I8277" i="1"/>
  <c r="H8277" i="1"/>
  <c r="F8277" i="1"/>
  <c r="O8276" i="1"/>
  <c r="N8276" i="1"/>
  <c r="K8276" i="1"/>
  <c r="J8276" i="1"/>
  <c r="I8276" i="1"/>
  <c r="H8276" i="1"/>
  <c r="F8276" i="1"/>
  <c r="O8275" i="1"/>
  <c r="N8275" i="1"/>
  <c r="K8275" i="1"/>
  <c r="J8275" i="1"/>
  <c r="I8275" i="1"/>
  <c r="H8275" i="1"/>
  <c r="F8275" i="1"/>
  <c r="N8274" i="1"/>
  <c r="O8274" i="1" s="1"/>
  <c r="K8274" i="1"/>
  <c r="J8274" i="1"/>
  <c r="I8274" i="1"/>
  <c r="H8274" i="1"/>
  <c r="F8274" i="1"/>
  <c r="O8273" i="1"/>
  <c r="N8273" i="1"/>
  <c r="K8273" i="1"/>
  <c r="J8273" i="1"/>
  <c r="I8273" i="1"/>
  <c r="H8273" i="1"/>
  <c r="F8273" i="1"/>
  <c r="N8272" i="1"/>
  <c r="O8272" i="1" s="1"/>
  <c r="K8272" i="1"/>
  <c r="J8272" i="1"/>
  <c r="I8272" i="1"/>
  <c r="H8272" i="1"/>
  <c r="F8272" i="1"/>
  <c r="O8271" i="1"/>
  <c r="N8271" i="1"/>
  <c r="K8271" i="1"/>
  <c r="J8271" i="1"/>
  <c r="I8271" i="1"/>
  <c r="H8271" i="1"/>
  <c r="F8271" i="1"/>
  <c r="N8270" i="1"/>
  <c r="O8270" i="1" s="1"/>
  <c r="K8270" i="1"/>
  <c r="J8270" i="1"/>
  <c r="I8270" i="1"/>
  <c r="H8270" i="1"/>
  <c r="F8270" i="1"/>
  <c r="N8269" i="1"/>
  <c r="O8269" i="1" s="1"/>
  <c r="K8269" i="1"/>
  <c r="J8269" i="1"/>
  <c r="I8269" i="1"/>
  <c r="H8269" i="1"/>
  <c r="F8269" i="1"/>
  <c r="O8268" i="1"/>
  <c r="N8268" i="1"/>
  <c r="K8268" i="1"/>
  <c r="J8268" i="1"/>
  <c r="I8268" i="1"/>
  <c r="H8268" i="1"/>
  <c r="F8268" i="1"/>
  <c r="O8267" i="1"/>
  <c r="N8267" i="1"/>
  <c r="K8267" i="1"/>
  <c r="J8267" i="1"/>
  <c r="I8267" i="1"/>
  <c r="H8267" i="1"/>
  <c r="F8267" i="1"/>
  <c r="N8266" i="1"/>
  <c r="O8266" i="1" s="1"/>
  <c r="K8266" i="1"/>
  <c r="J8266" i="1"/>
  <c r="I8266" i="1"/>
  <c r="H8266" i="1"/>
  <c r="F8266" i="1"/>
  <c r="O8265" i="1"/>
  <c r="N8265" i="1"/>
  <c r="K8265" i="1"/>
  <c r="J8265" i="1"/>
  <c r="I8265" i="1"/>
  <c r="H8265" i="1"/>
  <c r="F8265" i="1"/>
  <c r="N8264" i="1"/>
  <c r="O8264" i="1" s="1"/>
  <c r="K8264" i="1"/>
  <c r="J8264" i="1"/>
  <c r="I8264" i="1"/>
  <c r="H8264" i="1"/>
  <c r="F8264" i="1"/>
  <c r="O8263" i="1"/>
  <c r="N8263" i="1"/>
  <c r="K8263" i="1"/>
  <c r="J8263" i="1"/>
  <c r="I8263" i="1"/>
  <c r="H8263" i="1"/>
  <c r="F8263" i="1"/>
  <c r="N8262" i="1"/>
  <c r="O8262" i="1" s="1"/>
  <c r="K8262" i="1"/>
  <c r="J8262" i="1"/>
  <c r="I8262" i="1"/>
  <c r="H8262" i="1"/>
  <c r="F8262" i="1"/>
  <c r="N8261" i="1"/>
  <c r="O8261" i="1" s="1"/>
  <c r="K8261" i="1"/>
  <c r="J8261" i="1"/>
  <c r="I8261" i="1"/>
  <c r="H8261" i="1"/>
  <c r="F8261" i="1"/>
  <c r="O8260" i="1"/>
  <c r="N8260" i="1"/>
  <c r="K8260" i="1"/>
  <c r="J8260" i="1"/>
  <c r="I8260" i="1"/>
  <c r="H8260" i="1"/>
  <c r="F8260" i="1"/>
  <c r="O8259" i="1"/>
  <c r="N8259" i="1"/>
  <c r="K8259" i="1"/>
  <c r="J8259" i="1"/>
  <c r="I8259" i="1"/>
  <c r="H8259" i="1"/>
  <c r="F8259" i="1"/>
  <c r="N8258" i="1"/>
  <c r="O8258" i="1" s="1"/>
  <c r="K8258" i="1"/>
  <c r="J8258" i="1"/>
  <c r="I8258" i="1"/>
  <c r="H8258" i="1"/>
  <c r="F8258" i="1"/>
  <c r="O8257" i="1"/>
  <c r="N8257" i="1"/>
  <c r="K8257" i="1"/>
  <c r="J8257" i="1"/>
  <c r="I8257" i="1"/>
  <c r="H8257" i="1"/>
  <c r="F8257" i="1"/>
  <c r="N8256" i="1"/>
  <c r="O8256" i="1" s="1"/>
  <c r="K8256" i="1"/>
  <c r="J8256" i="1"/>
  <c r="I8256" i="1"/>
  <c r="H8256" i="1"/>
  <c r="F8256" i="1"/>
  <c r="O8255" i="1"/>
  <c r="N8255" i="1"/>
  <c r="K8255" i="1"/>
  <c r="J8255" i="1"/>
  <c r="I8255" i="1"/>
  <c r="H8255" i="1"/>
  <c r="F8255" i="1"/>
  <c r="N8254" i="1"/>
  <c r="O8254" i="1" s="1"/>
  <c r="K8254" i="1"/>
  <c r="J8254" i="1"/>
  <c r="I8254" i="1"/>
  <c r="H8254" i="1"/>
  <c r="F8254" i="1"/>
  <c r="N8253" i="1"/>
  <c r="O8253" i="1" s="1"/>
  <c r="K8253" i="1"/>
  <c r="J8253" i="1"/>
  <c r="I8253" i="1"/>
  <c r="H8253" i="1"/>
  <c r="F8253" i="1"/>
  <c r="O8252" i="1"/>
  <c r="N8252" i="1"/>
  <c r="K8252" i="1"/>
  <c r="J8252" i="1"/>
  <c r="I8252" i="1"/>
  <c r="H8252" i="1"/>
  <c r="F8252" i="1"/>
  <c r="O8251" i="1"/>
  <c r="N8251" i="1"/>
  <c r="K8251" i="1"/>
  <c r="J8251" i="1"/>
  <c r="I8251" i="1"/>
  <c r="H8251" i="1"/>
  <c r="F8251" i="1"/>
  <c r="N8250" i="1"/>
  <c r="O8250" i="1" s="1"/>
  <c r="K8250" i="1"/>
  <c r="J8250" i="1"/>
  <c r="I8250" i="1"/>
  <c r="H8250" i="1"/>
  <c r="F8250" i="1"/>
  <c r="O8249" i="1"/>
  <c r="N8249" i="1"/>
  <c r="K8249" i="1"/>
  <c r="J8249" i="1"/>
  <c r="I8249" i="1"/>
  <c r="H8249" i="1"/>
  <c r="F8249" i="1"/>
  <c r="N8248" i="1"/>
  <c r="O8248" i="1" s="1"/>
  <c r="K8248" i="1"/>
  <c r="J8248" i="1"/>
  <c r="I8248" i="1"/>
  <c r="H8248" i="1"/>
  <c r="F8248" i="1"/>
  <c r="O8247" i="1"/>
  <c r="N8247" i="1"/>
  <c r="K8247" i="1"/>
  <c r="J8247" i="1"/>
  <c r="I8247" i="1"/>
  <c r="H8247" i="1"/>
  <c r="F8247" i="1"/>
  <c r="N8246" i="1"/>
  <c r="O8246" i="1" s="1"/>
  <c r="K8246" i="1"/>
  <c r="J8246" i="1"/>
  <c r="I8246" i="1"/>
  <c r="H8246" i="1"/>
  <c r="F8246" i="1"/>
  <c r="N8245" i="1"/>
  <c r="O8245" i="1" s="1"/>
  <c r="K8245" i="1"/>
  <c r="J8245" i="1"/>
  <c r="I8245" i="1"/>
  <c r="H8245" i="1"/>
  <c r="F8245" i="1"/>
  <c r="O8244" i="1"/>
  <c r="N8244" i="1"/>
  <c r="K8244" i="1"/>
  <c r="J8244" i="1"/>
  <c r="I8244" i="1"/>
  <c r="H8244" i="1"/>
  <c r="F8244" i="1"/>
  <c r="O8243" i="1"/>
  <c r="N8243" i="1"/>
  <c r="K8243" i="1"/>
  <c r="J8243" i="1"/>
  <c r="I8243" i="1"/>
  <c r="H8243" i="1"/>
  <c r="F8243" i="1"/>
  <c r="N8242" i="1"/>
  <c r="O8242" i="1" s="1"/>
  <c r="K8242" i="1"/>
  <c r="J8242" i="1"/>
  <c r="I8242" i="1"/>
  <c r="H8242" i="1"/>
  <c r="F8242" i="1"/>
  <c r="O8241" i="1"/>
  <c r="N8241" i="1"/>
  <c r="K8241" i="1"/>
  <c r="J8241" i="1"/>
  <c r="I8241" i="1"/>
  <c r="H8241" i="1"/>
  <c r="F8241" i="1"/>
  <c r="N8240" i="1"/>
  <c r="O8240" i="1" s="1"/>
  <c r="K8240" i="1"/>
  <c r="J8240" i="1"/>
  <c r="I8240" i="1"/>
  <c r="H8240" i="1"/>
  <c r="F8240" i="1"/>
  <c r="O8239" i="1"/>
  <c r="N8239" i="1"/>
  <c r="K8239" i="1"/>
  <c r="J8239" i="1"/>
  <c r="I8239" i="1"/>
  <c r="H8239" i="1"/>
  <c r="F8239" i="1"/>
  <c r="N8238" i="1"/>
  <c r="O8238" i="1" s="1"/>
  <c r="K8238" i="1"/>
  <c r="J8238" i="1"/>
  <c r="I8238" i="1"/>
  <c r="H8238" i="1"/>
  <c r="F8238" i="1"/>
  <c r="N8237" i="1"/>
  <c r="O8237" i="1" s="1"/>
  <c r="K8237" i="1"/>
  <c r="J8237" i="1"/>
  <c r="I8237" i="1"/>
  <c r="H8237" i="1"/>
  <c r="F8237" i="1"/>
  <c r="O8236" i="1"/>
  <c r="N8236" i="1"/>
  <c r="K8236" i="1"/>
  <c r="J8236" i="1"/>
  <c r="I8236" i="1"/>
  <c r="H8236" i="1"/>
  <c r="F8236" i="1"/>
  <c r="O8235" i="1"/>
  <c r="N8235" i="1"/>
  <c r="K8235" i="1"/>
  <c r="J8235" i="1"/>
  <c r="I8235" i="1"/>
  <c r="H8235" i="1"/>
  <c r="F8235" i="1"/>
  <c r="N8234" i="1"/>
  <c r="O8234" i="1" s="1"/>
  <c r="K8234" i="1"/>
  <c r="J8234" i="1"/>
  <c r="I8234" i="1"/>
  <c r="H8234" i="1"/>
  <c r="F8234" i="1"/>
  <c r="O8233" i="1"/>
  <c r="N8233" i="1"/>
  <c r="K8233" i="1"/>
  <c r="J8233" i="1"/>
  <c r="I8233" i="1"/>
  <c r="H8233" i="1"/>
  <c r="F8233" i="1"/>
  <c r="N8232" i="1"/>
  <c r="O8232" i="1" s="1"/>
  <c r="K8232" i="1"/>
  <c r="J8232" i="1"/>
  <c r="I8232" i="1"/>
  <c r="H8232" i="1"/>
  <c r="F8232" i="1"/>
  <c r="O8231" i="1"/>
  <c r="N8231" i="1"/>
  <c r="K8231" i="1"/>
  <c r="J8231" i="1"/>
  <c r="I8231" i="1"/>
  <c r="H8231" i="1"/>
  <c r="F8231" i="1"/>
  <c r="N8230" i="1"/>
  <c r="O8230" i="1" s="1"/>
  <c r="K8230" i="1"/>
  <c r="J8230" i="1"/>
  <c r="I8230" i="1"/>
  <c r="H8230" i="1"/>
  <c r="F8230" i="1"/>
  <c r="N8229" i="1"/>
  <c r="O8229" i="1" s="1"/>
  <c r="K8229" i="1"/>
  <c r="J8229" i="1"/>
  <c r="I8229" i="1"/>
  <c r="H8229" i="1"/>
  <c r="F8229" i="1"/>
  <c r="O8228" i="1"/>
  <c r="N8228" i="1"/>
  <c r="K8228" i="1"/>
  <c r="J8228" i="1"/>
  <c r="I8228" i="1"/>
  <c r="H8228" i="1"/>
  <c r="F8228" i="1"/>
  <c r="O8227" i="1"/>
  <c r="N8227" i="1"/>
  <c r="K8227" i="1"/>
  <c r="J8227" i="1"/>
  <c r="I8227" i="1"/>
  <c r="H8227" i="1"/>
  <c r="F8227" i="1"/>
  <c r="N8226" i="1"/>
  <c r="O8226" i="1" s="1"/>
  <c r="K8226" i="1"/>
  <c r="J8226" i="1"/>
  <c r="I8226" i="1"/>
  <c r="H8226" i="1"/>
  <c r="F8226" i="1"/>
  <c r="O8225" i="1"/>
  <c r="N8225" i="1"/>
  <c r="K8225" i="1"/>
  <c r="J8225" i="1"/>
  <c r="I8225" i="1"/>
  <c r="H8225" i="1"/>
  <c r="F8225" i="1"/>
  <c r="N8224" i="1"/>
  <c r="O8224" i="1" s="1"/>
  <c r="K8224" i="1"/>
  <c r="J8224" i="1"/>
  <c r="I8224" i="1"/>
  <c r="H8224" i="1"/>
  <c r="F8224" i="1"/>
  <c r="O8223" i="1"/>
  <c r="N8223" i="1"/>
  <c r="K8223" i="1"/>
  <c r="J8223" i="1"/>
  <c r="I8223" i="1"/>
  <c r="H8223" i="1"/>
  <c r="F8223" i="1"/>
  <c r="N8222" i="1"/>
  <c r="O8222" i="1" s="1"/>
  <c r="K8222" i="1"/>
  <c r="J8222" i="1"/>
  <c r="I8222" i="1"/>
  <c r="H8222" i="1"/>
  <c r="F8222" i="1"/>
  <c r="N8221" i="1"/>
  <c r="O8221" i="1" s="1"/>
  <c r="K8221" i="1"/>
  <c r="J8221" i="1"/>
  <c r="I8221" i="1"/>
  <c r="H8221" i="1"/>
  <c r="F8221" i="1"/>
  <c r="O8220" i="1"/>
  <c r="N8220" i="1"/>
  <c r="K8220" i="1"/>
  <c r="J8220" i="1"/>
  <c r="I8220" i="1"/>
  <c r="H8220" i="1"/>
  <c r="F8220" i="1"/>
  <c r="O8219" i="1"/>
  <c r="N8219" i="1"/>
  <c r="K8219" i="1"/>
  <c r="J8219" i="1"/>
  <c r="I8219" i="1"/>
  <c r="H8219" i="1"/>
  <c r="F8219" i="1"/>
  <c r="N8218" i="1"/>
  <c r="O8218" i="1" s="1"/>
  <c r="K8218" i="1"/>
  <c r="J8218" i="1"/>
  <c r="I8218" i="1"/>
  <c r="H8218" i="1"/>
  <c r="F8218" i="1"/>
  <c r="O8217" i="1"/>
  <c r="N8217" i="1"/>
  <c r="K8217" i="1"/>
  <c r="J8217" i="1"/>
  <c r="I8217" i="1"/>
  <c r="H8217" i="1"/>
  <c r="F8217" i="1"/>
  <c r="N8216" i="1"/>
  <c r="O8216" i="1" s="1"/>
  <c r="K8216" i="1"/>
  <c r="J8216" i="1"/>
  <c r="I8216" i="1"/>
  <c r="H8216" i="1"/>
  <c r="F8216" i="1"/>
  <c r="O8215" i="1"/>
  <c r="N8215" i="1"/>
  <c r="K8215" i="1"/>
  <c r="J8215" i="1"/>
  <c r="I8215" i="1"/>
  <c r="H8215" i="1"/>
  <c r="F8215" i="1"/>
  <c r="N8214" i="1"/>
  <c r="O8214" i="1" s="1"/>
  <c r="K8214" i="1"/>
  <c r="J8214" i="1"/>
  <c r="I8214" i="1"/>
  <c r="H8214" i="1"/>
  <c r="F8214" i="1"/>
  <c r="N8213" i="1"/>
  <c r="O8213" i="1" s="1"/>
  <c r="K8213" i="1"/>
  <c r="J8213" i="1"/>
  <c r="I8213" i="1"/>
  <c r="H8213" i="1"/>
  <c r="F8213" i="1"/>
  <c r="O8212" i="1"/>
  <c r="N8212" i="1"/>
  <c r="K8212" i="1"/>
  <c r="J8212" i="1"/>
  <c r="I8212" i="1"/>
  <c r="H8212" i="1"/>
  <c r="F8212" i="1"/>
  <c r="O8211" i="1"/>
  <c r="N8211" i="1"/>
  <c r="K8211" i="1"/>
  <c r="J8211" i="1"/>
  <c r="I8211" i="1"/>
  <c r="H8211" i="1"/>
  <c r="F8211" i="1"/>
  <c r="N8210" i="1"/>
  <c r="O8210" i="1" s="1"/>
  <c r="K8210" i="1"/>
  <c r="J8210" i="1"/>
  <c r="I8210" i="1"/>
  <c r="H8210" i="1"/>
  <c r="F8210" i="1"/>
  <c r="O8209" i="1"/>
  <c r="N8209" i="1"/>
  <c r="K8209" i="1"/>
  <c r="J8209" i="1"/>
  <c r="I8209" i="1"/>
  <c r="H8209" i="1"/>
  <c r="F8209" i="1"/>
  <c r="N8208" i="1"/>
  <c r="O8208" i="1" s="1"/>
  <c r="K8208" i="1"/>
  <c r="J8208" i="1"/>
  <c r="I8208" i="1"/>
  <c r="H8208" i="1"/>
  <c r="F8208" i="1"/>
  <c r="O8207" i="1"/>
  <c r="N8207" i="1"/>
  <c r="K8207" i="1"/>
  <c r="J8207" i="1"/>
  <c r="I8207" i="1"/>
  <c r="H8207" i="1"/>
  <c r="F8207" i="1"/>
  <c r="N8206" i="1"/>
  <c r="O8206" i="1" s="1"/>
  <c r="K8206" i="1"/>
  <c r="J8206" i="1"/>
  <c r="I8206" i="1"/>
  <c r="H8206" i="1"/>
  <c r="F8206" i="1"/>
  <c r="N8205" i="1"/>
  <c r="O8205" i="1" s="1"/>
  <c r="K8205" i="1"/>
  <c r="J8205" i="1"/>
  <c r="I8205" i="1"/>
  <c r="H8205" i="1"/>
  <c r="F8205" i="1"/>
  <c r="O8204" i="1"/>
  <c r="N8204" i="1"/>
  <c r="K8204" i="1"/>
  <c r="J8204" i="1"/>
  <c r="I8204" i="1"/>
  <c r="H8204" i="1"/>
  <c r="F8204" i="1"/>
  <c r="O8203" i="1"/>
  <c r="N8203" i="1"/>
  <c r="K8203" i="1"/>
  <c r="J8203" i="1"/>
  <c r="I8203" i="1"/>
  <c r="H8203" i="1"/>
  <c r="F8203" i="1"/>
  <c r="N8202" i="1"/>
  <c r="O8202" i="1" s="1"/>
  <c r="K8202" i="1"/>
  <c r="J8202" i="1"/>
  <c r="I8202" i="1"/>
  <c r="H8202" i="1"/>
  <c r="F8202" i="1"/>
  <c r="O8201" i="1"/>
  <c r="N8201" i="1"/>
  <c r="K8201" i="1"/>
  <c r="J8201" i="1"/>
  <c r="I8201" i="1"/>
  <c r="H8201" i="1"/>
  <c r="F8201" i="1"/>
  <c r="N8200" i="1"/>
  <c r="O8200" i="1" s="1"/>
  <c r="K8200" i="1"/>
  <c r="J8200" i="1"/>
  <c r="I8200" i="1"/>
  <c r="H8200" i="1"/>
  <c r="F8200" i="1"/>
  <c r="O8199" i="1"/>
  <c r="N8199" i="1"/>
  <c r="K8199" i="1"/>
  <c r="J8199" i="1"/>
  <c r="I8199" i="1"/>
  <c r="H8199" i="1"/>
  <c r="F8199" i="1"/>
  <c r="N8198" i="1"/>
  <c r="O8198" i="1" s="1"/>
  <c r="K8198" i="1"/>
  <c r="J8198" i="1"/>
  <c r="I8198" i="1"/>
  <c r="H8198" i="1"/>
  <c r="F8198" i="1"/>
  <c r="N8197" i="1"/>
  <c r="O8197" i="1" s="1"/>
  <c r="K8197" i="1"/>
  <c r="J8197" i="1"/>
  <c r="I8197" i="1"/>
  <c r="H8197" i="1"/>
  <c r="F8197" i="1"/>
  <c r="O8196" i="1"/>
  <c r="N8196" i="1"/>
  <c r="K8196" i="1"/>
  <c r="J8196" i="1"/>
  <c r="I8196" i="1"/>
  <c r="H8196" i="1"/>
  <c r="F8196" i="1"/>
  <c r="O8195" i="1"/>
  <c r="N8195" i="1"/>
  <c r="K8195" i="1"/>
  <c r="J8195" i="1"/>
  <c r="I8195" i="1"/>
  <c r="H8195" i="1"/>
  <c r="F8195" i="1"/>
  <c r="N8194" i="1"/>
  <c r="O8194" i="1" s="1"/>
  <c r="K8194" i="1"/>
  <c r="J8194" i="1"/>
  <c r="I8194" i="1"/>
  <c r="H8194" i="1"/>
  <c r="F8194" i="1"/>
  <c r="O8193" i="1"/>
  <c r="N8193" i="1"/>
  <c r="K8193" i="1"/>
  <c r="J8193" i="1"/>
  <c r="I8193" i="1"/>
  <c r="H8193" i="1"/>
  <c r="F8193" i="1"/>
  <c r="N8192" i="1"/>
  <c r="O8192" i="1" s="1"/>
  <c r="K8192" i="1"/>
  <c r="J8192" i="1"/>
  <c r="I8192" i="1"/>
  <c r="H8192" i="1"/>
  <c r="F8192" i="1"/>
  <c r="O8191" i="1"/>
  <c r="N8191" i="1"/>
  <c r="K8191" i="1"/>
  <c r="J8191" i="1"/>
  <c r="I8191" i="1"/>
  <c r="H8191" i="1"/>
  <c r="F8191" i="1"/>
  <c r="N8190" i="1"/>
  <c r="O8190" i="1" s="1"/>
  <c r="K8190" i="1"/>
  <c r="J8190" i="1"/>
  <c r="I8190" i="1"/>
  <c r="H8190" i="1"/>
  <c r="F8190" i="1"/>
  <c r="N8189" i="1"/>
  <c r="O8189" i="1" s="1"/>
  <c r="K8189" i="1"/>
  <c r="J8189" i="1"/>
  <c r="I8189" i="1"/>
  <c r="H8189" i="1"/>
  <c r="F8189" i="1"/>
  <c r="O8188" i="1"/>
  <c r="N8188" i="1"/>
  <c r="K8188" i="1"/>
  <c r="J8188" i="1"/>
  <c r="I8188" i="1"/>
  <c r="H8188" i="1"/>
  <c r="F8188" i="1"/>
  <c r="O8187" i="1"/>
  <c r="N8187" i="1"/>
  <c r="K8187" i="1"/>
  <c r="J8187" i="1"/>
  <c r="I8187" i="1"/>
  <c r="H8187" i="1"/>
  <c r="F8187" i="1"/>
  <c r="N8186" i="1"/>
  <c r="O8186" i="1" s="1"/>
  <c r="K8186" i="1"/>
  <c r="J8186" i="1"/>
  <c r="I8186" i="1"/>
  <c r="H8186" i="1"/>
  <c r="F8186" i="1"/>
  <c r="O8185" i="1"/>
  <c r="N8185" i="1"/>
  <c r="K8185" i="1"/>
  <c r="J8185" i="1"/>
  <c r="I8185" i="1"/>
  <c r="H8185" i="1"/>
  <c r="F8185" i="1"/>
  <c r="N8184" i="1"/>
  <c r="O8184" i="1" s="1"/>
  <c r="K8184" i="1"/>
  <c r="J8184" i="1"/>
  <c r="I8184" i="1"/>
  <c r="H8184" i="1"/>
  <c r="F8184" i="1"/>
  <c r="O8183" i="1"/>
  <c r="N8183" i="1"/>
  <c r="K8183" i="1"/>
  <c r="J8183" i="1"/>
  <c r="I8183" i="1"/>
  <c r="H8183" i="1"/>
  <c r="F8183" i="1"/>
  <c r="N8182" i="1"/>
  <c r="O8182" i="1" s="1"/>
  <c r="K8182" i="1"/>
  <c r="J8182" i="1"/>
  <c r="I8182" i="1"/>
  <c r="H8182" i="1"/>
  <c r="F8182" i="1"/>
  <c r="N8181" i="1"/>
  <c r="O8181" i="1" s="1"/>
  <c r="K8181" i="1"/>
  <c r="J8181" i="1"/>
  <c r="I8181" i="1"/>
  <c r="H8181" i="1"/>
  <c r="F8181" i="1"/>
  <c r="O8180" i="1"/>
  <c r="N8180" i="1"/>
  <c r="K8180" i="1"/>
  <c r="J8180" i="1"/>
  <c r="I8180" i="1"/>
  <c r="H8180" i="1"/>
  <c r="F8180" i="1"/>
  <c r="O8179" i="1"/>
  <c r="N8179" i="1"/>
  <c r="K8179" i="1"/>
  <c r="J8179" i="1"/>
  <c r="I8179" i="1"/>
  <c r="H8179" i="1"/>
  <c r="F8179" i="1"/>
  <c r="N8178" i="1"/>
  <c r="O8178" i="1" s="1"/>
  <c r="K8178" i="1"/>
  <c r="J8178" i="1"/>
  <c r="I8178" i="1"/>
  <c r="H8178" i="1"/>
  <c r="F8178" i="1"/>
  <c r="O8177" i="1"/>
  <c r="N8177" i="1"/>
  <c r="K8177" i="1"/>
  <c r="J8177" i="1"/>
  <c r="I8177" i="1"/>
  <c r="H8177" i="1"/>
  <c r="F8177" i="1"/>
  <c r="N8176" i="1"/>
  <c r="O8176" i="1" s="1"/>
  <c r="K8176" i="1"/>
  <c r="J8176" i="1"/>
  <c r="I8176" i="1"/>
  <c r="H8176" i="1"/>
  <c r="F8176" i="1"/>
  <c r="O8175" i="1"/>
  <c r="N8175" i="1"/>
  <c r="K8175" i="1"/>
  <c r="J8175" i="1"/>
  <c r="I8175" i="1"/>
  <c r="H8175" i="1"/>
  <c r="F8175" i="1"/>
  <c r="N8174" i="1"/>
  <c r="O8174" i="1" s="1"/>
  <c r="K8174" i="1"/>
  <c r="J8174" i="1"/>
  <c r="I8174" i="1"/>
  <c r="H8174" i="1"/>
  <c r="F8174" i="1"/>
  <c r="N8173" i="1"/>
  <c r="O8173" i="1" s="1"/>
  <c r="K8173" i="1"/>
  <c r="J8173" i="1"/>
  <c r="I8173" i="1"/>
  <c r="H8173" i="1"/>
  <c r="F8173" i="1"/>
  <c r="O8172" i="1"/>
  <c r="N8172" i="1"/>
  <c r="K8172" i="1"/>
  <c r="J8172" i="1"/>
  <c r="I8172" i="1"/>
  <c r="H8172" i="1"/>
  <c r="F8172" i="1"/>
  <c r="O8171" i="1"/>
  <c r="N8171" i="1"/>
  <c r="K8171" i="1"/>
  <c r="J8171" i="1"/>
  <c r="I8171" i="1"/>
  <c r="H8171" i="1"/>
  <c r="F8171" i="1"/>
  <c r="N8170" i="1"/>
  <c r="O8170" i="1" s="1"/>
  <c r="K8170" i="1"/>
  <c r="J8170" i="1"/>
  <c r="I8170" i="1"/>
  <c r="H8170" i="1"/>
  <c r="F8170" i="1"/>
  <c r="O8169" i="1"/>
  <c r="N8169" i="1"/>
  <c r="K8169" i="1"/>
  <c r="J8169" i="1"/>
  <c r="I8169" i="1"/>
  <c r="H8169" i="1"/>
  <c r="F8169" i="1"/>
  <c r="N8168" i="1"/>
  <c r="O8168" i="1" s="1"/>
  <c r="K8168" i="1"/>
  <c r="J8168" i="1"/>
  <c r="I8168" i="1"/>
  <c r="H8168" i="1"/>
  <c r="F8168" i="1"/>
  <c r="O8167" i="1"/>
  <c r="N8167" i="1"/>
  <c r="K8167" i="1"/>
  <c r="J8167" i="1"/>
  <c r="I8167" i="1"/>
  <c r="H8167" i="1"/>
  <c r="F8167" i="1"/>
  <c r="N8166" i="1"/>
  <c r="O8166" i="1" s="1"/>
  <c r="K8166" i="1"/>
  <c r="J8166" i="1"/>
  <c r="I8166" i="1"/>
  <c r="H8166" i="1"/>
  <c r="F8166" i="1"/>
  <c r="N8165" i="1"/>
  <c r="O8165" i="1" s="1"/>
  <c r="K8165" i="1"/>
  <c r="J8165" i="1"/>
  <c r="I8165" i="1"/>
  <c r="H8165" i="1"/>
  <c r="F8165" i="1"/>
  <c r="O8164" i="1"/>
  <c r="N8164" i="1"/>
  <c r="K8164" i="1"/>
  <c r="J8164" i="1"/>
  <c r="I8164" i="1"/>
  <c r="H8164" i="1"/>
  <c r="F8164" i="1"/>
  <c r="O8163" i="1"/>
  <c r="N8163" i="1"/>
  <c r="K8163" i="1"/>
  <c r="J8163" i="1"/>
  <c r="I8163" i="1"/>
  <c r="H8163" i="1"/>
  <c r="F8163" i="1"/>
  <c r="N8162" i="1"/>
  <c r="O8162" i="1" s="1"/>
  <c r="K8162" i="1"/>
  <c r="J8162" i="1"/>
  <c r="I8162" i="1"/>
  <c r="H8162" i="1"/>
  <c r="F8162" i="1"/>
  <c r="O8161" i="1"/>
  <c r="N8161" i="1"/>
  <c r="K8161" i="1"/>
  <c r="J8161" i="1"/>
  <c r="I8161" i="1"/>
  <c r="H8161" i="1"/>
  <c r="F8161" i="1"/>
  <c r="N8160" i="1"/>
  <c r="O8160" i="1" s="1"/>
  <c r="K8160" i="1"/>
  <c r="J8160" i="1"/>
  <c r="I8160" i="1"/>
  <c r="H8160" i="1"/>
  <c r="F8160" i="1"/>
  <c r="O8159" i="1"/>
  <c r="N8159" i="1"/>
  <c r="K8159" i="1"/>
  <c r="J8159" i="1"/>
  <c r="I8159" i="1"/>
  <c r="H8159" i="1"/>
  <c r="F8159" i="1"/>
  <c r="N8158" i="1"/>
  <c r="O8158" i="1" s="1"/>
  <c r="K8158" i="1"/>
  <c r="J8158" i="1"/>
  <c r="I8158" i="1"/>
  <c r="H8158" i="1"/>
  <c r="F8158" i="1"/>
  <c r="N8157" i="1"/>
  <c r="O8157" i="1" s="1"/>
  <c r="K8157" i="1"/>
  <c r="J8157" i="1"/>
  <c r="I8157" i="1"/>
  <c r="H8157" i="1"/>
  <c r="F8157" i="1"/>
  <c r="O8156" i="1"/>
  <c r="N8156" i="1"/>
  <c r="K8156" i="1"/>
  <c r="J8156" i="1"/>
  <c r="I8156" i="1"/>
  <c r="H8156" i="1"/>
  <c r="F8156" i="1"/>
  <c r="O8155" i="1"/>
  <c r="N8155" i="1"/>
  <c r="K8155" i="1"/>
  <c r="J8155" i="1"/>
  <c r="I8155" i="1"/>
  <c r="H8155" i="1"/>
  <c r="F8155" i="1"/>
  <c r="N8154" i="1"/>
  <c r="O8154" i="1" s="1"/>
  <c r="K8154" i="1"/>
  <c r="J8154" i="1"/>
  <c r="I8154" i="1"/>
  <c r="H8154" i="1"/>
  <c r="F8154" i="1"/>
  <c r="O8153" i="1"/>
  <c r="N8153" i="1"/>
  <c r="K8153" i="1"/>
  <c r="J8153" i="1"/>
  <c r="I8153" i="1"/>
  <c r="H8153" i="1"/>
  <c r="F8153" i="1"/>
  <c r="N8152" i="1"/>
  <c r="O8152" i="1" s="1"/>
  <c r="K8152" i="1"/>
  <c r="J8152" i="1"/>
  <c r="I8152" i="1"/>
  <c r="H8152" i="1"/>
  <c r="F8152" i="1"/>
  <c r="O8151" i="1"/>
  <c r="N8151" i="1"/>
  <c r="K8151" i="1"/>
  <c r="J8151" i="1"/>
  <c r="I8151" i="1"/>
  <c r="H8151" i="1"/>
  <c r="F8151" i="1"/>
  <c r="N8150" i="1"/>
  <c r="O8150" i="1" s="1"/>
  <c r="K8150" i="1"/>
  <c r="J8150" i="1"/>
  <c r="I8150" i="1"/>
  <c r="H8150" i="1"/>
  <c r="F8150" i="1"/>
  <c r="N8149" i="1"/>
  <c r="O8149" i="1" s="1"/>
  <c r="K8149" i="1"/>
  <c r="J8149" i="1"/>
  <c r="I8149" i="1"/>
  <c r="H8149" i="1"/>
  <c r="F8149" i="1"/>
  <c r="O8148" i="1"/>
  <c r="N8148" i="1"/>
  <c r="K8148" i="1"/>
  <c r="J8148" i="1"/>
  <c r="I8148" i="1"/>
  <c r="H8148" i="1"/>
  <c r="F8148" i="1"/>
  <c r="O8147" i="1"/>
  <c r="N8147" i="1"/>
  <c r="K8147" i="1"/>
  <c r="J8147" i="1"/>
  <c r="I8147" i="1"/>
  <c r="H8147" i="1"/>
  <c r="F8147" i="1"/>
  <c r="N8146" i="1"/>
  <c r="O8146" i="1" s="1"/>
  <c r="K8146" i="1"/>
  <c r="J8146" i="1"/>
  <c r="I8146" i="1"/>
  <c r="H8146" i="1"/>
  <c r="F8146" i="1"/>
  <c r="O8145" i="1"/>
  <c r="N8145" i="1"/>
  <c r="K8145" i="1"/>
  <c r="J8145" i="1"/>
  <c r="I8145" i="1"/>
  <c r="H8145" i="1"/>
  <c r="F8145" i="1"/>
  <c r="N8144" i="1"/>
  <c r="O8144" i="1" s="1"/>
  <c r="K8144" i="1"/>
  <c r="J8144" i="1"/>
  <c r="I8144" i="1"/>
  <c r="H8144" i="1"/>
  <c r="F8144" i="1"/>
  <c r="O8143" i="1"/>
  <c r="N8143" i="1"/>
  <c r="K8143" i="1"/>
  <c r="J8143" i="1"/>
  <c r="I8143" i="1"/>
  <c r="H8143" i="1"/>
  <c r="F8143" i="1"/>
  <c r="N8142" i="1"/>
  <c r="O8142" i="1" s="1"/>
  <c r="K8142" i="1"/>
  <c r="J8142" i="1"/>
  <c r="I8142" i="1"/>
  <c r="H8142" i="1"/>
  <c r="F8142" i="1"/>
  <c r="N8141" i="1"/>
  <c r="O8141" i="1" s="1"/>
  <c r="K8141" i="1"/>
  <c r="J8141" i="1"/>
  <c r="I8141" i="1"/>
  <c r="H8141" i="1"/>
  <c r="F8141" i="1"/>
  <c r="O8140" i="1"/>
  <c r="N8140" i="1"/>
  <c r="K8140" i="1"/>
  <c r="J8140" i="1"/>
  <c r="I8140" i="1"/>
  <c r="H8140" i="1"/>
  <c r="F8140" i="1"/>
  <c r="O8139" i="1"/>
  <c r="N8139" i="1"/>
  <c r="K8139" i="1"/>
  <c r="J8139" i="1"/>
  <c r="I8139" i="1"/>
  <c r="H8139" i="1"/>
  <c r="F8139" i="1"/>
  <c r="N8138" i="1"/>
  <c r="O8138" i="1" s="1"/>
  <c r="K8138" i="1"/>
  <c r="J8138" i="1"/>
  <c r="I8138" i="1"/>
  <c r="H8138" i="1"/>
  <c r="F8138" i="1"/>
  <c r="O8137" i="1"/>
  <c r="N8137" i="1"/>
  <c r="K8137" i="1"/>
  <c r="J8137" i="1"/>
  <c r="I8137" i="1"/>
  <c r="H8137" i="1"/>
  <c r="F8137" i="1"/>
  <c r="N8136" i="1"/>
  <c r="O8136" i="1" s="1"/>
  <c r="K8136" i="1"/>
  <c r="J8136" i="1"/>
  <c r="I8136" i="1"/>
  <c r="H8136" i="1"/>
  <c r="F8136" i="1"/>
  <c r="O8135" i="1"/>
  <c r="N8135" i="1"/>
  <c r="K8135" i="1"/>
  <c r="J8135" i="1"/>
  <c r="I8135" i="1"/>
  <c r="H8135" i="1"/>
  <c r="F8135" i="1"/>
  <c r="N8134" i="1"/>
  <c r="O8134" i="1" s="1"/>
  <c r="K8134" i="1"/>
  <c r="J8134" i="1"/>
  <c r="I8134" i="1"/>
  <c r="H8134" i="1"/>
  <c r="F8134" i="1"/>
  <c r="N8133" i="1"/>
  <c r="O8133" i="1" s="1"/>
  <c r="K8133" i="1"/>
  <c r="J8133" i="1"/>
  <c r="I8133" i="1"/>
  <c r="H8133" i="1"/>
  <c r="F8133" i="1"/>
  <c r="O8132" i="1"/>
  <c r="N8132" i="1"/>
  <c r="K8132" i="1"/>
  <c r="J8132" i="1"/>
  <c r="I8132" i="1"/>
  <c r="H8132" i="1"/>
  <c r="F8132" i="1"/>
  <c r="O8131" i="1"/>
  <c r="N8131" i="1"/>
  <c r="K8131" i="1"/>
  <c r="J8131" i="1"/>
  <c r="I8131" i="1"/>
  <c r="H8131" i="1"/>
  <c r="F8131" i="1"/>
  <c r="N8130" i="1"/>
  <c r="O8130" i="1" s="1"/>
  <c r="K8130" i="1"/>
  <c r="J8130" i="1"/>
  <c r="I8130" i="1"/>
  <c r="H8130" i="1"/>
  <c r="F8130" i="1"/>
  <c r="O8129" i="1"/>
  <c r="N8129" i="1"/>
  <c r="K8129" i="1"/>
  <c r="J8129" i="1"/>
  <c r="I8129" i="1"/>
  <c r="H8129" i="1"/>
  <c r="F8129" i="1"/>
  <c r="N8128" i="1"/>
  <c r="O8128" i="1" s="1"/>
  <c r="K8128" i="1"/>
  <c r="J8128" i="1"/>
  <c r="I8128" i="1"/>
  <c r="H8128" i="1"/>
  <c r="F8128" i="1"/>
  <c r="O8127" i="1"/>
  <c r="N8127" i="1"/>
  <c r="K8127" i="1"/>
  <c r="J8127" i="1"/>
  <c r="I8127" i="1"/>
  <c r="H8127" i="1"/>
  <c r="F8127" i="1"/>
  <c r="N8126" i="1"/>
  <c r="O8126" i="1" s="1"/>
  <c r="K8126" i="1"/>
  <c r="J8126" i="1"/>
  <c r="I8126" i="1"/>
  <c r="H8126" i="1"/>
  <c r="F8126" i="1"/>
  <c r="N8125" i="1"/>
  <c r="O8125" i="1" s="1"/>
  <c r="K8125" i="1"/>
  <c r="J8125" i="1"/>
  <c r="I8125" i="1"/>
  <c r="H8125" i="1"/>
  <c r="F8125" i="1"/>
  <c r="O8124" i="1"/>
  <c r="N8124" i="1"/>
  <c r="K8124" i="1"/>
  <c r="J8124" i="1"/>
  <c r="I8124" i="1"/>
  <c r="H8124" i="1"/>
  <c r="F8124" i="1"/>
  <c r="O8123" i="1"/>
  <c r="N8123" i="1"/>
  <c r="K8123" i="1"/>
  <c r="J8123" i="1"/>
  <c r="I8123" i="1"/>
  <c r="H8123" i="1"/>
  <c r="F8123" i="1"/>
  <c r="N8122" i="1"/>
  <c r="O8122" i="1" s="1"/>
  <c r="K8122" i="1"/>
  <c r="J8122" i="1"/>
  <c r="I8122" i="1"/>
  <c r="H8122" i="1"/>
  <c r="F8122" i="1"/>
  <c r="O8121" i="1"/>
  <c r="N8121" i="1"/>
  <c r="K8121" i="1"/>
  <c r="J8121" i="1"/>
  <c r="I8121" i="1"/>
  <c r="H8121" i="1"/>
  <c r="F8121" i="1"/>
  <c r="N8120" i="1"/>
  <c r="O8120" i="1" s="1"/>
  <c r="K8120" i="1"/>
  <c r="J8120" i="1"/>
  <c r="I8120" i="1"/>
  <c r="H8120" i="1"/>
  <c r="F8120" i="1"/>
  <c r="O8119" i="1"/>
  <c r="N8119" i="1"/>
  <c r="K8119" i="1"/>
  <c r="J8119" i="1"/>
  <c r="I8119" i="1"/>
  <c r="H8119" i="1"/>
  <c r="F8119" i="1"/>
  <c r="N8118" i="1"/>
  <c r="O8118" i="1" s="1"/>
  <c r="K8118" i="1"/>
  <c r="J8118" i="1"/>
  <c r="I8118" i="1"/>
  <c r="H8118" i="1"/>
  <c r="F8118" i="1"/>
  <c r="N8117" i="1"/>
  <c r="O8117" i="1" s="1"/>
  <c r="K8117" i="1"/>
  <c r="J8117" i="1"/>
  <c r="I8117" i="1"/>
  <c r="H8117" i="1"/>
  <c r="F8117" i="1"/>
  <c r="O8116" i="1"/>
  <c r="N8116" i="1"/>
  <c r="K8116" i="1"/>
  <c r="J8116" i="1"/>
  <c r="I8116" i="1"/>
  <c r="H8116" i="1"/>
  <c r="F8116" i="1"/>
  <c r="O8115" i="1"/>
  <c r="N8115" i="1"/>
  <c r="K8115" i="1"/>
  <c r="J8115" i="1"/>
  <c r="I8115" i="1"/>
  <c r="H8115" i="1"/>
  <c r="F8115" i="1"/>
  <c r="N8114" i="1"/>
  <c r="O8114" i="1" s="1"/>
  <c r="K8114" i="1"/>
  <c r="J8114" i="1"/>
  <c r="I8114" i="1"/>
  <c r="H8114" i="1"/>
  <c r="F8114" i="1"/>
  <c r="O8113" i="1"/>
  <c r="N8113" i="1"/>
  <c r="K8113" i="1"/>
  <c r="J8113" i="1"/>
  <c r="I8113" i="1"/>
  <c r="H8113" i="1"/>
  <c r="F8113" i="1"/>
  <c r="N8112" i="1"/>
  <c r="O8112" i="1" s="1"/>
  <c r="K8112" i="1"/>
  <c r="J8112" i="1"/>
  <c r="I8112" i="1"/>
  <c r="H8112" i="1"/>
  <c r="F8112" i="1"/>
  <c r="O8111" i="1"/>
  <c r="N8111" i="1"/>
  <c r="K8111" i="1"/>
  <c r="J8111" i="1"/>
  <c r="I8111" i="1"/>
  <c r="H8111" i="1"/>
  <c r="F8111" i="1"/>
  <c r="N8110" i="1"/>
  <c r="O8110" i="1" s="1"/>
  <c r="K8110" i="1"/>
  <c r="J8110" i="1"/>
  <c r="I8110" i="1"/>
  <c r="H8110" i="1"/>
  <c r="F8110" i="1"/>
  <c r="N8109" i="1"/>
  <c r="O8109" i="1" s="1"/>
  <c r="K8109" i="1"/>
  <c r="J8109" i="1"/>
  <c r="I8109" i="1"/>
  <c r="H8109" i="1"/>
  <c r="F8109" i="1"/>
  <c r="O8108" i="1"/>
  <c r="N8108" i="1"/>
  <c r="K8108" i="1"/>
  <c r="J8108" i="1"/>
  <c r="I8108" i="1"/>
  <c r="H8108" i="1"/>
  <c r="F8108" i="1"/>
  <c r="O8107" i="1"/>
  <c r="N8107" i="1"/>
  <c r="K8107" i="1"/>
  <c r="J8107" i="1"/>
  <c r="I8107" i="1"/>
  <c r="H8107" i="1"/>
  <c r="F8107" i="1"/>
  <c r="N8106" i="1"/>
  <c r="O8106" i="1" s="1"/>
  <c r="K8106" i="1"/>
  <c r="J8106" i="1"/>
  <c r="I8106" i="1"/>
  <c r="H8106" i="1"/>
  <c r="F8106" i="1"/>
  <c r="O8105" i="1"/>
  <c r="N8105" i="1"/>
  <c r="K8105" i="1"/>
  <c r="J8105" i="1"/>
  <c r="I8105" i="1"/>
  <c r="H8105" i="1"/>
  <c r="F8105" i="1"/>
  <c r="N8104" i="1"/>
  <c r="O8104" i="1" s="1"/>
  <c r="K8104" i="1"/>
  <c r="J8104" i="1"/>
  <c r="I8104" i="1"/>
  <c r="H8104" i="1"/>
  <c r="F8104" i="1"/>
  <c r="O8103" i="1"/>
  <c r="N8103" i="1"/>
  <c r="K8103" i="1"/>
  <c r="J8103" i="1"/>
  <c r="I8103" i="1"/>
  <c r="H8103" i="1"/>
  <c r="F8103" i="1"/>
  <c r="N8102" i="1"/>
  <c r="O8102" i="1" s="1"/>
  <c r="K8102" i="1"/>
  <c r="J8102" i="1"/>
  <c r="I8102" i="1"/>
  <c r="H8102" i="1"/>
  <c r="F8102" i="1"/>
  <c r="N8101" i="1"/>
  <c r="O8101" i="1" s="1"/>
  <c r="K8101" i="1"/>
  <c r="J8101" i="1"/>
  <c r="I8101" i="1"/>
  <c r="H8101" i="1"/>
  <c r="F8101" i="1"/>
  <c r="O8100" i="1"/>
  <c r="N8100" i="1"/>
  <c r="K8100" i="1"/>
  <c r="J8100" i="1"/>
  <c r="I8100" i="1"/>
  <c r="H8100" i="1"/>
  <c r="F8100" i="1"/>
  <c r="O8099" i="1"/>
  <c r="N8099" i="1"/>
  <c r="K8099" i="1"/>
  <c r="J8099" i="1"/>
  <c r="I8099" i="1"/>
  <c r="H8099" i="1"/>
  <c r="F8099" i="1"/>
  <c r="N8098" i="1"/>
  <c r="O8098" i="1" s="1"/>
  <c r="K8098" i="1"/>
  <c r="J8098" i="1"/>
  <c r="I8098" i="1"/>
  <c r="H8098" i="1"/>
  <c r="F8098" i="1"/>
  <c r="O8097" i="1"/>
  <c r="N8097" i="1"/>
  <c r="K8097" i="1"/>
  <c r="J8097" i="1"/>
  <c r="I8097" i="1"/>
  <c r="H8097" i="1"/>
  <c r="F8097" i="1"/>
  <c r="N8096" i="1"/>
  <c r="O8096" i="1" s="1"/>
  <c r="K8096" i="1"/>
  <c r="J8096" i="1"/>
  <c r="I8096" i="1"/>
  <c r="H8096" i="1"/>
  <c r="F8096" i="1"/>
  <c r="O8095" i="1"/>
  <c r="N8095" i="1"/>
  <c r="K8095" i="1"/>
  <c r="J8095" i="1"/>
  <c r="I8095" i="1"/>
  <c r="H8095" i="1"/>
  <c r="F8095" i="1"/>
  <c r="N8094" i="1"/>
  <c r="O8094" i="1" s="1"/>
  <c r="K8094" i="1"/>
  <c r="J8094" i="1"/>
  <c r="I8094" i="1"/>
  <c r="H8094" i="1"/>
  <c r="F8094" i="1"/>
  <c r="N8093" i="1"/>
  <c r="O8093" i="1" s="1"/>
  <c r="K8093" i="1"/>
  <c r="J8093" i="1"/>
  <c r="I8093" i="1"/>
  <c r="H8093" i="1"/>
  <c r="F8093" i="1"/>
  <c r="O8092" i="1"/>
  <c r="N8092" i="1"/>
  <c r="K8092" i="1"/>
  <c r="J8092" i="1"/>
  <c r="I8092" i="1"/>
  <c r="H8092" i="1"/>
  <c r="F8092" i="1"/>
  <c r="O8091" i="1"/>
  <c r="N8091" i="1"/>
  <c r="K8091" i="1"/>
  <c r="J8091" i="1"/>
  <c r="I8091" i="1"/>
  <c r="H8091" i="1"/>
  <c r="F8091" i="1"/>
  <c r="N8090" i="1"/>
  <c r="O8090" i="1" s="1"/>
  <c r="K8090" i="1"/>
  <c r="J8090" i="1"/>
  <c r="I8090" i="1"/>
  <c r="H8090" i="1"/>
  <c r="F8090" i="1"/>
  <c r="O8089" i="1"/>
  <c r="N8089" i="1"/>
  <c r="K8089" i="1"/>
  <c r="J8089" i="1"/>
  <c r="I8089" i="1"/>
  <c r="H8089" i="1"/>
  <c r="F8089" i="1"/>
  <c r="N8088" i="1"/>
  <c r="O8088" i="1" s="1"/>
  <c r="K8088" i="1"/>
  <c r="J8088" i="1"/>
  <c r="I8088" i="1"/>
  <c r="H8088" i="1"/>
  <c r="F8088" i="1"/>
  <c r="O8087" i="1"/>
  <c r="N8087" i="1"/>
  <c r="K8087" i="1"/>
  <c r="J8087" i="1"/>
  <c r="I8087" i="1"/>
  <c r="H8087" i="1"/>
  <c r="F8087" i="1"/>
  <c r="N8086" i="1"/>
  <c r="O8086" i="1" s="1"/>
  <c r="K8086" i="1"/>
  <c r="J8086" i="1"/>
  <c r="I8086" i="1"/>
  <c r="H8086" i="1"/>
  <c r="F8086" i="1"/>
  <c r="N8085" i="1"/>
  <c r="O8085" i="1" s="1"/>
  <c r="K8085" i="1"/>
  <c r="J8085" i="1"/>
  <c r="I8085" i="1"/>
  <c r="H8085" i="1"/>
  <c r="F8085" i="1"/>
  <c r="O8084" i="1"/>
  <c r="N8084" i="1"/>
  <c r="K8084" i="1"/>
  <c r="J8084" i="1"/>
  <c r="I8084" i="1"/>
  <c r="H8084" i="1"/>
  <c r="F8084" i="1"/>
  <c r="O8083" i="1"/>
  <c r="N8083" i="1"/>
  <c r="K8083" i="1"/>
  <c r="J8083" i="1"/>
  <c r="I8083" i="1"/>
  <c r="H8083" i="1"/>
  <c r="F8083" i="1"/>
  <c r="N8082" i="1"/>
  <c r="O8082" i="1" s="1"/>
  <c r="K8082" i="1"/>
  <c r="J8082" i="1"/>
  <c r="I8082" i="1"/>
  <c r="H8082" i="1"/>
  <c r="F8082" i="1"/>
  <c r="O8081" i="1"/>
  <c r="N8081" i="1"/>
  <c r="K8081" i="1"/>
  <c r="J8081" i="1"/>
  <c r="I8081" i="1"/>
  <c r="H8081" i="1"/>
  <c r="F8081" i="1"/>
  <c r="N8080" i="1"/>
  <c r="O8080" i="1" s="1"/>
  <c r="K8080" i="1"/>
  <c r="J8080" i="1"/>
  <c r="I8080" i="1"/>
  <c r="H8080" i="1"/>
  <c r="F8080" i="1"/>
  <c r="O8079" i="1"/>
  <c r="N8079" i="1"/>
  <c r="K8079" i="1"/>
  <c r="J8079" i="1"/>
  <c r="I8079" i="1"/>
  <c r="H8079" i="1"/>
  <c r="F8079" i="1"/>
  <c r="N8078" i="1"/>
  <c r="O8078" i="1" s="1"/>
  <c r="K8078" i="1"/>
  <c r="J8078" i="1"/>
  <c r="I8078" i="1"/>
  <c r="H8078" i="1"/>
  <c r="F8078" i="1"/>
  <c r="N8077" i="1"/>
  <c r="O8077" i="1" s="1"/>
  <c r="K8077" i="1"/>
  <c r="J8077" i="1"/>
  <c r="I8077" i="1"/>
  <c r="H8077" i="1"/>
  <c r="F8077" i="1"/>
  <c r="O8076" i="1"/>
  <c r="N8076" i="1"/>
  <c r="K8076" i="1"/>
  <c r="J8076" i="1"/>
  <c r="I8076" i="1"/>
  <c r="H8076" i="1"/>
  <c r="F8076" i="1"/>
  <c r="O8075" i="1"/>
  <c r="N8075" i="1"/>
  <c r="K8075" i="1"/>
  <c r="J8075" i="1"/>
  <c r="I8075" i="1"/>
  <c r="H8075" i="1"/>
  <c r="F8075" i="1"/>
  <c r="N8074" i="1"/>
  <c r="O8074" i="1" s="1"/>
  <c r="K8074" i="1"/>
  <c r="J8074" i="1"/>
  <c r="I8074" i="1"/>
  <c r="H8074" i="1"/>
  <c r="F8074" i="1"/>
  <c r="O8073" i="1"/>
  <c r="N8073" i="1"/>
  <c r="K8073" i="1"/>
  <c r="J8073" i="1"/>
  <c r="I8073" i="1"/>
  <c r="H8073" i="1"/>
  <c r="F8073" i="1"/>
  <c r="N8072" i="1"/>
  <c r="O8072" i="1" s="1"/>
  <c r="K8072" i="1"/>
  <c r="J8072" i="1"/>
  <c r="I8072" i="1"/>
  <c r="H8072" i="1"/>
  <c r="F8072" i="1"/>
  <c r="O8071" i="1"/>
  <c r="N8071" i="1"/>
  <c r="K8071" i="1"/>
  <c r="J8071" i="1"/>
  <c r="I8071" i="1"/>
  <c r="H8071" i="1"/>
  <c r="F8071" i="1"/>
  <c r="N8070" i="1"/>
  <c r="O8070" i="1" s="1"/>
  <c r="K8070" i="1"/>
  <c r="J8070" i="1"/>
  <c r="I8070" i="1"/>
  <c r="H8070" i="1"/>
  <c r="F8070" i="1"/>
  <c r="N8069" i="1"/>
  <c r="O8069" i="1" s="1"/>
  <c r="K8069" i="1"/>
  <c r="J8069" i="1"/>
  <c r="I8069" i="1"/>
  <c r="H8069" i="1"/>
  <c r="F8069" i="1"/>
  <c r="O8068" i="1"/>
  <c r="N8068" i="1"/>
  <c r="K8068" i="1"/>
  <c r="J8068" i="1"/>
  <c r="I8068" i="1"/>
  <c r="H8068" i="1"/>
  <c r="F8068" i="1"/>
  <c r="O8067" i="1"/>
  <c r="N8067" i="1"/>
  <c r="K8067" i="1"/>
  <c r="J8067" i="1"/>
  <c r="I8067" i="1"/>
  <c r="H8067" i="1"/>
  <c r="F8067" i="1"/>
  <c r="N8066" i="1"/>
  <c r="O8066" i="1" s="1"/>
  <c r="K8066" i="1"/>
  <c r="J8066" i="1"/>
  <c r="I8066" i="1"/>
  <c r="H8066" i="1"/>
  <c r="F8066" i="1"/>
  <c r="O8065" i="1"/>
  <c r="N8065" i="1"/>
  <c r="K8065" i="1"/>
  <c r="J8065" i="1"/>
  <c r="I8065" i="1"/>
  <c r="H8065" i="1"/>
  <c r="F8065" i="1"/>
  <c r="N8064" i="1"/>
  <c r="O8064" i="1" s="1"/>
  <c r="K8064" i="1"/>
  <c r="J8064" i="1"/>
  <c r="I8064" i="1"/>
  <c r="H8064" i="1"/>
  <c r="F8064" i="1"/>
  <c r="O8063" i="1"/>
  <c r="N8063" i="1"/>
  <c r="K8063" i="1"/>
  <c r="J8063" i="1"/>
  <c r="I8063" i="1"/>
  <c r="H8063" i="1"/>
  <c r="F8063" i="1"/>
  <c r="N8062" i="1"/>
  <c r="O8062" i="1" s="1"/>
  <c r="K8062" i="1"/>
  <c r="J8062" i="1"/>
  <c r="I8062" i="1"/>
  <c r="H8062" i="1"/>
  <c r="F8062" i="1"/>
  <c r="N8061" i="1"/>
  <c r="O8061" i="1" s="1"/>
  <c r="K8061" i="1"/>
  <c r="J8061" i="1"/>
  <c r="I8061" i="1"/>
  <c r="H8061" i="1"/>
  <c r="F8061" i="1"/>
  <c r="O8060" i="1"/>
  <c r="N8060" i="1"/>
  <c r="K8060" i="1"/>
  <c r="J8060" i="1"/>
  <c r="I8060" i="1"/>
  <c r="H8060" i="1"/>
  <c r="F8060" i="1"/>
  <c r="O8059" i="1"/>
  <c r="N8059" i="1"/>
  <c r="K8059" i="1"/>
  <c r="J8059" i="1"/>
  <c r="I8059" i="1"/>
  <c r="H8059" i="1"/>
  <c r="F8059" i="1"/>
  <c r="N8058" i="1"/>
  <c r="O8058" i="1" s="1"/>
  <c r="K8058" i="1"/>
  <c r="J8058" i="1"/>
  <c r="I8058" i="1"/>
  <c r="H8058" i="1"/>
  <c r="F8058" i="1"/>
  <c r="O8057" i="1"/>
  <c r="N8057" i="1"/>
  <c r="K8057" i="1"/>
  <c r="J8057" i="1"/>
  <c r="I8057" i="1"/>
  <c r="H8057" i="1"/>
  <c r="F8057" i="1"/>
  <c r="N8056" i="1"/>
  <c r="O8056" i="1" s="1"/>
  <c r="K8056" i="1"/>
  <c r="J8056" i="1"/>
  <c r="I8056" i="1"/>
  <c r="H8056" i="1"/>
  <c r="F8056" i="1"/>
  <c r="O8055" i="1"/>
  <c r="N8055" i="1"/>
  <c r="K8055" i="1"/>
  <c r="J8055" i="1"/>
  <c r="I8055" i="1"/>
  <c r="H8055" i="1"/>
  <c r="F8055" i="1"/>
  <c r="N8054" i="1"/>
  <c r="O8054" i="1" s="1"/>
  <c r="K8054" i="1"/>
  <c r="J8054" i="1"/>
  <c r="I8054" i="1"/>
  <c r="H8054" i="1"/>
  <c r="F8054" i="1"/>
  <c r="N8053" i="1"/>
  <c r="O8053" i="1" s="1"/>
  <c r="K8053" i="1"/>
  <c r="J8053" i="1"/>
  <c r="I8053" i="1"/>
  <c r="H8053" i="1"/>
  <c r="F8053" i="1"/>
  <c r="O8052" i="1"/>
  <c r="N8052" i="1"/>
  <c r="K8052" i="1"/>
  <c r="J8052" i="1"/>
  <c r="I8052" i="1"/>
  <c r="H8052" i="1"/>
  <c r="F8052" i="1"/>
  <c r="O8051" i="1"/>
  <c r="N8051" i="1"/>
  <c r="K8051" i="1"/>
  <c r="J8051" i="1"/>
  <c r="I8051" i="1"/>
  <c r="H8051" i="1"/>
  <c r="F8051" i="1"/>
  <c r="N8050" i="1"/>
  <c r="O8050" i="1" s="1"/>
  <c r="K8050" i="1"/>
  <c r="J8050" i="1"/>
  <c r="I8050" i="1"/>
  <c r="H8050" i="1"/>
  <c r="F8050" i="1"/>
  <c r="O8049" i="1"/>
  <c r="N8049" i="1"/>
  <c r="K8049" i="1"/>
  <c r="J8049" i="1"/>
  <c r="I8049" i="1"/>
  <c r="H8049" i="1"/>
  <c r="F8049" i="1"/>
  <c r="N8048" i="1"/>
  <c r="O8048" i="1" s="1"/>
  <c r="K8048" i="1"/>
  <c r="J8048" i="1"/>
  <c r="I8048" i="1"/>
  <c r="H8048" i="1"/>
  <c r="F8048" i="1"/>
  <c r="O8047" i="1"/>
  <c r="N8047" i="1"/>
  <c r="K8047" i="1"/>
  <c r="J8047" i="1"/>
  <c r="I8047" i="1"/>
  <c r="H8047" i="1"/>
  <c r="F8047" i="1"/>
  <c r="N8046" i="1"/>
  <c r="O8046" i="1" s="1"/>
  <c r="K8046" i="1"/>
  <c r="J8046" i="1"/>
  <c r="I8046" i="1"/>
  <c r="H8046" i="1"/>
  <c r="F8046" i="1"/>
  <c r="N8045" i="1"/>
  <c r="O8045" i="1" s="1"/>
  <c r="K8045" i="1"/>
  <c r="J8045" i="1"/>
  <c r="I8045" i="1"/>
  <c r="H8045" i="1"/>
  <c r="F8045" i="1"/>
  <c r="O8044" i="1"/>
  <c r="N8044" i="1"/>
  <c r="K8044" i="1"/>
  <c r="J8044" i="1"/>
  <c r="I8044" i="1"/>
  <c r="H8044" i="1"/>
  <c r="F8044" i="1"/>
  <c r="O8043" i="1"/>
  <c r="N8043" i="1"/>
  <c r="K8043" i="1"/>
  <c r="J8043" i="1"/>
  <c r="I8043" i="1"/>
  <c r="H8043" i="1"/>
  <c r="F8043" i="1"/>
  <c r="N8042" i="1"/>
  <c r="O8042" i="1" s="1"/>
  <c r="K8042" i="1"/>
  <c r="J8042" i="1"/>
  <c r="I8042" i="1"/>
  <c r="H8042" i="1"/>
  <c r="F8042" i="1"/>
  <c r="O8041" i="1"/>
  <c r="N8041" i="1"/>
  <c r="K8041" i="1"/>
  <c r="J8041" i="1"/>
  <c r="I8041" i="1"/>
  <c r="H8041" i="1"/>
  <c r="F8041" i="1"/>
  <c r="N8040" i="1"/>
  <c r="O8040" i="1" s="1"/>
  <c r="K8040" i="1"/>
  <c r="J8040" i="1"/>
  <c r="I8040" i="1"/>
  <c r="H8040" i="1"/>
  <c r="F8040" i="1"/>
  <c r="O8039" i="1"/>
  <c r="N8039" i="1"/>
  <c r="K8039" i="1"/>
  <c r="J8039" i="1"/>
  <c r="I8039" i="1"/>
  <c r="H8039" i="1"/>
  <c r="F8039" i="1"/>
  <c r="N8038" i="1"/>
  <c r="O8038" i="1" s="1"/>
  <c r="K8038" i="1"/>
  <c r="J8038" i="1"/>
  <c r="I8038" i="1"/>
  <c r="H8038" i="1"/>
  <c r="F8038" i="1"/>
  <c r="N8037" i="1"/>
  <c r="O8037" i="1" s="1"/>
  <c r="K8037" i="1"/>
  <c r="J8037" i="1"/>
  <c r="I8037" i="1"/>
  <c r="H8037" i="1"/>
  <c r="F8037" i="1"/>
  <c r="O8036" i="1"/>
  <c r="N8036" i="1"/>
  <c r="K8036" i="1"/>
  <c r="J8036" i="1"/>
  <c r="I8036" i="1"/>
  <c r="H8036" i="1"/>
  <c r="F8036" i="1"/>
  <c r="O8035" i="1"/>
  <c r="N8035" i="1"/>
  <c r="K8035" i="1"/>
  <c r="J8035" i="1"/>
  <c r="I8035" i="1"/>
  <c r="H8035" i="1"/>
  <c r="F8035" i="1"/>
  <c r="N8034" i="1"/>
  <c r="O8034" i="1" s="1"/>
  <c r="K8034" i="1"/>
  <c r="J8034" i="1"/>
  <c r="I8034" i="1"/>
  <c r="H8034" i="1"/>
  <c r="F8034" i="1"/>
  <c r="O8033" i="1"/>
  <c r="N8033" i="1"/>
  <c r="K8033" i="1"/>
  <c r="J8033" i="1"/>
  <c r="I8033" i="1"/>
  <c r="H8033" i="1"/>
  <c r="F8033" i="1"/>
  <c r="N8032" i="1"/>
  <c r="O8032" i="1" s="1"/>
  <c r="K8032" i="1"/>
  <c r="J8032" i="1"/>
  <c r="I8032" i="1"/>
  <c r="H8032" i="1"/>
  <c r="F8032" i="1"/>
  <c r="O8031" i="1"/>
  <c r="N8031" i="1"/>
  <c r="K8031" i="1"/>
  <c r="J8031" i="1"/>
  <c r="I8031" i="1"/>
  <c r="H8031" i="1"/>
  <c r="F8031" i="1"/>
  <c r="N8030" i="1"/>
  <c r="O8030" i="1" s="1"/>
  <c r="K8030" i="1"/>
  <c r="J8030" i="1"/>
  <c r="I8030" i="1"/>
  <c r="H8030" i="1"/>
  <c r="F8030" i="1"/>
  <c r="N8029" i="1"/>
  <c r="O8029" i="1" s="1"/>
  <c r="K8029" i="1"/>
  <c r="J8029" i="1"/>
  <c r="I8029" i="1"/>
  <c r="H8029" i="1"/>
  <c r="F8029" i="1"/>
  <c r="O8028" i="1"/>
  <c r="N8028" i="1"/>
  <c r="K8028" i="1"/>
  <c r="J8028" i="1"/>
  <c r="I8028" i="1"/>
  <c r="H8028" i="1"/>
  <c r="F8028" i="1"/>
  <c r="O8027" i="1"/>
  <c r="N8027" i="1"/>
  <c r="K8027" i="1"/>
  <c r="J8027" i="1"/>
  <c r="I8027" i="1"/>
  <c r="H8027" i="1"/>
  <c r="F8027" i="1"/>
  <c r="N8026" i="1"/>
  <c r="O8026" i="1" s="1"/>
  <c r="K8026" i="1"/>
  <c r="J8026" i="1"/>
  <c r="I8026" i="1"/>
  <c r="H8026" i="1"/>
  <c r="F8026" i="1"/>
  <c r="O8025" i="1"/>
  <c r="N8025" i="1"/>
  <c r="K8025" i="1"/>
  <c r="J8025" i="1"/>
  <c r="I8025" i="1"/>
  <c r="H8025" i="1"/>
  <c r="F8025" i="1"/>
  <c r="N8024" i="1"/>
  <c r="O8024" i="1" s="1"/>
  <c r="K8024" i="1"/>
  <c r="J8024" i="1"/>
  <c r="I8024" i="1"/>
  <c r="H8024" i="1"/>
  <c r="F8024" i="1"/>
  <c r="O8023" i="1"/>
  <c r="N8023" i="1"/>
  <c r="K8023" i="1"/>
  <c r="J8023" i="1"/>
  <c r="I8023" i="1"/>
  <c r="H8023" i="1"/>
  <c r="F8023" i="1"/>
  <c r="N8022" i="1"/>
  <c r="O8022" i="1" s="1"/>
  <c r="K8022" i="1"/>
  <c r="J8022" i="1"/>
  <c r="I8022" i="1"/>
  <c r="H8022" i="1"/>
  <c r="F8022" i="1"/>
  <c r="N8021" i="1"/>
  <c r="O8021" i="1" s="1"/>
  <c r="K8021" i="1"/>
  <c r="J8021" i="1"/>
  <c r="I8021" i="1"/>
  <c r="H8021" i="1"/>
  <c r="F8021" i="1"/>
  <c r="O8020" i="1"/>
  <c r="N8020" i="1"/>
  <c r="K8020" i="1"/>
  <c r="J8020" i="1"/>
  <c r="I8020" i="1"/>
  <c r="H8020" i="1"/>
  <c r="F8020" i="1"/>
  <c r="O8019" i="1"/>
  <c r="N8019" i="1"/>
  <c r="K8019" i="1"/>
  <c r="J8019" i="1"/>
  <c r="I8019" i="1"/>
  <c r="H8019" i="1"/>
  <c r="F8019" i="1"/>
  <c r="N8018" i="1"/>
  <c r="O8018" i="1" s="1"/>
  <c r="K8018" i="1"/>
  <c r="J8018" i="1"/>
  <c r="I8018" i="1"/>
  <c r="H8018" i="1"/>
  <c r="F8018" i="1"/>
  <c r="O8017" i="1"/>
  <c r="N8017" i="1"/>
  <c r="K8017" i="1"/>
  <c r="J8017" i="1"/>
  <c r="I8017" i="1"/>
  <c r="H8017" i="1"/>
  <c r="F8017" i="1"/>
  <c r="N8016" i="1"/>
  <c r="O8016" i="1" s="1"/>
  <c r="K8016" i="1"/>
  <c r="J8016" i="1"/>
  <c r="I8016" i="1"/>
  <c r="H8016" i="1"/>
  <c r="F8016" i="1"/>
  <c r="O8015" i="1"/>
  <c r="N8015" i="1"/>
  <c r="K8015" i="1"/>
  <c r="J8015" i="1"/>
  <c r="I8015" i="1"/>
  <c r="H8015" i="1"/>
  <c r="F8015" i="1"/>
  <c r="N8014" i="1"/>
  <c r="O8014" i="1" s="1"/>
  <c r="K8014" i="1"/>
  <c r="J8014" i="1"/>
  <c r="I8014" i="1"/>
  <c r="H8014" i="1"/>
  <c r="F8014" i="1"/>
  <c r="N8013" i="1"/>
  <c r="O8013" i="1" s="1"/>
  <c r="K8013" i="1"/>
  <c r="J8013" i="1"/>
  <c r="I8013" i="1"/>
  <c r="H8013" i="1"/>
  <c r="F8013" i="1"/>
  <c r="O8012" i="1"/>
  <c r="N8012" i="1"/>
  <c r="K8012" i="1"/>
  <c r="J8012" i="1"/>
  <c r="I8012" i="1"/>
  <c r="H8012" i="1"/>
  <c r="F8012" i="1"/>
  <c r="O8011" i="1"/>
  <c r="N8011" i="1"/>
  <c r="K8011" i="1"/>
  <c r="J8011" i="1"/>
  <c r="I8011" i="1"/>
  <c r="H8011" i="1"/>
  <c r="F8011" i="1"/>
  <c r="N8010" i="1"/>
  <c r="O8010" i="1" s="1"/>
  <c r="K8010" i="1"/>
  <c r="J8010" i="1"/>
  <c r="I8010" i="1"/>
  <c r="H8010" i="1"/>
  <c r="F8010" i="1"/>
  <c r="O8009" i="1"/>
  <c r="N8009" i="1"/>
  <c r="K8009" i="1"/>
  <c r="J8009" i="1"/>
  <c r="I8009" i="1"/>
  <c r="H8009" i="1"/>
  <c r="F8009" i="1"/>
  <c r="N8008" i="1"/>
  <c r="O8008" i="1" s="1"/>
  <c r="K8008" i="1"/>
  <c r="J8008" i="1"/>
  <c r="I8008" i="1"/>
  <c r="H8008" i="1"/>
  <c r="F8008" i="1"/>
  <c r="O8007" i="1"/>
  <c r="N8007" i="1"/>
  <c r="K8007" i="1"/>
  <c r="J8007" i="1"/>
  <c r="I8007" i="1"/>
  <c r="H8007" i="1"/>
  <c r="F8007" i="1"/>
  <c r="N8006" i="1"/>
  <c r="O8006" i="1" s="1"/>
  <c r="K8006" i="1"/>
  <c r="J8006" i="1"/>
  <c r="I8006" i="1"/>
  <c r="H8006" i="1"/>
  <c r="F8006" i="1"/>
  <c r="N8005" i="1"/>
  <c r="O8005" i="1" s="1"/>
  <c r="K8005" i="1"/>
  <c r="J8005" i="1"/>
  <c r="I8005" i="1"/>
  <c r="H8005" i="1"/>
  <c r="F8005" i="1"/>
  <c r="O8004" i="1"/>
  <c r="N8004" i="1"/>
  <c r="K8004" i="1"/>
  <c r="J8004" i="1"/>
  <c r="I8004" i="1"/>
  <c r="H8004" i="1"/>
  <c r="F8004" i="1"/>
  <c r="O8003" i="1"/>
  <c r="N8003" i="1"/>
  <c r="K8003" i="1"/>
  <c r="J8003" i="1"/>
  <c r="I8003" i="1"/>
  <c r="H8003" i="1"/>
  <c r="F8003" i="1"/>
  <c r="N8002" i="1"/>
  <c r="O8002" i="1" s="1"/>
  <c r="K8002" i="1"/>
  <c r="J8002" i="1"/>
  <c r="I8002" i="1"/>
  <c r="H8002" i="1"/>
  <c r="F8002" i="1"/>
  <c r="O8001" i="1"/>
  <c r="N8001" i="1"/>
  <c r="K8001" i="1"/>
  <c r="J8001" i="1"/>
  <c r="I8001" i="1"/>
  <c r="H8001" i="1"/>
  <c r="F8001" i="1"/>
  <c r="N8000" i="1"/>
  <c r="O8000" i="1" s="1"/>
  <c r="K8000" i="1"/>
  <c r="J8000" i="1"/>
  <c r="I8000" i="1"/>
  <c r="H8000" i="1"/>
  <c r="F8000" i="1"/>
  <c r="O7999" i="1"/>
  <c r="N7999" i="1"/>
  <c r="K7999" i="1"/>
  <c r="J7999" i="1"/>
  <c r="I7999" i="1"/>
  <c r="H7999" i="1"/>
  <c r="F7999" i="1"/>
  <c r="N7998" i="1"/>
  <c r="O7998" i="1" s="1"/>
  <c r="K7998" i="1"/>
  <c r="J7998" i="1"/>
  <c r="I7998" i="1"/>
  <c r="H7998" i="1"/>
  <c r="F7998" i="1"/>
  <c r="N7997" i="1"/>
  <c r="O7997" i="1" s="1"/>
  <c r="K7997" i="1"/>
  <c r="J7997" i="1"/>
  <c r="I7997" i="1"/>
  <c r="H7997" i="1"/>
  <c r="F7997" i="1"/>
  <c r="O7996" i="1"/>
  <c r="N7996" i="1"/>
  <c r="K7996" i="1"/>
  <c r="J7996" i="1"/>
  <c r="I7996" i="1"/>
  <c r="H7996" i="1"/>
  <c r="F7996" i="1"/>
  <c r="O7995" i="1"/>
  <c r="N7995" i="1"/>
  <c r="K7995" i="1"/>
  <c r="J7995" i="1"/>
  <c r="I7995" i="1"/>
  <c r="H7995" i="1"/>
  <c r="F7995" i="1"/>
  <c r="N7994" i="1"/>
  <c r="O7994" i="1" s="1"/>
  <c r="K7994" i="1"/>
  <c r="J7994" i="1"/>
  <c r="I7994" i="1"/>
  <c r="H7994" i="1"/>
  <c r="F7994" i="1"/>
  <c r="O7993" i="1"/>
  <c r="N7993" i="1"/>
  <c r="K7993" i="1"/>
  <c r="J7993" i="1"/>
  <c r="I7993" i="1"/>
  <c r="H7993" i="1"/>
  <c r="F7993" i="1"/>
  <c r="N7992" i="1"/>
  <c r="O7992" i="1" s="1"/>
  <c r="K7992" i="1"/>
  <c r="J7992" i="1"/>
  <c r="I7992" i="1"/>
  <c r="H7992" i="1"/>
  <c r="F7992" i="1"/>
  <c r="O7991" i="1"/>
  <c r="N7991" i="1"/>
  <c r="K7991" i="1"/>
  <c r="J7991" i="1"/>
  <c r="I7991" i="1"/>
  <c r="H7991" i="1"/>
  <c r="F7991" i="1"/>
  <c r="N7990" i="1"/>
  <c r="O7990" i="1" s="1"/>
  <c r="K7990" i="1"/>
  <c r="J7990" i="1"/>
  <c r="I7990" i="1"/>
  <c r="H7990" i="1"/>
  <c r="F7990" i="1"/>
  <c r="N7989" i="1"/>
  <c r="O7989" i="1" s="1"/>
  <c r="K7989" i="1"/>
  <c r="J7989" i="1"/>
  <c r="I7989" i="1"/>
  <c r="H7989" i="1"/>
  <c r="F7989" i="1"/>
  <c r="O7988" i="1"/>
  <c r="N7988" i="1"/>
  <c r="K7988" i="1"/>
  <c r="J7988" i="1"/>
  <c r="I7988" i="1"/>
  <c r="H7988" i="1"/>
  <c r="F7988" i="1"/>
  <c r="O7987" i="1"/>
  <c r="N7987" i="1"/>
  <c r="K7987" i="1"/>
  <c r="J7987" i="1"/>
  <c r="I7987" i="1"/>
  <c r="H7987" i="1"/>
  <c r="F7987" i="1"/>
  <c r="N7986" i="1"/>
  <c r="O7986" i="1" s="1"/>
  <c r="K7986" i="1"/>
  <c r="J7986" i="1"/>
  <c r="I7986" i="1"/>
  <c r="H7986" i="1"/>
  <c r="F7986" i="1"/>
  <c r="O7985" i="1"/>
  <c r="N7985" i="1"/>
  <c r="K7985" i="1"/>
  <c r="J7985" i="1"/>
  <c r="I7985" i="1"/>
  <c r="H7985" i="1"/>
  <c r="F7985" i="1"/>
  <c r="N7984" i="1"/>
  <c r="O7984" i="1" s="1"/>
  <c r="K7984" i="1"/>
  <c r="J7984" i="1"/>
  <c r="I7984" i="1"/>
  <c r="H7984" i="1"/>
  <c r="F7984" i="1"/>
  <c r="O7983" i="1"/>
  <c r="N7983" i="1"/>
  <c r="K7983" i="1"/>
  <c r="J7983" i="1"/>
  <c r="I7983" i="1"/>
  <c r="H7983" i="1"/>
  <c r="F7983" i="1"/>
  <c r="N7982" i="1"/>
  <c r="O7982" i="1" s="1"/>
  <c r="K7982" i="1"/>
  <c r="J7982" i="1"/>
  <c r="I7982" i="1"/>
  <c r="H7982" i="1"/>
  <c r="F7982" i="1"/>
  <c r="N7981" i="1"/>
  <c r="O7981" i="1" s="1"/>
  <c r="K7981" i="1"/>
  <c r="J7981" i="1"/>
  <c r="I7981" i="1"/>
  <c r="H7981" i="1"/>
  <c r="F7981" i="1"/>
  <c r="O7980" i="1"/>
  <c r="N7980" i="1"/>
  <c r="K7980" i="1"/>
  <c r="J7980" i="1"/>
  <c r="I7980" i="1"/>
  <c r="H7980" i="1"/>
  <c r="F7980" i="1"/>
  <c r="O7979" i="1"/>
  <c r="N7979" i="1"/>
  <c r="K7979" i="1"/>
  <c r="J7979" i="1"/>
  <c r="I7979" i="1"/>
  <c r="H7979" i="1"/>
  <c r="F7979" i="1"/>
  <c r="N7978" i="1"/>
  <c r="O7978" i="1" s="1"/>
  <c r="K7978" i="1"/>
  <c r="J7978" i="1"/>
  <c r="I7978" i="1"/>
  <c r="H7978" i="1"/>
  <c r="F7978" i="1"/>
  <c r="O7977" i="1"/>
  <c r="N7977" i="1"/>
  <c r="K7977" i="1"/>
  <c r="J7977" i="1"/>
  <c r="I7977" i="1"/>
  <c r="H7977" i="1"/>
  <c r="F7977" i="1"/>
  <c r="N7976" i="1"/>
  <c r="O7976" i="1" s="1"/>
  <c r="K7976" i="1"/>
  <c r="J7976" i="1"/>
  <c r="I7976" i="1"/>
  <c r="H7976" i="1"/>
  <c r="F7976" i="1"/>
  <c r="O7975" i="1"/>
  <c r="N7975" i="1"/>
  <c r="K7975" i="1"/>
  <c r="J7975" i="1"/>
  <c r="I7975" i="1"/>
  <c r="H7975" i="1"/>
  <c r="F7975" i="1"/>
  <c r="N7974" i="1"/>
  <c r="O7974" i="1" s="1"/>
  <c r="K7974" i="1"/>
  <c r="J7974" i="1"/>
  <c r="I7974" i="1"/>
  <c r="H7974" i="1"/>
  <c r="F7974" i="1"/>
  <c r="N7973" i="1"/>
  <c r="O7973" i="1" s="1"/>
  <c r="K7973" i="1"/>
  <c r="J7973" i="1"/>
  <c r="I7973" i="1"/>
  <c r="H7973" i="1"/>
  <c r="F7973" i="1"/>
  <c r="O7972" i="1"/>
  <c r="N7972" i="1"/>
  <c r="K7972" i="1"/>
  <c r="J7972" i="1"/>
  <c r="I7972" i="1"/>
  <c r="H7972" i="1"/>
  <c r="F7972" i="1"/>
  <c r="O7971" i="1"/>
  <c r="N7971" i="1"/>
  <c r="K7971" i="1"/>
  <c r="J7971" i="1"/>
  <c r="I7971" i="1"/>
  <c r="H7971" i="1"/>
  <c r="F7971" i="1"/>
  <c r="N7970" i="1"/>
  <c r="O7970" i="1" s="1"/>
  <c r="K7970" i="1"/>
  <c r="J7970" i="1"/>
  <c r="I7970" i="1"/>
  <c r="H7970" i="1"/>
  <c r="F7970" i="1"/>
  <c r="O7969" i="1"/>
  <c r="N7969" i="1"/>
  <c r="K7969" i="1"/>
  <c r="J7969" i="1"/>
  <c r="I7969" i="1"/>
  <c r="H7969" i="1"/>
  <c r="F7969" i="1"/>
  <c r="N7968" i="1"/>
  <c r="O7968" i="1" s="1"/>
  <c r="K7968" i="1"/>
  <c r="J7968" i="1"/>
  <c r="I7968" i="1"/>
  <c r="H7968" i="1"/>
  <c r="F7968" i="1"/>
  <c r="O7967" i="1"/>
  <c r="N7967" i="1"/>
  <c r="K7967" i="1"/>
  <c r="J7967" i="1"/>
  <c r="I7967" i="1"/>
  <c r="H7967" i="1"/>
  <c r="F7967" i="1"/>
  <c r="N7966" i="1"/>
  <c r="O7966" i="1" s="1"/>
  <c r="K7966" i="1"/>
  <c r="J7966" i="1"/>
  <c r="I7966" i="1"/>
  <c r="H7966" i="1"/>
  <c r="F7966" i="1"/>
  <c r="N7965" i="1"/>
  <c r="O7965" i="1" s="1"/>
  <c r="K7965" i="1"/>
  <c r="J7965" i="1"/>
  <c r="I7965" i="1"/>
  <c r="H7965" i="1"/>
  <c r="F7965" i="1"/>
  <c r="O7964" i="1"/>
  <c r="N7964" i="1"/>
  <c r="K7964" i="1"/>
  <c r="J7964" i="1"/>
  <c r="I7964" i="1"/>
  <c r="H7964" i="1"/>
  <c r="F7964" i="1"/>
  <c r="O7963" i="1"/>
  <c r="N7963" i="1"/>
  <c r="K7963" i="1"/>
  <c r="J7963" i="1"/>
  <c r="I7963" i="1"/>
  <c r="H7963" i="1"/>
  <c r="F7963" i="1"/>
  <c r="N7962" i="1"/>
  <c r="O7962" i="1" s="1"/>
  <c r="K7962" i="1"/>
  <c r="J7962" i="1"/>
  <c r="I7962" i="1"/>
  <c r="H7962" i="1"/>
  <c r="F7962" i="1"/>
  <c r="O7961" i="1"/>
  <c r="N7961" i="1"/>
  <c r="K7961" i="1"/>
  <c r="J7961" i="1"/>
  <c r="I7961" i="1"/>
  <c r="H7961" i="1"/>
  <c r="F7961" i="1"/>
  <c r="N7960" i="1"/>
  <c r="O7960" i="1" s="1"/>
  <c r="K7960" i="1"/>
  <c r="J7960" i="1"/>
  <c r="I7960" i="1"/>
  <c r="H7960" i="1"/>
  <c r="F7960" i="1"/>
  <c r="O7959" i="1"/>
  <c r="N7959" i="1"/>
  <c r="K7959" i="1"/>
  <c r="J7959" i="1"/>
  <c r="I7959" i="1"/>
  <c r="H7959" i="1"/>
  <c r="F7959" i="1"/>
  <c r="N7958" i="1"/>
  <c r="O7958" i="1" s="1"/>
  <c r="K7958" i="1"/>
  <c r="J7958" i="1"/>
  <c r="I7958" i="1"/>
  <c r="H7958" i="1"/>
  <c r="F7958" i="1"/>
  <c r="N7957" i="1"/>
  <c r="O7957" i="1" s="1"/>
  <c r="K7957" i="1"/>
  <c r="J7957" i="1"/>
  <c r="I7957" i="1"/>
  <c r="H7957" i="1"/>
  <c r="F7957" i="1"/>
  <c r="O7956" i="1"/>
  <c r="N7956" i="1"/>
  <c r="K7956" i="1"/>
  <c r="J7956" i="1"/>
  <c r="I7956" i="1"/>
  <c r="H7956" i="1"/>
  <c r="F7956" i="1"/>
  <c r="O7955" i="1"/>
  <c r="N7955" i="1"/>
  <c r="K7955" i="1"/>
  <c r="J7955" i="1"/>
  <c r="I7955" i="1"/>
  <c r="H7955" i="1"/>
  <c r="F7955" i="1"/>
  <c r="N7954" i="1"/>
  <c r="O7954" i="1" s="1"/>
  <c r="K7954" i="1"/>
  <c r="J7954" i="1"/>
  <c r="I7954" i="1"/>
  <c r="H7954" i="1"/>
  <c r="F7954" i="1"/>
  <c r="O7953" i="1"/>
  <c r="N7953" i="1"/>
  <c r="K7953" i="1"/>
  <c r="J7953" i="1"/>
  <c r="I7953" i="1"/>
  <c r="H7953" i="1"/>
  <c r="F7953" i="1"/>
  <c r="N7952" i="1"/>
  <c r="O7952" i="1" s="1"/>
  <c r="K7952" i="1"/>
  <c r="J7952" i="1"/>
  <c r="I7952" i="1"/>
  <c r="H7952" i="1"/>
  <c r="F7952" i="1"/>
  <c r="O7951" i="1"/>
  <c r="N7951" i="1"/>
  <c r="K7951" i="1"/>
  <c r="J7951" i="1"/>
  <c r="I7951" i="1"/>
  <c r="H7951" i="1"/>
  <c r="F7951" i="1"/>
  <c r="N7950" i="1"/>
  <c r="O7950" i="1" s="1"/>
  <c r="K7950" i="1"/>
  <c r="J7950" i="1"/>
  <c r="I7950" i="1"/>
  <c r="H7950" i="1"/>
  <c r="F7950" i="1"/>
  <c r="N7949" i="1"/>
  <c r="O7949" i="1" s="1"/>
  <c r="K7949" i="1"/>
  <c r="J7949" i="1"/>
  <c r="I7949" i="1"/>
  <c r="H7949" i="1"/>
  <c r="F7949" i="1"/>
  <c r="O7948" i="1"/>
  <c r="N7948" i="1"/>
  <c r="K7948" i="1"/>
  <c r="J7948" i="1"/>
  <c r="I7948" i="1"/>
  <c r="H7948" i="1"/>
  <c r="F7948" i="1"/>
  <c r="O7947" i="1"/>
  <c r="N7947" i="1"/>
  <c r="K7947" i="1"/>
  <c r="J7947" i="1"/>
  <c r="I7947" i="1"/>
  <c r="H7947" i="1"/>
  <c r="F7947" i="1"/>
  <c r="N7946" i="1"/>
  <c r="O7946" i="1" s="1"/>
  <c r="K7946" i="1"/>
  <c r="J7946" i="1"/>
  <c r="I7946" i="1"/>
  <c r="H7946" i="1"/>
  <c r="F7946" i="1"/>
  <c r="O7945" i="1"/>
  <c r="N7945" i="1"/>
  <c r="K7945" i="1"/>
  <c r="J7945" i="1"/>
  <c r="I7945" i="1"/>
  <c r="H7945" i="1"/>
  <c r="F7945" i="1"/>
  <c r="N7944" i="1"/>
  <c r="O7944" i="1" s="1"/>
  <c r="K7944" i="1"/>
  <c r="J7944" i="1"/>
  <c r="I7944" i="1"/>
  <c r="H7944" i="1"/>
  <c r="F7944" i="1"/>
  <c r="O7943" i="1"/>
  <c r="N7943" i="1"/>
  <c r="K7943" i="1"/>
  <c r="J7943" i="1"/>
  <c r="I7943" i="1"/>
  <c r="H7943" i="1"/>
  <c r="F7943" i="1"/>
  <c r="N7942" i="1"/>
  <c r="O7942" i="1" s="1"/>
  <c r="K7942" i="1"/>
  <c r="J7942" i="1"/>
  <c r="I7942" i="1"/>
  <c r="H7942" i="1"/>
  <c r="F7942" i="1"/>
  <c r="N7941" i="1"/>
  <c r="O7941" i="1" s="1"/>
  <c r="K7941" i="1"/>
  <c r="J7941" i="1"/>
  <c r="I7941" i="1"/>
  <c r="H7941" i="1"/>
  <c r="F7941" i="1"/>
  <c r="O7940" i="1"/>
  <c r="N7940" i="1"/>
  <c r="K7940" i="1"/>
  <c r="J7940" i="1"/>
  <c r="I7940" i="1"/>
  <c r="H7940" i="1"/>
  <c r="F7940" i="1"/>
  <c r="O7939" i="1"/>
  <c r="N7939" i="1"/>
  <c r="K7939" i="1"/>
  <c r="J7939" i="1"/>
  <c r="I7939" i="1"/>
  <c r="H7939" i="1"/>
  <c r="F7939" i="1"/>
  <c r="N7938" i="1"/>
  <c r="O7938" i="1" s="1"/>
  <c r="K7938" i="1"/>
  <c r="J7938" i="1"/>
  <c r="I7938" i="1"/>
  <c r="H7938" i="1"/>
  <c r="F7938" i="1"/>
  <c r="O7937" i="1"/>
  <c r="N7937" i="1"/>
  <c r="K7937" i="1"/>
  <c r="J7937" i="1"/>
  <c r="I7937" i="1"/>
  <c r="H7937" i="1"/>
  <c r="F7937" i="1"/>
  <c r="N7936" i="1"/>
  <c r="O7936" i="1" s="1"/>
  <c r="K7936" i="1"/>
  <c r="J7936" i="1"/>
  <c r="I7936" i="1"/>
  <c r="H7936" i="1"/>
  <c r="F7936" i="1"/>
  <c r="O7935" i="1"/>
  <c r="N7935" i="1"/>
  <c r="K7935" i="1"/>
  <c r="J7935" i="1"/>
  <c r="I7935" i="1"/>
  <c r="H7935" i="1"/>
  <c r="F7935" i="1"/>
  <c r="N7934" i="1"/>
  <c r="O7934" i="1" s="1"/>
  <c r="K7934" i="1"/>
  <c r="J7934" i="1"/>
  <c r="I7934" i="1"/>
  <c r="H7934" i="1"/>
  <c r="F7934" i="1"/>
  <c r="N7933" i="1"/>
  <c r="O7933" i="1" s="1"/>
  <c r="K7933" i="1"/>
  <c r="J7933" i="1"/>
  <c r="I7933" i="1"/>
  <c r="H7933" i="1"/>
  <c r="F7933" i="1"/>
  <c r="O7932" i="1"/>
  <c r="N7932" i="1"/>
  <c r="K7932" i="1"/>
  <c r="J7932" i="1"/>
  <c r="I7932" i="1"/>
  <c r="H7932" i="1"/>
  <c r="F7932" i="1"/>
  <c r="O7931" i="1"/>
  <c r="N7931" i="1"/>
  <c r="K7931" i="1"/>
  <c r="J7931" i="1"/>
  <c r="I7931" i="1"/>
  <c r="H7931" i="1"/>
  <c r="F7931" i="1"/>
  <c r="N7930" i="1"/>
  <c r="O7930" i="1" s="1"/>
  <c r="K7930" i="1"/>
  <c r="J7930" i="1"/>
  <c r="I7930" i="1"/>
  <c r="H7930" i="1"/>
  <c r="F7930" i="1"/>
  <c r="O7929" i="1"/>
  <c r="N7929" i="1"/>
  <c r="K7929" i="1"/>
  <c r="J7929" i="1"/>
  <c r="I7929" i="1"/>
  <c r="H7929" i="1"/>
  <c r="F7929" i="1"/>
  <c r="N7928" i="1"/>
  <c r="O7928" i="1" s="1"/>
  <c r="K7928" i="1"/>
  <c r="J7928" i="1"/>
  <c r="I7928" i="1"/>
  <c r="H7928" i="1"/>
  <c r="F7928" i="1"/>
  <c r="O7927" i="1"/>
  <c r="N7927" i="1"/>
  <c r="K7927" i="1"/>
  <c r="J7927" i="1"/>
  <c r="I7927" i="1"/>
  <c r="H7927" i="1"/>
  <c r="F7927" i="1"/>
  <c r="N7926" i="1"/>
  <c r="O7926" i="1" s="1"/>
  <c r="K7926" i="1"/>
  <c r="J7926" i="1"/>
  <c r="I7926" i="1"/>
  <c r="H7926" i="1"/>
  <c r="F7926" i="1"/>
  <c r="N7925" i="1"/>
  <c r="O7925" i="1" s="1"/>
  <c r="K7925" i="1"/>
  <c r="J7925" i="1"/>
  <c r="I7925" i="1"/>
  <c r="H7925" i="1"/>
  <c r="F7925" i="1"/>
  <c r="O7924" i="1"/>
  <c r="N7924" i="1"/>
  <c r="K7924" i="1"/>
  <c r="J7924" i="1"/>
  <c r="I7924" i="1"/>
  <c r="H7924" i="1"/>
  <c r="F7924" i="1"/>
  <c r="O7923" i="1"/>
  <c r="N7923" i="1"/>
  <c r="K7923" i="1"/>
  <c r="J7923" i="1"/>
  <c r="I7923" i="1"/>
  <c r="H7923" i="1"/>
  <c r="F7923" i="1"/>
  <c r="N7922" i="1"/>
  <c r="O7922" i="1" s="1"/>
  <c r="K7922" i="1"/>
  <c r="J7922" i="1"/>
  <c r="I7922" i="1"/>
  <c r="H7922" i="1"/>
  <c r="F7922" i="1"/>
  <c r="O7921" i="1"/>
  <c r="N7921" i="1"/>
  <c r="K7921" i="1"/>
  <c r="J7921" i="1"/>
  <c r="I7921" i="1"/>
  <c r="H7921" i="1"/>
  <c r="F7921" i="1"/>
  <c r="N7920" i="1"/>
  <c r="O7920" i="1" s="1"/>
  <c r="K7920" i="1"/>
  <c r="J7920" i="1"/>
  <c r="I7920" i="1"/>
  <c r="H7920" i="1"/>
  <c r="F7920" i="1"/>
  <c r="O7919" i="1"/>
  <c r="N7919" i="1"/>
  <c r="K7919" i="1"/>
  <c r="J7919" i="1"/>
  <c r="I7919" i="1"/>
  <c r="H7919" i="1"/>
  <c r="F7919" i="1"/>
  <c r="N7918" i="1"/>
  <c r="O7918" i="1" s="1"/>
  <c r="K7918" i="1"/>
  <c r="J7918" i="1"/>
  <c r="I7918" i="1"/>
  <c r="H7918" i="1"/>
  <c r="F7918" i="1"/>
  <c r="N7917" i="1"/>
  <c r="O7917" i="1" s="1"/>
  <c r="K7917" i="1"/>
  <c r="J7917" i="1"/>
  <c r="I7917" i="1"/>
  <c r="H7917" i="1"/>
  <c r="F7917" i="1"/>
  <c r="O7916" i="1"/>
  <c r="N7916" i="1"/>
  <c r="K7916" i="1"/>
  <c r="J7916" i="1"/>
  <c r="I7916" i="1"/>
  <c r="H7916" i="1"/>
  <c r="F7916" i="1"/>
  <c r="O7915" i="1"/>
  <c r="N7915" i="1"/>
  <c r="K7915" i="1"/>
  <c r="J7915" i="1"/>
  <c r="I7915" i="1"/>
  <c r="H7915" i="1"/>
  <c r="F7915" i="1"/>
  <c r="N7914" i="1"/>
  <c r="O7914" i="1" s="1"/>
  <c r="K7914" i="1"/>
  <c r="J7914" i="1"/>
  <c r="I7914" i="1"/>
  <c r="H7914" i="1"/>
  <c r="F7914" i="1"/>
  <c r="O7913" i="1"/>
  <c r="N7913" i="1"/>
  <c r="K7913" i="1"/>
  <c r="J7913" i="1"/>
  <c r="I7913" i="1"/>
  <c r="H7913" i="1"/>
  <c r="F7913" i="1"/>
  <c r="N7912" i="1"/>
  <c r="O7912" i="1" s="1"/>
  <c r="K7912" i="1"/>
  <c r="J7912" i="1"/>
  <c r="I7912" i="1"/>
  <c r="H7912" i="1"/>
  <c r="F7912" i="1"/>
  <c r="O7911" i="1"/>
  <c r="N7911" i="1"/>
  <c r="K7911" i="1"/>
  <c r="J7911" i="1"/>
  <c r="I7911" i="1"/>
  <c r="H7911" i="1"/>
  <c r="F7911" i="1"/>
  <c r="N7910" i="1"/>
  <c r="O7910" i="1" s="1"/>
  <c r="K7910" i="1"/>
  <c r="J7910" i="1"/>
  <c r="I7910" i="1"/>
  <c r="H7910" i="1"/>
  <c r="F7910" i="1"/>
  <c r="N7909" i="1"/>
  <c r="O7909" i="1" s="1"/>
  <c r="K7909" i="1"/>
  <c r="J7909" i="1"/>
  <c r="I7909" i="1"/>
  <c r="H7909" i="1"/>
  <c r="F7909" i="1"/>
  <c r="O7908" i="1"/>
  <c r="N7908" i="1"/>
  <c r="K7908" i="1"/>
  <c r="J7908" i="1"/>
  <c r="I7908" i="1"/>
  <c r="H7908" i="1"/>
  <c r="F7908" i="1"/>
  <c r="O7907" i="1"/>
  <c r="N7907" i="1"/>
  <c r="K7907" i="1"/>
  <c r="J7907" i="1"/>
  <c r="I7907" i="1"/>
  <c r="H7907" i="1"/>
  <c r="F7907" i="1"/>
  <c r="N7906" i="1"/>
  <c r="O7906" i="1" s="1"/>
  <c r="K7906" i="1"/>
  <c r="J7906" i="1"/>
  <c r="I7906" i="1"/>
  <c r="H7906" i="1"/>
  <c r="F7906" i="1"/>
  <c r="O7905" i="1"/>
  <c r="N7905" i="1"/>
  <c r="K7905" i="1"/>
  <c r="J7905" i="1"/>
  <c r="I7905" i="1"/>
  <c r="H7905" i="1"/>
  <c r="F7905" i="1"/>
  <c r="N7904" i="1"/>
  <c r="O7904" i="1" s="1"/>
  <c r="K7904" i="1"/>
  <c r="J7904" i="1"/>
  <c r="I7904" i="1"/>
  <c r="H7904" i="1"/>
  <c r="F7904" i="1"/>
  <c r="O7903" i="1"/>
  <c r="N7903" i="1"/>
  <c r="K7903" i="1"/>
  <c r="J7903" i="1"/>
  <c r="I7903" i="1"/>
  <c r="H7903" i="1"/>
  <c r="F7903" i="1"/>
  <c r="N7902" i="1"/>
  <c r="O7902" i="1" s="1"/>
  <c r="K7902" i="1"/>
  <c r="J7902" i="1"/>
  <c r="I7902" i="1"/>
  <c r="H7902" i="1"/>
  <c r="F7902" i="1"/>
  <c r="N7901" i="1"/>
  <c r="O7901" i="1" s="1"/>
  <c r="K7901" i="1"/>
  <c r="J7901" i="1"/>
  <c r="I7901" i="1"/>
  <c r="H7901" i="1"/>
  <c r="F7901" i="1"/>
  <c r="O7900" i="1"/>
  <c r="N7900" i="1"/>
  <c r="K7900" i="1"/>
  <c r="J7900" i="1"/>
  <c r="I7900" i="1"/>
  <c r="H7900" i="1"/>
  <c r="F7900" i="1"/>
  <c r="O7899" i="1"/>
  <c r="N7899" i="1"/>
  <c r="K7899" i="1"/>
  <c r="J7899" i="1"/>
  <c r="I7899" i="1"/>
  <c r="H7899" i="1"/>
  <c r="F7899" i="1"/>
  <c r="N7898" i="1"/>
  <c r="O7898" i="1" s="1"/>
  <c r="K7898" i="1"/>
  <c r="J7898" i="1"/>
  <c r="I7898" i="1"/>
  <c r="H7898" i="1"/>
  <c r="F7898" i="1"/>
  <c r="O7897" i="1"/>
  <c r="N7897" i="1"/>
  <c r="K7897" i="1"/>
  <c r="J7897" i="1"/>
  <c r="I7897" i="1"/>
  <c r="H7897" i="1"/>
  <c r="F7897" i="1"/>
  <c r="N7896" i="1"/>
  <c r="O7896" i="1" s="1"/>
  <c r="K7896" i="1"/>
  <c r="J7896" i="1"/>
  <c r="I7896" i="1"/>
  <c r="H7896" i="1"/>
  <c r="F7896" i="1"/>
  <c r="O7895" i="1"/>
  <c r="N7895" i="1"/>
  <c r="K7895" i="1"/>
  <c r="J7895" i="1"/>
  <c r="I7895" i="1"/>
  <c r="H7895" i="1"/>
  <c r="F7895" i="1"/>
  <c r="N7894" i="1"/>
  <c r="O7894" i="1" s="1"/>
  <c r="K7894" i="1"/>
  <c r="J7894" i="1"/>
  <c r="I7894" i="1"/>
  <c r="H7894" i="1"/>
  <c r="F7894" i="1"/>
  <c r="N7893" i="1"/>
  <c r="O7893" i="1" s="1"/>
  <c r="K7893" i="1"/>
  <c r="J7893" i="1"/>
  <c r="I7893" i="1"/>
  <c r="H7893" i="1"/>
  <c r="F7893" i="1"/>
  <c r="O7892" i="1"/>
  <c r="N7892" i="1"/>
  <c r="K7892" i="1"/>
  <c r="J7892" i="1"/>
  <c r="I7892" i="1"/>
  <c r="H7892" i="1"/>
  <c r="F7892" i="1"/>
  <c r="O7891" i="1"/>
  <c r="N7891" i="1"/>
  <c r="K7891" i="1"/>
  <c r="J7891" i="1"/>
  <c r="I7891" i="1"/>
  <c r="H7891" i="1"/>
  <c r="F7891" i="1"/>
  <c r="N7890" i="1"/>
  <c r="O7890" i="1" s="1"/>
  <c r="K7890" i="1"/>
  <c r="J7890" i="1"/>
  <c r="I7890" i="1"/>
  <c r="H7890" i="1"/>
  <c r="F7890" i="1"/>
  <c r="O7889" i="1"/>
  <c r="N7889" i="1"/>
  <c r="K7889" i="1"/>
  <c r="J7889" i="1"/>
  <c r="I7889" i="1"/>
  <c r="H7889" i="1"/>
  <c r="F7889" i="1"/>
  <c r="N7888" i="1"/>
  <c r="O7888" i="1" s="1"/>
  <c r="K7888" i="1"/>
  <c r="J7888" i="1"/>
  <c r="I7888" i="1"/>
  <c r="H7888" i="1"/>
  <c r="F7888" i="1"/>
  <c r="O7887" i="1"/>
  <c r="N7887" i="1"/>
  <c r="K7887" i="1"/>
  <c r="J7887" i="1"/>
  <c r="I7887" i="1"/>
  <c r="H7887" i="1"/>
  <c r="F7887" i="1"/>
  <c r="N7886" i="1"/>
  <c r="O7886" i="1" s="1"/>
  <c r="K7886" i="1"/>
  <c r="J7886" i="1"/>
  <c r="I7886" i="1"/>
  <c r="H7886" i="1"/>
  <c r="F7886" i="1"/>
  <c r="N7885" i="1"/>
  <c r="O7885" i="1" s="1"/>
  <c r="K7885" i="1"/>
  <c r="J7885" i="1"/>
  <c r="I7885" i="1"/>
  <c r="H7885" i="1"/>
  <c r="F7885" i="1"/>
  <c r="O7884" i="1"/>
  <c r="N7884" i="1"/>
  <c r="K7884" i="1"/>
  <c r="J7884" i="1"/>
  <c r="I7884" i="1"/>
  <c r="H7884" i="1"/>
  <c r="F7884" i="1"/>
  <c r="O7883" i="1"/>
  <c r="N7883" i="1"/>
  <c r="K7883" i="1"/>
  <c r="J7883" i="1"/>
  <c r="I7883" i="1"/>
  <c r="H7883" i="1"/>
  <c r="F7883" i="1"/>
  <c r="N7882" i="1"/>
  <c r="O7882" i="1" s="1"/>
  <c r="K7882" i="1"/>
  <c r="J7882" i="1"/>
  <c r="I7882" i="1"/>
  <c r="H7882" i="1"/>
  <c r="F7882" i="1"/>
  <c r="O7881" i="1"/>
  <c r="N7881" i="1"/>
  <c r="K7881" i="1"/>
  <c r="J7881" i="1"/>
  <c r="I7881" i="1"/>
  <c r="H7881" i="1"/>
  <c r="F7881" i="1"/>
  <c r="N7880" i="1"/>
  <c r="O7880" i="1" s="1"/>
  <c r="K7880" i="1"/>
  <c r="J7880" i="1"/>
  <c r="I7880" i="1"/>
  <c r="H7880" i="1"/>
  <c r="F7880" i="1"/>
  <c r="O7879" i="1"/>
  <c r="N7879" i="1"/>
  <c r="K7879" i="1"/>
  <c r="J7879" i="1"/>
  <c r="I7879" i="1"/>
  <c r="H7879" i="1"/>
  <c r="F7879" i="1"/>
  <c r="N7878" i="1"/>
  <c r="O7878" i="1" s="1"/>
  <c r="K7878" i="1"/>
  <c r="J7878" i="1"/>
  <c r="I7878" i="1"/>
  <c r="H7878" i="1"/>
  <c r="F7878" i="1"/>
  <c r="N7877" i="1"/>
  <c r="O7877" i="1" s="1"/>
  <c r="K7877" i="1"/>
  <c r="J7877" i="1"/>
  <c r="I7877" i="1"/>
  <c r="H7877" i="1"/>
  <c r="F7877" i="1"/>
  <c r="O7876" i="1"/>
  <c r="N7876" i="1"/>
  <c r="K7876" i="1"/>
  <c r="J7876" i="1"/>
  <c r="I7876" i="1"/>
  <c r="H7876" i="1"/>
  <c r="F7876" i="1"/>
  <c r="O7875" i="1"/>
  <c r="N7875" i="1"/>
  <c r="K7875" i="1"/>
  <c r="J7875" i="1"/>
  <c r="I7875" i="1"/>
  <c r="H7875" i="1"/>
  <c r="F7875" i="1"/>
  <c r="N7874" i="1"/>
  <c r="O7874" i="1" s="1"/>
  <c r="K7874" i="1"/>
  <c r="J7874" i="1"/>
  <c r="I7874" i="1"/>
  <c r="H7874" i="1"/>
  <c r="F7874" i="1"/>
  <c r="O7873" i="1"/>
  <c r="N7873" i="1"/>
  <c r="K7873" i="1"/>
  <c r="J7873" i="1"/>
  <c r="I7873" i="1"/>
  <c r="H7873" i="1"/>
  <c r="F7873" i="1"/>
  <c r="N7872" i="1"/>
  <c r="O7872" i="1" s="1"/>
  <c r="K7872" i="1"/>
  <c r="J7872" i="1"/>
  <c r="I7872" i="1"/>
  <c r="H7872" i="1"/>
  <c r="F7872" i="1"/>
  <c r="O7871" i="1"/>
  <c r="N7871" i="1"/>
  <c r="K7871" i="1"/>
  <c r="J7871" i="1"/>
  <c r="I7871" i="1"/>
  <c r="H7871" i="1"/>
  <c r="F7871" i="1"/>
  <c r="N7870" i="1"/>
  <c r="O7870" i="1" s="1"/>
  <c r="K7870" i="1"/>
  <c r="J7870" i="1"/>
  <c r="I7870" i="1"/>
  <c r="H7870" i="1"/>
  <c r="F7870" i="1"/>
  <c r="N7869" i="1"/>
  <c r="O7869" i="1" s="1"/>
  <c r="K7869" i="1"/>
  <c r="J7869" i="1"/>
  <c r="I7869" i="1"/>
  <c r="H7869" i="1"/>
  <c r="F7869" i="1"/>
  <c r="O7868" i="1"/>
  <c r="N7868" i="1"/>
  <c r="K7868" i="1"/>
  <c r="J7868" i="1"/>
  <c r="I7868" i="1"/>
  <c r="H7868" i="1"/>
  <c r="F7868" i="1"/>
  <c r="O7867" i="1"/>
  <c r="N7867" i="1"/>
  <c r="K7867" i="1"/>
  <c r="J7867" i="1"/>
  <c r="I7867" i="1"/>
  <c r="H7867" i="1"/>
  <c r="F7867" i="1"/>
  <c r="N7866" i="1"/>
  <c r="O7866" i="1" s="1"/>
  <c r="K7866" i="1"/>
  <c r="J7866" i="1"/>
  <c r="I7866" i="1"/>
  <c r="H7866" i="1"/>
  <c r="F7866" i="1"/>
  <c r="O7865" i="1"/>
  <c r="N7865" i="1"/>
  <c r="K7865" i="1"/>
  <c r="J7865" i="1"/>
  <c r="I7865" i="1"/>
  <c r="H7865" i="1"/>
  <c r="F7865" i="1"/>
  <c r="N7864" i="1"/>
  <c r="O7864" i="1" s="1"/>
  <c r="K7864" i="1"/>
  <c r="J7864" i="1"/>
  <c r="I7864" i="1"/>
  <c r="H7864" i="1"/>
  <c r="F7864" i="1"/>
  <c r="O7863" i="1"/>
  <c r="N7863" i="1"/>
  <c r="K7863" i="1"/>
  <c r="J7863" i="1"/>
  <c r="I7863" i="1"/>
  <c r="H7863" i="1"/>
  <c r="F7863" i="1"/>
  <c r="N7862" i="1"/>
  <c r="O7862" i="1" s="1"/>
  <c r="K7862" i="1"/>
  <c r="J7862" i="1"/>
  <c r="I7862" i="1"/>
  <c r="H7862" i="1"/>
  <c r="F7862" i="1"/>
  <c r="N7861" i="1"/>
  <c r="O7861" i="1" s="1"/>
  <c r="K7861" i="1"/>
  <c r="J7861" i="1"/>
  <c r="I7861" i="1"/>
  <c r="H7861" i="1"/>
  <c r="F7861" i="1"/>
  <c r="O7860" i="1"/>
  <c r="N7860" i="1"/>
  <c r="K7860" i="1"/>
  <c r="J7860" i="1"/>
  <c r="I7860" i="1"/>
  <c r="H7860" i="1"/>
  <c r="F7860" i="1"/>
  <c r="O7859" i="1"/>
  <c r="N7859" i="1"/>
  <c r="K7859" i="1"/>
  <c r="J7859" i="1"/>
  <c r="I7859" i="1"/>
  <c r="H7859" i="1"/>
  <c r="F7859" i="1"/>
  <c r="N7858" i="1"/>
  <c r="O7858" i="1" s="1"/>
  <c r="K7858" i="1"/>
  <c r="J7858" i="1"/>
  <c r="I7858" i="1"/>
  <c r="H7858" i="1"/>
  <c r="F7858" i="1"/>
  <c r="O7857" i="1"/>
  <c r="N7857" i="1"/>
  <c r="K7857" i="1"/>
  <c r="J7857" i="1"/>
  <c r="I7857" i="1"/>
  <c r="H7857" i="1"/>
  <c r="F7857" i="1"/>
  <c r="N7856" i="1"/>
  <c r="O7856" i="1" s="1"/>
  <c r="K7856" i="1"/>
  <c r="J7856" i="1"/>
  <c r="I7856" i="1"/>
  <c r="H7856" i="1"/>
  <c r="F7856" i="1"/>
  <c r="O7855" i="1"/>
  <c r="N7855" i="1"/>
  <c r="K7855" i="1"/>
  <c r="J7855" i="1"/>
  <c r="I7855" i="1"/>
  <c r="H7855" i="1"/>
  <c r="F7855" i="1"/>
  <c r="N7854" i="1"/>
  <c r="O7854" i="1" s="1"/>
  <c r="K7854" i="1"/>
  <c r="J7854" i="1"/>
  <c r="I7854" i="1"/>
  <c r="H7854" i="1"/>
  <c r="F7854" i="1"/>
  <c r="N7853" i="1"/>
  <c r="O7853" i="1" s="1"/>
  <c r="K7853" i="1"/>
  <c r="J7853" i="1"/>
  <c r="I7853" i="1"/>
  <c r="H7853" i="1"/>
  <c r="F7853" i="1"/>
  <c r="O7852" i="1"/>
  <c r="N7852" i="1"/>
  <c r="K7852" i="1"/>
  <c r="J7852" i="1"/>
  <c r="I7852" i="1"/>
  <c r="H7852" i="1"/>
  <c r="F7852" i="1"/>
  <c r="O7851" i="1"/>
  <c r="N7851" i="1"/>
  <c r="K7851" i="1"/>
  <c r="J7851" i="1"/>
  <c r="I7851" i="1"/>
  <c r="H7851" i="1"/>
  <c r="F7851" i="1"/>
  <c r="N7850" i="1"/>
  <c r="O7850" i="1" s="1"/>
  <c r="K7850" i="1"/>
  <c r="J7850" i="1"/>
  <c r="I7850" i="1"/>
  <c r="H7850" i="1"/>
  <c r="F7850" i="1"/>
  <c r="O7849" i="1"/>
  <c r="N7849" i="1"/>
  <c r="K7849" i="1"/>
  <c r="J7849" i="1"/>
  <c r="I7849" i="1"/>
  <c r="H7849" i="1"/>
  <c r="F7849" i="1"/>
  <c r="N7848" i="1"/>
  <c r="O7848" i="1" s="1"/>
  <c r="K7848" i="1"/>
  <c r="J7848" i="1"/>
  <c r="I7848" i="1"/>
  <c r="H7848" i="1"/>
  <c r="F7848" i="1"/>
  <c r="O7847" i="1"/>
  <c r="N7847" i="1"/>
  <c r="K7847" i="1"/>
  <c r="J7847" i="1"/>
  <c r="I7847" i="1"/>
  <c r="H7847" i="1"/>
  <c r="F7847" i="1"/>
  <c r="N7846" i="1"/>
  <c r="O7846" i="1" s="1"/>
  <c r="K7846" i="1"/>
  <c r="J7846" i="1"/>
  <c r="I7846" i="1"/>
  <c r="H7846" i="1"/>
  <c r="F7846" i="1"/>
  <c r="N7845" i="1"/>
  <c r="O7845" i="1" s="1"/>
  <c r="K7845" i="1"/>
  <c r="J7845" i="1"/>
  <c r="I7845" i="1"/>
  <c r="H7845" i="1"/>
  <c r="F7845" i="1"/>
  <c r="O7844" i="1"/>
  <c r="N7844" i="1"/>
  <c r="K7844" i="1"/>
  <c r="J7844" i="1"/>
  <c r="I7844" i="1"/>
  <c r="H7844" i="1"/>
  <c r="F7844" i="1"/>
  <c r="O7843" i="1"/>
  <c r="N7843" i="1"/>
  <c r="K7843" i="1"/>
  <c r="J7843" i="1"/>
  <c r="I7843" i="1"/>
  <c r="H7843" i="1"/>
  <c r="F7843" i="1"/>
  <c r="N7842" i="1"/>
  <c r="O7842" i="1" s="1"/>
  <c r="K7842" i="1"/>
  <c r="J7842" i="1"/>
  <c r="I7842" i="1"/>
  <c r="H7842" i="1"/>
  <c r="F7842" i="1"/>
  <c r="O7841" i="1"/>
  <c r="N7841" i="1"/>
  <c r="K7841" i="1"/>
  <c r="J7841" i="1"/>
  <c r="I7841" i="1"/>
  <c r="H7841" i="1"/>
  <c r="F7841" i="1"/>
  <c r="N7840" i="1"/>
  <c r="O7840" i="1" s="1"/>
  <c r="K7840" i="1"/>
  <c r="J7840" i="1"/>
  <c r="I7840" i="1"/>
  <c r="H7840" i="1"/>
  <c r="F7840" i="1"/>
  <c r="O7839" i="1"/>
  <c r="N7839" i="1"/>
  <c r="K7839" i="1"/>
  <c r="J7839" i="1"/>
  <c r="I7839" i="1"/>
  <c r="H7839" i="1"/>
  <c r="F7839" i="1"/>
  <c r="N7838" i="1"/>
  <c r="O7838" i="1" s="1"/>
  <c r="K7838" i="1"/>
  <c r="J7838" i="1"/>
  <c r="I7838" i="1"/>
  <c r="H7838" i="1"/>
  <c r="F7838" i="1"/>
  <c r="N7837" i="1"/>
  <c r="O7837" i="1" s="1"/>
  <c r="K7837" i="1"/>
  <c r="J7837" i="1"/>
  <c r="I7837" i="1"/>
  <c r="H7837" i="1"/>
  <c r="F7837" i="1"/>
  <c r="O7836" i="1"/>
  <c r="N7836" i="1"/>
  <c r="K7836" i="1"/>
  <c r="J7836" i="1"/>
  <c r="I7836" i="1"/>
  <c r="H7836" i="1"/>
  <c r="F7836" i="1"/>
  <c r="O7835" i="1"/>
  <c r="N7835" i="1"/>
  <c r="K7835" i="1"/>
  <c r="J7835" i="1"/>
  <c r="I7835" i="1"/>
  <c r="H7835" i="1"/>
  <c r="F7835" i="1"/>
  <c r="N7834" i="1"/>
  <c r="O7834" i="1" s="1"/>
  <c r="K7834" i="1"/>
  <c r="J7834" i="1"/>
  <c r="I7834" i="1"/>
  <c r="H7834" i="1"/>
  <c r="F7834" i="1"/>
  <c r="O7833" i="1"/>
  <c r="N7833" i="1"/>
  <c r="K7833" i="1"/>
  <c r="J7833" i="1"/>
  <c r="I7833" i="1"/>
  <c r="H7833" i="1"/>
  <c r="F7833" i="1"/>
  <c r="N7832" i="1"/>
  <c r="O7832" i="1" s="1"/>
  <c r="K7832" i="1"/>
  <c r="J7832" i="1"/>
  <c r="I7832" i="1"/>
  <c r="H7832" i="1"/>
  <c r="F7832" i="1"/>
  <c r="O7831" i="1"/>
  <c r="N7831" i="1"/>
  <c r="K7831" i="1"/>
  <c r="J7831" i="1"/>
  <c r="I7831" i="1"/>
  <c r="H7831" i="1"/>
  <c r="F7831" i="1"/>
  <c r="N7830" i="1"/>
  <c r="O7830" i="1" s="1"/>
  <c r="K7830" i="1"/>
  <c r="J7830" i="1"/>
  <c r="I7830" i="1"/>
  <c r="H7830" i="1"/>
  <c r="F7830" i="1"/>
  <c r="N7829" i="1"/>
  <c r="O7829" i="1" s="1"/>
  <c r="K7829" i="1"/>
  <c r="J7829" i="1"/>
  <c r="I7829" i="1"/>
  <c r="H7829" i="1"/>
  <c r="F7829" i="1"/>
  <c r="O7828" i="1"/>
  <c r="N7828" i="1"/>
  <c r="K7828" i="1"/>
  <c r="J7828" i="1"/>
  <c r="I7828" i="1"/>
  <c r="H7828" i="1"/>
  <c r="F7828" i="1"/>
  <c r="O7827" i="1"/>
  <c r="N7827" i="1"/>
  <c r="K7827" i="1"/>
  <c r="J7827" i="1"/>
  <c r="I7827" i="1"/>
  <c r="H7827" i="1"/>
  <c r="F7827" i="1"/>
  <c r="N7826" i="1"/>
  <c r="O7826" i="1" s="1"/>
  <c r="K7826" i="1"/>
  <c r="J7826" i="1"/>
  <c r="I7826" i="1"/>
  <c r="H7826" i="1"/>
  <c r="F7826" i="1"/>
  <c r="O7825" i="1"/>
  <c r="N7825" i="1"/>
  <c r="K7825" i="1"/>
  <c r="J7825" i="1"/>
  <c r="I7825" i="1"/>
  <c r="H7825" i="1"/>
  <c r="F7825" i="1"/>
  <c r="N7824" i="1"/>
  <c r="O7824" i="1" s="1"/>
  <c r="K7824" i="1"/>
  <c r="J7824" i="1"/>
  <c r="I7824" i="1"/>
  <c r="H7824" i="1"/>
  <c r="F7824" i="1"/>
  <c r="O7823" i="1"/>
  <c r="N7823" i="1"/>
  <c r="K7823" i="1"/>
  <c r="J7823" i="1"/>
  <c r="I7823" i="1"/>
  <c r="H7823" i="1"/>
  <c r="F7823" i="1"/>
  <c r="N7822" i="1"/>
  <c r="O7822" i="1" s="1"/>
  <c r="K7822" i="1"/>
  <c r="J7822" i="1"/>
  <c r="I7822" i="1"/>
  <c r="H7822" i="1"/>
  <c r="F7822" i="1"/>
  <c r="N7821" i="1"/>
  <c r="O7821" i="1" s="1"/>
  <c r="K7821" i="1"/>
  <c r="J7821" i="1"/>
  <c r="I7821" i="1"/>
  <c r="H7821" i="1"/>
  <c r="F7821" i="1"/>
  <c r="O7820" i="1"/>
  <c r="N7820" i="1"/>
  <c r="K7820" i="1"/>
  <c r="J7820" i="1"/>
  <c r="I7820" i="1"/>
  <c r="H7820" i="1"/>
  <c r="F7820" i="1"/>
  <c r="O7819" i="1"/>
  <c r="N7819" i="1"/>
  <c r="K7819" i="1"/>
  <c r="J7819" i="1"/>
  <c r="I7819" i="1"/>
  <c r="H7819" i="1"/>
  <c r="F7819" i="1"/>
  <c r="N7818" i="1"/>
  <c r="O7818" i="1" s="1"/>
  <c r="K7818" i="1"/>
  <c r="J7818" i="1"/>
  <c r="I7818" i="1"/>
  <c r="H7818" i="1"/>
  <c r="F7818" i="1"/>
  <c r="O7817" i="1"/>
  <c r="N7817" i="1"/>
  <c r="K7817" i="1"/>
  <c r="J7817" i="1"/>
  <c r="I7817" i="1"/>
  <c r="H7817" i="1"/>
  <c r="F7817" i="1"/>
  <c r="N7816" i="1"/>
  <c r="O7816" i="1" s="1"/>
  <c r="K7816" i="1"/>
  <c r="J7816" i="1"/>
  <c r="I7816" i="1"/>
  <c r="H7816" i="1"/>
  <c r="F7816" i="1"/>
  <c r="O7815" i="1"/>
  <c r="N7815" i="1"/>
  <c r="K7815" i="1"/>
  <c r="J7815" i="1"/>
  <c r="I7815" i="1"/>
  <c r="H7815" i="1"/>
  <c r="F7815" i="1"/>
  <c r="N7814" i="1"/>
  <c r="O7814" i="1" s="1"/>
  <c r="K7814" i="1"/>
  <c r="J7814" i="1"/>
  <c r="I7814" i="1"/>
  <c r="H7814" i="1"/>
  <c r="F7814" i="1"/>
  <c r="N7813" i="1"/>
  <c r="O7813" i="1" s="1"/>
  <c r="K7813" i="1"/>
  <c r="J7813" i="1"/>
  <c r="I7813" i="1"/>
  <c r="H7813" i="1"/>
  <c r="F7813" i="1"/>
  <c r="O7812" i="1"/>
  <c r="N7812" i="1"/>
  <c r="K7812" i="1"/>
  <c r="J7812" i="1"/>
  <c r="I7812" i="1"/>
  <c r="H7812" i="1"/>
  <c r="F7812" i="1"/>
  <c r="O7811" i="1"/>
  <c r="N7811" i="1"/>
  <c r="K7811" i="1"/>
  <c r="J7811" i="1"/>
  <c r="I7811" i="1"/>
  <c r="H7811" i="1"/>
  <c r="F7811" i="1"/>
  <c r="N7810" i="1"/>
  <c r="O7810" i="1" s="1"/>
  <c r="K7810" i="1"/>
  <c r="J7810" i="1"/>
  <c r="I7810" i="1"/>
  <c r="H7810" i="1"/>
  <c r="F7810" i="1"/>
  <c r="O7809" i="1"/>
  <c r="N7809" i="1"/>
  <c r="K7809" i="1"/>
  <c r="J7809" i="1"/>
  <c r="I7809" i="1"/>
  <c r="H7809" i="1"/>
  <c r="F7809" i="1"/>
  <c r="N7808" i="1"/>
  <c r="O7808" i="1" s="1"/>
  <c r="K7808" i="1"/>
  <c r="J7808" i="1"/>
  <c r="I7808" i="1"/>
  <c r="H7808" i="1"/>
  <c r="F7808" i="1"/>
  <c r="O7807" i="1"/>
  <c r="N7807" i="1"/>
  <c r="K7807" i="1"/>
  <c r="J7807" i="1"/>
  <c r="I7807" i="1"/>
  <c r="H7807" i="1"/>
  <c r="F7807" i="1"/>
  <c r="N7806" i="1"/>
  <c r="O7806" i="1" s="1"/>
  <c r="K7806" i="1"/>
  <c r="J7806" i="1"/>
  <c r="I7806" i="1"/>
  <c r="H7806" i="1"/>
  <c r="F7806" i="1"/>
  <c r="N7805" i="1"/>
  <c r="O7805" i="1" s="1"/>
  <c r="K7805" i="1"/>
  <c r="J7805" i="1"/>
  <c r="I7805" i="1"/>
  <c r="H7805" i="1"/>
  <c r="F7805" i="1"/>
  <c r="O7804" i="1"/>
  <c r="N7804" i="1"/>
  <c r="K7804" i="1"/>
  <c r="J7804" i="1"/>
  <c r="I7804" i="1"/>
  <c r="H7804" i="1"/>
  <c r="F7804" i="1"/>
  <c r="O7803" i="1"/>
  <c r="N7803" i="1"/>
  <c r="K7803" i="1"/>
  <c r="J7803" i="1"/>
  <c r="I7803" i="1"/>
  <c r="H7803" i="1"/>
  <c r="F7803" i="1"/>
  <c r="N7802" i="1"/>
  <c r="O7802" i="1" s="1"/>
  <c r="K7802" i="1"/>
  <c r="J7802" i="1"/>
  <c r="I7802" i="1"/>
  <c r="H7802" i="1"/>
  <c r="F7802" i="1"/>
  <c r="O7801" i="1"/>
  <c r="N7801" i="1"/>
  <c r="K7801" i="1"/>
  <c r="J7801" i="1"/>
  <c r="I7801" i="1"/>
  <c r="H7801" i="1"/>
  <c r="F7801" i="1"/>
  <c r="N7800" i="1"/>
  <c r="O7800" i="1" s="1"/>
  <c r="K7800" i="1"/>
  <c r="J7800" i="1"/>
  <c r="I7800" i="1"/>
  <c r="H7800" i="1"/>
  <c r="F7800" i="1"/>
  <c r="O7799" i="1"/>
  <c r="N7799" i="1"/>
  <c r="K7799" i="1"/>
  <c r="J7799" i="1"/>
  <c r="I7799" i="1"/>
  <c r="H7799" i="1"/>
  <c r="F7799" i="1"/>
  <c r="N7798" i="1"/>
  <c r="O7798" i="1" s="1"/>
  <c r="K7798" i="1"/>
  <c r="J7798" i="1"/>
  <c r="I7798" i="1"/>
  <c r="H7798" i="1"/>
  <c r="F7798" i="1"/>
  <c r="N7797" i="1"/>
  <c r="O7797" i="1" s="1"/>
  <c r="K7797" i="1"/>
  <c r="J7797" i="1"/>
  <c r="I7797" i="1"/>
  <c r="H7797" i="1"/>
  <c r="F7797" i="1"/>
  <c r="O7796" i="1"/>
  <c r="N7796" i="1"/>
  <c r="K7796" i="1"/>
  <c r="J7796" i="1"/>
  <c r="I7796" i="1"/>
  <c r="H7796" i="1"/>
  <c r="F7796" i="1"/>
  <c r="O7795" i="1"/>
  <c r="N7795" i="1"/>
  <c r="K7795" i="1"/>
  <c r="J7795" i="1"/>
  <c r="I7795" i="1"/>
  <c r="H7795" i="1"/>
  <c r="F7795" i="1"/>
  <c r="N7794" i="1"/>
  <c r="O7794" i="1" s="1"/>
  <c r="K7794" i="1"/>
  <c r="J7794" i="1"/>
  <c r="I7794" i="1"/>
  <c r="H7794" i="1"/>
  <c r="F7794" i="1"/>
  <c r="O7793" i="1"/>
  <c r="N7793" i="1"/>
  <c r="K7793" i="1"/>
  <c r="J7793" i="1"/>
  <c r="I7793" i="1"/>
  <c r="H7793" i="1"/>
  <c r="F7793" i="1"/>
  <c r="N7792" i="1"/>
  <c r="O7792" i="1" s="1"/>
  <c r="K7792" i="1"/>
  <c r="J7792" i="1"/>
  <c r="I7792" i="1"/>
  <c r="H7792" i="1"/>
  <c r="F7792" i="1"/>
  <c r="O7791" i="1"/>
  <c r="N7791" i="1"/>
  <c r="K7791" i="1"/>
  <c r="J7791" i="1"/>
  <c r="I7791" i="1"/>
  <c r="H7791" i="1"/>
  <c r="F7791" i="1"/>
  <c r="N7790" i="1"/>
  <c r="O7790" i="1" s="1"/>
  <c r="K7790" i="1"/>
  <c r="J7790" i="1"/>
  <c r="I7790" i="1"/>
  <c r="H7790" i="1"/>
  <c r="F7790" i="1"/>
  <c r="N7789" i="1"/>
  <c r="O7789" i="1" s="1"/>
  <c r="K7789" i="1"/>
  <c r="J7789" i="1"/>
  <c r="I7789" i="1"/>
  <c r="H7789" i="1"/>
  <c r="F7789" i="1"/>
  <c r="O7788" i="1"/>
  <c r="N7788" i="1"/>
  <c r="K7788" i="1"/>
  <c r="J7788" i="1"/>
  <c r="I7788" i="1"/>
  <c r="H7788" i="1"/>
  <c r="F7788" i="1"/>
  <c r="O7787" i="1"/>
  <c r="N7787" i="1"/>
  <c r="K7787" i="1"/>
  <c r="J7787" i="1"/>
  <c r="I7787" i="1"/>
  <c r="H7787" i="1"/>
  <c r="F7787" i="1"/>
  <c r="N7786" i="1"/>
  <c r="O7786" i="1" s="1"/>
  <c r="K7786" i="1"/>
  <c r="J7786" i="1"/>
  <c r="I7786" i="1"/>
  <c r="H7786" i="1"/>
  <c r="F7786" i="1"/>
  <c r="O7785" i="1"/>
  <c r="N7785" i="1"/>
  <c r="K7785" i="1"/>
  <c r="J7785" i="1"/>
  <c r="I7785" i="1"/>
  <c r="H7785" i="1"/>
  <c r="F7785" i="1"/>
  <c r="N7784" i="1"/>
  <c r="O7784" i="1" s="1"/>
  <c r="K7784" i="1"/>
  <c r="J7784" i="1"/>
  <c r="I7784" i="1"/>
  <c r="H7784" i="1"/>
  <c r="F7784" i="1"/>
  <c r="O7783" i="1"/>
  <c r="N7783" i="1"/>
  <c r="K7783" i="1"/>
  <c r="J7783" i="1"/>
  <c r="I7783" i="1"/>
  <c r="H7783" i="1"/>
  <c r="F7783" i="1"/>
  <c r="N7782" i="1"/>
  <c r="O7782" i="1" s="1"/>
  <c r="K7782" i="1"/>
  <c r="J7782" i="1"/>
  <c r="I7782" i="1"/>
  <c r="H7782" i="1"/>
  <c r="F7782" i="1"/>
  <c r="N7781" i="1"/>
  <c r="O7781" i="1" s="1"/>
  <c r="K7781" i="1"/>
  <c r="J7781" i="1"/>
  <c r="I7781" i="1"/>
  <c r="H7781" i="1"/>
  <c r="F7781" i="1"/>
  <c r="O7780" i="1"/>
  <c r="N7780" i="1"/>
  <c r="K7780" i="1"/>
  <c r="J7780" i="1"/>
  <c r="I7780" i="1"/>
  <c r="H7780" i="1"/>
  <c r="F7780" i="1"/>
  <c r="O7779" i="1"/>
  <c r="N7779" i="1"/>
  <c r="K7779" i="1"/>
  <c r="J7779" i="1"/>
  <c r="I7779" i="1"/>
  <c r="H7779" i="1"/>
  <c r="F7779" i="1"/>
  <c r="N7778" i="1"/>
  <c r="O7778" i="1" s="1"/>
  <c r="K7778" i="1"/>
  <c r="J7778" i="1"/>
  <c r="I7778" i="1"/>
  <c r="H7778" i="1"/>
  <c r="F7778" i="1"/>
  <c r="O7777" i="1"/>
  <c r="N7777" i="1"/>
  <c r="K7777" i="1"/>
  <c r="J7777" i="1"/>
  <c r="I7777" i="1"/>
  <c r="H7777" i="1"/>
  <c r="F7777" i="1"/>
  <c r="N7776" i="1"/>
  <c r="O7776" i="1" s="1"/>
  <c r="K7776" i="1"/>
  <c r="J7776" i="1"/>
  <c r="I7776" i="1"/>
  <c r="H7776" i="1"/>
  <c r="F7776" i="1"/>
  <c r="O7775" i="1"/>
  <c r="N7775" i="1"/>
  <c r="K7775" i="1"/>
  <c r="J7775" i="1"/>
  <c r="I7775" i="1"/>
  <c r="H7775" i="1"/>
  <c r="F7775" i="1"/>
  <c r="N7774" i="1"/>
  <c r="O7774" i="1" s="1"/>
  <c r="K7774" i="1"/>
  <c r="J7774" i="1"/>
  <c r="I7774" i="1"/>
  <c r="H7774" i="1"/>
  <c r="F7774" i="1"/>
  <c r="N7773" i="1"/>
  <c r="O7773" i="1" s="1"/>
  <c r="K7773" i="1"/>
  <c r="J7773" i="1"/>
  <c r="I7773" i="1"/>
  <c r="H7773" i="1"/>
  <c r="F7773" i="1"/>
  <c r="O7772" i="1"/>
  <c r="N7772" i="1"/>
  <c r="K7772" i="1"/>
  <c r="J7772" i="1"/>
  <c r="I7772" i="1"/>
  <c r="H7772" i="1"/>
  <c r="F7772" i="1"/>
  <c r="O7771" i="1"/>
  <c r="N7771" i="1"/>
  <c r="K7771" i="1"/>
  <c r="J7771" i="1"/>
  <c r="I7771" i="1"/>
  <c r="H7771" i="1"/>
  <c r="F7771" i="1"/>
  <c r="N7770" i="1"/>
  <c r="O7770" i="1" s="1"/>
  <c r="K7770" i="1"/>
  <c r="J7770" i="1"/>
  <c r="I7770" i="1"/>
  <c r="H7770" i="1"/>
  <c r="F7770" i="1"/>
  <c r="O7769" i="1"/>
  <c r="N7769" i="1"/>
  <c r="K7769" i="1"/>
  <c r="J7769" i="1"/>
  <c r="I7769" i="1"/>
  <c r="H7769" i="1"/>
  <c r="F7769" i="1"/>
  <c r="N7768" i="1"/>
  <c r="O7768" i="1" s="1"/>
  <c r="K7768" i="1"/>
  <c r="J7768" i="1"/>
  <c r="I7768" i="1"/>
  <c r="H7768" i="1"/>
  <c r="F7768" i="1"/>
  <c r="O7767" i="1"/>
  <c r="N7767" i="1"/>
  <c r="K7767" i="1"/>
  <c r="J7767" i="1"/>
  <c r="I7767" i="1"/>
  <c r="H7767" i="1"/>
  <c r="F7767" i="1"/>
  <c r="N7766" i="1"/>
  <c r="O7766" i="1" s="1"/>
  <c r="K7766" i="1"/>
  <c r="J7766" i="1"/>
  <c r="I7766" i="1"/>
  <c r="H7766" i="1"/>
  <c r="F7766" i="1"/>
  <c r="N7765" i="1"/>
  <c r="O7765" i="1" s="1"/>
  <c r="K7765" i="1"/>
  <c r="J7765" i="1"/>
  <c r="I7765" i="1"/>
  <c r="H7765" i="1"/>
  <c r="F7765" i="1"/>
  <c r="O7764" i="1"/>
  <c r="N7764" i="1"/>
  <c r="K7764" i="1"/>
  <c r="J7764" i="1"/>
  <c r="I7764" i="1"/>
  <c r="H7764" i="1"/>
  <c r="F7764" i="1"/>
  <c r="O7763" i="1"/>
  <c r="N7763" i="1"/>
  <c r="K7763" i="1"/>
  <c r="J7763" i="1"/>
  <c r="I7763" i="1"/>
  <c r="H7763" i="1"/>
  <c r="F7763" i="1"/>
  <c r="N7762" i="1"/>
  <c r="O7762" i="1" s="1"/>
  <c r="K7762" i="1"/>
  <c r="J7762" i="1"/>
  <c r="I7762" i="1"/>
  <c r="H7762" i="1"/>
  <c r="F7762" i="1"/>
  <c r="O7761" i="1"/>
  <c r="N7761" i="1"/>
  <c r="K7761" i="1"/>
  <c r="J7761" i="1"/>
  <c r="I7761" i="1"/>
  <c r="H7761" i="1"/>
  <c r="F7761" i="1"/>
  <c r="N7760" i="1"/>
  <c r="O7760" i="1" s="1"/>
  <c r="K7760" i="1"/>
  <c r="J7760" i="1"/>
  <c r="I7760" i="1"/>
  <c r="H7760" i="1"/>
  <c r="F7760" i="1"/>
  <c r="O7759" i="1"/>
  <c r="N7759" i="1"/>
  <c r="K7759" i="1"/>
  <c r="J7759" i="1"/>
  <c r="I7759" i="1"/>
  <c r="H7759" i="1"/>
  <c r="F7759" i="1"/>
  <c r="N7758" i="1"/>
  <c r="O7758" i="1" s="1"/>
  <c r="K7758" i="1"/>
  <c r="J7758" i="1"/>
  <c r="I7758" i="1"/>
  <c r="H7758" i="1"/>
  <c r="F7758" i="1"/>
  <c r="N7757" i="1"/>
  <c r="O7757" i="1" s="1"/>
  <c r="K7757" i="1"/>
  <c r="J7757" i="1"/>
  <c r="I7757" i="1"/>
  <c r="H7757" i="1"/>
  <c r="F7757" i="1"/>
  <c r="O7756" i="1"/>
  <c r="N7756" i="1"/>
  <c r="K7756" i="1"/>
  <c r="J7756" i="1"/>
  <c r="I7756" i="1"/>
  <c r="H7756" i="1"/>
  <c r="F7756" i="1"/>
  <c r="O7755" i="1"/>
  <c r="N7755" i="1"/>
  <c r="K7755" i="1"/>
  <c r="J7755" i="1"/>
  <c r="I7755" i="1"/>
  <c r="H7755" i="1"/>
  <c r="F7755" i="1"/>
  <c r="N7754" i="1"/>
  <c r="O7754" i="1" s="1"/>
  <c r="K7754" i="1"/>
  <c r="J7754" i="1"/>
  <c r="I7754" i="1"/>
  <c r="H7754" i="1"/>
  <c r="F7754" i="1"/>
  <c r="O7753" i="1"/>
  <c r="N7753" i="1"/>
  <c r="K7753" i="1"/>
  <c r="J7753" i="1"/>
  <c r="I7753" i="1"/>
  <c r="H7753" i="1"/>
  <c r="F7753" i="1"/>
  <c r="N7752" i="1"/>
  <c r="O7752" i="1" s="1"/>
  <c r="K7752" i="1"/>
  <c r="J7752" i="1"/>
  <c r="I7752" i="1"/>
  <c r="H7752" i="1"/>
  <c r="F7752" i="1"/>
  <c r="O7751" i="1"/>
  <c r="N7751" i="1"/>
  <c r="K7751" i="1"/>
  <c r="J7751" i="1"/>
  <c r="I7751" i="1"/>
  <c r="H7751" i="1"/>
  <c r="F7751" i="1"/>
  <c r="N7750" i="1"/>
  <c r="O7750" i="1" s="1"/>
  <c r="K7750" i="1"/>
  <c r="J7750" i="1"/>
  <c r="I7750" i="1"/>
  <c r="H7750" i="1"/>
  <c r="F7750" i="1"/>
  <c r="N7749" i="1"/>
  <c r="O7749" i="1" s="1"/>
  <c r="K7749" i="1"/>
  <c r="J7749" i="1"/>
  <c r="I7749" i="1"/>
  <c r="H7749" i="1"/>
  <c r="F7749" i="1"/>
  <c r="O7748" i="1"/>
  <c r="N7748" i="1"/>
  <c r="K7748" i="1"/>
  <c r="J7748" i="1"/>
  <c r="I7748" i="1"/>
  <c r="H7748" i="1"/>
  <c r="F7748" i="1"/>
  <c r="O7747" i="1"/>
  <c r="N7747" i="1"/>
  <c r="K7747" i="1"/>
  <c r="J7747" i="1"/>
  <c r="I7747" i="1"/>
  <c r="H7747" i="1"/>
  <c r="F7747" i="1"/>
  <c r="N7746" i="1"/>
  <c r="O7746" i="1" s="1"/>
  <c r="K7746" i="1"/>
  <c r="J7746" i="1"/>
  <c r="I7746" i="1"/>
  <c r="H7746" i="1"/>
  <c r="F7746" i="1"/>
  <c r="O7745" i="1"/>
  <c r="N7745" i="1"/>
  <c r="K7745" i="1"/>
  <c r="J7745" i="1"/>
  <c r="I7745" i="1"/>
  <c r="H7745" i="1"/>
  <c r="F7745" i="1"/>
  <c r="N7744" i="1"/>
  <c r="O7744" i="1" s="1"/>
  <c r="K7744" i="1"/>
  <c r="J7744" i="1"/>
  <c r="I7744" i="1"/>
  <c r="H7744" i="1"/>
  <c r="F7744" i="1"/>
  <c r="O7743" i="1"/>
  <c r="N7743" i="1"/>
  <c r="K7743" i="1"/>
  <c r="J7743" i="1"/>
  <c r="I7743" i="1"/>
  <c r="H7743" i="1"/>
  <c r="F7743" i="1"/>
  <c r="N7742" i="1"/>
  <c r="O7742" i="1" s="1"/>
  <c r="K7742" i="1"/>
  <c r="J7742" i="1"/>
  <c r="I7742" i="1"/>
  <c r="H7742" i="1"/>
  <c r="F7742" i="1"/>
  <c r="N7741" i="1"/>
  <c r="O7741" i="1" s="1"/>
  <c r="K7741" i="1"/>
  <c r="J7741" i="1"/>
  <c r="I7741" i="1"/>
  <c r="H7741" i="1"/>
  <c r="F7741" i="1"/>
  <c r="O7740" i="1"/>
  <c r="N7740" i="1"/>
  <c r="K7740" i="1"/>
  <c r="J7740" i="1"/>
  <c r="I7740" i="1"/>
  <c r="H7740" i="1"/>
  <c r="F7740" i="1"/>
  <c r="O7739" i="1"/>
  <c r="N7739" i="1"/>
  <c r="K7739" i="1"/>
  <c r="J7739" i="1"/>
  <c r="I7739" i="1"/>
  <c r="H7739" i="1"/>
  <c r="F7739" i="1"/>
  <c r="N7738" i="1"/>
  <c r="O7738" i="1" s="1"/>
  <c r="K7738" i="1"/>
  <c r="J7738" i="1"/>
  <c r="I7738" i="1"/>
  <c r="H7738" i="1"/>
  <c r="F7738" i="1"/>
  <c r="O7737" i="1"/>
  <c r="N7737" i="1"/>
  <c r="K7737" i="1"/>
  <c r="J7737" i="1"/>
  <c r="I7737" i="1"/>
  <c r="H7737" i="1"/>
  <c r="F7737" i="1"/>
  <c r="N7736" i="1"/>
  <c r="O7736" i="1" s="1"/>
  <c r="K7736" i="1"/>
  <c r="J7736" i="1"/>
  <c r="I7736" i="1"/>
  <c r="H7736" i="1"/>
  <c r="F7736" i="1"/>
  <c r="O7735" i="1"/>
  <c r="N7735" i="1"/>
  <c r="K7735" i="1"/>
  <c r="J7735" i="1"/>
  <c r="I7735" i="1"/>
  <c r="H7735" i="1"/>
  <c r="F7735" i="1"/>
  <c r="N7734" i="1"/>
  <c r="O7734" i="1" s="1"/>
  <c r="K7734" i="1"/>
  <c r="J7734" i="1"/>
  <c r="I7734" i="1"/>
  <c r="H7734" i="1"/>
  <c r="F7734" i="1"/>
  <c r="N7733" i="1"/>
  <c r="O7733" i="1" s="1"/>
  <c r="K7733" i="1"/>
  <c r="J7733" i="1"/>
  <c r="I7733" i="1"/>
  <c r="H7733" i="1"/>
  <c r="F7733" i="1"/>
  <c r="O7732" i="1"/>
  <c r="N7732" i="1"/>
  <c r="K7732" i="1"/>
  <c r="J7732" i="1"/>
  <c r="I7732" i="1"/>
  <c r="H7732" i="1"/>
  <c r="F7732" i="1"/>
  <c r="N7731" i="1"/>
  <c r="O7731" i="1" s="1"/>
  <c r="K7731" i="1"/>
  <c r="J7731" i="1"/>
  <c r="I7731" i="1"/>
  <c r="H7731" i="1"/>
  <c r="F7731" i="1"/>
  <c r="O7730" i="1"/>
  <c r="N7730" i="1"/>
  <c r="K7730" i="1"/>
  <c r="J7730" i="1"/>
  <c r="I7730" i="1"/>
  <c r="H7730" i="1"/>
  <c r="F7730" i="1"/>
  <c r="N7729" i="1"/>
  <c r="O7729" i="1" s="1"/>
  <c r="K7729" i="1"/>
  <c r="J7729" i="1"/>
  <c r="I7729" i="1"/>
  <c r="H7729" i="1"/>
  <c r="F7729" i="1"/>
  <c r="N7728" i="1"/>
  <c r="O7728" i="1" s="1"/>
  <c r="K7728" i="1"/>
  <c r="J7728" i="1"/>
  <c r="I7728" i="1"/>
  <c r="H7728" i="1"/>
  <c r="F7728" i="1"/>
  <c r="O7727" i="1"/>
  <c r="N7727" i="1"/>
  <c r="K7727" i="1"/>
  <c r="J7727" i="1"/>
  <c r="I7727" i="1"/>
  <c r="H7727" i="1"/>
  <c r="F7727" i="1"/>
  <c r="N7726" i="1"/>
  <c r="O7726" i="1" s="1"/>
  <c r="K7726" i="1"/>
  <c r="J7726" i="1"/>
  <c r="I7726" i="1"/>
  <c r="H7726" i="1"/>
  <c r="F7726" i="1"/>
  <c r="N7725" i="1"/>
  <c r="O7725" i="1" s="1"/>
  <c r="K7725" i="1"/>
  <c r="J7725" i="1"/>
  <c r="I7725" i="1"/>
  <c r="H7725" i="1"/>
  <c r="F7725" i="1"/>
  <c r="O7724" i="1"/>
  <c r="N7724" i="1"/>
  <c r="K7724" i="1"/>
  <c r="J7724" i="1"/>
  <c r="I7724" i="1"/>
  <c r="H7724" i="1"/>
  <c r="F7724" i="1"/>
  <c r="O7723" i="1"/>
  <c r="N7723" i="1"/>
  <c r="K7723" i="1"/>
  <c r="J7723" i="1"/>
  <c r="I7723" i="1"/>
  <c r="H7723" i="1"/>
  <c r="F7723" i="1"/>
  <c r="N7722" i="1"/>
  <c r="O7722" i="1" s="1"/>
  <c r="K7722" i="1"/>
  <c r="J7722" i="1"/>
  <c r="I7722" i="1"/>
  <c r="H7722" i="1"/>
  <c r="F7722" i="1"/>
  <c r="O7721" i="1"/>
  <c r="N7721" i="1"/>
  <c r="K7721" i="1"/>
  <c r="J7721" i="1"/>
  <c r="I7721" i="1"/>
  <c r="H7721" i="1"/>
  <c r="F7721" i="1"/>
  <c r="N7720" i="1"/>
  <c r="O7720" i="1" s="1"/>
  <c r="K7720" i="1"/>
  <c r="J7720" i="1"/>
  <c r="I7720" i="1"/>
  <c r="H7720" i="1"/>
  <c r="F7720" i="1"/>
  <c r="O7719" i="1"/>
  <c r="N7719" i="1"/>
  <c r="K7719" i="1"/>
  <c r="J7719" i="1"/>
  <c r="I7719" i="1"/>
  <c r="H7719" i="1"/>
  <c r="F7719" i="1"/>
  <c r="O7718" i="1"/>
  <c r="N7718" i="1"/>
  <c r="K7718" i="1"/>
  <c r="J7718" i="1"/>
  <c r="I7718" i="1"/>
  <c r="H7718" i="1"/>
  <c r="F7718" i="1"/>
  <c r="N7717" i="1"/>
  <c r="O7717" i="1" s="1"/>
  <c r="K7717" i="1"/>
  <c r="J7717" i="1"/>
  <c r="I7717" i="1"/>
  <c r="H7717" i="1"/>
  <c r="F7717" i="1"/>
  <c r="N7716" i="1"/>
  <c r="O7716" i="1" s="1"/>
  <c r="K7716" i="1"/>
  <c r="J7716" i="1"/>
  <c r="I7716" i="1"/>
  <c r="H7716" i="1"/>
  <c r="F7716" i="1"/>
  <c r="O7715" i="1"/>
  <c r="N7715" i="1"/>
  <c r="K7715" i="1"/>
  <c r="J7715" i="1"/>
  <c r="I7715" i="1"/>
  <c r="H7715" i="1"/>
  <c r="F7715" i="1"/>
  <c r="N7714" i="1"/>
  <c r="O7714" i="1" s="1"/>
  <c r="K7714" i="1"/>
  <c r="J7714" i="1"/>
  <c r="I7714" i="1"/>
  <c r="H7714" i="1"/>
  <c r="F7714" i="1"/>
  <c r="O7713" i="1"/>
  <c r="N7713" i="1"/>
  <c r="K7713" i="1"/>
  <c r="J7713" i="1"/>
  <c r="I7713" i="1"/>
  <c r="H7713" i="1"/>
  <c r="F7713" i="1"/>
  <c r="N7712" i="1"/>
  <c r="O7712" i="1" s="1"/>
  <c r="K7712" i="1"/>
  <c r="J7712" i="1"/>
  <c r="I7712" i="1"/>
  <c r="H7712" i="1"/>
  <c r="F7712" i="1"/>
  <c r="O7711" i="1"/>
  <c r="N7711" i="1"/>
  <c r="K7711" i="1"/>
  <c r="J7711" i="1"/>
  <c r="I7711" i="1"/>
  <c r="H7711" i="1"/>
  <c r="F7711" i="1"/>
  <c r="O7710" i="1"/>
  <c r="N7710" i="1"/>
  <c r="K7710" i="1"/>
  <c r="J7710" i="1"/>
  <c r="I7710" i="1"/>
  <c r="H7710" i="1"/>
  <c r="F7710" i="1"/>
  <c r="N7709" i="1"/>
  <c r="O7709" i="1" s="1"/>
  <c r="K7709" i="1"/>
  <c r="J7709" i="1"/>
  <c r="I7709" i="1"/>
  <c r="H7709" i="1"/>
  <c r="F7709" i="1"/>
  <c r="O7708" i="1"/>
  <c r="N7708" i="1"/>
  <c r="K7708" i="1"/>
  <c r="J7708" i="1"/>
  <c r="I7708" i="1"/>
  <c r="H7708" i="1"/>
  <c r="F7708" i="1"/>
  <c r="N7707" i="1"/>
  <c r="O7707" i="1" s="1"/>
  <c r="K7707" i="1"/>
  <c r="J7707" i="1"/>
  <c r="I7707" i="1"/>
  <c r="H7707" i="1"/>
  <c r="F7707" i="1"/>
  <c r="O7706" i="1"/>
  <c r="N7706" i="1"/>
  <c r="K7706" i="1"/>
  <c r="J7706" i="1"/>
  <c r="I7706" i="1"/>
  <c r="H7706" i="1"/>
  <c r="F7706" i="1"/>
  <c r="N7705" i="1"/>
  <c r="O7705" i="1" s="1"/>
  <c r="K7705" i="1"/>
  <c r="J7705" i="1"/>
  <c r="I7705" i="1"/>
  <c r="H7705" i="1"/>
  <c r="F7705" i="1"/>
  <c r="N7704" i="1"/>
  <c r="O7704" i="1" s="1"/>
  <c r="K7704" i="1"/>
  <c r="J7704" i="1"/>
  <c r="I7704" i="1"/>
  <c r="H7704" i="1"/>
  <c r="F7704" i="1"/>
  <c r="O7703" i="1"/>
  <c r="N7703" i="1"/>
  <c r="K7703" i="1"/>
  <c r="J7703" i="1"/>
  <c r="I7703" i="1"/>
  <c r="H7703" i="1"/>
  <c r="F7703" i="1"/>
  <c r="N7702" i="1"/>
  <c r="O7702" i="1" s="1"/>
  <c r="K7702" i="1"/>
  <c r="J7702" i="1"/>
  <c r="I7702" i="1"/>
  <c r="H7702" i="1"/>
  <c r="F7702" i="1"/>
  <c r="O7701" i="1"/>
  <c r="N7701" i="1"/>
  <c r="K7701" i="1"/>
  <c r="J7701" i="1"/>
  <c r="I7701" i="1"/>
  <c r="H7701" i="1"/>
  <c r="F7701" i="1"/>
  <c r="N7700" i="1"/>
  <c r="O7700" i="1" s="1"/>
  <c r="K7700" i="1"/>
  <c r="J7700" i="1"/>
  <c r="I7700" i="1"/>
  <c r="H7700" i="1"/>
  <c r="F7700" i="1"/>
  <c r="O7699" i="1"/>
  <c r="N7699" i="1"/>
  <c r="K7699" i="1"/>
  <c r="J7699" i="1"/>
  <c r="I7699" i="1"/>
  <c r="H7699" i="1"/>
  <c r="F7699" i="1"/>
  <c r="N7698" i="1"/>
  <c r="O7698" i="1" s="1"/>
  <c r="K7698" i="1"/>
  <c r="J7698" i="1"/>
  <c r="I7698" i="1"/>
  <c r="H7698" i="1"/>
  <c r="F7698" i="1"/>
  <c r="O7697" i="1"/>
  <c r="N7697" i="1"/>
  <c r="K7697" i="1"/>
  <c r="J7697" i="1"/>
  <c r="I7697" i="1"/>
  <c r="H7697" i="1"/>
  <c r="F7697" i="1"/>
  <c r="N7696" i="1"/>
  <c r="O7696" i="1" s="1"/>
  <c r="K7696" i="1"/>
  <c r="J7696" i="1"/>
  <c r="I7696" i="1"/>
  <c r="H7696" i="1"/>
  <c r="F7696" i="1"/>
  <c r="O7695" i="1"/>
  <c r="N7695" i="1"/>
  <c r="K7695" i="1"/>
  <c r="J7695" i="1"/>
  <c r="I7695" i="1"/>
  <c r="H7695" i="1"/>
  <c r="F7695" i="1"/>
  <c r="O7694" i="1"/>
  <c r="N7694" i="1"/>
  <c r="K7694" i="1"/>
  <c r="J7694" i="1"/>
  <c r="I7694" i="1"/>
  <c r="H7694" i="1"/>
  <c r="F7694" i="1"/>
  <c r="N7693" i="1"/>
  <c r="O7693" i="1" s="1"/>
  <c r="K7693" i="1"/>
  <c r="J7693" i="1"/>
  <c r="I7693" i="1"/>
  <c r="H7693" i="1"/>
  <c r="F7693" i="1"/>
  <c r="O7692" i="1"/>
  <c r="N7692" i="1"/>
  <c r="K7692" i="1"/>
  <c r="J7692" i="1"/>
  <c r="I7692" i="1"/>
  <c r="H7692" i="1"/>
  <c r="F7692" i="1"/>
  <c r="N7691" i="1"/>
  <c r="O7691" i="1" s="1"/>
  <c r="K7691" i="1"/>
  <c r="J7691" i="1"/>
  <c r="I7691" i="1"/>
  <c r="H7691" i="1"/>
  <c r="F7691" i="1"/>
  <c r="O7690" i="1"/>
  <c r="N7690" i="1"/>
  <c r="K7690" i="1"/>
  <c r="J7690" i="1"/>
  <c r="I7690" i="1"/>
  <c r="H7690" i="1"/>
  <c r="F7690" i="1"/>
  <c r="N7689" i="1"/>
  <c r="O7689" i="1" s="1"/>
  <c r="K7689" i="1"/>
  <c r="J7689" i="1"/>
  <c r="I7689" i="1"/>
  <c r="H7689" i="1"/>
  <c r="F7689" i="1"/>
  <c r="N7688" i="1"/>
  <c r="O7688" i="1" s="1"/>
  <c r="K7688" i="1"/>
  <c r="J7688" i="1"/>
  <c r="I7688" i="1"/>
  <c r="H7688" i="1"/>
  <c r="F7688" i="1"/>
  <c r="O7687" i="1"/>
  <c r="N7687" i="1"/>
  <c r="K7687" i="1"/>
  <c r="J7687" i="1"/>
  <c r="I7687" i="1"/>
  <c r="H7687" i="1"/>
  <c r="F7687" i="1"/>
  <c r="N7686" i="1"/>
  <c r="O7686" i="1" s="1"/>
  <c r="K7686" i="1"/>
  <c r="J7686" i="1"/>
  <c r="I7686" i="1"/>
  <c r="H7686" i="1"/>
  <c r="F7686" i="1"/>
  <c r="O7685" i="1"/>
  <c r="N7685" i="1"/>
  <c r="K7685" i="1"/>
  <c r="J7685" i="1"/>
  <c r="I7685" i="1"/>
  <c r="H7685" i="1"/>
  <c r="F7685" i="1"/>
  <c r="N7684" i="1"/>
  <c r="O7684" i="1" s="1"/>
  <c r="K7684" i="1"/>
  <c r="J7684" i="1"/>
  <c r="I7684" i="1"/>
  <c r="H7684" i="1"/>
  <c r="F7684" i="1"/>
  <c r="O7683" i="1"/>
  <c r="N7683" i="1"/>
  <c r="K7683" i="1"/>
  <c r="J7683" i="1"/>
  <c r="I7683" i="1"/>
  <c r="H7683" i="1"/>
  <c r="F7683" i="1"/>
  <c r="N7682" i="1"/>
  <c r="O7682" i="1" s="1"/>
  <c r="K7682" i="1"/>
  <c r="J7682" i="1"/>
  <c r="I7682" i="1"/>
  <c r="H7682" i="1"/>
  <c r="F7682" i="1"/>
  <c r="O7681" i="1"/>
  <c r="N7681" i="1"/>
  <c r="K7681" i="1"/>
  <c r="J7681" i="1"/>
  <c r="I7681" i="1"/>
  <c r="H7681" i="1"/>
  <c r="F7681" i="1"/>
  <c r="N7680" i="1"/>
  <c r="O7680" i="1" s="1"/>
  <c r="K7680" i="1"/>
  <c r="J7680" i="1"/>
  <c r="I7680" i="1"/>
  <c r="H7680" i="1"/>
  <c r="F7680" i="1"/>
  <c r="O7679" i="1"/>
  <c r="N7679" i="1"/>
  <c r="K7679" i="1"/>
  <c r="J7679" i="1"/>
  <c r="I7679" i="1"/>
  <c r="H7679" i="1"/>
  <c r="F7679" i="1"/>
  <c r="O7678" i="1"/>
  <c r="N7678" i="1"/>
  <c r="K7678" i="1"/>
  <c r="J7678" i="1"/>
  <c r="I7678" i="1"/>
  <c r="H7678" i="1"/>
  <c r="F7678" i="1"/>
  <c r="N7677" i="1"/>
  <c r="O7677" i="1" s="1"/>
  <c r="K7677" i="1"/>
  <c r="J7677" i="1"/>
  <c r="I7677" i="1"/>
  <c r="H7677" i="1"/>
  <c r="F7677" i="1"/>
  <c r="O7676" i="1"/>
  <c r="N7676" i="1"/>
  <c r="K7676" i="1"/>
  <c r="J7676" i="1"/>
  <c r="I7676" i="1"/>
  <c r="H7676" i="1"/>
  <c r="F7676" i="1"/>
  <c r="N7675" i="1"/>
  <c r="O7675" i="1" s="1"/>
  <c r="K7675" i="1"/>
  <c r="J7675" i="1"/>
  <c r="I7675" i="1"/>
  <c r="H7675" i="1"/>
  <c r="F7675" i="1"/>
  <c r="O7674" i="1"/>
  <c r="N7674" i="1"/>
  <c r="K7674" i="1"/>
  <c r="J7674" i="1"/>
  <c r="I7674" i="1"/>
  <c r="H7674" i="1"/>
  <c r="F7674" i="1"/>
  <c r="N7673" i="1"/>
  <c r="O7673" i="1" s="1"/>
  <c r="K7673" i="1"/>
  <c r="J7673" i="1"/>
  <c r="I7673" i="1"/>
  <c r="H7673" i="1"/>
  <c r="F7673" i="1"/>
  <c r="N7672" i="1"/>
  <c r="O7672" i="1" s="1"/>
  <c r="K7672" i="1"/>
  <c r="J7672" i="1"/>
  <c r="I7672" i="1"/>
  <c r="H7672" i="1"/>
  <c r="F7672" i="1"/>
  <c r="O7671" i="1"/>
  <c r="N7671" i="1"/>
  <c r="K7671" i="1"/>
  <c r="J7671" i="1"/>
  <c r="I7671" i="1"/>
  <c r="H7671" i="1"/>
  <c r="F7671" i="1"/>
  <c r="N7670" i="1"/>
  <c r="O7670" i="1" s="1"/>
  <c r="K7670" i="1"/>
  <c r="J7670" i="1"/>
  <c r="I7670" i="1"/>
  <c r="H7670" i="1"/>
  <c r="F7670" i="1"/>
  <c r="O7669" i="1"/>
  <c r="N7669" i="1"/>
  <c r="K7669" i="1"/>
  <c r="J7669" i="1"/>
  <c r="I7669" i="1"/>
  <c r="H7669" i="1"/>
  <c r="F7669" i="1"/>
  <c r="N7668" i="1"/>
  <c r="O7668" i="1" s="1"/>
  <c r="K7668" i="1"/>
  <c r="J7668" i="1"/>
  <c r="I7668" i="1"/>
  <c r="H7668" i="1"/>
  <c r="F7668" i="1"/>
  <c r="O7667" i="1"/>
  <c r="N7667" i="1"/>
  <c r="K7667" i="1"/>
  <c r="J7667" i="1"/>
  <c r="I7667" i="1"/>
  <c r="H7667" i="1"/>
  <c r="F7667" i="1"/>
  <c r="N7666" i="1"/>
  <c r="O7666" i="1" s="1"/>
  <c r="K7666" i="1"/>
  <c r="J7666" i="1"/>
  <c r="I7666" i="1"/>
  <c r="H7666" i="1"/>
  <c r="F7666" i="1"/>
  <c r="O7665" i="1"/>
  <c r="N7665" i="1"/>
  <c r="K7665" i="1"/>
  <c r="J7665" i="1"/>
  <c r="I7665" i="1"/>
  <c r="H7665" i="1"/>
  <c r="F7665" i="1"/>
  <c r="N7664" i="1"/>
  <c r="O7664" i="1" s="1"/>
  <c r="K7664" i="1"/>
  <c r="J7664" i="1"/>
  <c r="I7664" i="1"/>
  <c r="H7664" i="1"/>
  <c r="F7664" i="1"/>
  <c r="O7663" i="1"/>
  <c r="N7663" i="1"/>
  <c r="K7663" i="1"/>
  <c r="J7663" i="1"/>
  <c r="I7663" i="1"/>
  <c r="H7663" i="1"/>
  <c r="F7663" i="1"/>
  <c r="O7662" i="1"/>
  <c r="N7662" i="1"/>
  <c r="K7662" i="1"/>
  <c r="J7662" i="1"/>
  <c r="I7662" i="1"/>
  <c r="H7662" i="1"/>
  <c r="F7662" i="1"/>
  <c r="N7661" i="1"/>
  <c r="O7661" i="1" s="1"/>
  <c r="K7661" i="1"/>
  <c r="J7661" i="1"/>
  <c r="I7661" i="1"/>
  <c r="H7661" i="1"/>
  <c r="F7661" i="1"/>
  <c r="O7660" i="1"/>
  <c r="N7660" i="1"/>
  <c r="K7660" i="1"/>
  <c r="J7660" i="1"/>
  <c r="I7660" i="1"/>
  <c r="H7660" i="1"/>
  <c r="F7660" i="1"/>
  <c r="N7659" i="1"/>
  <c r="O7659" i="1" s="1"/>
  <c r="K7659" i="1"/>
  <c r="J7659" i="1"/>
  <c r="I7659" i="1"/>
  <c r="H7659" i="1"/>
  <c r="F7659" i="1"/>
  <c r="O7658" i="1"/>
  <c r="N7658" i="1"/>
  <c r="K7658" i="1"/>
  <c r="J7658" i="1"/>
  <c r="I7658" i="1"/>
  <c r="H7658" i="1"/>
  <c r="F7658" i="1"/>
  <c r="N7657" i="1"/>
  <c r="O7657" i="1" s="1"/>
  <c r="K7657" i="1"/>
  <c r="J7657" i="1"/>
  <c r="I7657" i="1"/>
  <c r="H7657" i="1"/>
  <c r="F7657" i="1"/>
  <c r="N7656" i="1"/>
  <c r="O7656" i="1" s="1"/>
  <c r="K7656" i="1"/>
  <c r="J7656" i="1"/>
  <c r="I7656" i="1"/>
  <c r="H7656" i="1"/>
  <c r="F7656" i="1"/>
  <c r="O7655" i="1"/>
  <c r="N7655" i="1"/>
  <c r="K7655" i="1"/>
  <c r="J7655" i="1"/>
  <c r="I7655" i="1"/>
  <c r="H7655" i="1"/>
  <c r="F7655" i="1"/>
  <c r="N7654" i="1"/>
  <c r="O7654" i="1" s="1"/>
  <c r="K7654" i="1"/>
  <c r="J7654" i="1"/>
  <c r="I7654" i="1"/>
  <c r="H7654" i="1"/>
  <c r="F7654" i="1"/>
  <c r="O7653" i="1"/>
  <c r="N7653" i="1"/>
  <c r="K7653" i="1"/>
  <c r="J7653" i="1"/>
  <c r="I7653" i="1"/>
  <c r="H7653" i="1"/>
  <c r="F7653" i="1"/>
  <c r="N7652" i="1"/>
  <c r="O7652" i="1" s="1"/>
  <c r="K7652" i="1"/>
  <c r="J7652" i="1"/>
  <c r="I7652" i="1"/>
  <c r="H7652" i="1"/>
  <c r="F7652" i="1"/>
  <c r="O7651" i="1"/>
  <c r="N7651" i="1"/>
  <c r="K7651" i="1"/>
  <c r="J7651" i="1"/>
  <c r="I7651" i="1"/>
  <c r="H7651" i="1"/>
  <c r="F7651" i="1"/>
  <c r="N7650" i="1"/>
  <c r="O7650" i="1" s="1"/>
  <c r="K7650" i="1"/>
  <c r="J7650" i="1"/>
  <c r="I7650" i="1"/>
  <c r="H7650" i="1"/>
  <c r="F7650" i="1"/>
  <c r="O7649" i="1"/>
  <c r="N7649" i="1"/>
  <c r="K7649" i="1"/>
  <c r="J7649" i="1"/>
  <c r="I7649" i="1"/>
  <c r="H7649" i="1"/>
  <c r="F7649" i="1"/>
  <c r="N7648" i="1"/>
  <c r="O7648" i="1" s="1"/>
  <c r="K7648" i="1"/>
  <c r="J7648" i="1"/>
  <c r="I7648" i="1"/>
  <c r="H7648" i="1"/>
  <c r="F7648" i="1"/>
  <c r="O7647" i="1"/>
  <c r="N7647" i="1"/>
  <c r="K7647" i="1"/>
  <c r="J7647" i="1"/>
  <c r="I7647" i="1"/>
  <c r="H7647" i="1"/>
  <c r="F7647" i="1"/>
  <c r="O7646" i="1"/>
  <c r="N7646" i="1"/>
  <c r="K7646" i="1"/>
  <c r="J7646" i="1"/>
  <c r="I7646" i="1"/>
  <c r="H7646" i="1"/>
  <c r="F7646" i="1"/>
  <c r="N7645" i="1"/>
  <c r="O7645" i="1" s="1"/>
  <c r="K7645" i="1"/>
  <c r="J7645" i="1"/>
  <c r="I7645" i="1"/>
  <c r="H7645" i="1"/>
  <c r="F7645" i="1"/>
  <c r="O7644" i="1"/>
  <c r="N7644" i="1"/>
  <c r="K7644" i="1"/>
  <c r="J7644" i="1"/>
  <c r="I7644" i="1"/>
  <c r="H7644" i="1"/>
  <c r="F7644" i="1"/>
  <c r="N7643" i="1"/>
  <c r="O7643" i="1" s="1"/>
  <c r="K7643" i="1"/>
  <c r="J7643" i="1"/>
  <c r="I7643" i="1"/>
  <c r="H7643" i="1"/>
  <c r="F7643" i="1"/>
  <c r="O7642" i="1"/>
  <c r="N7642" i="1"/>
  <c r="K7642" i="1"/>
  <c r="J7642" i="1"/>
  <c r="I7642" i="1"/>
  <c r="H7642" i="1"/>
  <c r="F7642" i="1"/>
  <c r="N7641" i="1"/>
  <c r="O7641" i="1" s="1"/>
  <c r="K7641" i="1"/>
  <c r="J7641" i="1"/>
  <c r="I7641" i="1"/>
  <c r="H7641" i="1"/>
  <c r="F7641" i="1"/>
  <c r="N7640" i="1"/>
  <c r="O7640" i="1" s="1"/>
  <c r="K7640" i="1"/>
  <c r="J7640" i="1"/>
  <c r="I7640" i="1"/>
  <c r="H7640" i="1"/>
  <c r="F7640" i="1"/>
  <c r="O7639" i="1"/>
  <c r="N7639" i="1"/>
  <c r="K7639" i="1"/>
  <c r="J7639" i="1"/>
  <c r="I7639" i="1"/>
  <c r="H7639" i="1"/>
  <c r="F7639" i="1"/>
  <c r="N7638" i="1"/>
  <c r="O7638" i="1" s="1"/>
  <c r="K7638" i="1"/>
  <c r="J7638" i="1"/>
  <c r="I7638" i="1"/>
  <c r="H7638" i="1"/>
  <c r="F7638" i="1"/>
  <c r="O7637" i="1"/>
  <c r="N7637" i="1"/>
  <c r="K7637" i="1"/>
  <c r="J7637" i="1"/>
  <c r="I7637" i="1"/>
  <c r="H7637" i="1"/>
  <c r="F7637" i="1"/>
  <c r="N7636" i="1"/>
  <c r="O7636" i="1" s="1"/>
  <c r="K7636" i="1"/>
  <c r="J7636" i="1"/>
  <c r="I7636" i="1"/>
  <c r="H7636" i="1"/>
  <c r="F7636" i="1"/>
  <c r="O7635" i="1"/>
  <c r="N7635" i="1"/>
  <c r="K7635" i="1"/>
  <c r="J7635" i="1"/>
  <c r="I7635" i="1"/>
  <c r="H7635" i="1"/>
  <c r="F7635" i="1"/>
  <c r="N7634" i="1"/>
  <c r="O7634" i="1" s="1"/>
  <c r="K7634" i="1"/>
  <c r="J7634" i="1"/>
  <c r="I7634" i="1"/>
  <c r="H7634" i="1"/>
  <c r="F7634" i="1"/>
  <c r="O7633" i="1"/>
  <c r="N7633" i="1"/>
  <c r="K7633" i="1"/>
  <c r="J7633" i="1"/>
  <c r="I7633" i="1"/>
  <c r="H7633" i="1"/>
  <c r="F7633" i="1"/>
  <c r="N7632" i="1"/>
  <c r="O7632" i="1" s="1"/>
  <c r="K7632" i="1"/>
  <c r="J7632" i="1"/>
  <c r="I7632" i="1"/>
  <c r="H7632" i="1"/>
  <c r="F7632" i="1"/>
  <c r="O7631" i="1"/>
  <c r="N7631" i="1"/>
  <c r="K7631" i="1"/>
  <c r="J7631" i="1"/>
  <c r="I7631" i="1"/>
  <c r="H7631" i="1"/>
  <c r="F7631" i="1"/>
  <c r="O7630" i="1"/>
  <c r="N7630" i="1"/>
  <c r="K7630" i="1"/>
  <c r="J7630" i="1"/>
  <c r="I7630" i="1"/>
  <c r="H7630" i="1"/>
  <c r="F7630" i="1"/>
  <c r="N7629" i="1"/>
  <c r="O7629" i="1" s="1"/>
  <c r="K7629" i="1"/>
  <c r="J7629" i="1"/>
  <c r="I7629" i="1"/>
  <c r="H7629" i="1"/>
  <c r="F7629" i="1"/>
  <c r="O7628" i="1"/>
  <c r="N7628" i="1"/>
  <c r="K7628" i="1"/>
  <c r="J7628" i="1"/>
  <c r="I7628" i="1"/>
  <c r="H7628" i="1"/>
  <c r="F7628" i="1"/>
  <c r="N7627" i="1"/>
  <c r="O7627" i="1" s="1"/>
  <c r="K7627" i="1"/>
  <c r="J7627" i="1"/>
  <c r="I7627" i="1"/>
  <c r="H7627" i="1"/>
  <c r="F7627" i="1"/>
  <c r="O7626" i="1"/>
  <c r="N7626" i="1"/>
  <c r="K7626" i="1"/>
  <c r="J7626" i="1"/>
  <c r="I7626" i="1"/>
  <c r="H7626" i="1"/>
  <c r="F7626" i="1"/>
  <c r="N7625" i="1"/>
  <c r="O7625" i="1" s="1"/>
  <c r="K7625" i="1"/>
  <c r="J7625" i="1"/>
  <c r="I7625" i="1"/>
  <c r="H7625" i="1"/>
  <c r="F7625" i="1"/>
  <c r="N7624" i="1"/>
  <c r="O7624" i="1" s="1"/>
  <c r="K7624" i="1"/>
  <c r="J7624" i="1"/>
  <c r="I7624" i="1"/>
  <c r="H7624" i="1"/>
  <c r="F7624" i="1"/>
  <c r="O7623" i="1"/>
  <c r="N7623" i="1"/>
  <c r="K7623" i="1"/>
  <c r="J7623" i="1"/>
  <c r="I7623" i="1"/>
  <c r="H7623" i="1"/>
  <c r="F7623" i="1"/>
  <c r="N7622" i="1"/>
  <c r="O7622" i="1" s="1"/>
  <c r="K7622" i="1"/>
  <c r="J7622" i="1"/>
  <c r="I7622" i="1"/>
  <c r="H7622" i="1"/>
  <c r="F7622" i="1"/>
  <c r="O7621" i="1"/>
  <c r="N7621" i="1"/>
  <c r="K7621" i="1"/>
  <c r="J7621" i="1"/>
  <c r="I7621" i="1"/>
  <c r="H7621" i="1"/>
  <c r="F7621" i="1"/>
  <c r="N7620" i="1"/>
  <c r="O7620" i="1" s="1"/>
  <c r="K7620" i="1"/>
  <c r="J7620" i="1"/>
  <c r="I7620" i="1"/>
  <c r="H7620" i="1"/>
  <c r="F7620" i="1"/>
  <c r="O7619" i="1"/>
  <c r="N7619" i="1"/>
  <c r="K7619" i="1"/>
  <c r="J7619" i="1"/>
  <c r="I7619" i="1"/>
  <c r="H7619" i="1"/>
  <c r="F7619" i="1"/>
  <c r="N7618" i="1"/>
  <c r="O7618" i="1" s="1"/>
  <c r="K7618" i="1"/>
  <c r="J7618" i="1"/>
  <c r="I7618" i="1"/>
  <c r="H7618" i="1"/>
  <c r="F7618" i="1"/>
  <c r="O7617" i="1"/>
  <c r="N7617" i="1"/>
  <c r="K7617" i="1"/>
  <c r="J7617" i="1"/>
  <c r="I7617" i="1"/>
  <c r="H7617" i="1"/>
  <c r="F7617" i="1"/>
  <c r="N7616" i="1"/>
  <c r="O7616" i="1" s="1"/>
  <c r="K7616" i="1"/>
  <c r="J7616" i="1"/>
  <c r="I7616" i="1"/>
  <c r="H7616" i="1"/>
  <c r="F7616" i="1"/>
  <c r="N7615" i="1"/>
  <c r="O7615" i="1" s="1"/>
  <c r="K7615" i="1"/>
  <c r="J7615" i="1"/>
  <c r="I7615" i="1"/>
  <c r="H7615" i="1"/>
  <c r="F7615" i="1"/>
  <c r="O7614" i="1"/>
  <c r="N7614" i="1"/>
  <c r="K7614" i="1"/>
  <c r="J7614" i="1"/>
  <c r="I7614" i="1"/>
  <c r="H7614" i="1"/>
  <c r="F7614" i="1"/>
  <c r="N7613" i="1"/>
  <c r="O7613" i="1" s="1"/>
  <c r="K7613" i="1"/>
  <c r="J7613" i="1"/>
  <c r="I7613" i="1"/>
  <c r="H7613" i="1"/>
  <c r="F7613" i="1"/>
  <c r="O7612" i="1"/>
  <c r="N7612" i="1"/>
  <c r="K7612" i="1"/>
  <c r="J7612" i="1"/>
  <c r="I7612" i="1"/>
  <c r="H7612" i="1"/>
  <c r="F7612" i="1"/>
  <c r="N7611" i="1"/>
  <c r="O7611" i="1" s="1"/>
  <c r="K7611" i="1"/>
  <c r="J7611" i="1"/>
  <c r="I7611" i="1"/>
  <c r="H7611" i="1"/>
  <c r="F7611" i="1"/>
  <c r="O7610" i="1"/>
  <c r="N7610" i="1"/>
  <c r="K7610" i="1"/>
  <c r="J7610" i="1"/>
  <c r="I7610" i="1"/>
  <c r="H7610" i="1"/>
  <c r="F7610" i="1"/>
  <c r="N7609" i="1"/>
  <c r="O7609" i="1" s="1"/>
  <c r="K7609" i="1"/>
  <c r="J7609" i="1"/>
  <c r="I7609" i="1"/>
  <c r="H7609" i="1"/>
  <c r="F7609" i="1"/>
  <c r="O7608" i="1"/>
  <c r="N7608" i="1"/>
  <c r="K7608" i="1"/>
  <c r="J7608" i="1"/>
  <c r="I7608" i="1"/>
  <c r="H7608" i="1"/>
  <c r="F7608" i="1"/>
  <c r="N7607" i="1"/>
  <c r="O7607" i="1" s="1"/>
  <c r="K7607" i="1"/>
  <c r="J7607" i="1"/>
  <c r="I7607" i="1"/>
  <c r="H7607" i="1"/>
  <c r="F7607" i="1"/>
  <c r="O7606" i="1"/>
  <c r="N7606" i="1"/>
  <c r="K7606" i="1"/>
  <c r="J7606" i="1"/>
  <c r="I7606" i="1"/>
  <c r="H7606" i="1"/>
  <c r="F7606" i="1"/>
  <c r="N7605" i="1"/>
  <c r="O7605" i="1" s="1"/>
  <c r="K7605" i="1"/>
  <c r="J7605" i="1"/>
  <c r="I7605" i="1"/>
  <c r="H7605" i="1"/>
  <c r="F7605" i="1"/>
  <c r="O7604" i="1"/>
  <c r="N7604" i="1"/>
  <c r="K7604" i="1"/>
  <c r="J7604" i="1"/>
  <c r="I7604" i="1"/>
  <c r="H7604" i="1"/>
  <c r="F7604" i="1"/>
  <c r="N7603" i="1"/>
  <c r="O7603" i="1" s="1"/>
  <c r="K7603" i="1"/>
  <c r="J7603" i="1"/>
  <c r="I7603" i="1"/>
  <c r="H7603" i="1"/>
  <c r="F7603" i="1"/>
  <c r="O7602" i="1"/>
  <c r="N7602" i="1"/>
  <c r="K7602" i="1"/>
  <c r="J7602" i="1"/>
  <c r="I7602" i="1"/>
  <c r="H7602" i="1"/>
  <c r="F7602" i="1"/>
  <c r="N7601" i="1"/>
  <c r="O7601" i="1" s="1"/>
  <c r="K7601" i="1"/>
  <c r="J7601" i="1"/>
  <c r="I7601" i="1"/>
  <c r="H7601" i="1"/>
  <c r="F7601" i="1"/>
  <c r="O7600" i="1"/>
  <c r="N7600" i="1"/>
  <c r="K7600" i="1"/>
  <c r="J7600" i="1"/>
  <c r="I7600" i="1"/>
  <c r="H7600" i="1"/>
  <c r="F7600" i="1"/>
  <c r="N7599" i="1"/>
  <c r="O7599" i="1" s="1"/>
  <c r="K7599" i="1"/>
  <c r="J7599" i="1"/>
  <c r="I7599" i="1"/>
  <c r="H7599" i="1"/>
  <c r="F7599" i="1"/>
  <c r="O7598" i="1"/>
  <c r="N7598" i="1"/>
  <c r="K7598" i="1"/>
  <c r="J7598" i="1"/>
  <c r="I7598" i="1"/>
  <c r="H7598" i="1"/>
  <c r="F7598" i="1"/>
  <c r="N7597" i="1"/>
  <c r="O7597" i="1" s="1"/>
  <c r="K7597" i="1"/>
  <c r="J7597" i="1"/>
  <c r="I7597" i="1"/>
  <c r="H7597" i="1"/>
  <c r="F7597" i="1"/>
  <c r="O7596" i="1"/>
  <c r="N7596" i="1"/>
  <c r="K7596" i="1"/>
  <c r="J7596" i="1"/>
  <c r="I7596" i="1"/>
  <c r="H7596" i="1"/>
  <c r="F7596" i="1"/>
  <c r="N7595" i="1"/>
  <c r="O7595" i="1" s="1"/>
  <c r="K7595" i="1"/>
  <c r="J7595" i="1"/>
  <c r="I7595" i="1"/>
  <c r="H7595" i="1"/>
  <c r="F7595" i="1"/>
  <c r="O7594" i="1"/>
  <c r="N7594" i="1"/>
  <c r="K7594" i="1"/>
  <c r="J7594" i="1"/>
  <c r="I7594" i="1"/>
  <c r="H7594" i="1"/>
  <c r="F7594" i="1"/>
  <c r="N7593" i="1"/>
  <c r="O7593" i="1" s="1"/>
  <c r="K7593" i="1"/>
  <c r="J7593" i="1"/>
  <c r="I7593" i="1"/>
  <c r="H7593" i="1"/>
  <c r="F7593" i="1"/>
  <c r="O7592" i="1"/>
  <c r="N7592" i="1"/>
  <c r="K7592" i="1"/>
  <c r="J7592" i="1"/>
  <c r="I7592" i="1"/>
  <c r="H7592" i="1"/>
  <c r="F7592" i="1"/>
  <c r="N7591" i="1"/>
  <c r="O7591" i="1" s="1"/>
  <c r="K7591" i="1"/>
  <c r="J7591" i="1"/>
  <c r="I7591" i="1"/>
  <c r="H7591" i="1"/>
  <c r="F7591" i="1"/>
  <c r="O7590" i="1"/>
  <c r="N7590" i="1"/>
  <c r="K7590" i="1"/>
  <c r="J7590" i="1"/>
  <c r="I7590" i="1"/>
  <c r="H7590" i="1"/>
  <c r="F7590" i="1"/>
  <c r="N7589" i="1"/>
  <c r="O7589" i="1" s="1"/>
  <c r="K7589" i="1"/>
  <c r="J7589" i="1"/>
  <c r="I7589" i="1"/>
  <c r="H7589" i="1"/>
  <c r="F7589" i="1"/>
  <c r="O7588" i="1"/>
  <c r="N7588" i="1"/>
  <c r="K7588" i="1"/>
  <c r="J7588" i="1"/>
  <c r="I7588" i="1"/>
  <c r="H7588" i="1"/>
  <c r="F7588" i="1"/>
  <c r="N7587" i="1"/>
  <c r="O7587" i="1" s="1"/>
  <c r="K7587" i="1"/>
  <c r="J7587" i="1"/>
  <c r="I7587" i="1"/>
  <c r="H7587" i="1"/>
  <c r="F7587" i="1"/>
  <c r="O7586" i="1"/>
  <c r="N7586" i="1"/>
  <c r="K7586" i="1"/>
  <c r="J7586" i="1"/>
  <c r="I7586" i="1"/>
  <c r="H7586" i="1"/>
  <c r="F7586" i="1"/>
  <c r="N7585" i="1"/>
  <c r="O7585" i="1" s="1"/>
  <c r="K7585" i="1"/>
  <c r="J7585" i="1"/>
  <c r="I7585" i="1"/>
  <c r="H7585" i="1"/>
  <c r="F7585" i="1"/>
  <c r="O7584" i="1"/>
  <c r="N7584" i="1"/>
  <c r="K7584" i="1"/>
  <c r="J7584" i="1"/>
  <c r="I7584" i="1"/>
  <c r="H7584" i="1"/>
  <c r="F7584" i="1"/>
  <c r="N7583" i="1"/>
  <c r="O7583" i="1" s="1"/>
  <c r="K7583" i="1"/>
  <c r="J7583" i="1"/>
  <c r="I7583" i="1"/>
  <c r="H7583" i="1"/>
  <c r="F7583" i="1"/>
  <c r="O7582" i="1"/>
  <c r="N7582" i="1"/>
  <c r="K7582" i="1"/>
  <c r="J7582" i="1"/>
  <c r="I7582" i="1"/>
  <c r="H7582" i="1"/>
  <c r="F7582" i="1"/>
  <c r="N7581" i="1"/>
  <c r="O7581" i="1" s="1"/>
  <c r="K7581" i="1"/>
  <c r="J7581" i="1"/>
  <c r="I7581" i="1"/>
  <c r="H7581" i="1"/>
  <c r="F7581" i="1"/>
  <c r="O7580" i="1"/>
  <c r="N7580" i="1"/>
  <c r="K7580" i="1"/>
  <c r="J7580" i="1"/>
  <c r="I7580" i="1"/>
  <c r="H7580" i="1"/>
  <c r="F7580" i="1"/>
  <c r="N7579" i="1"/>
  <c r="O7579" i="1" s="1"/>
  <c r="K7579" i="1"/>
  <c r="J7579" i="1"/>
  <c r="I7579" i="1"/>
  <c r="H7579" i="1"/>
  <c r="F7579" i="1"/>
  <c r="O7578" i="1"/>
  <c r="N7578" i="1"/>
  <c r="K7578" i="1"/>
  <c r="J7578" i="1"/>
  <c r="I7578" i="1"/>
  <c r="H7578" i="1"/>
  <c r="F7578" i="1"/>
  <c r="N7577" i="1"/>
  <c r="O7577" i="1" s="1"/>
  <c r="K7577" i="1"/>
  <c r="J7577" i="1"/>
  <c r="I7577" i="1"/>
  <c r="H7577" i="1"/>
  <c r="F7577" i="1"/>
  <c r="O7576" i="1"/>
  <c r="N7576" i="1"/>
  <c r="K7576" i="1"/>
  <c r="J7576" i="1"/>
  <c r="I7576" i="1"/>
  <c r="H7576" i="1"/>
  <c r="F7576" i="1"/>
  <c r="N7575" i="1"/>
  <c r="O7575" i="1" s="1"/>
  <c r="K7575" i="1"/>
  <c r="J7575" i="1"/>
  <c r="I7575" i="1"/>
  <c r="H7575" i="1"/>
  <c r="F7575" i="1"/>
  <c r="O7574" i="1"/>
  <c r="N7574" i="1"/>
  <c r="K7574" i="1"/>
  <c r="J7574" i="1"/>
  <c r="I7574" i="1"/>
  <c r="H7574" i="1"/>
  <c r="F7574" i="1"/>
  <c r="N7573" i="1"/>
  <c r="O7573" i="1" s="1"/>
  <c r="K7573" i="1"/>
  <c r="J7573" i="1"/>
  <c r="I7573" i="1"/>
  <c r="H7573" i="1"/>
  <c r="F7573" i="1"/>
  <c r="O7572" i="1"/>
  <c r="N7572" i="1"/>
  <c r="K7572" i="1"/>
  <c r="J7572" i="1"/>
  <c r="I7572" i="1"/>
  <c r="H7572" i="1"/>
  <c r="F7572" i="1"/>
  <c r="N7571" i="1"/>
  <c r="O7571" i="1" s="1"/>
  <c r="K7571" i="1"/>
  <c r="J7571" i="1"/>
  <c r="I7571" i="1"/>
  <c r="H7571" i="1"/>
  <c r="F7571" i="1"/>
  <c r="O7570" i="1"/>
  <c r="N7570" i="1"/>
  <c r="K7570" i="1"/>
  <c r="J7570" i="1"/>
  <c r="I7570" i="1"/>
  <c r="H7570" i="1"/>
  <c r="F7570" i="1"/>
  <c r="N7569" i="1"/>
  <c r="O7569" i="1" s="1"/>
  <c r="K7569" i="1"/>
  <c r="J7569" i="1"/>
  <c r="I7569" i="1"/>
  <c r="H7569" i="1"/>
  <c r="F7569" i="1"/>
  <c r="O7568" i="1"/>
  <c r="N7568" i="1"/>
  <c r="K7568" i="1"/>
  <c r="J7568" i="1"/>
  <c r="I7568" i="1"/>
  <c r="H7568" i="1"/>
  <c r="F7568" i="1"/>
  <c r="N7567" i="1"/>
  <c r="O7567" i="1" s="1"/>
  <c r="K7567" i="1"/>
  <c r="J7567" i="1"/>
  <c r="I7567" i="1"/>
  <c r="H7567" i="1"/>
  <c r="F7567" i="1"/>
  <c r="O7566" i="1"/>
  <c r="N7566" i="1"/>
  <c r="K7566" i="1"/>
  <c r="J7566" i="1"/>
  <c r="I7566" i="1"/>
  <c r="H7566" i="1"/>
  <c r="F7566" i="1"/>
  <c r="N7565" i="1"/>
  <c r="O7565" i="1" s="1"/>
  <c r="K7565" i="1"/>
  <c r="J7565" i="1"/>
  <c r="I7565" i="1"/>
  <c r="H7565" i="1"/>
  <c r="F7565" i="1"/>
  <c r="O7564" i="1"/>
  <c r="N7564" i="1"/>
  <c r="K7564" i="1"/>
  <c r="J7564" i="1"/>
  <c r="I7564" i="1"/>
  <c r="H7564" i="1"/>
  <c r="F7564" i="1"/>
  <c r="N7563" i="1"/>
  <c r="O7563" i="1" s="1"/>
  <c r="K7563" i="1"/>
  <c r="J7563" i="1"/>
  <c r="I7563" i="1"/>
  <c r="H7563" i="1"/>
  <c r="F7563" i="1"/>
  <c r="O7562" i="1"/>
  <c r="N7562" i="1"/>
  <c r="K7562" i="1"/>
  <c r="J7562" i="1"/>
  <c r="I7562" i="1"/>
  <c r="H7562" i="1"/>
  <c r="F7562" i="1"/>
  <c r="N7561" i="1"/>
  <c r="O7561" i="1" s="1"/>
  <c r="K7561" i="1"/>
  <c r="J7561" i="1"/>
  <c r="I7561" i="1"/>
  <c r="H7561" i="1"/>
  <c r="F7561" i="1"/>
  <c r="O7560" i="1"/>
  <c r="N7560" i="1"/>
  <c r="K7560" i="1"/>
  <c r="J7560" i="1"/>
  <c r="I7560" i="1"/>
  <c r="H7560" i="1"/>
  <c r="F7560" i="1"/>
  <c r="N7559" i="1"/>
  <c r="O7559" i="1" s="1"/>
  <c r="K7559" i="1"/>
  <c r="J7559" i="1"/>
  <c r="I7559" i="1"/>
  <c r="H7559" i="1"/>
  <c r="F7559" i="1"/>
  <c r="O7558" i="1"/>
  <c r="N7558" i="1"/>
  <c r="K7558" i="1"/>
  <c r="J7558" i="1"/>
  <c r="I7558" i="1"/>
  <c r="H7558" i="1"/>
  <c r="F7558" i="1"/>
  <c r="N7557" i="1"/>
  <c r="O7557" i="1" s="1"/>
  <c r="K7557" i="1"/>
  <c r="J7557" i="1"/>
  <c r="I7557" i="1"/>
  <c r="H7557" i="1"/>
  <c r="F7557" i="1"/>
  <c r="O7556" i="1"/>
  <c r="N7556" i="1"/>
  <c r="K7556" i="1"/>
  <c r="J7556" i="1"/>
  <c r="I7556" i="1"/>
  <c r="H7556" i="1"/>
  <c r="F7556" i="1"/>
  <c r="N7555" i="1"/>
  <c r="O7555" i="1" s="1"/>
  <c r="K7555" i="1"/>
  <c r="J7555" i="1"/>
  <c r="I7555" i="1"/>
  <c r="H7555" i="1"/>
  <c r="F7555" i="1"/>
  <c r="O7554" i="1"/>
  <c r="N7554" i="1"/>
  <c r="K7554" i="1"/>
  <c r="J7554" i="1"/>
  <c r="I7554" i="1"/>
  <c r="H7554" i="1"/>
  <c r="F7554" i="1"/>
  <c r="N7553" i="1"/>
  <c r="O7553" i="1" s="1"/>
  <c r="K7553" i="1"/>
  <c r="J7553" i="1"/>
  <c r="I7553" i="1"/>
  <c r="H7553" i="1"/>
  <c r="F7553" i="1"/>
  <c r="O7552" i="1"/>
  <c r="N7552" i="1"/>
  <c r="K7552" i="1"/>
  <c r="J7552" i="1"/>
  <c r="I7552" i="1"/>
  <c r="H7552" i="1"/>
  <c r="F7552" i="1"/>
  <c r="N7551" i="1"/>
  <c r="O7551" i="1" s="1"/>
  <c r="K7551" i="1"/>
  <c r="J7551" i="1"/>
  <c r="I7551" i="1"/>
  <c r="H7551" i="1"/>
  <c r="F7551" i="1"/>
  <c r="O7550" i="1"/>
  <c r="N7550" i="1"/>
  <c r="K7550" i="1"/>
  <c r="J7550" i="1"/>
  <c r="I7550" i="1"/>
  <c r="H7550" i="1"/>
  <c r="F7550" i="1"/>
  <c r="N7549" i="1"/>
  <c r="O7549" i="1" s="1"/>
  <c r="K7549" i="1"/>
  <c r="J7549" i="1"/>
  <c r="I7549" i="1"/>
  <c r="H7549" i="1"/>
  <c r="F7549" i="1"/>
  <c r="O7548" i="1"/>
  <c r="N7548" i="1"/>
  <c r="K7548" i="1"/>
  <c r="J7548" i="1"/>
  <c r="I7548" i="1"/>
  <c r="H7548" i="1"/>
  <c r="F7548" i="1"/>
  <c r="N7547" i="1"/>
  <c r="O7547" i="1" s="1"/>
  <c r="K7547" i="1"/>
  <c r="J7547" i="1"/>
  <c r="I7547" i="1"/>
  <c r="H7547" i="1"/>
  <c r="F7547" i="1"/>
  <c r="O7546" i="1"/>
  <c r="N7546" i="1"/>
  <c r="K7546" i="1"/>
  <c r="J7546" i="1"/>
  <c r="I7546" i="1"/>
  <c r="H7546" i="1"/>
  <c r="F7546" i="1"/>
  <c r="N7545" i="1"/>
  <c r="O7545" i="1" s="1"/>
  <c r="K7545" i="1"/>
  <c r="J7545" i="1"/>
  <c r="I7545" i="1"/>
  <c r="H7545" i="1"/>
  <c r="F7545" i="1"/>
  <c r="O7544" i="1"/>
  <c r="N7544" i="1"/>
  <c r="K7544" i="1"/>
  <c r="J7544" i="1"/>
  <c r="I7544" i="1"/>
  <c r="H7544" i="1"/>
  <c r="F7544" i="1"/>
  <c r="N7543" i="1"/>
  <c r="O7543" i="1" s="1"/>
  <c r="K7543" i="1"/>
  <c r="J7543" i="1"/>
  <c r="I7543" i="1"/>
  <c r="H7543" i="1"/>
  <c r="F7543" i="1"/>
  <c r="O7542" i="1"/>
  <c r="N7542" i="1"/>
  <c r="K7542" i="1"/>
  <c r="J7542" i="1"/>
  <c r="I7542" i="1"/>
  <c r="H7542" i="1"/>
  <c r="F7542" i="1"/>
  <c r="N7541" i="1"/>
  <c r="O7541" i="1" s="1"/>
  <c r="K7541" i="1"/>
  <c r="J7541" i="1"/>
  <c r="I7541" i="1"/>
  <c r="H7541" i="1"/>
  <c r="F7541" i="1"/>
  <c r="O7540" i="1"/>
  <c r="N7540" i="1"/>
  <c r="K7540" i="1"/>
  <c r="J7540" i="1"/>
  <c r="I7540" i="1"/>
  <c r="H7540" i="1"/>
  <c r="F7540" i="1"/>
  <c r="N7539" i="1"/>
  <c r="O7539" i="1" s="1"/>
  <c r="K7539" i="1"/>
  <c r="J7539" i="1"/>
  <c r="I7539" i="1"/>
  <c r="H7539" i="1"/>
  <c r="F7539" i="1"/>
  <c r="O7538" i="1"/>
  <c r="N7538" i="1"/>
  <c r="K7538" i="1"/>
  <c r="J7538" i="1"/>
  <c r="I7538" i="1"/>
  <c r="H7538" i="1"/>
  <c r="F7538" i="1"/>
  <c r="N7537" i="1"/>
  <c r="O7537" i="1" s="1"/>
  <c r="K7537" i="1"/>
  <c r="J7537" i="1"/>
  <c r="I7537" i="1"/>
  <c r="H7537" i="1"/>
  <c r="F7537" i="1"/>
  <c r="O7536" i="1"/>
  <c r="N7536" i="1"/>
  <c r="K7536" i="1"/>
  <c r="J7536" i="1"/>
  <c r="I7536" i="1"/>
  <c r="H7536" i="1"/>
  <c r="F7536" i="1"/>
  <c r="N7535" i="1"/>
  <c r="O7535" i="1" s="1"/>
  <c r="K7535" i="1"/>
  <c r="J7535" i="1"/>
  <c r="I7535" i="1"/>
  <c r="H7535" i="1"/>
  <c r="F7535" i="1"/>
  <c r="O7534" i="1"/>
  <c r="N7534" i="1"/>
  <c r="K7534" i="1"/>
  <c r="J7534" i="1"/>
  <c r="I7534" i="1"/>
  <c r="H7534" i="1"/>
  <c r="F7534" i="1"/>
  <c r="N7533" i="1"/>
  <c r="O7533" i="1" s="1"/>
  <c r="K7533" i="1"/>
  <c r="J7533" i="1"/>
  <c r="I7533" i="1"/>
  <c r="H7533" i="1"/>
  <c r="F7533" i="1"/>
  <c r="O7532" i="1"/>
  <c r="N7532" i="1"/>
  <c r="K7532" i="1"/>
  <c r="J7532" i="1"/>
  <c r="I7532" i="1"/>
  <c r="H7532" i="1"/>
  <c r="F7532" i="1"/>
  <c r="N7531" i="1"/>
  <c r="O7531" i="1" s="1"/>
  <c r="K7531" i="1"/>
  <c r="J7531" i="1"/>
  <c r="I7531" i="1"/>
  <c r="H7531" i="1"/>
  <c r="F7531" i="1"/>
  <c r="O7530" i="1"/>
  <c r="N7530" i="1"/>
  <c r="K7530" i="1"/>
  <c r="J7530" i="1"/>
  <c r="I7530" i="1"/>
  <c r="H7530" i="1"/>
  <c r="F7530" i="1"/>
  <c r="N7529" i="1"/>
  <c r="O7529" i="1" s="1"/>
  <c r="K7529" i="1"/>
  <c r="J7529" i="1"/>
  <c r="I7529" i="1"/>
  <c r="H7529" i="1"/>
  <c r="F7529" i="1"/>
  <c r="O7528" i="1"/>
  <c r="N7528" i="1"/>
  <c r="K7528" i="1"/>
  <c r="J7528" i="1"/>
  <c r="I7528" i="1"/>
  <c r="H7528" i="1"/>
  <c r="F7528" i="1"/>
  <c r="N7527" i="1"/>
  <c r="O7527" i="1" s="1"/>
  <c r="K7527" i="1"/>
  <c r="J7527" i="1"/>
  <c r="I7527" i="1"/>
  <c r="H7527" i="1"/>
  <c r="F7527" i="1"/>
  <c r="O7526" i="1"/>
  <c r="N7526" i="1"/>
  <c r="K7526" i="1"/>
  <c r="J7526" i="1"/>
  <c r="I7526" i="1"/>
  <c r="H7526" i="1"/>
  <c r="F7526" i="1"/>
  <c r="N7525" i="1"/>
  <c r="O7525" i="1" s="1"/>
  <c r="K7525" i="1"/>
  <c r="J7525" i="1"/>
  <c r="I7525" i="1"/>
  <c r="H7525" i="1"/>
  <c r="F7525" i="1"/>
  <c r="O7524" i="1"/>
  <c r="N7524" i="1"/>
  <c r="K7524" i="1"/>
  <c r="J7524" i="1"/>
  <c r="I7524" i="1"/>
  <c r="H7524" i="1"/>
  <c r="F7524" i="1"/>
  <c r="N7523" i="1"/>
  <c r="O7523" i="1" s="1"/>
  <c r="K7523" i="1"/>
  <c r="J7523" i="1"/>
  <c r="I7523" i="1"/>
  <c r="H7523" i="1"/>
  <c r="F7523" i="1"/>
  <c r="O7522" i="1"/>
  <c r="N7522" i="1"/>
  <c r="K7522" i="1"/>
  <c r="J7522" i="1"/>
  <c r="I7522" i="1"/>
  <c r="H7522" i="1"/>
  <c r="F7522" i="1"/>
  <c r="N7521" i="1"/>
  <c r="O7521" i="1" s="1"/>
  <c r="K7521" i="1"/>
  <c r="J7521" i="1"/>
  <c r="I7521" i="1"/>
  <c r="H7521" i="1"/>
  <c r="F7521" i="1"/>
  <c r="O7520" i="1"/>
  <c r="N7520" i="1"/>
  <c r="K7520" i="1"/>
  <c r="J7520" i="1"/>
  <c r="I7520" i="1"/>
  <c r="H7520" i="1"/>
  <c r="F7520" i="1"/>
  <c r="N7519" i="1"/>
  <c r="O7519" i="1" s="1"/>
  <c r="K7519" i="1"/>
  <c r="J7519" i="1"/>
  <c r="I7519" i="1"/>
  <c r="H7519" i="1"/>
  <c r="F7519" i="1"/>
  <c r="O7518" i="1"/>
  <c r="N7518" i="1"/>
  <c r="K7518" i="1"/>
  <c r="J7518" i="1"/>
  <c r="I7518" i="1"/>
  <c r="H7518" i="1"/>
  <c r="F7518" i="1"/>
  <c r="N7517" i="1"/>
  <c r="O7517" i="1" s="1"/>
  <c r="K7517" i="1"/>
  <c r="J7517" i="1"/>
  <c r="I7517" i="1"/>
  <c r="H7517" i="1"/>
  <c r="F7517" i="1"/>
  <c r="O7516" i="1"/>
  <c r="N7516" i="1"/>
  <c r="K7516" i="1"/>
  <c r="J7516" i="1"/>
  <c r="I7516" i="1"/>
  <c r="H7516" i="1"/>
  <c r="F7516" i="1"/>
  <c r="N7515" i="1"/>
  <c r="O7515" i="1" s="1"/>
  <c r="K7515" i="1"/>
  <c r="J7515" i="1"/>
  <c r="I7515" i="1"/>
  <c r="H7515" i="1"/>
  <c r="F7515" i="1"/>
  <c r="O7514" i="1"/>
  <c r="N7514" i="1"/>
  <c r="K7514" i="1"/>
  <c r="J7514" i="1"/>
  <c r="I7514" i="1"/>
  <c r="H7514" i="1"/>
  <c r="F7514" i="1"/>
  <c r="N7513" i="1"/>
  <c r="O7513" i="1" s="1"/>
  <c r="K7513" i="1"/>
  <c r="J7513" i="1"/>
  <c r="I7513" i="1"/>
  <c r="H7513" i="1"/>
  <c r="F7513" i="1"/>
  <c r="O7512" i="1"/>
  <c r="N7512" i="1"/>
  <c r="K7512" i="1"/>
  <c r="J7512" i="1"/>
  <c r="I7512" i="1"/>
  <c r="H7512" i="1"/>
  <c r="F7512" i="1"/>
  <c r="N7511" i="1"/>
  <c r="O7511" i="1" s="1"/>
  <c r="K7511" i="1"/>
  <c r="J7511" i="1"/>
  <c r="I7511" i="1"/>
  <c r="H7511" i="1"/>
  <c r="F7511" i="1"/>
  <c r="O7510" i="1"/>
  <c r="N7510" i="1"/>
  <c r="K7510" i="1"/>
  <c r="J7510" i="1"/>
  <c r="I7510" i="1"/>
  <c r="H7510" i="1"/>
  <c r="F7510" i="1"/>
  <c r="N7509" i="1"/>
  <c r="O7509" i="1" s="1"/>
  <c r="K7509" i="1"/>
  <c r="J7509" i="1"/>
  <c r="I7509" i="1"/>
  <c r="H7509" i="1"/>
  <c r="F7509" i="1"/>
  <c r="O7508" i="1"/>
  <c r="N7508" i="1"/>
  <c r="K7508" i="1"/>
  <c r="J7508" i="1"/>
  <c r="I7508" i="1"/>
  <c r="H7508" i="1"/>
  <c r="F7508" i="1"/>
  <c r="N7507" i="1"/>
  <c r="O7507" i="1" s="1"/>
  <c r="K7507" i="1"/>
  <c r="J7507" i="1"/>
  <c r="I7507" i="1"/>
  <c r="H7507" i="1"/>
  <c r="F7507" i="1"/>
  <c r="O7506" i="1"/>
  <c r="N7506" i="1"/>
  <c r="K7506" i="1"/>
  <c r="J7506" i="1"/>
  <c r="I7506" i="1"/>
  <c r="H7506" i="1"/>
  <c r="F7506" i="1"/>
  <c r="N7505" i="1"/>
  <c r="O7505" i="1" s="1"/>
  <c r="K7505" i="1"/>
  <c r="J7505" i="1"/>
  <c r="I7505" i="1"/>
  <c r="H7505" i="1"/>
  <c r="F7505" i="1"/>
  <c r="O7504" i="1"/>
  <c r="N7504" i="1"/>
  <c r="K7504" i="1"/>
  <c r="J7504" i="1"/>
  <c r="I7504" i="1"/>
  <c r="H7504" i="1"/>
  <c r="F7504" i="1"/>
  <c r="N7503" i="1"/>
  <c r="O7503" i="1" s="1"/>
  <c r="K7503" i="1"/>
  <c r="J7503" i="1"/>
  <c r="I7503" i="1"/>
  <c r="H7503" i="1"/>
  <c r="F7503" i="1"/>
  <c r="O7502" i="1"/>
  <c r="N7502" i="1"/>
  <c r="K7502" i="1"/>
  <c r="J7502" i="1"/>
  <c r="I7502" i="1"/>
  <c r="H7502" i="1"/>
  <c r="F7502" i="1"/>
  <c r="N7501" i="1"/>
  <c r="O7501" i="1" s="1"/>
  <c r="K7501" i="1"/>
  <c r="J7501" i="1"/>
  <c r="I7501" i="1"/>
  <c r="H7501" i="1"/>
  <c r="F7501" i="1"/>
  <c r="O7500" i="1"/>
  <c r="N7500" i="1"/>
  <c r="K7500" i="1"/>
  <c r="J7500" i="1"/>
  <c r="I7500" i="1"/>
  <c r="H7500" i="1"/>
  <c r="F7500" i="1"/>
  <c r="N7499" i="1"/>
  <c r="O7499" i="1" s="1"/>
  <c r="K7499" i="1"/>
  <c r="J7499" i="1"/>
  <c r="I7499" i="1"/>
  <c r="H7499" i="1"/>
  <c r="F7499" i="1"/>
  <c r="O7498" i="1"/>
  <c r="N7498" i="1"/>
  <c r="K7498" i="1"/>
  <c r="J7498" i="1"/>
  <c r="I7498" i="1"/>
  <c r="H7498" i="1"/>
  <c r="F7498" i="1"/>
  <c r="N7497" i="1"/>
  <c r="O7497" i="1" s="1"/>
  <c r="K7497" i="1"/>
  <c r="J7497" i="1"/>
  <c r="I7497" i="1"/>
  <c r="H7497" i="1"/>
  <c r="F7497" i="1"/>
  <c r="O7496" i="1"/>
  <c r="N7496" i="1"/>
  <c r="K7496" i="1"/>
  <c r="J7496" i="1"/>
  <c r="I7496" i="1"/>
  <c r="H7496" i="1"/>
  <c r="F7496" i="1"/>
  <c r="N7495" i="1"/>
  <c r="O7495" i="1" s="1"/>
  <c r="K7495" i="1"/>
  <c r="J7495" i="1"/>
  <c r="I7495" i="1"/>
  <c r="H7495" i="1"/>
  <c r="F7495" i="1"/>
  <c r="O7494" i="1"/>
  <c r="N7494" i="1"/>
  <c r="K7494" i="1"/>
  <c r="J7494" i="1"/>
  <c r="I7494" i="1"/>
  <c r="H7494" i="1"/>
  <c r="F7494" i="1"/>
  <c r="N7493" i="1"/>
  <c r="O7493" i="1" s="1"/>
  <c r="K7493" i="1"/>
  <c r="J7493" i="1"/>
  <c r="I7493" i="1"/>
  <c r="H7493" i="1"/>
  <c r="F7493" i="1"/>
  <c r="O7492" i="1"/>
  <c r="N7492" i="1"/>
  <c r="K7492" i="1"/>
  <c r="J7492" i="1"/>
  <c r="I7492" i="1"/>
  <c r="H7492" i="1"/>
  <c r="F7492" i="1"/>
  <c r="N7491" i="1"/>
  <c r="O7491" i="1" s="1"/>
  <c r="K7491" i="1"/>
  <c r="J7491" i="1"/>
  <c r="I7491" i="1"/>
  <c r="H7491" i="1"/>
  <c r="F7491" i="1"/>
  <c r="O7490" i="1"/>
  <c r="N7490" i="1"/>
  <c r="K7490" i="1"/>
  <c r="J7490" i="1"/>
  <c r="I7490" i="1"/>
  <c r="H7490" i="1"/>
  <c r="F7490" i="1"/>
  <c r="N7489" i="1"/>
  <c r="O7489" i="1" s="1"/>
  <c r="K7489" i="1"/>
  <c r="J7489" i="1"/>
  <c r="I7489" i="1"/>
  <c r="H7489" i="1"/>
  <c r="F7489" i="1"/>
  <c r="O7488" i="1"/>
  <c r="N7488" i="1"/>
  <c r="K7488" i="1"/>
  <c r="J7488" i="1"/>
  <c r="I7488" i="1"/>
  <c r="H7488" i="1"/>
  <c r="F7488" i="1"/>
  <c r="N7487" i="1"/>
  <c r="O7487" i="1" s="1"/>
  <c r="K7487" i="1"/>
  <c r="J7487" i="1"/>
  <c r="I7487" i="1"/>
  <c r="H7487" i="1"/>
  <c r="F7487" i="1"/>
  <c r="O7486" i="1"/>
  <c r="N7486" i="1"/>
  <c r="K7486" i="1"/>
  <c r="J7486" i="1"/>
  <c r="I7486" i="1"/>
  <c r="H7486" i="1"/>
  <c r="F7486" i="1"/>
  <c r="N7485" i="1"/>
  <c r="O7485" i="1" s="1"/>
  <c r="K7485" i="1"/>
  <c r="J7485" i="1"/>
  <c r="I7485" i="1"/>
  <c r="H7485" i="1"/>
  <c r="F7485" i="1"/>
  <c r="O7484" i="1"/>
  <c r="N7484" i="1"/>
  <c r="K7484" i="1"/>
  <c r="J7484" i="1"/>
  <c r="I7484" i="1"/>
  <c r="H7484" i="1"/>
  <c r="F7484" i="1"/>
  <c r="N7483" i="1"/>
  <c r="O7483" i="1" s="1"/>
  <c r="K7483" i="1"/>
  <c r="J7483" i="1"/>
  <c r="I7483" i="1"/>
  <c r="H7483" i="1"/>
  <c r="F7483" i="1"/>
  <c r="O7482" i="1"/>
  <c r="N7482" i="1"/>
  <c r="K7482" i="1"/>
  <c r="J7482" i="1"/>
  <c r="I7482" i="1"/>
  <c r="H7482" i="1"/>
  <c r="F7482" i="1"/>
  <c r="N7481" i="1"/>
  <c r="O7481" i="1" s="1"/>
  <c r="K7481" i="1"/>
  <c r="J7481" i="1"/>
  <c r="I7481" i="1"/>
  <c r="H7481" i="1"/>
  <c r="F7481" i="1"/>
  <c r="O7480" i="1"/>
  <c r="N7480" i="1"/>
  <c r="K7480" i="1"/>
  <c r="J7480" i="1"/>
  <c r="I7480" i="1"/>
  <c r="H7480" i="1"/>
  <c r="F7480" i="1"/>
  <c r="N7479" i="1"/>
  <c r="O7479" i="1" s="1"/>
  <c r="K7479" i="1"/>
  <c r="J7479" i="1"/>
  <c r="I7479" i="1"/>
  <c r="H7479" i="1"/>
  <c r="F7479" i="1"/>
  <c r="O7478" i="1"/>
  <c r="N7478" i="1"/>
  <c r="K7478" i="1"/>
  <c r="J7478" i="1"/>
  <c r="I7478" i="1"/>
  <c r="H7478" i="1"/>
  <c r="F7478" i="1"/>
  <c r="N7477" i="1"/>
  <c r="O7477" i="1" s="1"/>
  <c r="K7477" i="1"/>
  <c r="J7477" i="1"/>
  <c r="I7477" i="1"/>
  <c r="H7477" i="1"/>
  <c r="F7477" i="1"/>
  <c r="O7476" i="1"/>
  <c r="N7476" i="1"/>
  <c r="K7476" i="1"/>
  <c r="J7476" i="1"/>
  <c r="I7476" i="1"/>
  <c r="H7476" i="1"/>
  <c r="F7476" i="1"/>
  <c r="N7475" i="1"/>
  <c r="O7475" i="1" s="1"/>
  <c r="K7475" i="1"/>
  <c r="J7475" i="1"/>
  <c r="I7475" i="1"/>
  <c r="H7475" i="1"/>
  <c r="F7475" i="1"/>
  <c r="O7474" i="1"/>
  <c r="N7474" i="1"/>
  <c r="K7474" i="1"/>
  <c r="J7474" i="1"/>
  <c r="I7474" i="1"/>
  <c r="H7474" i="1"/>
  <c r="F7474" i="1"/>
  <c r="N7473" i="1"/>
  <c r="O7473" i="1" s="1"/>
  <c r="K7473" i="1"/>
  <c r="J7473" i="1"/>
  <c r="I7473" i="1"/>
  <c r="H7473" i="1"/>
  <c r="F7473" i="1"/>
  <c r="O7472" i="1"/>
  <c r="N7472" i="1"/>
  <c r="K7472" i="1"/>
  <c r="J7472" i="1"/>
  <c r="I7472" i="1"/>
  <c r="H7472" i="1"/>
  <c r="F7472" i="1"/>
  <c r="N7471" i="1"/>
  <c r="O7471" i="1" s="1"/>
  <c r="K7471" i="1"/>
  <c r="J7471" i="1"/>
  <c r="I7471" i="1"/>
  <c r="H7471" i="1"/>
  <c r="F7471" i="1"/>
  <c r="O7470" i="1"/>
  <c r="N7470" i="1"/>
  <c r="K7470" i="1"/>
  <c r="J7470" i="1"/>
  <c r="I7470" i="1"/>
  <c r="H7470" i="1"/>
  <c r="F7470" i="1"/>
  <c r="N7469" i="1"/>
  <c r="O7469" i="1" s="1"/>
  <c r="K7469" i="1"/>
  <c r="J7469" i="1"/>
  <c r="I7469" i="1"/>
  <c r="H7469" i="1"/>
  <c r="F7469" i="1"/>
  <c r="O7468" i="1"/>
  <c r="N7468" i="1"/>
  <c r="K7468" i="1"/>
  <c r="J7468" i="1"/>
  <c r="I7468" i="1"/>
  <c r="H7468" i="1"/>
  <c r="F7468" i="1"/>
  <c r="N7467" i="1"/>
  <c r="O7467" i="1" s="1"/>
  <c r="K7467" i="1"/>
  <c r="J7467" i="1"/>
  <c r="I7467" i="1"/>
  <c r="H7467" i="1"/>
  <c r="F7467" i="1"/>
  <c r="O7466" i="1"/>
  <c r="N7466" i="1"/>
  <c r="K7466" i="1"/>
  <c r="J7466" i="1"/>
  <c r="I7466" i="1"/>
  <c r="H7466" i="1"/>
  <c r="F7466" i="1"/>
  <c r="N7465" i="1"/>
  <c r="O7465" i="1" s="1"/>
  <c r="K7465" i="1"/>
  <c r="J7465" i="1"/>
  <c r="I7465" i="1"/>
  <c r="H7465" i="1"/>
  <c r="F7465" i="1"/>
  <c r="O7464" i="1"/>
  <c r="N7464" i="1"/>
  <c r="K7464" i="1"/>
  <c r="J7464" i="1"/>
  <c r="I7464" i="1"/>
  <c r="H7464" i="1"/>
  <c r="F7464" i="1"/>
  <c r="N7463" i="1"/>
  <c r="O7463" i="1" s="1"/>
  <c r="K7463" i="1"/>
  <c r="J7463" i="1"/>
  <c r="I7463" i="1"/>
  <c r="H7463" i="1"/>
  <c r="F7463" i="1"/>
  <c r="O7462" i="1"/>
  <c r="N7462" i="1"/>
  <c r="K7462" i="1"/>
  <c r="J7462" i="1"/>
  <c r="I7462" i="1"/>
  <c r="H7462" i="1"/>
  <c r="F7462" i="1"/>
  <c r="N7461" i="1"/>
  <c r="O7461" i="1" s="1"/>
  <c r="K7461" i="1"/>
  <c r="J7461" i="1"/>
  <c r="I7461" i="1"/>
  <c r="H7461" i="1"/>
  <c r="F7461" i="1"/>
  <c r="O7460" i="1"/>
  <c r="N7460" i="1"/>
  <c r="K7460" i="1"/>
  <c r="J7460" i="1"/>
  <c r="I7460" i="1"/>
  <c r="H7460" i="1"/>
  <c r="F7460" i="1"/>
  <c r="N7459" i="1"/>
  <c r="O7459" i="1" s="1"/>
  <c r="K7459" i="1"/>
  <c r="J7459" i="1"/>
  <c r="I7459" i="1"/>
  <c r="H7459" i="1"/>
  <c r="F7459" i="1"/>
  <c r="O7458" i="1"/>
  <c r="N7458" i="1"/>
  <c r="K7458" i="1"/>
  <c r="J7458" i="1"/>
  <c r="I7458" i="1"/>
  <c r="H7458" i="1"/>
  <c r="F7458" i="1"/>
  <c r="N7457" i="1"/>
  <c r="O7457" i="1" s="1"/>
  <c r="K7457" i="1"/>
  <c r="J7457" i="1"/>
  <c r="I7457" i="1"/>
  <c r="H7457" i="1"/>
  <c r="F7457" i="1"/>
  <c r="O7456" i="1"/>
  <c r="N7456" i="1"/>
  <c r="K7456" i="1"/>
  <c r="J7456" i="1"/>
  <c r="I7456" i="1"/>
  <c r="H7456" i="1"/>
  <c r="F7456" i="1"/>
  <c r="N7455" i="1"/>
  <c r="O7455" i="1" s="1"/>
  <c r="K7455" i="1"/>
  <c r="J7455" i="1"/>
  <c r="I7455" i="1"/>
  <c r="H7455" i="1"/>
  <c r="F7455" i="1"/>
  <c r="O7454" i="1"/>
  <c r="N7454" i="1"/>
  <c r="K7454" i="1"/>
  <c r="J7454" i="1"/>
  <c r="I7454" i="1"/>
  <c r="H7454" i="1"/>
  <c r="F7454" i="1"/>
  <c r="N7453" i="1"/>
  <c r="O7453" i="1" s="1"/>
  <c r="K7453" i="1"/>
  <c r="J7453" i="1"/>
  <c r="I7453" i="1"/>
  <c r="H7453" i="1"/>
  <c r="F7453" i="1"/>
  <c r="O7452" i="1"/>
  <c r="N7452" i="1"/>
  <c r="K7452" i="1"/>
  <c r="J7452" i="1"/>
  <c r="I7452" i="1"/>
  <c r="H7452" i="1"/>
  <c r="F7452" i="1"/>
  <c r="N7451" i="1"/>
  <c r="O7451" i="1" s="1"/>
  <c r="K7451" i="1"/>
  <c r="J7451" i="1"/>
  <c r="I7451" i="1"/>
  <c r="H7451" i="1"/>
  <c r="F7451" i="1"/>
  <c r="O7450" i="1"/>
  <c r="N7450" i="1"/>
  <c r="K7450" i="1"/>
  <c r="J7450" i="1"/>
  <c r="I7450" i="1"/>
  <c r="H7450" i="1"/>
  <c r="F7450" i="1"/>
  <c r="N7449" i="1"/>
  <c r="O7449" i="1" s="1"/>
  <c r="K7449" i="1"/>
  <c r="J7449" i="1"/>
  <c r="I7449" i="1"/>
  <c r="H7449" i="1"/>
  <c r="F7449" i="1"/>
  <c r="O7448" i="1"/>
  <c r="N7448" i="1"/>
  <c r="K7448" i="1"/>
  <c r="J7448" i="1"/>
  <c r="I7448" i="1"/>
  <c r="H7448" i="1"/>
  <c r="F7448" i="1"/>
  <c r="N7447" i="1"/>
  <c r="O7447" i="1" s="1"/>
  <c r="K7447" i="1"/>
  <c r="J7447" i="1"/>
  <c r="I7447" i="1"/>
  <c r="H7447" i="1"/>
  <c r="F7447" i="1"/>
  <c r="O7446" i="1"/>
  <c r="N7446" i="1"/>
  <c r="K7446" i="1"/>
  <c r="J7446" i="1"/>
  <c r="I7446" i="1"/>
  <c r="H7446" i="1"/>
  <c r="F7446" i="1"/>
  <c r="N7445" i="1"/>
  <c r="O7445" i="1" s="1"/>
  <c r="K7445" i="1"/>
  <c r="J7445" i="1"/>
  <c r="I7445" i="1"/>
  <c r="H7445" i="1"/>
  <c r="F7445" i="1"/>
  <c r="O7444" i="1"/>
  <c r="N7444" i="1"/>
  <c r="K7444" i="1"/>
  <c r="J7444" i="1"/>
  <c r="I7444" i="1"/>
  <c r="H7444" i="1"/>
  <c r="F7444" i="1"/>
  <c r="N7443" i="1"/>
  <c r="O7443" i="1" s="1"/>
  <c r="K7443" i="1"/>
  <c r="J7443" i="1"/>
  <c r="I7443" i="1"/>
  <c r="H7443" i="1"/>
  <c r="F7443" i="1"/>
  <c r="O7442" i="1"/>
  <c r="N7442" i="1"/>
  <c r="K7442" i="1"/>
  <c r="J7442" i="1"/>
  <c r="I7442" i="1"/>
  <c r="H7442" i="1"/>
  <c r="F7442" i="1"/>
  <c r="N7441" i="1"/>
  <c r="O7441" i="1" s="1"/>
  <c r="K7441" i="1"/>
  <c r="J7441" i="1"/>
  <c r="I7441" i="1"/>
  <c r="H7441" i="1"/>
  <c r="F7441" i="1"/>
  <c r="O7440" i="1"/>
  <c r="N7440" i="1"/>
  <c r="K7440" i="1"/>
  <c r="J7440" i="1"/>
  <c r="I7440" i="1"/>
  <c r="H7440" i="1"/>
  <c r="F7440" i="1"/>
  <c r="N7439" i="1"/>
  <c r="O7439" i="1" s="1"/>
  <c r="K7439" i="1"/>
  <c r="J7439" i="1"/>
  <c r="I7439" i="1"/>
  <c r="H7439" i="1"/>
  <c r="F7439" i="1"/>
  <c r="O7438" i="1"/>
  <c r="N7438" i="1"/>
  <c r="K7438" i="1"/>
  <c r="J7438" i="1"/>
  <c r="I7438" i="1"/>
  <c r="H7438" i="1"/>
  <c r="F7438" i="1"/>
  <c r="N7437" i="1"/>
  <c r="O7437" i="1" s="1"/>
  <c r="K7437" i="1"/>
  <c r="J7437" i="1"/>
  <c r="I7437" i="1"/>
  <c r="H7437" i="1"/>
  <c r="F7437" i="1"/>
  <c r="O7436" i="1"/>
  <c r="N7436" i="1"/>
  <c r="K7436" i="1"/>
  <c r="J7436" i="1"/>
  <c r="I7436" i="1"/>
  <c r="H7436" i="1"/>
  <c r="F7436" i="1"/>
  <c r="N7435" i="1"/>
  <c r="O7435" i="1" s="1"/>
  <c r="K7435" i="1"/>
  <c r="J7435" i="1"/>
  <c r="I7435" i="1"/>
  <c r="H7435" i="1"/>
  <c r="F7435" i="1"/>
  <c r="O7434" i="1"/>
  <c r="N7434" i="1"/>
  <c r="K7434" i="1"/>
  <c r="J7434" i="1"/>
  <c r="I7434" i="1"/>
  <c r="H7434" i="1"/>
  <c r="F7434" i="1"/>
  <c r="N7433" i="1"/>
  <c r="O7433" i="1" s="1"/>
  <c r="K7433" i="1"/>
  <c r="J7433" i="1"/>
  <c r="I7433" i="1"/>
  <c r="H7433" i="1"/>
  <c r="F7433" i="1"/>
  <c r="O7432" i="1"/>
  <c r="N7432" i="1"/>
  <c r="K7432" i="1"/>
  <c r="J7432" i="1"/>
  <c r="I7432" i="1"/>
  <c r="H7432" i="1"/>
  <c r="F7432" i="1"/>
  <c r="N7431" i="1"/>
  <c r="O7431" i="1" s="1"/>
  <c r="K7431" i="1"/>
  <c r="J7431" i="1"/>
  <c r="I7431" i="1"/>
  <c r="H7431" i="1"/>
  <c r="F7431" i="1"/>
  <c r="O7430" i="1"/>
  <c r="N7430" i="1"/>
  <c r="K7430" i="1"/>
  <c r="J7430" i="1"/>
  <c r="I7430" i="1"/>
  <c r="H7430" i="1"/>
  <c r="F7430" i="1"/>
  <c r="N7429" i="1"/>
  <c r="O7429" i="1" s="1"/>
  <c r="K7429" i="1"/>
  <c r="J7429" i="1"/>
  <c r="I7429" i="1"/>
  <c r="H7429" i="1"/>
  <c r="F7429" i="1"/>
  <c r="O7428" i="1"/>
  <c r="N7428" i="1"/>
  <c r="K7428" i="1"/>
  <c r="J7428" i="1"/>
  <c r="I7428" i="1"/>
  <c r="H7428" i="1"/>
  <c r="F7428" i="1"/>
  <c r="N7427" i="1"/>
  <c r="O7427" i="1" s="1"/>
  <c r="K7427" i="1"/>
  <c r="J7427" i="1"/>
  <c r="I7427" i="1"/>
  <c r="H7427" i="1"/>
  <c r="F7427" i="1"/>
  <c r="O7426" i="1"/>
  <c r="N7426" i="1"/>
  <c r="K7426" i="1"/>
  <c r="J7426" i="1"/>
  <c r="I7426" i="1"/>
  <c r="H7426" i="1"/>
  <c r="F7426" i="1"/>
  <c r="N7425" i="1"/>
  <c r="O7425" i="1" s="1"/>
  <c r="K7425" i="1"/>
  <c r="J7425" i="1"/>
  <c r="I7425" i="1"/>
  <c r="H7425" i="1"/>
  <c r="F7425" i="1"/>
  <c r="O7424" i="1"/>
  <c r="N7424" i="1"/>
  <c r="K7424" i="1"/>
  <c r="J7424" i="1"/>
  <c r="I7424" i="1"/>
  <c r="H7424" i="1"/>
  <c r="F7424" i="1"/>
  <c r="N7423" i="1"/>
  <c r="O7423" i="1" s="1"/>
  <c r="K7423" i="1"/>
  <c r="J7423" i="1"/>
  <c r="I7423" i="1"/>
  <c r="H7423" i="1"/>
  <c r="F7423" i="1"/>
  <c r="O7422" i="1"/>
  <c r="N7422" i="1"/>
  <c r="K7422" i="1"/>
  <c r="J7422" i="1"/>
  <c r="I7422" i="1"/>
  <c r="H7422" i="1"/>
  <c r="F7422" i="1"/>
  <c r="N7421" i="1"/>
  <c r="O7421" i="1" s="1"/>
  <c r="K7421" i="1"/>
  <c r="J7421" i="1"/>
  <c r="I7421" i="1"/>
  <c r="H7421" i="1"/>
  <c r="F7421" i="1"/>
  <c r="O7420" i="1"/>
  <c r="N7420" i="1"/>
  <c r="K7420" i="1"/>
  <c r="J7420" i="1"/>
  <c r="I7420" i="1"/>
  <c r="H7420" i="1"/>
  <c r="F7420" i="1"/>
  <c r="N7419" i="1"/>
  <c r="O7419" i="1" s="1"/>
  <c r="K7419" i="1"/>
  <c r="J7419" i="1"/>
  <c r="I7419" i="1"/>
  <c r="H7419" i="1"/>
  <c r="F7419" i="1"/>
  <c r="O7418" i="1"/>
  <c r="N7418" i="1"/>
  <c r="K7418" i="1"/>
  <c r="J7418" i="1"/>
  <c r="I7418" i="1"/>
  <c r="H7418" i="1"/>
  <c r="F7418" i="1"/>
  <c r="N7417" i="1"/>
  <c r="O7417" i="1" s="1"/>
  <c r="K7417" i="1"/>
  <c r="J7417" i="1"/>
  <c r="I7417" i="1"/>
  <c r="H7417" i="1"/>
  <c r="F7417" i="1"/>
  <c r="O7416" i="1"/>
  <c r="N7416" i="1"/>
  <c r="K7416" i="1"/>
  <c r="J7416" i="1"/>
  <c r="I7416" i="1"/>
  <c r="H7416" i="1"/>
  <c r="F7416" i="1"/>
  <c r="N7415" i="1"/>
  <c r="O7415" i="1" s="1"/>
  <c r="K7415" i="1"/>
  <c r="J7415" i="1"/>
  <c r="I7415" i="1"/>
  <c r="H7415" i="1"/>
  <c r="F7415" i="1"/>
  <c r="O7414" i="1"/>
  <c r="N7414" i="1"/>
  <c r="K7414" i="1"/>
  <c r="J7414" i="1"/>
  <c r="I7414" i="1"/>
  <c r="H7414" i="1"/>
  <c r="F7414" i="1"/>
  <c r="N7413" i="1"/>
  <c r="O7413" i="1" s="1"/>
  <c r="K7413" i="1"/>
  <c r="J7413" i="1"/>
  <c r="I7413" i="1"/>
  <c r="H7413" i="1"/>
  <c r="F7413" i="1"/>
  <c r="O7412" i="1"/>
  <c r="N7412" i="1"/>
  <c r="K7412" i="1"/>
  <c r="J7412" i="1"/>
  <c r="I7412" i="1"/>
  <c r="H7412" i="1"/>
  <c r="F7412" i="1"/>
  <c r="N7411" i="1"/>
  <c r="O7411" i="1" s="1"/>
  <c r="K7411" i="1"/>
  <c r="J7411" i="1"/>
  <c r="I7411" i="1"/>
  <c r="H7411" i="1"/>
  <c r="F7411" i="1"/>
  <c r="O7410" i="1"/>
  <c r="N7410" i="1"/>
  <c r="K7410" i="1"/>
  <c r="J7410" i="1"/>
  <c r="I7410" i="1"/>
  <c r="H7410" i="1"/>
  <c r="F7410" i="1"/>
  <c r="N7409" i="1"/>
  <c r="O7409" i="1" s="1"/>
  <c r="K7409" i="1"/>
  <c r="J7409" i="1"/>
  <c r="I7409" i="1"/>
  <c r="H7409" i="1"/>
  <c r="F7409" i="1"/>
  <c r="O7408" i="1"/>
  <c r="N7408" i="1"/>
  <c r="K7408" i="1"/>
  <c r="J7408" i="1"/>
  <c r="I7408" i="1"/>
  <c r="H7408" i="1"/>
  <c r="F7408" i="1"/>
  <c r="N7407" i="1"/>
  <c r="O7407" i="1" s="1"/>
  <c r="K7407" i="1"/>
  <c r="J7407" i="1"/>
  <c r="I7407" i="1"/>
  <c r="H7407" i="1"/>
  <c r="F7407" i="1"/>
  <c r="O7406" i="1"/>
  <c r="N7406" i="1"/>
  <c r="K7406" i="1"/>
  <c r="J7406" i="1"/>
  <c r="I7406" i="1"/>
  <c r="H7406" i="1"/>
  <c r="F7406" i="1"/>
  <c r="N7405" i="1"/>
  <c r="O7405" i="1" s="1"/>
  <c r="K7405" i="1"/>
  <c r="J7405" i="1"/>
  <c r="I7405" i="1"/>
  <c r="H7405" i="1"/>
  <c r="F7405" i="1"/>
  <c r="O7404" i="1"/>
  <c r="N7404" i="1"/>
  <c r="K7404" i="1"/>
  <c r="J7404" i="1"/>
  <c r="I7404" i="1"/>
  <c r="H7404" i="1"/>
  <c r="F7404" i="1"/>
  <c r="N7403" i="1"/>
  <c r="O7403" i="1" s="1"/>
  <c r="K7403" i="1"/>
  <c r="J7403" i="1"/>
  <c r="I7403" i="1"/>
  <c r="H7403" i="1"/>
  <c r="F7403" i="1"/>
  <c r="O7402" i="1"/>
  <c r="N7402" i="1"/>
  <c r="K7402" i="1"/>
  <c r="J7402" i="1"/>
  <c r="I7402" i="1"/>
  <c r="H7402" i="1"/>
  <c r="F7402" i="1"/>
  <c r="N7401" i="1"/>
  <c r="O7401" i="1" s="1"/>
  <c r="K7401" i="1"/>
  <c r="J7401" i="1"/>
  <c r="I7401" i="1"/>
  <c r="H7401" i="1"/>
  <c r="F7401" i="1"/>
  <c r="O7400" i="1"/>
  <c r="N7400" i="1"/>
  <c r="K7400" i="1"/>
  <c r="J7400" i="1"/>
  <c r="I7400" i="1"/>
  <c r="H7400" i="1"/>
  <c r="F7400" i="1"/>
  <c r="N7399" i="1"/>
  <c r="O7399" i="1" s="1"/>
  <c r="K7399" i="1"/>
  <c r="J7399" i="1"/>
  <c r="I7399" i="1"/>
  <c r="H7399" i="1"/>
  <c r="F7399" i="1"/>
  <c r="O7398" i="1"/>
  <c r="N7398" i="1"/>
  <c r="K7398" i="1"/>
  <c r="J7398" i="1"/>
  <c r="I7398" i="1"/>
  <c r="H7398" i="1"/>
  <c r="F7398" i="1"/>
  <c r="N7397" i="1"/>
  <c r="O7397" i="1" s="1"/>
  <c r="K7397" i="1"/>
  <c r="J7397" i="1"/>
  <c r="I7397" i="1"/>
  <c r="H7397" i="1"/>
  <c r="F7397" i="1"/>
  <c r="O7396" i="1"/>
  <c r="N7396" i="1"/>
  <c r="K7396" i="1"/>
  <c r="J7396" i="1"/>
  <c r="I7396" i="1"/>
  <c r="H7396" i="1"/>
  <c r="F7396" i="1"/>
  <c r="N7395" i="1"/>
  <c r="O7395" i="1" s="1"/>
  <c r="K7395" i="1"/>
  <c r="J7395" i="1"/>
  <c r="I7395" i="1"/>
  <c r="H7395" i="1"/>
  <c r="F7395" i="1"/>
  <c r="O7394" i="1"/>
  <c r="N7394" i="1"/>
  <c r="K7394" i="1"/>
  <c r="J7394" i="1"/>
  <c r="I7394" i="1"/>
  <c r="H7394" i="1"/>
  <c r="F7394" i="1"/>
  <c r="N7393" i="1"/>
  <c r="O7393" i="1" s="1"/>
  <c r="K7393" i="1"/>
  <c r="J7393" i="1"/>
  <c r="I7393" i="1"/>
  <c r="H7393" i="1"/>
  <c r="F7393" i="1"/>
  <c r="O7392" i="1"/>
  <c r="N7392" i="1"/>
  <c r="K7392" i="1"/>
  <c r="J7392" i="1"/>
  <c r="I7392" i="1"/>
  <c r="H7392" i="1"/>
  <c r="F7392" i="1"/>
  <c r="N7391" i="1"/>
  <c r="O7391" i="1" s="1"/>
  <c r="K7391" i="1"/>
  <c r="J7391" i="1"/>
  <c r="I7391" i="1"/>
  <c r="H7391" i="1"/>
  <c r="F7391" i="1"/>
  <c r="O7390" i="1"/>
  <c r="N7390" i="1"/>
  <c r="K7390" i="1"/>
  <c r="J7390" i="1"/>
  <c r="I7390" i="1"/>
  <c r="H7390" i="1"/>
  <c r="F7390" i="1"/>
  <c r="N7389" i="1"/>
  <c r="O7389" i="1" s="1"/>
  <c r="K7389" i="1"/>
  <c r="J7389" i="1"/>
  <c r="I7389" i="1"/>
  <c r="H7389" i="1"/>
  <c r="F7389" i="1"/>
  <c r="O7388" i="1"/>
  <c r="N7388" i="1"/>
  <c r="K7388" i="1"/>
  <c r="J7388" i="1"/>
  <c r="I7388" i="1"/>
  <c r="H7388" i="1"/>
  <c r="F7388" i="1"/>
  <c r="N7387" i="1"/>
  <c r="O7387" i="1" s="1"/>
  <c r="K7387" i="1"/>
  <c r="J7387" i="1"/>
  <c r="I7387" i="1"/>
  <c r="H7387" i="1"/>
  <c r="F7387" i="1"/>
  <c r="O7386" i="1"/>
  <c r="N7386" i="1"/>
  <c r="K7386" i="1"/>
  <c r="J7386" i="1"/>
  <c r="I7386" i="1"/>
  <c r="H7386" i="1"/>
  <c r="F7386" i="1"/>
  <c r="N7385" i="1"/>
  <c r="O7385" i="1" s="1"/>
  <c r="K7385" i="1"/>
  <c r="J7385" i="1"/>
  <c r="I7385" i="1"/>
  <c r="H7385" i="1"/>
  <c r="F7385" i="1"/>
  <c r="O7384" i="1"/>
  <c r="N7384" i="1"/>
  <c r="K7384" i="1"/>
  <c r="J7384" i="1"/>
  <c r="I7384" i="1"/>
  <c r="H7384" i="1"/>
  <c r="F7384" i="1"/>
  <c r="N7383" i="1"/>
  <c r="O7383" i="1" s="1"/>
  <c r="K7383" i="1"/>
  <c r="J7383" i="1"/>
  <c r="I7383" i="1"/>
  <c r="H7383" i="1"/>
  <c r="F7383" i="1"/>
  <c r="O7382" i="1"/>
  <c r="N7382" i="1"/>
  <c r="K7382" i="1"/>
  <c r="J7382" i="1"/>
  <c r="I7382" i="1"/>
  <c r="H7382" i="1"/>
  <c r="F7382" i="1"/>
  <c r="N7381" i="1"/>
  <c r="O7381" i="1" s="1"/>
  <c r="K7381" i="1"/>
  <c r="J7381" i="1"/>
  <c r="I7381" i="1"/>
  <c r="H7381" i="1"/>
  <c r="F7381" i="1"/>
  <c r="O7380" i="1"/>
  <c r="N7380" i="1"/>
  <c r="K7380" i="1"/>
  <c r="J7380" i="1"/>
  <c r="I7380" i="1"/>
  <c r="H7380" i="1"/>
  <c r="F7380" i="1"/>
  <c r="N7379" i="1"/>
  <c r="O7379" i="1" s="1"/>
  <c r="K7379" i="1"/>
  <c r="J7379" i="1"/>
  <c r="I7379" i="1"/>
  <c r="H7379" i="1"/>
  <c r="F7379" i="1"/>
  <c r="O7378" i="1"/>
  <c r="N7378" i="1"/>
  <c r="K7378" i="1"/>
  <c r="J7378" i="1"/>
  <c r="I7378" i="1"/>
  <c r="H7378" i="1"/>
  <c r="F7378" i="1"/>
  <c r="N7377" i="1"/>
  <c r="O7377" i="1" s="1"/>
  <c r="K7377" i="1"/>
  <c r="J7377" i="1"/>
  <c r="I7377" i="1"/>
  <c r="H7377" i="1"/>
  <c r="F7377" i="1"/>
  <c r="O7376" i="1"/>
  <c r="N7376" i="1"/>
  <c r="K7376" i="1"/>
  <c r="J7376" i="1"/>
  <c r="I7376" i="1"/>
  <c r="H7376" i="1"/>
  <c r="F7376" i="1"/>
  <c r="N7375" i="1"/>
  <c r="O7375" i="1" s="1"/>
  <c r="K7375" i="1"/>
  <c r="J7375" i="1"/>
  <c r="I7375" i="1"/>
  <c r="H7375" i="1"/>
  <c r="F7375" i="1"/>
  <c r="O7374" i="1"/>
  <c r="N7374" i="1"/>
  <c r="K7374" i="1"/>
  <c r="J7374" i="1"/>
  <c r="I7374" i="1"/>
  <c r="H7374" i="1"/>
  <c r="F7374" i="1"/>
  <c r="N7373" i="1"/>
  <c r="O7373" i="1" s="1"/>
  <c r="K7373" i="1"/>
  <c r="J7373" i="1"/>
  <c r="I7373" i="1"/>
  <c r="H7373" i="1"/>
  <c r="F7373" i="1"/>
  <c r="O7372" i="1"/>
  <c r="N7372" i="1"/>
  <c r="K7372" i="1"/>
  <c r="J7372" i="1"/>
  <c r="I7372" i="1"/>
  <c r="H7372" i="1"/>
  <c r="F7372" i="1"/>
  <c r="N7371" i="1"/>
  <c r="O7371" i="1" s="1"/>
  <c r="K7371" i="1"/>
  <c r="J7371" i="1"/>
  <c r="I7371" i="1"/>
  <c r="H7371" i="1"/>
  <c r="F7371" i="1"/>
  <c r="O7370" i="1"/>
  <c r="N7370" i="1"/>
  <c r="K7370" i="1"/>
  <c r="J7370" i="1"/>
  <c r="I7370" i="1"/>
  <c r="H7370" i="1"/>
  <c r="F7370" i="1"/>
  <c r="N7369" i="1"/>
  <c r="O7369" i="1" s="1"/>
  <c r="K7369" i="1"/>
  <c r="J7369" i="1"/>
  <c r="I7369" i="1"/>
  <c r="H7369" i="1"/>
  <c r="F7369" i="1"/>
  <c r="O7368" i="1"/>
  <c r="N7368" i="1"/>
  <c r="K7368" i="1"/>
  <c r="J7368" i="1"/>
  <c r="I7368" i="1"/>
  <c r="H7368" i="1"/>
  <c r="F7368" i="1"/>
  <c r="N7367" i="1"/>
  <c r="O7367" i="1" s="1"/>
  <c r="K7367" i="1"/>
  <c r="J7367" i="1"/>
  <c r="I7367" i="1"/>
  <c r="H7367" i="1"/>
  <c r="F7367" i="1"/>
  <c r="O7366" i="1"/>
  <c r="N7366" i="1"/>
  <c r="K7366" i="1"/>
  <c r="J7366" i="1"/>
  <c r="I7366" i="1"/>
  <c r="H7366" i="1"/>
  <c r="F7366" i="1"/>
  <c r="N7365" i="1"/>
  <c r="O7365" i="1" s="1"/>
  <c r="K7365" i="1"/>
  <c r="J7365" i="1"/>
  <c r="I7365" i="1"/>
  <c r="H7365" i="1"/>
  <c r="F7365" i="1"/>
  <c r="O7364" i="1"/>
  <c r="N7364" i="1"/>
  <c r="K7364" i="1"/>
  <c r="J7364" i="1"/>
  <c r="I7364" i="1"/>
  <c r="H7364" i="1"/>
  <c r="F7364" i="1"/>
  <c r="N7363" i="1"/>
  <c r="O7363" i="1" s="1"/>
  <c r="K7363" i="1"/>
  <c r="J7363" i="1"/>
  <c r="I7363" i="1"/>
  <c r="H7363" i="1"/>
  <c r="F7363" i="1"/>
  <c r="O7362" i="1"/>
  <c r="N7362" i="1"/>
  <c r="K7362" i="1"/>
  <c r="J7362" i="1"/>
  <c r="I7362" i="1"/>
  <c r="H7362" i="1"/>
  <c r="F7362" i="1"/>
  <c r="N7361" i="1"/>
  <c r="O7361" i="1" s="1"/>
  <c r="K7361" i="1"/>
  <c r="J7361" i="1"/>
  <c r="I7361" i="1"/>
  <c r="H7361" i="1"/>
  <c r="F7361" i="1"/>
  <c r="O7360" i="1"/>
  <c r="N7360" i="1"/>
  <c r="K7360" i="1"/>
  <c r="J7360" i="1"/>
  <c r="I7360" i="1"/>
  <c r="H7360" i="1"/>
  <c r="F7360" i="1"/>
  <c r="N7359" i="1"/>
  <c r="O7359" i="1" s="1"/>
  <c r="K7359" i="1"/>
  <c r="J7359" i="1"/>
  <c r="I7359" i="1"/>
  <c r="H7359" i="1"/>
  <c r="F7359" i="1"/>
  <c r="O7358" i="1"/>
  <c r="N7358" i="1"/>
  <c r="K7358" i="1"/>
  <c r="J7358" i="1"/>
  <c r="I7358" i="1"/>
  <c r="H7358" i="1"/>
  <c r="F7358" i="1"/>
  <c r="N7357" i="1"/>
  <c r="O7357" i="1" s="1"/>
  <c r="K7357" i="1"/>
  <c r="J7357" i="1"/>
  <c r="I7357" i="1"/>
  <c r="H7357" i="1"/>
  <c r="F7357" i="1"/>
  <c r="O7356" i="1"/>
  <c r="N7356" i="1"/>
  <c r="K7356" i="1"/>
  <c r="J7356" i="1"/>
  <c r="I7356" i="1"/>
  <c r="H7356" i="1"/>
  <c r="F7356" i="1"/>
  <c r="N7355" i="1"/>
  <c r="O7355" i="1" s="1"/>
  <c r="K7355" i="1"/>
  <c r="J7355" i="1"/>
  <c r="I7355" i="1"/>
  <c r="H7355" i="1"/>
  <c r="F7355" i="1"/>
  <c r="O7354" i="1"/>
  <c r="N7354" i="1"/>
  <c r="K7354" i="1"/>
  <c r="J7354" i="1"/>
  <c r="I7354" i="1"/>
  <c r="H7354" i="1"/>
  <c r="F7354" i="1"/>
  <c r="N7353" i="1"/>
  <c r="O7353" i="1" s="1"/>
  <c r="K7353" i="1"/>
  <c r="J7353" i="1"/>
  <c r="I7353" i="1"/>
  <c r="H7353" i="1"/>
  <c r="F7353" i="1"/>
  <c r="O7352" i="1"/>
  <c r="N7352" i="1"/>
  <c r="K7352" i="1"/>
  <c r="J7352" i="1"/>
  <c r="I7352" i="1"/>
  <c r="H7352" i="1"/>
  <c r="F7352" i="1"/>
  <c r="N7351" i="1"/>
  <c r="O7351" i="1" s="1"/>
  <c r="K7351" i="1"/>
  <c r="J7351" i="1"/>
  <c r="I7351" i="1"/>
  <c r="H7351" i="1"/>
  <c r="F7351" i="1"/>
  <c r="O7350" i="1"/>
  <c r="N7350" i="1"/>
  <c r="K7350" i="1"/>
  <c r="J7350" i="1"/>
  <c r="I7350" i="1"/>
  <c r="H7350" i="1"/>
  <c r="F7350" i="1"/>
  <c r="N7349" i="1"/>
  <c r="O7349" i="1" s="1"/>
  <c r="K7349" i="1"/>
  <c r="J7349" i="1"/>
  <c r="I7349" i="1"/>
  <c r="H7349" i="1"/>
  <c r="F7349" i="1"/>
  <c r="O7348" i="1"/>
  <c r="N7348" i="1"/>
  <c r="K7348" i="1"/>
  <c r="J7348" i="1"/>
  <c r="I7348" i="1"/>
  <c r="H7348" i="1"/>
  <c r="F7348" i="1"/>
  <c r="N7347" i="1"/>
  <c r="O7347" i="1" s="1"/>
  <c r="K7347" i="1"/>
  <c r="J7347" i="1"/>
  <c r="I7347" i="1"/>
  <c r="H7347" i="1"/>
  <c r="F7347" i="1"/>
  <c r="O7346" i="1"/>
  <c r="N7346" i="1"/>
  <c r="K7346" i="1"/>
  <c r="J7346" i="1"/>
  <c r="I7346" i="1"/>
  <c r="H7346" i="1"/>
  <c r="F7346" i="1"/>
  <c r="N7345" i="1"/>
  <c r="O7345" i="1" s="1"/>
  <c r="K7345" i="1"/>
  <c r="J7345" i="1"/>
  <c r="I7345" i="1"/>
  <c r="H7345" i="1"/>
  <c r="F7345" i="1"/>
  <c r="O7344" i="1"/>
  <c r="N7344" i="1"/>
  <c r="K7344" i="1"/>
  <c r="J7344" i="1"/>
  <c r="I7344" i="1"/>
  <c r="H7344" i="1"/>
  <c r="F7344" i="1"/>
  <c r="N7343" i="1"/>
  <c r="O7343" i="1" s="1"/>
  <c r="K7343" i="1"/>
  <c r="J7343" i="1"/>
  <c r="I7343" i="1"/>
  <c r="H7343" i="1"/>
  <c r="F7343" i="1"/>
  <c r="O7342" i="1"/>
  <c r="N7342" i="1"/>
  <c r="K7342" i="1"/>
  <c r="J7342" i="1"/>
  <c r="I7342" i="1"/>
  <c r="H7342" i="1"/>
  <c r="F7342" i="1"/>
  <c r="N7341" i="1"/>
  <c r="O7341" i="1" s="1"/>
  <c r="K7341" i="1"/>
  <c r="J7341" i="1"/>
  <c r="I7341" i="1"/>
  <c r="H7341" i="1"/>
  <c r="F7341" i="1"/>
  <c r="O7340" i="1"/>
  <c r="N7340" i="1"/>
  <c r="K7340" i="1"/>
  <c r="J7340" i="1"/>
  <c r="I7340" i="1"/>
  <c r="H7340" i="1"/>
  <c r="F7340" i="1"/>
  <c r="N7339" i="1"/>
  <c r="O7339" i="1" s="1"/>
  <c r="K7339" i="1"/>
  <c r="J7339" i="1"/>
  <c r="I7339" i="1"/>
  <c r="H7339" i="1"/>
  <c r="F7339" i="1"/>
  <c r="O7338" i="1"/>
  <c r="N7338" i="1"/>
  <c r="K7338" i="1"/>
  <c r="J7338" i="1"/>
  <c r="I7338" i="1"/>
  <c r="H7338" i="1"/>
  <c r="F7338" i="1"/>
  <c r="N7337" i="1"/>
  <c r="O7337" i="1" s="1"/>
  <c r="K7337" i="1"/>
  <c r="J7337" i="1"/>
  <c r="I7337" i="1"/>
  <c r="H7337" i="1"/>
  <c r="F7337" i="1"/>
  <c r="O7336" i="1"/>
  <c r="N7336" i="1"/>
  <c r="K7336" i="1"/>
  <c r="J7336" i="1"/>
  <c r="I7336" i="1"/>
  <c r="H7336" i="1"/>
  <c r="F7336" i="1"/>
  <c r="N7335" i="1"/>
  <c r="O7335" i="1" s="1"/>
  <c r="K7335" i="1"/>
  <c r="J7335" i="1"/>
  <c r="I7335" i="1"/>
  <c r="H7335" i="1"/>
  <c r="F7335" i="1"/>
  <c r="O7334" i="1"/>
  <c r="N7334" i="1"/>
  <c r="K7334" i="1"/>
  <c r="J7334" i="1"/>
  <c r="I7334" i="1"/>
  <c r="H7334" i="1"/>
  <c r="F7334" i="1"/>
  <c r="N7333" i="1"/>
  <c r="O7333" i="1" s="1"/>
  <c r="K7333" i="1"/>
  <c r="J7333" i="1"/>
  <c r="I7333" i="1"/>
  <c r="H7333" i="1"/>
  <c r="F7333" i="1"/>
  <c r="O7332" i="1"/>
  <c r="N7332" i="1"/>
  <c r="K7332" i="1"/>
  <c r="J7332" i="1"/>
  <c r="I7332" i="1"/>
  <c r="H7332" i="1"/>
  <c r="F7332" i="1"/>
  <c r="N7331" i="1"/>
  <c r="O7331" i="1" s="1"/>
  <c r="K7331" i="1"/>
  <c r="J7331" i="1"/>
  <c r="I7331" i="1"/>
  <c r="H7331" i="1"/>
  <c r="F7331" i="1"/>
  <c r="O7330" i="1"/>
  <c r="N7330" i="1"/>
  <c r="K7330" i="1"/>
  <c r="J7330" i="1"/>
  <c r="I7330" i="1"/>
  <c r="H7330" i="1"/>
  <c r="F7330" i="1"/>
  <c r="N7329" i="1"/>
  <c r="O7329" i="1" s="1"/>
  <c r="K7329" i="1"/>
  <c r="J7329" i="1"/>
  <c r="I7329" i="1"/>
  <c r="H7329" i="1"/>
  <c r="F7329" i="1"/>
  <c r="O7328" i="1"/>
  <c r="N7328" i="1"/>
  <c r="K7328" i="1"/>
  <c r="J7328" i="1"/>
  <c r="I7328" i="1"/>
  <c r="H7328" i="1"/>
  <c r="F7328" i="1"/>
  <c r="N7327" i="1"/>
  <c r="O7327" i="1" s="1"/>
  <c r="K7327" i="1"/>
  <c r="J7327" i="1"/>
  <c r="I7327" i="1"/>
  <c r="H7327" i="1"/>
  <c r="F7327" i="1"/>
  <c r="O7326" i="1"/>
  <c r="N7326" i="1"/>
  <c r="K7326" i="1"/>
  <c r="J7326" i="1"/>
  <c r="I7326" i="1"/>
  <c r="H7326" i="1"/>
  <c r="F7326" i="1"/>
  <c r="N7325" i="1"/>
  <c r="O7325" i="1" s="1"/>
  <c r="K7325" i="1"/>
  <c r="J7325" i="1"/>
  <c r="I7325" i="1"/>
  <c r="H7325" i="1"/>
  <c r="F7325" i="1"/>
  <c r="O7324" i="1"/>
  <c r="N7324" i="1"/>
  <c r="K7324" i="1"/>
  <c r="J7324" i="1"/>
  <c r="I7324" i="1"/>
  <c r="H7324" i="1"/>
  <c r="F7324" i="1"/>
  <c r="N7323" i="1"/>
  <c r="O7323" i="1" s="1"/>
  <c r="K7323" i="1"/>
  <c r="J7323" i="1"/>
  <c r="I7323" i="1"/>
  <c r="H7323" i="1"/>
  <c r="F7323" i="1"/>
  <c r="O7322" i="1"/>
  <c r="N7322" i="1"/>
  <c r="K7322" i="1"/>
  <c r="J7322" i="1"/>
  <c r="I7322" i="1"/>
  <c r="H7322" i="1"/>
  <c r="F7322" i="1"/>
  <c r="N7321" i="1"/>
  <c r="O7321" i="1" s="1"/>
  <c r="K7321" i="1"/>
  <c r="J7321" i="1"/>
  <c r="I7321" i="1"/>
  <c r="H7321" i="1"/>
  <c r="F7321" i="1"/>
  <c r="O7320" i="1"/>
  <c r="N7320" i="1"/>
  <c r="K7320" i="1"/>
  <c r="J7320" i="1"/>
  <c r="I7320" i="1"/>
  <c r="H7320" i="1"/>
  <c r="F7320" i="1"/>
  <c r="N7319" i="1"/>
  <c r="O7319" i="1" s="1"/>
  <c r="K7319" i="1"/>
  <c r="J7319" i="1"/>
  <c r="I7319" i="1"/>
  <c r="H7319" i="1"/>
  <c r="F7319" i="1"/>
  <c r="O7318" i="1"/>
  <c r="N7318" i="1"/>
  <c r="K7318" i="1"/>
  <c r="J7318" i="1"/>
  <c r="I7318" i="1"/>
  <c r="H7318" i="1"/>
  <c r="F7318" i="1"/>
  <c r="N7317" i="1"/>
  <c r="O7317" i="1" s="1"/>
  <c r="K7317" i="1"/>
  <c r="J7317" i="1"/>
  <c r="I7317" i="1"/>
  <c r="H7317" i="1"/>
  <c r="F7317" i="1"/>
  <c r="O7316" i="1"/>
  <c r="N7316" i="1"/>
  <c r="K7316" i="1"/>
  <c r="J7316" i="1"/>
  <c r="I7316" i="1"/>
  <c r="H7316" i="1"/>
  <c r="F7316" i="1"/>
  <c r="N7315" i="1"/>
  <c r="O7315" i="1" s="1"/>
  <c r="K7315" i="1"/>
  <c r="J7315" i="1"/>
  <c r="I7315" i="1"/>
  <c r="H7315" i="1"/>
  <c r="F7315" i="1"/>
  <c r="O7314" i="1"/>
  <c r="N7314" i="1"/>
  <c r="K7314" i="1"/>
  <c r="J7314" i="1"/>
  <c r="I7314" i="1"/>
  <c r="H7314" i="1"/>
  <c r="F7314" i="1"/>
  <c r="N7313" i="1"/>
  <c r="O7313" i="1" s="1"/>
  <c r="K7313" i="1"/>
  <c r="J7313" i="1"/>
  <c r="I7313" i="1"/>
  <c r="H7313" i="1"/>
  <c r="F7313" i="1"/>
  <c r="O7312" i="1"/>
  <c r="N7312" i="1"/>
  <c r="K7312" i="1"/>
  <c r="J7312" i="1"/>
  <c r="I7312" i="1"/>
  <c r="H7312" i="1"/>
  <c r="F7312" i="1"/>
  <c r="N7311" i="1"/>
  <c r="O7311" i="1" s="1"/>
  <c r="K7311" i="1"/>
  <c r="J7311" i="1"/>
  <c r="I7311" i="1"/>
  <c r="H7311" i="1"/>
  <c r="F7311" i="1"/>
  <c r="O7310" i="1"/>
  <c r="N7310" i="1"/>
  <c r="K7310" i="1"/>
  <c r="J7310" i="1"/>
  <c r="I7310" i="1"/>
  <c r="H7310" i="1"/>
  <c r="F7310" i="1"/>
  <c r="N7309" i="1"/>
  <c r="O7309" i="1" s="1"/>
  <c r="K7309" i="1"/>
  <c r="J7309" i="1"/>
  <c r="I7309" i="1"/>
  <c r="H7309" i="1"/>
  <c r="F7309" i="1"/>
  <c r="O7308" i="1"/>
  <c r="N7308" i="1"/>
  <c r="K7308" i="1"/>
  <c r="J7308" i="1"/>
  <c r="I7308" i="1"/>
  <c r="H7308" i="1"/>
  <c r="F7308" i="1"/>
  <c r="N7307" i="1"/>
  <c r="O7307" i="1" s="1"/>
  <c r="K7307" i="1"/>
  <c r="J7307" i="1"/>
  <c r="I7307" i="1"/>
  <c r="H7307" i="1"/>
  <c r="F7307" i="1"/>
  <c r="O7306" i="1"/>
  <c r="N7306" i="1"/>
  <c r="K7306" i="1"/>
  <c r="J7306" i="1"/>
  <c r="I7306" i="1"/>
  <c r="H7306" i="1"/>
  <c r="F7306" i="1"/>
  <c r="N7305" i="1"/>
  <c r="O7305" i="1" s="1"/>
  <c r="K7305" i="1"/>
  <c r="J7305" i="1"/>
  <c r="I7305" i="1"/>
  <c r="H7305" i="1"/>
  <c r="F7305" i="1"/>
  <c r="O7304" i="1"/>
  <c r="N7304" i="1"/>
  <c r="K7304" i="1"/>
  <c r="J7304" i="1"/>
  <c r="I7304" i="1"/>
  <c r="H7304" i="1"/>
  <c r="F7304" i="1"/>
  <c r="N7303" i="1"/>
  <c r="O7303" i="1" s="1"/>
  <c r="K7303" i="1"/>
  <c r="J7303" i="1"/>
  <c r="I7303" i="1"/>
  <c r="H7303" i="1"/>
  <c r="F7303" i="1"/>
  <c r="O7302" i="1"/>
  <c r="N7302" i="1"/>
  <c r="K7302" i="1"/>
  <c r="J7302" i="1"/>
  <c r="I7302" i="1"/>
  <c r="H7302" i="1"/>
  <c r="F7302" i="1"/>
  <c r="N7301" i="1"/>
  <c r="O7301" i="1" s="1"/>
  <c r="K7301" i="1"/>
  <c r="J7301" i="1"/>
  <c r="I7301" i="1"/>
  <c r="H7301" i="1"/>
  <c r="F7301" i="1"/>
  <c r="O7300" i="1"/>
  <c r="N7300" i="1"/>
  <c r="K7300" i="1"/>
  <c r="J7300" i="1"/>
  <c r="I7300" i="1"/>
  <c r="H7300" i="1"/>
  <c r="F7300" i="1"/>
  <c r="N7299" i="1"/>
  <c r="O7299" i="1" s="1"/>
  <c r="K7299" i="1"/>
  <c r="J7299" i="1"/>
  <c r="I7299" i="1"/>
  <c r="H7299" i="1"/>
  <c r="F7299" i="1"/>
  <c r="O7298" i="1"/>
  <c r="N7298" i="1"/>
  <c r="K7298" i="1"/>
  <c r="J7298" i="1"/>
  <c r="I7298" i="1"/>
  <c r="H7298" i="1"/>
  <c r="F7298" i="1"/>
  <c r="N7297" i="1"/>
  <c r="O7297" i="1" s="1"/>
  <c r="K7297" i="1"/>
  <c r="J7297" i="1"/>
  <c r="I7297" i="1"/>
  <c r="H7297" i="1"/>
  <c r="F7297" i="1"/>
  <c r="O7296" i="1"/>
  <c r="N7296" i="1"/>
  <c r="K7296" i="1"/>
  <c r="J7296" i="1"/>
  <c r="I7296" i="1"/>
  <c r="H7296" i="1"/>
  <c r="F7296" i="1"/>
  <c r="N7295" i="1"/>
  <c r="O7295" i="1" s="1"/>
  <c r="K7295" i="1"/>
  <c r="J7295" i="1"/>
  <c r="I7295" i="1"/>
  <c r="H7295" i="1"/>
  <c r="F7295" i="1"/>
  <c r="O7294" i="1"/>
  <c r="N7294" i="1"/>
  <c r="K7294" i="1"/>
  <c r="J7294" i="1"/>
  <c r="I7294" i="1"/>
  <c r="H7294" i="1"/>
  <c r="F7294" i="1"/>
  <c r="N7293" i="1"/>
  <c r="O7293" i="1" s="1"/>
  <c r="K7293" i="1"/>
  <c r="J7293" i="1"/>
  <c r="I7293" i="1"/>
  <c r="H7293" i="1"/>
  <c r="F7293" i="1"/>
  <c r="O7292" i="1"/>
  <c r="N7292" i="1"/>
  <c r="K7292" i="1"/>
  <c r="J7292" i="1"/>
  <c r="I7292" i="1"/>
  <c r="H7292" i="1"/>
  <c r="F7292" i="1"/>
  <c r="N7291" i="1"/>
  <c r="O7291" i="1" s="1"/>
  <c r="K7291" i="1"/>
  <c r="J7291" i="1"/>
  <c r="I7291" i="1"/>
  <c r="H7291" i="1"/>
  <c r="F7291" i="1"/>
  <c r="O7290" i="1"/>
  <c r="N7290" i="1"/>
  <c r="K7290" i="1"/>
  <c r="J7290" i="1"/>
  <c r="I7290" i="1"/>
  <c r="H7290" i="1"/>
  <c r="F7290" i="1"/>
  <c r="N7289" i="1"/>
  <c r="O7289" i="1" s="1"/>
  <c r="K7289" i="1"/>
  <c r="J7289" i="1"/>
  <c r="I7289" i="1"/>
  <c r="H7289" i="1"/>
  <c r="F7289" i="1"/>
  <c r="O7288" i="1"/>
  <c r="N7288" i="1"/>
  <c r="K7288" i="1"/>
  <c r="J7288" i="1"/>
  <c r="I7288" i="1"/>
  <c r="H7288" i="1"/>
  <c r="F7288" i="1"/>
  <c r="N7287" i="1"/>
  <c r="O7287" i="1" s="1"/>
  <c r="K7287" i="1"/>
  <c r="J7287" i="1"/>
  <c r="I7287" i="1"/>
  <c r="H7287" i="1"/>
  <c r="F7287" i="1"/>
  <c r="O7286" i="1"/>
  <c r="N7286" i="1"/>
  <c r="K7286" i="1"/>
  <c r="J7286" i="1"/>
  <c r="I7286" i="1"/>
  <c r="H7286" i="1"/>
  <c r="F7286" i="1"/>
  <c r="N7285" i="1"/>
  <c r="O7285" i="1" s="1"/>
  <c r="K7285" i="1"/>
  <c r="J7285" i="1"/>
  <c r="I7285" i="1"/>
  <c r="H7285" i="1"/>
  <c r="F7285" i="1"/>
  <c r="O7284" i="1"/>
  <c r="N7284" i="1"/>
  <c r="K7284" i="1"/>
  <c r="J7284" i="1"/>
  <c r="I7284" i="1"/>
  <c r="H7284" i="1"/>
  <c r="F7284" i="1"/>
  <c r="N7283" i="1"/>
  <c r="O7283" i="1" s="1"/>
  <c r="K7283" i="1"/>
  <c r="J7283" i="1"/>
  <c r="I7283" i="1"/>
  <c r="H7283" i="1"/>
  <c r="F7283" i="1"/>
  <c r="O7282" i="1"/>
  <c r="N7282" i="1"/>
  <c r="K7282" i="1"/>
  <c r="J7282" i="1"/>
  <c r="I7282" i="1"/>
  <c r="H7282" i="1"/>
  <c r="F7282" i="1"/>
  <c r="N7281" i="1"/>
  <c r="O7281" i="1" s="1"/>
  <c r="K7281" i="1"/>
  <c r="J7281" i="1"/>
  <c r="I7281" i="1"/>
  <c r="H7281" i="1"/>
  <c r="F7281" i="1"/>
  <c r="O7280" i="1"/>
  <c r="N7280" i="1"/>
  <c r="K7280" i="1"/>
  <c r="J7280" i="1"/>
  <c r="I7280" i="1"/>
  <c r="H7280" i="1"/>
  <c r="F7280" i="1"/>
  <c r="N7279" i="1"/>
  <c r="O7279" i="1" s="1"/>
  <c r="K7279" i="1"/>
  <c r="J7279" i="1"/>
  <c r="I7279" i="1"/>
  <c r="H7279" i="1"/>
  <c r="F7279" i="1"/>
  <c r="O7278" i="1"/>
  <c r="N7278" i="1"/>
  <c r="K7278" i="1"/>
  <c r="J7278" i="1"/>
  <c r="I7278" i="1"/>
  <c r="H7278" i="1"/>
  <c r="F7278" i="1"/>
  <c r="N7277" i="1"/>
  <c r="O7277" i="1" s="1"/>
  <c r="K7277" i="1"/>
  <c r="J7277" i="1"/>
  <c r="I7277" i="1"/>
  <c r="H7277" i="1"/>
  <c r="F7277" i="1"/>
  <c r="O7276" i="1"/>
  <c r="N7276" i="1"/>
  <c r="K7276" i="1"/>
  <c r="J7276" i="1"/>
  <c r="I7276" i="1"/>
  <c r="H7276" i="1"/>
  <c r="F7276" i="1"/>
  <c r="N7275" i="1"/>
  <c r="O7275" i="1" s="1"/>
  <c r="K7275" i="1"/>
  <c r="J7275" i="1"/>
  <c r="I7275" i="1"/>
  <c r="H7275" i="1"/>
  <c r="F7275" i="1"/>
  <c r="O7274" i="1"/>
  <c r="N7274" i="1"/>
  <c r="K7274" i="1"/>
  <c r="J7274" i="1"/>
  <c r="I7274" i="1"/>
  <c r="H7274" i="1"/>
  <c r="F7274" i="1"/>
  <c r="N7273" i="1"/>
  <c r="O7273" i="1" s="1"/>
  <c r="K7273" i="1"/>
  <c r="J7273" i="1"/>
  <c r="I7273" i="1"/>
  <c r="H7273" i="1"/>
  <c r="F7273" i="1"/>
  <c r="O7272" i="1"/>
  <c r="N7272" i="1"/>
  <c r="K7272" i="1"/>
  <c r="J7272" i="1"/>
  <c r="I7272" i="1"/>
  <c r="H7272" i="1"/>
  <c r="F7272" i="1"/>
  <c r="N7271" i="1"/>
  <c r="O7271" i="1" s="1"/>
  <c r="K7271" i="1"/>
  <c r="J7271" i="1"/>
  <c r="I7271" i="1"/>
  <c r="H7271" i="1"/>
  <c r="F7271" i="1"/>
  <c r="O7270" i="1"/>
  <c r="N7270" i="1"/>
  <c r="K7270" i="1"/>
  <c r="J7270" i="1"/>
  <c r="I7270" i="1"/>
  <c r="H7270" i="1"/>
  <c r="F7270" i="1"/>
  <c r="N7269" i="1"/>
  <c r="O7269" i="1" s="1"/>
  <c r="K7269" i="1"/>
  <c r="J7269" i="1"/>
  <c r="I7269" i="1"/>
  <c r="H7269" i="1"/>
  <c r="F7269" i="1"/>
  <c r="O7268" i="1"/>
  <c r="N7268" i="1"/>
  <c r="K7268" i="1"/>
  <c r="J7268" i="1"/>
  <c r="I7268" i="1"/>
  <c r="H7268" i="1"/>
  <c r="F7268" i="1"/>
  <c r="N7267" i="1"/>
  <c r="O7267" i="1" s="1"/>
  <c r="K7267" i="1"/>
  <c r="J7267" i="1"/>
  <c r="I7267" i="1"/>
  <c r="H7267" i="1"/>
  <c r="F7267" i="1"/>
  <c r="O7266" i="1"/>
  <c r="N7266" i="1"/>
  <c r="K7266" i="1"/>
  <c r="J7266" i="1"/>
  <c r="I7266" i="1"/>
  <c r="H7266" i="1"/>
  <c r="F7266" i="1"/>
  <c r="N7265" i="1"/>
  <c r="O7265" i="1" s="1"/>
  <c r="K7265" i="1"/>
  <c r="J7265" i="1"/>
  <c r="I7265" i="1"/>
  <c r="H7265" i="1"/>
  <c r="F7265" i="1"/>
  <c r="O7264" i="1"/>
  <c r="N7264" i="1"/>
  <c r="K7264" i="1"/>
  <c r="J7264" i="1"/>
  <c r="I7264" i="1"/>
  <c r="H7264" i="1"/>
  <c r="F7264" i="1"/>
  <c r="N7263" i="1"/>
  <c r="O7263" i="1" s="1"/>
  <c r="K7263" i="1"/>
  <c r="J7263" i="1"/>
  <c r="I7263" i="1"/>
  <c r="H7263" i="1"/>
  <c r="F7263" i="1"/>
  <c r="O7262" i="1"/>
  <c r="N7262" i="1"/>
  <c r="K7262" i="1"/>
  <c r="J7262" i="1"/>
  <c r="I7262" i="1"/>
  <c r="H7262" i="1"/>
  <c r="F7262" i="1"/>
  <c r="N7261" i="1"/>
  <c r="O7261" i="1" s="1"/>
  <c r="K7261" i="1"/>
  <c r="J7261" i="1"/>
  <c r="I7261" i="1"/>
  <c r="H7261" i="1"/>
  <c r="F7261" i="1"/>
  <c r="O7260" i="1"/>
  <c r="N7260" i="1"/>
  <c r="K7260" i="1"/>
  <c r="J7260" i="1"/>
  <c r="I7260" i="1"/>
  <c r="H7260" i="1"/>
  <c r="F7260" i="1"/>
  <c r="N7259" i="1"/>
  <c r="O7259" i="1" s="1"/>
  <c r="K7259" i="1"/>
  <c r="J7259" i="1"/>
  <c r="I7259" i="1"/>
  <c r="H7259" i="1"/>
  <c r="F7259" i="1"/>
  <c r="O7258" i="1"/>
  <c r="N7258" i="1"/>
  <c r="K7258" i="1"/>
  <c r="J7258" i="1"/>
  <c r="I7258" i="1"/>
  <c r="H7258" i="1"/>
  <c r="F7258" i="1"/>
  <c r="N7257" i="1"/>
  <c r="O7257" i="1" s="1"/>
  <c r="K7257" i="1"/>
  <c r="J7257" i="1"/>
  <c r="I7257" i="1"/>
  <c r="H7257" i="1"/>
  <c r="F7257" i="1"/>
  <c r="O7256" i="1"/>
  <c r="N7256" i="1"/>
  <c r="K7256" i="1"/>
  <c r="J7256" i="1"/>
  <c r="I7256" i="1"/>
  <c r="H7256" i="1"/>
  <c r="F7256" i="1"/>
  <c r="N7255" i="1"/>
  <c r="O7255" i="1" s="1"/>
  <c r="K7255" i="1"/>
  <c r="J7255" i="1"/>
  <c r="I7255" i="1"/>
  <c r="H7255" i="1"/>
  <c r="F7255" i="1"/>
  <c r="O7254" i="1"/>
  <c r="N7254" i="1"/>
  <c r="K7254" i="1"/>
  <c r="J7254" i="1"/>
  <c r="I7254" i="1"/>
  <c r="H7254" i="1"/>
  <c r="F7254" i="1"/>
  <c r="N7253" i="1"/>
  <c r="O7253" i="1" s="1"/>
  <c r="K7253" i="1"/>
  <c r="J7253" i="1"/>
  <c r="I7253" i="1"/>
  <c r="H7253" i="1"/>
  <c r="F7253" i="1"/>
  <c r="O7252" i="1"/>
  <c r="N7252" i="1"/>
  <c r="K7252" i="1"/>
  <c r="J7252" i="1"/>
  <c r="I7252" i="1"/>
  <c r="H7252" i="1"/>
  <c r="F7252" i="1"/>
  <c r="N7251" i="1"/>
  <c r="O7251" i="1" s="1"/>
  <c r="K7251" i="1"/>
  <c r="J7251" i="1"/>
  <c r="I7251" i="1"/>
  <c r="H7251" i="1"/>
  <c r="F7251" i="1"/>
  <c r="O7250" i="1"/>
  <c r="N7250" i="1"/>
  <c r="K7250" i="1"/>
  <c r="J7250" i="1"/>
  <c r="I7250" i="1"/>
  <c r="H7250" i="1"/>
  <c r="F7250" i="1"/>
  <c r="N7249" i="1"/>
  <c r="O7249" i="1" s="1"/>
  <c r="K7249" i="1"/>
  <c r="J7249" i="1"/>
  <c r="I7249" i="1"/>
  <c r="H7249" i="1"/>
  <c r="F7249" i="1"/>
  <c r="O7248" i="1"/>
  <c r="N7248" i="1"/>
  <c r="K7248" i="1"/>
  <c r="J7248" i="1"/>
  <c r="I7248" i="1"/>
  <c r="H7248" i="1"/>
  <c r="F7248" i="1"/>
  <c r="N7247" i="1"/>
  <c r="O7247" i="1" s="1"/>
  <c r="K7247" i="1"/>
  <c r="J7247" i="1"/>
  <c r="I7247" i="1"/>
  <c r="H7247" i="1"/>
  <c r="F7247" i="1"/>
  <c r="O7246" i="1"/>
  <c r="N7246" i="1"/>
  <c r="K7246" i="1"/>
  <c r="J7246" i="1"/>
  <c r="I7246" i="1"/>
  <c r="H7246" i="1"/>
  <c r="F7246" i="1"/>
  <c r="N7245" i="1"/>
  <c r="O7245" i="1" s="1"/>
  <c r="K7245" i="1"/>
  <c r="J7245" i="1"/>
  <c r="I7245" i="1"/>
  <c r="H7245" i="1"/>
  <c r="F7245" i="1"/>
  <c r="O7244" i="1"/>
  <c r="N7244" i="1"/>
  <c r="K7244" i="1"/>
  <c r="J7244" i="1"/>
  <c r="I7244" i="1"/>
  <c r="H7244" i="1"/>
  <c r="F7244" i="1"/>
  <c r="N7243" i="1"/>
  <c r="O7243" i="1" s="1"/>
  <c r="K7243" i="1"/>
  <c r="J7243" i="1"/>
  <c r="I7243" i="1"/>
  <c r="H7243" i="1"/>
  <c r="F7243" i="1"/>
  <c r="O7242" i="1"/>
  <c r="N7242" i="1"/>
  <c r="K7242" i="1"/>
  <c r="J7242" i="1"/>
  <c r="I7242" i="1"/>
  <c r="H7242" i="1"/>
  <c r="F7242" i="1"/>
  <c r="N7241" i="1"/>
  <c r="O7241" i="1" s="1"/>
  <c r="K7241" i="1"/>
  <c r="J7241" i="1"/>
  <c r="I7241" i="1"/>
  <c r="H7241" i="1"/>
  <c r="F7241" i="1"/>
  <c r="O7240" i="1"/>
  <c r="N7240" i="1"/>
  <c r="K7240" i="1"/>
  <c r="J7240" i="1"/>
  <c r="I7240" i="1"/>
  <c r="H7240" i="1"/>
  <c r="F7240" i="1"/>
  <c r="N7239" i="1"/>
  <c r="O7239" i="1" s="1"/>
  <c r="K7239" i="1"/>
  <c r="J7239" i="1"/>
  <c r="I7239" i="1"/>
  <c r="H7239" i="1"/>
  <c r="F7239" i="1"/>
  <c r="O7238" i="1"/>
  <c r="N7238" i="1"/>
  <c r="K7238" i="1"/>
  <c r="J7238" i="1"/>
  <c r="I7238" i="1"/>
  <c r="H7238" i="1"/>
  <c r="F7238" i="1"/>
  <c r="N7237" i="1"/>
  <c r="O7237" i="1" s="1"/>
  <c r="K7237" i="1"/>
  <c r="J7237" i="1"/>
  <c r="I7237" i="1"/>
  <c r="H7237" i="1"/>
  <c r="F7237" i="1"/>
  <c r="O7236" i="1"/>
  <c r="N7236" i="1"/>
  <c r="K7236" i="1"/>
  <c r="J7236" i="1"/>
  <c r="I7236" i="1"/>
  <c r="H7236" i="1"/>
  <c r="F7236" i="1"/>
  <c r="N7235" i="1"/>
  <c r="O7235" i="1" s="1"/>
  <c r="K7235" i="1"/>
  <c r="J7235" i="1"/>
  <c r="I7235" i="1"/>
  <c r="H7235" i="1"/>
  <c r="F7235" i="1"/>
  <c r="O7234" i="1"/>
  <c r="N7234" i="1"/>
  <c r="K7234" i="1"/>
  <c r="J7234" i="1"/>
  <c r="I7234" i="1"/>
  <c r="H7234" i="1"/>
  <c r="F7234" i="1"/>
  <c r="N7233" i="1"/>
  <c r="O7233" i="1" s="1"/>
  <c r="K7233" i="1"/>
  <c r="J7233" i="1"/>
  <c r="I7233" i="1"/>
  <c r="H7233" i="1"/>
  <c r="F7233" i="1"/>
  <c r="O7232" i="1"/>
  <c r="N7232" i="1"/>
  <c r="K7232" i="1"/>
  <c r="J7232" i="1"/>
  <c r="I7232" i="1"/>
  <c r="H7232" i="1"/>
  <c r="F7232" i="1"/>
  <c r="N7231" i="1"/>
  <c r="O7231" i="1" s="1"/>
  <c r="K7231" i="1"/>
  <c r="J7231" i="1"/>
  <c r="I7231" i="1"/>
  <c r="H7231" i="1"/>
  <c r="F7231" i="1"/>
  <c r="O7230" i="1"/>
  <c r="N7230" i="1"/>
  <c r="K7230" i="1"/>
  <c r="J7230" i="1"/>
  <c r="I7230" i="1"/>
  <c r="H7230" i="1"/>
  <c r="F7230" i="1"/>
  <c r="N7229" i="1"/>
  <c r="O7229" i="1" s="1"/>
  <c r="K7229" i="1"/>
  <c r="J7229" i="1"/>
  <c r="I7229" i="1"/>
  <c r="H7229" i="1"/>
  <c r="F7229" i="1"/>
  <c r="O7228" i="1"/>
  <c r="N7228" i="1"/>
  <c r="K7228" i="1"/>
  <c r="J7228" i="1"/>
  <c r="I7228" i="1"/>
  <c r="H7228" i="1"/>
  <c r="F7228" i="1"/>
  <c r="N7227" i="1"/>
  <c r="O7227" i="1" s="1"/>
  <c r="K7227" i="1"/>
  <c r="J7227" i="1"/>
  <c r="I7227" i="1"/>
  <c r="H7227" i="1"/>
  <c r="F7227" i="1"/>
  <c r="O7226" i="1"/>
  <c r="N7226" i="1"/>
  <c r="K7226" i="1"/>
  <c r="J7226" i="1"/>
  <c r="I7226" i="1"/>
  <c r="H7226" i="1"/>
  <c r="F7226" i="1"/>
  <c r="N7225" i="1"/>
  <c r="O7225" i="1" s="1"/>
  <c r="K7225" i="1"/>
  <c r="J7225" i="1"/>
  <c r="I7225" i="1"/>
  <c r="H7225" i="1"/>
  <c r="F7225" i="1"/>
  <c r="O7224" i="1"/>
  <c r="N7224" i="1"/>
  <c r="K7224" i="1"/>
  <c r="J7224" i="1"/>
  <c r="I7224" i="1"/>
  <c r="H7224" i="1"/>
  <c r="F7224" i="1"/>
  <c r="N7223" i="1"/>
  <c r="O7223" i="1" s="1"/>
  <c r="K7223" i="1"/>
  <c r="J7223" i="1"/>
  <c r="I7223" i="1"/>
  <c r="H7223" i="1"/>
  <c r="F7223" i="1"/>
  <c r="O7222" i="1"/>
  <c r="N7222" i="1"/>
  <c r="K7222" i="1"/>
  <c r="J7222" i="1"/>
  <c r="I7222" i="1"/>
  <c r="H7222" i="1"/>
  <c r="F7222" i="1"/>
  <c r="N7221" i="1"/>
  <c r="O7221" i="1" s="1"/>
  <c r="K7221" i="1"/>
  <c r="J7221" i="1"/>
  <c r="I7221" i="1"/>
  <c r="H7221" i="1"/>
  <c r="F7221" i="1"/>
  <c r="O7220" i="1"/>
  <c r="N7220" i="1"/>
  <c r="K7220" i="1"/>
  <c r="J7220" i="1"/>
  <c r="I7220" i="1"/>
  <c r="H7220" i="1"/>
  <c r="F7220" i="1"/>
  <c r="N7219" i="1"/>
  <c r="O7219" i="1" s="1"/>
  <c r="K7219" i="1"/>
  <c r="J7219" i="1"/>
  <c r="I7219" i="1"/>
  <c r="H7219" i="1"/>
  <c r="F7219" i="1"/>
  <c r="O7218" i="1"/>
  <c r="N7218" i="1"/>
  <c r="K7218" i="1"/>
  <c r="J7218" i="1"/>
  <c r="I7218" i="1"/>
  <c r="H7218" i="1"/>
  <c r="F7218" i="1"/>
  <c r="N7217" i="1"/>
  <c r="O7217" i="1" s="1"/>
  <c r="K7217" i="1"/>
  <c r="J7217" i="1"/>
  <c r="I7217" i="1"/>
  <c r="H7217" i="1"/>
  <c r="F7217" i="1"/>
  <c r="O7216" i="1"/>
  <c r="N7216" i="1"/>
  <c r="K7216" i="1"/>
  <c r="J7216" i="1"/>
  <c r="I7216" i="1"/>
  <c r="H7216" i="1"/>
  <c r="F7216" i="1"/>
  <c r="N7215" i="1"/>
  <c r="O7215" i="1" s="1"/>
  <c r="K7215" i="1"/>
  <c r="J7215" i="1"/>
  <c r="I7215" i="1"/>
  <c r="H7215" i="1"/>
  <c r="F7215" i="1"/>
  <c r="O7214" i="1"/>
  <c r="N7214" i="1"/>
  <c r="K7214" i="1"/>
  <c r="J7214" i="1"/>
  <c r="I7214" i="1"/>
  <c r="H7214" i="1"/>
  <c r="F7214" i="1"/>
  <c r="N7213" i="1"/>
  <c r="O7213" i="1" s="1"/>
  <c r="K7213" i="1"/>
  <c r="J7213" i="1"/>
  <c r="I7213" i="1"/>
  <c r="H7213" i="1"/>
  <c r="F7213" i="1"/>
  <c r="O7212" i="1"/>
  <c r="N7212" i="1"/>
  <c r="K7212" i="1"/>
  <c r="J7212" i="1"/>
  <c r="I7212" i="1"/>
  <c r="H7212" i="1"/>
  <c r="F7212" i="1"/>
  <c r="N7211" i="1"/>
  <c r="O7211" i="1" s="1"/>
  <c r="K7211" i="1"/>
  <c r="J7211" i="1"/>
  <c r="I7211" i="1"/>
  <c r="H7211" i="1"/>
  <c r="F7211" i="1"/>
  <c r="O7210" i="1"/>
  <c r="N7210" i="1"/>
  <c r="K7210" i="1"/>
  <c r="J7210" i="1"/>
  <c r="I7210" i="1"/>
  <c r="H7210" i="1"/>
  <c r="F7210" i="1"/>
  <c r="N7209" i="1"/>
  <c r="O7209" i="1" s="1"/>
  <c r="K7209" i="1"/>
  <c r="J7209" i="1"/>
  <c r="I7209" i="1"/>
  <c r="H7209" i="1"/>
  <c r="F7209" i="1"/>
  <c r="O7208" i="1"/>
  <c r="N7208" i="1"/>
  <c r="K7208" i="1"/>
  <c r="J7208" i="1"/>
  <c r="I7208" i="1"/>
  <c r="H7208" i="1"/>
  <c r="F7208" i="1"/>
  <c r="N7207" i="1"/>
  <c r="O7207" i="1" s="1"/>
  <c r="K7207" i="1"/>
  <c r="J7207" i="1"/>
  <c r="I7207" i="1"/>
  <c r="H7207" i="1"/>
  <c r="F7207" i="1"/>
  <c r="O7206" i="1"/>
  <c r="N7206" i="1"/>
  <c r="K7206" i="1"/>
  <c r="J7206" i="1"/>
  <c r="I7206" i="1"/>
  <c r="H7206" i="1"/>
  <c r="F7206" i="1"/>
  <c r="N7205" i="1"/>
  <c r="O7205" i="1" s="1"/>
  <c r="K7205" i="1"/>
  <c r="J7205" i="1"/>
  <c r="I7205" i="1"/>
  <c r="H7205" i="1"/>
  <c r="F7205" i="1"/>
  <c r="O7204" i="1"/>
  <c r="N7204" i="1"/>
  <c r="K7204" i="1"/>
  <c r="J7204" i="1"/>
  <c r="I7204" i="1"/>
  <c r="H7204" i="1"/>
  <c r="F7204" i="1"/>
  <c r="N7203" i="1"/>
  <c r="O7203" i="1" s="1"/>
  <c r="K7203" i="1"/>
  <c r="J7203" i="1"/>
  <c r="I7203" i="1"/>
  <c r="H7203" i="1"/>
  <c r="F7203" i="1"/>
  <c r="O7202" i="1"/>
  <c r="N7202" i="1"/>
  <c r="K7202" i="1"/>
  <c r="J7202" i="1"/>
  <c r="I7202" i="1"/>
  <c r="H7202" i="1"/>
  <c r="F7202" i="1"/>
  <c r="N7201" i="1"/>
  <c r="O7201" i="1" s="1"/>
  <c r="K7201" i="1"/>
  <c r="J7201" i="1"/>
  <c r="I7201" i="1"/>
  <c r="H7201" i="1"/>
  <c r="F7201" i="1"/>
  <c r="O7200" i="1"/>
  <c r="N7200" i="1"/>
  <c r="K7200" i="1"/>
  <c r="J7200" i="1"/>
  <c r="I7200" i="1"/>
  <c r="H7200" i="1"/>
  <c r="F7200" i="1"/>
  <c r="N7199" i="1"/>
  <c r="O7199" i="1" s="1"/>
  <c r="K7199" i="1"/>
  <c r="J7199" i="1"/>
  <c r="I7199" i="1"/>
  <c r="H7199" i="1"/>
  <c r="F7199" i="1"/>
  <c r="O7198" i="1"/>
  <c r="N7198" i="1"/>
  <c r="K7198" i="1"/>
  <c r="J7198" i="1"/>
  <c r="I7198" i="1"/>
  <c r="H7198" i="1"/>
  <c r="F7198" i="1"/>
  <c r="N7197" i="1"/>
  <c r="O7197" i="1" s="1"/>
  <c r="K7197" i="1"/>
  <c r="J7197" i="1"/>
  <c r="I7197" i="1"/>
  <c r="H7197" i="1"/>
  <c r="F7197" i="1"/>
  <c r="O7196" i="1"/>
  <c r="N7196" i="1"/>
  <c r="K7196" i="1"/>
  <c r="J7196" i="1"/>
  <c r="I7196" i="1"/>
  <c r="H7196" i="1"/>
  <c r="F7196" i="1"/>
  <c r="N7195" i="1"/>
  <c r="O7195" i="1" s="1"/>
  <c r="K7195" i="1"/>
  <c r="J7195" i="1"/>
  <c r="I7195" i="1"/>
  <c r="H7195" i="1"/>
  <c r="F7195" i="1"/>
  <c r="O7194" i="1"/>
  <c r="N7194" i="1"/>
  <c r="K7194" i="1"/>
  <c r="J7194" i="1"/>
  <c r="I7194" i="1"/>
  <c r="H7194" i="1"/>
  <c r="F7194" i="1"/>
  <c r="N7193" i="1"/>
  <c r="O7193" i="1" s="1"/>
  <c r="K7193" i="1"/>
  <c r="J7193" i="1"/>
  <c r="I7193" i="1"/>
  <c r="H7193" i="1"/>
  <c r="F7193" i="1"/>
  <c r="O7192" i="1"/>
  <c r="N7192" i="1"/>
  <c r="K7192" i="1"/>
  <c r="J7192" i="1"/>
  <c r="I7192" i="1"/>
  <c r="H7192" i="1"/>
  <c r="F7192" i="1"/>
  <c r="N7191" i="1"/>
  <c r="O7191" i="1" s="1"/>
  <c r="K7191" i="1"/>
  <c r="J7191" i="1"/>
  <c r="I7191" i="1"/>
  <c r="H7191" i="1"/>
  <c r="F7191" i="1"/>
  <c r="O7190" i="1"/>
  <c r="N7190" i="1"/>
  <c r="K7190" i="1"/>
  <c r="J7190" i="1"/>
  <c r="I7190" i="1"/>
  <c r="H7190" i="1"/>
  <c r="F7190" i="1"/>
  <c r="N7189" i="1"/>
  <c r="O7189" i="1" s="1"/>
  <c r="K7189" i="1"/>
  <c r="J7189" i="1"/>
  <c r="I7189" i="1"/>
  <c r="H7189" i="1"/>
  <c r="F7189" i="1"/>
  <c r="O7188" i="1"/>
  <c r="N7188" i="1"/>
  <c r="K7188" i="1"/>
  <c r="J7188" i="1"/>
  <c r="I7188" i="1"/>
  <c r="H7188" i="1"/>
  <c r="F7188" i="1"/>
  <c r="N7187" i="1"/>
  <c r="O7187" i="1" s="1"/>
  <c r="K7187" i="1"/>
  <c r="J7187" i="1"/>
  <c r="I7187" i="1"/>
  <c r="H7187" i="1"/>
  <c r="F7187" i="1"/>
  <c r="O7186" i="1"/>
  <c r="N7186" i="1"/>
  <c r="K7186" i="1"/>
  <c r="J7186" i="1"/>
  <c r="I7186" i="1"/>
  <c r="H7186" i="1"/>
  <c r="F7186" i="1"/>
  <c r="N7185" i="1"/>
  <c r="O7185" i="1" s="1"/>
  <c r="K7185" i="1"/>
  <c r="J7185" i="1"/>
  <c r="I7185" i="1"/>
  <c r="H7185" i="1"/>
  <c r="F7185" i="1"/>
  <c r="O7184" i="1"/>
  <c r="N7184" i="1"/>
  <c r="K7184" i="1"/>
  <c r="J7184" i="1"/>
  <c r="I7184" i="1"/>
  <c r="H7184" i="1"/>
  <c r="F7184" i="1"/>
  <c r="N7183" i="1"/>
  <c r="O7183" i="1" s="1"/>
  <c r="K7183" i="1"/>
  <c r="J7183" i="1"/>
  <c r="I7183" i="1"/>
  <c r="H7183" i="1"/>
  <c r="F7183" i="1"/>
  <c r="O7182" i="1"/>
  <c r="N7182" i="1"/>
  <c r="K7182" i="1"/>
  <c r="J7182" i="1"/>
  <c r="I7182" i="1"/>
  <c r="H7182" i="1"/>
  <c r="F7182" i="1"/>
  <c r="N7181" i="1"/>
  <c r="O7181" i="1" s="1"/>
  <c r="K7181" i="1"/>
  <c r="J7181" i="1"/>
  <c r="I7181" i="1"/>
  <c r="H7181" i="1"/>
  <c r="F7181" i="1"/>
  <c r="O7180" i="1"/>
  <c r="N7180" i="1"/>
  <c r="K7180" i="1"/>
  <c r="J7180" i="1"/>
  <c r="I7180" i="1"/>
  <c r="H7180" i="1"/>
  <c r="F7180" i="1"/>
  <c r="N7179" i="1"/>
  <c r="O7179" i="1" s="1"/>
  <c r="K7179" i="1"/>
  <c r="J7179" i="1"/>
  <c r="I7179" i="1"/>
  <c r="H7179" i="1"/>
  <c r="F7179" i="1"/>
  <c r="O7178" i="1"/>
  <c r="N7178" i="1"/>
  <c r="K7178" i="1"/>
  <c r="J7178" i="1"/>
  <c r="I7178" i="1"/>
  <c r="H7178" i="1"/>
  <c r="F7178" i="1"/>
  <c r="N7177" i="1"/>
  <c r="O7177" i="1" s="1"/>
  <c r="K7177" i="1"/>
  <c r="J7177" i="1"/>
  <c r="I7177" i="1"/>
  <c r="H7177" i="1"/>
  <c r="F7177" i="1"/>
  <c r="O7176" i="1"/>
  <c r="N7176" i="1"/>
  <c r="K7176" i="1"/>
  <c r="J7176" i="1"/>
  <c r="I7176" i="1"/>
  <c r="H7176" i="1"/>
  <c r="F7176" i="1"/>
  <c r="N7175" i="1"/>
  <c r="O7175" i="1" s="1"/>
  <c r="K7175" i="1"/>
  <c r="J7175" i="1"/>
  <c r="I7175" i="1"/>
  <c r="H7175" i="1"/>
  <c r="F7175" i="1"/>
  <c r="O7174" i="1"/>
  <c r="N7174" i="1"/>
  <c r="K7174" i="1"/>
  <c r="J7174" i="1"/>
  <c r="I7174" i="1"/>
  <c r="H7174" i="1"/>
  <c r="F7174" i="1"/>
  <c r="N7173" i="1"/>
  <c r="O7173" i="1" s="1"/>
  <c r="K7173" i="1"/>
  <c r="J7173" i="1"/>
  <c r="I7173" i="1"/>
  <c r="H7173" i="1"/>
  <c r="F7173" i="1"/>
  <c r="O7172" i="1"/>
  <c r="N7172" i="1"/>
  <c r="K7172" i="1"/>
  <c r="J7172" i="1"/>
  <c r="I7172" i="1"/>
  <c r="H7172" i="1"/>
  <c r="F7172" i="1"/>
  <c r="N7171" i="1"/>
  <c r="O7171" i="1" s="1"/>
  <c r="K7171" i="1"/>
  <c r="J7171" i="1"/>
  <c r="I7171" i="1"/>
  <c r="H7171" i="1"/>
  <c r="F7171" i="1"/>
  <c r="O7170" i="1"/>
  <c r="N7170" i="1"/>
  <c r="K7170" i="1"/>
  <c r="J7170" i="1"/>
  <c r="I7170" i="1"/>
  <c r="H7170" i="1"/>
  <c r="F7170" i="1"/>
  <c r="N7169" i="1"/>
  <c r="O7169" i="1" s="1"/>
  <c r="K7169" i="1"/>
  <c r="J7169" i="1"/>
  <c r="I7169" i="1"/>
  <c r="H7169" i="1"/>
  <c r="F7169" i="1"/>
  <c r="O7168" i="1"/>
  <c r="N7168" i="1"/>
  <c r="K7168" i="1"/>
  <c r="J7168" i="1"/>
  <c r="I7168" i="1"/>
  <c r="H7168" i="1"/>
  <c r="F7168" i="1"/>
  <c r="N7167" i="1"/>
  <c r="O7167" i="1" s="1"/>
  <c r="K7167" i="1"/>
  <c r="J7167" i="1"/>
  <c r="I7167" i="1"/>
  <c r="H7167" i="1"/>
  <c r="F7167" i="1"/>
  <c r="O7166" i="1"/>
  <c r="N7166" i="1"/>
  <c r="K7166" i="1"/>
  <c r="J7166" i="1"/>
  <c r="I7166" i="1"/>
  <c r="H7166" i="1"/>
  <c r="F7166" i="1"/>
  <c r="N7165" i="1"/>
  <c r="O7165" i="1" s="1"/>
  <c r="K7165" i="1"/>
  <c r="J7165" i="1"/>
  <c r="I7165" i="1"/>
  <c r="H7165" i="1"/>
  <c r="F7165" i="1"/>
  <c r="O7164" i="1"/>
  <c r="N7164" i="1"/>
  <c r="K7164" i="1"/>
  <c r="J7164" i="1"/>
  <c r="I7164" i="1"/>
  <c r="H7164" i="1"/>
  <c r="F7164" i="1"/>
  <c r="N7163" i="1"/>
  <c r="O7163" i="1" s="1"/>
  <c r="K7163" i="1"/>
  <c r="J7163" i="1"/>
  <c r="I7163" i="1"/>
  <c r="H7163" i="1"/>
  <c r="F7163" i="1"/>
  <c r="O7162" i="1"/>
  <c r="N7162" i="1"/>
  <c r="K7162" i="1"/>
  <c r="J7162" i="1"/>
  <c r="I7162" i="1"/>
  <c r="H7162" i="1"/>
  <c r="F7162" i="1"/>
  <c r="N7161" i="1"/>
  <c r="O7161" i="1" s="1"/>
  <c r="K7161" i="1"/>
  <c r="J7161" i="1"/>
  <c r="I7161" i="1"/>
  <c r="H7161" i="1"/>
  <c r="F7161" i="1"/>
  <c r="O7160" i="1"/>
  <c r="N7160" i="1"/>
  <c r="K7160" i="1"/>
  <c r="J7160" i="1"/>
  <c r="I7160" i="1"/>
  <c r="H7160" i="1"/>
  <c r="F7160" i="1"/>
  <c r="N7159" i="1"/>
  <c r="O7159" i="1" s="1"/>
  <c r="K7159" i="1"/>
  <c r="J7159" i="1"/>
  <c r="I7159" i="1"/>
  <c r="H7159" i="1"/>
  <c r="F7159" i="1"/>
  <c r="O7158" i="1"/>
  <c r="N7158" i="1"/>
  <c r="K7158" i="1"/>
  <c r="J7158" i="1"/>
  <c r="I7158" i="1"/>
  <c r="H7158" i="1"/>
  <c r="F7158" i="1"/>
  <c r="N7157" i="1"/>
  <c r="O7157" i="1" s="1"/>
  <c r="K7157" i="1"/>
  <c r="J7157" i="1"/>
  <c r="I7157" i="1"/>
  <c r="H7157" i="1"/>
  <c r="F7157" i="1"/>
  <c r="O7156" i="1"/>
  <c r="N7156" i="1"/>
  <c r="K7156" i="1"/>
  <c r="J7156" i="1"/>
  <c r="I7156" i="1"/>
  <c r="H7156" i="1"/>
  <c r="F7156" i="1"/>
  <c r="N7155" i="1"/>
  <c r="O7155" i="1" s="1"/>
  <c r="K7155" i="1"/>
  <c r="J7155" i="1"/>
  <c r="I7155" i="1"/>
  <c r="H7155" i="1"/>
  <c r="F7155" i="1"/>
  <c r="O7154" i="1"/>
  <c r="N7154" i="1"/>
  <c r="K7154" i="1"/>
  <c r="J7154" i="1"/>
  <c r="I7154" i="1"/>
  <c r="H7154" i="1"/>
  <c r="F7154" i="1"/>
  <c r="N7153" i="1"/>
  <c r="O7153" i="1" s="1"/>
  <c r="K7153" i="1"/>
  <c r="J7153" i="1"/>
  <c r="I7153" i="1"/>
  <c r="H7153" i="1"/>
  <c r="F7153" i="1"/>
  <c r="O7152" i="1"/>
  <c r="N7152" i="1"/>
  <c r="K7152" i="1"/>
  <c r="J7152" i="1"/>
  <c r="I7152" i="1"/>
  <c r="H7152" i="1"/>
  <c r="F7152" i="1"/>
  <c r="N7151" i="1"/>
  <c r="O7151" i="1" s="1"/>
  <c r="K7151" i="1"/>
  <c r="J7151" i="1"/>
  <c r="I7151" i="1"/>
  <c r="H7151" i="1"/>
  <c r="F7151" i="1"/>
  <c r="O7150" i="1"/>
  <c r="N7150" i="1"/>
  <c r="K7150" i="1"/>
  <c r="J7150" i="1"/>
  <c r="I7150" i="1"/>
  <c r="H7150" i="1"/>
  <c r="F7150" i="1"/>
  <c r="N7149" i="1"/>
  <c r="O7149" i="1" s="1"/>
  <c r="K7149" i="1"/>
  <c r="J7149" i="1"/>
  <c r="I7149" i="1"/>
  <c r="H7149" i="1"/>
  <c r="F7149" i="1"/>
  <c r="O7148" i="1"/>
  <c r="N7148" i="1"/>
  <c r="K7148" i="1"/>
  <c r="J7148" i="1"/>
  <c r="I7148" i="1"/>
  <c r="H7148" i="1"/>
  <c r="F7148" i="1"/>
  <c r="N7147" i="1"/>
  <c r="O7147" i="1" s="1"/>
  <c r="K7147" i="1"/>
  <c r="J7147" i="1"/>
  <c r="I7147" i="1"/>
  <c r="H7147" i="1"/>
  <c r="F7147" i="1"/>
  <c r="O7146" i="1"/>
  <c r="N7146" i="1"/>
  <c r="K7146" i="1"/>
  <c r="J7146" i="1"/>
  <c r="I7146" i="1"/>
  <c r="H7146" i="1"/>
  <c r="F7146" i="1"/>
  <c r="N7145" i="1"/>
  <c r="O7145" i="1" s="1"/>
  <c r="K7145" i="1"/>
  <c r="J7145" i="1"/>
  <c r="I7145" i="1"/>
  <c r="H7145" i="1"/>
  <c r="F7145" i="1"/>
  <c r="O7144" i="1"/>
  <c r="N7144" i="1"/>
  <c r="K7144" i="1"/>
  <c r="J7144" i="1"/>
  <c r="I7144" i="1"/>
  <c r="H7144" i="1"/>
  <c r="F7144" i="1"/>
  <c r="N7143" i="1"/>
  <c r="O7143" i="1" s="1"/>
  <c r="K7143" i="1"/>
  <c r="J7143" i="1"/>
  <c r="I7143" i="1"/>
  <c r="H7143" i="1"/>
  <c r="F7143" i="1"/>
  <c r="O7142" i="1"/>
  <c r="N7142" i="1"/>
  <c r="K7142" i="1"/>
  <c r="J7142" i="1"/>
  <c r="I7142" i="1"/>
  <c r="H7142" i="1"/>
  <c r="F7142" i="1"/>
  <c r="N7141" i="1"/>
  <c r="O7141" i="1" s="1"/>
  <c r="K7141" i="1"/>
  <c r="J7141" i="1"/>
  <c r="I7141" i="1"/>
  <c r="H7141" i="1"/>
  <c r="F7141" i="1"/>
  <c r="O7140" i="1"/>
  <c r="N7140" i="1"/>
  <c r="K7140" i="1"/>
  <c r="J7140" i="1"/>
  <c r="I7140" i="1"/>
  <c r="H7140" i="1"/>
  <c r="F7140" i="1"/>
  <c r="N7139" i="1"/>
  <c r="O7139" i="1" s="1"/>
  <c r="K7139" i="1"/>
  <c r="J7139" i="1"/>
  <c r="I7139" i="1"/>
  <c r="H7139" i="1"/>
  <c r="F7139" i="1"/>
  <c r="O7138" i="1"/>
  <c r="N7138" i="1"/>
  <c r="K7138" i="1"/>
  <c r="J7138" i="1"/>
  <c r="I7138" i="1"/>
  <c r="H7138" i="1"/>
  <c r="F7138" i="1"/>
  <c r="N7137" i="1"/>
  <c r="O7137" i="1" s="1"/>
  <c r="K7137" i="1"/>
  <c r="J7137" i="1"/>
  <c r="I7137" i="1"/>
  <c r="H7137" i="1"/>
  <c r="F7137" i="1"/>
  <c r="O7136" i="1"/>
  <c r="N7136" i="1"/>
  <c r="K7136" i="1"/>
  <c r="J7136" i="1"/>
  <c r="I7136" i="1"/>
  <c r="H7136" i="1"/>
  <c r="F7136" i="1"/>
  <c r="N7135" i="1"/>
  <c r="O7135" i="1" s="1"/>
  <c r="K7135" i="1"/>
  <c r="J7135" i="1"/>
  <c r="I7135" i="1"/>
  <c r="H7135" i="1"/>
  <c r="F7135" i="1"/>
  <c r="O7134" i="1"/>
  <c r="N7134" i="1"/>
  <c r="K7134" i="1"/>
  <c r="J7134" i="1"/>
  <c r="I7134" i="1"/>
  <c r="H7134" i="1"/>
  <c r="F7134" i="1"/>
  <c r="N7133" i="1"/>
  <c r="O7133" i="1" s="1"/>
  <c r="K7133" i="1"/>
  <c r="J7133" i="1"/>
  <c r="I7133" i="1"/>
  <c r="H7133" i="1"/>
  <c r="F7133" i="1"/>
  <c r="O7132" i="1"/>
  <c r="N7132" i="1"/>
  <c r="K7132" i="1"/>
  <c r="J7132" i="1"/>
  <c r="I7132" i="1"/>
  <c r="H7132" i="1"/>
  <c r="F7132" i="1"/>
  <c r="N7131" i="1"/>
  <c r="O7131" i="1" s="1"/>
  <c r="K7131" i="1"/>
  <c r="J7131" i="1"/>
  <c r="I7131" i="1"/>
  <c r="H7131" i="1"/>
  <c r="F7131" i="1"/>
  <c r="O7130" i="1"/>
  <c r="N7130" i="1"/>
  <c r="K7130" i="1"/>
  <c r="J7130" i="1"/>
  <c r="I7130" i="1"/>
  <c r="H7130" i="1"/>
  <c r="F7130" i="1"/>
  <c r="N7129" i="1"/>
  <c r="O7129" i="1" s="1"/>
  <c r="K7129" i="1"/>
  <c r="J7129" i="1"/>
  <c r="I7129" i="1"/>
  <c r="H7129" i="1"/>
  <c r="F7129" i="1"/>
  <c r="O7128" i="1"/>
  <c r="N7128" i="1"/>
  <c r="K7128" i="1"/>
  <c r="J7128" i="1"/>
  <c r="I7128" i="1"/>
  <c r="H7128" i="1"/>
  <c r="F7128" i="1"/>
  <c r="N7127" i="1"/>
  <c r="O7127" i="1" s="1"/>
  <c r="K7127" i="1"/>
  <c r="J7127" i="1"/>
  <c r="I7127" i="1"/>
  <c r="H7127" i="1"/>
  <c r="F7127" i="1"/>
  <c r="O7126" i="1"/>
  <c r="N7126" i="1"/>
  <c r="K7126" i="1"/>
  <c r="J7126" i="1"/>
  <c r="I7126" i="1"/>
  <c r="H7126" i="1"/>
  <c r="F7126" i="1"/>
  <c r="N7125" i="1"/>
  <c r="O7125" i="1" s="1"/>
  <c r="K7125" i="1"/>
  <c r="J7125" i="1"/>
  <c r="I7125" i="1"/>
  <c r="H7125" i="1"/>
  <c r="F7125" i="1"/>
  <c r="O7124" i="1"/>
  <c r="N7124" i="1"/>
  <c r="K7124" i="1"/>
  <c r="J7124" i="1"/>
  <c r="I7124" i="1"/>
  <c r="H7124" i="1"/>
  <c r="F7124" i="1"/>
  <c r="N7123" i="1"/>
  <c r="O7123" i="1" s="1"/>
  <c r="K7123" i="1"/>
  <c r="J7123" i="1"/>
  <c r="I7123" i="1"/>
  <c r="H7123" i="1"/>
  <c r="F7123" i="1"/>
  <c r="O7122" i="1"/>
  <c r="N7122" i="1"/>
  <c r="K7122" i="1"/>
  <c r="J7122" i="1"/>
  <c r="I7122" i="1"/>
  <c r="H7122" i="1"/>
  <c r="F7122" i="1"/>
  <c r="N7121" i="1"/>
  <c r="O7121" i="1" s="1"/>
  <c r="K7121" i="1"/>
  <c r="J7121" i="1"/>
  <c r="I7121" i="1"/>
  <c r="H7121" i="1"/>
  <c r="F7121" i="1"/>
  <c r="O7120" i="1"/>
  <c r="N7120" i="1"/>
  <c r="K7120" i="1"/>
  <c r="J7120" i="1"/>
  <c r="I7120" i="1"/>
  <c r="H7120" i="1"/>
  <c r="F7120" i="1"/>
  <c r="N7119" i="1"/>
  <c r="O7119" i="1" s="1"/>
  <c r="K7119" i="1"/>
  <c r="J7119" i="1"/>
  <c r="I7119" i="1"/>
  <c r="H7119" i="1"/>
  <c r="F7119" i="1"/>
  <c r="O7118" i="1"/>
  <c r="N7118" i="1"/>
  <c r="K7118" i="1"/>
  <c r="J7118" i="1"/>
  <c r="I7118" i="1"/>
  <c r="H7118" i="1"/>
  <c r="F7118" i="1"/>
  <c r="N7117" i="1"/>
  <c r="O7117" i="1" s="1"/>
  <c r="K7117" i="1"/>
  <c r="J7117" i="1"/>
  <c r="I7117" i="1"/>
  <c r="H7117" i="1"/>
  <c r="F7117" i="1"/>
  <c r="O7116" i="1"/>
  <c r="N7116" i="1"/>
  <c r="K7116" i="1"/>
  <c r="J7116" i="1"/>
  <c r="I7116" i="1"/>
  <c r="H7116" i="1"/>
  <c r="F7116" i="1"/>
  <c r="N7115" i="1"/>
  <c r="O7115" i="1" s="1"/>
  <c r="K7115" i="1"/>
  <c r="J7115" i="1"/>
  <c r="I7115" i="1"/>
  <c r="H7115" i="1"/>
  <c r="F7115" i="1"/>
  <c r="O7114" i="1"/>
  <c r="N7114" i="1"/>
  <c r="K7114" i="1"/>
  <c r="J7114" i="1"/>
  <c r="I7114" i="1"/>
  <c r="H7114" i="1"/>
  <c r="F7114" i="1"/>
  <c r="N7113" i="1"/>
  <c r="O7113" i="1" s="1"/>
  <c r="K7113" i="1"/>
  <c r="J7113" i="1"/>
  <c r="I7113" i="1"/>
  <c r="H7113" i="1"/>
  <c r="F7113" i="1"/>
  <c r="O7112" i="1"/>
  <c r="N7112" i="1"/>
  <c r="K7112" i="1"/>
  <c r="J7112" i="1"/>
  <c r="I7112" i="1"/>
  <c r="H7112" i="1"/>
  <c r="F7112" i="1"/>
  <c r="N7111" i="1"/>
  <c r="O7111" i="1" s="1"/>
  <c r="K7111" i="1"/>
  <c r="J7111" i="1"/>
  <c r="I7111" i="1"/>
  <c r="H7111" i="1"/>
  <c r="F7111" i="1"/>
  <c r="O7110" i="1"/>
  <c r="N7110" i="1"/>
  <c r="K7110" i="1"/>
  <c r="J7110" i="1"/>
  <c r="I7110" i="1"/>
  <c r="H7110" i="1"/>
  <c r="F7110" i="1"/>
  <c r="N7109" i="1"/>
  <c r="O7109" i="1" s="1"/>
  <c r="K7109" i="1"/>
  <c r="J7109" i="1"/>
  <c r="I7109" i="1"/>
  <c r="H7109" i="1"/>
  <c r="F7109" i="1"/>
  <c r="O7108" i="1"/>
  <c r="N7108" i="1"/>
  <c r="K7108" i="1"/>
  <c r="J7108" i="1"/>
  <c r="I7108" i="1"/>
  <c r="H7108" i="1"/>
  <c r="F7108" i="1"/>
  <c r="N7107" i="1"/>
  <c r="O7107" i="1" s="1"/>
  <c r="K7107" i="1"/>
  <c r="J7107" i="1"/>
  <c r="I7107" i="1"/>
  <c r="H7107" i="1"/>
  <c r="F7107" i="1"/>
  <c r="O7106" i="1"/>
  <c r="N7106" i="1"/>
  <c r="K7106" i="1"/>
  <c r="J7106" i="1"/>
  <c r="I7106" i="1"/>
  <c r="H7106" i="1"/>
  <c r="F7106" i="1"/>
  <c r="N7105" i="1"/>
  <c r="O7105" i="1" s="1"/>
  <c r="K7105" i="1"/>
  <c r="J7105" i="1"/>
  <c r="I7105" i="1"/>
  <c r="H7105" i="1"/>
  <c r="F7105" i="1"/>
  <c r="O7104" i="1"/>
  <c r="N7104" i="1"/>
  <c r="K7104" i="1"/>
  <c r="J7104" i="1"/>
  <c r="I7104" i="1"/>
  <c r="H7104" i="1"/>
  <c r="F7104" i="1"/>
  <c r="N7103" i="1"/>
  <c r="O7103" i="1" s="1"/>
  <c r="K7103" i="1"/>
  <c r="J7103" i="1"/>
  <c r="I7103" i="1"/>
  <c r="H7103" i="1"/>
  <c r="F7103" i="1"/>
  <c r="O7102" i="1"/>
  <c r="N7102" i="1"/>
  <c r="K7102" i="1"/>
  <c r="J7102" i="1"/>
  <c r="I7102" i="1"/>
  <c r="H7102" i="1"/>
  <c r="F7102" i="1"/>
  <c r="N7101" i="1"/>
  <c r="O7101" i="1" s="1"/>
  <c r="K7101" i="1"/>
  <c r="J7101" i="1"/>
  <c r="I7101" i="1"/>
  <c r="H7101" i="1"/>
  <c r="F7101" i="1"/>
  <c r="O7100" i="1"/>
  <c r="N7100" i="1"/>
  <c r="K7100" i="1"/>
  <c r="J7100" i="1"/>
  <c r="I7100" i="1"/>
  <c r="H7100" i="1"/>
  <c r="F7100" i="1"/>
  <c r="N7099" i="1"/>
  <c r="O7099" i="1" s="1"/>
  <c r="K7099" i="1"/>
  <c r="J7099" i="1"/>
  <c r="I7099" i="1"/>
  <c r="H7099" i="1"/>
  <c r="F7099" i="1"/>
  <c r="O7098" i="1"/>
  <c r="N7098" i="1"/>
  <c r="K7098" i="1"/>
  <c r="J7098" i="1"/>
  <c r="I7098" i="1"/>
  <c r="H7098" i="1"/>
  <c r="F7098" i="1"/>
  <c r="N7097" i="1"/>
  <c r="O7097" i="1" s="1"/>
  <c r="K7097" i="1"/>
  <c r="J7097" i="1"/>
  <c r="I7097" i="1"/>
  <c r="H7097" i="1"/>
  <c r="F7097" i="1"/>
  <c r="O7096" i="1"/>
  <c r="N7096" i="1"/>
  <c r="K7096" i="1"/>
  <c r="J7096" i="1"/>
  <c r="I7096" i="1"/>
  <c r="H7096" i="1"/>
  <c r="F7096" i="1"/>
  <c r="N7095" i="1"/>
  <c r="O7095" i="1" s="1"/>
  <c r="K7095" i="1"/>
  <c r="J7095" i="1"/>
  <c r="I7095" i="1"/>
  <c r="H7095" i="1"/>
  <c r="F7095" i="1"/>
  <c r="O7094" i="1"/>
  <c r="N7094" i="1"/>
  <c r="K7094" i="1"/>
  <c r="J7094" i="1"/>
  <c r="I7094" i="1"/>
  <c r="H7094" i="1"/>
  <c r="F7094" i="1"/>
  <c r="N7093" i="1"/>
  <c r="O7093" i="1" s="1"/>
  <c r="K7093" i="1"/>
  <c r="J7093" i="1"/>
  <c r="I7093" i="1"/>
  <c r="H7093" i="1"/>
  <c r="F7093" i="1"/>
  <c r="O7092" i="1"/>
  <c r="N7092" i="1"/>
  <c r="K7092" i="1"/>
  <c r="J7092" i="1"/>
  <c r="I7092" i="1"/>
  <c r="H7092" i="1"/>
  <c r="F7092" i="1"/>
  <c r="N7091" i="1"/>
  <c r="O7091" i="1" s="1"/>
  <c r="K7091" i="1"/>
  <c r="J7091" i="1"/>
  <c r="I7091" i="1"/>
  <c r="H7091" i="1"/>
  <c r="F7091" i="1"/>
  <c r="O7090" i="1"/>
  <c r="N7090" i="1"/>
  <c r="K7090" i="1"/>
  <c r="J7090" i="1"/>
  <c r="I7090" i="1"/>
  <c r="H7090" i="1"/>
  <c r="F7090" i="1"/>
  <c r="N7089" i="1"/>
  <c r="O7089" i="1" s="1"/>
  <c r="K7089" i="1"/>
  <c r="J7089" i="1"/>
  <c r="I7089" i="1"/>
  <c r="H7089" i="1"/>
  <c r="F7089" i="1"/>
  <c r="O7088" i="1"/>
  <c r="N7088" i="1"/>
  <c r="K7088" i="1"/>
  <c r="J7088" i="1"/>
  <c r="I7088" i="1"/>
  <c r="H7088" i="1"/>
  <c r="F7088" i="1"/>
  <c r="N7087" i="1"/>
  <c r="O7087" i="1" s="1"/>
  <c r="K7087" i="1"/>
  <c r="J7087" i="1"/>
  <c r="I7087" i="1"/>
  <c r="H7087" i="1"/>
  <c r="F7087" i="1"/>
  <c r="O7086" i="1"/>
  <c r="N7086" i="1"/>
  <c r="K7086" i="1"/>
  <c r="J7086" i="1"/>
  <c r="I7086" i="1"/>
  <c r="H7086" i="1"/>
  <c r="F7086" i="1"/>
  <c r="N7085" i="1"/>
  <c r="O7085" i="1" s="1"/>
  <c r="K7085" i="1"/>
  <c r="J7085" i="1"/>
  <c r="I7085" i="1"/>
  <c r="H7085" i="1"/>
  <c r="F7085" i="1"/>
  <c r="O7084" i="1"/>
  <c r="N7084" i="1"/>
  <c r="K7084" i="1"/>
  <c r="J7084" i="1"/>
  <c r="I7084" i="1"/>
  <c r="H7084" i="1"/>
  <c r="F7084" i="1"/>
  <c r="N7083" i="1"/>
  <c r="O7083" i="1" s="1"/>
  <c r="K7083" i="1"/>
  <c r="J7083" i="1"/>
  <c r="I7083" i="1"/>
  <c r="H7083" i="1"/>
  <c r="F7083" i="1"/>
  <c r="O7082" i="1"/>
  <c r="N7082" i="1"/>
  <c r="K7082" i="1"/>
  <c r="J7082" i="1"/>
  <c r="I7082" i="1"/>
  <c r="H7082" i="1"/>
  <c r="F7082" i="1"/>
  <c r="N7081" i="1"/>
  <c r="O7081" i="1" s="1"/>
  <c r="K7081" i="1"/>
  <c r="J7081" i="1"/>
  <c r="I7081" i="1"/>
  <c r="H7081" i="1"/>
  <c r="F7081" i="1"/>
  <c r="O7080" i="1"/>
  <c r="N7080" i="1"/>
  <c r="K7080" i="1"/>
  <c r="J7080" i="1"/>
  <c r="I7080" i="1"/>
  <c r="H7080" i="1"/>
  <c r="F7080" i="1"/>
  <c r="N7079" i="1"/>
  <c r="O7079" i="1" s="1"/>
  <c r="K7079" i="1"/>
  <c r="J7079" i="1"/>
  <c r="I7079" i="1"/>
  <c r="H7079" i="1"/>
  <c r="F7079" i="1"/>
  <c r="O7078" i="1"/>
  <c r="N7078" i="1"/>
  <c r="K7078" i="1"/>
  <c r="J7078" i="1"/>
  <c r="I7078" i="1"/>
  <c r="H7078" i="1"/>
  <c r="F7078" i="1"/>
  <c r="N7077" i="1"/>
  <c r="O7077" i="1" s="1"/>
  <c r="K7077" i="1"/>
  <c r="J7077" i="1"/>
  <c r="I7077" i="1"/>
  <c r="H7077" i="1"/>
  <c r="F7077" i="1"/>
  <c r="O7076" i="1"/>
  <c r="N7076" i="1"/>
  <c r="K7076" i="1"/>
  <c r="J7076" i="1"/>
  <c r="I7076" i="1"/>
  <c r="H7076" i="1"/>
  <c r="F7076" i="1"/>
  <c r="N7075" i="1"/>
  <c r="O7075" i="1" s="1"/>
  <c r="K7075" i="1"/>
  <c r="J7075" i="1"/>
  <c r="I7075" i="1"/>
  <c r="H7075" i="1"/>
  <c r="F7075" i="1"/>
  <c r="O7074" i="1"/>
  <c r="N7074" i="1"/>
  <c r="K7074" i="1"/>
  <c r="J7074" i="1"/>
  <c r="I7074" i="1"/>
  <c r="H7074" i="1"/>
  <c r="F7074" i="1"/>
  <c r="N7073" i="1"/>
  <c r="O7073" i="1" s="1"/>
  <c r="K7073" i="1"/>
  <c r="J7073" i="1"/>
  <c r="I7073" i="1"/>
  <c r="H7073" i="1"/>
  <c r="F7073" i="1"/>
  <c r="O7072" i="1"/>
  <c r="N7072" i="1"/>
  <c r="K7072" i="1"/>
  <c r="J7072" i="1"/>
  <c r="I7072" i="1"/>
  <c r="H7072" i="1"/>
  <c r="F7072" i="1"/>
  <c r="N7071" i="1"/>
  <c r="O7071" i="1" s="1"/>
  <c r="K7071" i="1"/>
  <c r="J7071" i="1"/>
  <c r="I7071" i="1"/>
  <c r="H7071" i="1"/>
  <c r="F7071" i="1"/>
  <c r="O7070" i="1"/>
  <c r="N7070" i="1"/>
  <c r="K7070" i="1"/>
  <c r="J7070" i="1"/>
  <c r="I7070" i="1"/>
  <c r="H7070" i="1"/>
  <c r="F7070" i="1"/>
  <c r="N7069" i="1"/>
  <c r="O7069" i="1" s="1"/>
  <c r="K7069" i="1"/>
  <c r="J7069" i="1"/>
  <c r="I7069" i="1"/>
  <c r="H7069" i="1"/>
  <c r="F7069" i="1"/>
  <c r="O7068" i="1"/>
  <c r="N7068" i="1"/>
  <c r="K7068" i="1"/>
  <c r="J7068" i="1"/>
  <c r="I7068" i="1"/>
  <c r="H7068" i="1"/>
  <c r="F7068" i="1"/>
  <c r="N7067" i="1"/>
  <c r="O7067" i="1" s="1"/>
  <c r="K7067" i="1"/>
  <c r="J7067" i="1"/>
  <c r="I7067" i="1"/>
  <c r="H7067" i="1"/>
  <c r="F7067" i="1"/>
  <c r="O7066" i="1"/>
  <c r="N7066" i="1"/>
  <c r="K7066" i="1"/>
  <c r="J7066" i="1"/>
  <c r="I7066" i="1"/>
  <c r="H7066" i="1"/>
  <c r="F7066" i="1"/>
  <c r="N7065" i="1"/>
  <c r="O7065" i="1" s="1"/>
  <c r="K7065" i="1"/>
  <c r="J7065" i="1"/>
  <c r="I7065" i="1"/>
  <c r="H7065" i="1"/>
  <c r="F7065" i="1"/>
  <c r="O7064" i="1"/>
  <c r="N7064" i="1"/>
  <c r="K7064" i="1"/>
  <c r="J7064" i="1"/>
  <c r="I7064" i="1"/>
  <c r="H7064" i="1"/>
  <c r="F7064" i="1"/>
  <c r="N7063" i="1"/>
  <c r="O7063" i="1" s="1"/>
  <c r="K7063" i="1"/>
  <c r="J7063" i="1"/>
  <c r="I7063" i="1"/>
  <c r="H7063" i="1"/>
  <c r="F7063" i="1"/>
  <c r="O7062" i="1"/>
  <c r="N7062" i="1"/>
  <c r="K7062" i="1"/>
  <c r="J7062" i="1"/>
  <c r="I7062" i="1"/>
  <c r="H7062" i="1"/>
  <c r="F7062" i="1"/>
  <c r="N7061" i="1"/>
  <c r="O7061" i="1" s="1"/>
  <c r="K7061" i="1"/>
  <c r="J7061" i="1"/>
  <c r="I7061" i="1"/>
  <c r="H7061" i="1"/>
  <c r="F7061" i="1"/>
  <c r="O7060" i="1"/>
  <c r="N7060" i="1"/>
  <c r="K7060" i="1"/>
  <c r="J7060" i="1"/>
  <c r="I7060" i="1"/>
  <c r="H7060" i="1"/>
  <c r="F7060" i="1"/>
  <c r="N7059" i="1"/>
  <c r="O7059" i="1" s="1"/>
  <c r="K7059" i="1"/>
  <c r="J7059" i="1"/>
  <c r="I7059" i="1"/>
  <c r="H7059" i="1"/>
  <c r="F7059" i="1"/>
  <c r="O7058" i="1"/>
  <c r="N7058" i="1"/>
  <c r="K7058" i="1"/>
  <c r="J7058" i="1"/>
  <c r="I7058" i="1"/>
  <c r="H7058" i="1"/>
  <c r="F7058" i="1"/>
  <c r="N7057" i="1"/>
  <c r="O7057" i="1" s="1"/>
  <c r="K7057" i="1"/>
  <c r="J7057" i="1"/>
  <c r="I7057" i="1"/>
  <c r="H7057" i="1"/>
  <c r="F7057" i="1"/>
  <c r="O7056" i="1"/>
  <c r="N7056" i="1"/>
  <c r="K7056" i="1"/>
  <c r="J7056" i="1"/>
  <c r="I7056" i="1"/>
  <c r="H7056" i="1"/>
  <c r="F7056" i="1"/>
  <c r="N7055" i="1"/>
  <c r="O7055" i="1" s="1"/>
  <c r="K7055" i="1"/>
  <c r="J7055" i="1"/>
  <c r="I7055" i="1"/>
  <c r="H7055" i="1"/>
  <c r="F7055" i="1"/>
  <c r="O7054" i="1"/>
  <c r="N7054" i="1"/>
  <c r="K7054" i="1"/>
  <c r="J7054" i="1"/>
  <c r="I7054" i="1"/>
  <c r="H7054" i="1"/>
  <c r="F7054" i="1"/>
  <c r="N7053" i="1"/>
  <c r="O7053" i="1" s="1"/>
  <c r="K7053" i="1"/>
  <c r="J7053" i="1"/>
  <c r="I7053" i="1"/>
  <c r="H7053" i="1"/>
  <c r="F7053" i="1"/>
  <c r="O7052" i="1"/>
  <c r="N7052" i="1"/>
  <c r="K7052" i="1"/>
  <c r="J7052" i="1"/>
  <c r="I7052" i="1"/>
  <c r="H7052" i="1"/>
  <c r="F7052" i="1"/>
  <c r="N7051" i="1"/>
  <c r="O7051" i="1" s="1"/>
  <c r="K7051" i="1"/>
  <c r="J7051" i="1"/>
  <c r="I7051" i="1"/>
  <c r="H7051" i="1"/>
  <c r="F7051" i="1"/>
  <c r="O7050" i="1"/>
  <c r="N7050" i="1"/>
  <c r="K7050" i="1"/>
  <c r="J7050" i="1"/>
  <c r="I7050" i="1"/>
  <c r="H7050" i="1"/>
  <c r="F7050" i="1"/>
  <c r="N7049" i="1"/>
  <c r="O7049" i="1" s="1"/>
  <c r="K7049" i="1"/>
  <c r="J7049" i="1"/>
  <c r="I7049" i="1"/>
  <c r="H7049" i="1"/>
  <c r="F7049" i="1"/>
  <c r="O7048" i="1"/>
  <c r="N7048" i="1"/>
  <c r="K7048" i="1"/>
  <c r="J7048" i="1"/>
  <c r="I7048" i="1"/>
  <c r="H7048" i="1"/>
  <c r="F7048" i="1"/>
  <c r="N7047" i="1"/>
  <c r="O7047" i="1" s="1"/>
  <c r="K7047" i="1"/>
  <c r="J7047" i="1"/>
  <c r="I7047" i="1"/>
  <c r="H7047" i="1"/>
  <c r="F7047" i="1"/>
  <c r="O7046" i="1"/>
  <c r="N7046" i="1"/>
  <c r="K7046" i="1"/>
  <c r="J7046" i="1"/>
  <c r="I7046" i="1"/>
  <c r="H7046" i="1"/>
  <c r="F7046" i="1"/>
  <c r="N7045" i="1"/>
  <c r="O7045" i="1" s="1"/>
  <c r="K7045" i="1"/>
  <c r="J7045" i="1"/>
  <c r="I7045" i="1"/>
  <c r="H7045" i="1"/>
  <c r="F7045" i="1"/>
  <c r="O7044" i="1"/>
  <c r="N7044" i="1"/>
  <c r="K7044" i="1"/>
  <c r="J7044" i="1"/>
  <c r="I7044" i="1"/>
  <c r="H7044" i="1"/>
  <c r="F7044" i="1"/>
  <c r="N7043" i="1"/>
  <c r="O7043" i="1" s="1"/>
  <c r="K7043" i="1"/>
  <c r="J7043" i="1"/>
  <c r="I7043" i="1"/>
  <c r="H7043" i="1"/>
  <c r="F7043" i="1"/>
  <c r="O7042" i="1"/>
  <c r="N7042" i="1"/>
  <c r="K7042" i="1"/>
  <c r="J7042" i="1"/>
  <c r="I7042" i="1"/>
  <c r="H7042" i="1"/>
  <c r="F7042" i="1"/>
  <c r="N7041" i="1"/>
  <c r="O7041" i="1" s="1"/>
  <c r="K7041" i="1"/>
  <c r="J7041" i="1"/>
  <c r="I7041" i="1"/>
  <c r="H7041" i="1"/>
  <c r="F7041" i="1"/>
  <c r="O7040" i="1"/>
  <c r="N7040" i="1"/>
  <c r="K7040" i="1"/>
  <c r="J7040" i="1"/>
  <c r="I7040" i="1"/>
  <c r="H7040" i="1"/>
  <c r="F7040" i="1"/>
  <c r="N7039" i="1"/>
  <c r="O7039" i="1" s="1"/>
  <c r="K7039" i="1"/>
  <c r="J7039" i="1"/>
  <c r="I7039" i="1"/>
  <c r="H7039" i="1"/>
  <c r="F7039" i="1"/>
  <c r="O7038" i="1"/>
  <c r="N7038" i="1"/>
  <c r="K7038" i="1"/>
  <c r="J7038" i="1"/>
  <c r="I7038" i="1"/>
  <c r="H7038" i="1"/>
  <c r="F7038" i="1"/>
  <c r="N7037" i="1"/>
  <c r="O7037" i="1" s="1"/>
  <c r="K7037" i="1"/>
  <c r="J7037" i="1"/>
  <c r="I7037" i="1"/>
  <c r="H7037" i="1"/>
  <c r="F7037" i="1"/>
  <c r="O7036" i="1"/>
  <c r="N7036" i="1"/>
  <c r="K7036" i="1"/>
  <c r="J7036" i="1"/>
  <c r="I7036" i="1"/>
  <c r="H7036" i="1"/>
  <c r="F7036" i="1"/>
  <c r="N7035" i="1"/>
  <c r="O7035" i="1" s="1"/>
  <c r="K7035" i="1"/>
  <c r="J7035" i="1"/>
  <c r="I7035" i="1"/>
  <c r="H7035" i="1"/>
  <c r="F7035" i="1"/>
  <c r="O7034" i="1"/>
  <c r="N7034" i="1"/>
  <c r="K7034" i="1"/>
  <c r="J7034" i="1"/>
  <c r="I7034" i="1"/>
  <c r="H7034" i="1"/>
  <c r="F7034" i="1"/>
  <c r="N7033" i="1"/>
  <c r="O7033" i="1" s="1"/>
  <c r="K7033" i="1"/>
  <c r="J7033" i="1"/>
  <c r="I7033" i="1"/>
  <c r="H7033" i="1"/>
  <c r="F7033" i="1"/>
  <c r="O7032" i="1"/>
  <c r="N7032" i="1"/>
  <c r="K7032" i="1"/>
  <c r="J7032" i="1"/>
  <c r="I7032" i="1"/>
  <c r="H7032" i="1"/>
  <c r="F7032" i="1"/>
  <c r="N7031" i="1"/>
  <c r="O7031" i="1" s="1"/>
  <c r="K7031" i="1"/>
  <c r="J7031" i="1"/>
  <c r="I7031" i="1"/>
  <c r="H7031" i="1"/>
  <c r="F7031" i="1"/>
  <c r="O7030" i="1"/>
  <c r="N7030" i="1"/>
  <c r="K7030" i="1"/>
  <c r="J7030" i="1"/>
  <c r="I7030" i="1"/>
  <c r="H7030" i="1"/>
  <c r="F7030" i="1"/>
  <c r="N7029" i="1"/>
  <c r="O7029" i="1" s="1"/>
  <c r="K7029" i="1"/>
  <c r="J7029" i="1"/>
  <c r="I7029" i="1"/>
  <c r="H7029" i="1"/>
  <c r="F7029" i="1"/>
  <c r="O7028" i="1"/>
  <c r="N7028" i="1"/>
  <c r="K7028" i="1"/>
  <c r="J7028" i="1"/>
  <c r="I7028" i="1"/>
  <c r="H7028" i="1"/>
  <c r="F7028" i="1"/>
  <c r="N7027" i="1"/>
  <c r="O7027" i="1" s="1"/>
  <c r="K7027" i="1"/>
  <c r="J7027" i="1"/>
  <c r="I7027" i="1"/>
  <c r="H7027" i="1"/>
  <c r="F7027" i="1"/>
  <c r="O7026" i="1"/>
  <c r="N7026" i="1"/>
  <c r="K7026" i="1"/>
  <c r="J7026" i="1"/>
  <c r="I7026" i="1"/>
  <c r="H7026" i="1"/>
  <c r="F7026" i="1"/>
  <c r="N7025" i="1"/>
  <c r="O7025" i="1" s="1"/>
  <c r="K7025" i="1"/>
  <c r="J7025" i="1"/>
  <c r="I7025" i="1"/>
  <c r="H7025" i="1"/>
  <c r="F7025" i="1"/>
  <c r="O7024" i="1"/>
  <c r="N7024" i="1"/>
  <c r="K7024" i="1"/>
  <c r="J7024" i="1"/>
  <c r="I7024" i="1"/>
  <c r="H7024" i="1"/>
  <c r="F7024" i="1"/>
  <c r="N7023" i="1"/>
  <c r="O7023" i="1" s="1"/>
  <c r="K7023" i="1"/>
  <c r="J7023" i="1"/>
  <c r="I7023" i="1"/>
  <c r="H7023" i="1"/>
  <c r="F7023" i="1"/>
  <c r="O7022" i="1"/>
  <c r="N7022" i="1"/>
  <c r="K7022" i="1"/>
  <c r="J7022" i="1"/>
  <c r="I7022" i="1"/>
  <c r="H7022" i="1"/>
  <c r="F7022" i="1"/>
  <c r="N7021" i="1"/>
  <c r="O7021" i="1" s="1"/>
  <c r="K7021" i="1"/>
  <c r="J7021" i="1"/>
  <c r="I7021" i="1"/>
  <c r="H7021" i="1"/>
  <c r="F7021" i="1"/>
  <c r="O7020" i="1"/>
  <c r="N7020" i="1"/>
  <c r="K7020" i="1"/>
  <c r="J7020" i="1"/>
  <c r="I7020" i="1"/>
  <c r="H7020" i="1"/>
  <c r="F7020" i="1"/>
  <c r="N7019" i="1"/>
  <c r="O7019" i="1" s="1"/>
  <c r="K7019" i="1"/>
  <c r="J7019" i="1"/>
  <c r="I7019" i="1"/>
  <c r="H7019" i="1"/>
  <c r="F7019" i="1"/>
  <c r="O7018" i="1"/>
  <c r="N7018" i="1"/>
  <c r="K7018" i="1"/>
  <c r="J7018" i="1"/>
  <c r="I7018" i="1"/>
  <c r="H7018" i="1"/>
  <c r="F7018" i="1"/>
  <c r="N7017" i="1"/>
  <c r="O7017" i="1" s="1"/>
  <c r="K7017" i="1"/>
  <c r="J7017" i="1"/>
  <c r="I7017" i="1"/>
  <c r="H7017" i="1"/>
  <c r="F7017" i="1"/>
  <c r="O7016" i="1"/>
  <c r="N7016" i="1"/>
  <c r="K7016" i="1"/>
  <c r="J7016" i="1"/>
  <c r="I7016" i="1"/>
  <c r="H7016" i="1"/>
  <c r="F7016" i="1"/>
  <c r="N7015" i="1"/>
  <c r="O7015" i="1" s="1"/>
  <c r="K7015" i="1"/>
  <c r="J7015" i="1"/>
  <c r="I7015" i="1"/>
  <c r="H7015" i="1"/>
  <c r="F7015" i="1"/>
  <c r="O7014" i="1"/>
  <c r="N7014" i="1"/>
  <c r="K7014" i="1"/>
  <c r="J7014" i="1"/>
  <c r="I7014" i="1"/>
  <c r="H7014" i="1"/>
  <c r="F7014" i="1"/>
  <c r="N7013" i="1"/>
  <c r="O7013" i="1" s="1"/>
  <c r="K7013" i="1"/>
  <c r="J7013" i="1"/>
  <c r="I7013" i="1"/>
  <c r="H7013" i="1"/>
  <c r="F7013" i="1"/>
  <c r="O7012" i="1"/>
  <c r="N7012" i="1"/>
  <c r="K7012" i="1"/>
  <c r="J7012" i="1"/>
  <c r="I7012" i="1"/>
  <c r="H7012" i="1"/>
  <c r="F7012" i="1"/>
  <c r="N7011" i="1"/>
  <c r="O7011" i="1" s="1"/>
  <c r="K7011" i="1"/>
  <c r="J7011" i="1"/>
  <c r="I7011" i="1"/>
  <c r="H7011" i="1"/>
  <c r="F7011" i="1"/>
  <c r="N7010" i="1"/>
  <c r="O7010" i="1" s="1"/>
  <c r="K7010" i="1"/>
  <c r="J7010" i="1"/>
  <c r="I7010" i="1"/>
  <c r="H7010" i="1"/>
  <c r="F7010" i="1"/>
  <c r="N7009" i="1"/>
  <c r="O7009" i="1" s="1"/>
  <c r="K7009" i="1"/>
  <c r="J7009" i="1"/>
  <c r="I7009" i="1"/>
  <c r="H7009" i="1"/>
  <c r="F7009" i="1"/>
  <c r="O7008" i="1"/>
  <c r="N7008" i="1"/>
  <c r="K7008" i="1"/>
  <c r="J7008" i="1"/>
  <c r="I7008" i="1"/>
  <c r="H7008" i="1"/>
  <c r="F7008" i="1"/>
  <c r="N7007" i="1"/>
  <c r="O7007" i="1" s="1"/>
  <c r="K7007" i="1"/>
  <c r="J7007" i="1"/>
  <c r="I7007" i="1"/>
  <c r="H7007" i="1"/>
  <c r="F7007" i="1"/>
  <c r="O7006" i="1"/>
  <c r="N7006" i="1"/>
  <c r="K7006" i="1"/>
  <c r="J7006" i="1"/>
  <c r="I7006" i="1"/>
  <c r="H7006" i="1"/>
  <c r="F7006" i="1"/>
  <c r="N7005" i="1"/>
  <c r="O7005" i="1" s="1"/>
  <c r="K7005" i="1"/>
  <c r="J7005" i="1"/>
  <c r="I7005" i="1"/>
  <c r="H7005" i="1"/>
  <c r="F7005" i="1"/>
  <c r="O7004" i="1"/>
  <c r="N7004" i="1"/>
  <c r="K7004" i="1"/>
  <c r="J7004" i="1"/>
  <c r="I7004" i="1"/>
  <c r="H7004" i="1"/>
  <c r="F7004" i="1"/>
  <c r="O7003" i="1"/>
  <c r="N7003" i="1"/>
  <c r="K7003" i="1"/>
  <c r="J7003" i="1"/>
  <c r="I7003" i="1"/>
  <c r="H7003" i="1"/>
  <c r="F7003" i="1"/>
  <c r="N7002" i="1"/>
  <c r="O7002" i="1" s="1"/>
  <c r="K7002" i="1"/>
  <c r="J7002" i="1"/>
  <c r="I7002" i="1"/>
  <c r="H7002" i="1"/>
  <c r="F7002" i="1"/>
  <c r="N7001" i="1"/>
  <c r="O7001" i="1" s="1"/>
  <c r="K7001" i="1"/>
  <c r="J7001" i="1"/>
  <c r="I7001" i="1"/>
  <c r="H7001" i="1"/>
  <c r="F7001" i="1"/>
  <c r="O7000" i="1"/>
  <c r="N7000" i="1"/>
  <c r="K7000" i="1"/>
  <c r="J7000" i="1"/>
  <c r="I7000" i="1"/>
  <c r="H7000" i="1"/>
  <c r="F7000" i="1"/>
  <c r="N6999" i="1"/>
  <c r="O6999" i="1" s="1"/>
  <c r="K6999" i="1"/>
  <c r="J6999" i="1"/>
  <c r="I6999" i="1"/>
  <c r="H6999" i="1"/>
  <c r="F6999" i="1"/>
  <c r="O6998" i="1"/>
  <c r="N6998" i="1"/>
  <c r="K6998" i="1"/>
  <c r="J6998" i="1"/>
  <c r="I6998" i="1"/>
  <c r="H6998" i="1"/>
  <c r="F6998" i="1"/>
  <c r="N6997" i="1"/>
  <c r="O6997" i="1" s="1"/>
  <c r="K6997" i="1"/>
  <c r="J6997" i="1"/>
  <c r="I6997" i="1"/>
  <c r="H6997" i="1"/>
  <c r="F6997" i="1"/>
  <c r="O6996" i="1"/>
  <c r="N6996" i="1"/>
  <c r="K6996" i="1"/>
  <c r="J6996" i="1"/>
  <c r="I6996" i="1"/>
  <c r="H6996" i="1"/>
  <c r="F6996" i="1"/>
  <c r="O6995" i="1"/>
  <c r="N6995" i="1"/>
  <c r="K6995" i="1"/>
  <c r="J6995" i="1"/>
  <c r="I6995" i="1"/>
  <c r="H6995" i="1"/>
  <c r="F6995" i="1"/>
  <c r="N6994" i="1"/>
  <c r="O6994" i="1" s="1"/>
  <c r="K6994" i="1"/>
  <c r="J6994" i="1"/>
  <c r="I6994" i="1"/>
  <c r="H6994" i="1"/>
  <c r="F6994" i="1"/>
  <c r="N6993" i="1"/>
  <c r="O6993" i="1" s="1"/>
  <c r="K6993" i="1"/>
  <c r="J6993" i="1"/>
  <c r="I6993" i="1"/>
  <c r="H6993" i="1"/>
  <c r="F6993" i="1"/>
  <c r="O6992" i="1"/>
  <c r="N6992" i="1"/>
  <c r="K6992" i="1"/>
  <c r="J6992" i="1"/>
  <c r="I6992" i="1"/>
  <c r="H6992" i="1"/>
  <c r="F6992" i="1"/>
  <c r="N6991" i="1"/>
  <c r="O6991" i="1" s="1"/>
  <c r="K6991" i="1"/>
  <c r="J6991" i="1"/>
  <c r="I6991" i="1"/>
  <c r="H6991" i="1"/>
  <c r="F6991" i="1"/>
  <c r="O6990" i="1"/>
  <c r="N6990" i="1"/>
  <c r="K6990" i="1"/>
  <c r="J6990" i="1"/>
  <c r="I6990" i="1"/>
  <c r="H6990" i="1"/>
  <c r="F6990" i="1"/>
  <c r="N6989" i="1"/>
  <c r="O6989" i="1" s="1"/>
  <c r="K6989" i="1"/>
  <c r="J6989" i="1"/>
  <c r="I6989" i="1"/>
  <c r="H6989" i="1"/>
  <c r="F6989" i="1"/>
  <c r="O6988" i="1"/>
  <c r="N6988" i="1"/>
  <c r="K6988" i="1"/>
  <c r="J6988" i="1"/>
  <c r="I6988" i="1"/>
  <c r="H6988" i="1"/>
  <c r="F6988" i="1"/>
  <c r="N6987" i="1"/>
  <c r="O6987" i="1" s="1"/>
  <c r="K6987" i="1"/>
  <c r="J6987" i="1"/>
  <c r="I6987" i="1"/>
  <c r="H6987" i="1"/>
  <c r="F6987" i="1"/>
  <c r="O6986" i="1"/>
  <c r="N6986" i="1"/>
  <c r="K6986" i="1"/>
  <c r="J6986" i="1"/>
  <c r="I6986" i="1"/>
  <c r="H6986" i="1"/>
  <c r="F6986" i="1"/>
  <c r="N6985" i="1"/>
  <c r="O6985" i="1" s="1"/>
  <c r="K6985" i="1"/>
  <c r="J6985" i="1"/>
  <c r="I6985" i="1"/>
  <c r="H6985" i="1"/>
  <c r="F6985" i="1"/>
  <c r="O6984" i="1"/>
  <c r="N6984" i="1"/>
  <c r="K6984" i="1"/>
  <c r="J6984" i="1"/>
  <c r="I6984" i="1"/>
  <c r="H6984" i="1"/>
  <c r="F6984" i="1"/>
  <c r="N6983" i="1"/>
  <c r="O6983" i="1" s="1"/>
  <c r="K6983" i="1"/>
  <c r="J6983" i="1"/>
  <c r="I6983" i="1"/>
  <c r="H6983" i="1"/>
  <c r="F6983" i="1"/>
  <c r="O6982" i="1"/>
  <c r="N6982" i="1"/>
  <c r="K6982" i="1"/>
  <c r="J6982" i="1"/>
  <c r="I6982" i="1"/>
  <c r="H6982" i="1"/>
  <c r="F6982" i="1"/>
  <c r="N6981" i="1"/>
  <c r="O6981" i="1" s="1"/>
  <c r="K6981" i="1"/>
  <c r="J6981" i="1"/>
  <c r="I6981" i="1"/>
  <c r="H6981" i="1"/>
  <c r="F6981" i="1"/>
  <c r="O6980" i="1"/>
  <c r="N6980" i="1"/>
  <c r="K6980" i="1"/>
  <c r="J6980" i="1"/>
  <c r="I6980" i="1"/>
  <c r="H6980" i="1"/>
  <c r="F6980" i="1"/>
  <c r="N6979" i="1"/>
  <c r="O6979" i="1" s="1"/>
  <c r="K6979" i="1"/>
  <c r="J6979" i="1"/>
  <c r="I6979" i="1"/>
  <c r="H6979" i="1"/>
  <c r="F6979" i="1"/>
  <c r="N6978" i="1"/>
  <c r="O6978" i="1" s="1"/>
  <c r="K6978" i="1"/>
  <c r="J6978" i="1"/>
  <c r="I6978" i="1"/>
  <c r="H6978" i="1"/>
  <c r="F6978" i="1"/>
  <c r="N6977" i="1"/>
  <c r="O6977" i="1" s="1"/>
  <c r="K6977" i="1"/>
  <c r="J6977" i="1"/>
  <c r="I6977" i="1"/>
  <c r="H6977" i="1"/>
  <c r="F6977" i="1"/>
  <c r="O6976" i="1"/>
  <c r="N6976" i="1"/>
  <c r="K6976" i="1"/>
  <c r="J6976" i="1"/>
  <c r="I6976" i="1"/>
  <c r="H6976" i="1"/>
  <c r="F6976" i="1"/>
  <c r="N6975" i="1"/>
  <c r="O6975" i="1" s="1"/>
  <c r="K6975" i="1"/>
  <c r="J6975" i="1"/>
  <c r="I6975" i="1"/>
  <c r="H6975" i="1"/>
  <c r="F6975" i="1"/>
  <c r="O6974" i="1"/>
  <c r="N6974" i="1"/>
  <c r="K6974" i="1"/>
  <c r="J6974" i="1"/>
  <c r="I6974" i="1"/>
  <c r="H6974" i="1"/>
  <c r="F6974" i="1"/>
  <c r="N6973" i="1"/>
  <c r="O6973" i="1" s="1"/>
  <c r="K6973" i="1"/>
  <c r="J6973" i="1"/>
  <c r="I6973" i="1"/>
  <c r="H6973" i="1"/>
  <c r="F6973" i="1"/>
  <c r="O6972" i="1"/>
  <c r="N6972" i="1"/>
  <c r="K6972" i="1"/>
  <c r="J6972" i="1"/>
  <c r="I6972" i="1"/>
  <c r="H6972" i="1"/>
  <c r="F6972" i="1"/>
  <c r="N6971" i="1"/>
  <c r="O6971" i="1" s="1"/>
  <c r="K6971" i="1"/>
  <c r="J6971" i="1"/>
  <c r="I6971" i="1"/>
  <c r="H6971" i="1"/>
  <c r="F6971" i="1"/>
  <c r="O6970" i="1"/>
  <c r="N6970" i="1"/>
  <c r="K6970" i="1"/>
  <c r="J6970" i="1"/>
  <c r="I6970" i="1"/>
  <c r="H6970" i="1"/>
  <c r="F6970" i="1"/>
  <c r="N6969" i="1"/>
  <c r="O6969" i="1" s="1"/>
  <c r="K6969" i="1"/>
  <c r="J6969" i="1"/>
  <c r="I6969" i="1"/>
  <c r="H6969" i="1"/>
  <c r="F6969" i="1"/>
  <c r="O6968" i="1"/>
  <c r="N6968" i="1"/>
  <c r="K6968" i="1"/>
  <c r="J6968" i="1"/>
  <c r="I6968" i="1"/>
  <c r="H6968" i="1"/>
  <c r="F6968" i="1"/>
  <c r="N6967" i="1"/>
  <c r="O6967" i="1" s="1"/>
  <c r="K6967" i="1"/>
  <c r="J6967" i="1"/>
  <c r="I6967" i="1"/>
  <c r="H6967" i="1"/>
  <c r="F6967" i="1"/>
  <c r="O6966" i="1"/>
  <c r="N6966" i="1"/>
  <c r="K6966" i="1"/>
  <c r="J6966" i="1"/>
  <c r="I6966" i="1"/>
  <c r="H6966" i="1"/>
  <c r="F6966" i="1"/>
  <c r="N6965" i="1"/>
  <c r="O6965" i="1" s="1"/>
  <c r="K6965" i="1"/>
  <c r="J6965" i="1"/>
  <c r="I6965" i="1"/>
  <c r="H6965" i="1"/>
  <c r="F6965" i="1"/>
  <c r="O6964" i="1"/>
  <c r="N6964" i="1"/>
  <c r="K6964" i="1"/>
  <c r="J6964" i="1"/>
  <c r="I6964" i="1"/>
  <c r="H6964" i="1"/>
  <c r="F6964" i="1"/>
  <c r="O6963" i="1"/>
  <c r="N6963" i="1"/>
  <c r="K6963" i="1"/>
  <c r="J6963" i="1"/>
  <c r="I6963" i="1"/>
  <c r="H6963" i="1"/>
  <c r="F6963" i="1"/>
  <c r="O6962" i="1"/>
  <c r="N6962" i="1"/>
  <c r="K6962" i="1"/>
  <c r="J6962" i="1"/>
  <c r="I6962" i="1"/>
  <c r="H6962" i="1"/>
  <c r="F6962" i="1"/>
  <c r="N6961" i="1"/>
  <c r="O6961" i="1" s="1"/>
  <c r="K6961" i="1"/>
  <c r="J6961" i="1"/>
  <c r="I6961" i="1"/>
  <c r="H6961" i="1"/>
  <c r="F6961" i="1"/>
  <c r="O6960" i="1"/>
  <c r="N6960" i="1"/>
  <c r="K6960" i="1"/>
  <c r="J6960" i="1"/>
  <c r="I6960" i="1"/>
  <c r="H6960" i="1"/>
  <c r="F6960" i="1"/>
  <c r="N6959" i="1"/>
  <c r="O6959" i="1" s="1"/>
  <c r="K6959" i="1"/>
  <c r="J6959" i="1"/>
  <c r="I6959" i="1"/>
  <c r="H6959" i="1"/>
  <c r="F6959" i="1"/>
  <c r="O6958" i="1"/>
  <c r="N6958" i="1"/>
  <c r="K6958" i="1"/>
  <c r="J6958" i="1"/>
  <c r="I6958" i="1"/>
  <c r="H6958" i="1"/>
  <c r="F6958" i="1"/>
  <c r="N6957" i="1"/>
  <c r="O6957" i="1" s="1"/>
  <c r="K6957" i="1"/>
  <c r="J6957" i="1"/>
  <c r="I6957" i="1"/>
  <c r="H6957" i="1"/>
  <c r="F6957" i="1"/>
  <c r="O6956" i="1"/>
  <c r="N6956" i="1"/>
  <c r="K6956" i="1"/>
  <c r="J6956" i="1"/>
  <c r="I6956" i="1"/>
  <c r="H6956" i="1"/>
  <c r="F6956" i="1"/>
  <c r="N6955" i="1"/>
  <c r="O6955" i="1" s="1"/>
  <c r="K6955" i="1"/>
  <c r="J6955" i="1"/>
  <c r="I6955" i="1"/>
  <c r="H6955" i="1"/>
  <c r="F6955" i="1"/>
  <c r="O6954" i="1"/>
  <c r="N6954" i="1"/>
  <c r="K6954" i="1"/>
  <c r="J6954" i="1"/>
  <c r="I6954" i="1"/>
  <c r="H6954" i="1"/>
  <c r="F6954" i="1"/>
  <c r="N6953" i="1"/>
  <c r="O6953" i="1" s="1"/>
  <c r="K6953" i="1"/>
  <c r="J6953" i="1"/>
  <c r="I6953" i="1"/>
  <c r="H6953" i="1"/>
  <c r="F6953" i="1"/>
  <c r="O6952" i="1"/>
  <c r="N6952" i="1"/>
  <c r="K6952" i="1"/>
  <c r="J6952" i="1"/>
  <c r="I6952" i="1"/>
  <c r="H6952" i="1"/>
  <c r="F6952" i="1"/>
  <c r="N6951" i="1"/>
  <c r="O6951" i="1" s="1"/>
  <c r="K6951" i="1"/>
  <c r="J6951" i="1"/>
  <c r="I6951" i="1"/>
  <c r="H6951" i="1"/>
  <c r="F6951" i="1"/>
  <c r="O6950" i="1"/>
  <c r="N6950" i="1"/>
  <c r="K6950" i="1"/>
  <c r="J6950" i="1"/>
  <c r="I6950" i="1"/>
  <c r="H6950" i="1"/>
  <c r="F6950" i="1"/>
  <c r="N6949" i="1"/>
  <c r="O6949" i="1" s="1"/>
  <c r="K6949" i="1"/>
  <c r="J6949" i="1"/>
  <c r="I6949" i="1"/>
  <c r="H6949" i="1"/>
  <c r="F6949" i="1"/>
  <c r="O6948" i="1"/>
  <c r="N6948" i="1"/>
  <c r="K6948" i="1"/>
  <c r="J6948" i="1"/>
  <c r="I6948" i="1"/>
  <c r="H6948" i="1"/>
  <c r="F6948" i="1"/>
  <c r="O6947" i="1"/>
  <c r="N6947" i="1"/>
  <c r="K6947" i="1"/>
  <c r="J6947" i="1"/>
  <c r="I6947" i="1"/>
  <c r="H6947" i="1"/>
  <c r="F6947" i="1"/>
  <c r="N6946" i="1"/>
  <c r="O6946" i="1" s="1"/>
  <c r="K6946" i="1"/>
  <c r="J6946" i="1"/>
  <c r="I6946" i="1"/>
  <c r="H6946" i="1"/>
  <c r="F6946" i="1"/>
  <c r="N6945" i="1"/>
  <c r="O6945" i="1" s="1"/>
  <c r="K6945" i="1"/>
  <c r="J6945" i="1"/>
  <c r="I6945" i="1"/>
  <c r="H6945" i="1"/>
  <c r="F6945" i="1"/>
  <c r="O6944" i="1"/>
  <c r="N6944" i="1"/>
  <c r="K6944" i="1"/>
  <c r="J6944" i="1"/>
  <c r="I6944" i="1"/>
  <c r="H6944" i="1"/>
  <c r="F6944" i="1"/>
  <c r="N6943" i="1"/>
  <c r="O6943" i="1" s="1"/>
  <c r="K6943" i="1"/>
  <c r="J6943" i="1"/>
  <c r="I6943" i="1"/>
  <c r="H6943" i="1"/>
  <c r="F6943" i="1"/>
  <c r="O6942" i="1"/>
  <c r="N6942" i="1"/>
  <c r="K6942" i="1"/>
  <c r="J6942" i="1"/>
  <c r="I6942" i="1"/>
  <c r="H6942" i="1"/>
  <c r="F6942" i="1"/>
  <c r="N6941" i="1"/>
  <c r="O6941" i="1" s="1"/>
  <c r="K6941" i="1"/>
  <c r="J6941" i="1"/>
  <c r="I6941" i="1"/>
  <c r="H6941" i="1"/>
  <c r="F6941" i="1"/>
  <c r="O6940" i="1"/>
  <c r="N6940" i="1"/>
  <c r="K6940" i="1"/>
  <c r="J6940" i="1"/>
  <c r="I6940" i="1"/>
  <c r="H6940" i="1"/>
  <c r="F6940" i="1"/>
  <c r="O6939" i="1"/>
  <c r="N6939" i="1"/>
  <c r="K6939" i="1"/>
  <c r="J6939" i="1"/>
  <c r="I6939" i="1"/>
  <c r="H6939" i="1"/>
  <c r="F6939" i="1"/>
  <c r="O6938" i="1"/>
  <c r="N6938" i="1"/>
  <c r="K6938" i="1"/>
  <c r="J6938" i="1"/>
  <c r="I6938" i="1"/>
  <c r="H6938" i="1"/>
  <c r="F6938" i="1"/>
  <c r="N6937" i="1"/>
  <c r="O6937" i="1" s="1"/>
  <c r="K6937" i="1"/>
  <c r="J6937" i="1"/>
  <c r="I6937" i="1"/>
  <c r="H6937" i="1"/>
  <c r="F6937" i="1"/>
  <c r="O6936" i="1"/>
  <c r="N6936" i="1"/>
  <c r="K6936" i="1"/>
  <c r="J6936" i="1"/>
  <c r="I6936" i="1"/>
  <c r="H6936" i="1"/>
  <c r="F6936" i="1"/>
  <c r="O6935" i="1"/>
  <c r="N6935" i="1"/>
  <c r="K6935" i="1"/>
  <c r="J6935" i="1"/>
  <c r="I6935" i="1"/>
  <c r="H6935" i="1"/>
  <c r="F6935" i="1"/>
  <c r="O6934" i="1"/>
  <c r="N6934" i="1"/>
  <c r="K6934" i="1"/>
  <c r="J6934" i="1"/>
  <c r="I6934" i="1"/>
  <c r="H6934" i="1"/>
  <c r="F6934" i="1"/>
  <c r="N6933" i="1"/>
  <c r="O6933" i="1" s="1"/>
  <c r="K6933" i="1"/>
  <c r="J6933" i="1"/>
  <c r="I6933" i="1"/>
  <c r="H6933" i="1"/>
  <c r="F6933" i="1"/>
  <c r="O6932" i="1"/>
  <c r="N6932" i="1"/>
  <c r="K6932" i="1"/>
  <c r="J6932" i="1"/>
  <c r="I6932" i="1"/>
  <c r="H6932" i="1"/>
  <c r="F6932" i="1"/>
  <c r="N6931" i="1"/>
  <c r="O6931" i="1" s="1"/>
  <c r="K6931" i="1"/>
  <c r="J6931" i="1"/>
  <c r="I6931" i="1"/>
  <c r="H6931" i="1"/>
  <c r="F6931" i="1"/>
  <c r="N6930" i="1"/>
  <c r="O6930" i="1" s="1"/>
  <c r="K6930" i="1"/>
  <c r="J6930" i="1"/>
  <c r="I6930" i="1"/>
  <c r="H6930" i="1"/>
  <c r="F6930" i="1"/>
  <c r="N6929" i="1"/>
  <c r="O6929" i="1" s="1"/>
  <c r="K6929" i="1"/>
  <c r="J6929" i="1"/>
  <c r="I6929" i="1"/>
  <c r="H6929" i="1"/>
  <c r="F6929" i="1"/>
  <c r="O6928" i="1"/>
  <c r="N6928" i="1"/>
  <c r="K6928" i="1"/>
  <c r="J6928" i="1"/>
  <c r="I6928" i="1"/>
  <c r="H6928" i="1"/>
  <c r="F6928" i="1"/>
  <c r="N6927" i="1"/>
  <c r="O6927" i="1" s="1"/>
  <c r="K6927" i="1"/>
  <c r="J6927" i="1"/>
  <c r="I6927" i="1"/>
  <c r="H6927" i="1"/>
  <c r="F6927" i="1"/>
  <c r="O6926" i="1"/>
  <c r="N6926" i="1"/>
  <c r="K6926" i="1"/>
  <c r="J6926" i="1"/>
  <c r="I6926" i="1"/>
  <c r="H6926" i="1"/>
  <c r="F6926" i="1"/>
  <c r="N6925" i="1"/>
  <c r="O6925" i="1" s="1"/>
  <c r="K6925" i="1"/>
  <c r="J6925" i="1"/>
  <c r="I6925" i="1"/>
  <c r="H6925" i="1"/>
  <c r="F6925" i="1"/>
  <c r="O6924" i="1"/>
  <c r="N6924" i="1"/>
  <c r="K6924" i="1"/>
  <c r="J6924" i="1"/>
  <c r="I6924" i="1"/>
  <c r="H6924" i="1"/>
  <c r="F6924" i="1"/>
  <c r="O6923" i="1"/>
  <c r="N6923" i="1"/>
  <c r="K6923" i="1"/>
  <c r="J6923" i="1"/>
  <c r="I6923" i="1"/>
  <c r="H6923" i="1"/>
  <c r="F6923" i="1"/>
  <c r="O6922" i="1"/>
  <c r="N6922" i="1"/>
  <c r="K6922" i="1"/>
  <c r="J6922" i="1"/>
  <c r="I6922" i="1"/>
  <c r="H6922" i="1"/>
  <c r="F6922" i="1"/>
  <c r="N6921" i="1"/>
  <c r="O6921" i="1" s="1"/>
  <c r="K6921" i="1"/>
  <c r="J6921" i="1"/>
  <c r="I6921" i="1"/>
  <c r="H6921" i="1"/>
  <c r="F6921" i="1"/>
  <c r="O6920" i="1"/>
  <c r="N6920" i="1"/>
  <c r="K6920" i="1"/>
  <c r="J6920" i="1"/>
  <c r="I6920" i="1"/>
  <c r="H6920" i="1"/>
  <c r="F6920" i="1"/>
  <c r="O6919" i="1"/>
  <c r="N6919" i="1"/>
  <c r="K6919" i="1"/>
  <c r="J6919" i="1"/>
  <c r="I6919" i="1"/>
  <c r="H6919" i="1"/>
  <c r="F6919" i="1"/>
  <c r="N6918" i="1"/>
  <c r="O6918" i="1" s="1"/>
  <c r="K6918" i="1"/>
  <c r="J6918" i="1"/>
  <c r="I6918" i="1"/>
  <c r="H6918" i="1"/>
  <c r="F6918" i="1"/>
  <c r="N6917" i="1"/>
  <c r="O6917" i="1" s="1"/>
  <c r="K6917" i="1"/>
  <c r="J6917" i="1"/>
  <c r="I6917" i="1"/>
  <c r="H6917" i="1"/>
  <c r="F6917" i="1"/>
  <c r="O6916" i="1"/>
  <c r="N6916" i="1"/>
  <c r="K6916" i="1"/>
  <c r="J6916" i="1"/>
  <c r="I6916" i="1"/>
  <c r="H6916" i="1"/>
  <c r="F6916" i="1"/>
  <c r="O6915" i="1"/>
  <c r="N6915" i="1"/>
  <c r="K6915" i="1"/>
  <c r="J6915" i="1"/>
  <c r="I6915" i="1"/>
  <c r="H6915" i="1"/>
  <c r="F6915" i="1"/>
  <c r="N6914" i="1"/>
  <c r="O6914" i="1" s="1"/>
  <c r="K6914" i="1"/>
  <c r="J6914" i="1"/>
  <c r="I6914" i="1"/>
  <c r="H6914" i="1"/>
  <c r="F6914" i="1"/>
  <c r="N6913" i="1"/>
  <c r="O6913" i="1" s="1"/>
  <c r="K6913" i="1"/>
  <c r="J6913" i="1"/>
  <c r="I6913" i="1"/>
  <c r="H6913" i="1"/>
  <c r="F6913" i="1"/>
  <c r="O6912" i="1"/>
  <c r="N6912" i="1"/>
  <c r="K6912" i="1"/>
  <c r="J6912" i="1"/>
  <c r="I6912" i="1"/>
  <c r="H6912" i="1"/>
  <c r="F6912" i="1"/>
  <c r="N6911" i="1"/>
  <c r="O6911" i="1" s="1"/>
  <c r="K6911" i="1"/>
  <c r="J6911" i="1"/>
  <c r="I6911" i="1"/>
  <c r="H6911" i="1"/>
  <c r="F6911" i="1"/>
  <c r="O6910" i="1"/>
  <c r="N6910" i="1"/>
  <c r="K6910" i="1"/>
  <c r="J6910" i="1"/>
  <c r="I6910" i="1"/>
  <c r="H6910" i="1"/>
  <c r="F6910" i="1"/>
  <c r="N6909" i="1"/>
  <c r="O6909" i="1" s="1"/>
  <c r="K6909" i="1"/>
  <c r="J6909" i="1"/>
  <c r="I6909" i="1"/>
  <c r="H6909" i="1"/>
  <c r="F6909" i="1"/>
  <c r="O6908" i="1"/>
  <c r="N6908" i="1"/>
  <c r="K6908" i="1"/>
  <c r="J6908" i="1"/>
  <c r="I6908" i="1"/>
  <c r="H6908" i="1"/>
  <c r="F6908" i="1"/>
  <c r="O6907" i="1"/>
  <c r="N6907" i="1"/>
  <c r="K6907" i="1"/>
  <c r="J6907" i="1"/>
  <c r="I6907" i="1"/>
  <c r="H6907" i="1"/>
  <c r="F6907" i="1"/>
  <c r="O6906" i="1"/>
  <c r="N6906" i="1"/>
  <c r="K6906" i="1"/>
  <c r="J6906" i="1"/>
  <c r="I6906" i="1"/>
  <c r="H6906" i="1"/>
  <c r="F6906" i="1"/>
  <c r="N6905" i="1"/>
  <c r="O6905" i="1" s="1"/>
  <c r="K6905" i="1"/>
  <c r="J6905" i="1"/>
  <c r="I6905" i="1"/>
  <c r="H6905" i="1"/>
  <c r="F6905" i="1"/>
  <c r="O6904" i="1"/>
  <c r="N6904" i="1"/>
  <c r="K6904" i="1"/>
  <c r="J6904" i="1"/>
  <c r="I6904" i="1"/>
  <c r="H6904" i="1"/>
  <c r="F6904" i="1"/>
  <c r="O6903" i="1"/>
  <c r="N6903" i="1"/>
  <c r="K6903" i="1"/>
  <c r="J6903" i="1"/>
  <c r="I6903" i="1"/>
  <c r="H6903" i="1"/>
  <c r="F6903" i="1"/>
  <c r="O6902" i="1"/>
  <c r="N6902" i="1"/>
  <c r="K6902" i="1"/>
  <c r="J6902" i="1"/>
  <c r="I6902" i="1"/>
  <c r="H6902" i="1"/>
  <c r="F6902" i="1"/>
  <c r="N6901" i="1"/>
  <c r="O6901" i="1" s="1"/>
  <c r="K6901" i="1"/>
  <c r="J6901" i="1"/>
  <c r="I6901" i="1"/>
  <c r="H6901" i="1"/>
  <c r="F6901" i="1"/>
  <c r="O6900" i="1"/>
  <c r="N6900" i="1"/>
  <c r="K6900" i="1"/>
  <c r="J6900" i="1"/>
  <c r="I6900" i="1"/>
  <c r="H6900" i="1"/>
  <c r="F6900" i="1"/>
  <c r="N6899" i="1"/>
  <c r="O6899" i="1" s="1"/>
  <c r="K6899" i="1"/>
  <c r="J6899" i="1"/>
  <c r="I6899" i="1"/>
  <c r="H6899" i="1"/>
  <c r="F6899" i="1"/>
  <c r="N6898" i="1"/>
  <c r="O6898" i="1" s="1"/>
  <c r="K6898" i="1"/>
  <c r="J6898" i="1"/>
  <c r="I6898" i="1"/>
  <c r="H6898" i="1"/>
  <c r="F6898" i="1"/>
  <c r="N6897" i="1"/>
  <c r="O6897" i="1" s="1"/>
  <c r="K6897" i="1"/>
  <c r="J6897" i="1"/>
  <c r="I6897" i="1"/>
  <c r="H6897" i="1"/>
  <c r="F6897" i="1"/>
  <c r="O6896" i="1"/>
  <c r="N6896" i="1"/>
  <c r="K6896" i="1"/>
  <c r="J6896" i="1"/>
  <c r="I6896" i="1"/>
  <c r="H6896" i="1"/>
  <c r="F6896" i="1"/>
  <c r="N6895" i="1"/>
  <c r="O6895" i="1" s="1"/>
  <c r="K6895" i="1"/>
  <c r="J6895" i="1"/>
  <c r="I6895" i="1"/>
  <c r="H6895" i="1"/>
  <c r="F6895" i="1"/>
  <c r="O6894" i="1"/>
  <c r="N6894" i="1"/>
  <c r="K6894" i="1"/>
  <c r="J6894" i="1"/>
  <c r="I6894" i="1"/>
  <c r="H6894" i="1"/>
  <c r="F6894" i="1"/>
  <c r="N6893" i="1"/>
  <c r="O6893" i="1" s="1"/>
  <c r="K6893" i="1"/>
  <c r="J6893" i="1"/>
  <c r="I6893" i="1"/>
  <c r="H6893" i="1"/>
  <c r="F6893" i="1"/>
  <c r="O6892" i="1"/>
  <c r="N6892" i="1"/>
  <c r="K6892" i="1"/>
  <c r="J6892" i="1"/>
  <c r="I6892" i="1"/>
  <c r="H6892" i="1"/>
  <c r="F6892" i="1"/>
  <c r="O6891" i="1"/>
  <c r="N6891" i="1"/>
  <c r="K6891" i="1"/>
  <c r="J6891" i="1"/>
  <c r="I6891" i="1"/>
  <c r="H6891" i="1"/>
  <c r="F6891" i="1"/>
  <c r="O6890" i="1"/>
  <c r="N6890" i="1"/>
  <c r="K6890" i="1"/>
  <c r="J6890" i="1"/>
  <c r="I6890" i="1"/>
  <c r="H6890" i="1"/>
  <c r="F6890" i="1"/>
  <c r="N6889" i="1"/>
  <c r="O6889" i="1" s="1"/>
  <c r="K6889" i="1"/>
  <c r="J6889" i="1"/>
  <c r="I6889" i="1"/>
  <c r="H6889" i="1"/>
  <c r="F6889" i="1"/>
  <c r="O6888" i="1"/>
  <c r="N6888" i="1"/>
  <c r="K6888" i="1"/>
  <c r="J6888" i="1"/>
  <c r="I6888" i="1"/>
  <c r="H6888" i="1"/>
  <c r="F6888" i="1"/>
  <c r="O6887" i="1"/>
  <c r="N6887" i="1"/>
  <c r="K6887" i="1"/>
  <c r="J6887" i="1"/>
  <c r="I6887" i="1"/>
  <c r="H6887" i="1"/>
  <c r="F6887" i="1"/>
  <c r="N6886" i="1"/>
  <c r="O6886" i="1" s="1"/>
  <c r="K6886" i="1"/>
  <c r="J6886" i="1"/>
  <c r="I6886" i="1"/>
  <c r="H6886" i="1"/>
  <c r="F6886" i="1"/>
  <c r="N6885" i="1"/>
  <c r="O6885" i="1" s="1"/>
  <c r="K6885" i="1"/>
  <c r="J6885" i="1"/>
  <c r="I6885" i="1"/>
  <c r="H6885" i="1"/>
  <c r="F6885" i="1"/>
  <c r="O6884" i="1"/>
  <c r="N6884" i="1"/>
  <c r="K6884" i="1"/>
  <c r="J6884" i="1"/>
  <c r="I6884" i="1"/>
  <c r="H6884" i="1"/>
  <c r="F6884" i="1"/>
  <c r="O6883" i="1"/>
  <c r="N6883" i="1"/>
  <c r="K6883" i="1"/>
  <c r="J6883" i="1"/>
  <c r="I6883" i="1"/>
  <c r="H6883" i="1"/>
  <c r="F6883" i="1"/>
  <c r="N6882" i="1"/>
  <c r="O6882" i="1" s="1"/>
  <c r="K6882" i="1"/>
  <c r="J6882" i="1"/>
  <c r="I6882" i="1"/>
  <c r="H6882" i="1"/>
  <c r="F6882" i="1"/>
  <c r="N6881" i="1"/>
  <c r="O6881" i="1" s="1"/>
  <c r="K6881" i="1"/>
  <c r="J6881" i="1"/>
  <c r="I6881" i="1"/>
  <c r="H6881" i="1"/>
  <c r="F6881" i="1"/>
  <c r="O6880" i="1"/>
  <c r="N6880" i="1"/>
  <c r="K6880" i="1"/>
  <c r="J6880" i="1"/>
  <c r="I6880" i="1"/>
  <c r="H6880" i="1"/>
  <c r="F6880" i="1"/>
  <c r="N6879" i="1"/>
  <c r="O6879" i="1" s="1"/>
  <c r="K6879" i="1"/>
  <c r="J6879" i="1"/>
  <c r="I6879" i="1"/>
  <c r="H6879" i="1"/>
  <c r="F6879" i="1"/>
  <c r="O6878" i="1"/>
  <c r="N6878" i="1"/>
  <c r="K6878" i="1"/>
  <c r="J6878" i="1"/>
  <c r="I6878" i="1"/>
  <c r="H6878" i="1"/>
  <c r="F6878" i="1"/>
  <c r="N6877" i="1"/>
  <c r="O6877" i="1" s="1"/>
  <c r="K6877" i="1"/>
  <c r="J6877" i="1"/>
  <c r="I6877" i="1"/>
  <c r="H6877" i="1"/>
  <c r="F6877" i="1"/>
  <c r="O6876" i="1"/>
  <c r="N6876" i="1"/>
  <c r="K6876" i="1"/>
  <c r="J6876" i="1"/>
  <c r="I6876" i="1"/>
  <c r="H6876" i="1"/>
  <c r="F6876" i="1"/>
  <c r="O6875" i="1"/>
  <c r="N6875" i="1"/>
  <c r="K6875" i="1"/>
  <c r="J6875" i="1"/>
  <c r="I6875" i="1"/>
  <c r="H6875" i="1"/>
  <c r="F6875" i="1"/>
  <c r="O6874" i="1"/>
  <c r="N6874" i="1"/>
  <c r="K6874" i="1"/>
  <c r="J6874" i="1"/>
  <c r="I6874" i="1"/>
  <c r="H6874" i="1"/>
  <c r="F6874" i="1"/>
  <c r="N6873" i="1"/>
  <c r="O6873" i="1" s="1"/>
  <c r="K6873" i="1"/>
  <c r="J6873" i="1"/>
  <c r="I6873" i="1"/>
  <c r="H6873" i="1"/>
  <c r="F6873" i="1"/>
  <c r="N6872" i="1"/>
  <c r="O6872" i="1" s="1"/>
  <c r="K6872" i="1"/>
  <c r="J6872" i="1"/>
  <c r="I6872" i="1"/>
  <c r="H6872" i="1"/>
  <c r="F6872" i="1"/>
  <c r="O6871" i="1"/>
  <c r="N6871" i="1"/>
  <c r="K6871" i="1"/>
  <c r="J6871" i="1"/>
  <c r="I6871" i="1"/>
  <c r="H6871" i="1"/>
  <c r="F6871" i="1"/>
  <c r="O6870" i="1"/>
  <c r="N6870" i="1"/>
  <c r="K6870" i="1"/>
  <c r="J6870" i="1"/>
  <c r="I6870" i="1"/>
  <c r="H6870" i="1"/>
  <c r="F6870" i="1"/>
  <c r="N6869" i="1"/>
  <c r="O6869" i="1" s="1"/>
  <c r="K6869" i="1"/>
  <c r="J6869" i="1"/>
  <c r="I6869" i="1"/>
  <c r="H6869" i="1"/>
  <c r="F6869" i="1"/>
  <c r="O6868" i="1"/>
  <c r="N6868" i="1"/>
  <c r="K6868" i="1"/>
  <c r="J6868" i="1"/>
  <c r="I6868" i="1"/>
  <c r="H6868" i="1"/>
  <c r="F6868" i="1"/>
  <c r="O6867" i="1"/>
  <c r="N6867" i="1"/>
  <c r="K6867" i="1"/>
  <c r="J6867" i="1"/>
  <c r="I6867" i="1"/>
  <c r="H6867" i="1"/>
  <c r="F6867" i="1"/>
  <c r="N6866" i="1"/>
  <c r="O6866" i="1" s="1"/>
  <c r="K6866" i="1"/>
  <c r="J6866" i="1"/>
  <c r="I6866" i="1"/>
  <c r="H6866" i="1"/>
  <c r="F6866" i="1"/>
  <c r="N6865" i="1"/>
  <c r="O6865" i="1" s="1"/>
  <c r="K6865" i="1"/>
  <c r="J6865" i="1"/>
  <c r="I6865" i="1"/>
  <c r="H6865" i="1"/>
  <c r="F6865" i="1"/>
  <c r="O6864" i="1"/>
  <c r="N6864" i="1"/>
  <c r="K6864" i="1"/>
  <c r="J6864" i="1"/>
  <c r="I6864" i="1"/>
  <c r="H6864" i="1"/>
  <c r="F6864" i="1"/>
  <c r="O6863" i="1"/>
  <c r="N6863" i="1"/>
  <c r="K6863" i="1"/>
  <c r="J6863" i="1"/>
  <c r="I6863" i="1"/>
  <c r="H6863" i="1"/>
  <c r="F6863" i="1"/>
  <c r="O6862" i="1"/>
  <c r="N6862" i="1"/>
  <c r="K6862" i="1"/>
  <c r="J6862" i="1"/>
  <c r="I6862" i="1"/>
  <c r="H6862" i="1"/>
  <c r="F6862" i="1"/>
  <c r="N6861" i="1"/>
  <c r="O6861" i="1" s="1"/>
  <c r="K6861" i="1"/>
  <c r="J6861" i="1"/>
  <c r="I6861" i="1"/>
  <c r="H6861" i="1"/>
  <c r="F6861" i="1"/>
  <c r="O6860" i="1"/>
  <c r="N6860" i="1"/>
  <c r="K6860" i="1"/>
  <c r="J6860" i="1"/>
  <c r="I6860" i="1"/>
  <c r="H6860" i="1"/>
  <c r="F6860" i="1"/>
  <c r="N6859" i="1"/>
  <c r="O6859" i="1" s="1"/>
  <c r="K6859" i="1"/>
  <c r="J6859" i="1"/>
  <c r="I6859" i="1"/>
  <c r="H6859" i="1"/>
  <c r="F6859" i="1"/>
  <c r="N6858" i="1"/>
  <c r="O6858" i="1" s="1"/>
  <c r="K6858" i="1"/>
  <c r="J6858" i="1"/>
  <c r="I6858" i="1"/>
  <c r="H6858" i="1"/>
  <c r="F6858" i="1"/>
  <c r="O6857" i="1"/>
  <c r="N6857" i="1"/>
  <c r="K6857" i="1"/>
  <c r="J6857" i="1"/>
  <c r="I6857" i="1"/>
  <c r="H6857" i="1"/>
  <c r="F6857" i="1"/>
  <c r="O6856" i="1"/>
  <c r="N6856" i="1"/>
  <c r="K6856" i="1"/>
  <c r="J6856" i="1"/>
  <c r="I6856" i="1"/>
  <c r="H6856" i="1"/>
  <c r="F6856" i="1"/>
  <c r="O6855" i="1"/>
  <c r="N6855" i="1"/>
  <c r="K6855" i="1"/>
  <c r="J6855" i="1"/>
  <c r="I6855" i="1"/>
  <c r="H6855" i="1"/>
  <c r="F6855" i="1"/>
  <c r="N6854" i="1"/>
  <c r="O6854" i="1" s="1"/>
  <c r="K6854" i="1"/>
  <c r="J6854" i="1"/>
  <c r="I6854" i="1"/>
  <c r="H6854" i="1"/>
  <c r="F6854" i="1"/>
  <c r="N6853" i="1"/>
  <c r="O6853" i="1" s="1"/>
  <c r="K6853" i="1"/>
  <c r="J6853" i="1"/>
  <c r="I6853" i="1"/>
  <c r="H6853" i="1"/>
  <c r="F6853" i="1"/>
  <c r="O6852" i="1"/>
  <c r="N6852" i="1"/>
  <c r="K6852" i="1"/>
  <c r="J6852" i="1"/>
  <c r="I6852" i="1"/>
  <c r="H6852" i="1"/>
  <c r="F6852" i="1"/>
  <c r="N6851" i="1"/>
  <c r="O6851" i="1" s="1"/>
  <c r="K6851" i="1"/>
  <c r="J6851" i="1"/>
  <c r="I6851" i="1"/>
  <c r="H6851" i="1"/>
  <c r="F6851" i="1"/>
  <c r="O6850" i="1"/>
  <c r="N6850" i="1"/>
  <c r="K6850" i="1"/>
  <c r="J6850" i="1"/>
  <c r="I6850" i="1"/>
  <c r="H6850" i="1"/>
  <c r="F6850" i="1"/>
  <c r="O6849" i="1"/>
  <c r="N6849" i="1"/>
  <c r="K6849" i="1"/>
  <c r="J6849" i="1"/>
  <c r="I6849" i="1"/>
  <c r="H6849" i="1"/>
  <c r="F6849" i="1"/>
  <c r="O6848" i="1"/>
  <c r="N6848" i="1"/>
  <c r="K6848" i="1"/>
  <c r="J6848" i="1"/>
  <c r="I6848" i="1"/>
  <c r="H6848" i="1"/>
  <c r="F6848" i="1"/>
  <c r="N6847" i="1"/>
  <c r="O6847" i="1" s="1"/>
  <c r="K6847" i="1"/>
  <c r="J6847" i="1"/>
  <c r="I6847" i="1"/>
  <c r="H6847" i="1"/>
  <c r="F6847" i="1"/>
  <c r="O6846" i="1"/>
  <c r="N6846" i="1"/>
  <c r="K6846" i="1"/>
  <c r="J6846" i="1"/>
  <c r="I6846" i="1"/>
  <c r="H6846" i="1"/>
  <c r="F6846" i="1"/>
  <c r="N6845" i="1"/>
  <c r="O6845" i="1" s="1"/>
  <c r="K6845" i="1"/>
  <c r="J6845" i="1"/>
  <c r="I6845" i="1"/>
  <c r="H6845" i="1"/>
  <c r="F6845" i="1"/>
  <c r="O6844" i="1"/>
  <c r="N6844" i="1"/>
  <c r="K6844" i="1"/>
  <c r="J6844" i="1"/>
  <c r="I6844" i="1"/>
  <c r="H6844" i="1"/>
  <c r="F6844" i="1"/>
  <c r="O6843" i="1"/>
  <c r="N6843" i="1"/>
  <c r="K6843" i="1"/>
  <c r="J6843" i="1"/>
  <c r="I6843" i="1"/>
  <c r="H6843" i="1"/>
  <c r="F6843" i="1"/>
  <c r="O6842" i="1"/>
  <c r="N6842" i="1"/>
  <c r="K6842" i="1"/>
  <c r="J6842" i="1"/>
  <c r="I6842" i="1"/>
  <c r="H6842" i="1"/>
  <c r="F6842" i="1"/>
  <c r="O6841" i="1"/>
  <c r="N6841" i="1"/>
  <c r="K6841" i="1"/>
  <c r="J6841" i="1"/>
  <c r="I6841" i="1"/>
  <c r="H6841" i="1"/>
  <c r="F6841" i="1"/>
  <c r="N6840" i="1"/>
  <c r="O6840" i="1" s="1"/>
  <c r="K6840" i="1"/>
  <c r="J6840" i="1"/>
  <c r="I6840" i="1"/>
  <c r="H6840" i="1"/>
  <c r="F6840" i="1"/>
  <c r="O6839" i="1"/>
  <c r="N6839" i="1"/>
  <c r="K6839" i="1"/>
  <c r="J6839" i="1"/>
  <c r="I6839" i="1"/>
  <c r="H6839" i="1"/>
  <c r="F6839" i="1"/>
  <c r="O6838" i="1"/>
  <c r="N6838" i="1"/>
  <c r="K6838" i="1"/>
  <c r="J6838" i="1"/>
  <c r="I6838" i="1"/>
  <c r="H6838" i="1"/>
  <c r="F6838" i="1"/>
  <c r="N6837" i="1"/>
  <c r="O6837" i="1" s="1"/>
  <c r="K6837" i="1"/>
  <c r="J6837" i="1"/>
  <c r="I6837" i="1"/>
  <c r="H6837" i="1"/>
  <c r="F6837" i="1"/>
  <c r="O6836" i="1"/>
  <c r="N6836" i="1"/>
  <c r="K6836" i="1"/>
  <c r="J6836" i="1"/>
  <c r="I6836" i="1"/>
  <c r="H6836" i="1"/>
  <c r="F6836" i="1"/>
  <c r="O6835" i="1"/>
  <c r="N6835" i="1"/>
  <c r="K6835" i="1"/>
  <c r="J6835" i="1"/>
  <c r="I6835" i="1"/>
  <c r="H6835" i="1"/>
  <c r="F6835" i="1"/>
  <c r="O6834" i="1"/>
  <c r="N6834" i="1"/>
  <c r="K6834" i="1"/>
  <c r="J6834" i="1"/>
  <c r="I6834" i="1"/>
  <c r="H6834" i="1"/>
  <c r="F6834" i="1"/>
  <c r="N6833" i="1"/>
  <c r="O6833" i="1" s="1"/>
  <c r="K6833" i="1"/>
  <c r="J6833" i="1"/>
  <c r="I6833" i="1"/>
  <c r="H6833" i="1"/>
  <c r="F6833" i="1"/>
  <c r="O6832" i="1"/>
  <c r="N6832" i="1"/>
  <c r="K6832" i="1"/>
  <c r="J6832" i="1"/>
  <c r="I6832" i="1"/>
  <c r="H6832" i="1"/>
  <c r="F6832" i="1"/>
  <c r="O6831" i="1"/>
  <c r="N6831" i="1"/>
  <c r="K6831" i="1"/>
  <c r="J6831" i="1"/>
  <c r="I6831" i="1"/>
  <c r="H6831" i="1"/>
  <c r="F6831" i="1"/>
  <c r="N6830" i="1"/>
  <c r="O6830" i="1" s="1"/>
  <c r="K6830" i="1"/>
  <c r="J6830" i="1"/>
  <c r="I6830" i="1"/>
  <c r="H6830" i="1"/>
  <c r="F6830" i="1"/>
  <c r="N6829" i="1"/>
  <c r="O6829" i="1" s="1"/>
  <c r="K6829" i="1"/>
  <c r="J6829" i="1"/>
  <c r="I6829" i="1"/>
  <c r="H6829" i="1"/>
  <c r="F6829" i="1"/>
  <c r="O6828" i="1"/>
  <c r="N6828" i="1"/>
  <c r="K6828" i="1"/>
  <c r="J6828" i="1"/>
  <c r="I6828" i="1"/>
  <c r="H6828" i="1"/>
  <c r="F6828" i="1"/>
  <c r="O6827" i="1"/>
  <c r="N6827" i="1"/>
  <c r="K6827" i="1"/>
  <c r="J6827" i="1"/>
  <c r="I6827" i="1"/>
  <c r="H6827" i="1"/>
  <c r="F6827" i="1"/>
  <c r="N6826" i="1"/>
  <c r="O6826" i="1" s="1"/>
  <c r="K6826" i="1"/>
  <c r="J6826" i="1"/>
  <c r="I6826" i="1"/>
  <c r="H6826" i="1"/>
  <c r="F6826" i="1"/>
  <c r="O6825" i="1"/>
  <c r="N6825" i="1"/>
  <c r="K6825" i="1"/>
  <c r="J6825" i="1"/>
  <c r="I6825" i="1"/>
  <c r="H6825" i="1"/>
  <c r="F6825" i="1"/>
  <c r="O6824" i="1"/>
  <c r="N6824" i="1"/>
  <c r="K6824" i="1"/>
  <c r="J6824" i="1"/>
  <c r="I6824" i="1"/>
  <c r="H6824" i="1"/>
  <c r="F6824" i="1"/>
  <c r="N6823" i="1"/>
  <c r="O6823" i="1" s="1"/>
  <c r="K6823" i="1"/>
  <c r="J6823" i="1"/>
  <c r="I6823" i="1"/>
  <c r="H6823" i="1"/>
  <c r="F6823" i="1"/>
  <c r="N6822" i="1"/>
  <c r="O6822" i="1" s="1"/>
  <c r="K6822" i="1"/>
  <c r="J6822" i="1"/>
  <c r="I6822" i="1"/>
  <c r="H6822" i="1"/>
  <c r="F6822" i="1"/>
  <c r="N6821" i="1"/>
  <c r="O6821" i="1" s="1"/>
  <c r="K6821" i="1"/>
  <c r="J6821" i="1"/>
  <c r="I6821" i="1"/>
  <c r="H6821" i="1"/>
  <c r="F6821" i="1"/>
  <c r="O6820" i="1"/>
  <c r="N6820" i="1"/>
  <c r="K6820" i="1"/>
  <c r="J6820" i="1"/>
  <c r="I6820" i="1"/>
  <c r="H6820" i="1"/>
  <c r="F6820" i="1"/>
  <c r="N6819" i="1"/>
  <c r="O6819" i="1" s="1"/>
  <c r="K6819" i="1"/>
  <c r="J6819" i="1"/>
  <c r="I6819" i="1"/>
  <c r="H6819" i="1"/>
  <c r="F6819" i="1"/>
  <c r="O6818" i="1"/>
  <c r="N6818" i="1"/>
  <c r="K6818" i="1"/>
  <c r="J6818" i="1"/>
  <c r="I6818" i="1"/>
  <c r="H6818" i="1"/>
  <c r="F6818" i="1"/>
  <c r="O6817" i="1"/>
  <c r="N6817" i="1"/>
  <c r="K6817" i="1"/>
  <c r="J6817" i="1"/>
  <c r="I6817" i="1"/>
  <c r="H6817" i="1"/>
  <c r="F6817" i="1"/>
  <c r="N6816" i="1"/>
  <c r="O6816" i="1" s="1"/>
  <c r="K6816" i="1"/>
  <c r="J6816" i="1"/>
  <c r="I6816" i="1"/>
  <c r="H6816" i="1"/>
  <c r="F6816" i="1"/>
  <c r="N6815" i="1"/>
  <c r="O6815" i="1" s="1"/>
  <c r="K6815" i="1"/>
  <c r="J6815" i="1"/>
  <c r="I6815" i="1"/>
  <c r="H6815" i="1"/>
  <c r="F6815" i="1"/>
  <c r="O6814" i="1"/>
  <c r="N6814" i="1"/>
  <c r="K6814" i="1"/>
  <c r="J6814" i="1"/>
  <c r="I6814" i="1"/>
  <c r="H6814" i="1"/>
  <c r="F6814" i="1"/>
  <c r="N6813" i="1"/>
  <c r="O6813" i="1" s="1"/>
  <c r="K6813" i="1"/>
  <c r="J6813" i="1"/>
  <c r="I6813" i="1"/>
  <c r="H6813" i="1"/>
  <c r="F6813" i="1"/>
  <c r="O6812" i="1"/>
  <c r="N6812" i="1"/>
  <c r="K6812" i="1"/>
  <c r="J6812" i="1"/>
  <c r="I6812" i="1"/>
  <c r="H6812" i="1"/>
  <c r="F6812" i="1"/>
  <c r="O6811" i="1"/>
  <c r="N6811" i="1"/>
  <c r="K6811" i="1"/>
  <c r="J6811" i="1"/>
  <c r="I6811" i="1"/>
  <c r="H6811" i="1"/>
  <c r="F6811" i="1"/>
  <c r="O6810" i="1"/>
  <c r="N6810" i="1"/>
  <c r="K6810" i="1"/>
  <c r="J6810" i="1"/>
  <c r="I6810" i="1"/>
  <c r="H6810" i="1"/>
  <c r="F6810" i="1"/>
  <c r="N6809" i="1"/>
  <c r="O6809" i="1" s="1"/>
  <c r="K6809" i="1"/>
  <c r="J6809" i="1"/>
  <c r="I6809" i="1"/>
  <c r="H6809" i="1"/>
  <c r="F6809" i="1"/>
  <c r="N6808" i="1"/>
  <c r="O6808" i="1" s="1"/>
  <c r="K6808" i="1"/>
  <c r="J6808" i="1"/>
  <c r="I6808" i="1"/>
  <c r="H6808" i="1"/>
  <c r="F6808" i="1"/>
  <c r="O6807" i="1"/>
  <c r="N6807" i="1"/>
  <c r="K6807" i="1"/>
  <c r="J6807" i="1"/>
  <c r="I6807" i="1"/>
  <c r="H6807" i="1"/>
  <c r="F6807" i="1"/>
  <c r="O6806" i="1"/>
  <c r="N6806" i="1"/>
  <c r="K6806" i="1"/>
  <c r="J6806" i="1"/>
  <c r="I6806" i="1"/>
  <c r="H6806" i="1"/>
  <c r="F6806" i="1"/>
  <c r="N6805" i="1"/>
  <c r="O6805" i="1" s="1"/>
  <c r="K6805" i="1"/>
  <c r="J6805" i="1"/>
  <c r="I6805" i="1"/>
  <c r="H6805" i="1"/>
  <c r="F6805" i="1"/>
  <c r="O6804" i="1"/>
  <c r="N6804" i="1"/>
  <c r="K6804" i="1"/>
  <c r="J6804" i="1"/>
  <c r="I6804" i="1"/>
  <c r="H6804" i="1"/>
  <c r="F6804" i="1"/>
  <c r="O6803" i="1"/>
  <c r="N6803" i="1"/>
  <c r="K6803" i="1"/>
  <c r="J6803" i="1"/>
  <c r="I6803" i="1"/>
  <c r="H6803" i="1"/>
  <c r="F6803" i="1"/>
  <c r="N6802" i="1"/>
  <c r="O6802" i="1" s="1"/>
  <c r="K6802" i="1"/>
  <c r="J6802" i="1"/>
  <c r="I6802" i="1"/>
  <c r="H6802" i="1"/>
  <c r="F6802" i="1"/>
  <c r="N6801" i="1"/>
  <c r="O6801" i="1" s="1"/>
  <c r="K6801" i="1"/>
  <c r="J6801" i="1"/>
  <c r="I6801" i="1"/>
  <c r="H6801" i="1"/>
  <c r="F6801" i="1"/>
  <c r="O6800" i="1"/>
  <c r="N6800" i="1"/>
  <c r="K6800" i="1"/>
  <c r="J6800" i="1"/>
  <c r="I6800" i="1"/>
  <c r="H6800" i="1"/>
  <c r="F6800" i="1"/>
  <c r="O6799" i="1"/>
  <c r="N6799" i="1"/>
  <c r="K6799" i="1"/>
  <c r="J6799" i="1"/>
  <c r="I6799" i="1"/>
  <c r="H6799" i="1"/>
  <c r="F6799" i="1"/>
  <c r="O6798" i="1"/>
  <c r="N6798" i="1"/>
  <c r="K6798" i="1"/>
  <c r="J6798" i="1"/>
  <c r="I6798" i="1"/>
  <c r="H6798" i="1"/>
  <c r="F6798" i="1"/>
  <c r="N6797" i="1"/>
  <c r="O6797" i="1" s="1"/>
  <c r="K6797" i="1"/>
  <c r="J6797" i="1"/>
  <c r="I6797" i="1"/>
  <c r="H6797" i="1"/>
  <c r="F6797" i="1"/>
  <c r="O6796" i="1"/>
  <c r="N6796" i="1"/>
  <c r="K6796" i="1"/>
  <c r="J6796" i="1"/>
  <c r="I6796" i="1"/>
  <c r="H6796" i="1"/>
  <c r="F6796" i="1"/>
  <c r="N6795" i="1"/>
  <c r="O6795" i="1" s="1"/>
  <c r="K6795" i="1"/>
  <c r="J6795" i="1"/>
  <c r="I6795" i="1"/>
  <c r="H6795" i="1"/>
  <c r="F6795" i="1"/>
  <c r="N6794" i="1"/>
  <c r="O6794" i="1" s="1"/>
  <c r="K6794" i="1"/>
  <c r="J6794" i="1"/>
  <c r="I6794" i="1"/>
  <c r="H6794" i="1"/>
  <c r="F6794" i="1"/>
  <c r="O6793" i="1"/>
  <c r="N6793" i="1"/>
  <c r="K6793" i="1"/>
  <c r="J6793" i="1"/>
  <c r="I6793" i="1"/>
  <c r="H6793" i="1"/>
  <c r="F6793" i="1"/>
  <c r="O6792" i="1"/>
  <c r="N6792" i="1"/>
  <c r="K6792" i="1"/>
  <c r="J6792" i="1"/>
  <c r="I6792" i="1"/>
  <c r="H6792" i="1"/>
  <c r="F6792" i="1"/>
  <c r="O6791" i="1"/>
  <c r="N6791" i="1"/>
  <c r="K6791" i="1"/>
  <c r="J6791" i="1"/>
  <c r="I6791" i="1"/>
  <c r="H6791" i="1"/>
  <c r="F6791" i="1"/>
  <c r="N6790" i="1"/>
  <c r="O6790" i="1" s="1"/>
  <c r="K6790" i="1"/>
  <c r="J6790" i="1"/>
  <c r="I6790" i="1"/>
  <c r="H6790" i="1"/>
  <c r="F6790" i="1"/>
  <c r="N6789" i="1"/>
  <c r="O6789" i="1" s="1"/>
  <c r="K6789" i="1"/>
  <c r="J6789" i="1"/>
  <c r="I6789" i="1"/>
  <c r="H6789" i="1"/>
  <c r="F6789" i="1"/>
  <c r="O6788" i="1"/>
  <c r="N6788" i="1"/>
  <c r="K6788" i="1"/>
  <c r="J6788" i="1"/>
  <c r="I6788" i="1"/>
  <c r="H6788" i="1"/>
  <c r="F6788" i="1"/>
  <c r="N6787" i="1"/>
  <c r="O6787" i="1" s="1"/>
  <c r="K6787" i="1"/>
  <c r="J6787" i="1"/>
  <c r="I6787" i="1"/>
  <c r="H6787" i="1"/>
  <c r="F6787" i="1"/>
  <c r="O6786" i="1"/>
  <c r="N6786" i="1"/>
  <c r="K6786" i="1"/>
  <c r="J6786" i="1"/>
  <c r="I6786" i="1"/>
  <c r="H6786" i="1"/>
  <c r="F6786" i="1"/>
  <c r="O6785" i="1"/>
  <c r="N6785" i="1"/>
  <c r="K6785" i="1"/>
  <c r="J6785" i="1"/>
  <c r="I6785" i="1"/>
  <c r="H6785" i="1"/>
  <c r="F6785" i="1"/>
  <c r="O6784" i="1"/>
  <c r="N6784" i="1"/>
  <c r="K6784" i="1"/>
  <c r="J6784" i="1"/>
  <c r="I6784" i="1"/>
  <c r="H6784" i="1"/>
  <c r="F6784" i="1"/>
  <c r="N6783" i="1"/>
  <c r="O6783" i="1" s="1"/>
  <c r="K6783" i="1"/>
  <c r="J6783" i="1"/>
  <c r="I6783" i="1"/>
  <c r="H6783" i="1"/>
  <c r="F6783" i="1"/>
  <c r="O6782" i="1"/>
  <c r="N6782" i="1"/>
  <c r="K6782" i="1"/>
  <c r="J6782" i="1"/>
  <c r="I6782" i="1"/>
  <c r="H6782" i="1"/>
  <c r="F6782" i="1"/>
  <c r="N6781" i="1"/>
  <c r="O6781" i="1" s="1"/>
  <c r="K6781" i="1"/>
  <c r="J6781" i="1"/>
  <c r="I6781" i="1"/>
  <c r="H6781" i="1"/>
  <c r="F6781" i="1"/>
  <c r="O6780" i="1"/>
  <c r="N6780" i="1"/>
  <c r="K6780" i="1"/>
  <c r="J6780" i="1"/>
  <c r="I6780" i="1"/>
  <c r="H6780" i="1"/>
  <c r="F6780" i="1"/>
  <c r="O6779" i="1"/>
  <c r="N6779" i="1"/>
  <c r="K6779" i="1"/>
  <c r="J6779" i="1"/>
  <c r="I6779" i="1"/>
  <c r="H6779" i="1"/>
  <c r="F6779" i="1"/>
  <c r="O6778" i="1"/>
  <c r="N6778" i="1"/>
  <c r="K6778" i="1"/>
  <c r="J6778" i="1"/>
  <c r="I6778" i="1"/>
  <c r="H6778" i="1"/>
  <c r="F6778" i="1"/>
  <c r="O6777" i="1"/>
  <c r="N6777" i="1"/>
  <c r="K6777" i="1"/>
  <c r="J6777" i="1"/>
  <c r="I6777" i="1"/>
  <c r="H6777" i="1"/>
  <c r="F6777" i="1"/>
  <c r="N6776" i="1"/>
  <c r="O6776" i="1" s="1"/>
  <c r="K6776" i="1"/>
  <c r="J6776" i="1"/>
  <c r="I6776" i="1"/>
  <c r="H6776" i="1"/>
  <c r="F6776" i="1"/>
  <c r="O6775" i="1"/>
  <c r="N6775" i="1"/>
  <c r="K6775" i="1"/>
  <c r="J6775" i="1"/>
  <c r="I6775" i="1"/>
  <c r="H6775" i="1"/>
  <c r="F6775" i="1"/>
  <c r="O6774" i="1"/>
  <c r="N6774" i="1"/>
  <c r="K6774" i="1"/>
  <c r="J6774" i="1"/>
  <c r="I6774" i="1"/>
  <c r="H6774" i="1"/>
  <c r="F6774" i="1"/>
  <c r="N6773" i="1"/>
  <c r="O6773" i="1" s="1"/>
  <c r="K6773" i="1"/>
  <c r="J6773" i="1"/>
  <c r="I6773" i="1"/>
  <c r="H6773" i="1"/>
  <c r="F6773" i="1"/>
  <c r="O6772" i="1"/>
  <c r="N6772" i="1"/>
  <c r="K6772" i="1"/>
  <c r="J6772" i="1"/>
  <c r="I6772" i="1"/>
  <c r="H6772" i="1"/>
  <c r="F6772" i="1"/>
  <c r="O6771" i="1"/>
  <c r="N6771" i="1"/>
  <c r="K6771" i="1"/>
  <c r="J6771" i="1"/>
  <c r="I6771" i="1"/>
  <c r="H6771" i="1"/>
  <c r="F6771" i="1"/>
  <c r="O6770" i="1"/>
  <c r="N6770" i="1"/>
  <c r="K6770" i="1"/>
  <c r="J6770" i="1"/>
  <c r="I6770" i="1"/>
  <c r="H6770" i="1"/>
  <c r="F6770" i="1"/>
  <c r="N6769" i="1"/>
  <c r="O6769" i="1" s="1"/>
  <c r="K6769" i="1"/>
  <c r="J6769" i="1"/>
  <c r="I6769" i="1"/>
  <c r="H6769" i="1"/>
  <c r="F6769" i="1"/>
  <c r="O6768" i="1"/>
  <c r="N6768" i="1"/>
  <c r="K6768" i="1"/>
  <c r="J6768" i="1"/>
  <c r="I6768" i="1"/>
  <c r="H6768" i="1"/>
  <c r="F6768" i="1"/>
  <c r="O6767" i="1"/>
  <c r="N6767" i="1"/>
  <c r="K6767" i="1"/>
  <c r="J6767" i="1"/>
  <c r="I6767" i="1"/>
  <c r="H6767" i="1"/>
  <c r="F6767" i="1"/>
  <c r="N6766" i="1"/>
  <c r="O6766" i="1" s="1"/>
  <c r="K6766" i="1"/>
  <c r="J6766" i="1"/>
  <c r="I6766" i="1"/>
  <c r="H6766" i="1"/>
  <c r="F6766" i="1"/>
  <c r="N6765" i="1"/>
  <c r="O6765" i="1" s="1"/>
  <c r="K6765" i="1"/>
  <c r="J6765" i="1"/>
  <c r="I6765" i="1"/>
  <c r="H6765" i="1"/>
  <c r="F6765" i="1"/>
  <c r="O6764" i="1"/>
  <c r="N6764" i="1"/>
  <c r="K6764" i="1"/>
  <c r="J6764" i="1"/>
  <c r="I6764" i="1"/>
  <c r="H6764" i="1"/>
  <c r="F6764" i="1"/>
  <c r="O6763" i="1"/>
  <c r="N6763" i="1"/>
  <c r="K6763" i="1"/>
  <c r="J6763" i="1"/>
  <c r="I6763" i="1"/>
  <c r="H6763" i="1"/>
  <c r="F6763" i="1"/>
  <c r="N6762" i="1"/>
  <c r="O6762" i="1" s="1"/>
  <c r="K6762" i="1"/>
  <c r="J6762" i="1"/>
  <c r="I6762" i="1"/>
  <c r="H6762" i="1"/>
  <c r="F6762" i="1"/>
  <c r="O6761" i="1"/>
  <c r="N6761" i="1"/>
  <c r="K6761" i="1"/>
  <c r="J6761" i="1"/>
  <c r="I6761" i="1"/>
  <c r="H6761" i="1"/>
  <c r="F6761" i="1"/>
  <c r="O6760" i="1"/>
  <c r="N6760" i="1"/>
  <c r="K6760" i="1"/>
  <c r="J6760" i="1"/>
  <c r="I6760" i="1"/>
  <c r="H6760" i="1"/>
  <c r="F6760" i="1"/>
  <c r="N6759" i="1"/>
  <c r="O6759" i="1" s="1"/>
  <c r="K6759" i="1"/>
  <c r="J6759" i="1"/>
  <c r="I6759" i="1"/>
  <c r="H6759" i="1"/>
  <c r="F6759" i="1"/>
  <c r="N6758" i="1"/>
  <c r="O6758" i="1" s="1"/>
  <c r="K6758" i="1"/>
  <c r="J6758" i="1"/>
  <c r="I6758" i="1"/>
  <c r="H6758" i="1"/>
  <c r="F6758" i="1"/>
  <c r="O6757" i="1"/>
  <c r="N6757" i="1"/>
  <c r="K6757" i="1"/>
  <c r="J6757" i="1"/>
  <c r="I6757" i="1"/>
  <c r="H6757" i="1"/>
  <c r="F6757" i="1"/>
  <c r="O6756" i="1"/>
  <c r="N6756" i="1"/>
  <c r="K6756" i="1"/>
  <c r="J6756" i="1"/>
  <c r="I6756" i="1"/>
  <c r="H6756" i="1"/>
  <c r="F6756" i="1"/>
  <c r="O6755" i="1"/>
  <c r="N6755" i="1"/>
  <c r="K6755" i="1"/>
  <c r="J6755" i="1"/>
  <c r="I6755" i="1"/>
  <c r="H6755" i="1"/>
  <c r="F6755" i="1"/>
  <c r="N6754" i="1"/>
  <c r="O6754" i="1" s="1"/>
  <c r="K6754" i="1"/>
  <c r="J6754" i="1"/>
  <c r="I6754" i="1"/>
  <c r="H6754" i="1"/>
  <c r="F6754" i="1"/>
  <c r="O6753" i="1"/>
  <c r="N6753" i="1"/>
  <c r="K6753" i="1"/>
  <c r="J6753" i="1"/>
  <c r="I6753" i="1"/>
  <c r="H6753" i="1"/>
  <c r="F6753" i="1"/>
  <c r="O6752" i="1"/>
  <c r="N6752" i="1"/>
  <c r="K6752" i="1"/>
  <c r="J6752" i="1"/>
  <c r="I6752" i="1"/>
  <c r="H6752" i="1"/>
  <c r="F6752" i="1"/>
  <c r="N6751" i="1"/>
  <c r="O6751" i="1" s="1"/>
  <c r="K6751" i="1"/>
  <c r="J6751" i="1"/>
  <c r="I6751" i="1"/>
  <c r="H6751" i="1"/>
  <c r="F6751" i="1"/>
  <c r="N6750" i="1"/>
  <c r="O6750" i="1" s="1"/>
  <c r="K6750" i="1"/>
  <c r="J6750" i="1"/>
  <c r="I6750" i="1"/>
  <c r="H6750" i="1"/>
  <c r="F6750" i="1"/>
  <c r="O6749" i="1"/>
  <c r="N6749" i="1"/>
  <c r="K6749" i="1"/>
  <c r="J6749" i="1"/>
  <c r="I6749" i="1"/>
  <c r="H6749" i="1"/>
  <c r="F6749" i="1"/>
  <c r="O6748" i="1"/>
  <c r="N6748" i="1"/>
  <c r="K6748" i="1"/>
  <c r="J6748" i="1"/>
  <c r="I6748" i="1"/>
  <c r="H6748" i="1"/>
  <c r="F6748" i="1"/>
  <c r="O6747" i="1"/>
  <c r="N6747" i="1"/>
  <c r="K6747" i="1"/>
  <c r="J6747" i="1"/>
  <c r="I6747" i="1"/>
  <c r="H6747" i="1"/>
  <c r="F6747" i="1"/>
  <c r="N6746" i="1"/>
  <c r="O6746" i="1" s="1"/>
  <c r="K6746" i="1"/>
  <c r="J6746" i="1"/>
  <c r="I6746" i="1"/>
  <c r="H6746" i="1"/>
  <c r="F6746" i="1"/>
  <c r="O6745" i="1"/>
  <c r="N6745" i="1"/>
  <c r="K6745" i="1"/>
  <c r="J6745" i="1"/>
  <c r="I6745" i="1"/>
  <c r="H6745" i="1"/>
  <c r="F6745" i="1"/>
  <c r="O6744" i="1"/>
  <c r="N6744" i="1"/>
  <c r="K6744" i="1"/>
  <c r="J6744" i="1"/>
  <c r="I6744" i="1"/>
  <c r="H6744" i="1"/>
  <c r="F6744" i="1"/>
  <c r="N6743" i="1"/>
  <c r="O6743" i="1" s="1"/>
  <c r="K6743" i="1"/>
  <c r="J6743" i="1"/>
  <c r="I6743" i="1"/>
  <c r="H6743" i="1"/>
  <c r="F6743" i="1"/>
  <c r="N6742" i="1"/>
  <c r="O6742" i="1" s="1"/>
  <c r="K6742" i="1"/>
  <c r="J6742" i="1"/>
  <c r="I6742" i="1"/>
  <c r="H6742" i="1"/>
  <c r="F6742" i="1"/>
  <c r="O6741" i="1"/>
  <c r="N6741" i="1"/>
  <c r="K6741" i="1"/>
  <c r="J6741" i="1"/>
  <c r="I6741" i="1"/>
  <c r="H6741" i="1"/>
  <c r="F6741" i="1"/>
  <c r="O6740" i="1"/>
  <c r="N6740" i="1"/>
  <c r="K6740" i="1"/>
  <c r="J6740" i="1"/>
  <c r="I6740" i="1"/>
  <c r="H6740" i="1"/>
  <c r="F6740" i="1"/>
  <c r="O6739" i="1"/>
  <c r="N6739" i="1"/>
  <c r="K6739" i="1"/>
  <c r="J6739" i="1"/>
  <c r="I6739" i="1"/>
  <c r="H6739" i="1"/>
  <c r="F6739" i="1"/>
  <c r="N6738" i="1"/>
  <c r="O6738" i="1" s="1"/>
  <c r="K6738" i="1"/>
  <c r="J6738" i="1"/>
  <c r="I6738" i="1"/>
  <c r="H6738" i="1"/>
  <c r="F6738" i="1"/>
  <c r="O6737" i="1"/>
  <c r="N6737" i="1"/>
  <c r="K6737" i="1"/>
  <c r="J6737" i="1"/>
  <c r="I6737" i="1"/>
  <c r="H6737" i="1"/>
  <c r="F6737" i="1"/>
  <c r="O6736" i="1"/>
  <c r="N6736" i="1"/>
  <c r="K6736" i="1"/>
  <c r="J6736" i="1"/>
  <c r="I6736" i="1"/>
  <c r="H6736" i="1"/>
  <c r="F6736" i="1"/>
  <c r="N6735" i="1"/>
  <c r="O6735" i="1" s="1"/>
  <c r="K6735" i="1"/>
  <c r="J6735" i="1"/>
  <c r="I6735" i="1"/>
  <c r="H6735" i="1"/>
  <c r="F6735" i="1"/>
  <c r="N6734" i="1"/>
  <c r="O6734" i="1" s="1"/>
  <c r="K6734" i="1"/>
  <c r="J6734" i="1"/>
  <c r="I6734" i="1"/>
  <c r="H6734" i="1"/>
  <c r="F6734" i="1"/>
  <c r="O6733" i="1"/>
  <c r="N6733" i="1"/>
  <c r="K6733" i="1"/>
  <c r="J6733" i="1"/>
  <c r="I6733" i="1"/>
  <c r="H6733" i="1"/>
  <c r="F6733" i="1"/>
  <c r="O6732" i="1"/>
  <c r="N6732" i="1"/>
  <c r="K6732" i="1"/>
  <c r="J6732" i="1"/>
  <c r="I6732" i="1"/>
  <c r="H6732" i="1"/>
  <c r="F6732" i="1"/>
  <c r="O6731" i="1"/>
  <c r="N6731" i="1"/>
  <c r="K6731" i="1"/>
  <c r="J6731" i="1"/>
  <c r="I6731" i="1"/>
  <c r="H6731" i="1"/>
  <c r="F6731" i="1"/>
  <c r="N6730" i="1"/>
  <c r="O6730" i="1" s="1"/>
  <c r="K6730" i="1"/>
  <c r="J6730" i="1"/>
  <c r="I6730" i="1"/>
  <c r="H6730" i="1"/>
  <c r="F6730" i="1"/>
  <c r="O6729" i="1"/>
  <c r="N6729" i="1"/>
  <c r="K6729" i="1"/>
  <c r="J6729" i="1"/>
  <c r="I6729" i="1"/>
  <c r="H6729" i="1"/>
  <c r="F6729" i="1"/>
  <c r="O6728" i="1"/>
  <c r="N6728" i="1"/>
  <c r="K6728" i="1"/>
  <c r="J6728" i="1"/>
  <c r="I6728" i="1"/>
  <c r="H6728" i="1"/>
  <c r="F6728" i="1"/>
  <c r="N6727" i="1"/>
  <c r="O6727" i="1" s="1"/>
  <c r="K6727" i="1"/>
  <c r="J6727" i="1"/>
  <c r="I6727" i="1"/>
  <c r="H6727" i="1"/>
  <c r="F6727" i="1"/>
  <c r="N6726" i="1"/>
  <c r="O6726" i="1" s="1"/>
  <c r="K6726" i="1"/>
  <c r="J6726" i="1"/>
  <c r="I6726" i="1"/>
  <c r="H6726" i="1"/>
  <c r="F6726" i="1"/>
  <c r="O6725" i="1"/>
  <c r="N6725" i="1"/>
  <c r="K6725" i="1"/>
  <c r="J6725" i="1"/>
  <c r="I6725" i="1"/>
  <c r="H6725" i="1"/>
  <c r="F6725" i="1"/>
  <c r="O6724" i="1"/>
  <c r="N6724" i="1"/>
  <c r="K6724" i="1"/>
  <c r="J6724" i="1"/>
  <c r="I6724" i="1"/>
  <c r="H6724" i="1"/>
  <c r="F6724" i="1"/>
  <c r="O6723" i="1"/>
  <c r="N6723" i="1"/>
  <c r="K6723" i="1"/>
  <c r="J6723" i="1"/>
  <c r="I6723" i="1"/>
  <c r="H6723" i="1"/>
  <c r="F6723" i="1"/>
  <c r="N6722" i="1"/>
  <c r="O6722" i="1" s="1"/>
  <c r="K6722" i="1"/>
  <c r="J6722" i="1"/>
  <c r="I6722" i="1"/>
  <c r="H6722" i="1"/>
  <c r="F6722" i="1"/>
  <c r="O6721" i="1"/>
  <c r="N6721" i="1"/>
  <c r="K6721" i="1"/>
  <c r="J6721" i="1"/>
  <c r="I6721" i="1"/>
  <c r="H6721" i="1"/>
  <c r="F6721" i="1"/>
  <c r="O6720" i="1"/>
  <c r="N6720" i="1"/>
  <c r="K6720" i="1"/>
  <c r="J6720" i="1"/>
  <c r="I6720" i="1"/>
  <c r="H6720" i="1"/>
  <c r="F6720" i="1"/>
  <c r="N6719" i="1"/>
  <c r="O6719" i="1" s="1"/>
  <c r="K6719" i="1"/>
  <c r="J6719" i="1"/>
  <c r="I6719" i="1"/>
  <c r="H6719" i="1"/>
  <c r="F6719" i="1"/>
  <c r="N6718" i="1"/>
  <c r="O6718" i="1" s="1"/>
  <c r="K6718" i="1"/>
  <c r="J6718" i="1"/>
  <c r="I6718" i="1"/>
  <c r="H6718" i="1"/>
  <c r="F6718" i="1"/>
  <c r="O6717" i="1"/>
  <c r="N6717" i="1"/>
  <c r="K6717" i="1"/>
  <c r="J6717" i="1"/>
  <c r="I6717" i="1"/>
  <c r="H6717" i="1"/>
  <c r="F6717" i="1"/>
  <c r="O6716" i="1"/>
  <c r="N6716" i="1"/>
  <c r="K6716" i="1"/>
  <c r="J6716" i="1"/>
  <c r="I6716" i="1"/>
  <c r="H6716" i="1"/>
  <c r="F6716" i="1"/>
  <c r="O6715" i="1"/>
  <c r="N6715" i="1"/>
  <c r="K6715" i="1"/>
  <c r="J6715" i="1"/>
  <c r="I6715" i="1"/>
  <c r="H6715" i="1"/>
  <c r="F6715" i="1"/>
  <c r="N6714" i="1"/>
  <c r="O6714" i="1" s="1"/>
  <c r="K6714" i="1"/>
  <c r="J6714" i="1"/>
  <c r="I6714" i="1"/>
  <c r="H6714" i="1"/>
  <c r="F6714" i="1"/>
  <c r="O6713" i="1"/>
  <c r="N6713" i="1"/>
  <c r="K6713" i="1"/>
  <c r="J6713" i="1"/>
  <c r="I6713" i="1"/>
  <c r="H6713" i="1"/>
  <c r="F6713" i="1"/>
  <c r="O6712" i="1"/>
  <c r="N6712" i="1"/>
  <c r="K6712" i="1"/>
  <c r="J6712" i="1"/>
  <c r="I6712" i="1"/>
  <c r="H6712" i="1"/>
  <c r="F6712" i="1"/>
  <c r="N6711" i="1"/>
  <c r="O6711" i="1" s="1"/>
  <c r="K6711" i="1"/>
  <c r="J6711" i="1"/>
  <c r="I6711" i="1"/>
  <c r="H6711" i="1"/>
  <c r="F6711" i="1"/>
  <c r="N6710" i="1"/>
  <c r="O6710" i="1" s="1"/>
  <c r="K6710" i="1"/>
  <c r="J6710" i="1"/>
  <c r="I6710" i="1"/>
  <c r="H6710" i="1"/>
  <c r="F6710" i="1"/>
  <c r="O6709" i="1"/>
  <c r="N6709" i="1"/>
  <c r="K6709" i="1"/>
  <c r="J6709" i="1"/>
  <c r="I6709" i="1"/>
  <c r="H6709" i="1"/>
  <c r="F6709" i="1"/>
  <c r="O6708" i="1"/>
  <c r="N6708" i="1"/>
  <c r="K6708" i="1"/>
  <c r="J6708" i="1"/>
  <c r="I6708" i="1"/>
  <c r="H6708" i="1"/>
  <c r="F6708" i="1"/>
  <c r="O6707" i="1"/>
  <c r="N6707" i="1"/>
  <c r="K6707" i="1"/>
  <c r="J6707" i="1"/>
  <c r="I6707" i="1"/>
  <c r="H6707" i="1"/>
  <c r="F6707" i="1"/>
  <c r="N6706" i="1"/>
  <c r="O6706" i="1" s="1"/>
  <c r="K6706" i="1"/>
  <c r="J6706" i="1"/>
  <c r="I6706" i="1"/>
  <c r="H6706" i="1"/>
  <c r="F6706" i="1"/>
  <c r="O6705" i="1"/>
  <c r="N6705" i="1"/>
  <c r="K6705" i="1"/>
  <c r="J6705" i="1"/>
  <c r="I6705" i="1"/>
  <c r="H6705" i="1"/>
  <c r="F6705" i="1"/>
  <c r="O6704" i="1"/>
  <c r="N6704" i="1"/>
  <c r="K6704" i="1"/>
  <c r="J6704" i="1"/>
  <c r="I6704" i="1"/>
  <c r="H6704" i="1"/>
  <c r="F6704" i="1"/>
  <c r="N6703" i="1"/>
  <c r="O6703" i="1" s="1"/>
  <c r="K6703" i="1"/>
  <c r="J6703" i="1"/>
  <c r="I6703" i="1"/>
  <c r="H6703" i="1"/>
  <c r="F6703" i="1"/>
  <c r="N6702" i="1"/>
  <c r="O6702" i="1" s="1"/>
  <c r="K6702" i="1"/>
  <c r="J6702" i="1"/>
  <c r="I6702" i="1"/>
  <c r="H6702" i="1"/>
  <c r="F6702" i="1"/>
  <c r="O6701" i="1"/>
  <c r="N6701" i="1"/>
  <c r="K6701" i="1"/>
  <c r="J6701" i="1"/>
  <c r="I6701" i="1"/>
  <c r="H6701" i="1"/>
  <c r="F6701" i="1"/>
  <c r="O6700" i="1"/>
  <c r="N6700" i="1"/>
  <c r="K6700" i="1"/>
  <c r="J6700" i="1"/>
  <c r="I6700" i="1"/>
  <c r="H6700" i="1"/>
  <c r="F6700" i="1"/>
  <c r="O6699" i="1"/>
  <c r="N6699" i="1"/>
  <c r="K6699" i="1"/>
  <c r="J6699" i="1"/>
  <c r="I6699" i="1"/>
  <c r="H6699" i="1"/>
  <c r="F6699" i="1"/>
  <c r="N6698" i="1"/>
  <c r="O6698" i="1" s="1"/>
  <c r="K6698" i="1"/>
  <c r="J6698" i="1"/>
  <c r="I6698" i="1"/>
  <c r="H6698" i="1"/>
  <c r="F6698" i="1"/>
  <c r="O6697" i="1"/>
  <c r="N6697" i="1"/>
  <c r="K6697" i="1"/>
  <c r="J6697" i="1"/>
  <c r="I6697" i="1"/>
  <c r="H6697" i="1"/>
  <c r="F6697" i="1"/>
  <c r="N6696" i="1"/>
  <c r="O6696" i="1" s="1"/>
  <c r="K6696" i="1"/>
  <c r="J6696" i="1"/>
  <c r="I6696" i="1"/>
  <c r="H6696" i="1"/>
  <c r="F6696" i="1"/>
  <c r="N6695" i="1"/>
  <c r="O6695" i="1" s="1"/>
  <c r="K6695" i="1"/>
  <c r="J6695" i="1"/>
  <c r="I6695" i="1"/>
  <c r="H6695" i="1"/>
  <c r="F6695" i="1"/>
  <c r="N6694" i="1"/>
  <c r="O6694" i="1" s="1"/>
  <c r="K6694" i="1"/>
  <c r="J6694" i="1"/>
  <c r="I6694" i="1"/>
  <c r="H6694" i="1"/>
  <c r="F6694" i="1"/>
  <c r="O6693" i="1"/>
  <c r="N6693" i="1"/>
  <c r="K6693" i="1"/>
  <c r="J6693" i="1"/>
  <c r="I6693" i="1"/>
  <c r="H6693" i="1"/>
  <c r="F6693" i="1"/>
  <c r="O6692" i="1"/>
  <c r="N6692" i="1"/>
  <c r="K6692" i="1"/>
  <c r="J6692" i="1"/>
  <c r="I6692" i="1"/>
  <c r="H6692" i="1"/>
  <c r="F6692" i="1"/>
  <c r="O6691" i="1"/>
  <c r="N6691" i="1"/>
  <c r="K6691" i="1"/>
  <c r="J6691" i="1"/>
  <c r="I6691" i="1"/>
  <c r="H6691" i="1"/>
  <c r="F6691" i="1"/>
  <c r="N6690" i="1"/>
  <c r="O6690" i="1" s="1"/>
  <c r="K6690" i="1"/>
  <c r="J6690" i="1"/>
  <c r="I6690" i="1"/>
  <c r="H6690" i="1"/>
  <c r="F6690" i="1"/>
  <c r="O6689" i="1"/>
  <c r="N6689" i="1"/>
  <c r="K6689" i="1"/>
  <c r="J6689" i="1"/>
  <c r="I6689" i="1"/>
  <c r="H6689" i="1"/>
  <c r="F6689" i="1"/>
  <c r="O6688" i="1"/>
  <c r="N6688" i="1"/>
  <c r="K6688" i="1"/>
  <c r="J6688" i="1"/>
  <c r="I6688" i="1"/>
  <c r="H6688" i="1"/>
  <c r="F6688" i="1"/>
  <c r="N6687" i="1"/>
  <c r="O6687" i="1" s="1"/>
  <c r="K6687" i="1"/>
  <c r="J6687" i="1"/>
  <c r="I6687" i="1"/>
  <c r="H6687" i="1"/>
  <c r="F6687" i="1"/>
  <c r="N6686" i="1"/>
  <c r="O6686" i="1" s="1"/>
  <c r="K6686" i="1"/>
  <c r="J6686" i="1"/>
  <c r="I6686" i="1"/>
  <c r="H6686" i="1"/>
  <c r="F6686" i="1"/>
  <c r="O6685" i="1"/>
  <c r="N6685" i="1"/>
  <c r="K6685" i="1"/>
  <c r="J6685" i="1"/>
  <c r="I6685" i="1"/>
  <c r="H6685" i="1"/>
  <c r="F6685" i="1"/>
  <c r="O6684" i="1"/>
  <c r="N6684" i="1"/>
  <c r="K6684" i="1"/>
  <c r="J6684" i="1"/>
  <c r="I6684" i="1"/>
  <c r="H6684" i="1"/>
  <c r="F6684" i="1"/>
  <c r="O6683" i="1"/>
  <c r="N6683" i="1"/>
  <c r="K6683" i="1"/>
  <c r="J6683" i="1"/>
  <c r="I6683" i="1"/>
  <c r="H6683" i="1"/>
  <c r="F6683" i="1"/>
  <c r="N6682" i="1"/>
  <c r="O6682" i="1" s="1"/>
  <c r="K6682" i="1"/>
  <c r="J6682" i="1"/>
  <c r="I6682" i="1"/>
  <c r="H6682" i="1"/>
  <c r="F6682" i="1"/>
  <c r="O6681" i="1"/>
  <c r="N6681" i="1"/>
  <c r="K6681" i="1"/>
  <c r="J6681" i="1"/>
  <c r="I6681" i="1"/>
  <c r="H6681" i="1"/>
  <c r="F6681" i="1"/>
  <c r="N6680" i="1"/>
  <c r="O6680" i="1" s="1"/>
  <c r="K6680" i="1"/>
  <c r="J6680" i="1"/>
  <c r="I6680" i="1"/>
  <c r="H6680" i="1"/>
  <c r="F6680" i="1"/>
  <c r="N6679" i="1"/>
  <c r="O6679" i="1" s="1"/>
  <c r="K6679" i="1"/>
  <c r="J6679" i="1"/>
  <c r="I6679" i="1"/>
  <c r="H6679" i="1"/>
  <c r="F6679" i="1"/>
  <c r="N6678" i="1"/>
  <c r="O6678" i="1" s="1"/>
  <c r="K6678" i="1"/>
  <c r="J6678" i="1"/>
  <c r="I6678" i="1"/>
  <c r="H6678" i="1"/>
  <c r="F6678" i="1"/>
  <c r="O6677" i="1"/>
  <c r="N6677" i="1"/>
  <c r="K6677" i="1"/>
  <c r="J6677" i="1"/>
  <c r="I6677" i="1"/>
  <c r="H6677" i="1"/>
  <c r="F6677" i="1"/>
  <c r="O6676" i="1"/>
  <c r="N6676" i="1"/>
  <c r="K6676" i="1"/>
  <c r="J6676" i="1"/>
  <c r="I6676" i="1"/>
  <c r="H6676" i="1"/>
  <c r="F6676" i="1"/>
  <c r="O6675" i="1"/>
  <c r="N6675" i="1"/>
  <c r="K6675" i="1"/>
  <c r="J6675" i="1"/>
  <c r="I6675" i="1"/>
  <c r="H6675" i="1"/>
  <c r="F6675" i="1"/>
  <c r="N6674" i="1"/>
  <c r="O6674" i="1" s="1"/>
  <c r="K6674" i="1"/>
  <c r="J6674" i="1"/>
  <c r="I6674" i="1"/>
  <c r="H6674" i="1"/>
  <c r="F6674" i="1"/>
  <c r="O6673" i="1"/>
  <c r="N6673" i="1"/>
  <c r="K6673" i="1"/>
  <c r="J6673" i="1"/>
  <c r="I6673" i="1"/>
  <c r="H6673" i="1"/>
  <c r="F6673" i="1"/>
  <c r="O6672" i="1"/>
  <c r="N6672" i="1"/>
  <c r="K6672" i="1"/>
  <c r="J6672" i="1"/>
  <c r="I6672" i="1"/>
  <c r="H6672" i="1"/>
  <c r="F6672" i="1"/>
  <c r="N6671" i="1"/>
  <c r="O6671" i="1" s="1"/>
  <c r="K6671" i="1"/>
  <c r="J6671" i="1"/>
  <c r="I6671" i="1"/>
  <c r="H6671" i="1"/>
  <c r="F6671" i="1"/>
  <c r="N6670" i="1"/>
  <c r="O6670" i="1" s="1"/>
  <c r="K6670" i="1"/>
  <c r="J6670" i="1"/>
  <c r="I6670" i="1"/>
  <c r="H6670" i="1"/>
  <c r="F6670" i="1"/>
  <c r="O6669" i="1"/>
  <c r="N6669" i="1"/>
  <c r="K6669" i="1"/>
  <c r="J6669" i="1"/>
  <c r="I6669" i="1"/>
  <c r="H6669" i="1"/>
  <c r="F6669" i="1"/>
  <c r="O6668" i="1"/>
  <c r="N6668" i="1"/>
  <c r="K6668" i="1"/>
  <c r="J6668" i="1"/>
  <c r="I6668" i="1"/>
  <c r="H6668" i="1"/>
  <c r="F6668" i="1"/>
  <c r="O6667" i="1"/>
  <c r="N6667" i="1"/>
  <c r="K6667" i="1"/>
  <c r="J6667" i="1"/>
  <c r="I6667" i="1"/>
  <c r="H6667" i="1"/>
  <c r="F6667" i="1"/>
  <c r="N6666" i="1"/>
  <c r="O6666" i="1" s="1"/>
  <c r="K6666" i="1"/>
  <c r="J6666" i="1"/>
  <c r="I6666" i="1"/>
  <c r="H6666" i="1"/>
  <c r="F6666" i="1"/>
  <c r="O6665" i="1"/>
  <c r="N6665" i="1"/>
  <c r="K6665" i="1"/>
  <c r="J6665" i="1"/>
  <c r="I6665" i="1"/>
  <c r="H6665" i="1"/>
  <c r="F6665" i="1"/>
  <c r="O6664" i="1"/>
  <c r="N6664" i="1"/>
  <c r="K6664" i="1"/>
  <c r="J6664" i="1"/>
  <c r="I6664" i="1"/>
  <c r="H6664" i="1"/>
  <c r="F6664" i="1"/>
  <c r="N6663" i="1"/>
  <c r="O6663" i="1" s="1"/>
  <c r="K6663" i="1"/>
  <c r="J6663" i="1"/>
  <c r="I6663" i="1"/>
  <c r="H6663" i="1"/>
  <c r="F6663" i="1"/>
  <c r="N6662" i="1"/>
  <c r="O6662" i="1" s="1"/>
  <c r="K6662" i="1"/>
  <c r="J6662" i="1"/>
  <c r="I6662" i="1"/>
  <c r="H6662" i="1"/>
  <c r="F6662" i="1"/>
  <c r="O6661" i="1"/>
  <c r="N6661" i="1"/>
  <c r="K6661" i="1"/>
  <c r="J6661" i="1"/>
  <c r="I6661" i="1"/>
  <c r="H6661" i="1"/>
  <c r="F6661" i="1"/>
  <c r="O6660" i="1"/>
  <c r="N6660" i="1"/>
  <c r="K6660" i="1"/>
  <c r="J6660" i="1"/>
  <c r="I6660" i="1"/>
  <c r="H6660" i="1"/>
  <c r="F6660" i="1"/>
  <c r="O6659" i="1"/>
  <c r="N6659" i="1"/>
  <c r="K6659" i="1"/>
  <c r="J6659" i="1"/>
  <c r="I6659" i="1"/>
  <c r="H6659" i="1"/>
  <c r="F6659" i="1"/>
  <c r="N6658" i="1"/>
  <c r="O6658" i="1" s="1"/>
  <c r="K6658" i="1"/>
  <c r="J6658" i="1"/>
  <c r="I6658" i="1"/>
  <c r="H6658" i="1"/>
  <c r="F6658" i="1"/>
  <c r="O6657" i="1"/>
  <c r="N6657" i="1"/>
  <c r="K6657" i="1"/>
  <c r="J6657" i="1"/>
  <c r="I6657" i="1"/>
  <c r="H6657" i="1"/>
  <c r="F6657" i="1"/>
  <c r="O6656" i="1"/>
  <c r="N6656" i="1"/>
  <c r="K6656" i="1"/>
  <c r="J6656" i="1"/>
  <c r="I6656" i="1"/>
  <c r="H6656" i="1"/>
  <c r="F6656" i="1"/>
  <c r="N6655" i="1"/>
  <c r="O6655" i="1" s="1"/>
  <c r="K6655" i="1"/>
  <c r="J6655" i="1"/>
  <c r="I6655" i="1"/>
  <c r="H6655" i="1"/>
  <c r="F6655" i="1"/>
  <c r="N6654" i="1"/>
  <c r="O6654" i="1" s="1"/>
  <c r="K6654" i="1"/>
  <c r="J6654" i="1"/>
  <c r="I6654" i="1"/>
  <c r="H6654" i="1"/>
  <c r="F6654" i="1"/>
  <c r="O6653" i="1"/>
  <c r="N6653" i="1"/>
  <c r="K6653" i="1"/>
  <c r="J6653" i="1"/>
  <c r="I6653" i="1"/>
  <c r="H6653" i="1"/>
  <c r="F6653" i="1"/>
  <c r="O6652" i="1"/>
  <c r="N6652" i="1"/>
  <c r="K6652" i="1"/>
  <c r="J6652" i="1"/>
  <c r="I6652" i="1"/>
  <c r="H6652" i="1"/>
  <c r="F6652" i="1"/>
  <c r="O6651" i="1"/>
  <c r="N6651" i="1"/>
  <c r="K6651" i="1"/>
  <c r="J6651" i="1"/>
  <c r="I6651" i="1"/>
  <c r="H6651" i="1"/>
  <c r="F6651" i="1"/>
  <c r="N6650" i="1"/>
  <c r="O6650" i="1" s="1"/>
  <c r="K6650" i="1"/>
  <c r="J6650" i="1"/>
  <c r="I6650" i="1"/>
  <c r="H6650" i="1"/>
  <c r="F6650" i="1"/>
  <c r="O6649" i="1"/>
  <c r="N6649" i="1"/>
  <c r="K6649" i="1"/>
  <c r="J6649" i="1"/>
  <c r="I6649" i="1"/>
  <c r="H6649" i="1"/>
  <c r="F6649" i="1"/>
  <c r="O6648" i="1"/>
  <c r="N6648" i="1"/>
  <c r="K6648" i="1"/>
  <c r="J6648" i="1"/>
  <c r="I6648" i="1"/>
  <c r="H6648" i="1"/>
  <c r="F6648" i="1"/>
  <c r="N6647" i="1"/>
  <c r="O6647" i="1" s="1"/>
  <c r="K6647" i="1"/>
  <c r="J6647" i="1"/>
  <c r="I6647" i="1"/>
  <c r="H6647" i="1"/>
  <c r="F6647" i="1"/>
  <c r="N6646" i="1"/>
  <c r="O6646" i="1" s="1"/>
  <c r="K6646" i="1"/>
  <c r="J6646" i="1"/>
  <c r="I6646" i="1"/>
  <c r="H6646" i="1"/>
  <c r="F6646" i="1"/>
  <c r="O6645" i="1"/>
  <c r="N6645" i="1"/>
  <c r="K6645" i="1"/>
  <c r="J6645" i="1"/>
  <c r="I6645" i="1"/>
  <c r="H6645" i="1"/>
  <c r="F6645" i="1"/>
  <c r="O6644" i="1"/>
  <c r="N6644" i="1"/>
  <c r="K6644" i="1"/>
  <c r="J6644" i="1"/>
  <c r="I6644" i="1"/>
  <c r="H6644" i="1"/>
  <c r="F6644" i="1"/>
  <c r="O6643" i="1"/>
  <c r="N6643" i="1"/>
  <c r="K6643" i="1"/>
  <c r="J6643" i="1"/>
  <c r="I6643" i="1"/>
  <c r="H6643" i="1"/>
  <c r="F6643" i="1"/>
  <c r="N6642" i="1"/>
  <c r="O6642" i="1" s="1"/>
  <c r="K6642" i="1"/>
  <c r="J6642" i="1"/>
  <c r="I6642" i="1"/>
  <c r="H6642" i="1"/>
  <c r="F6642" i="1"/>
  <c r="O6641" i="1"/>
  <c r="N6641" i="1"/>
  <c r="K6641" i="1"/>
  <c r="J6641" i="1"/>
  <c r="I6641" i="1"/>
  <c r="H6641" i="1"/>
  <c r="F6641" i="1"/>
  <c r="O6640" i="1"/>
  <c r="N6640" i="1"/>
  <c r="K6640" i="1"/>
  <c r="J6640" i="1"/>
  <c r="I6640" i="1"/>
  <c r="H6640" i="1"/>
  <c r="F6640" i="1"/>
  <c r="N6639" i="1"/>
  <c r="O6639" i="1" s="1"/>
  <c r="K6639" i="1"/>
  <c r="J6639" i="1"/>
  <c r="I6639" i="1"/>
  <c r="H6639" i="1"/>
  <c r="F6639" i="1"/>
  <c r="N6638" i="1"/>
  <c r="O6638" i="1" s="1"/>
  <c r="K6638" i="1"/>
  <c r="J6638" i="1"/>
  <c r="I6638" i="1"/>
  <c r="H6638" i="1"/>
  <c r="F6638" i="1"/>
  <c r="O6637" i="1"/>
  <c r="N6637" i="1"/>
  <c r="K6637" i="1"/>
  <c r="J6637" i="1"/>
  <c r="I6637" i="1"/>
  <c r="H6637" i="1"/>
  <c r="F6637" i="1"/>
  <c r="O6636" i="1"/>
  <c r="N6636" i="1"/>
  <c r="K6636" i="1"/>
  <c r="J6636" i="1"/>
  <c r="I6636" i="1"/>
  <c r="H6636" i="1"/>
  <c r="F6636" i="1"/>
  <c r="O6635" i="1"/>
  <c r="N6635" i="1"/>
  <c r="K6635" i="1"/>
  <c r="J6635" i="1"/>
  <c r="I6635" i="1"/>
  <c r="H6635" i="1"/>
  <c r="F6635" i="1"/>
  <c r="N6634" i="1"/>
  <c r="O6634" i="1" s="1"/>
  <c r="K6634" i="1"/>
  <c r="J6634" i="1"/>
  <c r="I6634" i="1"/>
  <c r="H6634" i="1"/>
  <c r="F6634" i="1"/>
  <c r="O6633" i="1"/>
  <c r="N6633" i="1"/>
  <c r="K6633" i="1"/>
  <c r="J6633" i="1"/>
  <c r="I6633" i="1"/>
  <c r="H6633" i="1"/>
  <c r="F6633" i="1"/>
  <c r="O6632" i="1"/>
  <c r="N6632" i="1"/>
  <c r="K6632" i="1"/>
  <c r="J6632" i="1"/>
  <c r="I6632" i="1"/>
  <c r="H6632" i="1"/>
  <c r="F6632" i="1"/>
  <c r="N6631" i="1"/>
  <c r="O6631" i="1" s="1"/>
  <c r="K6631" i="1"/>
  <c r="J6631" i="1"/>
  <c r="I6631" i="1"/>
  <c r="H6631" i="1"/>
  <c r="F6631" i="1"/>
  <c r="N6630" i="1"/>
  <c r="O6630" i="1" s="1"/>
  <c r="K6630" i="1"/>
  <c r="J6630" i="1"/>
  <c r="I6630" i="1"/>
  <c r="H6630" i="1"/>
  <c r="F6630" i="1"/>
  <c r="O6629" i="1"/>
  <c r="N6629" i="1"/>
  <c r="K6629" i="1"/>
  <c r="J6629" i="1"/>
  <c r="I6629" i="1"/>
  <c r="H6629" i="1"/>
  <c r="F6629" i="1"/>
  <c r="O6628" i="1"/>
  <c r="N6628" i="1"/>
  <c r="K6628" i="1"/>
  <c r="J6628" i="1"/>
  <c r="I6628" i="1"/>
  <c r="H6628" i="1"/>
  <c r="F6628" i="1"/>
  <c r="O6627" i="1"/>
  <c r="N6627" i="1"/>
  <c r="K6627" i="1"/>
  <c r="J6627" i="1"/>
  <c r="I6627" i="1"/>
  <c r="H6627" i="1"/>
  <c r="F6627" i="1"/>
  <c r="N6626" i="1"/>
  <c r="O6626" i="1" s="1"/>
  <c r="K6626" i="1"/>
  <c r="J6626" i="1"/>
  <c r="I6626" i="1"/>
  <c r="H6626" i="1"/>
  <c r="F6626" i="1"/>
  <c r="O6625" i="1"/>
  <c r="N6625" i="1"/>
  <c r="K6625" i="1"/>
  <c r="J6625" i="1"/>
  <c r="I6625" i="1"/>
  <c r="H6625" i="1"/>
  <c r="F6625" i="1"/>
  <c r="O6624" i="1"/>
  <c r="N6624" i="1"/>
  <c r="K6624" i="1"/>
  <c r="J6624" i="1"/>
  <c r="I6624" i="1"/>
  <c r="H6624" i="1"/>
  <c r="F6624" i="1"/>
  <c r="N6623" i="1"/>
  <c r="O6623" i="1" s="1"/>
  <c r="K6623" i="1"/>
  <c r="J6623" i="1"/>
  <c r="I6623" i="1"/>
  <c r="H6623" i="1"/>
  <c r="F6623" i="1"/>
  <c r="N6622" i="1"/>
  <c r="O6622" i="1" s="1"/>
  <c r="K6622" i="1"/>
  <c r="J6622" i="1"/>
  <c r="I6622" i="1"/>
  <c r="H6622" i="1"/>
  <c r="F6622" i="1"/>
  <c r="O6621" i="1"/>
  <c r="N6621" i="1"/>
  <c r="K6621" i="1"/>
  <c r="J6621" i="1"/>
  <c r="I6621" i="1"/>
  <c r="H6621" i="1"/>
  <c r="F6621" i="1"/>
  <c r="O6620" i="1"/>
  <c r="N6620" i="1"/>
  <c r="K6620" i="1"/>
  <c r="J6620" i="1"/>
  <c r="I6620" i="1"/>
  <c r="H6620" i="1"/>
  <c r="F6620" i="1"/>
  <c r="O6619" i="1"/>
  <c r="N6619" i="1"/>
  <c r="K6619" i="1"/>
  <c r="J6619" i="1"/>
  <c r="I6619" i="1"/>
  <c r="H6619" i="1"/>
  <c r="F6619" i="1"/>
  <c r="N6618" i="1"/>
  <c r="O6618" i="1" s="1"/>
  <c r="K6618" i="1"/>
  <c r="J6618" i="1"/>
  <c r="I6618" i="1"/>
  <c r="H6618" i="1"/>
  <c r="F6618" i="1"/>
  <c r="O6617" i="1"/>
  <c r="N6617" i="1"/>
  <c r="K6617" i="1"/>
  <c r="J6617" i="1"/>
  <c r="I6617" i="1"/>
  <c r="H6617" i="1"/>
  <c r="F6617" i="1"/>
  <c r="O6616" i="1"/>
  <c r="N6616" i="1"/>
  <c r="K6616" i="1"/>
  <c r="J6616" i="1"/>
  <c r="I6616" i="1"/>
  <c r="H6616" i="1"/>
  <c r="F6616" i="1"/>
  <c r="N6615" i="1"/>
  <c r="O6615" i="1" s="1"/>
  <c r="K6615" i="1"/>
  <c r="J6615" i="1"/>
  <c r="I6615" i="1"/>
  <c r="H6615" i="1"/>
  <c r="F6615" i="1"/>
  <c r="N6614" i="1"/>
  <c r="O6614" i="1" s="1"/>
  <c r="K6614" i="1"/>
  <c r="J6614" i="1"/>
  <c r="I6614" i="1"/>
  <c r="H6614" i="1"/>
  <c r="F6614" i="1"/>
  <c r="O6613" i="1"/>
  <c r="N6613" i="1"/>
  <c r="K6613" i="1"/>
  <c r="J6613" i="1"/>
  <c r="I6613" i="1"/>
  <c r="H6613" i="1"/>
  <c r="F6613" i="1"/>
  <c r="O6612" i="1"/>
  <c r="N6612" i="1"/>
  <c r="K6612" i="1"/>
  <c r="J6612" i="1"/>
  <c r="I6612" i="1"/>
  <c r="H6612" i="1"/>
  <c r="F6612" i="1"/>
  <c r="O6611" i="1"/>
  <c r="N6611" i="1"/>
  <c r="K6611" i="1"/>
  <c r="J6611" i="1"/>
  <c r="I6611" i="1"/>
  <c r="H6611" i="1"/>
  <c r="F6611" i="1"/>
  <c r="N6610" i="1"/>
  <c r="O6610" i="1" s="1"/>
  <c r="K6610" i="1"/>
  <c r="J6610" i="1"/>
  <c r="I6610" i="1"/>
  <c r="H6610" i="1"/>
  <c r="F6610" i="1"/>
  <c r="O6609" i="1"/>
  <c r="N6609" i="1"/>
  <c r="K6609" i="1"/>
  <c r="J6609" i="1"/>
  <c r="I6609" i="1"/>
  <c r="H6609" i="1"/>
  <c r="F6609" i="1"/>
  <c r="O6608" i="1"/>
  <c r="N6608" i="1"/>
  <c r="K6608" i="1"/>
  <c r="J6608" i="1"/>
  <c r="I6608" i="1"/>
  <c r="H6608" i="1"/>
  <c r="F6608" i="1"/>
  <c r="N6607" i="1"/>
  <c r="O6607" i="1" s="1"/>
  <c r="K6607" i="1"/>
  <c r="J6607" i="1"/>
  <c r="I6607" i="1"/>
  <c r="H6607" i="1"/>
  <c r="F6607" i="1"/>
  <c r="N6606" i="1"/>
  <c r="O6606" i="1" s="1"/>
  <c r="K6606" i="1"/>
  <c r="J6606" i="1"/>
  <c r="I6606" i="1"/>
  <c r="H6606" i="1"/>
  <c r="F6606" i="1"/>
  <c r="O6605" i="1"/>
  <c r="N6605" i="1"/>
  <c r="K6605" i="1"/>
  <c r="J6605" i="1"/>
  <c r="I6605" i="1"/>
  <c r="H6605" i="1"/>
  <c r="F6605" i="1"/>
  <c r="O6604" i="1"/>
  <c r="N6604" i="1"/>
  <c r="K6604" i="1"/>
  <c r="J6604" i="1"/>
  <c r="I6604" i="1"/>
  <c r="H6604" i="1"/>
  <c r="F6604" i="1"/>
  <c r="O6603" i="1"/>
  <c r="N6603" i="1"/>
  <c r="K6603" i="1"/>
  <c r="J6603" i="1"/>
  <c r="I6603" i="1"/>
  <c r="H6603" i="1"/>
  <c r="F6603" i="1"/>
  <c r="N6602" i="1"/>
  <c r="O6602" i="1" s="1"/>
  <c r="K6602" i="1"/>
  <c r="J6602" i="1"/>
  <c r="I6602" i="1"/>
  <c r="H6602" i="1"/>
  <c r="F6602" i="1"/>
  <c r="O6601" i="1"/>
  <c r="N6601" i="1"/>
  <c r="K6601" i="1"/>
  <c r="J6601" i="1"/>
  <c r="I6601" i="1"/>
  <c r="H6601" i="1"/>
  <c r="F6601" i="1"/>
  <c r="O6600" i="1"/>
  <c r="N6600" i="1"/>
  <c r="K6600" i="1"/>
  <c r="J6600" i="1"/>
  <c r="I6600" i="1"/>
  <c r="H6600" i="1"/>
  <c r="F6600" i="1"/>
  <c r="N6599" i="1"/>
  <c r="O6599" i="1" s="1"/>
  <c r="K6599" i="1"/>
  <c r="J6599" i="1"/>
  <c r="I6599" i="1"/>
  <c r="H6599" i="1"/>
  <c r="F6599" i="1"/>
  <c r="N6598" i="1"/>
  <c r="O6598" i="1" s="1"/>
  <c r="K6598" i="1"/>
  <c r="J6598" i="1"/>
  <c r="I6598" i="1"/>
  <c r="H6598" i="1"/>
  <c r="F6598" i="1"/>
  <c r="O6597" i="1"/>
  <c r="N6597" i="1"/>
  <c r="K6597" i="1"/>
  <c r="J6597" i="1"/>
  <c r="I6597" i="1"/>
  <c r="H6597" i="1"/>
  <c r="F6597" i="1"/>
  <c r="O6596" i="1"/>
  <c r="N6596" i="1"/>
  <c r="K6596" i="1"/>
  <c r="J6596" i="1"/>
  <c r="I6596" i="1"/>
  <c r="H6596" i="1"/>
  <c r="F6596" i="1"/>
  <c r="O6595" i="1"/>
  <c r="N6595" i="1"/>
  <c r="K6595" i="1"/>
  <c r="J6595" i="1"/>
  <c r="I6595" i="1"/>
  <c r="H6595" i="1"/>
  <c r="F6595" i="1"/>
  <c r="N6594" i="1"/>
  <c r="O6594" i="1" s="1"/>
  <c r="K6594" i="1"/>
  <c r="J6594" i="1"/>
  <c r="I6594" i="1"/>
  <c r="H6594" i="1"/>
  <c r="F6594" i="1"/>
  <c r="O6593" i="1"/>
  <c r="N6593" i="1"/>
  <c r="K6593" i="1"/>
  <c r="J6593" i="1"/>
  <c r="I6593" i="1"/>
  <c r="H6593" i="1"/>
  <c r="F6593" i="1"/>
  <c r="N6592" i="1"/>
  <c r="O6592" i="1" s="1"/>
  <c r="K6592" i="1"/>
  <c r="J6592" i="1"/>
  <c r="I6592" i="1"/>
  <c r="H6592" i="1"/>
  <c r="F6592" i="1"/>
  <c r="N6591" i="1"/>
  <c r="O6591" i="1" s="1"/>
  <c r="K6591" i="1"/>
  <c r="J6591" i="1"/>
  <c r="I6591" i="1"/>
  <c r="H6591" i="1"/>
  <c r="F6591" i="1"/>
  <c r="N6590" i="1"/>
  <c r="O6590" i="1" s="1"/>
  <c r="K6590" i="1"/>
  <c r="J6590" i="1"/>
  <c r="I6590" i="1"/>
  <c r="H6590" i="1"/>
  <c r="F6590" i="1"/>
  <c r="O6589" i="1"/>
  <c r="N6589" i="1"/>
  <c r="K6589" i="1"/>
  <c r="J6589" i="1"/>
  <c r="I6589" i="1"/>
  <c r="H6589" i="1"/>
  <c r="F6589" i="1"/>
  <c r="O6588" i="1"/>
  <c r="N6588" i="1"/>
  <c r="K6588" i="1"/>
  <c r="J6588" i="1"/>
  <c r="I6588" i="1"/>
  <c r="H6588" i="1"/>
  <c r="F6588" i="1"/>
  <c r="O6587" i="1"/>
  <c r="N6587" i="1"/>
  <c r="K6587" i="1"/>
  <c r="J6587" i="1"/>
  <c r="I6587" i="1"/>
  <c r="H6587" i="1"/>
  <c r="F6587" i="1"/>
  <c r="N6586" i="1"/>
  <c r="O6586" i="1" s="1"/>
  <c r="K6586" i="1"/>
  <c r="J6586" i="1"/>
  <c r="I6586" i="1"/>
  <c r="H6586" i="1"/>
  <c r="F6586" i="1"/>
  <c r="O6585" i="1"/>
  <c r="N6585" i="1"/>
  <c r="K6585" i="1"/>
  <c r="J6585" i="1"/>
  <c r="I6585" i="1"/>
  <c r="H6585" i="1"/>
  <c r="F6585" i="1"/>
  <c r="N6584" i="1"/>
  <c r="O6584" i="1" s="1"/>
  <c r="K6584" i="1"/>
  <c r="J6584" i="1"/>
  <c r="I6584" i="1"/>
  <c r="H6584" i="1"/>
  <c r="F6584" i="1"/>
  <c r="N6583" i="1"/>
  <c r="O6583" i="1" s="1"/>
  <c r="K6583" i="1"/>
  <c r="J6583" i="1"/>
  <c r="I6583" i="1"/>
  <c r="H6583" i="1"/>
  <c r="F6583" i="1"/>
  <c r="N6582" i="1"/>
  <c r="O6582" i="1" s="1"/>
  <c r="K6582" i="1"/>
  <c r="J6582" i="1"/>
  <c r="I6582" i="1"/>
  <c r="H6582" i="1"/>
  <c r="F6582" i="1"/>
  <c r="O6581" i="1"/>
  <c r="N6581" i="1"/>
  <c r="K6581" i="1"/>
  <c r="J6581" i="1"/>
  <c r="I6581" i="1"/>
  <c r="H6581" i="1"/>
  <c r="F6581" i="1"/>
  <c r="O6580" i="1"/>
  <c r="N6580" i="1"/>
  <c r="K6580" i="1"/>
  <c r="J6580" i="1"/>
  <c r="I6580" i="1"/>
  <c r="H6580" i="1"/>
  <c r="F6580" i="1"/>
  <c r="O6579" i="1"/>
  <c r="N6579" i="1"/>
  <c r="K6579" i="1"/>
  <c r="J6579" i="1"/>
  <c r="I6579" i="1"/>
  <c r="H6579" i="1"/>
  <c r="F6579" i="1"/>
  <c r="N6578" i="1"/>
  <c r="O6578" i="1" s="1"/>
  <c r="K6578" i="1"/>
  <c r="J6578" i="1"/>
  <c r="I6578" i="1"/>
  <c r="H6578" i="1"/>
  <c r="F6578" i="1"/>
  <c r="O6577" i="1"/>
  <c r="N6577" i="1"/>
  <c r="K6577" i="1"/>
  <c r="J6577" i="1"/>
  <c r="I6577" i="1"/>
  <c r="H6577" i="1"/>
  <c r="F6577" i="1"/>
  <c r="N6576" i="1"/>
  <c r="O6576" i="1" s="1"/>
  <c r="K6576" i="1"/>
  <c r="J6576" i="1"/>
  <c r="I6576" i="1"/>
  <c r="H6576" i="1"/>
  <c r="F6576" i="1"/>
  <c r="N6575" i="1"/>
  <c r="O6575" i="1" s="1"/>
  <c r="K6575" i="1"/>
  <c r="J6575" i="1"/>
  <c r="I6575" i="1"/>
  <c r="H6575" i="1"/>
  <c r="F6575" i="1"/>
  <c r="N6574" i="1"/>
  <c r="O6574" i="1" s="1"/>
  <c r="K6574" i="1"/>
  <c r="J6574" i="1"/>
  <c r="I6574" i="1"/>
  <c r="H6574" i="1"/>
  <c r="F6574" i="1"/>
  <c r="O6573" i="1"/>
  <c r="N6573" i="1"/>
  <c r="K6573" i="1"/>
  <c r="J6573" i="1"/>
  <c r="I6573" i="1"/>
  <c r="H6573" i="1"/>
  <c r="F6573" i="1"/>
  <c r="O6572" i="1"/>
  <c r="N6572" i="1"/>
  <c r="K6572" i="1"/>
  <c r="J6572" i="1"/>
  <c r="I6572" i="1"/>
  <c r="H6572" i="1"/>
  <c r="F6572" i="1"/>
  <c r="O6571" i="1"/>
  <c r="N6571" i="1"/>
  <c r="K6571" i="1"/>
  <c r="J6571" i="1"/>
  <c r="I6571" i="1"/>
  <c r="H6571" i="1"/>
  <c r="F6571" i="1"/>
  <c r="N6570" i="1"/>
  <c r="O6570" i="1" s="1"/>
  <c r="K6570" i="1"/>
  <c r="J6570" i="1"/>
  <c r="I6570" i="1"/>
  <c r="H6570" i="1"/>
  <c r="F6570" i="1"/>
  <c r="O6569" i="1"/>
  <c r="N6569" i="1"/>
  <c r="K6569" i="1"/>
  <c r="J6569" i="1"/>
  <c r="I6569" i="1"/>
  <c r="H6569" i="1"/>
  <c r="F6569" i="1"/>
  <c r="N6568" i="1"/>
  <c r="O6568" i="1" s="1"/>
  <c r="K6568" i="1"/>
  <c r="J6568" i="1"/>
  <c r="I6568" i="1"/>
  <c r="H6568" i="1"/>
  <c r="F6568" i="1"/>
  <c r="N6567" i="1"/>
  <c r="O6567" i="1" s="1"/>
  <c r="K6567" i="1"/>
  <c r="J6567" i="1"/>
  <c r="I6567" i="1"/>
  <c r="H6567" i="1"/>
  <c r="F6567" i="1"/>
  <c r="N6566" i="1"/>
  <c r="O6566" i="1" s="1"/>
  <c r="K6566" i="1"/>
  <c r="J6566" i="1"/>
  <c r="I6566" i="1"/>
  <c r="H6566" i="1"/>
  <c r="F6566" i="1"/>
  <c r="O6565" i="1"/>
  <c r="N6565" i="1"/>
  <c r="K6565" i="1"/>
  <c r="J6565" i="1"/>
  <c r="I6565" i="1"/>
  <c r="H6565" i="1"/>
  <c r="F6565" i="1"/>
  <c r="O6564" i="1"/>
  <c r="N6564" i="1"/>
  <c r="K6564" i="1"/>
  <c r="J6564" i="1"/>
  <c r="I6564" i="1"/>
  <c r="H6564" i="1"/>
  <c r="F6564" i="1"/>
  <c r="O6563" i="1"/>
  <c r="N6563" i="1"/>
  <c r="K6563" i="1"/>
  <c r="J6563" i="1"/>
  <c r="I6563" i="1"/>
  <c r="H6563" i="1"/>
  <c r="F6563" i="1"/>
  <c r="N6562" i="1"/>
  <c r="O6562" i="1" s="1"/>
  <c r="K6562" i="1"/>
  <c r="J6562" i="1"/>
  <c r="I6562" i="1"/>
  <c r="H6562" i="1"/>
  <c r="F6562" i="1"/>
  <c r="O6561" i="1"/>
  <c r="N6561" i="1"/>
  <c r="K6561" i="1"/>
  <c r="J6561" i="1"/>
  <c r="I6561" i="1"/>
  <c r="H6561" i="1"/>
  <c r="F6561" i="1"/>
  <c r="N6560" i="1"/>
  <c r="O6560" i="1" s="1"/>
  <c r="K6560" i="1"/>
  <c r="J6560" i="1"/>
  <c r="I6560" i="1"/>
  <c r="H6560" i="1"/>
  <c r="F6560" i="1"/>
  <c r="N6559" i="1"/>
  <c r="O6559" i="1" s="1"/>
  <c r="K6559" i="1"/>
  <c r="J6559" i="1"/>
  <c r="I6559" i="1"/>
  <c r="H6559" i="1"/>
  <c r="F6559" i="1"/>
  <c r="N6558" i="1"/>
  <c r="O6558" i="1" s="1"/>
  <c r="K6558" i="1"/>
  <c r="J6558" i="1"/>
  <c r="I6558" i="1"/>
  <c r="H6558" i="1"/>
  <c r="F6558" i="1"/>
  <c r="O6557" i="1"/>
  <c r="N6557" i="1"/>
  <c r="K6557" i="1"/>
  <c r="J6557" i="1"/>
  <c r="I6557" i="1"/>
  <c r="H6557" i="1"/>
  <c r="F6557" i="1"/>
  <c r="O6556" i="1"/>
  <c r="N6556" i="1"/>
  <c r="K6556" i="1"/>
  <c r="J6556" i="1"/>
  <c r="I6556" i="1"/>
  <c r="H6556" i="1"/>
  <c r="F6556" i="1"/>
  <c r="O6555" i="1"/>
  <c r="N6555" i="1"/>
  <c r="K6555" i="1"/>
  <c r="J6555" i="1"/>
  <c r="I6555" i="1"/>
  <c r="H6555" i="1"/>
  <c r="F6555" i="1"/>
  <c r="N6554" i="1"/>
  <c r="O6554" i="1" s="1"/>
  <c r="K6554" i="1"/>
  <c r="J6554" i="1"/>
  <c r="I6554" i="1"/>
  <c r="H6554" i="1"/>
  <c r="F6554" i="1"/>
  <c r="O6553" i="1"/>
  <c r="N6553" i="1"/>
  <c r="K6553" i="1"/>
  <c r="J6553" i="1"/>
  <c r="I6553" i="1"/>
  <c r="H6553" i="1"/>
  <c r="F6553" i="1"/>
  <c r="N6552" i="1"/>
  <c r="O6552" i="1" s="1"/>
  <c r="K6552" i="1"/>
  <c r="J6552" i="1"/>
  <c r="I6552" i="1"/>
  <c r="H6552" i="1"/>
  <c r="F6552" i="1"/>
  <c r="N6551" i="1"/>
  <c r="O6551" i="1" s="1"/>
  <c r="K6551" i="1"/>
  <c r="J6551" i="1"/>
  <c r="I6551" i="1"/>
  <c r="H6551" i="1"/>
  <c r="F6551" i="1"/>
  <c r="N6550" i="1"/>
  <c r="O6550" i="1" s="1"/>
  <c r="K6550" i="1"/>
  <c r="J6550" i="1"/>
  <c r="I6550" i="1"/>
  <c r="H6550" i="1"/>
  <c r="F6550" i="1"/>
  <c r="O6549" i="1"/>
  <c r="N6549" i="1"/>
  <c r="K6549" i="1"/>
  <c r="J6549" i="1"/>
  <c r="I6549" i="1"/>
  <c r="H6549" i="1"/>
  <c r="F6549" i="1"/>
  <c r="O6548" i="1"/>
  <c r="N6548" i="1"/>
  <c r="K6548" i="1"/>
  <c r="J6548" i="1"/>
  <c r="I6548" i="1"/>
  <c r="H6548" i="1"/>
  <c r="F6548" i="1"/>
  <c r="O6547" i="1"/>
  <c r="N6547" i="1"/>
  <c r="K6547" i="1"/>
  <c r="J6547" i="1"/>
  <c r="I6547" i="1"/>
  <c r="H6547" i="1"/>
  <c r="F6547" i="1"/>
  <c r="N6546" i="1"/>
  <c r="O6546" i="1" s="1"/>
  <c r="K6546" i="1"/>
  <c r="J6546" i="1"/>
  <c r="I6546" i="1"/>
  <c r="H6546" i="1"/>
  <c r="F6546" i="1"/>
  <c r="O6545" i="1"/>
  <c r="N6545" i="1"/>
  <c r="K6545" i="1"/>
  <c r="J6545" i="1"/>
  <c r="I6545" i="1"/>
  <c r="H6545" i="1"/>
  <c r="F6545" i="1"/>
  <c r="N6544" i="1"/>
  <c r="O6544" i="1" s="1"/>
  <c r="K6544" i="1"/>
  <c r="J6544" i="1"/>
  <c r="I6544" i="1"/>
  <c r="H6544" i="1"/>
  <c r="F6544" i="1"/>
  <c r="N6543" i="1"/>
  <c r="O6543" i="1" s="1"/>
  <c r="K6543" i="1"/>
  <c r="J6543" i="1"/>
  <c r="I6543" i="1"/>
  <c r="H6543" i="1"/>
  <c r="F6543" i="1"/>
  <c r="N6542" i="1"/>
  <c r="O6542" i="1" s="1"/>
  <c r="K6542" i="1"/>
  <c r="J6542" i="1"/>
  <c r="I6542" i="1"/>
  <c r="H6542" i="1"/>
  <c r="F6542" i="1"/>
  <c r="O6541" i="1"/>
  <c r="N6541" i="1"/>
  <c r="K6541" i="1"/>
  <c r="J6541" i="1"/>
  <c r="I6541" i="1"/>
  <c r="H6541" i="1"/>
  <c r="F6541" i="1"/>
  <c r="O6540" i="1"/>
  <c r="N6540" i="1"/>
  <c r="K6540" i="1"/>
  <c r="J6540" i="1"/>
  <c r="I6540" i="1"/>
  <c r="H6540" i="1"/>
  <c r="F6540" i="1"/>
  <c r="O6539" i="1"/>
  <c r="N6539" i="1"/>
  <c r="K6539" i="1"/>
  <c r="J6539" i="1"/>
  <c r="I6539" i="1"/>
  <c r="H6539" i="1"/>
  <c r="F6539" i="1"/>
  <c r="N6538" i="1"/>
  <c r="O6538" i="1" s="1"/>
  <c r="K6538" i="1"/>
  <c r="J6538" i="1"/>
  <c r="I6538" i="1"/>
  <c r="H6538" i="1"/>
  <c r="F6538" i="1"/>
  <c r="O6537" i="1"/>
  <c r="N6537" i="1"/>
  <c r="K6537" i="1"/>
  <c r="J6537" i="1"/>
  <c r="I6537" i="1"/>
  <c r="H6537" i="1"/>
  <c r="F6537" i="1"/>
  <c r="N6536" i="1"/>
  <c r="O6536" i="1" s="1"/>
  <c r="K6536" i="1"/>
  <c r="J6536" i="1"/>
  <c r="I6536" i="1"/>
  <c r="H6536" i="1"/>
  <c r="F6536" i="1"/>
  <c r="N6535" i="1"/>
  <c r="O6535" i="1" s="1"/>
  <c r="K6535" i="1"/>
  <c r="J6535" i="1"/>
  <c r="I6535" i="1"/>
  <c r="H6535" i="1"/>
  <c r="F6535" i="1"/>
  <c r="N6534" i="1"/>
  <c r="O6534" i="1" s="1"/>
  <c r="K6534" i="1"/>
  <c r="J6534" i="1"/>
  <c r="I6534" i="1"/>
  <c r="H6534" i="1"/>
  <c r="F6534" i="1"/>
  <c r="O6533" i="1"/>
  <c r="N6533" i="1"/>
  <c r="K6533" i="1"/>
  <c r="J6533" i="1"/>
  <c r="I6533" i="1"/>
  <c r="H6533" i="1"/>
  <c r="F6533" i="1"/>
  <c r="O6532" i="1"/>
  <c r="N6532" i="1"/>
  <c r="K6532" i="1"/>
  <c r="J6532" i="1"/>
  <c r="I6532" i="1"/>
  <c r="H6532" i="1"/>
  <c r="F6532" i="1"/>
  <c r="O6531" i="1"/>
  <c r="N6531" i="1"/>
  <c r="K6531" i="1"/>
  <c r="J6531" i="1"/>
  <c r="I6531" i="1"/>
  <c r="H6531" i="1"/>
  <c r="F6531" i="1"/>
  <c r="N6530" i="1"/>
  <c r="O6530" i="1" s="1"/>
  <c r="K6530" i="1"/>
  <c r="J6530" i="1"/>
  <c r="I6530" i="1"/>
  <c r="H6530" i="1"/>
  <c r="F6530" i="1"/>
  <c r="O6529" i="1"/>
  <c r="N6529" i="1"/>
  <c r="K6529" i="1"/>
  <c r="J6529" i="1"/>
  <c r="I6529" i="1"/>
  <c r="H6529" i="1"/>
  <c r="F6529" i="1"/>
  <c r="O6528" i="1"/>
  <c r="N6528" i="1"/>
  <c r="K6528" i="1"/>
  <c r="J6528" i="1"/>
  <c r="I6528" i="1"/>
  <c r="H6528" i="1"/>
  <c r="F6528" i="1"/>
  <c r="N6527" i="1"/>
  <c r="O6527" i="1" s="1"/>
  <c r="K6527" i="1"/>
  <c r="J6527" i="1"/>
  <c r="I6527" i="1"/>
  <c r="H6527" i="1"/>
  <c r="F6527" i="1"/>
  <c r="N6526" i="1"/>
  <c r="O6526" i="1" s="1"/>
  <c r="K6526" i="1"/>
  <c r="J6526" i="1"/>
  <c r="I6526" i="1"/>
  <c r="H6526" i="1"/>
  <c r="F6526" i="1"/>
  <c r="O6525" i="1"/>
  <c r="N6525" i="1"/>
  <c r="K6525" i="1"/>
  <c r="J6525" i="1"/>
  <c r="I6525" i="1"/>
  <c r="H6525" i="1"/>
  <c r="F6525" i="1"/>
  <c r="O6524" i="1"/>
  <c r="N6524" i="1"/>
  <c r="K6524" i="1"/>
  <c r="J6524" i="1"/>
  <c r="I6524" i="1"/>
  <c r="H6524" i="1"/>
  <c r="F6524" i="1"/>
  <c r="O6523" i="1"/>
  <c r="N6523" i="1"/>
  <c r="K6523" i="1"/>
  <c r="J6523" i="1"/>
  <c r="I6523" i="1"/>
  <c r="H6523" i="1"/>
  <c r="F6523" i="1"/>
  <c r="N6522" i="1"/>
  <c r="O6522" i="1" s="1"/>
  <c r="K6522" i="1"/>
  <c r="J6522" i="1"/>
  <c r="I6522" i="1"/>
  <c r="H6522" i="1"/>
  <c r="F6522" i="1"/>
  <c r="O6521" i="1"/>
  <c r="N6521" i="1"/>
  <c r="K6521" i="1"/>
  <c r="J6521" i="1"/>
  <c r="I6521" i="1"/>
  <c r="H6521" i="1"/>
  <c r="F6521" i="1"/>
  <c r="O6520" i="1"/>
  <c r="N6520" i="1"/>
  <c r="K6520" i="1"/>
  <c r="J6520" i="1"/>
  <c r="I6520" i="1"/>
  <c r="H6520" i="1"/>
  <c r="F6520" i="1"/>
  <c r="N6519" i="1"/>
  <c r="O6519" i="1" s="1"/>
  <c r="K6519" i="1"/>
  <c r="J6519" i="1"/>
  <c r="I6519" i="1"/>
  <c r="H6519" i="1"/>
  <c r="F6519" i="1"/>
  <c r="N6518" i="1"/>
  <c r="O6518" i="1" s="1"/>
  <c r="K6518" i="1"/>
  <c r="J6518" i="1"/>
  <c r="I6518" i="1"/>
  <c r="H6518" i="1"/>
  <c r="F6518" i="1"/>
  <c r="O6517" i="1"/>
  <c r="N6517" i="1"/>
  <c r="K6517" i="1"/>
  <c r="J6517" i="1"/>
  <c r="I6517" i="1"/>
  <c r="H6517" i="1"/>
  <c r="F6517" i="1"/>
  <c r="O6516" i="1"/>
  <c r="N6516" i="1"/>
  <c r="K6516" i="1"/>
  <c r="J6516" i="1"/>
  <c r="I6516" i="1"/>
  <c r="H6516" i="1"/>
  <c r="F6516" i="1"/>
  <c r="O6515" i="1"/>
  <c r="N6515" i="1"/>
  <c r="K6515" i="1"/>
  <c r="J6515" i="1"/>
  <c r="I6515" i="1"/>
  <c r="H6515" i="1"/>
  <c r="F6515" i="1"/>
  <c r="N6514" i="1"/>
  <c r="O6514" i="1" s="1"/>
  <c r="K6514" i="1"/>
  <c r="J6514" i="1"/>
  <c r="I6514" i="1"/>
  <c r="H6514" i="1"/>
  <c r="F6514" i="1"/>
  <c r="O6513" i="1"/>
  <c r="N6513" i="1"/>
  <c r="K6513" i="1"/>
  <c r="J6513" i="1"/>
  <c r="I6513" i="1"/>
  <c r="H6513" i="1"/>
  <c r="F6513" i="1"/>
  <c r="N6512" i="1"/>
  <c r="O6512" i="1" s="1"/>
  <c r="K6512" i="1"/>
  <c r="J6512" i="1"/>
  <c r="I6512" i="1"/>
  <c r="H6512" i="1"/>
  <c r="F6512" i="1"/>
  <c r="N6511" i="1"/>
  <c r="O6511" i="1" s="1"/>
  <c r="K6511" i="1"/>
  <c r="J6511" i="1"/>
  <c r="I6511" i="1"/>
  <c r="H6511" i="1"/>
  <c r="F6511" i="1"/>
  <c r="N6510" i="1"/>
  <c r="O6510" i="1" s="1"/>
  <c r="K6510" i="1"/>
  <c r="J6510" i="1"/>
  <c r="I6510" i="1"/>
  <c r="H6510" i="1"/>
  <c r="F6510" i="1"/>
  <c r="O6509" i="1"/>
  <c r="N6509" i="1"/>
  <c r="K6509" i="1"/>
  <c r="J6509" i="1"/>
  <c r="I6509" i="1"/>
  <c r="H6509" i="1"/>
  <c r="F6509" i="1"/>
  <c r="O6508" i="1"/>
  <c r="N6508" i="1"/>
  <c r="K6508" i="1"/>
  <c r="J6508" i="1"/>
  <c r="I6508" i="1"/>
  <c r="H6508" i="1"/>
  <c r="F6508" i="1"/>
  <c r="O6507" i="1"/>
  <c r="N6507" i="1"/>
  <c r="K6507" i="1"/>
  <c r="J6507" i="1"/>
  <c r="I6507" i="1"/>
  <c r="H6507" i="1"/>
  <c r="F6507" i="1"/>
  <c r="N6506" i="1"/>
  <c r="O6506" i="1" s="1"/>
  <c r="K6506" i="1"/>
  <c r="J6506" i="1"/>
  <c r="I6506" i="1"/>
  <c r="H6506" i="1"/>
  <c r="F6506" i="1"/>
  <c r="O6505" i="1"/>
  <c r="N6505" i="1"/>
  <c r="K6505" i="1"/>
  <c r="J6505" i="1"/>
  <c r="I6505" i="1"/>
  <c r="H6505" i="1"/>
  <c r="F6505" i="1"/>
  <c r="N6504" i="1"/>
  <c r="O6504" i="1" s="1"/>
  <c r="K6504" i="1"/>
  <c r="J6504" i="1"/>
  <c r="I6504" i="1"/>
  <c r="H6504" i="1"/>
  <c r="F6504" i="1"/>
  <c r="N6503" i="1"/>
  <c r="O6503" i="1" s="1"/>
  <c r="K6503" i="1"/>
  <c r="J6503" i="1"/>
  <c r="I6503" i="1"/>
  <c r="H6503" i="1"/>
  <c r="F6503" i="1"/>
  <c r="N6502" i="1"/>
  <c r="O6502" i="1" s="1"/>
  <c r="K6502" i="1"/>
  <c r="J6502" i="1"/>
  <c r="I6502" i="1"/>
  <c r="H6502" i="1"/>
  <c r="F6502" i="1"/>
  <c r="O6501" i="1"/>
  <c r="N6501" i="1"/>
  <c r="K6501" i="1"/>
  <c r="J6501" i="1"/>
  <c r="I6501" i="1"/>
  <c r="H6501" i="1"/>
  <c r="F6501" i="1"/>
  <c r="O6500" i="1"/>
  <c r="N6500" i="1"/>
  <c r="K6500" i="1"/>
  <c r="J6500" i="1"/>
  <c r="I6500" i="1"/>
  <c r="H6500" i="1"/>
  <c r="F6500" i="1"/>
  <c r="O6499" i="1"/>
  <c r="N6499" i="1"/>
  <c r="K6499" i="1"/>
  <c r="J6499" i="1"/>
  <c r="I6499" i="1"/>
  <c r="H6499" i="1"/>
  <c r="F6499" i="1"/>
  <c r="N6498" i="1"/>
  <c r="O6498" i="1" s="1"/>
  <c r="K6498" i="1"/>
  <c r="J6498" i="1"/>
  <c r="I6498" i="1"/>
  <c r="H6498" i="1"/>
  <c r="F6498" i="1"/>
  <c r="O6497" i="1"/>
  <c r="N6497" i="1"/>
  <c r="K6497" i="1"/>
  <c r="J6497" i="1"/>
  <c r="I6497" i="1"/>
  <c r="H6497" i="1"/>
  <c r="F6497" i="1"/>
  <c r="N6496" i="1"/>
  <c r="O6496" i="1" s="1"/>
  <c r="K6496" i="1"/>
  <c r="J6496" i="1"/>
  <c r="I6496" i="1"/>
  <c r="H6496" i="1"/>
  <c r="F6496" i="1"/>
  <c r="N6495" i="1"/>
  <c r="O6495" i="1" s="1"/>
  <c r="K6495" i="1"/>
  <c r="J6495" i="1"/>
  <c r="I6495" i="1"/>
  <c r="H6495" i="1"/>
  <c r="F6495" i="1"/>
  <c r="N6494" i="1"/>
  <c r="O6494" i="1" s="1"/>
  <c r="K6494" i="1"/>
  <c r="J6494" i="1"/>
  <c r="I6494" i="1"/>
  <c r="H6494" i="1"/>
  <c r="F6494" i="1"/>
  <c r="O6493" i="1"/>
  <c r="N6493" i="1"/>
  <c r="K6493" i="1"/>
  <c r="J6493" i="1"/>
  <c r="I6493" i="1"/>
  <c r="H6493" i="1"/>
  <c r="F6493" i="1"/>
  <c r="O6492" i="1"/>
  <c r="N6492" i="1"/>
  <c r="K6492" i="1"/>
  <c r="J6492" i="1"/>
  <c r="I6492" i="1"/>
  <c r="H6492" i="1"/>
  <c r="F6492" i="1"/>
  <c r="O6491" i="1"/>
  <c r="N6491" i="1"/>
  <c r="K6491" i="1"/>
  <c r="J6491" i="1"/>
  <c r="I6491" i="1"/>
  <c r="H6491" i="1"/>
  <c r="F6491" i="1"/>
  <c r="N6490" i="1"/>
  <c r="O6490" i="1" s="1"/>
  <c r="K6490" i="1"/>
  <c r="J6490" i="1"/>
  <c r="I6490" i="1"/>
  <c r="H6490" i="1"/>
  <c r="F6490" i="1"/>
  <c r="O6489" i="1"/>
  <c r="N6489" i="1"/>
  <c r="K6489" i="1"/>
  <c r="J6489" i="1"/>
  <c r="I6489" i="1"/>
  <c r="H6489" i="1"/>
  <c r="F6489" i="1"/>
  <c r="N6488" i="1"/>
  <c r="O6488" i="1" s="1"/>
  <c r="K6488" i="1"/>
  <c r="J6488" i="1"/>
  <c r="I6488" i="1"/>
  <c r="H6488" i="1"/>
  <c r="F6488" i="1"/>
  <c r="N6487" i="1"/>
  <c r="O6487" i="1" s="1"/>
  <c r="K6487" i="1"/>
  <c r="J6487" i="1"/>
  <c r="I6487" i="1"/>
  <c r="H6487" i="1"/>
  <c r="F6487" i="1"/>
  <c r="N6486" i="1"/>
  <c r="O6486" i="1" s="1"/>
  <c r="K6486" i="1"/>
  <c r="J6486" i="1"/>
  <c r="I6486" i="1"/>
  <c r="H6486" i="1"/>
  <c r="F6486" i="1"/>
  <c r="O6485" i="1"/>
  <c r="N6485" i="1"/>
  <c r="K6485" i="1"/>
  <c r="J6485" i="1"/>
  <c r="I6485" i="1"/>
  <c r="H6485" i="1"/>
  <c r="F6485" i="1"/>
  <c r="O6484" i="1"/>
  <c r="N6484" i="1"/>
  <c r="K6484" i="1"/>
  <c r="J6484" i="1"/>
  <c r="I6484" i="1"/>
  <c r="H6484" i="1"/>
  <c r="F6484" i="1"/>
  <c r="O6483" i="1"/>
  <c r="N6483" i="1"/>
  <c r="K6483" i="1"/>
  <c r="J6483" i="1"/>
  <c r="I6483" i="1"/>
  <c r="H6483" i="1"/>
  <c r="F6483" i="1"/>
  <c r="N6482" i="1"/>
  <c r="O6482" i="1" s="1"/>
  <c r="K6482" i="1"/>
  <c r="J6482" i="1"/>
  <c r="I6482" i="1"/>
  <c r="H6482" i="1"/>
  <c r="F6482" i="1"/>
  <c r="O6481" i="1"/>
  <c r="N6481" i="1"/>
  <c r="K6481" i="1"/>
  <c r="J6481" i="1"/>
  <c r="I6481" i="1"/>
  <c r="H6481" i="1"/>
  <c r="F6481" i="1"/>
  <c r="N6480" i="1"/>
  <c r="O6480" i="1" s="1"/>
  <c r="K6480" i="1"/>
  <c r="J6480" i="1"/>
  <c r="I6480" i="1"/>
  <c r="H6480" i="1"/>
  <c r="F6480" i="1"/>
  <c r="N6479" i="1"/>
  <c r="O6479" i="1" s="1"/>
  <c r="K6479" i="1"/>
  <c r="J6479" i="1"/>
  <c r="I6479" i="1"/>
  <c r="H6479" i="1"/>
  <c r="F6479" i="1"/>
  <c r="N6478" i="1"/>
  <c r="O6478" i="1" s="1"/>
  <c r="K6478" i="1"/>
  <c r="J6478" i="1"/>
  <c r="I6478" i="1"/>
  <c r="H6478" i="1"/>
  <c r="F6478" i="1"/>
  <c r="O6477" i="1"/>
  <c r="N6477" i="1"/>
  <c r="K6477" i="1"/>
  <c r="J6477" i="1"/>
  <c r="I6477" i="1"/>
  <c r="H6477" i="1"/>
  <c r="F6477" i="1"/>
  <c r="O6476" i="1"/>
  <c r="N6476" i="1"/>
  <c r="K6476" i="1"/>
  <c r="J6476" i="1"/>
  <c r="I6476" i="1"/>
  <c r="H6476" i="1"/>
  <c r="F6476" i="1"/>
  <c r="O6475" i="1"/>
  <c r="N6475" i="1"/>
  <c r="K6475" i="1"/>
  <c r="J6475" i="1"/>
  <c r="I6475" i="1"/>
  <c r="H6475" i="1"/>
  <c r="F6475" i="1"/>
  <c r="N6474" i="1"/>
  <c r="O6474" i="1" s="1"/>
  <c r="K6474" i="1"/>
  <c r="J6474" i="1"/>
  <c r="I6474" i="1"/>
  <c r="H6474" i="1"/>
  <c r="F6474" i="1"/>
  <c r="O6473" i="1"/>
  <c r="N6473" i="1"/>
  <c r="K6473" i="1"/>
  <c r="J6473" i="1"/>
  <c r="I6473" i="1"/>
  <c r="H6473" i="1"/>
  <c r="F6473" i="1"/>
  <c r="N6472" i="1"/>
  <c r="O6472" i="1" s="1"/>
  <c r="K6472" i="1"/>
  <c r="J6472" i="1"/>
  <c r="I6472" i="1"/>
  <c r="H6472" i="1"/>
  <c r="F6472" i="1"/>
  <c r="N6471" i="1"/>
  <c r="O6471" i="1" s="1"/>
  <c r="K6471" i="1"/>
  <c r="J6471" i="1"/>
  <c r="I6471" i="1"/>
  <c r="H6471" i="1"/>
  <c r="F6471" i="1"/>
  <c r="N6470" i="1"/>
  <c r="O6470" i="1" s="1"/>
  <c r="K6470" i="1"/>
  <c r="J6470" i="1"/>
  <c r="I6470" i="1"/>
  <c r="H6470" i="1"/>
  <c r="F6470" i="1"/>
  <c r="O6469" i="1"/>
  <c r="N6469" i="1"/>
  <c r="K6469" i="1"/>
  <c r="J6469" i="1"/>
  <c r="I6469" i="1"/>
  <c r="H6469" i="1"/>
  <c r="F6469" i="1"/>
  <c r="O6468" i="1"/>
  <c r="N6468" i="1"/>
  <c r="K6468" i="1"/>
  <c r="J6468" i="1"/>
  <c r="I6468" i="1"/>
  <c r="H6468" i="1"/>
  <c r="F6468" i="1"/>
  <c r="O6467" i="1"/>
  <c r="N6467" i="1"/>
  <c r="K6467" i="1"/>
  <c r="J6467" i="1"/>
  <c r="I6467" i="1"/>
  <c r="H6467" i="1"/>
  <c r="F6467" i="1"/>
  <c r="N6466" i="1"/>
  <c r="O6466" i="1" s="1"/>
  <c r="K6466" i="1"/>
  <c r="J6466" i="1"/>
  <c r="I6466" i="1"/>
  <c r="H6466" i="1"/>
  <c r="F6466" i="1"/>
  <c r="O6465" i="1"/>
  <c r="N6465" i="1"/>
  <c r="K6465" i="1"/>
  <c r="J6465" i="1"/>
  <c r="I6465" i="1"/>
  <c r="H6465" i="1"/>
  <c r="F6465" i="1"/>
  <c r="O6464" i="1"/>
  <c r="N6464" i="1"/>
  <c r="K6464" i="1"/>
  <c r="J6464" i="1"/>
  <c r="I6464" i="1"/>
  <c r="H6464" i="1"/>
  <c r="F6464" i="1"/>
  <c r="N6463" i="1"/>
  <c r="O6463" i="1" s="1"/>
  <c r="K6463" i="1"/>
  <c r="J6463" i="1"/>
  <c r="I6463" i="1"/>
  <c r="H6463" i="1"/>
  <c r="F6463" i="1"/>
  <c r="N6462" i="1"/>
  <c r="O6462" i="1" s="1"/>
  <c r="K6462" i="1"/>
  <c r="J6462" i="1"/>
  <c r="I6462" i="1"/>
  <c r="H6462" i="1"/>
  <c r="F6462" i="1"/>
  <c r="O6461" i="1"/>
  <c r="N6461" i="1"/>
  <c r="K6461" i="1"/>
  <c r="J6461" i="1"/>
  <c r="I6461" i="1"/>
  <c r="H6461" i="1"/>
  <c r="F6461" i="1"/>
  <c r="O6460" i="1"/>
  <c r="N6460" i="1"/>
  <c r="K6460" i="1"/>
  <c r="J6460" i="1"/>
  <c r="I6460" i="1"/>
  <c r="H6460" i="1"/>
  <c r="F6460" i="1"/>
  <c r="O6459" i="1"/>
  <c r="N6459" i="1"/>
  <c r="K6459" i="1"/>
  <c r="J6459" i="1"/>
  <c r="I6459" i="1"/>
  <c r="H6459" i="1"/>
  <c r="F6459" i="1"/>
  <c r="N6458" i="1"/>
  <c r="O6458" i="1" s="1"/>
  <c r="K6458" i="1"/>
  <c r="J6458" i="1"/>
  <c r="I6458" i="1"/>
  <c r="H6458" i="1"/>
  <c r="F6458" i="1"/>
  <c r="O6457" i="1"/>
  <c r="N6457" i="1"/>
  <c r="K6457" i="1"/>
  <c r="J6457" i="1"/>
  <c r="I6457" i="1"/>
  <c r="H6457" i="1"/>
  <c r="F6457" i="1"/>
  <c r="N6456" i="1"/>
  <c r="O6456" i="1" s="1"/>
  <c r="K6456" i="1"/>
  <c r="J6456" i="1"/>
  <c r="I6456" i="1"/>
  <c r="H6456" i="1"/>
  <c r="F6456" i="1"/>
  <c r="N6455" i="1"/>
  <c r="O6455" i="1" s="1"/>
  <c r="K6455" i="1"/>
  <c r="J6455" i="1"/>
  <c r="I6455" i="1"/>
  <c r="H6455" i="1"/>
  <c r="F6455" i="1"/>
  <c r="N6454" i="1"/>
  <c r="O6454" i="1" s="1"/>
  <c r="K6454" i="1"/>
  <c r="J6454" i="1"/>
  <c r="I6454" i="1"/>
  <c r="H6454" i="1"/>
  <c r="F6454" i="1"/>
  <c r="O6453" i="1"/>
  <c r="N6453" i="1"/>
  <c r="K6453" i="1"/>
  <c r="J6453" i="1"/>
  <c r="I6453" i="1"/>
  <c r="H6453" i="1"/>
  <c r="F6453" i="1"/>
  <c r="O6452" i="1"/>
  <c r="N6452" i="1"/>
  <c r="K6452" i="1"/>
  <c r="J6452" i="1"/>
  <c r="I6452" i="1"/>
  <c r="H6452" i="1"/>
  <c r="F6452" i="1"/>
  <c r="O6451" i="1"/>
  <c r="N6451" i="1"/>
  <c r="K6451" i="1"/>
  <c r="J6451" i="1"/>
  <c r="I6451" i="1"/>
  <c r="H6451" i="1"/>
  <c r="F6451" i="1"/>
  <c r="N6450" i="1"/>
  <c r="O6450" i="1" s="1"/>
  <c r="K6450" i="1"/>
  <c r="J6450" i="1"/>
  <c r="I6450" i="1"/>
  <c r="H6450" i="1"/>
  <c r="F6450" i="1"/>
  <c r="O6449" i="1"/>
  <c r="N6449" i="1"/>
  <c r="K6449" i="1"/>
  <c r="J6449" i="1"/>
  <c r="I6449" i="1"/>
  <c r="H6449" i="1"/>
  <c r="F6449" i="1"/>
  <c r="N6448" i="1"/>
  <c r="O6448" i="1" s="1"/>
  <c r="K6448" i="1"/>
  <c r="J6448" i="1"/>
  <c r="I6448" i="1"/>
  <c r="H6448" i="1"/>
  <c r="F6448" i="1"/>
  <c r="N6447" i="1"/>
  <c r="O6447" i="1" s="1"/>
  <c r="K6447" i="1"/>
  <c r="J6447" i="1"/>
  <c r="I6447" i="1"/>
  <c r="H6447" i="1"/>
  <c r="F6447" i="1"/>
  <c r="N6446" i="1"/>
  <c r="O6446" i="1" s="1"/>
  <c r="K6446" i="1"/>
  <c r="J6446" i="1"/>
  <c r="I6446" i="1"/>
  <c r="H6446" i="1"/>
  <c r="F6446" i="1"/>
  <c r="O6445" i="1"/>
  <c r="N6445" i="1"/>
  <c r="K6445" i="1"/>
  <c r="J6445" i="1"/>
  <c r="I6445" i="1"/>
  <c r="H6445" i="1"/>
  <c r="F6445" i="1"/>
  <c r="O6444" i="1"/>
  <c r="N6444" i="1"/>
  <c r="K6444" i="1"/>
  <c r="J6444" i="1"/>
  <c r="I6444" i="1"/>
  <c r="H6444" i="1"/>
  <c r="F6444" i="1"/>
  <c r="O6443" i="1"/>
  <c r="N6443" i="1"/>
  <c r="K6443" i="1"/>
  <c r="J6443" i="1"/>
  <c r="I6443" i="1"/>
  <c r="H6443" i="1"/>
  <c r="F6443" i="1"/>
  <c r="N6442" i="1"/>
  <c r="O6442" i="1" s="1"/>
  <c r="K6442" i="1"/>
  <c r="J6442" i="1"/>
  <c r="I6442" i="1"/>
  <c r="H6442" i="1"/>
  <c r="F6442" i="1"/>
  <c r="O6441" i="1"/>
  <c r="N6441" i="1"/>
  <c r="K6441" i="1"/>
  <c r="J6441" i="1"/>
  <c r="I6441" i="1"/>
  <c r="H6441" i="1"/>
  <c r="F6441" i="1"/>
  <c r="N6440" i="1"/>
  <c r="O6440" i="1" s="1"/>
  <c r="K6440" i="1"/>
  <c r="J6440" i="1"/>
  <c r="I6440" i="1"/>
  <c r="H6440" i="1"/>
  <c r="F6440" i="1"/>
  <c r="N6439" i="1"/>
  <c r="O6439" i="1" s="1"/>
  <c r="K6439" i="1"/>
  <c r="J6439" i="1"/>
  <c r="I6439" i="1"/>
  <c r="H6439" i="1"/>
  <c r="F6439" i="1"/>
  <c r="N6438" i="1"/>
  <c r="O6438" i="1" s="1"/>
  <c r="K6438" i="1"/>
  <c r="J6438" i="1"/>
  <c r="I6438" i="1"/>
  <c r="H6438" i="1"/>
  <c r="F6438" i="1"/>
  <c r="O6437" i="1"/>
  <c r="N6437" i="1"/>
  <c r="K6437" i="1"/>
  <c r="J6437" i="1"/>
  <c r="I6437" i="1"/>
  <c r="H6437" i="1"/>
  <c r="F6437" i="1"/>
  <c r="O6436" i="1"/>
  <c r="N6436" i="1"/>
  <c r="K6436" i="1"/>
  <c r="J6436" i="1"/>
  <c r="I6436" i="1"/>
  <c r="H6436" i="1"/>
  <c r="F6436" i="1"/>
  <c r="O6435" i="1"/>
  <c r="N6435" i="1"/>
  <c r="K6435" i="1"/>
  <c r="J6435" i="1"/>
  <c r="I6435" i="1"/>
  <c r="H6435" i="1"/>
  <c r="F6435" i="1"/>
  <c r="N6434" i="1"/>
  <c r="O6434" i="1" s="1"/>
  <c r="K6434" i="1"/>
  <c r="J6434" i="1"/>
  <c r="I6434" i="1"/>
  <c r="H6434" i="1"/>
  <c r="F6434" i="1"/>
  <c r="O6433" i="1"/>
  <c r="N6433" i="1"/>
  <c r="K6433" i="1"/>
  <c r="J6433" i="1"/>
  <c r="I6433" i="1"/>
  <c r="H6433" i="1"/>
  <c r="F6433" i="1"/>
  <c r="N6432" i="1"/>
  <c r="O6432" i="1" s="1"/>
  <c r="K6432" i="1"/>
  <c r="J6432" i="1"/>
  <c r="I6432" i="1"/>
  <c r="H6432" i="1"/>
  <c r="F6432" i="1"/>
  <c r="N6431" i="1"/>
  <c r="O6431" i="1" s="1"/>
  <c r="K6431" i="1"/>
  <c r="J6431" i="1"/>
  <c r="I6431" i="1"/>
  <c r="H6431" i="1"/>
  <c r="F6431" i="1"/>
  <c r="N6430" i="1"/>
  <c r="O6430" i="1" s="1"/>
  <c r="K6430" i="1"/>
  <c r="J6430" i="1"/>
  <c r="I6430" i="1"/>
  <c r="H6430" i="1"/>
  <c r="F6430" i="1"/>
  <c r="O6429" i="1"/>
  <c r="N6429" i="1"/>
  <c r="K6429" i="1"/>
  <c r="J6429" i="1"/>
  <c r="I6429" i="1"/>
  <c r="H6429" i="1"/>
  <c r="F6429" i="1"/>
  <c r="O6428" i="1"/>
  <c r="N6428" i="1"/>
  <c r="K6428" i="1"/>
  <c r="J6428" i="1"/>
  <c r="I6428" i="1"/>
  <c r="H6428" i="1"/>
  <c r="F6428" i="1"/>
  <c r="O6427" i="1"/>
  <c r="N6427" i="1"/>
  <c r="K6427" i="1"/>
  <c r="J6427" i="1"/>
  <c r="I6427" i="1"/>
  <c r="H6427" i="1"/>
  <c r="F6427" i="1"/>
  <c r="N6426" i="1"/>
  <c r="O6426" i="1" s="1"/>
  <c r="K6426" i="1"/>
  <c r="J6426" i="1"/>
  <c r="I6426" i="1"/>
  <c r="H6426" i="1"/>
  <c r="F6426" i="1"/>
  <c r="O6425" i="1"/>
  <c r="N6425" i="1"/>
  <c r="K6425" i="1"/>
  <c r="J6425" i="1"/>
  <c r="I6425" i="1"/>
  <c r="H6425" i="1"/>
  <c r="F6425" i="1"/>
  <c r="O6424" i="1"/>
  <c r="N6424" i="1"/>
  <c r="K6424" i="1"/>
  <c r="J6424" i="1"/>
  <c r="I6424" i="1"/>
  <c r="H6424" i="1"/>
  <c r="F6424" i="1"/>
  <c r="N6423" i="1"/>
  <c r="O6423" i="1" s="1"/>
  <c r="K6423" i="1"/>
  <c r="J6423" i="1"/>
  <c r="I6423" i="1"/>
  <c r="H6423" i="1"/>
  <c r="F6423" i="1"/>
  <c r="N6422" i="1"/>
  <c r="O6422" i="1" s="1"/>
  <c r="K6422" i="1"/>
  <c r="J6422" i="1"/>
  <c r="I6422" i="1"/>
  <c r="H6422" i="1"/>
  <c r="F6422" i="1"/>
  <c r="O6421" i="1"/>
  <c r="N6421" i="1"/>
  <c r="K6421" i="1"/>
  <c r="J6421" i="1"/>
  <c r="I6421" i="1"/>
  <c r="H6421" i="1"/>
  <c r="F6421" i="1"/>
  <c r="O6420" i="1"/>
  <c r="N6420" i="1"/>
  <c r="K6420" i="1"/>
  <c r="J6420" i="1"/>
  <c r="I6420" i="1"/>
  <c r="H6420" i="1"/>
  <c r="F6420" i="1"/>
  <c r="O6419" i="1"/>
  <c r="N6419" i="1"/>
  <c r="K6419" i="1"/>
  <c r="J6419" i="1"/>
  <c r="I6419" i="1"/>
  <c r="H6419" i="1"/>
  <c r="F6419" i="1"/>
  <c r="N6418" i="1"/>
  <c r="O6418" i="1" s="1"/>
  <c r="K6418" i="1"/>
  <c r="J6418" i="1"/>
  <c r="I6418" i="1"/>
  <c r="H6418" i="1"/>
  <c r="F6418" i="1"/>
  <c r="O6417" i="1"/>
  <c r="N6417" i="1"/>
  <c r="K6417" i="1"/>
  <c r="J6417" i="1"/>
  <c r="I6417" i="1"/>
  <c r="H6417" i="1"/>
  <c r="F6417" i="1"/>
  <c r="O6416" i="1"/>
  <c r="N6416" i="1"/>
  <c r="K6416" i="1"/>
  <c r="J6416" i="1"/>
  <c r="I6416" i="1"/>
  <c r="H6416" i="1"/>
  <c r="F6416" i="1"/>
  <c r="N6415" i="1"/>
  <c r="O6415" i="1" s="1"/>
  <c r="K6415" i="1"/>
  <c r="J6415" i="1"/>
  <c r="I6415" i="1"/>
  <c r="H6415" i="1"/>
  <c r="F6415" i="1"/>
  <c r="N6414" i="1"/>
  <c r="O6414" i="1" s="1"/>
  <c r="K6414" i="1"/>
  <c r="J6414" i="1"/>
  <c r="I6414" i="1"/>
  <c r="H6414" i="1"/>
  <c r="F6414" i="1"/>
  <c r="O6413" i="1"/>
  <c r="N6413" i="1"/>
  <c r="K6413" i="1"/>
  <c r="J6413" i="1"/>
  <c r="I6413" i="1"/>
  <c r="H6413" i="1"/>
  <c r="F6413" i="1"/>
  <c r="O6412" i="1"/>
  <c r="N6412" i="1"/>
  <c r="K6412" i="1"/>
  <c r="J6412" i="1"/>
  <c r="I6412" i="1"/>
  <c r="H6412" i="1"/>
  <c r="F6412" i="1"/>
  <c r="O6411" i="1"/>
  <c r="N6411" i="1"/>
  <c r="K6411" i="1"/>
  <c r="J6411" i="1"/>
  <c r="I6411" i="1"/>
  <c r="H6411" i="1"/>
  <c r="F6411" i="1"/>
  <c r="N6410" i="1"/>
  <c r="O6410" i="1" s="1"/>
  <c r="K6410" i="1"/>
  <c r="J6410" i="1"/>
  <c r="I6410" i="1"/>
  <c r="H6410" i="1"/>
  <c r="F6410" i="1"/>
  <c r="O6409" i="1"/>
  <c r="N6409" i="1"/>
  <c r="K6409" i="1"/>
  <c r="J6409" i="1"/>
  <c r="I6409" i="1"/>
  <c r="H6409" i="1"/>
  <c r="F6409" i="1"/>
  <c r="O6408" i="1"/>
  <c r="N6408" i="1"/>
  <c r="K6408" i="1"/>
  <c r="J6408" i="1"/>
  <c r="I6408" i="1"/>
  <c r="H6408" i="1"/>
  <c r="F6408" i="1"/>
  <c r="N6407" i="1"/>
  <c r="O6407" i="1" s="1"/>
  <c r="K6407" i="1"/>
  <c r="J6407" i="1"/>
  <c r="I6407" i="1"/>
  <c r="H6407" i="1"/>
  <c r="F6407" i="1"/>
  <c r="N6406" i="1"/>
  <c r="O6406" i="1" s="1"/>
  <c r="K6406" i="1"/>
  <c r="J6406" i="1"/>
  <c r="I6406" i="1"/>
  <c r="H6406" i="1"/>
  <c r="F6406" i="1"/>
  <c r="O6405" i="1"/>
  <c r="N6405" i="1"/>
  <c r="K6405" i="1"/>
  <c r="J6405" i="1"/>
  <c r="I6405" i="1"/>
  <c r="H6405" i="1"/>
  <c r="F6405" i="1"/>
  <c r="O6404" i="1"/>
  <c r="N6404" i="1"/>
  <c r="K6404" i="1"/>
  <c r="J6404" i="1"/>
  <c r="I6404" i="1"/>
  <c r="H6404" i="1"/>
  <c r="F6404" i="1"/>
  <c r="O6403" i="1"/>
  <c r="N6403" i="1"/>
  <c r="K6403" i="1"/>
  <c r="J6403" i="1"/>
  <c r="I6403" i="1"/>
  <c r="H6403" i="1"/>
  <c r="F6403" i="1"/>
  <c r="N6402" i="1"/>
  <c r="O6402" i="1" s="1"/>
  <c r="K6402" i="1"/>
  <c r="J6402" i="1"/>
  <c r="I6402" i="1"/>
  <c r="H6402" i="1"/>
  <c r="F6402" i="1"/>
  <c r="O6401" i="1"/>
  <c r="N6401" i="1"/>
  <c r="K6401" i="1"/>
  <c r="J6401" i="1"/>
  <c r="I6401" i="1"/>
  <c r="H6401" i="1"/>
  <c r="F6401" i="1"/>
  <c r="O6400" i="1"/>
  <c r="N6400" i="1"/>
  <c r="K6400" i="1"/>
  <c r="J6400" i="1"/>
  <c r="I6400" i="1"/>
  <c r="H6400" i="1"/>
  <c r="F6400" i="1"/>
  <c r="N6399" i="1"/>
  <c r="O6399" i="1" s="1"/>
  <c r="K6399" i="1"/>
  <c r="J6399" i="1"/>
  <c r="I6399" i="1"/>
  <c r="H6399" i="1"/>
  <c r="F6399" i="1"/>
  <c r="N6398" i="1"/>
  <c r="O6398" i="1" s="1"/>
  <c r="K6398" i="1"/>
  <c r="J6398" i="1"/>
  <c r="I6398" i="1"/>
  <c r="H6398" i="1"/>
  <c r="F6398" i="1"/>
  <c r="O6397" i="1"/>
  <c r="N6397" i="1"/>
  <c r="K6397" i="1"/>
  <c r="J6397" i="1"/>
  <c r="I6397" i="1"/>
  <c r="H6397" i="1"/>
  <c r="F6397" i="1"/>
  <c r="O6396" i="1"/>
  <c r="N6396" i="1"/>
  <c r="K6396" i="1"/>
  <c r="J6396" i="1"/>
  <c r="I6396" i="1"/>
  <c r="H6396" i="1"/>
  <c r="F6396" i="1"/>
  <c r="O6395" i="1"/>
  <c r="N6395" i="1"/>
  <c r="K6395" i="1"/>
  <c r="J6395" i="1"/>
  <c r="I6395" i="1"/>
  <c r="H6395" i="1"/>
  <c r="F6395" i="1"/>
  <c r="N6394" i="1"/>
  <c r="O6394" i="1" s="1"/>
  <c r="K6394" i="1"/>
  <c r="J6394" i="1"/>
  <c r="I6394" i="1"/>
  <c r="H6394" i="1"/>
  <c r="F6394" i="1"/>
  <c r="O6393" i="1"/>
  <c r="N6393" i="1"/>
  <c r="K6393" i="1"/>
  <c r="J6393" i="1"/>
  <c r="I6393" i="1"/>
  <c r="H6393" i="1"/>
  <c r="F6393" i="1"/>
  <c r="O6392" i="1"/>
  <c r="N6392" i="1"/>
  <c r="K6392" i="1"/>
  <c r="J6392" i="1"/>
  <c r="I6392" i="1"/>
  <c r="H6392" i="1"/>
  <c r="F6392" i="1"/>
  <c r="N6391" i="1"/>
  <c r="O6391" i="1" s="1"/>
  <c r="K6391" i="1"/>
  <c r="J6391" i="1"/>
  <c r="I6391" i="1"/>
  <c r="H6391" i="1"/>
  <c r="F6391" i="1"/>
  <c r="N6390" i="1"/>
  <c r="O6390" i="1" s="1"/>
  <c r="K6390" i="1"/>
  <c r="J6390" i="1"/>
  <c r="I6390" i="1"/>
  <c r="H6390" i="1"/>
  <c r="F6390" i="1"/>
  <c r="O6389" i="1"/>
  <c r="N6389" i="1"/>
  <c r="K6389" i="1"/>
  <c r="J6389" i="1"/>
  <c r="I6389" i="1"/>
  <c r="H6389" i="1"/>
  <c r="F6389" i="1"/>
  <c r="O6388" i="1"/>
  <c r="N6388" i="1"/>
  <c r="K6388" i="1"/>
  <c r="J6388" i="1"/>
  <c r="I6388" i="1"/>
  <c r="H6388" i="1"/>
  <c r="F6388" i="1"/>
  <c r="O6387" i="1"/>
  <c r="N6387" i="1"/>
  <c r="K6387" i="1"/>
  <c r="J6387" i="1"/>
  <c r="I6387" i="1"/>
  <c r="H6387" i="1"/>
  <c r="F6387" i="1"/>
  <c r="N6386" i="1"/>
  <c r="O6386" i="1" s="1"/>
  <c r="K6386" i="1"/>
  <c r="J6386" i="1"/>
  <c r="I6386" i="1"/>
  <c r="H6386" i="1"/>
  <c r="F6386" i="1"/>
  <c r="O6385" i="1"/>
  <c r="N6385" i="1"/>
  <c r="K6385" i="1"/>
  <c r="J6385" i="1"/>
  <c r="I6385" i="1"/>
  <c r="H6385" i="1"/>
  <c r="F6385" i="1"/>
  <c r="N6384" i="1"/>
  <c r="O6384" i="1" s="1"/>
  <c r="K6384" i="1"/>
  <c r="J6384" i="1"/>
  <c r="I6384" i="1"/>
  <c r="H6384" i="1"/>
  <c r="F6384" i="1"/>
  <c r="N6383" i="1"/>
  <c r="O6383" i="1" s="1"/>
  <c r="K6383" i="1"/>
  <c r="J6383" i="1"/>
  <c r="I6383" i="1"/>
  <c r="H6383" i="1"/>
  <c r="F6383" i="1"/>
  <c r="N6382" i="1"/>
  <c r="O6382" i="1" s="1"/>
  <c r="K6382" i="1"/>
  <c r="J6382" i="1"/>
  <c r="I6382" i="1"/>
  <c r="H6382" i="1"/>
  <c r="F6382" i="1"/>
  <c r="O6381" i="1"/>
  <c r="N6381" i="1"/>
  <c r="K6381" i="1"/>
  <c r="J6381" i="1"/>
  <c r="I6381" i="1"/>
  <c r="H6381" i="1"/>
  <c r="F6381" i="1"/>
  <c r="O6380" i="1"/>
  <c r="N6380" i="1"/>
  <c r="K6380" i="1"/>
  <c r="J6380" i="1"/>
  <c r="I6380" i="1"/>
  <c r="H6380" i="1"/>
  <c r="F6380" i="1"/>
  <c r="O6379" i="1"/>
  <c r="N6379" i="1"/>
  <c r="K6379" i="1"/>
  <c r="J6379" i="1"/>
  <c r="I6379" i="1"/>
  <c r="H6379" i="1"/>
  <c r="F6379" i="1"/>
  <c r="N6378" i="1"/>
  <c r="O6378" i="1" s="1"/>
  <c r="K6378" i="1"/>
  <c r="J6378" i="1"/>
  <c r="I6378" i="1"/>
  <c r="H6378" i="1"/>
  <c r="F6378" i="1"/>
  <c r="O6377" i="1"/>
  <c r="N6377" i="1"/>
  <c r="K6377" i="1"/>
  <c r="J6377" i="1"/>
  <c r="I6377" i="1"/>
  <c r="H6377" i="1"/>
  <c r="F6377" i="1"/>
  <c r="O6376" i="1"/>
  <c r="N6376" i="1"/>
  <c r="K6376" i="1"/>
  <c r="J6376" i="1"/>
  <c r="I6376" i="1"/>
  <c r="H6376" i="1"/>
  <c r="F6376" i="1"/>
  <c r="N6375" i="1"/>
  <c r="O6375" i="1" s="1"/>
  <c r="K6375" i="1"/>
  <c r="J6375" i="1"/>
  <c r="I6375" i="1"/>
  <c r="H6375" i="1"/>
  <c r="F6375" i="1"/>
  <c r="N6374" i="1"/>
  <c r="O6374" i="1" s="1"/>
  <c r="K6374" i="1"/>
  <c r="J6374" i="1"/>
  <c r="I6374" i="1"/>
  <c r="H6374" i="1"/>
  <c r="F6374" i="1"/>
  <c r="O6373" i="1"/>
  <c r="N6373" i="1"/>
  <c r="K6373" i="1"/>
  <c r="J6373" i="1"/>
  <c r="I6373" i="1"/>
  <c r="H6373" i="1"/>
  <c r="F6373" i="1"/>
  <c r="O6372" i="1"/>
  <c r="N6372" i="1"/>
  <c r="K6372" i="1"/>
  <c r="J6372" i="1"/>
  <c r="I6372" i="1"/>
  <c r="H6372" i="1"/>
  <c r="F6372" i="1"/>
  <c r="O6371" i="1"/>
  <c r="N6371" i="1"/>
  <c r="K6371" i="1"/>
  <c r="J6371" i="1"/>
  <c r="I6371" i="1"/>
  <c r="H6371" i="1"/>
  <c r="F6371" i="1"/>
  <c r="N6370" i="1"/>
  <c r="O6370" i="1" s="1"/>
  <c r="K6370" i="1"/>
  <c r="J6370" i="1"/>
  <c r="I6370" i="1"/>
  <c r="H6370" i="1"/>
  <c r="F6370" i="1"/>
  <c r="O6369" i="1"/>
  <c r="N6369" i="1"/>
  <c r="K6369" i="1"/>
  <c r="J6369" i="1"/>
  <c r="I6369" i="1"/>
  <c r="H6369" i="1"/>
  <c r="F6369" i="1"/>
  <c r="N6368" i="1"/>
  <c r="O6368" i="1" s="1"/>
  <c r="K6368" i="1"/>
  <c r="J6368" i="1"/>
  <c r="I6368" i="1"/>
  <c r="H6368" i="1"/>
  <c r="F6368" i="1"/>
  <c r="N6367" i="1"/>
  <c r="O6367" i="1" s="1"/>
  <c r="K6367" i="1"/>
  <c r="J6367" i="1"/>
  <c r="I6367" i="1"/>
  <c r="H6367" i="1"/>
  <c r="F6367" i="1"/>
  <c r="N6366" i="1"/>
  <c r="O6366" i="1" s="1"/>
  <c r="K6366" i="1"/>
  <c r="J6366" i="1"/>
  <c r="I6366" i="1"/>
  <c r="H6366" i="1"/>
  <c r="F6366" i="1"/>
  <c r="O6365" i="1"/>
  <c r="N6365" i="1"/>
  <c r="K6365" i="1"/>
  <c r="J6365" i="1"/>
  <c r="I6365" i="1"/>
  <c r="H6365" i="1"/>
  <c r="F6365" i="1"/>
  <c r="O6364" i="1"/>
  <c r="N6364" i="1"/>
  <c r="K6364" i="1"/>
  <c r="J6364" i="1"/>
  <c r="I6364" i="1"/>
  <c r="H6364" i="1"/>
  <c r="F6364" i="1"/>
  <c r="O6363" i="1"/>
  <c r="N6363" i="1"/>
  <c r="K6363" i="1"/>
  <c r="J6363" i="1"/>
  <c r="I6363" i="1"/>
  <c r="H6363" i="1"/>
  <c r="F6363" i="1"/>
  <c r="N6362" i="1"/>
  <c r="O6362" i="1" s="1"/>
  <c r="K6362" i="1"/>
  <c r="J6362" i="1"/>
  <c r="I6362" i="1"/>
  <c r="H6362" i="1"/>
  <c r="F6362" i="1"/>
  <c r="O6361" i="1"/>
  <c r="N6361" i="1"/>
  <c r="K6361" i="1"/>
  <c r="J6361" i="1"/>
  <c r="I6361" i="1"/>
  <c r="H6361" i="1"/>
  <c r="F6361" i="1"/>
  <c r="O6360" i="1"/>
  <c r="N6360" i="1"/>
  <c r="K6360" i="1"/>
  <c r="J6360" i="1"/>
  <c r="I6360" i="1"/>
  <c r="H6360" i="1"/>
  <c r="F6360" i="1"/>
  <c r="N6359" i="1"/>
  <c r="O6359" i="1" s="1"/>
  <c r="K6359" i="1"/>
  <c r="J6359" i="1"/>
  <c r="I6359" i="1"/>
  <c r="H6359" i="1"/>
  <c r="F6359" i="1"/>
  <c r="N6358" i="1"/>
  <c r="O6358" i="1" s="1"/>
  <c r="K6358" i="1"/>
  <c r="J6358" i="1"/>
  <c r="I6358" i="1"/>
  <c r="H6358" i="1"/>
  <c r="F6358" i="1"/>
  <c r="O6357" i="1"/>
  <c r="N6357" i="1"/>
  <c r="K6357" i="1"/>
  <c r="J6357" i="1"/>
  <c r="I6357" i="1"/>
  <c r="H6357" i="1"/>
  <c r="F6357" i="1"/>
  <c r="O6356" i="1"/>
  <c r="N6356" i="1"/>
  <c r="K6356" i="1"/>
  <c r="J6356" i="1"/>
  <c r="I6356" i="1"/>
  <c r="H6356" i="1"/>
  <c r="F6356" i="1"/>
  <c r="O6355" i="1"/>
  <c r="N6355" i="1"/>
  <c r="K6355" i="1"/>
  <c r="J6355" i="1"/>
  <c r="I6355" i="1"/>
  <c r="H6355" i="1"/>
  <c r="F6355" i="1"/>
  <c r="N6354" i="1"/>
  <c r="O6354" i="1" s="1"/>
  <c r="K6354" i="1"/>
  <c r="J6354" i="1"/>
  <c r="I6354" i="1"/>
  <c r="H6354" i="1"/>
  <c r="F6354" i="1"/>
  <c r="O6353" i="1"/>
  <c r="N6353" i="1"/>
  <c r="K6353" i="1"/>
  <c r="J6353" i="1"/>
  <c r="I6353" i="1"/>
  <c r="H6353" i="1"/>
  <c r="F6353" i="1"/>
  <c r="O6352" i="1"/>
  <c r="N6352" i="1"/>
  <c r="K6352" i="1"/>
  <c r="J6352" i="1"/>
  <c r="I6352" i="1"/>
  <c r="H6352" i="1"/>
  <c r="F6352" i="1"/>
  <c r="N6351" i="1"/>
  <c r="O6351" i="1" s="1"/>
  <c r="K6351" i="1"/>
  <c r="J6351" i="1"/>
  <c r="I6351" i="1"/>
  <c r="H6351" i="1"/>
  <c r="F6351" i="1"/>
  <c r="N6350" i="1"/>
  <c r="O6350" i="1" s="1"/>
  <c r="K6350" i="1"/>
  <c r="J6350" i="1"/>
  <c r="I6350" i="1"/>
  <c r="H6350" i="1"/>
  <c r="F6350" i="1"/>
  <c r="O6349" i="1"/>
  <c r="N6349" i="1"/>
  <c r="K6349" i="1"/>
  <c r="J6349" i="1"/>
  <c r="I6349" i="1"/>
  <c r="H6349" i="1"/>
  <c r="F6349" i="1"/>
  <c r="O6348" i="1"/>
  <c r="N6348" i="1"/>
  <c r="K6348" i="1"/>
  <c r="J6348" i="1"/>
  <c r="I6348" i="1"/>
  <c r="H6348" i="1"/>
  <c r="F6348" i="1"/>
  <c r="O6347" i="1"/>
  <c r="N6347" i="1"/>
  <c r="K6347" i="1"/>
  <c r="J6347" i="1"/>
  <c r="I6347" i="1"/>
  <c r="H6347" i="1"/>
  <c r="F6347" i="1"/>
  <c r="N6346" i="1"/>
  <c r="O6346" i="1" s="1"/>
  <c r="K6346" i="1"/>
  <c r="J6346" i="1"/>
  <c r="I6346" i="1"/>
  <c r="H6346" i="1"/>
  <c r="F6346" i="1"/>
  <c r="O6345" i="1"/>
  <c r="N6345" i="1"/>
  <c r="K6345" i="1"/>
  <c r="J6345" i="1"/>
  <c r="I6345" i="1"/>
  <c r="H6345" i="1"/>
  <c r="F6345" i="1"/>
  <c r="N6344" i="1"/>
  <c r="O6344" i="1" s="1"/>
  <c r="K6344" i="1"/>
  <c r="J6344" i="1"/>
  <c r="I6344" i="1"/>
  <c r="H6344" i="1"/>
  <c r="F6344" i="1"/>
  <c r="N6343" i="1"/>
  <c r="O6343" i="1" s="1"/>
  <c r="K6343" i="1"/>
  <c r="J6343" i="1"/>
  <c r="I6343" i="1"/>
  <c r="H6343" i="1"/>
  <c r="F6343" i="1"/>
  <c r="N6342" i="1"/>
  <c r="O6342" i="1" s="1"/>
  <c r="K6342" i="1"/>
  <c r="J6342" i="1"/>
  <c r="I6342" i="1"/>
  <c r="H6342" i="1"/>
  <c r="F6342" i="1"/>
  <c r="O6341" i="1"/>
  <c r="N6341" i="1"/>
  <c r="K6341" i="1"/>
  <c r="J6341" i="1"/>
  <c r="I6341" i="1"/>
  <c r="H6341" i="1"/>
  <c r="F6341" i="1"/>
  <c r="O6340" i="1"/>
  <c r="N6340" i="1"/>
  <c r="K6340" i="1"/>
  <c r="J6340" i="1"/>
  <c r="I6340" i="1"/>
  <c r="H6340" i="1"/>
  <c r="F6340" i="1"/>
  <c r="O6339" i="1"/>
  <c r="N6339" i="1"/>
  <c r="K6339" i="1"/>
  <c r="J6339" i="1"/>
  <c r="I6339" i="1"/>
  <c r="H6339" i="1"/>
  <c r="F6339" i="1"/>
  <c r="N6338" i="1"/>
  <c r="O6338" i="1" s="1"/>
  <c r="K6338" i="1"/>
  <c r="J6338" i="1"/>
  <c r="I6338" i="1"/>
  <c r="H6338" i="1"/>
  <c r="F6338" i="1"/>
  <c r="O6337" i="1"/>
  <c r="N6337" i="1"/>
  <c r="K6337" i="1"/>
  <c r="J6337" i="1"/>
  <c r="I6337" i="1"/>
  <c r="H6337" i="1"/>
  <c r="F6337" i="1"/>
  <c r="N6336" i="1"/>
  <c r="O6336" i="1" s="1"/>
  <c r="K6336" i="1"/>
  <c r="J6336" i="1"/>
  <c r="I6336" i="1"/>
  <c r="H6336" i="1"/>
  <c r="F6336" i="1"/>
  <c r="N6335" i="1"/>
  <c r="O6335" i="1" s="1"/>
  <c r="K6335" i="1"/>
  <c r="J6335" i="1"/>
  <c r="I6335" i="1"/>
  <c r="H6335" i="1"/>
  <c r="F6335" i="1"/>
  <c r="N6334" i="1"/>
  <c r="O6334" i="1" s="1"/>
  <c r="K6334" i="1"/>
  <c r="J6334" i="1"/>
  <c r="I6334" i="1"/>
  <c r="H6334" i="1"/>
  <c r="F6334" i="1"/>
  <c r="O6333" i="1"/>
  <c r="N6333" i="1"/>
  <c r="K6333" i="1"/>
  <c r="J6333" i="1"/>
  <c r="I6333" i="1"/>
  <c r="H6333" i="1"/>
  <c r="F6333" i="1"/>
  <c r="O6332" i="1"/>
  <c r="N6332" i="1"/>
  <c r="K6332" i="1"/>
  <c r="J6332" i="1"/>
  <c r="I6332" i="1"/>
  <c r="H6332" i="1"/>
  <c r="F6332" i="1"/>
  <c r="O6331" i="1"/>
  <c r="N6331" i="1"/>
  <c r="K6331" i="1"/>
  <c r="J6331" i="1"/>
  <c r="I6331" i="1"/>
  <c r="H6331" i="1"/>
  <c r="F6331" i="1"/>
  <c r="N6330" i="1"/>
  <c r="O6330" i="1" s="1"/>
  <c r="K6330" i="1"/>
  <c r="J6330" i="1"/>
  <c r="I6330" i="1"/>
  <c r="H6330" i="1"/>
  <c r="F6330" i="1"/>
  <c r="O6329" i="1"/>
  <c r="N6329" i="1"/>
  <c r="K6329" i="1"/>
  <c r="J6329" i="1"/>
  <c r="I6329" i="1"/>
  <c r="H6329" i="1"/>
  <c r="F6329" i="1"/>
  <c r="O6328" i="1"/>
  <c r="N6328" i="1"/>
  <c r="K6328" i="1"/>
  <c r="J6328" i="1"/>
  <c r="I6328" i="1"/>
  <c r="H6328" i="1"/>
  <c r="F6328" i="1"/>
  <c r="N6327" i="1"/>
  <c r="O6327" i="1" s="1"/>
  <c r="K6327" i="1"/>
  <c r="J6327" i="1"/>
  <c r="I6327" i="1"/>
  <c r="H6327" i="1"/>
  <c r="F6327" i="1"/>
  <c r="N6326" i="1"/>
  <c r="O6326" i="1" s="1"/>
  <c r="K6326" i="1"/>
  <c r="J6326" i="1"/>
  <c r="I6326" i="1"/>
  <c r="H6326" i="1"/>
  <c r="F6326" i="1"/>
  <c r="O6325" i="1"/>
  <c r="N6325" i="1"/>
  <c r="K6325" i="1"/>
  <c r="J6325" i="1"/>
  <c r="I6325" i="1"/>
  <c r="H6325" i="1"/>
  <c r="F6325" i="1"/>
  <c r="O6324" i="1"/>
  <c r="N6324" i="1"/>
  <c r="K6324" i="1"/>
  <c r="J6324" i="1"/>
  <c r="I6324" i="1"/>
  <c r="H6324" i="1"/>
  <c r="F6324" i="1"/>
  <c r="O6323" i="1"/>
  <c r="N6323" i="1"/>
  <c r="K6323" i="1"/>
  <c r="J6323" i="1"/>
  <c r="I6323" i="1"/>
  <c r="H6323" i="1"/>
  <c r="F6323" i="1"/>
  <c r="N6322" i="1"/>
  <c r="O6322" i="1" s="1"/>
  <c r="K6322" i="1"/>
  <c r="J6322" i="1"/>
  <c r="I6322" i="1"/>
  <c r="H6322" i="1"/>
  <c r="F6322" i="1"/>
  <c r="O6321" i="1"/>
  <c r="N6321" i="1"/>
  <c r="K6321" i="1"/>
  <c r="J6321" i="1"/>
  <c r="I6321" i="1"/>
  <c r="H6321" i="1"/>
  <c r="F6321" i="1"/>
  <c r="O6320" i="1"/>
  <c r="N6320" i="1"/>
  <c r="K6320" i="1"/>
  <c r="J6320" i="1"/>
  <c r="I6320" i="1"/>
  <c r="H6320" i="1"/>
  <c r="F6320" i="1"/>
  <c r="N6319" i="1"/>
  <c r="O6319" i="1" s="1"/>
  <c r="K6319" i="1"/>
  <c r="J6319" i="1"/>
  <c r="I6319" i="1"/>
  <c r="H6319" i="1"/>
  <c r="F6319" i="1"/>
  <c r="N6318" i="1"/>
  <c r="O6318" i="1" s="1"/>
  <c r="K6318" i="1"/>
  <c r="J6318" i="1"/>
  <c r="I6318" i="1"/>
  <c r="H6318" i="1"/>
  <c r="F6318" i="1"/>
  <c r="O6317" i="1"/>
  <c r="N6317" i="1"/>
  <c r="K6317" i="1"/>
  <c r="J6317" i="1"/>
  <c r="I6317" i="1"/>
  <c r="H6317" i="1"/>
  <c r="F6317" i="1"/>
  <c r="O6316" i="1"/>
  <c r="N6316" i="1"/>
  <c r="K6316" i="1"/>
  <c r="J6316" i="1"/>
  <c r="I6316" i="1"/>
  <c r="H6316" i="1"/>
  <c r="F6316" i="1"/>
  <c r="O6315" i="1"/>
  <c r="N6315" i="1"/>
  <c r="K6315" i="1"/>
  <c r="J6315" i="1"/>
  <c r="I6315" i="1"/>
  <c r="H6315" i="1"/>
  <c r="F6315" i="1"/>
  <c r="N6314" i="1"/>
  <c r="O6314" i="1" s="1"/>
  <c r="K6314" i="1"/>
  <c r="J6314" i="1"/>
  <c r="I6314" i="1"/>
  <c r="H6314" i="1"/>
  <c r="F6314" i="1"/>
  <c r="O6313" i="1"/>
  <c r="N6313" i="1"/>
  <c r="K6313" i="1"/>
  <c r="J6313" i="1"/>
  <c r="I6313" i="1"/>
  <c r="H6313" i="1"/>
  <c r="F6313" i="1"/>
  <c r="O6312" i="1"/>
  <c r="N6312" i="1"/>
  <c r="K6312" i="1"/>
  <c r="J6312" i="1"/>
  <c r="I6312" i="1"/>
  <c r="H6312" i="1"/>
  <c r="F6312" i="1"/>
  <c r="N6311" i="1"/>
  <c r="O6311" i="1" s="1"/>
  <c r="K6311" i="1"/>
  <c r="J6311" i="1"/>
  <c r="I6311" i="1"/>
  <c r="H6311" i="1"/>
  <c r="F6311" i="1"/>
  <c r="N6310" i="1"/>
  <c r="O6310" i="1" s="1"/>
  <c r="K6310" i="1"/>
  <c r="J6310" i="1"/>
  <c r="I6310" i="1"/>
  <c r="H6310" i="1"/>
  <c r="F6310" i="1"/>
  <c r="O6309" i="1"/>
  <c r="N6309" i="1"/>
  <c r="K6309" i="1"/>
  <c r="J6309" i="1"/>
  <c r="I6309" i="1"/>
  <c r="H6309" i="1"/>
  <c r="F6309" i="1"/>
  <c r="O6308" i="1"/>
  <c r="N6308" i="1"/>
  <c r="K6308" i="1"/>
  <c r="J6308" i="1"/>
  <c r="I6308" i="1"/>
  <c r="H6308" i="1"/>
  <c r="F6308" i="1"/>
  <c r="O6307" i="1"/>
  <c r="N6307" i="1"/>
  <c r="K6307" i="1"/>
  <c r="J6307" i="1"/>
  <c r="I6307" i="1"/>
  <c r="H6307" i="1"/>
  <c r="F6307" i="1"/>
  <c r="N6306" i="1"/>
  <c r="O6306" i="1" s="1"/>
  <c r="K6306" i="1"/>
  <c r="J6306" i="1"/>
  <c r="I6306" i="1"/>
  <c r="H6306" i="1"/>
  <c r="F6306" i="1"/>
  <c r="O6305" i="1"/>
  <c r="N6305" i="1"/>
  <c r="K6305" i="1"/>
  <c r="J6305" i="1"/>
  <c r="I6305" i="1"/>
  <c r="H6305" i="1"/>
  <c r="F6305" i="1"/>
  <c r="O6304" i="1"/>
  <c r="N6304" i="1"/>
  <c r="K6304" i="1"/>
  <c r="J6304" i="1"/>
  <c r="I6304" i="1"/>
  <c r="H6304" i="1"/>
  <c r="F6304" i="1"/>
  <c r="N6303" i="1"/>
  <c r="O6303" i="1" s="1"/>
  <c r="K6303" i="1"/>
  <c r="J6303" i="1"/>
  <c r="I6303" i="1"/>
  <c r="H6303" i="1"/>
  <c r="F6303" i="1"/>
  <c r="N6302" i="1"/>
  <c r="O6302" i="1" s="1"/>
  <c r="K6302" i="1"/>
  <c r="J6302" i="1"/>
  <c r="I6302" i="1"/>
  <c r="H6302" i="1"/>
  <c r="F6302" i="1"/>
  <c r="O6301" i="1"/>
  <c r="N6301" i="1"/>
  <c r="K6301" i="1"/>
  <c r="J6301" i="1"/>
  <c r="I6301" i="1"/>
  <c r="H6301" i="1"/>
  <c r="F6301" i="1"/>
  <c r="O6300" i="1"/>
  <c r="N6300" i="1"/>
  <c r="K6300" i="1"/>
  <c r="J6300" i="1"/>
  <c r="I6300" i="1"/>
  <c r="H6300" i="1"/>
  <c r="F6300" i="1"/>
  <c r="O6299" i="1"/>
  <c r="N6299" i="1"/>
  <c r="K6299" i="1"/>
  <c r="J6299" i="1"/>
  <c r="I6299" i="1"/>
  <c r="H6299" i="1"/>
  <c r="F6299" i="1"/>
  <c r="N6298" i="1"/>
  <c r="O6298" i="1" s="1"/>
  <c r="K6298" i="1"/>
  <c r="J6298" i="1"/>
  <c r="I6298" i="1"/>
  <c r="H6298" i="1"/>
  <c r="F6298" i="1"/>
  <c r="O6297" i="1"/>
  <c r="N6297" i="1"/>
  <c r="K6297" i="1"/>
  <c r="J6297" i="1"/>
  <c r="I6297" i="1"/>
  <c r="H6297" i="1"/>
  <c r="F6297" i="1"/>
  <c r="O6296" i="1"/>
  <c r="N6296" i="1"/>
  <c r="K6296" i="1"/>
  <c r="J6296" i="1"/>
  <c r="I6296" i="1"/>
  <c r="H6296" i="1"/>
  <c r="F6296" i="1"/>
  <c r="N6295" i="1"/>
  <c r="O6295" i="1" s="1"/>
  <c r="K6295" i="1"/>
  <c r="J6295" i="1"/>
  <c r="I6295" i="1"/>
  <c r="H6295" i="1"/>
  <c r="F6295" i="1"/>
  <c r="N6294" i="1"/>
  <c r="O6294" i="1" s="1"/>
  <c r="K6294" i="1"/>
  <c r="J6294" i="1"/>
  <c r="I6294" i="1"/>
  <c r="H6294" i="1"/>
  <c r="F6294" i="1"/>
  <c r="O6293" i="1"/>
  <c r="N6293" i="1"/>
  <c r="K6293" i="1"/>
  <c r="J6293" i="1"/>
  <c r="I6293" i="1"/>
  <c r="H6293" i="1"/>
  <c r="F6293" i="1"/>
  <c r="O6292" i="1"/>
  <c r="N6292" i="1"/>
  <c r="K6292" i="1"/>
  <c r="J6292" i="1"/>
  <c r="I6292" i="1"/>
  <c r="H6292" i="1"/>
  <c r="F6292" i="1"/>
  <c r="O6291" i="1"/>
  <c r="N6291" i="1"/>
  <c r="K6291" i="1"/>
  <c r="J6291" i="1"/>
  <c r="I6291" i="1"/>
  <c r="H6291" i="1"/>
  <c r="F6291" i="1"/>
  <c r="N6290" i="1"/>
  <c r="O6290" i="1" s="1"/>
  <c r="K6290" i="1"/>
  <c r="J6290" i="1"/>
  <c r="I6290" i="1"/>
  <c r="H6290" i="1"/>
  <c r="F6290" i="1"/>
  <c r="O6289" i="1"/>
  <c r="N6289" i="1"/>
  <c r="K6289" i="1"/>
  <c r="J6289" i="1"/>
  <c r="I6289" i="1"/>
  <c r="H6289" i="1"/>
  <c r="F6289" i="1"/>
  <c r="N6288" i="1"/>
  <c r="O6288" i="1" s="1"/>
  <c r="K6288" i="1"/>
  <c r="J6288" i="1"/>
  <c r="I6288" i="1"/>
  <c r="H6288" i="1"/>
  <c r="F6288" i="1"/>
  <c r="N6287" i="1"/>
  <c r="O6287" i="1" s="1"/>
  <c r="K6287" i="1"/>
  <c r="J6287" i="1"/>
  <c r="I6287" i="1"/>
  <c r="H6287" i="1"/>
  <c r="F6287" i="1"/>
  <c r="N6286" i="1"/>
  <c r="O6286" i="1" s="1"/>
  <c r="K6286" i="1"/>
  <c r="J6286" i="1"/>
  <c r="I6286" i="1"/>
  <c r="H6286" i="1"/>
  <c r="F6286" i="1"/>
  <c r="O6285" i="1"/>
  <c r="N6285" i="1"/>
  <c r="K6285" i="1"/>
  <c r="J6285" i="1"/>
  <c r="I6285" i="1"/>
  <c r="H6285" i="1"/>
  <c r="F6285" i="1"/>
  <c r="O6284" i="1"/>
  <c r="N6284" i="1"/>
  <c r="K6284" i="1"/>
  <c r="J6284" i="1"/>
  <c r="I6284" i="1"/>
  <c r="H6284" i="1"/>
  <c r="F6284" i="1"/>
  <c r="O6283" i="1"/>
  <c r="N6283" i="1"/>
  <c r="K6283" i="1"/>
  <c r="J6283" i="1"/>
  <c r="I6283" i="1"/>
  <c r="H6283" i="1"/>
  <c r="F6283" i="1"/>
  <c r="N6282" i="1"/>
  <c r="O6282" i="1" s="1"/>
  <c r="K6282" i="1"/>
  <c r="J6282" i="1"/>
  <c r="I6282" i="1"/>
  <c r="H6282" i="1"/>
  <c r="F6282" i="1"/>
  <c r="O6281" i="1"/>
  <c r="N6281" i="1"/>
  <c r="K6281" i="1"/>
  <c r="J6281" i="1"/>
  <c r="I6281" i="1"/>
  <c r="H6281" i="1"/>
  <c r="F6281" i="1"/>
  <c r="N6280" i="1"/>
  <c r="O6280" i="1" s="1"/>
  <c r="K6280" i="1"/>
  <c r="J6280" i="1"/>
  <c r="I6280" i="1"/>
  <c r="H6280" i="1"/>
  <c r="F6280" i="1"/>
  <c r="N6279" i="1"/>
  <c r="O6279" i="1" s="1"/>
  <c r="K6279" i="1"/>
  <c r="J6279" i="1"/>
  <c r="I6279" i="1"/>
  <c r="H6279" i="1"/>
  <c r="F6279" i="1"/>
  <c r="N6278" i="1"/>
  <c r="O6278" i="1" s="1"/>
  <c r="K6278" i="1"/>
  <c r="J6278" i="1"/>
  <c r="I6278" i="1"/>
  <c r="H6278" i="1"/>
  <c r="F6278" i="1"/>
  <c r="O6277" i="1"/>
  <c r="N6277" i="1"/>
  <c r="K6277" i="1"/>
  <c r="J6277" i="1"/>
  <c r="I6277" i="1"/>
  <c r="H6277" i="1"/>
  <c r="F6277" i="1"/>
  <c r="O6276" i="1"/>
  <c r="N6276" i="1"/>
  <c r="K6276" i="1"/>
  <c r="J6276" i="1"/>
  <c r="I6276" i="1"/>
  <c r="H6276" i="1"/>
  <c r="F6276" i="1"/>
  <c r="O6275" i="1"/>
  <c r="N6275" i="1"/>
  <c r="K6275" i="1"/>
  <c r="J6275" i="1"/>
  <c r="I6275" i="1"/>
  <c r="H6275" i="1"/>
  <c r="F6275" i="1"/>
  <c r="N6274" i="1"/>
  <c r="O6274" i="1" s="1"/>
  <c r="K6274" i="1"/>
  <c r="J6274" i="1"/>
  <c r="I6274" i="1"/>
  <c r="H6274" i="1"/>
  <c r="F6274" i="1"/>
  <c r="O6273" i="1"/>
  <c r="N6273" i="1"/>
  <c r="K6273" i="1"/>
  <c r="J6273" i="1"/>
  <c r="I6273" i="1"/>
  <c r="H6273" i="1"/>
  <c r="F6273" i="1"/>
  <c r="N6272" i="1"/>
  <c r="O6272" i="1" s="1"/>
  <c r="K6272" i="1"/>
  <c r="J6272" i="1"/>
  <c r="I6272" i="1"/>
  <c r="H6272" i="1"/>
  <c r="F6272" i="1"/>
  <c r="N6271" i="1"/>
  <c r="O6271" i="1" s="1"/>
  <c r="K6271" i="1"/>
  <c r="J6271" i="1"/>
  <c r="I6271" i="1"/>
  <c r="H6271" i="1"/>
  <c r="F6271" i="1"/>
  <c r="N6270" i="1"/>
  <c r="O6270" i="1" s="1"/>
  <c r="K6270" i="1"/>
  <c r="J6270" i="1"/>
  <c r="I6270" i="1"/>
  <c r="H6270" i="1"/>
  <c r="F6270" i="1"/>
  <c r="O6269" i="1"/>
  <c r="N6269" i="1"/>
  <c r="K6269" i="1"/>
  <c r="J6269" i="1"/>
  <c r="I6269" i="1"/>
  <c r="H6269" i="1"/>
  <c r="F6269" i="1"/>
  <c r="O6268" i="1"/>
  <c r="N6268" i="1"/>
  <c r="K6268" i="1"/>
  <c r="J6268" i="1"/>
  <c r="I6268" i="1"/>
  <c r="H6268" i="1"/>
  <c r="F6268" i="1"/>
  <c r="O6267" i="1"/>
  <c r="N6267" i="1"/>
  <c r="K6267" i="1"/>
  <c r="J6267" i="1"/>
  <c r="I6267" i="1"/>
  <c r="H6267" i="1"/>
  <c r="F6267" i="1"/>
  <c r="N6266" i="1"/>
  <c r="O6266" i="1" s="1"/>
  <c r="K6266" i="1"/>
  <c r="J6266" i="1"/>
  <c r="I6266" i="1"/>
  <c r="H6266" i="1"/>
  <c r="F6266" i="1"/>
  <c r="O6265" i="1"/>
  <c r="N6265" i="1"/>
  <c r="K6265" i="1"/>
  <c r="J6265" i="1"/>
  <c r="I6265" i="1"/>
  <c r="H6265" i="1"/>
  <c r="F6265" i="1"/>
  <c r="N6264" i="1"/>
  <c r="O6264" i="1" s="1"/>
  <c r="K6264" i="1"/>
  <c r="J6264" i="1"/>
  <c r="I6264" i="1"/>
  <c r="H6264" i="1"/>
  <c r="F6264" i="1"/>
  <c r="N6263" i="1"/>
  <c r="O6263" i="1" s="1"/>
  <c r="K6263" i="1"/>
  <c r="J6263" i="1"/>
  <c r="I6263" i="1"/>
  <c r="H6263" i="1"/>
  <c r="F6263" i="1"/>
  <c r="N6262" i="1"/>
  <c r="O6262" i="1" s="1"/>
  <c r="K6262" i="1"/>
  <c r="J6262" i="1"/>
  <c r="I6262" i="1"/>
  <c r="H6262" i="1"/>
  <c r="F6262" i="1"/>
  <c r="O6261" i="1"/>
  <c r="N6261" i="1"/>
  <c r="K6261" i="1"/>
  <c r="J6261" i="1"/>
  <c r="I6261" i="1"/>
  <c r="H6261" i="1"/>
  <c r="F6261" i="1"/>
  <c r="O6260" i="1"/>
  <c r="N6260" i="1"/>
  <c r="K6260" i="1"/>
  <c r="J6260" i="1"/>
  <c r="I6260" i="1"/>
  <c r="H6260" i="1"/>
  <c r="F6260" i="1"/>
  <c r="O6259" i="1"/>
  <c r="N6259" i="1"/>
  <c r="K6259" i="1"/>
  <c r="J6259" i="1"/>
  <c r="I6259" i="1"/>
  <c r="H6259" i="1"/>
  <c r="F6259" i="1"/>
  <c r="N6258" i="1"/>
  <c r="O6258" i="1" s="1"/>
  <c r="K6258" i="1"/>
  <c r="J6258" i="1"/>
  <c r="I6258" i="1"/>
  <c r="H6258" i="1"/>
  <c r="F6258" i="1"/>
  <c r="O6257" i="1"/>
  <c r="N6257" i="1"/>
  <c r="K6257" i="1"/>
  <c r="J6257" i="1"/>
  <c r="I6257" i="1"/>
  <c r="H6257" i="1"/>
  <c r="F6257" i="1"/>
  <c r="N6256" i="1"/>
  <c r="O6256" i="1" s="1"/>
  <c r="K6256" i="1"/>
  <c r="J6256" i="1"/>
  <c r="I6256" i="1"/>
  <c r="H6256" i="1"/>
  <c r="F6256" i="1"/>
  <c r="N6255" i="1"/>
  <c r="O6255" i="1" s="1"/>
  <c r="K6255" i="1"/>
  <c r="J6255" i="1"/>
  <c r="I6255" i="1"/>
  <c r="H6255" i="1"/>
  <c r="F6255" i="1"/>
  <c r="N6254" i="1"/>
  <c r="O6254" i="1" s="1"/>
  <c r="K6254" i="1"/>
  <c r="J6254" i="1"/>
  <c r="I6254" i="1"/>
  <c r="H6254" i="1"/>
  <c r="F6254" i="1"/>
  <c r="O6253" i="1"/>
  <c r="N6253" i="1"/>
  <c r="K6253" i="1"/>
  <c r="J6253" i="1"/>
  <c r="I6253" i="1"/>
  <c r="H6253" i="1"/>
  <c r="F6253" i="1"/>
  <c r="O6252" i="1"/>
  <c r="N6252" i="1"/>
  <c r="K6252" i="1"/>
  <c r="J6252" i="1"/>
  <c r="I6252" i="1"/>
  <c r="H6252" i="1"/>
  <c r="F6252" i="1"/>
  <c r="O6251" i="1"/>
  <c r="N6251" i="1"/>
  <c r="K6251" i="1"/>
  <c r="J6251" i="1"/>
  <c r="I6251" i="1"/>
  <c r="H6251" i="1"/>
  <c r="F6251" i="1"/>
  <c r="N6250" i="1"/>
  <c r="O6250" i="1" s="1"/>
  <c r="K6250" i="1"/>
  <c r="J6250" i="1"/>
  <c r="I6250" i="1"/>
  <c r="H6250" i="1"/>
  <c r="F6250" i="1"/>
  <c r="O6249" i="1"/>
  <c r="N6249" i="1"/>
  <c r="K6249" i="1"/>
  <c r="J6249" i="1"/>
  <c r="I6249" i="1"/>
  <c r="H6249" i="1"/>
  <c r="F6249" i="1"/>
  <c r="N6248" i="1"/>
  <c r="O6248" i="1" s="1"/>
  <c r="K6248" i="1"/>
  <c r="J6248" i="1"/>
  <c r="I6248" i="1"/>
  <c r="H6248" i="1"/>
  <c r="F6248" i="1"/>
  <c r="N6247" i="1"/>
  <c r="O6247" i="1" s="1"/>
  <c r="K6247" i="1"/>
  <c r="J6247" i="1"/>
  <c r="I6247" i="1"/>
  <c r="H6247" i="1"/>
  <c r="F6247" i="1"/>
  <c r="N6246" i="1"/>
  <c r="O6246" i="1" s="1"/>
  <c r="K6246" i="1"/>
  <c r="J6246" i="1"/>
  <c r="I6246" i="1"/>
  <c r="H6246" i="1"/>
  <c r="F6246" i="1"/>
  <c r="O6245" i="1"/>
  <c r="N6245" i="1"/>
  <c r="K6245" i="1"/>
  <c r="J6245" i="1"/>
  <c r="I6245" i="1"/>
  <c r="H6245" i="1"/>
  <c r="F6245" i="1"/>
  <c r="O6244" i="1"/>
  <c r="N6244" i="1"/>
  <c r="K6244" i="1"/>
  <c r="J6244" i="1"/>
  <c r="I6244" i="1"/>
  <c r="H6244" i="1"/>
  <c r="F6244" i="1"/>
  <c r="O6243" i="1"/>
  <c r="N6243" i="1"/>
  <c r="K6243" i="1"/>
  <c r="J6243" i="1"/>
  <c r="I6243" i="1"/>
  <c r="H6243" i="1"/>
  <c r="F6243" i="1"/>
  <c r="N6242" i="1"/>
  <c r="O6242" i="1" s="1"/>
  <c r="K6242" i="1"/>
  <c r="J6242" i="1"/>
  <c r="I6242" i="1"/>
  <c r="H6242" i="1"/>
  <c r="F6242" i="1"/>
  <c r="O6241" i="1"/>
  <c r="N6241" i="1"/>
  <c r="K6241" i="1"/>
  <c r="J6241" i="1"/>
  <c r="I6241" i="1"/>
  <c r="H6241" i="1"/>
  <c r="F6241" i="1"/>
  <c r="N6240" i="1"/>
  <c r="O6240" i="1" s="1"/>
  <c r="K6240" i="1"/>
  <c r="J6240" i="1"/>
  <c r="I6240" i="1"/>
  <c r="H6240" i="1"/>
  <c r="F6240" i="1"/>
  <c r="N6239" i="1"/>
  <c r="O6239" i="1" s="1"/>
  <c r="K6239" i="1"/>
  <c r="J6239" i="1"/>
  <c r="I6239" i="1"/>
  <c r="H6239" i="1"/>
  <c r="F6239" i="1"/>
  <c r="N6238" i="1"/>
  <c r="O6238" i="1" s="1"/>
  <c r="K6238" i="1"/>
  <c r="J6238" i="1"/>
  <c r="I6238" i="1"/>
  <c r="H6238" i="1"/>
  <c r="F6238" i="1"/>
  <c r="O6237" i="1"/>
  <c r="N6237" i="1"/>
  <c r="K6237" i="1"/>
  <c r="J6237" i="1"/>
  <c r="I6237" i="1"/>
  <c r="H6237" i="1"/>
  <c r="F6237" i="1"/>
  <c r="O6236" i="1"/>
  <c r="N6236" i="1"/>
  <c r="K6236" i="1"/>
  <c r="J6236" i="1"/>
  <c r="I6236" i="1"/>
  <c r="H6236" i="1"/>
  <c r="F6236" i="1"/>
  <c r="O6235" i="1"/>
  <c r="N6235" i="1"/>
  <c r="K6235" i="1"/>
  <c r="J6235" i="1"/>
  <c r="I6235" i="1"/>
  <c r="H6235" i="1"/>
  <c r="F6235" i="1"/>
  <c r="N6234" i="1"/>
  <c r="O6234" i="1" s="1"/>
  <c r="K6234" i="1"/>
  <c r="J6234" i="1"/>
  <c r="I6234" i="1"/>
  <c r="H6234" i="1"/>
  <c r="F6234" i="1"/>
  <c r="O6233" i="1"/>
  <c r="N6233" i="1"/>
  <c r="K6233" i="1"/>
  <c r="J6233" i="1"/>
  <c r="I6233" i="1"/>
  <c r="H6233" i="1"/>
  <c r="F6233" i="1"/>
  <c r="N6232" i="1"/>
  <c r="O6232" i="1" s="1"/>
  <c r="K6232" i="1"/>
  <c r="J6232" i="1"/>
  <c r="I6232" i="1"/>
  <c r="H6232" i="1"/>
  <c r="F6232" i="1"/>
  <c r="N6231" i="1"/>
  <c r="O6231" i="1" s="1"/>
  <c r="K6231" i="1"/>
  <c r="J6231" i="1"/>
  <c r="I6231" i="1"/>
  <c r="H6231" i="1"/>
  <c r="F6231" i="1"/>
  <c r="N6230" i="1"/>
  <c r="O6230" i="1" s="1"/>
  <c r="K6230" i="1"/>
  <c r="J6230" i="1"/>
  <c r="I6230" i="1"/>
  <c r="H6230" i="1"/>
  <c r="F6230" i="1"/>
  <c r="O6229" i="1"/>
  <c r="N6229" i="1"/>
  <c r="K6229" i="1"/>
  <c r="J6229" i="1"/>
  <c r="I6229" i="1"/>
  <c r="H6229" i="1"/>
  <c r="F6229" i="1"/>
  <c r="O6228" i="1"/>
  <c r="N6228" i="1"/>
  <c r="K6228" i="1"/>
  <c r="J6228" i="1"/>
  <c r="I6228" i="1"/>
  <c r="H6228" i="1"/>
  <c r="F6228" i="1"/>
  <c r="O6227" i="1"/>
  <c r="N6227" i="1"/>
  <c r="K6227" i="1"/>
  <c r="J6227" i="1"/>
  <c r="I6227" i="1"/>
  <c r="H6227" i="1"/>
  <c r="F6227" i="1"/>
  <c r="N6226" i="1"/>
  <c r="O6226" i="1" s="1"/>
  <c r="K6226" i="1"/>
  <c r="J6226" i="1"/>
  <c r="I6226" i="1"/>
  <c r="H6226" i="1"/>
  <c r="F6226" i="1"/>
  <c r="O6225" i="1"/>
  <c r="N6225" i="1"/>
  <c r="K6225" i="1"/>
  <c r="J6225" i="1"/>
  <c r="I6225" i="1"/>
  <c r="H6225" i="1"/>
  <c r="F6225" i="1"/>
  <c r="N6224" i="1"/>
  <c r="O6224" i="1" s="1"/>
  <c r="K6224" i="1"/>
  <c r="J6224" i="1"/>
  <c r="I6224" i="1"/>
  <c r="H6224" i="1"/>
  <c r="F6224" i="1"/>
  <c r="N6223" i="1"/>
  <c r="O6223" i="1" s="1"/>
  <c r="K6223" i="1"/>
  <c r="J6223" i="1"/>
  <c r="I6223" i="1"/>
  <c r="H6223" i="1"/>
  <c r="F6223" i="1"/>
  <c r="N6222" i="1"/>
  <c r="O6222" i="1" s="1"/>
  <c r="K6222" i="1"/>
  <c r="J6222" i="1"/>
  <c r="I6222" i="1"/>
  <c r="H6222" i="1"/>
  <c r="F6222" i="1"/>
  <c r="O6221" i="1"/>
  <c r="N6221" i="1"/>
  <c r="K6221" i="1"/>
  <c r="J6221" i="1"/>
  <c r="I6221" i="1"/>
  <c r="H6221" i="1"/>
  <c r="F6221" i="1"/>
  <c r="O6220" i="1"/>
  <c r="N6220" i="1"/>
  <c r="K6220" i="1"/>
  <c r="J6220" i="1"/>
  <c r="I6220" i="1"/>
  <c r="H6220" i="1"/>
  <c r="F6220" i="1"/>
  <c r="O6219" i="1"/>
  <c r="N6219" i="1"/>
  <c r="K6219" i="1"/>
  <c r="J6219" i="1"/>
  <c r="I6219" i="1"/>
  <c r="H6219" i="1"/>
  <c r="F6219" i="1"/>
  <c r="N6218" i="1"/>
  <c r="O6218" i="1" s="1"/>
  <c r="K6218" i="1"/>
  <c r="J6218" i="1"/>
  <c r="I6218" i="1"/>
  <c r="H6218" i="1"/>
  <c r="F6218" i="1"/>
  <c r="O6217" i="1"/>
  <c r="N6217" i="1"/>
  <c r="K6217" i="1"/>
  <c r="J6217" i="1"/>
  <c r="I6217" i="1"/>
  <c r="H6217" i="1"/>
  <c r="F6217" i="1"/>
  <c r="O6216" i="1"/>
  <c r="N6216" i="1"/>
  <c r="K6216" i="1"/>
  <c r="J6216" i="1"/>
  <c r="I6216" i="1"/>
  <c r="H6216" i="1"/>
  <c r="F6216" i="1"/>
  <c r="N6215" i="1"/>
  <c r="O6215" i="1" s="1"/>
  <c r="K6215" i="1"/>
  <c r="J6215" i="1"/>
  <c r="I6215" i="1"/>
  <c r="H6215" i="1"/>
  <c r="F6215" i="1"/>
  <c r="N6214" i="1"/>
  <c r="O6214" i="1" s="1"/>
  <c r="K6214" i="1"/>
  <c r="J6214" i="1"/>
  <c r="I6214" i="1"/>
  <c r="H6214" i="1"/>
  <c r="F6214" i="1"/>
  <c r="O6213" i="1"/>
  <c r="N6213" i="1"/>
  <c r="K6213" i="1"/>
  <c r="J6213" i="1"/>
  <c r="I6213" i="1"/>
  <c r="H6213" i="1"/>
  <c r="F6213" i="1"/>
  <c r="O6212" i="1"/>
  <c r="N6212" i="1"/>
  <c r="K6212" i="1"/>
  <c r="J6212" i="1"/>
  <c r="I6212" i="1"/>
  <c r="H6212" i="1"/>
  <c r="F6212" i="1"/>
  <c r="O6211" i="1"/>
  <c r="N6211" i="1"/>
  <c r="K6211" i="1"/>
  <c r="J6211" i="1"/>
  <c r="I6211" i="1"/>
  <c r="H6211" i="1"/>
  <c r="F6211" i="1"/>
  <c r="N6210" i="1"/>
  <c r="O6210" i="1" s="1"/>
  <c r="K6210" i="1"/>
  <c r="J6210" i="1"/>
  <c r="I6210" i="1"/>
  <c r="H6210" i="1"/>
  <c r="F6210" i="1"/>
  <c r="O6209" i="1"/>
  <c r="N6209" i="1"/>
  <c r="K6209" i="1"/>
  <c r="J6209" i="1"/>
  <c r="I6209" i="1"/>
  <c r="H6209" i="1"/>
  <c r="F6209" i="1"/>
  <c r="N6208" i="1"/>
  <c r="O6208" i="1" s="1"/>
  <c r="K6208" i="1"/>
  <c r="J6208" i="1"/>
  <c r="I6208" i="1"/>
  <c r="H6208" i="1"/>
  <c r="F6208" i="1"/>
  <c r="N6207" i="1"/>
  <c r="O6207" i="1" s="1"/>
  <c r="K6207" i="1"/>
  <c r="J6207" i="1"/>
  <c r="I6207" i="1"/>
  <c r="H6207" i="1"/>
  <c r="F6207" i="1"/>
  <c r="N6206" i="1"/>
  <c r="O6206" i="1" s="1"/>
  <c r="K6206" i="1"/>
  <c r="J6206" i="1"/>
  <c r="I6206" i="1"/>
  <c r="H6206" i="1"/>
  <c r="F6206" i="1"/>
  <c r="O6205" i="1"/>
  <c r="N6205" i="1"/>
  <c r="K6205" i="1"/>
  <c r="J6205" i="1"/>
  <c r="I6205" i="1"/>
  <c r="H6205" i="1"/>
  <c r="F6205" i="1"/>
  <c r="O6204" i="1"/>
  <c r="N6204" i="1"/>
  <c r="K6204" i="1"/>
  <c r="J6204" i="1"/>
  <c r="I6204" i="1"/>
  <c r="H6204" i="1"/>
  <c r="F6204" i="1"/>
  <c r="O6203" i="1"/>
  <c r="N6203" i="1"/>
  <c r="K6203" i="1"/>
  <c r="J6203" i="1"/>
  <c r="I6203" i="1"/>
  <c r="H6203" i="1"/>
  <c r="F6203" i="1"/>
  <c r="N6202" i="1"/>
  <c r="O6202" i="1" s="1"/>
  <c r="K6202" i="1"/>
  <c r="J6202" i="1"/>
  <c r="I6202" i="1"/>
  <c r="H6202" i="1"/>
  <c r="F6202" i="1"/>
  <c r="O6201" i="1"/>
  <c r="N6201" i="1"/>
  <c r="K6201" i="1"/>
  <c r="J6201" i="1"/>
  <c r="I6201" i="1"/>
  <c r="H6201" i="1"/>
  <c r="F6201" i="1"/>
  <c r="O6200" i="1"/>
  <c r="N6200" i="1"/>
  <c r="K6200" i="1"/>
  <c r="J6200" i="1"/>
  <c r="I6200" i="1"/>
  <c r="H6200" i="1"/>
  <c r="F6200" i="1"/>
  <c r="N6199" i="1"/>
  <c r="O6199" i="1" s="1"/>
  <c r="K6199" i="1"/>
  <c r="J6199" i="1"/>
  <c r="I6199" i="1"/>
  <c r="H6199" i="1"/>
  <c r="F6199" i="1"/>
  <c r="N6198" i="1"/>
  <c r="O6198" i="1" s="1"/>
  <c r="K6198" i="1"/>
  <c r="J6198" i="1"/>
  <c r="I6198" i="1"/>
  <c r="H6198" i="1"/>
  <c r="F6198" i="1"/>
  <c r="O6197" i="1"/>
  <c r="N6197" i="1"/>
  <c r="K6197" i="1"/>
  <c r="J6197" i="1"/>
  <c r="I6197" i="1"/>
  <c r="H6197" i="1"/>
  <c r="F6197" i="1"/>
  <c r="O6196" i="1"/>
  <c r="N6196" i="1"/>
  <c r="K6196" i="1"/>
  <c r="J6196" i="1"/>
  <c r="I6196" i="1"/>
  <c r="H6196" i="1"/>
  <c r="F6196" i="1"/>
  <c r="O6195" i="1"/>
  <c r="N6195" i="1"/>
  <c r="K6195" i="1"/>
  <c r="J6195" i="1"/>
  <c r="I6195" i="1"/>
  <c r="H6195" i="1"/>
  <c r="F6195" i="1"/>
  <c r="N6194" i="1"/>
  <c r="O6194" i="1" s="1"/>
  <c r="K6194" i="1"/>
  <c r="J6194" i="1"/>
  <c r="I6194" i="1"/>
  <c r="H6194" i="1"/>
  <c r="F6194" i="1"/>
  <c r="O6193" i="1"/>
  <c r="N6193" i="1"/>
  <c r="K6193" i="1"/>
  <c r="J6193" i="1"/>
  <c r="I6193" i="1"/>
  <c r="H6193" i="1"/>
  <c r="F6193" i="1"/>
  <c r="O6192" i="1"/>
  <c r="N6192" i="1"/>
  <c r="K6192" i="1"/>
  <c r="J6192" i="1"/>
  <c r="I6192" i="1"/>
  <c r="H6192" i="1"/>
  <c r="F6192" i="1"/>
  <c r="N6191" i="1"/>
  <c r="O6191" i="1" s="1"/>
  <c r="K6191" i="1"/>
  <c r="J6191" i="1"/>
  <c r="I6191" i="1"/>
  <c r="H6191" i="1"/>
  <c r="F6191" i="1"/>
  <c r="N6190" i="1"/>
  <c r="O6190" i="1" s="1"/>
  <c r="K6190" i="1"/>
  <c r="J6190" i="1"/>
  <c r="I6190" i="1"/>
  <c r="H6190" i="1"/>
  <c r="F6190" i="1"/>
  <c r="O6189" i="1"/>
  <c r="N6189" i="1"/>
  <c r="K6189" i="1"/>
  <c r="J6189" i="1"/>
  <c r="I6189" i="1"/>
  <c r="H6189" i="1"/>
  <c r="F6189" i="1"/>
  <c r="O6188" i="1"/>
  <c r="N6188" i="1"/>
  <c r="K6188" i="1"/>
  <c r="J6188" i="1"/>
  <c r="I6188" i="1"/>
  <c r="H6188" i="1"/>
  <c r="F6188" i="1"/>
  <c r="O6187" i="1"/>
  <c r="N6187" i="1"/>
  <c r="K6187" i="1"/>
  <c r="J6187" i="1"/>
  <c r="I6187" i="1"/>
  <c r="H6187" i="1"/>
  <c r="F6187" i="1"/>
  <c r="N6186" i="1"/>
  <c r="O6186" i="1" s="1"/>
  <c r="K6186" i="1"/>
  <c r="J6186" i="1"/>
  <c r="I6186" i="1"/>
  <c r="H6186" i="1"/>
  <c r="F6186" i="1"/>
  <c r="O6185" i="1"/>
  <c r="N6185" i="1"/>
  <c r="K6185" i="1"/>
  <c r="J6185" i="1"/>
  <c r="I6185" i="1"/>
  <c r="H6185" i="1"/>
  <c r="F6185" i="1"/>
  <c r="O6184" i="1"/>
  <c r="N6184" i="1"/>
  <c r="K6184" i="1"/>
  <c r="J6184" i="1"/>
  <c r="I6184" i="1"/>
  <c r="H6184" i="1"/>
  <c r="F6184" i="1"/>
  <c r="N6183" i="1"/>
  <c r="O6183" i="1" s="1"/>
  <c r="K6183" i="1"/>
  <c r="J6183" i="1"/>
  <c r="I6183" i="1"/>
  <c r="H6183" i="1"/>
  <c r="F6183" i="1"/>
  <c r="N6182" i="1"/>
  <c r="O6182" i="1" s="1"/>
  <c r="K6182" i="1"/>
  <c r="J6182" i="1"/>
  <c r="I6182" i="1"/>
  <c r="H6182" i="1"/>
  <c r="F6182" i="1"/>
  <c r="O6181" i="1"/>
  <c r="N6181" i="1"/>
  <c r="K6181" i="1"/>
  <c r="J6181" i="1"/>
  <c r="I6181" i="1"/>
  <c r="H6181" i="1"/>
  <c r="F6181" i="1"/>
  <c r="O6180" i="1"/>
  <c r="N6180" i="1"/>
  <c r="K6180" i="1"/>
  <c r="J6180" i="1"/>
  <c r="I6180" i="1"/>
  <c r="H6180" i="1"/>
  <c r="F6180" i="1"/>
  <c r="O6179" i="1"/>
  <c r="N6179" i="1"/>
  <c r="K6179" i="1"/>
  <c r="J6179" i="1"/>
  <c r="I6179" i="1"/>
  <c r="H6179" i="1"/>
  <c r="F6179" i="1"/>
  <c r="N6178" i="1"/>
  <c r="O6178" i="1" s="1"/>
  <c r="K6178" i="1"/>
  <c r="J6178" i="1"/>
  <c r="I6178" i="1"/>
  <c r="H6178" i="1"/>
  <c r="F6178" i="1"/>
  <c r="O6177" i="1"/>
  <c r="N6177" i="1"/>
  <c r="K6177" i="1"/>
  <c r="J6177" i="1"/>
  <c r="I6177" i="1"/>
  <c r="H6177" i="1"/>
  <c r="F6177" i="1"/>
  <c r="O6176" i="1"/>
  <c r="N6176" i="1"/>
  <c r="K6176" i="1"/>
  <c r="J6176" i="1"/>
  <c r="I6176" i="1"/>
  <c r="H6176" i="1"/>
  <c r="F6176" i="1"/>
  <c r="N6175" i="1"/>
  <c r="O6175" i="1" s="1"/>
  <c r="K6175" i="1"/>
  <c r="J6175" i="1"/>
  <c r="I6175" i="1"/>
  <c r="H6175" i="1"/>
  <c r="F6175" i="1"/>
  <c r="N6174" i="1"/>
  <c r="O6174" i="1" s="1"/>
  <c r="K6174" i="1"/>
  <c r="J6174" i="1"/>
  <c r="I6174" i="1"/>
  <c r="H6174" i="1"/>
  <c r="F6174" i="1"/>
  <c r="O6173" i="1"/>
  <c r="N6173" i="1"/>
  <c r="K6173" i="1"/>
  <c r="J6173" i="1"/>
  <c r="I6173" i="1"/>
  <c r="H6173" i="1"/>
  <c r="F6173" i="1"/>
  <c r="O6172" i="1"/>
  <c r="N6172" i="1"/>
  <c r="K6172" i="1"/>
  <c r="J6172" i="1"/>
  <c r="I6172" i="1"/>
  <c r="H6172" i="1"/>
  <c r="F6172" i="1"/>
  <c r="O6171" i="1"/>
  <c r="N6171" i="1"/>
  <c r="K6171" i="1"/>
  <c r="J6171" i="1"/>
  <c r="I6171" i="1"/>
  <c r="H6171" i="1"/>
  <c r="F6171" i="1"/>
  <c r="N6170" i="1"/>
  <c r="O6170" i="1" s="1"/>
  <c r="K6170" i="1"/>
  <c r="J6170" i="1"/>
  <c r="I6170" i="1"/>
  <c r="H6170" i="1"/>
  <c r="F6170" i="1"/>
  <c r="O6169" i="1"/>
  <c r="N6169" i="1"/>
  <c r="K6169" i="1"/>
  <c r="J6169" i="1"/>
  <c r="I6169" i="1"/>
  <c r="H6169" i="1"/>
  <c r="F6169" i="1"/>
  <c r="O6168" i="1"/>
  <c r="N6168" i="1"/>
  <c r="K6168" i="1"/>
  <c r="J6168" i="1"/>
  <c r="I6168" i="1"/>
  <c r="H6168" i="1"/>
  <c r="F6168" i="1"/>
  <c r="N6167" i="1"/>
  <c r="O6167" i="1" s="1"/>
  <c r="K6167" i="1"/>
  <c r="J6167" i="1"/>
  <c r="I6167" i="1"/>
  <c r="H6167" i="1"/>
  <c r="F6167" i="1"/>
  <c r="N6166" i="1"/>
  <c r="O6166" i="1" s="1"/>
  <c r="K6166" i="1"/>
  <c r="J6166" i="1"/>
  <c r="I6166" i="1"/>
  <c r="H6166" i="1"/>
  <c r="F6166" i="1"/>
  <c r="O6165" i="1"/>
  <c r="N6165" i="1"/>
  <c r="K6165" i="1"/>
  <c r="J6165" i="1"/>
  <c r="I6165" i="1"/>
  <c r="H6165" i="1"/>
  <c r="F6165" i="1"/>
  <c r="O6164" i="1"/>
  <c r="N6164" i="1"/>
  <c r="K6164" i="1"/>
  <c r="J6164" i="1"/>
  <c r="I6164" i="1"/>
  <c r="H6164" i="1"/>
  <c r="F6164" i="1"/>
  <c r="O6163" i="1"/>
  <c r="N6163" i="1"/>
  <c r="K6163" i="1"/>
  <c r="J6163" i="1"/>
  <c r="I6163" i="1"/>
  <c r="H6163" i="1"/>
  <c r="F6163" i="1"/>
  <c r="N6162" i="1"/>
  <c r="O6162" i="1" s="1"/>
  <c r="K6162" i="1"/>
  <c r="J6162" i="1"/>
  <c r="I6162" i="1"/>
  <c r="H6162" i="1"/>
  <c r="F6162" i="1"/>
  <c r="O6161" i="1"/>
  <c r="N6161" i="1"/>
  <c r="K6161" i="1"/>
  <c r="J6161" i="1"/>
  <c r="I6161" i="1"/>
  <c r="H6161" i="1"/>
  <c r="F6161" i="1"/>
  <c r="O6160" i="1"/>
  <c r="N6160" i="1"/>
  <c r="K6160" i="1"/>
  <c r="J6160" i="1"/>
  <c r="I6160" i="1"/>
  <c r="H6160" i="1"/>
  <c r="F6160" i="1"/>
  <c r="N6159" i="1"/>
  <c r="O6159" i="1" s="1"/>
  <c r="K6159" i="1"/>
  <c r="J6159" i="1"/>
  <c r="I6159" i="1"/>
  <c r="H6159" i="1"/>
  <c r="F6159" i="1"/>
  <c r="N6158" i="1"/>
  <c r="O6158" i="1" s="1"/>
  <c r="K6158" i="1"/>
  <c r="J6158" i="1"/>
  <c r="I6158" i="1"/>
  <c r="H6158" i="1"/>
  <c r="F6158" i="1"/>
  <c r="O6157" i="1"/>
  <c r="N6157" i="1"/>
  <c r="K6157" i="1"/>
  <c r="J6157" i="1"/>
  <c r="I6157" i="1"/>
  <c r="H6157" i="1"/>
  <c r="F6157" i="1"/>
  <c r="O6156" i="1"/>
  <c r="N6156" i="1"/>
  <c r="K6156" i="1"/>
  <c r="J6156" i="1"/>
  <c r="I6156" i="1"/>
  <c r="H6156" i="1"/>
  <c r="F6156" i="1"/>
  <c r="O6155" i="1"/>
  <c r="N6155" i="1"/>
  <c r="K6155" i="1"/>
  <c r="J6155" i="1"/>
  <c r="I6155" i="1"/>
  <c r="H6155" i="1"/>
  <c r="F6155" i="1"/>
  <c r="N6154" i="1"/>
  <c r="O6154" i="1" s="1"/>
  <c r="K6154" i="1"/>
  <c r="J6154" i="1"/>
  <c r="I6154" i="1"/>
  <c r="H6154" i="1"/>
  <c r="F6154" i="1"/>
  <c r="O6153" i="1"/>
  <c r="N6153" i="1"/>
  <c r="K6153" i="1"/>
  <c r="J6153" i="1"/>
  <c r="I6153" i="1"/>
  <c r="H6153" i="1"/>
  <c r="F6153" i="1"/>
  <c r="O6152" i="1"/>
  <c r="N6152" i="1"/>
  <c r="K6152" i="1"/>
  <c r="J6152" i="1"/>
  <c r="I6152" i="1"/>
  <c r="H6152" i="1"/>
  <c r="F6152" i="1"/>
  <c r="N6151" i="1"/>
  <c r="O6151" i="1" s="1"/>
  <c r="K6151" i="1"/>
  <c r="J6151" i="1"/>
  <c r="I6151" i="1"/>
  <c r="H6151" i="1"/>
  <c r="F6151" i="1"/>
  <c r="N6150" i="1"/>
  <c r="O6150" i="1" s="1"/>
  <c r="K6150" i="1"/>
  <c r="J6150" i="1"/>
  <c r="I6150" i="1"/>
  <c r="H6150" i="1"/>
  <c r="F6150" i="1"/>
  <c r="O6149" i="1"/>
  <c r="N6149" i="1"/>
  <c r="K6149" i="1"/>
  <c r="J6149" i="1"/>
  <c r="I6149" i="1"/>
  <c r="H6149" i="1"/>
  <c r="F6149" i="1"/>
  <c r="O6148" i="1"/>
  <c r="N6148" i="1"/>
  <c r="K6148" i="1"/>
  <c r="J6148" i="1"/>
  <c r="I6148" i="1"/>
  <c r="H6148" i="1"/>
  <c r="F6148" i="1"/>
  <c r="O6147" i="1"/>
  <c r="N6147" i="1"/>
  <c r="K6147" i="1"/>
  <c r="J6147" i="1"/>
  <c r="I6147" i="1"/>
  <c r="H6147" i="1"/>
  <c r="F6147" i="1"/>
  <c r="N6146" i="1"/>
  <c r="O6146" i="1" s="1"/>
  <c r="K6146" i="1"/>
  <c r="J6146" i="1"/>
  <c r="I6146" i="1"/>
  <c r="H6146" i="1"/>
  <c r="F6146" i="1"/>
  <c r="O6145" i="1"/>
  <c r="N6145" i="1"/>
  <c r="K6145" i="1"/>
  <c r="J6145" i="1"/>
  <c r="I6145" i="1"/>
  <c r="H6145" i="1"/>
  <c r="F6145" i="1"/>
  <c r="O6144" i="1"/>
  <c r="N6144" i="1"/>
  <c r="K6144" i="1"/>
  <c r="J6144" i="1"/>
  <c r="I6144" i="1"/>
  <c r="H6144" i="1"/>
  <c r="F6144" i="1"/>
  <c r="N6143" i="1"/>
  <c r="O6143" i="1" s="1"/>
  <c r="K6143" i="1"/>
  <c r="J6143" i="1"/>
  <c r="I6143" i="1"/>
  <c r="H6143" i="1"/>
  <c r="F6143" i="1"/>
  <c r="N6142" i="1"/>
  <c r="O6142" i="1" s="1"/>
  <c r="K6142" i="1"/>
  <c r="J6142" i="1"/>
  <c r="I6142" i="1"/>
  <c r="H6142" i="1"/>
  <c r="F6142" i="1"/>
  <c r="O6141" i="1"/>
  <c r="N6141" i="1"/>
  <c r="K6141" i="1"/>
  <c r="J6141" i="1"/>
  <c r="I6141" i="1"/>
  <c r="H6141" i="1"/>
  <c r="F6141" i="1"/>
  <c r="O6140" i="1"/>
  <c r="N6140" i="1"/>
  <c r="K6140" i="1"/>
  <c r="J6140" i="1"/>
  <c r="I6140" i="1"/>
  <c r="H6140" i="1"/>
  <c r="F6140" i="1"/>
  <c r="O6139" i="1"/>
  <c r="N6139" i="1"/>
  <c r="K6139" i="1"/>
  <c r="J6139" i="1"/>
  <c r="I6139" i="1"/>
  <c r="H6139" i="1"/>
  <c r="F6139" i="1"/>
  <c r="N6138" i="1"/>
  <c r="O6138" i="1" s="1"/>
  <c r="K6138" i="1"/>
  <c r="J6138" i="1"/>
  <c r="I6138" i="1"/>
  <c r="H6138" i="1"/>
  <c r="F6138" i="1"/>
  <c r="O6137" i="1"/>
  <c r="N6137" i="1"/>
  <c r="K6137" i="1"/>
  <c r="J6137" i="1"/>
  <c r="I6137" i="1"/>
  <c r="H6137" i="1"/>
  <c r="F6137" i="1"/>
  <c r="O6136" i="1"/>
  <c r="N6136" i="1"/>
  <c r="K6136" i="1"/>
  <c r="J6136" i="1"/>
  <c r="I6136" i="1"/>
  <c r="H6136" i="1"/>
  <c r="F6136" i="1"/>
  <c r="N6135" i="1"/>
  <c r="O6135" i="1" s="1"/>
  <c r="K6135" i="1"/>
  <c r="J6135" i="1"/>
  <c r="I6135" i="1"/>
  <c r="H6135" i="1"/>
  <c r="F6135" i="1"/>
  <c r="N6134" i="1"/>
  <c r="O6134" i="1" s="1"/>
  <c r="K6134" i="1"/>
  <c r="J6134" i="1"/>
  <c r="I6134" i="1"/>
  <c r="H6134" i="1"/>
  <c r="F6134" i="1"/>
  <c r="O6133" i="1"/>
  <c r="N6133" i="1"/>
  <c r="K6133" i="1"/>
  <c r="J6133" i="1"/>
  <c r="I6133" i="1"/>
  <c r="H6133" i="1"/>
  <c r="F6133" i="1"/>
  <c r="O6132" i="1"/>
  <c r="N6132" i="1"/>
  <c r="K6132" i="1"/>
  <c r="J6132" i="1"/>
  <c r="I6132" i="1"/>
  <c r="H6132" i="1"/>
  <c r="F6132" i="1"/>
  <c r="O6131" i="1"/>
  <c r="N6131" i="1"/>
  <c r="K6131" i="1"/>
  <c r="J6131" i="1"/>
  <c r="I6131" i="1"/>
  <c r="H6131" i="1"/>
  <c r="F6131" i="1"/>
  <c r="N6130" i="1"/>
  <c r="O6130" i="1" s="1"/>
  <c r="K6130" i="1"/>
  <c r="J6130" i="1"/>
  <c r="I6130" i="1"/>
  <c r="H6130" i="1"/>
  <c r="F6130" i="1"/>
  <c r="O6129" i="1"/>
  <c r="N6129" i="1"/>
  <c r="K6129" i="1"/>
  <c r="J6129" i="1"/>
  <c r="I6129" i="1"/>
  <c r="H6129" i="1"/>
  <c r="F6129" i="1"/>
  <c r="O6128" i="1"/>
  <c r="N6128" i="1"/>
  <c r="K6128" i="1"/>
  <c r="J6128" i="1"/>
  <c r="I6128" i="1"/>
  <c r="H6128" i="1"/>
  <c r="F6128" i="1"/>
  <c r="N6127" i="1"/>
  <c r="O6127" i="1" s="1"/>
  <c r="K6127" i="1"/>
  <c r="J6127" i="1"/>
  <c r="I6127" i="1"/>
  <c r="H6127" i="1"/>
  <c r="F6127" i="1"/>
  <c r="N6126" i="1"/>
  <c r="O6126" i="1" s="1"/>
  <c r="K6126" i="1"/>
  <c r="J6126" i="1"/>
  <c r="I6126" i="1"/>
  <c r="H6126" i="1"/>
  <c r="F6126" i="1"/>
  <c r="O6125" i="1"/>
  <c r="N6125" i="1"/>
  <c r="K6125" i="1"/>
  <c r="J6125" i="1"/>
  <c r="I6125" i="1"/>
  <c r="H6125" i="1"/>
  <c r="F6125" i="1"/>
  <c r="O6124" i="1"/>
  <c r="N6124" i="1"/>
  <c r="K6124" i="1"/>
  <c r="J6124" i="1"/>
  <c r="I6124" i="1"/>
  <c r="H6124" i="1"/>
  <c r="F6124" i="1"/>
  <c r="O6123" i="1"/>
  <c r="N6123" i="1"/>
  <c r="K6123" i="1"/>
  <c r="J6123" i="1"/>
  <c r="I6123" i="1"/>
  <c r="H6123" i="1"/>
  <c r="F6123" i="1"/>
  <c r="N6122" i="1"/>
  <c r="O6122" i="1" s="1"/>
  <c r="K6122" i="1"/>
  <c r="J6122" i="1"/>
  <c r="I6122" i="1"/>
  <c r="H6122" i="1"/>
  <c r="F6122" i="1"/>
  <c r="O6121" i="1"/>
  <c r="N6121" i="1"/>
  <c r="K6121" i="1"/>
  <c r="J6121" i="1"/>
  <c r="I6121" i="1"/>
  <c r="H6121" i="1"/>
  <c r="F6121" i="1"/>
  <c r="O6120" i="1"/>
  <c r="N6120" i="1"/>
  <c r="K6120" i="1"/>
  <c r="J6120" i="1"/>
  <c r="I6120" i="1"/>
  <c r="H6120" i="1"/>
  <c r="F6120" i="1"/>
  <c r="N6119" i="1"/>
  <c r="O6119" i="1" s="1"/>
  <c r="K6119" i="1"/>
  <c r="J6119" i="1"/>
  <c r="I6119" i="1"/>
  <c r="H6119" i="1"/>
  <c r="F6119" i="1"/>
  <c r="N6118" i="1"/>
  <c r="O6118" i="1" s="1"/>
  <c r="K6118" i="1"/>
  <c r="J6118" i="1"/>
  <c r="I6118" i="1"/>
  <c r="H6118" i="1"/>
  <c r="F6118" i="1"/>
  <c r="O6117" i="1"/>
  <c r="N6117" i="1"/>
  <c r="K6117" i="1"/>
  <c r="J6117" i="1"/>
  <c r="I6117" i="1"/>
  <c r="H6117" i="1"/>
  <c r="F6117" i="1"/>
  <c r="O6116" i="1"/>
  <c r="N6116" i="1"/>
  <c r="K6116" i="1"/>
  <c r="J6116" i="1"/>
  <c r="I6116" i="1"/>
  <c r="H6116" i="1"/>
  <c r="F6116" i="1"/>
  <c r="O6115" i="1"/>
  <c r="N6115" i="1"/>
  <c r="K6115" i="1"/>
  <c r="J6115" i="1"/>
  <c r="I6115" i="1"/>
  <c r="H6115" i="1"/>
  <c r="F6115" i="1"/>
  <c r="N6114" i="1"/>
  <c r="O6114" i="1" s="1"/>
  <c r="K6114" i="1"/>
  <c r="J6114" i="1"/>
  <c r="I6114" i="1"/>
  <c r="H6114" i="1"/>
  <c r="F6114" i="1"/>
  <c r="O6113" i="1"/>
  <c r="N6113" i="1"/>
  <c r="K6113" i="1"/>
  <c r="J6113" i="1"/>
  <c r="I6113" i="1"/>
  <c r="H6113" i="1"/>
  <c r="F6113" i="1"/>
  <c r="O6112" i="1"/>
  <c r="N6112" i="1"/>
  <c r="K6112" i="1"/>
  <c r="J6112" i="1"/>
  <c r="I6112" i="1"/>
  <c r="H6112" i="1"/>
  <c r="F6112" i="1"/>
  <c r="N6111" i="1"/>
  <c r="O6111" i="1" s="1"/>
  <c r="K6111" i="1"/>
  <c r="J6111" i="1"/>
  <c r="I6111" i="1"/>
  <c r="H6111" i="1"/>
  <c r="F6111" i="1"/>
  <c r="N6110" i="1"/>
  <c r="O6110" i="1" s="1"/>
  <c r="K6110" i="1"/>
  <c r="J6110" i="1"/>
  <c r="I6110" i="1"/>
  <c r="H6110" i="1"/>
  <c r="F6110" i="1"/>
  <c r="O6109" i="1"/>
  <c r="N6109" i="1"/>
  <c r="K6109" i="1"/>
  <c r="J6109" i="1"/>
  <c r="I6109" i="1"/>
  <c r="H6109" i="1"/>
  <c r="F6109" i="1"/>
  <c r="O6108" i="1"/>
  <c r="N6108" i="1"/>
  <c r="K6108" i="1"/>
  <c r="J6108" i="1"/>
  <c r="I6108" i="1"/>
  <c r="H6108" i="1"/>
  <c r="F6108" i="1"/>
  <c r="O6107" i="1"/>
  <c r="N6107" i="1"/>
  <c r="K6107" i="1"/>
  <c r="J6107" i="1"/>
  <c r="I6107" i="1"/>
  <c r="H6107" i="1"/>
  <c r="F6107" i="1"/>
  <c r="N6106" i="1"/>
  <c r="O6106" i="1" s="1"/>
  <c r="K6106" i="1"/>
  <c r="J6106" i="1"/>
  <c r="I6106" i="1"/>
  <c r="H6106" i="1"/>
  <c r="F6106" i="1"/>
  <c r="O6105" i="1"/>
  <c r="N6105" i="1"/>
  <c r="K6105" i="1"/>
  <c r="J6105" i="1"/>
  <c r="I6105" i="1"/>
  <c r="H6105" i="1"/>
  <c r="F6105" i="1"/>
  <c r="O6104" i="1"/>
  <c r="N6104" i="1"/>
  <c r="K6104" i="1"/>
  <c r="J6104" i="1"/>
  <c r="I6104" i="1"/>
  <c r="H6104" i="1"/>
  <c r="F6104" i="1"/>
  <c r="N6103" i="1"/>
  <c r="O6103" i="1" s="1"/>
  <c r="K6103" i="1"/>
  <c r="J6103" i="1"/>
  <c r="I6103" i="1"/>
  <c r="H6103" i="1"/>
  <c r="F6103" i="1"/>
  <c r="N6102" i="1"/>
  <c r="O6102" i="1" s="1"/>
  <c r="K6102" i="1"/>
  <c r="J6102" i="1"/>
  <c r="I6102" i="1"/>
  <c r="H6102" i="1"/>
  <c r="F6102" i="1"/>
  <c r="O6101" i="1"/>
  <c r="N6101" i="1"/>
  <c r="K6101" i="1"/>
  <c r="J6101" i="1"/>
  <c r="I6101" i="1"/>
  <c r="H6101" i="1"/>
  <c r="F6101" i="1"/>
  <c r="O6100" i="1"/>
  <c r="N6100" i="1"/>
  <c r="K6100" i="1"/>
  <c r="J6100" i="1"/>
  <c r="I6100" i="1"/>
  <c r="H6100" i="1"/>
  <c r="F6100" i="1"/>
  <c r="O6099" i="1"/>
  <c r="N6099" i="1"/>
  <c r="K6099" i="1"/>
  <c r="J6099" i="1"/>
  <c r="I6099" i="1"/>
  <c r="H6099" i="1"/>
  <c r="F6099" i="1"/>
  <c r="N6098" i="1"/>
  <c r="O6098" i="1" s="1"/>
  <c r="K6098" i="1"/>
  <c r="J6098" i="1"/>
  <c r="I6098" i="1"/>
  <c r="H6098" i="1"/>
  <c r="F6098" i="1"/>
  <c r="O6097" i="1"/>
  <c r="N6097" i="1"/>
  <c r="K6097" i="1"/>
  <c r="J6097" i="1"/>
  <c r="I6097" i="1"/>
  <c r="H6097" i="1"/>
  <c r="F6097" i="1"/>
  <c r="O6096" i="1"/>
  <c r="N6096" i="1"/>
  <c r="K6096" i="1"/>
  <c r="J6096" i="1"/>
  <c r="I6096" i="1"/>
  <c r="H6096" i="1"/>
  <c r="F6096" i="1"/>
  <c r="N6095" i="1"/>
  <c r="O6095" i="1" s="1"/>
  <c r="K6095" i="1"/>
  <c r="J6095" i="1"/>
  <c r="I6095" i="1"/>
  <c r="H6095" i="1"/>
  <c r="F6095" i="1"/>
  <c r="N6094" i="1"/>
  <c r="O6094" i="1" s="1"/>
  <c r="K6094" i="1"/>
  <c r="J6094" i="1"/>
  <c r="I6094" i="1"/>
  <c r="H6094" i="1"/>
  <c r="F6094" i="1"/>
  <c r="O6093" i="1"/>
  <c r="N6093" i="1"/>
  <c r="K6093" i="1"/>
  <c r="J6093" i="1"/>
  <c r="I6093" i="1"/>
  <c r="H6093" i="1"/>
  <c r="F6093" i="1"/>
  <c r="O6092" i="1"/>
  <c r="N6092" i="1"/>
  <c r="K6092" i="1"/>
  <c r="J6092" i="1"/>
  <c r="I6092" i="1"/>
  <c r="H6092" i="1"/>
  <c r="F6092" i="1"/>
  <c r="O6091" i="1"/>
  <c r="N6091" i="1"/>
  <c r="K6091" i="1"/>
  <c r="J6091" i="1"/>
  <c r="I6091" i="1"/>
  <c r="H6091" i="1"/>
  <c r="F6091" i="1"/>
  <c r="N6090" i="1"/>
  <c r="O6090" i="1" s="1"/>
  <c r="K6090" i="1"/>
  <c r="J6090" i="1"/>
  <c r="I6090" i="1"/>
  <c r="H6090" i="1"/>
  <c r="F6090" i="1"/>
  <c r="O6089" i="1"/>
  <c r="N6089" i="1"/>
  <c r="K6089" i="1"/>
  <c r="J6089" i="1"/>
  <c r="I6089" i="1"/>
  <c r="H6089" i="1"/>
  <c r="F6089" i="1"/>
  <c r="O6088" i="1"/>
  <c r="N6088" i="1"/>
  <c r="K6088" i="1"/>
  <c r="J6088" i="1"/>
  <c r="I6088" i="1"/>
  <c r="H6088" i="1"/>
  <c r="F6088" i="1"/>
  <c r="N6087" i="1"/>
  <c r="O6087" i="1" s="1"/>
  <c r="K6087" i="1"/>
  <c r="J6087" i="1"/>
  <c r="I6087" i="1"/>
  <c r="H6087" i="1"/>
  <c r="F6087" i="1"/>
  <c r="N6086" i="1"/>
  <c r="O6086" i="1" s="1"/>
  <c r="K6086" i="1"/>
  <c r="J6086" i="1"/>
  <c r="I6086" i="1"/>
  <c r="H6086" i="1"/>
  <c r="F6086" i="1"/>
  <c r="O6085" i="1"/>
  <c r="N6085" i="1"/>
  <c r="K6085" i="1"/>
  <c r="J6085" i="1"/>
  <c r="I6085" i="1"/>
  <c r="H6085" i="1"/>
  <c r="F6085" i="1"/>
  <c r="O6084" i="1"/>
  <c r="N6084" i="1"/>
  <c r="K6084" i="1"/>
  <c r="J6084" i="1"/>
  <c r="I6084" i="1"/>
  <c r="H6084" i="1"/>
  <c r="F6084" i="1"/>
  <c r="O6083" i="1"/>
  <c r="N6083" i="1"/>
  <c r="K6083" i="1"/>
  <c r="J6083" i="1"/>
  <c r="I6083" i="1"/>
  <c r="H6083" i="1"/>
  <c r="F6083" i="1"/>
  <c r="N6082" i="1"/>
  <c r="O6082" i="1" s="1"/>
  <c r="K6082" i="1"/>
  <c r="J6082" i="1"/>
  <c r="I6082" i="1"/>
  <c r="H6082" i="1"/>
  <c r="F6082" i="1"/>
  <c r="O6081" i="1"/>
  <c r="N6081" i="1"/>
  <c r="K6081" i="1"/>
  <c r="J6081" i="1"/>
  <c r="I6081" i="1"/>
  <c r="H6081" i="1"/>
  <c r="F6081" i="1"/>
  <c r="O6080" i="1"/>
  <c r="N6080" i="1"/>
  <c r="K6080" i="1"/>
  <c r="J6080" i="1"/>
  <c r="I6080" i="1"/>
  <c r="H6080" i="1"/>
  <c r="F6080" i="1"/>
  <c r="N6079" i="1"/>
  <c r="O6079" i="1" s="1"/>
  <c r="K6079" i="1"/>
  <c r="J6079" i="1"/>
  <c r="I6079" i="1"/>
  <c r="H6079" i="1"/>
  <c r="F6079" i="1"/>
  <c r="N6078" i="1"/>
  <c r="O6078" i="1" s="1"/>
  <c r="K6078" i="1"/>
  <c r="J6078" i="1"/>
  <c r="I6078" i="1"/>
  <c r="H6078" i="1"/>
  <c r="F6078" i="1"/>
  <c r="O6077" i="1"/>
  <c r="N6077" i="1"/>
  <c r="K6077" i="1"/>
  <c r="J6077" i="1"/>
  <c r="I6077" i="1"/>
  <c r="H6077" i="1"/>
  <c r="F6077" i="1"/>
  <c r="O6076" i="1"/>
  <c r="N6076" i="1"/>
  <c r="K6076" i="1"/>
  <c r="J6076" i="1"/>
  <c r="I6076" i="1"/>
  <c r="H6076" i="1"/>
  <c r="F6076" i="1"/>
  <c r="O6075" i="1"/>
  <c r="N6075" i="1"/>
  <c r="K6075" i="1"/>
  <c r="J6075" i="1"/>
  <c r="I6075" i="1"/>
  <c r="H6075" i="1"/>
  <c r="F6075" i="1"/>
  <c r="N6074" i="1"/>
  <c r="O6074" i="1" s="1"/>
  <c r="K6074" i="1"/>
  <c r="J6074" i="1"/>
  <c r="I6074" i="1"/>
  <c r="H6074" i="1"/>
  <c r="F6074" i="1"/>
  <c r="O6073" i="1"/>
  <c r="N6073" i="1"/>
  <c r="K6073" i="1"/>
  <c r="J6073" i="1"/>
  <c r="I6073" i="1"/>
  <c r="H6073" i="1"/>
  <c r="F6073" i="1"/>
  <c r="O6072" i="1"/>
  <c r="N6072" i="1"/>
  <c r="K6072" i="1"/>
  <c r="J6072" i="1"/>
  <c r="I6072" i="1"/>
  <c r="H6072" i="1"/>
  <c r="F6072" i="1"/>
  <c r="N6071" i="1"/>
  <c r="O6071" i="1" s="1"/>
  <c r="K6071" i="1"/>
  <c r="J6071" i="1"/>
  <c r="I6071" i="1"/>
  <c r="H6071" i="1"/>
  <c r="F6071" i="1"/>
  <c r="N6070" i="1"/>
  <c r="O6070" i="1" s="1"/>
  <c r="K6070" i="1"/>
  <c r="J6070" i="1"/>
  <c r="I6070" i="1"/>
  <c r="H6070" i="1"/>
  <c r="F6070" i="1"/>
  <c r="O6069" i="1"/>
  <c r="N6069" i="1"/>
  <c r="K6069" i="1"/>
  <c r="J6069" i="1"/>
  <c r="I6069" i="1"/>
  <c r="H6069" i="1"/>
  <c r="F6069" i="1"/>
  <c r="O6068" i="1"/>
  <c r="N6068" i="1"/>
  <c r="K6068" i="1"/>
  <c r="J6068" i="1"/>
  <c r="I6068" i="1"/>
  <c r="H6068" i="1"/>
  <c r="F6068" i="1"/>
  <c r="O6067" i="1"/>
  <c r="N6067" i="1"/>
  <c r="K6067" i="1"/>
  <c r="J6067" i="1"/>
  <c r="I6067" i="1"/>
  <c r="H6067" i="1"/>
  <c r="F6067" i="1"/>
  <c r="N6066" i="1"/>
  <c r="O6066" i="1" s="1"/>
  <c r="K6066" i="1"/>
  <c r="J6066" i="1"/>
  <c r="I6066" i="1"/>
  <c r="H6066" i="1"/>
  <c r="F6066" i="1"/>
  <c r="O6065" i="1"/>
  <c r="N6065" i="1"/>
  <c r="K6065" i="1"/>
  <c r="J6065" i="1"/>
  <c r="I6065" i="1"/>
  <c r="H6065" i="1"/>
  <c r="F6065" i="1"/>
  <c r="O6064" i="1"/>
  <c r="N6064" i="1"/>
  <c r="K6064" i="1"/>
  <c r="J6064" i="1"/>
  <c r="I6064" i="1"/>
  <c r="H6064" i="1"/>
  <c r="F6064" i="1"/>
  <c r="N6063" i="1"/>
  <c r="O6063" i="1" s="1"/>
  <c r="K6063" i="1"/>
  <c r="J6063" i="1"/>
  <c r="I6063" i="1"/>
  <c r="H6063" i="1"/>
  <c r="F6063" i="1"/>
  <c r="N6062" i="1"/>
  <c r="O6062" i="1" s="1"/>
  <c r="K6062" i="1"/>
  <c r="J6062" i="1"/>
  <c r="I6062" i="1"/>
  <c r="H6062" i="1"/>
  <c r="F6062" i="1"/>
  <c r="O6061" i="1"/>
  <c r="N6061" i="1"/>
  <c r="K6061" i="1"/>
  <c r="J6061" i="1"/>
  <c r="I6061" i="1"/>
  <c r="H6061" i="1"/>
  <c r="F6061" i="1"/>
  <c r="O6060" i="1"/>
  <c r="N6060" i="1"/>
  <c r="K6060" i="1"/>
  <c r="J6060" i="1"/>
  <c r="I6060" i="1"/>
  <c r="H6060" i="1"/>
  <c r="F6060" i="1"/>
  <c r="O6059" i="1"/>
  <c r="N6059" i="1"/>
  <c r="K6059" i="1"/>
  <c r="J6059" i="1"/>
  <c r="I6059" i="1"/>
  <c r="H6059" i="1"/>
  <c r="F6059" i="1"/>
  <c r="N6058" i="1"/>
  <c r="O6058" i="1" s="1"/>
  <c r="K6058" i="1"/>
  <c r="J6058" i="1"/>
  <c r="I6058" i="1"/>
  <c r="H6058" i="1"/>
  <c r="F6058" i="1"/>
  <c r="O6057" i="1"/>
  <c r="N6057" i="1"/>
  <c r="K6057" i="1"/>
  <c r="J6057" i="1"/>
  <c r="I6057" i="1"/>
  <c r="H6057" i="1"/>
  <c r="F6057" i="1"/>
  <c r="O6056" i="1"/>
  <c r="N6056" i="1"/>
  <c r="K6056" i="1"/>
  <c r="J6056" i="1"/>
  <c r="I6056" i="1"/>
  <c r="H6056" i="1"/>
  <c r="F6056" i="1"/>
  <c r="N6055" i="1"/>
  <c r="O6055" i="1" s="1"/>
  <c r="K6055" i="1"/>
  <c r="J6055" i="1"/>
  <c r="I6055" i="1"/>
  <c r="H6055" i="1"/>
  <c r="F6055" i="1"/>
  <c r="N6054" i="1"/>
  <c r="O6054" i="1" s="1"/>
  <c r="K6054" i="1"/>
  <c r="J6054" i="1"/>
  <c r="I6054" i="1"/>
  <c r="H6054" i="1"/>
  <c r="F6054" i="1"/>
  <c r="O6053" i="1"/>
  <c r="N6053" i="1"/>
  <c r="K6053" i="1"/>
  <c r="J6053" i="1"/>
  <c r="I6053" i="1"/>
  <c r="H6053" i="1"/>
  <c r="F6053" i="1"/>
  <c r="O6052" i="1"/>
  <c r="N6052" i="1"/>
  <c r="K6052" i="1"/>
  <c r="J6052" i="1"/>
  <c r="I6052" i="1"/>
  <c r="H6052" i="1"/>
  <c r="F6052" i="1"/>
  <c r="O6051" i="1"/>
  <c r="N6051" i="1"/>
  <c r="K6051" i="1"/>
  <c r="J6051" i="1"/>
  <c r="I6051" i="1"/>
  <c r="H6051" i="1"/>
  <c r="F6051" i="1"/>
  <c r="N6050" i="1"/>
  <c r="O6050" i="1" s="1"/>
  <c r="K6050" i="1"/>
  <c r="J6050" i="1"/>
  <c r="I6050" i="1"/>
  <c r="H6050" i="1"/>
  <c r="F6050" i="1"/>
  <c r="O6049" i="1"/>
  <c r="N6049" i="1"/>
  <c r="K6049" i="1"/>
  <c r="J6049" i="1"/>
  <c r="I6049" i="1"/>
  <c r="H6049" i="1"/>
  <c r="F6049" i="1"/>
  <c r="O6048" i="1"/>
  <c r="N6048" i="1"/>
  <c r="K6048" i="1"/>
  <c r="J6048" i="1"/>
  <c r="I6048" i="1"/>
  <c r="H6048" i="1"/>
  <c r="F6048" i="1"/>
  <c r="N6047" i="1"/>
  <c r="O6047" i="1" s="1"/>
  <c r="K6047" i="1"/>
  <c r="J6047" i="1"/>
  <c r="I6047" i="1"/>
  <c r="H6047" i="1"/>
  <c r="F6047" i="1"/>
  <c r="N6046" i="1"/>
  <c r="O6046" i="1" s="1"/>
  <c r="K6046" i="1"/>
  <c r="J6046" i="1"/>
  <c r="I6046" i="1"/>
  <c r="H6046" i="1"/>
  <c r="F6046" i="1"/>
  <c r="O6045" i="1"/>
  <c r="N6045" i="1"/>
  <c r="K6045" i="1"/>
  <c r="J6045" i="1"/>
  <c r="I6045" i="1"/>
  <c r="H6045" i="1"/>
  <c r="F6045" i="1"/>
  <c r="O6044" i="1"/>
  <c r="N6044" i="1"/>
  <c r="K6044" i="1"/>
  <c r="J6044" i="1"/>
  <c r="I6044" i="1"/>
  <c r="H6044" i="1"/>
  <c r="F6044" i="1"/>
  <c r="O6043" i="1"/>
  <c r="N6043" i="1"/>
  <c r="K6043" i="1"/>
  <c r="J6043" i="1"/>
  <c r="I6043" i="1"/>
  <c r="H6043" i="1"/>
  <c r="F6043" i="1"/>
  <c r="N6042" i="1"/>
  <c r="O6042" i="1" s="1"/>
  <c r="K6042" i="1"/>
  <c r="J6042" i="1"/>
  <c r="I6042" i="1"/>
  <c r="H6042" i="1"/>
  <c r="F6042" i="1"/>
  <c r="O6041" i="1"/>
  <c r="N6041" i="1"/>
  <c r="K6041" i="1"/>
  <c r="J6041" i="1"/>
  <c r="I6041" i="1"/>
  <c r="H6041" i="1"/>
  <c r="F6041" i="1"/>
  <c r="O6040" i="1"/>
  <c r="N6040" i="1"/>
  <c r="K6040" i="1"/>
  <c r="J6040" i="1"/>
  <c r="I6040" i="1"/>
  <c r="H6040" i="1"/>
  <c r="F6040" i="1"/>
  <c r="N6039" i="1"/>
  <c r="O6039" i="1" s="1"/>
  <c r="K6039" i="1"/>
  <c r="J6039" i="1"/>
  <c r="I6039" i="1"/>
  <c r="H6039" i="1"/>
  <c r="F6039" i="1"/>
  <c r="N6038" i="1"/>
  <c r="O6038" i="1" s="1"/>
  <c r="K6038" i="1"/>
  <c r="J6038" i="1"/>
  <c r="I6038" i="1"/>
  <c r="H6038" i="1"/>
  <c r="F6038" i="1"/>
  <c r="O6037" i="1"/>
  <c r="N6037" i="1"/>
  <c r="K6037" i="1"/>
  <c r="J6037" i="1"/>
  <c r="I6037" i="1"/>
  <c r="H6037" i="1"/>
  <c r="F6037" i="1"/>
  <c r="O6036" i="1"/>
  <c r="N6036" i="1"/>
  <c r="K6036" i="1"/>
  <c r="J6036" i="1"/>
  <c r="I6036" i="1"/>
  <c r="H6036" i="1"/>
  <c r="F6036" i="1"/>
  <c r="O6035" i="1"/>
  <c r="N6035" i="1"/>
  <c r="K6035" i="1"/>
  <c r="J6035" i="1"/>
  <c r="I6035" i="1"/>
  <c r="H6035" i="1"/>
  <c r="F6035" i="1"/>
  <c r="N6034" i="1"/>
  <c r="O6034" i="1" s="1"/>
  <c r="K6034" i="1"/>
  <c r="J6034" i="1"/>
  <c r="I6034" i="1"/>
  <c r="H6034" i="1"/>
  <c r="F6034" i="1"/>
  <c r="O6033" i="1"/>
  <c r="N6033" i="1"/>
  <c r="K6033" i="1"/>
  <c r="J6033" i="1"/>
  <c r="I6033" i="1"/>
  <c r="H6033" i="1"/>
  <c r="F6033" i="1"/>
  <c r="O6032" i="1"/>
  <c r="N6032" i="1"/>
  <c r="K6032" i="1"/>
  <c r="J6032" i="1"/>
  <c r="I6032" i="1"/>
  <c r="H6032" i="1"/>
  <c r="F6032" i="1"/>
  <c r="N6031" i="1"/>
  <c r="O6031" i="1" s="1"/>
  <c r="K6031" i="1"/>
  <c r="J6031" i="1"/>
  <c r="I6031" i="1"/>
  <c r="H6031" i="1"/>
  <c r="F6031" i="1"/>
  <c r="N6030" i="1"/>
  <c r="O6030" i="1" s="1"/>
  <c r="K6030" i="1"/>
  <c r="J6030" i="1"/>
  <c r="I6030" i="1"/>
  <c r="H6030" i="1"/>
  <c r="F6030" i="1"/>
  <c r="O6029" i="1"/>
  <c r="N6029" i="1"/>
  <c r="K6029" i="1"/>
  <c r="J6029" i="1"/>
  <c r="I6029" i="1"/>
  <c r="H6029" i="1"/>
  <c r="F6029" i="1"/>
  <c r="O6028" i="1"/>
  <c r="N6028" i="1"/>
  <c r="K6028" i="1"/>
  <c r="J6028" i="1"/>
  <c r="I6028" i="1"/>
  <c r="H6028" i="1"/>
  <c r="F6028" i="1"/>
  <c r="O6027" i="1"/>
  <c r="N6027" i="1"/>
  <c r="K6027" i="1"/>
  <c r="J6027" i="1"/>
  <c r="I6027" i="1"/>
  <c r="H6027" i="1"/>
  <c r="F6027" i="1"/>
  <c r="N6026" i="1"/>
  <c r="O6026" i="1" s="1"/>
  <c r="K6026" i="1"/>
  <c r="J6026" i="1"/>
  <c r="I6026" i="1"/>
  <c r="H6026" i="1"/>
  <c r="F6026" i="1"/>
  <c r="O6025" i="1"/>
  <c r="N6025" i="1"/>
  <c r="K6025" i="1"/>
  <c r="J6025" i="1"/>
  <c r="I6025" i="1"/>
  <c r="H6025" i="1"/>
  <c r="F6025" i="1"/>
  <c r="O6024" i="1"/>
  <c r="N6024" i="1"/>
  <c r="K6024" i="1"/>
  <c r="J6024" i="1"/>
  <c r="I6024" i="1"/>
  <c r="H6024" i="1"/>
  <c r="F6024" i="1"/>
  <c r="N6023" i="1"/>
  <c r="O6023" i="1" s="1"/>
  <c r="K6023" i="1"/>
  <c r="J6023" i="1"/>
  <c r="I6023" i="1"/>
  <c r="H6023" i="1"/>
  <c r="F6023" i="1"/>
  <c r="N6022" i="1"/>
  <c r="O6022" i="1" s="1"/>
  <c r="K6022" i="1"/>
  <c r="J6022" i="1"/>
  <c r="I6022" i="1"/>
  <c r="H6022" i="1"/>
  <c r="F6022" i="1"/>
  <c r="O6021" i="1"/>
  <c r="N6021" i="1"/>
  <c r="K6021" i="1"/>
  <c r="J6021" i="1"/>
  <c r="I6021" i="1"/>
  <c r="H6021" i="1"/>
  <c r="F6021" i="1"/>
  <c r="O6020" i="1"/>
  <c r="N6020" i="1"/>
  <c r="K6020" i="1"/>
  <c r="J6020" i="1"/>
  <c r="I6020" i="1"/>
  <c r="H6020" i="1"/>
  <c r="F6020" i="1"/>
  <c r="O6019" i="1"/>
  <c r="N6019" i="1"/>
  <c r="K6019" i="1"/>
  <c r="J6019" i="1"/>
  <c r="I6019" i="1"/>
  <c r="H6019" i="1"/>
  <c r="F6019" i="1"/>
  <c r="N6018" i="1"/>
  <c r="O6018" i="1" s="1"/>
  <c r="K6018" i="1"/>
  <c r="J6018" i="1"/>
  <c r="I6018" i="1"/>
  <c r="H6018" i="1"/>
  <c r="F6018" i="1"/>
  <c r="O6017" i="1"/>
  <c r="N6017" i="1"/>
  <c r="K6017" i="1"/>
  <c r="J6017" i="1"/>
  <c r="I6017" i="1"/>
  <c r="H6017" i="1"/>
  <c r="F6017" i="1"/>
  <c r="N6016" i="1"/>
  <c r="O6016" i="1" s="1"/>
  <c r="K6016" i="1"/>
  <c r="J6016" i="1"/>
  <c r="I6016" i="1"/>
  <c r="H6016" i="1"/>
  <c r="F6016" i="1"/>
  <c r="N6015" i="1"/>
  <c r="O6015" i="1" s="1"/>
  <c r="K6015" i="1"/>
  <c r="J6015" i="1"/>
  <c r="I6015" i="1"/>
  <c r="H6015" i="1"/>
  <c r="F6015" i="1"/>
  <c r="N6014" i="1"/>
  <c r="O6014" i="1" s="1"/>
  <c r="K6014" i="1"/>
  <c r="J6014" i="1"/>
  <c r="I6014" i="1"/>
  <c r="H6014" i="1"/>
  <c r="F6014" i="1"/>
  <c r="O6013" i="1"/>
  <c r="N6013" i="1"/>
  <c r="K6013" i="1"/>
  <c r="J6013" i="1"/>
  <c r="I6013" i="1"/>
  <c r="H6013" i="1"/>
  <c r="F6013" i="1"/>
  <c r="O6012" i="1"/>
  <c r="N6012" i="1"/>
  <c r="K6012" i="1"/>
  <c r="J6012" i="1"/>
  <c r="I6012" i="1"/>
  <c r="H6012" i="1"/>
  <c r="F6012" i="1"/>
  <c r="O6011" i="1"/>
  <c r="N6011" i="1"/>
  <c r="K6011" i="1"/>
  <c r="J6011" i="1"/>
  <c r="I6011" i="1"/>
  <c r="H6011" i="1"/>
  <c r="F6011" i="1"/>
  <c r="N6010" i="1"/>
  <c r="O6010" i="1" s="1"/>
  <c r="K6010" i="1"/>
  <c r="J6010" i="1"/>
  <c r="I6010" i="1"/>
  <c r="H6010" i="1"/>
  <c r="F6010" i="1"/>
  <c r="O6009" i="1"/>
  <c r="N6009" i="1"/>
  <c r="K6009" i="1"/>
  <c r="J6009" i="1"/>
  <c r="I6009" i="1"/>
  <c r="H6009" i="1"/>
  <c r="F6009" i="1"/>
  <c r="N6008" i="1"/>
  <c r="O6008" i="1" s="1"/>
  <c r="K6008" i="1"/>
  <c r="J6008" i="1"/>
  <c r="I6008" i="1"/>
  <c r="H6008" i="1"/>
  <c r="F6008" i="1"/>
  <c r="N6007" i="1"/>
  <c r="O6007" i="1" s="1"/>
  <c r="K6007" i="1"/>
  <c r="J6007" i="1"/>
  <c r="I6007" i="1"/>
  <c r="H6007" i="1"/>
  <c r="F6007" i="1"/>
  <c r="N6006" i="1"/>
  <c r="O6006" i="1" s="1"/>
  <c r="K6006" i="1"/>
  <c r="J6006" i="1"/>
  <c r="I6006" i="1"/>
  <c r="H6006" i="1"/>
  <c r="F6006" i="1"/>
  <c r="O6005" i="1"/>
  <c r="N6005" i="1"/>
  <c r="K6005" i="1"/>
  <c r="J6005" i="1"/>
  <c r="I6005" i="1"/>
  <c r="H6005" i="1"/>
  <c r="F6005" i="1"/>
  <c r="O6004" i="1"/>
  <c r="N6004" i="1"/>
  <c r="K6004" i="1"/>
  <c r="J6004" i="1"/>
  <c r="I6004" i="1"/>
  <c r="H6004" i="1"/>
  <c r="F6004" i="1"/>
  <c r="O6003" i="1"/>
  <c r="N6003" i="1"/>
  <c r="K6003" i="1"/>
  <c r="J6003" i="1"/>
  <c r="I6003" i="1"/>
  <c r="H6003" i="1"/>
  <c r="F6003" i="1"/>
  <c r="N6002" i="1"/>
  <c r="O6002" i="1" s="1"/>
  <c r="K6002" i="1"/>
  <c r="J6002" i="1"/>
  <c r="I6002" i="1"/>
  <c r="H6002" i="1"/>
  <c r="F6002" i="1"/>
  <c r="O6001" i="1"/>
  <c r="N6001" i="1"/>
  <c r="K6001" i="1"/>
  <c r="J6001" i="1"/>
  <c r="I6001" i="1"/>
  <c r="H6001" i="1"/>
  <c r="F6001" i="1"/>
  <c r="N6000" i="1"/>
  <c r="O6000" i="1" s="1"/>
  <c r="K6000" i="1"/>
  <c r="J6000" i="1"/>
  <c r="I6000" i="1"/>
  <c r="H6000" i="1"/>
  <c r="F6000" i="1"/>
  <c r="N5999" i="1"/>
  <c r="O5999" i="1" s="1"/>
  <c r="K5999" i="1"/>
  <c r="J5999" i="1"/>
  <c r="I5999" i="1"/>
  <c r="H5999" i="1"/>
  <c r="F5999" i="1"/>
  <c r="N5998" i="1"/>
  <c r="O5998" i="1" s="1"/>
  <c r="K5998" i="1"/>
  <c r="J5998" i="1"/>
  <c r="I5998" i="1"/>
  <c r="H5998" i="1"/>
  <c r="F5998" i="1"/>
  <c r="O5997" i="1"/>
  <c r="N5997" i="1"/>
  <c r="K5997" i="1"/>
  <c r="J5997" i="1"/>
  <c r="I5997" i="1"/>
  <c r="H5997" i="1"/>
  <c r="F5997" i="1"/>
  <c r="O5996" i="1"/>
  <c r="N5996" i="1"/>
  <c r="K5996" i="1"/>
  <c r="J5996" i="1"/>
  <c r="I5996" i="1"/>
  <c r="H5996" i="1"/>
  <c r="F5996" i="1"/>
  <c r="O5995" i="1"/>
  <c r="N5995" i="1"/>
  <c r="K5995" i="1"/>
  <c r="J5995" i="1"/>
  <c r="I5995" i="1"/>
  <c r="H5995" i="1"/>
  <c r="F5995" i="1"/>
  <c r="N5994" i="1"/>
  <c r="O5994" i="1" s="1"/>
  <c r="K5994" i="1"/>
  <c r="J5994" i="1"/>
  <c r="I5994" i="1"/>
  <c r="H5994" i="1"/>
  <c r="F5994" i="1"/>
  <c r="O5993" i="1"/>
  <c r="N5993" i="1"/>
  <c r="K5993" i="1"/>
  <c r="J5993" i="1"/>
  <c r="I5993" i="1"/>
  <c r="H5993" i="1"/>
  <c r="F5993" i="1"/>
  <c r="N5992" i="1"/>
  <c r="O5992" i="1" s="1"/>
  <c r="K5992" i="1"/>
  <c r="J5992" i="1"/>
  <c r="I5992" i="1"/>
  <c r="H5992" i="1"/>
  <c r="F5992" i="1"/>
  <c r="N5991" i="1"/>
  <c r="O5991" i="1" s="1"/>
  <c r="K5991" i="1"/>
  <c r="J5991" i="1"/>
  <c r="I5991" i="1"/>
  <c r="H5991" i="1"/>
  <c r="F5991" i="1"/>
  <c r="N5990" i="1"/>
  <c r="O5990" i="1" s="1"/>
  <c r="K5990" i="1"/>
  <c r="J5990" i="1"/>
  <c r="I5990" i="1"/>
  <c r="H5990" i="1"/>
  <c r="F5990" i="1"/>
  <c r="O5989" i="1"/>
  <c r="N5989" i="1"/>
  <c r="K5989" i="1"/>
  <c r="J5989" i="1"/>
  <c r="I5989" i="1"/>
  <c r="H5989" i="1"/>
  <c r="F5989" i="1"/>
  <c r="O5988" i="1"/>
  <c r="N5988" i="1"/>
  <c r="K5988" i="1"/>
  <c r="J5988" i="1"/>
  <c r="I5988" i="1"/>
  <c r="H5988" i="1"/>
  <c r="F5988" i="1"/>
  <c r="O5987" i="1"/>
  <c r="N5987" i="1"/>
  <c r="K5987" i="1"/>
  <c r="J5987" i="1"/>
  <c r="I5987" i="1"/>
  <c r="H5987" i="1"/>
  <c r="F5987" i="1"/>
  <c r="N5986" i="1"/>
  <c r="O5986" i="1" s="1"/>
  <c r="K5986" i="1"/>
  <c r="J5986" i="1"/>
  <c r="I5986" i="1"/>
  <c r="H5986" i="1"/>
  <c r="F5986" i="1"/>
  <c r="O5985" i="1"/>
  <c r="N5985" i="1"/>
  <c r="K5985" i="1"/>
  <c r="J5985" i="1"/>
  <c r="I5985" i="1"/>
  <c r="H5985" i="1"/>
  <c r="F5985" i="1"/>
  <c r="N5984" i="1"/>
  <c r="O5984" i="1" s="1"/>
  <c r="K5984" i="1"/>
  <c r="J5984" i="1"/>
  <c r="I5984" i="1"/>
  <c r="H5984" i="1"/>
  <c r="F5984" i="1"/>
  <c r="N5983" i="1"/>
  <c r="O5983" i="1" s="1"/>
  <c r="K5983" i="1"/>
  <c r="J5983" i="1"/>
  <c r="I5983" i="1"/>
  <c r="H5983" i="1"/>
  <c r="F5983" i="1"/>
  <c r="N5982" i="1"/>
  <c r="O5982" i="1" s="1"/>
  <c r="K5982" i="1"/>
  <c r="J5982" i="1"/>
  <c r="I5982" i="1"/>
  <c r="H5982" i="1"/>
  <c r="F5982" i="1"/>
  <c r="O5981" i="1"/>
  <c r="N5981" i="1"/>
  <c r="K5981" i="1"/>
  <c r="J5981" i="1"/>
  <c r="I5981" i="1"/>
  <c r="H5981" i="1"/>
  <c r="F5981" i="1"/>
  <c r="O5980" i="1"/>
  <c r="N5980" i="1"/>
  <c r="K5980" i="1"/>
  <c r="J5980" i="1"/>
  <c r="I5980" i="1"/>
  <c r="H5980" i="1"/>
  <c r="F5980" i="1"/>
  <c r="O5979" i="1"/>
  <c r="N5979" i="1"/>
  <c r="K5979" i="1"/>
  <c r="J5979" i="1"/>
  <c r="I5979" i="1"/>
  <c r="H5979" i="1"/>
  <c r="F5979" i="1"/>
  <c r="N5978" i="1"/>
  <c r="O5978" i="1" s="1"/>
  <c r="K5978" i="1"/>
  <c r="J5978" i="1"/>
  <c r="I5978" i="1"/>
  <c r="H5978" i="1"/>
  <c r="F5978" i="1"/>
  <c r="O5977" i="1"/>
  <c r="N5977" i="1"/>
  <c r="K5977" i="1"/>
  <c r="J5977" i="1"/>
  <c r="I5977" i="1"/>
  <c r="H5977" i="1"/>
  <c r="F5977" i="1"/>
  <c r="N5976" i="1"/>
  <c r="O5976" i="1" s="1"/>
  <c r="K5976" i="1"/>
  <c r="J5976" i="1"/>
  <c r="I5976" i="1"/>
  <c r="H5976" i="1"/>
  <c r="F5976" i="1"/>
  <c r="N5975" i="1"/>
  <c r="O5975" i="1" s="1"/>
  <c r="K5975" i="1"/>
  <c r="J5975" i="1"/>
  <c r="I5975" i="1"/>
  <c r="H5975" i="1"/>
  <c r="F5975" i="1"/>
  <c r="N5974" i="1"/>
  <c r="O5974" i="1" s="1"/>
  <c r="K5974" i="1"/>
  <c r="J5974" i="1"/>
  <c r="I5974" i="1"/>
  <c r="H5974" i="1"/>
  <c r="F5974" i="1"/>
  <c r="O5973" i="1"/>
  <c r="N5973" i="1"/>
  <c r="K5973" i="1"/>
  <c r="J5973" i="1"/>
  <c r="I5973" i="1"/>
  <c r="H5973" i="1"/>
  <c r="F5973" i="1"/>
  <c r="O5972" i="1"/>
  <c r="N5972" i="1"/>
  <c r="K5972" i="1"/>
  <c r="J5972" i="1"/>
  <c r="I5972" i="1"/>
  <c r="H5972" i="1"/>
  <c r="F5972" i="1"/>
  <c r="O5971" i="1"/>
  <c r="N5971" i="1"/>
  <c r="K5971" i="1"/>
  <c r="J5971" i="1"/>
  <c r="I5971" i="1"/>
  <c r="H5971" i="1"/>
  <c r="F5971" i="1"/>
  <c r="N5970" i="1"/>
  <c r="O5970" i="1" s="1"/>
  <c r="K5970" i="1"/>
  <c r="J5970" i="1"/>
  <c r="I5970" i="1"/>
  <c r="H5970" i="1"/>
  <c r="F5970" i="1"/>
  <c r="O5969" i="1"/>
  <c r="N5969" i="1"/>
  <c r="K5969" i="1"/>
  <c r="J5969" i="1"/>
  <c r="I5969" i="1"/>
  <c r="H5969" i="1"/>
  <c r="F5969" i="1"/>
  <c r="N5968" i="1"/>
  <c r="O5968" i="1" s="1"/>
  <c r="K5968" i="1"/>
  <c r="J5968" i="1"/>
  <c r="I5968" i="1"/>
  <c r="H5968" i="1"/>
  <c r="F5968" i="1"/>
  <c r="N5967" i="1"/>
  <c r="O5967" i="1" s="1"/>
  <c r="K5967" i="1"/>
  <c r="J5967" i="1"/>
  <c r="I5967" i="1"/>
  <c r="H5967" i="1"/>
  <c r="F5967" i="1"/>
  <c r="N5966" i="1"/>
  <c r="O5966" i="1" s="1"/>
  <c r="K5966" i="1"/>
  <c r="J5966" i="1"/>
  <c r="I5966" i="1"/>
  <c r="H5966" i="1"/>
  <c r="F5966" i="1"/>
  <c r="O5965" i="1"/>
  <c r="N5965" i="1"/>
  <c r="K5965" i="1"/>
  <c r="J5965" i="1"/>
  <c r="I5965" i="1"/>
  <c r="H5965" i="1"/>
  <c r="F5965" i="1"/>
  <c r="O5964" i="1"/>
  <c r="N5964" i="1"/>
  <c r="K5964" i="1"/>
  <c r="J5964" i="1"/>
  <c r="I5964" i="1"/>
  <c r="H5964" i="1"/>
  <c r="F5964" i="1"/>
  <c r="O5963" i="1"/>
  <c r="N5963" i="1"/>
  <c r="K5963" i="1"/>
  <c r="J5963" i="1"/>
  <c r="I5963" i="1"/>
  <c r="H5963" i="1"/>
  <c r="F5963" i="1"/>
  <c r="N5962" i="1"/>
  <c r="O5962" i="1" s="1"/>
  <c r="K5962" i="1"/>
  <c r="J5962" i="1"/>
  <c r="I5962" i="1"/>
  <c r="H5962" i="1"/>
  <c r="F5962" i="1"/>
  <c r="O5961" i="1"/>
  <c r="N5961" i="1"/>
  <c r="K5961" i="1"/>
  <c r="J5961" i="1"/>
  <c r="I5961" i="1"/>
  <c r="H5961" i="1"/>
  <c r="F5961" i="1"/>
  <c r="N5960" i="1"/>
  <c r="O5960" i="1" s="1"/>
  <c r="K5960" i="1"/>
  <c r="J5960" i="1"/>
  <c r="I5960" i="1"/>
  <c r="H5960" i="1"/>
  <c r="F5960" i="1"/>
  <c r="N5959" i="1"/>
  <c r="O5959" i="1" s="1"/>
  <c r="K5959" i="1"/>
  <c r="J5959" i="1"/>
  <c r="I5959" i="1"/>
  <c r="H5959" i="1"/>
  <c r="F5959" i="1"/>
  <c r="N5958" i="1"/>
  <c r="O5958" i="1" s="1"/>
  <c r="K5958" i="1"/>
  <c r="J5958" i="1"/>
  <c r="I5958" i="1"/>
  <c r="H5958" i="1"/>
  <c r="F5958" i="1"/>
  <c r="O5957" i="1"/>
  <c r="N5957" i="1"/>
  <c r="K5957" i="1"/>
  <c r="J5957" i="1"/>
  <c r="I5957" i="1"/>
  <c r="H5957" i="1"/>
  <c r="F5957" i="1"/>
  <c r="O5956" i="1"/>
  <c r="N5956" i="1"/>
  <c r="K5956" i="1"/>
  <c r="J5956" i="1"/>
  <c r="I5956" i="1"/>
  <c r="H5956" i="1"/>
  <c r="F5956" i="1"/>
  <c r="O5955" i="1"/>
  <c r="N5955" i="1"/>
  <c r="K5955" i="1"/>
  <c r="J5955" i="1"/>
  <c r="I5955" i="1"/>
  <c r="H5955" i="1"/>
  <c r="F5955" i="1"/>
  <c r="N5954" i="1"/>
  <c r="O5954" i="1" s="1"/>
  <c r="K5954" i="1"/>
  <c r="J5954" i="1"/>
  <c r="I5954" i="1"/>
  <c r="H5954" i="1"/>
  <c r="F5954" i="1"/>
  <c r="O5953" i="1"/>
  <c r="N5953" i="1"/>
  <c r="K5953" i="1"/>
  <c r="J5953" i="1"/>
  <c r="I5953" i="1"/>
  <c r="H5953" i="1"/>
  <c r="F5953" i="1"/>
  <c r="N5952" i="1"/>
  <c r="O5952" i="1" s="1"/>
  <c r="K5952" i="1"/>
  <c r="J5952" i="1"/>
  <c r="I5952" i="1"/>
  <c r="H5952" i="1"/>
  <c r="F5952" i="1"/>
  <c r="N5951" i="1"/>
  <c r="O5951" i="1" s="1"/>
  <c r="K5951" i="1"/>
  <c r="J5951" i="1"/>
  <c r="I5951" i="1"/>
  <c r="H5951" i="1"/>
  <c r="F5951" i="1"/>
  <c r="N5950" i="1"/>
  <c r="O5950" i="1" s="1"/>
  <c r="K5950" i="1"/>
  <c r="J5950" i="1"/>
  <c r="I5950" i="1"/>
  <c r="H5950" i="1"/>
  <c r="F5950" i="1"/>
  <c r="O5949" i="1"/>
  <c r="N5949" i="1"/>
  <c r="K5949" i="1"/>
  <c r="J5949" i="1"/>
  <c r="I5949" i="1"/>
  <c r="H5949" i="1"/>
  <c r="F5949" i="1"/>
  <c r="O5948" i="1"/>
  <c r="N5948" i="1"/>
  <c r="K5948" i="1"/>
  <c r="J5948" i="1"/>
  <c r="I5948" i="1"/>
  <c r="H5948" i="1"/>
  <c r="F5948" i="1"/>
  <c r="O5947" i="1"/>
  <c r="N5947" i="1"/>
  <c r="K5947" i="1"/>
  <c r="J5947" i="1"/>
  <c r="I5947" i="1"/>
  <c r="H5947" i="1"/>
  <c r="F5947" i="1"/>
  <c r="N5946" i="1"/>
  <c r="O5946" i="1" s="1"/>
  <c r="K5946" i="1"/>
  <c r="J5946" i="1"/>
  <c r="I5946" i="1"/>
  <c r="H5946" i="1"/>
  <c r="F5946" i="1"/>
  <c r="O5945" i="1"/>
  <c r="N5945" i="1"/>
  <c r="K5945" i="1"/>
  <c r="J5945" i="1"/>
  <c r="I5945" i="1"/>
  <c r="H5945" i="1"/>
  <c r="F5945" i="1"/>
  <c r="N5944" i="1"/>
  <c r="O5944" i="1" s="1"/>
  <c r="K5944" i="1"/>
  <c r="J5944" i="1"/>
  <c r="I5944" i="1"/>
  <c r="H5944" i="1"/>
  <c r="F5944" i="1"/>
  <c r="N5943" i="1"/>
  <c r="O5943" i="1" s="1"/>
  <c r="K5943" i="1"/>
  <c r="J5943" i="1"/>
  <c r="I5943" i="1"/>
  <c r="H5943" i="1"/>
  <c r="F5943" i="1"/>
  <c r="N5942" i="1"/>
  <c r="O5942" i="1" s="1"/>
  <c r="K5942" i="1"/>
  <c r="J5942" i="1"/>
  <c r="I5942" i="1"/>
  <c r="H5942" i="1"/>
  <c r="F5942" i="1"/>
  <c r="O5941" i="1"/>
  <c r="N5941" i="1"/>
  <c r="K5941" i="1"/>
  <c r="J5941" i="1"/>
  <c r="I5941" i="1"/>
  <c r="H5941" i="1"/>
  <c r="F5941" i="1"/>
  <c r="O5940" i="1"/>
  <c r="N5940" i="1"/>
  <c r="K5940" i="1"/>
  <c r="J5940" i="1"/>
  <c r="I5940" i="1"/>
  <c r="H5940" i="1"/>
  <c r="F5940" i="1"/>
  <c r="O5939" i="1"/>
  <c r="N5939" i="1"/>
  <c r="K5939" i="1"/>
  <c r="J5939" i="1"/>
  <c r="I5939" i="1"/>
  <c r="H5939" i="1"/>
  <c r="F5939" i="1"/>
  <c r="N5938" i="1"/>
  <c r="O5938" i="1" s="1"/>
  <c r="K5938" i="1"/>
  <c r="J5938" i="1"/>
  <c r="I5938" i="1"/>
  <c r="H5938" i="1"/>
  <c r="F5938" i="1"/>
  <c r="O5937" i="1"/>
  <c r="N5937" i="1"/>
  <c r="K5937" i="1"/>
  <c r="J5937" i="1"/>
  <c r="I5937" i="1"/>
  <c r="H5937" i="1"/>
  <c r="F5937" i="1"/>
  <c r="N5936" i="1"/>
  <c r="O5936" i="1" s="1"/>
  <c r="K5936" i="1"/>
  <c r="J5936" i="1"/>
  <c r="I5936" i="1"/>
  <c r="H5936" i="1"/>
  <c r="F5936" i="1"/>
  <c r="N5935" i="1"/>
  <c r="O5935" i="1" s="1"/>
  <c r="K5935" i="1"/>
  <c r="J5935" i="1"/>
  <c r="I5935" i="1"/>
  <c r="H5935" i="1"/>
  <c r="F5935" i="1"/>
  <c r="N5934" i="1"/>
  <c r="O5934" i="1" s="1"/>
  <c r="K5934" i="1"/>
  <c r="J5934" i="1"/>
  <c r="I5934" i="1"/>
  <c r="H5934" i="1"/>
  <c r="F5934" i="1"/>
  <c r="O5933" i="1"/>
  <c r="N5933" i="1"/>
  <c r="K5933" i="1"/>
  <c r="J5933" i="1"/>
  <c r="I5933" i="1"/>
  <c r="H5933" i="1"/>
  <c r="F5933" i="1"/>
  <c r="O5932" i="1"/>
  <c r="N5932" i="1"/>
  <c r="K5932" i="1"/>
  <c r="J5932" i="1"/>
  <c r="I5932" i="1"/>
  <c r="H5932" i="1"/>
  <c r="F5932" i="1"/>
  <c r="O5931" i="1"/>
  <c r="N5931" i="1"/>
  <c r="K5931" i="1"/>
  <c r="J5931" i="1"/>
  <c r="I5931" i="1"/>
  <c r="H5931" i="1"/>
  <c r="F5931" i="1"/>
  <c r="N5930" i="1"/>
  <c r="O5930" i="1" s="1"/>
  <c r="K5930" i="1"/>
  <c r="J5930" i="1"/>
  <c r="I5930" i="1"/>
  <c r="H5930" i="1"/>
  <c r="F5930" i="1"/>
  <c r="O5929" i="1"/>
  <c r="N5929" i="1"/>
  <c r="K5929" i="1"/>
  <c r="J5929" i="1"/>
  <c r="I5929" i="1"/>
  <c r="H5929" i="1"/>
  <c r="F5929" i="1"/>
  <c r="N5928" i="1"/>
  <c r="O5928" i="1" s="1"/>
  <c r="K5928" i="1"/>
  <c r="J5928" i="1"/>
  <c r="I5928" i="1"/>
  <c r="H5928" i="1"/>
  <c r="F5928" i="1"/>
  <c r="N5927" i="1"/>
  <c r="O5927" i="1" s="1"/>
  <c r="K5927" i="1"/>
  <c r="J5927" i="1"/>
  <c r="I5927" i="1"/>
  <c r="H5927" i="1"/>
  <c r="F5927" i="1"/>
  <c r="N5926" i="1"/>
  <c r="O5926" i="1" s="1"/>
  <c r="K5926" i="1"/>
  <c r="J5926" i="1"/>
  <c r="I5926" i="1"/>
  <c r="H5926" i="1"/>
  <c r="F5926" i="1"/>
  <c r="O5925" i="1"/>
  <c r="N5925" i="1"/>
  <c r="K5925" i="1"/>
  <c r="J5925" i="1"/>
  <c r="I5925" i="1"/>
  <c r="H5925" i="1"/>
  <c r="F5925" i="1"/>
  <c r="O5924" i="1"/>
  <c r="N5924" i="1"/>
  <c r="K5924" i="1"/>
  <c r="J5924" i="1"/>
  <c r="I5924" i="1"/>
  <c r="H5924" i="1"/>
  <c r="F5924" i="1"/>
  <c r="O5923" i="1"/>
  <c r="N5923" i="1"/>
  <c r="K5923" i="1"/>
  <c r="J5923" i="1"/>
  <c r="I5923" i="1"/>
  <c r="H5923" i="1"/>
  <c r="F5923" i="1"/>
  <c r="N5922" i="1"/>
  <c r="O5922" i="1" s="1"/>
  <c r="K5922" i="1"/>
  <c r="J5922" i="1"/>
  <c r="I5922" i="1"/>
  <c r="H5922" i="1"/>
  <c r="F5922" i="1"/>
  <c r="O5921" i="1"/>
  <c r="N5921" i="1"/>
  <c r="K5921" i="1"/>
  <c r="J5921" i="1"/>
  <c r="I5921" i="1"/>
  <c r="H5921" i="1"/>
  <c r="F5921" i="1"/>
  <c r="N5920" i="1"/>
  <c r="O5920" i="1" s="1"/>
  <c r="K5920" i="1"/>
  <c r="J5920" i="1"/>
  <c r="I5920" i="1"/>
  <c r="H5920" i="1"/>
  <c r="F5920" i="1"/>
  <c r="N5919" i="1"/>
  <c r="O5919" i="1" s="1"/>
  <c r="K5919" i="1"/>
  <c r="J5919" i="1"/>
  <c r="I5919" i="1"/>
  <c r="H5919" i="1"/>
  <c r="F5919" i="1"/>
  <c r="N5918" i="1"/>
  <c r="O5918" i="1" s="1"/>
  <c r="K5918" i="1"/>
  <c r="J5918" i="1"/>
  <c r="I5918" i="1"/>
  <c r="H5918" i="1"/>
  <c r="F5918" i="1"/>
  <c r="O5917" i="1"/>
  <c r="N5917" i="1"/>
  <c r="K5917" i="1"/>
  <c r="J5917" i="1"/>
  <c r="I5917" i="1"/>
  <c r="H5917" i="1"/>
  <c r="F5917" i="1"/>
  <c r="O5916" i="1"/>
  <c r="N5916" i="1"/>
  <c r="K5916" i="1"/>
  <c r="J5916" i="1"/>
  <c r="I5916" i="1"/>
  <c r="H5916" i="1"/>
  <c r="F5916" i="1"/>
  <c r="O5915" i="1"/>
  <c r="N5915" i="1"/>
  <c r="K5915" i="1"/>
  <c r="J5915" i="1"/>
  <c r="I5915" i="1"/>
  <c r="H5915" i="1"/>
  <c r="F5915" i="1"/>
  <c r="N5914" i="1"/>
  <c r="O5914" i="1" s="1"/>
  <c r="K5914" i="1"/>
  <c r="J5914" i="1"/>
  <c r="I5914" i="1"/>
  <c r="H5914" i="1"/>
  <c r="F5914" i="1"/>
  <c r="O5913" i="1"/>
  <c r="N5913" i="1"/>
  <c r="K5913" i="1"/>
  <c r="J5913" i="1"/>
  <c r="I5913" i="1"/>
  <c r="H5913" i="1"/>
  <c r="F5913" i="1"/>
  <c r="N5912" i="1"/>
  <c r="O5912" i="1" s="1"/>
  <c r="K5912" i="1"/>
  <c r="J5912" i="1"/>
  <c r="I5912" i="1"/>
  <c r="H5912" i="1"/>
  <c r="F5912" i="1"/>
  <c r="N5911" i="1"/>
  <c r="O5911" i="1" s="1"/>
  <c r="K5911" i="1"/>
  <c r="J5911" i="1"/>
  <c r="I5911" i="1"/>
  <c r="H5911" i="1"/>
  <c r="F5911" i="1"/>
  <c r="N5910" i="1"/>
  <c r="O5910" i="1" s="1"/>
  <c r="K5910" i="1"/>
  <c r="J5910" i="1"/>
  <c r="I5910" i="1"/>
  <c r="H5910" i="1"/>
  <c r="F5910" i="1"/>
  <c r="O5909" i="1"/>
  <c r="N5909" i="1"/>
  <c r="K5909" i="1"/>
  <c r="J5909" i="1"/>
  <c r="I5909" i="1"/>
  <c r="H5909" i="1"/>
  <c r="F5909" i="1"/>
  <c r="O5908" i="1"/>
  <c r="N5908" i="1"/>
  <c r="K5908" i="1"/>
  <c r="J5908" i="1"/>
  <c r="I5908" i="1"/>
  <c r="H5908" i="1"/>
  <c r="F5908" i="1"/>
  <c r="O5907" i="1"/>
  <c r="N5907" i="1"/>
  <c r="K5907" i="1"/>
  <c r="J5907" i="1"/>
  <c r="I5907" i="1"/>
  <c r="H5907" i="1"/>
  <c r="F5907" i="1"/>
  <c r="N5906" i="1"/>
  <c r="O5906" i="1" s="1"/>
  <c r="K5906" i="1"/>
  <c r="J5906" i="1"/>
  <c r="I5906" i="1"/>
  <c r="H5906" i="1"/>
  <c r="F5906" i="1"/>
  <c r="O5905" i="1"/>
  <c r="N5905" i="1"/>
  <c r="K5905" i="1"/>
  <c r="J5905" i="1"/>
  <c r="I5905" i="1"/>
  <c r="H5905" i="1"/>
  <c r="F5905" i="1"/>
  <c r="N5904" i="1"/>
  <c r="O5904" i="1" s="1"/>
  <c r="K5904" i="1"/>
  <c r="J5904" i="1"/>
  <c r="I5904" i="1"/>
  <c r="H5904" i="1"/>
  <c r="F5904" i="1"/>
  <c r="N5903" i="1"/>
  <c r="O5903" i="1" s="1"/>
  <c r="K5903" i="1"/>
  <c r="J5903" i="1"/>
  <c r="I5903" i="1"/>
  <c r="H5903" i="1"/>
  <c r="F5903" i="1"/>
  <c r="N5902" i="1"/>
  <c r="O5902" i="1" s="1"/>
  <c r="K5902" i="1"/>
  <c r="J5902" i="1"/>
  <c r="I5902" i="1"/>
  <c r="H5902" i="1"/>
  <c r="F5902" i="1"/>
  <c r="O5901" i="1"/>
  <c r="N5901" i="1"/>
  <c r="K5901" i="1"/>
  <c r="J5901" i="1"/>
  <c r="I5901" i="1"/>
  <c r="H5901" i="1"/>
  <c r="F5901" i="1"/>
  <c r="O5900" i="1"/>
  <c r="N5900" i="1"/>
  <c r="K5900" i="1"/>
  <c r="J5900" i="1"/>
  <c r="I5900" i="1"/>
  <c r="H5900" i="1"/>
  <c r="F5900" i="1"/>
  <c r="O5899" i="1"/>
  <c r="N5899" i="1"/>
  <c r="K5899" i="1"/>
  <c r="J5899" i="1"/>
  <c r="I5899" i="1"/>
  <c r="H5899" i="1"/>
  <c r="F5899" i="1"/>
  <c r="N5898" i="1"/>
  <c r="O5898" i="1" s="1"/>
  <c r="K5898" i="1"/>
  <c r="J5898" i="1"/>
  <c r="I5898" i="1"/>
  <c r="H5898" i="1"/>
  <c r="F5898" i="1"/>
  <c r="O5897" i="1"/>
  <c r="N5897" i="1"/>
  <c r="K5897" i="1"/>
  <c r="J5897" i="1"/>
  <c r="I5897" i="1"/>
  <c r="H5897" i="1"/>
  <c r="F5897" i="1"/>
  <c r="N5896" i="1"/>
  <c r="O5896" i="1" s="1"/>
  <c r="K5896" i="1"/>
  <c r="J5896" i="1"/>
  <c r="I5896" i="1"/>
  <c r="H5896" i="1"/>
  <c r="F5896" i="1"/>
  <c r="N5895" i="1"/>
  <c r="O5895" i="1" s="1"/>
  <c r="K5895" i="1"/>
  <c r="J5895" i="1"/>
  <c r="I5895" i="1"/>
  <c r="H5895" i="1"/>
  <c r="F5895" i="1"/>
  <c r="N5894" i="1"/>
  <c r="O5894" i="1" s="1"/>
  <c r="K5894" i="1"/>
  <c r="J5894" i="1"/>
  <c r="I5894" i="1"/>
  <c r="H5894" i="1"/>
  <c r="F5894" i="1"/>
  <c r="O5893" i="1"/>
  <c r="N5893" i="1"/>
  <c r="K5893" i="1"/>
  <c r="J5893" i="1"/>
  <c r="I5893" i="1"/>
  <c r="H5893" i="1"/>
  <c r="F5893" i="1"/>
  <c r="O5892" i="1"/>
  <c r="N5892" i="1"/>
  <c r="K5892" i="1"/>
  <c r="J5892" i="1"/>
  <c r="I5892" i="1"/>
  <c r="H5892" i="1"/>
  <c r="F5892" i="1"/>
  <c r="O5891" i="1"/>
  <c r="N5891" i="1"/>
  <c r="K5891" i="1"/>
  <c r="J5891" i="1"/>
  <c r="I5891" i="1"/>
  <c r="H5891" i="1"/>
  <c r="F5891" i="1"/>
  <c r="N5890" i="1"/>
  <c r="O5890" i="1" s="1"/>
  <c r="K5890" i="1"/>
  <c r="J5890" i="1"/>
  <c r="I5890" i="1"/>
  <c r="H5890" i="1"/>
  <c r="F5890" i="1"/>
  <c r="O5889" i="1"/>
  <c r="N5889" i="1"/>
  <c r="K5889" i="1"/>
  <c r="J5889" i="1"/>
  <c r="I5889" i="1"/>
  <c r="H5889" i="1"/>
  <c r="F5889" i="1"/>
  <c r="N5888" i="1"/>
  <c r="O5888" i="1" s="1"/>
  <c r="K5888" i="1"/>
  <c r="J5888" i="1"/>
  <c r="I5888" i="1"/>
  <c r="H5888" i="1"/>
  <c r="F5888" i="1"/>
  <c r="N5887" i="1"/>
  <c r="O5887" i="1" s="1"/>
  <c r="K5887" i="1"/>
  <c r="J5887" i="1"/>
  <c r="I5887" i="1"/>
  <c r="H5887" i="1"/>
  <c r="F5887" i="1"/>
  <c r="N5886" i="1"/>
  <c r="O5886" i="1" s="1"/>
  <c r="K5886" i="1"/>
  <c r="J5886" i="1"/>
  <c r="I5886" i="1"/>
  <c r="H5886" i="1"/>
  <c r="F5886" i="1"/>
  <c r="O5885" i="1"/>
  <c r="N5885" i="1"/>
  <c r="K5885" i="1"/>
  <c r="J5885" i="1"/>
  <c r="I5885" i="1"/>
  <c r="H5885" i="1"/>
  <c r="F5885" i="1"/>
  <c r="O5884" i="1"/>
  <c r="N5884" i="1"/>
  <c r="K5884" i="1"/>
  <c r="J5884" i="1"/>
  <c r="I5884" i="1"/>
  <c r="H5884" i="1"/>
  <c r="F5884" i="1"/>
  <c r="O5883" i="1"/>
  <c r="N5883" i="1"/>
  <c r="K5883" i="1"/>
  <c r="J5883" i="1"/>
  <c r="I5883" i="1"/>
  <c r="H5883" i="1"/>
  <c r="F5883" i="1"/>
  <c r="N5882" i="1"/>
  <c r="O5882" i="1" s="1"/>
  <c r="K5882" i="1"/>
  <c r="J5882" i="1"/>
  <c r="I5882" i="1"/>
  <c r="H5882" i="1"/>
  <c r="F5882" i="1"/>
  <c r="O5881" i="1"/>
  <c r="N5881" i="1"/>
  <c r="K5881" i="1"/>
  <c r="J5881" i="1"/>
  <c r="I5881" i="1"/>
  <c r="H5881" i="1"/>
  <c r="F5881" i="1"/>
  <c r="N5880" i="1"/>
  <c r="O5880" i="1" s="1"/>
  <c r="K5880" i="1"/>
  <c r="J5880" i="1"/>
  <c r="I5880" i="1"/>
  <c r="H5880" i="1"/>
  <c r="F5880" i="1"/>
  <c r="N5879" i="1"/>
  <c r="O5879" i="1" s="1"/>
  <c r="K5879" i="1"/>
  <c r="J5879" i="1"/>
  <c r="I5879" i="1"/>
  <c r="H5879" i="1"/>
  <c r="F5879" i="1"/>
  <c r="N5878" i="1"/>
  <c r="O5878" i="1" s="1"/>
  <c r="K5878" i="1"/>
  <c r="J5878" i="1"/>
  <c r="I5878" i="1"/>
  <c r="H5878" i="1"/>
  <c r="F5878" i="1"/>
  <c r="O5877" i="1"/>
  <c r="N5877" i="1"/>
  <c r="K5877" i="1"/>
  <c r="J5877" i="1"/>
  <c r="I5877" i="1"/>
  <c r="H5877" i="1"/>
  <c r="F5877" i="1"/>
  <c r="O5876" i="1"/>
  <c r="N5876" i="1"/>
  <c r="K5876" i="1"/>
  <c r="J5876" i="1"/>
  <c r="I5876" i="1"/>
  <c r="H5876" i="1"/>
  <c r="F5876" i="1"/>
  <c r="O5875" i="1"/>
  <c r="N5875" i="1"/>
  <c r="K5875" i="1"/>
  <c r="J5875" i="1"/>
  <c r="I5875" i="1"/>
  <c r="H5875" i="1"/>
  <c r="F5875" i="1"/>
  <c r="N5874" i="1"/>
  <c r="O5874" i="1" s="1"/>
  <c r="K5874" i="1"/>
  <c r="J5874" i="1"/>
  <c r="I5874" i="1"/>
  <c r="H5874" i="1"/>
  <c r="F5874" i="1"/>
  <c r="O5873" i="1"/>
  <c r="N5873" i="1"/>
  <c r="K5873" i="1"/>
  <c r="J5873" i="1"/>
  <c r="I5873" i="1"/>
  <c r="H5873" i="1"/>
  <c r="F5873" i="1"/>
  <c r="N5872" i="1"/>
  <c r="O5872" i="1" s="1"/>
  <c r="K5872" i="1"/>
  <c r="J5872" i="1"/>
  <c r="I5872" i="1"/>
  <c r="H5872" i="1"/>
  <c r="F5872" i="1"/>
  <c r="N5871" i="1"/>
  <c r="O5871" i="1" s="1"/>
  <c r="K5871" i="1"/>
  <c r="J5871" i="1"/>
  <c r="I5871" i="1"/>
  <c r="H5871" i="1"/>
  <c r="F5871" i="1"/>
  <c r="N5870" i="1"/>
  <c r="O5870" i="1" s="1"/>
  <c r="K5870" i="1"/>
  <c r="J5870" i="1"/>
  <c r="I5870" i="1"/>
  <c r="H5870" i="1"/>
  <c r="F5870" i="1"/>
  <c r="O5869" i="1"/>
  <c r="N5869" i="1"/>
  <c r="K5869" i="1"/>
  <c r="J5869" i="1"/>
  <c r="I5869" i="1"/>
  <c r="H5869" i="1"/>
  <c r="F5869" i="1"/>
  <c r="O5868" i="1"/>
  <c r="N5868" i="1"/>
  <c r="K5868" i="1"/>
  <c r="J5868" i="1"/>
  <c r="I5868" i="1"/>
  <c r="H5868" i="1"/>
  <c r="F5868" i="1"/>
  <c r="O5867" i="1"/>
  <c r="N5867" i="1"/>
  <c r="K5867" i="1"/>
  <c r="J5867" i="1"/>
  <c r="I5867" i="1"/>
  <c r="H5867" i="1"/>
  <c r="F5867" i="1"/>
  <c r="N5866" i="1"/>
  <c r="O5866" i="1" s="1"/>
  <c r="K5866" i="1"/>
  <c r="J5866" i="1"/>
  <c r="I5866" i="1"/>
  <c r="H5866" i="1"/>
  <c r="F5866" i="1"/>
  <c r="O5865" i="1"/>
  <c r="N5865" i="1"/>
  <c r="K5865" i="1"/>
  <c r="J5865" i="1"/>
  <c r="I5865" i="1"/>
  <c r="H5865" i="1"/>
  <c r="F5865" i="1"/>
  <c r="N5864" i="1"/>
  <c r="O5864" i="1" s="1"/>
  <c r="K5864" i="1"/>
  <c r="J5864" i="1"/>
  <c r="I5864" i="1"/>
  <c r="H5864" i="1"/>
  <c r="F5864" i="1"/>
  <c r="N5863" i="1"/>
  <c r="O5863" i="1" s="1"/>
  <c r="K5863" i="1"/>
  <c r="J5863" i="1"/>
  <c r="I5863" i="1"/>
  <c r="H5863" i="1"/>
  <c r="F5863" i="1"/>
  <c r="N5862" i="1"/>
  <c r="O5862" i="1" s="1"/>
  <c r="K5862" i="1"/>
  <c r="J5862" i="1"/>
  <c r="I5862" i="1"/>
  <c r="H5862" i="1"/>
  <c r="F5862" i="1"/>
  <c r="O5861" i="1"/>
  <c r="N5861" i="1"/>
  <c r="K5861" i="1"/>
  <c r="J5861" i="1"/>
  <c r="I5861" i="1"/>
  <c r="H5861" i="1"/>
  <c r="F5861" i="1"/>
  <c r="O5860" i="1"/>
  <c r="N5860" i="1"/>
  <c r="K5860" i="1"/>
  <c r="J5860" i="1"/>
  <c r="I5860" i="1"/>
  <c r="H5860" i="1"/>
  <c r="F5860" i="1"/>
  <c r="O5859" i="1"/>
  <c r="N5859" i="1"/>
  <c r="K5859" i="1"/>
  <c r="J5859" i="1"/>
  <c r="I5859" i="1"/>
  <c r="H5859" i="1"/>
  <c r="F5859" i="1"/>
  <c r="N5858" i="1"/>
  <c r="O5858" i="1" s="1"/>
  <c r="K5858" i="1"/>
  <c r="J5858" i="1"/>
  <c r="I5858" i="1"/>
  <c r="H5858" i="1"/>
  <c r="F5858" i="1"/>
  <c r="O5857" i="1"/>
  <c r="N5857" i="1"/>
  <c r="K5857" i="1"/>
  <c r="J5857" i="1"/>
  <c r="I5857" i="1"/>
  <c r="H5857" i="1"/>
  <c r="F5857" i="1"/>
  <c r="N5856" i="1"/>
  <c r="O5856" i="1" s="1"/>
  <c r="K5856" i="1"/>
  <c r="J5856" i="1"/>
  <c r="I5856" i="1"/>
  <c r="H5856" i="1"/>
  <c r="F5856" i="1"/>
  <c r="N5855" i="1"/>
  <c r="O5855" i="1" s="1"/>
  <c r="K5855" i="1"/>
  <c r="J5855" i="1"/>
  <c r="I5855" i="1"/>
  <c r="H5855" i="1"/>
  <c r="F5855" i="1"/>
  <c r="N5854" i="1"/>
  <c r="O5854" i="1" s="1"/>
  <c r="K5854" i="1"/>
  <c r="J5854" i="1"/>
  <c r="I5854" i="1"/>
  <c r="H5854" i="1"/>
  <c r="F5854" i="1"/>
  <c r="O5853" i="1"/>
  <c r="N5853" i="1"/>
  <c r="K5853" i="1"/>
  <c r="J5853" i="1"/>
  <c r="I5853" i="1"/>
  <c r="H5853" i="1"/>
  <c r="F5853" i="1"/>
  <c r="O5852" i="1"/>
  <c r="N5852" i="1"/>
  <c r="K5852" i="1"/>
  <c r="J5852" i="1"/>
  <c r="I5852" i="1"/>
  <c r="H5852" i="1"/>
  <c r="F5852" i="1"/>
  <c r="O5851" i="1"/>
  <c r="N5851" i="1"/>
  <c r="K5851" i="1"/>
  <c r="J5851" i="1"/>
  <c r="I5851" i="1"/>
  <c r="H5851" i="1"/>
  <c r="F5851" i="1"/>
  <c r="N5850" i="1"/>
  <c r="O5850" i="1" s="1"/>
  <c r="K5850" i="1"/>
  <c r="J5850" i="1"/>
  <c r="I5850" i="1"/>
  <c r="H5850" i="1"/>
  <c r="F5850" i="1"/>
  <c r="O5849" i="1"/>
  <c r="N5849" i="1"/>
  <c r="K5849" i="1"/>
  <c r="J5849" i="1"/>
  <c r="I5849" i="1"/>
  <c r="H5849" i="1"/>
  <c r="F5849" i="1"/>
  <c r="N5848" i="1"/>
  <c r="O5848" i="1" s="1"/>
  <c r="K5848" i="1"/>
  <c r="J5848" i="1"/>
  <c r="I5848" i="1"/>
  <c r="H5848" i="1"/>
  <c r="F5848" i="1"/>
  <c r="N5847" i="1"/>
  <c r="O5847" i="1" s="1"/>
  <c r="K5847" i="1"/>
  <c r="J5847" i="1"/>
  <c r="I5847" i="1"/>
  <c r="H5847" i="1"/>
  <c r="F5847" i="1"/>
  <c r="N5846" i="1"/>
  <c r="O5846" i="1" s="1"/>
  <c r="K5846" i="1"/>
  <c r="J5846" i="1"/>
  <c r="I5846" i="1"/>
  <c r="H5846" i="1"/>
  <c r="F5846" i="1"/>
  <c r="O5845" i="1"/>
  <c r="N5845" i="1"/>
  <c r="K5845" i="1"/>
  <c r="J5845" i="1"/>
  <c r="I5845" i="1"/>
  <c r="H5845" i="1"/>
  <c r="F5845" i="1"/>
  <c r="O5844" i="1"/>
  <c r="N5844" i="1"/>
  <c r="K5844" i="1"/>
  <c r="J5844" i="1"/>
  <c r="I5844" i="1"/>
  <c r="H5844" i="1"/>
  <c r="F5844" i="1"/>
  <c r="O5843" i="1"/>
  <c r="N5843" i="1"/>
  <c r="K5843" i="1"/>
  <c r="J5843" i="1"/>
  <c r="I5843" i="1"/>
  <c r="H5843" i="1"/>
  <c r="F5843" i="1"/>
  <c r="N5842" i="1"/>
  <c r="O5842" i="1" s="1"/>
  <c r="K5842" i="1"/>
  <c r="J5842" i="1"/>
  <c r="I5842" i="1"/>
  <c r="H5842" i="1"/>
  <c r="F5842" i="1"/>
  <c r="O5841" i="1"/>
  <c r="N5841" i="1"/>
  <c r="K5841" i="1"/>
  <c r="J5841" i="1"/>
  <c r="I5841" i="1"/>
  <c r="H5841" i="1"/>
  <c r="F5841" i="1"/>
  <c r="N5840" i="1"/>
  <c r="O5840" i="1" s="1"/>
  <c r="K5840" i="1"/>
  <c r="J5840" i="1"/>
  <c r="I5840" i="1"/>
  <c r="H5840" i="1"/>
  <c r="F5840" i="1"/>
  <c r="N5839" i="1"/>
  <c r="O5839" i="1" s="1"/>
  <c r="K5839" i="1"/>
  <c r="J5839" i="1"/>
  <c r="I5839" i="1"/>
  <c r="H5839" i="1"/>
  <c r="F5839" i="1"/>
  <c r="N5838" i="1"/>
  <c r="O5838" i="1" s="1"/>
  <c r="K5838" i="1"/>
  <c r="J5838" i="1"/>
  <c r="I5838" i="1"/>
  <c r="H5838" i="1"/>
  <c r="F5838" i="1"/>
  <c r="O5837" i="1"/>
  <c r="N5837" i="1"/>
  <c r="K5837" i="1"/>
  <c r="J5837" i="1"/>
  <c r="I5837" i="1"/>
  <c r="H5837" i="1"/>
  <c r="F5837" i="1"/>
  <c r="O5836" i="1"/>
  <c r="N5836" i="1"/>
  <c r="K5836" i="1"/>
  <c r="J5836" i="1"/>
  <c r="I5836" i="1"/>
  <c r="H5836" i="1"/>
  <c r="F5836" i="1"/>
  <c r="O5835" i="1"/>
  <c r="N5835" i="1"/>
  <c r="K5835" i="1"/>
  <c r="J5835" i="1"/>
  <c r="I5835" i="1"/>
  <c r="H5835" i="1"/>
  <c r="F5835" i="1"/>
  <c r="N5834" i="1"/>
  <c r="O5834" i="1" s="1"/>
  <c r="K5834" i="1"/>
  <c r="J5834" i="1"/>
  <c r="I5834" i="1"/>
  <c r="H5834" i="1"/>
  <c r="F5834" i="1"/>
  <c r="O5833" i="1"/>
  <c r="N5833" i="1"/>
  <c r="K5833" i="1"/>
  <c r="J5833" i="1"/>
  <c r="I5833" i="1"/>
  <c r="H5833" i="1"/>
  <c r="F5833" i="1"/>
  <c r="N5832" i="1"/>
  <c r="O5832" i="1" s="1"/>
  <c r="K5832" i="1"/>
  <c r="J5832" i="1"/>
  <c r="I5832" i="1"/>
  <c r="H5832" i="1"/>
  <c r="F5832" i="1"/>
  <c r="N5831" i="1"/>
  <c r="O5831" i="1" s="1"/>
  <c r="K5831" i="1"/>
  <c r="J5831" i="1"/>
  <c r="I5831" i="1"/>
  <c r="H5831" i="1"/>
  <c r="F5831" i="1"/>
  <c r="N5830" i="1"/>
  <c r="O5830" i="1" s="1"/>
  <c r="K5830" i="1"/>
  <c r="J5830" i="1"/>
  <c r="I5830" i="1"/>
  <c r="H5830" i="1"/>
  <c r="F5830" i="1"/>
  <c r="O5829" i="1"/>
  <c r="N5829" i="1"/>
  <c r="K5829" i="1"/>
  <c r="J5829" i="1"/>
  <c r="I5829" i="1"/>
  <c r="H5829" i="1"/>
  <c r="F5829" i="1"/>
  <c r="O5828" i="1"/>
  <c r="N5828" i="1"/>
  <c r="K5828" i="1"/>
  <c r="J5828" i="1"/>
  <c r="I5828" i="1"/>
  <c r="H5828" i="1"/>
  <c r="F5828" i="1"/>
  <c r="O5827" i="1"/>
  <c r="N5827" i="1"/>
  <c r="K5827" i="1"/>
  <c r="J5827" i="1"/>
  <c r="I5827" i="1"/>
  <c r="H5827" i="1"/>
  <c r="F5827" i="1"/>
  <c r="N5826" i="1"/>
  <c r="O5826" i="1" s="1"/>
  <c r="K5826" i="1"/>
  <c r="J5826" i="1"/>
  <c r="I5826" i="1"/>
  <c r="H5826" i="1"/>
  <c r="F5826" i="1"/>
  <c r="O5825" i="1"/>
  <c r="N5825" i="1"/>
  <c r="K5825" i="1"/>
  <c r="J5825" i="1"/>
  <c r="I5825" i="1"/>
  <c r="H5825" i="1"/>
  <c r="F5825" i="1"/>
  <c r="N5824" i="1"/>
  <c r="O5824" i="1" s="1"/>
  <c r="K5824" i="1"/>
  <c r="J5824" i="1"/>
  <c r="I5824" i="1"/>
  <c r="H5824" i="1"/>
  <c r="F5824" i="1"/>
  <c r="N5823" i="1"/>
  <c r="O5823" i="1" s="1"/>
  <c r="K5823" i="1"/>
  <c r="J5823" i="1"/>
  <c r="I5823" i="1"/>
  <c r="H5823" i="1"/>
  <c r="F5823" i="1"/>
  <c r="N5822" i="1"/>
  <c r="O5822" i="1" s="1"/>
  <c r="K5822" i="1"/>
  <c r="J5822" i="1"/>
  <c r="I5822" i="1"/>
  <c r="H5822" i="1"/>
  <c r="F5822" i="1"/>
  <c r="O5821" i="1"/>
  <c r="N5821" i="1"/>
  <c r="K5821" i="1"/>
  <c r="J5821" i="1"/>
  <c r="I5821" i="1"/>
  <c r="H5821" i="1"/>
  <c r="F5821" i="1"/>
  <c r="O5820" i="1"/>
  <c r="N5820" i="1"/>
  <c r="K5820" i="1"/>
  <c r="J5820" i="1"/>
  <c r="I5820" i="1"/>
  <c r="H5820" i="1"/>
  <c r="F5820" i="1"/>
  <c r="N5819" i="1"/>
  <c r="O5819" i="1" s="1"/>
  <c r="K5819" i="1"/>
  <c r="J5819" i="1"/>
  <c r="I5819" i="1"/>
  <c r="H5819" i="1"/>
  <c r="F5819" i="1"/>
  <c r="N5818" i="1"/>
  <c r="O5818" i="1" s="1"/>
  <c r="K5818" i="1"/>
  <c r="J5818" i="1"/>
  <c r="I5818" i="1"/>
  <c r="H5818" i="1"/>
  <c r="F5818" i="1"/>
  <c r="O5817" i="1"/>
  <c r="N5817" i="1"/>
  <c r="K5817" i="1"/>
  <c r="J5817" i="1"/>
  <c r="I5817" i="1"/>
  <c r="H5817" i="1"/>
  <c r="F5817" i="1"/>
  <c r="N5816" i="1"/>
  <c r="O5816" i="1" s="1"/>
  <c r="K5816" i="1"/>
  <c r="J5816" i="1"/>
  <c r="I5816" i="1"/>
  <c r="H5816" i="1"/>
  <c r="F5816" i="1"/>
  <c r="N5815" i="1"/>
  <c r="O5815" i="1" s="1"/>
  <c r="K5815" i="1"/>
  <c r="J5815" i="1"/>
  <c r="I5815" i="1"/>
  <c r="H5815" i="1"/>
  <c r="F5815" i="1"/>
  <c r="N5814" i="1"/>
  <c r="O5814" i="1" s="1"/>
  <c r="K5814" i="1"/>
  <c r="J5814" i="1"/>
  <c r="I5814" i="1"/>
  <c r="H5814" i="1"/>
  <c r="F5814" i="1"/>
  <c r="O5813" i="1"/>
  <c r="N5813" i="1"/>
  <c r="K5813" i="1"/>
  <c r="J5813" i="1"/>
  <c r="I5813" i="1"/>
  <c r="H5813" i="1"/>
  <c r="F5813" i="1"/>
  <c r="O5812" i="1"/>
  <c r="N5812" i="1"/>
  <c r="K5812" i="1"/>
  <c r="J5812" i="1"/>
  <c r="I5812" i="1"/>
  <c r="H5812" i="1"/>
  <c r="F5812" i="1"/>
  <c r="O5811" i="1"/>
  <c r="N5811" i="1"/>
  <c r="K5811" i="1"/>
  <c r="J5811" i="1"/>
  <c r="I5811" i="1"/>
  <c r="H5811" i="1"/>
  <c r="F5811" i="1"/>
  <c r="N5810" i="1"/>
  <c r="O5810" i="1" s="1"/>
  <c r="K5810" i="1"/>
  <c r="J5810" i="1"/>
  <c r="I5810" i="1"/>
  <c r="H5810" i="1"/>
  <c r="F5810" i="1"/>
  <c r="O5809" i="1"/>
  <c r="N5809" i="1"/>
  <c r="K5809" i="1"/>
  <c r="J5809" i="1"/>
  <c r="I5809" i="1"/>
  <c r="H5809" i="1"/>
  <c r="F5809" i="1"/>
  <c r="N5808" i="1"/>
  <c r="O5808" i="1" s="1"/>
  <c r="K5808" i="1"/>
  <c r="J5808" i="1"/>
  <c r="I5808" i="1"/>
  <c r="H5808" i="1"/>
  <c r="F5808" i="1"/>
  <c r="N5807" i="1"/>
  <c r="O5807" i="1" s="1"/>
  <c r="K5807" i="1"/>
  <c r="J5807" i="1"/>
  <c r="I5807" i="1"/>
  <c r="H5807" i="1"/>
  <c r="F5807" i="1"/>
  <c r="N5806" i="1"/>
  <c r="O5806" i="1" s="1"/>
  <c r="K5806" i="1"/>
  <c r="J5806" i="1"/>
  <c r="I5806" i="1"/>
  <c r="H5806" i="1"/>
  <c r="F5806" i="1"/>
  <c r="O5805" i="1"/>
  <c r="N5805" i="1"/>
  <c r="K5805" i="1"/>
  <c r="J5805" i="1"/>
  <c r="I5805" i="1"/>
  <c r="H5805" i="1"/>
  <c r="F5805" i="1"/>
  <c r="O5804" i="1"/>
  <c r="N5804" i="1"/>
  <c r="K5804" i="1"/>
  <c r="J5804" i="1"/>
  <c r="I5804" i="1"/>
  <c r="H5804" i="1"/>
  <c r="F5804" i="1"/>
  <c r="N5803" i="1"/>
  <c r="O5803" i="1" s="1"/>
  <c r="K5803" i="1"/>
  <c r="J5803" i="1"/>
  <c r="I5803" i="1"/>
  <c r="H5803" i="1"/>
  <c r="F5803" i="1"/>
  <c r="N5802" i="1"/>
  <c r="O5802" i="1" s="1"/>
  <c r="K5802" i="1"/>
  <c r="J5802" i="1"/>
  <c r="I5802" i="1"/>
  <c r="H5802" i="1"/>
  <c r="F5802" i="1"/>
  <c r="O5801" i="1"/>
  <c r="N5801" i="1"/>
  <c r="K5801" i="1"/>
  <c r="J5801" i="1"/>
  <c r="I5801" i="1"/>
  <c r="H5801" i="1"/>
  <c r="F5801" i="1"/>
  <c r="N5800" i="1"/>
  <c r="O5800" i="1" s="1"/>
  <c r="K5800" i="1"/>
  <c r="J5800" i="1"/>
  <c r="I5800" i="1"/>
  <c r="H5800" i="1"/>
  <c r="F5800" i="1"/>
  <c r="N5799" i="1"/>
  <c r="O5799" i="1" s="1"/>
  <c r="K5799" i="1"/>
  <c r="J5799" i="1"/>
  <c r="I5799" i="1"/>
  <c r="H5799" i="1"/>
  <c r="F5799" i="1"/>
  <c r="N5798" i="1"/>
  <c r="O5798" i="1" s="1"/>
  <c r="K5798" i="1"/>
  <c r="J5798" i="1"/>
  <c r="I5798" i="1"/>
  <c r="H5798" i="1"/>
  <c r="F5798" i="1"/>
  <c r="O5797" i="1"/>
  <c r="N5797" i="1"/>
  <c r="K5797" i="1"/>
  <c r="J5797" i="1"/>
  <c r="I5797" i="1"/>
  <c r="H5797" i="1"/>
  <c r="F5797" i="1"/>
  <c r="N5796" i="1"/>
  <c r="O5796" i="1" s="1"/>
  <c r="K5796" i="1"/>
  <c r="J5796" i="1"/>
  <c r="I5796" i="1"/>
  <c r="H5796" i="1"/>
  <c r="F5796" i="1"/>
  <c r="O5795" i="1"/>
  <c r="N5795" i="1"/>
  <c r="K5795" i="1"/>
  <c r="J5795" i="1"/>
  <c r="I5795" i="1"/>
  <c r="H5795" i="1"/>
  <c r="F5795" i="1"/>
  <c r="N5794" i="1"/>
  <c r="O5794" i="1" s="1"/>
  <c r="K5794" i="1"/>
  <c r="J5794" i="1"/>
  <c r="I5794" i="1"/>
  <c r="H5794" i="1"/>
  <c r="F5794" i="1"/>
  <c r="O5793" i="1"/>
  <c r="N5793" i="1"/>
  <c r="K5793" i="1"/>
  <c r="J5793" i="1"/>
  <c r="I5793" i="1"/>
  <c r="H5793" i="1"/>
  <c r="F5793" i="1"/>
  <c r="N5792" i="1"/>
  <c r="O5792" i="1" s="1"/>
  <c r="K5792" i="1"/>
  <c r="J5792" i="1"/>
  <c r="I5792" i="1"/>
  <c r="H5792" i="1"/>
  <c r="F5792" i="1"/>
  <c r="N5791" i="1"/>
  <c r="O5791" i="1" s="1"/>
  <c r="K5791" i="1"/>
  <c r="J5791" i="1"/>
  <c r="I5791" i="1"/>
  <c r="H5791" i="1"/>
  <c r="F5791" i="1"/>
  <c r="N5790" i="1"/>
  <c r="O5790" i="1" s="1"/>
  <c r="K5790" i="1"/>
  <c r="J5790" i="1"/>
  <c r="I5790" i="1"/>
  <c r="H5790" i="1"/>
  <c r="F5790" i="1"/>
  <c r="O5789" i="1"/>
  <c r="N5789" i="1"/>
  <c r="K5789" i="1"/>
  <c r="J5789" i="1"/>
  <c r="I5789" i="1"/>
  <c r="H5789" i="1"/>
  <c r="F5789" i="1"/>
  <c r="O5788" i="1"/>
  <c r="N5788" i="1"/>
  <c r="K5788" i="1"/>
  <c r="J5788" i="1"/>
  <c r="I5788" i="1"/>
  <c r="H5788" i="1"/>
  <c r="F5788" i="1"/>
  <c r="N5787" i="1"/>
  <c r="O5787" i="1" s="1"/>
  <c r="K5787" i="1"/>
  <c r="J5787" i="1"/>
  <c r="I5787" i="1"/>
  <c r="H5787" i="1"/>
  <c r="F5787" i="1"/>
  <c r="N5786" i="1"/>
  <c r="O5786" i="1" s="1"/>
  <c r="K5786" i="1"/>
  <c r="J5786" i="1"/>
  <c r="I5786" i="1"/>
  <c r="H5786" i="1"/>
  <c r="F5786" i="1"/>
  <c r="O5785" i="1"/>
  <c r="N5785" i="1"/>
  <c r="K5785" i="1"/>
  <c r="J5785" i="1"/>
  <c r="I5785" i="1"/>
  <c r="H5785" i="1"/>
  <c r="F5785" i="1"/>
  <c r="N5784" i="1"/>
  <c r="O5784" i="1" s="1"/>
  <c r="K5784" i="1"/>
  <c r="J5784" i="1"/>
  <c r="I5784" i="1"/>
  <c r="H5784" i="1"/>
  <c r="F5784" i="1"/>
  <c r="N5783" i="1"/>
  <c r="O5783" i="1" s="1"/>
  <c r="K5783" i="1"/>
  <c r="J5783" i="1"/>
  <c r="I5783" i="1"/>
  <c r="H5783" i="1"/>
  <c r="F5783" i="1"/>
  <c r="N5782" i="1"/>
  <c r="O5782" i="1" s="1"/>
  <c r="K5782" i="1"/>
  <c r="J5782" i="1"/>
  <c r="I5782" i="1"/>
  <c r="H5782" i="1"/>
  <c r="F5782" i="1"/>
  <c r="O5781" i="1"/>
  <c r="N5781" i="1"/>
  <c r="K5781" i="1"/>
  <c r="J5781" i="1"/>
  <c r="I5781" i="1"/>
  <c r="H5781" i="1"/>
  <c r="F5781" i="1"/>
  <c r="N5780" i="1"/>
  <c r="O5780" i="1" s="1"/>
  <c r="K5780" i="1"/>
  <c r="J5780" i="1"/>
  <c r="I5780" i="1"/>
  <c r="H5780" i="1"/>
  <c r="F5780" i="1"/>
  <c r="O5779" i="1"/>
  <c r="N5779" i="1"/>
  <c r="K5779" i="1"/>
  <c r="J5779" i="1"/>
  <c r="I5779" i="1"/>
  <c r="H5779" i="1"/>
  <c r="F5779" i="1"/>
  <c r="N5778" i="1"/>
  <c r="O5778" i="1" s="1"/>
  <c r="K5778" i="1"/>
  <c r="J5778" i="1"/>
  <c r="I5778" i="1"/>
  <c r="H5778" i="1"/>
  <c r="F5778" i="1"/>
  <c r="O5777" i="1"/>
  <c r="N5777" i="1"/>
  <c r="K5777" i="1"/>
  <c r="J5777" i="1"/>
  <c r="I5777" i="1"/>
  <c r="H5777" i="1"/>
  <c r="F5777" i="1"/>
  <c r="N5776" i="1"/>
  <c r="O5776" i="1" s="1"/>
  <c r="K5776" i="1"/>
  <c r="J5776" i="1"/>
  <c r="I5776" i="1"/>
  <c r="H5776" i="1"/>
  <c r="F5776" i="1"/>
  <c r="N5775" i="1"/>
  <c r="O5775" i="1" s="1"/>
  <c r="K5775" i="1"/>
  <c r="J5775" i="1"/>
  <c r="I5775" i="1"/>
  <c r="H5775" i="1"/>
  <c r="F5775" i="1"/>
  <c r="N5774" i="1"/>
  <c r="O5774" i="1" s="1"/>
  <c r="K5774" i="1"/>
  <c r="J5774" i="1"/>
  <c r="I5774" i="1"/>
  <c r="H5774" i="1"/>
  <c r="F5774" i="1"/>
  <c r="O5773" i="1"/>
  <c r="N5773" i="1"/>
  <c r="K5773" i="1"/>
  <c r="J5773" i="1"/>
  <c r="I5773" i="1"/>
  <c r="H5773" i="1"/>
  <c r="F5773" i="1"/>
  <c r="O5772" i="1"/>
  <c r="N5772" i="1"/>
  <c r="K5772" i="1"/>
  <c r="J5772" i="1"/>
  <c r="I5772" i="1"/>
  <c r="H5772" i="1"/>
  <c r="F5772" i="1"/>
  <c r="O5771" i="1"/>
  <c r="N5771" i="1"/>
  <c r="K5771" i="1"/>
  <c r="J5771" i="1"/>
  <c r="I5771" i="1"/>
  <c r="H5771" i="1"/>
  <c r="F5771" i="1"/>
  <c r="N5770" i="1"/>
  <c r="O5770" i="1" s="1"/>
  <c r="K5770" i="1"/>
  <c r="J5770" i="1"/>
  <c r="I5770" i="1"/>
  <c r="H5770" i="1"/>
  <c r="F5770" i="1"/>
  <c r="O5769" i="1"/>
  <c r="N5769" i="1"/>
  <c r="K5769" i="1"/>
  <c r="J5769" i="1"/>
  <c r="I5769" i="1"/>
  <c r="H5769" i="1"/>
  <c r="F5769" i="1"/>
  <c r="N5768" i="1"/>
  <c r="O5768" i="1" s="1"/>
  <c r="K5768" i="1"/>
  <c r="J5768" i="1"/>
  <c r="I5768" i="1"/>
  <c r="H5768" i="1"/>
  <c r="F5768" i="1"/>
  <c r="N5767" i="1"/>
  <c r="O5767" i="1" s="1"/>
  <c r="K5767" i="1"/>
  <c r="J5767" i="1"/>
  <c r="I5767" i="1"/>
  <c r="H5767" i="1"/>
  <c r="F5767" i="1"/>
  <c r="N5766" i="1"/>
  <c r="O5766" i="1" s="1"/>
  <c r="K5766" i="1"/>
  <c r="J5766" i="1"/>
  <c r="I5766" i="1"/>
  <c r="H5766" i="1"/>
  <c r="F5766" i="1"/>
  <c r="O5765" i="1"/>
  <c r="N5765" i="1"/>
  <c r="K5765" i="1"/>
  <c r="J5765" i="1"/>
  <c r="I5765" i="1"/>
  <c r="H5765" i="1"/>
  <c r="F5765" i="1"/>
  <c r="O5764" i="1"/>
  <c r="N5764" i="1"/>
  <c r="K5764" i="1"/>
  <c r="J5764" i="1"/>
  <c r="I5764" i="1"/>
  <c r="H5764" i="1"/>
  <c r="F5764" i="1"/>
  <c r="N5763" i="1"/>
  <c r="O5763" i="1" s="1"/>
  <c r="K5763" i="1"/>
  <c r="J5763" i="1"/>
  <c r="I5763" i="1"/>
  <c r="H5763" i="1"/>
  <c r="F5763" i="1"/>
  <c r="N5762" i="1"/>
  <c r="O5762" i="1" s="1"/>
  <c r="K5762" i="1"/>
  <c r="J5762" i="1"/>
  <c r="I5762" i="1"/>
  <c r="H5762" i="1"/>
  <c r="F5762" i="1"/>
  <c r="O5761" i="1"/>
  <c r="N5761" i="1"/>
  <c r="K5761" i="1"/>
  <c r="J5761" i="1"/>
  <c r="I5761" i="1"/>
  <c r="H5761" i="1"/>
  <c r="F5761" i="1"/>
  <c r="O5760" i="1"/>
  <c r="N5760" i="1"/>
  <c r="K5760" i="1"/>
  <c r="J5760" i="1"/>
  <c r="I5760" i="1"/>
  <c r="H5760" i="1"/>
  <c r="F5760" i="1"/>
  <c r="O5759" i="1"/>
  <c r="N5759" i="1"/>
  <c r="K5759" i="1"/>
  <c r="J5759" i="1"/>
  <c r="I5759" i="1"/>
  <c r="H5759" i="1"/>
  <c r="F5759" i="1"/>
  <c r="N5758" i="1"/>
  <c r="O5758" i="1" s="1"/>
  <c r="K5758" i="1"/>
  <c r="J5758" i="1"/>
  <c r="I5758" i="1"/>
  <c r="H5758" i="1"/>
  <c r="F5758" i="1"/>
  <c r="O5757" i="1"/>
  <c r="N5757" i="1"/>
  <c r="K5757" i="1"/>
  <c r="J5757" i="1"/>
  <c r="I5757" i="1"/>
  <c r="H5757" i="1"/>
  <c r="F5757" i="1"/>
  <c r="N5756" i="1"/>
  <c r="O5756" i="1" s="1"/>
  <c r="K5756" i="1"/>
  <c r="J5756" i="1"/>
  <c r="I5756" i="1"/>
  <c r="H5756" i="1"/>
  <c r="F5756" i="1"/>
  <c r="O5755" i="1"/>
  <c r="N5755" i="1"/>
  <c r="K5755" i="1"/>
  <c r="J5755" i="1"/>
  <c r="I5755" i="1"/>
  <c r="H5755" i="1"/>
  <c r="F5755" i="1"/>
  <c r="N5754" i="1"/>
  <c r="O5754" i="1" s="1"/>
  <c r="K5754" i="1"/>
  <c r="J5754" i="1"/>
  <c r="I5754" i="1"/>
  <c r="H5754" i="1"/>
  <c r="F5754" i="1"/>
  <c r="O5753" i="1"/>
  <c r="N5753" i="1"/>
  <c r="K5753" i="1"/>
  <c r="J5753" i="1"/>
  <c r="I5753" i="1"/>
  <c r="H5753" i="1"/>
  <c r="F5753" i="1"/>
  <c r="N5752" i="1"/>
  <c r="O5752" i="1" s="1"/>
  <c r="K5752" i="1"/>
  <c r="J5752" i="1"/>
  <c r="I5752" i="1"/>
  <c r="H5752" i="1"/>
  <c r="F5752" i="1"/>
  <c r="O5751" i="1"/>
  <c r="N5751" i="1"/>
  <c r="K5751" i="1"/>
  <c r="J5751" i="1"/>
  <c r="I5751" i="1"/>
  <c r="H5751" i="1"/>
  <c r="F5751" i="1"/>
  <c r="N5750" i="1"/>
  <c r="O5750" i="1" s="1"/>
  <c r="K5750" i="1"/>
  <c r="J5750" i="1"/>
  <c r="I5750" i="1"/>
  <c r="H5750" i="1"/>
  <c r="F5750" i="1"/>
  <c r="O5749" i="1"/>
  <c r="N5749" i="1"/>
  <c r="K5749" i="1"/>
  <c r="J5749" i="1"/>
  <c r="I5749" i="1"/>
  <c r="H5749" i="1"/>
  <c r="F5749" i="1"/>
  <c r="O5748" i="1"/>
  <c r="N5748" i="1"/>
  <c r="K5748" i="1"/>
  <c r="J5748" i="1"/>
  <c r="I5748" i="1"/>
  <c r="H5748" i="1"/>
  <c r="F5748" i="1"/>
  <c r="O5747" i="1"/>
  <c r="N5747" i="1"/>
  <c r="K5747" i="1"/>
  <c r="J5747" i="1"/>
  <c r="I5747" i="1"/>
  <c r="H5747" i="1"/>
  <c r="F5747" i="1"/>
  <c r="N5746" i="1"/>
  <c r="O5746" i="1" s="1"/>
  <c r="K5746" i="1"/>
  <c r="J5746" i="1"/>
  <c r="I5746" i="1"/>
  <c r="H5746" i="1"/>
  <c r="F5746" i="1"/>
  <c r="O5745" i="1"/>
  <c r="N5745" i="1"/>
  <c r="K5745" i="1"/>
  <c r="J5745" i="1"/>
  <c r="I5745" i="1"/>
  <c r="H5745" i="1"/>
  <c r="F5745" i="1"/>
  <c r="N5744" i="1"/>
  <c r="O5744" i="1" s="1"/>
  <c r="K5744" i="1"/>
  <c r="J5744" i="1"/>
  <c r="I5744" i="1"/>
  <c r="H5744" i="1"/>
  <c r="F5744" i="1"/>
  <c r="N5743" i="1"/>
  <c r="O5743" i="1" s="1"/>
  <c r="K5743" i="1"/>
  <c r="J5743" i="1"/>
  <c r="I5743" i="1"/>
  <c r="H5743" i="1"/>
  <c r="F5743" i="1"/>
  <c r="N5742" i="1"/>
  <c r="O5742" i="1" s="1"/>
  <c r="K5742" i="1"/>
  <c r="J5742" i="1"/>
  <c r="I5742" i="1"/>
  <c r="H5742" i="1"/>
  <c r="F5742" i="1"/>
  <c r="O5741" i="1"/>
  <c r="N5741" i="1"/>
  <c r="K5741" i="1"/>
  <c r="J5741" i="1"/>
  <c r="I5741" i="1"/>
  <c r="H5741" i="1"/>
  <c r="F5741" i="1"/>
  <c r="O5740" i="1"/>
  <c r="N5740" i="1"/>
  <c r="K5740" i="1"/>
  <c r="J5740" i="1"/>
  <c r="I5740" i="1"/>
  <c r="H5740" i="1"/>
  <c r="F5740" i="1"/>
  <c r="N5739" i="1"/>
  <c r="O5739" i="1" s="1"/>
  <c r="K5739" i="1"/>
  <c r="J5739" i="1"/>
  <c r="I5739" i="1"/>
  <c r="H5739" i="1"/>
  <c r="F5739" i="1"/>
  <c r="N5738" i="1"/>
  <c r="O5738" i="1" s="1"/>
  <c r="K5738" i="1"/>
  <c r="J5738" i="1"/>
  <c r="I5738" i="1"/>
  <c r="H5738" i="1"/>
  <c r="F5738" i="1"/>
  <c r="O5737" i="1"/>
  <c r="N5737" i="1"/>
  <c r="K5737" i="1"/>
  <c r="J5737" i="1"/>
  <c r="I5737" i="1"/>
  <c r="H5737" i="1"/>
  <c r="F5737" i="1"/>
  <c r="O5736" i="1"/>
  <c r="N5736" i="1"/>
  <c r="K5736" i="1"/>
  <c r="J5736" i="1"/>
  <c r="I5736" i="1"/>
  <c r="H5736" i="1"/>
  <c r="F5736" i="1"/>
  <c r="O5735" i="1"/>
  <c r="N5735" i="1"/>
  <c r="K5735" i="1"/>
  <c r="J5735" i="1"/>
  <c r="I5735" i="1"/>
  <c r="H5735" i="1"/>
  <c r="F5735" i="1"/>
  <c r="N5734" i="1"/>
  <c r="O5734" i="1" s="1"/>
  <c r="K5734" i="1"/>
  <c r="J5734" i="1"/>
  <c r="I5734" i="1"/>
  <c r="H5734" i="1"/>
  <c r="F5734" i="1"/>
  <c r="O5733" i="1"/>
  <c r="N5733" i="1"/>
  <c r="K5733" i="1"/>
  <c r="J5733" i="1"/>
  <c r="I5733" i="1"/>
  <c r="H5733" i="1"/>
  <c r="F5733" i="1"/>
  <c r="O5732" i="1"/>
  <c r="N5732" i="1"/>
  <c r="K5732" i="1"/>
  <c r="J5732" i="1"/>
  <c r="I5732" i="1"/>
  <c r="H5732" i="1"/>
  <c r="F5732" i="1"/>
  <c r="N5731" i="1"/>
  <c r="O5731" i="1" s="1"/>
  <c r="K5731" i="1"/>
  <c r="J5731" i="1"/>
  <c r="I5731" i="1"/>
  <c r="H5731" i="1"/>
  <c r="F5731" i="1"/>
  <c r="N5730" i="1"/>
  <c r="O5730" i="1" s="1"/>
  <c r="K5730" i="1"/>
  <c r="J5730" i="1"/>
  <c r="I5730" i="1"/>
  <c r="H5730" i="1"/>
  <c r="F5730" i="1"/>
  <c r="O5729" i="1"/>
  <c r="N5729" i="1"/>
  <c r="K5729" i="1"/>
  <c r="J5729" i="1"/>
  <c r="I5729" i="1"/>
  <c r="H5729" i="1"/>
  <c r="F5729" i="1"/>
  <c r="O5728" i="1"/>
  <c r="N5728" i="1"/>
  <c r="K5728" i="1"/>
  <c r="J5728" i="1"/>
  <c r="I5728" i="1"/>
  <c r="H5728" i="1"/>
  <c r="F5728" i="1"/>
  <c r="O5727" i="1"/>
  <c r="N5727" i="1"/>
  <c r="K5727" i="1"/>
  <c r="J5727" i="1"/>
  <c r="I5727" i="1"/>
  <c r="H5727" i="1"/>
  <c r="F5727" i="1"/>
  <c r="N5726" i="1"/>
  <c r="O5726" i="1" s="1"/>
  <c r="K5726" i="1"/>
  <c r="J5726" i="1"/>
  <c r="I5726" i="1"/>
  <c r="H5726" i="1"/>
  <c r="F5726" i="1"/>
  <c r="O5725" i="1"/>
  <c r="N5725" i="1"/>
  <c r="K5725" i="1"/>
  <c r="J5725" i="1"/>
  <c r="I5725" i="1"/>
  <c r="H5725" i="1"/>
  <c r="F5725" i="1"/>
  <c r="N5724" i="1"/>
  <c r="O5724" i="1" s="1"/>
  <c r="K5724" i="1"/>
  <c r="J5724" i="1"/>
  <c r="I5724" i="1"/>
  <c r="H5724" i="1"/>
  <c r="F5724" i="1"/>
  <c r="O5723" i="1"/>
  <c r="N5723" i="1"/>
  <c r="K5723" i="1"/>
  <c r="J5723" i="1"/>
  <c r="I5723" i="1"/>
  <c r="H5723" i="1"/>
  <c r="F5723" i="1"/>
  <c r="O5722" i="1"/>
  <c r="N5722" i="1"/>
  <c r="K5722" i="1"/>
  <c r="J5722" i="1"/>
  <c r="I5722" i="1"/>
  <c r="H5722" i="1"/>
  <c r="F5722" i="1"/>
  <c r="O5721" i="1"/>
  <c r="N5721" i="1"/>
  <c r="K5721" i="1"/>
  <c r="J5721" i="1"/>
  <c r="I5721" i="1"/>
  <c r="H5721" i="1"/>
  <c r="F5721" i="1"/>
  <c r="O5720" i="1"/>
  <c r="N5720" i="1"/>
  <c r="K5720" i="1"/>
  <c r="J5720" i="1"/>
  <c r="I5720" i="1"/>
  <c r="H5720" i="1"/>
  <c r="F5720" i="1"/>
  <c r="N5719" i="1"/>
  <c r="O5719" i="1" s="1"/>
  <c r="K5719" i="1"/>
  <c r="J5719" i="1"/>
  <c r="I5719" i="1"/>
  <c r="H5719" i="1"/>
  <c r="F5719" i="1"/>
  <c r="N5718" i="1"/>
  <c r="O5718" i="1" s="1"/>
  <c r="K5718" i="1"/>
  <c r="J5718" i="1"/>
  <c r="I5718" i="1"/>
  <c r="H5718" i="1"/>
  <c r="F5718" i="1"/>
  <c r="O5717" i="1"/>
  <c r="N5717" i="1"/>
  <c r="K5717" i="1"/>
  <c r="J5717" i="1"/>
  <c r="I5717" i="1"/>
  <c r="H5717" i="1"/>
  <c r="F5717" i="1"/>
  <c r="O5716" i="1"/>
  <c r="N5716" i="1"/>
  <c r="K5716" i="1"/>
  <c r="J5716" i="1"/>
  <c r="I5716" i="1"/>
  <c r="H5716" i="1"/>
  <c r="F5716" i="1"/>
  <c r="O5715" i="1"/>
  <c r="N5715" i="1"/>
  <c r="K5715" i="1"/>
  <c r="J5715" i="1"/>
  <c r="I5715" i="1"/>
  <c r="H5715" i="1"/>
  <c r="F5715" i="1"/>
  <c r="O5714" i="1"/>
  <c r="N5714" i="1"/>
  <c r="K5714" i="1"/>
  <c r="J5714" i="1"/>
  <c r="I5714" i="1"/>
  <c r="H5714" i="1"/>
  <c r="F5714" i="1"/>
  <c r="O5713" i="1"/>
  <c r="N5713" i="1"/>
  <c r="K5713" i="1"/>
  <c r="J5713" i="1"/>
  <c r="I5713" i="1"/>
  <c r="H5713" i="1"/>
  <c r="F5713" i="1"/>
  <c r="N5712" i="1"/>
  <c r="O5712" i="1" s="1"/>
  <c r="K5712" i="1"/>
  <c r="J5712" i="1"/>
  <c r="I5712" i="1"/>
  <c r="H5712" i="1"/>
  <c r="F5712" i="1"/>
  <c r="O5711" i="1"/>
  <c r="N5711" i="1"/>
  <c r="K5711" i="1"/>
  <c r="J5711" i="1"/>
  <c r="I5711" i="1"/>
  <c r="H5711" i="1"/>
  <c r="F5711" i="1"/>
  <c r="N5710" i="1"/>
  <c r="O5710" i="1" s="1"/>
  <c r="K5710" i="1"/>
  <c r="J5710" i="1"/>
  <c r="I5710" i="1"/>
  <c r="H5710" i="1"/>
  <c r="F5710" i="1"/>
  <c r="O5709" i="1"/>
  <c r="N5709" i="1"/>
  <c r="K5709" i="1"/>
  <c r="J5709" i="1"/>
  <c r="I5709" i="1"/>
  <c r="H5709" i="1"/>
  <c r="F5709" i="1"/>
  <c r="O5708" i="1"/>
  <c r="N5708" i="1"/>
  <c r="K5708" i="1"/>
  <c r="J5708" i="1"/>
  <c r="I5708" i="1"/>
  <c r="H5708" i="1"/>
  <c r="F5708" i="1"/>
  <c r="O5707" i="1"/>
  <c r="N5707" i="1"/>
  <c r="K5707" i="1"/>
  <c r="J5707" i="1"/>
  <c r="I5707" i="1"/>
  <c r="H5707" i="1"/>
  <c r="F5707" i="1"/>
  <c r="O5706" i="1"/>
  <c r="N5706" i="1"/>
  <c r="K5706" i="1"/>
  <c r="J5706" i="1"/>
  <c r="I5706" i="1"/>
  <c r="H5706" i="1"/>
  <c r="F5706" i="1"/>
  <c r="N5705" i="1"/>
  <c r="O5705" i="1" s="1"/>
  <c r="K5705" i="1"/>
  <c r="J5705" i="1"/>
  <c r="I5705" i="1"/>
  <c r="H5705" i="1"/>
  <c r="F5705" i="1"/>
  <c r="O5704" i="1"/>
  <c r="N5704" i="1"/>
  <c r="K5704" i="1"/>
  <c r="J5704" i="1"/>
  <c r="I5704" i="1"/>
  <c r="H5704" i="1"/>
  <c r="F5704" i="1"/>
  <c r="N5703" i="1"/>
  <c r="O5703" i="1" s="1"/>
  <c r="K5703" i="1"/>
  <c r="J5703" i="1"/>
  <c r="I5703" i="1"/>
  <c r="H5703" i="1"/>
  <c r="F5703" i="1"/>
  <c r="N5702" i="1"/>
  <c r="O5702" i="1" s="1"/>
  <c r="K5702" i="1"/>
  <c r="J5702" i="1"/>
  <c r="I5702" i="1"/>
  <c r="H5702" i="1"/>
  <c r="F5702" i="1"/>
  <c r="O5701" i="1"/>
  <c r="N5701" i="1"/>
  <c r="K5701" i="1"/>
  <c r="J5701" i="1"/>
  <c r="I5701" i="1"/>
  <c r="H5701" i="1"/>
  <c r="F5701" i="1"/>
  <c r="O5700" i="1"/>
  <c r="N5700" i="1"/>
  <c r="K5700" i="1"/>
  <c r="J5700" i="1"/>
  <c r="I5700" i="1"/>
  <c r="H5700" i="1"/>
  <c r="F5700" i="1"/>
  <c r="O5699" i="1"/>
  <c r="N5699" i="1"/>
  <c r="K5699" i="1"/>
  <c r="J5699" i="1"/>
  <c r="I5699" i="1"/>
  <c r="H5699" i="1"/>
  <c r="F5699" i="1"/>
  <c r="N5698" i="1"/>
  <c r="O5698" i="1" s="1"/>
  <c r="K5698" i="1"/>
  <c r="J5698" i="1"/>
  <c r="I5698" i="1"/>
  <c r="H5698" i="1"/>
  <c r="F5698" i="1"/>
  <c r="O5697" i="1"/>
  <c r="N5697" i="1"/>
  <c r="K5697" i="1"/>
  <c r="J5697" i="1"/>
  <c r="I5697" i="1"/>
  <c r="H5697" i="1"/>
  <c r="F5697" i="1"/>
  <c r="N5696" i="1"/>
  <c r="O5696" i="1" s="1"/>
  <c r="K5696" i="1"/>
  <c r="J5696" i="1"/>
  <c r="I5696" i="1"/>
  <c r="H5696" i="1"/>
  <c r="F5696" i="1"/>
  <c r="N5695" i="1"/>
  <c r="O5695" i="1" s="1"/>
  <c r="K5695" i="1"/>
  <c r="J5695" i="1"/>
  <c r="I5695" i="1"/>
  <c r="H5695" i="1"/>
  <c r="F5695" i="1"/>
  <c r="N5694" i="1"/>
  <c r="O5694" i="1" s="1"/>
  <c r="K5694" i="1"/>
  <c r="J5694" i="1"/>
  <c r="I5694" i="1"/>
  <c r="H5694" i="1"/>
  <c r="F5694" i="1"/>
  <c r="O5693" i="1"/>
  <c r="N5693" i="1"/>
  <c r="K5693" i="1"/>
  <c r="J5693" i="1"/>
  <c r="I5693" i="1"/>
  <c r="H5693" i="1"/>
  <c r="F5693" i="1"/>
  <c r="O5692" i="1"/>
  <c r="N5692" i="1"/>
  <c r="K5692" i="1"/>
  <c r="J5692" i="1"/>
  <c r="I5692" i="1"/>
  <c r="H5692" i="1"/>
  <c r="F5692" i="1"/>
  <c r="N5691" i="1"/>
  <c r="O5691" i="1" s="1"/>
  <c r="K5691" i="1"/>
  <c r="J5691" i="1"/>
  <c r="I5691" i="1"/>
  <c r="H5691" i="1"/>
  <c r="F5691" i="1"/>
  <c r="O5690" i="1"/>
  <c r="N5690" i="1"/>
  <c r="K5690" i="1"/>
  <c r="J5690" i="1"/>
  <c r="I5690" i="1"/>
  <c r="H5690" i="1"/>
  <c r="F5690" i="1"/>
  <c r="N5689" i="1"/>
  <c r="O5689" i="1" s="1"/>
  <c r="K5689" i="1"/>
  <c r="J5689" i="1"/>
  <c r="I5689" i="1"/>
  <c r="H5689" i="1"/>
  <c r="F5689" i="1"/>
  <c r="N5688" i="1"/>
  <c r="O5688" i="1" s="1"/>
  <c r="K5688" i="1"/>
  <c r="J5688" i="1"/>
  <c r="I5688" i="1"/>
  <c r="H5688" i="1"/>
  <c r="F5688" i="1"/>
  <c r="O5687" i="1"/>
  <c r="N5687" i="1"/>
  <c r="K5687" i="1"/>
  <c r="J5687" i="1"/>
  <c r="I5687" i="1"/>
  <c r="H5687" i="1"/>
  <c r="F5687" i="1"/>
  <c r="N5686" i="1"/>
  <c r="O5686" i="1" s="1"/>
  <c r="K5686" i="1"/>
  <c r="J5686" i="1"/>
  <c r="I5686" i="1"/>
  <c r="H5686" i="1"/>
  <c r="F5686" i="1"/>
  <c r="O5685" i="1"/>
  <c r="N5685" i="1"/>
  <c r="K5685" i="1"/>
  <c r="J5685" i="1"/>
  <c r="I5685" i="1"/>
  <c r="H5685" i="1"/>
  <c r="F5685" i="1"/>
  <c r="N5684" i="1"/>
  <c r="O5684" i="1" s="1"/>
  <c r="K5684" i="1"/>
  <c r="J5684" i="1"/>
  <c r="I5684" i="1"/>
  <c r="H5684" i="1"/>
  <c r="F5684" i="1"/>
  <c r="O5683" i="1"/>
  <c r="N5683" i="1"/>
  <c r="K5683" i="1"/>
  <c r="J5683" i="1"/>
  <c r="I5683" i="1"/>
  <c r="H5683" i="1"/>
  <c r="F5683" i="1"/>
  <c r="N5682" i="1"/>
  <c r="O5682" i="1" s="1"/>
  <c r="K5682" i="1"/>
  <c r="J5682" i="1"/>
  <c r="I5682" i="1"/>
  <c r="H5682" i="1"/>
  <c r="F5682" i="1"/>
  <c r="N5681" i="1"/>
  <c r="O5681" i="1" s="1"/>
  <c r="K5681" i="1"/>
  <c r="J5681" i="1"/>
  <c r="I5681" i="1"/>
  <c r="H5681" i="1"/>
  <c r="F5681" i="1"/>
  <c r="O5680" i="1"/>
  <c r="N5680" i="1"/>
  <c r="K5680" i="1"/>
  <c r="J5680" i="1"/>
  <c r="I5680" i="1"/>
  <c r="H5680" i="1"/>
  <c r="F5680" i="1"/>
  <c r="O5679" i="1"/>
  <c r="N5679" i="1"/>
  <c r="K5679" i="1"/>
  <c r="J5679" i="1"/>
  <c r="I5679" i="1"/>
  <c r="H5679" i="1"/>
  <c r="F5679" i="1"/>
  <c r="N5678" i="1"/>
  <c r="O5678" i="1" s="1"/>
  <c r="K5678" i="1"/>
  <c r="J5678" i="1"/>
  <c r="I5678" i="1"/>
  <c r="H5678" i="1"/>
  <c r="F5678" i="1"/>
  <c r="O5677" i="1"/>
  <c r="N5677" i="1"/>
  <c r="K5677" i="1"/>
  <c r="J5677" i="1"/>
  <c r="I5677" i="1"/>
  <c r="H5677" i="1"/>
  <c r="F5677" i="1"/>
  <c r="O5676" i="1"/>
  <c r="N5676" i="1"/>
  <c r="K5676" i="1"/>
  <c r="J5676" i="1"/>
  <c r="I5676" i="1"/>
  <c r="H5676" i="1"/>
  <c r="F5676" i="1"/>
  <c r="N5675" i="1"/>
  <c r="O5675" i="1" s="1"/>
  <c r="K5675" i="1"/>
  <c r="J5675" i="1"/>
  <c r="I5675" i="1"/>
  <c r="H5675" i="1"/>
  <c r="F5675" i="1"/>
  <c r="N5674" i="1"/>
  <c r="O5674" i="1" s="1"/>
  <c r="K5674" i="1"/>
  <c r="J5674" i="1"/>
  <c r="I5674" i="1"/>
  <c r="H5674" i="1"/>
  <c r="F5674" i="1"/>
  <c r="O5673" i="1"/>
  <c r="N5673" i="1"/>
  <c r="K5673" i="1"/>
  <c r="J5673" i="1"/>
  <c r="I5673" i="1"/>
  <c r="H5673" i="1"/>
  <c r="F5673" i="1"/>
  <c r="O5672" i="1"/>
  <c r="N5672" i="1"/>
  <c r="K5672" i="1"/>
  <c r="J5672" i="1"/>
  <c r="I5672" i="1"/>
  <c r="H5672" i="1"/>
  <c r="F5672" i="1"/>
  <c r="O5671" i="1"/>
  <c r="N5671" i="1"/>
  <c r="K5671" i="1"/>
  <c r="J5671" i="1"/>
  <c r="I5671" i="1"/>
  <c r="H5671" i="1"/>
  <c r="F5671" i="1"/>
  <c r="N5670" i="1"/>
  <c r="O5670" i="1" s="1"/>
  <c r="K5670" i="1"/>
  <c r="J5670" i="1"/>
  <c r="I5670" i="1"/>
  <c r="H5670" i="1"/>
  <c r="F5670" i="1"/>
  <c r="O5669" i="1"/>
  <c r="N5669" i="1"/>
  <c r="K5669" i="1"/>
  <c r="J5669" i="1"/>
  <c r="I5669" i="1"/>
  <c r="H5669" i="1"/>
  <c r="F5669" i="1"/>
  <c r="N5668" i="1"/>
  <c r="O5668" i="1" s="1"/>
  <c r="K5668" i="1"/>
  <c r="J5668" i="1"/>
  <c r="I5668" i="1"/>
  <c r="H5668" i="1"/>
  <c r="F5668" i="1"/>
  <c r="N5667" i="1"/>
  <c r="O5667" i="1" s="1"/>
  <c r="K5667" i="1"/>
  <c r="J5667" i="1"/>
  <c r="I5667" i="1"/>
  <c r="H5667" i="1"/>
  <c r="F5667" i="1"/>
  <c r="N5666" i="1"/>
  <c r="O5666" i="1" s="1"/>
  <c r="K5666" i="1"/>
  <c r="J5666" i="1"/>
  <c r="I5666" i="1"/>
  <c r="H5666" i="1"/>
  <c r="F5666" i="1"/>
  <c r="O5665" i="1"/>
  <c r="N5665" i="1"/>
  <c r="K5665" i="1"/>
  <c r="J5665" i="1"/>
  <c r="I5665" i="1"/>
  <c r="H5665" i="1"/>
  <c r="F5665" i="1"/>
  <c r="O5664" i="1"/>
  <c r="N5664" i="1"/>
  <c r="K5664" i="1"/>
  <c r="J5664" i="1"/>
  <c r="I5664" i="1"/>
  <c r="H5664" i="1"/>
  <c r="F5664" i="1"/>
  <c r="O5663" i="1"/>
  <c r="N5663" i="1"/>
  <c r="K5663" i="1"/>
  <c r="J5663" i="1"/>
  <c r="I5663" i="1"/>
  <c r="H5663" i="1"/>
  <c r="F5663" i="1"/>
  <c r="N5662" i="1"/>
  <c r="O5662" i="1" s="1"/>
  <c r="K5662" i="1"/>
  <c r="J5662" i="1"/>
  <c r="I5662" i="1"/>
  <c r="H5662" i="1"/>
  <c r="F5662" i="1"/>
  <c r="O5661" i="1"/>
  <c r="N5661" i="1"/>
  <c r="K5661" i="1"/>
  <c r="J5661" i="1"/>
  <c r="I5661" i="1"/>
  <c r="H5661" i="1"/>
  <c r="F5661" i="1"/>
  <c r="N5660" i="1"/>
  <c r="O5660" i="1" s="1"/>
  <c r="K5660" i="1"/>
  <c r="J5660" i="1"/>
  <c r="I5660" i="1"/>
  <c r="H5660" i="1"/>
  <c r="F5660" i="1"/>
  <c r="N5659" i="1"/>
  <c r="O5659" i="1" s="1"/>
  <c r="K5659" i="1"/>
  <c r="J5659" i="1"/>
  <c r="I5659" i="1"/>
  <c r="H5659" i="1"/>
  <c r="F5659" i="1"/>
  <c r="O5658" i="1"/>
  <c r="N5658" i="1"/>
  <c r="K5658" i="1"/>
  <c r="J5658" i="1"/>
  <c r="I5658" i="1"/>
  <c r="H5658" i="1"/>
  <c r="F5658" i="1"/>
  <c r="O5657" i="1"/>
  <c r="N5657" i="1"/>
  <c r="K5657" i="1"/>
  <c r="J5657" i="1"/>
  <c r="I5657" i="1"/>
  <c r="H5657" i="1"/>
  <c r="F5657" i="1"/>
  <c r="O5656" i="1"/>
  <c r="N5656" i="1"/>
  <c r="K5656" i="1"/>
  <c r="J5656" i="1"/>
  <c r="I5656" i="1"/>
  <c r="H5656" i="1"/>
  <c r="F5656" i="1"/>
  <c r="N5655" i="1"/>
  <c r="O5655" i="1" s="1"/>
  <c r="K5655" i="1"/>
  <c r="J5655" i="1"/>
  <c r="I5655" i="1"/>
  <c r="H5655" i="1"/>
  <c r="F5655" i="1"/>
  <c r="N5654" i="1"/>
  <c r="O5654" i="1" s="1"/>
  <c r="K5654" i="1"/>
  <c r="J5654" i="1"/>
  <c r="I5654" i="1"/>
  <c r="H5654" i="1"/>
  <c r="F5654" i="1"/>
  <c r="O5653" i="1"/>
  <c r="N5653" i="1"/>
  <c r="K5653" i="1"/>
  <c r="J5653" i="1"/>
  <c r="I5653" i="1"/>
  <c r="H5653" i="1"/>
  <c r="F5653" i="1"/>
  <c r="N5652" i="1"/>
  <c r="O5652" i="1" s="1"/>
  <c r="K5652" i="1"/>
  <c r="J5652" i="1"/>
  <c r="I5652" i="1"/>
  <c r="H5652" i="1"/>
  <c r="F5652" i="1"/>
  <c r="O5651" i="1"/>
  <c r="N5651" i="1"/>
  <c r="K5651" i="1"/>
  <c r="J5651" i="1"/>
  <c r="I5651" i="1"/>
  <c r="H5651" i="1"/>
  <c r="F5651" i="1"/>
  <c r="O5650" i="1"/>
  <c r="N5650" i="1"/>
  <c r="K5650" i="1"/>
  <c r="J5650" i="1"/>
  <c r="I5650" i="1"/>
  <c r="H5650" i="1"/>
  <c r="F5650" i="1"/>
  <c r="O5649" i="1"/>
  <c r="N5649" i="1"/>
  <c r="K5649" i="1"/>
  <c r="J5649" i="1"/>
  <c r="I5649" i="1"/>
  <c r="H5649" i="1"/>
  <c r="F5649" i="1"/>
  <c r="N5648" i="1"/>
  <c r="O5648" i="1" s="1"/>
  <c r="K5648" i="1"/>
  <c r="J5648" i="1"/>
  <c r="I5648" i="1"/>
  <c r="H5648" i="1"/>
  <c r="F5648" i="1"/>
  <c r="O5647" i="1"/>
  <c r="N5647" i="1"/>
  <c r="K5647" i="1"/>
  <c r="J5647" i="1"/>
  <c r="I5647" i="1"/>
  <c r="H5647" i="1"/>
  <c r="F5647" i="1"/>
  <c r="N5646" i="1"/>
  <c r="O5646" i="1" s="1"/>
  <c r="K5646" i="1"/>
  <c r="J5646" i="1"/>
  <c r="I5646" i="1"/>
  <c r="H5646" i="1"/>
  <c r="F5646" i="1"/>
  <c r="O5645" i="1"/>
  <c r="N5645" i="1"/>
  <c r="K5645" i="1"/>
  <c r="J5645" i="1"/>
  <c r="I5645" i="1"/>
  <c r="H5645" i="1"/>
  <c r="F5645" i="1"/>
  <c r="O5644" i="1"/>
  <c r="N5644" i="1"/>
  <c r="K5644" i="1"/>
  <c r="J5644" i="1"/>
  <c r="I5644" i="1"/>
  <c r="H5644" i="1"/>
  <c r="F5644" i="1"/>
  <c r="O5643" i="1"/>
  <c r="N5643" i="1"/>
  <c r="K5643" i="1"/>
  <c r="J5643" i="1"/>
  <c r="I5643" i="1"/>
  <c r="H5643" i="1"/>
  <c r="F5643" i="1"/>
  <c r="O5642" i="1"/>
  <c r="N5642" i="1"/>
  <c r="K5642" i="1"/>
  <c r="J5642" i="1"/>
  <c r="I5642" i="1"/>
  <c r="H5642" i="1"/>
  <c r="F5642" i="1"/>
  <c r="N5641" i="1"/>
  <c r="O5641" i="1" s="1"/>
  <c r="K5641" i="1"/>
  <c r="J5641" i="1"/>
  <c r="I5641" i="1"/>
  <c r="H5641" i="1"/>
  <c r="F5641" i="1"/>
  <c r="O5640" i="1"/>
  <c r="N5640" i="1"/>
  <c r="K5640" i="1"/>
  <c r="J5640" i="1"/>
  <c r="I5640" i="1"/>
  <c r="H5640" i="1"/>
  <c r="F5640" i="1"/>
  <c r="N5639" i="1"/>
  <c r="O5639" i="1" s="1"/>
  <c r="K5639" i="1"/>
  <c r="J5639" i="1"/>
  <c r="I5639" i="1"/>
  <c r="H5639" i="1"/>
  <c r="F5639" i="1"/>
  <c r="N5638" i="1"/>
  <c r="O5638" i="1" s="1"/>
  <c r="K5638" i="1"/>
  <c r="J5638" i="1"/>
  <c r="I5638" i="1"/>
  <c r="H5638" i="1"/>
  <c r="F5638" i="1"/>
  <c r="O5637" i="1"/>
  <c r="N5637" i="1"/>
  <c r="K5637" i="1"/>
  <c r="J5637" i="1"/>
  <c r="I5637" i="1"/>
  <c r="H5637" i="1"/>
  <c r="F5637" i="1"/>
  <c r="O5636" i="1"/>
  <c r="N5636" i="1"/>
  <c r="K5636" i="1"/>
  <c r="J5636" i="1"/>
  <c r="I5636" i="1"/>
  <c r="H5636" i="1"/>
  <c r="F5636" i="1"/>
  <c r="O5635" i="1"/>
  <c r="N5635" i="1"/>
  <c r="K5635" i="1"/>
  <c r="J5635" i="1"/>
  <c r="I5635" i="1"/>
  <c r="H5635" i="1"/>
  <c r="F5635" i="1"/>
  <c r="N5634" i="1"/>
  <c r="O5634" i="1" s="1"/>
  <c r="K5634" i="1"/>
  <c r="J5634" i="1"/>
  <c r="I5634" i="1"/>
  <c r="H5634" i="1"/>
  <c r="F5634" i="1"/>
  <c r="O5633" i="1"/>
  <c r="N5633" i="1"/>
  <c r="K5633" i="1"/>
  <c r="J5633" i="1"/>
  <c r="I5633" i="1"/>
  <c r="H5633" i="1"/>
  <c r="F5633" i="1"/>
  <c r="N5632" i="1"/>
  <c r="O5632" i="1" s="1"/>
  <c r="K5632" i="1"/>
  <c r="J5632" i="1"/>
  <c r="I5632" i="1"/>
  <c r="H5632" i="1"/>
  <c r="F5632" i="1"/>
  <c r="N5631" i="1"/>
  <c r="O5631" i="1" s="1"/>
  <c r="K5631" i="1"/>
  <c r="J5631" i="1"/>
  <c r="I5631" i="1"/>
  <c r="H5631" i="1"/>
  <c r="F5631" i="1"/>
  <c r="N5630" i="1"/>
  <c r="O5630" i="1" s="1"/>
  <c r="K5630" i="1"/>
  <c r="J5630" i="1"/>
  <c r="I5630" i="1"/>
  <c r="H5630" i="1"/>
  <c r="F5630" i="1"/>
  <c r="O5629" i="1"/>
  <c r="N5629" i="1"/>
  <c r="K5629" i="1"/>
  <c r="J5629" i="1"/>
  <c r="I5629" i="1"/>
  <c r="H5629" i="1"/>
  <c r="F5629" i="1"/>
  <c r="O5628" i="1"/>
  <c r="N5628" i="1"/>
  <c r="K5628" i="1"/>
  <c r="J5628" i="1"/>
  <c r="I5628" i="1"/>
  <c r="H5628" i="1"/>
  <c r="F5628" i="1"/>
  <c r="N5627" i="1"/>
  <c r="O5627" i="1" s="1"/>
  <c r="K5627" i="1"/>
  <c r="J5627" i="1"/>
  <c r="I5627" i="1"/>
  <c r="H5627" i="1"/>
  <c r="F5627" i="1"/>
  <c r="O5626" i="1"/>
  <c r="N5626" i="1"/>
  <c r="K5626" i="1"/>
  <c r="J5626" i="1"/>
  <c r="I5626" i="1"/>
  <c r="H5626" i="1"/>
  <c r="F5626" i="1"/>
  <c r="N5625" i="1"/>
  <c r="O5625" i="1" s="1"/>
  <c r="K5625" i="1"/>
  <c r="J5625" i="1"/>
  <c r="I5625" i="1"/>
  <c r="H5625" i="1"/>
  <c r="F5625" i="1"/>
  <c r="N5624" i="1"/>
  <c r="O5624" i="1" s="1"/>
  <c r="K5624" i="1"/>
  <c r="J5624" i="1"/>
  <c r="I5624" i="1"/>
  <c r="H5624" i="1"/>
  <c r="F5624" i="1"/>
  <c r="N5623" i="1"/>
  <c r="O5623" i="1" s="1"/>
  <c r="K5623" i="1"/>
  <c r="J5623" i="1"/>
  <c r="I5623" i="1"/>
  <c r="H5623" i="1"/>
  <c r="F5623" i="1"/>
  <c r="N5622" i="1"/>
  <c r="O5622" i="1" s="1"/>
  <c r="K5622" i="1"/>
  <c r="J5622" i="1"/>
  <c r="I5622" i="1"/>
  <c r="H5622" i="1"/>
  <c r="F5622" i="1"/>
  <c r="O5621" i="1"/>
  <c r="N5621" i="1"/>
  <c r="K5621" i="1"/>
  <c r="J5621" i="1"/>
  <c r="I5621" i="1"/>
  <c r="H5621" i="1"/>
  <c r="F5621" i="1"/>
  <c r="N5620" i="1"/>
  <c r="O5620" i="1" s="1"/>
  <c r="K5620" i="1"/>
  <c r="J5620" i="1"/>
  <c r="I5620" i="1"/>
  <c r="H5620" i="1"/>
  <c r="F5620" i="1"/>
  <c r="O5619" i="1"/>
  <c r="N5619" i="1"/>
  <c r="K5619" i="1"/>
  <c r="J5619" i="1"/>
  <c r="I5619" i="1"/>
  <c r="H5619" i="1"/>
  <c r="F5619" i="1"/>
  <c r="N5618" i="1"/>
  <c r="O5618" i="1" s="1"/>
  <c r="K5618" i="1"/>
  <c r="J5618" i="1"/>
  <c r="I5618" i="1"/>
  <c r="H5618" i="1"/>
  <c r="F5618" i="1"/>
  <c r="O5617" i="1"/>
  <c r="N5617" i="1"/>
  <c r="K5617" i="1"/>
  <c r="J5617" i="1"/>
  <c r="I5617" i="1"/>
  <c r="H5617" i="1"/>
  <c r="F5617" i="1"/>
  <c r="N5616" i="1"/>
  <c r="O5616" i="1" s="1"/>
  <c r="K5616" i="1"/>
  <c r="J5616" i="1"/>
  <c r="I5616" i="1"/>
  <c r="H5616" i="1"/>
  <c r="F5616" i="1"/>
  <c r="O5615" i="1"/>
  <c r="N5615" i="1"/>
  <c r="K5615" i="1"/>
  <c r="J5615" i="1"/>
  <c r="I5615" i="1"/>
  <c r="H5615" i="1"/>
  <c r="F5615" i="1"/>
  <c r="N5614" i="1"/>
  <c r="O5614" i="1" s="1"/>
  <c r="K5614" i="1"/>
  <c r="J5614" i="1"/>
  <c r="I5614" i="1"/>
  <c r="H5614" i="1"/>
  <c r="F5614" i="1"/>
  <c r="O5613" i="1"/>
  <c r="N5613" i="1"/>
  <c r="K5613" i="1"/>
  <c r="J5613" i="1"/>
  <c r="I5613" i="1"/>
  <c r="H5613" i="1"/>
  <c r="F5613" i="1"/>
  <c r="O5612" i="1"/>
  <c r="N5612" i="1"/>
  <c r="K5612" i="1"/>
  <c r="J5612" i="1"/>
  <c r="I5612" i="1"/>
  <c r="H5612" i="1"/>
  <c r="F5612" i="1"/>
  <c r="N5611" i="1"/>
  <c r="O5611" i="1" s="1"/>
  <c r="K5611" i="1"/>
  <c r="J5611" i="1"/>
  <c r="I5611" i="1"/>
  <c r="H5611" i="1"/>
  <c r="F5611" i="1"/>
  <c r="O5610" i="1"/>
  <c r="N5610" i="1"/>
  <c r="K5610" i="1"/>
  <c r="J5610" i="1"/>
  <c r="I5610" i="1"/>
  <c r="H5610" i="1"/>
  <c r="F5610" i="1"/>
  <c r="N5609" i="1"/>
  <c r="O5609" i="1" s="1"/>
  <c r="K5609" i="1"/>
  <c r="J5609" i="1"/>
  <c r="I5609" i="1"/>
  <c r="H5609" i="1"/>
  <c r="F5609" i="1"/>
  <c r="O5608" i="1"/>
  <c r="N5608" i="1"/>
  <c r="K5608" i="1"/>
  <c r="J5608" i="1"/>
  <c r="I5608" i="1"/>
  <c r="H5608" i="1"/>
  <c r="F5608" i="1"/>
  <c r="O5607" i="1"/>
  <c r="N5607" i="1"/>
  <c r="K5607" i="1"/>
  <c r="J5607" i="1"/>
  <c r="I5607" i="1"/>
  <c r="H5607" i="1"/>
  <c r="F5607" i="1"/>
  <c r="N5606" i="1"/>
  <c r="O5606" i="1" s="1"/>
  <c r="K5606" i="1"/>
  <c r="J5606" i="1"/>
  <c r="I5606" i="1"/>
  <c r="H5606" i="1"/>
  <c r="F5606" i="1"/>
  <c r="O5605" i="1"/>
  <c r="N5605" i="1"/>
  <c r="K5605" i="1"/>
  <c r="J5605" i="1"/>
  <c r="I5605" i="1"/>
  <c r="H5605" i="1"/>
  <c r="F5605" i="1"/>
  <c r="N5604" i="1"/>
  <c r="O5604" i="1" s="1"/>
  <c r="K5604" i="1"/>
  <c r="J5604" i="1"/>
  <c r="I5604" i="1"/>
  <c r="H5604" i="1"/>
  <c r="F5604" i="1"/>
  <c r="O5603" i="1"/>
  <c r="N5603" i="1"/>
  <c r="K5603" i="1"/>
  <c r="J5603" i="1"/>
  <c r="I5603" i="1"/>
  <c r="H5603" i="1"/>
  <c r="F5603" i="1"/>
  <c r="N5602" i="1"/>
  <c r="O5602" i="1" s="1"/>
  <c r="K5602" i="1"/>
  <c r="J5602" i="1"/>
  <c r="I5602" i="1"/>
  <c r="H5602" i="1"/>
  <c r="F5602" i="1"/>
  <c r="O5601" i="1"/>
  <c r="N5601" i="1"/>
  <c r="K5601" i="1"/>
  <c r="J5601" i="1"/>
  <c r="I5601" i="1"/>
  <c r="H5601" i="1"/>
  <c r="F5601" i="1"/>
  <c r="O5600" i="1"/>
  <c r="N5600" i="1"/>
  <c r="K5600" i="1"/>
  <c r="J5600" i="1"/>
  <c r="I5600" i="1"/>
  <c r="H5600" i="1"/>
  <c r="F5600" i="1"/>
  <c r="O5599" i="1"/>
  <c r="N5599" i="1"/>
  <c r="K5599" i="1"/>
  <c r="J5599" i="1"/>
  <c r="I5599" i="1"/>
  <c r="H5599" i="1"/>
  <c r="F5599" i="1"/>
  <c r="N5598" i="1"/>
  <c r="O5598" i="1" s="1"/>
  <c r="K5598" i="1"/>
  <c r="J5598" i="1"/>
  <c r="I5598" i="1"/>
  <c r="H5598" i="1"/>
  <c r="F5598" i="1"/>
  <c r="O5597" i="1"/>
  <c r="N5597" i="1"/>
  <c r="K5597" i="1"/>
  <c r="J5597" i="1"/>
  <c r="I5597" i="1"/>
  <c r="H5597" i="1"/>
  <c r="F5597" i="1"/>
  <c r="O5596" i="1"/>
  <c r="N5596" i="1"/>
  <c r="K5596" i="1"/>
  <c r="J5596" i="1"/>
  <c r="I5596" i="1"/>
  <c r="H5596" i="1"/>
  <c r="F5596" i="1"/>
  <c r="N5595" i="1"/>
  <c r="O5595" i="1" s="1"/>
  <c r="K5595" i="1"/>
  <c r="J5595" i="1"/>
  <c r="I5595" i="1"/>
  <c r="H5595" i="1"/>
  <c r="F5595" i="1"/>
  <c r="O5594" i="1"/>
  <c r="N5594" i="1"/>
  <c r="K5594" i="1"/>
  <c r="J5594" i="1"/>
  <c r="I5594" i="1"/>
  <c r="H5594" i="1"/>
  <c r="F5594" i="1"/>
  <c r="O5593" i="1"/>
  <c r="N5593" i="1"/>
  <c r="K5593" i="1"/>
  <c r="J5593" i="1"/>
  <c r="I5593" i="1"/>
  <c r="H5593" i="1"/>
  <c r="F5593" i="1"/>
  <c r="O5592" i="1"/>
  <c r="N5592" i="1"/>
  <c r="K5592" i="1"/>
  <c r="J5592" i="1"/>
  <c r="I5592" i="1"/>
  <c r="H5592" i="1"/>
  <c r="F5592" i="1"/>
  <c r="N5591" i="1"/>
  <c r="O5591" i="1" s="1"/>
  <c r="K5591" i="1"/>
  <c r="J5591" i="1"/>
  <c r="I5591" i="1"/>
  <c r="H5591" i="1"/>
  <c r="F5591" i="1"/>
  <c r="N5590" i="1"/>
  <c r="O5590" i="1" s="1"/>
  <c r="K5590" i="1"/>
  <c r="J5590" i="1"/>
  <c r="I5590" i="1"/>
  <c r="H5590" i="1"/>
  <c r="F5590" i="1"/>
  <c r="O5589" i="1"/>
  <c r="N5589" i="1"/>
  <c r="K5589" i="1"/>
  <c r="J5589" i="1"/>
  <c r="I5589" i="1"/>
  <c r="H5589" i="1"/>
  <c r="F5589" i="1"/>
  <c r="N5588" i="1"/>
  <c r="O5588" i="1" s="1"/>
  <c r="K5588" i="1"/>
  <c r="J5588" i="1"/>
  <c r="I5588" i="1"/>
  <c r="H5588" i="1"/>
  <c r="F5588" i="1"/>
  <c r="O5587" i="1"/>
  <c r="N5587" i="1"/>
  <c r="K5587" i="1"/>
  <c r="J5587" i="1"/>
  <c r="I5587" i="1"/>
  <c r="H5587" i="1"/>
  <c r="F5587" i="1"/>
  <c r="O5586" i="1"/>
  <c r="N5586" i="1"/>
  <c r="K5586" i="1"/>
  <c r="J5586" i="1"/>
  <c r="I5586" i="1"/>
  <c r="H5586" i="1"/>
  <c r="F5586" i="1"/>
  <c r="O5585" i="1"/>
  <c r="N5585" i="1"/>
  <c r="K5585" i="1"/>
  <c r="J5585" i="1"/>
  <c r="I5585" i="1"/>
  <c r="H5585" i="1"/>
  <c r="F5585" i="1"/>
  <c r="N5584" i="1"/>
  <c r="O5584" i="1" s="1"/>
  <c r="K5584" i="1"/>
  <c r="J5584" i="1"/>
  <c r="I5584" i="1"/>
  <c r="H5584" i="1"/>
  <c r="F5584" i="1"/>
  <c r="O5583" i="1"/>
  <c r="N5583" i="1"/>
  <c r="K5583" i="1"/>
  <c r="J5583" i="1"/>
  <c r="I5583" i="1"/>
  <c r="H5583" i="1"/>
  <c r="F5583" i="1"/>
  <c r="N5582" i="1"/>
  <c r="O5582" i="1" s="1"/>
  <c r="K5582" i="1"/>
  <c r="J5582" i="1"/>
  <c r="I5582" i="1"/>
  <c r="H5582" i="1"/>
  <c r="F5582" i="1"/>
  <c r="O5581" i="1"/>
  <c r="N5581" i="1"/>
  <c r="K5581" i="1"/>
  <c r="J5581" i="1"/>
  <c r="I5581" i="1"/>
  <c r="H5581" i="1"/>
  <c r="F5581" i="1"/>
  <c r="O5580" i="1"/>
  <c r="N5580" i="1"/>
  <c r="K5580" i="1"/>
  <c r="J5580" i="1"/>
  <c r="I5580" i="1"/>
  <c r="H5580" i="1"/>
  <c r="F5580" i="1"/>
  <c r="O5579" i="1"/>
  <c r="N5579" i="1"/>
  <c r="K5579" i="1"/>
  <c r="J5579" i="1"/>
  <c r="I5579" i="1"/>
  <c r="H5579" i="1"/>
  <c r="F5579" i="1"/>
  <c r="O5578" i="1"/>
  <c r="N5578" i="1"/>
  <c r="K5578" i="1"/>
  <c r="J5578" i="1"/>
  <c r="I5578" i="1"/>
  <c r="H5578" i="1"/>
  <c r="F5578" i="1"/>
  <c r="N5577" i="1"/>
  <c r="O5577" i="1" s="1"/>
  <c r="K5577" i="1"/>
  <c r="J5577" i="1"/>
  <c r="I5577" i="1"/>
  <c r="H5577" i="1"/>
  <c r="F5577" i="1"/>
  <c r="O5576" i="1"/>
  <c r="N5576" i="1"/>
  <c r="K5576" i="1"/>
  <c r="J5576" i="1"/>
  <c r="I5576" i="1"/>
  <c r="H5576" i="1"/>
  <c r="F5576" i="1"/>
  <c r="N5575" i="1"/>
  <c r="O5575" i="1" s="1"/>
  <c r="K5575" i="1"/>
  <c r="J5575" i="1"/>
  <c r="I5575" i="1"/>
  <c r="H5575" i="1"/>
  <c r="F5575" i="1"/>
  <c r="N5574" i="1"/>
  <c r="O5574" i="1" s="1"/>
  <c r="K5574" i="1"/>
  <c r="J5574" i="1"/>
  <c r="I5574" i="1"/>
  <c r="H5574" i="1"/>
  <c r="F5574" i="1"/>
  <c r="O5573" i="1"/>
  <c r="N5573" i="1"/>
  <c r="K5573" i="1"/>
  <c r="J5573" i="1"/>
  <c r="I5573" i="1"/>
  <c r="H5573" i="1"/>
  <c r="F5573" i="1"/>
  <c r="O5572" i="1"/>
  <c r="N5572" i="1"/>
  <c r="K5572" i="1"/>
  <c r="J5572" i="1"/>
  <c r="I5572" i="1"/>
  <c r="H5572" i="1"/>
  <c r="F5572" i="1"/>
  <c r="O5571" i="1"/>
  <c r="N5571" i="1"/>
  <c r="K5571" i="1"/>
  <c r="J5571" i="1"/>
  <c r="I5571" i="1"/>
  <c r="H5571" i="1"/>
  <c r="F5571" i="1"/>
  <c r="N5570" i="1"/>
  <c r="O5570" i="1" s="1"/>
  <c r="K5570" i="1"/>
  <c r="J5570" i="1"/>
  <c r="I5570" i="1"/>
  <c r="H5570" i="1"/>
  <c r="F5570" i="1"/>
  <c r="O5569" i="1"/>
  <c r="N5569" i="1"/>
  <c r="K5569" i="1"/>
  <c r="J5569" i="1"/>
  <c r="I5569" i="1"/>
  <c r="H5569" i="1"/>
  <c r="F5569" i="1"/>
  <c r="N5568" i="1"/>
  <c r="O5568" i="1" s="1"/>
  <c r="K5568" i="1"/>
  <c r="J5568" i="1"/>
  <c r="I5568" i="1"/>
  <c r="H5568" i="1"/>
  <c r="F5568" i="1"/>
  <c r="O5567" i="1"/>
  <c r="N5567" i="1"/>
  <c r="K5567" i="1"/>
  <c r="J5567" i="1"/>
  <c r="I5567" i="1"/>
  <c r="H5567" i="1"/>
  <c r="F5567" i="1"/>
  <c r="N5566" i="1"/>
  <c r="O5566" i="1" s="1"/>
  <c r="K5566" i="1"/>
  <c r="J5566" i="1"/>
  <c r="I5566" i="1"/>
  <c r="H5566" i="1"/>
  <c r="F5566" i="1"/>
  <c r="O5565" i="1"/>
  <c r="N5565" i="1"/>
  <c r="K5565" i="1"/>
  <c r="J5565" i="1"/>
  <c r="I5565" i="1"/>
  <c r="H5565" i="1"/>
  <c r="F5565" i="1"/>
  <c r="O5564" i="1"/>
  <c r="N5564" i="1"/>
  <c r="K5564" i="1"/>
  <c r="J5564" i="1"/>
  <c r="I5564" i="1"/>
  <c r="H5564" i="1"/>
  <c r="F5564" i="1"/>
  <c r="N5563" i="1"/>
  <c r="O5563" i="1" s="1"/>
  <c r="K5563" i="1"/>
  <c r="J5563" i="1"/>
  <c r="I5563" i="1"/>
  <c r="H5563" i="1"/>
  <c r="F5563" i="1"/>
  <c r="O5562" i="1"/>
  <c r="N5562" i="1"/>
  <c r="K5562" i="1"/>
  <c r="J5562" i="1"/>
  <c r="I5562" i="1"/>
  <c r="H5562" i="1"/>
  <c r="F5562" i="1"/>
  <c r="N5561" i="1"/>
  <c r="O5561" i="1" s="1"/>
  <c r="K5561" i="1"/>
  <c r="J5561" i="1"/>
  <c r="I5561" i="1"/>
  <c r="H5561" i="1"/>
  <c r="F5561" i="1"/>
  <c r="O5560" i="1"/>
  <c r="N5560" i="1"/>
  <c r="K5560" i="1"/>
  <c r="J5560" i="1"/>
  <c r="I5560" i="1"/>
  <c r="H5560" i="1"/>
  <c r="F5560" i="1"/>
  <c r="N5559" i="1"/>
  <c r="O5559" i="1" s="1"/>
  <c r="K5559" i="1"/>
  <c r="J5559" i="1"/>
  <c r="I5559" i="1"/>
  <c r="H5559" i="1"/>
  <c r="F5559" i="1"/>
  <c r="N5558" i="1"/>
  <c r="O5558" i="1" s="1"/>
  <c r="K5558" i="1"/>
  <c r="J5558" i="1"/>
  <c r="I5558" i="1"/>
  <c r="H5558" i="1"/>
  <c r="F5558" i="1"/>
  <c r="O5557" i="1"/>
  <c r="N5557" i="1"/>
  <c r="K5557" i="1"/>
  <c r="J5557" i="1"/>
  <c r="I5557" i="1"/>
  <c r="H5557" i="1"/>
  <c r="F5557" i="1"/>
  <c r="N5556" i="1"/>
  <c r="O5556" i="1" s="1"/>
  <c r="K5556" i="1"/>
  <c r="J5556" i="1"/>
  <c r="I5556" i="1"/>
  <c r="H5556" i="1"/>
  <c r="F5556" i="1"/>
  <c r="O5555" i="1"/>
  <c r="N5555" i="1"/>
  <c r="K5555" i="1"/>
  <c r="J5555" i="1"/>
  <c r="I5555" i="1"/>
  <c r="H5555" i="1"/>
  <c r="F5555" i="1"/>
  <c r="N5554" i="1"/>
  <c r="O5554" i="1" s="1"/>
  <c r="K5554" i="1"/>
  <c r="J5554" i="1"/>
  <c r="I5554" i="1"/>
  <c r="H5554" i="1"/>
  <c r="F5554" i="1"/>
  <c r="O5553" i="1"/>
  <c r="N5553" i="1"/>
  <c r="K5553" i="1"/>
  <c r="J5553" i="1"/>
  <c r="I5553" i="1"/>
  <c r="H5553" i="1"/>
  <c r="F5553" i="1"/>
  <c r="N5552" i="1"/>
  <c r="O5552" i="1" s="1"/>
  <c r="K5552" i="1"/>
  <c r="J5552" i="1"/>
  <c r="I5552" i="1"/>
  <c r="H5552" i="1"/>
  <c r="F5552" i="1"/>
  <c r="O5551" i="1"/>
  <c r="N5551" i="1"/>
  <c r="K5551" i="1"/>
  <c r="J5551" i="1"/>
  <c r="I5551" i="1"/>
  <c r="H5551" i="1"/>
  <c r="F5551" i="1"/>
  <c r="N5550" i="1"/>
  <c r="O5550" i="1" s="1"/>
  <c r="K5550" i="1"/>
  <c r="J5550" i="1"/>
  <c r="I5550" i="1"/>
  <c r="H5550" i="1"/>
  <c r="F5550" i="1"/>
  <c r="O5549" i="1"/>
  <c r="N5549" i="1"/>
  <c r="K5549" i="1"/>
  <c r="J5549" i="1"/>
  <c r="I5549" i="1"/>
  <c r="H5549" i="1"/>
  <c r="F5549" i="1"/>
  <c r="O5548" i="1"/>
  <c r="N5548" i="1"/>
  <c r="K5548" i="1"/>
  <c r="J5548" i="1"/>
  <c r="I5548" i="1"/>
  <c r="H5548" i="1"/>
  <c r="F5548" i="1"/>
  <c r="N5547" i="1"/>
  <c r="O5547" i="1" s="1"/>
  <c r="K5547" i="1"/>
  <c r="J5547" i="1"/>
  <c r="I5547" i="1"/>
  <c r="H5547" i="1"/>
  <c r="F5547" i="1"/>
  <c r="N5546" i="1"/>
  <c r="O5546" i="1" s="1"/>
  <c r="K5546" i="1"/>
  <c r="J5546" i="1"/>
  <c r="I5546" i="1"/>
  <c r="H5546" i="1"/>
  <c r="F5546" i="1"/>
  <c r="N5545" i="1"/>
  <c r="O5545" i="1" s="1"/>
  <c r="K5545" i="1"/>
  <c r="J5545" i="1"/>
  <c r="I5545" i="1"/>
  <c r="H5545" i="1"/>
  <c r="F5545" i="1"/>
  <c r="O5544" i="1"/>
  <c r="N5544" i="1"/>
  <c r="K5544" i="1"/>
  <c r="J5544" i="1"/>
  <c r="I5544" i="1"/>
  <c r="H5544" i="1"/>
  <c r="F5544" i="1"/>
  <c r="O5543" i="1"/>
  <c r="N5543" i="1"/>
  <c r="K5543" i="1"/>
  <c r="J5543" i="1"/>
  <c r="I5543" i="1"/>
  <c r="H5543" i="1"/>
  <c r="F5543" i="1"/>
  <c r="N5542" i="1"/>
  <c r="O5542" i="1" s="1"/>
  <c r="K5542" i="1"/>
  <c r="J5542" i="1"/>
  <c r="I5542" i="1"/>
  <c r="H5542" i="1"/>
  <c r="F5542" i="1"/>
  <c r="N5541" i="1"/>
  <c r="O5541" i="1" s="1"/>
  <c r="K5541" i="1"/>
  <c r="J5541" i="1"/>
  <c r="I5541" i="1"/>
  <c r="H5541" i="1"/>
  <c r="F5541" i="1"/>
  <c r="N5540" i="1"/>
  <c r="O5540" i="1" s="1"/>
  <c r="K5540" i="1"/>
  <c r="J5540" i="1"/>
  <c r="I5540" i="1"/>
  <c r="H5540" i="1"/>
  <c r="F5540" i="1"/>
  <c r="N5539" i="1"/>
  <c r="O5539" i="1" s="1"/>
  <c r="K5539" i="1"/>
  <c r="J5539" i="1"/>
  <c r="I5539" i="1"/>
  <c r="H5539" i="1"/>
  <c r="F5539" i="1"/>
  <c r="N5538" i="1"/>
  <c r="O5538" i="1" s="1"/>
  <c r="K5538" i="1"/>
  <c r="J5538" i="1"/>
  <c r="I5538" i="1"/>
  <c r="H5538" i="1"/>
  <c r="F5538" i="1"/>
  <c r="O5537" i="1"/>
  <c r="N5537" i="1"/>
  <c r="K5537" i="1"/>
  <c r="J5537" i="1"/>
  <c r="I5537" i="1"/>
  <c r="H5537" i="1"/>
  <c r="F5537" i="1"/>
  <c r="O5536" i="1"/>
  <c r="N5536" i="1"/>
  <c r="K5536" i="1"/>
  <c r="J5536" i="1"/>
  <c r="I5536" i="1"/>
  <c r="H5536" i="1"/>
  <c r="F5536" i="1"/>
  <c r="O5535" i="1"/>
  <c r="N5535" i="1"/>
  <c r="K5535" i="1"/>
  <c r="J5535" i="1"/>
  <c r="I5535" i="1"/>
  <c r="H5535" i="1"/>
  <c r="F5535" i="1"/>
  <c r="N5534" i="1"/>
  <c r="O5534" i="1" s="1"/>
  <c r="K5534" i="1"/>
  <c r="J5534" i="1"/>
  <c r="I5534" i="1"/>
  <c r="H5534" i="1"/>
  <c r="F5534" i="1"/>
  <c r="N5533" i="1"/>
  <c r="O5533" i="1" s="1"/>
  <c r="K5533" i="1"/>
  <c r="J5533" i="1"/>
  <c r="I5533" i="1"/>
  <c r="H5533" i="1"/>
  <c r="F5533" i="1"/>
  <c r="N5532" i="1"/>
  <c r="O5532" i="1" s="1"/>
  <c r="K5532" i="1"/>
  <c r="J5532" i="1"/>
  <c r="I5532" i="1"/>
  <c r="H5532" i="1"/>
  <c r="F5532" i="1"/>
  <c r="O5531" i="1"/>
  <c r="N5531" i="1"/>
  <c r="K5531" i="1"/>
  <c r="J5531" i="1"/>
  <c r="I5531" i="1"/>
  <c r="H5531" i="1"/>
  <c r="F5531" i="1"/>
  <c r="N5530" i="1"/>
  <c r="O5530" i="1" s="1"/>
  <c r="K5530" i="1"/>
  <c r="J5530" i="1"/>
  <c r="I5530" i="1"/>
  <c r="H5530" i="1"/>
  <c r="F5530" i="1"/>
  <c r="O5529" i="1"/>
  <c r="N5529" i="1"/>
  <c r="K5529" i="1"/>
  <c r="J5529" i="1"/>
  <c r="I5529" i="1"/>
  <c r="H5529" i="1"/>
  <c r="F5529" i="1"/>
  <c r="O5528" i="1"/>
  <c r="N5528" i="1"/>
  <c r="K5528" i="1"/>
  <c r="J5528" i="1"/>
  <c r="I5528" i="1"/>
  <c r="H5528" i="1"/>
  <c r="F5528" i="1"/>
  <c r="O5527" i="1"/>
  <c r="N5527" i="1"/>
  <c r="K5527" i="1"/>
  <c r="J5527" i="1"/>
  <c r="I5527" i="1"/>
  <c r="H5527" i="1"/>
  <c r="F5527" i="1"/>
  <c r="N5526" i="1"/>
  <c r="O5526" i="1" s="1"/>
  <c r="K5526" i="1"/>
  <c r="J5526" i="1"/>
  <c r="I5526" i="1"/>
  <c r="H5526" i="1"/>
  <c r="F5526" i="1"/>
  <c r="N5525" i="1"/>
  <c r="O5525" i="1" s="1"/>
  <c r="K5525" i="1"/>
  <c r="J5525" i="1"/>
  <c r="I5525" i="1"/>
  <c r="H5525" i="1"/>
  <c r="F5525" i="1"/>
  <c r="N5524" i="1"/>
  <c r="O5524" i="1" s="1"/>
  <c r="K5524" i="1"/>
  <c r="J5524" i="1"/>
  <c r="I5524" i="1"/>
  <c r="H5524" i="1"/>
  <c r="F5524" i="1"/>
  <c r="O5523" i="1"/>
  <c r="N5523" i="1"/>
  <c r="K5523" i="1"/>
  <c r="J5523" i="1"/>
  <c r="I5523" i="1"/>
  <c r="H5523" i="1"/>
  <c r="F5523" i="1"/>
  <c r="N5522" i="1"/>
  <c r="O5522" i="1" s="1"/>
  <c r="K5522" i="1"/>
  <c r="J5522" i="1"/>
  <c r="I5522" i="1"/>
  <c r="H5522" i="1"/>
  <c r="F5522" i="1"/>
  <c r="O5521" i="1"/>
  <c r="N5521" i="1"/>
  <c r="K5521" i="1"/>
  <c r="J5521" i="1"/>
  <c r="I5521" i="1"/>
  <c r="H5521" i="1"/>
  <c r="F5521" i="1"/>
  <c r="O5520" i="1"/>
  <c r="N5520" i="1"/>
  <c r="K5520" i="1"/>
  <c r="J5520" i="1"/>
  <c r="I5520" i="1"/>
  <c r="H5520" i="1"/>
  <c r="F5520" i="1"/>
  <c r="O5519" i="1"/>
  <c r="N5519" i="1"/>
  <c r="K5519" i="1"/>
  <c r="J5519" i="1"/>
  <c r="I5519" i="1"/>
  <c r="H5519" i="1"/>
  <c r="F5519" i="1"/>
  <c r="N5518" i="1"/>
  <c r="O5518" i="1" s="1"/>
  <c r="K5518" i="1"/>
  <c r="J5518" i="1"/>
  <c r="I5518" i="1"/>
  <c r="H5518" i="1"/>
  <c r="F5518" i="1"/>
  <c r="N5517" i="1"/>
  <c r="O5517" i="1" s="1"/>
  <c r="K5517" i="1"/>
  <c r="J5517" i="1"/>
  <c r="I5517" i="1"/>
  <c r="H5517" i="1"/>
  <c r="F5517" i="1"/>
  <c r="N5516" i="1"/>
  <c r="O5516" i="1" s="1"/>
  <c r="K5516" i="1"/>
  <c r="J5516" i="1"/>
  <c r="I5516" i="1"/>
  <c r="H5516" i="1"/>
  <c r="F5516" i="1"/>
  <c r="O5515" i="1"/>
  <c r="N5515" i="1"/>
  <c r="K5515" i="1"/>
  <c r="J5515" i="1"/>
  <c r="I5515" i="1"/>
  <c r="H5515" i="1"/>
  <c r="F5515" i="1"/>
  <c r="N5514" i="1"/>
  <c r="O5514" i="1" s="1"/>
  <c r="K5514" i="1"/>
  <c r="J5514" i="1"/>
  <c r="I5514" i="1"/>
  <c r="H5514" i="1"/>
  <c r="F5514" i="1"/>
  <c r="O5513" i="1"/>
  <c r="N5513" i="1"/>
  <c r="K5513" i="1"/>
  <c r="J5513" i="1"/>
  <c r="I5513" i="1"/>
  <c r="H5513" i="1"/>
  <c r="F5513" i="1"/>
  <c r="O5512" i="1"/>
  <c r="N5512" i="1"/>
  <c r="K5512" i="1"/>
  <c r="J5512" i="1"/>
  <c r="I5512" i="1"/>
  <c r="H5512" i="1"/>
  <c r="F5512" i="1"/>
  <c r="O5511" i="1"/>
  <c r="N5511" i="1"/>
  <c r="K5511" i="1"/>
  <c r="J5511" i="1"/>
  <c r="I5511" i="1"/>
  <c r="H5511" i="1"/>
  <c r="F5511" i="1"/>
  <c r="N5510" i="1"/>
  <c r="O5510" i="1" s="1"/>
  <c r="K5510" i="1"/>
  <c r="J5510" i="1"/>
  <c r="I5510" i="1"/>
  <c r="H5510" i="1"/>
  <c r="F5510" i="1"/>
  <c r="N5509" i="1"/>
  <c r="O5509" i="1" s="1"/>
  <c r="K5509" i="1"/>
  <c r="J5509" i="1"/>
  <c r="I5509" i="1"/>
  <c r="H5509" i="1"/>
  <c r="F5509" i="1"/>
  <c r="N5508" i="1"/>
  <c r="O5508" i="1" s="1"/>
  <c r="K5508" i="1"/>
  <c r="J5508" i="1"/>
  <c r="I5508" i="1"/>
  <c r="H5508" i="1"/>
  <c r="F5508" i="1"/>
  <c r="O5507" i="1"/>
  <c r="N5507" i="1"/>
  <c r="K5507" i="1"/>
  <c r="J5507" i="1"/>
  <c r="I5507" i="1"/>
  <c r="H5507" i="1"/>
  <c r="F5507" i="1"/>
  <c r="N5506" i="1"/>
  <c r="O5506" i="1" s="1"/>
  <c r="K5506" i="1"/>
  <c r="J5506" i="1"/>
  <c r="I5506" i="1"/>
  <c r="H5506" i="1"/>
  <c r="F5506" i="1"/>
  <c r="O5505" i="1"/>
  <c r="N5505" i="1"/>
  <c r="K5505" i="1"/>
  <c r="J5505" i="1"/>
  <c r="I5505" i="1"/>
  <c r="H5505" i="1"/>
  <c r="F5505" i="1"/>
  <c r="O5504" i="1"/>
  <c r="N5504" i="1"/>
  <c r="K5504" i="1"/>
  <c r="J5504" i="1"/>
  <c r="I5504" i="1"/>
  <c r="H5504" i="1"/>
  <c r="F5504" i="1"/>
  <c r="O5503" i="1"/>
  <c r="N5503" i="1"/>
  <c r="K5503" i="1"/>
  <c r="J5503" i="1"/>
  <c r="I5503" i="1"/>
  <c r="H5503" i="1"/>
  <c r="F5503" i="1"/>
  <c r="N5502" i="1"/>
  <c r="O5502" i="1" s="1"/>
  <c r="K5502" i="1"/>
  <c r="J5502" i="1"/>
  <c r="I5502" i="1"/>
  <c r="H5502" i="1"/>
  <c r="F5502" i="1"/>
  <c r="N5501" i="1"/>
  <c r="O5501" i="1" s="1"/>
  <c r="K5501" i="1"/>
  <c r="J5501" i="1"/>
  <c r="I5501" i="1"/>
  <c r="H5501" i="1"/>
  <c r="F5501" i="1"/>
  <c r="N5500" i="1"/>
  <c r="O5500" i="1" s="1"/>
  <c r="K5500" i="1"/>
  <c r="J5500" i="1"/>
  <c r="I5500" i="1"/>
  <c r="H5500" i="1"/>
  <c r="F5500" i="1"/>
  <c r="O5499" i="1"/>
  <c r="N5499" i="1"/>
  <c r="K5499" i="1"/>
  <c r="J5499" i="1"/>
  <c r="I5499" i="1"/>
  <c r="H5499" i="1"/>
  <c r="F5499" i="1"/>
  <c r="N5498" i="1"/>
  <c r="O5498" i="1" s="1"/>
  <c r="K5498" i="1"/>
  <c r="J5498" i="1"/>
  <c r="I5498" i="1"/>
  <c r="H5498" i="1"/>
  <c r="F5498" i="1"/>
  <c r="O5497" i="1"/>
  <c r="N5497" i="1"/>
  <c r="K5497" i="1"/>
  <c r="J5497" i="1"/>
  <c r="I5497" i="1"/>
  <c r="H5497" i="1"/>
  <c r="F5497" i="1"/>
  <c r="O5496" i="1"/>
  <c r="N5496" i="1"/>
  <c r="K5496" i="1"/>
  <c r="J5496" i="1"/>
  <c r="I5496" i="1"/>
  <c r="H5496" i="1"/>
  <c r="F5496" i="1"/>
  <c r="O5495" i="1"/>
  <c r="N5495" i="1"/>
  <c r="K5495" i="1"/>
  <c r="J5495" i="1"/>
  <c r="I5495" i="1"/>
  <c r="H5495" i="1"/>
  <c r="F5495" i="1"/>
  <c r="N5494" i="1"/>
  <c r="O5494" i="1" s="1"/>
  <c r="K5494" i="1"/>
  <c r="J5494" i="1"/>
  <c r="I5494" i="1"/>
  <c r="H5494" i="1"/>
  <c r="F5494" i="1"/>
  <c r="N5493" i="1"/>
  <c r="O5493" i="1" s="1"/>
  <c r="K5493" i="1"/>
  <c r="J5493" i="1"/>
  <c r="I5493" i="1"/>
  <c r="H5493" i="1"/>
  <c r="F5493" i="1"/>
  <c r="N5492" i="1"/>
  <c r="O5492" i="1" s="1"/>
  <c r="K5492" i="1"/>
  <c r="J5492" i="1"/>
  <c r="I5492" i="1"/>
  <c r="H5492" i="1"/>
  <c r="F5492" i="1"/>
  <c r="O5491" i="1"/>
  <c r="N5491" i="1"/>
  <c r="K5491" i="1"/>
  <c r="J5491" i="1"/>
  <c r="I5491" i="1"/>
  <c r="H5491" i="1"/>
  <c r="F5491" i="1"/>
  <c r="N5490" i="1"/>
  <c r="O5490" i="1" s="1"/>
  <c r="K5490" i="1"/>
  <c r="J5490" i="1"/>
  <c r="I5490" i="1"/>
  <c r="H5490" i="1"/>
  <c r="F5490" i="1"/>
  <c r="O5489" i="1"/>
  <c r="N5489" i="1"/>
  <c r="K5489" i="1"/>
  <c r="J5489" i="1"/>
  <c r="I5489" i="1"/>
  <c r="H5489" i="1"/>
  <c r="F5489" i="1"/>
  <c r="O5488" i="1"/>
  <c r="N5488" i="1"/>
  <c r="K5488" i="1"/>
  <c r="J5488" i="1"/>
  <c r="I5488" i="1"/>
  <c r="H5488" i="1"/>
  <c r="F5488" i="1"/>
  <c r="O5487" i="1"/>
  <c r="N5487" i="1"/>
  <c r="K5487" i="1"/>
  <c r="J5487" i="1"/>
  <c r="I5487" i="1"/>
  <c r="H5487" i="1"/>
  <c r="F5487" i="1"/>
  <c r="N5486" i="1"/>
  <c r="O5486" i="1" s="1"/>
  <c r="K5486" i="1"/>
  <c r="J5486" i="1"/>
  <c r="I5486" i="1"/>
  <c r="H5486" i="1"/>
  <c r="F5486" i="1"/>
  <c r="N5485" i="1"/>
  <c r="O5485" i="1" s="1"/>
  <c r="K5485" i="1"/>
  <c r="J5485" i="1"/>
  <c r="I5485" i="1"/>
  <c r="H5485" i="1"/>
  <c r="F5485" i="1"/>
  <c r="N5484" i="1"/>
  <c r="O5484" i="1" s="1"/>
  <c r="K5484" i="1"/>
  <c r="J5484" i="1"/>
  <c r="I5484" i="1"/>
  <c r="H5484" i="1"/>
  <c r="F5484" i="1"/>
  <c r="O5483" i="1"/>
  <c r="N5483" i="1"/>
  <c r="K5483" i="1"/>
  <c r="J5483" i="1"/>
  <c r="I5483" i="1"/>
  <c r="H5483" i="1"/>
  <c r="F5483" i="1"/>
  <c r="N5482" i="1"/>
  <c r="O5482" i="1" s="1"/>
  <c r="K5482" i="1"/>
  <c r="J5482" i="1"/>
  <c r="I5482" i="1"/>
  <c r="H5482" i="1"/>
  <c r="F5482" i="1"/>
  <c r="O5481" i="1"/>
  <c r="N5481" i="1"/>
  <c r="K5481" i="1"/>
  <c r="J5481" i="1"/>
  <c r="I5481" i="1"/>
  <c r="H5481" i="1"/>
  <c r="F5481" i="1"/>
  <c r="O5480" i="1"/>
  <c r="N5480" i="1"/>
  <c r="K5480" i="1"/>
  <c r="J5480" i="1"/>
  <c r="I5480" i="1"/>
  <c r="H5480" i="1"/>
  <c r="F5480" i="1"/>
  <c r="O5479" i="1"/>
  <c r="N5479" i="1"/>
  <c r="K5479" i="1"/>
  <c r="J5479" i="1"/>
  <c r="I5479" i="1"/>
  <c r="H5479" i="1"/>
  <c r="F5479" i="1"/>
  <c r="N5478" i="1"/>
  <c r="O5478" i="1" s="1"/>
  <c r="K5478" i="1"/>
  <c r="J5478" i="1"/>
  <c r="I5478" i="1"/>
  <c r="H5478" i="1"/>
  <c r="F5478" i="1"/>
  <c r="N5477" i="1"/>
  <c r="O5477" i="1" s="1"/>
  <c r="K5477" i="1"/>
  <c r="J5477" i="1"/>
  <c r="I5477" i="1"/>
  <c r="H5477" i="1"/>
  <c r="F5477" i="1"/>
  <c r="N5476" i="1"/>
  <c r="O5476" i="1" s="1"/>
  <c r="K5476" i="1"/>
  <c r="J5476" i="1"/>
  <c r="I5476" i="1"/>
  <c r="H5476" i="1"/>
  <c r="F5476" i="1"/>
  <c r="N5475" i="1"/>
  <c r="O5475" i="1" s="1"/>
  <c r="K5475" i="1"/>
  <c r="J5475" i="1"/>
  <c r="I5475" i="1"/>
  <c r="H5475" i="1"/>
  <c r="F5475" i="1"/>
  <c r="N5474" i="1"/>
  <c r="O5474" i="1" s="1"/>
  <c r="K5474" i="1"/>
  <c r="J5474" i="1"/>
  <c r="I5474" i="1"/>
  <c r="H5474" i="1"/>
  <c r="F5474" i="1"/>
  <c r="O5473" i="1"/>
  <c r="N5473" i="1"/>
  <c r="K5473" i="1"/>
  <c r="J5473" i="1"/>
  <c r="I5473" i="1"/>
  <c r="H5473" i="1"/>
  <c r="F5473" i="1"/>
  <c r="O5472" i="1"/>
  <c r="N5472" i="1"/>
  <c r="K5472" i="1"/>
  <c r="J5472" i="1"/>
  <c r="I5472" i="1"/>
  <c r="H5472" i="1"/>
  <c r="F5472" i="1"/>
  <c r="O5471" i="1"/>
  <c r="N5471" i="1"/>
  <c r="K5471" i="1"/>
  <c r="J5471" i="1"/>
  <c r="I5471" i="1"/>
  <c r="H5471" i="1"/>
  <c r="F5471" i="1"/>
  <c r="N5470" i="1"/>
  <c r="O5470" i="1" s="1"/>
  <c r="K5470" i="1"/>
  <c r="J5470" i="1"/>
  <c r="I5470" i="1"/>
  <c r="H5470" i="1"/>
  <c r="F5470" i="1"/>
  <c r="N5469" i="1"/>
  <c r="O5469" i="1" s="1"/>
  <c r="K5469" i="1"/>
  <c r="J5469" i="1"/>
  <c r="I5469" i="1"/>
  <c r="H5469" i="1"/>
  <c r="F5469" i="1"/>
  <c r="N5468" i="1"/>
  <c r="O5468" i="1" s="1"/>
  <c r="K5468" i="1"/>
  <c r="J5468" i="1"/>
  <c r="I5468" i="1"/>
  <c r="H5468" i="1"/>
  <c r="F5468" i="1"/>
  <c r="N5467" i="1"/>
  <c r="O5467" i="1" s="1"/>
  <c r="K5467" i="1"/>
  <c r="J5467" i="1"/>
  <c r="I5467" i="1"/>
  <c r="H5467" i="1"/>
  <c r="F5467" i="1"/>
  <c r="N5466" i="1"/>
  <c r="O5466" i="1" s="1"/>
  <c r="K5466" i="1"/>
  <c r="J5466" i="1"/>
  <c r="I5466" i="1"/>
  <c r="H5466" i="1"/>
  <c r="F5466" i="1"/>
  <c r="O5465" i="1"/>
  <c r="N5465" i="1"/>
  <c r="K5465" i="1"/>
  <c r="J5465" i="1"/>
  <c r="I5465" i="1"/>
  <c r="H5465" i="1"/>
  <c r="F5465" i="1"/>
  <c r="O5464" i="1"/>
  <c r="N5464" i="1"/>
  <c r="K5464" i="1"/>
  <c r="J5464" i="1"/>
  <c r="I5464" i="1"/>
  <c r="H5464" i="1"/>
  <c r="F5464" i="1"/>
  <c r="O5463" i="1"/>
  <c r="N5463" i="1"/>
  <c r="K5463" i="1"/>
  <c r="J5463" i="1"/>
  <c r="I5463" i="1"/>
  <c r="H5463" i="1"/>
  <c r="F5463" i="1"/>
  <c r="N5462" i="1"/>
  <c r="O5462" i="1" s="1"/>
  <c r="K5462" i="1"/>
  <c r="J5462" i="1"/>
  <c r="I5462" i="1"/>
  <c r="H5462" i="1"/>
  <c r="F5462" i="1"/>
  <c r="N5461" i="1"/>
  <c r="O5461" i="1" s="1"/>
  <c r="K5461" i="1"/>
  <c r="J5461" i="1"/>
  <c r="I5461" i="1"/>
  <c r="H5461" i="1"/>
  <c r="F5461" i="1"/>
  <c r="N5460" i="1"/>
  <c r="O5460" i="1" s="1"/>
  <c r="K5460" i="1"/>
  <c r="J5460" i="1"/>
  <c r="I5460" i="1"/>
  <c r="H5460" i="1"/>
  <c r="F5460" i="1"/>
  <c r="N5459" i="1"/>
  <c r="O5459" i="1" s="1"/>
  <c r="K5459" i="1"/>
  <c r="J5459" i="1"/>
  <c r="I5459" i="1"/>
  <c r="H5459" i="1"/>
  <c r="F5459" i="1"/>
  <c r="N5458" i="1"/>
  <c r="O5458" i="1" s="1"/>
  <c r="K5458" i="1"/>
  <c r="J5458" i="1"/>
  <c r="I5458" i="1"/>
  <c r="H5458" i="1"/>
  <c r="F5458" i="1"/>
  <c r="O5457" i="1"/>
  <c r="N5457" i="1"/>
  <c r="K5457" i="1"/>
  <c r="J5457" i="1"/>
  <c r="I5457" i="1"/>
  <c r="H5457" i="1"/>
  <c r="F5457" i="1"/>
  <c r="O5456" i="1"/>
  <c r="N5456" i="1"/>
  <c r="K5456" i="1"/>
  <c r="J5456" i="1"/>
  <c r="I5456" i="1"/>
  <c r="H5456" i="1"/>
  <c r="F5456" i="1"/>
  <c r="O5455" i="1"/>
  <c r="N5455" i="1"/>
  <c r="K5455" i="1"/>
  <c r="J5455" i="1"/>
  <c r="I5455" i="1"/>
  <c r="H5455" i="1"/>
  <c r="F5455" i="1"/>
  <c r="N5454" i="1"/>
  <c r="O5454" i="1" s="1"/>
  <c r="K5454" i="1"/>
  <c r="J5454" i="1"/>
  <c r="I5454" i="1"/>
  <c r="H5454" i="1"/>
  <c r="F5454" i="1"/>
  <c r="N5453" i="1"/>
  <c r="O5453" i="1" s="1"/>
  <c r="K5453" i="1"/>
  <c r="J5453" i="1"/>
  <c r="I5453" i="1"/>
  <c r="H5453" i="1"/>
  <c r="F5453" i="1"/>
  <c r="N5452" i="1"/>
  <c r="O5452" i="1" s="1"/>
  <c r="K5452" i="1"/>
  <c r="J5452" i="1"/>
  <c r="I5452" i="1"/>
  <c r="H5452" i="1"/>
  <c r="F5452" i="1"/>
  <c r="N5451" i="1"/>
  <c r="O5451" i="1" s="1"/>
  <c r="K5451" i="1"/>
  <c r="J5451" i="1"/>
  <c r="I5451" i="1"/>
  <c r="H5451" i="1"/>
  <c r="F5451" i="1"/>
  <c r="N5450" i="1"/>
  <c r="O5450" i="1" s="1"/>
  <c r="K5450" i="1"/>
  <c r="J5450" i="1"/>
  <c r="I5450" i="1"/>
  <c r="H5450" i="1"/>
  <c r="F5450" i="1"/>
  <c r="O5449" i="1"/>
  <c r="N5449" i="1"/>
  <c r="K5449" i="1"/>
  <c r="J5449" i="1"/>
  <c r="I5449" i="1"/>
  <c r="H5449" i="1"/>
  <c r="F5449" i="1"/>
  <c r="O5448" i="1"/>
  <c r="N5448" i="1"/>
  <c r="K5448" i="1"/>
  <c r="J5448" i="1"/>
  <c r="I5448" i="1"/>
  <c r="H5448" i="1"/>
  <c r="F5448" i="1"/>
  <c r="O5447" i="1"/>
  <c r="N5447" i="1"/>
  <c r="K5447" i="1"/>
  <c r="J5447" i="1"/>
  <c r="I5447" i="1"/>
  <c r="H5447" i="1"/>
  <c r="F5447" i="1"/>
  <c r="N5446" i="1"/>
  <c r="O5446" i="1" s="1"/>
  <c r="K5446" i="1"/>
  <c r="J5446" i="1"/>
  <c r="I5446" i="1"/>
  <c r="H5446" i="1"/>
  <c r="F5446" i="1"/>
  <c r="N5445" i="1"/>
  <c r="O5445" i="1" s="1"/>
  <c r="K5445" i="1"/>
  <c r="J5445" i="1"/>
  <c r="I5445" i="1"/>
  <c r="H5445" i="1"/>
  <c r="F5445" i="1"/>
  <c r="N5444" i="1"/>
  <c r="O5444" i="1" s="1"/>
  <c r="K5444" i="1"/>
  <c r="J5444" i="1"/>
  <c r="I5444" i="1"/>
  <c r="H5444" i="1"/>
  <c r="F5444" i="1"/>
  <c r="N5443" i="1"/>
  <c r="O5443" i="1" s="1"/>
  <c r="K5443" i="1"/>
  <c r="J5443" i="1"/>
  <c r="I5443" i="1"/>
  <c r="H5443" i="1"/>
  <c r="F5443" i="1"/>
  <c r="N5442" i="1"/>
  <c r="O5442" i="1" s="1"/>
  <c r="K5442" i="1"/>
  <c r="J5442" i="1"/>
  <c r="I5442" i="1"/>
  <c r="H5442" i="1"/>
  <c r="F5442" i="1"/>
  <c r="O5441" i="1"/>
  <c r="N5441" i="1"/>
  <c r="K5441" i="1"/>
  <c r="J5441" i="1"/>
  <c r="I5441" i="1"/>
  <c r="H5441" i="1"/>
  <c r="F5441" i="1"/>
  <c r="O5440" i="1"/>
  <c r="N5440" i="1"/>
  <c r="K5440" i="1"/>
  <c r="J5440" i="1"/>
  <c r="I5440" i="1"/>
  <c r="H5440" i="1"/>
  <c r="F5440" i="1"/>
  <c r="O5439" i="1"/>
  <c r="N5439" i="1"/>
  <c r="K5439" i="1"/>
  <c r="J5439" i="1"/>
  <c r="I5439" i="1"/>
  <c r="H5439" i="1"/>
  <c r="F5439" i="1"/>
  <c r="N5438" i="1"/>
  <c r="O5438" i="1" s="1"/>
  <c r="K5438" i="1"/>
  <c r="J5438" i="1"/>
  <c r="I5438" i="1"/>
  <c r="H5438" i="1"/>
  <c r="F5438" i="1"/>
  <c r="N5437" i="1"/>
  <c r="O5437" i="1" s="1"/>
  <c r="K5437" i="1"/>
  <c r="J5437" i="1"/>
  <c r="I5437" i="1"/>
  <c r="H5437" i="1"/>
  <c r="F5437" i="1"/>
  <c r="N5436" i="1"/>
  <c r="O5436" i="1" s="1"/>
  <c r="K5436" i="1"/>
  <c r="J5436" i="1"/>
  <c r="I5436" i="1"/>
  <c r="H5436" i="1"/>
  <c r="F5436" i="1"/>
  <c r="N5435" i="1"/>
  <c r="O5435" i="1" s="1"/>
  <c r="K5435" i="1"/>
  <c r="J5435" i="1"/>
  <c r="I5435" i="1"/>
  <c r="H5435" i="1"/>
  <c r="F5435" i="1"/>
  <c r="N5434" i="1"/>
  <c r="O5434" i="1" s="1"/>
  <c r="K5434" i="1"/>
  <c r="J5434" i="1"/>
  <c r="I5434" i="1"/>
  <c r="H5434" i="1"/>
  <c r="F5434" i="1"/>
  <c r="O5433" i="1"/>
  <c r="N5433" i="1"/>
  <c r="K5433" i="1"/>
  <c r="J5433" i="1"/>
  <c r="I5433" i="1"/>
  <c r="H5433" i="1"/>
  <c r="F5433" i="1"/>
  <c r="O5432" i="1"/>
  <c r="N5432" i="1"/>
  <c r="K5432" i="1"/>
  <c r="J5432" i="1"/>
  <c r="I5432" i="1"/>
  <c r="H5432" i="1"/>
  <c r="F5432" i="1"/>
  <c r="O5431" i="1"/>
  <c r="N5431" i="1"/>
  <c r="K5431" i="1"/>
  <c r="J5431" i="1"/>
  <c r="I5431" i="1"/>
  <c r="H5431" i="1"/>
  <c r="F5431" i="1"/>
  <c r="N5430" i="1"/>
  <c r="O5430" i="1" s="1"/>
  <c r="K5430" i="1"/>
  <c r="J5430" i="1"/>
  <c r="I5430" i="1"/>
  <c r="H5430" i="1"/>
  <c r="F5430" i="1"/>
  <c r="N5429" i="1"/>
  <c r="O5429" i="1" s="1"/>
  <c r="K5429" i="1"/>
  <c r="J5429" i="1"/>
  <c r="I5429" i="1"/>
  <c r="H5429" i="1"/>
  <c r="F5429" i="1"/>
  <c r="N5428" i="1"/>
  <c r="O5428" i="1" s="1"/>
  <c r="K5428" i="1"/>
  <c r="J5428" i="1"/>
  <c r="I5428" i="1"/>
  <c r="H5428" i="1"/>
  <c r="F5428" i="1"/>
  <c r="N5427" i="1"/>
  <c r="O5427" i="1" s="1"/>
  <c r="K5427" i="1"/>
  <c r="J5427" i="1"/>
  <c r="I5427" i="1"/>
  <c r="H5427" i="1"/>
  <c r="F5427" i="1"/>
  <c r="N5426" i="1"/>
  <c r="O5426" i="1" s="1"/>
  <c r="K5426" i="1"/>
  <c r="J5426" i="1"/>
  <c r="I5426" i="1"/>
  <c r="H5426" i="1"/>
  <c r="F5426" i="1"/>
  <c r="O5425" i="1"/>
  <c r="N5425" i="1"/>
  <c r="K5425" i="1"/>
  <c r="J5425" i="1"/>
  <c r="I5425" i="1"/>
  <c r="H5425" i="1"/>
  <c r="F5425" i="1"/>
  <c r="O5424" i="1"/>
  <c r="N5424" i="1"/>
  <c r="K5424" i="1"/>
  <c r="J5424" i="1"/>
  <c r="I5424" i="1"/>
  <c r="H5424" i="1"/>
  <c r="F5424" i="1"/>
  <c r="O5423" i="1"/>
  <c r="N5423" i="1"/>
  <c r="K5423" i="1"/>
  <c r="J5423" i="1"/>
  <c r="I5423" i="1"/>
  <c r="H5423" i="1"/>
  <c r="F5423" i="1"/>
  <c r="N5422" i="1"/>
  <c r="O5422" i="1" s="1"/>
  <c r="K5422" i="1"/>
  <c r="J5422" i="1"/>
  <c r="I5422" i="1"/>
  <c r="H5422" i="1"/>
  <c r="F5422" i="1"/>
  <c r="N5421" i="1"/>
  <c r="O5421" i="1" s="1"/>
  <c r="K5421" i="1"/>
  <c r="J5421" i="1"/>
  <c r="I5421" i="1"/>
  <c r="H5421" i="1"/>
  <c r="F5421" i="1"/>
  <c r="N5420" i="1"/>
  <c r="O5420" i="1" s="1"/>
  <c r="K5420" i="1"/>
  <c r="J5420" i="1"/>
  <c r="I5420" i="1"/>
  <c r="H5420" i="1"/>
  <c r="F5420" i="1"/>
  <c r="O5419" i="1"/>
  <c r="N5419" i="1"/>
  <c r="K5419" i="1"/>
  <c r="J5419" i="1"/>
  <c r="I5419" i="1"/>
  <c r="H5419" i="1"/>
  <c r="F5419" i="1"/>
  <c r="N5418" i="1"/>
  <c r="O5418" i="1" s="1"/>
  <c r="K5418" i="1"/>
  <c r="J5418" i="1"/>
  <c r="I5418" i="1"/>
  <c r="H5418" i="1"/>
  <c r="F5418" i="1"/>
  <c r="O5417" i="1"/>
  <c r="N5417" i="1"/>
  <c r="K5417" i="1"/>
  <c r="J5417" i="1"/>
  <c r="I5417" i="1"/>
  <c r="H5417" i="1"/>
  <c r="F5417" i="1"/>
  <c r="O5416" i="1"/>
  <c r="N5416" i="1"/>
  <c r="K5416" i="1"/>
  <c r="J5416" i="1"/>
  <c r="I5416" i="1"/>
  <c r="H5416" i="1"/>
  <c r="F5416" i="1"/>
  <c r="O5415" i="1"/>
  <c r="N5415" i="1"/>
  <c r="K5415" i="1"/>
  <c r="J5415" i="1"/>
  <c r="I5415" i="1"/>
  <c r="H5415" i="1"/>
  <c r="F5415" i="1"/>
  <c r="N5414" i="1"/>
  <c r="O5414" i="1" s="1"/>
  <c r="K5414" i="1"/>
  <c r="J5414" i="1"/>
  <c r="I5414" i="1"/>
  <c r="H5414" i="1"/>
  <c r="F5414" i="1"/>
  <c r="O5413" i="1"/>
  <c r="N5413" i="1"/>
  <c r="K5413" i="1"/>
  <c r="J5413" i="1"/>
  <c r="I5413" i="1"/>
  <c r="H5413" i="1"/>
  <c r="F5413" i="1"/>
  <c r="N5412" i="1"/>
  <c r="O5412" i="1" s="1"/>
  <c r="K5412" i="1"/>
  <c r="J5412" i="1"/>
  <c r="I5412" i="1"/>
  <c r="H5412" i="1"/>
  <c r="F5412" i="1"/>
  <c r="N5411" i="1"/>
  <c r="O5411" i="1" s="1"/>
  <c r="K5411" i="1"/>
  <c r="J5411" i="1"/>
  <c r="I5411" i="1"/>
  <c r="H5411" i="1"/>
  <c r="F5411" i="1"/>
  <c r="N5410" i="1"/>
  <c r="O5410" i="1" s="1"/>
  <c r="K5410" i="1"/>
  <c r="J5410" i="1"/>
  <c r="I5410" i="1"/>
  <c r="H5410" i="1"/>
  <c r="F5410" i="1"/>
  <c r="O5409" i="1"/>
  <c r="N5409" i="1"/>
  <c r="K5409" i="1"/>
  <c r="J5409" i="1"/>
  <c r="I5409" i="1"/>
  <c r="H5409" i="1"/>
  <c r="F5409" i="1"/>
  <c r="O5408" i="1"/>
  <c r="N5408" i="1"/>
  <c r="K5408" i="1"/>
  <c r="J5408" i="1"/>
  <c r="I5408" i="1"/>
  <c r="H5408" i="1"/>
  <c r="F5408" i="1"/>
  <c r="O5407" i="1"/>
  <c r="N5407" i="1"/>
  <c r="K5407" i="1"/>
  <c r="J5407" i="1"/>
  <c r="I5407" i="1"/>
  <c r="H5407" i="1"/>
  <c r="F5407" i="1"/>
  <c r="N5406" i="1"/>
  <c r="O5406" i="1" s="1"/>
  <c r="K5406" i="1"/>
  <c r="J5406" i="1"/>
  <c r="I5406" i="1"/>
  <c r="H5406" i="1"/>
  <c r="F5406" i="1"/>
  <c r="N5405" i="1"/>
  <c r="O5405" i="1" s="1"/>
  <c r="K5405" i="1"/>
  <c r="J5405" i="1"/>
  <c r="I5405" i="1"/>
  <c r="H5405" i="1"/>
  <c r="F5405" i="1"/>
  <c r="N5404" i="1"/>
  <c r="O5404" i="1" s="1"/>
  <c r="K5404" i="1"/>
  <c r="J5404" i="1"/>
  <c r="I5404" i="1"/>
  <c r="H5404" i="1"/>
  <c r="F5404" i="1"/>
  <c r="N5403" i="1"/>
  <c r="O5403" i="1" s="1"/>
  <c r="K5403" i="1"/>
  <c r="J5403" i="1"/>
  <c r="I5403" i="1"/>
  <c r="H5403" i="1"/>
  <c r="F5403" i="1"/>
  <c r="N5402" i="1"/>
  <c r="O5402" i="1" s="1"/>
  <c r="K5402" i="1"/>
  <c r="J5402" i="1"/>
  <c r="I5402" i="1"/>
  <c r="H5402" i="1"/>
  <c r="F5402" i="1"/>
  <c r="O5401" i="1"/>
  <c r="N5401" i="1"/>
  <c r="K5401" i="1"/>
  <c r="J5401" i="1"/>
  <c r="I5401" i="1"/>
  <c r="H5401" i="1"/>
  <c r="F5401" i="1"/>
  <c r="O5400" i="1"/>
  <c r="N5400" i="1"/>
  <c r="K5400" i="1"/>
  <c r="J5400" i="1"/>
  <c r="I5400" i="1"/>
  <c r="H5400" i="1"/>
  <c r="F5400" i="1"/>
  <c r="O5399" i="1"/>
  <c r="N5399" i="1"/>
  <c r="K5399" i="1"/>
  <c r="J5399" i="1"/>
  <c r="I5399" i="1"/>
  <c r="H5399" i="1"/>
  <c r="F5399" i="1"/>
  <c r="N5398" i="1"/>
  <c r="O5398" i="1" s="1"/>
  <c r="K5398" i="1"/>
  <c r="J5398" i="1"/>
  <c r="I5398" i="1"/>
  <c r="H5398" i="1"/>
  <c r="F5398" i="1"/>
  <c r="N5397" i="1"/>
  <c r="O5397" i="1" s="1"/>
  <c r="K5397" i="1"/>
  <c r="J5397" i="1"/>
  <c r="I5397" i="1"/>
  <c r="H5397" i="1"/>
  <c r="F5397" i="1"/>
  <c r="N5396" i="1"/>
  <c r="O5396" i="1" s="1"/>
  <c r="K5396" i="1"/>
  <c r="J5396" i="1"/>
  <c r="I5396" i="1"/>
  <c r="H5396" i="1"/>
  <c r="F5396" i="1"/>
  <c r="N5395" i="1"/>
  <c r="O5395" i="1" s="1"/>
  <c r="K5395" i="1"/>
  <c r="J5395" i="1"/>
  <c r="I5395" i="1"/>
  <c r="H5395" i="1"/>
  <c r="F5395" i="1"/>
  <c r="N5394" i="1"/>
  <c r="O5394" i="1" s="1"/>
  <c r="K5394" i="1"/>
  <c r="J5394" i="1"/>
  <c r="I5394" i="1"/>
  <c r="H5394" i="1"/>
  <c r="F5394" i="1"/>
  <c r="O5393" i="1"/>
  <c r="N5393" i="1"/>
  <c r="K5393" i="1"/>
  <c r="J5393" i="1"/>
  <c r="I5393" i="1"/>
  <c r="H5393" i="1"/>
  <c r="F5393" i="1"/>
  <c r="O5392" i="1"/>
  <c r="N5392" i="1"/>
  <c r="K5392" i="1"/>
  <c r="J5392" i="1"/>
  <c r="I5392" i="1"/>
  <c r="H5392" i="1"/>
  <c r="F5392" i="1"/>
  <c r="O5391" i="1"/>
  <c r="N5391" i="1"/>
  <c r="K5391" i="1"/>
  <c r="J5391" i="1"/>
  <c r="I5391" i="1"/>
  <c r="H5391" i="1"/>
  <c r="F5391" i="1"/>
  <c r="N5390" i="1"/>
  <c r="O5390" i="1" s="1"/>
  <c r="K5390" i="1"/>
  <c r="J5390" i="1"/>
  <c r="I5390" i="1"/>
  <c r="H5390" i="1"/>
  <c r="F5390" i="1"/>
  <c r="N5389" i="1"/>
  <c r="O5389" i="1" s="1"/>
  <c r="K5389" i="1"/>
  <c r="J5389" i="1"/>
  <c r="I5389" i="1"/>
  <c r="H5389" i="1"/>
  <c r="F5389" i="1"/>
  <c r="N5388" i="1"/>
  <c r="O5388" i="1" s="1"/>
  <c r="K5388" i="1"/>
  <c r="J5388" i="1"/>
  <c r="I5388" i="1"/>
  <c r="H5388" i="1"/>
  <c r="F5388" i="1"/>
  <c r="N5387" i="1"/>
  <c r="O5387" i="1" s="1"/>
  <c r="K5387" i="1"/>
  <c r="J5387" i="1"/>
  <c r="I5387" i="1"/>
  <c r="H5387" i="1"/>
  <c r="F5387" i="1"/>
  <c r="N5386" i="1"/>
  <c r="O5386" i="1" s="1"/>
  <c r="K5386" i="1"/>
  <c r="J5386" i="1"/>
  <c r="I5386" i="1"/>
  <c r="H5386" i="1"/>
  <c r="F5386" i="1"/>
  <c r="O5385" i="1"/>
  <c r="N5385" i="1"/>
  <c r="K5385" i="1"/>
  <c r="J5385" i="1"/>
  <c r="I5385" i="1"/>
  <c r="H5385" i="1"/>
  <c r="F5385" i="1"/>
  <c r="O5384" i="1"/>
  <c r="N5384" i="1"/>
  <c r="K5384" i="1"/>
  <c r="J5384" i="1"/>
  <c r="I5384" i="1"/>
  <c r="H5384" i="1"/>
  <c r="F5384" i="1"/>
  <c r="O5383" i="1"/>
  <c r="N5383" i="1"/>
  <c r="K5383" i="1"/>
  <c r="J5383" i="1"/>
  <c r="I5383" i="1"/>
  <c r="H5383" i="1"/>
  <c r="F5383" i="1"/>
  <c r="N5382" i="1"/>
  <c r="O5382" i="1" s="1"/>
  <c r="K5382" i="1"/>
  <c r="J5382" i="1"/>
  <c r="I5382" i="1"/>
  <c r="H5382" i="1"/>
  <c r="F5382" i="1"/>
  <c r="N5381" i="1"/>
  <c r="O5381" i="1" s="1"/>
  <c r="K5381" i="1"/>
  <c r="J5381" i="1"/>
  <c r="I5381" i="1"/>
  <c r="H5381" i="1"/>
  <c r="F5381" i="1"/>
  <c r="N5380" i="1"/>
  <c r="O5380" i="1" s="1"/>
  <c r="K5380" i="1"/>
  <c r="J5380" i="1"/>
  <c r="I5380" i="1"/>
  <c r="H5380" i="1"/>
  <c r="F5380" i="1"/>
  <c r="N5379" i="1"/>
  <c r="O5379" i="1" s="1"/>
  <c r="K5379" i="1"/>
  <c r="J5379" i="1"/>
  <c r="I5379" i="1"/>
  <c r="H5379" i="1"/>
  <c r="F5379" i="1"/>
  <c r="N5378" i="1"/>
  <c r="O5378" i="1" s="1"/>
  <c r="K5378" i="1"/>
  <c r="J5378" i="1"/>
  <c r="I5378" i="1"/>
  <c r="H5378" i="1"/>
  <c r="F5378" i="1"/>
  <c r="O5377" i="1"/>
  <c r="N5377" i="1"/>
  <c r="K5377" i="1"/>
  <c r="J5377" i="1"/>
  <c r="I5377" i="1"/>
  <c r="H5377" i="1"/>
  <c r="F5377" i="1"/>
  <c r="O5376" i="1"/>
  <c r="N5376" i="1"/>
  <c r="K5376" i="1"/>
  <c r="J5376" i="1"/>
  <c r="I5376" i="1"/>
  <c r="H5376" i="1"/>
  <c r="F5376" i="1"/>
  <c r="O5375" i="1"/>
  <c r="N5375" i="1"/>
  <c r="K5375" i="1"/>
  <c r="J5375" i="1"/>
  <c r="I5375" i="1"/>
  <c r="H5375" i="1"/>
  <c r="F5375" i="1"/>
  <c r="N5374" i="1"/>
  <c r="O5374" i="1" s="1"/>
  <c r="K5374" i="1"/>
  <c r="J5374" i="1"/>
  <c r="I5374" i="1"/>
  <c r="H5374" i="1"/>
  <c r="F5374" i="1"/>
  <c r="N5373" i="1"/>
  <c r="O5373" i="1" s="1"/>
  <c r="K5373" i="1"/>
  <c r="J5373" i="1"/>
  <c r="I5373" i="1"/>
  <c r="H5373" i="1"/>
  <c r="F5373" i="1"/>
  <c r="N5372" i="1"/>
  <c r="O5372" i="1" s="1"/>
  <c r="K5372" i="1"/>
  <c r="J5372" i="1"/>
  <c r="I5372" i="1"/>
  <c r="H5372" i="1"/>
  <c r="F5372" i="1"/>
  <c r="N5371" i="1"/>
  <c r="O5371" i="1" s="1"/>
  <c r="K5371" i="1"/>
  <c r="J5371" i="1"/>
  <c r="I5371" i="1"/>
  <c r="H5371" i="1"/>
  <c r="F5371" i="1"/>
  <c r="N5370" i="1"/>
  <c r="O5370" i="1" s="1"/>
  <c r="K5370" i="1"/>
  <c r="J5370" i="1"/>
  <c r="I5370" i="1"/>
  <c r="H5370" i="1"/>
  <c r="F5370" i="1"/>
  <c r="O5369" i="1"/>
  <c r="N5369" i="1"/>
  <c r="K5369" i="1"/>
  <c r="J5369" i="1"/>
  <c r="I5369" i="1"/>
  <c r="H5369" i="1"/>
  <c r="F5369" i="1"/>
  <c r="O5368" i="1"/>
  <c r="N5368" i="1"/>
  <c r="K5368" i="1"/>
  <c r="J5368" i="1"/>
  <c r="I5368" i="1"/>
  <c r="H5368" i="1"/>
  <c r="F5368" i="1"/>
  <c r="O5367" i="1"/>
  <c r="N5367" i="1"/>
  <c r="K5367" i="1"/>
  <c r="J5367" i="1"/>
  <c r="I5367" i="1"/>
  <c r="H5367" i="1"/>
  <c r="F5367" i="1"/>
  <c r="N5366" i="1"/>
  <c r="O5366" i="1" s="1"/>
  <c r="K5366" i="1"/>
  <c r="J5366" i="1"/>
  <c r="I5366" i="1"/>
  <c r="H5366" i="1"/>
  <c r="F5366" i="1"/>
  <c r="N5365" i="1"/>
  <c r="O5365" i="1" s="1"/>
  <c r="K5365" i="1"/>
  <c r="J5365" i="1"/>
  <c r="I5365" i="1"/>
  <c r="H5365" i="1"/>
  <c r="F5365" i="1"/>
  <c r="N5364" i="1"/>
  <c r="O5364" i="1" s="1"/>
  <c r="K5364" i="1"/>
  <c r="J5364" i="1"/>
  <c r="I5364" i="1"/>
  <c r="H5364" i="1"/>
  <c r="F5364" i="1"/>
  <c r="N5363" i="1"/>
  <c r="O5363" i="1" s="1"/>
  <c r="K5363" i="1"/>
  <c r="J5363" i="1"/>
  <c r="I5363" i="1"/>
  <c r="H5363" i="1"/>
  <c r="F5363" i="1"/>
  <c r="N5362" i="1"/>
  <c r="O5362" i="1" s="1"/>
  <c r="K5362" i="1"/>
  <c r="J5362" i="1"/>
  <c r="I5362" i="1"/>
  <c r="H5362" i="1"/>
  <c r="F5362" i="1"/>
  <c r="O5361" i="1"/>
  <c r="N5361" i="1"/>
  <c r="K5361" i="1"/>
  <c r="J5361" i="1"/>
  <c r="I5361" i="1"/>
  <c r="H5361" i="1"/>
  <c r="F5361" i="1"/>
  <c r="O5360" i="1"/>
  <c r="N5360" i="1"/>
  <c r="K5360" i="1"/>
  <c r="J5360" i="1"/>
  <c r="I5360" i="1"/>
  <c r="H5360" i="1"/>
  <c r="F5360" i="1"/>
  <c r="O5359" i="1"/>
  <c r="N5359" i="1"/>
  <c r="K5359" i="1"/>
  <c r="J5359" i="1"/>
  <c r="I5359" i="1"/>
  <c r="H5359" i="1"/>
  <c r="F5359" i="1"/>
  <c r="N5358" i="1"/>
  <c r="O5358" i="1" s="1"/>
  <c r="K5358" i="1"/>
  <c r="J5358" i="1"/>
  <c r="I5358" i="1"/>
  <c r="H5358" i="1"/>
  <c r="F5358" i="1"/>
  <c r="N5357" i="1"/>
  <c r="O5357" i="1" s="1"/>
  <c r="K5357" i="1"/>
  <c r="J5357" i="1"/>
  <c r="I5357" i="1"/>
  <c r="H5357" i="1"/>
  <c r="F5357" i="1"/>
  <c r="N5356" i="1"/>
  <c r="O5356" i="1" s="1"/>
  <c r="K5356" i="1"/>
  <c r="J5356" i="1"/>
  <c r="I5356" i="1"/>
  <c r="H5356" i="1"/>
  <c r="F5356" i="1"/>
  <c r="N5355" i="1"/>
  <c r="O5355" i="1" s="1"/>
  <c r="K5355" i="1"/>
  <c r="J5355" i="1"/>
  <c r="I5355" i="1"/>
  <c r="H5355" i="1"/>
  <c r="F5355" i="1"/>
  <c r="N5354" i="1"/>
  <c r="O5354" i="1" s="1"/>
  <c r="K5354" i="1"/>
  <c r="J5354" i="1"/>
  <c r="I5354" i="1"/>
  <c r="H5354" i="1"/>
  <c r="F5354" i="1"/>
  <c r="O5353" i="1"/>
  <c r="N5353" i="1"/>
  <c r="K5353" i="1"/>
  <c r="J5353" i="1"/>
  <c r="I5353" i="1"/>
  <c r="H5353" i="1"/>
  <c r="F5353" i="1"/>
  <c r="O5352" i="1"/>
  <c r="N5352" i="1"/>
  <c r="K5352" i="1"/>
  <c r="J5352" i="1"/>
  <c r="I5352" i="1"/>
  <c r="H5352" i="1"/>
  <c r="F5352" i="1"/>
  <c r="O5351" i="1"/>
  <c r="N5351" i="1"/>
  <c r="K5351" i="1"/>
  <c r="J5351" i="1"/>
  <c r="I5351" i="1"/>
  <c r="H5351" i="1"/>
  <c r="F5351" i="1"/>
  <c r="N5350" i="1"/>
  <c r="O5350" i="1" s="1"/>
  <c r="K5350" i="1"/>
  <c r="J5350" i="1"/>
  <c r="I5350" i="1"/>
  <c r="H5350" i="1"/>
  <c r="F5350" i="1"/>
  <c r="N5349" i="1"/>
  <c r="O5349" i="1" s="1"/>
  <c r="K5349" i="1"/>
  <c r="J5349" i="1"/>
  <c r="I5349" i="1"/>
  <c r="H5349" i="1"/>
  <c r="F5349" i="1"/>
  <c r="N5348" i="1"/>
  <c r="O5348" i="1" s="1"/>
  <c r="K5348" i="1"/>
  <c r="J5348" i="1"/>
  <c r="I5348" i="1"/>
  <c r="H5348" i="1"/>
  <c r="F5348" i="1"/>
  <c r="N5347" i="1"/>
  <c r="O5347" i="1" s="1"/>
  <c r="K5347" i="1"/>
  <c r="J5347" i="1"/>
  <c r="I5347" i="1"/>
  <c r="H5347" i="1"/>
  <c r="F5347" i="1"/>
  <c r="N5346" i="1"/>
  <c r="O5346" i="1" s="1"/>
  <c r="K5346" i="1"/>
  <c r="J5346" i="1"/>
  <c r="I5346" i="1"/>
  <c r="H5346" i="1"/>
  <c r="F5346" i="1"/>
  <c r="O5345" i="1"/>
  <c r="N5345" i="1"/>
  <c r="K5345" i="1"/>
  <c r="J5345" i="1"/>
  <c r="I5345" i="1"/>
  <c r="H5345" i="1"/>
  <c r="F5345" i="1"/>
  <c r="O5344" i="1"/>
  <c r="N5344" i="1"/>
  <c r="K5344" i="1"/>
  <c r="J5344" i="1"/>
  <c r="I5344" i="1"/>
  <c r="H5344" i="1"/>
  <c r="F5344" i="1"/>
  <c r="O5343" i="1"/>
  <c r="N5343" i="1"/>
  <c r="K5343" i="1"/>
  <c r="J5343" i="1"/>
  <c r="I5343" i="1"/>
  <c r="H5343" i="1"/>
  <c r="F5343" i="1"/>
  <c r="N5342" i="1"/>
  <c r="O5342" i="1" s="1"/>
  <c r="K5342" i="1"/>
  <c r="J5342" i="1"/>
  <c r="I5342" i="1"/>
  <c r="H5342" i="1"/>
  <c r="F5342" i="1"/>
  <c r="N5341" i="1"/>
  <c r="O5341" i="1" s="1"/>
  <c r="K5341" i="1"/>
  <c r="J5341" i="1"/>
  <c r="I5341" i="1"/>
  <c r="H5341" i="1"/>
  <c r="F5341" i="1"/>
  <c r="N5340" i="1"/>
  <c r="O5340" i="1" s="1"/>
  <c r="K5340" i="1"/>
  <c r="J5340" i="1"/>
  <c r="I5340" i="1"/>
  <c r="H5340" i="1"/>
  <c r="F5340" i="1"/>
  <c r="N5339" i="1"/>
  <c r="O5339" i="1" s="1"/>
  <c r="K5339" i="1"/>
  <c r="J5339" i="1"/>
  <c r="I5339" i="1"/>
  <c r="H5339" i="1"/>
  <c r="F5339" i="1"/>
  <c r="N5338" i="1"/>
  <c r="O5338" i="1" s="1"/>
  <c r="K5338" i="1"/>
  <c r="J5338" i="1"/>
  <c r="I5338" i="1"/>
  <c r="H5338" i="1"/>
  <c r="F5338" i="1"/>
  <c r="O5337" i="1"/>
  <c r="N5337" i="1"/>
  <c r="K5337" i="1"/>
  <c r="J5337" i="1"/>
  <c r="I5337" i="1"/>
  <c r="H5337" i="1"/>
  <c r="F5337" i="1"/>
  <c r="O5336" i="1"/>
  <c r="N5336" i="1"/>
  <c r="K5336" i="1"/>
  <c r="J5336" i="1"/>
  <c r="I5336" i="1"/>
  <c r="H5336" i="1"/>
  <c r="F5336" i="1"/>
  <c r="O5335" i="1"/>
  <c r="N5335" i="1"/>
  <c r="K5335" i="1"/>
  <c r="J5335" i="1"/>
  <c r="I5335" i="1"/>
  <c r="H5335" i="1"/>
  <c r="F5335" i="1"/>
  <c r="N5334" i="1"/>
  <c r="O5334" i="1" s="1"/>
  <c r="K5334" i="1"/>
  <c r="J5334" i="1"/>
  <c r="I5334" i="1"/>
  <c r="H5334" i="1"/>
  <c r="F5334" i="1"/>
  <c r="N5333" i="1"/>
  <c r="O5333" i="1" s="1"/>
  <c r="K5333" i="1"/>
  <c r="J5333" i="1"/>
  <c r="I5333" i="1"/>
  <c r="H5333" i="1"/>
  <c r="F5333" i="1"/>
  <c r="N5332" i="1"/>
  <c r="O5332" i="1" s="1"/>
  <c r="K5332" i="1"/>
  <c r="J5332" i="1"/>
  <c r="I5332" i="1"/>
  <c r="H5332" i="1"/>
  <c r="F5332" i="1"/>
  <c r="N5331" i="1"/>
  <c r="O5331" i="1" s="1"/>
  <c r="K5331" i="1"/>
  <c r="J5331" i="1"/>
  <c r="I5331" i="1"/>
  <c r="H5331" i="1"/>
  <c r="F5331" i="1"/>
  <c r="N5330" i="1"/>
  <c r="O5330" i="1" s="1"/>
  <c r="K5330" i="1"/>
  <c r="J5330" i="1"/>
  <c r="I5330" i="1"/>
  <c r="H5330" i="1"/>
  <c r="F5330" i="1"/>
  <c r="O5329" i="1"/>
  <c r="N5329" i="1"/>
  <c r="K5329" i="1"/>
  <c r="J5329" i="1"/>
  <c r="I5329" i="1"/>
  <c r="H5329" i="1"/>
  <c r="F5329" i="1"/>
  <c r="O5328" i="1"/>
  <c r="N5328" i="1"/>
  <c r="K5328" i="1"/>
  <c r="J5328" i="1"/>
  <c r="I5328" i="1"/>
  <c r="H5328" i="1"/>
  <c r="F5328" i="1"/>
  <c r="O5327" i="1"/>
  <c r="N5327" i="1"/>
  <c r="K5327" i="1"/>
  <c r="J5327" i="1"/>
  <c r="I5327" i="1"/>
  <c r="H5327" i="1"/>
  <c r="F5327" i="1"/>
  <c r="N5326" i="1"/>
  <c r="O5326" i="1" s="1"/>
  <c r="K5326" i="1"/>
  <c r="J5326" i="1"/>
  <c r="I5326" i="1"/>
  <c r="H5326" i="1"/>
  <c r="F5326" i="1"/>
  <c r="N5325" i="1"/>
  <c r="O5325" i="1" s="1"/>
  <c r="K5325" i="1"/>
  <c r="J5325" i="1"/>
  <c r="I5325" i="1"/>
  <c r="H5325" i="1"/>
  <c r="F5325" i="1"/>
  <c r="N5324" i="1"/>
  <c r="O5324" i="1" s="1"/>
  <c r="K5324" i="1"/>
  <c r="J5324" i="1"/>
  <c r="I5324" i="1"/>
  <c r="H5324" i="1"/>
  <c r="F5324" i="1"/>
  <c r="N5323" i="1"/>
  <c r="O5323" i="1" s="1"/>
  <c r="K5323" i="1"/>
  <c r="J5323" i="1"/>
  <c r="I5323" i="1"/>
  <c r="H5323" i="1"/>
  <c r="F5323" i="1"/>
  <c r="N5322" i="1"/>
  <c r="O5322" i="1" s="1"/>
  <c r="K5322" i="1"/>
  <c r="J5322" i="1"/>
  <c r="I5322" i="1"/>
  <c r="H5322" i="1"/>
  <c r="F5322" i="1"/>
  <c r="O5321" i="1"/>
  <c r="N5321" i="1"/>
  <c r="K5321" i="1"/>
  <c r="J5321" i="1"/>
  <c r="I5321" i="1"/>
  <c r="H5321" i="1"/>
  <c r="F5321" i="1"/>
  <c r="O5320" i="1"/>
  <c r="N5320" i="1"/>
  <c r="K5320" i="1"/>
  <c r="J5320" i="1"/>
  <c r="I5320" i="1"/>
  <c r="H5320" i="1"/>
  <c r="F5320" i="1"/>
  <c r="O5319" i="1"/>
  <c r="N5319" i="1"/>
  <c r="K5319" i="1"/>
  <c r="J5319" i="1"/>
  <c r="I5319" i="1"/>
  <c r="H5319" i="1"/>
  <c r="F5319" i="1"/>
  <c r="N5318" i="1"/>
  <c r="O5318" i="1" s="1"/>
  <c r="K5318" i="1"/>
  <c r="J5318" i="1"/>
  <c r="I5318" i="1"/>
  <c r="H5318" i="1"/>
  <c r="F5318" i="1"/>
  <c r="N5317" i="1"/>
  <c r="O5317" i="1" s="1"/>
  <c r="K5317" i="1"/>
  <c r="J5317" i="1"/>
  <c r="I5317" i="1"/>
  <c r="H5317" i="1"/>
  <c r="F5317" i="1"/>
  <c r="N5316" i="1"/>
  <c r="O5316" i="1" s="1"/>
  <c r="K5316" i="1"/>
  <c r="J5316" i="1"/>
  <c r="I5316" i="1"/>
  <c r="H5316" i="1"/>
  <c r="F5316" i="1"/>
  <c r="N5315" i="1"/>
  <c r="O5315" i="1" s="1"/>
  <c r="K5315" i="1"/>
  <c r="J5315" i="1"/>
  <c r="I5315" i="1"/>
  <c r="H5315" i="1"/>
  <c r="F5315" i="1"/>
  <c r="N5314" i="1"/>
  <c r="O5314" i="1" s="1"/>
  <c r="K5314" i="1"/>
  <c r="J5314" i="1"/>
  <c r="I5314" i="1"/>
  <c r="H5314" i="1"/>
  <c r="F5314" i="1"/>
  <c r="O5313" i="1"/>
  <c r="N5313" i="1"/>
  <c r="K5313" i="1"/>
  <c r="J5313" i="1"/>
  <c r="I5313" i="1"/>
  <c r="H5313" i="1"/>
  <c r="F5313" i="1"/>
  <c r="O5312" i="1"/>
  <c r="N5312" i="1"/>
  <c r="K5312" i="1"/>
  <c r="J5312" i="1"/>
  <c r="I5312" i="1"/>
  <c r="H5312" i="1"/>
  <c r="F5312" i="1"/>
  <c r="O5311" i="1"/>
  <c r="N5311" i="1"/>
  <c r="K5311" i="1"/>
  <c r="J5311" i="1"/>
  <c r="I5311" i="1"/>
  <c r="H5311" i="1"/>
  <c r="F5311" i="1"/>
  <c r="N5310" i="1"/>
  <c r="O5310" i="1" s="1"/>
  <c r="K5310" i="1"/>
  <c r="J5310" i="1"/>
  <c r="I5310" i="1"/>
  <c r="H5310" i="1"/>
  <c r="F5310" i="1"/>
  <c r="N5309" i="1"/>
  <c r="O5309" i="1" s="1"/>
  <c r="K5309" i="1"/>
  <c r="J5309" i="1"/>
  <c r="I5309" i="1"/>
  <c r="H5309" i="1"/>
  <c r="F5309" i="1"/>
  <c r="N5308" i="1"/>
  <c r="O5308" i="1" s="1"/>
  <c r="K5308" i="1"/>
  <c r="J5308" i="1"/>
  <c r="I5308" i="1"/>
  <c r="H5308" i="1"/>
  <c r="F5308" i="1"/>
  <c r="N5307" i="1"/>
  <c r="O5307" i="1" s="1"/>
  <c r="K5307" i="1"/>
  <c r="J5307" i="1"/>
  <c r="I5307" i="1"/>
  <c r="H5307" i="1"/>
  <c r="F5307" i="1"/>
  <c r="N5306" i="1"/>
  <c r="O5306" i="1" s="1"/>
  <c r="K5306" i="1"/>
  <c r="J5306" i="1"/>
  <c r="I5306" i="1"/>
  <c r="H5306" i="1"/>
  <c r="F5306" i="1"/>
  <c r="O5305" i="1"/>
  <c r="N5305" i="1"/>
  <c r="K5305" i="1"/>
  <c r="J5305" i="1"/>
  <c r="I5305" i="1"/>
  <c r="H5305" i="1"/>
  <c r="F5305" i="1"/>
  <c r="O5304" i="1"/>
  <c r="N5304" i="1"/>
  <c r="K5304" i="1"/>
  <c r="J5304" i="1"/>
  <c r="I5304" i="1"/>
  <c r="H5304" i="1"/>
  <c r="F5304" i="1"/>
  <c r="O5303" i="1"/>
  <c r="N5303" i="1"/>
  <c r="K5303" i="1"/>
  <c r="J5303" i="1"/>
  <c r="I5303" i="1"/>
  <c r="H5303" i="1"/>
  <c r="F5303" i="1"/>
  <c r="N5302" i="1"/>
  <c r="O5302" i="1" s="1"/>
  <c r="K5302" i="1"/>
  <c r="J5302" i="1"/>
  <c r="I5302" i="1"/>
  <c r="H5302" i="1"/>
  <c r="F5302" i="1"/>
  <c r="N5301" i="1"/>
  <c r="O5301" i="1" s="1"/>
  <c r="K5301" i="1"/>
  <c r="J5301" i="1"/>
  <c r="I5301" i="1"/>
  <c r="H5301" i="1"/>
  <c r="F5301" i="1"/>
  <c r="N5300" i="1"/>
  <c r="O5300" i="1" s="1"/>
  <c r="K5300" i="1"/>
  <c r="J5300" i="1"/>
  <c r="I5300" i="1"/>
  <c r="H5300" i="1"/>
  <c r="F5300" i="1"/>
  <c r="N5299" i="1"/>
  <c r="O5299" i="1" s="1"/>
  <c r="K5299" i="1"/>
  <c r="J5299" i="1"/>
  <c r="I5299" i="1"/>
  <c r="H5299" i="1"/>
  <c r="F5299" i="1"/>
  <c r="N5298" i="1"/>
  <c r="O5298" i="1" s="1"/>
  <c r="K5298" i="1"/>
  <c r="J5298" i="1"/>
  <c r="I5298" i="1"/>
  <c r="H5298" i="1"/>
  <c r="F5298" i="1"/>
  <c r="O5297" i="1"/>
  <c r="N5297" i="1"/>
  <c r="K5297" i="1"/>
  <c r="J5297" i="1"/>
  <c r="I5297" i="1"/>
  <c r="H5297" i="1"/>
  <c r="F5297" i="1"/>
  <c r="O5296" i="1"/>
  <c r="N5296" i="1"/>
  <c r="K5296" i="1"/>
  <c r="J5296" i="1"/>
  <c r="I5296" i="1"/>
  <c r="H5296" i="1"/>
  <c r="F5296" i="1"/>
  <c r="O5295" i="1"/>
  <c r="N5295" i="1"/>
  <c r="K5295" i="1"/>
  <c r="J5295" i="1"/>
  <c r="I5295" i="1"/>
  <c r="H5295" i="1"/>
  <c r="F5295" i="1"/>
  <c r="N5294" i="1"/>
  <c r="O5294" i="1" s="1"/>
  <c r="K5294" i="1"/>
  <c r="J5294" i="1"/>
  <c r="I5294" i="1"/>
  <c r="H5294" i="1"/>
  <c r="F5294" i="1"/>
  <c r="N5293" i="1"/>
  <c r="O5293" i="1" s="1"/>
  <c r="K5293" i="1"/>
  <c r="J5293" i="1"/>
  <c r="I5293" i="1"/>
  <c r="H5293" i="1"/>
  <c r="F5293" i="1"/>
  <c r="N5292" i="1"/>
  <c r="O5292" i="1" s="1"/>
  <c r="K5292" i="1"/>
  <c r="J5292" i="1"/>
  <c r="I5292" i="1"/>
  <c r="H5292" i="1"/>
  <c r="F5292" i="1"/>
  <c r="N5291" i="1"/>
  <c r="O5291" i="1" s="1"/>
  <c r="K5291" i="1"/>
  <c r="J5291" i="1"/>
  <c r="I5291" i="1"/>
  <c r="H5291" i="1"/>
  <c r="F5291" i="1"/>
  <c r="N5290" i="1"/>
  <c r="O5290" i="1" s="1"/>
  <c r="K5290" i="1"/>
  <c r="J5290" i="1"/>
  <c r="I5290" i="1"/>
  <c r="H5290" i="1"/>
  <c r="F5290" i="1"/>
  <c r="O5289" i="1"/>
  <c r="N5289" i="1"/>
  <c r="K5289" i="1"/>
  <c r="J5289" i="1"/>
  <c r="I5289" i="1"/>
  <c r="H5289" i="1"/>
  <c r="F5289" i="1"/>
  <c r="O5288" i="1"/>
  <c r="N5288" i="1"/>
  <c r="K5288" i="1"/>
  <c r="J5288" i="1"/>
  <c r="I5288" i="1"/>
  <c r="H5288" i="1"/>
  <c r="F5288" i="1"/>
  <c r="N5287" i="1"/>
  <c r="O5287" i="1" s="1"/>
  <c r="K5287" i="1"/>
  <c r="J5287" i="1"/>
  <c r="I5287" i="1"/>
  <c r="H5287" i="1"/>
  <c r="F5287" i="1"/>
  <c r="N5286" i="1"/>
  <c r="O5286" i="1" s="1"/>
  <c r="K5286" i="1"/>
  <c r="J5286" i="1"/>
  <c r="I5286" i="1"/>
  <c r="H5286" i="1"/>
  <c r="F5286" i="1"/>
  <c r="N5285" i="1"/>
  <c r="O5285" i="1" s="1"/>
  <c r="K5285" i="1"/>
  <c r="J5285" i="1"/>
  <c r="I5285" i="1"/>
  <c r="H5285" i="1"/>
  <c r="F5285" i="1"/>
  <c r="N5284" i="1"/>
  <c r="O5284" i="1" s="1"/>
  <c r="K5284" i="1"/>
  <c r="J5284" i="1"/>
  <c r="I5284" i="1"/>
  <c r="H5284" i="1"/>
  <c r="F5284" i="1"/>
  <c r="N5283" i="1"/>
  <c r="O5283" i="1" s="1"/>
  <c r="K5283" i="1"/>
  <c r="J5283" i="1"/>
  <c r="I5283" i="1"/>
  <c r="H5283" i="1"/>
  <c r="F5283" i="1"/>
  <c r="N5282" i="1"/>
  <c r="O5282" i="1" s="1"/>
  <c r="K5282" i="1"/>
  <c r="J5282" i="1"/>
  <c r="I5282" i="1"/>
  <c r="H5282" i="1"/>
  <c r="F5282" i="1"/>
  <c r="O5281" i="1"/>
  <c r="N5281" i="1"/>
  <c r="K5281" i="1"/>
  <c r="J5281" i="1"/>
  <c r="I5281" i="1"/>
  <c r="H5281" i="1"/>
  <c r="F5281" i="1"/>
  <c r="O5280" i="1"/>
  <c r="N5280" i="1"/>
  <c r="K5280" i="1"/>
  <c r="J5280" i="1"/>
  <c r="I5280" i="1"/>
  <c r="H5280" i="1"/>
  <c r="F5280" i="1"/>
  <c r="N5279" i="1"/>
  <c r="O5279" i="1" s="1"/>
  <c r="K5279" i="1"/>
  <c r="J5279" i="1"/>
  <c r="I5279" i="1"/>
  <c r="H5279" i="1"/>
  <c r="F5279" i="1"/>
  <c r="N5278" i="1"/>
  <c r="O5278" i="1" s="1"/>
  <c r="K5278" i="1"/>
  <c r="J5278" i="1"/>
  <c r="I5278" i="1"/>
  <c r="H5278" i="1"/>
  <c r="F5278" i="1"/>
  <c r="N5277" i="1"/>
  <c r="O5277" i="1" s="1"/>
  <c r="K5277" i="1"/>
  <c r="J5277" i="1"/>
  <c r="I5277" i="1"/>
  <c r="H5277" i="1"/>
  <c r="F5277" i="1"/>
  <c r="N5276" i="1"/>
  <c r="O5276" i="1" s="1"/>
  <c r="K5276" i="1"/>
  <c r="J5276" i="1"/>
  <c r="I5276" i="1"/>
  <c r="H5276" i="1"/>
  <c r="F5276" i="1"/>
  <c r="N5275" i="1"/>
  <c r="O5275" i="1" s="1"/>
  <c r="K5275" i="1"/>
  <c r="J5275" i="1"/>
  <c r="I5275" i="1"/>
  <c r="H5275" i="1"/>
  <c r="F5275" i="1"/>
  <c r="N5274" i="1"/>
  <c r="O5274" i="1" s="1"/>
  <c r="K5274" i="1"/>
  <c r="J5274" i="1"/>
  <c r="I5274" i="1"/>
  <c r="H5274" i="1"/>
  <c r="F5274" i="1"/>
  <c r="O5273" i="1"/>
  <c r="N5273" i="1"/>
  <c r="K5273" i="1"/>
  <c r="J5273" i="1"/>
  <c r="I5273" i="1"/>
  <c r="H5273" i="1"/>
  <c r="F5273" i="1"/>
  <c r="O5272" i="1"/>
  <c r="N5272" i="1"/>
  <c r="K5272" i="1"/>
  <c r="J5272" i="1"/>
  <c r="I5272" i="1"/>
  <c r="H5272" i="1"/>
  <c r="F5272" i="1"/>
  <c r="N5271" i="1"/>
  <c r="O5271" i="1" s="1"/>
  <c r="K5271" i="1"/>
  <c r="J5271" i="1"/>
  <c r="I5271" i="1"/>
  <c r="H5271" i="1"/>
  <c r="F5271" i="1"/>
  <c r="N5270" i="1"/>
  <c r="O5270" i="1" s="1"/>
  <c r="K5270" i="1"/>
  <c r="J5270" i="1"/>
  <c r="I5270" i="1"/>
  <c r="H5270" i="1"/>
  <c r="F5270" i="1"/>
  <c r="N5269" i="1"/>
  <c r="O5269" i="1" s="1"/>
  <c r="K5269" i="1"/>
  <c r="J5269" i="1"/>
  <c r="I5269" i="1"/>
  <c r="H5269" i="1"/>
  <c r="F5269" i="1"/>
  <c r="N5268" i="1"/>
  <c r="O5268" i="1" s="1"/>
  <c r="K5268" i="1"/>
  <c r="J5268" i="1"/>
  <c r="I5268" i="1"/>
  <c r="H5268" i="1"/>
  <c r="F5268" i="1"/>
  <c r="N5267" i="1"/>
  <c r="O5267" i="1" s="1"/>
  <c r="K5267" i="1"/>
  <c r="J5267" i="1"/>
  <c r="I5267" i="1"/>
  <c r="H5267" i="1"/>
  <c r="F5267" i="1"/>
  <c r="N5266" i="1"/>
  <c r="O5266" i="1" s="1"/>
  <c r="K5266" i="1"/>
  <c r="J5266" i="1"/>
  <c r="I5266" i="1"/>
  <c r="H5266" i="1"/>
  <c r="F5266" i="1"/>
  <c r="O5265" i="1"/>
  <c r="N5265" i="1"/>
  <c r="K5265" i="1"/>
  <c r="J5265" i="1"/>
  <c r="I5265" i="1"/>
  <c r="H5265" i="1"/>
  <c r="F5265" i="1"/>
  <c r="O5264" i="1"/>
  <c r="N5264" i="1"/>
  <c r="K5264" i="1"/>
  <c r="J5264" i="1"/>
  <c r="I5264" i="1"/>
  <c r="H5264" i="1"/>
  <c r="F5264" i="1"/>
  <c r="O5263" i="1"/>
  <c r="N5263" i="1"/>
  <c r="K5263" i="1"/>
  <c r="J5263" i="1"/>
  <c r="I5263" i="1"/>
  <c r="H5263" i="1"/>
  <c r="F5263" i="1"/>
  <c r="N5262" i="1"/>
  <c r="O5262" i="1" s="1"/>
  <c r="K5262" i="1"/>
  <c r="J5262" i="1"/>
  <c r="I5262" i="1"/>
  <c r="H5262" i="1"/>
  <c r="F5262" i="1"/>
  <c r="N5261" i="1"/>
  <c r="O5261" i="1" s="1"/>
  <c r="K5261" i="1"/>
  <c r="J5261" i="1"/>
  <c r="I5261" i="1"/>
  <c r="H5261" i="1"/>
  <c r="F5261" i="1"/>
  <c r="N5260" i="1"/>
  <c r="O5260" i="1" s="1"/>
  <c r="K5260" i="1"/>
  <c r="J5260" i="1"/>
  <c r="I5260" i="1"/>
  <c r="H5260" i="1"/>
  <c r="F5260" i="1"/>
  <c r="N5259" i="1"/>
  <c r="O5259" i="1" s="1"/>
  <c r="K5259" i="1"/>
  <c r="J5259" i="1"/>
  <c r="I5259" i="1"/>
  <c r="H5259" i="1"/>
  <c r="F5259" i="1"/>
  <c r="N5258" i="1"/>
  <c r="O5258" i="1" s="1"/>
  <c r="K5258" i="1"/>
  <c r="J5258" i="1"/>
  <c r="I5258" i="1"/>
  <c r="H5258" i="1"/>
  <c r="F5258" i="1"/>
  <c r="O5257" i="1"/>
  <c r="N5257" i="1"/>
  <c r="K5257" i="1"/>
  <c r="J5257" i="1"/>
  <c r="I5257" i="1"/>
  <c r="H5257" i="1"/>
  <c r="F5257" i="1"/>
  <c r="O5256" i="1"/>
  <c r="N5256" i="1"/>
  <c r="K5256" i="1"/>
  <c r="J5256" i="1"/>
  <c r="I5256" i="1"/>
  <c r="H5256" i="1"/>
  <c r="F5256" i="1"/>
  <c r="N5255" i="1"/>
  <c r="O5255" i="1" s="1"/>
  <c r="K5255" i="1"/>
  <c r="J5255" i="1"/>
  <c r="I5255" i="1"/>
  <c r="H5255" i="1"/>
  <c r="F5255" i="1"/>
  <c r="N5254" i="1"/>
  <c r="O5254" i="1" s="1"/>
  <c r="K5254" i="1"/>
  <c r="J5254" i="1"/>
  <c r="I5254" i="1"/>
  <c r="H5254" i="1"/>
  <c r="F5254" i="1"/>
  <c r="N5253" i="1"/>
  <c r="O5253" i="1" s="1"/>
  <c r="K5253" i="1"/>
  <c r="J5253" i="1"/>
  <c r="I5253" i="1"/>
  <c r="H5253" i="1"/>
  <c r="F5253" i="1"/>
  <c r="N5252" i="1"/>
  <c r="O5252" i="1" s="1"/>
  <c r="K5252" i="1"/>
  <c r="J5252" i="1"/>
  <c r="I5252" i="1"/>
  <c r="H5252" i="1"/>
  <c r="F5252" i="1"/>
  <c r="N5251" i="1"/>
  <c r="O5251" i="1" s="1"/>
  <c r="K5251" i="1"/>
  <c r="J5251" i="1"/>
  <c r="I5251" i="1"/>
  <c r="H5251" i="1"/>
  <c r="F5251" i="1"/>
  <c r="N5250" i="1"/>
  <c r="O5250" i="1" s="1"/>
  <c r="K5250" i="1"/>
  <c r="J5250" i="1"/>
  <c r="I5250" i="1"/>
  <c r="H5250" i="1"/>
  <c r="F5250" i="1"/>
  <c r="O5249" i="1"/>
  <c r="N5249" i="1"/>
  <c r="K5249" i="1"/>
  <c r="J5249" i="1"/>
  <c r="I5249" i="1"/>
  <c r="H5249" i="1"/>
  <c r="F5249" i="1"/>
  <c r="O5248" i="1"/>
  <c r="N5248" i="1"/>
  <c r="K5248" i="1"/>
  <c r="J5248" i="1"/>
  <c r="I5248" i="1"/>
  <c r="H5248" i="1"/>
  <c r="F5248" i="1"/>
  <c r="O5247" i="1"/>
  <c r="N5247" i="1"/>
  <c r="K5247" i="1"/>
  <c r="J5247" i="1"/>
  <c r="I5247" i="1"/>
  <c r="H5247" i="1"/>
  <c r="F5247" i="1"/>
  <c r="N5246" i="1"/>
  <c r="O5246" i="1" s="1"/>
  <c r="K5246" i="1"/>
  <c r="J5246" i="1"/>
  <c r="I5246" i="1"/>
  <c r="H5246" i="1"/>
  <c r="F5246" i="1"/>
  <c r="N5245" i="1"/>
  <c r="O5245" i="1" s="1"/>
  <c r="K5245" i="1"/>
  <c r="J5245" i="1"/>
  <c r="I5245" i="1"/>
  <c r="H5245" i="1"/>
  <c r="F5245" i="1"/>
  <c r="N5244" i="1"/>
  <c r="O5244" i="1" s="1"/>
  <c r="K5244" i="1"/>
  <c r="J5244" i="1"/>
  <c r="I5244" i="1"/>
  <c r="H5244" i="1"/>
  <c r="F5244" i="1"/>
  <c r="N5243" i="1"/>
  <c r="O5243" i="1" s="1"/>
  <c r="K5243" i="1"/>
  <c r="J5243" i="1"/>
  <c r="I5243" i="1"/>
  <c r="H5243" i="1"/>
  <c r="F5243" i="1"/>
  <c r="N5242" i="1"/>
  <c r="O5242" i="1" s="1"/>
  <c r="K5242" i="1"/>
  <c r="J5242" i="1"/>
  <c r="I5242" i="1"/>
  <c r="H5242" i="1"/>
  <c r="F5242" i="1"/>
  <c r="O5241" i="1"/>
  <c r="N5241" i="1"/>
  <c r="K5241" i="1"/>
  <c r="J5241" i="1"/>
  <c r="I5241" i="1"/>
  <c r="H5241" i="1"/>
  <c r="F5241" i="1"/>
  <c r="O5240" i="1"/>
  <c r="N5240" i="1"/>
  <c r="K5240" i="1"/>
  <c r="J5240" i="1"/>
  <c r="I5240" i="1"/>
  <c r="H5240" i="1"/>
  <c r="F5240" i="1"/>
  <c r="O5239" i="1"/>
  <c r="N5239" i="1"/>
  <c r="K5239" i="1"/>
  <c r="J5239" i="1"/>
  <c r="I5239" i="1"/>
  <c r="H5239" i="1"/>
  <c r="F5239" i="1"/>
  <c r="N5238" i="1"/>
  <c r="O5238" i="1" s="1"/>
  <c r="K5238" i="1"/>
  <c r="J5238" i="1"/>
  <c r="I5238" i="1"/>
  <c r="H5238" i="1"/>
  <c r="F5238" i="1"/>
  <c r="N5237" i="1"/>
  <c r="O5237" i="1" s="1"/>
  <c r="K5237" i="1"/>
  <c r="J5237" i="1"/>
  <c r="I5237" i="1"/>
  <c r="H5237" i="1"/>
  <c r="F5237" i="1"/>
  <c r="N5236" i="1"/>
  <c r="O5236" i="1" s="1"/>
  <c r="K5236" i="1"/>
  <c r="J5236" i="1"/>
  <c r="I5236" i="1"/>
  <c r="H5236" i="1"/>
  <c r="F5236" i="1"/>
  <c r="N5235" i="1"/>
  <c r="O5235" i="1" s="1"/>
  <c r="K5235" i="1"/>
  <c r="J5235" i="1"/>
  <c r="I5235" i="1"/>
  <c r="H5235" i="1"/>
  <c r="F5235" i="1"/>
  <c r="N5234" i="1"/>
  <c r="O5234" i="1" s="1"/>
  <c r="K5234" i="1"/>
  <c r="J5234" i="1"/>
  <c r="I5234" i="1"/>
  <c r="H5234" i="1"/>
  <c r="F5234" i="1"/>
  <c r="O5233" i="1"/>
  <c r="N5233" i="1"/>
  <c r="K5233" i="1"/>
  <c r="J5233" i="1"/>
  <c r="I5233" i="1"/>
  <c r="H5233" i="1"/>
  <c r="F5233" i="1"/>
  <c r="O5232" i="1"/>
  <c r="N5232" i="1"/>
  <c r="K5232" i="1"/>
  <c r="J5232" i="1"/>
  <c r="I5232" i="1"/>
  <c r="H5232" i="1"/>
  <c r="F5232" i="1"/>
  <c r="O5231" i="1"/>
  <c r="N5231" i="1"/>
  <c r="K5231" i="1"/>
  <c r="J5231" i="1"/>
  <c r="I5231" i="1"/>
  <c r="H5231" i="1"/>
  <c r="F5231" i="1"/>
  <c r="N5230" i="1"/>
  <c r="O5230" i="1" s="1"/>
  <c r="K5230" i="1"/>
  <c r="J5230" i="1"/>
  <c r="I5230" i="1"/>
  <c r="H5230" i="1"/>
  <c r="F5230" i="1"/>
  <c r="N5229" i="1"/>
  <c r="O5229" i="1" s="1"/>
  <c r="K5229" i="1"/>
  <c r="J5229" i="1"/>
  <c r="I5229" i="1"/>
  <c r="H5229" i="1"/>
  <c r="F5229" i="1"/>
  <c r="N5228" i="1"/>
  <c r="O5228" i="1" s="1"/>
  <c r="K5228" i="1"/>
  <c r="J5228" i="1"/>
  <c r="I5228" i="1"/>
  <c r="H5228" i="1"/>
  <c r="F5228" i="1"/>
  <c r="N5227" i="1"/>
  <c r="O5227" i="1" s="1"/>
  <c r="K5227" i="1"/>
  <c r="J5227" i="1"/>
  <c r="I5227" i="1"/>
  <c r="H5227" i="1"/>
  <c r="F5227" i="1"/>
  <c r="N5226" i="1"/>
  <c r="O5226" i="1" s="1"/>
  <c r="K5226" i="1"/>
  <c r="J5226" i="1"/>
  <c r="I5226" i="1"/>
  <c r="H5226" i="1"/>
  <c r="F5226" i="1"/>
  <c r="O5225" i="1"/>
  <c r="N5225" i="1"/>
  <c r="K5225" i="1"/>
  <c r="J5225" i="1"/>
  <c r="I5225" i="1"/>
  <c r="H5225" i="1"/>
  <c r="F5225" i="1"/>
  <c r="O5224" i="1"/>
  <c r="N5224" i="1"/>
  <c r="K5224" i="1"/>
  <c r="J5224" i="1"/>
  <c r="I5224" i="1"/>
  <c r="H5224" i="1"/>
  <c r="F5224" i="1"/>
  <c r="N5223" i="1"/>
  <c r="O5223" i="1" s="1"/>
  <c r="K5223" i="1"/>
  <c r="J5223" i="1"/>
  <c r="I5223" i="1"/>
  <c r="H5223" i="1"/>
  <c r="F5223" i="1"/>
  <c r="N5222" i="1"/>
  <c r="O5222" i="1" s="1"/>
  <c r="K5222" i="1"/>
  <c r="J5222" i="1"/>
  <c r="I5222" i="1"/>
  <c r="H5222" i="1"/>
  <c r="F5222" i="1"/>
  <c r="N5221" i="1"/>
  <c r="O5221" i="1" s="1"/>
  <c r="K5221" i="1"/>
  <c r="J5221" i="1"/>
  <c r="I5221" i="1"/>
  <c r="H5221" i="1"/>
  <c r="F5221" i="1"/>
  <c r="N5220" i="1"/>
  <c r="O5220" i="1" s="1"/>
  <c r="K5220" i="1"/>
  <c r="J5220" i="1"/>
  <c r="I5220" i="1"/>
  <c r="H5220" i="1"/>
  <c r="F5220" i="1"/>
  <c r="O5219" i="1"/>
  <c r="N5219" i="1"/>
  <c r="K5219" i="1"/>
  <c r="J5219" i="1"/>
  <c r="I5219" i="1"/>
  <c r="H5219" i="1"/>
  <c r="F5219" i="1"/>
  <c r="N5218" i="1"/>
  <c r="O5218" i="1" s="1"/>
  <c r="K5218" i="1"/>
  <c r="J5218" i="1"/>
  <c r="I5218" i="1"/>
  <c r="H5218" i="1"/>
  <c r="F5218" i="1"/>
  <c r="O5217" i="1"/>
  <c r="N5217" i="1"/>
  <c r="K5217" i="1"/>
  <c r="J5217" i="1"/>
  <c r="I5217" i="1"/>
  <c r="H5217" i="1"/>
  <c r="F5217" i="1"/>
  <c r="O5216" i="1"/>
  <c r="N5216" i="1"/>
  <c r="K5216" i="1"/>
  <c r="J5216" i="1"/>
  <c r="I5216" i="1"/>
  <c r="H5216" i="1"/>
  <c r="F5216" i="1"/>
  <c r="N5215" i="1"/>
  <c r="O5215" i="1" s="1"/>
  <c r="K5215" i="1"/>
  <c r="J5215" i="1"/>
  <c r="I5215" i="1"/>
  <c r="H5215" i="1"/>
  <c r="F5215" i="1"/>
  <c r="N5214" i="1"/>
  <c r="O5214" i="1" s="1"/>
  <c r="K5214" i="1"/>
  <c r="J5214" i="1"/>
  <c r="I5214" i="1"/>
  <c r="H5214" i="1"/>
  <c r="F5214" i="1"/>
  <c r="N5213" i="1"/>
  <c r="O5213" i="1" s="1"/>
  <c r="K5213" i="1"/>
  <c r="J5213" i="1"/>
  <c r="I5213" i="1"/>
  <c r="H5213" i="1"/>
  <c r="F5213" i="1"/>
  <c r="N5212" i="1"/>
  <c r="O5212" i="1" s="1"/>
  <c r="K5212" i="1"/>
  <c r="J5212" i="1"/>
  <c r="I5212" i="1"/>
  <c r="H5212" i="1"/>
  <c r="F5212" i="1"/>
  <c r="O5211" i="1"/>
  <c r="N5211" i="1"/>
  <c r="K5211" i="1"/>
  <c r="J5211" i="1"/>
  <c r="I5211" i="1"/>
  <c r="H5211" i="1"/>
  <c r="F5211" i="1"/>
  <c r="N5210" i="1"/>
  <c r="O5210" i="1" s="1"/>
  <c r="K5210" i="1"/>
  <c r="J5210" i="1"/>
  <c r="I5210" i="1"/>
  <c r="H5210" i="1"/>
  <c r="F5210" i="1"/>
  <c r="O5209" i="1"/>
  <c r="N5209" i="1"/>
  <c r="K5209" i="1"/>
  <c r="J5209" i="1"/>
  <c r="I5209" i="1"/>
  <c r="H5209" i="1"/>
  <c r="F5209" i="1"/>
  <c r="O5208" i="1"/>
  <c r="N5208" i="1"/>
  <c r="K5208" i="1"/>
  <c r="J5208" i="1"/>
  <c r="I5208" i="1"/>
  <c r="H5208" i="1"/>
  <c r="F5208" i="1"/>
  <c r="N5207" i="1"/>
  <c r="O5207" i="1" s="1"/>
  <c r="K5207" i="1"/>
  <c r="J5207" i="1"/>
  <c r="I5207" i="1"/>
  <c r="H5207" i="1"/>
  <c r="F5207" i="1"/>
  <c r="N5206" i="1"/>
  <c r="O5206" i="1" s="1"/>
  <c r="K5206" i="1"/>
  <c r="J5206" i="1"/>
  <c r="I5206" i="1"/>
  <c r="H5206" i="1"/>
  <c r="F5206" i="1"/>
  <c r="N5205" i="1"/>
  <c r="O5205" i="1" s="1"/>
  <c r="K5205" i="1"/>
  <c r="J5205" i="1"/>
  <c r="I5205" i="1"/>
  <c r="H5205" i="1"/>
  <c r="F5205" i="1"/>
  <c r="N5204" i="1"/>
  <c r="O5204" i="1" s="1"/>
  <c r="K5204" i="1"/>
  <c r="J5204" i="1"/>
  <c r="I5204" i="1"/>
  <c r="H5204" i="1"/>
  <c r="F5204" i="1"/>
  <c r="O5203" i="1"/>
  <c r="N5203" i="1"/>
  <c r="K5203" i="1"/>
  <c r="J5203" i="1"/>
  <c r="I5203" i="1"/>
  <c r="H5203" i="1"/>
  <c r="F5203" i="1"/>
  <c r="N5202" i="1"/>
  <c r="O5202" i="1" s="1"/>
  <c r="K5202" i="1"/>
  <c r="J5202" i="1"/>
  <c r="I5202" i="1"/>
  <c r="H5202" i="1"/>
  <c r="F5202" i="1"/>
  <c r="O5201" i="1"/>
  <c r="N5201" i="1"/>
  <c r="K5201" i="1"/>
  <c r="J5201" i="1"/>
  <c r="I5201" i="1"/>
  <c r="H5201" i="1"/>
  <c r="F5201" i="1"/>
  <c r="O5200" i="1"/>
  <c r="N5200" i="1"/>
  <c r="K5200" i="1"/>
  <c r="J5200" i="1"/>
  <c r="I5200" i="1"/>
  <c r="H5200" i="1"/>
  <c r="F5200" i="1"/>
  <c r="N5199" i="1"/>
  <c r="O5199" i="1" s="1"/>
  <c r="K5199" i="1"/>
  <c r="J5199" i="1"/>
  <c r="I5199" i="1"/>
  <c r="H5199" i="1"/>
  <c r="F5199" i="1"/>
  <c r="N5198" i="1"/>
  <c r="O5198" i="1" s="1"/>
  <c r="K5198" i="1"/>
  <c r="J5198" i="1"/>
  <c r="I5198" i="1"/>
  <c r="H5198" i="1"/>
  <c r="F5198" i="1"/>
  <c r="N5197" i="1"/>
  <c r="O5197" i="1" s="1"/>
  <c r="K5197" i="1"/>
  <c r="J5197" i="1"/>
  <c r="I5197" i="1"/>
  <c r="H5197" i="1"/>
  <c r="F5197" i="1"/>
  <c r="N5196" i="1"/>
  <c r="O5196" i="1" s="1"/>
  <c r="K5196" i="1"/>
  <c r="J5196" i="1"/>
  <c r="I5196" i="1"/>
  <c r="H5196" i="1"/>
  <c r="F5196" i="1"/>
  <c r="O5195" i="1"/>
  <c r="N5195" i="1"/>
  <c r="K5195" i="1"/>
  <c r="J5195" i="1"/>
  <c r="I5195" i="1"/>
  <c r="H5195" i="1"/>
  <c r="F5195" i="1"/>
  <c r="N5194" i="1"/>
  <c r="O5194" i="1" s="1"/>
  <c r="K5194" i="1"/>
  <c r="J5194" i="1"/>
  <c r="I5194" i="1"/>
  <c r="H5194" i="1"/>
  <c r="F5194" i="1"/>
  <c r="O5193" i="1"/>
  <c r="N5193" i="1"/>
  <c r="K5193" i="1"/>
  <c r="J5193" i="1"/>
  <c r="I5193" i="1"/>
  <c r="H5193" i="1"/>
  <c r="F5193" i="1"/>
  <c r="O5192" i="1"/>
  <c r="N5192" i="1"/>
  <c r="K5192" i="1"/>
  <c r="J5192" i="1"/>
  <c r="I5192" i="1"/>
  <c r="H5192" i="1"/>
  <c r="F5192" i="1"/>
  <c r="N5191" i="1"/>
  <c r="O5191" i="1" s="1"/>
  <c r="K5191" i="1"/>
  <c r="J5191" i="1"/>
  <c r="I5191" i="1"/>
  <c r="H5191" i="1"/>
  <c r="F5191" i="1"/>
  <c r="N5190" i="1"/>
  <c r="O5190" i="1" s="1"/>
  <c r="K5190" i="1"/>
  <c r="J5190" i="1"/>
  <c r="I5190" i="1"/>
  <c r="H5190" i="1"/>
  <c r="F5190" i="1"/>
  <c r="N5189" i="1"/>
  <c r="O5189" i="1" s="1"/>
  <c r="K5189" i="1"/>
  <c r="J5189" i="1"/>
  <c r="I5189" i="1"/>
  <c r="H5189" i="1"/>
  <c r="F5189" i="1"/>
  <c r="N5188" i="1"/>
  <c r="O5188" i="1" s="1"/>
  <c r="K5188" i="1"/>
  <c r="J5188" i="1"/>
  <c r="I5188" i="1"/>
  <c r="H5188" i="1"/>
  <c r="F5188" i="1"/>
  <c r="O5187" i="1"/>
  <c r="N5187" i="1"/>
  <c r="K5187" i="1"/>
  <c r="J5187" i="1"/>
  <c r="I5187" i="1"/>
  <c r="H5187" i="1"/>
  <c r="F5187" i="1"/>
  <c r="N5186" i="1"/>
  <c r="O5186" i="1" s="1"/>
  <c r="K5186" i="1"/>
  <c r="J5186" i="1"/>
  <c r="I5186" i="1"/>
  <c r="H5186" i="1"/>
  <c r="F5186" i="1"/>
  <c r="O5185" i="1"/>
  <c r="N5185" i="1"/>
  <c r="K5185" i="1"/>
  <c r="J5185" i="1"/>
  <c r="I5185" i="1"/>
  <c r="H5185" i="1"/>
  <c r="F5185" i="1"/>
  <c r="O5184" i="1"/>
  <c r="N5184" i="1"/>
  <c r="K5184" i="1"/>
  <c r="J5184" i="1"/>
  <c r="I5184" i="1"/>
  <c r="H5184" i="1"/>
  <c r="F5184" i="1"/>
  <c r="N5183" i="1"/>
  <c r="O5183" i="1" s="1"/>
  <c r="K5183" i="1"/>
  <c r="J5183" i="1"/>
  <c r="I5183" i="1"/>
  <c r="H5183" i="1"/>
  <c r="F5183" i="1"/>
  <c r="N5182" i="1"/>
  <c r="O5182" i="1" s="1"/>
  <c r="K5182" i="1"/>
  <c r="J5182" i="1"/>
  <c r="I5182" i="1"/>
  <c r="H5182" i="1"/>
  <c r="F5182" i="1"/>
  <c r="N5181" i="1"/>
  <c r="O5181" i="1" s="1"/>
  <c r="K5181" i="1"/>
  <c r="J5181" i="1"/>
  <c r="I5181" i="1"/>
  <c r="H5181" i="1"/>
  <c r="F5181" i="1"/>
  <c r="N5180" i="1"/>
  <c r="O5180" i="1" s="1"/>
  <c r="K5180" i="1"/>
  <c r="J5180" i="1"/>
  <c r="I5180" i="1"/>
  <c r="H5180" i="1"/>
  <c r="F5180" i="1"/>
  <c r="O5179" i="1"/>
  <c r="N5179" i="1"/>
  <c r="K5179" i="1"/>
  <c r="J5179" i="1"/>
  <c r="I5179" i="1"/>
  <c r="H5179" i="1"/>
  <c r="F5179" i="1"/>
  <c r="N5178" i="1"/>
  <c r="O5178" i="1" s="1"/>
  <c r="K5178" i="1"/>
  <c r="J5178" i="1"/>
  <c r="I5178" i="1"/>
  <c r="H5178" i="1"/>
  <c r="F5178" i="1"/>
  <c r="O5177" i="1"/>
  <c r="N5177" i="1"/>
  <c r="K5177" i="1"/>
  <c r="J5177" i="1"/>
  <c r="I5177" i="1"/>
  <c r="H5177" i="1"/>
  <c r="F5177" i="1"/>
  <c r="O5176" i="1"/>
  <c r="N5176" i="1"/>
  <c r="K5176" i="1"/>
  <c r="J5176" i="1"/>
  <c r="I5176" i="1"/>
  <c r="H5176" i="1"/>
  <c r="F5176" i="1"/>
  <c r="N5175" i="1"/>
  <c r="O5175" i="1" s="1"/>
  <c r="K5175" i="1"/>
  <c r="J5175" i="1"/>
  <c r="I5175" i="1"/>
  <c r="H5175" i="1"/>
  <c r="F5175" i="1"/>
  <c r="N5174" i="1"/>
  <c r="O5174" i="1" s="1"/>
  <c r="K5174" i="1"/>
  <c r="J5174" i="1"/>
  <c r="I5174" i="1"/>
  <c r="H5174" i="1"/>
  <c r="F5174" i="1"/>
  <c r="N5173" i="1"/>
  <c r="O5173" i="1" s="1"/>
  <c r="K5173" i="1"/>
  <c r="J5173" i="1"/>
  <c r="I5173" i="1"/>
  <c r="H5173" i="1"/>
  <c r="F5173" i="1"/>
  <c r="N5172" i="1"/>
  <c r="O5172" i="1" s="1"/>
  <c r="K5172" i="1"/>
  <c r="J5172" i="1"/>
  <c r="I5172" i="1"/>
  <c r="H5172" i="1"/>
  <c r="F5172" i="1"/>
  <c r="O5171" i="1"/>
  <c r="N5171" i="1"/>
  <c r="K5171" i="1"/>
  <c r="J5171" i="1"/>
  <c r="I5171" i="1"/>
  <c r="H5171" i="1"/>
  <c r="F5171" i="1"/>
  <c r="N5170" i="1"/>
  <c r="O5170" i="1" s="1"/>
  <c r="K5170" i="1"/>
  <c r="J5170" i="1"/>
  <c r="I5170" i="1"/>
  <c r="H5170" i="1"/>
  <c r="F5170" i="1"/>
  <c r="O5169" i="1"/>
  <c r="N5169" i="1"/>
  <c r="K5169" i="1"/>
  <c r="J5169" i="1"/>
  <c r="I5169" i="1"/>
  <c r="H5169" i="1"/>
  <c r="F5169" i="1"/>
  <c r="O5168" i="1"/>
  <c r="N5168" i="1"/>
  <c r="K5168" i="1"/>
  <c r="J5168" i="1"/>
  <c r="I5168" i="1"/>
  <c r="H5168" i="1"/>
  <c r="F5168" i="1"/>
  <c r="N5167" i="1"/>
  <c r="O5167" i="1" s="1"/>
  <c r="K5167" i="1"/>
  <c r="J5167" i="1"/>
  <c r="I5167" i="1"/>
  <c r="H5167" i="1"/>
  <c r="F5167" i="1"/>
  <c r="N5166" i="1"/>
  <c r="O5166" i="1" s="1"/>
  <c r="K5166" i="1"/>
  <c r="J5166" i="1"/>
  <c r="I5166" i="1"/>
  <c r="H5166" i="1"/>
  <c r="F5166" i="1"/>
  <c r="N5165" i="1"/>
  <c r="O5165" i="1" s="1"/>
  <c r="K5165" i="1"/>
  <c r="J5165" i="1"/>
  <c r="I5165" i="1"/>
  <c r="H5165" i="1"/>
  <c r="F5165" i="1"/>
  <c r="N5164" i="1"/>
  <c r="O5164" i="1" s="1"/>
  <c r="K5164" i="1"/>
  <c r="J5164" i="1"/>
  <c r="I5164" i="1"/>
  <c r="H5164" i="1"/>
  <c r="F5164" i="1"/>
  <c r="O5163" i="1"/>
  <c r="N5163" i="1"/>
  <c r="K5163" i="1"/>
  <c r="J5163" i="1"/>
  <c r="I5163" i="1"/>
  <c r="H5163" i="1"/>
  <c r="F5163" i="1"/>
  <c r="N5162" i="1"/>
  <c r="O5162" i="1" s="1"/>
  <c r="K5162" i="1"/>
  <c r="J5162" i="1"/>
  <c r="I5162" i="1"/>
  <c r="H5162" i="1"/>
  <c r="F5162" i="1"/>
  <c r="O5161" i="1"/>
  <c r="N5161" i="1"/>
  <c r="K5161" i="1"/>
  <c r="J5161" i="1"/>
  <c r="I5161" i="1"/>
  <c r="H5161" i="1"/>
  <c r="F5161" i="1"/>
  <c r="O5160" i="1"/>
  <c r="N5160" i="1"/>
  <c r="K5160" i="1"/>
  <c r="J5160" i="1"/>
  <c r="I5160" i="1"/>
  <c r="H5160" i="1"/>
  <c r="F5160" i="1"/>
  <c r="N5159" i="1"/>
  <c r="O5159" i="1" s="1"/>
  <c r="K5159" i="1"/>
  <c r="J5159" i="1"/>
  <c r="I5159" i="1"/>
  <c r="H5159" i="1"/>
  <c r="F5159" i="1"/>
  <c r="N5158" i="1"/>
  <c r="O5158" i="1" s="1"/>
  <c r="K5158" i="1"/>
  <c r="J5158" i="1"/>
  <c r="I5158" i="1"/>
  <c r="H5158" i="1"/>
  <c r="F5158" i="1"/>
  <c r="N5157" i="1"/>
  <c r="O5157" i="1" s="1"/>
  <c r="K5157" i="1"/>
  <c r="J5157" i="1"/>
  <c r="I5157" i="1"/>
  <c r="H5157" i="1"/>
  <c r="F5157" i="1"/>
  <c r="N5156" i="1"/>
  <c r="O5156" i="1" s="1"/>
  <c r="K5156" i="1"/>
  <c r="J5156" i="1"/>
  <c r="I5156" i="1"/>
  <c r="H5156" i="1"/>
  <c r="F5156" i="1"/>
  <c r="O5155" i="1"/>
  <c r="N5155" i="1"/>
  <c r="K5155" i="1"/>
  <c r="J5155" i="1"/>
  <c r="I5155" i="1"/>
  <c r="H5155" i="1"/>
  <c r="F5155" i="1"/>
  <c r="N5154" i="1"/>
  <c r="O5154" i="1" s="1"/>
  <c r="K5154" i="1"/>
  <c r="J5154" i="1"/>
  <c r="I5154" i="1"/>
  <c r="H5154" i="1"/>
  <c r="F5154" i="1"/>
  <c r="O5153" i="1"/>
  <c r="N5153" i="1"/>
  <c r="K5153" i="1"/>
  <c r="J5153" i="1"/>
  <c r="I5153" i="1"/>
  <c r="H5153" i="1"/>
  <c r="F5153" i="1"/>
  <c r="O5152" i="1"/>
  <c r="N5152" i="1"/>
  <c r="K5152" i="1"/>
  <c r="J5152" i="1"/>
  <c r="I5152" i="1"/>
  <c r="H5152" i="1"/>
  <c r="F5152" i="1"/>
  <c r="N5151" i="1"/>
  <c r="O5151" i="1" s="1"/>
  <c r="K5151" i="1"/>
  <c r="J5151" i="1"/>
  <c r="I5151" i="1"/>
  <c r="H5151" i="1"/>
  <c r="F5151" i="1"/>
  <c r="N5150" i="1"/>
  <c r="O5150" i="1" s="1"/>
  <c r="K5150" i="1"/>
  <c r="J5150" i="1"/>
  <c r="I5150" i="1"/>
  <c r="H5150" i="1"/>
  <c r="F5150" i="1"/>
  <c r="N5149" i="1"/>
  <c r="O5149" i="1" s="1"/>
  <c r="K5149" i="1"/>
  <c r="J5149" i="1"/>
  <c r="I5149" i="1"/>
  <c r="H5149" i="1"/>
  <c r="F5149" i="1"/>
  <c r="N5148" i="1"/>
  <c r="O5148" i="1" s="1"/>
  <c r="K5148" i="1"/>
  <c r="J5148" i="1"/>
  <c r="I5148" i="1"/>
  <c r="H5148" i="1"/>
  <c r="F5148" i="1"/>
  <c r="O5147" i="1"/>
  <c r="N5147" i="1"/>
  <c r="K5147" i="1"/>
  <c r="J5147" i="1"/>
  <c r="I5147" i="1"/>
  <c r="H5147" i="1"/>
  <c r="F5147" i="1"/>
  <c r="N5146" i="1"/>
  <c r="O5146" i="1" s="1"/>
  <c r="K5146" i="1"/>
  <c r="J5146" i="1"/>
  <c r="I5146" i="1"/>
  <c r="H5146" i="1"/>
  <c r="F5146" i="1"/>
  <c r="O5145" i="1"/>
  <c r="N5145" i="1"/>
  <c r="K5145" i="1"/>
  <c r="J5145" i="1"/>
  <c r="I5145" i="1"/>
  <c r="H5145" i="1"/>
  <c r="F5145" i="1"/>
  <c r="O5144" i="1"/>
  <c r="N5144" i="1"/>
  <c r="K5144" i="1"/>
  <c r="J5144" i="1"/>
  <c r="I5144" i="1"/>
  <c r="H5144" i="1"/>
  <c r="F5144" i="1"/>
  <c r="N5143" i="1"/>
  <c r="O5143" i="1" s="1"/>
  <c r="K5143" i="1"/>
  <c r="J5143" i="1"/>
  <c r="I5143" i="1"/>
  <c r="H5143" i="1"/>
  <c r="F5143" i="1"/>
  <c r="N5142" i="1"/>
  <c r="O5142" i="1" s="1"/>
  <c r="K5142" i="1"/>
  <c r="J5142" i="1"/>
  <c r="I5142" i="1"/>
  <c r="H5142" i="1"/>
  <c r="F5142" i="1"/>
  <c r="N5141" i="1"/>
  <c r="O5141" i="1" s="1"/>
  <c r="K5141" i="1"/>
  <c r="J5141" i="1"/>
  <c r="I5141" i="1"/>
  <c r="H5141" i="1"/>
  <c r="F5141" i="1"/>
  <c r="N5140" i="1"/>
  <c r="O5140" i="1" s="1"/>
  <c r="K5140" i="1"/>
  <c r="J5140" i="1"/>
  <c r="I5140" i="1"/>
  <c r="H5140" i="1"/>
  <c r="F5140" i="1"/>
  <c r="O5139" i="1"/>
  <c r="N5139" i="1"/>
  <c r="K5139" i="1"/>
  <c r="J5139" i="1"/>
  <c r="I5139" i="1"/>
  <c r="H5139" i="1"/>
  <c r="F5139" i="1"/>
  <c r="N5138" i="1"/>
  <c r="O5138" i="1" s="1"/>
  <c r="K5138" i="1"/>
  <c r="J5138" i="1"/>
  <c r="I5138" i="1"/>
  <c r="H5138" i="1"/>
  <c r="F5138" i="1"/>
  <c r="O5137" i="1"/>
  <c r="N5137" i="1"/>
  <c r="K5137" i="1"/>
  <c r="J5137" i="1"/>
  <c r="I5137" i="1"/>
  <c r="H5137" i="1"/>
  <c r="F5137" i="1"/>
  <c r="O5136" i="1"/>
  <c r="N5136" i="1"/>
  <c r="K5136" i="1"/>
  <c r="J5136" i="1"/>
  <c r="I5136" i="1"/>
  <c r="H5136" i="1"/>
  <c r="F5136" i="1"/>
  <c r="N5135" i="1"/>
  <c r="O5135" i="1" s="1"/>
  <c r="K5135" i="1"/>
  <c r="J5135" i="1"/>
  <c r="I5135" i="1"/>
  <c r="H5135" i="1"/>
  <c r="F5135" i="1"/>
  <c r="N5134" i="1"/>
  <c r="O5134" i="1" s="1"/>
  <c r="K5134" i="1"/>
  <c r="J5134" i="1"/>
  <c r="I5134" i="1"/>
  <c r="H5134" i="1"/>
  <c r="F5134" i="1"/>
  <c r="N5133" i="1"/>
  <c r="O5133" i="1" s="1"/>
  <c r="K5133" i="1"/>
  <c r="J5133" i="1"/>
  <c r="I5133" i="1"/>
  <c r="H5133" i="1"/>
  <c r="F5133" i="1"/>
  <c r="N5132" i="1"/>
  <c r="O5132" i="1" s="1"/>
  <c r="K5132" i="1"/>
  <c r="J5132" i="1"/>
  <c r="I5132" i="1"/>
  <c r="H5132" i="1"/>
  <c r="F5132" i="1"/>
  <c r="O5131" i="1"/>
  <c r="N5131" i="1"/>
  <c r="K5131" i="1"/>
  <c r="J5131" i="1"/>
  <c r="I5131" i="1"/>
  <c r="H5131" i="1"/>
  <c r="F5131" i="1"/>
  <c r="N5130" i="1"/>
  <c r="O5130" i="1" s="1"/>
  <c r="K5130" i="1"/>
  <c r="J5130" i="1"/>
  <c r="I5130" i="1"/>
  <c r="H5130" i="1"/>
  <c r="F5130" i="1"/>
  <c r="O5129" i="1"/>
  <c r="N5129" i="1"/>
  <c r="K5129" i="1"/>
  <c r="J5129" i="1"/>
  <c r="I5129" i="1"/>
  <c r="H5129" i="1"/>
  <c r="F5129" i="1"/>
  <c r="O5128" i="1"/>
  <c r="N5128" i="1"/>
  <c r="K5128" i="1"/>
  <c r="J5128" i="1"/>
  <c r="I5128" i="1"/>
  <c r="H5128" i="1"/>
  <c r="F5128" i="1"/>
  <c r="N5127" i="1"/>
  <c r="O5127" i="1" s="1"/>
  <c r="K5127" i="1"/>
  <c r="J5127" i="1"/>
  <c r="I5127" i="1"/>
  <c r="H5127" i="1"/>
  <c r="F5127" i="1"/>
  <c r="N5126" i="1"/>
  <c r="O5126" i="1" s="1"/>
  <c r="K5126" i="1"/>
  <c r="J5126" i="1"/>
  <c r="I5126" i="1"/>
  <c r="H5126" i="1"/>
  <c r="F5126" i="1"/>
  <c r="N5125" i="1"/>
  <c r="O5125" i="1" s="1"/>
  <c r="K5125" i="1"/>
  <c r="J5125" i="1"/>
  <c r="I5125" i="1"/>
  <c r="H5125" i="1"/>
  <c r="F5125" i="1"/>
  <c r="N5124" i="1"/>
  <c r="O5124" i="1" s="1"/>
  <c r="K5124" i="1"/>
  <c r="J5124" i="1"/>
  <c r="I5124" i="1"/>
  <c r="H5124" i="1"/>
  <c r="F5124" i="1"/>
  <c r="O5123" i="1"/>
  <c r="N5123" i="1"/>
  <c r="K5123" i="1"/>
  <c r="J5123" i="1"/>
  <c r="I5123" i="1"/>
  <c r="H5123" i="1"/>
  <c r="F5123" i="1"/>
  <c r="N5122" i="1"/>
  <c r="O5122" i="1" s="1"/>
  <c r="K5122" i="1"/>
  <c r="J5122" i="1"/>
  <c r="I5122" i="1"/>
  <c r="H5122" i="1"/>
  <c r="F5122" i="1"/>
  <c r="O5121" i="1"/>
  <c r="N5121" i="1"/>
  <c r="K5121" i="1"/>
  <c r="J5121" i="1"/>
  <c r="I5121" i="1"/>
  <c r="H5121" i="1"/>
  <c r="F5121" i="1"/>
  <c r="O5120" i="1"/>
  <c r="N5120" i="1"/>
  <c r="K5120" i="1"/>
  <c r="J5120" i="1"/>
  <c r="I5120" i="1"/>
  <c r="H5120" i="1"/>
  <c r="F5120" i="1"/>
  <c r="N5119" i="1"/>
  <c r="O5119" i="1" s="1"/>
  <c r="K5119" i="1"/>
  <c r="J5119" i="1"/>
  <c r="I5119" i="1"/>
  <c r="H5119" i="1"/>
  <c r="F5119" i="1"/>
  <c r="N5118" i="1"/>
  <c r="O5118" i="1" s="1"/>
  <c r="K5118" i="1"/>
  <c r="J5118" i="1"/>
  <c r="I5118" i="1"/>
  <c r="H5118" i="1"/>
  <c r="F5118" i="1"/>
  <c r="N5117" i="1"/>
  <c r="O5117" i="1" s="1"/>
  <c r="K5117" i="1"/>
  <c r="J5117" i="1"/>
  <c r="I5117" i="1"/>
  <c r="H5117" i="1"/>
  <c r="F5117" i="1"/>
  <c r="N5116" i="1"/>
  <c r="O5116" i="1" s="1"/>
  <c r="K5116" i="1"/>
  <c r="J5116" i="1"/>
  <c r="I5116" i="1"/>
  <c r="H5116" i="1"/>
  <c r="F5116" i="1"/>
  <c r="O5115" i="1"/>
  <c r="N5115" i="1"/>
  <c r="K5115" i="1"/>
  <c r="J5115" i="1"/>
  <c r="I5115" i="1"/>
  <c r="H5115" i="1"/>
  <c r="F5115" i="1"/>
  <c r="N5114" i="1"/>
  <c r="O5114" i="1" s="1"/>
  <c r="K5114" i="1"/>
  <c r="J5114" i="1"/>
  <c r="I5114" i="1"/>
  <c r="H5114" i="1"/>
  <c r="F5114" i="1"/>
  <c r="O5113" i="1"/>
  <c r="N5113" i="1"/>
  <c r="K5113" i="1"/>
  <c r="J5113" i="1"/>
  <c r="I5113" i="1"/>
  <c r="H5113" i="1"/>
  <c r="F5113" i="1"/>
  <c r="O5112" i="1"/>
  <c r="N5112" i="1"/>
  <c r="K5112" i="1"/>
  <c r="J5112" i="1"/>
  <c r="I5112" i="1"/>
  <c r="H5112" i="1"/>
  <c r="F5112" i="1"/>
  <c r="N5111" i="1"/>
  <c r="O5111" i="1" s="1"/>
  <c r="K5111" i="1"/>
  <c r="J5111" i="1"/>
  <c r="I5111" i="1"/>
  <c r="H5111" i="1"/>
  <c r="F5111" i="1"/>
  <c r="N5110" i="1"/>
  <c r="O5110" i="1" s="1"/>
  <c r="K5110" i="1"/>
  <c r="J5110" i="1"/>
  <c r="I5110" i="1"/>
  <c r="H5110" i="1"/>
  <c r="F5110" i="1"/>
  <c r="N5109" i="1"/>
  <c r="O5109" i="1" s="1"/>
  <c r="K5109" i="1"/>
  <c r="J5109" i="1"/>
  <c r="I5109" i="1"/>
  <c r="H5109" i="1"/>
  <c r="F5109" i="1"/>
  <c r="N5108" i="1"/>
  <c r="O5108" i="1" s="1"/>
  <c r="K5108" i="1"/>
  <c r="J5108" i="1"/>
  <c r="I5108" i="1"/>
  <c r="H5108" i="1"/>
  <c r="F5108" i="1"/>
  <c r="O5107" i="1"/>
  <c r="N5107" i="1"/>
  <c r="K5107" i="1"/>
  <c r="J5107" i="1"/>
  <c r="I5107" i="1"/>
  <c r="H5107" i="1"/>
  <c r="F5107" i="1"/>
  <c r="N5106" i="1"/>
  <c r="O5106" i="1" s="1"/>
  <c r="K5106" i="1"/>
  <c r="J5106" i="1"/>
  <c r="I5106" i="1"/>
  <c r="H5106" i="1"/>
  <c r="F5106" i="1"/>
  <c r="O5105" i="1"/>
  <c r="N5105" i="1"/>
  <c r="K5105" i="1"/>
  <c r="J5105" i="1"/>
  <c r="I5105" i="1"/>
  <c r="H5105" i="1"/>
  <c r="F5105" i="1"/>
  <c r="O5104" i="1"/>
  <c r="N5104" i="1"/>
  <c r="K5104" i="1"/>
  <c r="J5104" i="1"/>
  <c r="I5104" i="1"/>
  <c r="H5104" i="1"/>
  <c r="F5104" i="1"/>
  <c r="N5103" i="1"/>
  <c r="O5103" i="1" s="1"/>
  <c r="K5103" i="1"/>
  <c r="J5103" i="1"/>
  <c r="I5103" i="1"/>
  <c r="H5103" i="1"/>
  <c r="F5103" i="1"/>
  <c r="N5102" i="1"/>
  <c r="O5102" i="1" s="1"/>
  <c r="K5102" i="1"/>
  <c r="J5102" i="1"/>
  <c r="I5102" i="1"/>
  <c r="H5102" i="1"/>
  <c r="F5102" i="1"/>
  <c r="N5101" i="1"/>
  <c r="O5101" i="1" s="1"/>
  <c r="K5101" i="1"/>
  <c r="J5101" i="1"/>
  <c r="I5101" i="1"/>
  <c r="H5101" i="1"/>
  <c r="F5101" i="1"/>
  <c r="N5100" i="1"/>
  <c r="O5100" i="1" s="1"/>
  <c r="K5100" i="1"/>
  <c r="J5100" i="1"/>
  <c r="I5100" i="1"/>
  <c r="H5100" i="1"/>
  <c r="F5100" i="1"/>
  <c r="O5099" i="1"/>
  <c r="N5099" i="1"/>
  <c r="K5099" i="1"/>
  <c r="J5099" i="1"/>
  <c r="I5099" i="1"/>
  <c r="H5099" i="1"/>
  <c r="F5099" i="1"/>
  <c r="N5098" i="1"/>
  <c r="O5098" i="1" s="1"/>
  <c r="K5098" i="1"/>
  <c r="J5098" i="1"/>
  <c r="I5098" i="1"/>
  <c r="H5098" i="1"/>
  <c r="F5098" i="1"/>
  <c r="O5097" i="1"/>
  <c r="N5097" i="1"/>
  <c r="K5097" i="1"/>
  <c r="J5097" i="1"/>
  <c r="I5097" i="1"/>
  <c r="H5097" i="1"/>
  <c r="F5097" i="1"/>
  <c r="O5096" i="1"/>
  <c r="N5096" i="1"/>
  <c r="K5096" i="1"/>
  <c r="J5096" i="1"/>
  <c r="I5096" i="1"/>
  <c r="H5096" i="1"/>
  <c r="F5096" i="1"/>
  <c r="N5095" i="1"/>
  <c r="O5095" i="1" s="1"/>
  <c r="K5095" i="1"/>
  <c r="J5095" i="1"/>
  <c r="I5095" i="1"/>
  <c r="H5095" i="1"/>
  <c r="F5095" i="1"/>
  <c r="N5094" i="1"/>
  <c r="O5094" i="1" s="1"/>
  <c r="K5094" i="1"/>
  <c r="J5094" i="1"/>
  <c r="I5094" i="1"/>
  <c r="H5094" i="1"/>
  <c r="F5094" i="1"/>
  <c r="N5093" i="1"/>
  <c r="O5093" i="1" s="1"/>
  <c r="K5093" i="1"/>
  <c r="J5093" i="1"/>
  <c r="I5093" i="1"/>
  <c r="H5093" i="1"/>
  <c r="F5093" i="1"/>
  <c r="N5092" i="1"/>
  <c r="O5092" i="1" s="1"/>
  <c r="K5092" i="1"/>
  <c r="J5092" i="1"/>
  <c r="I5092" i="1"/>
  <c r="H5092" i="1"/>
  <c r="F5092" i="1"/>
  <c r="O5091" i="1"/>
  <c r="N5091" i="1"/>
  <c r="K5091" i="1"/>
  <c r="J5091" i="1"/>
  <c r="I5091" i="1"/>
  <c r="H5091" i="1"/>
  <c r="F5091" i="1"/>
  <c r="N5090" i="1"/>
  <c r="O5090" i="1" s="1"/>
  <c r="K5090" i="1"/>
  <c r="J5090" i="1"/>
  <c r="I5090" i="1"/>
  <c r="H5090" i="1"/>
  <c r="F5090" i="1"/>
  <c r="O5089" i="1"/>
  <c r="N5089" i="1"/>
  <c r="K5089" i="1"/>
  <c r="J5089" i="1"/>
  <c r="I5089" i="1"/>
  <c r="H5089" i="1"/>
  <c r="F5089" i="1"/>
  <c r="O5088" i="1"/>
  <c r="N5088" i="1"/>
  <c r="K5088" i="1"/>
  <c r="J5088" i="1"/>
  <c r="I5088" i="1"/>
  <c r="H5088" i="1"/>
  <c r="F5088" i="1"/>
  <c r="N5087" i="1"/>
  <c r="O5087" i="1" s="1"/>
  <c r="K5087" i="1"/>
  <c r="J5087" i="1"/>
  <c r="I5087" i="1"/>
  <c r="H5087" i="1"/>
  <c r="F5087" i="1"/>
  <c r="N5086" i="1"/>
  <c r="O5086" i="1" s="1"/>
  <c r="K5086" i="1"/>
  <c r="J5086" i="1"/>
  <c r="I5086" i="1"/>
  <c r="H5086" i="1"/>
  <c r="F5086" i="1"/>
  <c r="N5085" i="1"/>
  <c r="O5085" i="1" s="1"/>
  <c r="K5085" i="1"/>
  <c r="J5085" i="1"/>
  <c r="I5085" i="1"/>
  <c r="H5085" i="1"/>
  <c r="F5085" i="1"/>
  <c r="N5084" i="1"/>
  <c r="O5084" i="1" s="1"/>
  <c r="K5084" i="1"/>
  <c r="J5084" i="1"/>
  <c r="I5084" i="1"/>
  <c r="H5084" i="1"/>
  <c r="F5084" i="1"/>
  <c r="O5083" i="1"/>
  <c r="N5083" i="1"/>
  <c r="K5083" i="1"/>
  <c r="J5083" i="1"/>
  <c r="I5083" i="1"/>
  <c r="H5083" i="1"/>
  <c r="F5083" i="1"/>
  <c r="N5082" i="1"/>
  <c r="O5082" i="1" s="1"/>
  <c r="K5082" i="1"/>
  <c r="J5082" i="1"/>
  <c r="I5082" i="1"/>
  <c r="H5082" i="1"/>
  <c r="F5082" i="1"/>
  <c r="O5081" i="1"/>
  <c r="N5081" i="1"/>
  <c r="K5081" i="1"/>
  <c r="J5081" i="1"/>
  <c r="I5081" i="1"/>
  <c r="H5081" i="1"/>
  <c r="F5081" i="1"/>
  <c r="O5080" i="1"/>
  <c r="N5080" i="1"/>
  <c r="K5080" i="1"/>
  <c r="J5080" i="1"/>
  <c r="I5080" i="1"/>
  <c r="H5080" i="1"/>
  <c r="F5080" i="1"/>
  <c r="N5079" i="1"/>
  <c r="O5079" i="1" s="1"/>
  <c r="K5079" i="1"/>
  <c r="J5079" i="1"/>
  <c r="I5079" i="1"/>
  <c r="H5079" i="1"/>
  <c r="F5079" i="1"/>
  <c r="N5078" i="1"/>
  <c r="O5078" i="1" s="1"/>
  <c r="K5078" i="1"/>
  <c r="J5078" i="1"/>
  <c r="I5078" i="1"/>
  <c r="H5078" i="1"/>
  <c r="F5078" i="1"/>
  <c r="N5077" i="1"/>
  <c r="O5077" i="1" s="1"/>
  <c r="K5077" i="1"/>
  <c r="J5077" i="1"/>
  <c r="I5077" i="1"/>
  <c r="H5077" i="1"/>
  <c r="F5077" i="1"/>
  <c r="N5076" i="1"/>
  <c r="O5076" i="1" s="1"/>
  <c r="K5076" i="1"/>
  <c r="J5076" i="1"/>
  <c r="I5076" i="1"/>
  <c r="H5076" i="1"/>
  <c r="F5076" i="1"/>
  <c r="O5075" i="1"/>
  <c r="N5075" i="1"/>
  <c r="K5075" i="1"/>
  <c r="J5075" i="1"/>
  <c r="I5075" i="1"/>
  <c r="H5075" i="1"/>
  <c r="F5075" i="1"/>
  <c r="N5074" i="1"/>
  <c r="O5074" i="1" s="1"/>
  <c r="K5074" i="1"/>
  <c r="J5074" i="1"/>
  <c r="I5074" i="1"/>
  <c r="H5074" i="1"/>
  <c r="F5074" i="1"/>
  <c r="O5073" i="1"/>
  <c r="N5073" i="1"/>
  <c r="K5073" i="1"/>
  <c r="J5073" i="1"/>
  <c r="I5073" i="1"/>
  <c r="H5073" i="1"/>
  <c r="F5073" i="1"/>
  <c r="O5072" i="1"/>
  <c r="N5072" i="1"/>
  <c r="K5072" i="1"/>
  <c r="J5072" i="1"/>
  <c r="I5072" i="1"/>
  <c r="H5072" i="1"/>
  <c r="F5072" i="1"/>
  <c r="N5071" i="1"/>
  <c r="O5071" i="1" s="1"/>
  <c r="K5071" i="1"/>
  <c r="J5071" i="1"/>
  <c r="I5071" i="1"/>
  <c r="H5071" i="1"/>
  <c r="F5071" i="1"/>
  <c r="N5070" i="1"/>
  <c r="O5070" i="1" s="1"/>
  <c r="K5070" i="1"/>
  <c r="J5070" i="1"/>
  <c r="I5070" i="1"/>
  <c r="H5070" i="1"/>
  <c r="F5070" i="1"/>
  <c r="N5069" i="1"/>
  <c r="O5069" i="1" s="1"/>
  <c r="K5069" i="1"/>
  <c r="J5069" i="1"/>
  <c r="I5069" i="1"/>
  <c r="H5069" i="1"/>
  <c r="F5069" i="1"/>
  <c r="N5068" i="1"/>
  <c r="O5068" i="1" s="1"/>
  <c r="K5068" i="1"/>
  <c r="J5068" i="1"/>
  <c r="I5068" i="1"/>
  <c r="H5068" i="1"/>
  <c r="F5068" i="1"/>
  <c r="O5067" i="1"/>
  <c r="N5067" i="1"/>
  <c r="K5067" i="1"/>
  <c r="J5067" i="1"/>
  <c r="I5067" i="1"/>
  <c r="H5067" i="1"/>
  <c r="F5067" i="1"/>
  <c r="N5066" i="1"/>
  <c r="O5066" i="1" s="1"/>
  <c r="K5066" i="1"/>
  <c r="J5066" i="1"/>
  <c r="I5066" i="1"/>
  <c r="H5066" i="1"/>
  <c r="F5066" i="1"/>
  <c r="O5065" i="1"/>
  <c r="N5065" i="1"/>
  <c r="K5065" i="1"/>
  <c r="J5065" i="1"/>
  <c r="I5065" i="1"/>
  <c r="H5065" i="1"/>
  <c r="F5065" i="1"/>
  <c r="O5064" i="1"/>
  <c r="N5064" i="1"/>
  <c r="K5064" i="1"/>
  <c r="J5064" i="1"/>
  <c r="I5064" i="1"/>
  <c r="H5064" i="1"/>
  <c r="F5064" i="1"/>
  <c r="N5063" i="1"/>
  <c r="O5063" i="1" s="1"/>
  <c r="K5063" i="1"/>
  <c r="J5063" i="1"/>
  <c r="I5063" i="1"/>
  <c r="H5063" i="1"/>
  <c r="F5063" i="1"/>
  <c r="N5062" i="1"/>
  <c r="O5062" i="1" s="1"/>
  <c r="K5062" i="1"/>
  <c r="J5062" i="1"/>
  <c r="I5062" i="1"/>
  <c r="H5062" i="1"/>
  <c r="F5062" i="1"/>
  <c r="N5061" i="1"/>
  <c r="O5061" i="1" s="1"/>
  <c r="K5061" i="1"/>
  <c r="J5061" i="1"/>
  <c r="I5061" i="1"/>
  <c r="H5061" i="1"/>
  <c r="F5061" i="1"/>
  <c r="N5060" i="1"/>
  <c r="O5060" i="1" s="1"/>
  <c r="K5060" i="1"/>
  <c r="J5060" i="1"/>
  <c r="I5060" i="1"/>
  <c r="H5060" i="1"/>
  <c r="F5060" i="1"/>
  <c r="O5059" i="1"/>
  <c r="N5059" i="1"/>
  <c r="K5059" i="1"/>
  <c r="J5059" i="1"/>
  <c r="I5059" i="1"/>
  <c r="H5059" i="1"/>
  <c r="F5059" i="1"/>
  <c r="N5058" i="1"/>
  <c r="O5058" i="1" s="1"/>
  <c r="K5058" i="1"/>
  <c r="J5058" i="1"/>
  <c r="I5058" i="1"/>
  <c r="H5058" i="1"/>
  <c r="F5058" i="1"/>
  <c r="O5057" i="1"/>
  <c r="N5057" i="1"/>
  <c r="K5057" i="1"/>
  <c r="J5057" i="1"/>
  <c r="I5057" i="1"/>
  <c r="H5057" i="1"/>
  <c r="F5057" i="1"/>
  <c r="O5056" i="1"/>
  <c r="N5056" i="1"/>
  <c r="K5056" i="1"/>
  <c r="J5056" i="1"/>
  <c r="I5056" i="1"/>
  <c r="H5056" i="1"/>
  <c r="F5056" i="1"/>
  <c r="N5055" i="1"/>
  <c r="O5055" i="1" s="1"/>
  <c r="K5055" i="1"/>
  <c r="J5055" i="1"/>
  <c r="I5055" i="1"/>
  <c r="H5055" i="1"/>
  <c r="F5055" i="1"/>
  <c r="N5054" i="1"/>
  <c r="O5054" i="1" s="1"/>
  <c r="K5054" i="1"/>
  <c r="J5054" i="1"/>
  <c r="I5054" i="1"/>
  <c r="H5054" i="1"/>
  <c r="F5054" i="1"/>
  <c r="N5053" i="1"/>
  <c r="O5053" i="1" s="1"/>
  <c r="K5053" i="1"/>
  <c r="J5053" i="1"/>
  <c r="I5053" i="1"/>
  <c r="H5053" i="1"/>
  <c r="F5053" i="1"/>
  <c r="N5052" i="1"/>
  <c r="O5052" i="1" s="1"/>
  <c r="K5052" i="1"/>
  <c r="J5052" i="1"/>
  <c r="I5052" i="1"/>
  <c r="H5052" i="1"/>
  <c r="F5052" i="1"/>
  <c r="O5051" i="1"/>
  <c r="N5051" i="1"/>
  <c r="K5051" i="1"/>
  <c r="J5051" i="1"/>
  <c r="I5051" i="1"/>
  <c r="H5051" i="1"/>
  <c r="F5051" i="1"/>
  <c r="N5050" i="1"/>
  <c r="O5050" i="1" s="1"/>
  <c r="K5050" i="1"/>
  <c r="J5050" i="1"/>
  <c r="I5050" i="1"/>
  <c r="H5050" i="1"/>
  <c r="F5050" i="1"/>
  <c r="O5049" i="1"/>
  <c r="N5049" i="1"/>
  <c r="K5049" i="1"/>
  <c r="J5049" i="1"/>
  <c r="I5049" i="1"/>
  <c r="H5049" i="1"/>
  <c r="F5049" i="1"/>
  <c r="O5048" i="1"/>
  <c r="N5048" i="1"/>
  <c r="K5048" i="1"/>
  <c r="J5048" i="1"/>
  <c r="I5048" i="1"/>
  <c r="H5048" i="1"/>
  <c r="F5048" i="1"/>
  <c r="N5047" i="1"/>
  <c r="O5047" i="1" s="1"/>
  <c r="K5047" i="1"/>
  <c r="J5047" i="1"/>
  <c r="I5047" i="1"/>
  <c r="H5047" i="1"/>
  <c r="F5047" i="1"/>
  <c r="N5046" i="1"/>
  <c r="O5046" i="1" s="1"/>
  <c r="K5046" i="1"/>
  <c r="J5046" i="1"/>
  <c r="I5046" i="1"/>
  <c r="H5046" i="1"/>
  <c r="F5046" i="1"/>
  <c r="N5045" i="1"/>
  <c r="O5045" i="1" s="1"/>
  <c r="K5045" i="1"/>
  <c r="J5045" i="1"/>
  <c r="I5045" i="1"/>
  <c r="H5045" i="1"/>
  <c r="F5045" i="1"/>
  <c r="N5044" i="1"/>
  <c r="O5044" i="1" s="1"/>
  <c r="K5044" i="1"/>
  <c r="J5044" i="1"/>
  <c r="I5044" i="1"/>
  <c r="H5044" i="1"/>
  <c r="F5044" i="1"/>
  <c r="O5043" i="1"/>
  <c r="N5043" i="1"/>
  <c r="K5043" i="1"/>
  <c r="J5043" i="1"/>
  <c r="I5043" i="1"/>
  <c r="H5043" i="1"/>
  <c r="F5043" i="1"/>
  <c r="N5042" i="1"/>
  <c r="O5042" i="1" s="1"/>
  <c r="K5042" i="1"/>
  <c r="J5042" i="1"/>
  <c r="I5042" i="1"/>
  <c r="H5042" i="1"/>
  <c r="F5042" i="1"/>
  <c r="O5041" i="1"/>
  <c r="N5041" i="1"/>
  <c r="K5041" i="1"/>
  <c r="J5041" i="1"/>
  <c r="I5041" i="1"/>
  <c r="H5041" i="1"/>
  <c r="F5041" i="1"/>
  <c r="O5040" i="1"/>
  <c r="N5040" i="1"/>
  <c r="K5040" i="1"/>
  <c r="J5040" i="1"/>
  <c r="I5040" i="1"/>
  <c r="H5040" i="1"/>
  <c r="F5040" i="1"/>
  <c r="N5039" i="1"/>
  <c r="O5039" i="1" s="1"/>
  <c r="K5039" i="1"/>
  <c r="J5039" i="1"/>
  <c r="I5039" i="1"/>
  <c r="H5039" i="1"/>
  <c r="F5039" i="1"/>
  <c r="N5038" i="1"/>
  <c r="O5038" i="1" s="1"/>
  <c r="K5038" i="1"/>
  <c r="J5038" i="1"/>
  <c r="I5038" i="1"/>
  <c r="H5038" i="1"/>
  <c r="F5038" i="1"/>
  <c r="N5037" i="1"/>
  <c r="O5037" i="1" s="1"/>
  <c r="K5037" i="1"/>
  <c r="J5037" i="1"/>
  <c r="I5037" i="1"/>
  <c r="H5037" i="1"/>
  <c r="F5037" i="1"/>
  <c r="N5036" i="1"/>
  <c r="O5036" i="1" s="1"/>
  <c r="K5036" i="1"/>
  <c r="J5036" i="1"/>
  <c r="I5036" i="1"/>
  <c r="H5036" i="1"/>
  <c r="F5036" i="1"/>
  <c r="O5035" i="1"/>
  <c r="N5035" i="1"/>
  <c r="K5035" i="1"/>
  <c r="J5035" i="1"/>
  <c r="I5035" i="1"/>
  <c r="H5035" i="1"/>
  <c r="F5035" i="1"/>
  <c r="N5034" i="1"/>
  <c r="O5034" i="1" s="1"/>
  <c r="K5034" i="1"/>
  <c r="J5034" i="1"/>
  <c r="I5034" i="1"/>
  <c r="H5034" i="1"/>
  <c r="F5034" i="1"/>
  <c r="O5033" i="1"/>
  <c r="N5033" i="1"/>
  <c r="K5033" i="1"/>
  <c r="J5033" i="1"/>
  <c r="I5033" i="1"/>
  <c r="H5033" i="1"/>
  <c r="F5033" i="1"/>
  <c r="O5032" i="1"/>
  <c r="N5032" i="1"/>
  <c r="K5032" i="1"/>
  <c r="J5032" i="1"/>
  <c r="I5032" i="1"/>
  <c r="H5032" i="1"/>
  <c r="F5032" i="1"/>
  <c r="N5031" i="1"/>
  <c r="O5031" i="1" s="1"/>
  <c r="K5031" i="1"/>
  <c r="J5031" i="1"/>
  <c r="I5031" i="1"/>
  <c r="H5031" i="1"/>
  <c r="F5031" i="1"/>
  <c r="N5030" i="1"/>
  <c r="O5030" i="1" s="1"/>
  <c r="K5030" i="1"/>
  <c r="J5030" i="1"/>
  <c r="I5030" i="1"/>
  <c r="H5030" i="1"/>
  <c r="F5030" i="1"/>
  <c r="N5029" i="1"/>
  <c r="O5029" i="1" s="1"/>
  <c r="K5029" i="1"/>
  <c r="J5029" i="1"/>
  <c r="I5029" i="1"/>
  <c r="H5029" i="1"/>
  <c r="F5029" i="1"/>
  <c r="N5028" i="1"/>
  <c r="O5028" i="1" s="1"/>
  <c r="K5028" i="1"/>
  <c r="J5028" i="1"/>
  <c r="I5028" i="1"/>
  <c r="H5028" i="1"/>
  <c r="F5028" i="1"/>
  <c r="O5027" i="1"/>
  <c r="N5027" i="1"/>
  <c r="K5027" i="1"/>
  <c r="J5027" i="1"/>
  <c r="I5027" i="1"/>
  <c r="H5027" i="1"/>
  <c r="F5027" i="1"/>
  <c r="N5026" i="1"/>
  <c r="O5026" i="1" s="1"/>
  <c r="K5026" i="1"/>
  <c r="J5026" i="1"/>
  <c r="I5026" i="1"/>
  <c r="H5026" i="1"/>
  <c r="F5026" i="1"/>
  <c r="O5025" i="1"/>
  <c r="N5025" i="1"/>
  <c r="K5025" i="1"/>
  <c r="J5025" i="1"/>
  <c r="I5025" i="1"/>
  <c r="H5025" i="1"/>
  <c r="F5025" i="1"/>
  <c r="O5024" i="1"/>
  <c r="N5024" i="1"/>
  <c r="K5024" i="1"/>
  <c r="J5024" i="1"/>
  <c r="I5024" i="1"/>
  <c r="H5024" i="1"/>
  <c r="F5024" i="1"/>
  <c r="N5023" i="1"/>
  <c r="O5023" i="1" s="1"/>
  <c r="K5023" i="1"/>
  <c r="J5023" i="1"/>
  <c r="I5023" i="1"/>
  <c r="H5023" i="1"/>
  <c r="F5023" i="1"/>
  <c r="N5022" i="1"/>
  <c r="O5022" i="1" s="1"/>
  <c r="K5022" i="1"/>
  <c r="J5022" i="1"/>
  <c r="I5022" i="1"/>
  <c r="H5022" i="1"/>
  <c r="F5022" i="1"/>
  <c r="N5021" i="1"/>
  <c r="O5021" i="1" s="1"/>
  <c r="K5021" i="1"/>
  <c r="J5021" i="1"/>
  <c r="I5021" i="1"/>
  <c r="H5021" i="1"/>
  <c r="F5021" i="1"/>
  <c r="N5020" i="1"/>
  <c r="O5020" i="1" s="1"/>
  <c r="K5020" i="1"/>
  <c r="J5020" i="1"/>
  <c r="I5020" i="1"/>
  <c r="H5020" i="1"/>
  <c r="F5020" i="1"/>
  <c r="O5019" i="1"/>
  <c r="N5019" i="1"/>
  <c r="K5019" i="1"/>
  <c r="J5019" i="1"/>
  <c r="I5019" i="1"/>
  <c r="H5019" i="1"/>
  <c r="F5019" i="1"/>
  <c r="N5018" i="1"/>
  <c r="O5018" i="1" s="1"/>
  <c r="K5018" i="1"/>
  <c r="J5018" i="1"/>
  <c r="I5018" i="1"/>
  <c r="H5018" i="1"/>
  <c r="F5018" i="1"/>
  <c r="O5017" i="1"/>
  <c r="N5017" i="1"/>
  <c r="K5017" i="1"/>
  <c r="J5017" i="1"/>
  <c r="I5017" i="1"/>
  <c r="H5017" i="1"/>
  <c r="F5017" i="1"/>
  <c r="O5016" i="1"/>
  <c r="N5016" i="1"/>
  <c r="K5016" i="1"/>
  <c r="J5016" i="1"/>
  <c r="I5016" i="1"/>
  <c r="H5016" i="1"/>
  <c r="F5016" i="1"/>
  <c r="N5015" i="1"/>
  <c r="O5015" i="1" s="1"/>
  <c r="K5015" i="1"/>
  <c r="J5015" i="1"/>
  <c r="I5015" i="1"/>
  <c r="H5015" i="1"/>
  <c r="F5015" i="1"/>
  <c r="N5014" i="1"/>
  <c r="O5014" i="1" s="1"/>
  <c r="K5014" i="1"/>
  <c r="J5014" i="1"/>
  <c r="I5014" i="1"/>
  <c r="H5014" i="1"/>
  <c r="F5014" i="1"/>
  <c r="N5013" i="1"/>
  <c r="O5013" i="1" s="1"/>
  <c r="K5013" i="1"/>
  <c r="J5013" i="1"/>
  <c r="I5013" i="1"/>
  <c r="H5013" i="1"/>
  <c r="F5013" i="1"/>
  <c r="N5012" i="1"/>
  <c r="O5012" i="1" s="1"/>
  <c r="K5012" i="1"/>
  <c r="J5012" i="1"/>
  <c r="I5012" i="1"/>
  <c r="H5012" i="1"/>
  <c r="F5012" i="1"/>
  <c r="O5011" i="1"/>
  <c r="N5011" i="1"/>
  <c r="K5011" i="1"/>
  <c r="J5011" i="1"/>
  <c r="I5011" i="1"/>
  <c r="H5011" i="1"/>
  <c r="F5011" i="1"/>
  <c r="N5010" i="1"/>
  <c r="O5010" i="1" s="1"/>
  <c r="K5010" i="1"/>
  <c r="J5010" i="1"/>
  <c r="I5010" i="1"/>
  <c r="H5010" i="1"/>
  <c r="F5010" i="1"/>
  <c r="O5009" i="1"/>
  <c r="N5009" i="1"/>
  <c r="K5009" i="1"/>
  <c r="J5009" i="1"/>
  <c r="I5009" i="1"/>
  <c r="H5009" i="1"/>
  <c r="F5009" i="1"/>
  <c r="O5008" i="1"/>
  <c r="N5008" i="1"/>
  <c r="K5008" i="1"/>
  <c r="J5008" i="1"/>
  <c r="I5008" i="1"/>
  <c r="H5008" i="1"/>
  <c r="F5008" i="1"/>
  <c r="N5007" i="1"/>
  <c r="O5007" i="1" s="1"/>
  <c r="K5007" i="1"/>
  <c r="J5007" i="1"/>
  <c r="I5007" i="1"/>
  <c r="H5007" i="1"/>
  <c r="F5007" i="1"/>
  <c r="N5006" i="1"/>
  <c r="O5006" i="1" s="1"/>
  <c r="K5006" i="1"/>
  <c r="J5006" i="1"/>
  <c r="I5006" i="1"/>
  <c r="H5006" i="1"/>
  <c r="F5006" i="1"/>
  <c r="N5005" i="1"/>
  <c r="O5005" i="1" s="1"/>
  <c r="K5005" i="1"/>
  <c r="J5005" i="1"/>
  <c r="I5005" i="1"/>
  <c r="H5005" i="1"/>
  <c r="F5005" i="1"/>
  <c r="N5004" i="1"/>
  <c r="O5004" i="1" s="1"/>
  <c r="K5004" i="1"/>
  <c r="J5004" i="1"/>
  <c r="I5004" i="1"/>
  <c r="H5004" i="1"/>
  <c r="F5004" i="1"/>
  <c r="O5003" i="1"/>
  <c r="N5003" i="1"/>
  <c r="K5003" i="1"/>
  <c r="J5003" i="1"/>
  <c r="I5003" i="1"/>
  <c r="H5003" i="1"/>
  <c r="F5003" i="1"/>
  <c r="N5002" i="1"/>
  <c r="O5002" i="1" s="1"/>
  <c r="K5002" i="1"/>
  <c r="J5002" i="1"/>
  <c r="I5002" i="1"/>
  <c r="H5002" i="1"/>
  <c r="F5002" i="1"/>
  <c r="O5001" i="1"/>
  <c r="N5001" i="1"/>
  <c r="K5001" i="1"/>
  <c r="J5001" i="1"/>
  <c r="I5001" i="1"/>
  <c r="H5001" i="1"/>
  <c r="F5001" i="1"/>
  <c r="O5000" i="1"/>
  <c r="N5000" i="1"/>
  <c r="K5000" i="1"/>
  <c r="J5000" i="1"/>
  <c r="I5000" i="1"/>
  <c r="H5000" i="1"/>
  <c r="F5000" i="1"/>
  <c r="N4999" i="1"/>
  <c r="O4999" i="1" s="1"/>
  <c r="K4999" i="1"/>
  <c r="J4999" i="1"/>
  <c r="I4999" i="1"/>
  <c r="H4999" i="1"/>
  <c r="F4999" i="1"/>
  <c r="N4998" i="1"/>
  <c r="O4998" i="1" s="1"/>
  <c r="K4998" i="1"/>
  <c r="J4998" i="1"/>
  <c r="I4998" i="1"/>
  <c r="H4998" i="1"/>
  <c r="F4998" i="1"/>
  <c r="N4997" i="1"/>
  <c r="O4997" i="1" s="1"/>
  <c r="K4997" i="1"/>
  <c r="J4997" i="1"/>
  <c r="I4997" i="1"/>
  <c r="H4997" i="1"/>
  <c r="F4997" i="1"/>
  <c r="N4996" i="1"/>
  <c r="O4996" i="1" s="1"/>
  <c r="K4996" i="1"/>
  <c r="J4996" i="1"/>
  <c r="I4996" i="1"/>
  <c r="H4996" i="1"/>
  <c r="F4996" i="1"/>
  <c r="O4995" i="1"/>
  <c r="N4995" i="1"/>
  <c r="K4995" i="1"/>
  <c r="J4995" i="1"/>
  <c r="I4995" i="1"/>
  <c r="H4995" i="1"/>
  <c r="F4995" i="1"/>
  <c r="N4994" i="1"/>
  <c r="O4994" i="1" s="1"/>
  <c r="K4994" i="1"/>
  <c r="J4994" i="1"/>
  <c r="I4994" i="1"/>
  <c r="H4994" i="1"/>
  <c r="F4994" i="1"/>
  <c r="O4993" i="1"/>
  <c r="N4993" i="1"/>
  <c r="K4993" i="1"/>
  <c r="J4993" i="1"/>
  <c r="I4993" i="1"/>
  <c r="H4993" i="1"/>
  <c r="F4993" i="1"/>
  <c r="O4992" i="1"/>
  <c r="N4992" i="1"/>
  <c r="K4992" i="1"/>
  <c r="J4992" i="1"/>
  <c r="I4992" i="1"/>
  <c r="H4992" i="1"/>
  <c r="F4992" i="1"/>
  <c r="N4991" i="1"/>
  <c r="O4991" i="1" s="1"/>
  <c r="K4991" i="1"/>
  <c r="J4991" i="1"/>
  <c r="I4991" i="1"/>
  <c r="H4991" i="1"/>
  <c r="F4991" i="1"/>
  <c r="N4990" i="1"/>
  <c r="O4990" i="1" s="1"/>
  <c r="K4990" i="1"/>
  <c r="J4990" i="1"/>
  <c r="I4990" i="1"/>
  <c r="H4990" i="1"/>
  <c r="F4990" i="1"/>
  <c r="N4989" i="1"/>
  <c r="O4989" i="1" s="1"/>
  <c r="K4989" i="1"/>
  <c r="J4989" i="1"/>
  <c r="I4989" i="1"/>
  <c r="H4989" i="1"/>
  <c r="F4989" i="1"/>
  <c r="N4988" i="1"/>
  <c r="O4988" i="1" s="1"/>
  <c r="K4988" i="1"/>
  <c r="J4988" i="1"/>
  <c r="I4988" i="1"/>
  <c r="H4988" i="1"/>
  <c r="F4988" i="1"/>
  <c r="O4987" i="1"/>
  <c r="N4987" i="1"/>
  <c r="K4987" i="1"/>
  <c r="J4987" i="1"/>
  <c r="I4987" i="1"/>
  <c r="H4987" i="1"/>
  <c r="F4987" i="1"/>
  <c r="N4986" i="1"/>
  <c r="O4986" i="1" s="1"/>
  <c r="K4986" i="1"/>
  <c r="J4986" i="1"/>
  <c r="I4986" i="1"/>
  <c r="H4986" i="1"/>
  <c r="F4986" i="1"/>
  <c r="O4985" i="1"/>
  <c r="N4985" i="1"/>
  <c r="K4985" i="1"/>
  <c r="J4985" i="1"/>
  <c r="I4985" i="1"/>
  <c r="H4985" i="1"/>
  <c r="F4985" i="1"/>
  <c r="O4984" i="1"/>
  <c r="N4984" i="1"/>
  <c r="K4984" i="1"/>
  <c r="J4984" i="1"/>
  <c r="I4984" i="1"/>
  <c r="H4984" i="1"/>
  <c r="F4984" i="1"/>
  <c r="N4983" i="1"/>
  <c r="O4983" i="1" s="1"/>
  <c r="K4983" i="1"/>
  <c r="J4983" i="1"/>
  <c r="I4983" i="1"/>
  <c r="H4983" i="1"/>
  <c r="F4983" i="1"/>
  <c r="N4982" i="1"/>
  <c r="O4982" i="1" s="1"/>
  <c r="K4982" i="1"/>
  <c r="J4982" i="1"/>
  <c r="I4982" i="1"/>
  <c r="H4982" i="1"/>
  <c r="F4982" i="1"/>
  <c r="N4981" i="1"/>
  <c r="O4981" i="1" s="1"/>
  <c r="K4981" i="1"/>
  <c r="J4981" i="1"/>
  <c r="I4981" i="1"/>
  <c r="H4981" i="1"/>
  <c r="F4981" i="1"/>
  <c r="N4980" i="1"/>
  <c r="O4980" i="1" s="1"/>
  <c r="K4980" i="1"/>
  <c r="J4980" i="1"/>
  <c r="I4980" i="1"/>
  <c r="H4980" i="1"/>
  <c r="F4980" i="1"/>
  <c r="O4979" i="1"/>
  <c r="N4979" i="1"/>
  <c r="K4979" i="1"/>
  <c r="J4979" i="1"/>
  <c r="I4979" i="1"/>
  <c r="H4979" i="1"/>
  <c r="F4979" i="1"/>
  <c r="N4978" i="1"/>
  <c r="O4978" i="1" s="1"/>
  <c r="K4978" i="1"/>
  <c r="J4978" i="1"/>
  <c r="I4978" i="1"/>
  <c r="H4978" i="1"/>
  <c r="F4978" i="1"/>
  <c r="O4977" i="1"/>
  <c r="N4977" i="1"/>
  <c r="K4977" i="1"/>
  <c r="J4977" i="1"/>
  <c r="I4977" i="1"/>
  <c r="H4977" i="1"/>
  <c r="F4977" i="1"/>
  <c r="O4976" i="1"/>
  <c r="N4976" i="1"/>
  <c r="K4976" i="1"/>
  <c r="J4976" i="1"/>
  <c r="I4976" i="1"/>
  <c r="H4976" i="1"/>
  <c r="F4976" i="1"/>
  <c r="N4975" i="1"/>
  <c r="O4975" i="1" s="1"/>
  <c r="K4975" i="1"/>
  <c r="J4975" i="1"/>
  <c r="I4975" i="1"/>
  <c r="H4975" i="1"/>
  <c r="F4975" i="1"/>
  <c r="N4974" i="1"/>
  <c r="O4974" i="1" s="1"/>
  <c r="K4974" i="1"/>
  <c r="J4974" i="1"/>
  <c r="I4974" i="1"/>
  <c r="H4974" i="1"/>
  <c r="F4974" i="1"/>
  <c r="N4973" i="1"/>
  <c r="O4973" i="1" s="1"/>
  <c r="K4973" i="1"/>
  <c r="J4973" i="1"/>
  <c r="I4973" i="1"/>
  <c r="H4973" i="1"/>
  <c r="F4973" i="1"/>
  <c r="N4972" i="1"/>
  <c r="O4972" i="1" s="1"/>
  <c r="K4972" i="1"/>
  <c r="J4972" i="1"/>
  <c r="I4972" i="1"/>
  <c r="H4972" i="1"/>
  <c r="F4972" i="1"/>
  <c r="O4971" i="1"/>
  <c r="N4971" i="1"/>
  <c r="K4971" i="1"/>
  <c r="J4971" i="1"/>
  <c r="I4971" i="1"/>
  <c r="H4971" i="1"/>
  <c r="F4971" i="1"/>
  <c r="N4970" i="1"/>
  <c r="O4970" i="1" s="1"/>
  <c r="K4970" i="1"/>
  <c r="J4970" i="1"/>
  <c r="I4970" i="1"/>
  <c r="H4970" i="1"/>
  <c r="F4970" i="1"/>
  <c r="O4969" i="1"/>
  <c r="N4969" i="1"/>
  <c r="K4969" i="1"/>
  <c r="J4969" i="1"/>
  <c r="I4969" i="1"/>
  <c r="H4969" i="1"/>
  <c r="F4969" i="1"/>
  <c r="O4968" i="1"/>
  <c r="N4968" i="1"/>
  <c r="K4968" i="1"/>
  <c r="J4968" i="1"/>
  <c r="I4968" i="1"/>
  <c r="H4968" i="1"/>
  <c r="F4968" i="1"/>
  <c r="N4967" i="1"/>
  <c r="O4967" i="1" s="1"/>
  <c r="K4967" i="1"/>
  <c r="J4967" i="1"/>
  <c r="I4967" i="1"/>
  <c r="H4967" i="1"/>
  <c r="F4967" i="1"/>
  <c r="N4966" i="1"/>
  <c r="O4966" i="1" s="1"/>
  <c r="K4966" i="1"/>
  <c r="J4966" i="1"/>
  <c r="I4966" i="1"/>
  <c r="H4966" i="1"/>
  <c r="F4966" i="1"/>
  <c r="N4965" i="1"/>
  <c r="O4965" i="1" s="1"/>
  <c r="K4965" i="1"/>
  <c r="J4965" i="1"/>
  <c r="I4965" i="1"/>
  <c r="H4965" i="1"/>
  <c r="F4965" i="1"/>
  <c r="N4964" i="1"/>
  <c r="O4964" i="1" s="1"/>
  <c r="K4964" i="1"/>
  <c r="J4964" i="1"/>
  <c r="I4964" i="1"/>
  <c r="H4964" i="1"/>
  <c r="F4964" i="1"/>
  <c r="O4963" i="1"/>
  <c r="N4963" i="1"/>
  <c r="K4963" i="1"/>
  <c r="J4963" i="1"/>
  <c r="I4963" i="1"/>
  <c r="H4963" i="1"/>
  <c r="F4963" i="1"/>
  <c r="N4962" i="1"/>
  <c r="O4962" i="1" s="1"/>
  <c r="K4962" i="1"/>
  <c r="J4962" i="1"/>
  <c r="I4962" i="1"/>
  <c r="H4962" i="1"/>
  <c r="F4962" i="1"/>
  <c r="O4961" i="1"/>
  <c r="N4961" i="1"/>
  <c r="K4961" i="1"/>
  <c r="J4961" i="1"/>
  <c r="I4961" i="1"/>
  <c r="H4961" i="1"/>
  <c r="F4961" i="1"/>
  <c r="O4960" i="1"/>
  <c r="N4960" i="1"/>
  <c r="K4960" i="1"/>
  <c r="J4960" i="1"/>
  <c r="I4960" i="1"/>
  <c r="H4960" i="1"/>
  <c r="F4960" i="1"/>
  <c r="N4959" i="1"/>
  <c r="O4959" i="1" s="1"/>
  <c r="K4959" i="1"/>
  <c r="J4959" i="1"/>
  <c r="I4959" i="1"/>
  <c r="H4959" i="1"/>
  <c r="F4959" i="1"/>
  <c r="N4958" i="1"/>
  <c r="O4958" i="1" s="1"/>
  <c r="K4958" i="1"/>
  <c r="J4958" i="1"/>
  <c r="I4958" i="1"/>
  <c r="H4958" i="1"/>
  <c r="F4958" i="1"/>
  <c r="N4957" i="1"/>
  <c r="O4957" i="1" s="1"/>
  <c r="K4957" i="1"/>
  <c r="J4957" i="1"/>
  <c r="I4957" i="1"/>
  <c r="H4957" i="1"/>
  <c r="F4957" i="1"/>
  <c r="N4956" i="1"/>
  <c r="O4956" i="1" s="1"/>
  <c r="K4956" i="1"/>
  <c r="J4956" i="1"/>
  <c r="I4956" i="1"/>
  <c r="H4956" i="1"/>
  <c r="F4956" i="1"/>
  <c r="O4955" i="1"/>
  <c r="N4955" i="1"/>
  <c r="K4955" i="1"/>
  <c r="J4955" i="1"/>
  <c r="I4955" i="1"/>
  <c r="H4955" i="1"/>
  <c r="F4955" i="1"/>
  <c r="N4954" i="1"/>
  <c r="O4954" i="1" s="1"/>
  <c r="K4954" i="1"/>
  <c r="J4954" i="1"/>
  <c r="I4954" i="1"/>
  <c r="H4954" i="1"/>
  <c r="F4954" i="1"/>
  <c r="O4953" i="1"/>
  <c r="N4953" i="1"/>
  <c r="K4953" i="1"/>
  <c r="J4953" i="1"/>
  <c r="I4953" i="1"/>
  <c r="H4953" i="1"/>
  <c r="F4953" i="1"/>
  <c r="O4952" i="1"/>
  <c r="N4952" i="1"/>
  <c r="K4952" i="1"/>
  <c r="J4952" i="1"/>
  <c r="I4952" i="1"/>
  <c r="H4952" i="1"/>
  <c r="F4952" i="1"/>
  <c r="N4951" i="1"/>
  <c r="O4951" i="1" s="1"/>
  <c r="K4951" i="1"/>
  <c r="J4951" i="1"/>
  <c r="I4951" i="1"/>
  <c r="H4951" i="1"/>
  <c r="F4951" i="1"/>
  <c r="N4950" i="1"/>
  <c r="O4950" i="1" s="1"/>
  <c r="K4950" i="1"/>
  <c r="J4950" i="1"/>
  <c r="I4950" i="1"/>
  <c r="H4950" i="1"/>
  <c r="F4950" i="1"/>
  <c r="N4949" i="1"/>
  <c r="O4949" i="1" s="1"/>
  <c r="K4949" i="1"/>
  <c r="J4949" i="1"/>
  <c r="I4949" i="1"/>
  <c r="H4949" i="1"/>
  <c r="F4949" i="1"/>
  <c r="N4948" i="1"/>
  <c r="O4948" i="1" s="1"/>
  <c r="K4948" i="1"/>
  <c r="J4948" i="1"/>
  <c r="I4948" i="1"/>
  <c r="H4948" i="1"/>
  <c r="F4948" i="1"/>
  <c r="O4947" i="1"/>
  <c r="N4947" i="1"/>
  <c r="K4947" i="1"/>
  <c r="J4947" i="1"/>
  <c r="I4947" i="1"/>
  <c r="H4947" i="1"/>
  <c r="F4947" i="1"/>
  <c r="N4946" i="1"/>
  <c r="O4946" i="1" s="1"/>
  <c r="K4946" i="1"/>
  <c r="J4946" i="1"/>
  <c r="I4946" i="1"/>
  <c r="H4946" i="1"/>
  <c r="F4946" i="1"/>
  <c r="O4945" i="1"/>
  <c r="N4945" i="1"/>
  <c r="K4945" i="1"/>
  <c r="J4945" i="1"/>
  <c r="I4945" i="1"/>
  <c r="H4945" i="1"/>
  <c r="F4945" i="1"/>
  <c r="O4944" i="1"/>
  <c r="N4944" i="1"/>
  <c r="K4944" i="1"/>
  <c r="J4944" i="1"/>
  <c r="I4944" i="1"/>
  <c r="H4944" i="1"/>
  <c r="F4944" i="1"/>
  <c r="N4943" i="1"/>
  <c r="O4943" i="1" s="1"/>
  <c r="K4943" i="1"/>
  <c r="J4943" i="1"/>
  <c r="I4943" i="1"/>
  <c r="H4943" i="1"/>
  <c r="F4943" i="1"/>
  <c r="N4942" i="1"/>
  <c r="O4942" i="1" s="1"/>
  <c r="K4942" i="1"/>
  <c r="J4942" i="1"/>
  <c r="I4942" i="1"/>
  <c r="H4942" i="1"/>
  <c r="F4942" i="1"/>
  <c r="N4941" i="1"/>
  <c r="O4941" i="1" s="1"/>
  <c r="K4941" i="1"/>
  <c r="J4941" i="1"/>
  <c r="I4941" i="1"/>
  <c r="H4941" i="1"/>
  <c r="F4941" i="1"/>
  <c r="N4940" i="1"/>
  <c r="O4940" i="1" s="1"/>
  <c r="K4940" i="1"/>
  <c r="J4940" i="1"/>
  <c r="I4940" i="1"/>
  <c r="H4940" i="1"/>
  <c r="F4940" i="1"/>
  <c r="O4939" i="1"/>
  <c r="N4939" i="1"/>
  <c r="K4939" i="1"/>
  <c r="J4939" i="1"/>
  <c r="I4939" i="1"/>
  <c r="H4939" i="1"/>
  <c r="F4939" i="1"/>
  <c r="N4938" i="1"/>
  <c r="O4938" i="1" s="1"/>
  <c r="K4938" i="1"/>
  <c r="J4938" i="1"/>
  <c r="I4938" i="1"/>
  <c r="H4938" i="1"/>
  <c r="F4938" i="1"/>
  <c r="O4937" i="1"/>
  <c r="N4937" i="1"/>
  <c r="K4937" i="1"/>
  <c r="J4937" i="1"/>
  <c r="I4937" i="1"/>
  <c r="H4937" i="1"/>
  <c r="F4937" i="1"/>
  <c r="O4936" i="1"/>
  <c r="N4936" i="1"/>
  <c r="K4936" i="1"/>
  <c r="J4936" i="1"/>
  <c r="I4936" i="1"/>
  <c r="H4936" i="1"/>
  <c r="F4936" i="1"/>
  <c r="N4935" i="1"/>
  <c r="O4935" i="1" s="1"/>
  <c r="K4935" i="1"/>
  <c r="J4935" i="1"/>
  <c r="I4935" i="1"/>
  <c r="H4935" i="1"/>
  <c r="F4935" i="1"/>
  <c r="N4934" i="1"/>
  <c r="O4934" i="1" s="1"/>
  <c r="K4934" i="1"/>
  <c r="J4934" i="1"/>
  <c r="I4934" i="1"/>
  <c r="H4934" i="1"/>
  <c r="F4934" i="1"/>
  <c r="N4933" i="1"/>
  <c r="O4933" i="1" s="1"/>
  <c r="K4933" i="1"/>
  <c r="J4933" i="1"/>
  <c r="I4933" i="1"/>
  <c r="H4933" i="1"/>
  <c r="F4933" i="1"/>
  <c r="N4932" i="1"/>
  <c r="O4932" i="1" s="1"/>
  <c r="K4932" i="1"/>
  <c r="J4932" i="1"/>
  <c r="I4932" i="1"/>
  <c r="H4932" i="1"/>
  <c r="F4932" i="1"/>
  <c r="O4931" i="1"/>
  <c r="N4931" i="1"/>
  <c r="K4931" i="1"/>
  <c r="J4931" i="1"/>
  <c r="I4931" i="1"/>
  <c r="H4931" i="1"/>
  <c r="F4931" i="1"/>
  <c r="N4930" i="1"/>
  <c r="O4930" i="1" s="1"/>
  <c r="K4930" i="1"/>
  <c r="J4930" i="1"/>
  <c r="I4930" i="1"/>
  <c r="H4930" i="1"/>
  <c r="F4930" i="1"/>
  <c r="O4929" i="1"/>
  <c r="N4929" i="1"/>
  <c r="K4929" i="1"/>
  <c r="J4929" i="1"/>
  <c r="I4929" i="1"/>
  <c r="H4929" i="1"/>
  <c r="F4929" i="1"/>
  <c r="O4928" i="1"/>
  <c r="N4928" i="1"/>
  <c r="K4928" i="1"/>
  <c r="J4928" i="1"/>
  <c r="I4928" i="1"/>
  <c r="H4928" i="1"/>
  <c r="F4928" i="1"/>
  <c r="N4927" i="1"/>
  <c r="O4927" i="1" s="1"/>
  <c r="K4927" i="1"/>
  <c r="J4927" i="1"/>
  <c r="I4927" i="1"/>
  <c r="H4927" i="1"/>
  <c r="F4927" i="1"/>
  <c r="N4926" i="1"/>
  <c r="O4926" i="1" s="1"/>
  <c r="K4926" i="1"/>
  <c r="J4926" i="1"/>
  <c r="I4926" i="1"/>
  <c r="H4926" i="1"/>
  <c r="F4926" i="1"/>
  <c r="N4925" i="1"/>
  <c r="O4925" i="1" s="1"/>
  <c r="K4925" i="1"/>
  <c r="J4925" i="1"/>
  <c r="I4925" i="1"/>
  <c r="H4925" i="1"/>
  <c r="F4925" i="1"/>
  <c r="N4924" i="1"/>
  <c r="O4924" i="1" s="1"/>
  <c r="K4924" i="1"/>
  <c r="J4924" i="1"/>
  <c r="I4924" i="1"/>
  <c r="H4924" i="1"/>
  <c r="F4924" i="1"/>
  <c r="O4923" i="1"/>
  <c r="N4923" i="1"/>
  <c r="K4923" i="1"/>
  <c r="J4923" i="1"/>
  <c r="I4923" i="1"/>
  <c r="H4923" i="1"/>
  <c r="F4923" i="1"/>
  <c r="N4922" i="1"/>
  <c r="O4922" i="1" s="1"/>
  <c r="K4922" i="1"/>
  <c r="J4922" i="1"/>
  <c r="I4922" i="1"/>
  <c r="H4922" i="1"/>
  <c r="F4922" i="1"/>
  <c r="O4921" i="1"/>
  <c r="N4921" i="1"/>
  <c r="K4921" i="1"/>
  <c r="J4921" i="1"/>
  <c r="I4921" i="1"/>
  <c r="H4921" i="1"/>
  <c r="F4921" i="1"/>
  <c r="O4920" i="1"/>
  <c r="N4920" i="1"/>
  <c r="K4920" i="1"/>
  <c r="J4920" i="1"/>
  <c r="I4920" i="1"/>
  <c r="H4920" i="1"/>
  <c r="F4920" i="1"/>
  <c r="N4919" i="1"/>
  <c r="O4919" i="1" s="1"/>
  <c r="K4919" i="1"/>
  <c r="J4919" i="1"/>
  <c r="I4919" i="1"/>
  <c r="H4919" i="1"/>
  <c r="F4919" i="1"/>
  <c r="N4918" i="1"/>
  <c r="O4918" i="1" s="1"/>
  <c r="K4918" i="1"/>
  <c r="J4918" i="1"/>
  <c r="I4918" i="1"/>
  <c r="H4918" i="1"/>
  <c r="F4918" i="1"/>
  <c r="N4917" i="1"/>
  <c r="O4917" i="1" s="1"/>
  <c r="K4917" i="1"/>
  <c r="J4917" i="1"/>
  <c r="I4917" i="1"/>
  <c r="H4917" i="1"/>
  <c r="F4917" i="1"/>
  <c r="N4916" i="1"/>
  <c r="O4916" i="1" s="1"/>
  <c r="K4916" i="1"/>
  <c r="J4916" i="1"/>
  <c r="I4916" i="1"/>
  <c r="H4916" i="1"/>
  <c r="F4916" i="1"/>
  <c r="O4915" i="1"/>
  <c r="N4915" i="1"/>
  <c r="K4915" i="1"/>
  <c r="J4915" i="1"/>
  <c r="I4915" i="1"/>
  <c r="H4915" i="1"/>
  <c r="F4915" i="1"/>
  <c r="N4914" i="1"/>
  <c r="O4914" i="1" s="1"/>
  <c r="K4914" i="1"/>
  <c r="J4914" i="1"/>
  <c r="I4914" i="1"/>
  <c r="H4914" i="1"/>
  <c r="F4914" i="1"/>
  <c r="O4913" i="1"/>
  <c r="N4913" i="1"/>
  <c r="K4913" i="1"/>
  <c r="J4913" i="1"/>
  <c r="I4913" i="1"/>
  <c r="H4913" i="1"/>
  <c r="F4913" i="1"/>
  <c r="O4912" i="1"/>
  <c r="N4912" i="1"/>
  <c r="K4912" i="1"/>
  <c r="J4912" i="1"/>
  <c r="I4912" i="1"/>
  <c r="H4912" i="1"/>
  <c r="F4912" i="1"/>
  <c r="N4911" i="1"/>
  <c r="O4911" i="1" s="1"/>
  <c r="K4911" i="1"/>
  <c r="J4911" i="1"/>
  <c r="I4911" i="1"/>
  <c r="H4911" i="1"/>
  <c r="F4911" i="1"/>
  <c r="N4910" i="1"/>
  <c r="O4910" i="1" s="1"/>
  <c r="K4910" i="1"/>
  <c r="J4910" i="1"/>
  <c r="I4910" i="1"/>
  <c r="H4910" i="1"/>
  <c r="F4910" i="1"/>
  <c r="N4909" i="1"/>
  <c r="O4909" i="1" s="1"/>
  <c r="K4909" i="1"/>
  <c r="J4909" i="1"/>
  <c r="I4909" i="1"/>
  <c r="H4909" i="1"/>
  <c r="F4909" i="1"/>
  <c r="N4908" i="1"/>
  <c r="O4908" i="1" s="1"/>
  <c r="K4908" i="1"/>
  <c r="J4908" i="1"/>
  <c r="I4908" i="1"/>
  <c r="H4908" i="1"/>
  <c r="F4908" i="1"/>
  <c r="O4907" i="1"/>
  <c r="N4907" i="1"/>
  <c r="K4907" i="1"/>
  <c r="J4907" i="1"/>
  <c r="I4907" i="1"/>
  <c r="H4907" i="1"/>
  <c r="F4907" i="1"/>
  <c r="N4906" i="1"/>
  <c r="O4906" i="1" s="1"/>
  <c r="K4906" i="1"/>
  <c r="J4906" i="1"/>
  <c r="I4906" i="1"/>
  <c r="H4906" i="1"/>
  <c r="F4906" i="1"/>
  <c r="O4905" i="1"/>
  <c r="N4905" i="1"/>
  <c r="K4905" i="1"/>
  <c r="J4905" i="1"/>
  <c r="I4905" i="1"/>
  <c r="H4905" i="1"/>
  <c r="F4905" i="1"/>
  <c r="O4904" i="1"/>
  <c r="N4904" i="1"/>
  <c r="K4904" i="1"/>
  <c r="J4904" i="1"/>
  <c r="I4904" i="1"/>
  <c r="H4904" i="1"/>
  <c r="F4904" i="1"/>
  <c r="N4903" i="1"/>
  <c r="O4903" i="1" s="1"/>
  <c r="K4903" i="1"/>
  <c r="J4903" i="1"/>
  <c r="I4903" i="1"/>
  <c r="H4903" i="1"/>
  <c r="F4903" i="1"/>
  <c r="N4902" i="1"/>
  <c r="O4902" i="1" s="1"/>
  <c r="K4902" i="1"/>
  <c r="J4902" i="1"/>
  <c r="I4902" i="1"/>
  <c r="H4902" i="1"/>
  <c r="F4902" i="1"/>
  <c r="N4901" i="1"/>
  <c r="O4901" i="1" s="1"/>
  <c r="K4901" i="1"/>
  <c r="J4901" i="1"/>
  <c r="I4901" i="1"/>
  <c r="H4901" i="1"/>
  <c r="F4901" i="1"/>
  <c r="N4900" i="1"/>
  <c r="O4900" i="1" s="1"/>
  <c r="K4900" i="1"/>
  <c r="J4900" i="1"/>
  <c r="I4900" i="1"/>
  <c r="H4900" i="1"/>
  <c r="F4900" i="1"/>
  <c r="O4899" i="1"/>
  <c r="N4899" i="1"/>
  <c r="K4899" i="1"/>
  <c r="J4899" i="1"/>
  <c r="I4899" i="1"/>
  <c r="H4899" i="1"/>
  <c r="F4899" i="1"/>
  <c r="N4898" i="1"/>
  <c r="O4898" i="1" s="1"/>
  <c r="K4898" i="1"/>
  <c r="J4898" i="1"/>
  <c r="I4898" i="1"/>
  <c r="H4898" i="1"/>
  <c r="F4898" i="1"/>
  <c r="O4897" i="1"/>
  <c r="N4897" i="1"/>
  <c r="K4897" i="1"/>
  <c r="J4897" i="1"/>
  <c r="I4897" i="1"/>
  <c r="H4897" i="1"/>
  <c r="F4897" i="1"/>
  <c r="O4896" i="1"/>
  <c r="N4896" i="1"/>
  <c r="K4896" i="1"/>
  <c r="J4896" i="1"/>
  <c r="I4896" i="1"/>
  <c r="H4896" i="1"/>
  <c r="F4896" i="1"/>
  <c r="N4895" i="1"/>
  <c r="O4895" i="1" s="1"/>
  <c r="K4895" i="1"/>
  <c r="J4895" i="1"/>
  <c r="I4895" i="1"/>
  <c r="H4895" i="1"/>
  <c r="F4895" i="1"/>
  <c r="N4894" i="1"/>
  <c r="O4894" i="1" s="1"/>
  <c r="K4894" i="1"/>
  <c r="J4894" i="1"/>
  <c r="I4894" i="1"/>
  <c r="H4894" i="1"/>
  <c r="F4894" i="1"/>
  <c r="N4893" i="1"/>
  <c r="O4893" i="1" s="1"/>
  <c r="K4893" i="1"/>
  <c r="J4893" i="1"/>
  <c r="I4893" i="1"/>
  <c r="H4893" i="1"/>
  <c r="F4893" i="1"/>
  <c r="N4892" i="1"/>
  <c r="O4892" i="1" s="1"/>
  <c r="K4892" i="1"/>
  <c r="J4892" i="1"/>
  <c r="I4892" i="1"/>
  <c r="H4892" i="1"/>
  <c r="F4892" i="1"/>
  <c r="O4891" i="1"/>
  <c r="N4891" i="1"/>
  <c r="K4891" i="1"/>
  <c r="J4891" i="1"/>
  <c r="I4891" i="1"/>
  <c r="H4891" i="1"/>
  <c r="F4891" i="1"/>
  <c r="N4890" i="1"/>
  <c r="O4890" i="1" s="1"/>
  <c r="K4890" i="1"/>
  <c r="J4890" i="1"/>
  <c r="I4890" i="1"/>
  <c r="H4890" i="1"/>
  <c r="F4890" i="1"/>
  <c r="O4889" i="1"/>
  <c r="N4889" i="1"/>
  <c r="K4889" i="1"/>
  <c r="J4889" i="1"/>
  <c r="I4889" i="1"/>
  <c r="H4889" i="1"/>
  <c r="F4889" i="1"/>
  <c r="O4888" i="1"/>
  <c r="N4888" i="1"/>
  <c r="K4888" i="1"/>
  <c r="J4888" i="1"/>
  <c r="I4888" i="1"/>
  <c r="H4888" i="1"/>
  <c r="F4888" i="1"/>
  <c r="N4887" i="1"/>
  <c r="O4887" i="1" s="1"/>
  <c r="K4887" i="1"/>
  <c r="J4887" i="1"/>
  <c r="I4887" i="1"/>
  <c r="H4887" i="1"/>
  <c r="F4887" i="1"/>
  <c r="N4886" i="1"/>
  <c r="O4886" i="1" s="1"/>
  <c r="K4886" i="1"/>
  <c r="J4886" i="1"/>
  <c r="I4886" i="1"/>
  <c r="H4886" i="1"/>
  <c r="F4886" i="1"/>
  <c r="N4885" i="1"/>
  <c r="O4885" i="1" s="1"/>
  <c r="K4885" i="1"/>
  <c r="J4885" i="1"/>
  <c r="I4885" i="1"/>
  <c r="H4885" i="1"/>
  <c r="F4885" i="1"/>
  <c r="N4884" i="1"/>
  <c r="O4884" i="1" s="1"/>
  <c r="K4884" i="1"/>
  <c r="J4884" i="1"/>
  <c r="I4884" i="1"/>
  <c r="H4884" i="1"/>
  <c r="F4884" i="1"/>
  <c r="O4883" i="1"/>
  <c r="N4883" i="1"/>
  <c r="K4883" i="1"/>
  <c r="J4883" i="1"/>
  <c r="I4883" i="1"/>
  <c r="H4883" i="1"/>
  <c r="F4883" i="1"/>
  <c r="N4882" i="1"/>
  <c r="O4882" i="1" s="1"/>
  <c r="K4882" i="1"/>
  <c r="J4882" i="1"/>
  <c r="I4882" i="1"/>
  <c r="H4882" i="1"/>
  <c r="F4882" i="1"/>
  <c r="O4881" i="1"/>
  <c r="N4881" i="1"/>
  <c r="K4881" i="1"/>
  <c r="J4881" i="1"/>
  <c r="I4881" i="1"/>
  <c r="H4881" i="1"/>
  <c r="F4881" i="1"/>
  <c r="O4880" i="1"/>
  <c r="N4880" i="1"/>
  <c r="K4880" i="1"/>
  <c r="J4880" i="1"/>
  <c r="I4880" i="1"/>
  <c r="H4880" i="1"/>
  <c r="F4880" i="1"/>
  <c r="N4879" i="1"/>
  <c r="O4879" i="1" s="1"/>
  <c r="K4879" i="1"/>
  <c r="J4879" i="1"/>
  <c r="I4879" i="1"/>
  <c r="H4879" i="1"/>
  <c r="F4879" i="1"/>
  <c r="N4878" i="1"/>
  <c r="O4878" i="1" s="1"/>
  <c r="K4878" i="1"/>
  <c r="J4878" i="1"/>
  <c r="I4878" i="1"/>
  <c r="H4878" i="1"/>
  <c r="F4878" i="1"/>
  <c r="N4877" i="1"/>
  <c r="O4877" i="1" s="1"/>
  <c r="K4877" i="1"/>
  <c r="J4877" i="1"/>
  <c r="I4877" i="1"/>
  <c r="H4877" i="1"/>
  <c r="F4877" i="1"/>
  <c r="N4876" i="1"/>
  <c r="O4876" i="1" s="1"/>
  <c r="K4876" i="1"/>
  <c r="J4876" i="1"/>
  <c r="I4876" i="1"/>
  <c r="H4876" i="1"/>
  <c r="F4876" i="1"/>
  <c r="O4875" i="1"/>
  <c r="N4875" i="1"/>
  <c r="K4875" i="1"/>
  <c r="J4875" i="1"/>
  <c r="I4875" i="1"/>
  <c r="H4875" i="1"/>
  <c r="F4875" i="1"/>
  <c r="N4874" i="1"/>
  <c r="O4874" i="1" s="1"/>
  <c r="K4874" i="1"/>
  <c r="J4874" i="1"/>
  <c r="I4874" i="1"/>
  <c r="H4874" i="1"/>
  <c r="F4874" i="1"/>
  <c r="O4873" i="1"/>
  <c r="N4873" i="1"/>
  <c r="K4873" i="1"/>
  <c r="J4873" i="1"/>
  <c r="I4873" i="1"/>
  <c r="H4873" i="1"/>
  <c r="F4873" i="1"/>
  <c r="O4872" i="1"/>
  <c r="N4872" i="1"/>
  <c r="K4872" i="1"/>
  <c r="J4872" i="1"/>
  <c r="I4872" i="1"/>
  <c r="H4872" i="1"/>
  <c r="F4872" i="1"/>
  <c r="N4871" i="1"/>
  <c r="O4871" i="1" s="1"/>
  <c r="K4871" i="1"/>
  <c r="J4871" i="1"/>
  <c r="I4871" i="1"/>
  <c r="H4871" i="1"/>
  <c r="F4871" i="1"/>
  <c r="N4870" i="1"/>
  <c r="O4870" i="1" s="1"/>
  <c r="K4870" i="1"/>
  <c r="J4870" i="1"/>
  <c r="I4870" i="1"/>
  <c r="H4870" i="1"/>
  <c r="F4870" i="1"/>
  <c r="N4869" i="1"/>
  <c r="O4869" i="1" s="1"/>
  <c r="K4869" i="1"/>
  <c r="J4869" i="1"/>
  <c r="I4869" i="1"/>
  <c r="H4869" i="1"/>
  <c r="F4869" i="1"/>
  <c r="N4868" i="1"/>
  <c r="O4868" i="1" s="1"/>
  <c r="K4868" i="1"/>
  <c r="J4868" i="1"/>
  <c r="I4868" i="1"/>
  <c r="H4868" i="1"/>
  <c r="F4868" i="1"/>
  <c r="O4867" i="1"/>
  <c r="N4867" i="1"/>
  <c r="K4867" i="1"/>
  <c r="J4867" i="1"/>
  <c r="I4867" i="1"/>
  <c r="H4867" i="1"/>
  <c r="F4867" i="1"/>
  <c r="N4866" i="1"/>
  <c r="O4866" i="1" s="1"/>
  <c r="K4866" i="1"/>
  <c r="J4866" i="1"/>
  <c r="I4866" i="1"/>
  <c r="H4866" i="1"/>
  <c r="F4866" i="1"/>
  <c r="O4865" i="1"/>
  <c r="N4865" i="1"/>
  <c r="K4865" i="1"/>
  <c r="J4865" i="1"/>
  <c r="I4865" i="1"/>
  <c r="H4865" i="1"/>
  <c r="F4865" i="1"/>
  <c r="O4864" i="1"/>
  <c r="N4864" i="1"/>
  <c r="K4864" i="1"/>
  <c r="J4864" i="1"/>
  <c r="I4864" i="1"/>
  <c r="H4864" i="1"/>
  <c r="F4864" i="1"/>
  <c r="O4863" i="1"/>
  <c r="N4863" i="1"/>
  <c r="K4863" i="1"/>
  <c r="J4863" i="1"/>
  <c r="I4863" i="1"/>
  <c r="H4863" i="1"/>
  <c r="F4863" i="1"/>
  <c r="N4862" i="1"/>
  <c r="O4862" i="1" s="1"/>
  <c r="K4862" i="1"/>
  <c r="J4862" i="1"/>
  <c r="I4862" i="1"/>
  <c r="H4862" i="1"/>
  <c r="F4862" i="1"/>
  <c r="N4861" i="1"/>
  <c r="O4861" i="1" s="1"/>
  <c r="K4861" i="1"/>
  <c r="J4861" i="1"/>
  <c r="I4861" i="1"/>
  <c r="H4861" i="1"/>
  <c r="F4861" i="1"/>
  <c r="N4860" i="1"/>
  <c r="O4860" i="1" s="1"/>
  <c r="K4860" i="1"/>
  <c r="J4860" i="1"/>
  <c r="I4860" i="1"/>
  <c r="H4860" i="1"/>
  <c r="F4860" i="1"/>
  <c r="O4859" i="1"/>
  <c r="N4859" i="1"/>
  <c r="K4859" i="1"/>
  <c r="J4859" i="1"/>
  <c r="I4859" i="1"/>
  <c r="H4859" i="1"/>
  <c r="F4859" i="1"/>
  <c r="N4858" i="1"/>
  <c r="O4858" i="1" s="1"/>
  <c r="K4858" i="1"/>
  <c r="J4858" i="1"/>
  <c r="I4858" i="1"/>
  <c r="H4858" i="1"/>
  <c r="F4858" i="1"/>
  <c r="O4857" i="1"/>
  <c r="N4857" i="1"/>
  <c r="K4857" i="1"/>
  <c r="J4857" i="1"/>
  <c r="I4857" i="1"/>
  <c r="H4857" i="1"/>
  <c r="F4857" i="1"/>
  <c r="N4856" i="1"/>
  <c r="O4856" i="1" s="1"/>
  <c r="K4856" i="1"/>
  <c r="J4856" i="1"/>
  <c r="I4856" i="1"/>
  <c r="H4856" i="1"/>
  <c r="F4856" i="1"/>
  <c r="O4855" i="1"/>
  <c r="N4855" i="1"/>
  <c r="K4855" i="1"/>
  <c r="J4855" i="1"/>
  <c r="I4855" i="1"/>
  <c r="H4855" i="1"/>
  <c r="F4855" i="1"/>
  <c r="O4854" i="1"/>
  <c r="N4854" i="1"/>
  <c r="K4854" i="1"/>
  <c r="J4854" i="1"/>
  <c r="I4854" i="1"/>
  <c r="H4854" i="1"/>
  <c r="F4854" i="1"/>
  <c r="N4853" i="1"/>
  <c r="O4853" i="1" s="1"/>
  <c r="K4853" i="1"/>
  <c r="J4853" i="1"/>
  <c r="I4853" i="1"/>
  <c r="H4853" i="1"/>
  <c r="F4853" i="1"/>
  <c r="N4852" i="1"/>
  <c r="O4852" i="1" s="1"/>
  <c r="K4852" i="1"/>
  <c r="J4852" i="1"/>
  <c r="I4852" i="1"/>
  <c r="H4852" i="1"/>
  <c r="F4852" i="1"/>
  <c r="O4851" i="1"/>
  <c r="N4851" i="1"/>
  <c r="K4851" i="1"/>
  <c r="J4851" i="1"/>
  <c r="I4851" i="1"/>
  <c r="H4851" i="1"/>
  <c r="F4851" i="1"/>
  <c r="N4850" i="1"/>
  <c r="O4850" i="1" s="1"/>
  <c r="K4850" i="1"/>
  <c r="J4850" i="1"/>
  <c r="I4850" i="1"/>
  <c r="H4850" i="1"/>
  <c r="F4850" i="1"/>
  <c r="O4849" i="1"/>
  <c r="N4849" i="1"/>
  <c r="K4849" i="1"/>
  <c r="J4849" i="1"/>
  <c r="I4849" i="1"/>
  <c r="H4849" i="1"/>
  <c r="F4849" i="1"/>
  <c r="O4848" i="1"/>
  <c r="N4848" i="1"/>
  <c r="K4848" i="1"/>
  <c r="J4848" i="1"/>
  <c r="I4848" i="1"/>
  <c r="H4848" i="1"/>
  <c r="F4848" i="1"/>
  <c r="N4847" i="1"/>
  <c r="O4847" i="1" s="1"/>
  <c r="K4847" i="1"/>
  <c r="J4847" i="1"/>
  <c r="I4847" i="1"/>
  <c r="H4847" i="1"/>
  <c r="F4847" i="1"/>
  <c r="N4846" i="1"/>
  <c r="O4846" i="1" s="1"/>
  <c r="K4846" i="1"/>
  <c r="J4846" i="1"/>
  <c r="I4846" i="1"/>
  <c r="H4846" i="1"/>
  <c r="F4846" i="1"/>
  <c r="N4845" i="1"/>
  <c r="O4845" i="1" s="1"/>
  <c r="K4845" i="1"/>
  <c r="J4845" i="1"/>
  <c r="I4845" i="1"/>
  <c r="H4845" i="1"/>
  <c r="F4845" i="1"/>
  <c r="N4844" i="1"/>
  <c r="O4844" i="1" s="1"/>
  <c r="K4844" i="1"/>
  <c r="J4844" i="1"/>
  <c r="I4844" i="1"/>
  <c r="H4844" i="1"/>
  <c r="F4844" i="1"/>
  <c r="O4843" i="1"/>
  <c r="N4843" i="1"/>
  <c r="K4843" i="1"/>
  <c r="J4843" i="1"/>
  <c r="I4843" i="1"/>
  <c r="H4843" i="1"/>
  <c r="F4843" i="1"/>
  <c r="N4842" i="1"/>
  <c r="O4842" i="1" s="1"/>
  <c r="K4842" i="1"/>
  <c r="J4842" i="1"/>
  <c r="I4842" i="1"/>
  <c r="H4842" i="1"/>
  <c r="F4842" i="1"/>
  <c r="O4841" i="1"/>
  <c r="N4841" i="1"/>
  <c r="K4841" i="1"/>
  <c r="J4841" i="1"/>
  <c r="I4841" i="1"/>
  <c r="H4841" i="1"/>
  <c r="F4841" i="1"/>
  <c r="N4840" i="1"/>
  <c r="O4840" i="1" s="1"/>
  <c r="K4840" i="1"/>
  <c r="J4840" i="1"/>
  <c r="I4840" i="1"/>
  <c r="H4840" i="1"/>
  <c r="F4840" i="1"/>
  <c r="N4839" i="1"/>
  <c r="O4839" i="1" s="1"/>
  <c r="K4839" i="1"/>
  <c r="J4839" i="1"/>
  <c r="I4839" i="1"/>
  <c r="H4839" i="1"/>
  <c r="F4839" i="1"/>
  <c r="O4838" i="1"/>
  <c r="N4838" i="1"/>
  <c r="K4838" i="1"/>
  <c r="J4838" i="1"/>
  <c r="I4838" i="1"/>
  <c r="H4838" i="1"/>
  <c r="F4838" i="1"/>
  <c r="N4837" i="1"/>
  <c r="O4837" i="1" s="1"/>
  <c r="K4837" i="1"/>
  <c r="J4837" i="1"/>
  <c r="I4837" i="1"/>
  <c r="H4837" i="1"/>
  <c r="F4837" i="1"/>
  <c r="N4836" i="1"/>
  <c r="O4836" i="1" s="1"/>
  <c r="K4836" i="1"/>
  <c r="J4836" i="1"/>
  <c r="I4836" i="1"/>
  <c r="H4836" i="1"/>
  <c r="F4836" i="1"/>
  <c r="O4835" i="1"/>
  <c r="N4835" i="1"/>
  <c r="K4835" i="1"/>
  <c r="J4835" i="1"/>
  <c r="I4835" i="1"/>
  <c r="H4835" i="1"/>
  <c r="F4835" i="1"/>
  <c r="N4834" i="1"/>
  <c r="O4834" i="1" s="1"/>
  <c r="K4834" i="1"/>
  <c r="J4834" i="1"/>
  <c r="I4834" i="1"/>
  <c r="H4834" i="1"/>
  <c r="F4834" i="1"/>
  <c r="O4833" i="1"/>
  <c r="N4833" i="1"/>
  <c r="K4833" i="1"/>
  <c r="J4833" i="1"/>
  <c r="I4833" i="1"/>
  <c r="H4833" i="1"/>
  <c r="F4833" i="1"/>
  <c r="N4832" i="1"/>
  <c r="O4832" i="1" s="1"/>
  <c r="K4832" i="1"/>
  <c r="J4832" i="1"/>
  <c r="I4832" i="1"/>
  <c r="H4832" i="1"/>
  <c r="F4832" i="1"/>
  <c r="O4831" i="1"/>
  <c r="N4831" i="1"/>
  <c r="K4831" i="1"/>
  <c r="J4831" i="1"/>
  <c r="I4831" i="1"/>
  <c r="H4831" i="1"/>
  <c r="F4831" i="1"/>
  <c r="N4830" i="1"/>
  <c r="O4830" i="1" s="1"/>
  <c r="K4830" i="1"/>
  <c r="J4830" i="1"/>
  <c r="I4830" i="1"/>
  <c r="H4830" i="1"/>
  <c r="F4830" i="1"/>
  <c r="N4829" i="1"/>
  <c r="O4829" i="1" s="1"/>
  <c r="K4829" i="1"/>
  <c r="J4829" i="1"/>
  <c r="I4829" i="1"/>
  <c r="H4829" i="1"/>
  <c r="F4829" i="1"/>
  <c r="O4828" i="1"/>
  <c r="N4828" i="1"/>
  <c r="K4828" i="1"/>
  <c r="J4828" i="1"/>
  <c r="I4828" i="1"/>
  <c r="H4828" i="1"/>
  <c r="F4828" i="1"/>
  <c r="O4827" i="1"/>
  <c r="N4827" i="1"/>
  <c r="K4827" i="1"/>
  <c r="J4827" i="1"/>
  <c r="I4827" i="1"/>
  <c r="H4827" i="1"/>
  <c r="F4827" i="1"/>
  <c r="N4826" i="1"/>
  <c r="O4826" i="1" s="1"/>
  <c r="K4826" i="1"/>
  <c r="J4826" i="1"/>
  <c r="I4826" i="1"/>
  <c r="H4826" i="1"/>
  <c r="F4826" i="1"/>
  <c r="O4825" i="1"/>
  <c r="N4825" i="1"/>
  <c r="K4825" i="1"/>
  <c r="J4825" i="1"/>
  <c r="I4825" i="1"/>
  <c r="H4825" i="1"/>
  <c r="F4825" i="1"/>
  <c r="O4824" i="1"/>
  <c r="N4824" i="1"/>
  <c r="K4824" i="1"/>
  <c r="J4824" i="1"/>
  <c r="I4824" i="1"/>
  <c r="H4824" i="1"/>
  <c r="F4824" i="1"/>
  <c r="N4823" i="1"/>
  <c r="O4823" i="1" s="1"/>
  <c r="K4823" i="1"/>
  <c r="J4823" i="1"/>
  <c r="I4823" i="1"/>
  <c r="H4823" i="1"/>
  <c r="F4823" i="1"/>
  <c r="N4822" i="1"/>
  <c r="O4822" i="1" s="1"/>
  <c r="K4822" i="1"/>
  <c r="J4822" i="1"/>
  <c r="I4822" i="1"/>
  <c r="H4822" i="1"/>
  <c r="F4822" i="1"/>
  <c r="O4821" i="1"/>
  <c r="N4821" i="1"/>
  <c r="K4821" i="1"/>
  <c r="J4821" i="1"/>
  <c r="I4821" i="1"/>
  <c r="H4821" i="1"/>
  <c r="F4821" i="1"/>
  <c r="O4820" i="1"/>
  <c r="N4820" i="1"/>
  <c r="K4820" i="1"/>
  <c r="J4820" i="1"/>
  <c r="I4820" i="1"/>
  <c r="H4820" i="1"/>
  <c r="F4820" i="1"/>
  <c r="N4819" i="1"/>
  <c r="O4819" i="1" s="1"/>
  <c r="K4819" i="1"/>
  <c r="J4819" i="1"/>
  <c r="I4819" i="1"/>
  <c r="H4819" i="1"/>
  <c r="F4819" i="1"/>
  <c r="N4818" i="1"/>
  <c r="O4818" i="1" s="1"/>
  <c r="K4818" i="1"/>
  <c r="J4818" i="1"/>
  <c r="I4818" i="1"/>
  <c r="H4818" i="1"/>
  <c r="F4818" i="1"/>
  <c r="O4817" i="1"/>
  <c r="N4817" i="1"/>
  <c r="K4817" i="1"/>
  <c r="J4817" i="1"/>
  <c r="I4817" i="1"/>
  <c r="H4817" i="1"/>
  <c r="F4817" i="1"/>
  <c r="N4816" i="1"/>
  <c r="O4816" i="1" s="1"/>
  <c r="K4816" i="1"/>
  <c r="J4816" i="1"/>
  <c r="I4816" i="1"/>
  <c r="H4816" i="1"/>
  <c r="F4816" i="1"/>
  <c r="N4815" i="1"/>
  <c r="O4815" i="1" s="1"/>
  <c r="K4815" i="1"/>
  <c r="J4815" i="1"/>
  <c r="I4815" i="1"/>
  <c r="H4815" i="1"/>
  <c r="F4815" i="1"/>
  <c r="O4814" i="1"/>
  <c r="N4814" i="1"/>
  <c r="K4814" i="1"/>
  <c r="J4814" i="1"/>
  <c r="I4814" i="1"/>
  <c r="H4814" i="1"/>
  <c r="F4814" i="1"/>
  <c r="O4813" i="1"/>
  <c r="N4813" i="1"/>
  <c r="K4813" i="1"/>
  <c r="J4813" i="1"/>
  <c r="I4813" i="1"/>
  <c r="H4813" i="1"/>
  <c r="F4813" i="1"/>
  <c r="N4812" i="1"/>
  <c r="O4812" i="1" s="1"/>
  <c r="K4812" i="1"/>
  <c r="J4812" i="1"/>
  <c r="I4812" i="1"/>
  <c r="H4812" i="1"/>
  <c r="F4812" i="1"/>
  <c r="N4811" i="1"/>
  <c r="O4811" i="1" s="1"/>
  <c r="K4811" i="1"/>
  <c r="J4811" i="1"/>
  <c r="I4811" i="1"/>
  <c r="H4811" i="1"/>
  <c r="F4811" i="1"/>
  <c r="N4810" i="1"/>
  <c r="O4810" i="1" s="1"/>
  <c r="K4810" i="1"/>
  <c r="J4810" i="1"/>
  <c r="I4810" i="1"/>
  <c r="H4810" i="1"/>
  <c r="F4810" i="1"/>
  <c r="O4809" i="1"/>
  <c r="N4809" i="1"/>
  <c r="K4809" i="1"/>
  <c r="J4809" i="1"/>
  <c r="I4809" i="1"/>
  <c r="H4809" i="1"/>
  <c r="F4809" i="1"/>
  <c r="N4808" i="1"/>
  <c r="O4808" i="1" s="1"/>
  <c r="K4808" i="1"/>
  <c r="J4808" i="1"/>
  <c r="I4808" i="1"/>
  <c r="H4808" i="1"/>
  <c r="F4808" i="1"/>
  <c r="O4807" i="1"/>
  <c r="N4807" i="1"/>
  <c r="K4807" i="1"/>
  <c r="J4807" i="1"/>
  <c r="I4807" i="1"/>
  <c r="H4807" i="1"/>
  <c r="F4807" i="1"/>
  <c r="O4806" i="1"/>
  <c r="N4806" i="1"/>
  <c r="K4806" i="1"/>
  <c r="J4806" i="1"/>
  <c r="I4806" i="1"/>
  <c r="H4806" i="1"/>
  <c r="F4806" i="1"/>
  <c r="N4805" i="1"/>
  <c r="O4805" i="1" s="1"/>
  <c r="K4805" i="1"/>
  <c r="J4805" i="1"/>
  <c r="I4805" i="1"/>
  <c r="H4805" i="1"/>
  <c r="F4805" i="1"/>
  <c r="N4804" i="1"/>
  <c r="O4804" i="1" s="1"/>
  <c r="K4804" i="1"/>
  <c r="J4804" i="1"/>
  <c r="I4804" i="1"/>
  <c r="H4804" i="1"/>
  <c r="F4804" i="1"/>
  <c r="N4803" i="1"/>
  <c r="O4803" i="1" s="1"/>
  <c r="K4803" i="1"/>
  <c r="J4803" i="1"/>
  <c r="I4803" i="1"/>
  <c r="H4803" i="1"/>
  <c r="F4803" i="1"/>
  <c r="N4802" i="1"/>
  <c r="O4802" i="1" s="1"/>
  <c r="K4802" i="1"/>
  <c r="J4802" i="1"/>
  <c r="I4802" i="1"/>
  <c r="H4802" i="1"/>
  <c r="F4802" i="1"/>
  <c r="O4801" i="1"/>
  <c r="N4801" i="1"/>
  <c r="K4801" i="1"/>
  <c r="J4801" i="1"/>
  <c r="I4801" i="1"/>
  <c r="H4801" i="1"/>
  <c r="F4801" i="1"/>
  <c r="O4800" i="1"/>
  <c r="N4800" i="1"/>
  <c r="K4800" i="1"/>
  <c r="J4800" i="1"/>
  <c r="I4800" i="1"/>
  <c r="H4800" i="1"/>
  <c r="F4800" i="1"/>
  <c r="O4799" i="1"/>
  <c r="N4799" i="1"/>
  <c r="K4799" i="1"/>
  <c r="J4799" i="1"/>
  <c r="I4799" i="1"/>
  <c r="H4799" i="1"/>
  <c r="F4799" i="1"/>
  <c r="N4798" i="1"/>
  <c r="O4798" i="1" s="1"/>
  <c r="K4798" i="1"/>
  <c r="J4798" i="1"/>
  <c r="I4798" i="1"/>
  <c r="H4798" i="1"/>
  <c r="F4798" i="1"/>
  <c r="N4797" i="1"/>
  <c r="O4797" i="1" s="1"/>
  <c r="K4797" i="1"/>
  <c r="J4797" i="1"/>
  <c r="I4797" i="1"/>
  <c r="H4797" i="1"/>
  <c r="F4797" i="1"/>
  <c r="N4796" i="1"/>
  <c r="O4796" i="1" s="1"/>
  <c r="K4796" i="1"/>
  <c r="J4796" i="1"/>
  <c r="I4796" i="1"/>
  <c r="H4796" i="1"/>
  <c r="F4796" i="1"/>
  <c r="O4795" i="1"/>
  <c r="N4795" i="1"/>
  <c r="K4795" i="1"/>
  <c r="J4795" i="1"/>
  <c r="I4795" i="1"/>
  <c r="H4795" i="1"/>
  <c r="F4795" i="1"/>
  <c r="N4794" i="1"/>
  <c r="O4794" i="1" s="1"/>
  <c r="K4794" i="1"/>
  <c r="J4794" i="1"/>
  <c r="I4794" i="1"/>
  <c r="H4794" i="1"/>
  <c r="F4794" i="1"/>
  <c r="O4793" i="1"/>
  <c r="N4793" i="1"/>
  <c r="K4793" i="1"/>
  <c r="J4793" i="1"/>
  <c r="I4793" i="1"/>
  <c r="H4793" i="1"/>
  <c r="F4793" i="1"/>
  <c r="O4792" i="1"/>
  <c r="N4792" i="1"/>
  <c r="K4792" i="1"/>
  <c r="J4792" i="1"/>
  <c r="I4792" i="1"/>
  <c r="H4792" i="1"/>
  <c r="F4792" i="1"/>
  <c r="N4791" i="1"/>
  <c r="O4791" i="1" s="1"/>
  <c r="K4791" i="1"/>
  <c r="J4791" i="1"/>
  <c r="I4791" i="1"/>
  <c r="H4791" i="1"/>
  <c r="F4791" i="1"/>
  <c r="N4790" i="1"/>
  <c r="O4790" i="1" s="1"/>
  <c r="K4790" i="1"/>
  <c r="J4790" i="1"/>
  <c r="I4790" i="1"/>
  <c r="H4790" i="1"/>
  <c r="F4790" i="1"/>
  <c r="N4789" i="1"/>
  <c r="O4789" i="1" s="1"/>
  <c r="K4789" i="1"/>
  <c r="J4789" i="1"/>
  <c r="I4789" i="1"/>
  <c r="H4789" i="1"/>
  <c r="F4789" i="1"/>
  <c r="O4788" i="1"/>
  <c r="N4788" i="1"/>
  <c r="K4788" i="1"/>
  <c r="J4788" i="1"/>
  <c r="I4788" i="1"/>
  <c r="H4788" i="1"/>
  <c r="F4788" i="1"/>
  <c r="N4787" i="1"/>
  <c r="O4787" i="1" s="1"/>
  <c r="K4787" i="1"/>
  <c r="J4787" i="1"/>
  <c r="I4787" i="1"/>
  <c r="H4787" i="1"/>
  <c r="F4787" i="1"/>
  <c r="N4786" i="1"/>
  <c r="O4786" i="1" s="1"/>
  <c r="K4786" i="1"/>
  <c r="J4786" i="1"/>
  <c r="I4786" i="1"/>
  <c r="H4786" i="1"/>
  <c r="F4786" i="1"/>
  <c r="O4785" i="1"/>
  <c r="N4785" i="1"/>
  <c r="K4785" i="1"/>
  <c r="J4785" i="1"/>
  <c r="I4785" i="1"/>
  <c r="H4785" i="1"/>
  <c r="F4785" i="1"/>
  <c r="N4784" i="1"/>
  <c r="O4784" i="1" s="1"/>
  <c r="K4784" i="1"/>
  <c r="J4784" i="1"/>
  <c r="I4784" i="1"/>
  <c r="H4784" i="1"/>
  <c r="F4784" i="1"/>
  <c r="N4783" i="1"/>
  <c r="O4783" i="1" s="1"/>
  <c r="K4783" i="1"/>
  <c r="J4783" i="1"/>
  <c r="I4783" i="1"/>
  <c r="H4783" i="1"/>
  <c r="F4783" i="1"/>
  <c r="N4782" i="1"/>
  <c r="O4782" i="1" s="1"/>
  <c r="K4782" i="1"/>
  <c r="J4782" i="1"/>
  <c r="I4782" i="1"/>
  <c r="H4782" i="1"/>
  <c r="F4782" i="1"/>
  <c r="O4781" i="1"/>
  <c r="N4781" i="1"/>
  <c r="K4781" i="1"/>
  <c r="J4781" i="1"/>
  <c r="I4781" i="1"/>
  <c r="H4781" i="1"/>
  <c r="F4781" i="1"/>
  <c r="N4780" i="1"/>
  <c r="O4780" i="1" s="1"/>
  <c r="K4780" i="1"/>
  <c r="J4780" i="1"/>
  <c r="I4780" i="1"/>
  <c r="H4780" i="1"/>
  <c r="F4780" i="1"/>
  <c r="N4779" i="1"/>
  <c r="O4779" i="1" s="1"/>
  <c r="K4779" i="1"/>
  <c r="J4779" i="1"/>
  <c r="I4779" i="1"/>
  <c r="H4779" i="1"/>
  <c r="F4779" i="1"/>
  <c r="N4778" i="1"/>
  <c r="O4778" i="1" s="1"/>
  <c r="K4778" i="1"/>
  <c r="J4778" i="1"/>
  <c r="I4778" i="1"/>
  <c r="H4778" i="1"/>
  <c r="F4778" i="1"/>
  <c r="O4777" i="1"/>
  <c r="N4777" i="1"/>
  <c r="K4777" i="1"/>
  <c r="J4777" i="1"/>
  <c r="I4777" i="1"/>
  <c r="H4777" i="1"/>
  <c r="F4777" i="1"/>
  <c r="N4776" i="1"/>
  <c r="O4776" i="1" s="1"/>
  <c r="K4776" i="1"/>
  <c r="J4776" i="1"/>
  <c r="I4776" i="1"/>
  <c r="H4776" i="1"/>
  <c r="F4776" i="1"/>
  <c r="N4775" i="1"/>
  <c r="O4775" i="1" s="1"/>
  <c r="K4775" i="1"/>
  <c r="J4775" i="1"/>
  <c r="I4775" i="1"/>
  <c r="H4775" i="1"/>
  <c r="F4775" i="1"/>
  <c r="O4774" i="1"/>
  <c r="N4774" i="1"/>
  <c r="K4774" i="1"/>
  <c r="J4774" i="1"/>
  <c r="I4774" i="1"/>
  <c r="H4774" i="1"/>
  <c r="F4774" i="1"/>
  <c r="N4773" i="1"/>
  <c r="O4773" i="1" s="1"/>
  <c r="K4773" i="1"/>
  <c r="J4773" i="1"/>
  <c r="I4773" i="1"/>
  <c r="H4773" i="1"/>
  <c r="F4773" i="1"/>
  <c r="N4772" i="1"/>
  <c r="O4772" i="1" s="1"/>
  <c r="K4772" i="1"/>
  <c r="J4772" i="1"/>
  <c r="I4772" i="1"/>
  <c r="H4772" i="1"/>
  <c r="F4772" i="1"/>
  <c r="O4771" i="1"/>
  <c r="N4771" i="1"/>
  <c r="K4771" i="1"/>
  <c r="J4771" i="1"/>
  <c r="I4771" i="1"/>
  <c r="H4771" i="1"/>
  <c r="F4771" i="1"/>
  <c r="N4770" i="1"/>
  <c r="O4770" i="1" s="1"/>
  <c r="K4770" i="1"/>
  <c r="J4770" i="1"/>
  <c r="I4770" i="1"/>
  <c r="H4770" i="1"/>
  <c r="F4770" i="1"/>
  <c r="O4769" i="1"/>
  <c r="N4769" i="1"/>
  <c r="K4769" i="1"/>
  <c r="J4769" i="1"/>
  <c r="I4769" i="1"/>
  <c r="H4769" i="1"/>
  <c r="F4769" i="1"/>
  <c r="N4768" i="1"/>
  <c r="O4768" i="1" s="1"/>
  <c r="K4768" i="1"/>
  <c r="J4768" i="1"/>
  <c r="I4768" i="1"/>
  <c r="H4768" i="1"/>
  <c r="F4768" i="1"/>
  <c r="O4767" i="1"/>
  <c r="N4767" i="1"/>
  <c r="K4767" i="1"/>
  <c r="J4767" i="1"/>
  <c r="I4767" i="1"/>
  <c r="H4767" i="1"/>
  <c r="F4767" i="1"/>
  <c r="N4766" i="1"/>
  <c r="O4766" i="1" s="1"/>
  <c r="K4766" i="1"/>
  <c r="J4766" i="1"/>
  <c r="I4766" i="1"/>
  <c r="H4766" i="1"/>
  <c r="F4766" i="1"/>
  <c r="N4765" i="1"/>
  <c r="O4765" i="1" s="1"/>
  <c r="K4765" i="1"/>
  <c r="J4765" i="1"/>
  <c r="I4765" i="1"/>
  <c r="H4765" i="1"/>
  <c r="F4765" i="1"/>
  <c r="O4764" i="1"/>
  <c r="N4764" i="1"/>
  <c r="K4764" i="1"/>
  <c r="J4764" i="1"/>
  <c r="I4764" i="1"/>
  <c r="H4764" i="1"/>
  <c r="F4764" i="1"/>
  <c r="O4763" i="1"/>
  <c r="N4763" i="1"/>
  <c r="K4763" i="1"/>
  <c r="J4763" i="1"/>
  <c r="I4763" i="1"/>
  <c r="H4763" i="1"/>
  <c r="F4763" i="1"/>
  <c r="N4762" i="1"/>
  <c r="O4762" i="1" s="1"/>
  <c r="K4762" i="1"/>
  <c r="J4762" i="1"/>
  <c r="I4762" i="1"/>
  <c r="H4762" i="1"/>
  <c r="F4762" i="1"/>
  <c r="O4761" i="1"/>
  <c r="N4761" i="1"/>
  <c r="K4761" i="1"/>
  <c r="J4761" i="1"/>
  <c r="I4761" i="1"/>
  <c r="H4761" i="1"/>
  <c r="F4761" i="1"/>
  <c r="O4760" i="1"/>
  <c r="N4760" i="1"/>
  <c r="K4760" i="1"/>
  <c r="J4760" i="1"/>
  <c r="I4760" i="1"/>
  <c r="H4760" i="1"/>
  <c r="F4760" i="1"/>
  <c r="N4759" i="1"/>
  <c r="O4759" i="1" s="1"/>
  <c r="K4759" i="1"/>
  <c r="J4759" i="1"/>
  <c r="I4759" i="1"/>
  <c r="H4759" i="1"/>
  <c r="F4759" i="1"/>
  <c r="N4758" i="1"/>
  <c r="O4758" i="1" s="1"/>
  <c r="K4758" i="1"/>
  <c r="J4758" i="1"/>
  <c r="I4758" i="1"/>
  <c r="H4758" i="1"/>
  <c r="F4758" i="1"/>
  <c r="O4757" i="1"/>
  <c r="N4757" i="1"/>
  <c r="K4757" i="1"/>
  <c r="J4757" i="1"/>
  <c r="I4757" i="1"/>
  <c r="H4757" i="1"/>
  <c r="F4757" i="1"/>
  <c r="O4756" i="1"/>
  <c r="N4756" i="1"/>
  <c r="K4756" i="1"/>
  <c r="J4756" i="1"/>
  <c r="I4756" i="1"/>
  <c r="H4756" i="1"/>
  <c r="F4756" i="1"/>
  <c r="N4755" i="1"/>
  <c r="O4755" i="1" s="1"/>
  <c r="K4755" i="1"/>
  <c r="J4755" i="1"/>
  <c r="I4755" i="1"/>
  <c r="H4755" i="1"/>
  <c r="F4755" i="1"/>
  <c r="N4754" i="1"/>
  <c r="O4754" i="1" s="1"/>
  <c r="K4754" i="1"/>
  <c r="J4754" i="1"/>
  <c r="I4754" i="1"/>
  <c r="H4754" i="1"/>
  <c r="F4754" i="1"/>
  <c r="O4753" i="1"/>
  <c r="N4753" i="1"/>
  <c r="K4753" i="1"/>
  <c r="J4753" i="1"/>
  <c r="I4753" i="1"/>
  <c r="H4753" i="1"/>
  <c r="F4753" i="1"/>
  <c r="N4752" i="1"/>
  <c r="O4752" i="1" s="1"/>
  <c r="K4752" i="1"/>
  <c r="J4752" i="1"/>
  <c r="I4752" i="1"/>
  <c r="H4752" i="1"/>
  <c r="F4752" i="1"/>
  <c r="N4751" i="1"/>
  <c r="O4751" i="1" s="1"/>
  <c r="K4751" i="1"/>
  <c r="J4751" i="1"/>
  <c r="I4751" i="1"/>
  <c r="H4751" i="1"/>
  <c r="F4751" i="1"/>
  <c r="O4750" i="1"/>
  <c r="N4750" i="1"/>
  <c r="K4750" i="1"/>
  <c r="J4750" i="1"/>
  <c r="I4750" i="1"/>
  <c r="H4750" i="1"/>
  <c r="F4750" i="1"/>
  <c r="O4749" i="1"/>
  <c r="N4749" i="1"/>
  <c r="K4749" i="1"/>
  <c r="J4749" i="1"/>
  <c r="I4749" i="1"/>
  <c r="H4749" i="1"/>
  <c r="F4749" i="1"/>
  <c r="N4748" i="1"/>
  <c r="O4748" i="1" s="1"/>
  <c r="K4748" i="1"/>
  <c r="J4748" i="1"/>
  <c r="I4748" i="1"/>
  <c r="H4748" i="1"/>
  <c r="F4748" i="1"/>
  <c r="N4747" i="1"/>
  <c r="O4747" i="1" s="1"/>
  <c r="K4747" i="1"/>
  <c r="J4747" i="1"/>
  <c r="I4747" i="1"/>
  <c r="H4747" i="1"/>
  <c r="F4747" i="1"/>
  <c r="N4746" i="1"/>
  <c r="O4746" i="1" s="1"/>
  <c r="K4746" i="1"/>
  <c r="J4746" i="1"/>
  <c r="I4746" i="1"/>
  <c r="H4746" i="1"/>
  <c r="F4746" i="1"/>
  <c r="O4745" i="1"/>
  <c r="N4745" i="1"/>
  <c r="K4745" i="1"/>
  <c r="J4745" i="1"/>
  <c r="I4745" i="1"/>
  <c r="H4745" i="1"/>
  <c r="F4745" i="1"/>
  <c r="N4744" i="1"/>
  <c r="O4744" i="1" s="1"/>
  <c r="K4744" i="1"/>
  <c r="J4744" i="1"/>
  <c r="I4744" i="1"/>
  <c r="H4744" i="1"/>
  <c r="F4744" i="1"/>
  <c r="O4743" i="1"/>
  <c r="N4743" i="1"/>
  <c r="K4743" i="1"/>
  <c r="J4743" i="1"/>
  <c r="I4743" i="1"/>
  <c r="H4743" i="1"/>
  <c r="F4743" i="1"/>
  <c r="O4742" i="1"/>
  <c r="N4742" i="1"/>
  <c r="K4742" i="1"/>
  <c r="J4742" i="1"/>
  <c r="I4742" i="1"/>
  <c r="H4742" i="1"/>
  <c r="F4742" i="1"/>
  <c r="N4741" i="1"/>
  <c r="O4741" i="1" s="1"/>
  <c r="K4741" i="1"/>
  <c r="J4741" i="1"/>
  <c r="I4741" i="1"/>
  <c r="H4741" i="1"/>
  <c r="F4741" i="1"/>
  <c r="N4740" i="1"/>
  <c r="O4740" i="1" s="1"/>
  <c r="K4740" i="1"/>
  <c r="J4740" i="1"/>
  <c r="I4740" i="1"/>
  <c r="H4740" i="1"/>
  <c r="F4740" i="1"/>
  <c r="N4739" i="1"/>
  <c r="O4739" i="1" s="1"/>
  <c r="K4739" i="1"/>
  <c r="J4739" i="1"/>
  <c r="I4739" i="1"/>
  <c r="H4739" i="1"/>
  <c r="F4739" i="1"/>
  <c r="O4738" i="1"/>
  <c r="N4738" i="1"/>
  <c r="K4738" i="1"/>
  <c r="J4738" i="1"/>
  <c r="I4738" i="1"/>
  <c r="H4738" i="1"/>
  <c r="F4738" i="1"/>
  <c r="N4737" i="1"/>
  <c r="O4737" i="1" s="1"/>
  <c r="K4737" i="1"/>
  <c r="J4737" i="1"/>
  <c r="I4737" i="1"/>
  <c r="H4737" i="1"/>
  <c r="F4737" i="1"/>
  <c r="N4736" i="1"/>
  <c r="O4736" i="1" s="1"/>
  <c r="K4736" i="1"/>
  <c r="J4736" i="1"/>
  <c r="I4736" i="1"/>
  <c r="H4736" i="1"/>
  <c r="F4736" i="1"/>
  <c r="O4735" i="1"/>
  <c r="N4735" i="1"/>
  <c r="K4735" i="1"/>
  <c r="J4735" i="1"/>
  <c r="I4735" i="1"/>
  <c r="H4735" i="1"/>
  <c r="F4735" i="1"/>
  <c r="O4734" i="1"/>
  <c r="N4734" i="1"/>
  <c r="K4734" i="1"/>
  <c r="J4734" i="1"/>
  <c r="I4734" i="1"/>
  <c r="H4734" i="1"/>
  <c r="F4734" i="1"/>
  <c r="N4733" i="1"/>
  <c r="O4733" i="1" s="1"/>
  <c r="K4733" i="1"/>
  <c r="J4733" i="1"/>
  <c r="I4733" i="1"/>
  <c r="H4733" i="1"/>
  <c r="F4733" i="1"/>
  <c r="N4732" i="1"/>
  <c r="O4732" i="1" s="1"/>
  <c r="K4732" i="1"/>
  <c r="J4732" i="1"/>
  <c r="I4732" i="1"/>
  <c r="H4732" i="1"/>
  <c r="F4732" i="1"/>
  <c r="N4731" i="1"/>
  <c r="O4731" i="1" s="1"/>
  <c r="K4731" i="1"/>
  <c r="J4731" i="1"/>
  <c r="I4731" i="1"/>
  <c r="H4731" i="1"/>
  <c r="F4731" i="1"/>
  <c r="O4730" i="1"/>
  <c r="N4730" i="1"/>
  <c r="K4730" i="1"/>
  <c r="J4730" i="1"/>
  <c r="I4730" i="1"/>
  <c r="H4730" i="1"/>
  <c r="F4730" i="1"/>
  <c r="N4729" i="1"/>
  <c r="O4729" i="1" s="1"/>
  <c r="K4729" i="1"/>
  <c r="J4729" i="1"/>
  <c r="I4729" i="1"/>
  <c r="H4729" i="1"/>
  <c r="F4729" i="1"/>
  <c r="N4728" i="1"/>
  <c r="O4728" i="1" s="1"/>
  <c r="K4728" i="1"/>
  <c r="J4728" i="1"/>
  <c r="I4728" i="1"/>
  <c r="H4728" i="1"/>
  <c r="F4728" i="1"/>
  <c r="O4727" i="1"/>
  <c r="N4727" i="1"/>
  <c r="K4727" i="1"/>
  <c r="J4727" i="1"/>
  <c r="I4727" i="1"/>
  <c r="H4727" i="1"/>
  <c r="F4727" i="1"/>
  <c r="O4726" i="1"/>
  <c r="N4726" i="1"/>
  <c r="K4726" i="1"/>
  <c r="J4726" i="1"/>
  <c r="I4726" i="1"/>
  <c r="H4726" i="1"/>
  <c r="F4726" i="1"/>
  <c r="N4725" i="1"/>
  <c r="O4725" i="1" s="1"/>
  <c r="K4725" i="1"/>
  <c r="J4725" i="1"/>
  <c r="I4725" i="1"/>
  <c r="H4725" i="1"/>
  <c r="F4725" i="1"/>
  <c r="N4724" i="1"/>
  <c r="O4724" i="1" s="1"/>
  <c r="K4724" i="1"/>
  <c r="J4724" i="1"/>
  <c r="I4724" i="1"/>
  <c r="H4724" i="1"/>
  <c r="F4724" i="1"/>
  <c r="N4723" i="1"/>
  <c r="O4723" i="1" s="1"/>
  <c r="K4723" i="1"/>
  <c r="J4723" i="1"/>
  <c r="I4723" i="1"/>
  <c r="H4723" i="1"/>
  <c r="F4723" i="1"/>
  <c r="O4722" i="1"/>
  <c r="N4722" i="1"/>
  <c r="K4722" i="1"/>
  <c r="J4722" i="1"/>
  <c r="I4722" i="1"/>
  <c r="H4722" i="1"/>
  <c r="F4722" i="1"/>
  <c r="N4721" i="1"/>
  <c r="O4721" i="1" s="1"/>
  <c r="K4721" i="1"/>
  <c r="J4721" i="1"/>
  <c r="I4721" i="1"/>
  <c r="H4721" i="1"/>
  <c r="F4721" i="1"/>
  <c r="N4720" i="1"/>
  <c r="O4720" i="1" s="1"/>
  <c r="K4720" i="1"/>
  <c r="J4720" i="1"/>
  <c r="I4720" i="1"/>
  <c r="H4720" i="1"/>
  <c r="F4720" i="1"/>
  <c r="O4719" i="1"/>
  <c r="N4719" i="1"/>
  <c r="K4719" i="1"/>
  <c r="J4719" i="1"/>
  <c r="I4719" i="1"/>
  <c r="H4719" i="1"/>
  <c r="F4719" i="1"/>
  <c r="O4718" i="1"/>
  <c r="N4718" i="1"/>
  <c r="K4718" i="1"/>
  <c r="J4718" i="1"/>
  <c r="I4718" i="1"/>
  <c r="H4718" i="1"/>
  <c r="F4718" i="1"/>
  <c r="N4717" i="1"/>
  <c r="O4717" i="1" s="1"/>
  <c r="K4717" i="1"/>
  <c r="J4717" i="1"/>
  <c r="I4717" i="1"/>
  <c r="H4717" i="1"/>
  <c r="F4717" i="1"/>
  <c r="N4716" i="1"/>
  <c r="O4716" i="1" s="1"/>
  <c r="K4716" i="1"/>
  <c r="J4716" i="1"/>
  <c r="I4716" i="1"/>
  <c r="H4716" i="1"/>
  <c r="F4716" i="1"/>
  <c r="N4715" i="1"/>
  <c r="O4715" i="1" s="1"/>
  <c r="K4715" i="1"/>
  <c r="J4715" i="1"/>
  <c r="I4715" i="1"/>
  <c r="H4715" i="1"/>
  <c r="F4715" i="1"/>
  <c r="O4714" i="1"/>
  <c r="N4714" i="1"/>
  <c r="K4714" i="1"/>
  <c r="J4714" i="1"/>
  <c r="I4714" i="1"/>
  <c r="H4714" i="1"/>
  <c r="F4714" i="1"/>
  <c r="N4713" i="1"/>
  <c r="O4713" i="1" s="1"/>
  <c r="K4713" i="1"/>
  <c r="J4713" i="1"/>
  <c r="I4713" i="1"/>
  <c r="H4713" i="1"/>
  <c r="F4713" i="1"/>
  <c r="N4712" i="1"/>
  <c r="O4712" i="1" s="1"/>
  <c r="K4712" i="1"/>
  <c r="J4712" i="1"/>
  <c r="I4712" i="1"/>
  <c r="H4712" i="1"/>
  <c r="F4712" i="1"/>
  <c r="O4711" i="1"/>
  <c r="N4711" i="1"/>
  <c r="K4711" i="1"/>
  <c r="J4711" i="1"/>
  <c r="I4711" i="1"/>
  <c r="H4711" i="1"/>
  <c r="F4711" i="1"/>
  <c r="O4710" i="1"/>
  <c r="N4710" i="1"/>
  <c r="K4710" i="1"/>
  <c r="J4710" i="1"/>
  <c r="I4710" i="1"/>
  <c r="H4710" i="1"/>
  <c r="F4710" i="1"/>
  <c r="N4709" i="1"/>
  <c r="O4709" i="1" s="1"/>
  <c r="K4709" i="1"/>
  <c r="J4709" i="1"/>
  <c r="I4709" i="1"/>
  <c r="H4709" i="1"/>
  <c r="F4709" i="1"/>
  <c r="N4708" i="1"/>
  <c r="O4708" i="1" s="1"/>
  <c r="K4708" i="1"/>
  <c r="J4708" i="1"/>
  <c r="I4708" i="1"/>
  <c r="H4708" i="1"/>
  <c r="F4708" i="1"/>
  <c r="N4707" i="1"/>
  <c r="O4707" i="1" s="1"/>
  <c r="K4707" i="1"/>
  <c r="J4707" i="1"/>
  <c r="I4707" i="1"/>
  <c r="H4707" i="1"/>
  <c r="F4707" i="1"/>
  <c r="O4706" i="1"/>
  <c r="N4706" i="1"/>
  <c r="K4706" i="1"/>
  <c r="J4706" i="1"/>
  <c r="I4706" i="1"/>
  <c r="H4706" i="1"/>
  <c r="F4706" i="1"/>
  <c r="N4705" i="1"/>
  <c r="O4705" i="1" s="1"/>
  <c r="K4705" i="1"/>
  <c r="J4705" i="1"/>
  <c r="I4705" i="1"/>
  <c r="H4705" i="1"/>
  <c r="F4705" i="1"/>
  <c r="O4704" i="1"/>
  <c r="N4704" i="1"/>
  <c r="K4704" i="1"/>
  <c r="J4704" i="1"/>
  <c r="I4704" i="1"/>
  <c r="H4704" i="1"/>
  <c r="F4704" i="1"/>
  <c r="O4703" i="1"/>
  <c r="N4703" i="1"/>
  <c r="K4703" i="1"/>
  <c r="J4703" i="1"/>
  <c r="I4703" i="1"/>
  <c r="H4703" i="1"/>
  <c r="F4703" i="1"/>
  <c r="O4702" i="1"/>
  <c r="N4702" i="1"/>
  <c r="K4702" i="1"/>
  <c r="J4702" i="1"/>
  <c r="I4702" i="1"/>
  <c r="H4702" i="1"/>
  <c r="F4702" i="1"/>
  <c r="N4701" i="1"/>
  <c r="O4701" i="1" s="1"/>
  <c r="K4701" i="1"/>
  <c r="J4701" i="1"/>
  <c r="I4701" i="1"/>
  <c r="H4701" i="1"/>
  <c r="F4701" i="1"/>
  <c r="N4700" i="1"/>
  <c r="O4700" i="1" s="1"/>
  <c r="K4700" i="1"/>
  <c r="J4700" i="1"/>
  <c r="I4700" i="1"/>
  <c r="H4700" i="1"/>
  <c r="F4700" i="1"/>
  <c r="N4699" i="1"/>
  <c r="O4699" i="1" s="1"/>
  <c r="K4699" i="1"/>
  <c r="J4699" i="1"/>
  <c r="I4699" i="1"/>
  <c r="H4699" i="1"/>
  <c r="F4699" i="1"/>
  <c r="O4698" i="1"/>
  <c r="N4698" i="1"/>
  <c r="K4698" i="1"/>
  <c r="J4698" i="1"/>
  <c r="I4698" i="1"/>
  <c r="H4698" i="1"/>
  <c r="F4698" i="1"/>
  <c r="N4697" i="1"/>
  <c r="O4697" i="1" s="1"/>
  <c r="K4697" i="1"/>
  <c r="J4697" i="1"/>
  <c r="I4697" i="1"/>
  <c r="H4697" i="1"/>
  <c r="F4697" i="1"/>
  <c r="O4696" i="1"/>
  <c r="N4696" i="1"/>
  <c r="K4696" i="1"/>
  <c r="J4696" i="1"/>
  <c r="I4696" i="1"/>
  <c r="H4696" i="1"/>
  <c r="F4696" i="1"/>
  <c r="O4695" i="1"/>
  <c r="N4695" i="1"/>
  <c r="K4695" i="1"/>
  <c r="J4695" i="1"/>
  <c r="I4695" i="1"/>
  <c r="H4695" i="1"/>
  <c r="F4695" i="1"/>
  <c r="O4694" i="1"/>
  <c r="N4694" i="1"/>
  <c r="K4694" i="1"/>
  <c r="J4694" i="1"/>
  <c r="I4694" i="1"/>
  <c r="H4694" i="1"/>
  <c r="F4694" i="1"/>
  <c r="N4693" i="1"/>
  <c r="O4693" i="1" s="1"/>
  <c r="K4693" i="1"/>
  <c r="J4693" i="1"/>
  <c r="I4693" i="1"/>
  <c r="H4693" i="1"/>
  <c r="F4693" i="1"/>
  <c r="N4692" i="1"/>
  <c r="O4692" i="1" s="1"/>
  <c r="K4692" i="1"/>
  <c r="J4692" i="1"/>
  <c r="I4692" i="1"/>
  <c r="H4692" i="1"/>
  <c r="F4692" i="1"/>
  <c r="N4691" i="1"/>
  <c r="O4691" i="1" s="1"/>
  <c r="K4691" i="1"/>
  <c r="J4691" i="1"/>
  <c r="I4691" i="1"/>
  <c r="H4691" i="1"/>
  <c r="F4691" i="1"/>
  <c r="O4690" i="1"/>
  <c r="N4690" i="1"/>
  <c r="K4690" i="1"/>
  <c r="J4690" i="1"/>
  <c r="I4690" i="1"/>
  <c r="H4690" i="1"/>
  <c r="F4690" i="1"/>
  <c r="N4689" i="1"/>
  <c r="O4689" i="1" s="1"/>
  <c r="K4689" i="1"/>
  <c r="J4689" i="1"/>
  <c r="I4689" i="1"/>
  <c r="H4689" i="1"/>
  <c r="F4689" i="1"/>
  <c r="O4688" i="1"/>
  <c r="N4688" i="1"/>
  <c r="K4688" i="1"/>
  <c r="J4688" i="1"/>
  <c r="I4688" i="1"/>
  <c r="H4688" i="1"/>
  <c r="F4688" i="1"/>
  <c r="O4687" i="1"/>
  <c r="N4687" i="1"/>
  <c r="K4687" i="1"/>
  <c r="J4687" i="1"/>
  <c r="I4687" i="1"/>
  <c r="H4687" i="1"/>
  <c r="F4687" i="1"/>
  <c r="O4686" i="1"/>
  <c r="N4686" i="1"/>
  <c r="K4686" i="1"/>
  <c r="J4686" i="1"/>
  <c r="I4686" i="1"/>
  <c r="H4686" i="1"/>
  <c r="F4686" i="1"/>
  <c r="N4685" i="1"/>
  <c r="O4685" i="1" s="1"/>
  <c r="K4685" i="1"/>
  <c r="J4685" i="1"/>
  <c r="I4685" i="1"/>
  <c r="H4685" i="1"/>
  <c r="F4685" i="1"/>
  <c r="N4684" i="1"/>
  <c r="O4684" i="1" s="1"/>
  <c r="K4684" i="1"/>
  <c r="J4684" i="1"/>
  <c r="I4684" i="1"/>
  <c r="H4684" i="1"/>
  <c r="F4684" i="1"/>
  <c r="N4683" i="1"/>
  <c r="O4683" i="1" s="1"/>
  <c r="K4683" i="1"/>
  <c r="J4683" i="1"/>
  <c r="I4683" i="1"/>
  <c r="H4683" i="1"/>
  <c r="F4683" i="1"/>
  <c r="O4682" i="1"/>
  <c r="N4682" i="1"/>
  <c r="K4682" i="1"/>
  <c r="J4682" i="1"/>
  <c r="I4682" i="1"/>
  <c r="H4682" i="1"/>
  <c r="F4682" i="1"/>
  <c r="N4681" i="1"/>
  <c r="O4681" i="1" s="1"/>
  <c r="K4681" i="1"/>
  <c r="J4681" i="1"/>
  <c r="I4681" i="1"/>
  <c r="H4681" i="1"/>
  <c r="F4681" i="1"/>
  <c r="O4680" i="1"/>
  <c r="N4680" i="1"/>
  <c r="K4680" i="1"/>
  <c r="J4680" i="1"/>
  <c r="I4680" i="1"/>
  <c r="H4680" i="1"/>
  <c r="F4680" i="1"/>
  <c r="O4679" i="1"/>
  <c r="N4679" i="1"/>
  <c r="K4679" i="1"/>
  <c r="J4679" i="1"/>
  <c r="I4679" i="1"/>
  <c r="H4679" i="1"/>
  <c r="F4679" i="1"/>
  <c r="O4678" i="1"/>
  <c r="N4678" i="1"/>
  <c r="K4678" i="1"/>
  <c r="J4678" i="1"/>
  <c r="I4678" i="1"/>
  <c r="H4678" i="1"/>
  <c r="F4678" i="1"/>
  <c r="N4677" i="1"/>
  <c r="O4677" i="1" s="1"/>
  <c r="K4677" i="1"/>
  <c r="J4677" i="1"/>
  <c r="I4677" i="1"/>
  <c r="H4677" i="1"/>
  <c r="F4677" i="1"/>
  <c r="N4676" i="1"/>
  <c r="O4676" i="1" s="1"/>
  <c r="K4676" i="1"/>
  <c r="J4676" i="1"/>
  <c r="I4676" i="1"/>
  <c r="H4676" i="1"/>
  <c r="F4676" i="1"/>
  <c r="N4675" i="1"/>
  <c r="O4675" i="1" s="1"/>
  <c r="K4675" i="1"/>
  <c r="J4675" i="1"/>
  <c r="I4675" i="1"/>
  <c r="H4675" i="1"/>
  <c r="F4675" i="1"/>
  <c r="O4674" i="1"/>
  <c r="N4674" i="1"/>
  <c r="K4674" i="1"/>
  <c r="J4674" i="1"/>
  <c r="I4674" i="1"/>
  <c r="H4674" i="1"/>
  <c r="F4674" i="1"/>
  <c r="N4673" i="1"/>
  <c r="O4673" i="1" s="1"/>
  <c r="K4673" i="1"/>
  <c r="J4673" i="1"/>
  <c r="I4673" i="1"/>
  <c r="H4673" i="1"/>
  <c r="F4673" i="1"/>
  <c r="O4672" i="1"/>
  <c r="N4672" i="1"/>
  <c r="K4672" i="1"/>
  <c r="J4672" i="1"/>
  <c r="I4672" i="1"/>
  <c r="H4672" i="1"/>
  <c r="F4672" i="1"/>
  <c r="O4671" i="1"/>
  <c r="N4671" i="1"/>
  <c r="K4671" i="1"/>
  <c r="J4671" i="1"/>
  <c r="I4671" i="1"/>
  <c r="H4671" i="1"/>
  <c r="F4671" i="1"/>
  <c r="O4670" i="1"/>
  <c r="N4670" i="1"/>
  <c r="K4670" i="1"/>
  <c r="J4670" i="1"/>
  <c r="I4670" i="1"/>
  <c r="H4670" i="1"/>
  <c r="F4670" i="1"/>
  <c r="N4669" i="1"/>
  <c r="O4669" i="1" s="1"/>
  <c r="K4669" i="1"/>
  <c r="J4669" i="1"/>
  <c r="I4669" i="1"/>
  <c r="H4669" i="1"/>
  <c r="F4669" i="1"/>
  <c r="N4668" i="1"/>
  <c r="O4668" i="1" s="1"/>
  <c r="K4668" i="1"/>
  <c r="J4668" i="1"/>
  <c r="I4668" i="1"/>
  <c r="H4668" i="1"/>
  <c r="F4668" i="1"/>
  <c r="N4667" i="1"/>
  <c r="O4667" i="1" s="1"/>
  <c r="K4667" i="1"/>
  <c r="J4667" i="1"/>
  <c r="I4667" i="1"/>
  <c r="H4667" i="1"/>
  <c r="F4667" i="1"/>
  <c r="O4666" i="1"/>
  <c r="N4666" i="1"/>
  <c r="K4666" i="1"/>
  <c r="J4666" i="1"/>
  <c r="I4666" i="1"/>
  <c r="H4666" i="1"/>
  <c r="F4666" i="1"/>
  <c r="N4665" i="1"/>
  <c r="O4665" i="1" s="1"/>
  <c r="K4665" i="1"/>
  <c r="J4665" i="1"/>
  <c r="I4665" i="1"/>
  <c r="H4665" i="1"/>
  <c r="F4665" i="1"/>
  <c r="O4664" i="1"/>
  <c r="N4664" i="1"/>
  <c r="K4664" i="1"/>
  <c r="J4664" i="1"/>
  <c r="I4664" i="1"/>
  <c r="H4664" i="1"/>
  <c r="F4664" i="1"/>
  <c r="O4663" i="1"/>
  <c r="N4663" i="1"/>
  <c r="K4663" i="1"/>
  <c r="J4663" i="1"/>
  <c r="I4663" i="1"/>
  <c r="H4663" i="1"/>
  <c r="F4663" i="1"/>
  <c r="O4662" i="1"/>
  <c r="N4662" i="1"/>
  <c r="K4662" i="1"/>
  <c r="J4662" i="1"/>
  <c r="I4662" i="1"/>
  <c r="H4662" i="1"/>
  <c r="F4662" i="1"/>
  <c r="N4661" i="1"/>
  <c r="O4661" i="1" s="1"/>
  <c r="K4661" i="1"/>
  <c r="J4661" i="1"/>
  <c r="I4661" i="1"/>
  <c r="H4661" i="1"/>
  <c r="F4661" i="1"/>
  <c r="N4660" i="1"/>
  <c r="O4660" i="1" s="1"/>
  <c r="K4660" i="1"/>
  <c r="J4660" i="1"/>
  <c r="I4660" i="1"/>
  <c r="H4660" i="1"/>
  <c r="F4660" i="1"/>
  <c r="N4659" i="1"/>
  <c r="O4659" i="1" s="1"/>
  <c r="K4659" i="1"/>
  <c r="J4659" i="1"/>
  <c r="I4659" i="1"/>
  <c r="H4659" i="1"/>
  <c r="F4659" i="1"/>
  <c r="O4658" i="1"/>
  <c r="N4658" i="1"/>
  <c r="K4658" i="1"/>
  <c r="J4658" i="1"/>
  <c r="I4658" i="1"/>
  <c r="H4658" i="1"/>
  <c r="F4658" i="1"/>
  <c r="N4657" i="1"/>
  <c r="O4657" i="1" s="1"/>
  <c r="K4657" i="1"/>
  <c r="J4657" i="1"/>
  <c r="I4657" i="1"/>
  <c r="H4657" i="1"/>
  <c r="F4657" i="1"/>
  <c r="O4656" i="1"/>
  <c r="N4656" i="1"/>
  <c r="K4656" i="1"/>
  <c r="J4656" i="1"/>
  <c r="I4656" i="1"/>
  <c r="H4656" i="1"/>
  <c r="F4656" i="1"/>
  <c r="O4655" i="1"/>
  <c r="N4655" i="1"/>
  <c r="K4655" i="1"/>
  <c r="J4655" i="1"/>
  <c r="I4655" i="1"/>
  <c r="H4655" i="1"/>
  <c r="F4655" i="1"/>
  <c r="O4654" i="1"/>
  <c r="N4654" i="1"/>
  <c r="K4654" i="1"/>
  <c r="J4654" i="1"/>
  <c r="I4654" i="1"/>
  <c r="H4654" i="1"/>
  <c r="F4654" i="1"/>
  <c r="N4653" i="1"/>
  <c r="O4653" i="1" s="1"/>
  <c r="K4653" i="1"/>
  <c r="J4653" i="1"/>
  <c r="I4653" i="1"/>
  <c r="H4653" i="1"/>
  <c r="F4653" i="1"/>
  <c r="N4652" i="1"/>
  <c r="O4652" i="1" s="1"/>
  <c r="K4652" i="1"/>
  <c r="J4652" i="1"/>
  <c r="I4652" i="1"/>
  <c r="H4652" i="1"/>
  <c r="F4652" i="1"/>
  <c r="N4651" i="1"/>
  <c r="O4651" i="1" s="1"/>
  <c r="K4651" i="1"/>
  <c r="J4651" i="1"/>
  <c r="I4651" i="1"/>
  <c r="H4651" i="1"/>
  <c r="F4651" i="1"/>
  <c r="O4650" i="1"/>
  <c r="N4650" i="1"/>
  <c r="K4650" i="1"/>
  <c r="J4650" i="1"/>
  <c r="I4650" i="1"/>
  <c r="H4650" i="1"/>
  <c r="F4650" i="1"/>
  <c r="N4649" i="1"/>
  <c r="O4649" i="1" s="1"/>
  <c r="K4649" i="1"/>
  <c r="J4649" i="1"/>
  <c r="I4649" i="1"/>
  <c r="H4649" i="1"/>
  <c r="F4649" i="1"/>
  <c r="O4648" i="1"/>
  <c r="N4648" i="1"/>
  <c r="K4648" i="1"/>
  <c r="J4648" i="1"/>
  <c r="I4648" i="1"/>
  <c r="H4648" i="1"/>
  <c r="F4648" i="1"/>
  <c r="O4647" i="1"/>
  <c r="N4647" i="1"/>
  <c r="K4647" i="1"/>
  <c r="J4647" i="1"/>
  <c r="I4647" i="1"/>
  <c r="H4647" i="1"/>
  <c r="F4647" i="1"/>
  <c r="O4646" i="1"/>
  <c r="N4646" i="1"/>
  <c r="K4646" i="1"/>
  <c r="J4646" i="1"/>
  <c r="I4646" i="1"/>
  <c r="H4646" i="1"/>
  <c r="F4646" i="1"/>
  <c r="N4645" i="1"/>
  <c r="O4645" i="1" s="1"/>
  <c r="K4645" i="1"/>
  <c r="J4645" i="1"/>
  <c r="I4645" i="1"/>
  <c r="H4645" i="1"/>
  <c r="F4645" i="1"/>
  <c r="N4644" i="1"/>
  <c r="O4644" i="1" s="1"/>
  <c r="K4644" i="1"/>
  <c r="J4644" i="1"/>
  <c r="I4644" i="1"/>
  <c r="H4644" i="1"/>
  <c r="F4644" i="1"/>
  <c r="O4643" i="1"/>
  <c r="N4643" i="1"/>
  <c r="K4643" i="1"/>
  <c r="J4643" i="1"/>
  <c r="I4643" i="1"/>
  <c r="H4643" i="1"/>
  <c r="F4643" i="1"/>
  <c r="O4642" i="1"/>
  <c r="N4642" i="1"/>
  <c r="K4642" i="1"/>
  <c r="J4642" i="1"/>
  <c r="I4642" i="1"/>
  <c r="H4642" i="1"/>
  <c r="F4642" i="1"/>
  <c r="N4641" i="1"/>
  <c r="O4641" i="1" s="1"/>
  <c r="K4641" i="1"/>
  <c r="J4641" i="1"/>
  <c r="I4641" i="1"/>
  <c r="H4641" i="1"/>
  <c r="F4641" i="1"/>
  <c r="O4640" i="1"/>
  <c r="N4640" i="1"/>
  <c r="K4640" i="1"/>
  <c r="J4640" i="1"/>
  <c r="I4640" i="1"/>
  <c r="H4640" i="1"/>
  <c r="F4640" i="1"/>
  <c r="O4639" i="1"/>
  <c r="N4639" i="1"/>
  <c r="K4639" i="1"/>
  <c r="J4639" i="1"/>
  <c r="I4639" i="1"/>
  <c r="H4639" i="1"/>
  <c r="F4639" i="1"/>
  <c r="O4638" i="1"/>
  <c r="N4638" i="1"/>
  <c r="K4638" i="1"/>
  <c r="J4638" i="1"/>
  <c r="I4638" i="1"/>
  <c r="H4638" i="1"/>
  <c r="F4638" i="1"/>
  <c r="N4637" i="1"/>
  <c r="O4637" i="1" s="1"/>
  <c r="K4637" i="1"/>
  <c r="J4637" i="1"/>
  <c r="I4637" i="1"/>
  <c r="H4637" i="1"/>
  <c r="F4637" i="1"/>
  <c r="N4636" i="1"/>
  <c r="O4636" i="1" s="1"/>
  <c r="K4636" i="1"/>
  <c r="J4636" i="1"/>
  <c r="I4636" i="1"/>
  <c r="H4636" i="1"/>
  <c r="F4636" i="1"/>
  <c r="O4635" i="1"/>
  <c r="N4635" i="1"/>
  <c r="K4635" i="1"/>
  <c r="J4635" i="1"/>
  <c r="I4635" i="1"/>
  <c r="H4635" i="1"/>
  <c r="F4635" i="1"/>
  <c r="O4634" i="1"/>
  <c r="N4634" i="1"/>
  <c r="K4634" i="1"/>
  <c r="J4634" i="1"/>
  <c r="I4634" i="1"/>
  <c r="H4634" i="1"/>
  <c r="F4634" i="1"/>
  <c r="N4633" i="1"/>
  <c r="O4633" i="1" s="1"/>
  <c r="K4633" i="1"/>
  <c r="J4633" i="1"/>
  <c r="I4633" i="1"/>
  <c r="H4633" i="1"/>
  <c r="F4633" i="1"/>
  <c r="O4632" i="1"/>
  <c r="N4632" i="1"/>
  <c r="K4632" i="1"/>
  <c r="J4632" i="1"/>
  <c r="I4632" i="1"/>
  <c r="H4632" i="1"/>
  <c r="F4632" i="1"/>
  <c r="O4631" i="1"/>
  <c r="N4631" i="1"/>
  <c r="K4631" i="1"/>
  <c r="J4631" i="1"/>
  <c r="I4631" i="1"/>
  <c r="H4631" i="1"/>
  <c r="F4631" i="1"/>
  <c r="O4630" i="1"/>
  <c r="N4630" i="1"/>
  <c r="K4630" i="1"/>
  <c r="J4630" i="1"/>
  <c r="I4630" i="1"/>
  <c r="H4630" i="1"/>
  <c r="F4630" i="1"/>
  <c r="N4629" i="1"/>
  <c r="O4629" i="1" s="1"/>
  <c r="K4629" i="1"/>
  <c r="J4629" i="1"/>
  <c r="I4629" i="1"/>
  <c r="H4629" i="1"/>
  <c r="F4629" i="1"/>
  <c r="N4628" i="1"/>
  <c r="O4628" i="1" s="1"/>
  <c r="K4628" i="1"/>
  <c r="J4628" i="1"/>
  <c r="I4628" i="1"/>
  <c r="H4628" i="1"/>
  <c r="F4628" i="1"/>
  <c r="O4627" i="1"/>
  <c r="N4627" i="1"/>
  <c r="K4627" i="1"/>
  <c r="J4627" i="1"/>
  <c r="I4627" i="1"/>
  <c r="H4627" i="1"/>
  <c r="F4627" i="1"/>
  <c r="O4626" i="1"/>
  <c r="N4626" i="1"/>
  <c r="K4626" i="1"/>
  <c r="J4626" i="1"/>
  <c r="I4626" i="1"/>
  <c r="H4626" i="1"/>
  <c r="F4626" i="1"/>
  <c r="N4625" i="1"/>
  <c r="O4625" i="1" s="1"/>
  <c r="K4625" i="1"/>
  <c r="J4625" i="1"/>
  <c r="I4625" i="1"/>
  <c r="H4625" i="1"/>
  <c r="F4625" i="1"/>
  <c r="O4624" i="1"/>
  <c r="N4624" i="1"/>
  <c r="K4624" i="1"/>
  <c r="J4624" i="1"/>
  <c r="I4624" i="1"/>
  <c r="H4624" i="1"/>
  <c r="F4624" i="1"/>
  <c r="O4623" i="1"/>
  <c r="N4623" i="1"/>
  <c r="K4623" i="1"/>
  <c r="J4623" i="1"/>
  <c r="I4623" i="1"/>
  <c r="H4623" i="1"/>
  <c r="F4623" i="1"/>
  <c r="O4622" i="1"/>
  <c r="N4622" i="1"/>
  <c r="K4622" i="1"/>
  <c r="J4622" i="1"/>
  <c r="I4622" i="1"/>
  <c r="H4622" i="1"/>
  <c r="F4622" i="1"/>
  <c r="N4621" i="1"/>
  <c r="O4621" i="1" s="1"/>
  <c r="K4621" i="1"/>
  <c r="J4621" i="1"/>
  <c r="I4621" i="1"/>
  <c r="H4621" i="1"/>
  <c r="F4621" i="1"/>
  <c r="N4620" i="1"/>
  <c r="O4620" i="1" s="1"/>
  <c r="K4620" i="1"/>
  <c r="J4620" i="1"/>
  <c r="I4620" i="1"/>
  <c r="H4620" i="1"/>
  <c r="F4620" i="1"/>
  <c r="O4619" i="1"/>
  <c r="N4619" i="1"/>
  <c r="K4619" i="1"/>
  <c r="J4619" i="1"/>
  <c r="I4619" i="1"/>
  <c r="H4619" i="1"/>
  <c r="F4619" i="1"/>
  <c r="O4618" i="1"/>
  <c r="N4618" i="1"/>
  <c r="K4618" i="1"/>
  <c r="J4618" i="1"/>
  <c r="I4618" i="1"/>
  <c r="H4618" i="1"/>
  <c r="F4618" i="1"/>
  <c r="N4617" i="1"/>
  <c r="O4617" i="1" s="1"/>
  <c r="K4617" i="1"/>
  <c r="J4617" i="1"/>
  <c r="I4617" i="1"/>
  <c r="H4617" i="1"/>
  <c r="F4617" i="1"/>
  <c r="O4616" i="1"/>
  <c r="N4616" i="1"/>
  <c r="K4616" i="1"/>
  <c r="J4616" i="1"/>
  <c r="I4616" i="1"/>
  <c r="H4616" i="1"/>
  <c r="F4616" i="1"/>
  <c r="O4615" i="1"/>
  <c r="N4615" i="1"/>
  <c r="K4615" i="1"/>
  <c r="J4615" i="1"/>
  <c r="I4615" i="1"/>
  <c r="H4615" i="1"/>
  <c r="F4615" i="1"/>
  <c r="O4614" i="1"/>
  <c r="N4614" i="1"/>
  <c r="K4614" i="1"/>
  <c r="J4614" i="1"/>
  <c r="I4614" i="1"/>
  <c r="H4614" i="1"/>
  <c r="F4614" i="1"/>
  <c r="N4613" i="1"/>
  <c r="O4613" i="1" s="1"/>
  <c r="K4613" i="1"/>
  <c r="J4613" i="1"/>
  <c r="I4613" i="1"/>
  <c r="H4613" i="1"/>
  <c r="F4613" i="1"/>
  <c r="N4612" i="1"/>
  <c r="O4612" i="1" s="1"/>
  <c r="K4612" i="1"/>
  <c r="J4612" i="1"/>
  <c r="I4612" i="1"/>
  <c r="H4612" i="1"/>
  <c r="F4612" i="1"/>
  <c r="O4611" i="1"/>
  <c r="N4611" i="1"/>
  <c r="K4611" i="1"/>
  <c r="J4611" i="1"/>
  <c r="I4611" i="1"/>
  <c r="H4611" i="1"/>
  <c r="F4611" i="1"/>
  <c r="O4610" i="1"/>
  <c r="N4610" i="1"/>
  <c r="K4610" i="1"/>
  <c r="J4610" i="1"/>
  <c r="I4610" i="1"/>
  <c r="H4610" i="1"/>
  <c r="F4610" i="1"/>
  <c r="N4609" i="1"/>
  <c r="O4609" i="1" s="1"/>
  <c r="K4609" i="1"/>
  <c r="J4609" i="1"/>
  <c r="I4609" i="1"/>
  <c r="H4609" i="1"/>
  <c r="F4609" i="1"/>
  <c r="O4608" i="1"/>
  <c r="N4608" i="1"/>
  <c r="K4608" i="1"/>
  <c r="J4608" i="1"/>
  <c r="I4608" i="1"/>
  <c r="H4608" i="1"/>
  <c r="F4608" i="1"/>
  <c r="O4607" i="1"/>
  <c r="N4607" i="1"/>
  <c r="K4607" i="1"/>
  <c r="J4607" i="1"/>
  <c r="I4607" i="1"/>
  <c r="H4607" i="1"/>
  <c r="F4607" i="1"/>
  <c r="O4606" i="1"/>
  <c r="N4606" i="1"/>
  <c r="K4606" i="1"/>
  <c r="J4606" i="1"/>
  <c r="I4606" i="1"/>
  <c r="H4606" i="1"/>
  <c r="F4606" i="1"/>
  <c r="N4605" i="1"/>
  <c r="O4605" i="1" s="1"/>
  <c r="K4605" i="1"/>
  <c r="J4605" i="1"/>
  <c r="I4605" i="1"/>
  <c r="H4605" i="1"/>
  <c r="F4605" i="1"/>
  <c r="N4604" i="1"/>
  <c r="O4604" i="1" s="1"/>
  <c r="K4604" i="1"/>
  <c r="J4604" i="1"/>
  <c r="I4604" i="1"/>
  <c r="H4604" i="1"/>
  <c r="F4604" i="1"/>
  <c r="O4603" i="1"/>
  <c r="N4603" i="1"/>
  <c r="K4603" i="1"/>
  <c r="J4603" i="1"/>
  <c r="I4603" i="1"/>
  <c r="H4603" i="1"/>
  <c r="F4603" i="1"/>
  <c r="O4602" i="1"/>
  <c r="N4602" i="1"/>
  <c r="K4602" i="1"/>
  <c r="J4602" i="1"/>
  <c r="I4602" i="1"/>
  <c r="H4602" i="1"/>
  <c r="F4602" i="1"/>
  <c r="N4601" i="1"/>
  <c r="O4601" i="1" s="1"/>
  <c r="K4601" i="1"/>
  <c r="J4601" i="1"/>
  <c r="I4601" i="1"/>
  <c r="H4601" i="1"/>
  <c r="F4601" i="1"/>
  <c r="O4600" i="1"/>
  <c r="N4600" i="1"/>
  <c r="K4600" i="1"/>
  <c r="J4600" i="1"/>
  <c r="I4600" i="1"/>
  <c r="H4600" i="1"/>
  <c r="F4600" i="1"/>
  <c r="O4599" i="1"/>
  <c r="N4599" i="1"/>
  <c r="K4599" i="1"/>
  <c r="J4599" i="1"/>
  <c r="I4599" i="1"/>
  <c r="H4599" i="1"/>
  <c r="F4599" i="1"/>
  <c r="O4598" i="1"/>
  <c r="N4598" i="1"/>
  <c r="K4598" i="1"/>
  <c r="J4598" i="1"/>
  <c r="I4598" i="1"/>
  <c r="H4598" i="1"/>
  <c r="F4598" i="1"/>
  <c r="N4597" i="1"/>
  <c r="O4597" i="1" s="1"/>
  <c r="K4597" i="1"/>
  <c r="J4597" i="1"/>
  <c r="I4597" i="1"/>
  <c r="H4597" i="1"/>
  <c r="F4597" i="1"/>
  <c r="N4596" i="1"/>
  <c r="O4596" i="1" s="1"/>
  <c r="K4596" i="1"/>
  <c r="J4596" i="1"/>
  <c r="I4596" i="1"/>
  <c r="H4596" i="1"/>
  <c r="F4596" i="1"/>
  <c r="O4595" i="1"/>
  <c r="N4595" i="1"/>
  <c r="K4595" i="1"/>
  <c r="J4595" i="1"/>
  <c r="I4595" i="1"/>
  <c r="H4595" i="1"/>
  <c r="F4595" i="1"/>
  <c r="O4594" i="1"/>
  <c r="N4594" i="1"/>
  <c r="K4594" i="1"/>
  <c r="J4594" i="1"/>
  <c r="I4594" i="1"/>
  <c r="H4594" i="1"/>
  <c r="F4594" i="1"/>
  <c r="N4593" i="1"/>
  <c r="O4593" i="1" s="1"/>
  <c r="K4593" i="1"/>
  <c r="J4593" i="1"/>
  <c r="I4593" i="1"/>
  <c r="H4593" i="1"/>
  <c r="F4593" i="1"/>
  <c r="O4592" i="1"/>
  <c r="N4592" i="1"/>
  <c r="K4592" i="1"/>
  <c r="J4592" i="1"/>
  <c r="I4592" i="1"/>
  <c r="H4592" i="1"/>
  <c r="F4592" i="1"/>
  <c r="O4591" i="1"/>
  <c r="N4591" i="1"/>
  <c r="K4591" i="1"/>
  <c r="J4591" i="1"/>
  <c r="I4591" i="1"/>
  <c r="H4591" i="1"/>
  <c r="F4591" i="1"/>
  <c r="O4590" i="1"/>
  <c r="N4590" i="1"/>
  <c r="K4590" i="1"/>
  <c r="J4590" i="1"/>
  <c r="I4590" i="1"/>
  <c r="H4590" i="1"/>
  <c r="F4590" i="1"/>
  <c r="N4589" i="1"/>
  <c r="O4589" i="1" s="1"/>
  <c r="K4589" i="1"/>
  <c r="J4589" i="1"/>
  <c r="I4589" i="1"/>
  <c r="H4589" i="1"/>
  <c r="F4589" i="1"/>
  <c r="N4588" i="1"/>
  <c r="O4588" i="1" s="1"/>
  <c r="K4588" i="1"/>
  <c r="J4588" i="1"/>
  <c r="I4588" i="1"/>
  <c r="H4588" i="1"/>
  <c r="F4588" i="1"/>
  <c r="N4587" i="1"/>
  <c r="O4587" i="1" s="1"/>
  <c r="K4587" i="1"/>
  <c r="J4587" i="1"/>
  <c r="I4587" i="1"/>
  <c r="H4587" i="1"/>
  <c r="F4587" i="1"/>
  <c r="O4586" i="1"/>
  <c r="N4586" i="1"/>
  <c r="K4586" i="1"/>
  <c r="J4586" i="1"/>
  <c r="I4586" i="1"/>
  <c r="H4586" i="1"/>
  <c r="F4586" i="1"/>
  <c r="N4585" i="1"/>
  <c r="O4585" i="1" s="1"/>
  <c r="K4585" i="1"/>
  <c r="J4585" i="1"/>
  <c r="I4585" i="1"/>
  <c r="H4585" i="1"/>
  <c r="F4585" i="1"/>
  <c r="O4584" i="1"/>
  <c r="N4584" i="1"/>
  <c r="K4584" i="1"/>
  <c r="J4584" i="1"/>
  <c r="I4584" i="1"/>
  <c r="H4584" i="1"/>
  <c r="F4584" i="1"/>
  <c r="O4583" i="1"/>
  <c r="N4583" i="1"/>
  <c r="K4583" i="1"/>
  <c r="J4583" i="1"/>
  <c r="I4583" i="1"/>
  <c r="H4583" i="1"/>
  <c r="F4583" i="1"/>
  <c r="O4582" i="1"/>
  <c r="N4582" i="1"/>
  <c r="K4582" i="1"/>
  <c r="J4582" i="1"/>
  <c r="I4582" i="1"/>
  <c r="H4582" i="1"/>
  <c r="F4582" i="1"/>
  <c r="N4581" i="1"/>
  <c r="O4581" i="1" s="1"/>
  <c r="K4581" i="1"/>
  <c r="J4581" i="1"/>
  <c r="I4581" i="1"/>
  <c r="H4581" i="1"/>
  <c r="F4581" i="1"/>
  <c r="N4580" i="1"/>
  <c r="O4580" i="1" s="1"/>
  <c r="K4580" i="1"/>
  <c r="J4580" i="1"/>
  <c r="I4580" i="1"/>
  <c r="H4580" i="1"/>
  <c r="F4580" i="1"/>
  <c r="O4579" i="1"/>
  <c r="N4579" i="1"/>
  <c r="K4579" i="1"/>
  <c r="J4579" i="1"/>
  <c r="I4579" i="1"/>
  <c r="H4579" i="1"/>
  <c r="F4579" i="1"/>
  <c r="O4578" i="1"/>
  <c r="N4578" i="1"/>
  <c r="K4578" i="1"/>
  <c r="J4578" i="1"/>
  <c r="I4578" i="1"/>
  <c r="H4578" i="1"/>
  <c r="F4578" i="1"/>
  <c r="N4577" i="1"/>
  <c r="O4577" i="1" s="1"/>
  <c r="K4577" i="1"/>
  <c r="J4577" i="1"/>
  <c r="I4577" i="1"/>
  <c r="H4577" i="1"/>
  <c r="F4577" i="1"/>
  <c r="O4576" i="1"/>
  <c r="N4576" i="1"/>
  <c r="K4576" i="1"/>
  <c r="J4576" i="1"/>
  <c r="I4576" i="1"/>
  <c r="H4576" i="1"/>
  <c r="F4576" i="1"/>
  <c r="O4575" i="1"/>
  <c r="N4575" i="1"/>
  <c r="K4575" i="1"/>
  <c r="J4575" i="1"/>
  <c r="I4575" i="1"/>
  <c r="H4575" i="1"/>
  <c r="F4575" i="1"/>
  <c r="O4574" i="1"/>
  <c r="N4574" i="1"/>
  <c r="K4574" i="1"/>
  <c r="J4574" i="1"/>
  <c r="I4574" i="1"/>
  <c r="H4574" i="1"/>
  <c r="F4574" i="1"/>
  <c r="N4573" i="1"/>
  <c r="O4573" i="1" s="1"/>
  <c r="K4573" i="1"/>
  <c r="J4573" i="1"/>
  <c r="I4573" i="1"/>
  <c r="H4573" i="1"/>
  <c r="F4573" i="1"/>
  <c r="N4572" i="1"/>
  <c r="O4572" i="1" s="1"/>
  <c r="K4572" i="1"/>
  <c r="J4572" i="1"/>
  <c r="I4572" i="1"/>
  <c r="H4572" i="1"/>
  <c r="F4572" i="1"/>
  <c r="O4571" i="1"/>
  <c r="N4571" i="1"/>
  <c r="K4571" i="1"/>
  <c r="J4571" i="1"/>
  <c r="I4571" i="1"/>
  <c r="H4571" i="1"/>
  <c r="F4571" i="1"/>
  <c r="O4570" i="1"/>
  <c r="N4570" i="1"/>
  <c r="K4570" i="1"/>
  <c r="J4570" i="1"/>
  <c r="I4570" i="1"/>
  <c r="H4570" i="1"/>
  <c r="F4570" i="1"/>
  <c r="N4569" i="1"/>
  <c r="O4569" i="1" s="1"/>
  <c r="K4569" i="1"/>
  <c r="J4569" i="1"/>
  <c r="I4569" i="1"/>
  <c r="H4569" i="1"/>
  <c r="F4569" i="1"/>
  <c r="O4568" i="1"/>
  <c r="N4568" i="1"/>
  <c r="K4568" i="1"/>
  <c r="J4568" i="1"/>
  <c r="I4568" i="1"/>
  <c r="H4568" i="1"/>
  <c r="F4568" i="1"/>
  <c r="O4567" i="1"/>
  <c r="N4567" i="1"/>
  <c r="K4567" i="1"/>
  <c r="J4567" i="1"/>
  <c r="I4567" i="1"/>
  <c r="H4567" i="1"/>
  <c r="F4567" i="1"/>
  <c r="O4566" i="1"/>
  <c r="N4566" i="1"/>
  <c r="K4566" i="1"/>
  <c r="J4566" i="1"/>
  <c r="I4566" i="1"/>
  <c r="H4566" i="1"/>
  <c r="F4566" i="1"/>
  <c r="N4565" i="1"/>
  <c r="O4565" i="1" s="1"/>
  <c r="K4565" i="1"/>
  <c r="J4565" i="1"/>
  <c r="I4565" i="1"/>
  <c r="H4565" i="1"/>
  <c r="F4565" i="1"/>
  <c r="N4564" i="1"/>
  <c r="O4564" i="1" s="1"/>
  <c r="K4564" i="1"/>
  <c r="J4564" i="1"/>
  <c r="I4564" i="1"/>
  <c r="H4564" i="1"/>
  <c r="F4564" i="1"/>
  <c r="O4563" i="1"/>
  <c r="N4563" i="1"/>
  <c r="K4563" i="1"/>
  <c r="J4563" i="1"/>
  <c r="I4563" i="1"/>
  <c r="H4563" i="1"/>
  <c r="F4563" i="1"/>
  <c r="O4562" i="1"/>
  <c r="N4562" i="1"/>
  <c r="K4562" i="1"/>
  <c r="J4562" i="1"/>
  <c r="I4562" i="1"/>
  <c r="H4562" i="1"/>
  <c r="F4562" i="1"/>
  <c r="N4561" i="1"/>
  <c r="O4561" i="1" s="1"/>
  <c r="K4561" i="1"/>
  <c r="J4561" i="1"/>
  <c r="I4561" i="1"/>
  <c r="H4561" i="1"/>
  <c r="F4561" i="1"/>
  <c r="O4560" i="1"/>
  <c r="N4560" i="1"/>
  <c r="K4560" i="1"/>
  <c r="J4560" i="1"/>
  <c r="I4560" i="1"/>
  <c r="H4560" i="1"/>
  <c r="F4560" i="1"/>
  <c r="O4559" i="1"/>
  <c r="N4559" i="1"/>
  <c r="K4559" i="1"/>
  <c r="J4559" i="1"/>
  <c r="I4559" i="1"/>
  <c r="H4559" i="1"/>
  <c r="F4559" i="1"/>
  <c r="O4558" i="1"/>
  <c r="N4558" i="1"/>
  <c r="K4558" i="1"/>
  <c r="J4558" i="1"/>
  <c r="I4558" i="1"/>
  <c r="H4558" i="1"/>
  <c r="F4558" i="1"/>
  <c r="N4557" i="1"/>
  <c r="O4557" i="1" s="1"/>
  <c r="K4557" i="1"/>
  <c r="J4557" i="1"/>
  <c r="I4557" i="1"/>
  <c r="H4557" i="1"/>
  <c r="F4557" i="1"/>
  <c r="N4556" i="1"/>
  <c r="O4556" i="1" s="1"/>
  <c r="K4556" i="1"/>
  <c r="J4556" i="1"/>
  <c r="I4556" i="1"/>
  <c r="H4556" i="1"/>
  <c r="F4556" i="1"/>
  <c r="O4555" i="1"/>
  <c r="N4555" i="1"/>
  <c r="K4555" i="1"/>
  <c r="J4555" i="1"/>
  <c r="I4555" i="1"/>
  <c r="H4555" i="1"/>
  <c r="F4555" i="1"/>
  <c r="O4554" i="1"/>
  <c r="N4554" i="1"/>
  <c r="K4554" i="1"/>
  <c r="J4554" i="1"/>
  <c r="I4554" i="1"/>
  <c r="H4554" i="1"/>
  <c r="F4554" i="1"/>
  <c r="N4553" i="1"/>
  <c r="O4553" i="1" s="1"/>
  <c r="K4553" i="1"/>
  <c r="J4553" i="1"/>
  <c r="I4553" i="1"/>
  <c r="H4553" i="1"/>
  <c r="F4553" i="1"/>
  <c r="O4552" i="1"/>
  <c r="N4552" i="1"/>
  <c r="K4552" i="1"/>
  <c r="J4552" i="1"/>
  <c r="I4552" i="1"/>
  <c r="H4552" i="1"/>
  <c r="F4552" i="1"/>
  <c r="O4551" i="1"/>
  <c r="N4551" i="1"/>
  <c r="K4551" i="1"/>
  <c r="J4551" i="1"/>
  <c r="I4551" i="1"/>
  <c r="H4551" i="1"/>
  <c r="F4551" i="1"/>
  <c r="O4550" i="1"/>
  <c r="N4550" i="1"/>
  <c r="K4550" i="1"/>
  <c r="J4550" i="1"/>
  <c r="I4550" i="1"/>
  <c r="H4550" i="1"/>
  <c r="F4550" i="1"/>
  <c r="N4549" i="1"/>
  <c r="O4549" i="1" s="1"/>
  <c r="K4549" i="1"/>
  <c r="J4549" i="1"/>
  <c r="I4549" i="1"/>
  <c r="H4549" i="1"/>
  <c r="F4549" i="1"/>
  <c r="N4548" i="1"/>
  <c r="O4548" i="1" s="1"/>
  <c r="K4548" i="1"/>
  <c r="J4548" i="1"/>
  <c r="I4548" i="1"/>
  <c r="H4548" i="1"/>
  <c r="F4548" i="1"/>
  <c r="O4547" i="1"/>
  <c r="N4547" i="1"/>
  <c r="K4547" i="1"/>
  <c r="J4547" i="1"/>
  <c r="I4547" i="1"/>
  <c r="H4547" i="1"/>
  <c r="F4547" i="1"/>
  <c r="O4546" i="1"/>
  <c r="N4546" i="1"/>
  <c r="K4546" i="1"/>
  <c r="J4546" i="1"/>
  <c r="I4546" i="1"/>
  <c r="H4546" i="1"/>
  <c r="F4546" i="1"/>
  <c r="N4545" i="1"/>
  <c r="O4545" i="1" s="1"/>
  <c r="K4545" i="1"/>
  <c r="J4545" i="1"/>
  <c r="I4545" i="1"/>
  <c r="H4545" i="1"/>
  <c r="F4545" i="1"/>
  <c r="O4544" i="1"/>
  <c r="N4544" i="1"/>
  <c r="K4544" i="1"/>
  <c r="J4544" i="1"/>
  <c r="I4544" i="1"/>
  <c r="H4544" i="1"/>
  <c r="F4544" i="1"/>
  <c r="O4543" i="1"/>
  <c r="N4543" i="1"/>
  <c r="K4543" i="1"/>
  <c r="J4543" i="1"/>
  <c r="I4543" i="1"/>
  <c r="H4543" i="1"/>
  <c r="F4543" i="1"/>
  <c r="O4542" i="1"/>
  <c r="N4542" i="1"/>
  <c r="K4542" i="1"/>
  <c r="J4542" i="1"/>
  <c r="I4542" i="1"/>
  <c r="H4542" i="1"/>
  <c r="F4542" i="1"/>
  <c r="N4541" i="1"/>
  <c r="O4541" i="1" s="1"/>
  <c r="K4541" i="1"/>
  <c r="J4541" i="1"/>
  <c r="I4541" i="1"/>
  <c r="H4541" i="1"/>
  <c r="F4541" i="1"/>
  <c r="N4540" i="1"/>
  <c r="O4540" i="1" s="1"/>
  <c r="K4540" i="1"/>
  <c r="J4540" i="1"/>
  <c r="I4540" i="1"/>
  <c r="H4540" i="1"/>
  <c r="F4540" i="1"/>
  <c r="O4539" i="1"/>
  <c r="N4539" i="1"/>
  <c r="K4539" i="1"/>
  <c r="J4539" i="1"/>
  <c r="I4539" i="1"/>
  <c r="H4539" i="1"/>
  <c r="F4539" i="1"/>
  <c r="O4538" i="1"/>
  <c r="N4538" i="1"/>
  <c r="K4538" i="1"/>
  <c r="J4538" i="1"/>
  <c r="I4538" i="1"/>
  <c r="H4538" i="1"/>
  <c r="F4538" i="1"/>
  <c r="N4537" i="1"/>
  <c r="O4537" i="1" s="1"/>
  <c r="K4537" i="1"/>
  <c r="J4537" i="1"/>
  <c r="I4537" i="1"/>
  <c r="H4537" i="1"/>
  <c r="F4537" i="1"/>
  <c r="O4536" i="1"/>
  <c r="N4536" i="1"/>
  <c r="K4536" i="1"/>
  <c r="J4536" i="1"/>
  <c r="I4536" i="1"/>
  <c r="H4536" i="1"/>
  <c r="F4536" i="1"/>
  <c r="O4535" i="1"/>
  <c r="N4535" i="1"/>
  <c r="K4535" i="1"/>
  <c r="J4535" i="1"/>
  <c r="I4535" i="1"/>
  <c r="H4535" i="1"/>
  <c r="F4535" i="1"/>
  <c r="O4534" i="1"/>
  <c r="N4534" i="1"/>
  <c r="K4534" i="1"/>
  <c r="J4534" i="1"/>
  <c r="I4534" i="1"/>
  <c r="H4534" i="1"/>
  <c r="F4534" i="1"/>
  <c r="N4533" i="1"/>
  <c r="O4533" i="1" s="1"/>
  <c r="K4533" i="1"/>
  <c r="J4533" i="1"/>
  <c r="I4533" i="1"/>
  <c r="H4533" i="1"/>
  <c r="F4533" i="1"/>
  <c r="N4532" i="1"/>
  <c r="O4532" i="1" s="1"/>
  <c r="K4532" i="1"/>
  <c r="J4532" i="1"/>
  <c r="I4532" i="1"/>
  <c r="H4532" i="1"/>
  <c r="F4532" i="1"/>
  <c r="O4531" i="1"/>
  <c r="N4531" i="1"/>
  <c r="K4531" i="1"/>
  <c r="J4531" i="1"/>
  <c r="I4531" i="1"/>
  <c r="H4531" i="1"/>
  <c r="F4531" i="1"/>
  <c r="O4530" i="1"/>
  <c r="N4530" i="1"/>
  <c r="K4530" i="1"/>
  <c r="J4530" i="1"/>
  <c r="I4530" i="1"/>
  <c r="H4530" i="1"/>
  <c r="F4530" i="1"/>
  <c r="N4529" i="1"/>
  <c r="O4529" i="1" s="1"/>
  <c r="K4529" i="1"/>
  <c r="J4529" i="1"/>
  <c r="I4529" i="1"/>
  <c r="H4529" i="1"/>
  <c r="F4529" i="1"/>
  <c r="O4528" i="1"/>
  <c r="N4528" i="1"/>
  <c r="K4528" i="1"/>
  <c r="J4528" i="1"/>
  <c r="I4528" i="1"/>
  <c r="H4528" i="1"/>
  <c r="F4528" i="1"/>
  <c r="O4527" i="1"/>
  <c r="N4527" i="1"/>
  <c r="K4527" i="1"/>
  <c r="J4527" i="1"/>
  <c r="I4527" i="1"/>
  <c r="H4527" i="1"/>
  <c r="F4527" i="1"/>
  <c r="O4526" i="1"/>
  <c r="N4526" i="1"/>
  <c r="K4526" i="1"/>
  <c r="J4526" i="1"/>
  <c r="I4526" i="1"/>
  <c r="H4526" i="1"/>
  <c r="F4526" i="1"/>
  <c r="N4525" i="1"/>
  <c r="O4525" i="1" s="1"/>
  <c r="K4525" i="1"/>
  <c r="J4525" i="1"/>
  <c r="I4525" i="1"/>
  <c r="H4525" i="1"/>
  <c r="F4525" i="1"/>
  <c r="N4524" i="1"/>
  <c r="O4524" i="1" s="1"/>
  <c r="K4524" i="1"/>
  <c r="J4524" i="1"/>
  <c r="I4524" i="1"/>
  <c r="H4524" i="1"/>
  <c r="F4524" i="1"/>
  <c r="O4523" i="1"/>
  <c r="N4523" i="1"/>
  <c r="K4523" i="1"/>
  <c r="J4523" i="1"/>
  <c r="I4523" i="1"/>
  <c r="H4523" i="1"/>
  <c r="F4523" i="1"/>
  <c r="O4522" i="1"/>
  <c r="N4522" i="1"/>
  <c r="K4522" i="1"/>
  <c r="J4522" i="1"/>
  <c r="I4522" i="1"/>
  <c r="H4522" i="1"/>
  <c r="F4522" i="1"/>
  <c r="N4521" i="1"/>
  <c r="O4521" i="1" s="1"/>
  <c r="K4521" i="1"/>
  <c r="J4521" i="1"/>
  <c r="I4521" i="1"/>
  <c r="H4521" i="1"/>
  <c r="F4521" i="1"/>
  <c r="O4520" i="1"/>
  <c r="N4520" i="1"/>
  <c r="K4520" i="1"/>
  <c r="J4520" i="1"/>
  <c r="I4520" i="1"/>
  <c r="H4520" i="1"/>
  <c r="F4520" i="1"/>
  <c r="O4519" i="1"/>
  <c r="N4519" i="1"/>
  <c r="K4519" i="1"/>
  <c r="J4519" i="1"/>
  <c r="I4519" i="1"/>
  <c r="H4519" i="1"/>
  <c r="F4519" i="1"/>
  <c r="O4518" i="1"/>
  <c r="N4518" i="1"/>
  <c r="K4518" i="1"/>
  <c r="J4518" i="1"/>
  <c r="I4518" i="1"/>
  <c r="H4518" i="1"/>
  <c r="F4518" i="1"/>
  <c r="N4517" i="1"/>
  <c r="O4517" i="1" s="1"/>
  <c r="K4517" i="1"/>
  <c r="J4517" i="1"/>
  <c r="I4517" i="1"/>
  <c r="H4517" i="1"/>
  <c r="F4517" i="1"/>
  <c r="N4516" i="1"/>
  <c r="O4516" i="1" s="1"/>
  <c r="K4516" i="1"/>
  <c r="J4516" i="1"/>
  <c r="I4516" i="1"/>
  <c r="H4516" i="1"/>
  <c r="F4516" i="1"/>
  <c r="O4515" i="1"/>
  <c r="N4515" i="1"/>
  <c r="K4515" i="1"/>
  <c r="J4515" i="1"/>
  <c r="I4515" i="1"/>
  <c r="H4515" i="1"/>
  <c r="F4515" i="1"/>
  <c r="O4514" i="1"/>
  <c r="N4514" i="1"/>
  <c r="K4514" i="1"/>
  <c r="J4514" i="1"/>
  <c r="I4514" i="1"/>
  <c r="H4514" i="1"/>
  <c r="F4514" i="1"/>
  <c r="N4513" i="1"/>
  <c r="O4513" i="1" s="1"/>
  <c r="K4513" i="1"/>
  <c r="J4513" i="1"/>
  <c r="I4513" i="1"/>
  <c r="H4513" i="1"/>
  <c r="F4513" i="1"/>
  <c r="O4512" i="1"/>
  <c r="N4512" i="1"/>
  <c r="K4512" i="1"/>
  <c r="J4512" i="1"/>
  <c r="I4512" i="1"/>
  <c r="H4512" i="1"/>
  <c r="F4512" i="1"/>
  <c r="O4511" i="1"/>
  <c r="N4511" i="1"/>
  <c r="K4511" i="1"/>
  <c r="J4511" i="1"/>
  <c r="I4511" i="1"/>
  <c r="H4511" i="1"/>
  <c r="F4511" i="1"/>
  <c r="O4510" i="1"/>
  <c r="N4510" i="1"/>
  <c r="K4510" i="1"/>
  <c r="J4510" i="1"/>
  <c r="I4510" i="1"/>
  <c r="H4510" i="1"/>
  <c r="F4510" i="1"/>
  <c r="N4509" i="1"/>
  <c r="O4509" i="1" s="1"/>
  <c r="K4509" i="1"/>
  <c r="J4509" i="1"/>
  <c r="I4509" i="1"/>
  <c r="H4509" i="1"/>
  <c r="F4509" i="1"/>
  <c r="N4508" i="1"/>
  <c r="O4508" i="1" s="1"/>
  <c r="K4508" i="1"/>
  <c r="J4508" i="1"/>
  <c r="I4508" i="1"/>
  <c r="H4508" i="1"/>
  <c r="F4508" i="1"/>
  <c r="O4507" i="1"/>
  <c r="N4507" i="1"/>
  <c r="K4507" i="1"/>
  <c r="J4507" i="1"/>
  <c r="I4507" i="1"/>
  <c r="H4507" i="1"/>
  <c r="F4507" i="1"/>
  <c r="O4506" i="1"/>
  <c r="N4506" i="1"/>
  <c r="K4506" i="1"/>
  <c r="J4506" i="1"/>
  <c r="I4506" i="1"/>
  <c r="H4506" i="1"/>
  <c r="F4506" i="1"/>
  <c r="N4505" i="1"/>
  <c r="O4505" i="1" s="1"/>
  <c r="K4505" i="1"/>
  <c r="J4505" i="1"/>
  <c r="I4505" i="1"/>
  <c r="H4505" i="1"/>
  <c r="F4505" i="1"/>
  <c r="O4504" i="1"/>
  <c r="N4504" i="1"/>
  <c r="K4504" i="1"/>
  <c r="J4504" i="1"/>
  <c r="I4504" i="1"/>
  <c r="H4504" i="1"/>
  <c r="F4504" i="1"/>
  <c r="O4503" i="1"/>
  <c r="N4503" i="1"/>
  <c r="K4503" i="1"/>
  <c r="J4503" i="1"/>
  <c r="I4503" i="1"/>
  <c r="H4503" i="1"/>
  <c r="F4503" i="1"/>
  <c r="O4502" i="1"/>
  <c r="N4502" i="1"/>
  <c r="K4502" i="1"/>
  <c r="J4502" i="1"/>
  <c r="I4502" i="1"/>
  <c r="H4502" i="1"/>
  <c r="F4502" i="1"/>
  <c r="N4501" i="1"/>
  <c r="O4501" i="1" s="1"/>
  <c r="K4501" i="1"/>
  <c r="J4501" i="1"/>
  <c r="I4501" i="1"/>
  <c r="H4501" i="1"/>
  <c r="F4501" i="1"/>
  <c r="N4500" i="1"/>
  <c r="O4500" i="1" s="1"/>
  <c r="K4500" i="1"/>
  <c r="J4500" i="1"/>
  <c r="I4500" i="1"/>
  <c r="H4500" i="1"/>
  <c r="F4500" i="1"/>
  <c r="O4499" i="1"/>
  <c r="N4499" i="1"/>
  <c r="K4499" i="1"/>
  <c r="J4499" i="1"/>
  <c r="I4499" i="1"/>
  <c r="H4499" i="1"/>
  <c r="F4499" i="1"/>
  <c r="O4498" i="1"/>
  <c r="N4498" i="1"/>
  <c r="K4498" i="1"/>
  <c r="J4498" i="1"/>
  <c r="I4498" i="1"/>
  <c r="H4498" i="1"/>
  <c r="F4498" i="1"/>
  <c r="N4497" i="1"/>
  <c r="O4497" i="1" s="1"/>
  <c r="K4497" i="1"/>
  <c r="J4497" i="1"/>
  <c r="I4497" i="1"/>
  <c r="H4497" i="1"/>
  <c r="F4497" i="1"/>
  <c r="O4496" i="1"/>
  <c r="N4496" i="1"/>
  <c r="K4496" i="1"/>
  <c r="J4496" i="1"/>
  <c r="I4496" i="1"/>
  <c r="H4496" i="1"/>
  <c r="F4496" i="1"/>
  <c r="O4495" i="1"/>
  <c r="N4495" i="1"/>
  <c r="K4495" i="1"/>
  <c r="J4495" i="1"/>
  <c r="I4495" i="1"/>
  <c r="H4495" i="1"/>
  <c r="F4495" i="1"/>
  <c r="O4494" i="1"/>
  <c r="N4494" i="1"/>
  <c r="K4494" i="1"/>
  <c r="J4494" i="1"/>
  <c r="I4494" i="1"/>
  <c r="H4494" i="1"/>
  <c r="F4494" i="1"/>
  <c r="N4493" i="1"/>
  <c r="O4493" i="1" s="1"/>
  <c r="K4493" i="1"/>
  <c r="J4493" i="1"/>
  <c r="I4493" i="1"/>
  <c r="H4493" i="1"/>
  <c r="F4493" i="1"/>
  <c r="N4492" i="1"/>
  <c r="O4492" i="1" s="1"/>
  <c r="K4492" i="1"/>
  <c r="J4492" i="1"/>
  <c r="I4492" i="1"/>
  <c r="H4492" i="1"/>
  <c r="F4492" i="1"/>
  <c r="O4491" i="1"/>
  <c r="N4491" i="1"/>
  <c r="K4491" i="1"/>
  <c r="J4491" i="1"/>
  <c r="I4491" i="1"/>
  <c r="H4491" i="1"/>
  <c r="F4491" i="1"/>
  <c r="O4490" i="1"/>
  <c r="N4490" i="1"/>
  <c r="K4490" i="1"/>
  <c r="J4490" i="1"/>
  <c r="I4490" i="1"/>
  <c r="H4490" i="1"/>
  <c r="F4490" i="1"/>
  <c r="N4489" i="1"/>
  <c r="O4489" i="1" s="1"/>
  <c r="K4489" i="1"/>
  <c r="J4489" i="1"/>
  <c r="I4489" i="1"/>
  <c r="H4489" i="1"/>
  <c r="F4489" i="1"/>
  <c r="O4488" i="1"/>
  <c r="N4488" i="1"/>
  <c r="K4488" i="1"/>
  <c r="J4488" i="1"/>
  <c r="I4488" i="1"/>
  <c r="H4488" i="1"/>
  <c r="F4488" i="1"/>
  <c r="O4487" i="1"/>
  <c r="N4487" i="1"/>
  <c r="K4487" i="1"/>
  <c r="J4487" i="1"/>
  <c r="I4487" i="1"/>
  <c r="H4487" i="1"/>
  <c r="F4487" i="1"/>
  <c r="O4486" i="1"/>
  <c r="N4486" i="1"/>
  <c r="K4486" i="1"/>
  <c r="J4486" i="1"/>
  <c r="I4486" i="1"/>
  <c r="H4486" i="1"/>
  <c r="F4486" i="1"/>
  <c r="N4485" i="1"/>
  <c r="O4485" i="1" s="1"/>
  <c r="K4485" i="1"/>
  <c r="J4485" i="1"/>
  <c r="I4485" i="1"/>
  <c r="H4485" i="1"/>
  <c r="F4485" i="1"/>
  <c r="N4484" i="1"/>
  <c r="O4484" i="1" s="1"/>
  <c r="K4484" i="1"/>
  <c r="J4484" i="1"/>
  <c r="I4484" i="1"/>
  <c r="H4484" i="1"/>
  <c r="F4484" i="1"/>
  <c r="O4483" i="1"/>
  <c r="N4483" i="1"/>
  <c r="K4483" i="1"/>
  <c r="J4483" i="1"/>
  <c r="I4483" i="1"/>
  <c r="H4483" i="1"/>
  <c r="F4483" i="1"/>
  <c r="O4482" i="1"/>
  <c r="N4482" i="1"/>
  <c r="K4482" i="1"/>
  <c r="J4482" i="1"/>
  <c r="I4482" i="1"/>
  <c r="H4482" i="1"/>
  <c r="F4482" i="1"/>
  <c r="N4481" i="1"/>
  <c r="O4481" i="1" s="1"/>
  <c r="K4481" i="1"/>
  <c r="J4481" i="1"/>
  <c r="I4481" i="1"/>
  <c r="H4481" i="1"/>
  <c r="F4481" i="1"/>
  <c r="O4480" i="1"/>
  <c r="N4480" i="1"/>
  <c r="K4480" i="1"/>
  <c r="J4480" i="1"/>
  <c r="I4480" i="1"/>
  <c r="H4480" i="1"/>
  <c r="F4480" i="1"/>
  <c r="O4479" i="1"/>
  <c r="N4479" i="1"/>
  <c r="K4479" i="1"/>
  <c r="J4479" i="1"/>
  <c r="I4479" i="1"/>
  <c r="H4479" i="1"/>
  <c r="F4479" i="1"/>
  <c r="O4478" i="1"/>
  <c r="N4478" i="1"/>
  <c r="K4478" i="1"/>
  <c r="J4478" i="1"/>
  <c r="I4478" i="1"/>
  <c r="H4478" i="1"/>
  <c r="F4478" i="1"/>
  <c r="N4477" i="1"/>
  <c r="O4477" i="1" s="1"/>
  <c r="K4477" i="1"/>
  <c r="J4477" i="1"/>
  <c r="I4477" i="1"/>
  <c r="H4477" i="1"/>
  <c r="F4477" i="1"/>
  <c r="N4476" i="1"/>
  <c r="O4476" i="1" s="1"/>
  <c r="K4476" i="1"/>
  <c r="J4476" i="1"/>
  <c r="I4476" i="1"/>
  <c r="H4476" i="1"/>
  <c r="F4476" i="1"/>
  <c r="O4475" i="1"/>
  <c r="N4475" i="1"/>
  <c r="K4475" i="1"/>
  <c r="J4475" i="1"/>
  <c r="I4475" i="1"/>
  <c r="H4475" i="1"/>
  <c r="F4475" i="1"/>
  <c r="O4474" i="1"/>
  <c r="N4474" i="1"/>
  <c r="K4474" i="1"/>
  <c r="J4474" i="1"/>
  <c r="I4474" i="1"/>
  <c r="H4474" i="1"/>
  <c r="F4474" i="1"/>
  <c r="N4473" i="1"/>
  <c r="O4473" i="1" s="1"/>
  <c r="K4473" i="1"/>
  <c r="J4473" i="1"/>
  <c r="I4473" i="1"/>
  <c r="H4473" i="1"/>
  <c r="F4473" i="1"/>
  <c r="O4472" i="1"/>
  <c r="N4472" i="1"/>
  <c r="K4472" i="1"/>
  <c r="J4472" i="1"/>
  <c r="I4472" i="1"/>
  <c r="H4472" i="1"/>
  <c r="F4472" i="1"/>
  <c r="O4471" i="1"/>
  <c r="N4471" i="1"/>
  <c r="K4471" i="1"/>
  <c r="J4471" i="1"/>
  <c r="I4471" i="1"/>
  <c r="H4471" i="1"/>
  <c r="F4471" i="1"/>
  <c r="O4470" i="1"/>
  <c r="N4470" i="1"/>
  <c r="K4470" i="1"/>
  <c r="J4470" i="1"/>
  <c r="I4470" i="1"/>
  <c r="H4470" i="1"/>
  <c r="F4470" i="1"/>
  <c r="N4469" i="1"/>
  <c r="O4469" i="1" s="1"/>
  <c r="K4469" i="1"/>
  <c r="J4469" i="1"/>
  <c r="I4469" i="1"/>
  <c r="H4469" i="1"/>
  <c r="F4469" i="1"/>
  <c r="N4468" i="1"/>
  <c r="O4468" i="1" s="1"/>
  <c r="K4468" i="1"/>
  <c r="J4468" i="1"/>
  <c r="I4468" i="1"/>
  <c r="H4468" i="1"/>
  <c r="F4468" i="1"/>
  <c r="O4467" i="1"/>
  <c r="N4467" i="1"/>
  <c r="K4467" i="1"/>
  <c r="J4467" i="1"/>
  <c r="I4467" i="1"/>
  <c r="H4467" i="1"/>
  <c r="F4467" i="1"/>
  <c r="O4466" i="1"/>
  <c r="N4466" i="1"/>
  <c r="K4466" i="1"/>
  <c r="J4466" i="1"/>
  <c r="I4466" i="1"/>
  <c r="H4466" i="1"/>
  <c r="F4466" i="1"/>
  <c r="N4465" i="1"/>
  <c r="O4465" i="1" s="1"/>
  <c r="K4465" i="1"/>
  <c r="J4465" i="1"/>
  <c r="I4465" i="1"/>
  <c r="H4465" i="1"/>
  <c r="F4465" i="1"/>
  <c r="O4464" i="1"/>
  <c r="N4464" i="1"/>
  <c r="K4464" i="1"/>
  <c r="J4464" i="1"/>
  <c r="I4464" i="1"/>
  <c r="H4464" i="1"/>
  <c r="F4464" i="1"/>
  <c r="O4463" i="1"/>
  <c r="N4463" i="1"/>
  <c r="K4463" i="1"/>
  <c r="J4463" i="1"/>
  <c r="I4463" i="1"/>
  <c r="H4463" i="1"/>
  <c r="F4463" i="1"/>
  <c r="O4462" i="1"/>
  <c r="N4462" i="1"/>
  <c r="K4462" i="1"/>
  <c r="J4462" i="1"/>
  <c r="I4462" i="1"/>
  <c r="H4462" i="1"/>
  <c r="F4462" i="1"/>
  <c r="N4461" i="1"/>
  <c r="O4461" i="1" s="1"/>
  <c r="K4461" i="1"/>
  <c r="J4461" i="1"/>
  <c r="I4461" i="1"/>
  <c r="H4461" i="1"/>
  <c r="F4461" i="1"/>
  <c r="N4460" i="1"/>
  <c r="O4460" i="1" s="1"/>
  <c r="K4460" i="1"/>
  <c r="J4460" i="1"/>
  <c r="I4460" i="1"/>
  <c r="H4460" i="1"/>
  <c r="F4460" i="1"/>
  <c r="O4459" i="1"/>
  <c r="N4459" i="1"/>
  <c r="K4459" i="1"/>
  <c r="J4459" i="1"/>
  <c r="I4459" i="1"/>
  <c r="H4459" i="1"/>
  <c r="F4459" i="1"/>
  <c r="O4458" i="1"/>
  <c r="N4458" i="1"/>
  <c r="K4458" i="1"/>
  <c r="J4458" i="1"/>
  <c r="I4458" i="1"/>
  <c r="H4458" i="1"/>
  <c r="F4458" i="1"/>
  <c r="N4457" i="1"/>
  <c r="O4457" i="1" s="1"/>
  <c r="K4457" i="1"/>
  <c r="J4457" i="1"/>
  <c r="I4457" i="1"/>
  <c r="H4457" i="1"/>
  <c r="F4457" i="1"/>
  <c r="O4456" i="1"/>
  <c r="N4456" i="1"/>
  <c r="K4456" i="1"/>
  <c r="J4456" i="1"/>
  <c r="I4456" i="1"/>
  <c r="H4456" i="1"/>
  <c r="F4456" i="1"/>
  <c r="O4455" i="1"/>
  <c r="N4455" i="1"/>
  <c r="K4455" i="1"/>
  <c r="J4455" i="1"/>
  <c r="I4455" i="1"/>
  <c r="H4455" i="1"/>
  <c r="F4455" i="1"/>
  <c r="O4454" i="1"/>
  <c r="N4454" i="1"/>
  <c r="K4454" i="1"/>
  <c r="J4454" i="1"/>
  <c r="I4454" i="1"/>
  <c r="H4454" i="1"/>
  <c r="F4454" i="1"/>
  <c r="N4453" i="1"/>
  <c r="O4453" i="1" s="1"/>
  <c r="K4453" i="1"/>
  <c r="J4453" i="1"/>
  <c r="I4453" i="1"/>
  <c r="H4453" i="1"/>
  <c r="F4453" i="1"/>
  <c r="N4452" i="1"/>
  <c r="O4452" i="1" s="1"/>
  <c r="K4452" i="1"/>
  <c r="J4452" i="1"/>
  <c r="I4452" i="1"/>
  <c r="H4452" i="1"/>
  <c r="F4452" i="1"/>
  <c r="O4451" i="1"/>
  <c r="N4451" i="1"/>
  <c r="K4451" i="1"/>
  <c r="J4451" i="1"/>
  <c r="I4451" i="1"/>
  <c r="H4451" i="1"/>
  <c r="F4451" i="1"/>
  <c r="O4450" i="1"/>
  <c r="N4450" i="1"/>
  <c r="K4450" i="1"/>
  <c r="J4450" i="1"/>
  <c r="I4450" i="1"/>
  <c r="H4450" i="1"/>
  <c r="F4450" i="1"/>
  <c r="N4449" i="1"/>
  <c r="O4449" i="1" s="1"/>
  <c r="K4449" i="1"/>
  <c r="J4449" i="1"/>
  <c r="I4449" i="1"/>
  <c r="H4449" i="1"/>
  <c r="F4449" i="1"/>
  <c r="O4448" i="1"/>
  <c r="N4448" i="1"/>
  <c r="K4448" i="1"/>
  <c r="J4448" i="1"/>
  <c r="I4448" i="1"/>
  <c r="H4448" i="1"/>
  <c r="F4448" i="1"/>
  <c r="O4447" i="1"/>
  <c r="N4447" i="1"/>
  <c r="K4447" i="1"/>
  <c r="J4447" i="1"/>
  <c r="I4447" i="1"/>
  <c r="H4447" i="1"/>
  <c r="F4447" i="1"/>
  <c r="O4446" i="1"/>
  <c r="N4446" i="1"/>
  <c r="K4446" i="1"/>
  <c r="J4446" i="1"/>
  <c r="I4446" i="1"/>
  <c r="H4446" i="1"/>
  <c r="F4446" i="1"/>
  <c r="N4445" i="1"/>
  <c r="O4445" i="1" s="1"/>
  <c r="K4445" i="1"/>
  <c r="J4445" i="1"/>
  <c r="I4445" i="1"/>
  <c r="H4445" i="1"/>
  <c r="F4445" i="1"/>
  <c r="N4444" i="1"/>
  <c r="O4444" i="1" s="1"/>
  <c r="K4444" i="1"/>
  <c r="J4444" i="1"/>
  <c r="I4444" i="1"/>
  <c r="H4444" i="1"/>
  <c r="F4444" i="1"/>
  <c r="O4443" i="1"/>
  <c r="N4443" i="1"/>
  <c r="K4443" i="1"/>
  <c r="J4443" i="1"/>
  <c r="I4443" i="1"/>
  <c r="H4443" i="1"/>
  <c r="F4443" i="1"/>
  <c r="O4442" i="1"/>
  <c r="N4442" i="1"/>
  <c r="K4442" i="1"/>
  <c r="J4442" i="1"/>
  <c r="I4442" i="1"/>
  <c r="H4442" i="1"/>
  <c r="F4442" i="1"/>
  <c r="N4441" i="1"/>
  <c r="O4441" i="1" s="1"/>
  <c r="K4441" i="1"/>
  <c r="J4441" i="1"/>
  <c r="I4441" i="1"/>
  <c r="H4441" i="1"/>
  <c r="F4441" i="1"/>
  <c r="O4440" i="1"/>
  <c r="N4440" i="1"/>
  <c r="K4440" i="1"/>
  <c r="J4440" i="1"/>
  <c r="I4440" i="1"/>
  <c r="H4440" i="1"/>
  <c r="F4440" i="1"/>
  <c r="O4439" i="1"/>
  <c r="N4439" i="1"/>
  <c r="K4439" i="1"/>
  <c r="J4439" i="1"/>
  <c r="I4439" i="1"/>
  <c r="H4439" i="1"/>
  <c r="F4439" i="1"/>
  <c r="O4438" i="1"/>
  <c r="N4438" i="1"/>
  <c r="K4438" i="1"/>
  <c r="J4438" i="1"/>
  <c r="I4438" i="1"/>
  <c r="H4438" i="1"/>
  <c r="F4438" i="1"/>
  <c r="N4437" i="1"/>
  <c r="O4437" i="1" s="1"/>
  <c r="K4437" i="1"/>
  <c r="J4437" i="1"/>
  <c r="I4437" i="1"/>
  <c r="H4437" i="1"/>
  <c r="F4437" i="1"/>
  <c r="N4436" i="1"/>
  <c r="O4436" i="1" s="1"/>
  <c r="K4436" i="1"/>
  <c r="J4436" i="1"/>
  <c r="I4436" i="1"/>
  <c r="H4436" i="1"/>
  <c r="F4436" i="1"/>
  <c r="O4435" i="1"/>
  <c r="N4435" i="1"/>
  <c r="K4435" i="1"/>
  <c r="J4435" i="1"/>
  <c r="I4435" i="1"/>
  <c r="H4435" i="1"/>
  <c r="F4435" i="1"/>
  <c r="O4434" i="1"/>
  <c r="N4434" i="1"/>
  <c r="K4434" i="1"/>
  <c r="J4434" i="1"/>
  <c r="I4434" i="1"/>
  <c r="H4434" i="1"/>
  <c r="F4434" i="1"/>
  <c r="N4433" i="1"/>
  <c r="O4433" i="1" s="1"/>
  <c r="K4433" i="1"/>
  <c r="J4433" i="1"/>
  <c r="I4433" i="1"/>
  <c r="H4433" i="1"/>
  <c r="F4433" i="1"/>
  <c r="O4432" i="1"/>
  <c r="N4432" i="1"/>
  <c r="K4432" i="1"/>
  <c r="J4432" i="1"/>
  <c r="I4432" i="1"/>
  <c r="H4432" i="1"/>
  <c r="F4432" i="1"/>
  <c r="O4431" i="1"/>
  <c r="N4431" i="1"/>
  <c r="K4431" i="1"/>
  <c r="J4431" i="1"/>
  <c r="I4431" i="1"/>
  <c r="H4431" i="1"/>
  <c r="F4431" i="1"/>
  <c r="O4430" i="1"/>
  <c r="N4430" i="1"/>
  <c r="K4430" i="1"/>
  <c r="J4430" i="1"/>
  <c r="I4430" i="1"/>
  <c r="H4430" i="1"/>
  <c r="F4430" i="1"/>
  <c r="N4429" i="1"/>
  <c r="O4429" i="1" s="1"/>
  <c r="K4429" i="1"/>
  <c r="J4429" i="1"/>
  <c r="I4429" i="1"/>
  <c r="H4429" i="1"/>
  <c r="F4429" i="1"/>
  <c r="N4428" i="1"/>
  <c r="O4428" i="1" s="1"/>
  <c r="K4428" i="1"/>
  <c r="J4428" i="1"/>
  <c r="I4428" i="1"/>
  <c r="H4428" i="1"/>
  <c r="F4428" i="1"/>
  <c r="O4427" i="1"/>
  <c r="N4427" i="1"/>
  <c r="K4427" i="1"/>
  <c r="J4427" i="1"/>
  <c r="I4427" i="1"/>
  <c r="H4427" i="1"/>
  <c r="F4427" i="1"/>
  <c r="O4426" i="1"/>
  <c r="N4426" i="1"/>
  <c r="K4426" i="1"/>
  <c r="J4426" i="1"/>
  <c r="I4426" i="1"/>
  <c r="H4426" i="1"/>
  <c r="F4426" i="1"/>
  <c r="N4425" i="1"/>
  <c r="O4425" i="1" s="1"/>
  <c r="K4425" i="1"/>
  <c r="J4425" i="1"/>
  <c r="I4425" i="1"/>
  <c r="H4425" i="1"/>
  <c r="F4425" i="1"/>
  <c r="O4424" i="1"/>
  <c r="N4424" i="1"/>
  <c r="K4424" i="1"/>
  <c r="J4424" i="1"/>
  <c r="I4424" i="1"/>
  <c r="H4424" i="1"/>
  <c r="F4424" i="1"/>
  <c r="O4423" i="1"/>
  <c r="N4423" i="1"/>
  <c r="K4423" i="1"/>
  <c r="J4423" i="1"/>
  <c r="I4423" i="1"/>
  <c r="H4423" i="1"/>
  <c r="F4423" i="1"/>
  <c r="O4422" i="1"/>
  <c r="N4422" i="1"/>
  <c r="K4422" i="1"/>
  <c r="J4422" i="1"/>
  <c r="I4422" i="1"/>
  <c r="H4422" i="1"/>
  <c r="F4422" i="1"/>
  <c r="N4421" i="1"/>
  <c r="O4421" i="1" s="1"/>
  <c r="K4421" i="1"/>
  <c r="J4421" i="1"/>
  <c r="I4421" i="1"/>
  <c r="H4421" i="1"/>
  <c r="F4421" i="1"/>
  <c r="N4420" i="1"/>
  <c r="O4420" i="1" s="1"/>
  <c r="K4420" i="1"/>
  <c r="J4420" i="1"/>
  <c r="I4420" i="1"/>
  <c r="H4420" i="1"/>
  <c r="F4420" i="1"/>
  <c r="O4419" i="1"/>
  <c r="N4419" i="1"/>
  <c r="K4419" i="1"/>
  <c r="J4419" i="1"/>
  <c r="I4419" i="1"/>
  <c r="H4419" i="1"/>
  <c r="F4419" i="1"/>
  <c r="O4418" i="1"/>
  <c r="N4418" i="1"/>
  <c r="K4418" i="1"/>
  <c r="J4418" i="1"/>
  <c r="I4418" i="1"/>
  <c r="H4418" i="1"/>
  <c r="F4418" i="1"/>
  <c r="N4417" i="1"/>
  <c r="O4417" i="1" s="1"/>
  <c r="K4417" i="1"/>
  <c r="J4417" i="1"/>
  <c r="I4417" i="1"/>
  <c r="H4417" i="1"/>
  <c r="F4417" i="1"/>
  <c r="O4416" i="1"/>
  <c r="N4416" i="1"/>
  <c r="K4416" i="1"/>
  <c r="J4416" i="1"/>
  <c r="I4416" i="1"/>
  <c r="H4416" i="1"/>
  <c r="F4416" i="1"/>
  <c r="O4415" i="1"/>
  <c r="N4415" i="1"/>
  <c r="K4415" i="1"/>
  <c r="J4415" i="1"/>
  <c r="I4415" i="1"/>
  <c r="H4415" i="1"/>
  <c r="F4415" i="1"/>
  <c r="O4414" i="1"/>
  <c r="N4414" i="1"/>
  <c r="K4414" i="1"/>
  <c r="J4414" i="1"/>
  <c r="I4414" i="1"/>
  <c r="H4414" i="1"/>
  <c r="F4414" i="1"/>
  <c r="N4413" i="1"/>
  <c r="O4413" i="1" s="1"/>
  <c r="K4413" i="1"/>
  <c r="J4413" i="1"/>
  <c r="I4413" i="1"/>
  <c r="H4413" i="1"/>
  <c r="F4413" i="1"/>
  <c r="N4412" i="1"/>
  <c r="O4412" i="1" s="1"/>
  <c r="K4412" i="1"/>
  <c r="J4412" i="1"/>
  <c r="I4412" i="1"/>
  <c r="H4412" i="1"/>
  <c r="F4412" i="1"/>
  <c r="O4411" i="1"/>
  <c r="N4411" i="1"/>
  <c r="K4411" i="1"/>
  <c r="J4411" i="1"/>
  <c r="I4411" i="1"/>
  <c r="H4411" i="1"/>
  <c r="F4411" i="1"/>
  <c r="O4410" i="1"/>
  <c r="N4410" i="1"/>
  <c r="K4410" i="1"/>
  <c r="J4410" i="1"/>
  <c r="I4410" i="1"/>
  <c r="H4410" i="1"/>
  <c r="F4410" i="1"/>
  <c r="N4409" i="1"/>
  <c r="O4409" i="1" s="1"/>
  <c r="K4409" i="1"/>
  <c r="J4409" i="1"/>
  <c r="I4409" i="1"/>
  <c r="H4409" i="1"/>
  <c r="F4409" i="1"/>
  <c r="O4408" i="1"/>
  <c r="N4408" i="1"/>
  <c r="K4408" i="1"/>
  <c r="J4408" i="1"/>
  <c r="I4408" i="1"/>
  <c r="H4408" i="1"/>
  <c r="F4408" i="1"/>
  <c r="O4407" i="1"/>
  <c r="N4407" i="1"/>
  <c r="K4407" i="1"/>
  <c r="J4407" i="1"/>
  <c r="I4407" i="1"/>
  <c r="H4407" i="1"/>
  <c r="F4407" i="1"/>
  <c r="O4406" i="1"/>
  <c r="N4406" i="1"/>
  <c r="K4406" i="1"/>
  <c r="J4406" i="1"/>
  <c r="I4406" i="1"/>
  <c r="H4406" i="1"/>
  <c r="F4406" i="1"/>
  <c r="N4405" i="1"/>
  <c r="O4405" i="1" s="1"/>
  <c r="K4405" i="1"/>
  <c r="J4405" i="1"/>
  <c r="I4405" i="1"/>
  <c r="H4405" i="1"/>
  <c r="F4405" i="1"/>
  <c r="N4404" i="1"/>
  <c r="O4404" i="1" s="1"/>
  <c r="K4404" i="1"/>
  <c r="J4404" i="1"/>
  <c r="I4404" i="1"/>
  <c r="H4404" i="1"/>
  <c r="F4404" i="1"/>
  <c r="O4403" i="1"/>
  <c r="N4403" i="1"/>
  <c r="K4403" i="1"/>
  <c r="J4403" i="1"/>
  <c r="I4403" i="1"/>
  <c r="H4403" i="1"/>
  <c r="F4403" i="1"/>
  <c r="O4402" i="1"/>
  <c r="N4402" i="1"/>
  <c r="K4402" i="1"/>
  <c r="J4402" i="1"/>
  <c r="I4402" i="1"/>
  <c r="H4402" i="1"/>
  <c r="F4402" i="1"/>
  <c r="N4401" i="1"/>
  <c r="O4401" i="1" s="1"/>
  <c r="K4401" i="1"/>
  <c r="J4401" i="1"/>
  <c r="I4401" i="1"/>
  <c r="H4401" i="1"/>
  <c r="F4401" i="1"/>
  <c r="O4400" i="1"/>
  <c r="N4400" i="1"/>
  <c r="K4400" i="1"/>
  <c r="J4400" i="1"/>
  <c r="I4400" i="1"/>
  <c r="H4400" i="1"/>
  <c r="F4400" i="1"/>
  <c r="O4399" i="1"/>
  <c r="N4399" i="1"/>
  <c r="K4399" i="1"/>
  <c r="J4399" i="1"/>
  <c r="I4399" i="1"/>
  <c r="H4399" i="1"/>
  <c r="F4399" i="1"/>
  <c r="O4398" i="1"/>
  <c r="N4398" i="1"/>
  <c r="K4398" i="1"/>
  <c r="J4398" i="1"/>
  <c r="I4398" i="1"/>
  <c r="H4398" i="1"/>
  <c r="F4398" i="1"/>
  <c r="N4397" i="1"/>
  <c r="O4397" i="1" s="1"/>
  <c r="K4397" i="1"/>
  <c r="J4397" i="1"/>
  <c r="I4397" i="1"/>
  <c r="H4397" i="1"/>
  <c r="F4397" i="1"/>
  <c r="N4396" i="1"/>
  <c r="O4396" i="1" s="1"/>
  <c r="K4396" i="1"/>
  <c r="J4396" i="1"/>
  <c r="I4396" i="1"/>
  <c r="H4396" i="1"/>
  <c r="F4396" i="1"/>
  <c r="O4395" i="1"/>
  <c r="N4395" i="1"/>
  <c r="K4395" i="1"/>
  <c r="J4395" i="1"/>
  <c r="I4395" i="1"/>
  <c r="H4395" i="1"/>
  <c r="F4395" i="1"/>
  <c r="O4394" i="1"/>
  <c r="N4394" i="1"/>
  <c r="K4394" i="1"/>
  <c r="J4394" i="1"/>
  <c r="I4394" i="1"/>
  <c r="H4394" i="1"/>
  <c r="F4394" i="1"/>
  <c r="N4393" i="1"/>
  <c r="O4393" i="1" s="1"/>
  <c r="K4393" i="1"/>
  <c r="J4393" i="1"/>
  <c r="I4393" i="1"/>
  <c r="H4393" i="1"/>
  <c r="F4393" i="1"/>
  <c r="O4392" i="1"/>
  <c r="N4392" i="1"/>
  <c r="K4392" i="1"/>
  <c r="J4392" i="1"/>
  <c r="I4392" i="1"/>
  <c r="H4392" i="1"/>
  <c r="F4392" i="1"/>
  <c r="O4391" i="1"/>
  <c r="N4391" i="1"/>
  <c r="K4391" i="1"/>
  <c r="J4391" i="1"/>
  <c r="I4391" i="1"/>
  <c r="H4391" i="1"/>
  <c r="F4391" i="1"/>
  <c r="O4390" i="1"/>
  <c r="N4390" i="1"/>
  <c r="K4390" i="1"/>
  <c r="J4390" i="1"/>
  <c r="I4390" i="1"/>
  <c r="H4390" i="1"/>
  <c r="F4390" i="1"/>
  <c r="N4389" i="1"/>
  <c r="O4389" i="1" s="1"/>
  <c r="K4389" i="1"/>
  <c r="J4389" i="1"/>
  <c r="I4389" i="1"/>
  <c r="H4389" i="1"/>
  <c r="F4389" i="1"/>
  <c r="N4388" i="1"/>
  <c r="O4388" i="1" s="1"/>
  <c r="K4388" i="1"/>
  <c r="J4388" i="1"/>
  <c r="I4388" i="1"/>
  <c r="H4388" i="1"/>
  <c r="F4388" i="1"/>
  <c r="O4387" i="1"/>
  <c r="N4387" i="1"/>
  <c r="K4387" i="1"/>
  <c r="J4387" i="1"/>
  <c r="I4387" i="1"/>
  <c r="H4387" i="1"/>
  <c r="F4387" i="1"/>
  <c r="O4386" i="1"/>
  <c r="N4386" i="1"/>
  <c r="K4386" i="1"/>
  <c r="J4386" i="1"/>
  <c r="I4386" i="1"/>
  <c r="H4386" i="1"/>
  <c r="F4386" i="1"/>
  <c r="N4385" i="1"/>
  <c r="O4385" i="1" s="1"/>
  <c r="K4385" i="1"/>
  <c r="J4385" i="1"/>
  <c r="I4385" i="1"/>
  <c r="H4385" i="1"/>
  <c r="F4385" i="1"/>
  <c r="O4384" i="1"/>
  <c r="N4384" i="1"/>
  <c r="K4384" i="1"/>
  <c r="J4384" i="1"/>
  <c r="I4384" i="1"/>
  <c r="H4384" i="1"/>
  <c r="F4384" i="1"/>
  <c r="O4383" i="1"/>
  <c r="N4383" i="1"/>
  <c r="K4383" i="1"/>
  <c r="J4383" i="1"/>
  <c r="I4383" i="1"/>
  <c r="H4383" i="1"/>
  <c r="F4383" i="1"/>
  <c r="O4382" i="1"/>
  <c r="N4382" i="1"/>
  <c r="K4382" i="1"/>
  <c r="J4382" i="1"/>
  <c r="I4382" i="1"/>
  <c r="H4382" i="1"/>
  <c r="F4382" i="1"/>
  <c r="N4381" i="1"/>
  <c r="O4381" i="1" s="1"/>
  <c r="K4381" i="1"/>
  <c r="J4381" i="1"/>
  <c r="I4381" i="1"/>
  <c r="H4381" i="1"/>
  <c r="F4381" i="1"/>
  <c r="N4380" i="1"/>
  <c r="O4380" i="1" s="1"/>
  <c r="K4380" i="1"/>
  <c r="J4380" i="1"/>
  <c r="I4380" i="1"/>
  <c r="H4380" i="1"/>
  <c r="F4380" i="1"/>
  <c r="O4379" i="1"/>
  <c r="N4379" i="1"/>
  <c r="K4379" i="1"/>
  <c r="J4379" i="1"/>
  <c r="I4379" i="1"/>
  <c r="H4379" i="1"/>
  <c r="F4379" i="1"/>
  <c r="O4378" i="1"/>
  <c r="N4378" i="1"/>
  <c r="K4378" i="1"/>
  <c r="J4378" i="1"/>
  <c r="I4378" i="1"/>
  <c r="H4378" i="1"/>
  <c r="F4378" i="1"/>
  <c r="N4377" i="1"/>
  <c r="O4377" i="1" s="1"/>
  <c r="K4377" i="1"/>
  <c r="J4377" i="1"/>
  <c r="I4377" i="1"/>
  <c r="H4377" i="1"/>
  <c r="F4377" i="1"/>
  <c r="O4376" i="1"/>
  <c r="N4376" i="1"/>
  <c r="K4376" i="1"/>
  <c r="J4376" i="1"/>
  <c r="I4376" i="1"/>
  <c r="H4376" i="1"/>
  <c r="F4376" i="1"/>
  <c r="O4375" i="1"/>
  <c r="N4375" i="1"/>
  <c r="K4375" i="1"/>
  <c r="J4375" i="1"/>
  <c r="I4375" i="1"/>
  <c r="H4375" i="1"/>
  <c r="F4375" i="1"/>
  <c r="O4374" i="1"/>
  <c r="N4374" i="1"/>
  <c r="K4374" i="1"/>
  <c r="J4374" i="1"/>
  <c r="I4374" i="1"/>
  <c r="H4374" i="1"/>
  <c r="F4374" i="1"/>
  <c r="N4373" i="1"/>
  <c r="O4373" i="1" s="1"/>
  <c r="K4373" i="1"/>
  <c r="J4373" i="1"/>
  <c r="I4373" i="1"/>
  <c r="H4373" i="1"/>
  <c r="F4373" i="1"/>
  <c r="N4372" i="1"/>
  <c r="O4372" i="1" s="1"/>
  <c r="K4372" i="1"/>
  <c r="J4372" i="1"/>
  <c r="I4372" i="1"/>
  <c r="H4372" i="1"/>
  <c r="F4372" i="1"/>
  <c r="O4371" i="1"/>
  <c r="N4371" i="1"/>
  <c r="K4371" i="1"/>
  <c r="J4371" i="1"/>
  <c r="I4371" i="1"/>
  <c r="H4371" i="1"/>
  <c r="F4371" i="1"/>
  <c r="O4370" i="1"/>
  <c r="N4370" i="1"/>
  <c r="K4370" i="1"/>
  <c r="J4370" i="1"/>
  <c r="I4370" i="1"/>
  <c r="H4370" i="1"/>
  <c r="F4370" i="1"/>
  <c r="N4369" i="1"/>
  <c r="O4369" i="1" s="1"/>
  <c r="K4369" i="1"/>
  <c r="J4369" i="1"/>
  <c r="I4369" i="1"/>
  <c r="H4369" i="1"/>
  <c r="F4369" i="1"/>
  <c r="O4368" i="1"/>
  <c r="N4368" i="1"/>
  <c r="K4368" i="1"/>
  <c r="J4368" i="1"/>
  <c r="I4368" i="1"/>
  <c r="H4368" i="1"/>
  <c r="F4368" i="1"/>
  <c r="O4367" i="1"/>
  <c r="N4367" i="1"/>
  <c r="K4367" i="1"/>
  <c r="J4367" i="1"/>
  <c r="I4367" i="1"/>
  <c r="H4367" i="1"/>
  <c r="F4367" i="1"/>
  <c r="O4366" i="1"/>
  <c r="N4366" i="1"/>
  <c r="K4366" i="1"/>
  <c r="J4366" i="1"/>
  <c r="I4366" i="1"/>
  <c r="H4366" i="1"/>
  <c r="F4366" i="1"/>
  <c r="N4365" i="1"/>
  <c r="O4365" i="1" s="1"/>
  <c r="K4365" i="1"/>
  <c r="J4365" i="1"/>
  <c r="I4365" i="1"/>
  <c r="H4365" i="1"/>
  <c r="F4365" i="1"/>
  <c r="N4364" i="1"/>
  <c r="O4364" i="1" s="1"/>
  <c r="K4364" i="1"/>
  <c r="J4364" i="1"/>
  <c r="I4364" i="1"/>
  <c r="H4364" i="1"/>
  <c r="F4364" i="1"/>
  <c r="O4363" i="1"/>
  <c r="N4363" i="1"/>
  <c r="K4363" i="1"/>
  <c r="J4363" i="1"/>
  <c r="I4363" i="1"/>
  <c r="H4363" i="1"/>
  <c r="F4363" i="1"/>
  <c r="O4362" i="1"/>
  <c r="N4362" i="1"/>
  <c r="K4362" i="1"/>
  <c r="J4362" i="1"/>
  <c r="I4362" i="1"/>
  <c r="H4362" i="1"/>
  <c r="F4362" i="1"/>
  <c r="N4361" i="1"/>
  <c r="O4361" i="1" s="1"/>
  <c r="K4361" i="1"/>
  <c r="J4361" i="1"/>
  <c r="I4361" i="1"/>
  <c r="H4361" i="1"/>
  <c r="F4361" i="1"/>
  <c r="O4360" i="1"/>
  <c r="N4360" i="1"/>
  <c r="K4360" i="1"/>
  <c r="J4360" i="1"/>
  <c r="I4360" i="1"/>
  <c r="H4360" i="1"/>
  <c r="F4360" i="1"/>
  <c r="O4359" i="1"/>
  <c r="N4359" i="1"/>
  <c r="K4359" i="1"/>
  <c r="J4359" i="1"/>
  <c r="I4359" i="1"/>
  <c r="H4359" i="1"/>
  <c r="F4359" i="1"/>
  <c r="O4358" i="1"/>
  <c r="N4358" i="1"/>
  <c r="K4358" i="1"/>
  <c r="J4358" i="1"/>
  <c r="I4358" i="1"/>
  <c r="H4358" i="1"/>
  <c r="F4358" i="1"/>
  <c r="N4357" i="1"/>
  <c r="O4357" i="1" s="1"/>
  <c r="K4357" i="1"/>
  <c r="J4357" i="1"/>
  <c r="I4357" i="1"/>
  <c r="H4357" i="1"/>
  <c r="F4357" i="1"/>
  <c r="N4356" i="1"/>
  <c r="O4356" i="1" s="1"/>
  <c r="K4356" i="1"/>
  <c r="J4356" i="1"/>
  <c r="I4356" i="1"/>
  <c r="H4356" i="1"/>
  <c r="F4356" i="1"/>
  <c r="O4355" i="1"/>
  <c r="N4355" i="1"/>
  <c r="K4355" i="1"/>
  <c r="J4355" i="1"/>
  <c r="I4355" i="1"/>
  <c r="H4355" i="1"/>
  <c r="F4355" i="1"/>
  <c r="O4354" i="1"/>
  <c r="N4354" i="1"/>
  <c r="K4354" i="1"/>
  <c r="J4354" i="1"/>
  <c r="I4354" i="1"/>
  <c r="H4354" i="1"/>
  <c r="F4354" i="1"/>
  <c r="N4353" i="1"/>
  <c r="O4353" i="1" s="1"/>
  <c r="K4353" i="1"/>
  <c r="J4353" i="1"/>
  <c r="I4353" i="1"/>
  <c r="H4353" i="1"/>
  <c r="F4353" i="1"/>
  <c r="O4352" i="1"/>
  <c r="N4352" i="1"/>
  <c r="K4352" i="1"/>
  <c r="J4352" i="1"/>
  <c r="I4352" i="1"/>
  <c r="H4352" i="1"/>
  <c r="F4352" i="1"/>
  <c r="O4351" i="1"/>
  <c r="N4351" i="1"/>
  <c r="K4351" i="1"/>
  <c r="J4351" i="1"/>
  <c r="I4351" i="1"/>
  <c r="H4351" i="1"/>
  <c r="F4351" i="1"/>
  <c r="O4350" i="1"/>
  <c r="N4350" i="1"/>
  <c r="K4350" i="1"/>
  <c r="J4350" i="1"/>
  <c r="I4350" i="1"/>
  <c r="H4350" i="1"/>
  <c r="F4350" i="1"/>
  <c r="N4349" i="1"/>
  <c r="O4349" i="1" s="1"/>
  <c r="K4349" i="1"/>
  <c r="J4349" i="1"/>
  <c r="I4349" i="1"/>
  <c r="H4349" i="1"/>
  <c r="F4349" i="1"/>
  <c r="N4348" i="1"/>
  <c r="O4348" i="1" s="1"/>
  <c r="K4348" i="1"/>
  <c r="J4348" i="1"/>
  <c r="I4348" i="1"/>
  <c r="H4348" i="1"/>
  <c r="F4348" i="1"/>
  <c r="O4347" i="1"/>
  <c r="N4347" i="1"/>
  <c r="K4347" i="1"/>
  <c r="J4347" i="1"/>
  <c r="I4347" i="1"/>
  <c r="H4347" i="1"/>
  <c r="F4347" i="1"/>
  <c r="O4346" i="1"/>
  <c r="N4346" i="1"/>
  <c r="K4346" i="1"/>
  <c r="J4346" i="1"/>
  <c r="I4346" i="1"/>
  <c r="H4346" i="1"/>
  <c r="F4346" i="1"/>
  <c r="N4345" i="1"/>
  <c r="O4345" i="1" s="1"/>
  <c r="K4345" i="1"/>
  <c r="J4345" i="1"/>
  <c r="I4345" i="1"/>
  <c r="H4345" i="1"/>
  <c r="F4345" i="1"/>
  <c r="O4344" i="1"/>
  <c r="N4344" i="1"/>
  <c r="K4344" i="1"/>
  <c r="J4344" i="1"/>
  <c r="I4344" i="1"/>
  <c r="H4344" i="1"/>
  <c r="F4344" i="1"/>
  <c r="O4343" i="1"/>
  <c r="N4343" i="1"/>
  <c r="K4343" i="1"/>
  <c r="J4343" i="1"/>
  <c r="I4343" i="1"/>
  <c r="H4343" i="1"/>
  <c r="F4343" i="1"/>
  <c r="O4342" i="1"/>
  <c r="N4342" i="1"/>
  <c r="K4342" i="1"/>
  <c r="J4342" i="1"/>
  <c r="I4342" i="1"/>
  <c r="H4342" i="1"/>
  <c r="F4342" i="1"/>
  <c r="N4341" i="1"/>
  <c r="O4341" i="1" s="1"/>
  <c r="K4341" i="1"/>
  <c r="J4341" i="1"/>
  <c r="I4341" i="1"/>
  <c r="H4341" i="1"/>
  <c r="F4341" i="1"/>
  <c r="N4340" i="1"/>
  <c r="O4340" i="1" s="1"/>
  <c r="K4340" i="1"/>
  <c r="J4340" i="1"/>
  <c r="I4340" i="1"/>
  <c r="H4340" i="1"/>
  <c r="F4340" i="1"/>
  <c r="O4339" i="1"/>
  <c r="N4339" i="1"/>
  <c r="K4339" i="1"/>
  <c r="J4339" i="1"/>
  <c r="I4339" i="1"/>
  <c r="H4339" i="1"/>
  <c r="F4339" i="1"/>
  <c r="O4338" i="1"/>
  <c r="N4338" i="1"/>
  <c r="K4338" i="1"/>
  <c r="J4338" i="1"/>
  <c r="I4338" i="1"/>
  <c r="H4338" i="1"/>
  <c r="F4338" i="1"/>
  <c r="N4337" i="1"/>
  <c r="O4337" i="1" s="1"/>
  <c r="K4337" i="1"/>
  <c r="J4337" i="1"/>
  <c r="I4337" i="1"/>
  <c r="H4337" i="1"/>
  <c r="F4337" i="1"/>
  <c r="O4336" i="1"/>
  <c r="N4336" i="1"/>
  <c r="K4336" i="1"/>
  <c r="J4336" i="1"/>
  <c r="I4336" i="1"/>
  <c r="H4336" i="1"/>
  <c r="F4336" i="1"/>
  <c r="O4335" i="1"/>
  <c r="N4335" i="1"/>
  <c r="K4335" i="1"/>
  <c r="J4335" i="1"/>
  <c r="I4335" i="1"/>
  <c r="H4335" i="1"/>
  <c r="F4335" i="1"/>
  <c r="O4334" i="1"/>
  <c r="N4334" i="1"/>
  <c r="K4334" i="1"/>
  <c r="J4334" i="1"/>
  <c r="I4334" i="1"/>
  <c r="H4334" i="1"/>
  <c r="F4334" i="1"/>
  <c r="N4333" i="1"/>
  <c r="O4333" i="1" s="1"/>
  <c r="K4333" i="1"/>
  <c r="J4333" i="1"/>
  <c r="I4333" i="1"/>
  <c r="H4333" i="1"/>
  <c r="F4333" i="1"/>
  <c r="N4332" i="1"/>
  <c r="O4332" i="1" s="1"/>
  <c r="K4332" i="1"/>
  <c r="J4332" i="1"/>
  <c r="I4332" i="1"/>
  <c r="H4332" i="1"/>
  <c r="F4332" i="1"/>
  <c r="O4331" i="1"/>
  <c r="N4331" i="1"/>
  <c r="K4331" i="1"/>
  <c r="J4331" i="1"/>
  <c r="I4331" i="1"/>
  <c r="H4331" i="1"/>
  <c r="F4331" i="1"/>
  <c r="O4330" i="1"/>
  <c r="N4330" i="1"/>
  <c r="K4330" i="1"/>
  <c r="J4330" i="1"/>
  <c r="I4330" i="1"/>
  <c r="H4330" i="1"/>
  <c r="F4330" i="1"/>
  <c r="N4329" i="1"/>
  <c r="O4329" i="1" s="1"/>
  <c r="K4329" i="1"/>
  <c r="J4329" i="1"/>
  <c r="I4329" i="1"/>
  <c r="H4329" i="1"/>
  <c r="F4329" i="1"/>
  <c r="O4328" i="1"/>
  <c r="N4328" i="1"/>
  <c r="K4328" i="1"/>
  <c r="J4328" i="1"/>
  <c r="I4328" i="1"/>
  <c r="H4328" i="1"/>
  <c r="F4328" i="1"/>
  <c r="O4327" i="1"/>
  <c r="N4327" i="1"/>
  <c r="K4327" i="1"/>
  <c r="J4327" i="1"/>
  <c r="I4327" i="1"/>
  <c r="H4327" i="1"/>
  <c r="F4327" i="1"/>
  <c r="O4326" i="1"/>
  <c r="N4326" i="1"/>
  <c r="K4326" i="1"/>
  <c r="J4326" i="1"/>
  <c r="I4326" i="1"/>
  <c r="H4326" i="1"/>
  <c r="F4326" i="1"/>
  <c r="N4325" i="1"/>
  <c r="O4325" i="1" s="1"/>
  <c r="K4325" i="1"/>
  <c r="J4325" i="1"/>
  <c r="I4325" i="1"/>
  <c r="H4325" i="1"/>
  <c r="F4325" i="1"/>
  <c r="N4324" i="1"/>
  <c r="O4324" i="1" s="1"/>
  <c r="K4324" i="1"/>
  <c r="J4324" i="1"/>
  <c r="I4324" i="1"/>
  <c r="H4324" i="1"/>
  <c r="F4324" i="1"/>
  <c r="O4323" i="1"/>
  <c r="N4323" i="1"/>
  <c r="K4323" i="1"/>
  <c r="J4323" i="1"/>
  <c r="I4323" i="1"/>
  <c r="H4323" i="1"/>
  <c r="F4323" i="1"/>
  <c r="O4322" i="1"/>
  <c r="N4322" i="1"/>
  <c r="K4322" i="1"/>
  <c r="J4322" i="1"/>
  <c r="I4322" i="1"/>
  <c r="H4322" i="1"/>
  <c r="F4322" i="1"/>
  <c r="N4321" i="1"/>
  <c r="O4321" i="1" s="1"/>
  <c r="K4321" i="1"/>
  <c r="J4321" i="1"/>
  <c r="I4321" i="1"/>
  <c r="H4321" i="1"/>
  <c r="F4321" i="1"/>
  <c r="O4320" i="1"/>
  <c r="N4320" i="1"/>
  <c r="K4320" i="1"/>
  <c r="J4320" i="1"/>
  <c r="I4320" i="1"/>
  <c r="H4320" i="1"/>
  <c r="F4320" i="1"/>
  <c r="O4319" i="1"/>
  <c r="N4319" i="1"/>
  <c r="K4319" i="1"/>
  <c r="J4319" i="1"/>
  <c r="I4319" i="1"/>
  <c r="H4319" i="1"/>
  <c r="F4319" i="1"/>
  <c r="O4318" i="1"/>
  <c r="N4318" i="1"/>
  <c r="K4318" i="1"/>
  <c r="J4318" i="1"/>
  <c r="I4318" i="1"/>
  <c r="H4318" i="1"/>
  <c r="F4318" i="1"/>
  <c r="N4317" i="1"/>
  <c r="O4317" i="1" s="1"/>
  <c r="K4317" i="1"/>
  <c r="J4317" i="1"/>
  <c r="I4317" i="1"/>
  <c r="H4317" i="1"/>
  <c r="F4317" i="1"/>
  <c r="N4316" i="1"/>
  <c r="O4316" i="1" s="1"/>
  <c r="K4316" i="1"/>
  <c r="J4316" i="1"/>
  <c r="I4316" i="1"/>
  <c r="H4316" i="1"/>
  <c r="F4316" i="1"/>
  <c r="O4315" i="1"/>
  <c r="N4315" i="1"/>
  <c r="K4315" i="1"/>
  <c r="J4315" i="1"/>
  <c r="I4315" i="1"/>
  <c r="H4315" i="1"/>
  <c r="F4315" i="1"/>
  <c r="O4314" i="1"/>
  <c r="N4314" i="1"/>
  <c r="K4314" i="1"/>
  <c r="J4314" i="1"/>
  <c r="I4314" i="1"/>
  <c r="H4314" i="1"/>
  <c r="F4314" i="1"/>
  <c r="N4313" i="1"/>
  <c r="O4313" i="1" s="1"/>
  <c r="K4313" i="1"/>
  <c r="J4313" i="1"/>
  <c r="I4313" i="1"/>
  <c r="H4313" i="1"/>
  <c r="F4313" i="1"/>
  <c r="O4312" i="1"/>
  <c r="N4312" i="1"/>
  <c r="K4312" i="1"/>
  <c r="J4312" i="1"/>
  <c r="I4312" i="1"/>
  <c r="H4312" i="1"/>
  <c r="F4312" i="1"/>
  <c r="O4311" i="1"/>
  <c r="N4311" i="1"/>
  <c r="K4311" i="1"/>
  <c r="J4311" i="1"/>
  <c r="I4311" i="1"/>
  <c r="H4311" i="1"/>
  <c r="F4311" i="1"/>
  <c r="O4310" i="1"/>
  <c r="N4310" i="1"/>
  <c r="K4310" i="1"/>
  <c r="J4310" i="1"/>
  <c r="I4310" i="1"/>
  <c r="H4310" i="1"/>
  <c r="F4310" i="1"/>
  <c r="N4309" i="1"/>
  <c r="O4309" i="1" s="1"/>
  <c r="K4309" i="1"/>
  <c r="J4309" i="1"/>
  <c r="I4309" i="1"/>
  <c r="H4309" i="1"/>
  <c r="F4309" i="1"/>
  <c r="N4308" i="1"/>
  <c r="O4308" i="1" s="1"/>
  <c r="K4308" i="1"/>
  <c r="J4308" i="1"/>
  <c r="I4308" i="1"/>
  <c r="H4308" i="1"/>
  <c r="F4308" i="1"/>
  <c r="O4307" i="1"/>
  <c r="N4307" i="1"/>
  <c r="K4307" i="1"/>
  <c r="J4307" i="1"/>
  <c r="I4307" i="1"/>
  <c r="H4307" i="1"/>
  <c r="F4307" i="1"/>
  <c r="O4306" i="1"/>
  <c r="N4306" i="1"/>
  <c r="K4306" i="1"/>
  <c r="J4306" i="1"/>
  <c r="I4306" i="1"/>
  <c r="H4306" i="1"/>
  <c r="F4306" i="1"/>
  <c r="N4305" i="1"/>
  <c r="O4305" i="1" s="1"/>
  <c r="K4305" i="1"/>
  <c r="J4305" i="1"/>
  <c r="I4305" i="1"/>
  <c r="H4305" i="1"/>
  <c r="F4305" i="1"/>
  <c r="O4304" i="1"/>
  <c r="N4304" i="1"/>
  <c r="K4304" i="1"/>
  <c r="J4304" i="1"/>
  <c r="I4304" i="1"/>
  <c r="H4304" i="1"/>
  <c r="F4304" i="1"/>
  <c r="O4303" i="1"/>
  <c r="N4303" i="1"/>
  <c r="K4303" i="1"/>
  <c r="J4303" i="1"/>
  <c r="I4303" i="1"/>
  <c r="H4303" i="1"/>
  <c r="F4303" i="1"/>
  <c r="O4302" i="1"/>
  <c r="N4302" i="1"/>
  <c r="K4302" i="1"/>
  <c r="J4302" i="1"/>
  <c r="I4302" i="1"/>
  <c r="H4302" i="1"/>
  <c r="F4302" i="1"/>
  <c r="N4301" i="1"/>
  <c r="O4301" i="1" s="1"/>
  <c r="K4301" i="1"/>
  <c r="J4301" i="1"/>
  <c r="I4301" i="1"/>
  <c r="H4301" i="1"/>
  <c r="F4301" i="1"/>
  <c r="N4300" i="1"/>
  <c r="O4300" i="1" s="1"/>
  <c r="K4300" i="1"/>
  <c r="J4300" i="1"/>
  <c r="I4300" i="1"/>
  <c r="H4300" i="1"/>
  <c r="F4300" i="1"/>
  <c r="O4299" i="1"/>
  <c r="N4299" i="1"/>
  <c r="K4299" i="1"/>
  <c r="J4299" i="1"/>
  <c r="I4299" i="1"/>
  <c r="H4299" i="1"/>
  <c r="F4299" i="1"/>
  <c r="O4298" i="1"/>
  <c r="N4298" i="1"/>
  <c r="K4298" i="1"/>
  <c r="J4298" i="1"/>
  <c r="I4298" i="1"/>
  <c r="H4298" i="1"/>
  <c r="F4298" i="1"/>
  <c r="N4297" i="1"/>
  <c r="O4297" i="1" s="1"/>
  <c r="K4297" i="1"/>
  <c r="J4297" i="1"/>
  <c r="I4297" i="1"/>
  <c r="H4297" i="1"/>
  <c r="F4297" i="1"/>
  <c r="O4296" i="1"/>
  <c r="N4296" i="1"/>
  <c r="K4296" i="1"/>
  <c r="J4296" i="1"/>
  <c r="I4296" i="1"/>
  <c r="H4296" i="1"/>
  <c r="F4296" i="1"/>
  <c r="O4295" i="1"/>
  <c r="N4295" i="1"/>
  <c r="K4295" i="1"/>
  <c r="J4295" i="1"/>
  <c r="I4295" i="1"/>
  <c r="H4295" i="1"/>
  <c r="F4295" i="1"/>
  <c r="O4294" i="1"/>
  <c r="N4294" i="1"/>
  <c r="K4294" i="1"/>
  <c r="J4294" i="1"/>
  <c r="I4294" i="1"/>
  <c r="H4294" i="1"/>
  <c r="F4294" i="1"/>
  <c r="N4293" i="1"/>
  <c r="O4293" i="1" s="1"/>
  <c r="K4293" i="1"/>
  <c r="J4293" i="1"/>
  <c r="I4293" i="1"/>
  <c r="H4293" i="1"/>
  <c r="F4293" i="1"/>
  <c r="N4292" i="1"/>
  <c r="O4292" i="1" s="1"/>
  <c r="K4292" i="1"/>
  <c r="J4292" i="1"/>
  <c r="I4292" i="1"/>
  <c r="H4292" i="1"/>
  <c r="F4292" i="1"/>
  <c r="O4291" i="1"/>
  <c r="N4291" i="1"/>
  <c r="K4291" i="1"/>
  <c r="J4291" i="1"/>
  <c r="I4291" i="1"/>
  <c r="H4291" i="1"/>
  <c r="F4291" i="1"/>
  <c r="O4290" i="1"/>
  <c r="N4290" i="1"/>
  <c r="K4290" i="1"/>
  <c r="J4290" i="1"/>
  <c r="I4290" i="1"/>
  <c r="H4290" i="1"/>
  <c r="F4290" i="1"/>
  <c r="N4289" i="1"/>
  <c r="O4289" i="1" s="1"/>
  <c r="K4289" i="1"/>
  <c r="J4289" i="1"/>
  <c r="I4289" i="1"/>
  <c r="H4289" i="1"/>
  <c r="F4289" i="1"/>
  <c r="O4288" i="1"/>
  <c r="N4288" i="1"/>
  <c r="K4288" i="1"/>
  <c r="J4288" i="1"/>
  <c r="I4288" i="1"/>
  <c r="H4288" i="1"/>
  <c r="F4288" i="1"/>
  <c r="O4287" i="1"/>
  <c r="N4287" i="1"/>
  <c r="K4287" i="1"/>
  <c r="J4287" i="1"/>
  <c r="I4287" i="1"/>
  <c r="H4287" i="1"/>
  <c r="F4287" i="1"/>
  <c r="O4286" i="1"/>
  <c r="N4286" i="1"/>
  <c r="K4286" i="1"/>
  <c r="J4286" i="1"/>
  <c r="I4286" i="1"/>
  <c r="H4286" i="1"/>
  <c r="F4286" i="1"/>
  <c r="N4285" i="1"/>
  <c r="O4285" i="1" s="1"/>
  <c r="K4285" i="1"/>
  <c r="J4285" i="1"/>
  <c r="I4285" i="1"/>
  <c r="H4285" i="1"/>
  <c r="F4285" i="1"/>
  <c r="N4284" i="1"/>
  <c r="O4284" i="1" s="1"/>
  <c r="K4284" i="1"/>
  <c r="J4284" i="1"/>
  <c r="I4284" i="1"/>
  <c r="H4284" i="1"/>
  <c r="F4284" i="1"/>
  <c r="O4283" i="1"/>
  <c r="N4283" i="1"/>
  <c r="K4283" i="1"/>
  <c r="J4283" i="1"/>
  <c r="I4283" i="1"/>
  <c r="H4283" i="1"/>
  <c r="F4283" i="1"/>
  <c r="O4282" i="1"/>
  <c r="N4282" i="1"/>
  <c r="K4282" i="1"/>
  <c r="J4282" i="1"/>
  <c r="I4282" i="1"/>
  <c r="H4282" i="1"/>
  <c r="F4282" i="1"/>
  <c r="N4281" i="1"/>
  <c r="O4281" i="1" s="1"/>
  <c r="K4281" i="1"/>
  <c r="J4281" i="1"/>
  <c r="I4281" i="1"/>
  <c r="H4281" i="1"/>
  <c r="F4281" i="1"/>
  <c r="O4280" i="1"/>
  <c r="N4280" i="1"/>
  <c r="K4280" i="1"/>
  <c r="J4280" i="1"/>
  <c r="I4280" i="1"/>
  <c r="H4280" i="1"/>
  <c r="F4280" i="1"/>
  <c r="O4279" i="1"/>
  <c r="N4279" i="1"/>
  <c r="K4279" i="1"/>
  <c r="J4279" i="1"/>
  <c r="I4279" i="1"/>
  <c r="H4279" i="1"/>
  <c r="F4279" i="1"/>
  <c r="O4278" i="1"/>
  <c r="N4278" i="1"/>
  <c r="K4278" i="1"/>
  <c r="J4278" i="1"/>
  <c r="I4278" i="1"/>
  <c r="H4278" i="1"/>
  <c r="F4278" i="1"/>
  <c r="N4277" i="1"/>
  <c r="O4277" i="1" s="1"/>
  <c r="K4277" i="1"/>
  <c r="J4277" i="1"/>
  <c r="I4277" i="1"/>
  <c r="H4277" i="1"/>
  <c r="F4277" i="1"/>
  <c r="N4276" i="1"/>
  <c r="O4276" i="1" s="1"/>
  <c r="K4276" i="1"/>
  <c r="J4276" i="1"/>
  <c r="I4276" i="1"/>
  <c r="H4276" i="1"/>
  <c r="F4276" i="1"/>
  <c r="O4275" i="1"/>
  <c r="N4275" i="1"/>
  <c r="K4275" i="1"/>
  <c r="J4275" i="1"/>
  <c r="I4275" i="1"/>
  <c r="H4275" i="1"/>
  <c r="F4275" i="1"/>
  <c r="O4274" i="1"/>
  <c r="N4274" i="1"/>
  <c r="K4274" i="1"/>
  <c r="J4274" i="1"/>
  <c r="I4274" i="1"/>
  <c r="H4274" i="1"/>
  <c r="F4274" i="1"/>
  <c r="N4273" i="1"/>
  <c r="O4273" i="1" s="1"/>
  <c r="K4273" i="1"/>
  <c r="J4273" i="1"/>
  <c r="I4273" i="1"/>
  <c r="H4273" i="1"/>
  <c r="F4273" i="1"/>
  <c r="O4272" i="1"/>
  <c r="N4272" i="1"/>
  <c r="K4272" i="1"/>
  <c r="J4272" i="1"/>
  <c r="I4272" i="1"/>
  <c r="H4272" i="1"/>
  <c r="F4272" i="1"/>
  <c r="O4271" i="1"/>
  <c r="N4271" i="1"/>
  <c r="K4271" i="1"/>
  <c r="J4271" i="1"/>
  <c r="I4271" i="1"/>
  <c r="H4271" i="1"/>
  <c r="F4271" i="1"/>
  <c r="O4270" i="1"/>
  <c r="N4270" i="1"/>
  <c r="K4270" i="1"/>
  <c r="J4270" i="1"/>
  <c r="I4270" i="1"/>
  <c r="H4270" i="1"/>
  <c r="F4270" i="1"/>
  <c r="N4269" i="1"/>
  <c r="O4269" i="1" s="1"/>
  <c r="K4269" i="1"/>
  <c r="J4269" i="1"/>
  <c r="I4269" i="1"/>
  <c r="H4269" i="1"/>
  <c r="F4269" i="1"/>
  <c r="N4268" i="1"/>
  <c r="O4268" i="1" s="1"/>
  <c r="K4268" i="1"/>
  <c r="J4268" i="1"/>
  <c r="I4268" i="1"/>
  <c r="H4268" i="1"/>
  <c r="F4268" i="1"/>
  <c r="O4267" i="1"/>
  <c r="N4267" i="1"/>
  <c r="K4267" i="1"/>
  <c r="J4267" i="1"/>
  <c r="I4267" i="1"/>
  <c r="H4267" i="1"/>
  <c r="F4267" i="1"/>
  <c r="O4266" i="1"/>
  <c r="N4266" i="1"/>
  <c r="K4266" i="1"/>
  <c r="J4266" i="1"/>
  <c r="I4266" i="1"/>
  <c r="H4266" i="1"/>
  <c r="F4266" i="1"/>
  <c r="N4265" i="1"/>
  <c r="O4265" i="1" s="1"/>
  <c r="K4265" i="1"/>
  <c r="J4265" i="1"/>
  <c r="I4265" i="1"/>
  <c r="H4265" i="1"/>
  <c r="F4265" i="1"/>
  <c r="O4264" i="1"/>
  <c r="N4264" i="1"/>
  <c r="K4264" i="1"/>
  <c r="J4264" i="1"/>
  <c r="I4264" i="1"/>
  <c r="H4264" i="1"/>
  <c r="F4264" i="1"/>
  <c r="O4263" i="1"/>
  <c r="N4263" i="1"/>
  <c r="K4263" i="1"/>
  <c r="J4263" i="1"/>
  <c r="I4263" i="1"/>
  <c r="H4263" i="1"/>
  <c r="F4263" i="1"/>
  <c r="O4262" i="1"/>
  <c r="N4262" i="1"/>
  <c r="K4262" i="1"/>
  <c r="J4262" i="1"/>
  <c r="I4262" i="1"/>
  <c r="H4262" i="1"/>
  <c r="F4262" i="1"/>
  <c r="N4261" i="1"/>
  <c r="O4261" i="1" s="1"/>
  <c r="K4261" i="1"/>
  <c r="J4261" i="1"/>
  <c r="I4261" i="1"/>
  <c r="H4261" i="1"/>
  <c r="F4261" i="1"/>
  <c r="N4260" i="1"/>
  <c r="O4260" i="1" s="1"/>
  <c r="K4260" i="1"/>
  <c r="J4260" i="1"/>
  <c r="I4260" i="1"/>
  <c r="H4260" i="1"/>
  <c r="F4260" i="1"/>
  <c r="O4259" i="1"/>
  <c r="N4259" i="1"/>
  <c r="K4259" i="1"/>
  <c r="J4259" i="1"/>
  <c r="I4259" i="1"/>
  <c r="H4259" i="1"/>
  <c r="F4259" i="1"/>
  <c r="O4258" i="1"/>
  <c r="N4258" i="1"/>
  <c r="K4258" i="1"/>
  <c r="J4258" i="1"/>
  <c r="I4258" i="1"/>
  <c r="H4258" i="1"/>
  <c r="F4258" i="1"/>
  <c r="N4257" i="1"/>
  <c r="O4257" i="1" s="1"/>
  <c r="K4257" i="1"/>
  <c r="J4257" i="1"/>
  <c r="I4257" i="1"/>
  <c r="H4257" i="1"/>
  <c r="F4257" i="1"/>
  <c r="O4256" i="1"/>
  <c r="N4256" i="1"/>
  <c r="K4256" i="1"/>
  <c r="J4256" i="1"/>
  <c r="I4256" i="1"/>
  <c r="H4256" i="1"/>
  <c r="F4256" i="1"/>
  <c r="O4255" i="1"/>
  <c r="N4255" i="1"/>
  <c r="K4255" i="1"/>
  <c r="J4255" i="1"/>
  <c r="I4255" i="1"/>
  <c r="H4255" i="1"/>
  <c r="F4255" i="1"/>
  <c r="O4254" i="1"/>
  <c r="N4254" i="1"/>
  <c r="K4254" i="1"/>
  <c r="J4254" i="1"/>
  <c r="I4254" i="1"/>
  <c r="H4254" i="1"/>
  <c r="F4254" i="1"/>
  <c r="N4253" i="1"/>
  <c r="O4253" i="1" s="1"/>
  <c r="K4253" i="1"/>
  <c r="J4253" i="1"/>
  <c r="I4253" i="1"/>
  <c r="H4253" i="1"/>
  <c r="F4253" i="1"/>
  <c r="N4252" i="1"/>
  <c r="O4252" i="1" s="1"/>
  <c r="K4252" i="1"/>
  <c r="J4252" i="1"/>
  <c r="I4252" i="1"/>
  <c r="H4252" i="1"/>
  <c r="F4252" i="1"/>
  <c r="O4251" i="1"/>
  <c r="N4251" i="1"/>
  <c r="K4251" i="1"/>
  <c r="J4251" i="1"/>
  <c r="I4251" i="1"/>
  <c r="H4251" i="1"/>
  <c r="F4251" i="1"/>
  <c r="O4250" i="1"/>
  <c r="N4250" i="1"/>
  <c r="K4250" i="1"/>
  <c r="J4250" i="1"/>
  <c r="I4250" i="1"/>
  <c r="H4250" i="1"/>
  <c r="F4250" i="1"/>
  <c r="N4249" i="1"/>
  <c r="O4249" i="1" s="1"/>
  <c r="K4249" i="1"/>
  <c r="J4249" i="1"/>
  <c r="I4249" i="1"/>
  <c r="H4249" i="1"/>
  <c r="F4249" i="1"/>
  <c r="O4248" i="1"/>
  <c r="N4248" i="1"/>
  <c r="K4248" i="1"/>
  <c r="J4248" i="1"/>
  <c r="I4248" i="1"/>
  <c r="H4248" i="1"/>
  <c r="F4248" i="1"/>
  <c r="O4247" i="1"/>
  <c r="N4247" i="1"/>
  <c r="K4247" i="1"/>
  <c r="J4247" i="1"/>
  <c r="I4247" i="1"/>
  <c r="H4247" i="1"/>
  <c r="F4247" i="1"/>
  <c r="O4246" i="1"/>
  <c r="N4246" i="1"/>
  <c r="K4246" i="1"/>
  <c r="J4246" i="1"/>
  <c r="I4246" i="1"/>
  <c r="H4246" i="1"/>
  <c r="F4246" i="1"/>
  <c r="N4245" i="1"/>
  <c r="O4245" i="1" s="1"/>
  <c r="K4245" i="1"/>
  <c r="J4245" i="1"/>
  <c r="I4245" i="1"/>
  <c r="H4245" i="1"/>
  <c r="F4245" i="1"/>
  <c r="N4244" i="1"/>
  <c r="O4244" i="1" s="1"/>
  <c r="K4244" i="1"/>
  <c r="J4244" i="1"/>
  <c r="I4244" i="1"/>
  <c r="H4244" i="1"/>
  <c r="F4244" i="1"/>
  <c r="O4243" i="1"/>
  <c r="N4243" i="1"/>
  <c r="K4243" i="1"/>
  <c r="J4243" i="1"/>
  <c r="I4243" i="1"/>
  <c r="H4243" i="1"/>
  <c r="F4243" i="1"/>
  <c r="O4242" i="1"/>
  <c r="N4242" i="1"/>
  <c r="K4242" i="1"/>
  <c r="J4242" i="1"/>
  <c r="I4242" i="1"/>
  <c r="H4242" i="1"/>
  <c r="F4242" i="1"/>
  <c r="N4241" i="1"/>
  <c r="O4241" i="1" s="1"/>
  <c r="K4241" i="1"/>
  <c r="J4241" i="1"/>
  <c r="I4241" i="1"/>
  <c r="H4241" i="1"/>
  <c r="F4241" i="1"/>
  <c r="O4240" i="1"/>
  <c r="N4240" i="1"/>
  <c r="K4240" i="1"/>
  <c r="J4240" i="1"/>
  <c r="I4240" i="1"/>
  <c r="H4240" i="1"/>
  <c r="F4240" i="1"/>
  <c r="O4239" i="1"/>
  <c r="N4239" i="1"/>
  <c r="K4239" i="1"/>
  <c r="J4239" i="1"/>
  <c r="I4239" i="1"/>
  <c r="H4239" i="1"/>
  <c r="F4239" i="1"/>
  <c r="O4238" i="1"/>
  <c r="N4238" i="1"/>
  <c r="K4238" i="1"/>
  <c r="J4238" i="1"/>
  <c r="I4238" i="1"/>
  <c r="H4238" i="1"/>
  <c r="F4238" i="1"/>
  <c r="N4237" i="1"/>
  <c r="O4237" i="1" s="1"/>
  <c r="K4237" i="1"/>
  <c r="J4237" i="1"/>
  <c r="I4237" i="1"/>
  <c r="H4237" i="1"/>
  <c r="F4237" i="1"/>
  <c r="N4236" i="1"/>
  <c r="O4236" i="1" s="1"/>
  <c r="K4236" i="1"/>
  <c r="J4236" i="1"/>
  <c r="I4236" i="1"/>
  <c r="H4236" i="1"/>
  <c r="F4236" i="1"/>
  <c r="O4235" i="1"/>
  <c r="N4235" i="1"/>
  <c r="K4235" i="1"/>
  <c r="J4235" i="1"/>
  <c r="I4235" i="1"/>
  <c r="H4235" i="1"/>
  <c r="F4235" i="1"/>
  <c r="O4234" i="1"/>
  <c r="N4234" i="1"/>
  <c r="K4234" i="1"/>
  <c r="J4234" i="1"/>
  <c r="I4234" i="1"/>
  <c r="H4234" i="1"/>
  <c r="F4234" i="1"/>
  <c r="N4233" i="1"/>
  <c r="O4233" i="1" s="1"/>
  <c r="K4233" i="1"/>
  <c r="J4233" i="1"/>
  <c r="I4233" i="1"/>
  <c r="H4233" i="1"/>
  <c r="F4233" i="1"/>
  <c r="O4232" i="1"/>
  <c r="N4232" i="1"/>
  <c r="K4232" i="1"/>
  <c r="J4232" i="1"/>
  <c r="I4232" i="1"/>
  <c r="H4232" i="1"/>
  <c r="F4232" i="1"/>
  <c r="O4231" i="1"/>
  <c r="N4231" i="1"/>
  <c r="K4231" i="1"/>
  <c r="J4231" i="1"/>
  <c r="I4231" i="1"/>
  <c r="H4231" i="1"/>
  <c r="F4231" i="1"/>
  <c r="O4230" i="1"/>
  <c r="N4230" i="1"/>
  <c r="K4230" i="1"/>
  <c r="J4230" i="1"/>
  <c r="I4230" i="1"/>
  <c r="H4230" i="1"/>
  <c r="F4230" i="1"/>
  <c r="N4229" i="1"/>
  <c r="O4229" i="1" s="1"/>
  <c r="K4229" i="1"/>
  <c r="J4229" i="1"/>
  <c r="I4229" i="1"/>
  <c r="H4229" i="1"/>
  <c r="F4229" i="1"/>
  <c r="N4228" i="1"/>
  <c r="O4228" i="1" s="1"/>
  <c r="K4228" i="1"/>
  <c r="J4228" i="1"/>
  <c r="I4228" i="1"/>
  <c r="H4228" i="1"/>
  <c r="F4228" i="1"/>
  <c r="O4227" i="1"/>
  <c r="N4227" i="1"/>
  <c r="K4227" i="1"/>
  <c r="J4227" i="1"/>
  <c r="I4227" i="1"/>
  <c r="H4227" i="1"/>
  <c r="F4227" i="1"/>
  <c r="O4226" i="1"/>
  <c r="N4226" i="1"/>
  <c r="K4226" i="1"/>
  <c r="J4226" i="1"/>
  <c r="I4226" i="1"/>
  <c r="H4226" i="1"/>
  <c r="F4226" i="1"/>
  <c r="N4225" i="1"/>
  <c r="O4225" i="1" s="1"/>
  <c r="K4225" i="1"/>
  <c r="J4225" i="1"/>
  <c r="I4225" i="1"/>
  <c r="H4225" i="1"/>
  <c r="F4225" i="1"/>
  <c r="O4224" i="1"/>
  <c r="N4224" i="1"/>
  <c r="K4224" i="1"/>
  <c r="J4224" i="1"/>
  <c r="I4224" i="1"/>
  <c r="H4224" i="1"/>
  <c r="F4224" i="1"/>
  <c r="O4223" i="1"/>
  <c r="N4223" i="1"/>
  <c r="K4223" i="1"/>
  <c r="J4223" i="1"/>
  <c r="I4223" i="1"/>
  <c r="H4223" i="1"/>
  <c r="F4223" i="1"/>
  <c r="O4222" i="1"/>
  <c r="N4222" i="1"/>
  <c r="K4222" i="1"/>
  <c r="J4222" i="1"/>
  <c r="I4222" i="1"/>
  <c r="H4222" i="1"/>
  <c r="F4222" i="1"/>
  <c r="N4221" i="1"/>
  <c r="O4221" i="1" s="1"/>
  <c r="K4221" i="1"/>
  <c r="J4221" i="1"/>
  <c r="I4221" i="1"/>
  <c r="H4221" i="1"/>
  <c r="F4221" i="1"/>
  <c r="N4220" i="1"/>
  <c r="O4220" i="1" s="1"/>
  <c r="K4220" i="1"/>
  <c r="J4220" i="1"/>
  <c r="I4220" i="1"/>
  <c r="H4220" i="1"/>
  <c r="F4220" i="1"/>
  <c r="O4219" i="1"/>
  <c r="N4219" i="1"/>
  <c r="K4219" i="1"/>
  <c r="J4219" i="1"/>
  <c r="I4219" i="1"/>
  <c r="H4219" i="1"/>
  <c r="F4219" i="1"/>
  <c r="O4218" i="1"/>
  <c r="N4218" i="1"/>
  <c r="K4218" i="1"/>
  <c r="J4218" i="1"/>
  <c r="I4218" i="1"/>
  <c r="H4218" i="1"/>
  <c r="F4218" i="1"/>
  <c r="N4217" i="1"/>
  <c r="O4217" i="1" s="1"/>
  <c r="K4217" i="1"/>
  <c r="J4217" i="1"/>
  <c r="I4217" i="1"/>
  <c r="H4217" i="1"/>
  <c r="F4217" i="1"/>
  <c r="O4216" i="1"/>
  <c r="N4216" i="1"/>
  <c r="K4216" i="1"/>
  <c r="J4216" i="1"/>
  <c r="I4216" i="1"/>
  <c r="H4216" i="1"/>
  <c r="F4216" i="1"/>
  <c r="O4215" i="1"/>
  <c r="N4215" i="1"/>
  <c r="K4215" i="1"/>
  <c r="J4215" i="1"/>
  <c r="I4215" i="1"/>
  <c r="H4215" i="1"/>
  <c r="F4215" i="1"/>
  <c r="O4214" i="1"/>
  <c r="N4214" i="1"/>
  <c r="K4214" i="1"/>
  <c r="J4214" i="1"/>
  <c r="I4214" i="1"/>
  <c r="H4214" i="1"/>
  <c r="F4214" i="1"/>
  <c r="N4213" i="1"/>
  <c r="O4213" i="1" s="1"/>
  <c r="K4213" i="1"/>
  <c r="J4213" i="1"/>
  <c r="I4213" i="1"/>
  <c r="H4213" i="1"/>
  <c r="F4213" i="1"/>
  <c r="N4212" i="1"/>
  <c r="O4212" i="1" s="1"/>
  <c r="K4212" i="1"/>
  <c r="J4212" i="1"/>
  <c r="I4212" i="1"/>
  <c r="H4212" i="1"/>
  <c r="F4212" i="1"/>
  <c r="O4211" i="1"/>
  <c r="N4211" i="1"/>
  <c r="K4211" i="1"/>
  <c r="J4211" i="1"/>
  <c r="I4211" i="1"/>
  <c r="H4211" i="1"/>
  <c r="F4211" i="1"/>
  <c r="O4210" i="1"/>
  <c r="N4210" i="1"/>
  <c r="K4210" i="1"/>
  <c r="J4210" i="1"/>
  <c r="I4210" i="1"/>
  <c r="H4210" i="1"/>
  <c r="F4210" i="1"/>
  <c r="N4209" i="1"/>
  <c r="O4209" i="1" s="1"/>
  <c r="K4209" i="1"/>
  <c r="J4209" i="1"/>
  <c r="I4209" i="1"/>
  <c r="H4209" i="1"/>
  <c r="F4209" i="1"/>
  <c r="O4208" i="1"/>
  <c r="N4208" i="1"/>
  <c r="K4208" i="1"/>
  <c r="J4208" i="1"/>
  <c r="I4208" i="1"/>
  <c r="H4208" i="1"/>
  <c r="F4208" i="1"/>
  <c r="O4207" i="1"/>
  <c r="N4207" i="1"/>
  <c r="K4207" i="1"/>
  <c r="J4207" i="1"/>
  <c r="I4207" i="1"/>
  <c r="H4207" i="1"/>
  <c r="F4207" i="1"/>
  <c r="O4206" i="1"/>
  <c r="N4206" i="1"/>
  <c r="K4206" i="1"/>
  <c r="J4206" i="1"/>
  <c r="I4206" i="1"/>
  <c r="H4206" i="1"/>
  <c r="F4206" i="1"/>
  <c r="N4205" i="1"/>
  <c r="O4205" i="1" s="1"/>
  <c r="K4205" i="1"/>
  <c r="J4205" i="1"/>
  <c r="I4205" i="1"/>
  <c r="H4205" i="1"/>
  <c r="F4205" i="1"/>
  <c r="N4204" i="1"/>
  <c r="O4204" i="1" s="1"/>
  <c r="K4204" i="1"/>
  <c r="J4204" i="1"/>
  <c r="I4204" i="1"/>
  <c r="H4204" i="1"/>
  <c r="F4204" i="1"/>
  <c r="O4203" i="1"/>
  <c r="N4203" i="1"/>
  <c r="K4203" i="1"/>
  <c r="J4203" i="1"/>
  <c r="I4203" i="1"/>
  <c r="H4203" i="1"/>
  <c r="F4203" i="1"/>
  <c r="O4202" i="1"/>
  <c r="N4202" i="1"/>
  <c r="K4202" i="1"/>
  <c r="J4202" i="1"/>
  <c r="I4202" i="1"/>
  <c r="H4202" i="1"/>
  <c r="F4202" i="1"/>
  <c r="N4201" i="1"/>
  <c r="O4201" i="1" s="1"/>
  <c r="K4201" i="1"/>
  <c r="J4201" i="1"/>
  <c r="I4201" i="1"/>
  <c r="H4201" i="1"/>
  <c r="F4201" i="1"/>
  <c r="O4200" i="1"/>
  <c r="N4200" i="1"/>
  <c r="K4200" i="1"/>
  <c r="J4200" i="1"/>
  <c r="I4200" i="1"/>
  <c r="H4200" i="1"/>
  <c r="F4200" i="1"/>
  <c r="O4199" i="1"/>
  <c r="N4199" i="1"/>
  <c r="K4199" i="1"/>
  <c r="J4199" i="1"/>
  <c r="I4199" i="1"/>
  <c r="H4199" i="1"/>
  <c r="F4199" i="1"/>
  <c r="O4198" i="1"/>
  <c r="N4198" i="1"/>
  <c r="K4198" i="1"/>
  <c r="J4198" i="1"/>
  <c r="I4198" i="1"/>
  <c r="H4198" i="1"/>
  <c r="F4198" i="1"/>
  <c r="N4197" i="1"/>
  <c r="O4197" i="1" s="1"/>
  <c r="K4197" i="1"/>
  <c r="J4197" i="1"/>
  <c r="I4197" i="1"/>
  <c r="H4197" i="1"/>
  <c r="F4197" i="1"/>
  <c r="N4196" i="1"/>
  <c r="O4196" i="1" s="1"/>
  <c r="K4196" i="1"/>
  <c r="J4196" i="1"/>
  <c r="I4196" i="1"/>
  <c r="H4196" i="1"/>
  <c r="F4196" i="1"/>
  <c r="O4195" i="1"/>
  <c r="N4195" i="1"/>
  <c r="K4195" i="1"/>
  <c r="J4195" i="1"/>
  <c r="I4195" i="1"/>
  <c r="H4195" i="1"/>
  <c r="F4195" i="1"/>
  <c r="O4194" i="1"/>
  <c r="N4194" i="1"/>
  <c r="K4194" i="1"/>
  <c r="J4194" i="1"/>
  <c r="I4194" i="1"/>
  <c r="H4194" i="1"/>
  <c r="F4194" i="1"/>
  <c r="N4193" i="1"/>
  <c r="O4193" i="1" s="1"/>
  <c r="K4193" i="1"/>
  <c r="J4193" i="1"/>
  <c r="I4193" i="1"/>
  <c r="H4193" i="1"/>
  <c r="F4193" i="1"/>
  <c r="O4192" i="1"/>
  <c r="N4192" i="1"/>
  <c r="K4192" i="1"/>
  <c r="J4192" i="1"/>
  <c r="I4192" i="1"/>
  <c r="H4192" i="1"/>
  <c r="F4192" i="1"/>
  <c r="O4191" i="1"/>
  <c r="N4191" i="1"/>
  <c r="K4191" i="1"/>
  <c r="J4191" i="1"/>
  <c r="I4191" i="1"/>
  <c r="H4191" i="1"/>
  <c r="F4191" i="1"/>
  <c r="O4190" i="1"/>
  <c r="N4190" i="1"/>
  <c r="K4190" i="1"/>
  <c r="J4190" i="1"/>
  <c r="I4190" i="1"/>
  <c r="H4190" i="1"/>
  <c r="F4190" i="1"/>
  <c r="N4189" i="1"/>
  <c r="O4189" i="1" s="1"/>
  <c r="K4189" i="1"/>
  <c r="J4189" i="1"/>
  <c r="I4189" i="1"/>
  <c r="H4189" i="1"/>
  <c r="F4189" i="1"/>
  <c r="N4188" i="1"/>
  <c r="O4188" i="1" s="1"/>
  <c r="K4188" i="1"/>
  <c r="J4188" i="1"/>
  <c r="I4188" i="1"/>
  <c r="H4188" i="1"/>
  <c r="F4188" i="1"/>
  <c r="O4187" i="1"/>
  <c r="N4187" i="1"/>
  <c r="K4187" i="1"/>
  <c r="J4187" i="1"/>
  <c r="I4187" i="1"/>
  <c r="H4187" i="1"/>
  <c r="F4187" i="1"/>
  <c r="O4186" i="1"/>
  <c r="N4186" i="1"/>
  <c r="K4186" i="1"/>
  <c r="J4186" i="1"/>
  <c r="I4186" i="1"/>
  <c r="H4186" i="1"/>
  <c r="F4186" i="1"/>
  <c r="N4185" i="1"/>
  <c r="O4185" i="1" s="1"/>
  <c r="K4185" i="1"/>
  <c r="J4185" i="1"/>
  <c r="I4185" i="1"/>
  <c r="H4185" i="1"/>
  <c r="F4185" i="1"/>
  <c r="O4184" i="1"/>
  <c r="N4184" i="1"/>
  <c r="K4184" i="1"/>
  <c r="J4184" i="1"/>
  <c r="I4184" i="1"/>
  <c r="H4184" i="1"/>
  <c r="F4184" i="1"/>
  <c r="O4183" i="1"/>
  <c r="N4183" i="1"/>
  <c r="K4183" i="1"/>
  <c r="J4183" i="1"/>
  <c r="I4183" i="1"/>
  <c r="H4183" i="1"/>
  <c r="F4183" i="1"/>
  <c r="O4182" i="1"/>
  <c r="N4182" i="1"/>
  <c r="K4182" i="1"/>
  <c r="J4182" i="1"/>
  <c r="I4182" i="1"/>
  <c r="H4182" i="1"/>
  <c r="F4182" i="1"/>
  <c r="N4181" i="1"/>
  <c r="O4181" i="1" s="1"/>
  <c r="K4181" i="1"/>
  <c r="J4181" i="1"/>
  <c r="I4181" i="1"/>
  <c r="H4181" i="1"/>
  <c r="F4181" i="1"/>
  <c r="N4180" i="1"/>
  <c r="O4180" i="1" s="1"/>
  <c r="K4180" i="1"/>
  <c r="J4180" i="1"/>
  <c r="I4180" i="1"/>
  <c r="H4180" i="1"/>
  <c r="F4180" i="1"/>
  <c r="O4179" i="1"/>
  <c r="N4179" i="1"/>
  <c r="K4179" i="1"/>
  <c r="J4179" i="1"/>
  <c r="I4179" i="1"/>
  <c r="H4179" i="1"/>
  <c r="F4179" i="1"/>
  <c r="O4178" i="1"/>
  <c r="N4178" i="1"/>
  <c r="K4178" i="1"/>
  <c r="J4178" i="1"/>
  <c r="I4178" i="1"/>
  <c r="H4178" i="1"/>
  <c r="F4178" i="1"/>
  <c r="N4177" i="1"/>
  <c r="O4177" i="1" s="1"/>
  <c r="K4177" i="1"/>
  <c r="J4177" i="1"/>
  <c r="I4177" i="1"/>
  <c r="H4177" i="1"/>
  <c r="F4177" i="1"/>
  <c r="O4176" i="1"/>
  <c r="N4176" i="1"/>
  <c r="K4176" i="1"/>
  <c r="J4176" i="1"/>
  <c r="I4176" i="1"/>
  <c r="H4176" i="1"/>
  <c r="F4176" i="1"/>
  <c r="O4175" i="1"/>
  <c r="N4175" i="1"/>
  <c r="K4175" i="1"/>
  <c r="J4175" i="1"/>
  <c r="I4175" i="1"/>
  <c r="H4175" i="1"/>
  <c r="F4175" i="1"/>
  <c r="O4174" i="1"/>
  <c r="N4174" i="1"/>
  <c r="K4174" i="1"/>
  <c r="J4174" i="1"/>
  <c r="I4174" i="1"/>
  <c r="H4174" i="1"/>
  <c r="F4174" i="1"/>
  <c r="N4173" i="1"/>
  <c r="O4173" i="1" s="1"/>
  <c r="K4173" i="1"/>
  <c r="J4173" i="1"/>
  <c r="I4173" i="1"/>
  <c r="H4173" i="1"/>
  <c r="F4173" i="1"/>
  <c r="N4172" i="1"/>
  <c r="O4172" i="1" s="1"/>
  <c r="K4172" i="1"/>
  <c r="J4172" i="1"/>
  <c r="I4172" i="1"/>
  <c r="H4172" i="1"/>
  <c r="F4172" i="1"/>
  <c r="O4171" i="1"/>
  <c r="N4171" i="1"/>
  <c r="K4171" i="1"/>
  <c r="J4171" i="1"/>
  <c r="I4171" i="1"/>
  <c r="H4171" i="1"/>
  <c r="F4171" i="1"/>
  <c r="O4170" i="1"/>
  <c r="N4170" i="1"/>
  <c r="K4170" i="1"/>
  <c r="J4170" i="1"/>
  <c r="I4170" i="1"/>
  <c r="H4170" i="1"/>
  <c r="F4170" i="1"/>
  <c r="N4169" i="1"/>
  <c r="O4169" i="1" s="1"/>
  <c r="K4169" i="1"/>
  <c r="J4169" i="1"/>
  <c r="I4169" i="1"/>
  <c r="H4169" i="1"/>
  <c r="F4169" i="1"/>
  <c r="O4168" i="1"/>
  <c r="N4168" i="1"/>
  <c r="K4168" i="1"/>
  <c r="J4168" i="1"/>
  <c r="I4168" i="1"/>
  <c r="H4168" i="1"/>
  <c r="F4168" i="1"/>
  <c r="O4167" i="1"/>
  <c r="N4167" i="1"/>
  <c r="K4167" i="1"/>
  <c r="J4167" i="1"/>
  <c r="I4167" i="1"/>
  <c r="H4167" i="1"/>
  <c r="F4167" i="1"/>
  <c r="N4166" i="1"/>
  <c r="O4166" i="1" s="1"/>
  <c r="K4166" i="1"/>
  <c r="J4166" i="1"/>
  <c r="I4166" i="1"/>
  <c r="H4166" i="1"/>
  <c r="F4166" i="1"/>
  <c r="O4165" i="1"/>
  <c r="N4165" i="1"/>
  <c r="K4165" i="1"/>
  <c r="J4165" i="1"/>
  <c r="I4165" i="1"/>
  <c r="H4165" i="1"/>
  <c r="F4165" i="1"/>
  <c r="N4164" i="1"/>
  <c r="O4164" i="1" s="1"/>
  <c r="K4164" i="1"/>
  <c r="J4164" i="1"/>
  <c r="I4164" i="1"/>
  <c r="H4164" i="1"/>
  <c r="F4164" i="1"/>
  <c r="O4163" i="1"/>
  <c r="N4163" i="1"/>
  <c r="K4163" i="1"/>
  <c r="J4163" i="1"/>
  <c r="I4163" i="1"/>
  <c r="H4163" i="1"/>
  <c r="F4163" i="1"/>
  <c r="O4162" i="1"/>
  <c r="N4162" i="1"/>
  <c r="K4162" i="1"/>
  <c r="J4162" i="1"/>
  <c r="I4162" i="1"/>
  <c r="H4162" i="1"/>
  <c r="F4162" i="1"/>
  <c r="N4161" i="1"/>
  <c r="O4161" i="1" s="1"/>
  <c r="K4161" i="1"/>
  <c r="J4161" i="1"/>
  <c r="I4161" i="1"/>
  <c r="H4161" i="1"/>
  <c r="F4161" i="1"/>
  <c r="O4160" i="1"/>
  <c r="N4160" i="1"/>
  <c r="K4160" i="1"/>
  <c r="J4160" i="1"/>
  <c r="I4160" i="1"/>
  <c r="H4160" i="1"/>
  <c r="F4160" i="1"/>
  <c r="O4159" i="1"/>
  <c r="N4159" i="1"/>
  <c r="K4159" i="1"/>
  <c r="J4159" i="1"/>
  <c r="I4159" i="1"/>
  <c r="H4159" i="1"/>
  <c r="F4159" i="1"/>
  <c r="N4158" i="1"/>
  <c r="O4158" i="1" s="1"/>
  <c r="K4158" i="1"/>
  <c r="J4158" i="1"/>
  <c r="I4158" i="1"/>
  <c r="H4158" i="1"/>
  <c r="F4158" i="1"/>
  <c r="O4157" i="1"/>
  <c r="N4157" i="1"/>
  <c r="K4157" i="1"/>
  <c r="J4157" i="1"/>
  <c r="I4157" i="1"/>
  <c r="H4157" i="1"/>
  <c r="F4157" i="1"/>
  <c r="N4156" i="1"/>
  <c r="O4156" i="1" s="1"/>
  <c r="K4156" i="1"/>
  <c r="J4156" i="1"/>
  <c r="I4156" i="1"/>
  <c r="H4156" i="1"/>
  <c r="F4156" i="1"/>
  <c r="O4155" i="1"/>
  <c r="N4155" i="1"/>
  <c r="K4155" i="1"/>
  <c r="J4155" i="1"/>
  <c r="I4155" i="1"/>
  <c r="H4155" i="1"/>
  <c r="F4155" i="1"/>
  <c r="N4154" i="1"/>
  <c r="O4154" i="1" s="1"/>
  <c r="K4154" i="1"/>
  <c r="J4154" i="1"/>
  <c r="I4154" i="1"/>
  <c r="H4154" i="1"/>
  <c r="F4154" i="1"/>
  <c r="N4153" i="1"/>
  <c r="O4153" i="1" s="1"/>
  <c r="K4153" i="1"/>
  <c r="J4153" i="1"/>
  <c r="I4153" i="1"/>
  <c r="H4153" i="1"/>
  <c r="F4153" i="1"/>
  <c r="O4152" i="1"/>
  <c r="N4152" i="1"/>
  <c r="K4152" i="1"/>
  <c r="J4152" i="1"/>
  <c r="I4152" i="1"/>
  <c r="H4152" i="1"/>
  <c r="F4152" i="1"/>
  <c r="O4151" i="1"/>
  <c r="N4151" i="1"/>
  <c r="K4151" i="1"/>
  <c r="J4151" i="1"/>
  <c r="I4151" i="1"/>
  <c r="H4151" i="1"/>
  <c r="F4151" i="1"/>
  <c r="N4150" i="1"/>
  <c r="O4150" i="1" s="1"/>
  <c r="K4150" i="1"/>
  <c r="J4150" i="1"/>
  <c r="I4150" i="1"/>
  <c r="H4150" i="1"/>
  <c r="F4150" i="1"/>
  <c r="O4149" i="1"/>
  <c r="N4149" i="1"/>
  <c r="K4149" i="1"/>
  <c r="J4149" i="1"/>
  <c r="I4149" i="1"/>
  <c r="H4149" i="1"/>
  <c r="F4149" i="1"/>
  <c r="N4148" i="1"/>
  <c r="O4148" i="1" s="1"/>
  <c r="K4148" i="1"/>
  <c r="J4148" i="1"/>
  <c r="I4148" i="1"/>
  <c r="H4148" i="1"/>
  <c r="F4148" i="1"/>
  <c r="N4147" i="1"/>
  <c r="O4147" i="1" s="1"/>
  <c r="K4147" i="1"/>
  <c r="J4147" i="1"/>
  <c r="I4147" i="1"/>
  <c r="H4147" i="1"/>
  <c r="F4147" i="1"/>
  <c r="N4146" i="1"/>
  <c r="O4146" i="1" s="1"/>
  <c r="K4146" i="1"/>
  <c r="J4146" i="1"/>
  <c r="I4146" i="1"/>
  <c r="H4146" i="1"/>
  <c r="F4146" i="1"/>
  <c r="N4145" i="1"/>
  <c r="O4145" i="1" s="1"/>
  <c r="K4145" i="1"/>
  <c r="J4145" i="1"/>
  <c r="I4145" i="1"/>
  <c r="H4145" i="1"/>
  <c r="F4145" i="1"/>
  <c r="O4144" i="1"/>
  <c r="N4144" i="1"/>
  <c r="K4144" i="1"/>
  <c r="J4144" i="1"/>
  <c r="I4144" i="1"/>
  <c r="H4144" i="1"/>
  <c r="F4144" i="1"/>
  <c r="O4143" i="1"/>
  <c r="N4143" i="1"/>
  <c r="K4143" i="1"/>
  <c r="J4143" i="1"/>
  <c r="I4143" i="1"/>
  <c r="H4143" i="1"/>
  <c r="F4143" i="1"/>
  <c r="O4142" i="1"/>
  <c r="N4142" i="1"/>
  <c r="K4142" i="1"/>
  <c r="J4142" i="1"/>
  <c r="I4142" i="1"/>
  <c r="H4142" i="1"/>
  <c r="F4142" i="1"/>
  <c r="N4141" i="1"/>
  <c r="O4141" i="1" s="1"/>
  <c r="K4141" i="1"/>
  <c r="J4141" i="1"/>
  <c r="I4141" i="1"/>
  <c r="H4141" i="1"/>
  <c r="F4141" i="1"/>
  <c r="N4140" i="1"/>
  <c r="O4140" i="1" s="1"/>
  <c r="K4140" i="1"/>
  <c r="J4140" i="1"/>
  <c r="I4140" i="1"/>
  <c r="H4140" i="1"/>
  <c r="F4140" i="1"/>
  <c r="N4139" i="1"/>
  <c r="O4139" i="1" s="1"/>
  <c r="K4139" i="1"/>
  <c r="J4139" i="1"/>
  <c r="I4139" i="1"/>
  <c r="H4139" i="1"/>
  <c r="F4139" i="1"/>
  <c r="N4138" i="1"/>
  <c r="O4138" i="1" s="1"/>
  <c r="K4138" i="1"/>
  <c r="J4138" i="1"/>
  <c r="I4138" i="1"/>
  <c r="H4138" i="1"/>
  <c r="F4138" i="1"/>
  <c r="N4137" i="1"/>
  <c r="O4137" i="1" s="1"/>
  <c r="K4137" i="1"/>
  <c r="J4137" i="1"/>
  <c r="I4137" i="1"/>
  <c r="H4137" i="1"/>
  <c r="F4137" i="1"/>
  <c r="O4136" i="1"/>
  <c r="N4136" i="1"/>
  <c r="K4136" i="1"/>
  <c r="J4136" i="1"/>
  <c r="I4136" i="1"/>
  <c r="H4136" i="1"/>
  <c r="F4136" i="1"/>
  <c r="O4135" i="1"/>
  <c r="N4135" i="1"/>
  <c r="K4135" i="1"/>
  <c r="J4135" i="1"/>
  <c r="I4135" i="1"/>
  <c r="H4135" i="1"/>
  <c r="F4135" i="1"/>
  <c r="N4134" i="1"/>
  <c r="O4134" i="1" s="1"/>
  <c r="K4134" i="1"/>
  <c r="J4134" i="1"/>
  <c r="I4134" i="1"/>
  <c r="H4134" i="1"/>
  <c r="F4134" i="1"/>
  <c r="N4133" i="1"/>
  <c r="O4133" i="1" s="1"/>
  <c r="K4133" i="1"/>
  <c r="J4133" i="1"/>
  <c r="I4133" i="1"/>
  <c r="H4133" i="1"/>
  <c r="F4133" i="1"/>
  <c r="N4132" i="1"/>
  <c r="O4132" i="1" s="1"/>
  <c r="K4132" i="1"/>
  <c r="J4132" i="1"/>
  <c r="I4132" i="1"/>
  <c r="H4132" i="1"/>
  <c r="F4132" i="1"/>
  <c r="N4131" i="1"/>
  <c r="O4131" i="1" s="1"/>
  <c r="K4131" i="1"/>
  <c r="J4131" i="1"/>
  <c r="I4131" i="1"/>
  <c r="H4131" i="1"/>
  <c r="F4131" i="1"/>
  <c r="O4130" i="1"/>
  <c r="N4130" i="1"/>
  <c r="K4130" i="1"/>
  <c r="J4130" i="1"/>
  <c r="I4130" i="1"/>
  <c r="H4130" i="1"/>
  <c r="F4130" i="1"/>
  <c r="N4129" i="1"/>
  <c r="O4129" i="1" s="1"/>
  <c r="K4129" i="1"/>
  <c r="J4129" i="1"/>
  <c r="I4129" i="1"/>
  <c r="H4129" i="1"/>
  <c r="F4129" i="1"/>
  <c r="O4128" i="1"/>
  <c r="N4128" i="1"/>
  <c r="K4128" i="1"/>
  <c r="J4128" i="1"/>
  <c r="I4128" i="1"/>
  <c r="H4128" i="1"/>
  <c r="F4128" i="1"/>
  <c r="N4127" i="1"/>
  <c r="O4127" i="1" s="1"/>
  <c r="K4127" i="1"/>
  <c r="J4127" i="1"/>
  <c r="I4127" i="1"/>
  <c r="H4127" i="1"/>
  <c r="F4127" i="1"/>
  <c r="N4126" i="1"/>
  <c r="O4126" i="1" s="1"/>
  <c r="K4126" i="1"/>
  <c r="J4126" i="1"/>
  <c r="I4126" i="1"/>
  <c r="H4126" i="1"/>
  <c r="F4126" i="1"/>
  <c r="N4125" i="1"/>
  <c r="O4125" i="1" s="1"/>
  <c r="K4125" i="1"/>
  <c r="J4125" i="1"/>
  <c r="I4125" i="1"/>
  <c r="H4125" i="1"/>
  <c r="F4125" i="1"/>
  <c r="N4124" i="1"/>
  <c r="O4124" i="1" s="1"/>
  <c r="K4124" i="1"/>
  <c r="J4124" i="1"/>
  <c r="I4124" i="1"/>
  <c r="H4124" i="1"/>
  <c r="F4124" i="1"/>
  <c r="O4123" i="1"/>
  <c r="N4123" i="1"/>
  <c r="K4123" i="1"/>
  <c r="J4123" i="1"/>
  <c r="I4123" i="1"/>
  <c r="H4123" i="1"/>
  <c r="F4123" i="1"/>
  <c r="N4122" i="1"/>
  <c r="O4122" i="1" s="1"/>
  <c r="K4122" i="1"/>
  <c r="J4122" i="1"/>
  <c r="I4122" i="1"/>
  <c r="H4122" i="1"/>
  <c r="F4122" i="1"/>
  <c r="N4121" i="1"/>
  <c r="O4121" i="1" s="1"/>
  <c r="K4121" i="1"/>
  <c r="J4121" i="1"/>
  <c r="I4121" i="1"/>
  <c r="H4121" i="1"/>
  <c r="F4121" i="1"/>
  <c r="O4120" i="1"/>
  <c r="N4120" i="1"/>
  <c r="K4120" i="1"/>
  <c r="J4120" i="1"/>
  <c r="I4120" i="1"/>
  <c r="H4120" i="1"/>
  <c r="F4120" i="1"/>
  <c r="N4119" i="1"/>
  <c r="O4119" i="1" s="1"/>
  <c r="K4119" i="1"/>
  <c r="J4119" i="1"/>
  <c r="I4119" i="1"/>
  <c r="H4119" i="1"/>
  <c r="F4119" i="1"/>
  <c r="N4118" i="1"/>
  <c r="O4118" i="1" s="1"/>
  <c r="K4118" i="1"/>
  <c r="J4118" i="1"/>
  <c r="I4118" i="1"/>
  <c r="H4118" i="1"/>
  <c r="F4118" i="1"/>
  <c r="N4117" i="1"/>
  <c r="O4117" i="1" s="1"/>
  <c r="K4117" i="1"/>
  <c r="J4117" i="1"/>
  <c r="I4117" i="1"/>
  <c r="H4117" i="1"/>
  <c r="F4117" i="1"/>
  <c r="O4116" i="1"/>
  <c r="N4116" i="1"/>
  <c r="K4116" i="1"/>
  <c r="J4116" i="1"/>
  <c r="I4116" i="1"/>
  <c r="H4116" i="1"/>
  <c r="F4116" i="1"/>
  <c r="N4115" i="1"/>
  <c r="O4115" i="1" s="1"/>
  <c r="K4115" i="1"/>
  <c r="J4115" i="1"/>
  <c r="I4115" i="1"/>
  <c r="H4115" i="1"/>
  <c r="F4115" i="1"/>
  <c r="O4114" i="1"/>
  <c r="N4114" i="1"/>
  <c r="K4114" i="1"/>
  <c r="J4114" i="1"/>
  <c r="I4114" i="1"/>
  <c r="H4114" i="1"/>
  <c r="F4114" i="1"/>
  <c r="N4113" i="1"/>
  <c r="O4113" i="1" s="1"/>
  <c r="K4113" i="1"/>
  <c r="J4113" i="1"/>
  <c r="I4113" i="1"/>
  <c r="H4113" i="1"/>
  <c r="F4113" i="1"/>
  <c r="O4112" i="1"/>
  <c r="N4112" i="1"/>
  <c r="K4112" i="1"/>
  <c r="J4112" i="1"/>
  <c r="I4112" i="1"/>
  <c r="H4112" i="1"/>
  <c r="F4112" i="1"/>
  <c r="N4111" i="1"/>
  <c r="O4111" i="1" s="1"/>
  <c r="K4111" i="1"/>
  <c r="J4111" i="1"/>
  <c r="I4111" i="1"/>
  <c r="H4111" i="1"/>
  <c r="F4111" i="1"/>
  <c r="N4110" i="1"/>
  <c r="O4110" i="1" s="1"/>
  <c r="K4110" i="1"/>
  <c r="J4110" i="1"/>
  <c r="I4110" i="1"/>
  <c r="H4110" i="1"/>
  <c r="F4110" i="1"/>
  <c r="O4109" i="1"/>
  <c r="N4109" i="1"/>
  <c r="K4109" i="1"/>
  <c r="J4109" i="1"/>
  <c r="I4109" i="1"/>
  <c r="H4109" i="1"/>
  <c r="F4109" i="1"/>
  <c r="N4108" i="1"/>
  <c r="O4108" i="1" s="1"/>
  <c r="K4108" i="1"/>
  <c r="J4108" i="1"/>
  <c r="I4108" i="1"/>
  <c r="H4108" i="1"/>
  <c r="F4108" i="1"/>
  <c r="O4107" i="1"/>
  <c r="N4107" i="1"/>
  <c r="K4107" i="1"/>
  <c r="J4107" i="1"/>
  <c r="I4107" i="1"/>
  <c r="H4107" i="1"/>
  <c r="F4107" i="1"/>
  <c r="O4106" i="1"/>
  <c r="N4106" i="1"/>
  <c r="K4106" i="1"/>
  <c r="J4106" i="1"/>
  <c r="I4106" i="1"/>
  <c r="H4106" i="1"/>
  <c r="F4106" i="1"/>
  <c r="N4105" i="1"/>
  <c r="O4105" i="1" s="1"/>
  <c r="K4105" i="1"/>
  <c r="J4105" i="1"/>
  <c r="I4105" i="1"/>
  <c r="H4105" i="1"/>
  <c r="F4105" i="1"/>
  <c r="O4104" i="1"/>
  <c r="N4104" i="1"/>
  <c r="K4104" i="1"/>
  <c r="J4104" i="1"/>
  <c r="I4104" i="1"/>
  <c r="H4104" i="1"/>
  <c r="F4104" i="1"/>
  <c r="N4103" i="1"/>
  <c r="O4103" i="1" s="1"/>
  <c r="K4103" i="1"/>
  <c r="J4103" i="1"/>
  <c r="I4103" i="1"/>
  <c r="H4103" i="1"/>
  <c r="F4103" i="1"/>
  <c r="O4102" i="1"/>
  <c r="N4102" i="1"/>
  <c r="K4102" i="1"/>
  <c r="J4102" i="1"/>
  <c r="I4102" i="1"/>
  <c r="H4102" i="1"/>
  <c r="F4102" i="1"/>
  <c r="N4101" i="1"/>
  <c r="O4101" i="1" s="1"/>
  <c r="K4101" i="1"/>
  <c r="J4101" i="1"/>
  <c r="I4101" i="1"/>
  <c r="H4101" i="1"/>
  <c r="F4101" i="1"/>
  <c r="O4100" i="1"/>
  <c r="N4100" i="1"/>
  <c r="K4100" i="1"/>
  <c r="J4100" i="1"/>
  <c r="I4100" i="1"/>
  <c r="H4100" i="1"/>
  <c r="F4100" i="1"/>
  <c r="O4099" i="1"/>
  <c r="N4099" i="1"/>
  <c r="K4099" i="1"/>
  <c r="J4099" i="1"/>
  <c r="I4099" i="1"/>
  <c r="H4099" i="1"/>
  <c r="F4099" i="1"/>
  <c r="N4098" i="1"/>
  <c r="O4098" i="1" s="1"/>
  <c r="K4098" i="1"/>
  <c r="J4098" i="1"/>
  <c r="I4098" i="1"/>
  <c r="H4098" i="1"/>
  <c r="F4098" i="1"/>
  <c r="N4097" i="1"/>
  <c r="O4097" i="1" s="1"/>
  <c r="K4097" i="1"/>
  <c r="J4097" i="1"/>
  <c r="I4097" i="1"/>
  <c r="H4097" i="1"/>
  <c r="F4097" i="1"/>
  <c r="O4096" i="1"/>
  <c r="N4096" i="1"/>
  <c r="K4096" i="1"/>
  <c r="J4096" i="1"/>
  <c r="I4096" i="1"/>
  <c r="H4096" i="1"/>
  <c r="F4096" i="1"/>
  <c r="O4095" i="1"/>
  <c r="N4095" i="1"/>
  <c r="K4095" i="1"/>
  <c r="J4095" i="1"/>
  <c r="I4095" i="1"/>
  <c r="H4095" i="1"/>
  <c r="F4095" i="1"/>
  <c r="N4094" i="1"/>
  <c r="O4094" i="1" s="1"/>
  <c r="K4094" i="1"/>
  <c r="J4094" i="1"/>
  <c r="I4094" i="1"/>
  <c r="H4094" i="1"/>
  <c r="F4094" i="1"/>
  <c r="O4093" i="1"/>
  <c r="N4093" i="1"/>
  <c r="K4093" i="1"/>
  <c r="J4093" i="1"/>
  <c r="I4093" i="1"/>
  <c r="H4093" i="1"/>
  <c r="F4093" i="1"/>
  <c r="O4092" i="1"/>
  <c r="N4092" i="1"/>
  <c r="K4092" i="1"/>
  <c r="J4092" i="1"/>
  <c r="I4092" i="1"/>
  <c r="H4092" i="1"/>
  <c r="F4092" i="1"/>
  <c r="N4091" i="1"/>
  <c r="O4091" i="1" s="1"/>
  <c r="K4091" i="1"/>
  <c r="J4091" i="1"/>
  <c r="I4091" i="1"/>
  <c r="H4091" i="1"/>
  <c r="F4091" i="1"/>
  <c r="N4090" i="1"/>
  <c r="O4090" i="1" s="1"/>
  <c r="K4090" i="1"/>
  <c r="J4090" i="1"/>
  <c r="I4090" i="1"/>
  <c r="H4090" i="1"/>
  <c r="F4090" i="1"/>
  <c r="N4089" i="1"/>
  <c r="O4089" i="1" s="1"/>
  <c r="K4089" i="1"/>
  <c r="J4089" i="1"/>
  <c r="I4089" i="1"/>
  <c r="H4089" i="1"/>
  <c r="F4089" i="1"/>
  <c r="O4088" i="1"/>
  <c r="N4088" i="1"/>
  <c r="K4088" i="1"/>
  <c r="J4088" i="1"/>
  <c r="I4088" i="1"/>
  <c r="H4088" i="1"/>
  <c r="F4088" i="1"/>
  <c r="N4087" i="1"/>
  <c r="O4087" i="1" s="1"/>
  <c r="K4087" i="1"/>
  <c r="J4087" i="1"/>
  <c r="I4087" i="1"/>
  <c r="H4087" i="1"/>
  <c r="F4087" i="1"/>
  <c r="O4086" i="1"/>
  <c r="N4086" i="1"/>
  <c r="K4086" i="1"/>
  <c r="J4086" i="1"/>
  <c r="I4086" i="1"/>
  <c r="H4086" i="1"/>
  <c r="F4086" i="1"/>
  <c r="O4085" i="1"/>
  <c r="N4085" i="1"/>
  <c r="K4085" i="1"/>
  <c r="J4085" i="1"/>
  <c r="I4085" i="1"/>
  <c r="H4085" i="1"/>
  <c r="F4085" i="1"/>
  <c r="N4084" i="1"/>
  <c r="O4084" i="1" s="1"/>
  <c r="K4084" i="1"/>
  <c r="J4084" i="1"/>
  <c r="I4084" i="1"/>
  <c r="H4084" i="1"/>
  <c r="F4084" i="1"/>
  <c r="N4083" i="1"/>
  <c r="O4083" i="1" s="1"/>
  <c r="K4083" i="1"/>
  <c r="J4083" i="1"/>
  <c r="I4083" i="1"/>
  <c r="H4083" i="1"/>
  <c r="F4083" i="1"/>
  <c r="N4082" i="1"/>
  <c r="O4082" i="1" s="1"/>
  <c r="K4082" i="1"/>
  <c r="J4082" i="1"/>
  <c r="I4082" i="1"/>
  <c r="H4082" i="1"/>
  <c r="F4082" i="1"/>
  <c r="N4081" i="1"/>
  <c r="O4081" i="1" s="1"/>
  <c r="K4081" i="1"/>
  <c r="J4081" i="1"/>
  <c r="I4081" i="1"/>
  <c r="H4081" i="1"/>
  <c r="F4081" i="1"/>
  <c r="O4080" i="1"/>
  <c r="N4080" i="1"/>
  <c r="K4080" i="1"/>
  <c r="J4080" i="1"/>
  <c r="I4080" i="1"/>
  <c r="H4080" i="1"/>
  <c r="F4080" i="1"/>
  <c r="O4079" i="1"/>
  <c r="N4079" i="1"/>
  <c r="K4079" i="1"/>
  <c r="J4079" i="1"/>
  <c r="I4079" i="1"/>
  <c r="H4079" i="1"/>
  <c r="F4079" i="1"/>
  <c r="O4078" i="1"/>
  <c r="N4078" i="1"/>
  <c r="K4078" i="1"/>
  <c r="J4078" i="1"/>
  <c r="I4078" i="1"/>
  <c r="H4078" i="1"/>
  <c r="F4078" i="1"/>
  <c r="N4077" i="1"/>
  <c r="O4077" i="1" s="1"/>
  <c r="K4077" i="1"/>
  <c r="J4077" i="1"/>
  <c r="I4077" i="1"/>
  <c r="H4077" i="1"/>
  <c r="F4077" i="1"/>
  <c r="N4076" i="1"/>
  <c r="O4076" i="1" s="1"/>
  <c r="K4076" i="1"/>
  <c r="J4076" i="1"/>
  <c r="I4076" i="1"/>
  <c r="H4076" i="1"/>
  <c r="F4076" i="1"/>
  <c r="N4075" i="1"/>
  <c r="O4075" i="1" s="1"/>
  <c r="K4075" i="1"/>
  <c r="J4075" i="1"/>
  <c r="I4075" i="1"/>
  <c r="H4075" i="1"/>
  <c r="F4075" i="1"/>
  <c r="N4074" i="1"/>
  <c r="O4074" i="1" s="1"/>
  <c r="K4074" i="1"/>
  <c r="J4074" i="1"/>
  <c r="I4074" i="1"/>
  <c r="H4074" i="1"/>
  <c r="F4074" i="1"/>
  <c r="N4073" i="1"/>
  <c r="O4073" i="1" s="1"/>
  <c r="K4073" i="1"/>
  <c r="J4073" i="1"/>
  <c r="I4073" i="1"/>
  <c r="H4073" i="1"/>
  <c r="F4073" i="1"/>
  <c r="O4072" i="1"/>
  <c r="N4072" i="1"/>
  <c r="K4072" i="1"/>
  <c r="J4072" i="1"/>
  <c r="I4072" i="1"/>
  <c r="H4072" i="1"/>
  <c r="F4072" i="1"/>
  <c r="O4071" i="1"/>
  <c r="N4071" i="1"/>
  <c r="K4071" i="1"/>
  <c r="J4071" i="1"/>
  <c r="I4071" i="1"/>
  <c r="H4071" i="1"/>
  <c r="F4071" i="1"/>
  <c r="N4070" i="1"/>
  <c r="O4070" i="1" s="1"/>
  <c r="K4070" i="1"/>
  <c r="J4070" i="1"/>
  <c r="I4070" i="1"/>
  <c r="H4070" i="1"/>
  <c r="F4070" i="1"/>
  <c r="N4069" i="1"/>
  <c r="O4069" i="1" s="1"/>
  <c r="K4069" i="1"/>
  <c r="J4069" i="1"/>
  <c r="I4069" i="1"/>
  <c r="H4069" i="1"/>
  <c r="F4069" i="1"/>
  <c r="N4068" i="1"/>
  <c r="O4068" i="1" s="1"/>
  <c r="K4068" i="1"/>
  <c r="J4068" i="1"/>
  <c r="I4068" i="1"/>
  <c r="H4068" i="1"/>
  <c r="F4068" i="1"/>
  <c r="N4067" i="1"/>
  <c r="O4067" i="1" s="1"/>
  <c r="K4067" i="1"/>
  <c r="J4067" i="1"/>
  <c r="I4067" i="1"/>
  <c r="H4067" i="1"/>
  <c r="F4067" i="1"/>
  <c r="O4066" i="1"/>
  <c r="N4066" i="1"/>
  <c r="K4066" i="1"/>
  <c r="J4066" i="1"/>
  <c r="I4066" i="1"/>
  <c r="H4066" i="1"/>
  <c r="F4066" i="1"/>
  <c r="N4065" i="1"/>
  <c r="O4065" i="1" s="1"/>
  <c r="K4065" i="1"/>
  <c r="J4065" i="1"/>
  <c r="I4065" i="1"/>
  <c r="H4065" i="1"/>
  <c r="F4065" i="1"/>
  <c r="O4064" i="1"/>
  <c r="N4064" i="1"/>
  <c r="K4064" i="1"/>
  <c r="J4064" i="1"/>
  <c r="I4064" i="1"/>
  <c r="H4064" i="1"/>
  <c r="F4064" i="1"/>
  <c r="N4063" i="1"/>
  <c r="O4063" i="1" s="1"/>
  <c r="K4063" i="1"/>
  <c r="J4063" i="1"/>
  <c r="I4063" i="1"/>
  <c r="H4063" i="1"/>
  <c r="F4063" i="1"/>
  <c r="N4062" i="1"/>
  <c r="O4062" i="1" s="1"/>
  <c r="K4062" i="1"/>
  <c r="J4062" i="1"/>
  <c r="I4062" i="1"/>
  <c r="H4062" i="1"/>
  <c r="F4062" i="1"/>
  <c r="N4061" i="1"/>
  <c r="O4061" i="1" s="1"/>
  <c r="K4061" i="1"/>
  <c r="J4061" i="1"/>
  <c r="I4061" i="1"/>
  <c r="H4061" i="1"/>
  <c r="F4061" i="1"/>
  <c r="N4060" i="1"/>
  <c r="O4060" i="1" s="1"/>
  <c r="K4060" i="1"/>
  <c r="J4060" i="1"/>
  <c r="I4060" i="1"/>
  <c r="H4060" i="1"/>
  <c r="F4060" i="1"/>
  <c r="O4059" i="1"/>
  <c r="N4059" i="1"/>
  <c r="K4059" i="1"/>
  <c r="J4059" i="1"/>
  <c r="I4059" i="1"/>
  <c r="H4059" i="1"/>
  <c r="F4059" i="1"/>
  <c r="N4058" i="1"/>
  <c r="O4058" i="1" s="1"/>
  <c r="K4058" i="1"/>
  <c r="J4058" i="1"/>
  <c r="I4058" i="1"/>
  <c r="H4058" i="1"/>
  <c r="F4058" i="1"/>
  <c r="N4057" i="1"/>
  <c r="O4057" i="1" s="1"/>
  <c r="K4057" i="1"/>
  <c r="J4057" i="1"/>
  <c r="I4057" i="1"/>
  <c r="H4057" i="1"/>
  <c r="F4057" i="1"/>
  <c r="O4056" i="1"/>
  <c r="N4056" i="1"/>
  <c r="K4056" i="1"/>
  <c r="J4056" i="1"/>
  <c r="I4056" i="1"/>
  <c r="H4056" i="1"/>
  <c r="F4056" i="1"/>
  <c r="N4055" i="1"/>
  <c r="O4055" i="1" s="1"/>
  <c r="K4055" i="1"/>
  <c r="J4055" i="1"/>
  <c r="I4055" i="1"/>
  <c r="H4055" i="1"/>
  <c r="F4055" i="1"/>
  <c r="N4054" i="1"/>
  <c r="O4054" i="1" s="1"/>
  <c r="K4054" i="1"/>
  <c r="J4054" i="1"/>
  <c r="I4054" i="1"/>
  <c r="H4054" i="1"/>
  <c r="F4054" i="1"/>
  <c r="N4053" i="1"/>
  <c r="O4053" i="1" s="1"/>
  <c r="K4053" i="1"/>
  <c r="J4053" i="1"/>
  <c r="I4053" i="1"/>
  <c r="H4053" i="1"/>
  <c r="F4053" i="1"/>
  <c r="O4052" i="1"/>
  <c r="N4052" i="1"/>
  <c r="K4052" i="1"/>
  <c r="J4052" i="1"/>
  <c r="I4052" i="1"/>
  <c r="H4052" i="1"/>
  <c r="F4052" i="1"/>
  <c r="N4051" i="1"/>
  <c r="O4051" i="1" s="1"/>
  <c r="K4051" i="1"/>
  <c r="J4051" i="1"/>
  <c r="I4051" i="1"/>
  <c r="H4051" i="1"/>
  <c r="F4051" i="1"/>
  <c r="O4050" i="1"/>
  <c r="N4050" i="1"/>
  <c r="K4050" i="1"/>
  <c r="J4050" i="1"/>
  <c r="I4050" i="1"/>
  <c r="H4050" i="1"/>
  <c r="F4050" i="1"/>
  <c r="O4049" i="1"/>
  <c r="N4049" i="1"/>
  <c r="K4049" i="1"/>
  <c r="J4049" i="1"/>
  <c r="I4049" i="1"/>
  <c r="H4049" i="1"/>
  <c r="F4049" i="1"/>
  <c r="N4048" i="1"/>
  <c r="O4048" i="1" s="1"/>
  <c r="K4048" i="1"/>
  <c r="J4048" i="1"/>
  <c r="I4048" i="1"/>
  <c r="H4048" i="1"/>
  <c r="F4048" i="1"/>
  <c r="N4047" i="1"/>
  <c r="O4047" i="1" s="1"/>
  <c r="K4047" i="1"/>
  <c r="J4047" i="1"/>
  <c r="I4047" i="1"/>
  <c r="H4047" i="1"/>
  <c r="F4047" i="1"/>
  <c r="N4046" i="1"/>
  <c r="O4046" i="1" s="1"/>
  <c r="K4046" i="1"/>
  <c r="J4046" i="1"/>
  <c r="I4046" i="1"/>
  <c r="H4046" i="1"/>
  <c r="F4046" i="1"/>
  <c r="N4045" i="1"/>
  <c r="O4045" i="1" s="1"/>
  <c r="K4045" i="1"/>
  <c r="J4045" i="1"/>
  <c r="I4045" i="1"/>
  <c r="H4045" i="1"/>
  <c r="F4045" i="1"/>
  <c r="O4044" i="1"/>
  <c r="N4044" i="1"/>
  <c r="K4044" i="1"/>
  <c r="J4044" i="1"/>
  <c r="I4044" i="1"/>
  <c r="H4044" i="1"/>
  <c r="F4044" i="1"/>
  <c r="N4043" i="1"/>
  <c r="O4043" i="1" s="1"/>
  <c r="K4043" i="1"/>
  <c r="J4043" i="1"/>
  <c r="I4043" i="1"/>
  <c r="H4043" i="1"/>
  <c r="F4043" i="1"/>
  <c r="N4042" i="1"/>
  <c r="O4042" i="1" s="1"/>
  <c r="K4042" i="1"/>
  <c r="J4042" i="1"/>
  <c r="I4042" i="1"/>
  <c r="H4042" i="1"/>
  <c r="F4042" i="1"/>
  <c r="O4041" i="1"/>
  <c r="N4041" i="1"/>
  <c r="K4041" i="1"/>
  <c r="J4041" i="1"/>
  <c r="I4041" i="1"/>
  <c r="H4041" i="1"/>
  <c r="F4041" i="1"/>
  <c r="N4040" i="1"/>
  <c r="O4040" i="1" s="1"/>
  <c r="K4040" i="1"/>
  <c r="J4040" i="1"/>
  <c r="I4040" i="1"/>
  <c r="H4040" i="1"/>
  <c r="F4040" i="1"/>
  <c r="N4039" i="1"/>
  <c r="O4039" i="1" s="1"/>
  <c r="K4039" i="1"/>
  <c r="J4039" i="1"/>
  <c r="I4039" i="1"/>
  <c r="H4039" i="1"/>
  <c r="F4039" i="1"/>
  <c r="N4038" i="1"/>
  <c r="O4038" i="1" s="1"/>
  <c r="K4038" i="1"/>
  <c r="J4038" i="1"/>
  <c r="I4038" i="1"/>
  <c r="H4038" i="1"/>
  <c r="F4038" i="1"/>
  <c r="N4037" i="1"/>
  <c r="O4037" i="1" s="1"/>
  <c r="K4037" i="1"/>
  <c r="J4037" i="1"/>
  <c r="I4037" i="1"/>
  <c r="H4037" i="1"/>
  <c r="F4037" i="1"/>
  <c r="O4036" i="1"/>
  <c r="N4036" i="1"/>
  <c r="K4036" i="1"/>
  <c r="J4036" i="1"/>
  <c r="I4036" i="1"/>
  <c r="H4036" i="1"/>
  <c r="F4036" i="1"/>
  <c r="N4035" i="1"/>
  <c r="O4035" i="1" s="1"/>
  <c r="K4035" i="1"/>
  <c r="J4035" i="1"/>
  <c r="I4035" i="1"/>
  <c r="H4035" i="1"/>
  <c r="F4035" i="1"/>
  <c r="N4034" i="1"/>
  <c r="O4034" i="1" s="1"/>
  <c r="K4034" i="1"/>
  <c r="J4034" i="1"/>
  <c r="I4034" i="1"/>
  <c r="H4034" i="1"/>
  <c r="F4034" i="1"/>
  <c r="O4033" i="1"/>
  <c r="N4033" i="1"/>
  <c r="K4033" i="1"/>
  <c r="J4033" i="1"/>
  <c r="I4033" i="1"/>
  <c r="H4033" i="1"/>
  <c r="F4033" i="1"/>
  <c r="N4032" i="1"/>
  <c r="O4032" i="1" s="1"/>
  <c r="K4032" i="1"/>
  <c r="J4032" i="1"/>
  <c r="I4032" i="1"/>
  <c r="H4032" i="1"/>
  <c r="F4032" i="1"/>
  <c r="N4031" i="1"/>
  <c r="O4031" i="1" s="1"/>
  <c r="K4031" i="1"/>
  <c r="J4031" i="1"/>
  <c r="I4031" i="1"/>
  <c r="H4031" i="1"/>
  <c r="F4031" i="1"/>
  <c r="O4030" i="1"/>
  <c r="N4030" i="1"/>
  <c r="K4030" i="1"/>
  <c r="J4030" i="1"/>
  <c r="I4030" i="1"/>
  <c r="H4030" i="1"/>
  <c r="F4030" i="1"/>
  <c r="N4029" i="1"/>
  <c r="O4029" i="1" s="1"/>
  <c r="K4029" i="1"/>
  <c r="J4029" i="1"/>
  <c r="I4029" i="1"/>
  <c r="H4029" i="1"/>
  <c r="F4029" i="1"/>
  <c r="O4028" i="1"/>
  <c r="N4028" i="1"/>
  <c r="K4028" i="1"/>
  <c r="J4028" i="1"/>
  <c r="I4028" i="1"/>
  <c r="H4028" i="1"/>
  <c r="F4028" i="1"/>
  <c r="N4027" i="1"/>
  <c r="O4027" i="1" s="1"/>
  <c r="K4027" i="1"/>
  <c r="J4027" i="1"/>
  <c r="I4027" i="1"/>
  <c r="H4027" i="1"/>
  <c r="F4027" i="1"/>
  <c r="O4026" i="1"/>
  <c r="N4026" i="1"/>
  <c r="K4026" i="1"/>
  <c r="J4026" i="1"/>
  <c r="I4026" i="1"/>
  <c r="H4026" i="1"/>
  <c r="F4026" i="1"/>
  <c r="O4025" i="1"/>
  <c r="N4025" i="1"/>
  <c r="K4025" i="1"/>
  <c r="J4025" i="1"/>
  <c r="I4025" i="1"/>
  <c r="H4025" i="1"/>
  <c r="F4025" i="1"/>
  <c r="N4024" i="1"/>
  <c r="O4024" i="1" s="1"/>
  <c r="K4024" i="1"/>
  <c r="J4024" i="1"/>
  <c r="I4024" i="1"/>
  <c r="H4024" i="1"/>
  <c r="F4024" i="1"/>
  <c r="N4023" i="1"/>
  <c r="O4023" i="1" s="1"/>
  <c r="K4023" i="1"/>
  <c r="J4023" i="1"/>
  <c r="I4023" i="1"/>
  <c r="H4023" i="1"/>
  <c r="F4023" i="1"/>
  <c r="O4022" i="1"/>
  <c r="N4022" i="1"/>
  <c r="K4022" i="1"/>
  <c r="J4022" i="1"/>
  <c r="I4022" i="1"/>
  <c r="H4022" i="1"/>
  <c r="F4022" i="1"/>
  <c r="N4021" i="1"/>
  <c r="O4021" i="1" s="1"/>
  <c r="K4021" i="1"/>
  <c r="J4021" i="1"/>
  <c r="I4021" i="1"/>
  <c r="H4021" i="1"/>
  <c r="F4021" i="1"/>
  <c r="O4020" i="1"/>
  <c r="N4020" i="1"/>
  <c r="K4020" i="1"/>
  <c r="J4020" i="1"/>
  <c r="I4020" i="1"/>
  <c r="H4020" i="1"/>
  <c r="F4020" i="1"/>
  <c r="N4019" i="1"/>
  <c r="O4019" i="1" s="1"/>
  <c r="K4019" i="1"/>
  <c r="J4019" i="1"/>
  <c r="I4019" i="1"/>
  <c r="H4019" i="1"/>
  <c r="F4019" i="1"/>
  <c r="O4018" i="1"/>
  <c r="N4018" i="1"/>
  <c r="K4018" i="1"/>
  <c r="J4018" i="1"/>
  <c r="I4018" i="1"/>
  <c r="H4018" i="1"/>
  <c r="F4018" i="1"/>
  <c r="O4017" i="1"/>
  <c r="N4017" i="1"/>
  <c r="K4017" i="1"/>
  <c r="J4017" i="1"/>
  <c r="I4017" i="1"/>
  <c r="H4017" i="1"/>
  <c r="F4017" i="1"/>
  <c r="N4016" i="1"/>
  <c r="O4016" i="1" s="1"/>
  <c r="K4016" i="1"/>
  <c r="J4016" i="1"/>
  <c r="I4016" i="1"/>
  <c r="H4016" i="1"/>
  <c r="F4016" i="1"/>
  <c r="N4015" i="1"/>
  <c r="O4015" i="1" s="1"/>
  <c r="K4015" i="1"/>
  <c r="J4015" i="1"/>
  <c r="I4015" i="1"/>
  <c r="H4015" i="1"/>
  <c r="F4015" i="1"/>
  <c r="O4014" i="1"/>
  <c r="N4014" i="1"/>
  <c r="K4014" i="1"/>
  <c r="J4014" i="1"/>
  <c r="I4014" i="1"/>
  <c r="H4014" i="1"/>
  <c r="F4014" i="1"/>
  <c r="N4013" i="1"/>
  <c r="O4013" i="1" s="1"/>
  <c r="K4013" i="1"/>
  <c r="J4013" i="1"/>
  <c r="I4013" i="1"/>
  <c r="H4013" i="1"/>
  <c r="F4013" i="1"/>
  <c r="O4012" i="1"/>
  <c r="N4012" i="1"/>
  <c r="K4012" i="1"/>
  <c r="J4012" i="1"/>
  <c r="I4012" i="1"/>
  <c r="H4012" i="1"/>
  <c r="F4012" i="1"/>
  <c r="N4011" i="1"/>
  <c r="O4011" i="1" s="1"/>
  <c r="K4011" i="1"/>
  <c r="J4011" i="1"/>
  <c r="I4011" i="1"/>
  <c r="H4011" i="1"/>
  <c r="F4011" i="1"/>
  <c r="N4010" i="1"/>
  <c r="O4010" i="1" s="1"/>
  <c r="K4010" i="1"/>
  <c r="J4010" i="1"/>
  <c r="I4010" i="1"/>
  <c r="H4010" i="1"/>
  <c r="F4010" i="1"/>
  <c r="O4009" i="1"/>
  <c r="N4009" i="1"/>
  <c r="K4009" i="1"/>
  <c r="J4009" i="1"/>
  <c r="I4009" i="1"/>
  <c r="H4009" i="1"/>
  <c r="F4009" i="1"/>
  <c r="N4008" i="1"/>
  <c r="O4008" i="1" s="1"/>
  <c r="K4008" i="1"/>
  <c r="J4008" i="1"/>
  <c r="I4008" i="1"/>
  <c r="H4008" i="1"/>
  <c r="F4008" i="1"/>
  <c r="N4007" i="1"/>
  <c r="O4007" i="1" s="1"/>
  <c r="K4007" i="1"/>
  <c r="J4007" i="1"/>
  <c r="I4007" i="1"/>
  <c r="H4007" i="1"/>
  <c r="F4007" i="1"/>
  <c r="O4006" i="1"/>
  <c r="N4006" i="1"/>
  <c r="K4006" i="1"/>
  <c r="J4006" i="1"/>
  <c r="I4006" i="1"/>
  <c r="H4006" i="1"/>
  <c r="F4006" i="1"/>
  <c r="N4005" i="1"/>
  <c r="O4005" i="1" s="1"/>
  <c r="K4005" i="1"/>
  <c r="J4005" i="1"/>
  <c r="I4005" i="1"/>
  <c r="H4005" i="1"/>
  <c r="F4005" i="1"/>
  <c r="O4004" i="1"/>
  <c r="N4004" i="1"/>
  <c r="K4004" i="1"/>
  <c r="J4004" i="1"/>
  <c r="I4004" i="1"/>
  <c r="H4004" i="1"/>
  <c r="F4004" i="1"/>
  <c r="N4003" i="1"/>
  <c r="O4003" i="1" s="1"/>
  <c r="K4003" i="1"/>
  <c r="J4003" i="1"/>
  <c r="I4003" i="1"/>
  <c r="H4003" i="1"/>
  <c r="F4003" i="1"/>
  <c r="N4002" i="1"/>
  <c r="O4002" i="1" s="1"/>
  <c r="K4002" i="1"/>
  <c r="J4002" i="1"/>
  <c r="I4002" i="1"/>
  <c r="H4002" i="1"/>
  <c r="F4002" i="1"/>
  <c r="O4001" i="1"/>
  <c r="N4001" i="1"/>
  <c r="K4001" i="1"/>
  <c r="J4001" i="1"/>
  <c r="I4001" i="1"/>
  <c r="H4001" i="1"/>
  <c r="F4001" i="1"/>
  <c r="N4000" i="1"/>
  <c r="O4000" i="1" s="1"/>
  <c r="K4000" i="1"/>
  <c r="J4000" i="1"/>
  <c r="I4000" i="1"/>
  <c r="H4000" i="1"/>
  <c r="F4000" i="1"/>
  <c r="N3999" i="1"/>
  <c r="O3999" i="1" s="1"/>
  <c r="K3999" i="1"/>
  <c r="J3999" i="1"/>
  <c r="I3999" i="1"/>
  <c r="H3999" i="1"/>
  <c r="F3999" i="1"/>
  <c r="O3998" i="1"/>
  <c r="N3998" i="1"/>
  <c r="K3998" i="1"/>
  <c r="J3998" i="1"/>
  <c r="I3998" i="1"/>
  <c r="H3998" i="1"/>
  <c r="F3998" i="1"/>
  <c r="N3997" i="1"/>
  <c r="O3997" i="1" s="1"/>
  <c r="K3997" i="1"/>
  <c r="J3997" i="1"/>
  <c r="I3997" i="1"/>
  <c r="H3997" i="1"/>
  <c r="F3997" i="1"/>
  <c r="O3996" i="1"/>
  <c r="N3996" i="1"/>
  <c r="K3996" i="1"/>
  <c r="J3996" i="1"/>
  <c r="I3996" i="1"/>
  <c r="H3996" i="1"/>
  <c r="F3996" i="1"/>
  <c r="N3995" i="1"/>
  <c r="O3995" i="1" s="1"/>
  <c r="K3995" i="1"/>
  <c r="J3995" i="1"/>
  <c r="I3995" i="1"/>
  <c r="H3995" i="1"/>
  <c r="F3995" i="1"/>
  <c r="O3994" i="1"/>
  <c r="N3994" i="1"/>
  <c r="K3994" i="1"/>
  <c r="J3994" i="1"/>
  <c r="I3994" i="1"/>
  <c r="H3994" i="1"/>
  <c r="F3994" i="1"/>
  <c r="O3993" i="1"/>
  <c r="N3993" i="1"/>
  <c r="K3993" i="1"/>
  <c r="J3993" i="1"/>
  <c r="I3993" i="1"/>
  <c r="H3993" i="1"/>
  <c r="F3993" i="1"/>
  <c r="N3992" i="1"/>
  <c r="O3992" i="1" s="1"/>
  <c r="K3992" i="1"/>
  <c r="J3992" i="1"/>
  <c r="I3992" i="1"/>
  <c r="H3992" i="1"/>
  <c r="F3992" i="1"/>
  <c r="N3991" i="1"/>
  <c r="O3991" i="1" s="1"/>
  <c r="K3991" i="1"/>
  <c r="J3991" i="1"/>
  <c r="I3991" i="1"/>
  <c r="H3991" i="1"/>
  <c r="F3991" i="1"/>
  <c r="O3990" i="1"/>
  <c r="N3990" i="1"/>
  <c r="K3990" i="1"/>
  <c r="J3990" i="1"/>
  <c r="I3990" i="1"/>
  <c r="H3990" i="1"/>
  <c r="F3990" i="1"/>
  <c r="N3989" i="1"/>
  <c r="O3989" i="1" s="1"/>
  <c r="K3989" i="1"/>
  <c r="J3989" i="1"/>
  <c r="I3989" i="1"/>
  <c r="H3989" i="1"/>
  <c r="F3989" i="1"/>
  <c r="O3988" i="1"/>
  <c r="N3988" i="1"/>
  <c r="K3988" i="1"/>
  <c r="J3988" i="1"/>
  <c r="I3988" i="1"/>
  <c r="H3988" i="1"/>
  <c r="F3988" i="1"/>
  <c r="N3987" i="1"/>
  <c r="O3987" i="1" s="1"/>
  <c r="K3987" i="1"/>
  <c r="J3987" i="1"/>
  <c r="I3987" i="1"/>
  <c r="H3987" i="1"/>
  <c r="F3987" i="1"/>
  <c r="O3986" i="1"/>
  <c r="N3986" i="1"/>
  <c r="K3986" i="1"/>
  <c r="J3986" i="1"/>
  <c r="I3986" i="1"/>
  <c r="H3986" i="1"/>
  <c r="F3986" i="1"/>
  <c r="O3985" i="1"/>
  <c r="N3985" i="1"/>
  <c r="K3985" i="1"/>
  <c r="J3985" i="1"/>
  <c r="I3985" i="1"/>
  <c r="H3985" i="1"/>
  <c r="F3985" i="1"/>
  <c r="N3984" i="1"/>
  <c r="O3984" i="1" s="1"/>
  <c r="K3984" i="1"/>
  <c r="J3984" i="1"/>
  <c r="I3984" i="1"/>
  <c r="H3984" i="1"/>
  <c r="F3984" i="1"/>
  <c r="N3983" i="1"/>
  <c r="O3983" i="1" s="1"/>
  <c r="K3983" i="1"/>
  <c r="J3983" i="1"/>
  <c r="I3983" i="1"/>
  <c r="H3983" i="1"/>
  <c r="F3983" i="1"/>
  <c r="O3982" i="1"/>
  <c r="N3982" i="1"/>
  <c r="K3982" i="1"/>
  <c r="J3982" i="1"/>
  <c r="I3982" i="1"/>
  <c r="H3982" i="1"/>
  <c r="F3982" i="1"/>
  <c r="N3981" i="1"/>
  <c r="O3981" i="1" s="1"/>
  <c r="K3981" i="1"/>
  <c r="J3981" i="1"/>
  <c r="I3981" i="1"/>
  <c r="H3981" i="1"/>
  <c r="F3981" i="1"/>
  <c r="O3980" i="1"/>
  <c r="N3980" i="1"/>
  <c r="K3980" i="1"/>
  <c r="J3980" i="1"/>
  <c r="I3980" i="1"/>
  <c r="H3980" i="1"/>
  <c r="F3980" i="1"/>
  <c r="O3979" i="1"/>
  <c r="N3979" i="1"/>
  <c r="K3979" i="1"/>
  <c r="J3979" i="1"/>
  <c r="I3979" i="1"/>
  <c r="H3979" i="1"/>
  <c r="F3979" i="1"/>
  <c r="O3978" i="1"/>
  <c r="N3978" i="1"/>
  <c r="K3978" i="1"/>
  <c r="J3978" i="1"/>
  <c r="I3978" i="1"/>
  <c r="H3978" i="1"/>
  <c r="F3978" i="1"/>
  <c r="O3977" i="1"/>
  <c r="N3977" i="1"/>
  <c r="K3977" i="1"/>
  <c r="J3977" i="1"/>
  <c r="I3977" i="1"/>
  <c r="H3977" i="1"/>
  <c r="F3977" i="1"/>
  <c r="N3976" i="1"/>
  <c r="O3976" i="1" s="1"/>
  <c r="K3976" i="1"/>
  <c r="J3976" i="1"/>
  <c r="I3976" i="1"/>
  <c r="H3976" i="1"/>
  <c r="F3976" i="1"/>
  <c r="N3975" i="1"/>
  <c r="O3975" i="1" s="1"/>
  <c r="K3975" i="1"/>
  <c r="J3975" i="1"/>
  <c r="I3975" i="1"/>
  <c r="H3975" i="1"/>
  <c r="F3975" i="1"/>
  <c r="O3974" i="1"/>
  <c r="N3974" i="1"/>
  <c r="K3974" i="1"/>
  <c r="J3974" i="1"/>
  <c r="I3974" i="1"/>
  <c r="H3974" i="1"/>
  <c r="F3974" i="1"/>
  <c r="N3973" i="1"/>
  <c r="O3973" i="1" s="1"/>
  <c r="K3973" i="1"/>
  <c r="J3973" i="1"/>
  <c r="I3973" i="1"/>
  <c r="H3973" i="1"/>
  <c r="F3973" i="1"/>
  <c r="O3972" i="1"/>
  <c r="N3972" i="1"/>
  <c r="K3972" i="1"/>
  <c r="J3972" i="1"/>
  <c r="I3972" i="1"/>
  <c r="H3972" i="1"/>
  <c r="F3972" i="1"/>
  <c r="N3971" i="1"/>
  <c r="O3971" i="1" s="1"/>
  <c r="K3971" i="1"/>
  <c r="J3971" i="1"/>
  <c r="I3971" i="1"/>
  <c r="H3971" i="1"/>
  <c r="F3971" i="1"/>
  <c r="O3970" i="1"/>
  <c r="N3970" i="1"/>
  <c r="K3970" i="1"/>
  <c r="J3970" i="1"/>
  <c r="I3970" i="1"/>
  <c r="H3970" i="1"/>
  <c r="F3970" i="1"/>
  <c r="O3969" i="1"/>
  <c r="N3969" i="1"/>
  <c r="K3969" i="1"/>
  <c r="J3969" i="1"/>
  <c r="I3969" i="1"/>
  <c r="H3969" i="1"/>
  <c r="F3969" i="1"/>
  <c r="N3968" i="1"/>
  <c r="O3968" i="1" s="1"/>
  <c r="K3968" i="1"/>
  <c r="J3968" i="1"/>
  <c r="I3968" i="1"/>
  <c r="H3968" i="1"/>
  <c r="F3968" i="1"/>
  <c r="N3967" i="1"/>
  <c r="O3967" i="1" s="1"/>
  <c r="K3967" i="1"/>
  <c r="J3967" i="1"/>
  <c r="I3967" i="1"/>
  <c r="H3967" i="1"/>
  <c r="F3967" i="1"/>
  <c r="O3966" i="1"/>
  <c r="N3966" i="1"/>
  <c r="K3966" i="1"/>
  <c r="J3966" i="1"/>
  <c r="I3966" i="1"/>
  <c r="H3966" i="1"/>
  <c r="F3966" i="1"/>
  <c r="N3965" i="1"/>
  <c r="O3965" i="1" s="1"/>
  <c r="K3965" i="1"/>
  <c r="J3965" i="1"/>
  <c r="I3965" i="1"/>
  <c r="H3965" i="1"/>
  <c r="F3965" i="1"/>
  <c r="O3964" i="1"/>
  <c r="N3964" i="1"/>
  <c r="K3964" i="1"/>
  <c r="J3964" i="1"/>
  <c r="I3964" i="1"/>
  <c r="H3964" i="1"/>
  <c r="F3964" i="1"/>
  <c r="N3963" i="1"/>
  <c r="O3963" i="1" s="1"/>
  <c r="K3963" i="1"/>
  <c r="J3963" i="1"/>
  <c r="I3963" i="1"/>
  <c r="H3963" i="1"/>
  <c r="F3963" i="1"/>
  <c r="O3962" i="1"/>
  <c r="N3962" i="1"/>
  <c r="K3962" i="1"/>
  <c r="J3962" i="1"/>
  <c r="I3962" i="1"/>
  <c r="H3962" i="1"/>
  <c r="F3962" i="1"/>
  <c r="O3961" i="1"/>
  <c r="N3961" i="1"/>
  <c r="K3961" i="1"/>
  <c r="J3961" i="1"/>
  <c r="I3961" i="1"/>
  <c r="H3961" i="1"/>
  <c r="F3961" i="1"/>
  <c r="N3960" i="1"/>
  <c r="O3960" i="1" s="1"/>
  <c r="K3960" i="1"/>
  <c r="J3960" i="1"/>
  <c r="I3960" i="1"/>
  <c r="H3960" i="1"/>
  <c r="F3960" i="1"/>
  <c r="N3959" i="1"/>
  <c r="O3959" i="1" s="1"/>
  <c r="K3959" i="1"/>
  <c r="J3959" i="1"/>
  <c r="I3959" i="1"/>
  <c r="H3959" i="1"/>
  <c r="F3959" i="1"/>
  <c r="O3958" i="1"/>
  <c r="N3958" i="1"/>
  <c r="K3958" i="1"/>
  <c r="J3958" i="1"/>
  <c r="I3958" i="1"/>
  <c r="H3958" i="1"/>
  <c r="F3958" i="1"/>
  <c r="N3957" i="1"/>
  <c r="O3957" i="1" s="1"/>
  <c r="K3957" i="1"/>
  <c r="J3957" i="1"/>
  <c r="I3957" i="1"/>
  <c r="H3957" i="1"/>
  <c r="F3957" i="1"/>
  <c r="O3956" i="1"/>
  <c r="N3956" i="1"/>
  <c r="K3956" i="1"/>
  <c r="J3956" i="1"/>
  <c r="I3956" i="1"/>
  <c r="H3956" i="1"/>
  <c r="F3956" i="1"/>
  <c r="N3955" i="1"/>
  <c r="O3955" i="1" s="1"/>
  <c r="K3955" i="1"/>
  <c r="J3955" i="1"/>
  <c r="I3955" i="1"/>
  <c r="H3955" i="1"/>
  <c r="F3955" i="1"/>
  <c r="N3954" i="1"/>
  <c r="O3954" i="1" s="1"/>
  <c r="K3954" i="1"/>
  <c r="J3954" i="1"/>
  <c r="I3954" i="1"/>
  <c r="H3954" i="1"/>
  <c r="F3954" i="1"/>
  <c r="O3953" i="1"/>
  <c r="N3953" i="1"/>
  <c r="K3953" i="1"/>
  <c r="J3953" i="1"/>
  <c r="I3953" i="1"/>
  <c r="H3953" i="1"/>
  <c r="F3953" i="1"/>
  <c r="N3952" i="1"/>
  <c r="O3952" i="1" s="1"/>
  <c r="K3952" i="1"/>
  <c r="J3952" i="1"/>
  <c r="I3952" i="1"/>
  <c r="H3952" i="1"/>
  <c r="F3952" i="1"/>
  <c r="N3951" i="1"/>
  <c r="O3951" i="1" s="1"/>
  <c r="K3951" i="1"/>
  <c r="J3951" i="1"/>
  <c r="I3951" i="1"/>
  <c r="H3951" i="1"/>
  <c r="F3951" i="1"/>
  <c r="O3950" i="1"/>
  <c r="N3950" i="1"/>
  <c r="K3950" i="1"/>
  <c r="J3950" i="1"/>
  <c r="I3950" i="1"/>
  <c r="H3950" i="1"/>
  <c r="F3950" i="1"/>
  <c r="N3949" i="1"/>
  <c r="O3949" i="1" s="1"/>
  <c r="K3949" i="1"/>
  <c r="J3949" i="1"/>
  <c r="I3949" i="1"/>
  <c r="H3949" i="1"/>
  <c r="F3949" i="1"/>
  <c r="O3948" i="1"/>
  <c r="N3948" i="1"/>
  <c r="K3948" i="1"/>
  <c r="J3948" i="1"/>
  <c r="I3948" i="1"/>
  <c r="H3948" i="1"/>
  <c r="F3948" i="1"/>
  <c r="N3947" i="1"/>
  <c r="O3947" i="1" s="1"/>
  <c r="K3947" i="1"/>
  <c r="J3947" i="1"/>
  <c r="I3947" i="1"/>
  <c r="H3947" i="1"/>
  <c r="F3947" i="1"/>
  <c r="N3946" i="1"/>
  <c r="O3946" i="1" s="1"/>
  <c r="K3946" i="1"/>
  <c r="J3946" i="1"/>
  <c r="I3946" i="1"/>
  <c r="H3946" i="1"/>
  <c r="F3946" i="1"/>
  <c r="O3945" i="1"/>
  <c r="N3945" i="1"/>
  <c r="K3945" i="1"/>
  <c r="J3945" i="1"/>
  <c r="I3945" i="1"/>
  <c r="H3945" i="1"/>
  <c r="F3945" i="1"/>
  <c r="N3944" i="1"/>
  <c r="O3944" i="1" s="1"/>
  <c r="K3944" i="1"/>
  <c r="J3944" i="1"/>
  <c r="I3944" i="1"/>
  <c r="H3944" i="1"/>
  <c r="F3944" i="1"/>
  <c r="N3943" i="1"/>
  <c r="O3943" i="1" s="1"/>
  <c r="K3943" i="1"/>
  <c r="J3943" i="1"/>
  <c r="I3943" i="1"/>
  <c r="H3943" i="1"/>
  <c r="F3943" i="1"/>
  <c r="O3942" i="1"/>
  <c r="N3942" i="1"/>
  <c r="K3942" i="1"/>
  <c r="J3942" i="1"/>
  <c r="I3942" i="1"/>
  <c r="H3942" i="1"/>
  <c r="F3942" i="1"/>
  <c r="N3941" i="1"/>
  <c r="O3941" i="1" s="1"/>
  <c r="K3941" i="1"/>
  <c r="J3941" i="1"/>
  <c r="I3941" i="1"/>
  <c r="H3941" i="1"/>
  <c r="F3941" i="1"/>
  <c r="O3940" i="1"/>
  <c r="N3940" i="1"/>
  <c r="K3940" i="1"/>
  <c r="J3940" i="1"/>
  <c r="I3940" i="1"/>
  <c r="H3940" i="1"/>
  <c r="F3940" i="1"/>
  <c r="N3939" i="1"/>
  <c r="O3939" i="1" s="1"/>
  <c r="K3939" i="1"/>
  <c r="J3939" i="1"/>
  <c r="I3939" i="1"/>
  <c r="H3939" i="1"/>
  <c r="F3939" i="1"/>
  <c r="O3938" i="1"/>
  <c r="N3938" i="1"/>
  <c r="K3938" i="1"/>
  <c r="J3938" i="1"/>
  <c r="I3938" i="1"/>
  <c r="H3938" i="1"/>
  <c r="F3938" i="1"/>
  <c r="O3937" i="1"/>
  <c r="N3937" i="1"/>
  <c r="K3937" i="1"/>
  <c r="J3937" i="1"/>
  <c r="I3937" i="1"/>
  <c r="H3937" i="1"/>
  <c r="F3937" i="1"/>
  <c r="N3936" i="1"/>
  <c r="O3936" i="1" s="1"/>
  <c r="K3936" i="1"/>
  <c r="J3936" i="1"/>
  <c r="I3936" i="1"/>
  <c r="H3936" i="1"/>
  <c r="F3936" i="1"/>
  <c r="N3935" i="1"/>
  <c r="O3935" i="1" s="1"/>
  <c r="K3935" i="1"/>
  <c r="J3935" i="1"/>
  <c r="I3935" i="1"/>
  <c r="H3935" i="1"/>
  <c r="F3935" i="1"/>
  <c r="O3934" i="1"/>
  <c r="N3934" i="1"/>
  <c r="K3934" i="1"/>
  <c r="J3934" i="1"/>
  <c r="I3934" i="1"/>
  <c r="H3934" i="1"/>
  <c r="F3934" i="1"/>
  <c r="N3933" i="1"/>
  <c r="O3933" i="1" s="1"/>
  <c r="K3933" i="1"/>
  <c r="J3933" i="1"/>
  <c r="I3933" i="1"/>
  <c r="H3933" i="1"/>
  <c r="F3933" i="1"/>
  <c r="O3932" i="1"/>
  <c r="N3932" i="1"/>
  <c r="K3932" i="1"/>
  <c r="J3932" i="1"/>
  <c r="I3932" i="1"/>
  <c r="H3932" i="1"/>
  <c r="F3932" i="1"/>
  <c r="N3931" i="1"/>
  <c r="O3931" i="1" s="1"/>
  <c r="K3931" i="1"/>
  <c r="J3931" i="1"/>
  <c r="I3931" i="1"/>
  <c r="H3931" i="1"/>
  <c r="F3931" i="1"/>
  <c r="O3930" i="1"/>
  <c r="N3930" i="1"/>
  <c r="K3930" i="1"/>
  <c r="J3930" i="1"/>
  <c r="I3930" i="1"/>
  <c r="H3930" i="1"/>
  <c r="F3930" i="1"/>
  <c r="O3929" i="1"/>
  <c r="N3929" i="1"/>
  <c r="K3929" i="1"/>
  <c r="J3929" i="1"/>
  <c r="I3929" i="1"/>
  <c r="H3929" i="1"/>
  <c r="F3929" i="1"/>
  <c r="N3928" i="1"/>
  <c r="O3928" i="1" s="1"/>
  <c r="K3928" i="1"/>
  <c r="J3928" i="1"/>
  <c r="I3928" i="1"/>
  <c r="H3928" i="1"/>
  <c r="F3928" i="1"/>
  <c r="N3927" i="1"/>
  <c r="O3927" i="1" s="1"/>
  <c r="K3927" i="1"/>
  <c r="J3927" i="1"/>
  <c r="I3927" i="1"/>
  <c r="H3927" i="1"/>
  <c r="F3927" i="1"/>
  <c r="O3926" i="1"/>
  <c r="N3926" i="1"/>
  <c r="K3926" i="1"/>
  <c r="J3926" i="1"/>
  <c r="I3926" i="1"/>
  <c r="H3926" i="1"/>
  <c r="F3926" i="1"/>
  <c r="N3925" i="1"/>
  <c r="O3925" i="1" s="1"/>
  <c r="K3925" i="1"/>
  <c r="J3925" i="1"/>
  <c r="I3925" i="1"/>
  <c r="H3925" i="1"/>
  <c r="F3925" i="1"/>
  <c r="O3924" i="1"/>
  <c r="N3924" i="1"/>
  <c r="K3924" i="1"/>
  <c r="J3924" i="1"/>
  <c r="I3924" i="1"/>
  <c r="H3924" i="1"/>
  <c r="F3924" i="1"/>
  <c r="N3923" i="1"/>
  <c r="O3923" i="1" s="1"/>
  <c r="K3923" i="1"/>
  <c r="J3923" i="1"/>
  <c r="I3923" i="1"/>
  <c r="H3923" i="1"/>
  <c r="F3923" i="1"/>
  <c r="O3922" i="1"/>
  <c r="N3922" i="1"/>
  <c r="K3922" i="1"/>
  <c r="J3922" i="1"/>
  <c r="I3922" i="1"/>
  <c r="H3922" i="1"/>
  <c r="F3922" i="1"/>
  <c r="O3921" i="1"/>
  <c r="N3921" i="1"/>
  <c r="K3921" i="1"/>
  <c r="J3921" i="1"/>
  <c r="I3921" i="1"/>
  <c r="H3921" i="1"/>
  <c r="F3921" i="1"/>
  <c r="N3920" i="1"/>
  <c r="O3920" i="1" s="1"/>
  <c r="K3920" i="1"/>
  <c r="J3920" i="1"/>
  <c r="I3920" i="1"/>
  <c r="H3920" i="1"/>
  <c r="F3920" i="1"/>
  <c r="N3919" i="1"/>
  <c r="O3919" i="1" s="1"/>
  <c r="K3919" i="1"/>
  <c r="J3919" i="1"/>
  <c r="I3919" i="1"/>
  <c r="H3919" i="1"/>
  <c r="F3919" i="1"/>
  <c r="O3918" i="1"/>
  <c r="N3918" i="1"/>
  <c r="K3918" i="1"/>
  <c r="J3918" i="1"/>
  <c r="I3918" i="1"/>
  <c r="H3918" i="1"/>
  <c r="F3918" i="1"/>
  <c r="N3917" i="1"/>
  <c r="O3917" i="1" s="1"/>
  <c r="K3917" i="1"/>
  <c r="J3917" i="1"/>
  <c r="I3917" i="1"/>
  <c r="H3917" i="1"/>
  <c r="F3917" i="1"/>
  <c r="O3916" i="1"/>
  <c r="N3916" i="1"/>
  <c r="K3916" i="1"/>
  <c r="J3916" i="1"/>
  <c r="I3916" i="1"/>
  <c r="H3916" i="1"/>
  <c r="F3916" i="1"/>
  <c r="N3915" i="1"/>
  <c r="O3915" i="1" s="1"/>
  <c r="K3915" i="1"/>
  <c r="J3915" i="1"/>
  <c r="I3915" i="1"/>
  <c r="H3915" i="1"/>
  <c r="F3915" i="1"/>
  <c r="O3914" i="1"/>
  <c r="N3914" i="1"/>
  <c r="K3914" i="1"/>
  <c r="J3914" i="1"/>
  <c r="I3914" i="1"/>
  <c r="H3914" i="1"/>
  <c r="F3914" i="1"/>
  <c r="O3913" i="1"/>
  <c r="N3913" i="1"/>
  <c r="K3913" i="1"/>
  <c r="J3913" i="1"/>
  <c r="I3913" i="1"/>
  <c r="H3913" i="1"/>
  <c r="F3913" i="1"/>
  <c r="N3912" i="1"/>
  <c r="O3912" i="1" s="1"/>
  <c r="K3912" i="1"/>
  <c r="J3912" i="1"/>
  <c r="I3912" i="1"/>
  <c r="H3912" i="1"/>
  <c r="F3912" i="1"/>
  <c r="N3911" i="1"/>
  <c r="O3911" i="1" s="1"/>
  <c r="K3911" i="1"/>
  <c r="J3911" i="1"/>
  <c r="I3911" i="1"/>
  <c r="H3911" i="1"/>
  <c r="F3911" i="1"/>
  <c r="O3910" i="1"/>
  <c r="N3910" i="1"/>
  <c r="K3910" i="1"/>
  <c r="J3910" i="1"/>
  <c r="I3910" i="1"/>
  <c r="H3910" i="1"/>
  <c r="F3910" i="1"/>
  <c r="N3909" i="1"/>
  <c r="O3909" i="1" s="1"/>
  <c r="K3909" i="1"/>
  <c r="J3909" i="1"/>
  <c r="I3909" i="1"/>
  <c r="H3909" i="1"/>
  <c r="F3909" i="1"/>
  <c r="O3908" i="1"/>
  <c r="N3908" i="1"/>
  <c r="K3908" i="1"/>
  <c r="J3908" i="1"/>
  <c r="I3908" i="1"/>
  <c r="H3908" i="1"/>
  <c r="F3908" i="1"/>
  <c r="N3907" i="1"/>
  <c r="O3907" i="1" s="1"/>
  <c r="K3907" i="1"/>
  <c r="J3907" i="1"/>
  <c r="I3907" i="1"/>
  <c r="H3907" i="1"/>
  <c r="F3907" i="1"/>
  <c r="O3906" i="1"/>
  <c r="N3906" i="1"/>
  <c r="K3906" i="1"/>
  <c r="J3906" i="1"/>
  <c r="I3906" i="1"/>
  <c r="H3906" i="1"/>
  <c r="F3906" i="1"/>
  <c r="O3905" i="1"/>
  <c r="N3905" i="1"/>
  <c r="K3905" i="1"/>
  <c r="J3905" i="1"/>
  <c r="I3905" i="1"/>
  <c r="H3905" i="1"/>
  <c r="F3905" i="1"/>
  <c r="N3904" i="1"/>
  <c r="O3904" i="1" s="1"/>
  <c r="K3904" i="1"/>
  <c r="J3904" i="1"/>
  <c r="I3904" i="1"/>
  <c r="H3904" i="1"/>
  <c r="F3904" i="1"/>
  <c r="N3903" i="1"/>
  <c r="O3903" i="1" s="1"/>
  <c r="K3903" i="1"/>
  <c r="J3903" i="1"/>
  <c r="I3903" i="1"/>
  <c r="H3903" i="1"/>
  <c r="F3903" i="1"/>
  <c r="O3902" i="1"/>
  <c r="N3902" i="1"/>
  <c r="K3902" i="1"/>
  <c r="J3902" i="1"/>
  <c r="I3902" i="1"/>
  <c r="H3902" i="1"/>
  <c r="F3902" i="1"/>
  <c r="N3901" i="1"/>
  <c r="O3901" i="1" s="1"/>
  <c r="K3901" i="1"/>
  <c r="J3901" i="1"/>
  <c r="I3901" i="1"/>
  <c r="H3901" i="1"/>
  <c r="F3901" i="1"/>
  <c r="O3900" i="1"/>
  <c r="N3900" i="1"/>
  <c r="K3900" i="1"/>
  <c r="J3900" i="1"/>
  <c r="I3900" i="1"/>
  <c r="H3900" i="1"/>
  <c r="F3900" i="1"/>
  <c r="N3899" i="1"/>
  <c r="O3899" i="1" s="1"/>
  <c r="K3899" i="1"/>
  <c r="J3899" i="1"/>
  <c r="I3899" i="1"/>
  <c r="H3899" i="1"/>
  <c r="F3899" i="1"/>
  <c r="O3898" i="1"/>
  <c r="N3898" i="1"/>
  <c r="K3898" i="1"/>
  <c r="J3898" i="1"/>
  <c r="I3898" i="1"/>
  <c r="H3898" i="1"/>
  <c r="F3898" i="1"/>
  <c r="O3897" i="1"/>
  <c r="N3897" i="1"/>
  <c r="K3897" i="1"/>
  <c r="J3897" i="1"/>
  <c r="I3897" i="1"/>
  <c r="H3897" i="1"/>
  <c r="F3897" i="1"/>
  <c r="N3896" i="1"/>
  <c r="O3896" i="1" s="1"/>
  <c r="K3896" i="1"/>
  <c r="J3896" i="1"/>
  <c r="I3896" i="1"/>
  <c r="H3896" i="1"/>
  <c r="F3896" i="1"/>
  <c r="N3895" i="1"/>
  <c r="O3895" i="1" s="1"/>
  <c r="K3895" i="1"/>
  <c r="J3895" i="1"/>
  <c r="I3895" i="1"/>
  <c r="H3895" i="1"/>
  <c r="F3895" i="1"/>
  <c r="O3894" i="1"/>
  <c r="N3894" i="1"/>
  <c r="K3894" i="1"/>
  <c r="J3894" i="1"/>
  <c r="I3894" i="1"/>
  <c r="H3894" i="1"/>
  <c r="F3894" i="1"/>
  <c r="N3893" i="1"/>
  <c r="O3893" i="1" s="1"/>
  <c r="K3893" i="1"/>
  <c r="J3893" i="1"/>
  <c r="I3893" i="1"/>
  <c r="H3893" i="1"/>
  <c r="F3893" i="1"/>
  <c r="O3892" i="1"/>
  <c r="N3892" i="1"/>
  <c r="K3892" i="1"/>
  <c r="J3892" i="1"/>
  <c r="I3892" i="1"/>
  <c r="H3892" i="1"/>
  <c r="F3892" i="1"/>
  <c r="N3891" i="1"/>
  <c r="O3891" i="1" s="1"/>
  <c r="K3891" i="1"/>
  <c r="J3891" i="1"/>
  <c r="I3891" i="1"/>
  <c r="H3891" i="1"/>
  <c r="F3891" i="1"/>
  <c r="O3890" i="1"/>
  <c r="N3890" i="1"/>
  <c r="K3890" i="1"/>
  <c r="J3890" i="1"/>
  <c r="I3890" i="1"/>
  <c r="H3890" i="1"/>
  <c r="F3890" i="1"/>
  <c r="O3889" i="1"/>
  <c r="N3889" i="1"/>
  <c r="K3889" i="1"/>
  <c r="J3889" i="1"/>
  <c r="I3889" i="1"/>
  <c r="H3889" i="1"/>
  <c r="F3889" i="1"/>
  <c r="N3888" i="1"/>
  <c r="O3888" i="1" s="1"/>
  <c r="K3888" i="1"/>
  <c r="J3888" i="1"/>
  <c r="I3888" i="1"/>
  <c r="H3888" i="1"/>
  <c r="F3888" i="1"/>
  <c r="N3887" i="1"/>
  <c r="O3887" i="1" s="1"/>
  <c r="K3887" i="1"/>
  <c r="J3887" i="1"/>
  <c r="I3887" i="1"/>
  <c r="H3887" i="1"/>
  <c r="F3887" i="1"/>
  <c r="O3886" i="1"/>
  <c r="N3886" i="1"/>
  <c r="K3886" i="1"/>
  <c r="J3886" i="1"/>
  <c r="I3886" i="1"/>
  <c r="H3886" i="1"/>
  <c r="F3886" i="1"/>
  <c r="N3885" i="1"/>
  <c r="O3885" i="1" s="1"/>
  <c r="K3885" i="1"/>
  <c r="J3885" i="1"/>
  <c r="I3885" i="1"/>
  <c r="H3885" i="1"/>
  <c r="F3885" i="1"/>
  <c r="O3884" i="1"/>
  <c r="N3884" i="1"/>
  <c r="K3884" i="1"/>
  <c r="J3884" i="1"/>
  <c r="I3884" i="1"/>
  <c r="H3884" i="1"/>
  <c r="F3884" i="1"/>
  <c r="N3883" i="1"/>
  <c r="O3883" i="1" s="1"/>
  <c r="K3883" i="1"/>
  <c r="J3883" i="1"/>
  <c r="I3883" i="1"/>
  <c r="H3883" i="1"/>
  <c r="F3883" i="1"/>
  <c r="O3882" i="1"/>
  <c r="N3882" i="1"/>
  <c r="K3882" i="1"/>
  <c r="J3882" i="1"/>
  <c r="I3882" i="1"/>
  <c r="H3882" i="1"/>
  <c r="F3882" i="1"/>
  <c r="O3881" i="1"/>
  <c r="N3881" i="1"/>
  <c r="K3881" i="1"/>
  <c r="J3881" i="1"/>
  <c r="I3881" i="1"/>
  <c r="H3881" i="1"/>
  <c r="F3881" i="1"/>
  <c r="N3880" i="1"/>
  <c r="O3880" i="1" s="1"/>
  <c r="K3880" i="1"/>
  <c r="J3880" i="1"/>
  <c r="I3880" i="1"/>
  <c r="H3880" i="1"/>
  <c r="F3880" i="1"/>
  <c r="N3879" i="1"/>
  <c r="O3879" i="1" s="1"/>
  <c r="K3879" i="1"/>
  <c r="J3879" i="1"/>
  <c r="I3879" i="1"/>
  <c r="H3879" i="1"/>
  <c r="F3879" i="1"/>
  <c r="O3878" i="1"/>
  <c r="N3878" i="1"/>
  <c r="K3878" i="1"/>
  <c r="J3878" i="1"/>
  <c r="I3878" i="1"/>
  <c r="H3878" i="1"/>
  <c r="F3878" i="1"/>
  <c r="N3877" i="1"/>
  <c r="O3877" i="1" s="1"/>
  <c r="K3877" i="1"/>
  <c r="J3877" i="1"/>
  <c r="I3877" i="1"/>
  <c r="H3877" i="1"/>
  <c r="F3877" i="1"/>
  <c r="O3876" i="1"/>
  <c r="N3876" i="1"/>
  <c r="K3876" i="1"/>
  <c r="J3876" i="1"/>
  <c r="I3876" i="1"/>
  <c r="H3876" i="1"/>
  <c r="F3876" i="1"/>
  <c r="N3875" i="1"/>
  <c r="O3875" i="1" s="1"/>
  <c r="K3875" i="1"/>
  <c r="J3875" i="1"/>
  <c r="I3875" i="1"/>
  <c r="H3875" i="1"/>
  <c r="F3875" i="1"/>
  <c r="O3874" i="1"/>
  <c r="N3874" i="1"/>
  <c r="K3874" i="1"/>
  <c r="J3874" i="1"/>
  <c r="I3874" i="1"/>
  <c r="H3874" i="1"/>
  <c r="F3874" i="1"/>
  <c r="O3873" i="1"/>
  <c r="N3873" i="1"/>
  <c r="K3873" i="1"/>
  <c r="J3873" i="1"/>
  <c r="I3873" i="1"/>
  <c r="H3873" i="1"/>
  <c r="F3873" i="1"/>
  <c r="N3872" i="1"/>
  <c r="O3872" i="1" s="1"/>
  <c r="K3872" i="1"/>
  <c r="J3872" i="1"/>
  <c r="I3872" i="1"/>
  <c r="H3872" i="1"/>
  <c r="F3872" i="1"/>
  <c r="N3871" i="1"/>
  <c r="O3871" i="1" s="1"/>
  <c r="K3871" i="1"/>
  <c r="J3871" i="1"/>
  <c r="I3871" i="1"/>
  <c r="H3871" i="1"/>
  <c r="F3871" i="1"/>
  <c r="O3870" i="1"/>
  <c r="N3870" i="1"/>
  <c r="K3870" i="1"/>
  <c r="J3870" i="1"/>
  <c r="I3870" i="1"/>
  <c r="H3870" i="1"/>
  <c r="F3870" i="1"/>
  <c r="N3869" i="1"/>
  <c r="O3869" i="1" s="1"/>
  <c r="K3869" i="1"/>
  <c r="J3869" i="1"/>
  <c r="I3869" i="1"/>
  <c r="H3869" i="1"/>
  <c r="F3869" i="1"/>
  <c r="O3868" i="1"/>
  <c r="N3868" i="1"/>
  <c r="K3868" i="1"/>
  <c r="J3868" i="1"/>
  <c r="I3868" i="1"/>
  <c r="H3868" i="1"/>
  <c r="F3868" i="1"/>
  <c r="N3867" i="1"/>
  <c r="O3867" i="1" s="1"/>
  <c r="K3867" i="1"/>
  <c r="J3867" i="1"/>
  <c r="I3867" i="1"/>
  <c r="H3867" i="1"/>
  <c r="F3867" i="1"/>
  <c r="O3866" i="1"/>
  <c r="N3866" i="1"/>
  <c r="K3866" i="1"/>
  <c r="J3866" i="1"/>
  <c r="I3866" i="1"/>
  <c r="H3866" i="1"/>
  <c r="F3866" i="1"/>
  <c r="O3865" i="1"/>
  <c r="N3865" i="1"/>
  <c r="K3865" i="1"/>
  <c r="J3865" i="1"/>
  <c r="I3865" i="1"/>
  <c r="H3865" i="1"/>
  <c r="F3865" i="1"/>
  <c r="N3864" i="1"/>
  <c r="O3864" i="1" s="1"/>
  <c r="K3864" i="1"/>
  <c r="J3864" i="1"/>
  <c r="I3864" i="1"/>
  <c r="H3864" i="1"/>
  <c r="F3864" i="1"/>
  <c r="N3863" i="1"/>
  <c r="O3863" i="1" s="1"/>
  <c r="K3863" i="1"/>
  <c r="J3863" i="1"/>
  <c r="I3863" i="1"/>
  <c r="H3863" i="1"/>
  <c r="F3863" i="1"/>
  <c r="O3862" i="1"/>
  <c r="N3862" i="1"/>
  <c r="K3862" i="1"/>
  <c r="J3862" i="1"/>
  <c r="I3862" i="1"/>
  <c r="H3862" i="1"/>
  <c r="F3862" i="1"/>
  <c r="N3861" i="1"/>
  <c r="O3861" i="1" s="1"/>
  <c r="K3861" i="1"/>
  <c r="J3861" i="1"/>
  <c r="I3861" i="1"/>
  <c r="H3861" i="1"/>
  <c r="F3861" i="1"/>
  <c r="O3860" i="1"/>
  <c r="N3860" i="1"/>
  <c r="K3860" i="1"/>
  <c r="J3860" i="1"/>
  <c r="I3860" i="1"/>
  <c r="H3860" i="1"/>
  <c r="F3860" i="1"/>
  <c r="N3859" i="1"/>
  <c r="O3859" i="1" s="1"/>
  <c r="K3859" i="1"/>
  <c r="J3859" i="1"/>
  <c r="I3859" i="1"/>
  <c r="H3859" i="1"/>
  <c r="F3859" i="1"/>
  <c r="O3858" i="1"/>
  <c r="N3858" i="1"/>
  <c r="K3858" i="1"/>
  <c r="J3858" i="1"/>
  <c r="I3858" i="1"/>
  <c r="H3858" i="1"/>
  <c r="F3858" i="1"/>
  <c r="O3857" i="1"/>
  <c r="N3857" i="1"/>
  <c r="K3857" i="1"/>
  <c r="J3857" i="1"/>
  <c r="I3857" i="1"/>
  <c r="H3857" i="1"/>
  <c r="F3857" i="1"/>
  <c r="N3856" i="1"/>
  <c r="O3856" i="1" s="1"/>
  <c r="K3856" i="1"/>
  <c r="J3856" i="1"/>
  <c r="I3856" i="1"/>
  <c r="H3856" i="1"/>
  <c r="F3856" i="1"/>
  <c r="N3855" i="1"/>
  <c r="O3855" i="1" s="1"/>
  <c r="K3855" i="1"/>
  <c r="J3855" i="1"/>
  <c r="I3855" i="1"/>
  <c r="H3855" i="1"/>
  <c r="F3855" i="1"/>
  <c r="O3854" i="1"/>
  <c r="N3854" i="1"/>
  <c r="K3854" i="1"/>
  <c r="J3854" i="1"/>
  <c r="I3854" i="1"/>
  <c r="H3854" i="1"/>
  <c r="F3854" i="1"/>
  <c r="N3853" i="1"/>
  <c r="O3853" i="1" s="1"/>
  <c r="K3853" i="1"/>
  <c r="J3853" i="1"/>
  <c r="I3853" i="1"/>
  <c r="H3853" i="1"/>
  <c r="F3853" i="1"/>
  <c r="O3852" i="1"/>
  <c r="N3852" i="1"/>
  <c r="K3852" i="1"/>
  <c r="J3852" i="1"/>
  <c r="I3852" i="1"/>
  <c r="H3852" i="1"/>
  <c r="F3852" i="1"/>
  <c r="N3851" i="1"/>
  <c r="O3851" i="1" s="1"/>
  <c r="K3851" i="1"/>
  <c r="J3851" i="1"/>
  <c r="I3851" i="1"/>
  <c r="H3851" i="1"/>
  <c r="F3851" i="1"/>
  <c r="O3850" i="1"/>
  <c r="N3850" i="1"/>
  <c r="K3850" i="1"/>
  <c r="J3850" i="1"/>
  <c r="I3850" i="1"/>
  <c r="H3850" i="1"/>
  <c r="F3850" i="1"/>
  <c r="O3849" i="1"/>
  <c r="N3849" i="1"/>
  <c r="K3849" i="1"/>
  <c r="J3849" i="1"/>
  <c r="I3849" i="1"/>
  <c r="H3849" i="1"/>
  <c r="F3849" i="1"/>
  <c r="N3848" i="1"/>
  <c r="O3848" i="1" s="1"/>
  <c r="K3848" i="1"/>
  <c r="J3848" i="1"/>
  <c r="I3848" i="1"/>
  <c r="H3848" i="1"/>
  <c r="F3848" i="1"/>
  <c r="N3847" i="1"/>
  <c r="O3847" i="1" s="1"/>
  <c r="K3847" i="1"/>
  <c r="J3847" i="1"/>
  <c r="I3847" i="1"/>
  <c r="H3847" i="1"/>
  <c r="F3847" i="1"/>
  <c r="O3846" i="1"/>
  <c r="N3846" i="1"/>
  <c r="K3846" i="1"/>
  <c r="J3846" i="1"/>
  <c r="I3846" i="1"/>
  <c r="H3846" i="1"/>
  <c r="F3846" i="1"/>
  <c r="N3845" i="1"/>
  <c r="O3845" i="1" s="1"/>
  <c r="K3845" i="1"/>
  <c r="J3845" i="1"/>
  <c r="I3845" i="1"/>
  <c r="H3845" i="1"/>
  <c r="F3845" i="1"/>
  <c r="O3844" i="1"/>
  <c r="N3844" i="1"/>
  <c r="K3844" i="1"/>
  <c r="J3844" i="1"/>
  <c r="I3844" i="1"/>
  <c r="H3844" i="1"/>
  <c r="F3844" i="1"/>
  <c r="N3843" i="1"/>
  <c r="O3843" i="1" s="1"/>
  <c r="K3843" i="1"/>
  <c r="J3843" i="1"/>
  <c r="I3843" i="1"/>
  <c r="H3843" i="1"/>
  <c r="F3843" i="1"/>
  <c r="O3842" i="1"/>
  <c r="N3842" i="1"/>
  <c r="K3842" i="1"/>
  <c r="J3842" i="1"/>
  <c r="I3842" i="1"/>
  <c r="H3842" i="1"/>
  <c r="F3842" i="1"/>
  <c r="O3841" i="1"/>
  <c r="N3841" i="1"/>
  <c r="K3841" i="1"/>
  <c r="J3841" i="1"/>
  <c r="I3841" i="1"/>
  <c r="H3841" i="1"/>
  <c r="F3841" i="1"/>
  <c r="N3840" i="1"/>
  <c r="O3840" i="1" s="1"/>
  <c r="K3840" i="1"/>
  <c r="J3840" i="1"/>
  <c r="I3840" i="1"/>
  <c r="H3840" i="1"/>
  <c r="F3840" i="1"/>
  <c r="N3839" i="1"/>
  <c r="O3839" i="1" s="1"/>
  <c r="K3839" i="1"/>
  <c r="J3839" i="1"/>
  <c r="I3839" i="1"/>
  <c r="H3839" i="1"/>
  <c r="F3839" i="1"/>
  <c r="O3838" i="1"/>
  <c r="N3838" i="1"/>
  <c r="K3838" i="1"/>
  <c r="J3838" i="1"/>
  <c r="I3838" i="1"/>
  <c r="H3838" i="1"/>
  <c r="F3838" i="1"/>
  <c r="N3837" i="1"/>
  <c r="O3837" i="1" s="1"/>
  <c r="K3837" i="1"/>
  <c r="J3837" i="1"/>
  <c r="I3837" i="1"/>
  <c r="H3837" i="1"/>
  <c r="F3837" i="1"/>
  <c r="O3836" i="1"/>
  <c r="N3836" i="1"/>
  <c r="K3836" i="1"/>
  <c r="J3836" i="1"/>
  <c r="I3836" i="1"/>
  <c r="H3836" i="1"/>
  <c r="F3836" i="1"/>
  <c r="N3835" i="1"/>
  <c r="O3835" i="1" s="1"/>
  <c r="K3835" i="1"/>
  <c r="J3835" i="1"/>
  <c r="I3835" i="1"/>
  <c r="H3835" i="1"/>
  <c r="F3835" i="1"/>
  <c r="O3834" i="1"/>
  <c r="N3834" i="1"/>
  <c r="K3834" i="1"/>
  <c r="J3834" i="1"/>
  <c r="I3834" i="1"/>
  <c r="H3834" i="1"/>
  <c r="F3834" i="1"/>
  <c r="O3833" i="1"/>
  <c r="N3833" i="1"/>
  <c r="K3833" i="1"/>
  <c r="J3833" i="1"/>
  <c r="I3833" i="1"/>
  <c r="H3833" i="1"/>
  <c r="F3833" i="1"/>
  <c r="N3832" i="1"/>
  <c r="O3832" i="1" s="1"/>
  <c r="K3832" i="1"/>
  <c r="J3832" i="1"/>
  <c r="I3832" i="1"/>
  <c r="H3832" i="1"/>
  <c r="F3832" i="1"/>
  <c r="N3831" i="1"/>
  <c r="O3831" i="1" s="1"/>
  <c r="K3831" i="1"/>
  <c r="J3831" i="1"/>
  <c r="I3831" i="1"/>
  <c r="H3831" i="1"/>
  <c r="F3831" i="1"/>
  <c r="O3830" i="1"/>
  <c r="N3830" i="1"/>
  <c r="K3830" i="1"/>
  <c r="J3830" i="1"/>
  <c r="I3830" i="1"/>
  <c r="H3830" i="1"/>
  <c r="F3830" i="1"/>
  <c r="N3829" i="1"/>
  <c r="O3829" i="1" s="1"/>
  <c r="K3829" i="1"/>
  <c r="J3829" i="1"/>
  <c r="I3829" i="1"/>
  <c r="H3829" i="1"/>
  <c r="F3829" i="1"/>
  <c r="O3828" i="1"/>
  <c r="N3828" i="1"/>
  <c r="K3828" i="1"/>
  <c r="J3828" i="1"/>
  <c r="I3828" i="1"/>
  <c r="H3828" i="1"/>
  <c r="F3828" i="1"/>
  <c r="N3827" i="1"/>
  <c r="O3827" i="1" s="1"/>
  <c r="K3827" i="1"/>
  <c r="J3827" i="1"/>
  <c r="I3827" i="1"/>
  <c r="H3827" i="1"/>
  <c r="F3827" i="1"/>
  <c r="O3826" i="1"/>
  <c r="N3826" i="1"/>
  <c r="K3826" i="1"/>
  <c r="J3826" i="1"/>
  <c r="I3826" i="1"/>
  <c r="H3826" i="1"/>
  <c r="F3826" i="1"/>
  <c r="O3825" i="1"/>
  <c r="N3825" i="1"/>
  <c r="K3825" i="1"/>
  <c r="J3825" i="1"/>
  <c r="I3825" i="1"/>
  <c r="H3825" i="1"/>
  <c r="F3825" i="1"/>
  <c r="N3824" i="1"/>
  <c r="O3824" i="1" s="1"/>
  <c r="K3824" i="1"/>
  <c r="J3824" i="1"/>
  <c r="I3824" i="1"/>
  <c r="H3824" i="1"/>
  <c r="F3824" i="1"/>
  <c r="N3823" i="1"/>
  <c r="O3823" i="1" s="1"/>
  <c r="K3823" i="1"/>
  <c r="J3823" i="1"/>
  <c r="I3823" i="1"/>
  <c r="H3823" i="1"/>
  <c r="F3823" i="1"/>
  <c r="O3822" i="1"/>
  <c r="N3822" i="1"/>
  <c r="K3822" i="1"/>
  <c r="J3822" i="1"/>
  <c r="I3822" i="1"/>
  <c r="H3822" i="1"/>
  <c r="F3822" i="1"/>
  <c r="N3821" i="1"/>
  <c r="O3821" i="1" s="1"/>
  <c r="K3821" i="1"/>
  <c r="J3821" i="1"/>
  <c r="I3821" i="1"/>
  <c r="H3821" i="1"/>
  <c r="F3821" i="1"/>
  <c r="O3820" i="1"/>
  <c r="N3820" i="1"/>
  <c r="K3820" i="1"/>
  <c r="J3820" i="1"/>
  <c r="I3820" i="1"/>
  <c r="H3820" i="1"/>
  <c r="F3820" i="1"/>
  <c r="N3819" i="1"/>
  <c r="O3819" i="1" s="1"/>
  <c r="K3819" i="1"/>
  <c r="J3819" i="1"/>
  <c r="I3819" i="1"/>
  <c r="H3819" i="1"/>
  <c r="F3819" i="1"/>
  <c r="O3818" i="1"/>
  <c r="N3818" i="1"/>
  <c r="K3818" i="1"/>
  <c r="J3818" i="1"/>
  <c r="I3818" i="1"/>
  <c r="H3818" i="1"/>
  <c r="F3818" i="1"/>
  <c r="O3817" i="1"/>
  <c r="N3817" i="1"/>
  <c r="K3817" i="1"/>
  <c r="J3817" i="1"/>
  <c r="I3817" i="1"/>
  <c r="H3817" i="1"/>
  <c r="F3817" i="1"/>
  <c r="N3816" i="1"/>
  <c r="O3816" i="1" s="1"/>
  <c r="K3816" i="1"/>
  <c r="J3816" i="1"/>
  <c r="I3816" i="1"/>
  <c r="H3816" i="1"/>
  <c r="F3816" i="1"/>
  <c r="N3815" i="1"/>
  <c r="O3815" i="1" s="1"/>
  <c r="K3815" i="1"/>
  <c r="J3815" i="1"/>
  <c r="I3815" i="1"/>
  <c r="H3815" i="1"/>
  <c r="F3815" i="1"/>
  <c r="O3814" i="1"/>
  <c r="N3814" i="1"/>
  <c r="K3814" i="1"/>
  <c r="J3814" i="1"/>
  <c r="I3814" i="1"/>
  <c r="H3814" i="1"/>
  <c r="F3814" i="1"/>
  <c r="N3813" i="1"/>
  <c r="O3813" i="1" s="1"/>
  <c r="K3813" i="1"/>
  <c r="J3813" i="1"/>
  <c r="I3813" i="1"/>
  <c r="H3813" i="1"/>
  <c r="F3813" i="1"/>
  <c r="O3812" i="1"/>
  <c r="N3812" i="1"/>
  <c r="K3812" i="1"/>
  <c r="J3812" i="1"/>
  <c r="I3812" i="1"/>
  <c r="H3812" i="1"/>
  <c r="F3812" i="1"/>
  <c r="N3811" i="1"/>
  <c r="O3811" i="1" s="1"/>
  <c r="K3811" i="1"/>
  <c r="J3811" i="1"/>
  <c r="I3811" i="1"/>
  <c r="H3811" i="1"/>
  <c r="F3811" i="1"/>
  <c r="O3810" i="1"/>
  <c r="N3810" i="1"/>
  <c r="K3810" i="1"/>
  <c r="J3810" i="1"/>
  <c r="I3810" i="1"/>
  <c r="H3810" i="1"/>
  <c r="F3810" i="1"/>
  <c r="O3809" i="1"/>
  <c r="N3809" i="1"/>
  <c r="K3809" i="1"/>
  <c r="J3809" i="1"/>
  <c r="I3809" i="1"/>
  <c r="H3809" i="1"/>
  <c r="F3809" i="1"/>
  <c r="N3808" i="1"/>
  <c r="O3808" i="1" s="1"/>
  <c r="K3808" i="1"/>
  <c r="J3808" i="1"/>
  <c r="I3808" i="1"/>
  <c r="H3808" i="1"/>
  <c r="F3808" i="1"/>
  <c r="N3807" i="1"/>
  <c r="O3807" i="1" s="1"/>
  <c r="K3807" i="1"/>
  <c r="J3807" i="1"/>
  <c r="I3807" i="1"/>
  <c r="H3807" i="1"/>
  <c r="F3807" i="1"/>
  <c r="O3806" i="1"/>
  <c r="N3806" i="1"/>
  <c r="K3806" i="1"/>
  <c r="J3806" i="1"/>
  <c r="I3806" i="1"/>
  <c r="H3806" i="1"/>
  <c r="F3806" i="1"/>
  <c r="N3805" i="1"/>
  <c r="O3805" i="1" s="1"/>
  <c r="K3805" i="1"/>
  <c r="J3805" i="1"/>
  <c r="I3805" i="1"/>
  <c r="H3805" i="1"/>
  <c r="F3805" i="1"/>
  <c r="O3804" i="1"/>
  <c r="N3804" i="1"/>
  <c r="K3804" i="1"/>
  <c r="J3804" i="1"/>
  <c r="I3804" i="1"/>
  <c r="H3804" i="1"/>
  <c r="F3804" i="1"/>
  <c r="N3803" i="1"/>
  <c r="O3803" i="1" s="1"/>
  <c r="K3803" i="1"/>
  <c r="J3803" i="1"/>
  <c r="I3803" i="1"/>
  <c r="H3803" i="1"/>
  <c r="F3803" i="1"/>
  <c r="O3802" i="1"/>
  <c r="N3802" i="1"/>
  <c r="K3802" i="1"/>
  <c r="J3802" i="1"/>
  <c r="I3802" i="1"/>
  <c r="H3802" i="1"/>
  <c r="F3802" i="1"/>
  <c r="O3801" i="1"/>
  <c r="N3801" i="1"/>
  <c r="K3801" i="1"/>
  <c r="J3801" i="1"/>
  <c r="I3801" i="1"/>
  <c r="H3801" i="1"/>
  <c r="F3801" i="1"/>
  <c r="N3800" i="1"/>
  <c r="O3800" i="1" s="1"/>
  <c r="K3800" i="1"/>
  <c r="J3800" i="1"/>
  <c r="I3800" i="1"/>
  <c r="H3800" i="1"/>
  <c r="F3800" i="1"/>
  <c r="N3799" i="1"/>
  <c r="O3799" i="1" s="1"/>
  <c r="K3799" i="1"/>
  <c r="J3799" i="1"/>
  <c r="I3799" i="1"/>
  <c r="H3799" i="1"/>
  <c r="F3799" i="1"/>
  <c r="O3798" i="1"/>
  <c r="N3798" i="1"/>
  <c r="K3798" i="1"/>
  <c r="J3798" i="1"/>
  <c r="I3798" i="1"/>
  <c r="H3798" i="1"/>
  <c r="F3798" i="1"/>
  <c r="N3797" i="1"/>
  <c r="O3797" i="1" s="1"/>
  <c r="K3797" i="1"/>
  <c r="J3797" i="1"/>
  <c r="I3797" i="1"/>
  <c r="H3797" i="1"/>
  <c r="F3797" i="1"/>
  <c r="O3796" i="1"/>
  <c r="N3796" i="1"/>
  <c r="K3796" i="1"/>
  <c r="J3796" i="1"/>
  <c r="I3796" i="1"/>
  <c r="H3796" i="1"/>
  <c r="F3796" i="1"/>
  <c r="N3795" i="1"/>
  <c r="O3795" i="1" s="1"/>
  <c r="K3795" i="1"/>
  <c r="J3795" i="1"/>
  <c r="I3795" i="1"/>
  <c r="H3795" i="1"/>
  <c r="F3795" i="1"/>
  <c r="O3794" i="1"/>
  <c r="N3794" i="1"/>
  <c r="K3794" i="1"/>
  <c r="J3794" i="1"/>
  <c r="I3794" i="1"/>
  <c r="H3794" i="1"/>
  <c r="F3794" i="1"/>
  <c r="O3793" i="1"/>
  <c r="N3793" i="1"/>
  <c r="K3793" i="1"/>
  <c r="J3793" i="1"/>
  <c r="I3793" i="1"/>
  <c r="H3793" i="1"/>
  <c r="F3793" i="1"/>
  <c r="N3792" i="1"/>
  <c r="O3792" i="1" s="1"/>
  <c r="K3792" i="1"/>
  <c r="J3792" i="1"/>
  <c r="I3792" i="1"/>
  <c r="H3792" i="1"/>
  <c r="F3792" i="1"/>
  <c r="N3791" i="1"/>
  <c r="O3791" i="1" s="1"/>
  <c r="K3791" i="1"/>
  <c r="J3791" i="1"/>
  <c r="I3791" i="1"/>
  <c r="H3791" i="1"/>
  <c r="F3791" i="1"/>
  <c r="O3790" i="1"/>
  <c r="N3790" i="1"/>
  <c r="K3790" i="1"/>
  <c r="J3790" i="1"/>
  <c r="I3790" i="1"/>
  <c r="H3790" i="1"/>
  <c r="F3790" i="1"/>
  <c r="N3789" i="1"/>
  <c r="O3789" i="1" s="1"/>
  <c r="K3789" i="1"/>
  <c r="J3789" i="1"/>
  <c r="I3789" i="1"/>
  <c r="H3789" i="1"/>
  <c r="F3789" i="1"/>
  <c r="O3788" i="1"/>
  <c r="N3788" i="1"/>
  <c r="K3788" i="1"/>
  <c r="J3788" i="1"/>
  <c r="I3788" i="1"/>
  <c r="H3788" i="1"/>
  <c r="F3788" i="1"/>
  <c r="N3787" i="1"/>
  <c r="O3787" i="1" s="1"/>
  <c r="K3787" i="1"/>
  <c r="J3787" i="1"/>
  <c r="I3787" i="1"/>
  <c r="H3787" i="1"/>
  <c r="F3787" i="1"/>
  <c r="O3786" i="1"/>
  <c r="N3786" i="1"/>
  <c r="K3786" i="1"/>
  <c r="J3786" i="1"/>
  <c r="I3786" i="1"/>
  <c r="H3786" i="1"/>
  <c r="F3786" i="1"/>
  <c r="O3785" i="1"/>
  <c r="N3785" i="1"/>
  <c r="K3785" i="1"/>
  <c r="J3785" i="1"/>
  <c r="I3785" i="1"/>
  <c r="H3785" i="1"/>
  <c r="F3785" i="1"/>
  <c r="N3784" i="1"/>
  <c r="O3784" i="1" s="1"/>
  <c r="K3784" i="1"/>
  <c r="J3784" i="1"/>
  <c r="I3784" i="1"/>
  <c r="H3784" i="1"/>
  <c r="F3784" i="1"/>
  <c r="N3783" i="1"/>
  <c r="O3783" i="1" s="1"/>
  <c r="K3783" i="1"/>
  <c r="J3783" i="1"/>
  <c r="I3783" i="1"/>
  <c r="H3783" i="1"/>
  <c r="F3783" i="1"/>
  <c r="O3782" i="1"/>
  <c r="N3782" i="1"/>
  <c r="K3782" i="1"/>
  <c r="J3782" i="1"/>
  <c r="I3782" i="1"/>
  <c r="H3782" i="1"/>
  <c r="F3782" i="1"/>
  <c r="N3781" i="1"/>
  <c r="O3781" i="1" s="1"/>
  <c r="K3781" i="1"/>
  <c r="J3781" i="1"/>
  <c r="I3781" i="1"/>
  <c r="H3781" i="1"/>
  <c r="F3781" i="1"/>
  <c r="O3780" i="1"/>
  <c r="N3780" i="1"/>
  <c r="K3780" i="1"/>
  <c r="J3780" i="1"/>
  <c r="I3780" i="1"/>
  <c r="H3780" i="1"/>
  <c r="F3780" i="1"/>
  <c r="N3779" i="1"/>
  <c r="O3779" i="1" s="1"/>
  <c r="K3779" i="1"/>
  <c r="J3779" i="1"/>
  <c r="I3779" i="1"/>
  <c r="H3779" i="1"/>
  <c r="F3779" i="1"/>
  <c r="O3778" i="1"/>
  <c r="N3778" i="1"/>
  <c r="K3778" i="1"/>
  <c r="J3778" i="1"/>
  <c r="I3778" i="1"/>
  <c r="H3778" i="1"/>
  <c r="F3778" i="1"/>
  <c r="O3777" i="1"/>
  <c r="N3777" i="1"/>
  <c r="K3777" i="1"/>
  <c r="J3777" i="1"/>
  <c r="I3777" i="1"/>
  <c r="H3777" i="1"/>
  <c r="F3777" i="1"/>
  <c r="N3776" i="1"/>
  <c r="O3776" i="1" s="1"/>
  <c r="K3776" i="1"/>
  <c r="J3776" i="1"/>
  <c r="I3776" i="1"/>
  <c r="H3776" i="1"/>
  <c r="F3776" i="1"/>
  <c r="N3775" i="1"/>
  <c r="O3775" i="1" s="1"/>
  <c r="K3775" i="1"/>
  <c r="J3775" i="1"/>
  <c r="I3775" i="1"/>
  <c r="H3775" i="1"/>
  <c r="F3775" i="1"/>
  <c r="O3774" i="1"/>
  <c r="N3774" i="1"/>
  <c r="K3774" i="1"/>
  <c r="J3774" i="1"/>
  <c r="I3774" i="1"/>
  <c r="H3774" i="1"/>
  <c r="F3774" i="1"/>
  <c r="N3773" i="1"/>
  <c r="O3773" i="1" s="1"/>
  <c r="K3773" i="1"/>
  <c r="J3773" i="1"/>
  <c r="I3773" i="1"/>
  <c r="H3773" i="1"/>
  <c r="F3773" i="1"/>
  <c r="O3772" i="1"/>
  <c r="N3772" i="1"/>
  <c r="K3772" i="1"/>
  <c r="J3772" i="1"/>
  <c r="I3772" i="1"/>
  <c r="H3772" i="1"/>
  <c r="F3772" i="1"/>
  <c r="N3771" i="1"/>
  <c r="O3771" i="1" s="1"/>
  <c r="K3771" i="1"/>
  <c r="J3771" i="1"/>
  <c r="I3771" i="1"/>
  <c r="H3771" i="1"/>
  <c r="F3771" i="1"/>
  <c r="O3770" i="1"/>
  <c r="N3770" i="1"/>
  <c r="K3770" i="1"/>
  <c r="J3770" i="1"/>
  <c r="I3770" i="1"/>
  <c r="H3770" i="1"/>
  <c r="F3770" i="1"/>
  <c r="O3769" i="1"/>
  <c r="N3769" i="1"/>
  <c r="K3769" i="1"/>
  <c r="J3769" i="1"/>
  <c r="I3769" i="1"/>
  <c r="H3769" i="1"/>
  <c r="F3769" i="1"/>
  <c r="N3768" i="1"/>
  <c r="O3768" i="1" s="1"/>
  <c r="K3768" i="1"/>
  <c r="J3768" i="1"/>
  <c r="I3768" i="1"/>
  <c r="H3768" i="1"/>
  <c r="F3768" i="1"/>
  <c r="N3767" i="1"/>
  <c r="O3767" i="1" s="1"/>
  <c r="K3767" i="1"/>
  <c r="J3767" i="1"/>
  <c r="I3767" i="1"/>
  <c r="H3767" i="1"/>
  <c r="F3767" i="1"/>
  <c r="O3766" i="1"/>
  <c r="N3766" i="1"/>
  <c r="K3766" i="1"/>
  <c r="J3766" i="1"/>
  <c r="I3766" i="1"/>
  <c r="H3766" i="1"/>
  <c r="F3766" i="1"/>
  <c r="N3765" i="1"/>
  <c r="O3765" i="1" s="1"/>
  <c r="K3765" i="1"/>
  <c r="J3765" i="1"/>
  <c r="I3765" i="1"/>
  <c r="H3765" i="1"/>
  <c r="F3765" i="1"/>
  <c r="O3764" i="1"/>
  <c r="N3764" i="1"/>
  <c r="K3764" i="1"/>
  <c r="J3764" i="1"/>
  <c r="I3764" i="1"/>
  <c r="H3764" i="1"/>
  <c r="F3764" i="1"/>
  <c r="N3763" i="1"/>
  <c r="O3763" i="1" s="1"/>
  <c r="K3763" i="1"/>
  <c r="J3763" i="1"/>
  <c r="I3763" i="1"/>
  <c r="H3763" i="1"/>
  <c r="F3763" i="1"/>
  <c r="O3762" i="1"/>
  <c r="N3762" i="1"/>
  <c r="K3762" i="1"/>
  <c r="J3762" i="1"/>
  <c r="I3762" i="1"/>
  <c r="H3762" i="1"/>
  <c r="F3762" i="1"/>
  <c r="O3761" i="1"/>
  <c r="N3761" i="1"/>
  <c r="K3761" i="1"/>
  <c r="J3761" i="1"/>
  <c r="I3761" i="1"/>
  <c r="H3761" i="1"/>
  <c r="F3761" i="1"/>
  <c r="N3760" i="1"/>
  <c r="O3760" i="1" s="1"/>
  <c r="K3760" i="1"/>
  <c r="J3760" i="1"/>
  <c r="I3760" i="1"/>
  <c r="H3760" i="1"/>
  <c r="F3760" i="1"/>
  <c r="N3759" i="1"/>
  <c r="O3759" i="1" s="1"/>
  <c r="K3759" i="1"/>
  <c r="J3759" i="1"/>
  <c r="I3759" i="1"/>
  <c r="H3759" i="1"/>
  <c r="F3759" i="1"/>
  <c r="O3758" i="1"/>
  <c r="N3758" i="1"/>
  <c r="K3758" i="1"/>
  <c r="J3758" i="1"/>
  <c r="I3758" i="1"/>
  <c r="H3758" i="1"/>
  <c r="F3758" i="1"/>
  <c r="N3757" i="1"/>
  <c r="O3757" i="1" s="1"/>
  <c r="K3757" i="1"/>
  <c r="J3757" i="1"/>
  <c r="I3757" i="1"/>
  <c r="H3757" i="1"/>
  <c r="F3757" i="1"/>
  <c r="O3756" i="1"/>
  <c r="N3756" i="1"/>
  <c r="K3756" i="1"/>
  <c r="J3756" i="1"/>
  <c r="I3756" i="1"/>
  <c r="H3756" i="1"/>
  <c r="F3756" i="1"/>
  <c r="N3755" i="1"/>
  <c r="O3755" i="1" s="1"/>
  <c r="K3755" i="1"/>
  <c r="J3755" i="1"/>
  <c r="I3755" i="1"/>
  <c r="H3755" i="1"/>
  <c r="F3755" i="1"/>
  <c r="O3754" i="1"/>
  <c r="N3754" i="1"/>
  <c r="K3754" i="1"/>
  <c r="J3754" i="1"/>
  <c r="I3754" i="1"/>
  <c r="H3754" i="1"/>
  <c r="F3754" i="1"/>
  <c r="O3753" i="1"/>
  <c r="N3753" i="1"/>
  <c r="K3753" i="1"/>
  <c r="J3753" i="1"/>
  <c r="I3753" i="1"/>
  <c r="H3753" i="1"/>
  <c r="F3753" i="1"/>
  <c r="N3752" i="1"/>
  <c r="O3752" i="1" s="1"/>
  <c r="K3752" i="1"/>
  <c r="J3752" i="1"/>
  <c r="I3752" i="1"/>
  <c r="H3752" i="1"/>
  <c r="F3752" i="1"/>
  <c r="N3751" i="1"/>
  <c r="O3751" i="1" s="1"/>
  <c r="K3751" i="1"/>
  <c r="J3751" i="1"/>
  <c r="I3751" i="1"/>
  <c r="H3751" i="1"/>
  <c r="F3751" i="1"/>
  <c r="O3750" i="1"/>
  <c r="N3750" i="1"/>
  <c r="K3750" i="1"/>
  <c r="J3750" i="1"/>
  <c r="I3750" i="1"/>
  <c r="H3750" i="1"/>
  <c r="F3750" i="1"/>
  <c r="N3749" i="1"/>
  <c r="O3749" i="1" s="1"/>
  <c r="K3749" i="1"/>
  <c r="J3749" i="1"/>
  <c r="I3749" i="1"/>
  <c r="H3749" i="1"/>
  <c r="F3749" i="1"/>
  <c r="O3748" i="1"/>
  <c r="N3748" i="1"/>
  <c r="K3748" i="1"/>
  <c r="J3748" i="1"/>
  <c r="I3748" i="1"/>
  <c r="H3748" i="1"/>
  <c r="F3748" i="1"/>
  <c r="N3747" i="1"/>
  <c r="O3747" i="1" s="1"/>
  <c r="K3747" i="1"/>
  <c r="J3747" i="1"/>
  <c r="I3747" i="1"/>
  <c r="H3747" i="1"/>
  <c r="F3747" i="1"/>
  <c r="O3746" i="1"/>
  <c r="N3746" i="1"/>
  <c r="K3746" i="1"/>
  <c r="J3746" i="1"/>
  <c r="I3746" i="1"/>
  <c r="H3746" i="1"/>
  <c r="F3746" i="1"/>
  <c r="O3745" i="1"/>
  <c r="N3745" i="1"/>
  <c r="K3745" i="1"/>
  <c r="J3745" i="1"/>
  <c r="I3745" i="1"/>
  <c r="H3745" i="1"/>
  <c r="F3745" i="1"/>
  <c r="N3744" i="1"/>
  <c r="O3744" i="1" s="1"/>
  <c r="K3744" i="1"/>
  <c r="J3744" i="1"/>
  <c r="I3744" i="1"/>
  <c r="H3744" i="1"/>
  <c r="F3744" i="1"/>
  <c r="N3743" i="1"/>
  <c r="O3743" i="1" s="1"/>
  <c r="K3743" i="1"/>
  <c r="J3743" i="1"/>
  <c r="I3743" i="1"/>
  <c r="H3743" i="1"/>
  <c r="F3743" i="1"/>
  <c r="O3742" i="1"/>
  <c r="N3742" i="1"/>
  <c r="K3742" i="1"/>
  <c r="J3742" i="1"/>
  <c r="I3742" i="1"/>
  <c r="H3742" i="1"/>
  <c r="F3742" i="1"/>
  <c r="N3741" i="1"/>
  <c r="O3741" i="1" s="1"/>
  <c r="K3741" i="1"/>
  <c r="J3741" i="1"/>
  <c r="I3741" i="1"/>
  <c r="H3741" i="1"/>
  <c r="F3741" i="1"/>
  <c r="O3740" i="1"/>
  <c r="N3740" i="1"/>
  <c r="K3740" i="1"/>
  <c r="J3740" i="1"/>
  <c r="I3740" i="1"/>
  <c r="H3740" i="1"/>
  <c r="F3740" i="1"/>
  <c r="N3739" i="1"/>
  <c r="O3739" i="1" s="1"/>
  <c r="K3739" i="1"/>
  <c r="J3739" i="1"/>
  <c r="I3739" i="1"/>
  <c r="H3739" i="1"/>
  <c r="F3739" i="1"/>
  <c r="O3738" i="1"/>
  <c r="N3738" i="1"/>
  <c r="K3738" i="1"/>
  <c r="J3738" i="1"/>
  <c r="I3738" i="1"/>
  <c r="H3738" i="1"/>
  <c r="F3738" i="1"/>
  <c r="O3737" i="1"/>
  <c r="N3737" i="1"/>
  <c r="K3737" i="1"/>
  <c r="J3737" i="1"/>
  <c r="I3737" i="1"/>
  <c r="H3737" i="1"/>
  <c r="F3737" i="1"/>
  <c r="N3736" i="1"/>
  <c r="O3736" i="1" s="1"/>
  <c r="K3736" i="1"/>
  <c r="J3736" i="1"/>
  <c r="I3736" i="1"/>
  <c r="H3736" i="1"/>
  <c r="F3736" i="1"/>
  <c r="N3735" i="1"/>
  <c r="O3735" i="1" s="1"/>
  <c r="K3735" i="1"/>
  <c r="J3735" i="1"/>
  <c r="I3735" i="1"/>
  <c r="H3735" i="1"/>
  <c r="F3735" i="1"/>
  <c r="O3734" i="1"/>
  <c r="N3734" i="1"/>
  <c r="K3734" i="1"/>
  <c r="J3734" i="1"/>
  <c r="I3734" i="1"/>
  <c r="H3734" i="1"/>
  <c r="F3734" i="1"/>
  <c r="N3733" i="1"/>
  <c r="O3733" i="1" s="1"/>
  <c r="K3733" i="1"/>
  <c r="J3733" i="1"/>
  <c r="I3733" i="1"/>
  <c r="H3733" i="1"/>
  <c r="F3733" i="1"/>
  <c r="O3732" i="1"/>
  <c r="N3732" i="1"/>
  <c r="K3732" i="1"/>
  <c r="J3732" i="1"/>
  <c r="I3732" i="1"/>
  <c r="H3732" i="1"/>
  <c r="F3732" i="1"/>
  <c r="N3731" i="1"/>
  <c r="O3731" i="1" s="1"/>
  <c r="K3731" i="1"/>
  <c r="J3731" i="1"/>
  <c r="I3731" i="1"/>
  <c r="H3731" i="1"/>
  <c r="F3731" i="1"/>
  <c r="O3730" i="1"/>
  <c r="N3730" i="1"/>
  <c r="K3730" i="1"/>
  <c r="J3730" i="1"/>
  <c r="I3730" i="1"/>
  <c r="H3730" i="1"/>
  <c r="F3730" i="1"/>
  <c r="O3729" i="1"/>
  <c r="N3729" i="1"/>
  <c r="K3729" i="1"/>
  <c r="J3729" i="1"/>
  <c r="I3729" i="1"/>
  <c r="H3729" i="1"/>
  <c r="F3729" i="1"/>
  <c r="N3728" i="1"/>
  <c r="O3728" i="1" s="1"/>
  <c r="K3728" i="1"/>
  <c r="J3728" i="1"/>
  <c r="I3728" i="1"/>
  <c r="H3728" i="1"/>
  <c r="F3728" i="1"/>
  <c r="N3727" i="1"/>
  <c r="O3727" i="1" s="1"/>
  <c r="K3727" i="1"/>
  <c r="J3727" i="1"/>
  <c r="I3727" i="1"/>
  <c r="H3727" i="1"/>
  <c r="F3727" i="1"/>
  <c r="O3726" i="1"/>
  <c r="N3726" i="1"/>
  <c r="K3726" i="1"/>
  <c r="J3726" i="1"/>
  <c r="I3726" i="1"/>
  <c r="H3726" i="1"/>
  <c r="F3726" i="1"/>
  <c r="N3725" i="1"/>
  <c r="O3725" i="1" s="1"/>
  <c r="K3725" i="1"/>
  <c r="J3725" i="1"/>
  <c r="I3725" i="1"/>
  <c r="H3725" i="1"/>
  <c r="F3725" i="1"/>
  <c r="O3724" i="1"/>
  <c r="N3724" i="1"/>
  <c r="K3724" i="1"/>
  <c r="J3724" i="1"/>
  <c r="I3724" i="1"/>
  <c r="H3724" i="1"/>
  <c r="F3724" i="1"/>
  <c r="N3723" i="1"/>
  <c r="O3723" i="1" s="1"/>
  <c r="K3723" i="1"/>
  <c r="J3723" i="1"/>
  <c r="I3723" i="1"/>
  <c r="H3723" i="1"/>
  <c r="F3723" i="1"/>
  <c r="O3722" i="1"/>
  <c r="N3722" i="1"/>
  <c r="K3722" i="1"/>
  <c r="J3722" i="1"/>
  <c r="I3722" i="1"/>
  <c r="H3722" i="1"/>
  <c r="F3722" i="1"/>
  <c r="O3721" i="1"/>
  <c r="N3721" i="1"/>
  <c r="K3721" i="1"/>
  <c r="J3721" i="1"/>
  <c r="I3721" i="1"/>
  <c r="H3721" i="1"/>
  <c r="F3721" i="1"/>
  <c r="N3720" i="1"/>
  <c r="O3720" i="1" s="1"/>
  <c r="K3720" i="1"/>
  <c r="J3720" i="1"/>
  <c r="I3720" i="1"/>
  <c r="H3720" i="1"/>
  <c r="F3720" i="1"/>
  <c r="N3719" i="1"/>
  <c r="O3719" i="1" s="1"/>
  <c r="K3719" i="1"/>
  <c r="J3719" i="1"/>
  <c r="I3719" i="1"/>
  <c r="H3719" i="1"/>
  <c r="F3719" i="1"/>
  <c r="O3718" i="1"/>
  <c r="N3718" i="1"/>
  <c r="K3718" i="1"/>
  <c r="J3718" i="1"/>
  <c r="I3718" i="1"/>
  <c r="H3718" i="1"/>
  <c r="F3718" i="1"/>
  <c r="N3717" i="1"/>
  <c r="O3717" i="1" s="1"/>
  <c r="K3717" i="1"/>
  <c r="J3717" i="1"/>
  <c r="I3717" i="1"/>
  <c r="H3717" i="1"/>
  <c r="F3717" i="1"/>
  <c r="O3716" i="1"/>
  <c r="N3716" i="1"/>
  <c r="K3716" i="1"/>
  <c r="J3716" i="1"/>
  <c r="I3716" i="1"/>
  <c r="H3716" i="1"/>
  <c r="F3716" i="1"/>
  <c r="N3715" i="1"/>
  <c r="O3715" i="1" s="1"/>
  <c r="K3715" i="1"/>
  <c r="J3715" i="1"/>
  <c r="I3715" i="1"/>
  <c r="H3715" i="1"/>
  <c r="F3715" i="1"/>
  <c r="O3714" i="1"/>
  <c r="N3714" i="1"/>
  <c r="K3714" i="1"/>
  <c r="J3714" i="1"/>
  <c r="I3714" i="1"/>
  <c r="H3714" i="1"/>
  <c r="F3714" i="1"/>
  <c r="O3713" i="1"/>
  <c r="N3713" i="1"/>
  <c r="K3713" i="1"/>
  <c r="J3713" i="1"/>
  <c r="I3713" i="1"/>
  <c r="H3713" i="1"/>
  <c r="F3713" i="1"/>
  <c r="N3712" i="1"/>
  <c r="O3712" i="1" s="1"/>
  <c r="K3712" i="1"/>
  <c r="J3712" i="1"/>
  <c r="I3712" i="1"/>
  <c r="H3712" i="1"/>
  <c r="F3712" i="1"/>
  <c r="N3711" i="1"/>
  <c r="O3711" i="1" s="1"/>
  <c r="K3711" i="1"/>
  <c r="J3711" i="1"/>
  <c r="I3711" i="1"/>
  <c r="H3711" i="1"/>
  <c r="F3711" i="1"/>
  <c r="O3710" i="1"/>
  <c r="N3710" i="1"/>
  <c r="K3710" i="1"/>
  <c r="J3710" i="1"/>
  <c r="I3710" i="1"/>
  <c r="H3710" i="1"/>
  <c r="F3710" i="1"/>
  <c r="N3709" i="1"/>
  <c r="O3709" i="1" s="1"/>
  <c r="K3709" i="1"/>
  <c r="J3709" i="1"/>
  <c r="I3709" i="1"/>
  <c r="H3709" i="1"/>
  <c r="F3709" i="1"/>
  <c r="O3708" i="1"/>
  <c r="N3708" i="1"/>
  <c r="K3708" i="1"/>
  <c r="J3708" i="1"/>
  <c r="I3708" i="1"/>
  <c r="H3708" i="1"/>
  <c r="F3708" i="1"/>
  <c r="N3707" i="1"/>
  <c r="O3707" i="1" s="1"/>
  <c r="K3707" i="1"/>
  <c r="J3707" i="1"/>
  <c r="I3707" i="1"/>
  <c r="H3707" i="1"/>
  <c r="F3707" i="1"/>
  <c r="O3706" i="1"/>
  <c r="N3706" i="1"/>
  <c r="K3706" i="1"/>
  <c r="J3706" i="1"/>
  <c r="I3706" i="1"/>
  <c r="H3706" i="1"/>
  <c r="F3706" i="1"/>
  <c r="O3705" i="1"/>
  <c r="N3705" i="1"/>
  <c r="K3705" i="1"/>
  <c r="J3705" i="1"/>
  <c r="I3705" i="1"/>
  <c r="H3705" i="1"/>
  <c r="F3705" i="1"/>
  <c r="N3704" i="1"/>
  <c r="O3704" i="1" s="1"/>
  <c r="K3704" i="1"/>
  <c r="J3704" i="1"/>
  <c r="I3704" i="1"/>
  <c r="H3704" i="1"/>
  <c r="F3704" i="1"/>
  <c r="N3703" i="1"/>
  <c r="O3703" i="1" s="1"/>
  <c r="K3703" i="1"/>
  <c r="J3703" i="1"/>
  <c r="I3703" i="1"/>
  <c r="H3703" i="1"/>
  <c r="F3703" i="1"/>
  <c r="O3702" i="1"/>
  <c r="N3702" i="1"/>
  <c r="K3702" i="1"/>
  <c r="J3702" i="1"/>
  <c r="I3702" i="1"/>
  <c r="H3702" i="1"/>
  <c r="F3702" i="1"/>
  <c r="N3701" i="1"/>
  <c r="O3701" i="1" s="1"/>
  <c r="K3701" i="1"/>
  <c r="J3701" i="1"/>
  <c r="I3701" i="1"/>
  <c r="H3701" i="1"/>
  <c r="F3701" i="1"/>
  <c r="O3700" i="1"/>
  <c r="N3700" i="1"/>
  <c r="K3700" i="1"/>
  <c r="J3700" i="1"/>
  <c r="I3700" i="1"/>
  <c r="H3700" i="1"/>
  <c r="F3700" i="1"/>
  <c r="N3699" i="1"/>
  <c r="O3699" i="1" s="1"/>
  <c r="K3699" i="1"/>
  <c r="J3699" i="1"/>
  <c r="I3699" i="1"/>
  <c r="H3699" i="1"/>
  <c r="F3699" i="1"/>
  <c r="O3698" i="1"/>
  <c r="N3698" i="1"/>
  <c r="K3698" i="1"/>
  <c r="J3698" i="1"/>
  <c r="I3698" i="1"/>
  <c r="H3698" i="1"/>
  <c r="F3698" i="1"/>
  <c r="O3697" i="1"/>
  <c r="N3697" i="1"/>
  <c r="K3697" i="1"/>
  <c r="J3697" i="1"/>
  <c r="I3697" i="1"/>
  <c r="H3697" i="1"/>
  <c r="F3697" i="1"/>
  <c r="N3696" i="1"/>
  <c r="O3696" i="1" s="1"/>
  <c r="K3696" i="1"/>
  <c r="J3696" i="1"/>
  <c r="I3696" i="1"/>
  <c r="H3696" i="1"/>
  <c r="F3696" i="1"/>
  <c r="N3695" i="1"/>
  <c r="O3695" i="1" s="1"/>
  <c r="K3695" i="1"/>
  <c r="J3695" i="1"/>
  <c r="I3695" i="1"/>
  <c r="H3695" i="1"/>
  <c r="F3695" i="1"/>
  <c r="O3694" i="1"/>
  <c r="N3694" i="1"/>
  <c r="K3694" i="1"/>
  <c r="J3694" i="1"/>
  <c r="I3694" i="1"/>
  <c r="H3694" i="1"/>
  <c r="F3694" i="1"/>
  <c r="N3693" i="1"/>
  <c r="O3693" i="1" s="1"/>
  <c r="K3693" i="1"/>
  <c r="J3693" i="1"/>
  <c r="I3693" i="1"/>
  <c r="H3693" i="1"/>
  <c r="F3693" i="1"/>
  <c r="O3692" i="1"/>
  <c r="N3692" i="1"/>
  <c r="K3692" i="1"/>
  <c r="J3692" i="1"/>
  <c r="I3692" i="1"/>
  <c r="H3692" i="1"/>
  <c r="F3692" i="1"/>
  <c r="N3691" i="1"/>
  <c r="O3691" i="1" s="1"/>
  <c r="K3691" i="1"/>
  <c r="J3691" i="1"/>
  <c r="I3691" i="1"/>
  <c r="H3691" i="1"/>
  <c r="F3691" i="1"/>
  <c r="O3690" i="1"/>
  <c r="N3690" i="1"/>
  <c r="K3690" i="1"/>
  <c r="J3690" i="1"/>
  <c r="I3690" i="1"/>
  <c r="H3690" i="1"/>
  <c r="F3690" i="1"/>
  <c r="O3689" i="1"/>
  <c r="N3689" i="1"/>
  <c r="K3689" i="1"/>
  <c r="J3689" i="1"/>
  <c r="I3689" i="1"/>
  <c r="H3689" i="1"/>
  <c r="F3689" i="1"/>
  <c r="N3688" i="1"/>
  <c r="O3688" i="1" s="1"/>
  <c r="K3688" i="1"/>
  <c r="J3688" i="1"/>
  <c r="I3688" i="1"/>
  <c r="H3688" i="1"/>
  <c r="F3688" i="1"/>
  <c r="N3687" i="1"/>
  <c r="O3687" i="1" s="1"/>
  <c r="K3687" i="1"/>
  <c r="J3687" i="1"/>
  <c r="I3687" i="1"/>
  <c r="H3687" i="1"/>
  <c r="F3687" i="1"/>
  <c r="O3686" i="1"/>
  <c r="N3686" i="1"/>
  <c r="K3686" i="1"/>
  <c r="J3686" i="1"/>
  <c r="I3686" i="1"/>
  <c r="H3686" i="1"/>
  <c r="F3686" i="1"/>
  <c r="N3685" i="1"/>
  <c r="O3685" i="1" s="1"/>
  <c r="K3685" i="1"/>
  <c r="J3685" i="1"/>
  <c r="I3685" i="1"/>
  <c r="H3685" i="1"/>
  <c r="F3685" i="1"/>
  <c r="O3684" i="1"/>
  <c r="N3684" i="1"/>
  <c r="K3684" i="1"/>
  <c r="J3684" i="1"/>
  <c r="I3684" i="1"/>
  <c r="H3684" i="1"/>
  <c r="F3684" i="1"/>
  <c r="N3683" i="1"/>
  <c r="O3683" i="1" s="1"/>
  <c r="K3683" i="1"/>
  <c r="J3683" i="1"/>
  <c r="I3683" i="1"/>
  <c r="H3683" i="1"/>
  <c r="F3683" i="1"/>
  <c r="O3682" i="1"/>
  <c r="N3682" i="1"/>
  <c r="K3682" i="1"/>
  <c r="J3682" i="1"/>
  <c r="I3682" i="1"/>
  <c r="H3682" i="1"/>
  <c r="F3682" i="1"/>
  <c r="O3681" i="1"/>
  <c r="N3681" i="1"/>
  <c r="K3681" i="1"/>
  <c r="J3681" i="1"/>
  <c r="I3681" i="1"/>
  <c r="H3681" i="1"/>
  <c r="F3681" i="1"/>
  <c r="N3680" i="1"/>
  <c r="O3680" i="1" s="1"/>
  <c r="K3680" i="1"/>
  <c r="J3680" i="1"/>
  <c r="I3680" i="1"/>
  <c r="H3680" i="1"/>
  <c r="F3680" i="1"/>
  <c r="N3679" i="1"/>
  <c r="O3679" i="1" s="1"/>
  <c r="K3679" i="1"/>
  <c r="J3679" i="1"/>
  <c r="I3679" i="1"/>
  <c r="H3679" i="1"/>
  <c r="F3679" i="1"/>
  <c r="O3678" i="1"/>
  <c r="N3678" i="1"/>
  <c r="K3678" i="1"/>
  <c r="J3678" i="1"/>
  <c r="I3678" i="1"/>
  <c r="H3678" i="1"/>
  <c r="F3678" i="1"/>
  <c r="N3677" i="1"/>
  <c r="O3677" i="1" s="1"/>
  <c r="K3677" i="1"/>
  <c r="J3677" i="1"/>
  <c r="I3677" i="1"/>
  <c r="H3677" i="1"/>
  <c r="F3677" i="1"/>
  <c r="O3676" i="1"/>
  <c r="N3676" i="1"/>
  <c r="K3676" i="1"/>
  <c r="J3676" i="1"/>
  <c r="I3676" i="1"/>
  <c r="H3676" i="1"/>
  <c r="F3676" i="1"/>
  <c r="N3675" i="1"/>
  <c r="O3675" i="1" s="1"/>
  <c r="K3675" i="1"/>
  <c r="J3675" i="1"/>
  <c r="I3675" i="1"/>
  <c r="H3675" i="1"/>
  <c r="F3675" i="1"/>
  <c r="O3674" i="1"/>
  <c r="N3674" i="1"/>
  <c r="K3674" i="1"/>
  <c r="J3674" i="1"/>
  <c r="I3674" i="1"/>
  <c r="H3674" i="1"/>
  <c r="F3674" i="1"/>
  <c r="O3673" i="1"/>
  <c r="N3673" i="1"/>
  <c r="K3673" i="1"/>
  <c r="J3673" i="1"/>
  <c r="I3673" i="1"/>
  <c r="H3673" i="1"/>
  <c r="F3673" i="1"/>
  <c r="N3672" i="1"/>
  <c r="O3672" i="1" s="1"/>
  <c r="K3672" i="1"/>
  <c r="J3672" i="1"/>
  <c r="I3672" i="1"/>
  <c r="H3672" i="1"/>
  <c r="F3672" i="1"/>
  <c r="N3671" i="1"/>
  <c r="O3671" i="1" s="1"/>
  <c r="K3671" i="1"/>
  <c r="J3671" i="1"/>
  <c r="I3671" i="1"/>
  <c r="H3671" i="1"/>
  <c r="F3671" i="1"/>
  <c r="O3670" i="1"/>
  <c r="N3670" i="1"/>
  <c r="K3670" i="1"/>
  <c r="J3670" i="1"/>
  <c r="I3670" i="1"/>
  <c r="H3670" i="1"/>
  <c r="F3670" i="1"/>
  <c r="N3669" i="1"/>
  <c r="O3669" i="1" s="1"/>
  <c r="K3669" i="1"/>
  <c r="J3669" i="1"/>
  <c r="I3669" i="1"/>
  <c r="H3669" i="1"/>
  <c r="F3669" i="1"/>
  <c r="O3668" i="1"/>
  <c r="N3668" i="1"/>
  <c r="K3668" i="1"/>
  <c r="J3668" i="1"/>
  <c r="I3668" i="1"/>
  <c r="H3668" i="1"/>
  <c r="F3668" i="1"/>
  <c r="N3667" i="1"/>
  <c r="O3667" i="1" s="1"/>
  <c r="K3667" i="1"/>
  <c r="J3667" i="1"/>
  <c r="I3667" i="1"/>
  <c r="H3667" i="1"/>
  <c r="F3667" i="1"/>
  <c r="O3666" i="1"/>
  <c r="N3666" i="1"/>
  <c r="K3666" i="1"/>
  <c r="J3666" i="1"/>
  <c r="I3666" i="1"/>
  <c r="H3666" i="1"/>
  <c r="F3666" i="1"/>
  <c r="O3665" i="1"/>
  <c r="N3665" i="1"/>
  <c r="K3665" i="1"/>
  <c r="J3665" i="1"/>
  <c r="I3665" i="1"/>
  <c r="H3665" i="1"/>
  <c r="F3665" i="1"/>
  <c r="N3664" i="1"/>
  <c r="O3664" i="1" s="1"/>
  <c r="K3664" i="1"/>
  <c r="J3664" i="1"/>
  <c r="I3664" i="1"/>
  <c r="H3664" i="1"/>
  <c r="F3664" i="1"/>
  <c r="N3663" i="1"/>
  <c r="O3663" i="1" s="1"/>
  <c r="K3663" i="1"/>
  <c r="J3663" i="1"/>
  <c r="I3663" i="1"/>
  <c r="H3663" i="1"/>
  <c r="F3663" i="1"/>
  <c r="O3662" i="1"/>
  <c r="N3662" i="1"/>
  <c r="K3662" i="1"/>
  <c r="J3662" i="1"/>
  <c r="I3662" i="1"/>
  <c r="H3662" i="1"/>
  <c r="F3662" i="1"/>
  <c r="N3661" i="1"/>
  <c r="O3661" i="1" s="1"/>
  <c r="K3661" i="1"/>
  <c r="J3661" i="1"/>
  <c r="I3661" i="1"/>
  <c r="H3661" i="1"/>
  <c r="F3661" i="1"/>
  <c r="O3660" i="1"/>
  <c r="N3660" i="1"/>
  <c r="K3660" i="1"/>
  <c r="J3660" i="1"/>
  <c r="I3660" i="1"/>
  <c r="H3660" i="1"/>
  <c r="F3660" i="1"/>
  <c r="N3659" i="1"/>
  <c r="O3659" i="1" s="1"/>
  <c r="K3659" i="1"/>
  <c r="J3659" i="1"/>
  <c r="I3659" i="1"/>
  <c r="H3659" i="1"/>
  <c r="F3659" i="1"/>
  <c r="O3658" i="1"/>
  <c r="N3658" i="1"/>
  <c r="K3658" i="1"/>
  <c r="J3658" i="1"/>
  <c r="I3658" i="1"/>
  <c r="H3658" i="1"/>
  <c r="F3658" i="1"/>
  <c r="O3657" i="1"/>
  <c r="N3657" i="1"/>
  <c r="K3657" i="1"/>
  <c r="J3657" i="1"/>
  <c r="I3657" i="1"/>
  <c r="H3657" i="1"/>
  <c r="F3657" i="1"/>
  <c r="N3656" i="1"/>
  <c r="O3656" i="1" s="1"/>
  <c r="K3656" i="1"/>
  <c r="J3656" i="1"/>
  <c r="I3656" i="1"/>
  <c r="H3656" i="1"/>
  <c r="F3656" i="1"/>
  <c r="N3655" i="1"/>
  <c r="O3655" i="1" s="1"/>
  <c r="K3655" i="1"/>
  <c r="J3655" i="1"/>
  <c r="I3655" i="1"/>
  <c r="H3655" i="1"/>
  <c r="F3655" i="1"/>
  <c r="O3654" i="1"/>
  <c r="N3654" i="1"/>
  <c r="K3654" i="1"/>
  <c r="J3654" i="1"/>
  <c r="I3654" i="1"/>
  <c r="H3654" i="1"/>
  <c r="F3654" i="1"/>
  <c r="N3653" i="1"/>
  <c r="O3653" i="1" s="1"/>
  <c r="K3653" i="1"/>
  <c r="J3653" i="1"/>
  <c r="I3653" i="1"/>
  <c r="H3653" i="1"/>
  <c r="F3653" i="1"/>
  <c r="O3652" i="1"/>
  <c r="N3652" i="1"/>
  <c r="K3652" i="1"/>
  <c r="J3652" i="1"/>
  <c r="I3652" i="1"/>
  <c r="H3652" i="1"/>
  <c r="F3652" i="1"/>
  <c r="N3651" i="1"/>
  <c r="O3651" i="1" s="1"/>
  <c r="K3651" i="1"/>
  <c r="J3651" i="1"/>
  <c r="I3651" i="1"/>
  <c r="H3651" i="1"/>
  <c r="F3651" i="1"/>
  <c r="O3650" i="1"/>
  <c r="N3650" i="1"/>
  <c r="K3650" i="1"/>
  <c r="J3650" i="1"/>
  <c r="I3650" i="1"/>
  <c r="H3650" i="1"/>
  <c r="F3650" i="1"/>
  <c r="O3649" i="1"/>
  <c r="N3649" i="1"/>
  <c r="K3649" i="1"/>
  <c r="J3649" i="1"/>
  <c r="I3649" i="1"/>
  <c r="H3649" i="1"/>
  <c r="F3649" i="1"/>
  <c r="N3648" i="1"/>
  <c r="O3648" i="1" s="1"/>
  <c r="K3648" i="1"/>
  <c r="J3648" i="1"/>
  <c r="I3648" i="1"/>
  <c r="H3648" i="1"/>
  <c r="F3648" i="1"/>
  <c r="N3647" i="1"/>
  <c r="O3647" i="1" s="1"/>
  <c r="K3647" i="1"/>
  <c r="J3647" i="1"/>
  <c r="I3647" i="1"/>
  <c r="H3647" i="1"/>
  <c r="F3647" i="1"/>
  <c r="O3646" i="1"/>
  <c r="N3646" i="1"/>
  <c r="K3646" i="1"/>
  <c r="J3646" i="1"/>
  <c r="I3646" i="1"/>
  <c r="H3646" i="1"/>
  <c r="F3646" i="1"/>
  <c r="N3645" i="1"/>
  <c r="O3645" i="1" s="1"/>
  <c r="K3645" i="1"/>
  <c r="J3645" i="1"/>
  <c r="I3645" i="1"/>
  <c r="H3645" i="1"/>
  <c r="F3645" i="1"/>
  <c r="O3644" i="1"/>
  <c r="N3644" i="1"/>
  <c r="K3644" i="1"/>
  <c r="J3644" i="1"/>
  <c r="I3644" i="1"/>
  <c r="H3644" i="1"/>
  <c r="F3644" i="1"/>
  <c r="N3643" i="1"/>
  <c r="O3643" i="1" s="1"/>
  <c r="K3643" i="1"/>
  <c r="J3643" i="1"/>
  <c r="I3643" i="1"/>
  <c r="H3643" i="1"/>
  <c r="F3643" i="1"/>
  <c r="O3642" i="1"/>
  <c r="N3642" i="1"/>
  <c r="K3642" i="1"/>
  <c r="J3642" i="1"/>
  <c r="I3642" i="1"/>
  <c r="H3642" i="1"/>
  <c r="F3642" i="1"/>
  <c r="O3641" i="1"/>
  <c r="N3641" i="1"/>
  <c r="K3641" i="1"/>
  <c r="J3641" i="1"/>
  <c r="I3641" i="1"/>
  <c r="H3641" i="1"/>
  <c r="F3641" i="1"/>
  <c r="N3640" i="1"/>
  <c r="O3640" i="1" s="1"/>
  <c r="K3640" i="1"/>
  <c r="J3640" i="1"/>
  <c r="I3640" i="1"/>
  <c r="H3640" i="1"/>
  <c r="F3640" i="1"/>
  <c r="N3639" i="1"/>
  <c r="O3639" i="1" s="1"/>
  <c r="K3639" i="1"/>
  <c r="J3639" i="1"/>
  <c r="I3639" i="1"/>
  <c r="H3639" i="1"/>
  <c r="F3639" i="1"/>
  <c r="O3638" i="1"/>
  <c r="N3638" i="1"/>
  <c r="K3638" i="1"/>
  <c r="J3638" i="1"/>
  <c r="I3638" i="1"/>
  <c r="H3638" i="1"/>
  <c r="F3638" i="1"/>
  <c r="N3637" i="1"/>
  <c r="O3637" i="1" s="1"/>
  <c r="K3637" i="1"/>
  <c r="J3637" i="1"/>
  <c r="I3637" i="1"/>
  <c r="H3637" i="1"/>
  <c r="F3637" i="1"/>
  <c r="O3636" i="1"/>
  <c r="N3636" i="1"/>
  <c r="K3636" i="1"/>
  <c r="J3636" i="1"/>
  <c r="I3636" i="1"/>
  <c r="H3636" i="1"/>
  <c r="F3636" i="1"/>
  <c r="N3635" i="1"/>
  <c r="O3635" i="1" s="1"/>
  <c r="K3635" i="1"/>
  <c r="J3635" i="1"/>
  <c r="I3635" i="1"/>
  <c r="H3635" i="1"/>
  <c r="F3635" i="1"/>
  <c r="O3634" i="1"/>
  <c r="N3634" i="1"/>
  <c r="K3634" i="1"/>
  <c r="J3634" i="1"/>
  <c r="I3634" i="1"/>
  <c r="H3634" i="1"/>
  <c r="F3634" i="1"/>
  <c r="O3633" i="1"/>
  <c r="N3633" i="1"/>
  <c r="K3633" i="1"/>
  <c r="J3633" i="1"/>
  <c r="I3633" i="1"/>
  <c r="H3633" i="1"/>
  <c r="F3633" i="1"/>
  <c r="N3632" i="1"/>
  <c r="O3632" i="1" s="1"/>
  <c r="K3632" i="1"/>
  <c r="J3632" i="1"/>
  <c r="I3632" i="1"/>
  <c r="H3632" i="1"/>
  <c r="F3632" i="1"/>
  <c r="N3631" i="1"/>
  <c r="O3631" i="1" s="1"/>
  <c r="K3631" i="1"/>
  <c r="J3631" i="1"/>
  <c r="I3631" i="1"/>
  <c r="H3631" i="1"/>
  <c r="F3631" i="1"/>
  <c r="O3630" i="1"/>
  <c r="N3630" i="1"/>
  <c r="K3630" i="1"/>
  <c r="J3630" i="1"/>
  <c r="I3630" i="1"/>
  <c r="H3630" i="1"/>
  <c r="F3630" i="1"/>
  <c r="N3629" i="1"/>
  <c r="O3629" i="1" s="1"/>
  <c r="K3629" i="1"/>
  <c r="J3629" i="1"/>
  <c r="I3629" i="1"/>
  <c r="H3629" i="1"/>
  <c r="F3629" i="1"/>
  <c r="O3628" i="1"/>
  <c r="N3628" i="1"/>
  <c r="K3628" i="1"/>
  <c r="J3628" i="1"/>
  <c r="I3628" i="1"/>
  <c r="H3628" i="1"/>
  <c r="F3628" i="1"/>
  <c r="N3627" i="1"/>
  <c r="O3627" i="1" s="1"/>
  <c r="K3627" i="1"/>
  <c r="J3627" i="1"/>
  <c r="I3627" i="1"/>
  <c r="H3627" i="1"/>
  <c r="F3627" i="1"/>
  <c r="O3626" i="1"/>
  <c r="N3626" i="1"/>
  <c r="K3626" i="1"/>
  <c r="J3626" i="1"/>
  <c r="I3626" i="1"/>
  <c r="H3626" i="1"/>
  <c r="F3626" i="1"/>
  <c r="O3625" i="1"/>
  <c r="N3625" i="1"/>
  <c r="K3625" i="1"/>
  <c r="J3625" i="1"/>
  <c r="I3625" i="1"/>
  <c r="H3625" i="1"/>
  <c r="F3625" i="1"/>
  <c r="N3624" i="1"/>
  <c r="O3624" i="1" s="1"/>
  <c r="K3624" i="1"/>
  <c r="J3624" i="1"/>
  <c r="I3624" i="1"/>
  <c r="H3624" i="1"/>
  <c r="F3624" i="1"/>
  <c r="N3623" i="1"/>
  <c r="O3623" i="1" s="1"/>
  <c r="K3623" i="1"/>
  <c r="J3623" i="1"/>
  <c r="I3623" i="1"/>
  <c r="H3623" i="1"/>
  <c r="F3623" i="1"/>
  <c r="O3622" i="1"/>
  <c r="N3622" i="1"/>
  <c r="K3622" i="1"/>
  <c r="J3622" i="1"/>
  <c r="I3622" i="1"/>
  <c r="H3622" i="1"/>
  <c r="F3622" i="1"/>
  <c r="N3621" i="1"/>
  <c r="O3621" i="1" s="1"/>
  <c r="K3621" i="1"/>
  <c r="J3621" i="1"/>
  <c r="I3621" i="1"/>
  <c r="H3621" i="1"/>
  <c r="F3621" i="1"/>
  <c r="O3620" i="1"/>
  <c r="N3620" i="1"/>
  <c r="K3620" i="1"/>
  <c r="J3620" i="1"/>
  <c r="I3620" i="1"/>
  <c r="H3620" i="1"/>
  <c r="F3620" i="1"/>
  <c r="N3619" i="1"/>
  <c r="O3619" i="1" s="1"/>
  <c r="K3619" i="1"/>
  <c r="J3619" i="1"/>
  <c r="I3619" i="1"/>
  <c r="H3619" i="1"/>
  <c r="F3619" i="1"/>
  <c r="O3618" i="1"/>
  <c r="N3618" i="1"/>
  <c r="K3618" i="1"/>
  <c r="J3618" i="1"/>
  <c r="I3618" i="1"/>
  <c r="H3618" i="1"/>
  <c r="F3618" i="1"/>
  <c r="O3617" i="1"/>
  <c r="N3617" i="1"/>
  <c r="K3617" i="1"/>
  <c r="J3617" i="1"/>
  <c r="I3617" i="1"/>
  <c r="H3617" i="1"/>
  <c r="F3617" i="1"/>
  <c r="N3616" i="1"/>
  <c r="O3616" i="1" s="1"/>
  <c r="K3616" i="1"/>
  <c r="J3616" i="1"/>
  <c r="I3616" i="1"/>
  <c r="H3616" i="1"/>
  <c r="F3616" i="1"/>
  <c r="N3615" i="1"/>
  <c r="O3615" i="1" s="1"/>
  <c r="K3615" i="1"/>
  <c r="J3615" i="1"/>
  <c r="I3615" i="1"/>
  <c r="H3615" i="1"/>
  <c r="F3615" i="1"/>
  <c r="O3614" i="1"/>
  <c r="N3614" i="1"/>
  <c r="K3614" i="1"/>
  <c r="J3614" i="1"/>
  <c r="I3614" i="1"/>
  <c r="H3614" i="1"/>
  <c r="F3614" i="1"/>
  <c r="N3613" i="1"/>
  <c r="O3613" i="1" s="1"/>
  <c r="K3613" i="1"/>
  <c r="J3613" i="1"/>
  <c r="I3613" i="1"/>
  <c r="H3613" i="1"/>
  <c r="F3613" i="1"/>
  <c r="O3612" i="1"/>
  <c r="N3612" i="1"/>
  <c r="K3612" i="1"/>
  <c r="J3612" i="1"/>
  <c r="I3612" i="1"/>
  <c r="H3612" i="1"/>
  <c r="F3612" i="1"/>
  <c r="N3611" i="1"/>
  <c r="O3611" i="1" s="1"/>
  <c r="K3611" i="1"/>
  <c r="J3611" i="1"/>
  <c r="I3611" i="1"/>
  <c r="H3611" i="1"/>
  <c r="F3611" i="1"/>
  <c r="O3610" i="1"/>
  <c r="N3610" i="1"/>
  <c r="K3610" i="1"/>
  <c r="J3610" i="1"/>
  <c r="I3610" i="1"/>
  <c r="H3610" i="1"/>
  <c r="F3610" i="1"/>
  <c r="O3609" i="1"/>
  <c r="N3609" i="1"/>
  <c r="K3609" i="1"/>
  <c r="J3609" i="1"/>
  <c r="I3609" i="1"/>
  <c r="H3609" i="1"/>
  <c r="F3609" i="1"/>
  <c r="N3608" i="1"/>
  <c r="O3608" i="1" s="1"/>
  <c r="K3608" i="1"/>
  <c r="J3608" i="1"/>
  <c r="I3608" i="1"/>
  <c r="H3608" i="1"/>
  <c r="F3608" i="1"/>
  <c r="N3607" i="1"/>
  <c r="O3607" i="1" s="1"/>
  <c r="K3607" i="1"/>
  <c r="J3607" i="1"/>
  <c r="I3607" i="1"/>
  <c r="H3607" i="1"/>
  <c r="F3607" i="1"/>
  <c r="O3606" i="1"/>
  <c r="N3606" i="1"/>
  <c r="K3606" i="1"/>
  <c r="J3606" i="1"/>
  <c r="I3606" i="1"/>
  <c r="H3606" i="1"/>
  <c r="F3606" i="1"/>
  <c r="N3605" i="1"/>
  <c r="O3605" i="1" s="1"/>
  <c r="K3605" i="1"/>
  <c r="J3605" i="1"/>
  <c r="I3605" i="1"/>
  <c r="H3605" i="1"/>
  <c r="F3605" i="1"/>
  <c r="O3604" i="1"/>
  <c r="N3604" i="1"/>
  <c r="K3604" i="1"/>
  <c r="J3604" i="1"/>
  <c r="I3604" i="1"/>
  <c r="H3604" i="1"/>
  <c r="F3604" i="1"/>
  <c r="N3603" i="1"/>
  <c r="O3603" i="1" s="1"/>
  <c r="K3603" i="1"/>
  <c r="J3603" i="1"/>
  <c r="I3603" i="1"/>
  <c r="H3603" i="1"/>
  <c r="F3603" i="1"/>
  <c r="O3602" i="1"/>
  <c r="N3602" i="1"/>
  <c r="K3602" i="1"/>
  <c r="J3602" i="1"/>
  <c r="I3602" i="1"/>
  <c r="H3602" i="1"/>
  <c r="F3602" i="1"/>
  <c r="O3601" i="1"/>
  <c r="N3601" i="1"/>
  <c r="K3601" i="1"/>
  <c r="J3601" i="1"/>
  <c r="I3601" i="1"/>
  <c r="H3601" i="1"/>
  <c r="F3601" i="1"/>
  <c r="N3600" i="1"/>
  <c r="O3600" i="1" s="1"/>
  <c r="K3600" i="1"/>
  <c r="J3600" i="1"/>
  <c r="I3600" i="1"/>
  <c r="H3600" i="1"/>
  <c r="F3600" i="1"/>
  <c r="N3599" i="1"/>
  <c r="O3599" i="1" s="1"/>
  <c r="K3599" i="1"/>
  <c r="J3599" i="1"/>
  <c r="I3599" i="1"/>
  <c r="H3599" i="1"/>
  <c r="F3599" i="1"/>
  <c r="O3598" i="1"/>
  <c r="N3598" i="1"/>
  <c r="K3598" i="1"/>
  <c r="J3598" i="1"/>
  <c r="I3598" i="1"/>
  <c r="H3598" i="1"/>
  <c r="F3598" i="1"/>
  <c r="N3597" i="1"/>
  <c r="O3597" i="1" s="1"/>
  <c r="K3597" i="1"/>
  <c r="J3597" i="1"/>
  <c r="I3597" i="1"/>
  <c r="H3597" i="1"/>
  <c r="F3597" i="1"/>
  <c r="O3596" i="1"/>
  <c r="N3596" i="1"/>
  <c r="K3596" i="1"/>
  <c r="J3596" i="1"/>
  <c r="I3596" i="1"/>
  <c r="H3596" i="1"/>
  <c r="F3596" i="1"/>
  <c r="N3595" i="1"/>
  <c r="O3595" i="1" s="1"/>
  <c r="K3595" i="1"/>
  <c r="J3595" i="1"/>
  <c r="I3595" i="1"/>
  <c r="H3595" i="1"/>
  <c r="F3595" i="1"/>
  <c r="O3594" i="1"/>
  <c r="N3594" i="1"/>
  <c r="K3594" i="1"/>
  <c r="J3594" i="1"/>
  <c r="I3594" i="1"/>
  <c r="H3594" i="1"/>
  <c r="F3594" i="1"/>
  <c r="O3593" i="1"/>
  <c r="N3593" i="1"/>
  <c r="K3593" i="1"/>
  <c r="J3593" i="1"/>
  <c r="I3593" i="1"/>
  <c r="H3593" i="1"/>
  <c r="F3593" i="1"/>
  <c r="N3592" i="1"/>
  <c r="O3592" i="1" s="1"/>
  <c r="K3592" i="1"/>
  <c r="J3592" i="1"/>
  <c r="I3592" i="1"/>
  <c r="H3592" i="1"/>
  <c r="F3592" i="1"/>
  <c r="N3591" i="1"/>
  <c r="O3591" i="1" s="1"/>
  <c r="K3591" i="1"/>
  <c r="J3591" i="1"/>
  <c r="I3591" i="1"/>
  <c r="H3591" i="1"/>
  <c r="F3591" i="1"/>
  <c r="O3590" i="1"/>
  <c r="N3590" i="1"/>
  <c r="K3590" i="1"/>
  <c r="J3590" i="1"/>
  <c r="I3590" i="1"/>
  <c r="H3590" i="1"/>
  <c r="F3590" i="1"/>
  <c r="N3589" i="1"/>
  <c r="O3589" i="1" s="1"/>
  <c r="K3589" i="1"/>
  <c r="J3589" i="1"/>
  <c r="I3589" i="1"/>
  <c r="H3589" i="1"/>
  <c r="F3589" i="1"/>
  <c r="O3588" i="1"/>
  <c r="N3588" i="1"/>
  <c r="K3588" i="1"/>
  <c r="J3588" i="1"/>
  <c r="I3588" i="1"/>
  <c r="H3588" i="1"/>
  <c r="F3588" i="1"/>
  <c r="N3587" i="1"/>
  <c r="O3587" i="1" s="1"/>
  <c r="K3587" i="1"/>
  <c r="J3587" i="1"/>
  <c r="I3587" i="1"/>
  <c r="H3587" i="1"/>
  <c r="F3587" i="1"/>
  <c r="O3586" i="1"/>
  <c r="N3586" i="1"/>
  <c r="K3586" i="1"/>
  <c r="J3586" i="1"/>
  <c r="I3586" i="1"/>
  <c r="H3586" i="1"/>
  <c r="F3586" i="1"/>
  <c r="O3585" i="1"/>
  <c r="N3585" i="1"/>
  <c r="K3585" i="1"/>
  <c r="J3585" i="1"/>
  <c r="I3585" i="1"/>
  <c r="H3585" i="1"/>
  <c r="F3585" i="1"/>
  <c r="N3584" i="1"/>
  <c r="O3584" i="1" s="1"/>
  <c r="K3584" i="1"/>
  <c r="J3584" i="1"/>
  <c r="I3584" i="1"/>
  <c r="H3584" i="1"/>
  <c r="F3584" i="1"/>
  <c r="N3583" i="1"/>
  <c r="O3583" i="1" s="1"/>
  <c r="K3583" i="1"/>
  <c r="J3583" i="1"/>
  <c r="I3583" i="1"/>
  <c r="H3583" i="1"/>
  <c r="F3583" i="1"/>
  <c r="O3582" i="1"/>
  <c r="N3582" i="1"/>
  <c r="K3582" i="1"/>
  <c r="J3582" i="1"/>
  <c r="I3582" i="1"/>
  <c r="H3582" i="1"/>
  <c r="F3582" i="1"/>
  <c r="N3581" i="1"/>
  <c r="O3581" i="1" s="1"/>
  <c r="K3581" i="1"/>
  <c r="J3581" i="1"/>
  <c r="I3581" i="1"/>
  <c r="H3581" i="1"/>
  <c r="F3581" i="1"/>
  <c r="O3580" i="1"/>
  <c r="N3580" i="1"/>
  <c r="K3580" i="1"/>
  <c r="J3580" i="1"/>
  <c r="I3580" i="1"/>
  <c r="H3580" i="1"/>
  <c r="F3580" i="1"/>
  <c r="N3579" i="1"/>
  <c r="O3579" i="1" s="1"/>
  <c r="K3579" i="1"/>
  <c r="J3579" i="1"/>
  <c r="I3579" i="1"/>
  <c r="H3579" i="1"/>
  <c r="F3579" i="1"/>
  <c r="O3578" i="1"/>
  <c r="N3578" i="1"/>
  <c r="K3578" i="1"/>
  <c r="J3578" i="1"/>
  <c r="I3578" i="1"/>
  <c r="H3578" i="1"/>
  <c r="F3578" i="1"/>
  <c r="O3577" i="1"/>
  <c r="N3577" i="1"/>
  <c r="K3577" i="1"/>
  <c r="J3577" i="1"/>
  <c r="I3577" i="1"/>
  <c r="H3577" i="1"/>
  <c r="F3577" i="1"/>
  <c r="N3576" i="1"/>
  <c r="O3576" i="1" s="1"/>
  <c r="K3576" i="1"/>
  <c r="J3576" i="1"/>
  <c r="I3576" i="1"/>
  <c r="H3576" i="1"/>
  <c r="F3576" i="1"/>
  <c r="N3575" i="1"/>
  <c r="O3575" i="1" s="1"/>
  <c r="K3575" i="1"/>
  <c r="J3575" i="1"/>
  <c r="I3575" i="1"/>
  <c r="H3575" i="1"/>
  <c r="F3575" i="1"/>
  <c r="O3574" i="1"/>
  <c r="N3574" i="1"/>
  <c r="K3574" i="1"/>
  <c r="J3574" i="1"/>
  <c r="I3574" i="1"/>
  <c r="H3574" i="1"/>
  <c r="F3574" i="1"/>
  <c r="N3573" i="1"/>
  <c r="O3573" i="1" s="1"/>
  <c r="K3573" i="1"/>
  <c r="J3573" i="1"/>
  <c r="I3573" i="1"/>
  <c r="H3573" i="1"/>
  <c r="F3573" i="1"/>
  <c r="O3572" i="1"/>
  <c r="N3572" i="1"/>
  <c r="K3572" i="1"/>
  <c r="J3572" i="1"/>
  <c r="I3572" i="1"/>
  <c r="H3572" i="1"/>
  <c r="F3572" i="1"/>
  <c r="N3571" i="1"/>
  <c r="O3571" i="1" s="1"/>
  <c r="K3571" i="1"/>
  <c r="J3571" i="1"/>
  <c r="I3571" i="1"/>
  <c r="H3571" i="1"/>
  <c r="F3571" i="1"/>
  <c r="O3570" i="1"/>
  <c r="N3570" i="1"/>
  <c r="K3570" i="1"/>
  <c r="J3570" i="1"/>
  <c r="I3570" i="1"/>
  <c r="H3570" i="1"/>
  <c r="F3570" i="1"/>
  <c r="O3569" i="1"/>
  <c r="N3569" i="1"/>
  <c r="K3569" i="1"/>
  <c r="J3569" i="1"/>
  <c r="I3569" i="1"/>
  <c r="H3569" i="1"/>
  <c r="F3569" i="1"/>
  <c r="N3568" i="1"/>
  <c r="O3568" i="1" s="1"/>
  <c r="K3568" i="1"/>
  <c r="J3568" i="1"/>
  <c r="I3568" i="1"/>
  <c r="H3568" i="1"/>
  <c r="F3568" i="1"/>
  <c r="N3567" i="1"/>
  <c r="O3567" i="1" s="1"/>
  <c r="K3567" i="1"/>
  <c r="J3567" i="1"/>
  <c r="I3567" i="1"/>
  <c r="H3567" i="1"/>
  <c r="F3567" i="1"/>
  <c r="O3566" i="1"/>
  <c r="N3566" i="1"/>
  <c r="K3566" i="1"/>
  <c r="J3566" i="1"/>
  <c r="I3566" i="1"/>
  <c r="H3566" i="1"/>
  <c r="F3566" i="1"/>
  <c r="N3565" i="1"/>
  <c r="O3565" i="1" s="1"/>
  <c r="K3565" i="1"/>
  <c r="J3565" i="1"/>
  <c r="I3565" i="1"/>
  <c r="H3565" i="1"/>
  <c r="F3565" i="1"/>
  <c r="O3564" i="1"/>
  <c r="N3564" i="1"/>
  <c r="K3564" i="1"/>
  <c r="J3564" i="1"/>
  <c r="I3564" i="1"/>
  <c r="H3564" i="1"/>
  <c r="F3564" i="1"/>
  <c r="N3563" i="1"/>
  <c r="O3563" i="1" s="1"/>
  <c r="K3563" i="1"/>
  <c r="J3563" i="1"/>
  <c r="I3563" i="1"/>
  <c r="H3563" i="1"/>
  <c r="F3563" i="1"/>
  <c r="O3562" i="1"/>
  <c r="N3562" i="1"/>
  <c r="K3562" i="1"/>
  <c r="J3562" i="1"/>
  <c r="I3562" i="1"/>
  <c r="H3562" i="1"/>
  <c r="F3562" i="1"/>
  <c r="O3561" i="1"/>
  <c r="N3561" i="1"/>
  <c r="K3561" i="1"/>
  <c r="J3561" i="1"/>
  <c r="I3561" i="1"/>
  <c r="H3561" i="1"/>
  <c r="F3561" i="1"/>
  <c r="N3560" i="1"/>
  <c r="O3560" i="1" s="1"/>
  <c r="K3560" i="1"/>
  <c r="J3560" i="1"/>
  <c r="I3560" i="1"/>
  <c r="H3560" i="1"/>
  <c r="F3560" i="1"/>
  <c r="N3559" i="1"/>
  <c r="O3559" i="1" s="1"/>
  <c r="K3559" i="1"/>
  <c r="J3559" i="1"/>
  <c r="I3559" i="1"/>
  <c r="H3559" i="1"/>
  <c r="F3559" i="1"/>
  <c r="O3558" i="1"/>
  <c r="N3558" i="1"/>
  <c r="K3558" i="1"/>
  <c r="J3558" i="1"/>
  <c r="I3558" i="1"/>
  <c r="H3558" i="1"/>
  <c r="F3558" i="1"/>
  <c r="N3557" i="1"/>
  <c r="O3557" i="1" s="1"/>
  <c r="K3557" i="1"/>
  <c r="J3557" i="1"/>
  <c r="I3557" i="1"/>
  <c r="H3557" i="1"/>
  <c r="F3557" i="1"/>
  <c r="O3556" i="1"/>
  <c r="N3556" i="1"/>
  <c r="K3556" i="1"/>
  <c r="J3556" i="1"/>
  <c r="I3556" i="1"/>
  <c r="H3556" i="1"/>
  <c r="F3556" i="1"/>
  <c r="N3555" i="1"/>
  <c r="O3555" i="1" s="1"/>
  <c r="K3555" i="1"/>
  <c r="J3555" i="1"/>
  <c r="I3555" i="1"/>
  <c r="H3555" i="1"/>
  <c r="F3555" i="1"/>
  <c r="O3554" i="1"/>
  <c r="N3554" i="1"/>
  <c r="K3554" i="1"/>
  <c r="J3554" i="1"/>
  <c r="I3554" i="1"/>
  <c r="H3554" i="1"/>
  <c r="F3554" i="1"/>
  <c r="O3553" i="1"/>
  <c r="N3553" i="1"/>
  <c r="K3553" i="1"/>
  <c r="J3553" i="1"/>
  <c r="I3553" i="1"/>
  <c r="H3553" i="1"/>
  <c r="F3553" i="1"/>
  <c r="N3552" i="1"/>
  <c r="O3552" i="1" s="1"/>
  <c r="K3552" i="1"/>
  <c r="J3552" i="1"/>
  <c r="I3552" i="1"/>
  <c r="H3552" i="1"/>
  <c r="F3552" i="1"/>
  <c r="N3551" i="1"/>
  <c r="O3551" i="1" s="1"/>
  <c r="K3551" i="1"/>
  <c r="J3551" i="1"/>
  <c r="I3551" i="1"/>
  <c r="H3551" i="1"/>
  <c r="F3551" i="1"/>
  <c r="O3550" i="1"/>
  <c r="N3550" i="1"/>
  <c r="K3550" i="1"/>
  <c r="J3550" i="1"/>
  <c r="I3550" i="1"/>
  <c r="H3550" i="1"/>
  <c r="F3550" i="1"/>
  <c r="N3549" i="1"/>
  <c r="O3549" i="1" s="1"/>
  <c r="K3549" i="1"/>
  <c r="J3549" i="1"/>
  <c r="I3549" i="1"/>
  <c r="H3549" i="1"/>
  <c r="F3549" i="1"/>
  <c r="O3548" i="1"/>
  <c r="N3548" i="1"/>
  <c r="K3548" i="1"/>
  <c r="J3548" i="1"/>
  <c r="I3548" i="1"/>
  <c r="H3548" i="1"/>
  <c r="F3548" i="1"/>
  <c r="N3547" i="1"/>
  <c r="O3547" i="1" s="1"/>
  <c r="K3547" i="1"/>
  <c r="J3547" i="1"/>
  <c r="I3547" i="1"/>
  <c r="H3547" i="1"/>
  <c r="F3547" i="1"/>
  <c r="O3546" i="1"/>
  <c r="N3546" i="1"/>
  <c r="K3546" i="1"/>
  <c r="J3546" i="1"/>
  <c r="I3546" i="1"/>
  <c r="H3546" i="1"/>
  <c r="F3546" i="1"/>
  <c r="O3545" i="1"/>
  <c r="N3545" i="1"/>
  <c r="K3545" i="1"/>
  <c r="J3545" i="1"/>
  <c r="I3545" i="1"/>
  <c r="H3545" i="1"/>
  <c r="F3545" i="1"/>
  <c r="N3544" i="1"/>
  <c r="O3544" i="1" s="1"/>
  <c r="K3544" i="1"/>
  <c r="J3544" i="1"/>
  <c r="I3544" i="1"/>
  <c r="H3544" i="1"/>
  <c r="F3544" i="1"/>
  <c r="N3543" i="1"/>
  <c r="O3543" i="1" s="1"/>
  <c r="K3543" i="1"/>
  <c r="J3543" i="1"/>
  <c r="I3543" i="1"/>
  <c r="H3543" i="1"/>
  <c r="F3543" i="1"/>
  <c r="O3542" i="1"/>
  <c r="N3542" i="1"/>
  <c r="K3542" i="1"/>
  <c r="J3542" i="1"/>
  <c r="I3542" i="1"/>
  <c r="H3542" i="1"/>
  <c r="F3542" i="1"/>
  <c r="N3541" i="1"/>
  <c r="O3541" i="1" s="1"/>
  <c r="K3541" i="1"/>
  <c r="J3541" i="1"/>
  <c r="I3541" i="1"/>
  <c r="H3541" i="1"/>
  <c r="F3541" i="1"/>
  <c r="O3540" i="1"/>
  <c r="N3540" i="1"/>
  <c r="K3540" i="1"/>
  <c r="J3540" i="1"/>
  <c r="I3540" i="1"/>
  <c r="H3540" i="1"/>
  <c r="F3540" i="1"/>
  <c r="N3539" i="1"/>
  <c r="O3539" i="1" s="1"/>
  <c r="K3539" i="1"/>
  <c r="J3539" i="1"/>
  <c r="I3539" i="1"/>
  <c r="H3539" i="1"/>
  <c r="F3539" i="1"/>
  <c r="O3538" i="1"/>
  <c r="N3538" i="1"/>
  <c r="K3538" i="1"/>
  <c r="J3538" i="1"/>
  <c r="I3538" i="1"/>
  <c r="H3538" i="1"/>
  <c r="F3538" i="1"/>
  <c r="O3537" i="1"/>
  <c r="N3537" i="1"/>
  <c r="K3537" i="1"/>
  <c r="J3537" i="1"/>
  <c r="I3537" i="1"/>
  <c r="H3537" i="1"/>
  <c r="F3537" i="1"/>
  <c r="N3536" i="1"/>
  <c r="O3536" i="1" s="1"/>
  <c r="K3536" i="1"/>
  <c r="J3536" i="1"/>
  <c r="I3536" i="1"/>
  <c r="H3536" i="1"/>
  <c r="F3536" i="1"/>
  <c r="N3535" i="1"/>
  <c r="O3535" i="1" s="1"/>
  <c r="K3535" i="1"/>
  <c r="J3535" i="1"/>
  <c r="I3535" i="1"/>
  <c r="H3535" i="1"/>
  <c r="F3535" i="1"/>
  <c r="O3534" i="1"/>
  <c r="N3534" i="1"/>
  <c r="K3534" i="1"/>
  <c r="J3534" i="1"/>
  <c r="I3534" i="1"/>
  <c r="H3534" i="1"/>
  <c r="F3534" i="1"/>
  <c r="N3533" i="1"/>
  <c r="O3533" i="1" s="1"/>
  <c r="K3533" i="1"/>
  <c r="J3533" i="1"/>
  <c r="I3533" i="1"/>
  <c r="H3533" i="1"/>
  <c r="F3533" i="1"/>
  <c r="O3532" i="1"/>
  <c r="N3532" i="1"/>
  <c r="K3532" i="1"/>
  <c r="J3532" i="1"/>
  <c r="I3532" i="1"/>
  <c r="H3532" i="1"/>
  <c r="F3532" i="1"/>
  <c r="N3531" i="1"/>
  <c r="O3531" i="1" s="1"/>
  <c r="K3531" i="1"/>
  <c r="J3531" i="1"/>
  <c r="I3531" i="1"/>
  <c r="H3531" i="1"/>
  <c r="F3531" i="1"/>
  <c r="O3530" i="1"/>
  <c r="N3530" i="1"/>
  <c r="K3530" i="1"/>
  <c r="J3530" i="1"/>
  <c r="I3530" i="1"/>
  <c r="H3530" i="1"/>
  <c r="F3530" i="1"/>
  <c r="O3529" i="1"/>
  <c r="N3529" i="1"/>
  <c r="K3529" i="1"/>
  <c r="J3529" i="1"/>
  <c r="I3529" i="1"/>
  <c r="H3529" i="1"/>
  <c r="F3529" i="1"/>
  <c r="N3528" i="1"/>
  <c r="O3528" i="1" s="1"/>
  <c r="K3528" i="1"/>
  <c r="J3528" i="1"/>
  <c r="I3528" i="1"/>
  <c r="H3528" i="1"/>
  <c r="F3528" i="1"/>
  <c r="N3527" i="1"/>
  <c r="O3527" i="1" s="1"/>
  <c r="K3527" i="1"/>
  <c r="J3527" i="1"/>
  <c r="I3527" i="1"/>
  <c r="H3527" i="1"/>
  <c r="F3527" i="1"/>
  <c r="O3526" i="1"/>
  <c r="N3526" i="1"/>
  <c r="K3526" i="1"/>
  <c r="J3526" i="1"/>
  <c r="I3526" i="1"/>
  <c r="H3526" i="1"/>
  <c r="F3526" i="1"/>
  <c r="N3525" i="1"/>
  <c r="O3525" i="1" s="1"/>
  <c r="K3525" i="1"/>
  <c r="J3525" i="1"/>
  <c r="I3525" i="1"/>
  <c r="H3525" i="1"/>
  <c r="F3525" i="1"/>
  <c r="O3524" i="1"/>
  <c r="N3524" i="1"/>
  <c r="K3524" i="1"/>
  <c r="J3524" i="1"/>
  <c r="I3524" i="1"/>
  <c r="H3524" i="1"/>
  <c r="F3524" i="1"/>
  <c r="N3523" i="1"/>
  <c r="O3523" i="1" s="1"/>
  <c r="K3523" i="1"/>
  <c r="J3523" i="1"/>
  <c r="I3523" i="1"/>
  <c r="H3523" i="1"/>
  <c r="F3523" i="1"/>
  <c r="O3522" i="1"/>
  <c r="N3522" i="1"/>
  <c r="K3522" i="1"/>
  <c r="J3522" i="1"/>
  <c r="I3522" i="1"/>
  <c r="H3522" i="1"/>
  <c r="F3522" i="1"/>
  <c r="O3521" i="1"/>
  <c r="N3521" i="1"/>
  <c r="K3521" i="1"/>
  <c r="J3521" i="1"/>
  <c r="I3521" i="1"/>
  <c r="H3521" i="1"/>
  <c r="F3521" i="1"/>
  <c r="N3520" i="1"/>
  <c r="O3520" i="1" s="1"/>
  <c r="K3520" i="1"/>
  <c r="J3520" i="1"/>
  <c r="I3520" i="1"/>
  <c r="H3520" i="1"/>
  <c r="F3520" i="1"/>
  <c r="N3519" i="1"/>
  <c r="O3519" i="1" s="1"/>
  <c r="K3519" i="1"/>
  <c r="J3519" i="1"/>
  <c r="I3519" i="1"/>
  <c r="H3519" i="1"/>
  <c r="F3519" i="1"/>
  <c r="O3518" i="1"/>
  <c r="N3518" i="1"/>
  <c r="K3518" i="1"/>
  <c r="J3518" i="1"/>
  <c r="I3518" i="1"/>
  <c r="H3518" i="1"/>
  <c r="F3518" i="1"/>
  <c r="N3517" i="1"/>
  <c r="O3517" i="1" s="1"/>
  <c r="K3517" i="1"/>
  <c r="J3517" i="1"/>
  <c r="I3517" i="1"/>
  <c r="H3517" i="1"/>
  <c r="F3517" i="1"/>
  <c r="O3516" i="1"/>
  <c r="N3516" i="1"/>
  <c r="K3516" i="1"/>
  <c r="J3516" i="1"/>
  <c r="I3516" i="1"/>
  <c r="H3516" i="1"/>
  <c r="F3516" i="1"/>
  <c r="N3515" i="1"/>
  <c r="O3515" i="1" s="1"/>
  <c r="K3515" i="1"/>
  <c r="J3515" i="1"/>
  <c r="I3515" i="1"/>
  <c r="H3515" i="1"/>
  <c r="F3515" i="1"/>
  <c r="O3514" i="1"/>
  <c r="N3514" i="1"/>
  <c r="K3514" i="1"/>
  <c r="J3514" i="1"/>
  <c r="I3514" i="1"/>
  <c r="H3514" i="1"/>
  <c r="F3514" i="1"/>
  <c r="O3513" i="1"/>
  <c r="N3513" i="1"/>
  <c r="K3513" i="1"/>
  <c r="J3513" i="1"/>
  <c r="I3513" i="1"/>
  <c r="H3513" i="1"/>
  <c r="F3513" i="1"/>
  <c r="N3512" i="1"/>
  <c r="O3512" i="1" s="1"/>
  <c r="K3512" i="1"/>
  <c r="J3512" i="1"/>
  <c r="I3512" i="1"/>
  <c r="H3512" i="1"/>
  <c r="F3512" i="1"/>
  <c r="N3511" i="1"/>
  <c r="O3511" i="1" s="1"/>
  <c r="K3511" i="1"/>
  <c r="J3511" i="1"/>
  <c r="I3511" i="1"/>
  <c r="H3511" i="1"/>
  <c r="F3511" i="1"/>
  <c r="O3510" i="1"/>
  <c r="N3510" i="1"/>
  <c r="K3510" i="1"/>
  <c r="J3510" i="1"/>
  <c r="I3510" i="1"/>
  <c r="H3510" i="1"/>
  <c r="F3510" i="1"/>
  <c r="N3509" i="1"/>
  <c r="O3509" i="1" s="1"/>
  <c r="K3509" i="1"/>
  <c r="J3509" i="1"/>
  <c r="I3509" i="1"/>
  <c r="H3509" i="1"/>
  <c r="F3509" i="1"/>
  <c r="O3508" i="1"/>
  <c r="N3508" i="1"/>
  <c r="K3508" i="1"/>
  <c r="J3508" i="1"/>
  <c r="I3508" i="1"/>
  <c r="H3508" i="1"/>
  <c r="F3508" i="1"/>
  <c r="N3507" i="1"/>
  <c r="O3507" i="1" s="1"/>
  <c r="K3507" i="1"/>
  <c r="J3507" i="1"/>
  <c r="I3507" i="1"/>
  <c r="H3507" i="1"/>
  <c r="F3507" i="1"/>
  <c r="O3506" i="1"/>
  <c r="N3506" i="1"/>
  <c r="K3506" i="1"/>
  <c r="J3506" i="1"/>
  <c r="I3506" i="1"/>
  <c r="H3506" i="1"/>
  <c r="F3506" i="1"/>
  <c r="O3505" i="1"/>
  <c r="N3505" i="1"/>
  <c r="K3505" i="1"/>
  <c r="J3505" i="1"/>
  <c r="I3505" i="1"/>
  <c r="H3505" i="1"/>
  <c r="F3505" i="1"/>
  <c r="N3504" i="1"/>
  <c r="O3504" i="1" s="1"/>
  <c r="K3504" i="1"/>
  <c r="J3504" i="1"/>
  <c r="I3504" i="1"/>
  <c r="H3504" i="1"/>
  <c r="F3504" i="1"/>
  <c r="N3503" i="1"/>
  <c r="O3503" i="1" s="1"/>
  <c r="K3503" i="1"/>
  <c r="J3503" i="1"/>
  <c r="I3503" i="1"/>
  <c r="H3503" i="1"/>
  <c r="F3503" i="1"/>
  <c r="O3502" i="1"/>
  <c r="N3502" i="1"/>
  <c r="K3502" i="1"/>
  <c r="J3502" i="1"/>
  <c r="I3502" i="1"/>
  <c r="H3502" i="1"/>
  <c r="F3502" i="1"/>
  <c r="N3501" i="1"/>
  <c r="O3501" i="1" s="1"/>
  <c r="K3501" i="1"/>
  <c r="J3501" i="1"/>
  <c r="I3501" i="1"/>
  <c r="H3501" i="1"/>
  <c r="F3501" i="1"/>
  <c r="O3500" i="1"/>
  <c r="N3500" i="1"/>
  <c r="K3500" i="1"/>
  <c r="J3500" i="1"/>
  <c r="I3500" i="1"/>
  <c r="H3500" i="1"/>
  <c r="F3500" i="1"/>
  <c r="N3499" i="1"/>
  <c r="O3499" i="1" s="1"/>
  <c r="K3499" i="1"/>
  <c r="J3499" i="1"/>
  <c r="I3499" i="1"/>
  <c r="H3499" i="1"/>
  <c r="F3499" i="1"/>
  <c r="O3498" i="1"/>
  <c r="N3498" i="1"/>
  <c r="K3498" i="1"/>
  <c r="J3498" i="1"/>
  <c r="I3498" i="1"/>
  <c r="H3498" i="1"/>
  <c r="F3498" i="1"/>
  <c r="O3497" i="1"/>
  <c r="N3497" i="1"/>
  <c r="K3497" i="1"/>
  <c r="J3497" i="1"/>
  <c r="I3497" i="1"/>
  <c r="H3497" i="1"/>
  <c r="F3497" i="1"/>
  <c r="N3496" i="1"/>
  <c r="O3496" i="1" s="1"/>
  <c r="K3496" i="1"/>
  <c r="J3496" i="1"/>
  <c r="I3496" i="1"/>
  <c r="H3496" i="1"/>
  <c r="F3496" i="1"/>
  <c r="N3495" i="1"/>
  <c r="O3495" i="1" s="1"/>
  <c r="K3495" i="1"/>
  <c r="J3495" i="1"/>
  <c r="I3495" i="1"/>
  <c r="H3495" i="1"/>
  <c r="F3495" i="1"/>
  <c r="O3494" i="1"/>
  <c r="N3494" i="1"/>
  <c r="K3494" i="1"/>
  <c r="J3494" i="1"/>
  <c r="I3494" i="1"/>
  <c r="H3494" i="1"/>
  <c r="F3494" i="1"/>
  <c r="N3493" i="1"/>
  <c r="O3493" i="1" s="1"/>
  <c r="K3493" i="1"/>
  <c r="J3493" i="1"/>
  <c r="I3493" i="1"/>
  <c r="H3493" i="1"/>
  <c r="F3493" i="1"/>
  <c r="O3492" i="1"/>
  <c r="N3492" i="1"/>
  <c r="K3492" i="1"/>
  <c r="J3492" i="1"/>
  <c r="I3492" i="1"/>
  <c r="H3492" i="1"/>
  <c r="F3492" i="1"/>
  <c r="N3491" i="1"/>
  <c r="O3491" i="1" s="1"/>
  <c r="K3491" i="1"/>
  <c r="J3491" i="1"/>
  <c r="I3491" i="1"/>
  <c r="H3491" i="1"/>
  <c r="F3491" i="1"/>
  <c r="O3490" i="1"/>
  <c r="N3490" i="1"/>
  <c r="K3490" i="1"/>
  <c r="J3490" i="1"/>
  <c r="I3490" i="1"/>
  <c r="H3490" i="1"/>
  <c r="F3490" i="1"/>
  <c r="O3489" i="1"/>
  <c r="N3489" i="1"/>
  <c r="K3489" i="1"/>
  <c r="J3489" i="1"/>
  <c r="I3489" i="1"/>
  <c r="H3489" i="1"/>
  <c r="F3489" i="1"/>
  <c r="N3488" i="1"/>
  <c r="O3488" i="1" s="1"/>
  <c r="K3488" i="1"/>
  <c r="J3488" i="1"/>
  <c r="I3488" i="1"/>
  <c r="H3488" i="1"/>
  <c r="F3488" i="1"/>
  <c r="N3487" i="1"/>
  <c r="O3487" i="1" s="1"/>
  <c r="K3487" i="1"/>
  <c r="J3487" i="1"/>
  <c r="I3487" i="1"/>
  <c r="H3487" i="1"/>
  <c r="F3487" i="1"/>
  <c r="O3486" i="1"/>
  <c r="N3486" i="1"/>
  <c r="K3486" i="1"/>
  <c r="J3486" i="1"/>
  <c r="I3486" i="1"/>
  <c r="H3486" i="1"/>
  <c r="F3486" i="1"/>
  <c r="N3485" i="1"/>
  <c r="O3485" i="1" s="1"/>
  <c r="K3485" i="1"/>
  <c r="J3485" i="1"/>
  <c r="I3485" i="1"/>
  <c r="H3485" i="1"/>
  <c r="F3485" i="1"/>
  <c r="O3484" i="1"/>
  <c r="N3484" i="1"/>
  <c r="K3484" i="1"/>
  <c r="J3484" i="1"/>
  <c r="I3484" i="1"/>
  <c r="H3484" i="1"/>
  <c r="F3484" i="1"/>
  <c r="N3483" i="1"/>
  <c r="O3483" i="1" s="1"/>
  <c r="K3483" i="1"/>
  <c r="J3483" i="1"/>
  <c r="I3483" i="1"/>
  <c r="H3483" i="1"/>
  <c r="F3483" i="1"/>
  <c r="O3482" i="1"/>
  <c r="N3482" i="1"/>
  <c r="K3482" i="1"/>
  <c r="J3482" i="1"/>
  <c r="I3482" i="1"/>
  <c r="H3482" i="1"/>
  <c r="F3482" i="1"/>
  <c r="O3481" i="1"/>
  <c r="N3481" i="1"/>
  <c r="K3481" i="1"/>
  <c r="J3481" i="1"/>
  <c r="I3481" i="1"/>
  <c r="H3481" i="1"/>
  <c r="F3481" i="1"/>
  <c r="N3480" i="1"/>
  <c r="O3480" i="1" s="1"/>
  <c r="K3480" i="1"/>
  <c r="J3480" i="1"/>
  <c r="I3480" i="1"/>
  <c r="H3480" i="1"/>
  <c r="F3480" i="1"/>
  <c r="N3479" i="1"/>
  <c r="O3479" i="1" s="1"/>
  <c r="K3479" i="1"/>
  <c r="J3479" i="1"/>
  <c r="I3479" i="1"/>
  <c r="H3479" i="1"/>
  <c r="F3479" i="1"/>
  <c r="O3478" i="1"/>
  <c r="N3478" i="1"/>
  <c r="K3478" i="1"/>
  <c r="J3478" i="1"/>
  <c r="I3478" i="1"/>
  <c r="H3478" i="1"/>
  <c r="F3478" i="1"/>
  <c r="N3477" i="1"/>
  <c r="O3477" i="1" s="1"/>
  <c r="K3477" i="1"/>
  <c r="J3477" i="1"/>
  <c r="I3477" i="1"/>
  <c r="H3477" i="1"/>
  <c r="F3477" i="1"/>
  <c r="O3476" i="1"/>
  <c r="N3476" i="1"/>
  <c r="K3476" i="1"/>
  <c r="J3476" i="1"/>
  <c r="I3476" i="1"/>
  <c r="H3476" i="1"/>
  <c r="F3476" i="1"/>
  <c r="N3475" i="1"/>
  <c r="O3475" i="1" s="1"/>
  <c r="K3475" i="1"/>
  <c r="J3475" i="1"/>
  <c r="I3475" i="1"/>
  <c r="H3475" i="1"/>
  <c r="F3475" i="1"/>
  <c r="O3474" i="1"/>
  <c r="N3474" i="1"/>
  <c r="K3474" i="1"/>
  <c r="J3474" i="1"/>
  <c r="I3474" i="1"/>
  <c r="H3474" i="1"/>
  <c r="F3474" i="1"/>
  <c r="O3473" i="1"/>
  <c r="N3473" i="1"/>
  <c r="K3473" i="1"/>
  <c r="J3473" i="1"/>
  <c r="I3473" i="1"/>
  <c r="H3473" i="1"/>
  <c r="F3473" i="1"/>
  <c r="N3472" i="1"/>
  <c r="O3472" i="1" s="1"/>
  <c r="K3472" i="1"/>
  <c r="J3472" i="1"/>
  <c r="I3472" i="1"/>
  <c r="H3472" i="1"/>
  <c r="F3472" i="1"/>
  <c r="N3471" i="1"/>
  <c r="O3471" i="1" s="1"/>
  <c r="K3471" i="1"/>
  <c r="J3471" i="1"/>
  <c r="I3471" i="1"/>
  <c r="H3471" i="1"/>
  <c r="F3471" i="1"/>
  <c r="O3470" i="1"/>
  <c r="N3470" i="1"/>
  <c r="K3470" i="1"/>
  <c r="J3470" i="1"/>
  <c r="I3470" i="1"/>
  <c r="H3470" i="1"/>
  <c r="F3470" i="1"/>
  <c r="N3469" i="1"/>
  <c r="O3469" i="1" s="1"/>
  <c r="K3469" i="1"/>
  <c r="J3469" i="1"/>
  <c r="I3469" i="1"/>
  <c r="H3469" i="1"/>
  <c r="F3469" i="1"/>
  <c r="O3468" i="1"/>
  <c r="N3468" i="1"/>
  <c r="K3468" i="1"/>
  <c r="J3468" i="1"/>
  <c r="I3468" i="1"/>
  <c r="H3468" i="1"/>
  <c r="F3468" i="1"/>
  <c r="N3467" i="1"/>
  <c r="O3467" i="1" s="1"/>
  <c r="K3467" i="1"/>
  <c r="J3467" i="1"/>
  <c r="I3467" i="1"/>
  <c r="H3467" i="1"/>
  <c r="F3467" i="1"/>
  <c r="O3466" i="1"/>
  <c r="N3466" i="1"/>
  <c r="K3466" i="1"/>
  <c r="J3466" i="1"/>
  <c r="I3466" i="1"/>
  <c r="H3466" i="1"/>
  <c r="F3466" i="1"/>
  <c r="O3465" i="1"/>
  <c r="N3465" i="1"/>
  <c r="K3465" i="1"/>
  <c r="J3465" i="1"/>
  <c r="I3465" i="1"/>
  <c r="H3465" i="1"/>
  <c r="F3465" i="1"/>
  <c r="N3464" i="1"/>
  <c r="O3464" i="1" s="1"/>
  <c r="K3464" i="1"/>
  <c r="J3464" i="1"/>
  <c r="I3464" i="1"/>
  <c r="H3464" i="1"/>
  <c r="F3464" i="1"/>
  <c r="N3463" i="1"/>
  <c r="O3463" i="1" s="1"/>
  <c r="K3463" i="1"/>
  <c r="J3463" i="1"/>
  <c r="I3463" i="1"/>
  <c r="H3463" i="1"/>
  <c r="F3463" i="1"/>
  <c r="O3462" i="1"/>
  <c r="N3462" i="1"/>
  <c r="K3462" i="1"/>
  <c r="J3462" i="1"/>
  <c r="I3462" i="1"/>
  <c r="H3462" i="1"/>
  <c r="F3462" i="1"/>
  <c r="N3461" i="1"/>
  <c r="O3461" i="1" s="1"/>
  <c r="K3461" i="1"/>
  <c r="J3461" i="1"/>
  <c r="I3461" i="1"/>
  <c r="H3461" i="1"/>
  <c r="F3461" i="1"/>
  <c r="O3460" i="1"/>
  <c r="N3460" i="1"/>
  <c r="K3460" i="1"/>
  <c r="J3460" i="1"/>
  <c r="I3460" i="1"/>
  <c r="H3460" i="1"/>
  <c r="F3460" i="1"/>
  <c r="N3459" i="1"/>
  <c r="O3459" i="1" s="1"/>
  <c r="K3459" i="1"/>
  <c r="J3459" i="1"/>
  <c r="I3459" i="1"/>
  <c r="H3459" i="1"/>
  <c r="F3459" i="1"/>
  <c r="O3458" i="1"/>
  <c r="N3458" i="1"/>
  <c r="K3458" i="1"/>
  <c r="J3458" i="1"/>
  <c r="I3458" i="1"/>
  <c r="H3458" i="1"/>
  <c r="F3458" i="1"/>
  <c r="O3457" i="1"/>
  <c r="N3457" i="1"/>
  <c r="K3457" i="1"/>
  <c r="J3457" i="1"/>
  <c r="I3457" i="1"/>
  <c r="H3457" i="1"/>
  <c r="F3457" i="1"/>
  <c r="N3456" i="1"/>
  <c r="O3456" i="1" s="1"/>
  <c r="K3456" i="1"/>
  <c r="J3456" i="1"/>
  <c r="I3456" i="1"/>
  <c r="H3456" i="1"/>
  <c r="F3456" i="1"/>
  <c r="N3455" i="1"/>
  <c r="O3455" i="1" s="1"/>
  <c r="K3455" i="1"/>
  <c r="J3455" i="1"/>
  <c r="I3455" i="1"/>
  <c r="H3455" i="1"/>
  <c r="F3455" i="1"/>
  <c r="O3454" i="1"/>
  <c r="N3454" i="1"/>
  <c r="K3454" i="1"/>
  <c r="J3454" i="1"/>
  <c r="I3454" i="1"/>
  <c r="H3454" i="1"/>
  <c r="F3454" i="1"/>
  <c r="N3453" i="1"/>
  <c r="O3453" i="1" s="1"/>
  <c r="K3453" i="1"/>
  <c r="J3453" i="1"/>
  <c r="I3453" i="1"/>
  <c r="H3453" i="1"/>
  <c r="F3453" i="1"/>
  <c r="O3452" i="1"/>
  <c r="N3452" i="1"/>
  <c r="K3452" i="1"/>
  <c r="J3452" i="1"/>
  <c r="I3452" i="1"/>
  <c r="H3452" i="1"/>
  <c r="F3452" i="1"/>
  <c r="N3451" i="1"/>
  <c r="O3451" i="1" s="1"/>
  <c r="K3451" i="1"/>
  <c r="J3451" i="1"/>
  <c r="I3451" i="1"/>
  <c r="H3451" i="1"/>
  <c r="F3451" i="1"/>
  <c r="O3450" i="1"/>
  <c r="N3450" i="1"/>
  <c r="K3450" i="1"/>
  <c r="J3450" i="1"/>
  <c r="I3450" i="1"/>
  <c r="H3450" i="1"/>
  <c r="F3450" i="1"/>
  <c r="O3449" i="1"/>
  <c r="N3449" i="1"/>
  <c r="K3449" i="1"/>
  <c r="J3449" i="1"/>
  <c r="I3449" i="1"/>
  <c r="H3449" i="1"/>
  <c r="F3449" i="1"/>
  <c r="N3448" i="1"/>
  <c r="O3448" i="1" s="1"/>
  <c r="K3448" i="1"/>
  <c r="J3448" i="1"/>
  <c r="I3448" i="1"/>
  <c r="H3448" i="1"/>
  <c r="F3448" i="1"/>
  <c r="N3447" i="1"/>
  <c r="O3447" i="1" s="1"/>
  <c r="K3447" i="1"/>
  <c r="J3447" i="1"/>
  <c r="I3447" i="1"/>
  <c r="H3447" i="1"/>
  <c r="F3447" i="1"/>
  <c r="O3446" i="1"/>
  <c r="N3446" i="1"/>
  <c r="K3446" i="1"/>
  <c r="J3446" i="1"/>
  <c r="I3446" i="1"/>
  <c r="H3446" i="1"/>
  <c r="F3446" i="1"/>
  <c r="N3445" i="1"/>
  <c r="O3445" i="1" s="1"/>
  <c r="K3445" i="1"/>
  <c r="J3445" i="1"/>
  <c r="I3445" i="1"/>
  <c r="H3445" i="1"/>
  <c r="F3445" i="1"/>
  <c r="O3444" i="1"/>
  <c r="N3444" i="1"/>
  <c r="K3444" i="1"/>
  <c r="J3444" i="1"/>
  <c r="I3444" i="1"/>
  <c r="H3444" i="1"/>
  <c r="F3444" i="1"/>
  <c r="N3443" i="1"/>
  <c r="O3443" i="1" s="1"/>
  <c r="K3443" i="1"/>
  <c r="J3443" i="1"/>
  <c r="I3443" i="1"/>
  <c r="H3443" i="1"/>
  <c r="F3443" i="1"/>
  <c r="O3442" i="1"/>
  <c r="N3442" i="1"/>
  <c r="K3442" i="1"/>
  <c r="J3442" i="1"/>
  <c r="I3442" i="1"/>
  <c r="H3442" i="1"/>
  <c r="F3442" i="1"/>
  <c r="O3441" i="1"/>
  <c r="N3441" i="1"/>
  <c r="K3441" i="1"/>
  <c r="J3441" i="1"/>
  <c r="I3441" i="1"/>
  <c r="H3441" i="1"/>
  <c r="F3441" i="1"/>
  <c r="N3440" i="1"/>
  <c r="O3440" i="1" s="1"/>
  <c r="K3440" i="1"/>
  <c r="J3440" i="1"/>
  <c r="I3440" i="1"/>
  <c r="H3440" i="1"/>
  <c r="F3440" i="1"/>
  <c r="N3439" i="1"/>
  <c r="O3439" i="1" s="1"/>
  <c r="K3439" i="1"/>
  <c r="J3439" i="1"/>
  <c r="I3439" i="1"/>
  <c r="H3439" i="1"/>
  <c r="F3439" i="1"/>
  <c r="O3438" i="1"/>
  <c r="N3438" i="1"/>
  <c r="K3438" i="1"/>
  <c r="J3438" i="1"/>
  <c r="I3438" i="1"/>
  <c r="H3438" i="1"/>
  <c r="F3438" i="1"/>
  <c r="N3437" i="1"/>
  <c r="O3437" i="1" s="1"/>
  <c r="K3437" i="1"/>
  <c r="J3437" i="1"/>
  <c r="I3437" i="1"/>
  <c r="H3437" i="1"/>
  <c r="F3437" i="1"/>
  <c r="O3436" i="1"/>
  <c r="N3436" i="1"/>
  <c r="K3436" i="1"/>
  <c r="J3436" i="1"/>
  <c r="I3436" i="1"/>
  <c r="H3436" i="1"/>
  <c r="F3436" i="1"/>
  <c r="N3435" i="1"/>
  <c r="O3435" i="1" s="1"/>
  <c r="K3435" i="1"/>
  <c r="J3435" i="1"/>
  <c r="I3435" i="1"/>
  <c r="H3435" i="1"/>
  <c r="F3435" i="1"/>
  <c r="O3434" i="1"/>
  <c r="N3434" i="1"/>
  <c r="K3434" i="1"/>
  <c r="J3434" i="1"/>
  <c r="I3434" i="1"/>
  <c r="H3434" i="1"/>
  <c r="F3434" i="1"/>
  <c r="O3433" i="1"/>
  <c r="N3433" i="1"/>
  <c r="K3433" i="1"/>
  <c r="J3433" i="1"/>
  <c r="I3433" i="1"/>
  <c r="H3433" i="1"/>
  <c r="F3433" i="1"/>
  <c r="N3432" i="1"/>
  <c r="O3432" i="1" s="1"/>
  <c r="K3432" i="1"/>
  <c r="J3432" i="1"/>
  <c r="I3432" i="1"/>
  <c r="H3432" i="1"/>
  <c r="F3432" i="1"/>
  <c r="N3431" i="1"/>
  <c r="O3431" i="1" s="1"/>
  <c r="K3431" i="1"/>
  <c r="J3431" i="1"/>
  <c r="I3431" i="1"/>
  <c r="H3431" i="1"/>
  <c r="F3431" i="1"/>
  <c r="O3430" i="1"/>
  <c r="N3430" i="1"/>
  <c r="K3430" i="1"/>
  <c r="J3430" i="1"/>
  <c r="I3430" i="1"/>
  <c r="H3430" i="1"/>
  <c r="F3430" i="1"/>
  <c r="N3429" i="1"/>
  <c r="O3429" i="1" s="1"/>
  <c r="K3429" i="1"/>
  <c r="J3429" i="1"/>
  <c r="I3429" i="1"/>
  <c r="H3429" i="1"/>
  <c r="F3429" i="1"/>
  <c r="O3428" i="1"/>
  <c r="N3428" i="1"/>
  <c r="K3428" i="1"/>
  <c r="J3428" i="1"/>
  <c r="I3428" i="1"/>
  <c r="H3428" i="1"/>
  <c r="F3428" i="1"/>
  <c r="N3427" i="1"/>
  <c r="O3427" i="1" s="1"/>
  <c r="K3427" i="1"/>
  <c r="J3427" i="1"/>
  <c r="I3427" i="1"/>
  <c r="H3427" i="1"/>
  <c r="F3427" i="1"/>
  <c r="O3426" i="1"/>
  <c r="N3426" i="1"/>
  <c r="K3426" i="1"/>
  <c r="J3426" i="1"/>
  <c r="I3426" i="1"/>
  <c r="H3426" i="1"/>
  <c r="F3426" i="1"/>
  <c r="O3425" i="1"/>
  <c r="N3425" i="1"/>
  <c r="K3425" i="1"/>
  <c r="J3425" i="1"/>
  <c r="I3425" i="1"/>
  <c r="H3425" i="1"/>
  <c r="F3425" i="1"/>
  <c r="N3424" i="1"/>
  <c r="O3424" i="1" s="1"/>
  <c r="K3424" i="1"/>
  <c r="J3424" i="1"/>
  <c r="I3424" i="1"/>
  <c r="H3424" i="1"/>
  <c r="F3424" i="1"/>
  <c r="N3423" i="1"/>
  <c r="O3423" i="1" s="1"/>
  <c r="K3423" i="1"/>
  <c r="J3423" i="1"/>
  <c r="I3423" i="1"/>
  <c r="H3423" i="1"/>
  <c r="F3423" i="1"/>
  <c r="O3422" i="1"/>
  <c r="N3422" i="1"/>
  <c r="K3422" i="1"/>
  <c r="J3422" i="1"/>
  <c r="I3422" i="1"/>
  <c r="H3422" i="1"/>
  <c r="F3422" i="1"/>
  <c r="N3421" i="1"/>
  <c r="O3421" i="1" s="1"/>
  <c r="K3421" i="1"/>
  <c r="J3421" i="1"/>
  <c r="I3421" i="1"/>
  <c r="H3421" i="1"/>
  <c r="F3421" i="1"/>
  <c r="O3420" i="1"/>
  <c r="N3420" i="1"/>
  <c r="K3420" i="1"/>
  <c r="J3420" i="1"/>
  <c r="I3420" i="1"/>
  <c r="H3420" i="1"/>
  <c r="F3420" i="1"/>
  <c r="N3419" i="1"/>
  <c r="O3419" i="1" s="1"/>
  <c r="K3419" i="1"/>
  <c r="J3419" i="1"/>
  <c r="I3419" i="1"/>
  <c r="H3419" i="1"/>
  <c r="F3419" i="1"/>
  <c r="O3418" i="1"/>
  <c r="N3418" i="1"/>
  <c r="K3418" i="1"/>
  <c r="J3418" i="1"/>
  <c r="I3418" i="1"/>
  <c r="H3418" i="1"/>
  <c r="F3418" i="1"/>
  <c r="O3417" i="1"/>
  <c r="N3417" i="1"/>
  <c r="K3417" i="1"/>
  <c r="J3417" i="1"/>
  <c r="I3417" i="1"/>
  <c r="H3417" i="1"/>
  <c r="F3417" i="1"/>
  <c r="N3416" i="1"/>
  <c r="O3416" i="1" s="1"/>
  <c r="K3416" i="1"/>
  <c r="J3416" i="1"/>
  <c r="I3416" i="1"/>
  <c r="H3416" i="1"/>
  <c r="F3416" i="1"/>
  <c r="N3415" i="1"/>
  <c r="O3415" i="1" s="1"/>
  <c r="K3415" i="1"/>
  <c r="J3415" i="1"/>
  <c r="I3415" i="1"/>
  <c r="H3415" i="1"/>
  <c r="F3415" i="1"/>
  <c r="O3414" i="1"/>
  <c r="N3414" i="1"/>
  <c r="K3414" i="1"/>
  <c r="J3414" i="1"/>
  <c r="I3414" i="1"/>
  <c r="H3414" i="1"/>
  <c r="F3414" i="1"/>
  <c r="N3413" i="1"/>
  <c r="O3413" i="1" s="1"/>
  <c r="K3413" i="1"/>
  <c r="J3413" i="1"/>
  <c r="I3413" i="1"/>
  <c r="H3413" i="1"/>
  <c r="F3413" i="1"/>
  <c r="O3412" i="1"/>
  <c r="N3412" i="1"/>
  <c r="K3412" i="1"/>
  <c r="J3412" i="1"/>
  <c r="I3412" i="1"/>
  <c r="H3412" i="1"/>
  <c r="F3412" i="1"/>
  <c r="N3411" i="1"/>
  <c r="O3411" i="1" s="1"/>
  <c r="K3411" i="1"/>
  <c r="J3411" i="1"/>
  <c r="I3411" i="1"/>
  <c r="H3411" i="1"/>
  <c r="F3411" i="1"/>
  <c r="O3410" i="1"/>
  <c r="N3410" i="1"/>
  <c r="K3410" i="1"/>
  <c r="J3410" i="1"/>
  <c r="I3410" i="1"/>
  <c r="H3410" i="1"/>
  <c r="F3410" i="1"/>
  <c r="O3409" i="1"/>
  <c r="N3409" i="1"/>
  <c r="K3409" i="1"/>
  <c r="J3409" i="1"/>
  <c r="I3409" i="1"/>
  <c r="H3409" i="1"/>
  <c r="F3409" i="1"/>
  <c r="N3408" i="1"/>
  <c r="O3408" i="1" s="1"/>
  <c r="K3408" i="1"/>
  <c r="J3408" i="1"/>
  <c r="I3408" i="1"/>
  <c r="H3408" i="1"/>
  <c r="F3408" i="1"/>
  <c r="N3407" i="1"/>
  <c r="O3407" i="1" s="1"/>
  <c r="K3407" i="1"/>
  <c r="J3407" i="1"/>
  <c r="I3407" i="1"/>
  <c r="H3407" i="1"/>
  <c r="F3407" i="1"/>
  <c r="O3406" i="1"/>
  <c r="N3406" i="1"/>
  <c r="K3406" i="1"/>
  <c r="J3406" i="1"/>
  <c r="I3406" i="1"/>
  <c r="H3406" i="1"/>
  <c r="F3406" i="1"/>
  <c r="N3405" i="1"/>
  <c r="O3405" i="1" s="1"/>
  <c r="K3405" i="1"/>
  <c r="J3405" i="1"/>
  <c r="I3405" i="1"/>
  <c r="H3405" i="1"/>
  <c r="F3405" i="1"/>
  <c r="O3404" i="1"/>
  <c r="N3404" i="1"/>
  <c r="K3404" i="1"/>
  <c r="J3404" i="1"/>
  <c r="I3404" i="1"/>
  <c r="H3404" i="1"/>
  <c r="F3404" i="1"/>
  <c r="N3403" i="1"/>
  <c r="O3403" i="1" s="1"/>
  <c r="K3403" i="1"/>
  <c r="J3403" i="1"/>
  <c r="I3403" i="1"/>
  <c r="H3403" i="1"/>
  <c r="F3403" i="1"/>
  <c r="O3402" i="1"/>
  <c r="N3402" i="1"/>
  <c r="K3402" i="1"/>
  <c r="J3402" i="1"/>
  <c r="I3402" i="1"/>
  <c r="H3402" i="1"/>
  <c r="F3402" i="1"/>
  <c r="O3401" i="1"/>
  <c r="N3401" i="1"/>
  <c r="K3401" i="1"/>
  <c r="J3401" i="1"/>
  <c r="I3401" i="1"/>
  <c r="H3401" i="1"/>
  <c r="F3401" i="1"/>
  <c r="N3400" i="1"/>
  <c r="O3400" i="1" s="1"/>
  <c r="K3400" i="1"/>
  <c r="J3400" i="1"/>
  <c r="I3400" i="1"/>
  <c r="H3400" i="1"/>
  <c r="F3400" i="1"/>
  <c r="N3399" i="1"/>
  <c r="O3399" i="1" s="1"/>
  <c r="K3399" i="1"/>
  <c r="J3399" i="1"/>
  <c r="I3399" i="1"/>
  <c r="H3399" i="1"/>
  <c r="F3399" i="1"/>
  <c r="O3398" i="1"/>
  <c r="N3398" i="1"/>
  <c r="K3398" i="1"/>
  <c r="J3398" i="1"/>
  <c r="I3398" i="1"/>
  <c r="H3398" i="1"/>
  <c r="F3398" i="1"/>
  <c r="N3397" i="1"/>
  <c r="O3397" i="1" s="1"/>
  <c r="K3397" i="1"/>
  <c r="J3397" i="1"/>
  <c r="I3397" i="1"/>
  <c r="H3397" i="1"/>
  <c r="F3397" i="1"/>
  <c r="O3396" i="1"/>
  <c r="N3396" i="1"/>
  <c r="K3396" i="1"/>
  <c r="J3396" i="1"/>
  <c r="I3396" i="1"/>
  <c r="H3396" i="1"/>
  <c r="F3396" i="1"/>
  <c r="N3395" i="1"/>
  <c r="O3395" i="1" s="1"/>
  <c r="K3395" i="1"/>
  <c r="J3395" i="1"/>
  <c r="I3395" i="1"/>
  <c r="H3395" i="1"/>
  <c r="F3395" i="1"/>
  <c r="O3394" i="1"/>
  <c r="N3394" i="1"/>
  <c r="K3394" i="1"/>
  <c r="J3394" i="1"/>
  <c r="I3394" i="1"/>
  <c r="H3394" i="1"/>
  <c r="F3394" i="1"/>
  <c r="O3393" i="1"/>
  <c r="N3393" i="1"/>
  <c r="K3393" i="1"/>
  <c r="J3393" i="1"/>
  <c r="I3393" i="1"/>
  <c r="H3393" i="1"/>
  <c r="F3393" i="1"/>
  <c r="N3392" i="1"/>
  <c r="O3392" i="1" s="1"/>
  <c r="K3392" i="1"/>
  <c r="J3392" i="1"/>
  <c r="I3392" i="1"/>
  <c r="H3392" i="1"/>
  <c r="F3392" i="1"/>
  <c r="N3391" i="1"/>
  <c r="O3391" i="1" s="1"/>
  <c r="K3391" i="1"/>
  <c r="J3391" i="1"/>
  <c r="I3391" i="1"/>
  <c r="H3391" i="1"/>
  <c r="F3391" i="1"/>
  <c r="O3390" i="1"/>
  <c r="N3390" i="1"/>
  <c r="K3390" i="1"/>
  <c r="J3390" i="1"/>
  <c r="I3390" i="1"/>
  <c r="H3390" i="1"/>
  <c r="F3390" i="1"/>
  <c r="N3389" i="1"/>
  <c r="O3389" i="1" s="1"/>
  <c r="K3389" i="1"/>
  <c r="J3389" i="1"/>
  <c r="I3389" i="1"/>
  <c r="H3389" i="1"/>
  <c r="F3389" i="1"/>
  <c r="O3388" i="1"/>
  <c r="N3388" i="1"/>
  <c r="K3388" i="1"/>
  <c r="J3388" i="1"/>
  <c r="I3388" i="1"/>
  <c r="H3388" i="1"/>
  <c r="F3388" i="1"/>
  <c r="N3387" i="1"/>
  <c r="O3387" i="1" s="1"/>
  <c r="K3387" i="1"/>
  <c r="J3387" i="1"/>
  <c r="I3387" i="1"/>
  <c r="H3387" i="1"/>
  <c r="F3387" i="1"/>
  <c r="O3386" i="1"/>
  <c r="N3386" i="1"/>
  <c r="K3386" i="1"/>
  <c r="J3386" i="1"/>
  <c r="I3386" i="1"/>
  <c r="H3386" i="1"/>
  <c r="F3386" i="1"/>
  <c r="O3385" i="1"/>
  <c r="N3385" i="1"/>
  <c r="K3385" i="1"/>
  <c r="J3385" i="1"/>
  <c r="I3385" i="1"/>
  <c r="H3385" i="1"/>
  <c r="F3385" i="1"/>
  <c r="N3384" i="1"/>
  <c r="O3384" i="1" s="1"/>
  <c r="K3384" i="1"/>
  <c r="J3384" i="1"/>
  <c r="I3384" i="1"/>
  <c r="H3384" i="1"/>
  <c r="F3384" i="1"/>
  <c r="N3383" i="1"/>
  <c r="O3383" i="1" s="1"/>
  <c r="K3383" i="1"/>
  <c r="J3383" i="1"/>
  <c r="I3383" i="1"/>
  <c r="H3383" i="1"/>
  <c r="F3383" i="1"/>
  <c r="O3382" i="1"/>
  <c r="N3382" i="1"/>
  <c r="K3382" i="1"/>
  <c r="J3382" i="1"/>
  <c r="I3382" i="1"/>
  <c r="H3382" i="1"/>
  <c r="F3382" i="1"/>
  <c r="N3381" i="1"/>
  <c r="O3381" i="1" s="1"/>
  <c r="K3381" i="1"/>
  <c r="J3381" i="1"/>
  <c r="I3381" i="1"/>
  <c r="H3381" i="1"/>
  <c r="F3381" i="1"/>
  <c r="O3380" i="1"/>
  <c r="N3380" i="1"/>
  <c r="K3380" i="1"/>
  <c r="J3380" i="1"/>
  <c r="I3380" i="1"/>
  <c r="H3380" i="1"/>
  <c r="F3380" i="1"/>
  <c r="N3379" i="1"/>
  <c r="O3379" i="1" s="1"/>
  <c r="K3379" i="1"/>
  <c r="J3379" i="1"/>
  <c r="I3379" i="1"/>
  <c r="H3379" i="1"/>
  <c r="F3379" i="1"/>
  <c r="O3378" i="1"/>
  <c r="N3378" i="1"/>
  <c r="K3378" i="1"/>
  <c r="J3378" i="1"/>
  <c r="I3378" i="1"/>
  <c r="H3378" i="1"/>
  <c r="F3378" i="1"/>
  <c r="O3377" i="1"/>
  <c r="N3377" i="1"/>
  <c r="K3377" i="1"/>
  <c r="J3377" i="1"/>
  <c r="I3377" i="1"/>
  <c r="H3377" i="1"/>
  <c r="F3377" i="1"/>
  <c r="N3376" i="1"/>
  <c r="O3376" i="1" s="1"/>
  <c r="K3376" i="1"/>
  <c r="J3376" i="1"/>
  <c r="I3376" i="1"/>
  <c r="H3376" i="1"/>
  <c r="F3376" i="1"/>
  <c r="N3375" i="1"/>
  <c r="O3375" i="1" s="1"/>
  <c r="K3375" i="1"/>
  <c r="J3375" i="1"/>
  <c r="I3375" i="1"/>
  <c r="H3375" i="1"/>
  <c r="F3375" i="1"/>
  <c r="O3374" i="1"/>
  <c r="N3374" i="1"/>
  <c r="K3374" i="1"/>
  <c r="J3374" i="1"/>
  <c r="I3374" i="1"/>
  <c r="H3374" i="1"/>
  <c r="F3374" i="1"/>
  <c r="N3373" i="1"/>
  <c r="O3373" i="1" s="1"/>
  <c r="K3373" i="1"/>
  <c r="J3373" i="1"/>
  <c r="I3373" i="1"/>
  <c r="H3373" i="1"/>
  <c r="F3373" i="1"/>
  <c r="O3372" i="1"/>
  <c r="N3372" i="1"/>
  <c r="K3372" i="1"/>
  <c r="J3372" i="1"/>
  <c r="I3372" i="1"/>
  <c r="H3372" i="1"/>
  <c r="F3372" i="1"/>
  <c r="N3371" i="1"/>
  <c r="O3371" i="1" s="1"/>
  <c r="K3371" i="1"/>
  <c r="J3371" i="1"/>
  <c r="I3371" i="1"/>
  <c r="H3371" i="1"/>
  <c r="F3371" i="1"/>
  <c r="O3370" i="1"/>
  <c r="N3370" i="1"/>
  <c r="K3370" i="1"/>
  <c r="J3370" i="1"/>
  <c r="I3370" i="1"/>
  <c r="H3370" i="1"/>
  <c r="F3370" i="1"/>
  <c r="O3369" i="1"/>
  <c r="N3369" i="1"/>
  <c r="K3369" i="1"/>
  <c r="J3369" i="1"/>
  <c r="I3369" i="1"/>
  <c r="H3369" i="1"/>
  <c r="F3369" i="1"/>
  <c r="N3368" i="1"/>
  <c r="O3368" i="1" s="1"/>
  <c r="K3368" i="1"/>
  <c r="J3368" i="1"/>
  <c r="I3368" i="1"/>
  <c r="H3368" i="1"/>
  <c r="F3368" i="1"/>
  <c r="N3367" i="1"/>
  <c r="O3367" i="1" s="1"/>
  <c r="K3367" i="1"/>
  <c r="J3367" i="1"/>
  <c r="I3367" i="1"/>
  <c r="H3367" i="1"/>
  <c r="F3367" i="1"/>
  <c r="O3366" i="1"/>
  <c r="N3366" i="1"/>
  <c r="K3366" i="1"/>
  <c r="J3366" i="1"/>
  <c r="I3366" i="1"/>
  <c r="H3366" i="1"/>
  <c r="F3366" i="1"/>
  <c r="N3365" i="1"/>
  <c r="O3365" i="1" s="1"/>
  <c r="K3365" i="1"/>
  <c r="J3365" i="1"/>
  <c r="I3365" i="1"/>
  <c r="H3365" i="1"/>
  <c r="F3365" i="1"/>
  <c r="O3364" i="1"/>
  <c r="N3364" i="1"/>
  <c r="K3364" i="1"/>
  <c r="J3364" i="1"/>
  <c r="I3364" i="1"/>
  <c r="H3364" i="1"/>
  <c r="F3364" i="1"/>
  <c r="N3363" i="1"/>
  <c r="O3363" i="1" s="1"/>
  <c r="K3363" i="1"/>
  <c r="J3363" i="1"/>
  <c r="I3363" i="1"/>
  <c r="H3363" i="1"/>
  <c r="F3363" i="1"/>
  <c r="O3362" i="1"/>
  <c r="N3362" i="1"/>
  <c r="K3362" i="1"/>
  <c r="J3362" i="1"/>
  <c r="I3362" i="1"/>
  <c r="H3362" i="1"/>
  <c r="F3362" i="1"/>
  <c r="O3361" i="1"/>
  <c r="N3361" i="1"/>
  <c r="K3361" i="1"/>
  <c r="J3361" i="1"/>
  <c r="I3361" i="1"/>
  <c r="H3361" i="1"/>
  <c r="F3361" i="1"/>
  <c r="N3360" i="1"/>
  <c r="O3360" i="1" s="1"/>
  <c r="K3360" i="1"/>
  <c r="J3360" i="1"/>
  <c r="I3360" i="1"/>
  <c r="H3360" i="1"/>
  <c r="F3360" i="1"/>
  <c r="N3359" i="1"/>
  <c r="O3359" i="1" s="1"/>
  <c r="K3359" i="1"/>
  <c r="J3359" i="1"/>
  <c r="I3359" i="1"/>
  <c r="H3359" i="1"/>
  <c r="F3359" i="1"/>
  <c r="O3358" i="1"/>
  <c r="N3358" i="1"/>
  <c r="K3358" i="1"/>
  <c r="J3358" i="1"/>
  <c r="I3358" i="1"/>
  <c r="H3358" i="1"/>
  <c r="F3358" i="1"/>
  <c r="N3357" i="1"/>
  <c r="O3357" i="1" s="1"/>
  <c r="K3357" i="1"/>
  <c r="J3357" i="1"/>
  <c r="I3357" i="1"/>
  <c r="H3357" i="1"/>
  <c r="F3357" i="1"/>
  <c r="O3356" i="1"/>
  <c r="N3356" i="1"/>
  <c r="K3356" i="1"/>
  <c r="J3356" i="1"/>
  <c r="I3356" i="1"/>
  <c r="H3356" i="1"/>
  <c r="F3356" i="1"/>
  <c r="N3355" i="1"/>
  <c r="O3355" i="1" s="1"/>
  <c r="K3355" i="1"/>
  <c r="J3355" i="1"/>
  <c r="I3355" i="1"/>
  <c r="H3355" i="1"/>
  <c r="F3355" i="1"/>
  <c r="O3354" i="1"/>
  <c r="N3354" i="1"/>
  <c r="K3354" i="1"/>
  <c r="J3354" i="1"/>
  <c r="I3354" i="1"/>
  <c r="H3354" i="1"/>
  <c r="F3354" i="1"/>
  <c r="O3353" i="1"/>
  <c r="N3353" i="1"/>
  <c r="K3353" i="1"/>
  <c r="J3353" i="1"/>
  <c r="I3353" i="1"/>
  <c r="H3353" i="1"/>
  <c r="F3353" i="1"/>
  <c r="N3352" i="1"/>
  <c r="O3352" i="1" s="1"/>
  <c r="K3352" i="1"/>
  <c r="J3352" i="1"/>
  <c r="I3352" i="1"/>
  <c r="H3352" i="1"/>
  <c r="F3352" i="1"/>
  <c r="N3351" i="1"/>
  <c r="O3351" i="1" s="1"/>
  <c r="K3351" i="1"/>
  <c r="J3351" i="1"/>
  <c r="I3351" i="1"/>
  <c r="H3351" i="1"/>
  <c r="F3351" i="1"/>
  <c r="O3350" i="1"/>
  <c r="N3350" i="1"/>
  <c r="K3350" i="1"/>
  <c r="J3350" i="1"/>
  <c r="I3350" i="1"/>
  <c r="H3350" i="1"/>
  <c r="F3350" i="1"/>
  <c r="N3349" i="1"/>
  <c r="O3349" i="1" s="1"/>
  <c r="K3349" i="1"/>
  <c r="J3349" i="1"/>
  <c r="I3349" i="1"/>
  <c r="H3349" i="1"/>
  <c r="F3349" i="1"/>
  <c r="O3348" i="1"/>
  <c r="N3348" i="1"/>
  <c r="K3348" i="1"/>
  <c r="J3348" i="1"/>
  <c r="I3348" i="1"/>
  <c r="H3348" i="1"/>
  <c r="F3348" i="1"/>
  <c r="N3347" i="1"/>
  <c r="O3347" i="1" s="1"/>
  <c r="K3347" i="1"/>
  <c r="J3347" i="1"/>
  <c r="I3347" i="1"/>
  <c r="H3347" i="1"/>
  <c r="F3347" i="1"/>
  <c r="O3346" i="1"/>
  <c r="N3346" i="1"/>
  <c r="K3346" i="1"/>
  <c r="J3346" i="1"/>
  <c r="I3346" i="1"/>
  <c r="H3346" i="1"/>
  <c r="F3346" i="1"/>
  <c r="O3345" i="1"/>
  <c r="N3345" i="1"/>
  <c r="K3345" i="1"/>
  <c r="J3345" i="1"/>
  <c r="I3345" i="1"/>
  <c r="H3345" i="1"/>
  <c r="F3345" i="1"/>
  <c r="N3344" i="1"/>
  <c r="O3344" i="1" s="1"/>
  <c r="K3344" i="1"/>
  <c r="J3344" i="1"/>
  <c r="I3344" i="1"/>
  <c r="H3344" i="1"/>
  <c r="F3344" i="1"/>
  <c r="N3343" i="1"/>
  <c r="O3343" i="1" s="1"/>
  <c r="K3343" i="1"/>
  <c r="J3343" i="1"/>
  <c r="I3343" i="1"/>
  <c r="H3343" i="1"/>
  <c r="F3343" i="1"/>
  <c r="O3342" i="1"/>
  <c r="N3342" i="1"/>
  <c r="K3342" i="1"/>
  <c r="J3342" i="1"/>
  <c r="I3342" i="1"/>
  <c r="H3342" i="1"/>
  <c r="F3342" i="1"/>
  <c r="N3341" i="1"/>
  <c r="O3341" i="1" s="1"/>
  <c r="K3341" i="1"/>
  <c r="J3341" i="1"/>
  <c r="I3341" i="1"/>
  <c r="H3341" i="1"/>
  <c r="F3341" i="1"/>
  <c r="O3340" i="1"/>
  <c r="N3340" i="1"/>
  <c r="K3340" i="1"/>
  <c r="J3340" i="1"/>
  <c r="I3340" i="1"/>
  <c r="H3340" i="1"/>
  <c r="F3340" i="1"/>
  <c r="N3339" i="1"/>
  <c r="O3339" i="1" s="1"/>
  <c r="K3339" i="1"/>
  <c r="J3339" i="1"/>
  <c r="I3339" i="1"/>
  <c r="H3339" i="1"/>
  <c r="F3339" i="1"/>
  <c r="O3338" i="1"/>
  <c r="N3338" i="1"/>
  <c r="K3338" i="1"/>
  <c r="J3338" i="1"/>
  <c r="I3338" i="1"/>
  <c r="H3338" i="1"/>
  <c r="F3338" i="1"/>
  <c r="O3337" i="1"/>
  <c r="N3337" i="1"/>
  <c r="K3337" i="1"/>
  <c r="J3337" i="1"/>
  <c r="I3337" i="1"/>
  <c r="H3337" i="1"/>
  <c r="F3337" i="1"/>
  <c r="N3336" i="1"/>
  <c r="O3336" i="1" s="1"/>
  <c r="K3336" i="1"/>
  <c r="J3336" i="1"/>
  <c r="I3336" i="1"/>
  <c r="H3336" i="1"/>
  <c r="F3336" i="1"/>
  <c r="N3335" i="1"/>
  <c r="O3335" i="1" s="1"/>
  <c r="K3335" i="1"/>
  <c r="J3335" i="1"/>
  <c r="I3335" i="1"/>
  <c r="H3335" i="1"/>
  <c r="F3335" i="1"/>
  <c r="O3334" i="1"/>
  <c r="N3334" i="1"/>
  <c r="K3334" i="1"/>
  <c r="J3334" i="1"/>
  <c r="I3334" i="1"/>
  <c r="H3334" i="1"/>
  <c r="F3334" i="1"/>
  <c r="N3333" i="1"/>
  <c r="O3333" i="1" s="1"/>
  <c r="K3333" i="1"/>
  <c r="J3333" i="1"/>
  <c r="I3333" i="1"/>
  <c r="H3333" i="1"/>
  <c r="F3333" i="1"/>
  <c r="O3332" i="1"/>
  <c r="N3332" i="1"/>
  <c r="K3332" i="1"/>
  <c r="J3332" i="1"/>
  <c r="I3332" i="1"/>
  <c r="H3332" i="1"/>
  <c r="F3332" i="1"/>
  <c r="N3331" i="1"/>
  <c r="O3331" i="1" s="1"/>
  <c r="K3331" i="1"/>
  <c r="J3331" i="1"/>
  <c r="I3331" i="1"/>
  <c r="H3331" i="1"/>
  <c r="F3331" i="1"/>
  <c r="O3330" i="1"/>
  <c r="N3330" i="1"/>
  <c r="K3330" i="1"/>
  <c r="J3330" i="1"/>
  <c r="I3330" i="1"/>
  <c r="H3330" i="1"/>
  <c r="F3330" i="1"/>
  <c r="O3329" i="1"/>
  <c r="N3329" i="1"/>
  <c r="K3329" i="1"/>
  <c r="J3329" i="1"/>
  <c r="I3329" i="1"/>
  <c r="H3329" i="1"/>
  <c r="F3329" i="1"/>
  <c r="N3328" i="1"/>
  <c r="O3328" i="1" s="1"/>
  <c r="K3328" i="1"/>
  <c r="J3328" i="1"/>
  <c r="I3328" i="1"/>
  <c r="H3328" i="1"/>
  <c r="F3328" i="1"/>
  <c r="N3327" i="1"/>
  <c r="O3327" i="1" s="1"/>
  <c r="K3327" i="1"/>
  <c r="J3327" i="1"/>
  <c r="I3327" i="1"/>
  <c r="H3327" i="1"/>
  <c r="F3327" i="1"/>
  <c r="O3326" i="1"/>
  <c r="N3326" i="1"/>
  <c r="K3326" i="1"/>
  <c r="J3326" i="1"/>
  <c r="I3326" i="1"/>
  <c r="H3326" i="1"/>
  <c r="F3326" i="1"/>
  <c r="N3325" i="1"/>
  <c r="O3325" i="1" s="1"/>
  <c r="K3325" i="1"/>
  <c r="J3325" i="1"/>
  <c r="I3325" i="1"/>
  <c r="H3325" i="1"/>
  <c r="F3325" i="1"/>
  <c r="O3324" i="1"/>
  <c r="N3324" i="1"/>
  <c r="K3324" i="1"/>
  <c r="J3324" i="1"/>
  <c r="I3324" i="1"/>
  <c r="H3324" i="1"/>
  <c r="F3324" i="1"/>
  <c r="N3323" i="1"/>
  <c r="O3323" i="1" s="1"/>
  <c r="K3323" i="1"/>
  <c r="J3323" i="1"/>
  <c r="I3323" i="1"/>
  <c r="H3323" i="1"/>
  <c r="F3323" i="1"/>
  <c r="O3322" i="1"/>
  <c r="N3322" i="1"/>
  <c r="K3322" i="1"/>
  <c r="J3322" i="1"/>
  <c r="I3322" i="1"/>
  <c r="H3322" i="1"/>
  <c r="F3322" i="1"/>
  <c r="O3321" i="1"/>
  <c r="N3321" i="1"/>
  <c r="K3321" i="1"/>
  <c r="J3321" i="1"/>
  <c r="I3321" i="1"/>
  <c r="H3321" i="1"/>
  <c r="F3321" i="1"/>
  <c r="N3320" i="1"/>
  <c r="O3320" i="1" s="1"/>
  <c r="K3320" i="1"/>
  <c r="J3320" i="1"/>
  <c r="I3320" i="1"/>
  <c r="H3320" i="1"/>
  <c r="F3320" i="1"/>
  <c r="N3319" i="1"/>
  <c r="O3319" i="1" s="1"/>
  <c r="K3319" i="1"/>
  <c r="J3319" i="1"/>
  <c r="I3319" i="1"/>
  <c r="H3319" i="1"/>
  <c r="F3319" i="1"/>
  <c r="O3318" i="1"/>
  <c r="N3318" i="1"/>
  <c r="K3318" i="1"/>
  <c r="J3318" i="1"/>
  <c r="I3318" i="1"/>
  <c r="H3318" i="1"/>
  <c r="F3318" i="1"/>
  <c r="N3317" i="1"/>
  <c r="O3317" i="1" s="1"/>
  <c r="K3317" i="1"/>
  <c r="J3317" i="1"/>
  <c r="I3317" i="1"/>
  <c r="H3317" i="1"/>
  <c r="F3317" i="1"/>
  <c r="O3316" i="1"/>
  <c r="N3316" i="1"/>
  <c r="K3316" i="1"/>
  <c r="J3316" i="1"/>
  <c r="I3316" i="1"/>
  <c r="H3316" i="1"/>
  <c r="F3316" i="1"/>
  <c r="N3315" i="1"/>
  <c r="O3315" i="1" s="1"/>
  <c r="K3315" i="1"/>
  <c r="J3315" i="1"/>
  <c r="I3315" i="1"/>
  <c r="H3315" i="1"/>
  <c r="F3315" i="1"/>
  <c r="O3314" i="1"/>
  <c r="N3314" i="1"/>
  <c r="K3314" i="1"/>
  <c r="J3314" i="1"/>
  <c r="I3314" i="1"/>
  <c r="H3314" i="1"/>
  <c r="F3314" i="1"/>
  <c r="O3313" i="1"/>
  <c r="N3313" i="1"/>
  <c r="K3313" i="1"/>
  <c r="J3313" i="1"/>
  <c r="I3313" i="1"/>
  <c r="H3313" i="1"/>
  <c r="F3313" i="1"/>
  <c r="N3312" i="1"/>
  <c r="O3312" i="1" s="1"/>
  <c r="K3312" i="1"/>
  <c r="J3312" i="1"/>
  <c r="I3312" i="1"/>
  <c r="H3312" i="1"/>
  <c r="F3312" i="1"/>
  <c r="N3311" i="1"/>
  <c r="O3311" i="1" s="1"/>
  <c r="K3311" i="1"/>
  <c r="J3311" i="1"/>
  <c r="I3311" i="1"/>
  <c r="H3311" i="1"/>
  <c r="F3311" i="1"/>
  <c r="O3310" i="1"/>
  <c r="N3310" i="1"/>
  <c r="K3310" i="1"/>
  <c r="J3310" i="1"/>
  <c r="I3310" i="1"/>
  <c r="H3310" i="1"/>
  <c r="F3310" i="1"/>
  <c r="N3309" i="1"/>
  <c r="O3309" i="1" s="1"/>
  <c r="K3309" i="1"/>
  <c r="J3309" i="1"/>
  <c r="I3309" i="1"/>
  <c r="H3309" i="1"/>
  <c r="F3309" i="1"/>
  <c r="O3308" i="1"/>
  <c r="N3308" i="1"/>
  <c r="K3308" i="1"/>
  <c r="J3308" i="1"/>
  <c r="I3308" i="1"/>
  <c r="H3308" i="1"/>
  <c r="F3308" i="1"/>
  <c r="N3307" i="1"/>
  <c r="O3307" i="1" s="1"/>
  <c r="K3307" i="1"/>
  <c r="J3307" i="1"/>
  <c r="I3307" i="1"/>
  <c r="H3307" i="1"/>
  <c r="F3307" i="1"/>
  <c r="O3306" i="1"/>
  <c r="N3306" i="1"/>
  <c r="K3306" i="1"/>
  <c r="J3306" i="1"/>
  <c r="I3306" i="1"/>
  <c r="H3306" i="1"/>
  <c r="F3306" i="1"/>
  <c r="O3305" i="1"/>
  <c r="N3305" i="1"/>
  <c r="K3305" i="1"/>
  <c r="J3305" i="1"/>
  <c r="I3305" i="1"/>
  <c r="H3305" i="1"/>
  <c r="F3305" i="1"/>
  <c r="N3304" i="1"/>
  <c r="O3304" i="1" s="1"/>
  <c r="K3304" i="1"/>
  <c r="J3304" i="1"/>
  <c r="I3304" i="1"/>
  <c r="H3304" i="1"/>
  <c r="F3304" i="1"/>
  <c r="N3303" i="1"/>
  <c r="O3303" i="1" s="1"/>
  <c r="K3303" i="1"/>
  <c r="J3303" i="1"/>
  <c r="I3303" i="1"/>
  <c r="H3303" i="1"/>
  <c r="F3303" i="1"/>
  <c r="O3302" i="1"/>
  <c r="N3302" i="1"/>
  <c r="K3302" i="1"/>
  <c r="J3302" i="1"/>
  <c r="I3302" i="1"/>
  <c r="H3302" i="1"/>
  <c r="F3302" i="1"/>
  <c r="N3301" i="1"/>
  <c r="O3301" i="1" s="1"/>
  <c r="K3301" i="1"/>
  <c r="J3301" i="1"/>
  <c r="I3301" i="1"/>
  <c r="H3301" i="1"/>
  <c r="F3301" i="1"/>
  <c r="O3300" i="1"/>
  <c r="N3300" i="1"/>
  <c r="K3300" i="1"/>
  <c r="J3300" i="1"/>
  <c r="I3300" i="1"/>
  <c r="H3300" i="1"/>
  <c r="F3300" i="1"/>
  <c r="N3299" i="1"/>
  <c r="O3299" i="1" s="1"/>
  <c r="K3299" i="1"/>
  <c r="J3299" i="1"/>
  <c r="I3299" i="1"/>
  <c r="H3299" i="1"/>
  <c r="F3299" i="1"/>
  <c r="O3298" i="1"/>
  <c r="N3298" i="1"/>
  <c r="K3298" i="1"/>
  <c r="J3298" i="1"/>
  <c r="I3298" i="1"/>
  <c r="H3298" i="1"/>
  <c r="F3298" i="1"/>
  <c r="O3297" i="1"/>
  <c r="N3297" i="1"/>
  <c r="K3297" i="1"/>
  <c r="J3297" i="1"/>
  <c r="I3297" i="1"/>
  <c r="H3297" i="1"/>
  <c r="F3297" i="1"/>
  <c r="N3296" i="1"/>
  <c r="O3296" i="1" s="1"/>
  <c r="K3296" i="1"/>
  <c r="J3296" i="1"/>
  <c r="I3296" i="1"/>
  <c r="H3296" i="1"/>
  <c r="F3296" i="1"/>
  <c r="N3295" i="1"/>
  <c r="O3295" i="1" s="1"/>
  <c r="K3295" i="1"/>
  <c r="J3295" i="1"/>
  <c r="I3295" i="1"/>
  <c r="H3295" i="1"/>
  <c r="F3295" i="1"/>
  <c r="O3294" i="1"/>
  <c r="N3294" i="1"/>
  <c r="K3294" i="1"/>
  <c r="J3294" i="1"/>
  <c r="I3294" i="1"/>
  <c r="H3294" i="1"/>
  <c r="F3294" i="1"/>
  <c r="N3293" i="1"/>
  <c r="O3293" i="1" s="1"/>
  <c r="K3293" i="1"/>
  <c r="J3293" i="1"/>
  <c r="I3293" i="1"/>
  <c r="H3293" i="1"/>
  <c r="F3293" i="1"/>
  <c r="O3292" i="1"/>
  <c r="N3292" i="1"/>
  <c r="K3292" i="1"/>
  <c r="J3292" i="1"/>
  <c r="I3292" i="1"/>
  <c r="H3292" i="1"/>
  <c r="F3292" i="1"/>
  <c r="N3291" i="1"/>
  <c r="O3291" i="1" s="1"/>
  <c r="K3291" i="1"/>
  <c r="J3291" i="1"/>
  <c r="I3291" i="1"/>
  <c r="H3291" i="1"/>
  <c r="F3291" i="1"/>
  <c r="O3290" i="1"/>
  <c r="N3290" i="1"/>
  <c r="K3290" i="1"/>
  <c r="J3290" i="1"/>
  <c r="I3290" i="1"/>
  <c r="H3290" i="1"/>
  <c r="F3290" i="1"/>
  <c r="O3289" i="1"/>
  <c r="N3289" i="1"/>
  <c r="K3289" i="1"/>
  <c r="J3289" i="1"/>
  <c r="I3289" i="1"/>
  <c r="H3289" i="1"/>
  <c r="F3289" i="1"/>
  <c r="N3288" i="1"/>
  <c r="O3288" i="1" s="1"/>
  <c r="K3288" i="1"/>
  <c r="J3288" i="1"/>
  <c r="I3288" i="1"/>
  <c r="H3288" i="1"/>
  <c r="F3288" i="1"/>
  <c r="N3287" i="1"/>
  <c r="O3287" i="1" s="1"/>
  <c r="K3287" i="1"/>
  <c r="J3287" i="1"/>
  <c r="I3287" i="1"/>
  <c r="H3287" i="1"/>
  <c r="F3287" i="1"/>
  <c r="O3286" i="1"/>
  <c r="N3286" i="1"/>
  <c r="K3286" i="1"/>
  <c r="J3286" i="1"/>
  <c r="I3286" i="1"/>
  <c r="H3286" i="1"/>
  <c r="F3286" i="1"/>
  <c r="N3285" i="1"/>
  <c r="O3285" i="1" s="1"/>
  <c r="K3285" i="1"/>
  <c r="J3285" i="1"/>
  <c r="I3285" i="1"/>
  <c r="H3285" i="1"/>
  <c r="F3285" i="1"/>
  <c r="O3284" i="1"/>
  <c r="N3284" i="1"/>
  <c r="K3284" i="1"/>
  <c r="J3284" i="1"/>
  <c r="I3284" i="1"/>
  <c r="H3284" i="1"/>
  <c r="F3284" i="1"/>
  <c r="N3283" i="1"/>
  <c r="O3283" i="1" s="1"/>
  <c r="K3283" i="1"/>
  <c r="J3283" i="1"/>
  <c r="I3283" i="1"/>
  <c r="H3283" i="1"/>
  <c r="F3283" i="1"/>
  <c r="O3282" i="1"/>
  <c r="N3282" i="1"/>
  <c r="K3282" i="1"/>
  <c r="J3282" i="1"/>
  <c r="I3282" i="1"/>
  <c r="H3282" i="1"/>
  <c r="F3282" i="1"/>
  <c r="O3281" i="1"/>
  <c r="N3281" i="1"/>
  <c r="K3281" i="1"/>
  <c r="J3281" i="1"/>
  <c r="I3281" i="1"/>
  <c r="H3281" i="1"/>
  <c r="F3281" i="1"/>
  <c r="N3280" i="1"/>
  <c r="O3280" i="1" s="1"/>
  <c r="K3280" i="1"/>
  <c r="J3280" i="1"/>
  <c r="I3280" i="1"/>
  <c r="H3280" i="1"/>
  <c r="F3280" i="1"/>
  <c r="N3279" i="1"/>
  <c r="O3279" i="1" s="1"/>
  <c r="K3279" i="1"/>
  <c r="J3279" i="1"/>
  <c r="I3279" i="1"/>
  <c r="H3279" i="1"/>
  <c r="F3279" i="1"/>
  <c r="O3278" i="1"/>
  <c r="N3278" i="1"/>
  <c r="K3278" i="1"/>
  <c r="J3278" i="1"/>
  <c r="I3278" i="1"/>
  <c r="H3278" i="1"/>
  <c r="F3278" i="1"/>
  <c r="N3277" i="1"/>
  <c r="O3277" i="1" s="1"/>
  <c r="K3277" i="1"/>
  <c r="J3277" i="1"/>
  <c r="I3277" i="1"/>
  <c r="H3277" i="1"/>
  <c r="F3277" i="1"/>
  <c r="O3276" i="1"/>
  <c r="N3276" i="1"/>
  <c r="K3276" i="1"/>
  <c r="J3276" i="1"/>
  <c r="I3276" i="1"/>
  <c r="H3276" i="1"/>
  <c r="F3276" i="1"/>
  <c r="N3275" i="1"/>
  <c r="O3275" i="1" s="1"/>
  <c r="K3275" i="1"/>
  <c r="J3275" i="1"/>
  <c r="I3275" i="1"/>
  <c r="H3275" i="1"/>
  <c r="F3275" i="1"/>
  <c r="O3274" i="1"/>
  <c r="N3274" i="1"/>
  <c r="K3274" i="1"/>
  <c r="J3274" i="1"/>
  <c r="I3274" i="1"/>
  <c r="H3274" i="1"/>
  <c r="F3274" i="1"/>
  <c r="O3273" i="1"/>
  <c r="N3273" i="1"/>
  <c r="K3273" i="1"/>
  <c r="J3273" i="1"/>
  <c r="I3273" i="1"/>
  <c r="H3273" i="1"/>
  <c r="F3273" i="1"/>
  <c r="N3272" i="1"/>
  <c r="O3272" i="1" s="1"/>
  <c r="K3272" i="1"/>
  <c r="J3272" i="1"/>
  <c r="I3272" i="1"/>
  <c r="H3272" i="1"/>
  <c r="F3272" i="1"/>
  <c r="N3271" i="1"/>
  <c r="O3271" i="1" s="1"/>
  <c r="K3271" i="1"/>
  <c r="J3271" i="1"/>
  <c r="I3271" i="1"/>
  <c r="H3271" i="1"/>
  <c r="F3271" i="1"/>
  <c r="O3270" i="1"/>
  <c r="N3270" i="1"/>
  <c r="K3270" i="1"/>
  <c r="J3270" i="1"/>
  <c r="I3270" i="1"/>
  <c r="H3270" i="1"/>
  <c r="F3270" i="1"/>
  <c r="N3269" i="1"/>
  <c r="O3269" i="1" s="1"/>
  <c r="K3269" i="1"/>
  <c r="J3269" i="1"/>
  <c r="I3269" i="1"/>
  <c r="H3269" i="1"/>
  <c r="F3269" i="1"/>
  <c r="O3268" i="1"/>
  <c r="N3268" i="1"/>
  <c r="K3268" i="1"/>
  <c r="J3268" i="1"/>
  <c r="I3268" i="1"/>
  <c r="H3268" i="1"/>
  <c r="F3268" i="1"/>
  <c r="N3267" i="1"/>
  <c r="O3267" i="1" s="1"/>
  <c r="K3267" i="1"/>
  <c r="J3267" i="1"/>
  <c r="I3267" i="1"/>
  <c r="H3267" i="1"/>
  <c r="F3267" i="1"/>
  <c r="O3266" i="1"/>
  <c r="N3266" i="1"/>
  <c r="K3266" i="1"/>
  <c r="J3266" i="1"/>
  <c r="I3266" i="1"/>
  <c r="H3266" i="1"/>
  <c r="F3266" i="1"/>
  <c r="O3265" i="1"/>
  <c r="N3265" i="1"/>
  <c r="K3265" i="1"/>
  <c r="J3265" i="1"/>
  <c r="I3265" i="1"/>
  <c r="H3265" i="1"/>
  <c r="F3265" i="1"/>
  <c r="N3264" i="1"/>
  <c r="O3264" i="1" s="1"/>
  <c r="K3264" i="1"/>
  <c r="J3264" i="1"/>
  <c r="I3264" i="1"/>
  <c r="H3264" i="1"/>
  <c r="F3264" i="1"/>
  <c r="N3263" i="1"/>
  <c r="O3263" i="1" s="1"/>
  <c r="K3263" i="1"/>
  <c r="J3263" i="1"/>
  <c r="I3263" i="1"/>
  <c r="H3263" i="1"/>
  <c r="F3263" i="1"/>
  <c r="O3262" i="1"/>
  <c r="N3262" i="1"/>
  <c r="K3262" i="1"/>
  <c r="J3262" i="1"/>
  <c r="I3262" i="1"/>
  <c r="H3262" i="1"/>
  <c r="F3262" i="1"/>
  <c r="N3261" i="1"/>
  <c r="O3261" i="1" s="1"/>
  <c r="K3261" i="1"/>
  <c r="J3261" i="1"/>
  <c r="I3261" i="1"/>
  <c r="H3261" i="1"/>
  <c r="F3261" i="1"/>
  <c r="O3260" i="1"/>
  <c r="N3260" i="1"/>
  <c r="K3260" i="1"/>
  <c r="J3260" i="1"/>
  <c r="I3260" i="1"/>
  <c r="H3260" i="1"/>
  <c r="F3260" i="1"/>
  <c r="N3259" i="1"/>
  <c r="O3259" i="1" s="1"/>
  <c r="K3259" i="1"/>
  <c r="J3259" i="1"/>
  <c r="I3259" i="1"/>
  <c r="H3259" i="1"/>
  <c r="F3259" i="1"/>
  <c r="O3258" i="1"/>
  <c r="N3258" i="1"/>
  <c r="K3258" i="1"/>
  <c r="J3258" i="1"/>
  <c r="I3258" i="1"/>
  <c r="H3258" i="1"/>
  <c r="F3258" i="1"/>
  <c r="O3257" i="1"/>
  <c r="N3257" i="1"/>
  <c r="K3257" i="1"/>
  <c r="J3257" i="1"/>
  <c r="I3257" i="1"/>
  <c r="H3257" i="1"/>
  <c r="F3257" i="1"/>
  <c r="N3256" i="1"/>
  <c r="O3256" i="1" s="1"/>
  <c r="K3256" i="1"/>
  <c r="J3256" i="1"/>
  <c r="I3256" i="1"/>
  <c r="H3256" i="1"/>
  <c r="F3256" i="1"/>
  <c r="N3255" i="1"/>
  <c r="O3255" i="1" s="1"/>
  <c r="K3255" i="1"/>
  <c r="J3255" i="1"/>
  <c r="I3255" i="1"/>
  <c r="H3255" i="1"/>
  <c r="F3255" i="1"/>
  <c r="O3254" i="1"/>
  <c r="N3254" i="1"/>
  <c r="K3254" i="1"/>
  <c r="J3254" i="1"/>
  <c r="I3254" i="1"/>
  <c r="H3254" i="1"/>
  <c r="F3254" i="1"/>
  <c r="N3253" i="1"/>
  <c r="O3253" i="1" s="1"/>
  <c r="K3253" i="1"/>
  <c r="J3253" i="1"/>
  <c r="I3253" i="1"/>
  <c r="H3253" i="1"/>
  <c r="F3253" i="1"/>
  <c r="O3252" i="1"/>
  <c r="N3252" i="1"/>
  <c r="K3252" i="1"/>
  <c r="J3252" i="1"/>
  <c r="I3252" i="1"/>
  <c r="H3252" i="1"/>
  <c r="F3252" i="1"/>
  <c r="N3251" i="1"/>
  <c r="O3251" i="1" s="1"/>
  <c r="K3251" i="1"/>
  <c r="J3251" i="1"/>
  <c r="I3251" i="1"/>
  <c r="H3251" i="1"/>
  <c r="F3251" i="1"/>
  <c r="O3250" i="1"/>
  <c r="N3250" i="1"/>
  <c r="K3250" i="1"/>
  <c r="J3250" i="1"/>
  <c r="I3250" i="1"/>
  <c r="H3250" i="1"/>
  <c r="F3250" i="1"/>
  <c r="O3249" i="1"/>
  <c r="N3249" i="1"/>
  <c r="K3249" i="1"/>
  <c r="J3249" i="1"/>
  <c r="I3249" i="1"/>
  <c r="H3249" i="1"/>
  <c r="F3249" i="1"/>
  <c r="N3248" i="1"/>
  <c r="O3248" i="1" s="1"/>
  <c r="K3248" i="1"/>
  <c r="J3248" i="1"/>
  <c r="I3248" i="1"/>
  <c r="H3248" i="1"/>
  <c r="F3248" i="1"/>
  <c r="N3247" i="1"/>
  <c r="O3247" i="1" s="1"/>
  <c r="K3247" i="1"/>
  <c r="J3247" i="1"/>
  <c r="I3247" i="1"/>
  <c r="H3247" i="1"/>
  <c r="F3247" i="1"/>
  <c r="O3246" i="1"/>
  <c r="N3246" i="1"/>
  <c r="K3246" i="1"/>
  <c r="J3246" i="1"/>
  <c r="I3246" i="1"/>
  <c r="H3246" i="1"/>
  <c r="F3246" i="1"/>
  <c r="N3245" i="1"/>
  <c r="O3245" i="1" s="1"/>
  <c r="K3245" i="1"/>
  <c r="J3245" i="1"/>
  <c r="I3245" i="1"/>
  <c r="H3245" i="1"/>
  <c r="F3245" i="1"/>
  <c r="O3244" i="1"/>
  <c r="N3244" i="1"/>
  <c r="K3244" i="1"/>
  <c r="J3244" i="1"/>
  <c r="I3244" i="1"/>
  <c r="H3244" i="1"/>
  <c r="F3244" i="1"/>
  <c r="N3243" i="1"/>
  <c r="O3243" i="1" s="1"/>
  <c r="K3243" i="1"/>
  <c r="J3243" i="1"/>
  <c r="I3243" i="1"/>
  <c r="H3243" i="1"/>
  <c r="F3243" i="1"/>
  <c r="O3242" i="1"/>
  <c r="N3242" i="1"/>
  <c r="K3242" i="1"/>
  <c r="J3242" i="1"/>
  <c r="I3242" i="1"/>
  <c r="H3242" i="1"/>
  <c r="F3242" i="1"/>
  <c r="O3241" i="1"/>
  <c r="N3241" i="1"/>
  <c r="K3241" i="1"/>
  <c r="J3241" i="1"/>
  <c r="I3241" i="1"/>
  <c r="H3241" i="1"/>
  <c r="F3241" i="1"/>
  <c r="N3240" i="1"/>
  <c r="O3240" i="1" s="1"/>
  <c r="K3240" i="1"/>
  <c r="J3240" i="1"/>
  <c r="I3240" i="1"/>
  <c r="H3240" i="1"/>
  <c r="F3240" i="1"/>
  <c r="N3239" i="1"/>
  <c r="O3239" i="1" s="1"/>
  <c r="K3239" i="1"/>
  <c r="J3239" i="1"/>
  <c r="I3239" i="1"/>
  <c r="H3239" i="1"/>
  <c r="F3239" i="1"/>
  <c r="O3238" i="1"/>
  <c r="N3238" i="1"/>
  <c r="K3238" i="1"/>
  <c r="J3238" i="1"/>
  <c r="I3238" i="1"/>
  <c r="H3238" i="1"/>
  <c r="F3238" i="1"/>
  <c r="N3237" i="1"/>
  <c r="O3237" i="1" s="1"/>
  <c r="K3237" i="1"/>
  <c r="J3237" i="1"/>
  <c r="I3237" i="1"/>
  <c r="H3237" i="1"/>
  <c r="F3237" i="1"/>
  <c r="O3236" i="1"/>
  <c r="N3236" i="1"/>
  <c r="K3236" i="1"/>
  <c r="J3236" i="1"/>
  <c r="I3236" i="1"/>
  <c r="H3236" i="1"/>
  <c r="F3236" i="1"/>
  <c r="N3235" i="1"/>
  <c r="O3235" i="1" s="1"/>
  <c r="K3235" i="1"/>
  <c r="J3235" i="1"/>
  <c r="I3235" i="1"/>
  <c r="H3235" i="1"/>
  <c r="F3235" i="1"/>
  <c r="O3234" i="1"/>
  <c r="N3234" i="1"/>
  <c r="K3234" i="1"/>
  <c r="J3234" i="1"/>
  <c r="I3234" i="1"/>
  <c r="H3234" i="1"/>
  <c r="F3234" i="1"/>
  <c r="O3233" i="1"/>
  <c r="N3233" i="1"/>
  <c r="K3233" i="1"/>
  <c r="J3233" i="1"/>
  <c r="I3233" i="1"/>
  <c r="H3233" i="1"/>
  <c r="F3233" i="1"/>
  <c r="N3232" i="1"/>
  <c r="O3232" i="1" s="1"/>
  <c r="K3232" i="1"/>
  <c r="J3232" i="1"/>
  <c r="I3232" i="1"/>
  <c r="H3232" i="1"/>
  <c r="F3232" i="1"/>
  <c r="N3231" i="1"/>
  <c r="O3231" i="1" s="1"/>
  <c r="K3231" i="1"/>
  <c r="J3231" i="1"/>
  <c r="I3231" i="1"/>
  <c r="H3231" i="1"/>
  <c r="F3231" i="1"/>
  <c r="O3230" i="1"/>
  <c r="N3230" i="1"/>
  <c r="K3230" i="1"/>
  <c r="J3230" i="1"/>
  <c r="I3230" i="1"/>
  <c r="H3230" i="1"/>
  <c r="F3230" i="1"/>
  <c r="N3229" i="1"/>
  <c r="O3229" i="1" s="1"/>
  <c r="K3229" i="1"/>
  <c r="J3229" i="1"/>
  <c r="I3229" i="1"/>
  <c r="H3229" i="1"/>
  <c r="F3229" i="1"/>
  <c r="O3228" i="1"/>
  <c r="N3228" i="1"/>
  <c r="K3228" i="1"/>
  <c r="J3228" i="1"/>
  <c r="I3228" i="1"/>
  <c r="H3228" i="1"/>
  <c r="F3228" i="1"/>
  <c r="N3227" i="1"/>
  <c r="O3227" i="1" s="1"/>
  <c r="K3227" i="1"/>
  <c r="J3227" i="1"/>
  <c r="I3227" i="1"/>
  <c r="H3227" i="1"/>
  <c r="F3227" i="1"/>
  <c r="O3226" i="1"/>
  <c r="N3226" i="1"/>
  <c r="K3226" i="1"/>
  <c r="J3226" i="1"/>
  <c r="I3226" i="1"/>
  <c r="H3226" i="1"/>
  <c r="F3226" i="1"/>
  <c r="O3225" i="1"/>
  <c r="N3225" i="1"/>
  <c r="K3225" i="1"/>
  <c r="J3225" i="1"/>
  <c r="I3225" i="1"/>
  <c r="H3225" i="1"/>
  <c r="F3225" i="1"/>
  <c r="N3224" i="1"/>
  <c r="O3224" i="1" s="1"/>
  <c r="K3224" i="1"/>
  <c r="J3224" i="1"/>
  <c r="I3224" i="1"/>
  <c r="H3224" i="1"/>
  <c r="F3224" i="1"/>
  <c r="N3223" i="1"/>
  <c r="O3223" i="1" s="1"/>
  <c r="K3223" i="1"/>
  <c r="J3223" i="1"/>
  <c r="I3223" i="1"/>
  <c r="H3223" i="1"/>
  <c r="F3223" i="1"/>
  <c r="O3222" i="1"/>
  <c r="N3222" i="1"/>
  <c r="K3222" i="1"/>
  <c r="J3222" i="1"/>
  <c r="I3222" i="1"/>
  <c r="H3222" i="1"/>
  <c r="F3222" i="1"/>
  <c r="N3221" i="1"/>
  <c r="O3221" i="1" s="1"/>
  <c r="K3221" i="1"/>
  <c r="J3221" i="1"/>
  <c r="I3221" i="1"/>
  <c r="H3221" i="1"/>
  <c r="F3221" i="1"/>
  <c r="O3220" i="1"/>
  <c r="N3220" i="1"/>
  <c r="K3220" i="1"/>
  <c r="J3220" i="1"/>
  <c r="I3220" i="1"/>
  <c r="H3220" i="1"/>
  <c r="F3220" i="1"/>
  <c r="N3219" i="1"/>
  <c r="O3219" i="1" s="1"/>
  <c r="K3219" i="1"/>
  <c r="J3219" i="1"/>
  <c r="I3219" i="1"/>
  <c r="H3219" i="1"/>
  <c r="F3219" i="1"/>
  <c r="O3218" i="1"/>
  <c r="N3218" i="1"/>
  <c r="K3218" i="1"/>
  <c r="J3218" i="1"/>
  <c r="I3218" i="1"/>
  <c r="H3218" i="1"/>
  <c r="F3218" i="1"/>
  <c r="O3217" i="1"/>
  <c r="N3217" i="1"/>
  <c r="K3217" i="1"/>
  <c r="J3217" i="1"/>
  <c r="I3217" i="1"/>
  <c r="H3217" i="1"/>
  <c r="F3217" i="1"/>
  <c r="N3216" i="1"/>
  <c r="O3216" i="1" s="1"/>
  <c r="K3216" i="1"/>
  <c r="J3216" i="1"/>
  <c r="I3216" i="1"/>
  <c r="H3216" i="1"/>
  <c r="F3216" i="1"/>
  <c r="N3215" i="1"/>
  <c r="O3215" i="1" s="1"/>
  <c r="K3215" i="1"/>
  <c r="J3215" i="1"/>
  <c r="I3215" i="1"/>
  <c r="H3215" i="1"/>
  <c r="F3215" i="1"/>
  <c r="O3214" i="1"/>
  <c r="N3214" i="1"/>
  <c r="K3214" i="1"/>
  <c r="J3214" i="1"/>
  <c r="I3214" i="1"/>
  <c r="H3214" i="1"/>
  <c r="F3214" i="1"/>
  <c r="N3213" i="1"/>
  <c r="O3213" i="1" s="1"/>
  <c r="K3213" i="1"/>
  <c r="J3213" i="1"/>
  <c r="I3213" i="1"/>
  <c r="H3213" i="1"/>
  <c r="F3213" i="1"/>
  <c r="O3212" i="1"/>
  <c r="N3212" i="1"/>
  <c r="K3212" i="1"/>
  <c r="J3212" i="1"/>
  <c r="I3212" i="1"/>
  <c r="H3212" i="1"/>
  <c r="F3212" i="1"/>
  <c r="N3211" i="1"/>
  <c r="O3211" i="1" s="1"/>
  <c r="K3211" i="1"/>
  <c r="J3211" i="1"/>
  <c r="I3211" i="1"/>
  <c r="H3211" i="1"/>
  <c r="F3211" i="1"/>
  <c r="O3210" i="1"/>
  <c r="N3210" i="1"/>
  <c r="K3210" i="1"/>
  <c r="J3210" i="1"/>
  <c r="I3210" i="1"/>
  <c r="H3210" i="1"/>
  <c r="F3210" i="1"/>
  <c r="O3209" i="1"/>
  <c r="N3209" i="1"/>
  <c r="K3209" i="1"/>
  <c r="J3209" i="1"/>
  <c r="I3209" i="1"/>
  <c r="H3209" i="1"/>
  <c r="F3209" i="1"/>
  <c r="N3208" i="1"/>
  <c r="O3208" i="1" s="1"/>
  <c r="K3208" i="1"/>
  <c r="J3208" i="1"/>
  <c r="I3208" i="1"/>
  <c r="H3208" i="1"/>
  <c r="F3208" i="1"/>
  <c r="N3207" i="1"/>
  <c r="O3207" i="1" s="1"/>
  <c r="K3207" i="1"/>
  <c r="J3207" i="1"/>
  <c r="I3207" i="1"/>
  <c r="H3207" i="1"/>
  <c r="F3207" i="1"/>
  <c r="O3206" i="1"/>
  <c r="N3206" i="1"/>
  <c r="K3206" i="1"/>
  <c r="J3206" i="1"/>
  <c r="I3206" i="1"/>
  <c r="H3206" i="1"/>
  <c r="F3206" i="1"/>
  <c r="N3205" i="1"/>
  <c r="O3205" i="1" s="1"/>
  <c r="K3205" i="1"/>
  <c r="J3205" i="1"/>
  <c r="I3205" i="1"/>
  <c r="H3205" i="1"/>
  <c r="F3205" i="1"/>
  <c r="O3204" i="1"/>
  <c r="N3204" i="1"/>
  <c r="K3204" i="1"/>
  <c r="J3204" i="1"/>
  <c r="I3204" i="1"/>
  <c r="H3204" i="1"/>
  <c r="F3204" i="1"/>
  <c r="N3203" i="1"/>
  <c r="O3203" i="1" s="1"/>
  <c r="K3203" i="1"/>
  <c r="J3203" i="1"/>
  <c r="I3203" i="1"/>
  <c r="H3203" i="1"/>
  <c r="F3203" i="1"/>
  <c r="O3202" i="1"/>
  <c r="N3202" i="1"/>
  <c r="K3202" i="1"/>
  <c r="J3202" i="1"/>
  <c r="I3202" i="1"/>
  <c r="H3202" i="1"/>
  <c r="F3202" i="1"/>
  <c r="O3201" i="1"/>
  <c r="N3201" i="1"/>
  <c r="K3201" i="1"/>
  <c r="J3201" i="1"/>
  <c r="I3201" i="1"/>
  <c r="H3201" i="1"/>
  <c r="F3201" i="1"/>
  <c r="N3200" i="1"/>
  <c r="O3200" i="1" s="1"/>
  <c r="K3200" i="1"/>
  <c r="J3200" i="1"/>
  <c r="I3200" i="1"/>
  <c r="H3200" i="1"/>
  <c r="F3200" i="1"/>
  <c r="N3199" i="1"/>
  <c r="O3199" i="1" s="1"/>
  <c r="K3199" i="1"/>
  <c r="J3199" i="1"/>
  <c r="I3199" i="1"/>
  <c r="H3199" i="1"/>
  <c r="F3199" i="1"/>
  <c r="O3198" i="1"/>
  <c r="N3198" i="1"/>
  <c r="K3198" i="1"/>
  <c r="J3198" i="1"/>
  <c r="I3198" i="1"/>
  <c r="H3198" i="1"/>
  <c r="F3198" i="1"/>
  <c r="N3197" i="1"/>
  <c r="O3197" i="1" s="1"/>
  <c r="K3197" i="1"/>
  <c r="J3197" i="1"/>
  <c r="I3197" i="1"/>
  <c r="H3197" i="1"/>
  <c r="F3197" i="1"/>
  <c r="O3196" i="1"/>
  <c r="N3196" i="1"/>
  <c r="K3196" i="1"/>
  <c r="J3196" i="1"/>
  <c r="I3196" i="1"/>
  <c r="H3196" i="1"/>
  <c r="F3196" i="1"/>
  <c r="N3195" i="1"/>
  <c r="O3195" i="1" s="1"/>
  <c r="K3195" i="1"/>
  <c r="J3195" i="1"/>
  <c r="I3195" i="1"/>
  <c r="H3195" i="1"/>
  <c r="F3195" i="1"/>
  <c r="O3194" i="1"/>
  <c r="N3194" i="1"/>
  <c r="K3194" i="1"/>
  <c r="J3194" i="1"/>
  <c r="I3194" i="1"/>
  <c r="H3194" i="1"/>
  <c r="F3194" i="1"/>
  <c r="O3193" i="1"/>
  <c r="N3193" i="1"/>
  <c r="K3193" i="1"/>
  <c r="J3193" i="1"/>
  <c r="I3193" i="1"/>
  <c r="H3193" i="1"/>
  <c r="F3193" i="1"/>
  <c r="N3192" i="1"/>
  <c r="O3192" i="1" s="1"/>
  <c r="K3192" i="1"/>
  <c r="J3192" i="1"/>
  <c r="I3192" i="1"/>
  <c r="H3192" i="1"/>
  <c r="F3192" i="1"/>
  <c r="N3191" i="1"/>
  <c r="O3191" i="1" s="1"/>
  <c r="K3191" i="1"/>
  <c r="J3191" i="1"/>
  <c r="I3191" i="1"/>
  <c r="H3191" i="1"/>
  <c r="F3191" i="1"/>
  <c r="O3190" i="1"/>
  <c r="N3190" i="1"/>
  <c r="K3190" i="1"/>
  <c r="J3190" i="1"/>
  <c r="I3190" i="1"/>
  <c r="H3190" i="1"/>
  <c r="F3190" i="1"/>
  <c r="N3189" i="1"/>
  <c r="O3189" i="1" s="1"/>
  <c r="K3189" i="1"/>
  <c r="J3189" i="1"/>
  <c r="I3189" i="1"/>
  <c r="H3189" i="1"/>
  <c r="F3189" i="1"/>
  <c r="O3188" i="1"/>
  <c r="N3188" i="1"/>
  <c r="K3188" i="1"/>
  <c r="J3188" i="1"/>
  <c r="I3188" i="1"/>
  <c r="H3188" i="1"/>
  <c r="F3188" i="1"/>
  <c r="N3187" i="1"/>
  <c r="O3187" i="1" s="1"/>
  <c r="K3187" i="1"/>
  <c r="J3187" i="1"/>
  <c r="I3187" i="1"/>
  <c r="H3187" i="1"/>
  <c r="F3187" i="1"/>
  <c r="O3186" i="1"/>
  <c r="N3186" i="1"/>
  <c r="K3186" i="1"/>
  <c r="J3186" i="1"/>
  <c r="I3186" i="1"/>
  <c r="H3186" i="1"/>
  <c r="F3186" i="1"/>
  <c r="O3185" i="1"/>
  <c r="N3185" i="1"/>
  <c r="K3185" i="1"/>
  <c r="J3185" i="1"/>
  <c r="I3185" i="1"/>
  <c r="H3185" i="1"/>
  <c r="F3185" i="1"/>
  <c r="N3184" i="1"/>
  <c r="O3184" i="1" s="1"/>
  <c r="K3184" i="1"/>
  <c r="J3184" i="1"/>
  <c r="I3184" i="1"/>
  <c r="H3184" i="1"/>
  <c r="F3184" i="1"/>
  <c r="N3183" i="1"/>
  <c r="O3183" i="1" s="1"/>
  <c r="K3183" i="1"/>
  <c r="J3183" i="1"/>
  <c r="I3183" i="1"/>
  <c r="H3183" i="1"/>
  <c r="F3183" i="1"/>
  <c r="O3182" i="1"/>
  <c r="N3182" i="1"/>
  <c r="K3182" i="1"/>
  <c r="J3182" i="1"/>
  <c r="I3182" i="1"/>
  <c r="H3182" i="1"/>
  <c r="F3182" i="1"/>
  <c r="N3181" i="1"/>
  <c r="O3181" i="1" s="1"/>
  <c r="K3181" i="1"/>
  <c r="J3181" i="1"/>
  <c r="I3181" i="1"/>
  <c r="H3181" i="1"/>
  <c r="F3181" i="1"/>
  <c r="O3180" i="1"/>
  <c r="N3180" i="1"/>
  <c r="K3180" i="1"/>
  <c r="J3180" i="1"/>
  <c r="I3180" i="1"/>
  <c r="H3180" i="1"/>
  <c r="F3180" i="1"/>
  <c r="N3179" i="1"/>
  <c r="O3179" i="1" s="1"/>
  <c r="K3179" i="1"/>
  <c r="J3179" i="1"/>
  <c r="I3179" i="1"/>
  <c r="H3179" i="1"/>
  <c r="F3179" i="1"/>
  <c r="O3178" i="1"/>
  <c r="N3178" i="1"/>
  <c r="K3178" i="1"/>
  <c r="J3178" i="1"/>
  <c r="I3178" i="1"/>
  <c r="H3178" i="1"/>
  <c r="F3178" i="1"/>
  <c r="O3177" i="1"/>
  <c r="N3177" i="1"/>
  <c r="K3177" i="1"/>
  <c r="J3177" i="1"/>
  <c r="I3177" i="1"/>
  <c r="H3177" i="1"/>
  <c r="F3177" i="1"/>
  <c r="N3176" i="1"/>
  <c r="O3176" i="1" s="1"/>
  <c r="K3176" i="1"/>
  <c r="J3176" i="1"/>
  <c r="I3176" i="1"/>
  <c r="H3176" i="1"/>
  <c r="F3176" i="1"/>
  <c r="N3175" i="1"/>
  <c r="O3175" i="1" s="1"/>
  <c r="K3175" i="1"/>
  <c r="J3175" i="1"/>
  <c r="I3175" i="1"/>
  <c r="H3175" i="1"/>
  <c r="F3175" i="1"/>
  <c r="O3174" i="1"/>
  <c r="N3174" i="1"/>
  <c r="K3174" i="1"/>
  <c r="J3174" i="1"/>
  <c r="I3174" i="1"/>
  <c r="H3174" i="1"/>
  <c r="F3174" i="1"/>
  <c r="N3173" i="1"/>
  <c r="O3173" i="1" s="1"/>
  <c r="K3173" i="1"/>
  <c r="J3173" i="1"/>
  <c r="I3173" i="1"/>
  <c r="H3173" i="1"/>
  <c r="F3173" i="1"/>
  <c r="O3172" i="1"/>
  <c r="N3172" i="1"/>
  <c r="K3172" i="1"/>
  <c r="J3172" i="1"/>
  <c r="I3172" i="1"/>
  <c r="H3172" i="1"/>
  <c r="F3172" i="1"/>
  <c r="N3171" i="1"/>
  <c r="O3171" i="1" s="1"/>
  <c r="K3171" i="1"/>
  <c r="J3171" i="1"/>
  <c r="I3171" i="1"/>
  <c r="H3171" i="1"/>
  <c r="F3171" i="1"/>
  <c r="O3170" i="1"/>
  <c r="N3170" i="1"/>
  <c r="K3170" i="1"/>
  <c r="J3170" i="1"/>
  <c r="I3170" i="1"/>
  <c r="H3170" i="1"/>
  <c r="F3170" i="1"/>
  <c r="O3169" i="1"/>
  <c r="N3169" i="1"/>
  <c r="K3169" i="1"/>
  <c r="J3169" i="1"/>
  <c r="I3169" i="1"/>
  <c r="H3169" i="1"/>
  <c r="F3169" i="1"/>
  <c r="N3168" i="1"/>
  <c r="O3168" i="1" s="1"/>
  <c r="K3168" i="1"/>
  <c r="J3168" i="1"/>
  <c r="I3168" i="1"/>
  <c r="H3168" i="1"/>
  <c r="F3168" i="1"/>
  <c r="N3167" i="1"/>
  <c r="O3167" i="1" s="1"/>
  <c r="K3167" i="1"/>
  <c r="J3167" i="1"/>
  <c r="I3167" i="1"/>
  <c r="H3167" i="1"/>
  <c r="F3167" i="1"/>
  <c r="O3166" i="1"/>
  <c r="N3166" i="1"/>
  <c r="K3166" i="1"/>
  <c r="J3166" i="1"/>
  <c r="I3166" i="1"/>
  <c r="H3166" i="1"/>
  <c r="F3166" i="1"/>
  <c r="N3165" i="1"/>
  <c r="O3165" i="1" s="1"/>
  <c r="K3165" i="1"/>
  <c r="J3165" i="1"/>
  <c r="I3165" i="1"/>
  <c r="H3165" i="1"/>
  <c r="F3165" i="1"/>
  <c r="O3164" i="1"/>
  <c r="N3164" i="1"/>
  <c r="K3164" i="1"/>
  <c r="J3164" i="1"/>
  <c r="I3164" i="1"/>
  <c r="H3164" i="1"/>
  <c r="F3164" i="1"/>
  <c r="N3163" i="1"/>
  <c r="O3163" i="1" s="1"/>
  <c r="K3163" i="1"/>
  <c r="J3163" i="1"/>
  <c r="I3163" i="1"/>
  <c r="H3163" i="1"/>
  <c r="F3163" i="1"/>
  <c r="O3162" i="1"/>
  <c r="N3162" i="1"/>
  <c r="K3162" i="1"/>
  <c r="J3162" i="1"/>
  <c r="I3162" i="1"/>
  <c r="H3162" i="1"/>
  <c r="F3162" i="1"/>
  <c r="O3161" i="1"/>
  <c r="N3161" i="1"/>
  <c r="K3161" i="1"/>
  <c r="J3161" i="1"/>
  <c r="I3161" i="1"/>
  <c r="H3161" i="1"/>
  <c r="F3161" i="1"/>
  <c r="N3160" i="1"/>
  <c r="O3160" i="1" s="1"/>
  <c r="K3160" i="1"/>
  <c r="J3160" i="1"/>
  <c r="I3160" i="1"/>
  <c r="H3160" i="1"/>
  <c r="F3160" i="1"/>
  <c r="N3159" i="1"/>
  <c r="O3159" i="1" s="1"/>
  <c r="K3159" i="1"/>
  <c r="J3159" i="1"/>
  <c r="I3159" i="1"/>
  <c r="H3159" i="1"/>
  <c r="F3159" i="1"/>
  <c r="O3158" i="1"/>
  <c r="N3158" i="1"/>
  <c r="K3158" i="1"/>
  <c r="J3158" i="1"/>
  <c r="I3158" i="1"/>
  <c r="H3158" i="1"/>
  <c r="F3158" i="1"/>
  <c r="N3157" i="1"/>
  <c r="O3157" i="1" s="1"/>
  <c r="K3157" i="1"/>
  <c r="J3157" i="1"/>
  <c r="I3157" i="1"/>
  <c r="H3157" i="1"/>
  <c r="F3157" i="1"/>
  <c r="O3156" i="1"/>
  <c r="N3156" i="1"/>
  <c r="K3156" i="1"/>
  <c r="J3156" i="1"/>
  <c r="I3156" i="1"/>
  <c r="H3156" i="1"/>
  <c r="F3156" i="1"/>
  <c r="N3155" i="1"/>
  <c r="O3155" i="1" s="1"/>
  <c r="K3155" i="1"/>
  <c r="J3155" i="1"/>
  <c r="I3155" i="1"/>
  <c r="H3155" i="1"/>
  <c r="F3155" i="1"/>
  <c r="O3154" i="1"/>
  <c r="N3154" i="1"/>
  <c r="K3154" i="1"/>
  <c r="J3154" i="1"/>
  <c r="I3154" i="1"/>
  <c r="H3154" i="1"/>
  <c r="F3154" i="1"/>
  <c r="O3153" i="1"/>
  <c r="N3153" i="1"/>
  <c r="K3153" i="1"/>
  <c r="J3153" i="1"/>
  <c r="I3153" i="1"/>
  <c r="H3153" i="1"/>
  <c r="F3153" i="1"/>
  <c r="N3152" i="1"/>
  <c r="O3152" i="1" s="1"/>
  <c r="K3152" i="1"/>
  <c r="J3152" i="1"/>
  <c r="I3152" i="1"/>
  <c r="H3152" i="1"/>
  <c r="F3152" i="1"/>
  <c r="N3151" i="1"/>
  <c r="O3151" i="1" s="1"/>
  <c r="K3151" i="1"/>
  <c r="J3151" i="1"/>
  <c r="I3151" i="1"/>
  <c r="H3151" i="1"/>
  <c r="F3151" i="1"/>
  <c r="O3150" i="1"/>
  <c r="N3150" i="1"/>
  <c r="K3150" i="1"/>
  <c r="J3150" i="1"/>
  <c r="I3150" i="1"/>
  <c r="H3150" i="1"/>
  <c r="F3150" i="1"/>
  <c r="N3149" i="1"/>
  <c r="O3149" i="1" s="1"/>
  <c r="K3149" i="1"/>
  <c r="J3149" i="1"/>
  <c r="I3149" i="1"/>
  <c r="H3149" i="1"/>
  <c r="F3149" i="1"/>
  <c r="O3148" i="1"/>
  <c r="N3148" i="1"/>
  <c r="K3148" i="1"/>
  <c r="J3148" i="1"/>
  <c r="I3148" i="1"/>
  <c r="H3148" i="1"/>
  <c r="F3148" i="1"/>
  <c r="N3147" i="1"/>
  <c r="O3147" i="1" s="1"/>
  <c r="K3147" i="1"/>
  <c r="J3147" i="1"/>
  <c r="I3147" i="1"/>
  <c r="H3147" i="1"/>
  <c r="F3147" i="1"/>
  <c r="O3146" i="1"/>
  <c r="N3146" i="1"/>
  <c r="K3146" i="1"/>
  <c r="J3146" i="1"/>
  <c r="I3146" i="1"/>
  <c r="H3146" i="1"/>
  <c r="F3146" i="1"/>
  <c r="O3145" i="1"/>
  <c r="N3145" i="1"/>
  <c r="K3145" i="1"/>
  <c r="J3145" i="1"/>
  <c r="I3145" i="1"/>
  <c r="H3145" i="1"/>
  <c r="F3145" i="1"/>
  <c r="N3144" i="1"/>
  <c r="O3144" i="1" s="1"/>
  <c r="K3144" i="1"/>
  <c r="J3144" i="1"/>
  <c r="I3144" i="1"/>
  <c r="H3144" i="1"/>
  <c r="F3144" i="1"/>
  <c r="N3143" i="1"/>
  <c r="O3143" i="1" s="1"/>
  <c r="K3143" i="1"/>
  <c r="J3143" i="1"/>
  <c r="I3143" i="1"/>
  <c r="H3143" i="1"/>
  <c r="F3143" i="1"/>
  <c r="O3142" i="1"/>
  <c r="N3142" i="1"/>
  <c r="K3142" i="1"/>
  <c r="J3142" i="1"/>
  <c r="I3142" i="1"/>
  <c r="H3142" i="1"/>
  <c r="F3142" i="1"/>
  <c r="N3141" i="1"/>
  <c r="O3141" i="1" s="1"/>
  <c r="K3141" i="1"/>
  <c r="J3141" i="1"/>
  <c r="I3141" i="1"/>
  <c r="H3141" i="1"/>
  <c r="F3141" i="1"/>
  <c r="O3140" i="1"/>
  <c r="N3140" i="1"/>
  <c r="K3140" i="1"/>
  <c r="J3140" i="1"/>
  <c r="I3140" i="1"/>
  <c r="H3140" i="1"/>
  <c r="F3140" i="1"/>
  <c r="N3139" i="1"/>
  <c r="O3139" i="1" s="1"/>
  <c r="K3139" i="1"/>
  <c r="J3139" i="1"/>
  <c r="I3139" i="1"/>
  <c r="H3139" i="1"/>
  <c r="F3139" i="1"/>
  <c r="O3138" i="1"/>
  <c r="N3138" i="1"/>
  <c r="K3138" i="1"/>
  <c r="J3138" i="1"/>
  <c r="I3138" i="1"/>
  <c r="H3138" i="1"/>
  <c r="F3138" i="1"/>
  <c r="O3137" i="1"/>
  <c r="N3137" i="1"/>
  <c r="K3137" i="1"/>
  <c r="J3137" i="1"/>
  <c r="I3137" i="1"/>
  <c r="H3137" i="1"/>
  <c r="F3137" i="1"/>
  <c r="N3136" i="1"/>
  <c r="O3136" i="1" s="1"/>
  <c r="K3136" i="1"/>
  <c r="J3136" i="1"/>
  <c r="I3136" i="1"/>
  <c r="H3136" i="1"/>
  <c r="F3136" i="1"/>
  <c r="N3135" i="1"/>
  <c r="O3135" i="1" s="1"/>
  <c r="K3135" i="1"/>
  <c r="J3135" i="1"/>
  <c r="I3135" i="1"/>
  <c r="H3135" i="1"/>
  <c r="F3135" i="1"/>
  <c r="O3134" i="1"/>
  <c r="N3134" i="1"/>
  <c r="K3134" i="1"/>
  <c r="J3134" i="1"/>
  <c r="I3134" i="1"/>
  <c r="H3134" i="1"/>
  <c r="F3134" i="1"/>
  <c r="N3133" i="1"/>
  <c r="O3133" i="1" s="1"/>
  <c r="K3133" i="1"/>
  <c r="J3133" i="1"/>
  <c r="I3133" i="1"/>
  <c r="H3133" i="1"/>
  <c r="F3133" i="1"/>
  <c r="O3132" i="1"/>
  <c r="N3132" i="1"/>
  <c r="K3132" i="1"/>
  <c r="J3132" i="1"/>
  <c r="I3132" i="1"/>
  <c r="H3132" i="1"/>
  <c r="F3132" i="1"/>
  <c r="N3131" i="1"/>
  <c r="O3131" i="1" s="1"/>
  <c r="K3131" i="1"/>
  <c r="J3131" i="1"/>
  <c r="I3131" i="1"/>
  <c r="H3131" i="1"/>
  <c r="F3131" i="1"/>
  <c r="O3130" i="1"/>
  <c r="N3130" i="1"/>
  <c r="K3130" i="1"/>
  <c r="J3130" i="1"/>
  <c r="I3130" i="1"/>
  <c r="H3130" i="1"/>
  <c r="F3130" i="1"/>
  <c r="O3129" i="1"/>
  <c r="N3129" i="1"/>
  <c r="K3129" i="1"/>
  <c r="J3129" i="1"/>
  <c r="I3129" i="1"/>
  <c r="H3129" i="1"/>
  <c r="F3129" i="1"/>
  <c r="N3128" i="1"/>
  <c r="O3128" i="1" s="1"/>
  <c r="K3128" i="1"/>
  <c r="J3128" i="1"/>
  <c r="I3128" i="1"/>
  <c r="H3128" i="1"/>
  <c r="F3128" i="1"/>
  <c r="N3127" i="1"/>
  <c r="O3127" i="1" s="1"/>
  <c r="K3127" i="1"/>
  <c r="J3127" i="1"/>
  <c r="I3127" i="1"/>
  <c r="H3127" i="1"/>
  <c r="F3127" i="1"/>
  <c r="O3126" i="1"/>
  <c r="N3126" i="1"/>
  <c r="K3126" i="1"/>
  <c r="J3126" i="1"/>
  <c r="I3126" i="1"/>
  <c r="H3126" i="1"/>
  <c r="F3126" i="1"/>
  <c r="N3125" i="1"/>
  <c r="O3125" i="1" s="1"/>
  <c r="K3125" i="1"/>
  <c r="J3125" i="1"/>
  <c r="I3125" i="1"/>
  <c r="H3125" i="1"/>
  <c r="F3125" i="1"/>
  <c r="O3124" i="1"/>
  <c r="N3124" i="1"/>
  <c r="K3124" i="1"/>
  <c r="J3124" i="1"/>
  <c r="I3124" i="1"/>
  <c r="H3124" i="1"/>
  <c r="F3124" i="1"/>
  <c r="N3123" i="1"/>
  <c r="O3123" i="1" s="1"/>
  <c r="K3123" i="1"/>
  <c r="J3123" i="1"/>
  <c r="I3123" i="1"/>
  <c r="H3123" i="1"/>
  <c r="F3123" i="1"/>
  <c r="O3122" i="1"/>
  <c r="N3122" i="1"/>
  <c r="K3122" i="1"/>
  <c r="J3122" i="1"/>
  <c r="I3122" i="1"/>
  <c r="H3122" i="1"/>
  <c r="F3122" i="1"/>
  <c r="O3121" i="1"/>
  <c r="N3121" i="1"/>
  <c r="K3121" i="1"/>
  <c r="J3121" i="1"/>
  <c r="I3121" i="1"/>
  <c r="H3121" i="1"/>
  <c r="F3121" i="1"/>
  <c r="N3120" i="1"/>
  <c r="O3120" i="1" s="1"/>
  <c r="K3120" i="1"/>
  <c r="J3120" i="1"/>
  <c r="I3120" i="1"/>
  <c r="H3120" i="1"/>
  <c r="F3120" i="1"/>
  <c r="N3119" i="1"/>
  <c r="O3119" i="1" s="1"/>
  <c r="K3119" i="1"/>
  <c r="J3119" i="1"/>
  <c r="I3119" i="1"/>
  <c r="H3119" i="1"/>
  <c r="F3119" i="1"/>
  <c r="O3118" i="1"/>
  <c r="N3118" i="1"/>
  <c r="K3118" i="1"/>
  <c r="J3118" i="1"/>
  <c r="I3118" i="1"/>
  <c r="H3118" i="1"/>
  <c r="F3118" i="1"/>
  <c r="N3117" i="1"/>
  <c r="O3117" i="1" s="1"/>
  <c r="K3117" i="1"/>
  <c r="J3117" i="1"/>
  <c r="I3117" i="1"/>
  <c r="H3117" i="1"/>
  <c r="F3117" i="1"/>
  <c r="O3116" i="1"/>
  <c r="N3116" i="1"/>
  <c r="K3116" i="1"/>
  <c r="J3116" i="1"/>
  <c r="I3116" i="1"/>
  <c r="H3116" i="1"/>
  <c r="F3116" i="1"/>
  <c r="N3115" i="1"/>
  <c r="O3115" i="1" s="1"/>
  <c r="K3115" i="1"/>
  <c r="J3115" i="1"/>
  <c r="I3115" i="1"/>
  <c r="H3115" i="1"/>
  <c r="F3115" i="1"/>
  <c r="O3114" i="1"/>
  <c r="N3114" i="1"/>
  <c r="K3114" i="1"/>
  <c r="J3114" i="1"/>
  <c r="I3114" i="1"/>
  <c r="H3114" i="1"/>
  <c r="F3114" i="1"/>
  <c r="O3113" i="1"/>
  <c r="N3113" i="1"/>
  <c r="K3113" i="1"/>
  <c r="J3113" i="1"/>
  <c r="I3113" i="1"/>
  <c r="H3113" i="1"/>
  <c r="F3113" i="1"/>
  <c r="N3112" i="1"/>
  <c r="O3112" i="1" s="1"/>
  <c r="K3112" i="1"/>
  <c r="J3112" i="1"/>
  <c r="I3112" i="1"/>
  <c r="H3112" i="1"/>
  <c r="F3112" i="1"/>
  <c r="N3111" i="1"/>
  <c r="O3111" i="1" s="1"/>
  <c r="K3111" i="1"/>
  <c r="J3111" i="1"/>
  <c r="I3111" i="1"/>
  <c r="H3111" i="1"/>
  <c r="F3111" i="1"/>
  <c r="O3110" i="1"/>
  <c r="N3110" i="1"/>
  <c r="K3110" i="1"/>
  <c r="J3110" i="1"/>
  <c r="I3110" i="1"/>
  <c r="H3110" i="1"/>
  <c r="F3110" i="1"/>
  <c r="N3109" i="1"/>
  <c r="O3109" i="1" s="1"/>
  <c r="K3109" i="1"/>
  <c r="J3109" i="1"/>
  <c r="I3109" i="1"/>
  <c r="H3109" i="1"/>
  <c r="F3109" i="1"/>
  <c r="O3108" i="1"/>
  <c r="N3108" i="1"/>
  <c r="K3108" i="1"/>
  <c r="J3108" i="1"/>
  <c r="I3108" i="1"/>
  <c r="H3108" i="1"/>
  <c r="F3108" i="1"/>
  <c r="N3107" i="1"/>
  <c r="O3107" i="1" s="1"/>
  <c r="K3107" i="1"/>
  <c r="J3107" i="1"/>
  <c r="I3107" i="1"/>
  <c r="H3107" i="1"/>
  <c r="F3107" i="1"/>
  <c r="O3106" i="1"/>
  <c r="N3106" i="1"/>
  <c r="K3106" i="1"/>
  <c r="J3106" i="1"/>
  <c r="I3106" i="1"/>
  <c r="H3106" i="1"/>
  <c r="F3106" i="1"/>
  <c r="O3105" i="1"/>
  <c r="N3105" i="1"/>
  <c r="K3105" i="1"/>
  <c r="J3105" i="1"/>
  <c r="I3105" i="1"/>
  <c r="H3105" i="1"/>
  <c r="F3105" i="1"/>
  <c r="N3104" i="1"/>
  <c r="O3104" i="1" s="1"/>
  <c r="K3104" i="1"/>
  <c r="J3104" i="1"/>
  <c r="I3104" i="1"/>
  <c r="H3104" i="1"/>
  <c r="F3104" i="1"/>
  <c r="N3103" i="1"/>
  <c r="O3103" i="1" s="1"/>
  <c r="K3103" i="1"/>
  <c r="J3103" i="1"/>
  <c r="I3103" i="1"/>
  <c r="H3103" i="1"/>
  <c r="F3103" i="1"/>
  <c r="O3102" i="1"/>
  <c r="N3102" i="1"/>
  <c r="K3102" i="1"/>
  <c r="J3102" i="1"/>
  <c r="I3102" i="1"/>
  <c r="H3102" i="1"/>
  <c r="F3102" i="1"/>
  <c r="N3101" i="1"/>
  <c r="O3101" i="1" s="1"/>
  <c r="K3101" i="1"/>
  <c r="J3101" i="1"/>
  <c r="I3101" i="1"/>
  <c r="H3101" i="1"/>
  <c r="F3101" i="1"/>
  <c r="O3100" i="1"/>
  <c r="N3100" i="1"/>
  <c r="K3100" i="1"/>
  <c r="J3100" i="1"/>
  <c r="I3100" i="1"/>
  <c r="H3100" i="1"/>
  <c r="F3100" i="1"/>
  <c r="N3099" i="1"/>
  <c r="O3099" i="1" s="1"/>
  <c r="K3099" i="1"/>
  <c r="J3099" i="1"/>
  <c r="I3099" i="1"/>
  <c r="H3099" i="1"/>
  <c r="F3099" i="1"/>
  <c r="O3098" i="1"/>
  <c r="N3098" i="1"/>
  <c r="K3098" i="1"/>
  <c r="J3098" i="1"/>
  <c r="I3098" i="1"/>
  <c r="H3098" i="1"/>
  <c r="F3098" i="1"/>
  <c r="O3097" i="1"/>
  <c r="N3097" i="1"/>
  <c r="K3097" i="1"/>
  <c r="J3097" i="1"/>
  <c r="I3097" i="1"/>
  <c r="H3097" i="1"/>
  <c r="F3097" i="1"/>
  <c r="N3096" i="1"/>
  <c r="O3096" i="1" s="1"/>
  <c r="K3096" i="1"/>
  <c r="J3096" i="1"/>
  <c r="I3096" i="1"/>
  <c r="H3096" i="1"/>
  <c r="F3096" i="1"/>
  <c r="N3095" i="1"/>
  <c r="O3095" i="1" s="1"/>
  <c r="K3095" i="1"/>
  <c r="J3095" i="1"/>
  <c r="I3095" i="1"/>
  <c r="H3095" i="1"/>
  <c r="F3095" i="1"/>
  <c r="O3094" i="1"/>
  <c r="N3094" i="1"/>
  <c r="K3094" i="1"/>
  <c r="J3094" i="1"/>
  <c r="I3094" i="1"/>
  <c r="H3094" i="1"/>
  <c r="F3094" i="1"/>
  <c r="N3093" i="1"/>
  <c r="O3093" i="1" s="1"/>
  <c r="K3093" i="1"/>
  <c r="J3093" i="1"/>
  <c r="I3093" i="1"/>
  <c r="H3093" i="1"/>
  <c r="F3093" i="1"/>
  <c r="O3092" i="1"/>
  <c r="N3092" i="1"/>
  <c r="K3092" i="1"/>
  <c r="J3092" i="1"/>
  <c r="I3092" i="1"/>
  <c r="H3092" i="1"/>
  <c r="F3092" i="1"/>
  <c r="N3091" i="1"/>
  <c r="O3091" i="1" s="1"/>
  <c r="K3091" i="1"/>
  <c r="J3091" i="1"/>
  <c r="I3091" i="1"/>
  <c r="H3091" i="1"/>
  <c r="F3091" i="1"/>
  <c r="O3090" i="1"/>
  <c r="N3090" i="1"/>
  <c r="K3090" i="1"/>
  <c r="J3090" i="1"/>
  <c r="I3090" i="1"/>
  <c r="H3090" i="1"/>
  <c r="F3090" i="1"/>
  <c r="O3089" i="1"/>
  <c r="N3089" i="1"/>
  <c r="K3089" i="1"/>
  <c r="J3089" i="1"/>
  <c r="I3089" i="1"/>
  <c r="H3089" i="1"/>
  <c r="F3089" i="1"/>
  <c r="N3088" i="1"/>
  <c r="O3088" i="1" s="1"/>
  <c r="K3088" i="1"/>
  <c r="J3088" i="1"/>
  <c r="I3088" i="1"/>
  <c r="H3088" i="1"/>
  <c r="F3088" i="1"/>
  <c r="N3087" i="1"/>
  <c r="O3087" i="1" s="1"/>
  <c r="K3087" i="1"/>
  <c r="J3087" i="1"/>
  <c r="I3087" i="1"/>
  <c r="H3087" i="1"/>
  <c r="F3087" i="1"/>
  <c r="O3086" i="1"/>
  <c r="N3086" i="1"/>
  <c r="K3086" i="1"/>
  <c r="J3086" i="1"/>
  <c r="I3086" i="1"/>
  <c r="H3086" i="1"/>
  <c r="F3086" i="1"/>
  <c r="N3085" i="1"/>
  <c r="O3085" i="1" s="1"/>
  <c r="K3085" i="1"/>
  <c r="J3085" i="1"/>
  <c r="I3085" i="1"/>
  <c r="H3085" i="1"/>
  <c r="F3085" i="1"/>
  <c r="O3084" i="1"/>
  <c r="N3084" i="1"/>
  <c r="K3084" i="1"/>
  <c r="J3084" i="1"/>
  <c r="I3084" i="1"/>
  <c r="H3084" i="1"/>
  <c r="F3084" i="1"/>
  <c r="N3083" i="1"/>
  <c r="O3083" i="1" s="1"/>
  <c r="K3083" i="1"/>
  <c r="J3083" i="1"/>
  <c r="I3083" i="1"/>
  <c r="H3083" i="1"/>
  <c r="F3083" i="1"/>
  <c r="O3082" i="1"/>
  <c r="N3082" i="1"/>
  <c r="K3082" i="1"/>
  <c r="J3082" i="1"/>
  <c r="I3082" i="1"/>
  <c r="H3082" i="1"/>
  <c r="F3082" i="1"/>
  <c r="O3081" i="1"/>
  <c r="N3081" i="1"/>
  <c r="K3081" i="1"/>
  <c r="J3081" i="1"/>
  <c r="I3081" i="1"/>
  <c r="H3081" i="1"/>
  <c r="F3081" i="1"/>
  <c r="N3080" i="1"/>
  <c r="O3080" i="1" s="1"/>
  <c r="K3080" i="1"/>
  <c r="J3080" i="1"/>
  <c r="I3080" i="1"/>
  <c r="H3080" i="1"/>
  <c r="F3080" i="1"/>
  <c r="N3079" i="1"/>
  <c r="O3079" i="1" s="1"/>
  <c r="K3079" i="1"/>
  <c r="J3079" i="1"/>
  <c r="I3079" i="1"/>
  <c r="H3079" i="1"/>
  <c r="F3079" i="1"/>
  <c r="O3078" i="1"/>
  <c r="N3078" i="1"/>
  <c r="K3078" i="1"/>
  <c r="J3078" i="1"/>
  <c r="I3078" i="1"/>
  <c r="H3078" i="1"/>
  <c r="F3078" i="1"/>
  <c r="N3077" i="1"/>
  <c r="O3077" i="1" s="1"/>
  <c r="K3077" i="1"/>
  <c r="J3077" i="1"/>
  <c r="I3077" i="1"/>
  <c r="H3077" i="1"/>
  <c r="F3077" i="1"/>
  <c r="O3076" i="1"/>
  <c r="N3076" i="1"/>
  <c r="K3076" i="1"/>
  <c r="J3076" i="1"/>
  <c r="I3076" i="1"/>
  <c r="H3076" i="1"/>
  <c r="F3076" i="1"/>
  <c r="N3075" i="1"/>
  <c r="O3075" i="1" s="1"/>
  <c r="K3075" i="1"/>
  <c r="J3075" i="1"/>
  <c r="I3075" i="1"/>
  <c r="H3075" i="1"/>
  <c r="F3075" i="1"/>
  <c r="O3074" i="1"/>
  <c r="N3074" i="1"/>
  <c r="K3074" i="1"/>
  <c r="J3074" i="1"/>
  <c r="I3074" i="1"/>
  <c r="H3074" i="1"/>
  <c r="F3074" i="1"/>
  <c r="O3073" i="1"/>
  <c r="N3073" i="1"/>
  <c r="K3073" i="1"/>
  <c r="J3073" i="1"/>
  <c r="I3073" i="1"/>
  <c r="H3073" i="1"/>
  <c r="F3073" i="1"/>
  <c r="N3072" i="1"/>
  <c r="O3072" i="1" s="1"/>
  <c r="K3072" i="1"/>
  <c r="J3072" i="1"/>
  <c r="I3072" i="1"/>
  <c r="H3072" i="1"/>
  <c r="F3072" i="1"/>
  <c r="N3071" i="1"/>
  <c r="O3071" i="1" s="1"/>
  <c r="K3071" i="1"/>
  <c r="J3071" i="1"/>
  <c r="I3071" i="1"/>
  <c r="H3071" i="1"/>
  <c r="F3071" i="1"/>
  <c r="O3070" i="1"/>
  <c r="N3070" i="1"/>
  <c r="K3070" i="1"/>
  <c r="J3070" i="1"/>
  <c r="I3070" i="1"/>
  <c r="H3070" i="1"/>
  <c r="F3070" i="1"/>
  <c r="N3069" i="1"/>
  <c r="O3069" i="1" s="1"/>
  <c r="K3069" i="1"/>
  <c r="J3069" i="1"/>
  <c r="I3069" i="1"/>
  <c r="H3069" i="1"/>
  <c r="F3069" i="1"/>
  <c r="O3068" i="1"/>
  <c r="N3068" i="1"/>
  <c r="K3068" i="1"/>
  <c r="J3068" i="1"/>
  <c r="I3068" i="1"/>
  <c r="H3068" i="1"/>
  <c r="F3068" i="1"/>
  <c r="N3067" i="1"/>
  <c r="O3067" i="1" s="1"/>
  <c r="K3067" i="1"/>
  <c r="J3067" i="1"/>
  <c r="I3067" i="1"/>
  <c r="H3067" i="1"/>
  <c r="F3067" i="1"/>
  <c r="O3066" i="1"/>
  <c r="N3066" i="1"/>
  <c r="K3066" i="1"/>
  <c r="J3066" i="1"/>
  <c r="I3066" i="1"/>
  <c r="H3066" i="1"/>
  <c r="F3066" i="1"/>
  <c r="O3065" i="1"/>
  <c r="N3065" i="1"/>
  <c r="K3065" i="1"/>
  <c r="J3065" i="1"/>
  <c r="I3065" i="1"/>
  <c r="H3065" i="1"/>
  <c r="F3065" i="1"/>
  <c r="N3064" i="1"/>
  <c r="O3064" i="1" s="1"/>
  <c r="K3064" i="1"/>
  <c r="J3064" i="1"/>
  <c r="I3064" i="1"/>
  <c r="H3064" i="1"/>
  <c r="F3064" i="1"/>
  <c r="N3063" i="1"/>
  <c r="O3063" i="1" s="1"/>
  <c r="K3063" i="1"/>
  <c r="J3063" i="1"/>
  <c r="I3063" i="1"/>
  <c r="H3063" i="1"/>
  <c r="F3063" i="1"/>
  <c r="O3062" i="1"/>
  <c r="N3062" i="1"/>
  <c r="K3062" i="1"/>
  <c r="J3062" i="1"/>
  <c r="I3062" i="1"/>
  <c r="H3062" i="1"/>
  <c r="F3062" i="1"/>
  <c r="N3061" i="1"/>
  <c r="O3061" i="1" s="1"/>
  <c r="K3061" i="1"/>
  <c r="J3061" i="1"/>
  <c r="I3061" i="1"/>
  <c r="H3061" i="1"/>
  <c r="F3061" i="1"/>
  <c r="O3060" i="1"/>
  <c r="N3060" i="1"/>
  <c r="K3060" i="1"/>
  <c r="J3060" i="1"/>
  <c r="I3060" i="1"/>
  <c r="H3060" i="1"/>
  <c r="F3060" i="1"/>
  <c r="N3059" i="1"/>
  <c r="O3059" i="1" s="1"/>
  <c r="K3059" i="1"/>
  <c r="J3059" i="1"/>
  <c r="I3059" i="1"/>
  <c r="H3059" i="1"/>
  <c r="F3059" i="1"/>
  <c r="O3058" i="1"/>
  <c r="N3058" i="1"/>
  <c r="K3058" i="1"/>
  <c r="J3058" i="1"/>
  <c r="I3058" i="1"/>
  <c r="H3058" i="1"/>
  <c r="F3058" i="1"/>
  <c r="O3057" i="1"/>
  <c r="N3057" i="1"/>
  <c r="K3057" i="1"/>
  <c r="J3057" i="1"/>
  <c r="I3057" i="1"/>
  <c r="H3057" i="1"/>
  <c r="F3057" i="1"/>
  <c r="N3056" i="1"/>
  <c r="O3056" i="1" s="1"/>
  <c r="K3056" i="1"/>
  <c r="J3056" i="1"/>
  <c r="I3056" i="1"/>
  <c r="H3056" i="1"/>
  <c r="F3056" i="1"/>
  <c r="N3055" i="1"/>
  <c r="O3055" i="1" s="1"/>
  <c r="K3055" i="1"/>
  <c r="J3055" i="1"/>
  <c r="I3055" i="1"/>
  <c r="H3055" i="1"/>
  <c r="F3055" i="1"/>
  <c r="O3054" i="1"/>
  <c r="N3054" i="1"/>
  <c r="K3054" i="1"/>
  <c r="J3054" i="1"/>
  <c r="I3054" i="1"/>
  <c r="H3054" i="1"/>
  <c r="F3054" i="1"/>
  <c r="N3053" i="1"/>
  <c r="O3053" i="1" s="1"/>
  <c r="K3053" i="1"/>
  <c r="J3053" i="1"/>
  <c r="I3053" i="1"/>
  <c r="H3053" i="1"/>
  <c r="F3053" i="1"/>
  <c r="O3052" i="1"/>
  <c r="N3052" i="1"/>
  <c r="K3052" i="1"/>
  <c r="J3052" i="1"/>
  <c r="I3052" i="1"/>
  <c r="H3052" i="1"/>
  <c r="F3052" i="1"/>
  <c r="N3051" i="1"/>
  <c r="O3051" i="1" s="1"/>
  <c r="K3051" i="1"/>
  <c r="J3051" i="1"/>
  <c r="I3051" i="1"/>
  <c r="H3051" i="1"/>
  <c r="F3051" i="1"/>
  <c r="O3050" i="1"/>
  <c r="N3050" i="1"/>
  <c r="K3050" i="1"/>
  <c r="J3050" i="1"/>
  <c r="I3050" i="1"/>
  <c r="H3050" i="1"/>
  <c r="F3050" i="1"/>
  <c r="O3049" i="1"/>
  <c r="N3049" i="1"/>
  <c r="K3049" i="1"/>
  <c r="J3049" i="1"/>
  <c r="I3049" i="1"/>
  <c r="H3049" i="1"/>
  <c r="F3049" i="1"/>
  <c r="N3048" i="1"/>
  <c r="O3048" i="1" s="1"/>
  <c r="K3048" i="1"/>
  <c r="J3048" i="1"/>
  <c r="I3048" i="1"/>
  <c r="H3048" i="1"/>
  <c r="F3048" i="1"/>
  <c r="N3047" i="1"/>
  <c r="O3047" i="1" s="1"/>
  <c r="K3047" i="1"/>
  <c r="J3047" i="1"/>
  <c r="I3047" i="1"/>
  <c r="H3047" i="1"/>
  <c r="F3047" i="1"/>
  <c r="O3046" i="1"/>
  <c r="N3046" i="1"/>
  <c r="K3046" i="1"/>
  <c r="J3046" i="1"/>
  <c r="I3046" i="1"/>
  <c r="H3046" i="1"/>
  <c r="F3046" i="1"/>
  <c r="N3045" i="1"/>
  <c r="O3045" i="1" s="1"/>
  <c r="K3045" i="1"/>
  <c r="J3045" i="1"/>
  <c r="I3045" i="1"/>
  <c r="H3045" i="1"/>
  <c r="F3045" i="1"/>
  <c r="O3044" i="1"/>
  <c r="N3044" i="1"/>
  <c r="K3044" i="1"/>
  <c r="J3044" i="1"/>
  <c r="I3044" i="1"/>
  <c r="H3044" i="1"/>
  <c r="F3044" i="1"/>
  <c r="N3043" i="1"/>
  <c r="O3043" i="1" s="1"/>
  <c r="K3043" i="1"/>
  <c r="J3043" i="1"/>
  <c r="I3043" i="1"/>
  <c r="H3043" i="1"/>
  <c r="F3043" i="1"/>
  <c r="O3042" i="1"/>
  <c r="N3042" i="1"/>
  <c r="K3042" i="1"/>
  <c r="J3042" i="1"/>
  <c r="I3042" i="1"/>
  <c r="H3042" i="1"/>
  <c r="F3042" i="1"/>
  <c r="O3041" i="1"/>
  <c r="N3041" i="1"/>
  <c r="K3041" i="1"/>
  <c r="J3041" i="1"/>
  <c r="I3041" i="1"/>
  <c r="H3041" i="1"/>
  <c r="F3041" i="1"/>
  <c r="N3040" i="1"/>
  <c r="O3040" i="1" s="1"/>
  <c r="K3040" i="1"/>
  <c r="J3040" i="1"/>
  <c r="I3040" i="1"/>
  <c r="H3040" i="1"/>
  <c r="F3040" i="1"/>
  <c r="N3039" i="1"/>
  <c r="O3039" i="1" s="1"/>
  <c r="K3039" i="1"/>
  <c r="J3039" i="1"/>
  <c r="I3039" i="1"/>
  <c r="H3039" i="1"/>
  <c r="F3039" i="1"/>
  <c r="O3038" i="1"/>
  <c r="N3038" i="1"/>
  <c r="K3038" i="1"/>
  <c r="J3038" i="1"/>
  <c r="I3038" i="1"/>
  <c r="H3038" i="1"/>
  <c r="F3038" i="1"/>
  <c r="N3037" i="1"/>
  <c r="O3037" i="1" s="1"/>
  <c r="K3037" i="1"/>
  <c r="J3037" i="1"/>
  <c r="I3037" i="1"/>
  <c r="H3037" i="1"/>
  <c r="F3037" i="1"/>
  <c r="O3036" i="1"/>
  <c r="N3036" i="1"/>
  <c r="K3036" i="1"/>
  <c r="J3036" i="1"/>
  <c r="I3036" i="1"/>
  <c r="H3036" i="1"/>
  <c r="F3036" i="1"/>
  <c r="N3035" i="1"/>
  <c r="O3035" i="1" s="1"/>
  <c r="K3035" i="1"/>
  <c r="J3035" i="1"/>
  <c r="I3035" i="1"/>
  <c r="H3035" i="1"/>
  <c r="F3035" i="1"/>
  <c r="O3034" i="1"/>
  <c r="N3034" i="1"/>
  <c r="K3034" i="1"/>
  <c r="J3034" i="1"/>
  <c r="I3034" i="1"/>
  <c r="H3034" i="1"/>
  <c r="F3034" i="1"/>
  <c r="O3033" i="1"/>
  <c r="N3033" i="1"/>
  <c r="K3033" i="1"/>
  <c r="J3033" i="1"/>
  <c r="I3033" i="1"/>
  <c r="H3033" i="1"/>
  <c r="F3033" i="1"/>
  <c r="N3032" i="1"/>
  <c r="O3032" i="1" s="1"/>
  <c r="K3032" i="1"/>
  <c r="J3032" i="1"/>
  <c r="I3032" i="1"/>
  <c r="H3032" i="1"/>
  <c r="F3032" i="1"/>
  <c r="N3031" i="1"/>
  <c r="O3031" i="1" s="1"/>
  <c r="K3031" i="1"/>
  <c r="J3031" i="1"/>
  <c r="I3031" i="1"/>
  <c r="H3031" i="1"/>
  <c r="F3031" i="1"/>
  <c r="O3030" i="1"/>
  <c r="N3030" i="1"/>
  <c r="K3030" i="1"/>
  <c r="J3030" i="1"/>
  <c r="I3030" i="1"/>
  <c r="H3030" i="1"/>
  <c r="F3030" i="1"/>
  <c r="N3029" i="1"/>
  <c r="O3029" i="1" s="1"/>
  <c r="K3029" i="1"/>
  <c r="J3029" i="1"/>
  <c r="I3029" i="1"/>
  <c r="H3029" i="1"/>
  <c r="F3029" i="1"/>
  <c r="O3028" i="1"/>
  <c r="N3028" i="1"/>
  <c r="K3028" i="1"/>
  <c r="J3028" i="1"/>
  <c r="I3028" i="1"/>
  <c r="H3028" i="1"/>
  <c r="F3028" i="1"/>
  <c r="N3027" i="1"/>
  <c r="O3027" i="1" s="1"/>
  <c r="K3027" i="1"/>
  <c r="J3027" i="1"/>
  <c r="I3027" i="1"/>
  <c r="H3027" i="1"/>
  <c r="F3027" i="1"/>
  <c r="O3026" i="1"/>
  <c r="N3026" i="1"/>
  <c r="K3026" i="1"/>
  <c r="J3026" i="1"/>
  <c r="I3026" i="1"/>
  <c r="H3026" i="1"/>
  <c r="F3026" i="1"/>
  <c r="O3025" i="1"/>
  <c r="N3025" i="1"/>
  <c r="K3025" i="1"/>
  <c r="J3025" i="1"/>
  <c r="I3025" i="1"/>
  <c r="H3025" i="1"/>
  <c r="F3025" i="1"/>
  <c r="N3024" i="1"/>
  <c r="O3024" i="1" s="1"/>
  <c r="K3024" i="1"/>
  <c r="J3024" i="1"/>
  <c r="I3024" i="1"/>
  <c r="H3024" i="1"/>
  <c r="F3024" i="1"/>
  <c r="N3023" i="1"/>
  <c r="O3023" i="1" s="1"/>
  <c r="K3023" i="1"/>
  <c r="J3023" i="1"/>
  <c r="I3023" i="1"/>
  <c r="H3023" i="1"/>
  <c r="F3023" i="1"/>
  <c r="O3022" i="1"/>
  <c r="N3022" i="1"/>
  <c r="K3022" i="1"/>
  <c r="J3022" i="1"/>
  <c r="I3022" i="1"/>
  <c r="H3022" i="1"/>
  <c r="F3022" i="1"/>
  <c r="N3021" i="1"/>
  <c r="O3021" i="1" s="1"/>
  <c r="K3021" i="1"/>
  <c r="J3021" i="1"/>
  <c r="I3021" i="1"/>
  <c r="H3021" i="1"/>
  <c r="F3021" i="1"/>
  <c r="O3020" i="1"/>
  <c r="N3020" i="1"/>
  <c r="K3020" i="1"/>
  <c r="J3020" i="1"/>
  <c r="I3020" i="1"/>
  <c r="H3020" i="1"/>
  <c r="F3020" i="1"/>
  <c r="N3019" i="1"/>
  <c r="O3019" i="1" s="1"/>
  <c r="K3019" i="1"/>
  <c r="J3019" i="1"/>
  <c r="I3019" i="1"/>
  <c r="H3019" i="1"/>
  <c r="F3019" i="1"/>
  <c r="O3018" i="1"/>
  <c r="N3018" i="1"/>
  <c r="K3018" i="1"/>
  <c r="J3018" i="1"/>
  <c r="I3018" i="1"/>
  <c r="H3018" i="1"/>
  <c r="F3018" i="1"/>
  <c r="O3017" i="1"/>
  <c r="N3017" i="1"/>
  <c r="K3017" i="1"/>
  <c r="J3017" i="1"/>
  <c r="I3017" i="1"/>
  <c r="H3017" i="1"/>
  <c r="F3017" i="1"/>
  <c r="N3016" i="1"/>
  <c r="O3016" i="1" s="1"/>
  <c r="K3016" i="1"/>
  <c r="J3016" i="1"/>
  <c r="I3016" i="1"/>
  <c r="H3016" i="1"/>
  <c r="F3016" i="1"/>
  <c r="N3015" i="1"/>
  <c r="O3015" i="1" s="1"/>
  <c r="K3015" i="1"/>
  <c r="J3015" i="1"/>
  <c r="I3015" i="1"/>
  <c r="H3015" i="1"/>
  <c r="F3015" i="1"/>
  <c r="O3014" i="1"/>
  <c r="N3014" i="1"/>
  <c r="K3014" i="1"/>
  <c r="J3014" i="1"/>
  <c r="I3014" i="1"/>
  <c r="H3014" i="1"/>
  <c r="F3014" i="1"/>
  <c r="N3013" i="1"/>
  <c r="O3013" i="1" s="1"/>
  <c r="K3013" i="1"/>
  <c r="J3013" i="1"/>
  <c r="I3013" i="1"/>
  <c r="H3013" i="1"/>
  <c r="F3013" i="1"/>
  <c r="O3012" i="1"/>
  <c r="N3012" i="1"/>
  <c r="K3012" i="1"/>
  <c r="J3012" i="1"/>
  <c r="I3012" i="1"/>
  <c r="H3012" i="1"/>
  <c r="F3012" i="1"/>
  <c r="N3011" i="1"/>
  <c r="O3011" i="1" s="1"/>
  <c r="K3011" i="1"/>
  <c r="J3011" i="1"/>
  <c r="I3011" i="1"/>
  <c r="H3011" i="1"/>
  <c r="F3011" i="1"/>
  <c r="O3010" i="1"/>
  <c r="N3010" i="1"/>
  <c r="K3010" i="1"/>
  <c r="J3010" i="1"/>
  <c r="I3010" i="1"/>
  <c r="H3010" i="1"/>
  <c r="F3010" i="1"/>
  <c r="O3009" i="1"/>
  <c r="N3009" i="1"/>
  <c r="K3009" i="1"/>
  <c r="J3009" i="1"/>
  <c r="I3009" i="1"/>
  <c r="H3009" i="1"/>
  <c r="F3009" i="1"/>
  <c r="O3008" i="1"/>
  <c r="N3008" i="1"/>
  <c r="K3008" i="1"/>
  <c r="J3008" i="1"/>
  <c r="I3008" i="1"/>
  <c r="H3008" i="1"/>
  <c r="F3008" i="1"/>
  <c r="N3007" i="1"/>
  <c r="O3007" i="1" s="1"/>
  <c r="K3007" i="1"/>
  <c r="J3007" i="1"/>
  <c r="I3007" i="1"/>
  <c r="H3007" i="1"/>
  <c r="F3007" i="1"/>
  <c r="O3006" i="1"/>
  <c r="N3006" i="1"/>
  <c r="K3006" i="1"/>
  <c r="J3006" i="1"/>
  <c r="I3006" i="1"/>
  <c r="H3006" i="1"/>
  <c r="F3006" i="1"/>
  <c r="N3005" i="1"/>
  <c r="O3005" i="1" s="1"/>
  <c r="K3005" i="1"/>
  <c r="J3005" i="1"/>
  <c r="I3005" i="1"/>
  <c r="H3005" i="1"/>
  <c r="F3005" i="1"/>
  <c r="O3004" i="1"/>
  <c r="N3004" i="1"/>
  <c r="K3004" i="1"/>
  <c r="J3004" i="1"/>
  <c r="I3004" i="1"/>
  <c r="H3004" i="1"/>
  <c r="F3004" i="1"/>
  <c r="N3003" i="1"/>
  <c r="O3003" i="1" s="1"/>
  <c r="K3003" i="1"/>
  <c r="J3003" i="1"/>
  <c r="I3003" i="1"/>
  <c r="H3003" i="1"/>
  <c r="F3003" i="1"/>
  <c r="O3002" i="1"/>
  <c r="N3002" i="1"/>
  <c r="K3002" i="1"/>
  <c r="J3002" i="1"/>
  <c r="I3002" i="1"/>
  <c r="H3002" i="1"/>
  <c r="F3002" i="1"/>
  <c r="O3001" i="1"/>
  <c r="N3001" i="1"/>
  <c r="K3001" i="1"/>
  <c r="J3001" i="1"/>
  <c r="I3001" i="1"/>
  <c r="H3001" i="1"/>
  <c r="F3001" i="1"/>
  <c r="O3000" i="1"/>
  <c r="N3000" i="1"/>
  <c r="K3000" i="1"/>
  <c r="J3000" i="1"/>
  <c r="I3000" i="1"/>
  <c r="H3000" i="1"/>
  <c r="F3000" i="1"/>
  <c r="N2999" i="1"/>
  <c r="O2999" i="1" s="1"/>
  <c r="K2999" i="1"/>
  <c r="J2999" i="1"/>
  <c r="I2999" i="1"/>
  <c r="H2999" i="1"/>
  <c r="F2999" i="1"/>
  <c r="O2998" i="1"/>
  <c r="N2998" i="1"/>
  <c r="K2998" i="1"/>
  <c r="J2998" i="1"/>
  <c r="I2998" i="1"/>
  <c r="H2998" i="1"/>
  <c r="F2998" i="1"/>
  <c r="N2997" i="1"/>
  <c r="O2997" i="1" s="1"/>
  <c r="K2997" i="1"/>
  <c r="J2997" i="1"/>
  <c r="I2997" i="1"/>
  <c r="H2997" i="1"/>
  <c r="F2997" i="1"/>
  <c r="O2996" i="1"/>
  <c r="N2996" i="1"/>
  <c r="K2996" i="1"/>
  <c r="J2996" i="1"/>
  <c r="I2996" i="1"/>
  <c r="H2996" i="1"/>
  <c r="F2996" i="1"/>
  <c r="N2995" i="1"/>
  <c r="O2995" i="1" s="1"/>
  <c r="K2995" i="1"/>
  <c r="J2995" i="1"/>
  <c r="I2995" i="1"/>
  <c r="H2995" i="1"/>
  <c r="F2995" i="1"/>
  <c r="O2994" i="1"/>
  <c r="N2994" i="1"/>
  <c r="K2994" i="1"/>
  <c r="J2994" i="1"/>
  <c r="I2994" i="1"/>
  <c r="H2994" i="1"/>
  <c r="F2994" i="1"/>
  <c r="O2993" i="1"/>
  <c r="N2993" i="1"/>
  <c r="K2993" i="1"/>
  <c r="J2993" i="1"/>
  <c r="I2993" i="1"/>
  <c r="H2993" i="1"/>
  <c r="F2993" i="1"/>
  <c r="N2992" i="1"/>
  <c r="O2992" i="1" s="1"/>
  <c r="K2992" i="1"/>
  <c r="J2992" i="1"/>
  <c r="I2992" i="1"/>
  <c r="H2992" i="1"/>
  <c r="F2992" i="1"/>
  <c r="N2991" i="1"/>
  <c r="O2991" i="1" s="1"/>
  <c r="K2991" i="1"/>
  <c r="J2991" i="1"/>
  <c r="I2991" i="1"/>
  <c r="H2991" i="1"/>
  <c r="F2991" i="1"/>
  <c r="O2990" i="1"/>
  <c r="N2990" i="1"/>
  <c r="K2990" i="1"/>
  <c r="J2990" i="1"/>
  <c r="I2990" i="1"/>
  <c r="H2990" i="1"/>
  <c r="F2990" i="1"/>
  <c r="N2989" i="1"/>
  <c r="O2989" i="1" s="1"/>
  <c r="K2989" i="1"/>
  <c r="J2989" i="1"/>
  <c r="I2989" i="1"/>
  <c r="H2989" i="1"/>
  <c r="F2989" i="1"/>
  <c r="O2988" i="1"/>
  <c r="N2988" i="1"/>
  <c r="K2988" i="1"/>
  <c r="J2988" i="1"/>
  <c r="I2988" i="1"/>
  <c r="H2988" i="1"/>
  <c r="F2988" i="1"/>
  <c r="N2987" i="1"/>
  <c r="O2987" i="1" s="1"/>
  <c r="K2987" i="1"/>
  <c r="J2987" i="1"/>
  <c r="I2987" i="1"/>
  <c r="H2987" i="1"/>
  <c r="F2987" i="1"/>
  <c r="O2986" i="1"/>
  <c r="N2986" i="1"/>
  <c r="K2986" i="1"/>
  <c r="J2986" i="1"/>
  <c r="I2986" i="1"/>
  <c r="H2986" i="1"/>
  <c r="F2986" i="1"/>
  <c r="N2985" i="1"/>
  <c r="O2985" i="1" s="1"/>
  <c r="K2985" i="1"/>
  <c r="J2985" i="1"/>
  <c r="I2985" i="1"/>
  <c r="H2985" i="1"/>
  <c r="F2985" i="1"/>
  <c r="O2984" i="1"/>
  <c r="N2984" i="1"/>
  <c r="K2984" i="1"/>
  <c r="J2984" i="1"/>
  <c r="I2984" i="1"/>
  <c r="H2984" i="1"/>
  <c r="F2984" i="1"/>
  <c r="O2983" i="1"/>
  <c r="N2983" i="1"/>
  <c r="K2983" i="1"/>
  <c r="J2983" i="1"/>
  <c r="I2983" i="1"/>
  <c r="H2983" i="1"/>
  <c r="F2983" i="1"/>
  <c r="O2982" i="1"/>
  <c r="N2982" i="1"/>
  <c r="K2982" i="1"/>
  <c r="J2982" i="1"/>
  <c r="I2982" i="1"/>
  <c r="H2982" i="1"/>
  <c r="F2982" i="1"/>
  <c r="N2981" i="1"/>
  <c r="O2981" i="1" s="1"/>
  <c r="K2981" i="1"/>
  <c r="J2981" i="1"/>
  <c r="I2981" i="1"/>
  <c r="H2981" i="1"/>
  <c r="F2981" i="1"/>
  <c r="O2980" i="1"/>
  <c r="N2980" i="1"/>
  <c r="K2980" i="1"/>
  <c r="J2980" i="1"/>
  <c r="I2980" i="1"/>
  <c r="H2980" i="1"/>
  <c r="F2980" i="1"/>
  <c r="N2979" i="1"/>
  <c r="O2979" i="1" s="1"/>
  <c r="K2979" i="1"/>
  <c r="J2979" i="1"/>
  <c r="I2979" i="1"/>
  <c r="H2979" i="1"/>
  <c r="F2979" i="1"/>
  <c r="O2978" i="1"/>
  <c r="N2978" i="1"/>
  <c r="K2978" i="1"/>
  <c r="J2978" i="1"/>
  <c r="I2978" i="1"/>
  <c r="H2978" i="1"/>
  <c r="F2978" i="1"/>
  <c r="O2977" i="1"/>
  <c r="N2977" i="1"/>
  <c r="K2977" i="1"/>
  <c r="J2977" i="1"/>
  <c r="I2977" i="1"/>
  <c r="H2977" i="1"/>
  <c r="F2977" i="1"/>
  <c r="O2976" i="1"/>
  <c r="N2976" i="1"/>
  <c r="K2976" i="1"/>
  <c r="J2976" i="1"/>
  <c r="I2976" i="1"/>
  <c r="H2976" i="1"/>
  <c r="F2976" i="1"/>
  <c r="O2975" i="1"/>
  <c r="N2975" i="1"/>
  <c r="K2975" i="1"/>
  <c r="J2975" i="1"/>
  <c r="I2975" i="1"/>
  <c r="H2975" i="1"/>
  <c r="F2975" i="1"/>
  <c r="N2974" i="1"/>
  <c r="O2974" i="1" s="1"/>
  <c r="K2974" i="1"/>
  <c r="J2974" i="1"/>
  <c r="I2974" i="1"/>
  <c r="H2974" i="1"/>
  <c r="F2974" i="1"/>
  <c r="N2973" i="1"/>
  <c r="O2973" i="1" s="1"/>
  <c r="K2973" i="1"/>
  <c r="J2973" i="1"/>
  <c r="I2973" i="1"/>
  <c r="H2973" i="1"/>
  <c r="F2973" i="1"/>
  <c r="O2972" i="1"/>
  <c r="N2972" i="1"/>
  <c r="K2972" i="1"/>
  <c r="J2972" i="1"/>
  <c r="I2972" i="1"/>
  <c r="H2972" i="1"/>
  <c r="F2972" i="1"/>
  <c r="N2971" i="1"/>
  <c r="O2971" i="1" s="1"/>
  <c r="K2971" i="1"/>
  <c r="J2971" i="1"/>
  <c r="I2971" i="1"/>
  <c r="H2971" i="1"/>
  <c r="F2971" i="1"/>
  <c r="O2970" i="1"/>
  <c r="N2970" i="1"/>
  <c r="K2970" i="1"/>
  <c r="J2970" i="1"/>
  <c r="I2970" i="1"/>
  <c r="H2970" i="1"/>
  <c r="F2970" i="1"/>
  <c r="O2969" i="1"/>
  <c r="N2969" i="1"/>
  <c r="K2969" i="1"/>
  <c r="J2969" i="1"/>
  <c r="I2969" i="1"/>
  <c r="H2969" i="1"/>
  <c r="F2969" i="1"/>
  <c r="N2968" i="1"/>
  <c r="O2968" i="1" s="1"/>
  <c r="K2968" i="1"/>
  <c r="J2968" i="1"/>
  <c r="I2968" i="1"/>
  <c r="H2968" i="1"/>
  <c r="F2968" i="1"/>
  <c r="O2967" i="1"/>
  <c r="N2967" i="1"/>
  <c r="K2967" i="1"/>
  <c r="J2967" i="1"/>
  <c r="I2967" i="1"/>
  <c r="H2967" i="1"/>
  <c r="F2967" i="1"/>
  <c r="O2966" i="1"/>
  <c r="N2966" i="1"/>
  <c r="K2966" i="1"/>
  <c r="J2966" i="1"/>
  <c r="I2966" i="1"/>
  <c r="H2966" i="1"/>
  <c r="F2966" i="1"/>
  <c r="N2965" i="1"/>
  <c r="O2965" i="1" s="1"/>
  <c r="K2965" i="1"/>
  <c r="J2965" i="1"/>
  <c r="I2965" i="1"/>
  <c r="H2965" i="1"/>
  <c r="F2965" i="1"/>
  <c r="O2964" i="1"/>
  <c r="N2964" i="1"/>
  <c r="K2964" i="1"/>
  <c r="J2964" i="1"/>
  <c r="I2964" i="1"/>
  <c r="H2964" i="1"/>
  <c r="F2964" i="1"/>
  <c r="O2963" i="1"/>
  <c r="N2963" i="1"/>
  <c r="K2963" i="1"/>
  <c r="J2963" i="1"/>
  <c r="I2963" i="1"/>
  <c r="H2963" i="1"/>
  <c r="F2963" i="1"/>
  <c r="O2962" i="1"/>
  <c r="N2962" i="1"/>
  <c r="K2962" i="1"/>
  <c r="J2962" i="1"/>
  <c r="I2962" i="1"/>
  <c r="H2962" i="1"/>
  <c r="F2962" i="1"/>
  <c r="N2961" i="1"/>
  <c r="O2961" i="1" s="1"/>
  <c r="K2961" i="1"/>
  <c r="J2961" i="1"/>
  <c r="I2961" i="1"/>
  <c r="H2961" i="1"/>
  <c r="F2961" i="1"/>
  <c r="O2960" i="1"/>
  <c r="N2960" i="1"/>
  <c r="K2960" i="1"/>
  <c r="J2960" i="1"/>
  <c r="I2960" i="1"/>
  <c r="H2960" i="1"/>
  <c r="F2960" i="1"/>
  <c r="O2959" i="1"/>
  <c r="N2959" i="1"/>
  <c r="K2959" i="1"/>
  <c r="J2959" i="1"/>
  <c r="I2959" i="1"/>
  <c r="H2959" i="1"/>
  <c r="F2959" i="1"/>
  <c r="N2958" i="1"/>
  <c r="O2958" i="1" s="1"/>
  <c r="K2958" i="1"/>
  <c r="J2958" i="1"/>
  <c r="I2958" i="1"/>
  <c r="H2958" i="1"/>
  <c r="F2958" i="1"/>
  <c r="N2957" i="1"/>
  <c r="O2957" i="1" s="1"/>
  <c r="K2957" i="1"/>
  <c r="J2957" i="1"/>
  <c r="I2957" i="1"/>
  <c r="H2957" i="1"/>
  <c r="F2957" i="1"/>
  <c r="O2956" i="1"/>
  <c r="N2956" i="1"/>
  <c r="K2956" i="1"/>
  <c r="J2956" i="1"/>
  <c r="I2956" i="1"/>
  <c r="H2956" i="1"/>
  <c r="F2956" i="1"/>
  <c r="O2955" i="1"/>
  <c r="N2955" i="1"/>
  <c r="K2955" i="1"/>
  <c r="J2955" i="1"/>
  <c r="I2955" i="1"/>
  <c r="H2955" i="1"/>
  <c r="F2955" i="1"/>
  <c r="N2954" i="1"/>
  <c r="O2954" i="1" s="1"/>
  <c r="K2954" i="1"/>
  <c r="J2954" i="1"/>
  <c r="I2954" i="1"/>
  <c r="H2954" i="1"/>
  <c r="F2954" i="1"/>
  <c r="O2953" i="1"/>
  <c r="N2953" i="1"/>
  <c r="K2953" i="1"/>
  <c r="J2953" i="1"/>
  <c r="I2953" i="1"/>
  <c r="H2953" i="1"/>
  <c r="F2953" i="1"/>
  <c r="O2952" i="1"/>
  <c r="N2952" i="1"/>
  <c r="K2952" i="1"/>
  <c r="J2952" i="1"/>
  <c r="I2952" i="1"/>
  <c r="H2952" i="1"/>
  <c r="F2952" i="1"/>
  <c r="N2951" i="1"/>
  <c r="O2951" i="1" s="1"/>
  <c r="K2951" i="1"/>
  <c r="J2951" i="1"/>
  <c r="I2951" i="1"/>
  <c r="H2951" i="1"/>
  <c r="F2951" i="1"/>
  <c r="O2950" i="1"/>
  <c r="N2950" i="1"/>
  <c r="K2950" i="1"/>
  <c r="J2950" i="1"/>
  <c r="I2950" i="1"/>
  <c r="H2950" i="1"/>
  <c r="F2950" i="1"/>
  <c r="N2949" i="1"/>
  <c r="O2949" i="1" s="1"/>
  <c r="K2949" i="1"/>
  <c r="J2949" i="1"/>
  <c r="I2949" i="1"/>
  <c r="H2949" i="1"/>
  <c r="F2949" i="1"/>
  <c r="O2948" i="1"/>
  <c r="N2948" i="1"/>
  <c r="K2948" i="1"/>
  <c r="J2948" i="1"/>
  <c r="I2948" i="1"/>
  <c r="H2948" i="1"/>
  <c r="F2948" i="1"/>
  <c r="N2947" i="1"/>
  <c r="O2947" i="1" s="1"/>
  <c r="K2947" i="1"/>
  <c r="J2947" i="1"/>
  <c r="I2947" i="1"/>
  <c r="H2947" i="1"/>
  <c r="F2947" i="1"/>
  <c r="O2946" i="1"/>
  <c r="N2946" i="1"/>
  <c r="K2946" i="1"/>
  <c r="J2946" i="1"/>
  <c r="I2946" i="1"/>
  <c r="H2946" i="1"/>
  <c r="F2946" i="1"/>
  <c r="O2945" i="1"/>
  <c r="N2945" i="1"/>
  <c r="K2945" i="1"/>
  <c r="J2945" i="1"/>
  <c r="I2945" i="1"/>
  <c r="H2945" i="1"/>
  <c r="F2945" i="1"/>
  <c r="N2944" i="1"/>
  <c r="O2944" i="1" s="1"/>
  <c r="K2944" i="1"/>
  <c r="J2944" i="1"/>
  <c r="I2944" i="1"/>
  <c r="H2944" i="1"/>
  <c r="F2944" i="1"/>
  <c r="O2943" i="1"/>
  <c r="N2943" i="1"/>
  <c r="K2943" i="1"/>
  <c r="J2943" i="1"/>
  <c r="I2943" i="1"/>
  <c r="H2943" i="1"/>
  <c r="F2943" i="1"/>
  <c r="O2942" i="1"/>
  <c r="N2942" i="1"/>
  <c r="K2942" i="1"/>
  <c r="J2942" i="1"/>
  <c r="I2942" i="1"/>
  <c r="H2942" i="1"/>
  <c r="F2942" i="1"/>
  <c r="N2941" i="1"/>
  <c r="O2941" i="1" s="1"/>
  <c r="K2941" i="1"/>
  <c r="J2941" i="1"/>
  <c r="I2941" i="1"/>
  <c r="H2941" i="1"/>
  <c r="F2941" i="1"/>
  <c r="O2940" i="1"/>
  <c r="N2940" i="1"/>
  <c r="K2940" i="1"/>
  <c r="J2940" i="1"/>
  <c r="I2940" i="1"/>
  <c r="H2940" i="1"/>
  <c r="F2940" i="1"/>
  <c r="O2939" i="1"/>
  <c r="N2939" i="1"/>
  <c r="K2939" i="1"/>
  <c r="J2939" i="1"/>
  <c r="I2939" i="1"/>
  <c r="H2939" i="1"/>
  <c r="F2939" i="1"/>
  <c r="O2938" i="1"/>
  <c r="N2938" i="1"/>
  <c r="K2938" i="1"/>
  <c r="J2938" i="1"/>
  <c r="I2938" i="1"/>
  <c r="H2938" i="1"/>
  <c r="F2938" i="1"/>
  <c r="N2937" i="1"/>
  <c r="O2937" i="1" s="1"/>
  <c r="K2937" i="1"/>
  <c r="J2937" i="1"/>
  <c r="I2937" i="1"/>
  <c r="H2937" i="1"/>
  <c r="F2937" i="1"/>
  <c r="O2936" i="1"/>
  <c r="N2936" i="1"/>
  <c r="K2936" i="1"/>
  <c r="J2936" i="1"/>
  <c r="I2936" i="1"/>
  <c r="H2936" i="1"/>
  <c r="F2936" i="1"/>
  <c r="O2935" i="1"/>
  <c r="N2935" i="1"/>
  <c r="K2935" i="1"/>
  <c r="J2935" i="1"/>
  <c r="I2935" i="1"/>
  <c r="H2935" i="1"/>
  <c r="F2935" i="1"/>
  <c r="O2934" i="1"/>
  <c r="N2934" i="1"/>
  <c r="K2934" i="1"/>
  <c r="J2934" i="1"/>
  <c r="I2934" i="1"/>
  <c r="H2934" i="1"/>
  <c r="F2934" i="1"/>
  <c r="N2933" i="1"/>
  <c r="O2933" i="1" s="1"/>
  <c r="K2933" i="1"/>
  <c r="J2933" i="1"/>
  <c r="I2933" i="1"/>
  <c r="H2933" i="1"/>
  <c r="F2933" i="1"/>
  <c r="O2932" i="1"/>
  <c r="N2932" i="1"/>
  <c r="K2932" i="1"/>
  <c r="J2932" i="1"/>
  <c r="I2932" i="1"/>
  <c r="H2932" i="1"/>
  <c r="F2932" i="1"/>
  <c r="N2931" i="1"/>
  <c r="O2931" i="1" s="1"/>
  <c r="K2931" i="1"/>
  <c r="J2931" i="1"/>
  <c r="I2931" i="1"/>
  <c r="H2931" i="1"/>
  <c r="F2931" i="1"/>
  <c r="N2930" i="1"/>
  <c r="O2930" i="1" s="1"/>
  <c r="K2930" i="1"/>
  <c r="J2930" i="1"/>
  <c r="I2930" i="1"/>
  <c r="H2930" i="1"/>
  <c r="F2930" i="1"/>
  <c r="O2929" i="1"/>
  <c r="N2929" i="1"/>
  <c r="K2929" i="1"/>
  <c r="J2929" i="1"/>
  <c r="I2929" i="1"/>
  <c r="H2929" i="1"/>
  <c r="F2929" i="1"/>
  <c r="O2928" i="1"/>
  <c r="N2928" i="1"/>
  <c r="K2928" i="1"/>
  <c r="J2928" i="1"/>
  <c r="I2928" i="1"/>
  <c r="H2928" i="1"/>
  <c r="F2928" i="1"/>
  <c r="O2927" i="1"/>
  <c r="N2927" i="1"/>
  <c r="K2927" i="1"/>
  <c r="J2927" i="1"/>
  <c r="I2927" i="1"/>
  <c r="H2927" i="1"/>
  <c r="F2927" i="1"/>
  <c r="O2926" i="1"/>
  <c r="N2926" i="1"/>
  <c r="K2926" i="1"/>
  <c r="J2926" i="1"/>
  <c r="I2926" i="1"/>
  <c r="H2926" i="1"/>
  <c r="F2926" i="1"/>
  <c r="N2925" i="1"/>
  <c r="O2925" i="1" s="1"/>
  <c r="K2925" i="1"/>
  <c r="J2925" i="1"/>
  <c r="I2925" i="1"/>
  <c r="H2925" i="1"/>
  <c r="F2925" i="1"/>
  <c r="O2924" i="1"/>
  <c r="N2924" i="1"/>
  <c r="K2924" i="1"/>
  <c r="J2924" i="1"/>
  <c r="I2924" i="1"/>
  <c r="H2924" i="1"/>
  <c r="F2924" i="1"/>
  <c r="N2923" i="1"/>
  <c r="O2923" i="1" s="1"/>
  <c r="K2923" i="1"/>
  <c r="J2923" i="1"/>
  <c r="I2923" i="1"/>
  <c r="H2923" i="1"/>
  <c r="F2923" i="1"/>
  <c r="O2922" i="1"/>
  <c r="N2922" i="1"/>
  <c r="K2922" i="1"/>
  <c r="J2922" i="1"/>
  <c r="I2922" i="1"/>
  <c r="H2922" i="1"/>
  <c r="F2922" i="1"/>
  <c r="O2921" i="1"/>
  <c r="N2921" i="1"/>
  <c r="K2921" i="1"/>
  <c r="J2921" i="1"/>
  <c r="I2921" i="1"/>
  <c r="H2921" i="1"/>
  <c r="F2921" i="1"/>
  <c r="O2920" i="1"/>
  <c r="N2920" i="1"/>
  <c r="K2920" i="1"/>
  <c r="J2920" i="1"/>
  <c r="I2920" i="1"/>
  <c r="H2920" i="1"/>
  <c r="F2920" i="1"/>
  <c r="O2919" i="1"/>
  <c r="N2919" i="1"/>
  <c r="K2919" i="1"/>
  <c r="J2919" i="1"/>
  <c r="I2919" i="1"/>
  <c r="H2919" i="1"/>
  <c r="F2919" i="1"/>
  <c r="N2918" i="1"/>
  <c r="O2918" i="1" s="1"/>
  <c r="K2918" i="1"/>
  <c r="J2918" i="1"/>
  <c r="I2918" i="1"/>
  <c r="H2918" i="1"/>
  <c r="F2918" i="1"/>
  <c r="N2917" i="1"/>
  <c r="O2917" i="1" s="1"/>
  <c r="K2917" i="1"/>
  <c r="J2917" i="1"/>
  <c r="I2917" i="1"/>
  <c r="H2917" i="1"/>
  <c r="F2917" i="1"/>
  <c r="O2916" i="1"/>
  <c r="N2916" i="1"/>
  <c r="K2916" i="1"/>
  <c r="J2916" i="1"/>
  <c r="I2916" i="1"/>
  <c r="H2916" i="1"/>
  <c r="F2916" i="1"/>
  <c r="O2915" i="1"/>
  <c r="N2915" i="1"/>
  <c r="K2915" i="1"/>
  <c r="J2915" i="1"/>
  <c r="I2915" i="1"/>
  <c r="H2915" i="1"/>
  <c r="F2915" i="1"/>
  <c r="O2914" i="1"/>
  <c r="N2914" i="1"/>
  <c r="K2914" i="1"/>
  <c r="J2914" i="1"/>
  <c r="I2914" i="1"/>
  <c r="H2914" i="1"/>
  <c r="F2914" i="1"/>
  <c r="O2913" i="1"/>
  <c r="N2913" i="1"/>
  <c r="K2913" i="1"/>
  <c r="J2913" i="1"/>
  <c r="I2913" i="1"/>
  <c r="H2913" i="1"/>
  <c r="F2913" i="1"/>
  <c r="O2912" i="1"/>
  <c r="N2912" i="1"/>
  <c r="K2912" i="1"/>
  <c r="J2912" i="1"/>
  <c r="I2912" i="1"/>
  <c r="H2912" i="1"/>
  <c r="F2912" i="1"/>
  <c r="N2911" i="1"/>
  <c r="O2911" i="1" s="1"/>
  <c r="K2911" i="1"/>
  <c r="J2911" i="1"/>
  <c r="I2911" i="1"/>
  <c r="H2911" i="1"/>
  <c r="F2911" i="1"/>
  <c r="O2910" i="1"/>
  <c r="N2910" i="1"/>
  <c r="K2910" i="1"/>
  <c r="J2910" i="1"/>
  <c r="I2910" i="1"/>
  <c r="H2910" i="1"/>
  <c r="F2910" i="1"/>
  <c r="N2909" i="1"/>
  <c r="O2909" i="1" s="1"/>
  <c r="K2909" i="1"/>
  <c r="J2909" i="1"/>
  <c r="I2909" i="1"/>
  <c r="H2909" i="1"/>
  <c r="F2909" i="1"/>
  <c r="O2908" i="1"/>
  <c r="N2908" i="1"/>
  <c r="K2908" i="1"/>
  <c r="J2908" i="1"/>
  <c r="I2908" i="1"/>
  <c r="H2908" i="1"/>
  <c r="F2908" i="1"/>
  <c r="O2907" i="1"/>
  <c r="N2907" i="1"/>
  <c r="K2907" i="1"/>
  <c r="J2907" i="1"/>
  <c r="I2907" i="1"/>
  <c r="H2907" i="1"/>
  <c r="F2907" i="1"/>
  <c r="O2906" i="1"/>
  <c r="N2906" i="1"/>
  <c r="K2906" i="1"/>
  <c r="J2906" i="1"/>
  <c r="I2906" i="1"/>
  <c r="H2906" i="1"/>
  <c r="F2906" i="1"/>
  <c r="O2905" i="1"/>
  <c r="N2905" i="1"/>
  <c r="K2905" i="1"/>
  <c r="J2905" i="1"/>
  <c r="I2905" i="1"/>
  <c r="H2905" i="1"/>
  <c r="F2905" i="1"/>
  <c r="N2904" i="1"/>
  <c r="O2904" i="1" s="1"/>
  <c r="K2904" i="1"/>
  <c r="J2904" i="1"/>
  <c r="I2904" i="1"/>
  <c r="H2904" i="1"/>
  <c r="F2904" i="1"/>
  <c r="O2903" i="1"/>
  <c r="N2903" i="1"/>
  <c r="K2903" i="1"/>
  <c r="J2903" i="1"/>
  <c r="I2903" i="1"/>
  <c r="H2903" i="1"/>
  <c r="F2903" i="1"/>
  <c r="O2902" i="1"/>
  <c r="N2902" i="1"/>
  <c r="K2902" i="1"/>
  <c r="J2902" i="1"/>
  <c r="I2902" i="1"/>
  <c r="H2902" i="1"/>
  <c r="F2902" i="1"/>
  <c r="N2901" i="1"/>
  <c r="O2901" i="1" s="1"/>
  <c r="K2901" i="1"/>
  <c r="J2901" i="1"/>
  <c r="I2901" i="1"/>
  <c r="H2901" i="1"/>
  <c r="F2901" i="1"/>
  <c r="O2900" i="1"/>
  <c r="N2900" i="1"/>
  <c r="K2900" i="1"/>
  <c r="J2900" i="1"/>
  <c r="I2900" i="1"/>
  <c r="H2900" i="1"/>
  <c r="F2900" i="1"/>
  <c r="O2899" i="1"/>
  <c r="N2899" i="1"/>
  <c r="K2899" i="1"/>
  <c r="J2899" i="1"/>
  <c r="I2899" i="1"/>
  <c r="H2899" i="1"/>
  <c r="F2899" i="1"/>
  <c r="O2898" i="1"/>
  <c r="N2898" i="1"/>
  <c r="K2898" i="1"/>
  <c r="J2898" i="1"/>
  <c r="I2898" i="1"/>
  <c r="H2898" i="1"/>
  <c r="F2898" i="1"/>
  <c r="N2897" i="1"/>
  <c r="O2897" i="1" s="1"/>
  <c r="K2897" i="1"/>
  <c r="J2897" i="1"/>
  <c r="I2897" i="1"/>
  <c r="H2897" i="1"/>
  <c r="F2897" i="1"/>
  <c r="O2896" i="1"/>
  <c r="N2896" i="1"/>
  <c r="K2896" i="1"/>
  <c r="J2896" i="1"/>
  <c r="I2896" i="1"/>
  <c r="H2896" i="1"/>
  <c r="F2896" i="1"/>
  <c r="O2895" i="1"/>
  <c r="N2895" i="1"/>
  <c r="K2895" i="1"/>
  <c r="J2895" i="1"/>
  <c r="I2895" i="1"/>
  <c r="H2895" i="1"/>
  <c r="F2895" i="1"/>
  <c r="N2894" i="1"/>
  <c r="O2894" i="1" s="1"/>
  <c r="K2894" i="1"/>
  <c r="J2894" i="1"/>
  <c r="I2894" i="1"/>
  <c r="H2894" i="1"/>
  <c r="F2894" i="1"/>
  <c r="N2893" i="1"/>
  <c r="O2893" i="1" s="1"/>
  <c r="K2893" i="1"/>
  <c r="J2893" i="1"/>
  <c r="I2893" i="1"/>
  <c r="H2893" i="1"/>
  <c r="F2893" i="1"/>
  <c r="O2892" i="1"/>
  <c r="N2892" i="1"/>
  <c r="K2892" i="1"/>
  <c r="J2892" i="1"/>
  <c r="I2892" i="1"/>
  <c r="H2892" i="1"/>
  <c r="F2892" i="1"/>
  <c r="O2891" i="1"/>
  <c r="N2891" i="1"/>
  <c r="K2891" i="1"/>
  <c r="J2891" i="1"/>
  <c r="I2891" i="1"/>
  <c r="H2891" i="1"/>
  <c r="F2891" i="1"/>
  <c r="N2890" i="1"/>
  <c r="O2890" i="1" s="1"/>
  <c r="K2890" i="1"/>
  <c r="J2890" i="1"/>
  <c r="I2890" i="1"/>
  <c r="H2890" i="1"/>
  <c r="F2890" i="1"/>
  <c r="O2889" i="1"/>
  <c r="N2889" i="1"/>
  <c r="K2889" i="1"/>
  <c r="J2889" i="1"/>
  <c r="I2889" i="1"/>
  <c r="H2889" i="1"/>
  <c r="F2889" i="1"/>
  <c r="O2888" i="1"/>
  <c r="N2888" i="1"/>
  <c r="K2888" i="1"/>
  <c r="J2888" i="1"/>
  <c r="I2888" i="1"/>
  <c r="H2888" i="1"/>
  <c r="F2888" i="1"/>
  <c r="N2887" i="1"/>
  <c r="O2887" i="1" s="1"/>
  <c r="K2887" i="1"/>
  <c r="J2887" i="1"/>
  <c r="I2887" i="1"/>
  <c r="H2887" i="1"/>
  <c r="F2887" i="1"/>
  <c r="O2886" i="1"/>
  <c r="N2886" i="1"/>
  <c r="K2886" i="1"/>
  <c r="J2886" i="1"/>
  <c r="I2886" i="1"/>
  <c r="H2886" i="1"/>
  <c r="F2886" i="1"/>
  <c r="N2885" i="1"/>
  <c r="O2885" i="1" s="1"/>
  <c r="K2885" i="1"/>
  <c r="J2885" i="1"/>
  <c r="I2885" i="1"/>
  <c r="H2885" i="1"/>
  <c r="F2885" i="1"/>
  <c r="O2884" i="1"/>
  <c r="N2884" i="1"/>
  <c r="K2884" i="1"/>
  <c r="J2884" i="1"/>
  <c r="I2884" i="1"/>
  <c r="H2884" i="1"/>
  <c r="F2884" i="1"/>
  <c r="N2883" i="1"/>
  <c r="O2883" i="1" s="1"/>
  <c r="K2883" i="1"/>
  <c r="J2883" i="1"/>
  <c r="I2883" i="1"/>
  <c r="H2883" i="1"/>
  <c r="F2883" i="1"/>
  <c r="O2882" i="1"/>
  <c r="N2882" i="1"/>
  <c r="K2882" i="1"/>
  <c r="J2882" i="1"/>
  <c r="I2882" i="1"/>
  <c r="H2882" i="1"/>
  <c r="F2882" i="1"/>
  <c r="N2881" i="1"/>
  <c r="O2881" i="1" s="1"/>
  <c r="K2881" i="1"/>
  <c r="J2881" i="1"/>
  <c r="I2881" i="1"/>
  <c r="H2881" i="1"/>
  <c r="F2881" i="1"/>
  <c r="N2880" i="1"/>
  <c r="O2880" i="1" s="1"/>
  <c r="K2880" i="1"/>
  <c r="J2880" i="1"/>
  <c r="I2880" i="1"/>
  <c r="H2880" i="1"/>
  <c r="F2880" i="1"/>
  <c r="O2879" i="1"/>
  <c r="N2879" i="1"/>
  <c r="K2879" i="1"/>
  <c r="J2879" i="1"/>
  <c r="I2879" i="1"/>
  <c r="H2879" i="1"/>
  <c r="F2879" i="1"/>
  <c r="O2878" i="1"/>
  <c r="N2878" i="1"/>
  <c r="K2878" i="1"/>
  <c r="J2878" i="1"/>
  <c r="I2878" i="1"/>
  <c r="H2878" i="1"/>
  <c r="F2878" i="1"/>
  <c r="N2877" i="1"/>
  <c r="O2877" i="1" s="1"/>
  <c r="K2877" i="1"/>
  <c r="J2877" i="1"/>
  <c r="I2877" i="1"/>
  <c r="H2877" i="1"/>
  <c r="F2877" i="1"/>
  <c r="O2876" i="1"/>
  <c r="N2876" i="1"/>
  <c r="K2876" i="1"/>
  <c r="J2876" i="1"/>
  <c r="I2876" i="1"/>
  <c r="H2876" i="1"/>
  <c r="F2876" i="1"/>
  <c r="O2875" i="1"/>
  <c r="N2875" i="1"/>
  <c r="K2875" i="1"/>
  <c r="J2875" i="1"/>
  <c r="I2875" i="1"/>
  <c r="H2875" i="1"/>
  <c r="F2875" i="1"/>
  <c r="O2874" i="1"/>
  <c r="N2874" i="1"/>
  <c r="K2874" i="1"/>
  <c r="J2874" i="1"/>
  <c r="I2874" i="1"/>
  <c r="H2874" i="1"/>
  <c r="F2874" i="1"/>
  <c r="N2873" i="1"/>
  <c r="O2873" i="1" s="1"/>
  <c r="K2873" i="1"/>
  <c r="J2873" i="1"/>
  <c r="I2873" i="1"/>
  <c r="H2873" i="1"/>
  <c r="F2873" i="1"/>
  <c r="O2872" i="1"/>
  <c r="N2872" i="1"/>
  <c r="K2872" i="1"/>
  <c r="J2872" i="1"/>
  <c r="I2872" i="1"/>
  <c r="H2872" i="1"/>
  <c r="F2872" i="1"/>
  <c r="O2871" i="1"/>
  <c r="N2871" i="1"/>
  <c r="K2871" i="1"/>
  <c r="J2871" i="1"/>
  <c r="I2871" i="1"/>
  <c r="H2871" i="1"/>
  <c r="F2871" i="1"/>
  <c r="O2870" i="1"/>
  <c r="N2870" i="1"/>
  <c r="K2870" i="1"/>
  <c r="J2870" i="1"/>
  <c r="I2870" i="1"/>
  <c r="H2870" i="1"/>
  <c r="F2870" i="1"/>
  <c r="N2869" i="1"/>
  <c r="O2869" i="1" s="1"/>
  <c r="K2869" i="1"/>
  <c r="J2869" i="1"/>
  <c r="I2869" i="1"/>
  <c r="H2869" i="1"/>
  <c r="F2869" i="1"/>
  <c r="O2868" i="1"/>
  <c r="N2868" i="1"/>
  <c r="K2868" i="1"/>
  <c r="J2868" i="1"/>
  <c r="I2868" i="1"/>
  <c r="H2868" i="1"/>
  <c r="F2868" i="1"/>
  <c r="N2867" i="1"/>
  <c r="O2867" i="1" s="1"/>
  <c r="K2867" i="1"/>
  <c r="J2867" i="1"/>
  <c r="I2867" i="1"/>
  <c r="H2867" i="1"/>
  <c r="F2867" i="1"/>
  <c r="N2866" i="1"/>
  <c r="O2866" i="1" s="1"/>
  <c r="K2866" i="1"/>
  <c r="J2866" i="1"/>
  <c r="I2866" i="1"/>
  <c r="H2866" i="1"/>
  <c r="F2866" i="1"/>
  <c r="O2865" i="1"/>
  <c r="N2865" i="1"/>
  <c r="K2865" i="1"/>
  <c r="J2865" i="1"/>
  <c r="I2865" i="1"/>
  <c r="H2865" i="1"/>
  <c r="F2865" i="1"/>
  <c r="O2864" i="1"/>
  <c r="N2864" i="1"/>
  <c r="K2864" i="1"/>
  <c r="J2864" i="1"/>
  <c r="I2864" i="1"/>
  <c r="H2864" i="1"/>
  <c r="F2864" i="1"/>
  <c r="O2863" i="1"/>
  <c r="N2863" i="1"/>
  <c r="K2863" i="1"/>
  <c r="J2863" i="1"/>
  <c r="I2863" i="1"/>
  <c r="H2863" i="1"/>
  <c r="F2863" i="1"/>
  <c r="O2862" i="1"/>
  <c r="N2862" i="1"/>
  <c r="K2862" i="1"/>
  <c r="J2862" i="1"/>
  <c r="I2862" i="1"/>
  <c r="H2862" i="1"/>
  <c r="F2862" i="1"/>
  <c r="N2861" i="1"/>
  <c r="O2861" i="1" s="1"/>
  <c r="K2861" i="1"/>
  <c r="J2861" i="1"/>
  <c r="I2861" i="1"/>
  <c r="H2861" i="1"/>
  <c r="F2861" i="1"/>
  <c r="O2860" i="1"/>
  <c r="N2860" i="1"/>
  <c r="K2860" i="1"/>
  <c r="J2860" i="1"/>
  <c r="I2860" i="1"/>
  <c r="H2860" i="1"/>
  <c r="F2860" i="1"/>
  <c r="N2859" i="1"/>
  <c r="O2859" i="1" s="1"/>
  <c r="K2859" i="1"/>
  <c r="J2859" i="1"/>
  <c r="I2859" i="1"/>
  <c r="H2859" i="1"/>
  <c r="F2859" i="1"/>
  <c r="O2858" i="1"/>
  <c r="N2858" i="1"/>
  <c r="K2858" i="1"/>
  <c r="J2858" i="1"/>
  <c r="I2858" i="1"/>
  <c r="H2858" i="1"/>
  <c r="F2858" i="1"/>
  <c r="O2857" i="1"/>
  <c r="N2857" i="1"/>
  <c r="K2857" i="1"/>
  <c r="J2857" i="1"/>
  <c r="I2857" i="1"/>
  <c r="H2857" i="1"/>
  <c r="F2857" i="1"/>
  <c r="O2856" i="1"/>
  <c r="N2856" i="1"/>
  <c r="K2856" i="1"/>
  <c r="J2856" i="1"/>
  <c r="I2856" i="1"/>
  <c r="H2856" i="1"/>
  <c r="F2856" i="1"/>
  <c r="O2855" i="1"/>
  <c r="N2855" i="1"/>
  <c r="K2855" i="1"/>
  <c r="J2855" i="1"/>
  <c r="I2855" i="1"/>
  <c r="H2855" i="1"/>
  <c r="F2855" i="1"/>
  <c r="N2854" i="1"/>
  <c r="O2854" i="1" s="1"/>
  <c r="K2854" i="1"/>
  <c r="J2854" i="1"/>
  <c r="I2854" i="1"/>
  <c r="H2854" i="1"/>
  <c r="F2854" i="1"/>
  <c r="N2853" i="1"/>
  <c r="O2853" i="1" s="1"/>
  <c r="K2853" i="1"/>
  <c r="J2853" i="1"/>
  <c r="I2853" i="1"/>
  <c r="H2853" i="1"/>
  <c r="F2853" i="1"/>
  <c r="O2852" i="1"/>
  <c r="N2852" i="1"/>
  <c r="K2852" i="1"/>
  <c r="J2852" i="1"/>
  <c r="I2852" i="1"/>
  <c r="H2852" i="1"/>
  <c r="F2852" i="1"/>
  <c r="O2851" i="1"/>
  <c r="N2851" i="1"/>
  <c r="K2851" i="1"/>
  <c r="J2851" i="1"/>
  <c r="I2851" i="1"/>
  <c r="H2851" i="1"/>
  <c r="F2851" i="1"/>
  <c r="O2850" i="1"/>
  <c r="N2850" i="1"/>
  <c r="K2850" i="1"/>
  <c r="J2850" i="1"/>
  <c r="I2850" i="1"/>
  <c r="H2850" i="1"/>
  <c r="F2850" i="1"/>
  <c r="O2849" i="1"/>
  <c r="N2849" i="1"/>
  <c r="K2849" i="1"/>
  <c r="J2849" i="1"/>
  <c r="I2849" i="1"/>
  <c r="H2849" i="1"/>
  <c r="F2849" i="1"/>
  <c r="O2848" i="1"/>
  <c r="N2848" i="1"/>
  <c r="K2848" i="1"/>
  <c r="J2848" i="1"/>
  <c r="I2848" i="1"/>
  <c r="H2848" i="1"/>
  <c r="F2848" i="1"/>
  <c r="N2847" i="1"/>
  <c r="O2847" i="1" s="1"/>
  <c r="K2847" i="1"/>
  <c r="J2847" i="1"/>
  <c r="I2847" i="1"/>
  <c r="H2847" i="1"/>
  <c r="F2847" i="1"/>
  <c r="O2846" i="1"/>
  <c r="N2846" i="1"/>
  <c r="K2846" i="1"/>
  <c r="J2846" i="1"/>
  <c r="I2846" i="1"/>
  <c r="H2846" i="1"/>
  <c r="F2846" i="1"/>
  <c r="N2845" i="1"/>
  <c r="O2845" i="1" s="1"/>
  <c r="K2845" i="1"/>
  <c r="J2845" i="1"/>
  <c r="I2845" i="1"/>
  <c r="H2845" i="1"/>
  <c r="F2845" i="1"/>
  <c r="O2844" i="1"/>
  <c r="N2844" i="1"/>
  <c r="K2844" i="1"/>
  <c r="J2844" i="1"/>
  <c r="I2844" i="1"/>
  <c r="H2844" i="1"/>
  <c r="F2844" i="1"/>
  <c r="O2843" i="1"/>
  <c r="N2843" i="1"/>
  <c r="K2843" i="1"/>
  <c r="J2843" i="1"/>
  <c r="I2843" i="1"/>
  <c r="H2843" i="1"/>
  <c r="F2843" i="1"/>
  <c r="O2842" i="1"/>
  <c r="N2842" i="1"/>
  <c r="K2842" i="1"/>
  <c r="J2842" i="1"/>
  <c r="I2842" i="1"/>
  <c r="H2842" i="1"/>
  <c r="F2842" i="1"/>
  <c r="O2841" i="1"/>
  <c r="N2841" i="1"/>
  <c r="K2841" i="1"/>
  <c r="J2841" i="1"/>
  <c r="I2841" i="1"/>
  <c r="H2841" i="1"/>
  <c r="F2841" i="1"/>
  <c r="N2840" i="1"/>
  <c r="O2840" i="1" s="1"/>
  <c r="K2840" i="1"/>
  <c r="J2840" i="1"/>
  <c r="I2840" i="1"/>
  <c r="H2840" i="1"/>
  <c r="F2840" i="1"/>
  <c r="O2839" i="1"/>
  <c r="N2839" i="1"/>
  <c r="K2839" i="1"/>
  <c r="J2839" i="1"/>
  <c r="I2839" i="1"/>
  <c r="H2839" i="1"/>
  <c r="F2839" i="1"/>
  <c r="N2838" i="1"/>
  <c r="O2838" i="1" s="1"/>
  <c r="K2838" i="1"/>
  <c r="J2838" i="1"/>
  <c r="I2838" i="1"/>
  <c r="H2838" i="1"/>
  <c r="F2838" i="1"/>
  <c r="N2837" i="1"/>
  <c r="O2837" i="1" s="1"/>
  <c r="K2837" i="1"/>
  <c r="J2837" i="1"/>
  <c r="I2837" i="1"/>
  <c r="H2837" i="1"/>
  <c r="F2837" i="1"/>
  <c r="O2836" i="1"/>
  <c r="N2836" i="1"/>
  <c r="K2836" i="1"/>
  <c r="J2836" i="1"/>
  <c r="I2836" i="1"/>
  <c r="H2836" i="1"/>
  <c r="F2836" i="1"/>
  <c r="O2835" i="1"/>
  <c r="N2835" i="1"/>
  <c r="K2835" i="1"/>
  <c r="J2835" i="1"/>
  <c r="I2835" i="1"/>
  <c r="H2835" i="1"/>
  <c r="F2835" i="1"/>
  <c r="O2834" i="1"/>
  <c r="N2834" i="1"/>
  <c r="K2834" i="1"/>
  <c r="J2834" i="1"/>
  <c r="I2834" i="1"/>
  <c r="H2834" i="1"/>
  <c r="F2834" i="1"/>
  <c r="N2833" i="1"/>
  <c r="O2833" i="1" s="1"/>
  <c r="K2833" i="1"/>
  <c r="J2833" i="1"/>
  <c r="I2833" i="1"/>
  <c r="H2833" i="1"/>
  <c r="F2833" i="1"/>
  <c r="O2832" i="1"/>
  <c r="N2832" i="1"/>
  <c r="K2832" i="1"/>
  <c r="J2832" i="1"/>
  <c r="I2832" i="1"/>
  <c r="H2832" i="1"/>
  <c r="F2832" i="1"/>
  <c r="N2831" i="1"/>
  <c r="O2831" i="1" s="1"/>
  <c r="K2831" i="1"/>
  <c r="J2831" i="1"/>
  <c r="I2831" i="1"/>
  <c r="H2831" i="1"/>
  <c r="F2831" i="1"/>
  <c r="N2830" i="1"/>
  <c r="O2830" i="1" s="1"/>
  <c r="K2830" i="1"/>
  <c r="J2830" i="1"/>
  <c r="I2830" i="1"/>
  <c r="H2830" i="1"/>
  <c r="F2830" i="1"/>
  <c r="N2829" i="1"/>
  <c r="O2829" i="1" s="1"/>
  <c r="K2829" i="1"/>
  <c r="J2829" i="1"/>
  <c r="I2829" i="1"/>
  <c r="H2829" i="1"/>
  <c r="F2829" i="1"/>
  <c r="O2828" i="1"/>
  <c r="N2828" i="1"/>
  <c r="K2828" i="1"/>
  <c r="J2828" i="1"/>
  <c r="I2828" i="1"/>
  <c r="H2828" i="1"/>
  <c r="F2828" i="1"/>
  <c r="O2827" i="1"/>
  <c r="N2827" i="1"/>
  <c r="K2827" i="1"/>
  <c r="J2827" i="1"/>
  <c r="I2827" i="1"/>
  <c r="H2827" i="1"/>
  <c r="F2827" i="1"/>
  <c r="N2826" i="1"/>
  <c r="O2826" i="1" s="1"/>
  <c r="K2826" i="1"/>
  <c r="J2826" i="1"/>
  <c r="I2826" i="1"/>
  <c r="H2826" i="1"/>
  <c r="F2826" i="1"/>
  <c r="O2825" i="1"/>
  <c r="N2825" i="1"/>
  <c r="K2825" i="1"/>
  <c r="J2825" i="1"/>
  <c r="I2825" i="1"/>
  <c r="H2825" i="1"/>
  <c r="F2825" i="1"/>
  <c r="N2824" i="1"/>
  <c r="O2824" i="1" s="1"/>
  <c r="K2824" i="1"/>
  <c r="J2824" i="1"/>
  <c r="I2824" i="1"/>
  <c r="H2824" i="1"/>
  <c r="F2824" i="1"/>
  <c r="N2823" i="1"/>
  <c r="O2823" i="1" s="1"/>
  <c r="K2823" i="1"/>
  <c r="J2823" i="1"/>
  <c r="I2823" i="1"/>
  <c r="H2823" i="1"/>
  <c r="F2823" i="1"/>
  <c r="O2822" i="1"/>
  <c r="N2822" i="1"/>
  <c r="K2822" i="1"/>
  <c r="J2822" i="1"/>
  <c r="I2822" i="1"/>
  <c r="H2822" i="1"/>
  <c r="F2822" i="1"/>
  <c r="N2821" i="1"/>
  <c r="O2821" i="1" s="1"/>
  <c r="K2821" i="1"/>
  <c r="J2821" i="1"/>
  <c r="I2821" i="1"/>
  <c r="H2821" i="1"/>
  <c r="F2821" i="1"/>
  <c r="O2820" i="1"/>
  <c r="N2820" i="1"/>
  <c r="K2820" i="1"/>
  <c r="J2820" i="1"/>
  <c r="I2820" i="1"/>
  <c r="H2820" i="1"/>
  <c r="F2820" i="1"/>
  <c r="N2819" i="1"/>
  <c r="O2819" i="1" s="1"/>
  <c r="K2819" i="1"/>
  <c r="J2819" i="1"/>
  <c r="I2819" i="1"/>
  <c r="H2819" i="1"/>
  <c r="F2819" i="1"/>
  <c r="O2818" i="1"/>
  <c r="N2818" i="1"/>
  <c r="K2818" i="1"/>
  <c r="J2818" i="1"/>
  <c r="I2818" i="1"/>
  <c r="H2818" i="1"/>
  <c r="F2818" i="1"/>
  <c r="N2817" i="1"/>
  <c r="O2817" i="1" s="1"/>
  <c r="K2817" i="1"/>
  <c r="J2817" i="1"/>
  <c r="I2817" i="1"/>
  <c r="H2817" i="1"/>
  <c r="F2817" i="1"/>
  <c r="N2816" i="1"/>
  <c r="O2816" i="1" s="1"/>
  <c r="K2816" i="1"/>
  <c r="J2816" i="1"/>
  <c r="I2816" i="1"/>
  <c r="H2816" i="1"/>
  <c r="F2816" i="1"/>
  <c r="O2815" i="1"/>
  <c r="N2815" i="1"/>
  <c r="K2815" i="1"/>
  <c r="J2815" i="1"/>
  <c r="I2815" i="1"/>
  <c r="H2815" i="1"/>
  <c r="F2815" i="1"/>
  <c r="O2814" i="1"/>
  <c r="N2814" i="1"/>
  <c r="K2814" i="1"/>
  <c r="J2814" i="1"/>
  <c r="I2814" i="1"/>
  <c r="H2814" i="1"/>
  <c r="F2814" i="1"/>
  <c r="N2813" i="1"/>
  <c r="O2813" i="1" s="1"/>
  <c r="K2813" i="1"/>
  <c r="J2813" i="1"/>
  <c r="I2813" i="1"/>
  <c r="H2813" i="1"/>
  <c r="F2813" i="1"/>
  <c r="O2812" i="1"/>
  <c r="N2812" i="1"/>
  <c r="K2812" i="1"/>
  <c r="J2812" i="1"/>
  <c r="I2812" i="1"/>
  <c r="H2812" i="1"/>
  <c r="F2812" i="1"/>
  <c r="O2811" i="1"/>
  <c r="N2811" i="1"/>
  <c r="K2811" i="1"/>
  <c r="J2811" i="1"/>
  <c r="I2811" i="1"/>
  <c r="H2811" i="1"/>
  <c r="F2811" i="1"/>
  <c r="N2810" i="1"/>
  <c r="O2810" i="1" s="1"/>
  <c r="K2810" i="1"/>
  <c r="J2810" i="1"/>
  <c r="I2810" i="1"/>
  <c r="H2810" i="1"/>
  <c r="F2810" i="1"/>
  <c r="N2809" i="1"/>
  <c r="O2809" i="1" s="1"/>
  <c r="K2809" i="1"/>
  <c r="J2809" i="1"/>
  <c r="I2809" i="1"/>
  <c r="H2809" i="1"/>
  <c r="F2809" i="1"/>
  <c r="O2808" i="1"/>
  <c r="N2808" i="1"/>
  <c r="K2808" i="1"/>
  <c r="J2808" i="1"/>
  <c r="I2808" i="1"/>
  <c r="H2808" i="1"/>
  <c r="F2808" i="1"/>
  <c r="O2807" i="1"/>
  <c r="N2807" i="1"/>
  <c r="K2807" i="1"/>
  <c r="J2807" i="1"/>
  <c r="I2807" i="1"/>
  <c r="H2807" i="1"/>
  <c r="F2807" i="1"/>
  <c r="O2806" i="1"/>
  <c r="N2806" i="1"/>
  <c r="K2806" i="1"/>
  <c r="J2806" i="1"/>
  <c r="I2806" i="1"/>
  <c r="H2806" i="1"/>
  <c r="F2806" i="1"/>
  <c r="N2805" i="1"/>
  <c r="O2805" i="1" s="1"/>
  <c r="K2805" i="1"/>
  <c r="J2805" i="1"/>
  <c r="I2805" i="1"/>
  <c r="H2805" i="1"/>
  <c r="F2805" i="1"/>
  <c r="O2804" i="1"/>
  <c r="N2804" i="1"/>
  <c r="K2804" i="1"/>
  <c r="J2804" i="1"/>
  <c r="I2804" i="1"/>
  <c r="H2804" i="1"/>
  <c r="F2804" i="1"/>
  <c r="N2803" i="1"/>
  <c r="O2803" i="1" s="1"/>
  <c r="K2803" i="1"/>
  <c r="J2803" i="1"/>
  <c r="I2803" i="1"/>
  <c r="H2803" i="1"/>
  <c r="F2803" i="1"/>
  <c r="N2802" i="1"/>
  <c r="O2802" i="1" s="1"/>
  <c r="K2802" i="1"/>
  <c r="J2802" i="1"/>
  <c r="I2802" i="1"/>
  <c r="H2802" i="1"/>
  <c r="F2802" i="1"/>
  <c r="O2801" i="1"/>
  <c r="N2801" i="1"/>
  <c r="K2801" i="1"/>
  <c r="J2801" i="1"/>
  <c r="I2801" i="1"/>
  <c r="H2801" i="1"/>
  <c r="F2801" i="1"/>
  <c r="O2800" i="1"/>
  <c r="N2800" i="1"/>
  <c r="K2800" i="1"/>
  <c r="J2800" i="1"/>
  <c r="I2800" i="1"/>
  <c r="H2800" i="1"/>
  <c r="F2800" i="1"/>
  <c r="O2799" i="1"/>
  <c r="N2799" i="1"/>
  <c r="K2799" i="1"/>
  <c r="J2799" i="1"/>
  <c r="I2799" i="1"/>
  <c r="H2799" i="1"/>
  <c r="F2799" i="1"/>
  <c r="O2798" i="1"/>
  <c r="N2798" i="1"/>
  <c r="K2798" i="1"/>
  <c r="J2798" i="1"/>
  <c r="I2798" i="1"/>
  <c r="H2798" i="1"/>
  <c r="F2798" i="1"/>
  <c r="N2797" i="1"/>
  <c r="O2797" i="1" s="1"/>
  <c r="K2797" i="1"/>
  <c r="J2797" i="1"/>
  <c r="I2797" i="1"/>
  <c r="H2797" i="1"/>
  <c r="F2797" i="1"/>
  <c r="O2796" i="1"/>
  <c r="N2796" i="1"/>
  <c r="K2796" i="1"/>
  <c r="J2796" i="1"/>
  <c r="I2796" i="1"/>
  <c r="H2796" i="1"/>
  <c r="F2796" i="1"/>
  <c r="N2795" i="1"/>
  <c r="O2795" i="1" s="1"/>
  <c r="K2795" i="1"/>
  <c r="J2795" i="1"/>
  <c r="I2795" i="1"/>
  <c r="H2795" i="1"/>
  <c r="F2795" i="1"/>
  <c r="O2794" i="1"/>
  <c r="N2794" i="1"/>
  <c r="K2794" i="1"/>
  <c r="J2794" i="1"/>
  <c r="I2794" i="1"/>
  <c r="H2794" i="1"/>
  <c r="F2794" i="1"/>
  <c r="O2793" i="1"/>
  <c r="N2793" i="1"/>
  <c r="K2793" i="1"/>
  <c r="J2793" i="1"/>
  <c r="I2793" i="1"/>
  <c r="H2793" i="1"/>
  <c r="F2793" i="1"/>
  <c r="O2792" i="1"/>
  <c r="N2792" i="1"/>
  <c r="K2792" i="1"/>
  <c r="J2792" i="1"/>
  <c r="I2792" i="1"/>
  <c r="H2792" i="1"/>
  <c r="F2792" i="1"/>
  <c r="O2791" i="1"/>
  <c r="N2791" i="1"/>
  <c r="K2791" i="1"/>
  <c r="J2791" i="1"/>
  <c r="I2791" i="1"/>
  <c r="H2791" i="1"/>
  <c r="F2791" i="1"/>
  <c r="N2790" i="1"/>
  <c r="O2790" i="1" s="1"/>
  <c r="K2790" i="1"/>
  <c r="J2790" i="1"/>
  <c r="I2790" i="1"/>
  <c r="H2790" i="1"/>
  <c r="F2790" i="1"/>
  <c r="N2789" i="1"/>
  <c r="O2789" i="1" s="1"/>
  <c r="K2789" i="1"/>
  <c r="J2789" i="1"/>
  <c r="I2789" i="1"/>
  <c r="H2789" i="1"/>
  <c r="F2789" i="1"/>
  <c r="O2788" i="1"/>
  <c r="N2788" i="1"/>
  <c r="K2788" i="1"/>
  <c r="J2788" i="1"/>
  <c r="I2788" i="1"/>
  <c r="H2788" i="1"/>
  <c r="F2788" i="1"/>
  <c r="O2787" i="1"/>
  <c r="N2787" i="1"/>
  <c r="K2787" i="1"/>
  <c r="J2787" i="1"/>
  <c r="I2787" i="1"/>
  <c r="H2787" i="1"/>
  <c r="F2787" i="1"/>
  <c r="O2786" i="1"/>
  <c r="N2786" i="1"/>
  <c r="K2786" i="1"/>
  <c r="J2786" i="1"/>
  <c r="I2786" i="1"/>
  <c r="H2786" i="1"/>
  <c r="F2786" i="1"/>
  <c r="O2785" i="1"/>
  <c r="N2785" i="1"/>
  <c r="K2785" i="1"/>
  <c r="J2785" i="1"/>
  <c r="I2785" i="1"/>
  <c r="H2785" i="1"/>
  <c r="F2785" i="1"/>
  <c r="O2784" i="1"/>
  <c r="N2784" i="1"/>
  <c r="K2784" i="1"/>
  <c r="J2784" i="1"/>
  <c r="I2784" i="1"/>
  <c r="H2784" i="1"/>
  <c r="F2784" i="1"/>
  <c r="N2783" i="1"/>
  <c r="O2783" i="1" s="1"/>
  <c r="K2783" i="1"/>
  <c r="J2783" i="1"/>
  <c r="I2783" i="1"/>
  <c r="H2783" i="1"/>
  <c r="F2783" i="1"/>
  <c r="O2782" i="1"/>
  <c r="N2782" i="1"/>
  <c r="K2782" i="1"/>
  <c r="J2782" i="1"/>
  <c r="I2782" i="1"/>
  <c r="H2782" i="1"/>
  <c r="F2782" i="1"/>
  <c r="N2781" i="1"/>
  <c r="O2781" i="1" s="1"/>
  <c r="K2781" i="1"/>
  <c r="J2781" i="1"/>
  <c r="I2781" i="1"/>
  <c r="H2781" i="1"/>
  <c r="F2781" i="1"/>
  <c r="O2780" i="1"/>
  <c r="N2780" i="1"/>
  <c r="K2780" i="1"/>
  <c r="J2780" i="1"/>
  <c r="I2780" i="1"/>
  <c r="H2780" i="1"/>
  <c r="F2780" i="1"/>
  <c r="O2779" i="1"/>
  <c r="N2779" i="1"/>
  <c r="K2779" i="1"/>
  <c r="J2779" i="1"/>
  <c r="I2779" i="1"/>
  <c r="H2779" i="1"/>
  <c r="F2779" i="1"/>
  <c r="O2778" i="1"/>
  <c r="N2778" i="1"/>
  <c r="K2778" i="1"/>
  <c r="J2778" i="1"/>
  <c r="I2778" i="1"/>
  <c r="H2778" i="1"/>
  <c r="F2778" i="1"/>
  <c r="O2777" i="1"/>
  <c r="N2777" i="1"/>
  <c r="K2777" i="1"/>
  <c r="J2777" i="1"/>
  <c r="I2777" i="1"/>
  <c r="H2777" i="1"/>
  <c r="F2777" i="1"/>
  <c r="N2776" i="1"/>
  <c r="O2776" i="1" s="1"/>
  <c r="K2776" i="1"/>
  <c r="J2776" i="1"/>
  <c r="I2776" i="1"/>
  <c r="H2776" i="1"/>
  <c r="F2776" i="1"/>
  <c r="O2775" i="1"/>
  <c r="N2775" i="1"/>
  <c r="K2775" i="1"/>
  <c r="J2775" i="1"/>
  <c r="I2775" i="1"/>
  <c r="H2775" i="1"/>
  <c r="F2775" i="1"/>
  <c r="N2774" i="1"/>
  <c r="O2774" i="1" s="1"/>
  <c r="K2774" i="1"/>
  <c r="J2774" i="1"/>
  <c r="I2774" i="1"/>
  <c r="H2774" i="1"/>
  <c r="F2774" i="1"/>
  <c r="N2773" i="1"/>
  <c r="O2773" i="1" s="1"/>
  <c r="K2773" i="1"/>
  <c r="J2773" i="1"/>
  <c r="I2773" i="1"/>
  <c r="H2773" i="1"/>
  <c r="F2773" i="1"/>
  <c r="O2772" i="1"/>
  <c r="N2772" i="1"/>
  <c r="K2772" i="1"/>
  <c r="J2772" i="1"/>
  <c r="I2772" i="1"/>
  <c r="H2772" i="1"/>
  <c r="F2772" i="1"/>
  <c r="O2771" i="1"/>
  <c r="N2771" i="1"/>
  <c r="K2771" i="1"/>
  <c r="J2771" i="1"/>
  <c r="I2771" i="1"/>
  <c r="H2771" i="1"/>
  <c r="F2771" i="1"/>
  <c r="O2770" i="1"/>
  <c r="N2770" i="1"/>
  <c r="K2770" i="1"/>
  <c r="J2770" i="1"/>
  <c r="I2770" i="1"/>
  <c r="H2770" i="1"/>
  <c r="F2770" i="1"/>
  <c r="O2769" i="1"/>
  <c r="N2769" i="1"/>
  <c r="K2769" i="1"/>
  <c r="J2769" i="1"/>
  <c r="I2769" i="1"/>
  <c r="H2769" i="1"/>
  <c r="F2769" i="1"/>
  <c r="N2768" i="1"/>
  <c r="O2768" i="1" s="1"/>
  <c r="K2768" i="1"/>
  <c r="J2768" i="1"/>
  <c r="I2768" i="1"/>
  <c r="H2768" i="1"/>
  <c r="F2768" i="1"/>
  <c r="O2767" i="1"/>
  <c r="N2767" i="1"/>
  <c r="K2767" i="1"/>
  <c r="J2767" i="1"/>
  <c r="I2767" i="1"/>
  <c r="H2767" i="1"/>
  <c r="F2767" i="1"/>
  <c r="N2766" i="1"/>
  <c r="O2766" i="1" s="1"/>
  <c r="K2766" i="1"/>
  <c r="J2766" i="1"/>
  <c r="I2766" i="1"/>
  <c r="H2766" i="1"/>
  <c r="F2766" i="1"/>
  <c r="N2765" i="1"/>
  <c r="O2765" i="1" s="1"/>
  <c r="K2765" i="1"/>
  <c r="J2765" i="1"/>
  <c r="I2765" i="1"/>
  <c r="H2765" i="1"/>
  <c r="F2765" i="1"/>
  <c r="O2764" i="1"/>
  <c r="N2764" i="1"/>
  <c r="K2764" i="1"/>
  <c r="J2764" i="1"/>
  <c r="I2764" i="1"/>
  <c r="H2764" i="1"/>
  <c r="F2764" i="1"/>
  <c r="O2763" i="1"/>
  <c r="N2763" i="1"/>
  <c r="K2763" i="1"/>
  <c r="J2763" i="1"/>
  <c r="I2763" i="1"/>
  <c r="H2763" i="1"/>
  <c r="F2763" i="1"/>
  <c r="O2762" i="1"/>
  <c r="N2762" i="1"/>
  <c r="K2762" i="1"/>
  <c r="J2762" i="1"/>
  <c r="I2762" i="1"/>
  <c r="H2762" i="1"/>
  <c r="F2762" i="1"/>
  <c r="O2761" i="1"/>
  <c r="N2761" i="1"/>
  <c r="K2761" i="1"/>
  <c r="J2761" i="1"/>
  <c r="I2761" i="1"/>
  <c r="H2761" i="1"/>
  <c r="F2761" i="1"/>
  <c r="N2760" i="1"/>
  <c r="O2760" i="1" s="1"/>
  <c r="K2760" i="1"/>
  <c r="J2760" i="1"/>
  <c r="I2760" i="1"/>
  <c r="H2760" i="1"/>
  <c r="F2760" i="1"/>
  <c r="O2759" i="1"/>
  <c r="N2759" i="1"/>
  <c r="K2759" i="1"/>
  <c r="J2759" i="1"/>
  <c r="I2759" i="1"/>
  <c r="H2759" i="1"/>
  <c r="F2759" i="1"/>
  <c r="N2758" i="1"/>
  <c r="O2758" i="1" s="1"/>
  <c r="K2758" i="1"/>
  <c r="J2758" i="1"/>
  <c r="I2758" i="1"/>
  <c r="H2758" i="1"/>
  <c r="F2758" i="1"/>
  <c r="N2757" i="1"/>
  <c r="O2757" i="1" s="1"/>
  <c r="K2757" i="1"/>
  <c r="J2757" i="1"/>
  <c r="I2757" i="1"/>
  <c r="H2757" i="1"/>
  <c r="F2757" i="1"/>
  <c r="O2756" i="1"/>
  <c r="N2756" i="1"/>
  <c r="K2756" i="1"/>
  <c r="J2756" i="1"/>
  <c r="I2756" i="1"/>
  <c r="H2756" i="1"/>
  <c r="F2756" i="1"/>
  <c r="O2755" i="1"/>
  <c r="N2755" i="1"/>
  <c r="K2755" i="1"/>
  <c r="J2755" i="1"/>
  <c r="I2755" i="1"/>
  <c r="H2755" i="1"/>
  <c r="F2755" i="1"/>
  <c r="O2754" i="1"/>
  <c r="N2754" i="1"/>
  <c r="K2754" i="1"/>
  <c r="J2754" i="1"/>
  <c r="I2754" i="1"/>
  <c r="H2754" i="1"/>
  <c r="F2754" i="1"/>
  <c r="O2753" i="1"/>
  <c r="N2753" i="1"/>
  <c r="K2753" i="1"/>
  <c r="J2753" i="1"/>
  <c r="I2753" i="1"/>
  <c r="H2753" i="1"/>
  <c r="F2753" i="1"/>
  <c r="N2752" i="1"/>
  <c r="O2752" i="1" s="1"/>
  <c r="K2752" i="1"/>
  <c r="J2752" i="1"/>
  <c r="I2752" i="1"/>
  <c r="H2752" i="1"/>
  <c r="F2752" i="1"/>
  <c r="O2751" i="1"/>
  <c r="N2751" i="1"/>
  <c r="K2751" i="1"/>
  <c r="J2751" i="1"/>
  <c r="I2751" i="1"/>
  <c r="H2751" i="1"/>
  <c r="F2751" i="1"/>
  <c r="N2750" i="1"/>
  <c r="O2750" i="1" s="1"/>
  <c r="K2750" i="1"/>
  <c r="J2750" i="1"/>
  <c r="I2750" i="1"/>
  <c r="H2750" i="1"/>
  <c r="F2750" i="1"/>
  <c r="N2749" i="1"/>
  <c r="O2749" i="1" s="1"/>
  <c r="K2749" i="1"/>
  <c r="J2749" i="1"/>
  <c r="I2749" i="1"/>
  <c r="H2749" i="1"/>
  <c r="F2749" i="1"/>
  <c r="O2748" i="1"/>
  <c r="N2748" i="1"/>
  <c r="K2748" i="1"/>
  <c r="J2748" i="1"/>
  <c r="I2748" i="1"/>
  <c r="H2748" i="1"/>
  <c r="F2748" i="1"/>
  <c r="O2747" i="1"/>
  <c r="N2747" i="1"/>
  <c r="K2747" i="1"/>
  <c r="J2747" i="1"/>
  <c r="I2747" i="1"/>
  <c r="H2747" i="1"/>
  <c r="F2747" i="1"/>
  <c r="O2746" i="1"/>
  <c r="N2746" i="1"/>
  <c r="K2746" i="1"/>
  <c r="J2746" i="1"/>
  <c r="I2746" i="1"/>
  <c r="H2746" i="1"/>
  <c r="F2746" i="1"/>
  <c r="O2745" i="1"/>
  <c r="N2745" i="1"/>
  <c r="K2745" i="1"/>
  <c r="J2745" i="1"/>
  <c r="I2745" i="1"/>
  <c r="H2745" i="1"/>
  <c r="F2745" i="1"/>
  <c r="N2744" i="1"/>
  <c r="O2744" i="1" s="1"/>
  <c r="K2744" i="1"/>
  <c r="J2744" i="1"/>
  <c r="I2744" i="1"/>
  <c r="H2744" i="1"/>
  <c r="F2744" i="1"/>
  <c r="O2743" i="1"/>
  <c r="N2743" i="1"/>
  <c r="K2743" i="1"/>
  <c r="J2743" i="1"/>
  <c r="I2743" i="1"/>
  <c r="H2743" i="1"/>
  <c r="F2743" i="1"/>
  <c r="N2742" i="1"/>
  <c r="O2742" i="1" s="1"/>
  <c r="K2742" i="1"/>
  <c r="J2742" i="1"/>
  <c r="I2742" i="1"/>
  <c r="H2742" i="1"/>
  <c r="F2742" i="1"/>
  <c r="N2741" i="1"/>
  <c r="O2741" i="1" s="1"/>
  <c r="K2741" i="1"/>
  <c r="J2741" i="1"/>
  <c r="I2741" i="1"/>
  <c r="H2741" i="1"/>
  <c r="F2741" i="1"/>
  <c r="O2740" i="1"/>
  <c r="N2740" i="1"/>
  <c r="K2740" i="1"/>
  <c r="J2740" i="1"/>
  <c r="I2740" i="1"/>
  <c r="H2740" i="1"/>
  <c r="F2740" i="1"/>
  <c r="O2739" i="1"/>
  <c r="N2739" i="1"/>
  <c r="K2739" i="1"/>
  <c r="J2739" i="1"/>
  <c r="I2739" i="1"/>
  <c r="H2739" i="1"/>
  <c r="F2739" i="1"/>
  <c r="O2738" i="1"/>
  <c r="N2738" i="1"/>
  <c r="K2738" i="1"/>
  <c r="J2738" i="1"/>
  <c r="I2738" i="1"/>
  <c r="H2738" i="1"/>
  <c r="F2738" i="1"/>
  <c r="O2737" i="1"/>
  <c r="N2737" i="1"/>
  <c r="K2737" i="1"/>
  <c r="J2737" i="1"/>
  <c r="I2737" i="1"/>
  <c r="H2737" i="1"/>
  <c r="F2737" i="1"/>
  <c r="N2736" i="1"/>
  <c r="O2736" i="1" s="1"/>
  <c r="K2736" i="1"/>
  <c r="J2736" i="1"/>
  <c r="I2736" i="1"/>
  <c r="H2736" i="1"/>
  <c r="F2736" i="1"/>
  <c r="O2735" i="1"/>
  <c r="N2735" i="1"/>
  <c r="K2735" i="1"/>
  <c r="J2735" i="1"/>
  <c r="I2735" i="1"/>
  <c r="H2735" i="1"/>
  <c r="F2735" i="1"/>
  <c r="N2734" i="1"/>
  <c r="O2734" i="1" s="1"/>
  <c r="K2734" i="1"/>
  <c r="J2734" i="1"/>
  <c r="I2734" i="1"/>
  <c r="H2734" i="1"/>
  <c r="F2734" i="1"/>
  <c r="N2733" i="1"/>
  <c r="O2733" i="1" s="1"/>
  <c r="K2733" i="1"/>
  <c r="J2733" i="1"/>
  <c r="I2733" i="1"/>
  <c r="H2733" i="1"/>
  <c r="F2733" i="1"/>
  <c r="O2732" i="1"/>
  <c r="N2732" i="1"/>
  <c r="K2732" i="1"/>
  <c r="J2732" i="1"/>
  <c r="I2732" i="1"/>
  <c r="H2732" i="1"/>
  <c r="F2732" i="1"/>
  <c r="O2731" i="1"/>
  <c r="N2731" i="1"/>
  <c r="K2731" i="1"/>
  <c r="J2731" i="1"/>
  <c r="I2731" i="1"/>
  <c r="H2731" i="1"/>
  <c r="F2731" i="1"/>
  <c r="O2730" i="1"/>
  <c r="N2730" i="1"/>
  <c r="K2730" i="1"/>
  <c r="J2730" i="1"/>
  <c r="I2730" i="1"/>
  <c r="H2730" i="1"/>
  <c r="F2730" i="1"/>
  <c r="O2729" i="1"/>
  <c r="N2729" i="1"/>
  <c r="K2729" i="1"/>
  <c r="J2729" i="1"/>
  <c r="I2729" i="1"/>
  <c r="H2729" i="1"/>
  <c r="F2729" i="1"/>
  <c r="N2728" i="1"/>
  <c r="O2728" i="1" s="1"/>
  <c r="K2728" i="1"/>
  <c r="J2728" i="1"/>
  <c r="I2728" i="1"/>
  <c r="H2728" i="1"/>
  <c r="F2728" i="1"/>
  <c r="O2727" i="1"/>
  <c r="N2727" i="1"/>
  <c r="K2727" i="1"/>
  <c r="J2727" i="1"/>
  <c r="I2727" i="1"/>
  <c r="H2727" i="1"/>
  <c r="F2727" i="1"/>
  <c r="N2726" i="1"/>
  <c r="O2726" i="1" s="1"/>
  <c r="K2726" i="1"/>
  <c r="J2726" i="1"/>
  <c r="I2726" i="1"/>
  <c r="H2726" i="1"/>
  <c r="F2726" i="1"/>
  <c r="N2725" i="1"/>
  <c r="O2725" i="1" s="1"/>
  <c r="K2725" i="1"/>
  <c r="J2725" i="1"/>
  <c r="I2725" i="1"/>
  <c r="H2725" i="1"/>
  <c r="F2725" i="1"/>
  <c r="O2724" i="1"/>
  <c r="N2724" i="1"/>
  <c r="K2724" i="1"/>
  <c r="J2724" i="1"/>
  <c r="I2724" i="1"/>
  <c r="H2724" i="1"/>
  <c r="F2724" i="1"/>
  <c r="O2723" i="1"/>
  <c r="N2723" i="1"/>
  <c r="K2723" i="1"/>
  <c r="J2723" i="1"/>
  <c r="I2723" i="1"/>
  <c r="H2723" i="1"/>
  <c r="F2723" i="1"/>
  <c r="O2722" i="1"/>
  <c r="N2722" i="1"/>
  <c r="K2722" i="1"/>
  <c r="J2722" i="1"/>
  <c r="I2722" i="1"/>
  <c r="H2722" i="1"/>
  <c r="F2722" i="1"/>
  <c r="O2721" i="1"/>
  <c r="N2721" i="1"/>
  <c r="K2721" i="1"/>
  <c r="J2721" i="1"/>
  <c r="I2721" i="1"/>
  <c r="H2721" i="1"/>
  <c r="F2721" i="1"/>
  <c r="N2720" i="1"/>
  <c r="O2720" i="1" s="1"/>
  <c r="K2720" i="1"/>
  <c r="J2720" i="1"/>
  <c r="I2720" i="1"/>
  <c r="H2720" i="1"/>
  <c r="F2720" i="1"/>
  <c r="O2719" i="1"/>
  <c r="N2719" i="1"/>
  <c r="K2719" i="1"/>
  <c r="J2719" i="1"/>
  <c r="I2719" i="1"/>
  <c r="H2719" i="1"/>
  <c r="F2719" i="1"/>
  <c r="N2718" i="1"/>
  <c r="O2718" i="1" s="1"/>
  <c r="K2718" i="1"/>
  <c r="J2718" i="1"/>
  <c r="I2718" i="1"/>
  <c r="H2718" i="1"/>
  <c r="F2718" i="1"/>
  <c r="N2717" i="1"/>
  <c r="O2717" i="1" s="1"/>
  <c r="K2717" i="1"/>
  <c r="J2717" i="1"/>
  <c r="I2717" i="1"/>
  <c r="H2717" i="1"/>
  <c r="F2717" i="1"/>
  <c r="O2716" i="1"/>
  <c r="N2716" i="1"/>
  <c r="K2716" i="1"/>
  <c r="J2716" i="1"/>
  <c r="I2716" i="1"/>
  <c r="H2716" i="1"/>
  <c r="F2716" i="1"/>
  <c r="O2715" i="1"/>
  <c r="N2715" i="1"/>
  <c r="K2715" i="1"/>
  <c r="J2715" i="1"/>
  <c r="I2715" i="1"/>
  <c r="H2715" i="1"/>
  <c r="F2715" i="1"/>
  <c r="O2714" i="1"/>
  <c r="N2714" i="1"/>
  <c r="K2714" i="1"/>
  <c r="J2714" i="1"/>
  <c r="I2714" i="1"/>
  <c r="H2714" i="1"/>
  <c r="F2714" i="1"/>
  <c r="O2713" i="1"/>
  <c r="N2713" i="1"/>
  <c r="K2713" i="1"/>
  <c r="J2713" i="1"/>
  <c r="I2713" i="1"/>
  <c r="H2713" i="1"/>
  <c r="F2713" i="1"/>
  <c r="N2712" i="1"/>
  <c r="O2712" i="1" s="1"/>
  <c r="K2712" i="1"/>
  <c r="J2712" i="1"/>
  <c r="I2712" i="1"/>
  <c r="H2712" i="1"/>
  <c r="F2712" i="1"/>
  <c r="O2711" i="1"/>
  <c r="N2711" i="1"/>
  <c r="K2711" i="1"/>
  <c r="J2711" i="1"/>
  <c r="I2711" i="1"/>
  <c r="H2711" i="1"/>
  <c r="F2711" i="1"/>
  <c r="N2710" i="1"/>
  <c r="O2710" i="1" s="1"/>
  <c r="K2710" i="1"/>
  <c r="J2710" i="1"/>
  <c r="I2710" i="1"/>
  <c r="H2710" i="1"/>
  <c r="F2710" i="1"/>
  <c r="N2709" i="1"/>
  <c r="O2709" i="1" s="1"/>
  <c r="K2709" i="1"/>
  <c r="J2709" i="1"/>
  <c r="I2709" i="1"/>
  <c r="H2709" i="1"/>
  <c r="F2709" i="1"/>
  <c r="O2708" i="1"/>
  <c r="N2708" i="1"/>
  <c r="K2708" i="1"/>
  <c r="J2708" i="1"/>
  <c r="I2708" i="1"/>
  <c r="H2708" i="1"/>
  <c r="F2708" i="1"/>
  <c r="O2707" i="1"/>
  <c r="N2707" i="1"/>
  <c r="K2707" i="1"/>
  <c r="J2707" i="1"/>
  <c r="I2707" i="1"/>
  <c r="H2707" i="1"/>
  <c r="F2707" i="1"/>
  <c r="O2706" i="1"/>
  <c r="N2706" i="1"/>
  <c r="K2706" i="1"/>
  <c r="J2706" i="1"/>
  <c r="I2706" i="1"/>
  <c r="H2706" i="1"/>
  <c r="F2706" i="1"/>
  <c r="O2705" i="1"/>
  <c r="N2705" i="1"/>
  <c r="K2705" i="1"/>
  <c r="J2705" i="1"/>
  <c r="I2705" i="1"/>
  <c r="H2705" i="1"/>
  <c r="F2705" i="1"/>
  <c r="N2704" i="1"/>
  <c r="O2704" i="1" s="1"/>
  <c r="K2704" i="1"/>
  <c r="J2704" i="1"/>
  <c r="I2704" i="1"/>
  <c r="H2704" i="1"/>
  <c r="F2704" i="1"/>
  <c r="O2703" i="1"/>
  <c r="N2703" i="1"/>
  <c r="K2703" i="1"/>
  <c r="J2703" i="1"/>
  <c r="I2703" i="1"/>
  <c r="H2703" i="1"/>
  <c r="F2703" i="1"/>
  <c r="N2702" i="1"/>
  <c r="O2702" i="1" s="1"/>
  <c r="K2702" i="1"/>
  <c r="J2702" i="1"/>
  <c r="I2702" i="1"/>
  <c r="H2702" i="1"/>
  <c r="F2702" i="1"/>
  <c r="N2701" i="1"/>
  <c r="O2701" i="1" s="1"/>
  <c r="K2701" i="1"/>
  <c r="J2701" i="1"/>
  <c r="I2701" i="1"/>
  <c r="H2701" i="1"/>
  <c r="F2701" i="1"/>
  <c r="O2700" i="1"/>
  <c r="N2700" i="1"/>
  <c r="K2700" i="1"/>
  <c r="J2700" i="1"/>
  <c r="I2700" i="1"/>
  <c r="H2700" i="1"/>
  <c r="F2700" i="1"/>
  <c r="O2699" i="1"/>
  <c r="N2699" i="1"/>
  <c r="K2699" i="1"/>
  <c r="J2699" i="1"/>
  <c r="I2699" i="1"/>
  <c r="H2699" i="1"/>
  <c r="F2699" i="1"/>
  <c r="O2698" i="1"/>
  <c r="N2698" i="1"/>
  <c r="K2698" i="1"/>
  <c r="J2698" i="1"/>
  <c r="I2698" i="1"/>
  <c r="H2698" i="1"/>
  <c r="F2698" i="1"/>
  <c r="O2697" i="1"/>
  <c r="N2697" i="1"/>
  <c r="K2697" i="1"/>
  <c r="J2697" i="1"/>
  <c r="I2697" i="1"/>
  <c r="H2697" i="1"/>
  <c r="F2697" i="1"/>
  <c r="N2696" i="1"/>
  <c r="O2696" i="1" s="1"/>
  <c r="K2696" i="1"/>
  <c r="J2696" i="1"/>
  <c r="I2696" i="1"/>
  <c r="H2696" i="1"/>
  <c r="F2696" i="1"/>
  <c r="O2695" i="1"/>
  <c r="N2695" i="1"/>
  <c r="K2695" i="1"/>
  <c r="J2695" i="1"/>
  <c r="I2695" i="1"/>
  <c r="H2695" i="1"/>
  <c r="F2695" i="1"/>
  <c r="N2694" i="1"/>
  <c r="O2694" i="1" s="1"/>
  <c r="K2694" i="1"/>
  <c r="J2694" i="1"/>
  <c r="I2694" i="1"/>
  <c r="H2694" i="1"/>
  <c r="F2694" i="1"/>
  <c r="N2693" i="1"/>
  <c r="O2693" i="1" s="1"/>
  <c r="K2693" i="1"/>
  <c r="J2693" i="1"/>
  <c r="I2693" i="1"/>
  <c r="H2693" i="1"/>
  <c r="F2693" i="1"/>
  <c r="O2692" i="1"/>
  <c r="N2692" i="1"/>
  <c r="K2692" i="1"/>
  <c r="J2692" i="1"/>
  <c r="I2692" i="1"/>
  <c r="H2692" i="1"/>
  <c r="F2692" i="1"/>
  <c r="O2691" i="1"/>
  <c r="N2691" i="1"/>
  <c r="K2691" i="1"/>
  <c r="J2691" i="1"/>
  <c r="I2691" i="1"/>
  <c r="H2691" i="1"/>
  <c r="F2691" i="1"/>
  <c r="O2690" i="1"/>
  <c r="N2690" i="1"/>
  <c r="K2690" i="1"/>
  <c r="J2690" i="1"/>
  <c r="I2690" i="1"/>
  <c r="H2690" i="1"/>
  <c r="F2690" i="1"/>
  <c r="O2689" i="1"/>
  <c r="N2689" i="1"/>
  <c r="K2689" i="1"/>
  <c r="J2689" i="1"/>
  <c r="I2689" i="1"/>
  <c r="H2689" i="1"/>
  <c r="F2689" i="1"/>
  <c r="N2688" i="1"/>
  <c r="O2688" i="1" s="1"/>
  <c r="K2688" i="1"/>
  <c r="J2688" i="1"/>
  <c r="I2688" i="1"/>
  <c r="H2688" i="1"/>
  <c r="F2688" i="1"/>
  <c r="O2687" i="1"/>
  <c r="N2687" i="1"/>
  <c r="K2687" i="1"/>
  <c r="J2687" i="1"/>
  <c r="I2687" i="1"/>
  <c r="H2687" i="1"/>
  <c r="F2687" i="1"/>
  <c r="N2686" i="1"/>
  <c r="O2686" i="1" s="1"/>
  <c r="K2686" i="1"/>
  <c r="J2686" i="1"/>
  <c r="I2686" i="1"/>
  <c r="H2686" i="1"/>
  <c r="F2686" i="1"/>
  <c r="N2685" i="1"/>
  <c r="O2685" i="1" s="1"/>
  <c r="K2685" i="1"/>
  <c r="J2685" i="1"/>
  <c r="I2685" i="1"/>
  <c r="H2685" i="1"/>
  <c r="F2685" i="1"/>
  <c r="O2684" i="1"/>
  <c r="N2684" i="1"/>
  <c r="K2684" i="1"/>
  <c r="J2684" i="1"/>
  <c r="I2684" i="1"/>
  <c r="H2684" i="1"/>
  <c r="F2684" i="1"/>
  <c r="O2683" i="1"/>
  <c r="N2683" i="1"/>
  <c r="K2683" i="1"/>
  <c r="J2683" i="1"/>
  <c r="I2683" i="1"/>
  <c r="H2683" i="1"/>
  <c r="F2683" i="1"/>
  <c r="O2682" i="1"/>
  <c r="N2682" i="1"/>
  <c r="K2682" i="1"/>
  <c r="J2682" i="1"/>
  <c r="I2682" i="1"/>
  <c r="H2682" i="1"/>
  <c r="F2682" i="1"/>
  <c r="O2681" i="1"/>
  <c r="N2681" i="1"/>
  <c r="K2681" i="1"/>
  <c r="J2681" i="1"/>
  <c r="I2681" i="1"/>
  <c r="H2681" i="1"/>
  <c r="F2681" i="1"/>
  <c r="N2680" i="1"/>
  <c r="O2680" i="1" s="1"/>
  <c r="K2680" i="1"/>
  <c r="J2680" i="1"/>
  <c r="I2680" i="1"/>
  <c r="H2680" i="1"/>
  <c r="F2680" i="1"/>
  <c r="O2679" i="1"/>
  <c r="N2679" i="1"/>
  <c r="K2679" i="1"/>
  <c r="J2679" i="1"/>
  <c r="I2679" i="1"/>
  <c r="H2679" i="1"/>
  <c r="F2679" i="1"/>
  <c r="N2678" i="1"/>
  <c r="O2678" i="1" s="1"/>
  <c r="K2678" i="1"/>
  <c r="J2678" i="1"/>
  <c r="I2678" i="1"/>
  <c r="H2678" i="1"/>
  <c r="F2678" i="1"/>
  <c r="N2677" i="1"/>
  <c r="O2677" i="1" s="1"/>
  <c r="K2677" i="1"/>
  <c r="J2677" i="1"/>
  <c r="I2677" i="1"/>
  <c r="H2677" i="1"/>
  <c r="F2677" i="1"/>
  <c r="O2676" i="1"/>
  <c r="N2676" i="1"/>
  <c r="K2676" i="1"/>
  <c r="J2676" i="1"/>
  <c r="I2676" i="1"/>
  <c r="H2676" i="1"/>
  <c r="F2676" i="1"/>
  <c r="O2675" i="1"/>
  <c r="N2675" i="1"/>
  <c r="K2675" i="1"/>
  <c r="J2675" i="1"/>
  <c r="I2675" i="1"/>
  <c r="H2675" i="1"/>
  <c r="F2675" i="1"/>
  <c r="O2674" i="1"/>
  <c r="N2674" i="1"/>
  <c r="K2674" i="1"/>
  <c r="J2674" i="1"/>
  <c r="I2674" i="1"/>
  <c r="H2674" i="1"/>
  <c r="F2674" i="1"/>
  <c r="O2673" i="1"/>
  <c r="N2673" i="1"/>
  <c r="K2673" i="1"/>
  <c r="J2673" i="1"/>
  <c r="I2673" i="1"/>
  <c r="H2673" i="1"/>
  <c r="F2673" i="1"/>
  <c r="N2672" i="1"/>
  <c r="O2672" i="1" s="1"/>
  <c r="K2672" i="1"/>
  <c r="J2672" i="1"/>
  <c r="I2672" i="1"/>
  <c r="H2672" i="1"/>
  <c r="F2672" i="1"/>
  <c r="O2671" i="1"/>
  <c r="N2671" i="1"/>
  <c r="K2671" i="1"/>
  <c r="J2671" i="1"/>
  <c r="I2671" i="1"/>
  <c r="H2671" i="1"/>
  <c r="F2671" i="1"/>
  <c r="N2670" i="1"/>
  <c r="O2670" i="1" s="1"/>
  <c r="K2670" i="1"/>
  <c r="J2670" i="1"/>
  <c r="I2670" i="1"/>
  <c r="H2670" i="1"/>
  <c r="F2670" i="1"/>
  <c r="N2669" i="1"/>
  <c r="O2669" i="1" s="1"/>
  <c r="K2669" i="1"/>
  <c r="J2669" i="1"/>
  <c r="I2669" i="1"/>
  <c r="H2669" i="1"/>
  <c r="F2669" i="1"/>
  <c r="O2668" i="1"/>
  <c r="N2668" i="1"/>
  <c r="K2668" i="1"/>
  <c r="J2668" i="1"/>
  <c r="I2668" i="1"/>
  <c r="H2668" i="1"/>
  <c r="F2668" i="1"/>
  <c r="O2667" i="1"/>
  <c r="N2667" i="1"/>
  <c r="K2667" i="1"/>
  <c r="J2667" i="1"/>
  <c r="I2667" i="1"/>
  <c r="H2667" i="1"/>
  <c r="F2667" i="1"/>
  <c r="O2666" i="1"/>
  <c r="N2666" i="1"/>
  <c r="K2666" i="1"/>
  <c r="J2666" i="1"/>
  <c r="I2666" i="1"/>
  <c r="H2666" i="1"/>
  <c r="F2666" i="1"/>
  <c r="O2665" i="1"/>
  <c r="N2665" i="1"/>
  <c r="K2665" i="1"/>
  <c r="J2665" i="1"/>
  <c r="I2665" i="1"/>
  <c r="H2665" i="1"/>
  <c r="F2665" i="1"/>
  <c r="N2664" i="1"/>
  <c r="O2664" i="1" s="1"/>
  <c r="K2664" i="1"/>
  <c r="J2664" i="1"/>
  <c r="I2664" i="1"/>
  <c r="H2664" i="1"/>
  <c r="F2664" i="1"/>
  <c r="O2663" i="1"/>
  <c r="N2663" i="1"/>
  <c r="K2663" i="1"/>
  <c r="J2663" i="1"/>
  <c r="I2663" i="1"/>
  <c r="H2663" i="1"/>
  <c r="F2663" i="1"/>
  <c r="N2662" i="1"/>
  <c r="O2662" i="1" s="1"/>
  <c r="K2662" i="1"/>
  <c r="J2662" i="1"/>
  <c r="I2662" i="1"/>
  <c r="H2662" i="1"/>
  <c r="F2662" i="1"/>
  <c r="N2661" i="1"/>
  <c r="O2661" i="1" s="1"/>
  <c r="K2661" i="1"/>
  <c r="J2661" i="1"/>
  <c r="I2661" i="1"/>
  <c r="H2661" i="1"/>
  <c r="F2661" i="1"/>
  <c r="O2660" i="1"/>
  <c r="N2660" i="1"/>
  <c r="K2660" i="1"/>
  <c r="J2660" i="1"/>
  <c r="I2660" i="1"/>
  <c r="H2660" i="1"/>
  <c r="F2660" i="1"/>
  <c r="O2659" i="1"/>
  <c r="N2659" i="1"/>
  <c r="K2659" i="1"/>
  <c r="J2659" i="1"/>
  <c r="I2659" i="1"/>
  <c r="H2659" i="1"/>
  <c r="F2659" i="1"/>
  <c r="O2658" i="1"/>
  <c r="N2658" i="1"/>
  <c r="K2658" i="1"/>
  <c r="J2658" i="1"/>
  <c r="I2658" i="1"/>
  <c r="H2658" i="1"/>
  <c r="F2658" i="1"/>
  <c r="O2657" i="1"/>
  <c r="N2657" i="1"/>
  <c r="K2657" i="1"/>
  <c r="J2657" i="1"/>
  <c r="I2657" i="1"/>
  <c r="H2657" i="1"/>
  <c r="F2657" i="1"/>
  <c r="N2656" i="1"/>
  <c r="O2656" i="1" s="1"/>
  <c r="K2656" i="1"/>
  <c r="J2656" i="1"/>
  <c r="I2656" i="1"/>
  <c r="H2656" i="1"/>
  <c r="F2656" i="1"/>
  <c r="O2655" i="1"/>
  <c r="N2655" i="1"/>
  <c r="K2655" i="1"/>
  <c r="J2655" i="1"/>
  <c r="I2655" i="1"/>
  <c r="H2655" i="1"/>
  <c r="F2655" i="1"/>
  <c r="N2654" i="1"/>
  <c r="O2654" i="1" s="1"/>
  <c r="K2654" i="1"/>
  <c r="J2654" i="1"/>
  <c r="I2654" i="1"/>
  <c r="H2654" i="1"/>
  <c r="F2654" i="1"/>
  <c r="N2653" i="1"/>
  <c r="O2653" i="1" s="1"/>
  <c r="K2653" i="1"/>
  <c r="J2653" i="1"/>
  <c r="I2653" i="1"/>
  <c r="H2653" i="1"/>
  <c r="F2653" i="1"/>
  <c r="O2652" i="1"/>
  <c r="N2652" i="1"/>
  <c r="K2652" i="1"/>
  <c r="J2652" i="1"/>
  <c r="I2652" i="1"/>
  <c r="H2652" i="1"/>
  <c r="F2652" i="1"/>
  <c r="O2651" i="1"/>
  <c r="N2651" i="1"/>
  <c r="K2651" i="1"/>
  <c r="J2651" i="1"/>
  <c r="I2651" i="1"/>
  <c r="H2651" i="1"/>
  <c r="F2651" i="1"/>
  <c r="O2650" i="1"/>
  <c r="N2650" i="1"/>
  <c r="K2650" i="1"/>
  <c r="J2650" i="1"/>
  <c r="I2650" i="1"/>
  <c r="H2650" i="1"/>
  <c r="F2650" i="1"/>
  <c r="O2649" i="1"/>
  <c r="N2649" i="1"/>
  <c r="K2649" i="1"/>
  <c r="J2649" i="1"/>
  <c r="I2649" i="1"/>
  <c r="H2649" i="1"/>
  <c r="F2649" i="1"/>
  <c r="N2648" i="1"/>
  <c r="O2648" i="1" s="1"/>
  <c r="K2648" i="1"/>
  <c r="J2648" i="1"/>
  <c r="I2648" i="1"/>
  <c r="H2648" i="1"/>
  <c r="F2648" i="1"/>
  <c r="O2647" i="1"/>
  <c r="N2647" i="1"/>
  <c r="K2647" i="1"/>
  <c r="J2647" i="1"/>
  <c r="I2647" i="1"/>
  <c r="H2647" i="1"/>
  <c r="F2647" i="1"/>
  <c r="N2646" i="1"/>
  <c r="O2646" i="1" s="1"/>
  <c r="K2646" i="1"/>
  <c r="J2646" i="1"/>
  <c r="I2646" i="1"/>
  <c r="H2646" i="1"/>
  <c r="F2646" i="1"/>
  <c r="N2645" i="1"/>
  <c r="O2645" i="1" s="1"/>
  <c r="K2645" i="1"/>
  <c r="J2645" i="1"/>
  <c r="I2645" i="1"/>
  <c r="H2645" i="1"/>
  <c r="F2645" i="1"/>
  <c r="O2644" i="1"/>
  <c r="N2644" i="1"/>
  <c r="K2644" i="1"/>
  <c r="J2644" i="1"/>
  <c r="I2644" i="1"/>
  <c r="H2644" i="1"/>
  <c r="F2644" i="1"/>
  <c r="O2643" i="1"/>
  <c r="N2643" i="1"/>
  <c r="K2643" i="1"/>
  <c r="J2643" i="1"/>
  <c r="I2643" i="1"/>
  <c r="H2643" i="1"/>
  <c r="F2643" i="1"/>
  <c r="O2642" i="1"/>
  <c r="N2642" i="1"/>
  <c r="K2642" i="1"/>
  <c r="J2642" i="1"/>
  <c r="I2642" i="1"/>
  <c r="H2642" i="1"/>
  <c r="F2642" i="1"/>
  <c r="O2641" i="1"/>
  <c r="N2641" i="1"/>
  <c r="K2641" i="1"/>
  <c r="J2641" i="1"/>
  <c r="I2641" i="1"/>
  <c r="H2641" i="1"/>
  <c r="F2641" i="1"/>
  <c r="N2640" i="1"/>
  <c r="O2640" i="1" s="1"/>
  <c r="K2640" i="1"/>
  <c r="J2640" i="1"/>
  <c r="I2640" i="1"/>
  <c r="H2640" i="1"/>
  <c r="F2640" i="1"/>
  <c r="O2639" i="1"/>
  <c r="N2639" i="1"/>
  <c r="K2639" i="1"/>
  <c r="J2639" i="1"/>
  <c r="I2639" i="1"/>
  <c r="H2639" i="1"/>
  <c r="F2639" i="1"/>
  <c r="N2638" i="1"/>
  <c r="O2638" i="1" s="1"/>
  <c r="K2638" i="1"/>
  <c r="J2638" i="1"/>
  <c r="I2638" i="1"/>
  <c r="H2638" i="1"/>
  <c r="F2638" i="1"/>
  <c r="N2637" i="1"/>
  <c r="O2637" i="1" s="1"/>
  <c r="K2637" i="1"/>
  <c r="J2637" i="1"/>
  <c r="I2637" i="1"/>
  <c r="H2637" i="1"/>
  <c r="F2637" i="1"/>
  <c r="O2636" i="1"/>
  <c r="N2636" i="1"/>
  <c r="K2636" i="1"/>
  <c r="J2636" i="1"/>
  <c r="I2636" i="1"/>
  <c r="H2636" i="1"/>
  <c r="F2636" i="1"/>
  <c r="O2635" i="1"/>
  <c r="N2635" i="1"/>
  <c r="K2635" i="1"/>
  <c r="J2635" i="1"/>
  <c r="I2635" i="1"/>
  <c r="H2635" i="1"/>
  <c r="F2635" i="1"/>
  <c r="O2634" i="1"/>
  <c r="N2634" i="1"/>
  <c r="K2634" i="1"/>
  <c r="J2634" i="1"/>
  <c r="I2634" i="1"/>
  <c r="H2634" i="1"/>
  <c r="F2634" i="1"/>
  <c r="O2633" i="1"/>
  <c r="N2633" i="1"/>
  <c r="K2633" i="1"/>
  <c r="J2633" i="1"/>
  <c r="I2633" i="1"/>
  <c r="H2633" i="1"/>
  <c r="F2633" i="1"/>
  <c r="N2632" i="1"/>
  <c r="O2632" i="1" s="1"/>
  <c r="K2632" i="1"/>
  <c r="J2632" i="1"/>
  <c r="I2632" i="1"/>
  <c r="H2632" i="1"/>
  <c r="F2632" i="1"/>
  <c r="O2631" i="1"/>
  <c r="N2631" i="1"/>
  <c r="K2631" i="1"/>
  <c r="J2631" i="1"/>
  <c r="I2631" i="1"/>
  <c r="H2631" i="1"/>
  <c r="F2631" i="1"/>
  <c r="N2630" i="1"/>
  <c r="O2630" i="1" s="1"/>
  <c r="K2630" i="1"/>
  <c r="J2630" i="1"/>
  <c r="I2630" i="1"/>
  <c r="H2630" i="1"/>
  <c r="F2630" i="1"/>
  <c r="N2629" i="1"/>
  <c r="O2629" i="1" s="1"/>
  <c r="K2629" i="1"/>
  <c r="J2629" i="1"/>
  <c r="I2629" i="1"/>
  <c r="H2629" i="1"/>
  <c r="F2629" i="1"/>
  <c r="O2628" i="1"/>
  <c r="N2628" i="1"/>
  <c r="K2628" i="1"/>
  <c r="J2628" i="1"/>
  <c r="I2628" i="1"/>
  <c r="H2628" i="1"/>
  <c r="F2628" i="1"/>
  <c r="O2627" i="1"/>
  <c r="N2627" i="1"/>
  <c r="K2627" i="1"/>
  <c r="J2627" i="1"/>
  <c r="I2627" i="1"/>
  <c r="H2627" i="1"/>
  <c r="F2627" i="1"/>
  <c r="O2626" i="1"/>
  <c r="N2626" i="1"/>
  <c r="K2626" i="1"/>
  <c r="J2626" i="1"/>
  <c r="I2626" i="1"/>
  <c r="H2626" i="1"/>
  <c r="F2626" i="1"/>
  <c r="O2625" i="1"/>
  <c r="N2625" i="1"/>
  <c r="K2625" i="1"/>
  <c r="J2625" i="1"/>
  <c r="I2625" i="1"/>
  <c r="H2625" i="1"/>
  <c r="F2625" i="1"/>
  <c r="N2624" i="1"/>
  <c r="O2624" i="1" s="1"/>
  <c r="K2624" i="1"/>
  <c r="J2624" i="1"/>
  <c r="I2624" i="1"/>
  <c r="H2624" i="1"/>
  <c r="F2624" i="1"/>
  <c r="O2623" i="1"/>
  <c r="N2623" i="1"/>
  <c r="K2623" i="1"/>
  <c r="J2623" i="1"/>
  <c r="I2623" i="1"/>
  <c r="H2623" i="1"/>
  <c r="F2623" i="1"/>
  <c r="N2622" i="1"/>
  <c r="O2622" i="1" s="1"/>
  <c r="K2622" i="1"/>
  <c r="J2622" i="1"/>
  <c r="I2622" i="1"/>
  <c r="H2622" i="1"/>
  <c r="F2622" i="1"/>
  <c r="N2621" i="1"/>
  <c r="O2621" i="1" s="1"/>
  <c r="K2621" i="1"/>
  <c r="J2621" i="1"/>
  <c r="I2621" i="1"/>
  <c r="H2621" i="1"/>
  <c r="F2621" i="1"/>
  <c r="O2620" i="1"/>
  <c r="N2620" i="1"/>
  <c r="K2620" i="1"/>
  <c r="J2620" i="1"/>
  <c r="I2620" i="1"/>
  <c r="H2620" i="1"/>
  <c r="F2620" i="1"/>
  <c r="O2619" i="1"/>
  <c r="N2619" i="1"/>
  <c r="K2619" i="1"/>
  <c r="J2619" i="1"/>
  <c r="I2619" i="1"/>
  <c r="H2619" i="1"/>
  <c r="F2619" i="1"/>
  <c r="O2618" i="1"/>
  <c r="N2618" i="1"/>
  <c r="K2618" i="1"/>
  <c r="J2618" i="1"/>
  <c r="I2618" i="1"/>
  <c r="H2618" i="1"/>
  <c r="F2618" i="1"/>
  <c r="O2617" i="1"/>
  <c r="N2617" i="1"/>
  <c r="K2617" i="1"/>
  <c r="J2617" i="1"/>
  <c r="I2617" i="1"/>
  <c r="H2617" i="1"/>
  <c r="F2617" i="1"/>
  <c r="N2616" i="1"/>
  <c r="O2616" i="1" s="1"/>
  <c r="K2616" i="1"/>
  <c r="J2616" i="1"/>
  <c r="I2616" i="1"/>
  <c r="H2616" i="1"/>
  <c r="F2616" i="1"/>
  <c r="O2615" i="1"/>
  <c r="N2615" i="1"/>
  <c r="K2615" i="1"/>
  <c r="J2615" i="1"/>
  <c r="I2615" i="1"/>
  <c r="H2615" i="1"/>
  <c r="F2615" i="1"/>
  <c r="N2614" i="1"/>
  <c r="O2614" i="1" s="1"/>
  <c r="K2614" i="1"/>
  <c r="J2614" i="1"/>
  <c r="I2614" i="1"/>
  <c r="H2614" i="1"/>
  <c r="F2614" i="1"/>
  <c r="N2613" i="1"/>
  <c r="O2613" i="1" s="1"/>
  <c r="K2613" i="1"/>
  <c r="J2613" i="1"/>
  <c r="I2613" i="1"/>
  <c r="H2613" i="1"/>
  <c r="F2613" i="1"/>
  <c r="O2612" i="1"/>
  <c r="N2612" i="1"/>
  <c r="K2612" i="1"/>
  <c r="J2612" i="1"/>
  <c r="I2612" i="1"/>
  <c r="H2612" i="1"/>
  <c r="F2612" i="1"/>
  <c r="O2611" i="1"/>
  <c r="N2611" i="1"/>
  <c r="K2611" i="1"/>
  <c r="J2611" i="1"/>
  <c r="I2611" i="1"/>
  <c r="H2611" i="1"/>
  <c r="F2611" i="1"/>
  <c r="O2610" i="1"/>
  <c r="N2610" i="1"/>
  <c r="K2610" i="1"/>
  <c r="J2610" i="1"/>
  <c r="I2610" i="1"/>
  <c r="H2610" i="1"/>
  <c r="F2610" i="1"/>
  <c r="O2609" i="1"/>
  <c r="N2609" i="1"/>
  <c r="K2609" i="1"/>
  <c r="J2609" i="1"/>
  <c r="I2609" i="1"/>
  <c r="H2609" i="1"/>
  <c r="F2609" i="1"/>
  <c r="N2608" i="1"/>
  <c r="O2608" i="1" s="1"/>
  <c r="K2608" i="1"/>
  <c r="J2608" i="1"/>
  <c r="I2608" i="1"/>
  <c r="H2608" i="1"/>
  <c r="F2608" i="1"/>
  <c r="O2607" i="1"/>
  <c r="N2607" i="1"/>
  <c r="K2607" i="1"/>
  <c r="J2607" i="1"/>
  <c r="I2607" i="1"/>
  <c r="H2607" i="1"/>
  <c r="F2607" i="1"/>
  <c r="N2606" i="1"/>
  <c r="O2606" i="1" s="1"/>
  <c r="K2606" i="1"/>
  <c r="J2606" i="1"/>
  <c r="I2606" i="1"/>
  <c r="H2606" i="1"/>
  <c r="F2606" i="1"/>
  <c r="N2605" i="1"/>
  <c r="O2605" i="1" s="1"/>
  <c r="K2605" i="1"/>
  <c r="J2605" i="1"/>
  <c r="I2605" i="1"/>
  <c r="H2605" i="1"/>
  <c r="F2605" i="1"/>
  <c r="O2604" i="1"/>
  <c r="N2604" i="1"/>
  <c r="K2604" i="1"/>
  <c r="J2604" i="1"/>
  <c r="I2604" i="1"/>
  <c r="H2604" i="1"/>
  <c r="F2604" i="1"/>
  <c r="O2603" i="1"/>
  <c r="N2603" i="1"/>
  <c r="K2603" i="1"/>
  <c r="J2603" i="1"/>
  <c r="I2603" i="1"/>
  <c r="H2603" i="1"/>
  <c r="F2603" i="1"/>
  <c r="O2602" i="1"/>
  <c r="N2602" i="1"/>
  <c r="K2602" i="1"/>
  <c r="J2602" i="1"/>
  <c r="I2602" i="1"/>
  <c r="H2602" i="1"/>
  <c r="F2602" i="1"/>
  <c r="O2601" i="1"/>
  <c r="N2601" i="1"/>
  <c r="K2601" i="1"/>
  <c r="J2601" i="1"/>
  <c r="I2601" i="1"/>
  <c r="H2601" i="1"/>
  <c r="F2601" i="1"/>
  <c r="N2600" i="1"/>
  <c r="O2600" i="1" s="1"/>
  <c r="K2600" i="1"/>
  <c r="J2600" i="1"/>
  <c r="I2600" i="1"/>
  <c r="H2600" i="1"/>
  <c r="F2600" i="1"/>
  <c r="O2599" i="1"/>
  <c r="N2599" i="1"/>
  <c r="K2599" i="1"/>
  <c r="J2599" i="1"/>
  <c r="I2599" i="1"/>
  <c r="H2599" i="1"/>
  <c r="F2599" i="1"/>
  <c r="N2598" i="1"/>
  <c r="O2598" i="1" s="1"/>
  <c r="K2598" i="1"/>
  <c r="J2598" i="1"/>
  <c r="I2598" i="1"/>
  <c r="H2598" i="1"/>
  <c r="F2598" i="1"/>
  <c r="N2597" i="1"/>
  <c r="O2597" i="1" s="1"/>
  <c r="K2597" i="1"/>
  <c r="J2597" i="1"/>
  <c r="I2597" i="1"/>
  <c r="H2597" i="1"/>
  <c r="F2597" i="1"/>
  <c r="O2596" i="1"/>
  <c r="N2596" i="1"/>
  <c r="K2596" i="1"/>
  <c r="J2596" i="1"/>
  <c r="I2596" i="1"/>
  <c r="H2596" i="1"/>
  <c r="F2596" i="1"/>
  <c r="O2595" i="1"/>
  <c r="N2595" i="1"/>
  <c r="K2595" i="1"/>
  <c r="J2595" i="1"/>
  <c r="I2595" i="1"/>
  <c r="H2595" i="1"/>
  <c r="F2595" i="1"/>
  <c r="O2594" i="1"/>
  <c r="N2594" i="1"/>
  <c r="K2594" i="1"/>
  <c r="J2594" i="1"/>
  <c r="I2594" i="1"/>
  <c r="H2594" i="1"/>
  <c r="F2594" i="1"/>
  <c r="O2593" i="1"/>
  <c r="N2593" i="1"/>
  <c r="K2593" i="1"/>
  <c r="J2593" i="1"/>
  <c r="I2593" i="1"/>
  <c r="H2593" i="1"/>
  <c r="F2593" i="1"/>
  <c r="N2592" i="1"/>
  <c r="O2592" i="1" s="1"/>
  <c r="K2592" i="1"/>
  <c r="J2592" i="1"/>
  <c r="I2592" i="1"/>
  <c r="H2592" i="1"/>
  <c r="F2592" i="1"/>
  <c r="O2591" i="1"/>
  <c r="N2591" i="1"/>
  <c r="K2591" i="1"/>
  <c r="J2591" i="1"/>
  <c r="I2591" i="1"/>
  <c r="H2591" i="1"/>
  <c r="F2591" i="1"/>
  <c r="N2590" i="1"/>
  <c r="O2590" i="1" s="1"/>
  <c r="K2590" i="1"/>
  <c r="J2590" i="1"/>
  <c r="I2590" i="1"/>
  <c r="H2590" i="1"/>
  <c r="F2590" i="1"/>
  <c r="N2589" i="1"/>
  <c r="O2589" i="1" s="1"/>
  <c r="K2589" i="1"/>
  <c r="J2589" i="1"/>
  <c r="I2589" i="1"/>
  <c r="H2589" i="1"/>
  <c r="F2589" i="1"/>
  <c r="O2588" i="1"/>
  <c r="N2588" i="1"/>
  <c r="K2588" i="1"/>
  <c r="J2588" i="1"/>
  <c r="I2588" i="1"/>
  <c r="H2588" i="1"/>
  <c r="F2588" i="1"/>
  <c r="O2587" i="1"/>
  <c r="N2587" i="1"/>
  <c r="K2587" i="1"/>
  <c r="J2587" i="1"/>
  <c r="I2587" i="1"/>
  <c r="H2587" i="1"/>
  <c r="F2587" i="1"/>
  <c r="O2586" i="1"/>
  <c r="N2586" i="1"/>
  <c r="K2586" i="1"/>
  <c r="J2586" i="1"/>
  <c r="I2586" i="1"/>
  <c r="H2586" i="1"/>
  <c r="F2586" i="1"/>
  <c r="O2585" i="1"/>
  <c r="N2585" i="1"/>
  <c r="K2585" i="1"/>
  <c r="J2585" i="1"/>
  <c r="I2585" i="1"/>
  <c r="H2585" i="1"/>
  <c r="F2585" i="1"/>
  <c r="N2584" i="1"/>
  <c r="O2584" i="1" s="1"/>
  <c r="K2584" i="1"/>
  <c r="J2584" i="1"/>
  <c r="I2584" i="1"/>
  <c r="H2584" i="1"/>
  <c r="F2584" i="1"/>
  <c r="O2583" i="1"/>
  <c r="N2583" i="1"/>
  <c r="K2583" i="1"/>
  <c r="J2583" i="1"/>
  <c r="I2583" i="1"/>
  <c r="H2583" i="1"/>
  <c r="F2583" i="1"/>
  <c r="N2582" i="1"/>
  <c r="O2582" i="1" s="1"/>
  <c r="K2582" i="1"/>
  <c r="J2582" i="1"/>
  <c r="I2582" i="1"/>
  <c r="H2582" i="1"/>
  <c r="F2582" i="1"/>
  <c r="N2581" i="1"/>
  <c r="O2581" i="1" s="1"/>
  <c r="K2581" i="1"/>
  <c r="J2581" i="1"/>
  <c r="I2581" i="1"/>
  <c r="H2581" i="1"/>
  <c r="F2581" i="1"/>
  <c r="O2580" i="1"/>
  <c r="N2580" i="1"/>
  <c r="K2580" i="1"/>
  <c r="J2580" i="1"/>
  <c r="I2580" i="1"/>
  <c r="H2580" i="1"/>
  <c r="F2580" i="1"/>
  <c r="O2579" i="1"/>
  <c r="N2579" i="1"/>
  <c r="K2579" i="1"/>
  <c r="J2579" i="1"/>
  <c r="I2579" i="1"/>
  <c r="H2579" i="1"/>
  <c r="F2579" i="1"/>
  <c r="O2578" i="1"/>
  <c r="N2578" i="1"/>
  <c r="K2578" i="1"/>
  <c r="J2578" i="1"/>
  <c r="I2578" i="1"/>
  <c r="H2578" i="1"/>
  <c r="F2578" i="1"/>
  <c r="O2577" i="1"/>
  <c r="N2577" i="1"/>
  <c r="K2577" i="1"/>
  <c r="J2577" i="1"/>
  <c r="I2577" i="1"/>
  <c r="H2577" i="1"/>
  <c r="F2577" i="1"/>
  <c r="N2576" i="1"/>
  <c r="O2576" i="1" s="1"/>
  <c r="K2576" i="1"/>
  <c r="J2576" i="1"/>
  <c r="I2576" i="1"/>
  <c r="H2576" i="1"/>
  <c r="F2576" i="1"/>
  <c r="O2575" i="1"/>
  <c r="N2575" i="1"/>
  <c r="K2575" i="1"/>
  <c r="J2575" i="1"/>
  <c r="I2575" i="1"/>
  <c r="H2575" i="1"/>
  <c r="F2575" i="1"/>
  <c r="N2574" i="1"/>
  <c r="O2574" i="1" s="1"/>
  <c r="K2574" i="1"/>
  <c r="J2574" i="1"/>
  <c r="I2574" i="1"/>
  <c r="H2574" i="1"/>
  <c r="F2574" i="1"/>
  <c r="N2573" i="1"/>
  <c r="O2573" i="1" s="1"/>
  <c r="K2573" i="1"/>
  <c r="J2573" i="1"/>
  <c r="I2573" i="1"/>
  <c r="H2573" i="1"/>
  <c r="F2573" i="1"/>
  <c r="O2572" i="1"/>
  <c r="N2572" i="1"/>
  <c r="K2572" i="1"/>
  <c r="J2572" i="1"/>
  <c r="I2572" i="1"/>
  <c r="H2572" i="1"/>
  <c r="F2572" i="1"/>
  <c r="O2571" i="1"/>
  <c r="N2571" i="1"/>
  <c r="K2571" i="1"/>
  <c r="J2571" i="1"/>
  <c r="I2571" i="1"/>
  <c r="H2571" i="1"/>
  <c r="F2571" i="1"/>
  <c r="O2570" i="1"/>
  <c r="N2570" i="1"/>
  <c r="K2570" i="1"/>
  <c r="J2570" i="1"/>
  <c r="I2570" i="1"/>
  <c r="H2570" i="1"/>
  <c r="F2570" i="1"/>
  <c r="O2569" i="1"/>
  <c r="N2569" i="1"/>
  <c r="K2569" i="1"/>
  <c r="J2569" i="1"/>
  <c r="I2569" i="1"/>
  <c r="H2569" i="1"/>
  <c r="F2569" i="1"/>
  <c r="N2568" i="1"/>
  <c r="O2568" i="1" s="1"/>
  <c r="K2568" i="1"/>
  <c r="J2568" i="1"/>
  <c r="I2568" i="1"/>
  <c r="H2568" i="1"/>
  <c r="F2568" i="1"/>
  <c r="O2567" i="1"/>
  <c r="N2567" i="1"/>
  <c r="K2567" i="1"/>
  <c r="J2567" i="1"/>
  <c r="I2567" i="1"/>
  <c r="H2567" i="1"/>
  <c r="F2567" i="1"/>
  <c r="N2566" i="1"/>
  <c r="O2566" i="1" s="1"/>
  <c r="K2566" i="1"/>
  <c r="J2566" i="1"/>
  <c r="I2566" i="1"/>
  <c r="H2566" i="1"/>
  <c r="F2566" i="1"/>
  <c r="N2565" i="1"/>
  <c r="O2565" i="1" s="1"/>
  <c r="K2565" i="1"/>
  <c r="J2565" i="1"/>
  <c r="I2565" i="1"/>
  <c r="H2565" i="1"/>
  <c r="F2565" i="1"/>
  <c r="O2564" i="1"/>
  <c r="N2564" i="1"/>
  <c r="K2564" i="1"/>
  <c r="J2564" i="1"/>
  <c r="I2564" i="1"/>
  <c r="H2564" i="1"/>
  <c r="F2564" i="1"/>
  <c r="O2563" i="1"/>
  <c r="N2563" i="1"/>
  <c r="K2563" i="1"/>
  <c r="J2563" i="1"/>
  <c r="I2563" i="1"/>
  <c r="H2563" i="1"/>
  <c r="F2563" i="1"/>
  <c r="O2562" i="1"/>
  <c r="N2562" i="1"/>
  <c r="K2562" i="1"/>
  <c r="J2562" i="1"/>
  <c r="I2562" i="1"/>
  <c r="H2562" i="1"/>
  <c r="F2562" i="1"/>
  <c r="O2561" i="1"/>
  <c r="N2561" i="1"/>
  <c r="K2561" i="1"/>
  <c r="J2561" i="1"/>
  <c r="I2561" i="1"/>
  <c r="H2561" i="1"/>
  <c r="F2561" i="1"/>
  <c r="N2560" i="1"/>
  <c r="O2560" i="1" s="1"/>
  <c r="K2560" i="1"/>
  <c r="J2560" i="1"/>
  <c r="I2560" i="1"/>
  <c r="H2560" i="1"/>
  <c r="F2560" i="1"/>
  <c r="O2559" i="1"/>
  <c r="N2559" i="1"/>
  <c r="K2559" i="1"/>
  <c r="J2559" i="1"/>
  <c r="I2559" i="1"/>
  <c r="H2559" i="1"/>
  <c r="F2559" i="1"/>
  <c r="N2558" i="1"/>
  <c r="O2558" i="1" s="1"/>
  <c r="K2558" i="1"/>
  <c r="J2558" i="1"/>
  <c r="I2558" i="1"/>
  <c r="H2558" i="1"/>
  <c r="F2558" i="1"/>
  <c r="N2557" i="1"/>
  <c r="O2557" i="1" s="1"/>
  <c r="K2557" i="1"/>
  <c r="J2557" i="1"/>
  <c r="I2557" i="1"/>
  <c r="H2557" i="1"/>
  <c r="F2557" i="1"/>
  <c r="O2556" i="1"/>
  <c r="N2556" i="1"/>
  <c r="K2556" i="1"/>
  <c r="J2556" i="1"/>
  <c r="I2556" i="1"/>
  <c r="H2556" i="1"/>
  <c r="F2556" i="1"/>
  <c r="O2555" i="1"/>
  <c r="N2555" i="1"/>
  <c r="K2555" i="1"/>
  <c r="J2555" i="1"/>
  <c r="I2555" i="1"/>
  <c r="H2555" i="1"/>
  <c r="F2555" i="1"/>
  <c r="O2554" i="1"/>
  <c r="N2554" i="1"/>
  <c r="K2554" i="1"/>
  <c r="J2554" i="1"/>
  <c r="I2554" i="1"/>
  <c r="H2554" i="1"/>
  <c r="F2554" i="1"/>
  <c r="O2553" i="1"/>
  <c r="N2553" i="1"/>
  <c r="K2553" i="1"/>
  <c r="J2553" i="1"/>
  <c r="I2553" i="1"/>
  <c r="H2553" i="1"/>
  <c r="F2553" i="1"/>
  <c r="N2552" i="1"/>
  <c r="O2552" i="1" s="1"/>
  <c r="K2552" i="1"/>
  <c r="J2552" i="1"/>
  <c r="I2552" i="1"/>
  <c r="H2552" i="1"/>
  <c r="F2552" i="1"/>
  <c r="O2551" i="1"/>
  <c r="N2551" i="1"/>
  <c r="K2551" i="1"/>
  <c r="J2551" i="1"/>
  <c r="I2551" i="1"/>
  <c r="H2551" i="1"/>
  <c r="F2551" i="1"/>
  <c r="N2550" i="1"/>
  <c r="O2550" i="1" s="1"/>
  <c r="K2550" i="1"/>
  <c r="J2550" i="1"/>
  <c r="I2550" i="1"/>
  <c r="H2550" i="1"/>
  <c r="F2550" i="1"/>
  <c r="N2549" i="1"/>
  <c r="O2549" i="1" s="1"/>
  <c r="K2549" i="1"/>
  <c r="J2549" i="1"/>
  <c r="I2549" i="1"/>
  <c r="H2549" i="1"/>
  <c r="F2549" i="1"/>
  <c r="O2548" i="1"/>
  <c r="N2548" i="1"/>
  <c r="K2548" i="1"/>
  <c r="J2548" i="1"/>
  <c r="I2548" i="1"/>
  <c r="H2548" i="1"/>
  <c r="F2548" i="1"/>
  <c r="O2547" i="1"/>
  <c r="N2547" i="1"/>
  <c r="K2547" i="1"/>
  <c r="J2547" i="1"/>
  <c r="I2547" i="1"/>
  <c r="H2547" i="1"/>
  <c r="F2547" i="1"/>
  <c r="O2546" i="1"/>
  <c r="N2546" i="1"/>
  <c r="K2546" i="1"/>
  <c r="J2546" i="1"/>
  <c r="I2546" i="1"/>
  <c r="H2546" i="1"/>
  <c r="F2546" i="1"/>
  <c r="O2545" i="1"/>
  <c r="N2545" i="1"/>
  <c r="K2545" i="1"/>
  <c r="J2545" i="1"/>
  <c r="I2545" i="1"/>
  <c r="H2545" i="1"/>
  <c r="F2545" i="1"/>
  <c r="N2544" i="1"/>
  <c r="O2544" i="1" s="1"/>
  <c r="K2544" i="1"/>
  <c r="J2544" i="1"/>
  <c r="I2544" i="1"/>
  <c r="H2544" i="1"/>
  <c r="F2544" i="1"/>
  <c r="O2543" i="1"/>
  <c r="N2543" i="1"/>
  <c r="K2543" i="1"/>
  <c r="J2543" i="1"/>
  <c r="I2543" i="1"/>
  <c r="H2543" i="1"/>
  <c r="F2543" i="1"/>
  <c r="N2542" i="1"/>
  <c r="O2542" i="1" s="1"/>
  <c r="K2542" i="1"/>
  <c r="J2542" i="1"/>
  <c r="I2542" i="1"/>
  <c r="H2542" i="1"/>
  <c r="F2542" i="1"/>
  <c r="N2541" i="1"/>
  <c r="O2541" i="1" s="1"/>
  <c r="K2541" i="1"/>
  <c r="J2541" i="1"/>
  <c r="I2541" i="1"/>
  <c r="H2541" i="1"/>
  <c r="F2541" i="1"/>
  <c r="O2540" i="1"/>
  <c r="N2540" i="1"/>
  <c r="K2540" i="1"/>
  <c r="J2540" i="1"/>
  <c r="I2540" i="1"/>
  <c r="H2540" i="1"/>
  <c r="F2540" i="1"/>
  <c r="O2539" i="1"/>
  <c r="N2539" i="1"/>
  <c r="K2539" i="1"/>
  <c r="J2539" i="1"/>
  <c r="I2539" i="1"/>
  <c r="H2539" i="1"/>
  <c r="F2539" i="1"/>
  <c r="O2538" i="1"/>
  <c r="N2538" i="1"/>
  <c r="K2538" i="1"/>
  <c r="J2538" i="1"/>
  <c r="I2538" i="1"/>
  <c r="H2538" i="1"/>
  <c r="F2538" i="1"/>
  <c r="O2537" i="1"/>
  <c r="N2537" i="1"/>
  <c r="K2537" i="1"/>
  <c r="J2537" i="1"/>
  <c r="I2537" i="1"/>
  <c r="H2537" i="1"/>
  <c r="F2537" i="1"/>
  <c r="N2536" i="1"/>
  <c r="O2536" i="1" s="1"/>
  <c r="K2536" i="1"/>
  <c r="J2536" i="1"/>
  <c r="I2536" i="1"/>
  <c r="H2536" i="1"/>
  <c r="F2536" i="1"/>
  <c r="O2535" i="1"/>
  <c r="N2535" i="1"/>
  <c r="K2535" i="1"/>
  <c r="J2535" i="1"/>
  <c r="I2535" i="1"/>
  <c r="H2535" i="1"/>
  <c r="F2535" i="1"/>
  <c r="N2534" i="1"/>
  <c r="O2534" i="1" s="1"/>
  <c r="K2534" i="1"/>
  <c r="J2534" i="1"/>
  <c r="I2534" i="1"/>
  <c r="H2534" i="1"/>
  <c r="F2534" i="1"/>
  <c r="N2533" i="1"/>
  <c r="O2533" i="1" s="1"/>
  <c r="K2533" i="1"/>
  <c r="J2533" i="1"/>
  <c r="I2533" i="1"/>
  <c r="H2533" i="1"/>
  <c r="F2533" i="1"/>
  <c r="O2532" i="1"/>
  <c r="N2532" i="1"/>
  <c r="K2532" i="1"/>
  <c r="J2532" i="1"/>
  <c r="I2532" i="1"/>
  <c r="H2532" i="1"/>
  <c r="F2532" i="1"/>
  <c r="O2531" i="1"/>
  <c r="N2531" i="1"/>
  <c r="K2531" i="1"/>
  <c r="J2531" i="1"/>
  <c r="I2531" i="1"/>
  <c r="H2531" i="1"/>
  <c r="F2531" i="1"/>
  <c r="O2530" i="1"/>
  <c r="N2530" i="1"/>
  <c r="K2530" i="1"/>
  <c r="J2530" i="1"/>
  <c r="I2530" i="1"/>
  <c r="H2530" i="1"/>
  <c r="F2530" i="1"/>
  <c r="O2529" i="1"/>
  <c r="N2529" i="1"/>
  <c r="K2529" i="1"/>
  <c r="J2529" i="1"/>
  <c r="I2529" i="1"/>
  <c r="H2529" i="1"/>
  <c r="F2529" i="1"/>
  <c r="N2528" i="1"/>
  <c r="O2528" i="1" s="1"/>
  <c r="K2528" i="1"/>
  <c r="J2528" i="1"/>
  <c r="I2528" i="1"/>
  <c r="H2528" i="1"/>
  <c r="F2528" i="1"/>
  <c r="O2527" i="1"/>
  <c r="N2527" i="1"/>
  <c r="K2527" i="1"/>
  <c r="J2527" i="1"/>
  <c r="I2527" i="1"/>
  <c r="H2527" i="1"/>
  <c r="F2527" i="1"/>
  <c r="N2526" i="1"/>
  <c r="O2526" i="1" s="1"/>
  <c r="K2526" i="1"/>
  <c r="J2526" i="1"/>
  <c r="I2526" i="1"/>
  <c r="H2526" i="1"/>
  <c r="F2526" i="1"/>
  <c r="N2525" i="1"/>
  <c r="O2525" i="1" s="1"/>
  <c r="K2525" i="1"/>
  <c r="J2525" i="1"/>
  <c r="I2525" i="1"/>
  <c r="H2525" i="1"/>
  <c r="F2525" i="1"/>
  <c r="O2524" i="1"/>
  <c r="N2524" i="1"/>
  <c r="K2524" i="1"/>
  <c r="J2524" i="1"/>
  <c r="I2524" i="1"/>
  <c r="H2524" i="1"/>
  <c r="F2524" i="1"/>
  <c r="O2523" i="1"/>
  <c r="N2523" i="1"/>
  <c r="K2523" i="1"/>
  <c r="J2523" i="1"/>
  <c r="I2523" i="1"/>
  <c r="H2523" i="1"/>
  <c r="F2523" i="1"/>
  <c r="O2522" i="1"/>
  <c r="N2522" i="1"/>
  <c r="K2522" i="1"/>
  <c r="J2522" i="1"/>
  <c r="I2522" i="1"/>
  <c r="H2522" i="1"/>
  <c r="F2522" i="1"/>
  <c r="O2521" i="1"/>
  <c r="N2521" i="1"/>
  <c r="K2521" i="1"/>
  <c r="J2521" i="1"/>
  <c r="I2521" i="1"/>
  <c r="H2521" i="1"/>
  <c r="F2521" i="1"/>
  <c r="N2520" i="1"/>
  <c r="O2520" i="1" s="1"/>
  <c r="K2520" i="1"/>
  <c r="J2520" i="1"/>
  <c r="I2520" i="1"/>
  <c r="H2520" i="1"/>
  <c r="F2520" i="1"/>
  <c r="O2519" i="1"/>
  <c r="N2519" i="1"/>
  <c r="K2519" i="1"/>
  <c r="J2519" i="1"/>
  <c r="I2519" i="1"/>
  <c r="H2519" i="1"/>
  <c r="F2519" i="1"/>
  <c r="N2518" i="1"/>
  <c r="O2518" i="1" s="1"/>
  <c r="K2518" i="1"/>
  <c r="J2518" i="1"/>
  <c r="I2518" i="1"/>
  <c r="H2518" i="1"/>
  <c r="F2518" i="1"/>
  <c r="N2517" i="1"/>
  <c r="O2517" i="1" s="1"/>
  <c r="K2517" i="1"/>
  <c r="J2517" i="1"/>
  <c r="I2517" i="1"/>
  <c r="H2517" i="1"/>
  <c r="F2517" i="1"/>
  <c r="O2516" i="1"/>
  <c r="N2516" i="1"/>
  <c r="K2516" i="1"/>
  <c r="J2516" i="1"/>
  <c r="I2516" i="1"/>
  <c r="H2516" i="1"/>
  <c r="F2516" i="1"/>
  <c r="O2515" i="1"/>
  <c r="N2515" i="1"/>
  <c r="K2515" i="1"/>
  <c r="J2515" i="1"/>
  <c r="I2515" i="1"/>
  <c r="H2515" i="1"/>
  <c r="F2515" i="1"/>
  <c r="O2514" i="1"/>
  <c r="N2514" i="1"/>
  <c r="K2514" i="1"/>
  <c r="J2514" i="1"/>
  <c r="I2514" i="1"/>
  <c r="H2514" i="1"/>
  <c r="F2514" i="1"/>
  <c r="O2513" i="1"/>
  <c r="N2513" i="1"/>
  <c r="K2513" i="1"/>
  <c r="J2513" i="1"/>
  <c r="I2513" i="1"/>
  <c r="H2513" i="1"/>
  <c r="F2513" i="1"/>
  <c r="N2512" i="1"/>
  <c r="O2512" i="1" s="1"/>
  <c r="K2512" i="1"/>
  <c r="J2512" i="1"/>
  <c r="I2512" i="1"/>
  <c r="H2512" i="1"/>
  <c r="F2512" i="1"/>
  <c r="O2511" i="1"/>
  <c r="N2511" i="1"/>
  <c r="K2511" i="1"/>
  <c r="J2511" i="1"/>
  <c r="I2511" i="1"/>
  <c r="H2511" i="1"/>
  <c r="F2511" i="1"/>
  <c r="N2510" i="1"/>
  <c r="O2510" i="1" s="1"/>
  <c r="K2510" i="1"/>
  <c r="J2510" i="1"/>
  <c r="I2510" i="1"/>
  <c r="H2510" i="1"/>
  <c r="F2510" i="1"/>
  <c r="N2509" i="1"/>
  <c r="O2509" i="1" s="1"/>
  <c r="K2509" i="1"/>
  <c r="J2509" i="1"/>
  <c r="I2509" i="1"/>
  <c r="H2509" i="1"/>
  <c r="F2509" i="1"/>
  <c r="O2508" i="1"/>
  <c r="N2508" i="1"/>
  <c r="K2508" i="1"/>
  <c r="J2508" i="1"/>
  <c r="I2508" i="1"/>
  <c r="H2508" i="1"/>
  <c r="F2508" i="1"/>
  <c r="O2507" i="1"/>
  <c r="N2507" i="1"/>
  <c r="K2507" i="1"/>
  <c r="J2507" i="1"/>
  <c r="I2507" i="1"/>
  <c r="H2507" i="1"/>
  <c r="F2507" i="1"/>
  <c r="O2506" i="1"/>
  <c r="N2506" i="1"/>
  <c r="K2506" i="1"/>
  <c r="J2506" i="1"/>
  <c r="I2506" i="1"/>
  <c r="H2506" i="1"/>
  <c r="F2506" i="1"/>
  <c r="O2505" i="1"/>
  <c r="N2505" i="1"/>
  <c r="K2505" i="1"/>
  <c r="J2505" i="1"/>
  <c r="I2505" i="1"/>
  <c r="H2505" i="1"/>
  <c r="F2505" i="1"/>
  <c r="N2504" i="1"/>
  <c r="O2504" i="1" s="1"/>
  <c r="K2504" i="1"/>
  <c r="J2504" i="1"/>
  <c r="I2504" i="1"/>
  <c r="H2504" i="1"/>
  <c r="F2504" i="1"/>
  <c r="O2503" i="1"/>
  <c r="N2503" i="1"/>
  <c r="K2503" i="1"/>
  <c r="J2503" i="1"/>
  <c r="I2503" i="1"/>
  <c r="H2503" i="1"/>
  <c r="F2503" i="1"/>
  <c r="N2502" i="1"/>
  <c r="O2502" i="1" s="1"/>
  <c r="K2502" i="1"/>
  <c r="J2502" i="1"/>
  <c r="I2502" i="1"/>
  <c r="H2502" i="1"/>
  <c r="F2502" i="1"/>
  <c r="N2501" i="1"/>
  <c r="O2501" i="1" s="1"/>
  <c r="K2501" i="1"/>
  <c r="J2501" i="1"/>
  <c r="I2501" i="1"/>
  <c r="H2501" i="1"/>
  <c r="F2501" i="1"/>
  <c r="O2500" i="1"/>
  <c r="N2500" i="1"/>
  <c r="K2500" i="1"/>
  <c r="J2500" i="1"/>
  <c r="I2500" i="1"/>
  <c r="H2500" i="1"/>
  <c r="F2500" i="1"/>
  <c r="O2499" i="1"/>
  <c r="N2499" i="1"/>
  <c r="K2499" i="1"/>
  <c r="J2499" i="1"/>
  <c r="I2499" i="1"/>
  <c r="H2499" i="1"/>
  <c r="F2499" i="1"/>
  <c r="O2498" i="1"/>
  <c r="N2498" i="1"/>
  <c r="K2498" i="1"/>
  <c r="J2498" i="1"/>
  <c r="I2498" i="1"/>
  <c r="H2498" i="1"/>
  <c r="F2498" i="1"/>
  <c r="O2497" i="1"/>
  <c r="N2497" i="1"/>
  <c r="K2497" i="1"/>
  <c r="J2497" i="1"/>
  <c r="I2497" i="1"/>
  <c r="H2497" i="1"/>
  <c r="F2497" i="1"/>
  <c r="N2496" i="1"/>
  <c r="O2496" i="1" s="1"/>
  <c r="K2496" i="1"/>
  <c r="J2496" i="1"/>
  <c r="I2496" i="1"/>
  <c r="H2496" i="1"/>
  <c r="F2496" i="1"/>
  <c r="O2495" i="1"/>
  <c r="N2495" i="1"/>
  <c r="K2495" i="1"/>
  <c r="J2495" i="1"/>
  <c r="I2495" i="1"/>
  <c r="H2495" i="1"/>
  <c r="F2495" i="1"/>
  <c r="N2494" i="1"/>
  <c r="O2494" i="1" s="1"/>
  <c r="K2494" i="1"/>
  <c r="J2494" i="1"/>
  <c r="I2494" i="1"/>
  <c r="H2494" i="1"/>
  <c r="F2494" i="1"/>
  <c r="N2493" i="1"/>
  <c r="O2493" i="1" s="1"/>
  <c r="K2493" i="1"/>
  <c r="J2493" i="1"/>
  <c r="I2493" i="1"/>
  <c r="H2493" i="1"/>
  <c r="F2493" i="1"/>
  <c r="O2492" i="1"/>
  <c r="N2492" i="1"/>
  <c r="K2492" i="1"/>
  <c r="J2492" i="1"/>
  <c r="I2492" i="1"/>
  <c r="H2492" i="1"/>
  <c r="F2492" i="1"/>
  <c r="O2491" i="1"/>
  <c r="N2491" i="1"/>
  <c r="K2491" i="1"/>
  <c r="J2491" i="1"/>
  <c r="I2491" i="1"/>
  <c r="H2491" i="1"/>
  <c r="F2491" i="1"/>
  <c r="O2490" i="1"/>
  <c r="N2490" i="1"/>
  <c r="K2490" i="1"/>
  <c r="J2490" i="1"/>
  <c r="I2490" i="1"/>
  <c r="H2490" i="1"/>
  <c r="F2490" i="1"/>
  <c r="O2489" i="1"/>
  <c r="N2489" i="1"/>
  <c r="K2489" i="1"/>
  <c r="J2489" i="1"/>
  <c r="I2489" i="1"/>
  <c r="H2489" i="1"/>
  <c r="F2489" i="1"/>
  <c r="N2488" i="1"/>
  <c r="O2488" i="1" s="1"/>
  <c r="K2488" i="1"/>
  <c r="J2488" i="1"/>
  <c r="I2488" i="1"/>
  <c r="H2488" i="1"/>
  <c r="F2488" i="1"/>
  <c r="O2487" i="1"/>
  <c r="N2487" i="1"/>
  <c r="K2487" i="1"/>
  <c r="J2487" i="1"/>
  <c r="I2487" i="1"/>
  <c r="H2487" i="1"/>
  <c r="F2487" i="1"/>
  <c r="N2486" i="1"/>
  <c r="O2486" i="1" s="1"/>
  <c r="K2486" i="1"/>
  <c r="J2486" i="1"/>
  <c r="I2486" i="1"/>
  <c r="H2486" i="1"/>
  <c r="F2486" i="1"/>
  <c r="N2485" i="1"/>
  <c r="O2485" i="1" s="1"/>
  <c r="K2485" i="1"/>
  <c r="J2485" i="1"/>
  <c r="I2485" i="1"/>
  <c r="H2485" i="1"/>
  <c r="F2485" i="1"/>
  <c r="O2484" i="1"/>
  <c r="N2484" i="1"/>
  <c r="K2484" i="1"/>
  <c r="J2484" i="1"/>
  <c r="I2484" i="1"/>
  <c r="H2484" i="1"/>
  <c r="F2484" i="1"/>
  <c r="O2483" i="1"/>
  <c r="N2483" i="1"/>
  <c r="K2483" i="1"/>
  <c r="J2483" i="1"/>
  <c r="I2483" i="1"/>
  <c r="H2483" i="1"/>
  <c r="F2483" i="1"/>
  <c r="O2482" i="1"/>
  <c r="N2482" i="1"/>
  <c r="K2482" i="1"/>
  <c r="J2482" i="1"/>
  <c r="I2482" i="1"/>
  <c r="H2482" i="1"/>
  <c r="F2482" i="1"/>
  <c r="O2481" i="1"/>
  <c r="N2481" i="1"/>
  <c r="K2481" i="1"/>
  <c r="J2481" i="1"/>
  <c r="I2481" i="1"/>
  <c r="H2481" i="1"/>
  <c r="F2481" i="1"/>
  <c r="N2480" i="1"/>
  <c r="O2480" i="1" s="1"/>
  <c r="K2480" i="1"/>
  <c r="J2480" i="1"/>
  <c r="I2480" i="1"/>
  <c r="H2480" i="1"/>
  <c r="F2480" i="1"/>
  <c r="O2479" i="1"/>
  <c r="N2479" i="1"/>
  <c r="K2479" i="1"/>
  <c r="J2479" i="1"/>
  <c r="I2479" i="1"/>
  <c r="H2479" i="1"/>
  <c r="F2479" i="1"/>
  <c r="N2478" i="1"/>
  <c r="O2478" i="1" s="1"/>
  <c r="K2478" i="1"/>
  <c r="J2478" i="1"/>
  <c r="I2478" i="1"/>
  <c r="H2478" i="1"/>
  <c r="F2478" i="1"/>
  <c r="N2477" i="1"/>
  <c r="O2477" i="1" s="1"/>
  <c r="K2477" i="1"/>
  <c r="J2477" i="1"/>
  <c r="I2477" i="1"/>
  <c r="H2477" i="1"/>
  <c r="F2477" i="1"/>
  <c r="O2476" i="1"/>
  <c r="N2476" i="1"/>
  <c r="K2476" i="1"/>
  <c r="J2476" i="1"/>
  <c r="I2476" i="1"/>
  <c r="H2476" i="1"/>
  <c r="F2476" i="1"/>
  <c r="O2475" i="1"/>
  <c r="N2475" i="1"/>
  <c r="K2475" i="1"/>
  <c r="J2475" i="1"/>
  <c r="I2475" i="1"/>
  <c r="H2475" i="1"/>
  <c r="F2475" i="1"/>
  <c r="O2474" i="1"/>
  <c r="N2474" i="1"/>
  <c r="K2474" i="1"/>
  <c r="J2474" i="1"/>
  <c r="I2474" i="1"/>
  <c r="H2474" i="1"/>
  <c r="F2474" i="1"/>
  <c r="O2473" i="1"/>
  <c r="N2473" i="1"/>
  <c r="K2473" i="1"/>
  <c r="J2473" i="1"/>
  <c r="I2473" i="1"/>
  <c r="H2473" i="1"/>
  <c r="F2473" i="1"/>
  <c r="N2472" i="1"/>
  <c r="O2472" i="1" s="1"/>
  <c r="K2472" i="1"/>
  <c r="J2472" i="1"/>
  <c r="I2472" i="1"/>
  <c r="H2472" i="1"/>
  <c r="F2472" i="1"/>
  <c r="O2471" i="1"/>
  <c r="N2471" i="1"/>
  <c r="K2471" i="1"/>
  <c r="J2471" i="1"/>
  <c r="I2471" i="1"/>
  <c r="H2471" i="1"/>
  <c r="F2471" i="1"/>
  <c r="N2470" i="1"/>
  <c r="O2470" i="1" s="1"/>
  <c r="K2470" i="1"/>
  <c r="J2470" i="1"/>
  <c r="I2470" i="1"/>
  <c r="H2470" i="1"/>
  <c r="F2470" i="1"/>
  <c r="N2469" i="1"/>
  <c r="O2469" i="1" s="1"/>
  <c r="K2469" i="1"/>
  <c r="J2469" i="1"/>
  <c r="I2469" i="1"/>
  <c r="H2469" i="1"/>
  <c r="F2469" i="1"/>
  <c r="O2468" i="1"/>
  <c r="N2468" i="1"/>
  <c r="K2468" i="1"/>
  <c r="J2468" i="1"/>
  <c r="I2468" i="1"/>
  <c r="H2468" i="1"/>
  <c r="F2468" i="1"/>
  <c r="O2467" i="1"/>
  <c r="N2467" i="1"/>
  <c r="K2467" i="1"/>
  <c r="J2467" i="1"/>
  <c r="I2467" i="1"/>
  <c r="H2467" i="1"/>
  <c r="F2467" i="1"/>
  <c r="O2466" i="1"/>
  <c r="N2466" i="1"/>
  <c r="K2466" i="1"/>
  <c r="J2466" i="1"/>
  <c r="I2466" i="1"/>
  <c r="H2466" i="1"/>
  <c r="F2466" i="1"/>
  <c r="O2465" i="1"/>
  <c r="N2465" i="1"/>
  <c r="K2465" i="1"/>
  <c r="J2465" i="1"/>
  <c r="I2465" i="1"/>
  <c r="H2465" i="1"/>
  <c r="F2465" i="1"/>
  <c r="N2464" i="1"/>
  <c r="O2464" i="1" s="1"/>
  <c r="K2464" i="1"/>
  <c r="J2464" i="1"/>
  <c r="I2464" i="1"/>
  <c r="H2464" i="1"/>
  <c r="F2464" i="1"/>
  <c r="O2463" i="1"/>
  <c r="N2463" i="1"/>
  <c r="K2463" i="1"/>
  <c r="J2463" i="1"/>
  <c r="I2463" i="1"/>
  <c r="H2463" i="1"/>
  <c r="F2463" i="1"/>
  <c r="N2462" i="1"/>
  <c r="O2462" i="1" s="1"/>
  <c r="K2462" i="1"/>
  <c r="J2462" i="1"/>
  <c r="I2462" i="1"/>
  <c r="H2462" i="1"/>
  <c r="F2462" i="1"/>
  <c r="N2461" i="1"/>
  <c r="O2461" i="1" s="1"/>
  <c r="K2461" i="1"/>
  <c r="J2461" i="1"/>
  <c r="I2461" i="1"/>
  <c r="H2461" i="1"/>
  <c r="F2461" i="1"/>
  <c r="O2460" i="1"/>
  <c r="N2460" i="1"/>
  <c r="K2460" i="1"/>
  <c r="J2460" i="1"/>
  <c r="I2460" i="1"/>
  <c r="H2460" i="1"/>
  <c r="F2460" i="1"/>
  <c r="O2459" i="1"/>
  <c r="N2459" i="1"/>
  <c r="K2459" i="1"/>
  <c r="J2459" i="1"/>
  <c r="I2459" i="1"/>
  <c r="H2459" i="1"/>
  <c r="F2459" i="1"/>
  <c r="O2458" i="1"/>
  <c r="N2458" i="1"/>
  <c r="K2458" i="1"/>
  <c r="J2458" i="1"/>
  <c r="I2458" i="1"/>
  <c r="H2458" i="1"/>
  <c r="F2458" i="1"/>
  <c r="O2457" i="1"/>
  <c r="N2457" i="1"/>
  <c r="K2457" i="1"/>
  <c r="J2457" i="1"/>
  <c r="I2457" i="1"/>
  <c r="H2457" i="1"/>
  <c r="F2457" i="1"/>
  <c r="N2456" i="1"/>
  <c r="O2456" i="1" s="1"/>
  <c r="K2456" i="1"/>
  <c r="J2456" i="1"/>
  <c r="I2456" i="1"/>
  <c r="H2456" i="1"/>
  <c r="F2456" i="1"/>
  <c r="O2455" i="1"/>
  <c r="N2455" i="1"/>
  <c r="K2455" i="1"/>
  <c r="J2455" i="1"/>
  <c r="I2455" i="1"/>
  <c r="H2455" i="1"/>
  <c r="F2455" i="1"/>
  <c r="N2454" i="1"/>
  <c r="O2454" i="1" s="1"/>
  <c r="K2454" i="1"/>
  <c r="J2454" i="1"/>
  <c r="I2454" i="1"/>
  <c r="H2454" i="1"/>
  <c r="F2454" i="1"/>
  <c r="N2453" i="1"/>
  <c r="O2453" i="1" s="1"/>
  <c r="K2453" i="1"/>
  <c r="J2453" i="1"/>
  <c r="I2453" i="1"/>
  <c r="H2453" i="1"/>
  <c r="F2453" i="1"/>
  <c r="O2452" i="1"/>
  <c r="N2452" i="1"/>
  <c r="K2452" i="1"/>
  <c r="J2452" i="1"/>
  <c r="I2452" i="1"/>
  <c r="H2452" i="1"/>
  <c r="F2452" i="1"/>
  <c r="O2451" i="1"/>
  <c r="N2451" i="1"/>
  <c r="K2451" i="1"/>
  <c r="J2451" i="1"/>
  <c r="I2451" i="1"/>
  <c r="H2451" i="1"/>
  <c r="F2451" i="1"/>
  <c r="O2450" i="1"/>
  <c r="N2450" i="1"/>
  <c r="K2450" i="1"/>
  <c r="J2450" i="1"/>
  <c r="I2450" i="1"/>
  <c r="H2450" i="1"/>
  <c r="F2450" i="1"/>
  <c r="O2449" i="1"/>
  <c r="N2449" i="1"/>
  <c r="K2449" i="1"/>
  <c r="J2449" i="1"/>
  <c r="I2449" i="1"/>
  <c r="H2449" i="1"/>
  <c r="F2449" i="1"/>
  <c r="N2448" i="1"/>
  <c r="O2448" i="1" s="1"/>
  <c r="K2448" i="1"/>
  <c r="J2448" i="1"/>
  <c r="I2448" i="1"/>
  <c r="H2448" i="1"/>
  <c r="F2448" i="1"/>
  <c r="O2447" i="1"/>
  <c r="N2447" i="1"/>
  <c r="K2447" i="1"/>
  <c r="J2447" i="1"/>
  <c r="I2447" i="1"/>
  <c r="H2447" i="1"/>
  <c r="F2447" i="1"/>
  <c r="N2446" i="1"/>
  <c r="O2446" i="1" s="1"/>
  <c r="K2446" i="1"/>
  <c r="J2446" i="1"/>
  <c r="I2446" i="1"/>
  <c r="H2446" i="1"/>
  <c r="F2446" i="1"/>
  <c r="N2445" i="1"/>
  <c r="O2445" i="1" s="1"/>
  <c r="K2445" i="1"/>
  <c r="J2445" i="1"/>
  <c r="I2445" i="1"/>
  <c r="H2445" i="1"/>
  <c r="F2445" i="1"/>
  <c r="O2444" i="1"/>
  <c r="N2444" i="1"/>
  <c r="K2444" i="1"/>
  <c r="J2444" i="1"/>
  <c r="I2444" i="1"/>
  <c r="H2444" i="1"/>
  <c r="F2444" i="1"/>
  <c r="O2443" i="1"/>
  <c r="N2443" i="1"/>
  <c r="K2443" i="1"/>
  <c r="J2443" i="1"/>
  <c r="I2443" i="1"/>
  <c r="H2443" i="1"/>
  <c r="F2443" i="1"/>
  <c r="O2442" i="1"/>
  <c r="N2442" i="1"/>
  <c r="K2442" i="1"/>
  <c r="J2442" i="1"/>
  <c r="I2442" i="1"/>
  <c r="H2442" i="1"/>
  <c r="F2442" i="1"/>
  <c r="O2441" i="1"/>
  <c r="N2441" i="1"/>
  <c r="K2441" i="1"/>
  <c r="J2441" i="1"/>
  <c r="I2441" i="1"/>
  <c r="H2441" i="1"/>
  <c r="F2441" i="1"/>
  <c r="N2440" i="1"/>
  <c r="O2440" i="1" s="1"/>
  <c r="K2440" i="1"/>
  <c r="J2440" i="1"/>
  <c r="I2440" i="1"/>
  <c r="H2440" i="1"/>
  <c r="F2440" i="1"/>
  <c r="O2439" i="1"/>
  <c r="N2439" i="1"/>
  <c r="K2439" i="1"/>
  <c r="J2439" i="1"/>
  <c r="I2439" i="1"/>
  <c r="H2439" i="1"/>
  <c r="F2439" i="1"/>
  <c r="N2438" i="1"/>
  <c r="O2438" i="1" s="1"/>
  <c r="K2438" i="1"/>
  <c r="J2438" i="1"/>
  <c r="I2438" i="1"/>
  <c r="H2438" i="1"/>
  <c r="F2438" i="1"/>
  <c r="N2437" i="1"/>
  <c r="O2437" i="1" s="1"/>
  <c r="K2437" i="1"/>
  <c r="J2437" i="1"/>
  <c r="I2437" i="1"/>
  <c r="H2437" i="1"/>
  <c r="F2437" i="1"/>
  <c r="O2436" i="1"/>
  <c r="N2436" i="1"/>
  <c r="K2436" i="1"/>
  <c r="J2436" i="1"/>
  <c r="I2436" i="1"/>
  <c r="H2436" i="1"/>
  <c r="F2436" i="1"/>
  <c r="O2435" i="1"/>
  <c r="N2435" i="1"/>
  <c r="K2435" i="1"/>
  <c r="J2435" i="1"/>
  <c r="I2435" i="1"/>
  <c r="H2435" i="1"/>
  <c r="F2435" i="1"/>
  <c r="O2434" i="1"/>
  <c r="N2434" i="1"/>
  <c r="K2434" i="1"/>
  <c r="J2434" i="1"/>
  <c r="I2434" i="1"/>
  <c r="H2434" i="1"/>
  <c r="F2434" i="1"/>
  <c r="O2433" i="1"/>
  <c r="N2433" i="1"/>
  <c r="K2433" i="1"/>
  <c r="J2433" i="1"/>
  <c r="I2433" i="1"/>
  <c r="H2433" i="1"/>
  <c r="F2433" i="1"/>
  <c r="N2432" i="1"/>
  <c r="O2432" i="1" s="1"/>
  <c r="K2432" i="1"/>
  <c r="J2432" i="1"/>
  <c r="I2432" i="1"/>
  <c r="H2432" i="1"/>
  <c r="F2432" i="1"/>
  <c r="O2431" i="1"/>
  <c r="N2431" i="1"/>
  <c r="K2431" i="1"/>
  <c r="J2431" i="1"/>
  <c r="I2431" i="1"/>
  <c r="H2431" i="1"/>
  <c r="F2431" i="1"/>
  <c r="N2430" i="1"/>
  <c r="O2430" i="1" s="1"/>
  <c r="K2430" i="1"/>
  <c r="J2430" i="1"/>
  <c r="I2430" i="1"/>
  <c r="H2430" i="1"/>
  <c r="F2430" i="1"/>
  <c r="N2429" i="1"/>
  <c r="O2429" i="1" s="1"/>
  <c r="K2429" i="1"/>
  <c r="J2429" i="1"/>
  <c r="I2429" i="1"/>
  <c r="H2429" i="1"/>
  <c r="F2429" i="1"/>
  <c r="O2428" i="1"/>
  <c r="N2428" i="1"/>
  <c r="K2428" i="1"/>
  <c r="J2428" i="1"/>
  <c r="I2428" i="1"/>
  <c r="H2428" i="1"/>
  <c r="F2428" i="1"/>
  <c r="O2427" i="1"/>
  <c r="N2427" i="1"/>
  <c r="K2427" i="1"/>
  <c r="J2427" i="1"/>
  <c r="I2427" i="1"/>
  <c r="H2427" i="1"/>
  <c r="F2427" i="1"/>
  <c r="O2426" i="1"/>
  <c r="N2426" i="1"/>
  <c r="K2426" i="1"/>
  <c r="J2426" i="1"/>
  <c r="I2426" i="1"/>
  <c r="H2426" i="1"/>
  <c r="F2426" i="1"/>
  <c r="O2425" i="1"/>
  <c r="N2425" i="1"/>
  <c r="K2425" i="1"/>
  <c r="J2425" i="1"/>
  <c r="I2425" i="1"/>
  <c r="H2425" i="1"/>
  <c r="F2425" i="1"/>
  <c r="N2424" i="1"/>
  <c r="O2424" i="1" s="1"/>
  <c r="K2424" i="1"/>
  <c r="J2424" i="1"/>
  <c r="I2424" i="1"/>
  <c r="H2424" i="1"/>
  <c r="F2424" i="1"/>
  <c r="O2423" i="1"/>
  <c r="N2423" i="1"/>
  <c r="K2423" i="1"/>
  <c r="J2423" i="1"/>
  <c r="I2423" i="1"/>
  <c r="H2423" i="1"/>
  <c r="F2423" i="1"/>
  <c r="N2422" i="1"/>
  <c r="O2422" i="1" s="1"/>
  <c r="K2422" i="1"/>
  <c r="J2422" i="1"/>
  <c r="I2422" i="1"/>
  <c r="H2422" i="1"/>
  <c r="F2422" i="1"/>
  <c r="N2421" i="1"/>
  <c r="O2421" i="1" s="1"/>
  <c r="K2421" i="1"/>
  <c r="J2421" i="1"/>
  <c r="I2421" i="1"/>
  <c r="H2421" i="1"/>
  <c r="F2421" i="1"/>
  <c r="O2420" i="1"/>
  <c r="N2420" i="1"/>
  <c r="K2420" i="1"/>
  <c r="J2420" i="1"/>
  <c r="I2420" i="1"/>
  <c r="H2420" i="1"/>
  <c r="F2420" i="1"/>
  <c r="O2419" i="1"/>
  <c r="N2419" i="1"/>
  <c r="K2419" i="1"/>
  <c r="J2419" i="1"/>
  <c r="I2419" i="1"/>
  <c r="H2419" i="1"/>
  <c r="F2419" i="1"/>
  <c r="O2418" i="1"/>
  <c r="N2418" i="1"/>
  <c r="K2418" i="1"/>
  <c r="J2418" i="1"/>
  <c r="I2418" i="1"/>
  <c r="H2418" i="1"/>
  <c r="F2418" i="1"/>
  <c r="O2417" i="1"/>
  <c r="N2417" i="1"/>
  <c r="K2417" i="1"/>
  <c r="J2417" i="1"/>
  <c r="I2417" i="1"/>
  <c r="H2417" i="1"/>
  <c r="F2417" i="1"/>
  <c r="N2416" i="1"/>
  <c r="O2416" i="1" s="1"/>
  <c r="K2416" i="1"/>
  <c r="J2416" i="1"/>
  <c r="I2416" i="1"/>
  <c r="H2416" i="1"/>
  <c r="F2416" i="1"/>
  <c r="O2415" i="1"/>
  <c r="N2415" i="1"/>
  <c r="K2415" i="1"/>
  <c r="J2415" i="1"/>
  <c r="I2415" i="1"/>
  <c r="H2415" i="1"/>
  <c r="F2415" i="1"/>
  <c r="N2414" i="1"/>
  <c r="O2414" i="1" s="1"/>
  <c r="K2414" i="1"/>
  <c r="J2414" i="1"/>
  <c r="I2414" i="1"/>
  <c r="H2414" i="1"/>
  <c r="F2414" i="1"/>
  <c r="N2413" i="1"/>
  <c r="O2413" i="1" s="1"/>
  <c r="K2413" i="1"/>
  <c r="J2413" i="1"/>
  <c r="I2413" i="1"/>
  <c r="H2413" i="1"/>
  <c r="F2413" i="1"/>
  <c r="O2412" i="1"/>
  <c r="N2412" i="1"/>
  <c r="K2412" i="1"/>
  <c r="J2412" i="1"/>
  <c r="I2412" i="1"/>
  <c r="H2412" i="1"/>
  <c r="F2412" i="1"/>
  <c r="O2411" i="1"/>
  <c r="N2411" i="1"/>
  <c r="K2411" i="1"/>
  <c r="J2411" i="1"/>
  <c r="I2411" i="1"/>
  <c r="H2411" i="1"/>
  <c r="F2411" i="1"/>
  <c r="O2410" i="1"/>
  <c r="N2410" i="1"/>
  <c r="K2410" i="1"/>
  <c r="J2410" i="1"/>
  <c r="I2410" i="1"/>
  <c r="H2410" i="1"/>
  <c r="F2410" i="1"/>
  <c r="O2409" i="1"/>
  <c r="N2409" i="1"/>
  <c r="K2409" i="1"/>
  <c r="J2409" i="1"/>
  <c r="I2409" i="1"/>
  <c r="H2409" i="1"/>
  <c r="F2409" i="1"/>
  <c r="N2408" i="1"/>
  <c r="O2408" i="1" s="1"/>
  <c r="K2408" i="1"/>
  <c r="J2408" i="1"/>
  <c r="I2408" i="1"/>
  <c r="H2408" i="1"/>
  <c r="F2408" i="1"/>
  <c r="O2407" i="1"/>
  <c r="N2407" i="1"/>
  <c r="K2407" i="1"/>
  <c r="J2407" i="1"/>
  <c r="I2407" i="1"/>
  <c r="H2407" i="1"/>
  <c r="F2407" i="1"/>
  <c r="N2406" i="1"/>
  <c r="O2406" i="1" s="1"/>
  <c r="K2406" i="1"/>
  <c r="J2406" i="1"/>
  <c r="I2406" i="1"/>
  <c r="H2406" i="1"/>
  <c r="F2406" i="1"/>
  <c r="N2405" i="1"/>
  <c r="O2405" i="1" s="1"/>
  <c r="K2405" i="1"/>
  <c r="J2405" i="1"/>
  <c r="I2405" i="1"/>
  <c r="H2405" i="1"/>
  <c r="F2405" i="1"/>
  <c r="O2404" i="1"/>
  <c r="N2404" i="1"/>
  <c r="K2404" i="1"/>
  <c r="J2404" i="1"/>
  <c r="I2404" i="1"/>
  <c r="H2404" i="1"/>
  <c r="F2404" i="1"/>
  <c r="O2403" i="1"/>
  <c r="N2403" i="1"/>
  <c r="K2403" i="1"/>
  <c r="J2403" i="1"/>
  <c r="I2403" i="1"/>
  <c r="H2403" i="1"/>
  <c r="F2403" i="1"/>
  <c r="O2402" i="1"/>
  <c r="N2402" i="1"/>
  <c r="K2402" i="1"/>
  <c r="J2402" i="1"/>
  <c r="I2402" i="1"/>
  <c r="H2402" i="1"/>
  <c r="F2402" i="1"/>
  <c r="O2401" i="1"/>
  <c r="N2401" i="1"/>
  <c r="K2401" i="1"/>
  <c r="J2401" i="1"/>
  <c r="I2401" i="1"/>
  <c r="H2401" i="1"/>
  <c r="F2401" i="1"/>
  <c r="N2400" i="1"/>
  <c r="O2400" i="1" s="1"/>
  <c r="K2400" i="1"/>
  <c r="J2400" i="1"/>
  <c r="I2400" i="1"/>
  <c r="H2400" i="1"/>
  <c r="F2400" i="1"/>
  <c r="O2399" i="1"/>
  <c r="N2399" i="1"/>
  <c r="K2399" i="1"/>
  <c r="J2399" i="1"/>
  <c r="I2399" i="1"/>
  <c r="H2399" i="1"/>
  <c r="F2399" i="1"/>
  <c r="N2398" i="1"/>
  <c r="O2398" i="1" s="1"/>
  <c r="K2398" i="1"/>
  <c r="J2398" i="1"/>
  <c r="I2398" i="1"/>
  <c r="H2398" i="1"/>
  <c r="F2398" i="1"/>
  <c r="N2397" i="1"/>
  <c r="O2397" i="1" s="1"/>
  <c r="K2397" i="1"/>
  <c r="J2397" i="1"/>
  <c r="I2397" i="1"/>
  <c r="H2397" i="1"/>
  <c r="F2397" i="1"/>
  <c r="O2396" i="1"/>
  <c r="N2396" i="1"/>
  <c r="K2396" i="1"/>
  <c r="J2396" i="1"/>
  <c r="I2396" i="1"/>
  <c r="H2396" i="1"/>
  <c r="F2396" i="1"/>
  <c r="O2395" i="1"/>
  <c r="N2395" i="1"/>
  <c r="K2395" i="1"/>
  <c r="J2395" i="1"/>
  <c r="I2395" i="1"/>
  <c r="H2395" i="1"/>
  <c r="F2395" i="1"/>
  <c r="O2394" i="1"/>
  <c r="N2394" i="1"/>
  <c r="K2394" i="1"/>
  <c r="J2394" i="1"/>
  <c r="I2394" i="1"/>
  <c r="H2394" i="1"/>
  <c r="F2394" i="1"/>
  <c r="O2393" i="1"/>
  <c r="N2393" i="1"/>
  <c r="K2393" i="1"/>
  <c r="J2393" i="1"/>
  <c r="I2393" i="1"/>
  <c r="H2393" i="1"/>
  <c r="F2393" i="1"/>
  <c r="N2392" i="1"/>
  <c r="O2392" i="1" s="1"/>
  <c r="K2392" i="1"/>
  <c r="J2392" i="1"/>
  <c r="I2392" i="1"/>
  <c r="H2392" i="1"/>
  <c r="F2392" i="1"/>
  <c r="O2391" i="1"/>
  <c r="N2391" i="1"/>
  <c r="K2391" i="1"/>
  <c r="J2391" i="1"/>
  <c r="I2391" i="1"/>
  <c r="H2391" i="1"/>
  <c r="F2391" i="1"/>
  <c r="N2390" i="1"/>
  <c r="O2390" i="1" s="1"/>
  <c r="K2390" i="1"/>
  <c r="J2390" i="1"/>
  <c r="I2390" i="1"/>
  <c r="H2390" i="1"/>
  <c r="F2390" i="1"/>
  <c r="N2389" i="1"/>
  <c r="O2389" i="1" s="1"/>
  <c r="K2389" i="1"/>
  <c r="J2389" i="1"/>
  <c r="I2389" i="1"/>
  <c r="H2389" i="1"/>
  <c r="F2389" i="1"/>
  <c r="O2388" i="1"/>
  <c r="N2388" i="1"/>
  <c r="K2388" i="1"/>
  <c r="J2388" i="1"/>
  <c r="I2388" i="1"/>
  <c r="H2388" i="1"/>
  <c r="F2388" i="1"/>
  <c r="O2387" i="1"/>
  <c r="N2387" i="1"/>
  <c r="K2387" i="1"/>
  <c r="J2387" i="1"/>
  <c r="I2387" i="1"/>
  <c r="H2387" i="1"/>
  <c r="F2387" i="1"/>
  <c r="O2386" i="1"/>
  <c r="N2386" i="1"/>
  <c r="K2386" i="1"/>
  <c r="J2386" i="1"/>
  <c r="I2386" i="1"/>
  <c r="H2386" i="1"/>
  <c r="F2386" i="1"/>
  <c r="O2385" i="1"/>
  <c r="N2385" i="1"/>
  <c r="K2385" i="1"/>
  <c r="J2385" i="1"/>
  <c r="I2385" i="1"/>
  <c r="H2385" i="1"/>
  <c r="F2385" i="1"/>
  <c r="N2384" i="1"/>
  <c r="O2384" i="1" s="1"/>
  <c r="K2384" i="1"/>
  <c r="J2384" i="1"/>
  <c r="I2384" i="1"/>
  <c r="H2384" i="1"/>
  <c r="F2384" i="1"/>
  <c r="O2383" i="1"/>
  <c r="N2383" i="1"/>
  <c r="K2383" i="1"/>
  <c r="J2383" i="1"/>
  <c r="I2383" i="1"/>
  <c r="H2383" i="1"/>
  <c r="F2383" i="1"/>
  <c r="N2382" i="1"/>
  <c r="O2382" i="1" s="1"/>
  <c r="K2382" i="1"/>
  <c r="J2382" i="1"/>
  <c r="I2382" i="1"/>
  <c r="H2382" i="1"/>
  <c r="F2382" i="1"/>
  <c r="N2381" i="1"/>
  <c r="O2381" i="1" s="1"/>
  <c r="K2381" i="1"/>
  <c r="J2381" i="1"/>
  <c r="I2381" i="1"/>
  <c r="H2381" i="1"/>
  <c r="F2381" i="1"/>
  <c r="O2380" i="1"/>
  <c r="N2380" i="1"/>
  <c r="K2380" i="1"/>
  <c r="J2380" i="1"/>
  <c r="I2380" i="1"/>
  <c r="H2380" i="1"/>
  <c r="F2380" i="1"/>
  <c r="O2379" i="1"/>
  <c r="N2379" i="1"/>
  <c r="K2379" i="1"/>
  <c r="J2379" i="1"/>
  <c r="I2379" i="1"/>
  <c r="H2379" i="1"/>
  <c r="F2379" i="1"/>
  <c r="O2378" i="1"/>
  <c r="N2378" i="1"/>
  <c r="K2378" i="1"/>
  <c r="J2378" i="1"/>
  <c r="I2378" i="1"/>
  <c r="H2378" i="1"/>
  <c r="F2378" i="1"/>
  <c r="O2377" i="1"/>
  <c r="N2377" i="1"/>
  <c r="K2377" i="1"/>
  <c r="J2377" i="1"/>
  <c r="I2377" i="1"/>
  <c r="H2377" i="1"/>
  <c r="F2377" i="1"/>
  <c r="N2376" i="1"/>
  <c r="O2376" i="1" s="1"/>
  <c r="K2376" i="1"/>
  <c r="J2376" i="1"/>
  <c r="I2376" i="1"/>
  <c r="H2376" i="1"/>
  <c r="F2376" i="1"/>
  <c r="O2375" i="1"/>
  <c r="N2375" i="1"/>
  <c r="K2375" i="1"/>
  <c r="J2375" i="1"/>
  <c r="I2375" i="1"/>
  <c r="H2375" i="1"/>
  <c r="F2375" i="1"/>
  <c r="N2374" i="1"/>
  <c r="O2374" i="1" s="1"/>
  <c r="K2374" i="1"/>
  <c r="J2374" i="1"/>
  <c r="I2374" i="1"/>
  <c r="H2374" i="1"/>
  <c r="F2374" i="1"/>
  <c r="N2373" i="1"/>
  <c r="O2373" i="1" s="1"/>
  <c r="K2373" i="1"/>
  <c r="J2373" i="1"/>
  <c r="I2373" i="1"/>
  <c r="H2373" i="1"/>
  <c r="F2373" i="1"/>
  <c r="O2372" i="1"/>
  <c r="N2372" i="1"/>
  <c r="K2372" i="1"/>
  <c r="J2372" i="1"/>
  <c r="I2372" i="1"/>
  <c r="H2372" i="1"/>
  <c r="F2372" i="1"/>
  <c r="O2371" i="1"/>
  <c r="N2371" i="1"/>
  <c r="K2371" i="1"/>
  <c r="J2371" i="1"/>
  <c r="I2371" i="1"/>
  <c r="H2371" i="1"/>
  <c r="F2371" i="1"/>
  <c r="O2370" i="1"/>
  <c r="N2370" i="1"/>
  <c r="K2370" i="1"/>
  <c r="J2370" i="1"/>
  <c r="I2370" i="1"/>
  <c r="H2370" i="1"/>
  <c r="F2370" i="1"/>
  <c r="O2369" i="1"/>
  <c r="N2369" i="1"/>
  <c r="K2369" i="1"/>
  <c r="J2369" i="1"/>
  <c r="I2369" i="1"/>
  <c r="H2369" i="1"/>
  <c r="F2369" i="1"/>
  <c r="N2368" i="1"/>
  <c r="O2368" i="1" s="1"/>
  <c r="K2368" i="1"/>
  <c r="J2368" i="1"/>
  <c r="I2368" i="1"/>
  <c r="H2368" i="1"/>
  <c r="F2368" i="1"/>
  <c r="O2367" i="1"/>
  <c r="N2367" i="1"/>
  <c r="K2367" i="1"/>
  <c r="J2367" i="1"/>
  <c r="I2367" i="1"/>
  <c r="H2367" i="1"/>
  <c r="F2367" i="1"/>
  <c r="N2366" i="1"/>
  <c r="O2366" i="1" s="1"/>
  <c r="K2366" i="1"/>
  <c r="J2366" i="1"/>
  <c r="I2366" i="1"/>
  <c r="H2366" i="1"/>
  <c r="F2366" i="1"/>
  <c r="N2365" i="1"/>
  <c r="O2365" i="1" s="1"/>
  <c r="K2365" i="1"/>
  <c r="J2365" i="1"/>
  <c r="I2365" i="1"/>
  <c r="H2365" i="1"/>
  <c r="F2365" i="1"/>
  <c r="O2364" i="1"/>
  <c r="N2364" i="1"/>
  <c r="K2364" i="1"/>
  <c r="J2364" i="1"/>
  <c r="I2364" i="1"/>
  <c r="H2364" i="1"/>
  <c r="F2364" i="1"/>
  <c r="O2363" i="1"/>
  <c r="N2363" i="1"/>
  <c r="K2363" i="1"/>
  <c r="J2363" i="1"/>
  <c r="I2363" i="1"/>
  <c r="H2363" i="1"/>
  <c r="F2363" i="1"/>
  <c r="O2362" i="1"/>
  <c r="N2362" i="1"/>
  <c r="K2362" i="1"/>
  <c r="J2362" i="1"/>
  <c r="I2362" i="1"/>
  <c r="H2362" i="1"/>
  <c r="F2362" i="1"/>
  <c r="O2361" i="1"/>
  <c r="N2361" i="1"/>
  <c r="K2361" i="1"/>
  <c r="J2361" i="1"/>
  <c r="I2361" i="1"/>
  <c r="H2361" i="1"/>
  <c r="F2361" i="1"/>
  <c r="N2360" i="1"/>
  <c r="O2360" i="1" s="1"/>
  <c r="K2360" i="1"/>
  <c r="J2360" i="1"/>
  <c r="I2360" i="1"/>
  <c r="H2360" i="1"/>
  <c r="F2360" i="1"/>
  <c r="O2359" i="1"/>
  <c r="N2359" i="1"/>
  <c r="K2359" i="1"/>
  <c r="J2359" i="1"/>
  <c r="I2359" i="1"/>
  <c r="H2359" i="1"/>
  <c r="F2359" i="1"/>
  <c r="N2358" i="1"/>
  <c r="O2358" i="1" s="1"/>
  <c r="K2358" i="1"/>
  <c r="J2358" i="1"/>
  <c r="I2358" i="1"/>
  <c r="H2358" i="1"/>
  <c r="F2358" i="1"/>
  <c r="N2357" i="1"/>
  <c r="O2357" i="1" s="1"/>
  <c r="K2357" i="1"/>
  <c r="J2357" i="1"/>
  <c r="I2357" i="1"/>
  <c r="H2357" i="1"/>
  <c r="F2357" i="1"/>
  <c r="O2356" i="1"/>
  <c r="N2356" i="1"/>
  <c r="K2356" i="1"/>
  <c r="J2356" i="1"/>
  <c r="I2356" i="1"/>
  <c r="H2356" i="1"/>
  <c r="F2356" i="1"/>
  <c r="O2355" i="1"/>
  <c r="N2355" i="1"/>
  <c r="K2355" i="1"/>
  <c r="J2355" i="1"/>
  <c r="I2355" i="1"/>
  <c r="H2355" i="1"/>
  <c r="F2355" i="1"/>
  <c r="O2354" i="1"/>
  <c r="N2354" i="1"/>
  <c r="K2354" i="1"/>
  <c r="J2354" i="1"/>
  <c r="I2354" i="1"/>
  <c r="H2354" i="1"/>
  <c r="F2354" i="1"/>
  <c r="O2353" i="1"/>
  <c r="N2353" i="1"/>
  <c r="K2353" i="1"/>
  <c r="J2353" i="1"/>
  <c r="I2353" i="1"/>
  <c r="H2353" i="1"/>
  <c r="F2353" i="1"/>
  <c r="N2352" i="1"/>
  <c r="O2352" i="1" s="1"/>
  <c r="K2352" i="1"/>
  <c r="J2352" i="1"/>
  <c r="I2352" i="1"/>
  <c r="H2352" i="1"/>
  <c r="F2352" i="1"/>
  <c r="O2351" i="1"/>
  <c r="N2351" i="1"/>
  <c r="K2351" i="1"/>
  <c r="J2351" i="1"/>
  <c r="I2351" i="1"/>
  <c r="H2351" i="1"/>
  <c r="F2351" i="1"/>
  <c r="N2350" i="1"/>
  <c r="O2350" i="1" s="1"/>
  <c r="K2350" i="1"/>
  <c r="J2350" i="1"/>
  <c r="I2350" i="1"/>
  <c r="H2350" i="1"/>
  <c r="F2350" i="1"/>
  <c r="N2349" i="1"/>
  <c r="O2349" i="1" s="1"/>
  <c r="K2349" i="1"/>
  <c r="J2349" i="1"/>
  <c r="I2349" i="1"/>
  <c r="H2349" i="1"/>
  <c r="F2349" i="1"/>
  <c r="O2348" i="1"/>
  <c r="N2348" i="1"/>
  <c r="K2348" i="1"/>
  <c r="J2348" i="1"/>
  <c r="I2348" i="1"/>
  <c r="H2348" i="1"/>
  <c r="F2348" i="1"/>
  <c r="O2347" i="1"/>
  <c r="N2347" i="1"/>
  <c r="K2347" i="1"/>
  <c r="J2347" i="1"/>
  <c r="I2347" i="1"/>
  <c r="H2347" i="1"/>
  <c r="F2347" i="1"/>
  <c r="O2346" i="1"/>
  <c r="N2346" i="1"/>
  <c r="K2346" i="1"/>
  <c r="J2346" i="1"/>
  <c r="I2346" i="1"/>
  <c r="H2346" i="1"/>
  <c r="F2346" i="1"/>
  <c r="O2345" i="1"/>
  <c r="N2345" i="1"/>
  <c r="K2345" i="1"/>
  <c r="J2345" i="1"/>
  <c r="I2345" i="1"/>
  <c r="H2345" i="1"/>
  <c r="F2345" i="1"/>
  <c r="N2344" i="1"/>
  <c r="O2344" i="1" s="1"/>
  <c r="K2344" i="1"/>
  <c r="J2344" i="1"/>
  <c r="I2344" i="1"/>
  <c r="H2344" i="1"/>
  <c r="F2344" i="1"/>
  <c r="O2343" i="1"/>
  <c r="N2343" i="1"/>
  <c r="K2343" i="1"/>
  <c r="J2343" i="1"/>
  <c r="I2343" i="1"/>
  <c r="H2343" i="1"/>
  <c r="F2343" i="1"/>
  <c r="N2342" i="1"/>
  <c r="O2342" i="1" s="1"/>
  <c r="K2342" i="1"/>
  <c r="J2342" i="1"/>
  <c r="I2342" i="1"/>
  <c r="H2342" i="1"/>
  <c r="F2342" i="1"/>
  <c r="N2341" i="1"/>
  <c r="O2341" i="1" s="1"/>
  <c r="K2341" i="1"/>
  <c r="J2341" i="1"/>
  <c r="I2341" i="1"/>
  <c r="H2341" i="1"/>
  <c r="F2341" i="1"/>
  <c r="O2340" i="1"/>
  <c r="N2340" i="1"/>
  <c r="K2340" i="1"/>
  <c r="J2340" i="1"/>
  <c r="I2340" i="1"/>
  <c r="H2340" i="1"/>
  <c r="F2340" i="1"/>
  <c r="O2339" i="1"/>
  <c r="N2339" i="1"/>
  <c r="K2339" i="1"/>
  <c r="J2339" i="1"/>
  <c r="I2339" i="1"/>
  <c r="H2339" i="1"/>
  <c r="F2339" i="1"/>
  <c r="O2338" i="1"/>
  <c r="N2338" i="1"/>
  <c r="K2338" i="1"/>
  <c r="J2338" i="1"/>
  <c r="I2338" i="1"/>
  <c r="H2338" i="1"/>
  <c r="F2338" i="1"/>
  <c r="O2337" i="1"/>
  <c r="N2337" i="1"/>
  <c r="K2337" i="1"/>
  <c r="J2337" i="1"/>
  <c r="I2337" i="1"/>
  <c r="H2337" i="1"/>
  <c r="F2337" i="1"/>
  <c r="N2336" i="1"/>
  <c r="O2336" i="1" s="1"/>
  <c r="K2336" i="1"/>
  <c r="J2336" i="1"/>
  <c r="I2336" i="1"/>
  <c r="H2336" i="1"/>
  <c r="F2336" i="1"/>
  <c r="O2335" i="1"/>
  <c r="N2335" i="1"/>
  <c r="K2335" i="1"/>
  <c r="J2335" i="1"/>
  <c r="I2335" i="1"/>
  <c r="H2335" i="1"/>
  <c r="F2335" i="1"/>
  <c r="O2334" i="1"/>
  <c r="N2334" i="1"/>
  <c r="K2334" i="1"/>
  <c r="J2334" i="1"/>
  <c r="I2334" i="1"/>
  <c r="H2334" i="1"/>
  <c r="F2334" i="1"/>
  <c r="N2333" i="1"/>
  <c r="O2333" i="1" s="1"/>
  <c r="K2333" i="1"/>
  <c r="J2333" i="1"/>
  <c r="I2333" i="1"/>
  <c r="H2333" i="1"/>
  <c r="F2333" i="1"/>
  <c r="O2332" i="1"/>
  <c r="N2332" i="1"/>
  <c r="K2332" i="1"/>
  <c r="J2332" i="1"/>
  <c r="I2332" i="1"/>
  <c r="H2332" i="1"/>
  <c r="F2332" i="1"/>
  <c r="O2331" i="1"/>
  <c r="N2331" i="1"/>
  <c r="K2331" i="1"/>
  <c r="J2331" i="1"/>
  <c r="I2331" i="1"/>
  <c r="H2331" i="1"/>
  <c r="F2331" i="1"/>
  <c r="O2330" i="1"/>
  <c r="N2330" i="1"/>
  <c r="K2330" i="1"/>
  <c r="J2330" i="1"/>
  <c r="I2330" i="1"/>
  <c r="H2330" i="1"/>
  <c r="F2330" i="1"/>
  <c r="O2329" i="1"/>
  <c r="N2329" i="1"/>
  <c r="K2329" i="1"/>
  <c r="J2329" i="1"/>
  <c r="I2329" i="1"/>
  <c r="H2329" i="1"/>
  <c r="F2329" i="1"/>
  <c r="N2328" i="1"/>
  <c r="O2328" i="1" s="1"/>
  <c r="K2328" i="1"/>
  <c r="J2328" i="1"/>
  <c r="I2328" i="1"/>
  <c r="H2328" i="1"/>
  <c r="F2328" i="1"/>
  <c r="O2327" i="1"/>
  <c r="N2327" i="1"/>
  <c r="K2327" i="1"/>
  <c r="J2327" i="1"/>
  <c r="I2327" i="1"/>
  <c r="H2327" i="1"/>
  <c r="F2327" i="1"/>
  <c r="O2326" i="1"/>
  <c r="N2326" i="1"/>
  <c r="K2326" i="1"/>
  <c r="J2326" i="1"/>
  <c r="I2326" i="1"/>
  <c r="H2326" i="1"/>
  <c r="F2326" i="1"/>
  <c r="N2325" i="1"/>
  <c r="O2325" i="1" s="1"/>
  <c r="K2325" i="1"/>
  <c r="J2325" i="1"/>
  <c r="I2325" i="1"/>
  <c r="H2325" i="1"/>
  <c r="F2325" i="1"/>
  <c r="O2324" i="1"/>
  <c r="N2324" i="1"/>
  <c r="K2324" i="1"/>
  <c r="J2324" i="1"/>
  <c r="I2324" i="1"/>
  <c r="H2324" i="1"/>
  <c r="F2324" i="1"/>
  <c r="O2323" i="1"/>
  <c r="N2323" i="1"/>
  <c r="K2323" i="1"/>
  <c r="J2323" i="1"/>
  <c r="I2323" i="1"/>
  <c r="H2323" i="1"/>
  <c r="F2323" i="1"/>
  <c r="O2322" i="1"/>
  <c r="N2322" i="1"/>
  <c r="K2322" i="1"/>
  <c r="J2322" i="1"/>
  <c r="I2322" i="1"/>
  <c r="H2322" i="1"/>
  <c r="F2322" i="1"/>
  <c r="O2321" i="1"/>
  <c r="N2321" i="1"/>
  <c r="K2321" i="1"/>
  <c r="J2321" i="1"/>
  <c r="I2321" i="1"/>
  <c r="H2321" i="1"/>
  <c r="F2321" i="1"/>
  <c r="N2320" i="1"/>
  <c r="O2320" i="1" s="1"/>
  <c r="K2320" i="1"/>
  <c r="J2320" i="1"/>
  <c r="I2320" i="1"/>
  <c r="H2320" i="1"/>
  <c r="F2320" i="1"/>
  <c r="O2319" i="1"/>
  <c r="N2319" i="1"/>
  <c r="K2319" i="1"/>
  <c r="J2319" i="1"/>
  <c r="I2319" i="1"/>
  <c r="H2319" i="1"/>
  <c r="F2319" i="1"/>
  <c r="O2318" i="1"/>
  <c r="N2318" i="1"/>
  <c r="K2318" i="1"/>
  <c r="J2318" i="1"/>
  <c r="I2318" i="1"/>
  <c r="H2318" i="1"/>
  <c r="F2318" i="1"/>
  <c r="N2317" i="1"/>
  <c r="O2317" i="1" s="1"/>
  <c r="K2317" i="1"/>
  <c r="J2317" i="1"/>
  <c r="I2317" i="1"/>
  <c r="H2317" i="1"/>
  <c r="F2317" i="1"/>
  <c r="O2316" i="1"/>
  <c r="N2316" i="1"/>
  <c r="K2316" i="1"/>
  <c r="J2316" i="1"/>
  <c r="I2316" i="1"/>
  <c r="H2316" i="1"/>
  <c r="F2316" i="1"/>
  <c r="O2315" i="1"/>
  <c r="N2315" i="1"/>
  <c r="K2315" i="1"/>
  <c r="J2315" i="1"/>
  <c r="I2315" i="1"/>
  <c r="H2315" i="1"/>
  <c r="F2315" i="1"/>
  <c r="O2314" i="1"/>
  <c r="N2314" i="1"/>
  <c r="K2314" i="1"/>
  <c r="J2314" i="1"/>
  <c r="I2314" i="1"/>
  <c r="H2314" i="1"/>
  <c r="F2314" i="1"/>
  <c r="O2313" i="1"/>
  <c r="N2313" i="1"/>
  <c r="K2313" i="1"/>
  <c r="J2313" i="1"/>
  <c r="I2313" i="1"/>
  <c r="H2313" i="1"/>
  <c r="F2313" i="1"/>
  <c r="N2312" i="1"/>
  <c r="O2312" i="1" s="1"/>
  <c r="K2312" i="1"/>
  <c r="J2312" i="1"/>
  <c r="I2312" i="1"/>
  <c r="H2312" i="1"/>
  <c r="F2312" i="1"/>
  <c r="O2311" i="1"/>
  <c r="N2311" i="1"/>
  <c r="K2311" i="1"/>
  <c r="J2311" i="1"/>
  <c r="I2311" i="1"/>
  <c r="H2311" i="1"/>
  <c r="F2311" i="1"/>
  <c r="O2310" i="1"/>
  <c r="N2310" i="1"/>
  <c r="K2310" i="1"/>
  <c r="J2310" i="1"/>
  <c r="I2310" i="1"/>
  <c r="H2310" i="1"/>
  <c r="F2310" i="1"/>
  <c r="N2309" i="1"/>
  <c r="O2309" i="1" s="1"/>
  <c r="K2309" i="1"/>
  <c r="J2309" i="1"/>
  <c r="I2309" i="1"/>
  <c r="H2309" i="1"/>
  <c r="F2309" i="1"/>
  <c r="O2308" i="1"/>
  <c r="N2308" i="1"/>
  <c r="K2308" i="1"/>
  <c r="J2308" i="1"/>
  <c r="I2308" i="1"/>
  <c r="H2308" i="1"/>
  <c r="F2308" i="1"/>
  <c r="O2307" i="1"/>
  <c r="N2307" i="1"/>
  <c r="K2307" i="1"/>
  <c r="J2307" i="1"/>
  <c r="I2307" i="1"/>
  <c r="H2307" i="1"/>
  <c r="F2307" i="1"/>
  <c r="O2306" i="1"/>
  <c r="N2306" i="1"/>
  <c r="K2306" i="1"/>
  <c r="J2306" i="1"/>
  <c r="I2306" i="1"/>
  <c r="H2306" i="1"/>
  <c r="F2306" i="1"/>
  <c r="O2305" i="1"/>
  <c r="N2305" i="1"/>
  <c r="K2305" i="1"/>
  <c r="J2305" i="1"/>
  <c r="I2305" i="1"/>
  <c r="H2305" i="1"/>
  <c r="F2305" i="1"/>
  <c r="N2304" i="1"/>
  <c r="O2304" i="1" s="1"/>
  <c r="K2304" i="1"/>
  <c r="J2304" i="1"/>
  <c r="I2304" i="1"/>
  <c r="H2304" i="1"/>
  <c r="F2304" i="1"/>
  <c r="O2303" i="1"/>
  <c r="N2303" i="1"/>
  <c r="K2303" i="1"/>
  <c r="J2303" i="1"/>
  <c r="I2303" i="1"/>
  <c r="H2303" i="1"/>
  <c r="F2303" i="1"/>
  <c r="O2302" i="1"/>
  <c r="N2302" i="1"/>
  <c r="K2302" i="1"/>
  <c r="J2302" i="1"/>
  <c r="I2302" i="1"/>
  <c r="H2302" i="1"/>
  <c r="F2302" i="1"/>
  <c r="N2301" i="1"/>
  <c r="O2301" i="1" s="1"/>
  <c r="K2301" i="1"/>
  <c r="J2301" i="1"/>
  <c r="I2301" i="1"/>
  <c r="H2301" i="1"/>
  <c r="F2301" i="1"/>
  <c r="O2300" i="1"/>
  <c r="N2300" i="1"/>
  <c r="K2300" i="1"/>
  <c r="J2300" i="1"/>
  <c r="I2300" i="1"/>
  <c r="H2300" i="1"/>
  <c r="F2300" i="1"/>
  <c r="O2299" i="1"/>
  <c r="N2299" i="1"/>
  <c r="K2299" i="1"/>
  <c r="J2299" i="1"/>
  <c r="I2299" i="1"/>
  <c r="H2299" i="1"/>
  <c r="F2299" i="1"/>
  <c r="O2298" i="1"/>
  <c r="N2298" i="1"/>
  <c r="K2298" i="1"/>
  <c r="J2298" i="1"/>
  <c r="I2298" i="1"/>
  <c r="H2298" i="1"/>
  <c r="F2298" i="1"/>
  <c r="O2297" i="1"/>
  <c r="N2297" i="1"/>
  <c r="K2297" i="1"/>
  <c r="J2297" i="1"/>
  <c r="I2297" i="1"/>
  <c r="H2297" i="1"/>
  <c r="F2297" i="1"/>
  <c r="N2296" i="1"/>
  <c r="O2296" i="1" s="1"/>
  <c r="K2296" i="1"/>
  <c r="J2296" i="1"/>
  <c r="I2296" i="1"/>
  <c r="H2296" i="1"/>
  <c r="F2296" i="1"/>
  <c r="O2295" i="1"/>
  <c r="N2295" i="1"/>
  <c r="K2295" i="1"/>
  <c r="J2295" i="1"/>
  <c r="I2295" i="1"/>
  <c r="H2295" i="1"/>
  <c r="F2295" i="1"/>
  <c r="N2294" i="1"/>
  <c r="O2294" i="1" s="1"/>
  <c r="K2294" i="1"/>
  <c r="J2294" i="1"/>
  <c r="I2294" i="1"/>
  <c r="H2294" i="1"/>
  <c r="F2294" i="1"/>
  <c r="N2293" i="1"/>
  <c r="O2293" i="1" s="1"/>
  <c r="K2293" i="1"/>
  <c r="J2293" i="1"/>
  <c r="I2293" i="1"/>
  <c r="H2293" i="1"/>
  <c r="F2293" i="1"/>
  <c r="O2292" i="1"/>
  <c r="N2292" i="1"/>
  <c r="K2292" i="1"/>
  <c r="J2292" i="1"/>
  <c r="I2292" i="1"/>
  <c r="H2292" i="1"/>
  <c r="F2292" i="1"/>
  <c r="O2291" i="1"/>
  <c r="N2291" i="1"/>
  <c r="K2291" i="1"/>
  <c r="J2291" i="1"/>
  <c r="I2291" i="1"/>
  <c r="H2291" i="1"/>
  <c r="F2291" i="1"/>
  <c r="O2290" i="1"/>
  <c r="N2290" i="1"/>
  <c r="K2290" i="1"/>
  <c r="J2290" i="1"/>
  <c r="I2290" i="1"/>
  <c r="H2290" i="1"/>
  <c r="F2290" i="1"/>
  <c r="O2289" i="1"/>
  <c r="N2289" i="1"/>
  <c r="K2289" i="1"/>
  <c r="J2289" i="1"/>
  <c r="I2289" i="1"/>
  <c r="H2289" i="1"/>
  <c r="F2289" i="1"/>
  <c r="N2288" i="1"/>
  <c r="O2288" i="1" s="1"/>
  <c r="K2288" i="1"/>
  <c r="J2288" i="1"/>
  <c r="I2288" i="1"/>
  <c r="H2288" i="1"/>
  <c r="F2288" i="1"/>
  <c r="O2287" i="1"/>
  <c r="N2287" i="1"/>
  <c r="K2287" i="1"/>
  <c r="J2287" i="1"/>
  <c r="I2287" i="1"/>
  <c r="H2287" i="1"/>
  <c r="F2287" i="1"/>
  <c r="N2286" i="1"/>
  <c r="O2286" i="1" s="1"/>
  <c r="K2286" i="1"/>
  <c r="J2286" i="1"/>
  <c r="I2286" i="1"/>
  <c r="H2286" i="1"/>
  <c r="F2286" i="1"/>
  <c r="N2285" i="1"/>
  <c r="O2285" i="1" s="1"/>
  <c r="K2285" i="1"/>
  <c r="J2285" i="1"/>
  <c r="I2285" i="1"/>
  <c r="H2285" i="1"/>
  <c r="F2285" i="1"/>
  <c r="O2284" i="1"/>
  <c r="N2284" i="1"/>
  <c r="K2284" i="1"/>
  <c r="J2284" i="1"/>
  <c r="I2284" i="1"/>
  <c r="H2284" i="1"/>
  <c r="F2284" i="1"/>
  <c r="O2283" i="1"/>
  <c r="N2283" i="1"/>
  <c r="K2283" i="1"/>
  <c r="J2283" i="1"/>
  <c r="I2283" i="1"/>
  <c r="H2283" i="1"/>
  <c r="F2283" i="1"/>
  <c r="O2282" i="1"/>
  <c r="N2282" i="1"/>
  <c r="K2282" i="1"/>
  <c r="J2282" i="1"/>
  <c r="I2282" i="1"/>
  <c r="H2282" i="1"/>
  <c r="F2282" i="1"/>
  <c r="O2281" i="1"/>
  <c r="N2281" i="1"/>
  <c r="K2281" i="1"/>
  <c r="J2281" i="1"/>
  <c r="I2281" i="1"/>
  <c r="H2281" i="1"/>
  <c r="F2281" i="1"/>
  <c r="N2280" i="1"/>
  <c r="O2280" i="1" s="1"/>
  <c r="K2280" i="1"/>
  <c r="J2280" i="1"/>
  <c r="I2280" i="1"/>
  <c r="H2280" i="1"/>
  <c r="F2280" i="1"/>
  <c r="O2279" i="1"/>
  <c r="N2279" i="1"/>
  <c r="K2279" i="1"/>
  <c r="J2279" i="1"/>
  <c r="I2279" i="1"/>
  <c r="H2279" i="1"/>
  <c r="F2279" i="1"/>
  <c r="O2278" i="1"/>
  <c r="N2278" i="1"/>
  <c r="K2278" i="1"/>
  <c r="J2278" i="1"/>
  <c r="I2278" i="1"/>
  <c r="H2278" i="1"/>
  <c r="F2278" i="1"/>
  <c r="N2277" i="1"/>
  <c r="O2277" i="1" s="1"/>
  <c r="K2277" i="1"/>
  <c r="J2277" i="1"/>
  <c r="I2277" i="1"/>
  <c r="H2277" i="1"/>
  <c r="F2277" i="1"/>
  <c r="O2276" i="1"/>
  <c r="N2276" i="1"/>
  <c r="K2276" i="1"/>
  <c r="J2276" i="1"/>
  <c r="I2276" i="1"/>
  <c r="H2276" i="1"/>
  <c r="F2276" i="1"/>
  <c r="O2275" i="1"/>
  <c r="N2275" i="1"/>
  <c r="K2275" i="1"/>
  <c r="J2275" i="1"/>
  <c r="I2275" i="1"/>
  <c r="H2275" i="1"/>
  <c r="F2275" i="1"/>
  <c r="O2274" i="1"/>
  <c r="N2274" i="1"/>
  <c r="K2274" i="1"/>
  <c r="J2274" i="1"/>
  <c r="I2274" i="1"/>
  <c r="H2274" i="1"/>
  <c r="F2274" i="1"/>
  <c r="O2273" i="1"/>
  <c r="N2273" i="1"/>
  <c r="K2273" i="1"/>
  <c r="J2273" i="1"/>
  <c r="I2273" i="1"/>
  <c r="H2273" i="1"/>
  <c r="F2273" i="1"/>
  <c r="N2272" i="1"/>
  <c r="O2272" i="1" s="1"/>
  <c r="K2272" i="1"/>
  <c r="J2272" i="1"/>
  <c r="I2272" i="1"/>
  <c r="H2272" i="1"/>
  <c r="F2272" i="1"/>
  <c r="O2271" i="1"/>
  <c r="N2271" i="1"/>
  <c r="K2271" i="1"/>
  <c r="J2271" i="1"/>
  <c r="I2271" i="1"/>
  <c r="H2271" i="1"/>
  <c r="F2271" i="1"/>
  <c r="O2270" i="1"/>
  <c r="N2270" i="1"/>
  <c r="K2270" i="1"/>
  <c r="J2270" i="1"/>
  <c r="I2270" i="1"/>
  <c r="H2270" i="1"/>
  <c r="F2270" i="1"/>
  <c r="N2269" i="1"/>
  <c r="O2269" i="1" s="1"/>
  <c r="K2269" i="1"/>
  <c r="J2269" i="1"/>
  <c r="I2269" i="1"/>
  <c r="H2269" i="1"/>
  <c r="F2269" i="1"/>
  <c r="O2268" i="1"/>
  <c r="N2268" i="1"/>
  <c r="K2268" i="1"/>
  <c r="J2268" i="1"/>
  <c r="I2268" i="1"/>
  <c r="H2268" i="1"/>
  <c r="F2268" i="1"/>
  <c r="O2267" i="1"/>
  <c r="N2267" i="1"/>
  <c r="K2267" i="1"/>
  <c r="J2267" i="1"/>
  <c r="I2267" i="1"/>
  <c r="H2267" i="1"/>
  <c r="F2267" i="1"/>
  <c r="O2266" i="1"/>
  <c r="N2266" i="1"/>
  <c r="K2266" i="1"/>
  <c r="J2266" i="1"/>
  <c r="I2266" i="1"/>
  <c r="H2266" i="1"/>
  <c r="F2266" i="1"/>
  <c r="O2265" i="1"/>
  <c r="N2265" i="1"/>
  <c r="K2265" i="1"/>
  <c r="J2265" i="1"/>
  <c r="I2265" i="1"/>
  <c r="H2265" i="1"/>
  <c r="F2265" i="1"/>
  <c r="N2264" i="1"/>
  <c r="O2264" i="1" s="1"/>
  <c r="K2264" i="1"/>
  <c r="J2264" i="1"/>
  <c r="I2264" i="1"/>
  <c r="H2264" i="1"/>
  <c r="F2264" i="1"/>
  <c r="O2263" i="1"/>
  <c r="N2263" i="1"/>
  <c r="K2263" i="1"/>
  <c r="J2263" i="1"/>
  <c r="I2263" i="1"/>
  <c r="H2263" i="1"/>
  <c r="F2263" i="1"/>
  <c r="O2262" i="1"/>
  <c r="N2262" i="1"/>
  <c r="K2262" i="1"/>
  <c r="J2262" i="1"/>
  <c r="I2262" i="1"/>
  <c r="H2262" i="1"/>
  <c r="F2262" i="1"/>
  <c r="N2261" i="1"/>
  <c r="O2261" i="1" s="1"/>
  <c r="K2261" i="1"/>
  <c r="J2261" i="1"/>
  <c r="I2261" i="1"/>
  <c r="H2261" i="1"/>
  <c r="F2261" i="1"/>
  <c r="O2260" i="1"/>
  <c r="N2260" i="1"/>
  <c r="K2260" i="1"/>
  <c r="J2260" i="1"/>
  <c r="I2260" i="1"/>
  <c r="H2260" i="1"/>
  <c r="F2260" i="1"/>
  <c r="O2259" i="1"/>
  <c r="N2259" i="1"/>
  <c r="K2259" i="1"/>
  <c r="J2259" i="1"/>
  <c r="I2259" i="1"/>
  <c r="H2259" i="1"/>
  <c r="F2259" i="1"/>
  <c r="O2258" i="1"/>
  <c r="N2258" i="1"/>
  <c r="K2258" i="1"/>
  <c r="J2258" i="1"/>
  <c r="I2258" i="1"/>
  <c r="H2258" i="1"/>
  <c r="F2258" i="1"/>
  <c r="O2257" i="1"/>
  <c r="N2257" i="1"/>
  <c r="K2257" i="1"/>
  <c r="J2257" i="1"/>
  <c r="I2257" i="1"/>
  <c r="H2257" i="1"/>
  <c r="F2257" i="1"/>
  <c r="N2256" i="1"/>
  <c r="O2256" i="1" s="1"/>
  <c r="K2256" i="1"/>
  <c r="J2256" i="1"/>
  <c r="I2256" i="1"/>
  <c r="H2256" i="1"/>
  <c r="F2256" i="1"/>
  <c r="O2255" i="1"/>
  <c r="N2255" i="1"/>
  <c r="K2255" i="1"/>
  <c r="J2255" i="1"/>
  <c r="I2255" i="1"/>
  <c r="H2255" i="1"/>
  <c r="F2255" i="1"/>
  <c r="N2254" i="1"/>
  <c r="O2254" i="1" s="1"/>
  <c r="K2254" i="1"/>
  <c r="J2254" i="1"/>
  <c r="I2254" i="1"/>
  <c r="H2254" i="1"/>
  <c r="F2254" i="1"/>
  <c r="N2253" i="1"/>
  <c r="O2253" i="1" s="1"/>
  <c r="K2253" i="1"/>
  <c r="J2253" i="1"/>
  <c r="I2253" i="1"/>
  <c r="H2253" i="1"/>
  <c r="F2253" i="1"/>
  <c r="O2252" i="1"/>
  <c r="N2252" i="1"/>
  <c r="K2252" i="1"/>
  <c r="J2252" i="1"/>
  <c r="I2252" i="1"/>
  <c r="H2252" i="1"/>
  <c r="F2252" i="1"/>
  <c r="O2251" i="1"/>
  <c r="N2251" i="1"/>
  <c r="K2251" i="1"/>
  <c r="J2251" i="1"/>
  <c r="I2251" i="1"/>
  <c r="H2251" i="1"/>
  <c r="F2251" i="1"/>
  <c r="O2250" i="1"/>
  <c r="N2250" i="1"/>
  <c r="K2250" i="1"/>
  <c r="J2250" i="1"/>
  <c r="I2250" i="1"/>
  <c r="H2250" i="1"/>
  <c r="F2250" i="1"/>
  <c r="O2249" i="1"/>
  <c r="N2249" i="1"/>
  <c r="K2249" i="1"/>
  <c r="J2249" i="1"/>
  <c r="I2249" i="1"/>
  <c r="H2249" i="1"/>
  <c r="F2249" i="1"/>
  <c r="N2248" i="1"/>
  <c r="O2248" i="1" s="1"/>
  <c r="K2248" i="1"/>
  <c r="J2248" i="1"/>
  <c r="I2248" i="1"/>
  <c r="H2248" i="1"/>
  <c r="F2248" i="1"/>
  <c r="O2247" i="1"/>
  <c r="N2247" i="1"/>
  <c r="K2247" i="1"/>
  <c r="J2247" i="1"/>
  <c r="I2247" i="1"/>
  <c r="H2247" i="1"/>
  <c r="F2247" i="1"/>
  <c r="N2246" i="1"/>
  <c r="O2246" i="1" s="1"/>
  <c r="K2246" i="1"/>
  <c r="J2246" i="1"/>
  <c r="I2246" i="1"/>
  <c r="H2246" i="1"/>
  <c r="F2246" i="1"/>
  <c r="N2245" i="1"/>
  <c r="O2245" i="1" s="1"/>
  <c r="K2245" i="1"/>
  <c r="J2245" i="1"/>
  <c r="I2245" i="1"/>
  <c r="H2245" i="1"/>
  <c r="F2245" i="1"/>
  <c r="O2244" i="1"/>
  <c r="N2244" i="1"/>
  <c r="K2244" i="1"/>
  <c r="J2244" i="1"/>
  <c r="I2244" i="1"/>
  <c r="H2244" i="1"/>
  <c r="F2244" i="1"/>
  <c r="O2243" i="1"/>
  <c r="N2243" i="1"/>
  <c r="K2243" i="1"/>
  <c r="J2243" i="1"/>
  <c r="I2243" i="1"/>
  <c r="H2243" i="1"/>
  <c r="F2243" i="1"/>
  <c r="O2242" i="1"/>
  <c r="N2242" i="1"/>
  <c r="K2242" i="1"/>
  <c r="J2242" i="1"/>
  <c r="I2242" i="1"/>
  <c r="H2242" i="1"/>
  <c r="F2242" i="1"/>
  <c r="O2241" i="1"/>
  <c r="N2241" i="1"/>
  <c r="K2241" i="1"/>
  <c r="J2241" i="1"/>
  <c r="I2241" i="1"/>
  <c r="H2241" i="1"/>
  <c r="F2241" i="1"/>
  <c r="N2240" i="1"/>
  <c r="O2240" i="1" s="1"/>
  <c r="K2240" i="1"/>
  <c r="J2240" i="1"/>
  <c r="I2240" i="1"/>
  <c r="H2240" i="1"/>
  <c r="F2240" i="1"/>
  <c r="O2239" i="1"/>
  <c r="N2239" i="1"/>
  <c r="K2239" i="1"/>
  <c r="J2239" i="1"/>
  <c r="I2239" i="1"/>
  <c r="H2239" i="1"/>
  <c r="F2239" i="1"/>
  <c r="N2238" i="1"/>
  <c r="O2238" i="1" s="1"/>
  <c r="K2238" i="1"/>
  <c r="J2238" i="1"/>
  <c r="I2238" i="1"/>
  <c r="H2238" i="1"/>
  <c r="F2238" i="1"/>
  <c r="N2237" i="1"/>
  <c r="O2237" i="1" s="1"/>
  <c r="K2237" i="1"/>
  <c r="J2237" i="1"/>
  <c r="I2237" i="1"/>
  <c r="H2237" i="1"/>
  <c r="F2237" i="1"/>
  <c r="O2236" i="1"/>
  <c r="N2236" i="1"/>
  <c r="K2236" i="1"/>
  <c r="J2236" i="1"/>
  <c r="I2236" i="1"/>
  <c r="H2236" i="1"/>
  <c r="F2236" i="1"/>
  <c r="O2235" i="1"/>
  <c r="N2235" i="1"/>
  <c r="K2235" i="1"/>
  <c r="J2235" i="1"/>
  <c r="I2235" i="1"/>
  <c r="H2235" i="1"/>
  <c r="F2235" i="1"/>
  <c r="O2234" i="1"/>
  <c r="N2234" i="1"/>
  <c r="K2234" i="1"/>
  <c r="J2234" i="1"/>
  <c r="I2234" i="1"/>
  <c r="H2234" i="1"/>
  <c r="F2234" i="1"/>
  <c r="O2233" i="1"/>
  <c r="N2233" i="1"/>
  <c r="K2233" i="1"/>
  <c r="J2233" i="1"/>
  <c r="I2233" i="1"/>
  <c r="H2233" i="1"/>
  <c r="F2233" i="1"/>
  <c r="N2232" i="1"/>
  <c r="O2232" i="1" s="1"/>
  <c r="K2232" i="1"/>
  <c r="J2232" i="1"/>
  <c r="I2232" i="1"/>
  <c r="H2232" i="1"/>
  <c r="F2232" i="1"/>
  <c r="O2231" i="1"/>
  <c r="N2231" i="1"/>
  <c r="K2231" i="1"/>
  <c r="J2231" i="1"/>
  <c r="I2231" i="1"/>
  <c r="H2231" i="1"/>
  <c r="F2231" i="1"/>
  <c r="O2230" i="1"/>
  <c r="N2230" i="1"/>
  <c r="K2230" i="1"/>
  <c r="J2230" i="1"/>
  <c r="I2230" i="1"/>
  <c r="H2230" i="1"/>
  <c r="F2230" i="1"/>
  <c r="N2229" i="1"/>
  <c r="O2229" i="1" s="1"/>
  <c r="K2229" i="1"/>
  <c r="J2229" i="1"/>
  <c r="I2229" i="1"/>
  <c r="H2229" i="1"/>
  <c r="F2229" i="1"/>
  <c r="O2228" i="1"/>
  <c r="N2228" i="1"/>
  <c r="K2228" i="1"/>
  <c r="J2228" i="1"/>
  <c r="I2228" i="1"/>
  <c r="H2228" i="1"/>
  <c r="F2228" i="1"/>
  <c r="O2227" i="1"/>
  <c r="N2227" i="1"/>
  <c r="K2227" i="1"/>
  <c r="J2227" i="1"/>
  <c r="I2227" i="1"/>
  <c r="H2227" i="1"/>
  <c r="F2227" i="1"/>
  <c r="O2226" i="1"/>
  <c r="N2226" i="1"/>
  <c r="K2226" i="1"/>
  <c r="J2226" i="1"/>
  <c r="I2226" i="1"/>
  <c r="H2226" i="1"/>
  <c r="F2226" i="1"/>
  <c r="O2225" i="1"/>
  <c r="N2225" i="1"/>
  <c r="K2225" i="1"/>
  <c r="J2225" i="1"/>
  <c r="I2225" i="1"/>
  <c r="H2225" i="1"/>
  <c r="F2225" i="1"/>
  <c r="N2224" i="1"/>
  <c r="O2224" i="1" s="1"/>
  <c r="K2224" i="1"/>
  <c r="J2224" i="1"/>
  <c r="I2224" i="1"/>
  <c r="H2224" i="1"/>
  <c r="F2224" i="1"/>
  <c r="O2223" i="1"/>
  <c r="N2223" i="1"/>
  <c r="K2223" i="1"/>
  <c r="J2223" i="1"/>
  <c r="I2223" i="1"/>
  <c r="H2223" i="1"/>
  <c r="F2223" i="1"/>
  <c r="O2222" i="1"/>
  <c r="N2222" i="1"/>
  <c r="K2222" i="1"/>
  <c r="J2222" i="1"/>
  <c r="I2222" i="1"/>
  <c r="H2222" i="1"/>
  <c r="F2222" i="1"/>
  <c r="N2221" i="1"/>
  <c r="O2221" i="1" s="1"/>
  <c r="K2221" i="1"/>
  <c r="J2221" i="1"/>
  <c r="I2221" i="1"/>
  <c r="H2221" i="1"/>
  <c r="F2221" i="1"/>
  <c r="O2220" i="1"/>
  <c r="N2220" i="1"/>
  <c r="K2220" i="1"/>
  <c r="J2220" i="1"/>
  <c r="I2220" i="1"/>
  <c r="H2220" i="1"/>
  <c r="F2220" i="1"/>
  <c r="O2219" i="1"/>
  <c r="N2219" i="1"/>
  <c r="K2219" i="1"/>
  <c r="J2219" i="1"/>
  <c r="I2219" i="1"/>
  <c r="H2219" i="1"/>
  <c r="F2219" i="1"/>
  <c r="O2218" i="1"/>
  <c r="N2218" i="1"/>
  <c r="K2218" i="1"/>
  <c r="J2218" i="1"/>
  <c r="I2218" i="1"/>
  <c r="H2218" i="1"/>
  <c r="F2218" i="1"/>
  <c r="O2217" i="1"/>
  <c r="N2217" i="1"/>
  <c r="K2217" i="1"/>
  <c r="J2217" i="1"/>
  <c r="I2217" i="1"/>
  <c r="H2217" i="1"/>
  <c r="F2217" i="1"/>
  <c r="N2216" i="1"/>
  <c r="O2216" i="1" s="1"/>
  <c r="K2216" i="1"/>
  <c r="J2216" i="1"/>
  <c r="I2216" i="1"/>
  <c r="H2216" i="1"/>
  <c r="F2216" i="1"/>
  <c r="O2215" i="1"/>
  <c r="N2215" i="1"/>
  <c r="K2215" i="1"/>
  <c r="J2215" i="1"/>
  <c r="I2215" i="1"/>
  <c r="H2215" i="1"/>
  <c r="F2215" i="1"/>
  <c r="O2214" i="1"/>
  <c r="N2214" i="1"/>
  <c r="K2214" i="1"/>
  <c r="J2214" i="1"/>
  <c r="I2214" i="1"/>
  <c r="H2214" i="1"/>
  <c r="F2214" i="1"/>
  <c r="N2213" i="1"/>
  <c r="O2213" i="1" s="1"/>
  <c r="K2213" i="1"/>
  <c r="J2213" i="1"/>
  <c r="I2213" i="1"/>
  <c r="H2213" i="1"/>
  <c r="F2213" i="1"/>
  <c r="O2212" i="1"/>
  <c r="N2212" i="1"/>
  <c r="K2212" i="1"/>
  <c r="J2212" i="1"/>
  <c r="I2212" i="1"/>
  <c r="H2212" i="1"/>
  <c r="F2212" i="1"/>
  <c r="O2211" i="1"/>
  <c r="N2211" i="1"/>
  <c r="K2211" i="1"/>
  <c r="J2211" i="1"/>
  <c r="I2211" i="1"/>
  <c r="H2211" i="1"/>
  <c r="F2211" i="1"/>
  <c r="O2210" i="1"/>
  <c r="N2210" i="1"/>
  <c r="K2210" i="1"/>
  <c r="J2210" i="1"/>
  <c r="I2210" i="1"/>
  <c r="H2210" i="1"/>
  <c r="F2210" i="1"/>
  <c r="O2209" i="1"/>
  <c r="N2209" i="1"/>
  <c r="K2209" i="1"/>
  <c r="J2209" i="1"/>
  <c r="I2209" i="1"/>
  <c r="H2209" i="1"/>
  <c r="F2209" i="1"/>
  <c r="N2208" i="1"/>
  <c r="O2208" i="1" s="1"/>
  <c r="K2208" i="1"/>
  <c r="J2208" i="1"/>
  <c r="I2208" i="1"/>
  <c r="H2208" i="1"/>
  <c r="F2208" i="1"/>
  <c r="O2207" i="1"/>
  <c r="N2207" i="1"/>
  <c r="K2207" i="1"/>
  <c r="J2207" i="1"/>
  <c r="I2207" i="1"/>
  <c r="H2207" i="1"/>
  <c r="F2207" i="1"/>
  <c r="N2206" i="1"/>
  <c r="O2206" i="1" s="1"/>
  <c r="K2206" i="1"/>
  <c r="J2206" i="1"/>
  <c r="I2206" i="1"/>
  <c r="H2206" i="1"/>
  <c r="F2206" i="1"/>
  <c r="N2205" i="1"/>
  <c r="O2205" i="1" s="1"/>
  <c r="K2205" i="1"/>
  <c r="J2205" i="1"/>
  <c r="I2205" i="1"/>
  <c r="H2205" i="1"/>
  <c r="F2205" i="1"/>
  <c r="O2204" i="1"/>
  <c r="N2204" i="1"/>
  <c r="K2204" i="1"/>
  <c r="J2204" i="1"/>
  <c r="I2204" i="1"/>
  <c r="H2204" i="1"/>
  <c r="F2204" i="1"/>
  <c r="O2203" i="1"/>
  <c r="N2203" i="1"/>
  <c r="K2203" i="1"/>
  <c r="J2203" i="1"/>
  <c r="I2203" i="1"/>
  <c r="H2203" i="1"/>
  <c r="F2203" i="1"/>
  <c r="O2202" i="1"/>
  <c r="N2202" i="1"/>
  <c r="K2202" i="1"/>
  <c r="J2202" i="1"/>
  <c r="I2202" i="1"/>
  <c r="H2202" i="1"/>
  <c r="F2202" i="1"/>
  <c r="O2201" i="1"/>
  <c r="N2201" i="1"/>
  <c r="K2201" i="1"/>
  <c r="J2201" i="1"/>
  <c r="I2201" i="1"/>
  <c r="H2201" i="1"/>
  <c r="F2201" i="1"/>
  <c r="N2200" i="1"/>
  <c r="O2200" i="1" s="1"/>
  <c r="K2200" i="1"/>
  <c r="J2200" i="1"/>
  <c r="I2200" i="1"/>
  <c r="H2200" i="1"/>
  <c r="F2200" i="1"/>
  <c r="O2199" i="1"/>
  <c r="N2199" i="1"/>
  <c r="K2199" i="1"/>
  <c r="J2199" i="1"/>
  <c r="I2199" i="1"/>
  <c r="H2199" i="1"/>
  <c r="F2199" i="1"/>
  <c r="O2198" i="1"/>
  <c r="N2198" i="1"/>
  <c r="K2198" i="1"/>
  <c r="J2198" i="1"/>
  <c r="I2198" i="1"/>
  <c r="H2198" i="1"/>
  <c r="F2198" i="1"/>
  <c r="N2197" i="1"/>
  <c r="O2197" i="1" s="1"/>
  <c r="K2197" i="1"/>
  <c r="J2197" i="1"/>
  <c r="I2197" i="1"/>
  <c r="H2197" i="1"/>
  <c r="F2197" i="1"/>
  <c r="O2196" i="1"/>
  <c r="N2196" i="1"/>
  <c r="K2196" i="1"/>
  <c r="J2196" i="1"/>
  <c r="I2196" i="1"/>
  <c r="H2196" i="1"/>
  <c r="F2196" i="1"/>
  <c r="O2195" i="1"/>
  <c r="N2195" i="1"/>
  <c r="K2195" i="1"/>
  <c r="J2195" i="1"/>
  <c r="I2195" i="1"/>
  <c r="H2195" i="1"/>
  <c r="F2195" i="1"/>
  <c r="O2194" i="1"/>
  <c r="N2194" i="1"/>
  <c r="K2194" i="1"/>
  <c r="J2194" i="1"/>
  <c r="I2194" i="1"/>
  <c r="H2194" i="1"/>
  <c r="F2194" i="1"/>
  <c r="O2193" i="1"/>
  <c r="N2193" i="1"/>
  <c r="K2193" i="1"/>
  <c r="J2193" i="1"/>
  <c r="I2193" i="1"/>
  <c r="H2193" i="1"/>
  <c r="F2193" i="1"/>
  <c r="N2192" i="1"/>
  <c r="O2192" i="1" s="1"/>
  <c r="K2192" i="1"/>
  <c r="J2192" i="1"/>
  <c r="I2192" i="1"/>
  <c r="H2192" i="1"/>
  <c r="F2192" i="1"/>
  <c r="O2191" i="1"/>
  <c r="N2191" i="1"/>
  <c r="K2191" i="1"/>
  <c r="J2191" i="1"/>
  <c r="I2191" i="1"/>
  <c r="H2191" i="1"/>
  <c r="F2191" i="1"/>
  <c r="O2190" i="1"/>
  <c r="N2190" i="1"/>
  <c r="K2190" i="1"/>
  <c r="J2190" i="1"/>
  <c r="I2190" i="1"/>
  <c r="H2190" i="1"/>
  <c r="F2190" i="1"/>
  <c r="N2189" i="1"/>
  <c r="O2189" i="1" s="1"/>
  <c r="K2189" i="1"/>
  <c r="J2189" i="1"/>
  <c r="I2189" i="1"/>
  <c r="H2189" i="1"/>
  <c r="F2189" i="1"/>
  <c r="O2188" i="1"/>
  <c r="N2188" i="1"/>
  <c r="K2188" i="1"/>
  <c r="J2188" i="1"/>
  <c r="I2188" i="1"/>
  <c r="H2188" i="1"/>
  <c r="F2188" i="1"/>
  <c r="O2187" i="1"/>
  <c r="N2187" i="1"/>
  <c r="K2187" i="1"/>
  <c r="J2187" i="1"/>
  <c r="I2187" i="1"/>
  <c r="H2187" i="1"/>
  <c r="F2187" i="1"/>
  <c r="O2186" i="1"/>
  <c r="N2186" i="1"/>
  <c r="K2186" i="1"/>
  <c r="J2186" i="1"/>
  <c r="I2186" i="1"/>
  <c r="H2186" i="1"/>
  <c r="F2186" i="1"/>
  <c r="O2185" i="1"/>
  <c r="N2185" i="1"/>
  <c r="K2185" i="1"/>
  <c r="J2185" i="1"/>
  <c r="I2185" i="1"/>
  <c r="H2185" i="1"/>
  <c r="F2185" i="1"/>
  <c r="N2184" i="1"/>
  <c r="O2184" i="1" s="1"/>
  <c r="K2184" i="1"/>
  <c r="J2184" i="1"/>
  <c r="I2184" i="1"/>
  <c r="H2184" i="1"/>
  <c r="F2184" i="1"/>
  <c r="O2183" i="1"/>
  <c r="N2183" i="1"/>
  <c r="K2183" i="1"/>
  <c r="J2183" i="1"/>
  <c r="I2183" i="1"/>
  <c r="H2183" i="1"/>
  <c r="F2183" i="1"/>
  <c r="O2182" i="1"/>
  <c r="N2182" i="1"/>
  <c r="K2182" i="1"/>
  <c r="J2182" i="1"/>
  <c r="I2182" i="1"/>
  <c r="H2182" i="1"/>
  <c r="F2182" i="1"/>
  <c r="N2181" i="1"/>
  <c r="O2181" i="1" s="1"/>
  <c r="K2181" i="1"/>
  <c r="J2181" i="1"/>
  <c r="I2181" i="1"/>
  <c r="H2181" i="1"/>
  <c r="F2181" i="1"/>
  <c r="O2180" i="1"/>
  <c r="N2180" i="1"/>
  <c r="K2180" i="1"/>
  <c r="J2180" i="1"/>
  <c r="I2180" i="1"/>
  <c r="H2180" i="1"/>
  <c r="F2180" i="1"/>
  <c r="O2179" i="1"/>
  <c r="N2179" i="1"/>
  <c r="K2179" i="1"/>
  <c r="J2179" i="1"/>
  <c r="I2179" i="1"/>
  <c r="H2179" i="1"/>
  <c r="F2179" i="1"/>
  <c r="O2178" i="1"/>
  <c r="N2178" i="1"/>
  <c r="K2178" i="1"/>
  <c r="J2178" i="1"/>
  <c r="I2178" i="1"/>
  <c r="H2178" i="1"/>
  <c r="F2178" i="1"/>
  <c r="O2177" i="1"/>
  <c r="N2177" i="1"/>
  <c r="K2177" i="1"/>
  <c r="J2177" i="1"/>
  <c r="I2177" i="1"/>
  <c r="H2177" i="1"/>
  <c r="F2177" i="1"/>
  <c r="N2176" i="1"/>
  <c r="O2176" i="1" s="1"/>
  <c r="K2176" i="1"/>
  <c r="J2176" i="1"/>
  <c r="I2176" i="1"/>
  <c r="H2176" i="1"/>
  <c r="F2176" i="1"/>
  <c r="O2175" i="1"/>
  <c r="N2175" i="1"/>
  <c r="K2175" i="1"/>
  <c r="J2175" i="1"/>
  <c r="I2175" i="1"/>
  <c r="H2175" i="1"/>
  <c r="F2175" i="1"/>
  <c r="O2174" i="1"/>
  <c r="N2174" i="1"/>
  <c r="K2174" i="1"/>
  <c r="J2174" i="1"/>
  <c r="I2174" i="1"/>
  <c r="H2174" i="1"/>
  <c r="F2174" i="1"/>
  <c r="N2173" i="1"/>
  <c r="O2173" i="1" s="1"/>
  <c r="K2173" i="1"/>
  <c r="J2173" i="1"/>
  <c r="I2173" i="1"/>
  <c r="H2173" i="1"/>
  <c r="F2173" i="1"/>
  <c r="O2172" i="1"/>
  <c r="N2172" i="1"/>
  <c r="K2172" i="1"/>
  <c r="J2172" i="1"/>
  <c r="I2172" i="1"/>
  <c r="H2172" i="1"/>
  <c r="F2172" i="1"/>
  <c r="O2171" i="1"/>
  <c r="N2171" i="1"/>
  <c r="K2171" i="1"/>
  <c r="J2171" i="1"/>
  <c r="I2171" i="1"/>
  <c r="H2171" i="1"/>
  <c r="F2171" i="1"/>
  <c r="O2170" i="1"/>
  <c r="N2170" i="1"/>
  <c r="K2170" i="1"/>
  <c r="J2170" i="1"/>
  <c r="I2170" i="1"/>
  <c r="H2170" i="1"/>
  <c r="F2170" i="1"/>
  <c r="O2169" i="1"/>
  <c r="N2169" i="1"/>
  <c r="K2169" i="1"/>
  <c r="J2169" i="1"/>
  <c r="I2169" i="1"/>
  <c r="H2169" i="1"/>
  <c r="F2169" i="1"/>
  <c r="N2168" i="1"/>
  <c r="O2168" i="1" s="1"/>
  <c r="K2168" i="1"/>
  <c r="J2168" i="1"/>
  <c r="I2168" i="1"/>
  <c r="H2168" i="1"/>
  <c r="F2168" i="1"/>
  <c r="O2167" i="1"/>
  <c r="N2167" i="1"/>
  <c r="K2167" i="1"/>
  <c r="J2167" i="1"/>
  <c r="I2167" i="1"/>
  <c r="H2167" i="1"/>
  <c r="F2167" i="1"/>
  <c r="O2166" i="1"/>
  <c r="N2166" i="1"/>
  <c r="K2166" i="1"/>
  <c r="J2166" i="1"/>
  <c r="I2166" i="1"/>
  <c r="H2166" i="1"/>
  <c r="F2166" i="1"/>
  <c r="N2165" i="1"/>
  <c r="O2165" i="1" s="1"/>
  <c r="K2165" i="1"/>
  <c r="J2165" i="1"/>
  <c r="I2165" i="1"/>
  <c r="H2165" i="1"/>
  <c r="F2165" i="1"/>
  <c r="O2164" i="1"/>
  <c r="N2164" i="1"/>
  <c r="K2164" i="1"/>
  <c r="J2164" i="1"/>
  <c r="I2164" i="1"/>
  <c r="H2164" i="1"/>
  <c r="F2164" i="1"/>
  <c r="O2163" i="1"/>
  <c r="N2163" i="1"/>
  <c r="K2163" i="1"/>
  <c r="J2163" i="1"/>
  <c r="I2163" i="1"/>
  <c r="H2163" i="1"/>
  <c r="F2163" i="1"/>
  <c r="O2162" i="1"/>
  <c r="N2162" i="1"/>
  <c r="K2162" i="1"/>
  <c r="J2162" i="1"/>
  <c r="I2162" i="1"/>
  <c r="H2162" i="1"/>
  <c r="F2162" i="1"/>
  <c r="O2161" i="1"/>
  <c r="N2161" i="1"/>
  <c r="K2161" i="1"/>
  <c r="J2161" i="1"/>
  <c r="I2161" i="1"/>
  <c r="H2161" i="1"/>
  <c r="F2161" i="1"/>
  <c r="N2160" i="1"/>
  <c r="O2160" i="1" s="1"/>
  <c r="K2160" i="1"/>
  <c r="J2160" i="1"/>
  <c r="I2160" i="1"/>
  <c r="H2160" i="1"/>
  <c r="F2160" i="1"/>
  <c r="O2159" i="1"/>
  <c r="N2159" i="1"/>
  <c r="K2159" i="1"/>
  <c r="J2159" i="1"/>
  <c r="I2159" i="1"/>
  <c r="H2159" i="1"/>
  <c r="F2159" i="1"/>
  <c r="O2158" i="1"/>
  <c r="N2158" i="1"/>
  <c r="K2158" i="1"/>
  <c r="J2158" i="1"/>
  <c r="I2158" i="1"/>
  <c r="H2158" i="1"/>
  <c r="F2158" i="1"/>
  <c r="N2157" i="1"/>
  <c r="O2157" i="1" s="1"/>
  <c r="K2157" i="1"/>
  <c r="J2157" i="1"/>
  <c r="I2157" i="1"/>
  <c r="H2157" i="1"/>
  <c r="F2157" i="1"/>
  <c r="O2156" i="1"/>
  <c r="N2156" i="1"/>
  <c r="K2156" i="1"/>
  <c r="J2156" i="1"/>
  <c r="I2156" i="1"/>
  <c r="H2156" i="1"/>
  <c r="F2156" i="1"/>
  <c r="O2155" i="1"/>
  <c r="N2155" i="1"/>
  <c r="K2155" i="1"/>
  <c r="J2155" i="1"/>
  <c r="I2155" i="1"/>
  <c r="H2155" i="1"/>
  <c r="F2155" i="1"/>
  <c r="O2154" i="1"/>
  <c r="N2154" i="1"/>
  <c r="K2154" i="1"/>
  <c r="J2154" i="1"/>
  <c r="I2154" i="1"/>
  <c r="H2154" i="1"/>
  <c r="F2154" i="1"/>
  <c r="O2153" i="1"/>
  <c r="N2153" i="1"/>
  <c r="K2153" i="1"/>
  <c r="J2153" i="1"/>
  <c r="I2153" i="1"/>
  <c r="H2153" i="1"/>
  <c r="F2153" i="1"/>
  <c r="N2152" i="1"/>
  <c r="O2152" i="1" s="1"/>
  <c r="K2152" i="1"/>
  <c r="J2152" i="1"/>
  <c r="I2152" i="1"/>
  <c r="H2152" i="1"/>
  <c r="F2152" i="1"/>
  <c r="O2151" i="1"/>
  <c r="N2151" i="1"/>
  <c r="K2151" i="1"/>
  <c r="J2151" i="1"/>
  <c r="I2151" i="1"/>
  <c r="H2151" i="1"/>
  <c r="F2151" i="1"/>
  <c r="O2150" i="1"/>
  <c r="N2150" i="1"/>
  <c r="K2150" i="1"/>
  <c r="J2150" i="1"/>
  <c r="I2150" i="1"/>
  <c r="H2150" i="1"/>
  <c r="F2150" i="1"/>
  <c r="N2149" i="1"/>
  <c r="O2149" i="1" s="1"/>
  <c r="K2149" i="1"/>
  <c r="J2149" i="1"/>
  <c r="I2149" i="1"/>
  <c r="H2149" i="1"/>
  <c r="F2149" i="1"/>
  <c r="O2148" i="1"/>
  <c r="N2148" i="1"/>
  <c r="K2148" i="1"/>
  <c r="J2148" i="1"/>
  <c r="I2148" i="1"/>
  <c r="H2148" i="1"/>
  <c r="F2148" i="1"/>
  <c r="O2147" i="1"/>
  <c r="N2147" i="1"/>
  <c r="K2147" i="1"/>
  <c r="J2147" i="1"/>
  <c r="I2147" i="1"/>
  <c r="H2147" i="1"/>
  <c r="F2147" i="1"/>
  <c r="O2146" i="1"/>
  <c r="N2146" i="1"/>
  <c r="K2146" i="1"/>
  <c r="J2146" i="1"/>
  <c r="I2146" i="1"/>
  <c r="H2146" i="1"/>
  <c r="F2146" i="1"/>
  <c r="O2145" i="1"/>
  <c r="N2145" i="1"/>
  <c r="K2145" i="1"/>
  <c r="J2145" i="1"/>
  <c r="I2145" i="1"/>
  <c r="H2145" i="1"/>
  <c r="F2145" i="1"/>
  <c r="N2144" i="1"/>
  <c r="O2144" i="1" s="1"/>
  <c r="K2144" i="1"/>
  <c r="J2144" i="1"/>
  <c r="I2144" i="1"/>
  <c r="H2144" i="1"/>
  <c r="F2144" i="1"/>
  <c r="O2143" i="1"/>
  <c r="N2143" i="1"/>
  <c r="K2143" i="1"/>
  <c r="J2143" i="1"/>
  <c r="I2143" i="1"/>
  <c r="H2143" i="1"/>
  <c r="F2143" i="1"/>
  <c r="O2142" i="1"/>
  <c r="N2142" i="1"/>
  <c r="K2142" i="1"/>
  <c r="J2142" i="1"/>
  <c r="I2142" i="1"/>
  <c r="H2142" i="1"/>
  <c r="F2142" i="1"/>
  <c r="N2141" i="1"/>
  <c r="O2141" i="1" s="1"/>
  <c r="K2141" i="1"/>
  <c r="J2141" i="1"/>
  <c r="I2141" i="1"/>
  <c r="H2141" i="1"/>
  <c r="F2141" i="1"/>
  <c r="O2140" i="1"/>
  <c r="N2140" i="1"/>
  <c r="K2140" i="1"/>
  <c r="J2140" i="1"/>
  <c r="I2140" i="1"/>
  <c r="H2140" i="1"/>
  <c r="F2140" i="1"/>
  <c r="O2139" i="1"/>
  <c r="N2139" i="1"/>
  <c r="K2139" i="1"/>
  <c r="J2139" i="1"/>
  <c r="I2139" i="1"/>
  <c r="H2139" i="1"/>
  <c r="F2139" i="1"/>
  <c r="O2138" i="1"/>
  <c r="N2138" i="1"/>
  <c r="K2138" i="1"/>
  <c r="J2138" i="1"/>
  <c r="I2138" i="1"/>
  <c r="H2138" i="1"/>
  <c r="F2138" i="1"/>
  <c r="O2137" i="1"/>
  <c r="N2137" i="1"/>
  <c r="K2137" i="1"/>
  <c r="J2137" i="1"/>
  <c r="I2137" i="1"/>
  <c r="H2137" i="1"/>
  <c r="F2137" i="1"/>
  <c r="N2136" i="1"/>
  <c r="O2136" i="1" s="1"/>
  <c r="K2136" i="1"/>
  <c r="J2136" i="1"/>
  <c r="I2136" i="1"/>
  <c r="H2136" i="1"/>
  <c r="F2136" i="1"/>
  <c r="O2135" i="1"/>
  <c r="N2135" i="1"/>
  <c r="K2135" i="1"/>
  <c r="J2135" i="1"/>
  <c r="I2135" i="1"/>
  <c r="H2135" i="1"/>
  <c r="F2135" i="1"/>
  <c r="O2134" i="1"/>
  <c r="N2134" i="1"/>
  <c r="K2134" i="1"/>
  <c r="J2134" i="1"/>
  <c r="I2134" i="1"/>
  <c r="H2134" i="1"/>
  <c r="F2134" i="1"/>
  <c r="N2133" i="1"/>
  <c r="O2133" i="1" s="1"/>
  <c r="K2133" i="1"/>
  <c r="J2133" i="1"/>
  <c r="I2133" i="1"/>
  <c r="H2133" i="1"/>
  <c r="F2133" i="1"/>
  <c r="O2132" i="1"/>
  <c r="N2132" i="1"/>
  <c r="K2132" i="1"/>
  <c r="J2132" i="1"/>
  <c r="I2132" i="1"/>
  <c r="H2132" i="1"/>
  <c r="F2132" i="1"/>
  <c r="O2131" i="1"/>
  <c r="N2131" i="1"/>
  <c r="K2131" i="1"/>
  <c r="J2131" i="1"/>
  <c r="I2131" i="1"/>
  <c r="H2131" i="1"/>
  <c r="F2131" i="1"/>
  <c r="O2130" i="1"/>
  <c r="N2130" i="1"/>
  <c r="K2130" i="1"/>
  <c r="J2130" i="1"/>
  <c r="I2130" i="1"/>
  <c r="H2130" i="1"/>
  <c r="F2130" i="1"/>
  <c r="O2129" i="1"/>
  <c r="N2129" i="1"/>
  <c r="K2129" i="1"/>
  <c r="J2129" i="1"/>
  <c r="I2129" i="1"/>
  <c r="H2129" i="1"/>
  <c r="F2129" i="1"/>
  <c r="N2128" i="1"/>
  <c r="O2128" i="1" s="1"/>
  <c r="K2128" i="1"/>
  <c r="J2128" i="1"/>
  <c r="I2128" i="1"/>
  <c r="H2128" i="1"/>
  <c r="F2128" i="1"/>
  <c r="O2127" i="1"/>
  <c r="N2127" i="1"/>
  <c r="K2127" i="1"/>
  <c r="J2127" i="1"/>
  <c r="I2127" i="1"/>
  <c r="H2127" i="1"/>
  <c r="F2127" i="1"/>
  <c r="O2126" i="1"/>
  <c r="N2126" i="1"/>
  <c r="K2126" i="1"/>
  <c r="J2126" i="1"/>
  <c r="I2126" i="1"/>
  <c r="H2126" i="1"/>
  <c r="F2126" i="1"/>
  <c r="N2125" i="1"/>
  <c r="O2125" i="1" s="1"/>
  <c r="K2125" i="1"/>
  <c r="J2125" i="1"/>
  <c r="I2125" i="1"/>
  <c r="H2125" i="1"/>
  <c r="F2125" i="1"/>
  <c r="O2124" i="1"/>
  <c r="N2124" i="1"/>
  <c r="K2124" i="1"/>
  <c r="J2124" i="1"/>
  <c r="I2124" i="1"/>
  <c r="H2124" i="1"/>
  <c r="F2124" i="1"/>
  <c r="O2123" i="1"/>
  <c r="N2123" i="1"/>
  <c r="K2123" i="1"/>
  <c r="J2123" i="1"/>
  <c r="I2123" i="1"/>
  <c r="H2123" i="1"/>
  <c r="F2123" i="1"/>
  <c r="O2122" i="1"/>
  <c r="N2122" i="1"/>
  <c r="K2122" i="1"/>
  <c r="J2122" i="1"/>
  <c r="I2122" i="1"/>
  <c r="H2122" i="1"/>
  <c r="F2122" i="1"/>
  <c r="O2121" i="1"/>
  <c r="N2121" i="1"/>
  <c r="K2121" i="1"/>
  <c r="J2121" i="1"/>
  <c r="I2121" i="1"/>
  <c r="H2121" i="1"/>
  <c r="F2121" i="1"/>
  <c r="N2120" i="1"/>
  <c r="O2120" i="1" s="1"/>
  <c r="K2120" i="1"/>
  <c r="J2120" i="1"/>
  <c r="I2120" i="1"/>
  <c r="H2120" i="1"/>
  <c r="F2120" i="1"/>
  <c r="O2119" i="1"/>
  <c r="N2119" i="1"/>
  <c r="K2119" i="1"/>
  <c r="J2119" i="1"/>
  <c r="I2119" i="1"/>
  <c r="H2119" i="1"/>
  <c r="F2119" i="1"/>
  <c r="O2118" i="1"/>
  <c r="N2118" i="1"/>
  <c r="K2118" i="1"/>
  <c r="J2118" i="1"/>
  <c r="I2118" i="1"/>
  <c r="H2118" i="1"/>
  <c r="F2118" i="1"/>
  <c r="N2117" i="1"/>
  <c r="O2117" i="1" s="1"/>
  <c r="K2117" i="1"/>
  <c r="J2117" i="1"/>
  <c r="I2117" i="1"/>
  <c r="H2117" i="1"/>
  <c r="F2117" i="1"/>
  <c r="O2116" i="1"/>
  <c r="N2116" i="1"/>
  <c r="K2116" i="1"/>
  <c r="J2116" i="1"/>
  <c r="I2116" i="1"/>
  <c r="H2116" i="1"/>
  <c r="F2116" i="1"/>
  <c r="O2115" i="1"/>
  <c r="N2115" i="1"/>
  <c r="K2115" i="1"/>
  <c r="J2115" i="1"/>
  <c r="I2115" i="1"/>
  <c r="H2115" i="1"/>
  <c r="F2115" i="1"/>
  <c r="O2114" i="1"/>
  <c r="N2114" i="1"/>
  <c r="K2114" i="1"/>
  <c r="J2114" i="1"/>
  <c r="I2114" i="1"/>
  <c r="H2114" i="1"/>
  <c r="F2114" i="1"/>
  <c r="O2113" i="1"/>
  <c r="N2113" i="1"/>
  <c r="K2113" i="1"/>
  <c r="J2113" i="1"/>
  <c r="I2113" i="1"/>
  <c r="H2113" i="1"/>
  <c r="F2113" i="1"/>
  <c r="N2112" i="1"/>
  <c r="O2112" i="1" s="1"/>
  <c r="K2112" i="1"/>
  <c r="J2112" i="1"/>
  <c r="I2112" i="1"/>
  <c r="H2112" i="1"/>
  <c r="F2112" i="1"/>
  <c r="O2111" i="1"/>
  <c r="N2111" i="1"/>
  <c r="K2111" i="1"/>
  <c r="J2111" i="1"/>
  <c r="I2111" i="1"/>
  <c r="H2111" i="1"/>
  <c r="F2111" i="1"/>
  <c r="O2110" i="1"/>
  <c r="N2110" i="1"/>
  <c r="K2110" i="1"/>
  <c r="J2110" i="1"/>
  <c r="I2110" i="1"/>
  <c r="H2110" i="1"/>
  <c r="F2110" i="1"/>
  <c r="N2109" i="1"/>
  <c r="O2109" i="1" s="1"/>
  <c r="K2109" i="1"/>
  <c r="J2109" i="1"/>
  <c r="I2109" i="1"/>
  <c r="H2109" i="1"/>
  <c r="F2109" i="1"/>
  <c r="O2108" i="1"/>
  <c r="N2108" i="1"/>
  <c r="K2108" i="1"/>
  <c r="J2108" i="1"/>
  <c r="I2108" i="1"/>
  <c r="H2108" i="1"/>
  <c r="F2108" i="1"/>
  <c r="O2107" i="1"/>
  <c r="N2107" i="1"/>
  <c r="K2107" i="1"/>
  <c r="J2107" i="1"/>
  <c r="I2107" i="1"/>
  <c r="H2107" i="1"/>
  <c r="F2107" i="1"/>
  <c r="O2106" i="1"/>
  <c r="N2106" i="1"/>
  <c r="K2106" i="1"/>
  <c r="J2106" i="1"/>
  <c r="I2106" i="1"/>
  <c r="H2106" i="1"/>
  <c r="F2106" i="1"/>
  <c r="O2105" i="1"/>
  <c r="N2105" i="1"/>
  <c r="K2105" i="1"/>
  <c r="J2105" i="1"/>
  <c r="I2105" i="1"/>
  <c r="H2105" i="1"/>
  <c r="F2105" i="1"/>
  <c r="N2104" i="1"/>
  <c r="O2104" i="1" s="1"/>
  <c r="K2104" i="1"/>
  <c r="J2104" i="1"/>
  <c r="I2104" i="1"/>
  <c r="H2104" i="1"/>
  <c r="F2104" i="1"/>
  <c r="O2103" i="1"/>
  <c r="N2103" i="1"/>
  <c r="K2103" i="1"/>
  <c r="J2103" i="1"/>
  <c r="I2103" i="1"/>
  <c r="H2103" i="1"/>
  <c r="F2103" i="1"/>
  <c r="O2102" i="1"/>
  <c r="N2102" i="1"/>
  <c r="K2102" i="1"/>
  <c r="J2102" i="1"/>
  <c r="I2102" i="1"/>
  <c r="H2102" i="1"/>
  <c r="F2102" i="1"/>
  <c r="N2101" i="1"/>
  <c r="O2101" i="1" s="1"/>
  <c r="K2101" i="1"/>
  <c r="J2101" i="1"/>
  <c r="I2101" i="1"/>
  <c r="H2101" i="1"/>
  <c r="F2101" i="1"/>
  <c r="O2100" i="1"/>
  <c r="N2100" i="1"/>
  <c r="K2100" i="1"/>
  <c r="J2100" i="1"/>
  <c r="I2100" i="1"/>
  <c r="H2100" i="1"/>
  <c r="F2100" i="1"/>
  <c r="O2099" i="1"/>
  <c r="N2099" i="1"/>
  <c r="K2099" i="1"/>
  <c r="J2099" i="1"/>
  <c r="I2099" i="1"/>
  <c r="H2099" i="1"/>
  <c r="F2099" i="1"/>
  <c r="O2098" i="1"/>
  <c r="N2098" i="1"/>
  <c r="K2098" i="1"/>
  <c r="J2098" i="1"/>
  <c r="I2098" i="1"/>
  <c r="H2098" i="1"/>
  <c r="F2098" i="1"/>
  <c r="O2097" i="1"/>
  <c r="N2097" i="1"/>
  <c r="K2097" i="1"/>
  <c r="J2097" i="1"/>
  <c r="I2097" i="1"/>
  <c r="H2097" i="1"/>
  <c r="F2097" i="1"/>
  <c r="N2096" i="1"/>
  <c r="O2096" i="1" s="1"/>
  <c r="K2096" i="1"/>
  <c r="J2096" i="1"/>
  <c r="I2096" i="1"/>
  <c r="H2096" i="1"/>
  <c r="F2096" i="1"/>
  <c r="O2095" i="1"/>
  <c r="N2095" i="1"/>
  <c r="K2095" i="1"/>
  <c r="J2095" i="1"/>
  <c r="I2095" i="1"/>
  <c r="H2095" i="1"/>
  <c r="F2095" i="1"/>
  <c r="O2094" i="1"/>
  <c r="N2094" i="1"/>
  <c r="K2094" i="1"/>
  <c r="J2094" i="1"/>
  <c r="I2094" i="1"/>
  <c r="H2094" i="1"/>
  <c r="F2094" i="1"/>
  <c r="N2093" i="1"/>
  <c r="O2093" i="1" s="1"/>
  <c r="K2093" i="1"/>
  <c r="J2093" i="1"/>
  <c r="I2093" i="1"/>
  <c r="H2093" i="1"/>
  <c r="F2093" i="1"/>
  <c r="O2092" i="1"/>
  <c r="N2092" i="1"/>
  <c r="K2092" i="1"/>
  <c r="J2092" i="1"/>
  <c r="I2092" i="1"/>
  <c r="H2092" i="1"/>
  <c r="F2092" i="1"/>
  <c r="O2091" i="1"/>
  <c r="N2091" i="1"/>
  <c r="K2091" i="1"/>
  <c r="J2091" i="1"/>
  <c r="I2091" i="1"/>
  <c r="H2091" i="1"/>
  <c r="F2091" i="1"/>
  <c r="O2090" i="1"/>
  <c r="N2090" i="1"/>
  <c r="K2090" i="1"/>
  <c r="J2090" i="1"/>
  <c r="I2090" i="1"/>
  <c r="H2090" i="1"/>
  <c r="F2090" i="1"/>
  <c r="O2089" i="1"/>
  <c r="N2089" i="1"/>
  <c r="K2089" i="1"/>
  <c r="J2089" i="1"/>
  <c r="I2089" i="1"/>
  <c r="H2089" i="1"/>
  <c r="F2089" i="1"/>
  <c r="N2088" i="1"/>
  <c r="O2088" i="1" s="1"/>
  <c r="K2088" i="1"/>
  <c r="J2088" i="1"/>
  <c r="I2088" i="1"/>
  <c r="H2088" i="1"/>
  <c r="F2088" i="1"/>
  <c r="O2087" i="1"/>
  <c r="N2087" i="1"/>
  <c r="K2087" i="1"/>
  <c r="J2087" i="1"/>
  <c r="I2087" i="1"/>
  <c r="H2087" i="1"/>
  <c r="F2087" i="1"/>
  <c r="O2086" i="1"/>
  <c r="N2086" i="1"/>
  <c r="K2086" i="1"/>
  <c r="J2086" i="1"/>
  <c r="I2086" i="1"/>
  <c r="H2086" i="1"/>
  <c r="F2086" i="1"/>
  <c r="N2085" i="1"/>
  <c r="O2085" i="1" s="1"/>
  <c r="K2085" i="1"/>
  <c r="J2085" i="1"/>
  <c r="I2085" i="1"/>
  <c r="H2085" i="1"/>
  <c r="F2085" i="1"/>
  <c r="O2084" i="1"/>
  <c r="N2084" i="1"/>
  <c r="K2084" i="1"/>
  <c r="J2084" i="1"/>
  <c r="I2084" i="1"/>
  <c r="H2084" i="1"/>
  <c r="F2084" i="1"/>
  <c r="O2083" i="1"/>
  <c r="N2083" i="1"/>
  <c r="K2083" i="1"/>
  <c r="J2083" i="1"/>
  <c r="I2083" i="1"/>
  <c r="H2083" i="1"/>
  <c r="F2083" i="1"/>
  <c r="O2082" i="1"/>
  <c r="N2082" i="1"/>
  <c r="K2082" i="1"/>
  <c r="J2082" i="1"/>
  <c r="I2082" i="1"/>
  <c r="H2082" i="1"/>
  <c r="F2082" i="1"/>
  <c r="O2081" i="1"/>
  <c r="N2081" i="1"/>
  <c r="K2081" i="1"/>
  <c r="J2081" i="1"/>
  <c r="I2081" i="1"/>
  <c r="H2081" i="1"/>
  <c r="F2081" i="1"/>
  <c r="N2080" i="1"/>
  <c r="O2080" i="1" s="1"/>
  <c r="K2080" i="1"/>
  <c r="J2080" i="1"/>
  <c r="I2080" i="1"/>
  <c r="H2080" i="1"/>
  <c r="F2080" i="1"/>
  <c r="O2079" i="1"/>
  <c r="N2079" i="1"/>
  <c r="K2079" i="1"/>
  <c r="J2079" i="1"/>
  <c r="I2079" i="1"/>
  <c r="H2079" i="1"/>
  <c r="F2079" i="1"/>
  <c r="N2078" i="1"/>
  <c r="O2078" i="1" s="1"/>
  <c r="K2078" i="1"/>
  <c r="J2078" i="1"/>
  <c r="I2078" i="1"/>
  <c r="H2078" i="1"/>
  <c r="F2078" i="1"/>
  <c r="N2077" i="1"/>
  <c r="O2077" i="1" s="1"/>
  <c r="K2077" i="1"/>
  <c r="J2077" i="1"/>
  <c r="I2077" i="1"/>
  <c r="H2077" i="1"/>
  <c r="F2077" i="1"/>
  <c r="O2076" i="1"/>
  <c r="N2076" i="1"/>
  <c r="K2076" i="1"/>
  <c r="J2076" i="1"/>
  <c r="I2076" i="1"/>
  <c r="H2076" i="1"/>
  <c r="F2076" i="1"/>
  <c r="O2075" i="1"/>
  <c r="N2075" i="1"/>
  <c r="K2075" i="1"/>
  <c r="J2075" i="1"/>
  <c r="I2075" i="1"/>
  <c r="H2075" i="1"/>
  <c r="F2075" i="1"/>
  <c r="O2074" i="1"/>
  <c r="N2074" i="1"/>
  <c r="K2074" i="1"/>
  <c r="J2074" i="1"/>
  <c r="I2074" i="1"/>
  <c r="H2074" i="1"/>
  <c r="F2074" i="1"/>
  <c r="O2073" i="1"/>
  <c r="N2073" i="1"/>
  <c r="K2073" i="1"/>
  <c r="J2073" i="1"/>
  <c r="I2073" i="1"/>
  <c r="H2073" i="1"/>
  <c r="F2073" i="1"/>
  <c r="N2072" i="1"/>
  <c r="O2072" i="1" s="1"/>
  <c r="K2072" i="1"/>
  <c r="J2072" i="1"/>
  <c r="I2072" i="1"/>
  <c r="H2072" i="1"/>
  <c r="F2072" i="1"/>
  <c r="O2071" i="1"/>
  <c r="N2071" i="1"/>
  <c r="K2071" i="1"/>
  <c r="J2071" i="1"/>
  <c r="I2071" i="1"/>
  <c r="H2071" i="1"/>
  <c r="F2071" i="1"/>
  <c r="N2070" i="1"/>
  <c r="O2070" i="1" s="1"/>
  <c r="K2070" i="1"/>
  <c r="J2070" i="1"/>
  <c r="I2070" i="1"/>
  <c r="H2070" i="1"/>
  <c r="F2070" i="1"/>
  <c r="N2069" i="1"/>
  <c r="O2069" i="1" s="1"/>
  <c r="K2069" i="1"/>
  <c r="J2069" i="1"/>
  <c r="I2069" i="1"/>
  <c r="H2069" i="1"/>
  <c r="F2069" i="1"/>
  <c r="O2068" i="1"/>
  <c r="N2068" i="1"/>
  <c r="K2068" i="1"/>
  <c r="J2068" i="1"/>
  <c r="I2068" i="1"/>
  <c r="H2068" i="1"/>
  <c r="F2068" i="1"/>
  <c r="O2067" i="1"/>
  <c r="N2067" i="1"/>
  <c r="K2067" i="1"/>
  <c r="J2067" i="1"/>
  <c r="I2067" i="1"/>
  <c r="H2067" i="1"/>
  <c r="F2067" i="1"/>
  <c r="O2066" i="1"/>
  <c r="N2066" i="1"/>
  <c r="K2066" i="1"/>
  <c r="J2066" i="1"/>
  <c r="I2066" i="1"/>
  <c r="H2066" i="1"/>
  <c r="F2066" i="1"/>
  <c r="O2065" i="1"/>
  <c r="N2065" i="1"/>
  <c r="K2065" i="1"/>
  <c r="J2065" i="1"/>
  <c r="I2065" i="1"/>
  <c r="H2065" i="1"/>
  <c r="F2065" i="1"/>
  <c r="N2064" i="1"/>
  <c r="O2064" i="1" s="1"/>
  <c r="K2064" i="1"/>
  <c r="J2064" i="1"/>
  <c r="I2064" i="1"/>
  <c r="H2064" i="1"/>
  <c r="F2064" i="1"/>
  <c r="O2063" i="1"/>
  <c r="N2063" i="1"/>
  <c r="K2063" i="1"/>
  <c r="J2063" i="1"/>
  <c r="I2063" i="1"/>
  <c r="H2063" i="1"/>
  <c r="F2063" i="1"/>
  <c r="N2062" i="1"/>
  <c r="O2062" i="1" s="1"/>
  <c r="K2062" i="1"/>
  <c r="J2062" i="1"/>
  <c r="I2062" i="1"/>
  <c r="H2062" i="1"/>
  <c r="F2062" i="1"/>
  <c r="N2061" i="1"/>
  <c r="O2061" i="1" s="1"/>
  <c r="K2061" i="1"/>
  <c r="J2061" i="1"/>
  <c r="I2061" i="1"/>
  <c r="H2061" i="1"/>
  <c r="F2061" i="1"/>
  <c r="O2060" i="1"/>
  <c r="N2060" i="1"/>
  <c r="K2060" i="1"/>
  <c r="J2060" i="1"/>
  <c r="I2060" i="1"/>
  <c r="H2060" i="1"/>
  <c r="F2060" i="1"/>
  <c r="O2059" i="1"/>
  <c r="N2059" i="1"/>
  <c r="K2059" i="1"/>
  <c r="J2059" i="1"/>
  <c r="I2059" i="1"/>
  <c r="H2059" i="1"/>
  <c r="F2059" i="1"/>
  <c r="O2058" i="1"/>
  <c r="N2058" i="1"/>
  <c r="K2058" i="1"/>
  <c r="J2058" i="1"/>
  <c r="I2058" i="1"/>
  <c r="H2058" i="1"/>
  <c r="F2058" i="1"/>
  <c r="O2057" i="1"/>
  <c r="N2057" i="1"/>
  <c r="K2057" i="1"/>
  <c r="J2057" i="1"/>
  <c r="I2057" i="1"/>
  <c r="H2057" i="1"/>
  <c r="F2057" i="1"/>
  <c r="N2056" i="1"/>
  <c r="O2056" i="1" s="1"/>
  <c r="K2056" i="1"/>
  <c r="J2056" i="1"/>
  <c r="I2056" i="1"/>
  <c r="H2056" i="1"/>
  <c r="F2056" i="1"/>
  <c r="O2055" i="1"/>
  <c r="N2055" i="1"/>
  <c r="K2055" i="1"/>
  <c r="J2055" i="1"/>
  <c r="I2055" i="1"/>
  <c r="H2055" i="1"/>
  <c r="F2055" i="1"/>
  <c r="N2054" i="1"/>
  <c r="O2054" i="1" s="1"/>
  <c r="K2054" i="1"/>
  <c r="J2054" i="1"/>
  <c r="I2054" i="1"/>
  <c r="H2054" i="1"/>
  <c r="F2054" i="1"/>
  <c r="N2053" i="1"/>
  <c r="O2053" i="1" s="1"/>
  <c r="K2053" i="1"/>
  <c r="J2053" i="1"/>
  <c r="I2053" i="1"/>
  <c r="H2053" i="1"/>
  <c r="F2053" i="1"/>
  <c r="O2052" i="1"/>
  <c r="N2052" i="1"/>
  <c r="K2052" i="1"/>
  <c r="J2052" i="1"/>
  <c r="I2052" i="1"/>
  <c r="H2052" i="1"/>
  <c r="F2052" i="1"/>
  <c r="O2051" i="1"/>
  <c r="N2051" i="1"/>
  <c r="K2051" i="1"/>
  <c r="J2051" i="1"/>
  <c r="I2051" i="1"/>
  <c r="H2051" i="1"/>
  <c r="F2051" i="1"/>
  <c r="O2050" i="1"/>
  <c r="N2050" i="1"/>
  <c r="K2050" i="1"/>
  <c r="J2050" i="1"/>
  <c r="I2050" i="1"/>
  <c r="H2050" i="1"/>
  <c r="F2050" i="1"/>
  <c r="O2049" i="1"/>
  <c r="N2049" i="1"/>
  <c r="K2049" i="1"/>
  <c r="J2049" i="1"/>
  <c r="I2049" i="1"/>
  <c r="H2049" i="1"/>
  <c r="F2049" i="1"/>
  <c r="N2048" i="1"/>
  <c r="O2048" i="1" s="1"/>
  <c r="K2048" i="1"/>
  <c r="J2048" i="1"/>
  <c r="I2048" i="1"/>
  <c r="H2048" i="1"/>
  <c r="F2048" i="1"/>
  <c r="O2047" i="1"/>
  <c r="N2047" i="1"/>
  <c r="K2047" i="1"/>
  <c r="J2047" i="1"/>
  <c r="I2047" i="1"/>
  <c r="H2047" i="1"/>
  <c r="F2047" i="1"/>
  <c r="N2046" i="1"/>
  <c r="O2046" i="1" s="1"/>
  <c r="K2046" i="1"/>
  <c r="J2046" i="1"/>
  <c r="I2046" i="1"/>
  <c r="H2046" i="1"/>
  <c r="F2046" i="1"/>
  <c r="N2045" i="1"/>
  <c r="O2045" i="1" s="1"/>
  <c r="K2045" i="1"/>
  <c r="J2045" i="1"/>
  <c r="I2045" i="1"/>
  <c r="H2045" i="1"/>
  <c r="F2045" i="1"/>
  <c r="O2044" i="1"/>
  <c r="N2044" i="1"/>
  <c r="K2044" i="1"/>
  <c r="J2044" i="1"/>
  <c r="I2044" i="1"/>
  <c r="H2044" i="1"/>
  <c r="F2044" i="1"/>
  <c r="O2043" i="1"/>
  <c r="N2043" i="1"/>
  <c r="K2043" i="1"/>
  <c r="J2043" i="1"/>
  <c r="I2043" i="1"/>
  <c r="H2043" i="1"/>
  <c r="F2043" i="1"/>
  <c r="O2042" i="1"/>
  <c r="N2042" i="1"/>
  <c r="K2042" i="1"/>
  <c r="J2042" i="1"/>
  <c r="I2042" i="1"/>
  <c r="H2042" i="1"/>
  <c r="F2042" i="1"/>
  <c r="O2041" i="1"/>
  <c r="N2041" i="1"/>
  <c r="K2041" i="1"/>
  <c r="J2041" i="1"/>
  <c r="I2041" i="1"/>
  <c r="H2041" i="1"/>
  <c r="F2041" i="1"/>
  <c r="N2040" i="1"/>
  <c r="O2040" i="1" s="1"/>
  <c r="K2040" i="1"/>
  <c r="J2040" i="1"/>
  <c r="I2040" i="1"/>
  <c r="H2040" i="1"/>
  <c r="F2040" i="1"/>
  <c r="O2039" i="1"/>
  <c r="N2039" i="1"/>
  <c r="K2039" i="1"/>
  <c r="J2039" i="1"/>
  <c r="I2039" i="1"/>
  <c r="H2039" i="1"/>
  <c r="F2039" i="1"/>
  <c r="N2038" i="1"/>
  <c r="O2038" i="1" s="1"/>
  <c r="K2038" i="1"/>
  <c r="J2038" i="1"/>
  <c r="I2038" i="1"/>
  <c r="H2038" i="1"/>
  <c r="F2038" i="1"/>
  <c r="N2037" i="1"/>
  <c r="O2037" i="1" s="1"/>
  <c r="K2037" i="1"/>
  <c r="J2037" i="1"/>
  <c r="I2037" i="1"/>
  <c r="H2037" i="1"/>
  <c r="F2037" i="1"/>
  <c r="O2036" i="1"/>
  <c r="N2036" i="1"/>
  <c r="K2036" i="1"/>
  <c r="J2036" i="1"/>
  <c r="I2036" i="1"/>
  <c r="H2036" i="1"/>
  <c r="F2036" i="1"/>
  <c r="O2035" i="1"/>
  <c r="N2035" i="1"/>
  <c r="K2035" i="1"/>
  <c r="J2035" i="1"/>
  <c r="I2035" i="1"/>
  <c r="H2035" i="1"/>
  <c r="F2035" i="1"/>
  <c r="O2034" i="1"/>
  <c r="N2034" i="1"/>
  <c r="K2034" i="1"/>
  <c r="J2034" i="1"/>
  <c r="I2034" i="1"/>
  <c r="H2034" i="1"/>
  <c r="F2034" i="1"/>
  <c r="O2033" i="1"/>
  <c r="N2033" i="1"/>
  <c r="K2033" i="1"/>
  <c r="J2033" i="1"/>
  <c r="I2033" i="1"/>
  <c r="H2033" i="1"/>
  <c r="F2033" i="1"/>
  <c r="N2032" i="1"/>
  <c r="O2032" i="1" s="1"/>
  <c r="K2032" i="1"/>
  <c r="J2032" i="1"/>
  <c r="I2032" i="1"/>
  <c r="H2032" i="1"/>
  <c r="F2032" i="1"/>
  <c r="O2031" i="1"/>
  <c r="N2031" i="1"/>
  <c r="K2031" i="1"/>
  <c r="J2031" i="1"/>
  <c r="I2031" i="1"/>
  <c r="H2031" i="1"/>
  <c r="F2031" i="1"/>
  <c r="N2030" i="1"/>
  <c r="O2030" i="1" s="1"/>
  <c r="K2030" i="1"/>
  <c r="J2030" i="1"/>
  <c r="I2030" i="1"/>
  <c r="H2030" i="1"/>
  <c r="F2030" i="1"/>
  <c r="N2029" i="1"/>
  <c r="O2029" i="1" s="1"/>
  <c r="K2029" i="1"/>
  <c r="J2029" i="1"/>
  <c r="I2029" i="1"/>
  <c r="H2029" i="1"/>
  <c r="F2029" i="1"/>
  <c r="O2028" i="1"/>
  <c r="N2028" i="1"/>
  <c r="K2028" i="1"/>
  <c r="J2028" i="1"/>
  <c r="I2028" i="1"/>
  <c r="H2028" i="1"/>
  <c r="F2028" i="1"/>
  <c r="O2027" i="1"/>
  <c r="N2027" i="1"/>
  <c r="K2027" i="1"/>
  <c r="J2027" i="1"/>
  <c r="I2027" i="1"/>
  <c r="H2027" i="1"/>
  <c r="F2027" i="1"/>
  <c r="O2026" i="1"/>
  <c r="N2026" i="1"/>
  <c r="K2026" i="1"/>
  <c r="J2026" i="1"/>
  <c r="I2026" i="1"/>
  <c r="H2026" i="1"/>
  <c r="F2026" i="1"/>
  <c r="O2025" i="1"/>
  <c r="N2025" i="1"/>
  <c r="K2025" i="1"/>
  <c r="J2025" i="1"/>
  <c r="I2025" i="1"/>
  <c r="H2025" i="1"/>
  <c r="F2025" i="1"/>
  <c r="N2024" i="1"/>
  <c r="O2024" i="1" s="1"/>
  <c r="K2024" i="1"/>
  <c r="J2024" i="1"/>
  <c r="I2024" i="1"/>
  <c r="H2024" i="1"/>
  <c r="F2024" i="1"/>
  <c r="O2023" i="1"/>
  <c r="N2023" i="1"/>
  <c r="K2023" i="1"/>
  <c r="J2023" i="1"/>
  <c r="I2023" i="1"/>
  <c r="H2023" i="1"/>
  <c r="F2023" i="1"/>
  <c r="N2022" i="1"/>
  <c r="O2022" i="1" s="1"/>
  <c r="K2022" i="1"/>
  <c r="J2022" i="1"/>
  <c r="I2022" i="1"/>
  <c r="H2022" i="1"/>
  <c r="F2022" i="1"/>
  <c r="N2021" i="1"/>
  <c r="O2021" i="1" s="1"/>
  <c r="K2021" i="1"/>
  <c r="J2021" i="1"/>
  <c r="I2021" i="1"/>
  <c r="H2021" i="1"/>
  <c r="F2021" i="1"/>
  <c r="O2020" i="1"/>
  <c r="N2020" i="1"/>
  <c r="K2020" i="1"/>
  <c r="J2020" i="1"/>
  <c r="I2020" i="1"/>
  <c r="H2020" i="1"/>
  <c r="F2020" i="1"/>
  <c r="O2019" i="1"/>
  <c r="N2019" i="1"/>
  <c r="K2019" i="1"/>
  <c r="J2019" i="1"/>
  <c r="I2019" i="1"/>
  <c r="H2019" i="1"/>
  <c r="F2019" i="1"/>
  <c r="O2018" i="1"/>
  <c r="N2018" i="1"/>
  <c r="K2018" i="1"/>
  <c r="J2018" i="1"/>
  <c r="I2018" i="1"/>
  <c r="H2018" i="1"/>
  <c r="F2018" i="1"/>
  <c r="O2017" i="1"/>
  <c r="N2017" i="1"/>
  <c r="K2017" i="1"/>
  <c r="J2017" i="1"/>
  <c r="I2017" i="1"/>
  <c r="H2017" i="1"/>
  <c r="F2017" i="1"/>
  <c r="N2016" i="1"/>
  <c r="O2016" i="1" s="1"/>
  <c r="K2016" i="1"/>
  <c r="J2016" i="1"/>
  <c r="I2016" i="1"/>
  <c r="H2016" i="1"/>
  <c r="F2016" i="1"/>
  <c r="O2015" i="1"/>
  <c r="N2015" i="1"/>
  <c r="K2015" i="1"/>
  <c r="J2015" i="1"/>
  <c r="I2015" i="1"/>
  <c r="H2015" i="1"/>
  <c r="F2015" i="1"/>
  <c r="N2014" i="1"/>
  <c r="O2014" i="1" s="1"/>
  <c r="K2014" i="1"/>
  <c r="J2014" i="1"/>
  <c r="I2014" i="1"/>
  <c r="H2014" i="1"/>
  <c r="F2014" i="1"/>
  <c r="N2013" i="1"/>
  <c r="O2013" i="1" s="1"/>
  <c r="K2013" i="1"/>
  <c r="J2013" i="1"/>
  <c r="I2013" i="1"/>
  <c r="H2013" i="1"/>
  <c r="F2013" i="1"/>
  <c r="O2012" i="1"/>
  <c r="N2012" i="1"/>
  <c r="K2012" i="1"/>
  <c r="J2012" i="1"/>
  <c r="I2012" i="1"/>
  <c r="H2012" i="1"/>
  <c r="F2012" i="1"/>
  <c r="O2011" i="1"/>
  <c r="N2011" i="1"/>
  <c r="K2011" i="1"/>
  <c r="J2011" i="1"/>
  <c r="I2011" i="1"/>
  <c r="H2011" i="1"/>
  <c r="F2011" i="1"/>
  <c r="O2010" i="1"/>
  <c r="N2010" i="1"/>
  <c r="K2010" i="1"/>
  <c r="J2010" i="1"/>
  <c r="I2010" i="1"/>
  <c r="H2010" i="1"/>
  <c r="F2010" i="1"/>
  <c r="O2009" i="1"/>
  <c r="N2009" i="1"/>
  <c r="K2009" i="1"/>
  <c r="J2009" i="1"/>
  <c r="I2009" i="1"/>
  <c r="H2009" i="1"/>
  <c r="F2009" i="1"/>
  <c r="N2008" i="1"/>
  <c r="O2008" i="1" s="1"/>
  <c r="K2008" i="1"/>
  <c r="J2008" i="1"/>
  <c r="I2008" i="1"/>
  <c r="H2008" i="1"/>
  <c r="F2008" i="1"/>
  <c r="O2007" i="1"/>
  <c r="N2007" i="1"/>
  <c r="K2007" i="1"/>
  <c r="J2007" i="1"/>
  <c r="I2007" i="1"/>
  <c r="H2007" i="1"/>
  <c r="F2007" i="1"/>
  <c r="N2006" i="1"/>
  <c r="O2006" i="1" s="1"/>
  <c r="K2006" i="1"/>
  <c r="J2006" i="1"/>
  <c r="I2006" i="1"/>
  <c r="H2006" i="1"/>
  <c r="F2006" i="1"/>
  <c r="O2005" i="1"/>
  <c r="N2005" i="1"/>
  <c r="K2005" i="1"/>
  <c r="J2005" i="1"/>
  <c r="I2005" i="1"/>
  <c r="H2005" i="1"/>
  <c r="F2005" i="1"/>
  <c r="N2004" i="1"/>
  <c r="O2004" i="1" s="1"/>
  <c r="K2004" i="1"/>
  <c r="J2004" i="1"/>
  <c r="I2004" i="1"/>
  <c r="H2004" i="1"/>
  <c r="F2004" i="1"/>
  <c r="O2003" i="1"/>
  <c r="N2003" i="1"/>
  <c r="K2003" i="1"/>
  <c r="J2003" i="1"/>
  <c r="I2003" i="1"/>
  <c r="H2003" i="1"/>
  <c r="F2003" i="1"/>
  <c r="O2002" i="1"/>
  <c r="N2002" i="1"/>
  <c r="K2002" i="1"/>
  <c r="J2002" i="1"/>
  <c r="I2002" i="1"/>
  <c r="H2002" i="1"/>
  <c r="F2002" i="1"/>
  <c r="O2001" i="1"/>
  <c r="N2001" i="1"/>
  <c r="K2001" i="1"/>
  <c r="J2001" i="1"/>
  <c r="I2001" i="1"/>
  <c r="H2001" i="1"/>
  <c r="F2001" i="1"/>
  <c r="N2000" i="1"/>
  <c r="O2000" i="1" s="1"/>
  <c r="K2000" i="1"/>
  <c r="J2000" i="1"/>
  <c r="I2000" i="1"/>
  <c r="H2000" i="1"/>
  <c r="F2000" i="1"/>
  <c r="O1999" i="1"/>
  <c r="N1999" i="1"/>
  <c r="K1999" i="1"/>
  <c r="J1999" i="1"/>
  <c r="I1999" i="1"/>
  <c r="H1999" i="1"/>
  <c r="F1999" i="1"/>
  <c r="N1998" i="1"/>
  <c r="O1998" i="1" s="1"/>
  <c r="K1998" i="1"/>
  <c r="J1998" i="1"/>
  <c r="I1998" i="1"/>
  <c r="H1998" i="1"/>
  <c r="F1998" i="1"/>
  <c r="O1997" i="1"/>
  <c r="N1997" i="1"/>
  <c r="K1997" i="1"/>
  <c r="J1997" i="1"/>
  <c r="I1997" i="1"/>
  <c r="H1997" i="1"/>
  <c r="F1997" i="1"/>
  <c r="N1996" i="1"/>
  <c r="O1996" i="1" s="1"/>
  <c r="K1996" i="1"/>
  <c r="J1996" i="1"/>
  <c r="I1996" i="1"/>
  <c r="H1996" i="1"/>
  <c r="F1996" i="1"/>
  <c r="O1995" i="1"/>
  <c r="N1995" i="1"/>
  <c r="K1995" i="1"/>
  <c r="J1995" i="1"/>
  <c r="I1995" i="1"/>
  <c r="H1995" i="1"/>
  <c r="F1995" i="1"/>
  <c r="O1994" i="1"/>
  <c r="N1994" i="1"/>
  <c r="K1994" i="1"/>
  <c r="J1994" i="1"/>
  <c r="I1994" i="1"/>
  <c r="H1994" i="1"/>
  <c r="F1994" i="1"/>
  <c r="O1993" i="1"/>
  <c r="N1993" i="1"/>
  <c r="K1993" i="1"/>
  <c r="J1993" i="1"/>
  <c r="I1993" i="1"/>
  <c r="H1993" i="1"/>
  <c r="F1993" i="1"/>
  <c r="N1992" i="1"/>
  <c r="O1992" i="1" s="1"/>
  <c r="K1992" i="1"/>
  <c r="J1992" i="1"/>
  <c r="I1992" i="1"/>
  <c r="H1992" i="1"/>
  <c r="F1992" i="1"/>
  <c r="O1991" i="1"/>
  <c r="N1991" i="1"/>
  <c r="K1991" i="1"/>
  <c r="J1991" i="1"/>
  <c r="I1991" i="1"/>
  <c r="H1991" i="1"/>
  <c r="F1991" i="1"/>
  <c r="N1990" i="1"/>
  <c r="O1990" i="1" s="1"/>
  <c r="K1990" i="1"/>
  <c r="J1990" i="1"/>
  <c r="I1990" i="1"/>
  <c r="H1990" i="1"/>
  <c r="F1990" i="1"/>
  <c r="O1989" i="1"/>
  <c r="N1989" i="1"/>
  <c r="K1989" i="1"/>
  <c r="J1989" i="1"/>
  <c r="I1989" i="1"/>
  <c r="H1989" i="1"/>
  <c r="F1989" i="1"/>
  <c r="N1988" i="1"/>
  <c r="O1988" i="1" s="1"/>
  <c r="K1988" i="1"/>
  <c r="J1988" i="1"/>
  <c r="I1988" i="1"/>
  <c r="H1988" i="1"/>
  <c r="F1988" i="1"/>
  <c r="O1987" i="1"/>
  <c r="N1987" i="1"/>
  <c r="K1987" i="1"/>
  <c r="J1987" i="1"/>
  <c r="I1987" i="1"/>
  <c r="H1987" i="1"/>
  <c r="F1987" i="1"/>
  <c r="O1986" i="1"/>
  <c r="N1986" i="1"/>
  <c r="K1986" i="1"/>
  <c r="J1986" i="1"/>
  <c r="I1986" i="1"/>
  <c r="H1986" i="1"/>
  <c r="F1986" i="1"/>
  <c r="O1985" i="1"/>
  <c r="N1985" i="1"/>
  <c r="K1985" i="1"/>
  <c r="J1985" i="1"/>
  <c r="I1985" i="1"/>
  <c r="H1985" i="1"/>
  <c r="F1985" i="1"/>
  <c r="N1984" i="1"/>
  <c r="O1984" i="1" s="1"/>
  <c r="K1984" i="1"/>
  <c r="J1984" i="1"/>
  <c r="I1984" i="1"/>
  <c r="H1984" i="1"/>
  <c r="F1984" i="1"/>
  <c r="O1983" i="1"/>
  <c r="N1983" i="1"/>
  <c r="K1983" i="1"/>
  <c r="J1983" i="1"/>
  <c r="I1983" i="1"/>
  <c r="H1983" i="1"/>
  <c r="F1983" i="1"/>
  <c r="O1982" i="1"/>
  <c r="N1982" i="1"/>
  <c r="K1982" i="1"/>
  <c r="J1982" i="1"/>
  <c r="I1982" i="1"/>
  <c r="H1982" i="1"/>
  <c r="F1982" i="1"/>
  <c r="O1981" i="1"/>
  <c r="N1981" i="1"/>
  <c r="K1981" i="1"/>
  <c r="J1981" i="1"/>
  <c r="I1981" i="1"/>
  <c r="H1981" i="1"/>
  <c r="F1981" i="1"/>
  <c r="N1980" i="1"/>
  <c r="O1980" i="1" s="1"/>
  <c r="K1980" i="1"/>
  <c r="J1980" i="1"/>
  <c r="I1980" i="1"/>
  <c r="H1980" i="1"/>
  <c r="F1980" i="1"/>
  <c r="O1979" i="1"/>
  <c r="N1979" i="1"/>
  <c r="K1979" i="1"/>
  <c r="J1979" i="1"/>
  <c r="I1979" i="1"/>
  <c r="H1979" i="1"/>
  <c r="F1979" i="1"/>
  <c r="O1978" i="1"/>
  <c r="N1978" i="1"/>
  <c r="K1978" i="1"/>
  <c r="J1978" i="1"/>
  <c r="I1978" i="1"/>
  <c r="H1978" i="1"/>
  <c r="F1978" i="1"/>
  <c r="O1977" i="1"/>
  <c r="N1977" i="1"/>
  <c r="K1977" i="1"/>
  <c r="J1977" i="1"/>
  <c r="I1977" i="1"/>
  <c r="H1977" i="1"/>
  <c r="F1977" i="1"/>
  <c r="N1976" i="1"/>
  <c r="O1976" i="1" s="1"/>
  <c r="K1976" i="1"/>
  <c r="J1976" i="1"/>
  <c r="I1976" i="1"/>
  <c r="H1976" i="1"/>
  <c r="F1976" i="1"/>
  <c r="O1975" i="1"/>
  <c r="N1975" i="1"/>
  <c r="K1975" i="1"/>
  <c r="J1975" i="1"/>
  <c r="I1975" i="1"/>
  <c r="H1975" i="1"/>
  <c r="F1975" i="1"/>
  <c r="O1974" i="1"/>
  <c r="N1974" i="1"/>
  <c r="K1974" i="1"/>
  <c r="J1974" i="1"/>
  <c r="I1974" i="1"/>
  <c r="H1974" i="1"/>
  <c r="F1974" i="1"/>
  <c r="O1973" i="1"/>
  <c r="N1973" i="1"/>
  <c r="K1973" i="1"/>
  <c r="J1973" i="1"/>
  <c r="I1973" i="1"/>
  <c r="H1973" i="1"/>
  <c r="F1973" i="1"/>
  <c r="N1972" i="1"/>
  <c r="O1972" i="1" s="1"/>
  <c r="K1972" i="1"/>
  <c r="J1972" i="1"/>
  <c r="I1972" i="1"/>
  <c r="H1972" i="1"/>
  <c r="F1972" i="1"/>
  <c r="O1971" i="1"/>
  <c r="N1971" i="1"/>
  <c r="K1971" i="1"/>
  <c r="J1971" i="1"/>
  <c r="I1971" i="1"/>
  <c r="H1971" i="1"/>
  <c r="F1971" i="1"/>
  <c r="O1970" i="1"/>
  <c r="N1970" i="1"/>
  <c r="K1970" i="1"/>
  <c r="J1970" i="1"/>
  <c r="I1970" i="1"/>
  <c r="H1970" i="1"/>
  <c r="F1970" i="1"/>
  <c r="O1969" i="1"/>
  <c r="N1969" i="1"/>
  <c r="K1969" i="1"/>
  <c r="J1969" i="1"/>
  <c r="I1969" i="1"/>
  <c r="H1969" i="1"/>
  <c r="F1969" i="1"/>
  <c r="N1968" i="1"/>
  <c r="O1968" i="1" s="1"/>
  <c r="K1968" i="1"/>
  <c r="J1968" i="1"/>
  <c r="I1968" i="1"/>
  <c r="H1968" i="1"/>
  <c r="F1968" i="1"/>
  <c r="O1967" i="1"/>
  <c r="N1967" i="1"/>
  <c r="K1967" i="1"/>
  <c r="J1967" i="1"/>
  <c r="I1967" i="1"/>
  <c r="H1967" i="1"/>
  <c r="F1967" i="1"/>
  <c r="N1966" i="1"/>
  <c r="O1966" i="1" s="1"/>
  <c r="K1966" i="1"/>
  <c r="J1966" i="1"/>
  <c r="I1966" i="1"/>
  <c r="H1966" i="1"/>
  <c r="F1966" i="1"/>
  <c r="O1965" i="1"/>
  <c r="N1965" i="1"/>
  <c r="K1965" i="1"/>
  <c r="J1965" i="1"/>
  <c r="I1965" i="1"/>
  <c r="H1965" i="1"/>
  <c r="F1965" i="1"/>
  <c r="N1964" i="1"/>
  <c r="O1964" i="1" s="1"/>
  <c r="K1964" i="1"/>
  <c r="J1964" i="1"/>
  <c r="I1964" i="1"/>
  <c r="H1964" i="1"/>
  <c r="F1964" i="1"/>
  <c r="O1963" i="1"/>
  <c r="N1963" i="1"/>
  <c r="K1963" i="1"/>
  <c r="J1963" i="1"/>
  <c r="I1963" i="1"/>
  <c r="H1963" i="1"/>
  <c r="F1963" i="1"/>
  <c r="O1962" i="1"/>
  <c r="N1962" i="1"/>
  <c r="K1962" i="1"/>
  <c r="J1962" i="1"/>
  <c r="I1962" i="1"/>
  <c r="H1962" i="1"/>
  <c r="F1962" i="1"/>
  <c r="O1961" i="1"/>
  <c r="N1961" i="1"/>
  <c r="K1961" i="1"/>
  <c r="J1961" i="1"/>
  <c r="I1961" i="1"/>
  <c r="H1961" i="1"/>
  <c r="F1961" i="1"/>
  <c r="N1960" i="1"/>
  <c r="O1960" i="1" s="1"/>
  <c r="K1960" i="1"/>
  <c r="J1960" i="1"/>
  <c r="I1960" i="1"/>
  <c r="H1960" i="1"/>
  <c r="F1960" i="1"/>
  <c r="O1959" i="1"/>
  <c r="N1959" i="1"/>
  <c r="K1959" i="1"/>
  <c r="J1959" i="1"/>
  <c r="I1959" i="1"/>
  <c r="H1959" i="1"/>
  <c r="F1959" i="1"/>
  <c r="N1958" i="1"/>
  <c r="O1958" i="1" s="1"/>
  <c r="K1958" i="1"/>
  <c r="J1958" i="1"/>
  <c r="I1958" i="1"/>
  <c r="H1958" i="1"/>
  <c r="F1958" i="1"/>
  <c r="O1957" i="1"/>
  <c r="N1957" i="1"/>
  <c r="K1957" i="1"/>
  <c r="J1957" i="1"/>
  <c r="I1957" i="1"/>
  <c r="H1957" i="1"/>
  <c r="F1957" i="1"/>
  <c r="N1956" i="1"/>
  <c r="O1956" i="1" s="1"/>
  <c r="K1956" i="1"/>
  <c r="J1956" i="1"/>
  <c r="I1956" i="1"/>
  <c r="H1956" i="1"/>
  <c r="F1956" i="1"/>
  <c r="O1955" i="1"/>
  <c r="N1955" i="1"/>
  <c r="K1955" i="1"/>
  <c r="J1955" i="1"/>
  <c r="I1955" i="1"/>
  <c r="H1955" i="1"/>
  <c r="F1955" i="1"/>
  <c r="O1954" i="1"/>
  <c r="N1954" i="1"/>
  <c r="K1954" i="1"/>
  <c r="J1954" i="1"/>
  <c r="I1954" i="1"/>
  <c r="H1954" i="1"/>
  <c r="F1954" i="1"/>
  <c r="O1953" i="1"/>
  <c r="N1953" i="1"/>
  <c r="K1953" i="1"/>
  <c r="J1953" i="1"/>
  <c r="I1953" i="1"/>
  <c r="H1953" i="1"/>
  <c r="F1953" i="1"/>
  <c r="N1952" i="1"/>
  <c r="O1952" i="1" s="1"/>
  <c r="K1952" i="1"/>
  <c r="J1952" i="1"/>
  <c r="I1952" i="1"/>
  <c r="H1952" i="1"/>
  <c r="F1952" i="1"/>
  <c r="O1951" i="1"/>
  <c r="N1951" i="1"/>
  <c r="K1951" i="1"/>
  <c r="J1951" i="1"/>
  <c r="I1951" i="1"/>
  <c r="H1951" i="1"/>
  <c r="F1951" i="1"/>
  <c r="N1950" i="1"/>
  <c r="O1950" i="1" s="1"/>
  <c r="K1950" i="1"/>
  <c r="J1950" i="1"/>
  <c r="I1950" i="1"/>
  <c r="H1950" i="1"/>
  <c r="F1950" i="1"/>
  <c r="O1949" i="1"/>
  <c r="N1949" i="1"/>
  <c r="K1949" i="1"/>
  <c r="J1949" i="1"/>
  <c r="I1949" i="1"/>
  <c r="H1949" i="1"/>
  <c r="F1949" i="1"/>
  <c r="N1948" i="1"/>
  <c r="O1948" i="1" s="1"/>
  <c r="K1948" i="1"/>
  <c r="J1948" i="1"/>
  <c r="I1948" i="1"/>
  <c r="H1948" i="1"/>
  <c r="F1948" i="1"/>
  <c r="O1947" i="1"/>
  <c r="N1947" i="1"/>
  <c r="K1947" i="1"/>
  <c r="J1947" i="1"/>
  <c r="I1947" i="1"/>
  <c r="H1947" i="1"/>
  <c r="F1947" i="1"/>
  <c r="O1946" i="1"/>
  <c r="N1946" i="1"/>
  <c r="K1946" i="1"/>
  <c r="J1946" i="1"/>
  <c r="I1946" i="1"/>
  <c r="H1946" i="1"/>
  <c r="F1946" i="1"/>
  <c r="O1945" i="1"/>
  <c r="N1945" i="1"/>
  <c r="K1945" i="1"/>
  <c r="J1945" i="1"/>
  <c r="I1945" i="1"/>
  <c r="H1945" i="1"/>
  <c r="F1945" i="1"/>
  <c r="N1944" i="1"/>
  <c r="O1944" i="1" s="1"/>
  <c r="K1944" i="1"/>
  <c r="J1944" i="1"/>
  <c r="I1944" i="1"/>
  <c r="H1944" i="1"/>
  <c r="F1944" i="1"/>
  <c r="O1943" i="1"/>
  <c r="N1943" i="1"/>
  <c r="K1943" i="1"/>
  <c r="J1943" i="1"/>
  <c r="I1943" i="1"/>
  <c r="H1943" i="1"/>
  <c r="F1943" i="1"/>
  <c r="N1942" i="1"/>
  <c r="O1942" i="1" s="1"/>
  <c r="K1942" i="1"/>
  <c r="J1942" i="1"/>
  <c r="I1942" i="1"/>
  <c r="H1942" i="1"/>
  <c r="F1942" i="1"/>
  <c r="O1941" i="1"/>
  <c r="N1941" i="1"/>
  <c r="K1941" i="1"/>
  <c r="J1941" i="1"/>
  <c r="I1941" i="1"/>
  <c r="H1941" i="1"/>
  <c r="F1941" i="1"/>
  <c r="N1940" i="1"/>
  <c r="O1940" i="1" s="1"/>
  <c r="K1940" i="1"/>
  <c r="J1940" i="1"/>
  <c r="I1940" i="1"/>
  <c r="H1940" i="1"/>
  <c r="F1940" i="1"/>
  <c r="O1939" i="1"/>
  <c r="N1939" i="1"/>
  <c r="K1939" i="1"/>
  <c r="J1939" i="1"/>
  <c r="I1939" i="1"/>
  <c r="H1939" i="1"/>
  <c r="F1939" i="1"/>
  <c r="O1938" i="1"/>
  <c r="N1938" i="1"/>
  <c r="K1938" i="1"/>
  <c r="J1938" i="1"/>
  <c r="I1938" i="1"/>
  <c r="H1938" i="1"/>
  <c r="F1938" i="1"/>
  <c r="O1937" i="1"/>
  <c r="N1937" i="1"/>
  <c r="K1937" i="1"/>
  <c r="J1937" i="1"/>
  <c r="I1937" i="1"/>
  <c r="H1937" i="1"/>
  <c r="F1937" i="1"/>
  <c r="N1936" i="1"/>
  <c r="O1936" i="1" s="1"/>
  <c r="K1936" i="1"/>
  <c r="J1936" i="1"/>
  <c r="I1936" i="1"/>
  <c r="H1936" i="1"/>
  <c r="F1936" i="1"/>
  <c r="O1935" i="1"/>
  <c r="N1935" i="1"/>
  <c r="K1935" i="1"/>
  <c r="J1935" i="1"/>
  <c r="I1935" i="1"/>
  <c r="H1935" i="1"/>
  <c r="F1935" i="1"/>
  <c r="N1934" i="1"/>
  <c r="O1934" i="1" s="1"/>
  <c r="K1934" i="1"/>
  <c r="J1934" i="1"/>
  <c r="I1934" i="1"/>
  <c r="H1934" i="1"/>
  <c r="F1934" i="1"/>
  <c r="O1933" i="1"/>
  <c r="N1933" i="1"/>
  <c r="K1933" i="1"/>
  <c r="J1933" i="1"/>
  <c r="I1933" i="1"/>
  <c r="H1933" i="1"/>
  <c r="F1933" i="1"/>
  <c r="N1932" i="1"/>
  <c r="O1932" i="1" s="1"/>
  <c r="K1932" i="1"/>
  <c r="J1932" i="1"/>
  <c r="I1932" i="1"/>
  <c r="H1932" i="1"/>
  <c r="F1932" i="1"/>
  <c r="O1931" i="1"/>
  <c r="N1931" i="1"/>
  <c r="K1931" i="1"/>
  <c r="J1931" i="1"/>
  <c r="I1931" i="1"/>
  <c r="H1931" i="1"/>
  <c r="F1931" i="1"/>
  <c r="O1930" i="1"/>
  <c r="N1930" i="1"/>
  <c r="K1930" i="1"/>
  <c r="J1930" i="1"/>
  <c r="I1930" i="1"/>
  <c r="H1930" i="1"/>
  <c r="F1930" i="1"/>
  <c r="O1929" i="1"/>
  <c r="N1929" i="1"/>
  <c r="K1929" i="1"/>
  <c r="J1929" i="1"/>
  <c r="I1929" i="1"/>
  <c r="H1929" i="1"/>
  <c r="F1929" i="1"/>
  <c r="N1928" i="1"/>
  <c r="O1928" i="1" s="1"/>
  <c r="K1928" i="1"/>
  <c r="J1928" i="1"/>
  <c r="I1928" i="1"/>
  <c r="H1928" i="1"/>
  <c r="F1928" i="1"/>
  <c r="O1927" i="1"/>
  <c r="N1927" i="1"/>
  <c r="K1927" i="1"/>
  <c r="J1927" i="1"/>
  <c r="I1927" i="1"/>
  <c r="H1927" i="1"/>
  <c r="F1927" i="1"/>
  <c r="N1926" i="1"/>
  <c r="O1926" i="1" s="1"/>
  <c r="K1926" i="1"/>
  <c r="J1926" i="1"/>
  <c r="I1926" i="1"/>
  <c r="H1926" i="1"/>
  <c r="F1926" i="1"/>
  <c r="O1925" i="1"/>
  <c r="N1925" i="1"/>
  <c r="K1925" i="1"/>
  <c r="J1925" i="1"/>
  <c r="I1925" i="1"/>
  <c r="H1925" i="1"/>
  <c r="F1925" i="1"/>
  <c r="N1924" i="1"/>
  <c r="O1924" i="1" s="1"/>
  <c r="K1924" i="1"/>
  <c r="J1924" i="1"/>
  <c r="I1924" i="1"/>
  <c r="H1924" i="1"/>
  <c r="F1924" i="1"/>
  <c r="O1923" i="1"/>
  <c r="N1923" i="1"/>
  <c r="K1923" i="1"/>
  <c r="J1923" i="1"/>
  <c r="I1923" i="1"/>
  <c r="H1923" i="1"/>
  <c r="F1923" i="1"/>
  <c r="O1922" i="1"/>
  <c r="N1922" i="1"/>
  <c r="K1922" i="1"/>
  <c r="J1922" i="1"/>
  <c r="I1922" i="1"/>
  <c r="H1922" i="1"/>
  <c r="F1922" i="1"/>
  <c r="O1921" i="1"/>
  <c r="N1921" i="1"/>
  <c r="K1921" i="1"/>
  <c r="J1921" i="1"/>
  <c r="I1921" i="1"/>
  <c r="H1921" i="1"/>
  <c r="F1921" i="1"/>
  <c r="N1920" i="1"/>
  <c r="O1920" i="1" s="1"/>
  <c r="K1920" i="1"/>
  <c r="J1920" i="1"/>
  <c r="I1920" i="1"/>
  <c r="H1920" i="1"/>
  <c r="F1920" i="1"/>
  <c r="O1919" i="1"/>
  <c r="N1919" i="1"/>
  <c r="K1919" i="1"/>
  <c r="J1919" i="1"/>
  <c r="I1919" i="1"/>
  <c r="H1919" i="1"/>
  <c r="F1919" i="1"/>
  <c r="N1918" i="1"/>
  <c r="O1918" i="1" s="1"/>
  <c r="K1918" i="1"/>
  <c r="J1918" i="1"/>
  <c r="I1918" i="1"/>
  <c r="H1918" i="1"/>
  <c r="F1918" i="1"/>
  <c r="O1917" i="1"/>
  <c r="N1917" i="1"/>
  <c r="K1917" i="1"/>
  <c r="J1917" i="1"/>
  <c r="I1917" i="1"/>
  <c r="H1917" i="1"/>
  <c r="F1917" i="1"/>
  <c r="N1916" i="1"/>
  <c r="O1916" i="1" s="1"/>
  <c r="K1916" i="1"/>
  <c r="J1916" i="1"/>
  <c r="I1916" i="1"/>
  <c r="H1916" i="1"/>
  <c r="F1916" i="1"/>
  <c r="O1915" i="1"/>
  <c r="N1915" i="1"/>
  <c r="K1915" i="1"/>
  <c r="J1915" i="1"/>
  <c r="I1915" i="1"/>
  <c r="H1915" i="1"/>
  <c r="F1915" i="1"/>
  <c r="O1914" i="1"/>
  <c r="N1914" i="1"/>
  <c r="K1914" i="1"/>
  <c r="J1914" i="1"/>
  <c r="I1914" i="1"/>
  <c r="H1914" i="1"/>
  <c r="F1914" i="1"/>
  <c r="O1913" i="1"/>
  <c r="N1913" i="1"/>
  <c r="K1913" i="1"/>
  <c r="J1913" i="1"/>
  <c r="I1913" i="1"/>
  <c r="H1913" i="1"/>
  <c r="F1913" i="1"/>
  <c r="N1912" i="1"/>
  <c r="O1912" i="1" s="1"/>
  <c r="K1912" i="1"/>
  <c r="J1912" i="1"/>
  <c r="I1912" i="1"/>
  <c r="H1912" i="1"/>
  <c r="F1912" i="1"/>
  <c r="O1911" i="1"/>
  <c r="N1911" i="1"/>
  <c r="K1911" i="1"/>
  <c r="J1911" i="1"/>
  <c r="I1911" i="1"/>
  <c r="H1911" i="1"/>
  <c r="F1911" i="1"/>
  <c r="N1910" i="1"/>
  <c r="O1910" i="1" s="1"/>
  <c r="K1910" i="1"/>
  <c r="J1910" i="1"/>
  <c r="I1910" i="1"/>
  <c r="H1910" i="1"/>
  <c r="F1910" i="1"/>
  <c r="O1909" i="1"/>
  <c r="N1909" i="1"/>
  <c r="K1909" i="1"/>
  <c r="J1909" i="1"/>
  <c r="I1909" i="1"/>
  <c r="H1909" i="1"/>
  <c r="F1909" i="1"/>
  <c r="N1908" i="1"/>
  <c r="O1908" i="1" s="1"/>
  <c r="K1908" i="1"/>
  <c r="J1908" i="1"/>
  <c r="I1908" i="1"/>
  <c r="H1908" i="1"/>
  <c r="F1908" i="1"/>
  <c r="O1907" i="1"/>
  <c r="N1907" i="1"/>
  <c r="K1907" i="1"/>
  <c r="J1907" i="1"/>
  <c r="I1907" i="1"/>
  <c r="H1907" i="1"/>
  <c r="F1907" i="1"/>
  <c r="O1906" i="1"/>
  <c r="N1906" i="1"/>
  <c r="K1906" i="1"/>
  <c r="J1906" i="1"/>
  <c r="I1906" i="1"/>
  <c r="H1906" i="1"/>
  <c r="F1906" i="1"/>
  <c r="O1905" i="1"/>
  <c r="N1905" i="1"/>
  <c r="K1905" i="1"/>
  <c r="J1905" i="1"/>
  <c r="I1905" i="1"/>
  <c r="H1905" i="1"/>
  <c r="F1905" i="1"/>
  <c r="N1904" i="1"/>
  <c r="O1904" i="1" s="1"/>
  <c r="K1904" i="1"/>
  <c r="J1904" i="1"/>
  <c r="I1904" i="1"/>
  <c r="H1904" i="1"/>
  <c r="F1904" i="1"/>
  <c r="O1903" i="1"/>
  <c r="N1903" i="1"/>
  <c r="K1903" i="1"/>
  <c r="J1903" i="1"/>
  <c r="I1903" i="1"/>
  <c r="H1903" i="1"/>
  <c r="F1903" i="1"/>
  <c r="N1902" i="1"/>
  <c r="O1902" i="1" s="1"/>
  <c r="K1902" i="1"/>
  <c r="J1902" i="1"/>
  <c r="I1902" i="1"/>
  <c r="H1902" i="1"/>
  <c r="F1902" i="1"/>
  <c r="O1901" i="1"/>
  <c r="N1901" i="1"/>
  <c r="K1901" i="1"/>
  <c r="J1901" i="1"/>
  <c r="I1901" i="1"/>
  <c r="H1901" i="1"/>
  <c r="F1901" i="1"/>
  <c r="N1900" i="1"/>
  <c r="O1900" i="1" s="1"/>
  <c r="K1900" i="1"/>
  <c r="J1900" i="1"/>
  <c r="I1900" i="1"/>
  <c r="H1900" i="1"/>
  <c r="F1900" i="1"/>
  <c r="O1899" i="1"/>
  <c r="N1899" i="1"/>
  <c r="K1899" i="1"/>
  <c r="J1899" i="1"/>
  <c r="I1899" i="1"/>
  <c r="H1899" i="1"/>
  <c r="F1899" i="1"/>
  <c r="O1898" i="1"/>
  <c r="N1898" i="1"/>
  <c r="K1898" i="1"/>
  <c r="J1898" i="1"/>
  <c r="I1898" i="1"/>
  <c r="H1898" i="1"/>
  <c r="F1898" i="1"/>
  <c r="O1897" i="1"/>
  <c r="N1897" i="1"/>
  <c r="K1897" i="1"/>
  <c r="J1897" i="1"/>
  <c r="I1897" i="1"/>
  <c r="H1897" i="1"/>
  <c r="F1897" i="1"/>
  <c r="N1896" i="1"/>
  <c r="O1896" i="1" s="1"/>
  <c r="K1896" i="1"/>
  <c r="J1896" i="1"/>
  <c r="I1896" i="1"/>
  <c r="H1896" i="1"/>
  <c r="F1896" i="1"/>
  <c r="O1895" i="1"/>
  <c r="N1895" i="1"/>
  <c r="K1895" i="1"/>
  <c r="J1895" i="1"/>
  <c r="I1895" i="1"/>
  <c r="H1895" i="1"/>
  <c r="F1895" i="1"/>
  <c r="N1894" i="1"/>
  <c r="O1894" i="1" s="1"/>
  <c r="K1894" i="1"/>
  <c r="J1894" i="1"/>
  <c r="I1894" i="1"/>
  <c r="H1894" i="1"/>
  <c r="F1894" i="1"/>
  <c r="O1893" i="1"/>
  <c r="N1893" i="1"/>
  <c r="K1893" i="1"/>
  <c r="J1893" i="1"/>
  <c r="I1893" i="1"/>
  <c r="H1893" i="1"/>
  <c r="F1893" i="1"/>
  <c r="N1892" i="1"/>
  <c r="O1892" i="1" s="1"/>
  <c r="K1892" i="1"/>
  <c r="J1892" i="1"/>
  <c r="I1892" i="1"/>
  <c r="H1892" i="1"/>
  <c r="F1892" i="1"/>
  <c r="O1891" i="1"/>
  <c r="N1891" i="1"/>
  <c r="K1891" i="1"/>
  <c r="J1891" i="1"/>
  <c r="I1891" i="1"/>
  <c r="H1891" i="1"/>
  <c r="F1891" i="1"/>
  <c r="O1890" i="1"/>
  <c r="N1890" i="1"/>
  <c r="K1890" i="1"/>
  <c r="J1890" i="1"/>
  <c r="I1890" i="1"/>
  <c r="H1890" i="1"/>
  <c r="F1890" i="1"/>
  <c r="O1889" i="1"/>
  <c r="N1889" i="1"/>
  <c r="K1889" i="1"/>
  <c r="J1889" i="1"/>
  <c r="I1889" i="1"/>
  <c r="H1889" i="1"/>
  <c r="F1889" i="1"/>
  <c r="N1888" i="1"/>
  <c r="O1888" i="1" s="1"/>
  <c r="K1888" i="1"/>
  <c r="J1888" i="1"/>
  <c r="I1888" i="1"/>
  <c r="H1888" i="1"/>
  <c r="F1888" i="1"/>
  <c r="O1887" i="1"/>
  <c r="N1887" i="1"/>
  <c r="K1887" i="1"/>
  <c r="J1887" i="1"/>
  <c r="I1887" i="1"/>
  <c r="H1887" i="1"/>
  <c r="F1887" i="1"/>
  <c r="N1886" i="1"/>
  <c r="O1886" i="1" s="1"/>
  <c r="K1886" i="1"/>
  <c r="J1886" i="1"/>
  <c r="I1886" i="1"/>
  <c r="H1886" i="1"/>
  <c r="F1886" i="1"/>
  <c r="O1885" i="1"/>
  <c r="N1885" i="1"/>
  <c r="K1885" i="1"/>
  <c r="J1885" i="1"/>
  <c r="I1885" i="1"/>
  <c r="H1885" i="1"/>
  <c r="F1885" i="1"/>
  <c r="N1884" i="1"/>
  <c r="O1884" i="1" s="1"/>
  <c r="K1884" i="1"/>
  <c r="J1884" i="1"/>
  <c r="I1884" i="1"/>
  <c r="H1884" i="1"/>
  <c r="F1884" i="1"/>
  <c r="O1883" i="1"/>
  <c r="N1883" i="1"/>
  <c r="K1883" i="1"/>
  <c r="J1883" i="1"/>
  <c r="I1883" i="1"/>
  <c r="H1883" i="1"/>
  <c r="F1883" i="1"/>
  <c r="O1882" i="1"/>
  <c r="N1882" i="1"/>
  <c r="K1882" i="1"/>
  <c r="J1882" i="1"/>
  <c r="I1882" i="1"/>
  <c r="H1882" i="1"/>
  <c r="F1882" i="1"/>
  <c r="O1881" i="1"/>
  <c r="N1881" i="1"/>
  <c r="K1881" i="1"/>
  <c r="J1881" i="1"/>
  <c r="I1881" i="1"/>
  <c r="H1881" i="1"/>
  <c r="F1881" i="1"/>
  <c r="N1880" i="1"/>
  <c r="O1880" i="1" s="1"/>
  <c r="K1880" i="1"/>
  <c r="J1880" i="1"/>
  <c r="I1880" i="1"/>
  <c r="H1880" i="1"/>
  <c r="F1880" i="1"/>
  <c r="O1879" i="1"/>
  <c r="N1879" i="1"/>
  <c r="K1879" i="1"/>
  <c r="J1879" i="1"/>
  <c r="I1879" i="1"/>
  <c r="H1879" i="1"/>
  <c r="F1879" i="1"/>
  <c r="N1878" i="1"/>
  <c r="O1878" i="1" s="1"/>
  <c r="K1878" i="1"/>
  <c r="J1878" i="1"/>
  <c r="I1878" i="1"/>
  <c r="H1878" i="1"/>
  <c r="F1878" i="1"/>
  <c r="O1877" i="1"/>
  <c r="N1877" i="1"/>
  <c r="K1877" i="1"/>
  <c r="J1877" i="1"/>
  <c r="I1877" i="1"/>
  <c r="H1877" i="1"/>
  <c r="F1877" i="1"/>
  <c r="N1876" i="1"/>
  <c r="O1876" i="1" s="1"/>
  <c r="K1876" i="1"/>
  <c r="J1876" i="1"/>
  <c r="I1876" i="1"/>
  <c r="H1876" i="1"/>
  <c r="F1876" i="1"/>
  <c r="O1875" i="1"/>
  <c r="N1875" i="1"/>
  <c r="K1875" i="1"/>
  <c r="J1875" i="1"/>
  <c r="I1875" i="1"/>
  <c r="H1875" i="1"/>
  <c r="F1875" i="1"/>
  <c r="O1874" i="1"/>
  <c r="N1874" i="1"/>
  <c r="K1874" i="1"/>
  <c r="J1874" i="1"/>
  <c r="I1874" i="1"/>
  <c r="H1874" i="1"/>
  <c r="F1874" i="1"/>
  <c r="O1873" i="1"/>
  <c r="N1873" i="1"/>
  <c r="K1873" i="1"/>
  <c r="J1873" i="1"/>
  <c r="I1873" i="1"/>
  <c r="H1873" i="1"/>
  <c r="F1873" i="1"/>
  <c r="N1872" i="1"/>
  <c r="O1872" i="1" s="1"/>
  <c r="K1872" i="1"/>
  <c r="J1872" i="1"/>
  <c r="I1872" i="1"/>
  <c r="H1872" i="1"/>
  <c r="F1872" i="1"/>
  <c r="O1871" i="1"/>
  <c r="N1871" i="1"/>
  <c r="K1871" i="1"/>
  <c r="J1871" i="1"/>
  <c r="I1871" i="1"/>
  <c r="H1871" i="1"/>
  <c r="F1871" i="1"/>
  <c r="N1870" i="1"/>
  <c r="O1870" i="1" s="1"/>
  <c r="K1870" i="1"/>
  <c r="J1870" i="1"/>
  <c r="I1870" i="1"/>
  <c r="H1870" i="1"/>
  <c r="F1870" i="1"/>
  <c r="O1869" i="1"/>
  <c r="N1869" i="1"/>
  <c r="K1869" i="1"/>
  <c r="J1869" i="1"/>
  <c r="I1869" i="1"/>
  <c r="H1869" i="1"/>
  <c r="F1869" i="1"/>
  <c r="N1868" i="1"/>
  <c r="O1868" i="1" s="1"/>
  <c r="K1868" i="1"/>
  <c r="J1868" i="1"/>
  <c r="I1868" i="1"/>
  <c r="H1868" i="1"/>
  <c r="F1868" i="1"/>
  <c r="O1867" i="1"/>
  <c r="N1867" i="1"/>
  <c r="K1867" i="1"/>
  <c r="J1867" i="1"/>
  <c r="I1867" i="1"/>
  <c r="H1867" i="1"/>
  <c r="F1867" i="1"/>
  <c r="O1866" i="1"/>
  <c r="N1866" i="1"/>
  <c r="K1866" i="1"/>
  <c r="J1866" i="1"/>
  <c r="I1866" i="1"/>
  <c r="H1866" i="1"/>
  <c r="F1866" i="1"/>
  <c r="O1865" i="1"/>
  <c r="N1865" i="1"/>
  <c r="K1865" i="1"/>
  <c r="J1865" i="1"/>
  <c r="I1865" i="1"/>
  <c r="H1865" i="1"/>
  <c r="F1865" i="1"/>
  <c r="N1864" i="1"/>
  <c r="O1864" i="1" s="1"/>
  <c r="K1864" i="1"/>
  <c r="J1864" i="1"/>
  <c r="I1864" i="1"/>
  <c r="H1864" i="1"/>
  <c r="F1864" i="1"/>
  <c r="O1863" i="1"/>
  <c r="N1863" i="1"/>
  <c r="K1863" i="1"/>
  <c r="J1863" i="1"/>
  <c r="I1863" i="1"/>
  <c r="H1863" i="1"/>
  <c r="F1863" i="1"/>
  <c r="N1862" i="1"/>
  <c r="O1862" i="1" s="1"/>
  <c r="K1862" i="1"/>
  <c r="J1862" i="1"/>
  <c r="I1862" i="1"/>
  <c r="H1862" i="1"/>
  <c r="F1862" i="1"/>
  <c r="O1861" i="1"/>
  <c r="N1861" i="1"/>
  <c r="K1861" i="1"/>
  <c r="J1861" i="1"/>
  <c r="I1861" i="1"/>
  <c r="H1861" i="1"/>
  <c r="F1861" i="1"/>
  <c r="N1860" i="1"/>
  <c r="O1860" i="1" s="1"/>
  <c r="K1860" i="1"/>
  <c r="J1860" i="1"/>
  <c r="I1860" i="1"/>
  <c r="H1860" i="1"/>
  <c r="F1860" i="1"/>
  <c r="O1859" i="1"/>
  <c r="N1859" i="1"/>
  <c r="K1859" i="1"/>
  <c r="J1859" i="1"/>
  <c r="I1859" i="1"/>
  <c r="H1859" i="1"/>
  <c r="F1859" i="1"/>
  <c r="O1858" i="1"/>
  <c r="N1858" i="1"/>
  <c r="K1858" i="1"/>
  <c r="J1858" i="1"/>
  <c r="I1858" i="1"/>
  <c r="H1858" i="1"/>
  <c r="F1858" i="1"/>
  <c r="O1857" i="1"/>
  <c r="N1857" i="1"/>
  <c r="K1857" i="1"/>
  <c r="J1857" i="1"/>
  <c r="I1857" i="1"/>
  <c r="H1857" i="1"/>
  <c r="F1857" i="1"/>
  <c r="N1856" i="1"/>
  <c r="O1856" i="1" s="1"/>
  <c r="K1856" i="1"/>
  <c r="J1856" i="1"/>
  <c r="I1856" i="1"/>
  <c r="H1856" i="1"/>
  <c r="F1856" i="1"/>
  <c r="O1855" i="1"/>
  <c r="N1855" i="1"/>
  <c r="K1855" i="1"/>
  <c r="J1855" i="1"/>
  <c r="I1855" i="1"/>
  <c r="H1855" i="1"/>
  <c r="F1855" i="1"/>
  <c r="N1854" i="1"/>
  <c r="O1854" i="1" s="1"/>
  <c r="K1854" i="1"/>
  <c r="J1854" i="1"/>
  <c r="I1854" i="1"/>
  <c r="H1854" i="1"/>
  <c r="F1854" i="1"/>
  <c r="O1853" i="1"/>
  <c r="N1853" i="1"/>
  <c r="K1853" i="1"/>
  <c r="J1853" i="1"/>
  <c r="I1853" i="1"/>
  <c r="H1853" i="1"/>
  <c r="F1853" i="1"/>
  <c r="N1852" i="1"/>
  <c r="O1852" i="1" s="1"/>
  <c r="K1852" i="1"/>
  <c r="J1852" i="1"/>
  <c r="I1852" i="1"/>
  <c r="H1852" i="1"/>
  <c r="F1852" i="1"/>
  <c r="O1851" i="1"/>
  <c r="N1851" i="1"/>
  <c r="K1851" i="1"/>
  <c r="J1851" i="1"/>
  <c r="I1851" i="1"/>
  <c r="H1851" i="1"/>
  <c r="F1851" i="1"/>
  <c r="O1850" i="1"/>
  <c r="N1850" i="1"/>
  <c r="K1850" i="1"/>
  <c r="J1850" i="1"/>
  <c r="I1850" i="1"/>
  <c r="H1850" i="1"/>
  <c r="F1850" i="1"/>
  <c r="O1849" i="1"/>
  <c r="N1849" i="1"/>
  <c r="K1849" i="1"/>
  <c r="J1849" i="1"/>
  <c r="I1849" i="1"/>
  <c r="H1849" i="1"/>
  <c r="F1849" i="1"/>
  <c r="N1848" i="1"/>
  <c r="O1848" i="1" s="1"/>
  <c r="K1848" i="1"/>
  <c r="J1848" i="1"/>
  <c r="I1848" i="1"/>
  <c r="H1848" i="1"/>
  <c r="F1848" i="1"/>
  <c r="O1847" i="1"/>
  <c r="N1847" i="1"/>
  <c r="K1847" i="1"/>
  <c r="J1847" i="1"/>
  <c r="I1847" i="1"/>
  <c r="H1847" i="1"/>
  <c r="F1847" i="1"/>
  <c r="N1846" i="1"/>
  <c r="O1846" i="1" s="1"/>
  <c r="K1846" i="1"/>
  <c r="J1846" i="1"/>
  <c r="I1846" i="1"/>
  <c r="H1846" i="1"/>
  <c r="F1846" i="1"/>
  <c r="O1845" i="1"/>
  <c r="N1845" i="1"/>
  <c r="K1845" i="1"/>
  <c r="J1845" i="1"/>
  <c r="I1845" i="1"/>
  <c r="H1845" i="1"/>
  <c r="F1845" i="1"/>
  <c r="N1844" i="1"/>
  <c r="O1844" i="1" s="1"/>
  <c r="K1844" i="1"/>
  <c r="J1844" i="1"/>
  <c r="I1844" i="1"/>
  <c r="H1844" i="1"/>
  <c r="F1844" i="1"/>
  <c r="O1843" i="1"/>
  <c r="N1843" i="1"/>
  <c r="K1843" i="1"/>
  <c r="J1843" i="1"/>
  <c r="I1843" i="1"/>
  <c r="H1843" i="1"/>
  <c r="F1843" i="1"/>
  <c r="O1842" i="1"/>
  <c r="N1842" i="1"/>
  <c r="K1842" i="1"/>
  <c r="J1842" i="1"/>
  <c r="I1842" i="1"/>
  <c r="H1842" i="1"/>
  <c r="F1842" i="1"/>
  <c r="O1841" i="1"/>
  <c r="N1841" i="1"/>
  <c r="K1841" i="1"/>
  <c r="J1841" i="1"/>
  <c r="I1841" i="1"/>
  <c r="H1841" i="1"/>
  <c r="F1841" i="1"/>
  <c r="N1840" i="1"/>
  <c r="O1840" i="1" s="1"/>
  <c r="K1840" i="1"/>
  <c r="J1840" i="1"/>
  <c r="I1840" i="1"/>
  <c r="H1840" i="1"/>
  <c r="F1840" i="1"/>
  <c r="O1839" i="1"/>
  <c r="N1839" i="1"/>
  <c r="K1839" i="1"/>
  <c r="J1839" i="1"/>
  <c r="I1839" i="1"/>
  <c r="H1839" i="1"/>
  <c r="F1839" i="1"/>
  <c r="N1838" i="1"/>
  <c r="O1838" i="1" s="1"/>
  <c r="K1838" i="1"/>
  <c r="J1838" i="1"/>
  <c r="I1838" i="1"/>
  <c r="H1838" i="1"/>
  <c r="F1838" i="1"/>
  <c r="O1837" i="1"/>
  <c r="N1837" i="1"/>
  <c r="K1837" i="1"/>
  <c r="J1837" i="1"/>
  <c r="I1837" i="1"/>
  <c r="H1837" i="1"/>
  <c r="F1837" i="1"/>
  <c r="N1836" i="1"/>
  <c r="O1836" i="1" s="1"/>
  <c r="K1836" i="1"/>
  <c r="J1836" i="1"/>
  <c r="I1836" i="1"/>
  <c r="H1836" i="1"/>
  <c r="F1836" i="1"/>
  <c r="O1835" i="1"/>
  <c r="N1835" i="1"/>
  <c r="K1835" i="1"/>
  <c r="J1835" i="1"/>
  <c r="I1835" i="1"/>
  <c r="H1835" i="1"/>
  <c r="F1835" i="1"/>
  <c r="O1834" i="1"/>
  <c r="N1834" i="1"/>
  <c r="K1834" i="1"/>
  <c r="J1834" i="1"/>
  <c r="I1834" i="1"/>
  <c r="H1834" i="1"/>
  <c r="F1834" i="1"/>
  <c r="O1833" i="1"/>
  <c r="N1833" i="1"/>
  <c r="K1833" i="1"/>
  <c r="J1833" i="1"/>
  <c r="I1833" i="1"/>
  <c r="H1833" i="1"/>
  <c r="F1833" i="1"/>
  <c r="N1832" i="1"/>
  <c r="O1832" i="1" s="1"/>
  <c r="K1832" i="1"/>
  <c r="J1832" i="1"/>
  <c r="I1832" i="1"/>
  <c r="H1832" i="1"/>
  <c r="F1832" i="1"/>
  <c r="O1831" i="1"/>
  <c r="N1831" i="1"/>
  <c r="K1831" i="1"/>
  <c r="J1831" i="1"/>
  <c r="I1831" i="1"/>
  <c r="H1831" i="1"/>
  <c r="F1831" i="1"/>
  <c r="N1830" i="1"/>
  <c r="O1830" i="1" s="1"/>
  <c r="K1830" i="1"/>
  <c r="J1830" i="1"/>
  <c r="I1830" i="1"/>
  <c r="H1830" i="1"/>
  <c r="F1830" i="1"/>
  <c r="O1829" i="1"/>
  <c r="N1829" i="1"/>
  <c r="K1829" i="1"/>
  <c r="J1829" i="1"/>
  <c r="I1829" i="1"/>
  <c r="H1829" i="1"/>
  <c r="F1829" i="1"/>
  <c r="N1828" i="1"/>
  <c r="O1828" i="1" s="1"/>
  <c r="K1828" i="1"/>
  <c r="J1828" i="1"/>
  <c r="I1828" i="1"/>
  <c r="H1828" i="1"/>
  <c r="F1828" i="1"/>
  <c r="O1827" i="1"/>
  <c r="N1827" i="1"/>
  <c r="K1827" i="1"/>
  <c r="J1827" i="1"/>
  <c r="I1827" i="1"/>
  <c r="H1827" i="1"/>
  <c r="F1827" i="1"/>
  <c r="O1826" i="1"/>
  <c r="N1826" i="1"/>
  <c r="K1826" i="1"/>
  <c r="J1826" i="1"/>
  <c r="I1826" i="1"/>
  <c r="H1826" i="1"/>
  <c r="F1826" i="1"/>
  <c r="O1825" i="1"/>
  <c r="N1825" i="1"/>
  <c r="K1825" i="1"/>
  <c r="J1825" i="1"/>
  <c r="I1825" i="1"/>
  <c r="H1825" i="1"/>
  <c r="F1825" i="1"/>
  <c r="N1824" i="1"/>
  <c r="O1824" i="1" s="1"/>
  <c r="K1824" i="1"/>
  <c r="J1824" i="1"/>
  <c r="I1824" i="1"/>
  <c r="H1824" i="1"/>
  <c r="F1824" i="1"/>
  <c r="O1823" i="1"/>
  <c r="N1823" i="1"/>
  <c r="K1823" i="1"/>
  <c r="J1823" i="1"/>
  <c r="I1823" i="1"/>
  <c r="H1823" i="1"/>
  <c r="F1823" i="1"/>
  <c r="N1822" i="1"/>
  <c r="O1822" i="1" s="1"/>
  <c r="K1822" i="1"/>
  <c r="J1822" i="1"/>
  <c r="I1822" i="1"/>
  <c r="H1822" i="1"/>
  <c r="F1822" i="1"/>
  <c r="O1821" i="1"/>
  <c r="N1821" i="1"/>
  <c r="K1821" i="1"/>
  <c r="J1821" i="1"/>
  <c r="I1821" i="1"/>
  <c r="H1821" i="1"/>
  <c r="F1821" i="1"/>
  <c r="N1820" i="1"/>
  <c r="O1820" i="1" s="1"/>
  <c r="K1820" i="1"/>
  <c r="J1820" i="1"/>
  <c r="I1820" i="1"/>
  <c r="H1820" i="1"/>
  <c r="F1820" i="1"/>
  <c r="O1819" i="1"/>
  <c r="N1819" i="1"/>
  <c r="K1819" i="1"/>
  <c r="J1819" i="1"/>
  <c r="I1819" i="1"/>
  <c r="H1819" i="1"/>
  <c r="F1819" i="1"/>
  <c r="O1818" i="1"/>
  <c r="N1818" i="1"/>
  <c r="K1818" i="1"/>
  <c r="J1818" i="1"/>
  <c r="I1818" i="1"/>
  <c r="H1818" i="1"/>
  <c r="F1818" i="1"/>
  <c r="N1817" i="1"/>
  <c r="O1817" i="1" s="1"/>
  <c r="K1817" i="1"/>
  <c r="J1817" i="1"/>
  <c r="I1817" i="1"/>
  <c r="H1817" i="1"/>
  <c r="F1817" i="1"/>
  <c r="N1816" i="1"/>
  <c r="O1816" i="1" s="1"/>
  <c r="K1816" i="1"/>
  <c r="J1816" i="1"/>
  <c r="I1816" i="1"/>
  <c r="H1816" i="1"/>
  <c r="F1816" i="1"/>
  <c r="O1815" i="1"/>
  <c r="N1815" i="1"/>
  <c r="K1815" i="1"/>
  <c r="J1815" i="1"/>
  <c r="I1815" i="1"/>
  <c r="H1815" i="1"/>
  <c r="F1815" i="1"/>
  <c r="N1814" i="1"/>
  <c r="O1814" i="1" s="1"/>
  <c r="K1814" i="1"/>
  <c r="J1814" i="1"/>
  <c r="I1814" i="1"/>
  <c r="H1814" i="1"/>
  <c r="F1814" i="1"/>
  <c r="O1813" i="1"/>
  <c r="N1813" i="1"/>
  <c r="K1813" i="1"/>
  <c r="J1813" i="1"/>
  <c r="I1813" i="1"/>
  <c r="H1813" i="1"/>
  <c r="F1813" i="1"/>
  <c r="N1812" i="1"/>
  <c r="O1812" i="1" s="1"/>
  <c r="K1812" i="1"/>
  <c r="J1812" i="1"/>
  <c r="I1812" i="1"/>
  <c r="H1812" i="1"/>
  <c r="F1812" i="1"/>
  <c r="O1811" i="1"/>
  <c r="N1811" i="1"/>
  <c r="K1811" i="1"/>
  <c r="J1811" i="1"/>
  <c r="I1811" i="1"/>
  <c r="H1811" i="1"/>
  <c r="F1811" i="1"/>
  <c r="O1810" i="1"/>
  <c r="N1810" i="1"/>
  <c r="K1810" i="1"/>
  <c r="J1810" i="1"/>
  <c r="I1810" i="1"/>
  <c r="H1810" i="1"/>
  <c r="F1810" i="1"/>
  <c r="O1809" i="1"/>
  <c r="N1809" i="1"/>
  <c r="K1809" i="1"/>
  <c r="J1809" i="1"/>
  <c r="I1809" i="1"/>
  <c r="H1809" i="1"/>
  <c r="F1809" i="1"/>
  <c r="N1808" i="1"/>
  <c r="O1808" i="1" s="1"/>
  <c r="K1808" i="1"/>
  <c r="J1808" i="1"/>
  <c r="I1808" i="1"/>
  <c r="H1808" i="1"/>
  <c r="F1808" i="1"/>
  <c r="O1807" i="1"/>
  <c r="N1807" i="1"/>
  <c r="K1807" i="1"/>
  <c r="J1807" i="1"/>
  <c r="I1807" i="1"/>
  <c r="H1807" i="1"/>
  <c r="F1807" i="1"/>
  <c r="N1806" i="1"/>
  <c r="O1806" i="1" s="1"/>
  <c r="K1806" i="1"/>
  <c r="J1806" i="1"/>
  <c r="I1806" i="1"/>
  <c r="H1806" i="1"/>
  <c r="F1806" i="1"/>
  <c r="O1805" i="1"/>
  <c r="N1805" i="1"/>
  <c r="K1805" i="1"/>
  <c r="J1805" i="1"/>
  <c r="I1805" i="1"/>
  <c r="H1805" i="1"/>
  <c r="F1805" i="1"/>
  <c r="N1804" i="1"/>
  <c r="O1804" i="1" s="1"/>
  <c r="K1804" i="1"/>
  <c r="J1804" i="1"/>
  <c r="I1804" i="1"/>
  <c r="H1804" i="1"/>
  <c r="F1804" i="1"/>
  <c r="O1803" i="1"/>
  <c r="N1803" i="1"/>
  <c r="K1803" i="1"/>
  <c r="J1803" i="1"/>
  <c r="I1803" i="1"/>
  <c r="H1803" i="1"/>
  <c r="F1803" i="1"/>
  <c r="O1802" i="1"/>
  <c r="N1802" i="1"/>
  <c r="K1802" i="1"/>
  <c r="J1802" i="1"/>
  <c r="I1802" i="1"/>
  <c r="H1802" i="1"/>
  <c r="F1802" i="1"/>
  <c r="N1801" i="1"/>
  <c r="O1801" i="1" s="1"/>
  <c r="K1801" i="1"/>
  <c r="J1801" i="1"/>
  <c r="I1801" i="1"/>
  <c r="H1801" i="1"/>
  <c r="F1801" i="1"/>
  <c r="N1800" i="1"/>
  <c r="O1800" i="1" s="1"/>
  <c r="K1800" i="1"/>
  <c r="J1800" i="1"/>
  <c r="I1800" i="1"/>
  <c r="H1800" i="1"/>
  <c r="F1800" i="1"/>
  <c r="O1799" i="1"/>
  <c r="N1799" i="1"/>
  <c r="K1799" i="1"/>
  <c r="J1799" i="1"/>
  <c r="I1799" i="1"/>
  <c r="H1799" i="1"/>
  <c r="F1799" i="1"/>
  <c r="N1798" i="1"/>
  <c r="O1798" i="1" s="1"/>
  <c r="K1798" i="1"/>
  <c r="J1798" i="1"/>
  <c r="I1798" i="1"/>
  <c r="H1798" i="1"/>
  <c r="F1798" i="1"/>
  <c r="O1797" i="1"/>
  <c r="N1797" i="1"/>
  <c r="K1797" i="1"/>
  <c r="J1797" i="1"/>
  <c r="I1797" i="1"/>
  <c r="H1797" i="1"/>
  <c r="F1797" i="1"/>
  <c r="N1796" i="1"/>
  <c r="O1796" i="1" s="1"/>
  <c r="K1796" i="1"/>
  <c r="J1796" i="1"/>
  <c r="I1796" i="1"/>
  <c r="H1796" i="1"/>
  <c r="F1796" i="1"/>
  <c r="O1795" i="1"/>
  <c r="N1795" i="1"/>
  <c r="K1795" i="1"/>
  <c r="J1795" i="1"/>
  <c r="I1795" i="1"/>
  <c r="H1795" i="1"/>
  <c r="F1795" i="1"/>
  <c r="O1794" i="1"/>
  <c r="N1794" i="1"/>
  <c r="K1794" i="1"/>
  <c r="J1794" i="1"/>
  <c r="I1794" i="1"/>
  <c r="H1794" i="1"/>
  <c r="F1794" i="1"/>
  <c r="N1793" i="1"/>
  <c r="O1793" i="1" s="1"/>
  <c r="K1793" i="1"/>
  <c r="J1793" i="1"/>
  <c r="I1793" i="1"/>
  <c r="H1793" i="1"/>
  <c r="F1793" i="1"/>
  <c r="N1792" i="1"/>
  <c r="O1792" i="1" s="1"/>
  <c r="K1792" i="1"/>
  <c r="J1792" i="1"/>
  <c r="I1792" i="1"/>
  <c r="H1792" i="1"/>
  <c r="F1792" i="1"/>
  <c r="O1791" i="1"/>
  <c r="N1791" i="1"/>
  <c r="K1791" i="1"/>
  <c r="J1791" i="1"/>
  <c r="I1791" i="1"/>
  <c r="H1791" i="1"/>
  <c r="F1791" i="1"/>
  <c r="N1790" i="1"/>
  <c r="O1790" i="1" s="1"/>
  <c r="K1790" i="1"/>
  <c r="J1790" i="1"/>
  <c r="I1790" i="1"/>
  <c r="H1790" i="1"/>
  <c r="F1790" i="1"/>
  <c r="N1789" i="1"/>
  <c r="O1789" i="1" s="1"/>
  <c r="K1789" i="1"/>
  <c r="J1789" i="1"/>
  <c r="I1789" i="1"/>
  <c r="H1789" i="1"/>
  <c r="F1789" i="1"/>
  <c r="N1788" i="1"/>
  <c r="O1788" i="1" s="1"/>
  <c r="K1788" i="1"/>
  <c r="J1788" i="1"/>
  <c r="I1788" i="1"/>
  <c r="H1788" i="1"/>
  <c r="F1788" i="1"/>
  <c r="O1787" i="1"/>
  <c r="N1787" i="1"/>
  <c r="K1787" i="1"/>
  <c r="J1787" i="1"/>
  <c r="I1787" i="1"/>
  <c r="H1787" i="1"/>
  <c r="F1787" i="1"/>
  <c r="O1786" i="1"/>
  <c r="N1786" i="1"/>
  <c r="K1786" i="1"/>
  <c r="J1786" i="1"/>
  <c r="I1786" i="1"/>
  <c r="H1786" i="1"/>
  <c r="F1786" i="1"/>
  <c r="N1785" i="1"/>
  <c r="O1785" i="1" s="1"/>
  <c r="K1785" i="1"/>
  <c r="J1785" i="1"/>
  <c r="I1785" i="1"/>
  <c r="H1785" i="1"/>
  <c r="F1785" i="1"/>
  <c r="N1784" i="1"/>
  <c r="O1784" i="1" s="1"/>
  <c r="K1784" i="1"/>
  <c r="J1784" i="1"/>
  <c r="I1784" i="1"/>
  <c r="H1784" i="1"/>
  <c r="F1784" i="1"/>
  <c r="O1783" i="1"/>
  <c r="N1783" i="1"/>
  <c r="K1783" i="1"/>
  <c r="J1783" i="1"/>
  <c r="I1783" i="1"/>
  <c r="H1783" i="1"/>
  <c r="F1783" i="1"/>
  <c r="N1782" i="1"/>
  <c r="O1782" i="1" s="1"/>
  <c r="K1782" i="1"/>
  <c r="J1782" i="1"/>
  <c r="I1782" i="1"/>
  <c r="H1782" i="1"/>
  <c r="F1782" i="1"/>
  <c r="O1781" i="1"/>
  <c r="N1781" i="1"/>
  <c r="K1781" i="1"/>
  <c r="J1781" i="1"/>
  <c r="I1781" i="1"/>
  <c r="H1781" i="1"/>
  <c r="F1781" i="1"/>
  <c r="N1780" i="1"/>
  <c r="O1780" i="1" s="1"/>
  <c r="K1780" i="1"/>
  <c r="J1780" i="1"/>
  <c r="I1780" i="1"/>
  <c r="H1780" i="1"/>
  <c r="F1780" i="1"/>
  <c r="O1779" i="1"/>
  <c r="N1779" i="1"/>
  <c r="K1779" i="1"/>
  <c r="J1779" i="1"/>
  <c r="I1779" i="1"/>
  <c r="H1779" i="1"/>
  <c r="F1779" i="1"/>
  <c r="O1778" i="1"/>
  <c r="N1778" i="1"/>
  <c r="K1778" i="1"/>
  <c r="J1778" i="1"/>
  <c r="I1778" i="1"/>
  <c r="H1778" i="1"/>
  <c r="F1778" i="1"/>
  <c r="N1777" i="1"/>
  <c r="O1777" i="1" s="1"/>
  <c r="K1777" i="1"/>
  <c r="J1777" i="1"/>
  <c r="I1777" i="1"/>
  <c r="H1777" i="1"/>
  <c r="F1777" i="1"/>
  <c r="N1776" i="1"/>
  <c r="O1776" i="1" s="1"/>
  <c r="K1776" i="1"/>
  <c r="J1776" i="1"/>
  <c r="I1776" i="1"/>
  <c r="H1776" i="1"/>
  <c r="F1776" i="1"/>
  <c r="O1775" i="1"/>
  <c r="N1775" i="1"/>
  <c r="K1775" i="1"/>
  <c r="J1775" i="1"/>
  <c r="I1775" i="1"/>
  <c r="H1775" i="1"/>
  <c r="F1775" i="1"/>
  <c r="N1774" i="1"/>
  <c r="O1774" i="1" s="1"/>
  <c r="K1774" i="1"/>
  <c r="J1774" i="1"/>
  <c r="I1774" i="1"/>
  <c r="H1774" i="1"/>
  <c r="F1774" i="1"/>
  <c r="O1773" i="1"/>
  <c r="N1773" i="1"/>
  <c r="K1773" i="1"/>
  <c r="J1773" i="1"/>
  <c r="I1773" i="1"/>
  <c r="H1773" i="1"/>
  <c r="F1773" i="1"/>
  <c r="N1772" i="1"/>
  <c r="O1772" i="1" s="1"/>
  <c r="K1772" i="1"/>
  <c r="J1772" i="1"/>
  <c r="I1772" i="1"/>
  <c r="H1772" i="1"/>
  <c r="F1772" i="1"/>
  <c r="O1771" i="1"/>
  <c r="N1771" i="1"/>
  <c r="K1771" i="1"/>
  <c r="J1771" i="1"/>
  <c r="I1771" i="1"/>
  <c r="H1771" i="1"/>
  <c r="F1771" i="1"/>
  <c r="N1770" i="1"/>
  <c r="O1770" i="1" s="1"/>
  <c r="K1770" i="1"/>
  <c r="J1770" i="1"/>
  <c r="I1770" i="1"/>
  <c r="H1770" i="1"/>
  <c r="F1770" i="1"/>
  <c r="N1769" i="1"/>
  <c r="O1769" i="1" s="1"/>
  <c r="K1769" i="1"/>
  <c r="J1769" i="1"/>
  <c r="I1769" i="1"/>
  <c r="H1769" i="1"/>
  <c r="F1769" i="1"/>
  <c r="N1768" i="1"/>
  <c r="O1768" i="1" s="1"/>
  <c r="K1768" i="1"/>
  <c r="J1768" i="1"/>
  <c r="I1768" i="1"/>
  <c r="H1768" i="1"/>
  <c r="F1768" i="1"/>
  <c r="O1767" i="1"/>
  <c r="N1767" i="1"/>
  <c r="K1767" i="1"/>
  <c r="J1767" i="1"/>
  <c r="I1767" i="1"/>
  <c r="H1767" i="1"/>
  <c r="F1767" i="1"/>
  <c r="N1766" i="1"/>
  <c r="O1766" i="1" s="1"/>
  <c r="K1766" i="1"/>
  <c r="J1766" i="1"/>
  <c r="I1766" i="1"/>
  <c r="H1766" i="1"/>
  <c r="F1766" i="1"/>
  <c r="O1765" i="1"/>
  <c r="N1765" i="1"/>
  <c r="K1765" i="1"/>
  <c r="J1765" i="1"/>
  <c r="I1765" i="1"/>
  <c r="H1765" i="1"/>
  <c r="F1765" i="1"/>
  <c r="N1764" i="1"/>
  <c r="O1764" i="1" s="1"/>
  <c r="K1764" i="1"/>
  <c r="J1764" i="1"/>
  <c r="I1764" i="1"/>
  <c r="H1764" i="1"/>
  <c r="F1764" i="1"/>
  <c r="O1763" i="1"/>
  <c r="N1763" i="1"/>
  <c r="K1763" i="1"/>
  <c r="J1763" i="1"/>
  <c r="I1763" i="1"/>
  <c r="H1763" i="1"/>
  <c r="F1763" i="1"/>
  <c r="O1762" i="1"/>
  <c r="N1762" i="1"/>
  <c r="K1762" i="1"/>
  <c r="J1762" i="1"/>
  <c r="I1762" i="1"/>
  <c r="H1762" i="1"/>
  <c r="F1762" i="1"/>
  <c r="N1761" i="1"/>
  <c r="O1761" i="1" s="1"/>
  <c r="K1761" i="1"/>
  <c r="J1761" i="1"/>
  <c r="I1761" i="1"/>
  <c r="H1761" i="1"/>
  <c r="F1761" i="1"/>
  <c r="N1760" i="1"/>
  <c r="O1760" i="1" s="1"/>
  <c r="K1760" i="1"/>
  <c r="J1760" i="1"/>
  <c r="I1760" i="1"/>
  <c r="H1760" i="1"/>
  <c r="F1760" i="1"/>
  <c r="O1759" i="1"/>
  <c r="N1759" i="1"/>
  <c r="K1759" i="1"/>
  <c r="J1759" i="1"/>
  <c r="I1759" i="1"/>
  <c r="H1759" i="1"/>
  <c r="F1759" i="1"/>
  <c r="N1758" i="1"/>
  <c r="O1758" i="1" s="1"/>
  <c r="K1758" i="1"/>
  <c r="J1758" i="1"/>
  <c r="I1758" i="1"/>
  <c r="H1758" i="1"/>
  <c r="F1758" i="1"/>
  <c r="N1757" i="1"/>
  <c r="O1757" i="1" s="1"/>
  <c r="K1757" i="1"/>
  <c r="J1757" i="1"/>
  <c r="I1757" i="1"/>
  <c r="H1757" i="1"/>
  <c r="F1757" i="1"/>
  <c r="N1756" i="1"/>
  <c r="O1756" i="1" s="1"/>
  <c r="K1756" i="1"/>
  <c r="J1756" i="1"/>
  <c r="I1756" i="1"/>
  <c r="H1756" i="1"/>
  <c r="F1756" i="1"/>
  <c r="O1755" i="1"/>
  <c r="N1755" i="1"/>
  <c r="K1755" i="1"/>
  <c r="J1755" i="1"/>
  <c r="I1755" i="1"/>
  <c r="H1755" i="1"/>
  <c r="F1755" i="1"/>
  <c r="O1754" i="1"/>
  <c r="N1754" i="1"/>
  <c r="K1754" i="1"/>
  <c r="J1754" i="1"/>
  <c r="I1754" i="1"/>
  <c r="H1754" i="1"/>
  <c r="F1754" i="1"/>
  <c r="N1753" i="1"/>
  <c r="O1753" i="1" s="1"/>
  <c r="K1753" i="1"/>
  <c r="J1753" i="1"/>
  <c r="I1753" i="1"/>
  <c r="H1753" i="1"/>
  <c r="F1753" i="1"/>
  <c r="N1752" i="1"/>
  <c r="O1752" i="1" s="1"/>
  <c r="K1752" i="1"/>
  <c r="J1752" i="1"/>
  <c r="I1752" i="1"/>
  <c r="H1752" i="1"/>
  <c r="F1752" i="1"/>
  <c r="O1751" i="1"/>
  <c r="N1751" i="1"/>
  <c r="K1751" i="1"/>
  <c r="J1751" i="1"/>
  <c r="I1751" i="1"/>
  <c r="H1751" i="1"/>
  <c r="F1751" i="1"/>
  <c r="N1750" i="1"/>
  <c r="O1750" i="1" s="1"/>
  <c r="K1750" i="1"/>
  <c r="J1750" i="1"/>
  <c r="I1750" i="1"/>
  <c r="H1750" i="1"/>
  <c r="F1750" i="1"/>
  <c r="O1749" i="1"/>
  <c r="N1749" i="1"/>
  <c r="K1749" i="1"/>
  <c r="J1749" i="1"/>
  <c r="I1749" i="1"/>
  <c r="H1749" i="1"/>
  <c r="F1749" i="1"/>
  <c r="N1748" i="1"/>
  <c r="O1748" i="1" s="1"/>
  <c r="K1748" i="1"/>
  <c r="J1748" i="1"/>
  <c r="I1748" i="1"/>
  <c r="H1748" i="1"/>
  <c r="F1748" i="1"/>
  <c r="O1747" i="1"/>
  <c r="N1747" i="1"/>
  <c r="K1747" i="1"/>
  <c r="J1747" i="1"/>
  <c r="I1747" i="1"/>
  <c r="H1747" i="1"/>
  <c r="F1747" i="1"/>
  <c r="O1746" i="1"/>
  <c r="N1746" i="1"/>
  <c r="K1746" i="1"/>
  <c r="J1746" i="1"/>
  <c r="I1746" i="1"/>
  <c r="H1746" i="1"/>
  <c r="F1746" i="1"/>
  <c r="N1745" i="1"/>
  <c r="O1745" i="1" s="1"/>
  <c r="K1745" i="1"/>
  <c r="J1745" i="1"/>
  <c r="I1745" i="1"/>
  <c r="H1745" i="1"/>
  <c r="F1745" i="1"/>
  <c r="N1744" i="1"/>
  <c r="O1744" i="1" s="1"/>
  <c r="K1744" i="1"/>
  <c r="J1744" i="1"/>
  <c r="I1744" i="1"/>
  <c r="H1744" i="1"/>
  <c r="F1744" i="1"/>
  <c r="O1743" i="1"/>
  <c r="N1743" i="1"/>
  <c r="K1743" i="1"/>
  <c r="J1743" i="1"/>
  <c r="I1743" i="1"/>
  <c r="H1743" i="1"/>
  <c r="F1743" i="1"/>
  <c r="N1742" i="1"/>
  <c r="O1742" i="1" s="1"/>
  <c r="K1742" i="1"/>
  <c r="J1742" i="1"/>
  <c r="I1742" i="1"/>
  <c r="H1742" i="1"/>
  <c r="F1742" i="1"/>
  <c r="O1741" i="1"/>
  <c r="N1741" i="1"/>
  <c r="K1741" i="1"/>
  <c r="J1741" i="1"/>
  <c r="I1741" i="1"/>
  <c r="H1741" i="1"/>
  <c r="F1741" i="1"/>
  <c r="N1740" i="1"/>
  <c r="O1740" i="1" s="1"/>
  <c r="K1740" i="1"/>
  <c r="J1740" i="1"/>
  <c r="I1740" i="1"/>
  <c r="H1740" i="1"/>
  <c r="F1740" i="1"/>
  <c r="O1739" i="1"/>
  <c r="N1739" i="1"/>
  <c r="K1739" i="1"/>
  <c r="J1739" i="1"/>
  <c r="I1739" i="1"/>
  <c r="H1739" i="1"/>
  <c r="F1739" i="1"/>
  <c r="N1738" i="1"/>
  <c r="O1738" i="1" s="1"/>
  <c r="K1738" i="1"/>
  <c r="J1738" i="1"/>
  <c r="I1738" i="1"/>
  <c r="H1738" i="1"/>
  <c r="F1738" i="1"/>
  <c r="N1737" i="1"/>
  <c r="O1737" i="1" s="1"/>
  <c r="K1737" i="1"/>
  <c r="J1737" i="1"/>
  <c r="I1737" i="1"/>
  <c r="H1737" i="1"/>
  <c r="F1737" i="1"/>
  <c r="N1736" i="1"/>
  <c r="O1736" i="1" s="1"/>
  <c r="K1736" i="1"/>
  <c r="J1736" i="1"/>
  <c r="I1736" i="1"/>
  <c r="H1736" i="1"/>
  <c r="F1736" i="1"/>
  <c r="O1735" i="1"/>
  <c r="N1735" i="1"/>
  <c r="K1735" i="1"/>
  <c r="J1735" i="1"/>
  <c r="I1735" i="1"/>
  <c r="H1735" i="1"/>
  <c r="F1735" i="1"/>
  <c r="N1734" i="1"/>
  <c r="O1734" i="1" s="1"/>
  <c r="K1734" i="1"/>
  <c r="J1734" i="1"/>
  <c r="I1734" i="1"/>
  <c r="H1734" i="1"/>
  <c r="F1734" i="1"/>
  <c r="O1733" i="1"/>
  <c r="N1733" i="1"/>
  <c r="K1733" i="1"/>
  <c r="J1733" i="1"/>
  <c r="I1733" i="1"/>
  <c r="H1733" i="1"/>
  <c r="F1733" i="1"/>
  <c r="N1732" i="1"/>
  <c r="O1732" i="1" s="1"/>
  <c r="K1732" i="1"/>
  <c r="J1732" i="1"/>
  <c r="I1732" i="1"/>
  <c r="H1732" i="1"/>
  <c r="F1732" i="1"/>
  <c r="N1731" i="1"/>
  <c r="O1731" i="1" s="1"/>
  <c r="K1731" i="1"/>
  <c r="J1731" i="1"/>
  <c r="I1731" i="1"/>
  <c r="H1731" i="1"/>
  <c r="F1731" i="1"/>
  <c r="N1730" i="1"/>
  <c r="O1730" i="1" s="1"/>
  <c r="K1730" i="1"/>
  <c r="J1730" i="1"/>
  <c r="I1730" i="1"/>
  <c r="H1730" i="1"/>
  <c r="F1730" i="1"/>
  <c r="O1729" i="1"/>
  <c r="N1729" i="1"/>
  <c r="K1729" i="1"/>
  <c r="J1729" i="1"/>
  <c r="I1729" i="1"/>
  <c r="H1729" i="1"/>
  <c r="F1729" i="1"/>
  <c r="N1728" i="1"/>
  <c r="O1728" i="1" s="1"/>
  <c r="K1728" i="1"/>
  <c r="J1728" i="1"/>
  <c r="I1728" i="1"/>
  <c r="H1728" i="1"/>
  <c r="F1728" i="1"/>
  <c r="O1727" i="1"/>
  <c r="N1727" i="1"/>
  <c r="K1727" i="1"/>
  <c r="J1727" i="1"/>
  <c r="I1727" i="1"/>
  <c r="H1727" i="1"/>
  <c r="F1727" i="1"/>
  <c r="O1726" i="1"/>
  <c r="N1726" i="1"/>
  <c r="K1726" i="1"/>
  <c r="J1726" i="1"/>
  <c r="I1726" i="1"/>
  <c r="H1726" i="1"/>
  <c r="F1726" i="1"/>
  <c r="N1725" i="1"/>
  <c r="O1725" i="1" s="1"/>
  <c r="K1725" i="1"/>
  <c r="J1725" i="1"/>
  <c r="I1725" i="1"/>
  <c r="H1725" i="1"/>
  <c r="F1725" i="1"/>
  <c r="N1724" i="1"/>
  <c r="O1724" i="1" s="1"/>
  <c r="K1724" i="1"/>
  <c r="J1724" i="1"/>
  <c r="I1724" i="1"/>
  <c r="H1724" i="1"/>
  <c r="F1724" i="1"/>
  <c r="N1723" i="1"/>
  <c r="O1723" i="1" s="1"/>
  <c r="K1723" i="1"/>
  <c r="J1723" i="1"/>
  <c r="I1723" i="1"/>
  <c r="H1723" i="1"/>
  <c r="F1723" i="1"/>
  <c r="O1722" i="1"/>
  <c r="N1722" i="1"/>
  <c r="K1722" i="1"/>
  <c r="J1722" i="1"/>
  <c r="I1722" i="1"/>
  <c r="H1722" i="1"/>
  <c r="F1722" i="1"/>
  <c r="N1721" i="1"/>
  <c r="O1721" i="1" s="1"/>
  <c r="K1721" i="1"/>
  <c r="J1721" i="1"/>
  <c r="I1721" i="1"/>
  <c r="H1721" i="1"/>
  <c r="F1721" i="1"/>
  <c r="N1720" i="1"/>
  <c r="O1720" i="1" s="1"/>
  <c r="K1720" i="1"/>
  <c r="J1720" i="1"/>
  <c r="I1720" i="1"/>
  <c r="H1720" i="1"/>
  <c r="F1720" i="1"/>
  <c r="O1719" i="1"/>
  <c r="N1719" i="1"/>
  <c r="K1719" i="1"/>
  <c r="J1719" i="1"/>
  <c r="I1719" i="1"/>
  <c r="H1719" i="1"/>
  <c r="F1719" i="1"/>
  <c r="N1718" i="1"/>
  <c r="O1718" i="1" s="1"/>
  <c r="K1718" i="1"/>
  <c r="J1718" i="1"/>
  <c r="I1718" i="1"/>
  <c r="H1718" i="1"/>
  <c r="F1718" i="1"/>
  <c r="N1717" i="1"/>
  <c r="O1717" i="1" s="1"/>
  <c r="K1717" i="1"/>
  <c r="J1717" i="1"/>
  <c r="I1717" i="1"/>
  <c r="H1717" i="1"/>
  <c r="F1717" i="1"/>
  <c r="N1716" i="1"/>
  <c r="O1716" i="1" s="1"/>
  <c r="K1716" i="1"/>
  <c r="J1716" i="1"/>
  <c r="I1716" i="1"/>
  <c r="H1716" i="1"/>
  <c r="F1716" i="1"/>
  <c r="O1715" i="1"/>
  <c r="N1715" i="1"/>
  <c r="K1715" i="1"/>
  <c r="J1715" i="1"/>
  <c r="I1715" i="1"/>
  <c r="H1715" i="1"/>
  <c r="F1715" i="1"/>
  <c r="N1714" i="1"/>
  <c r="O1714" i="1" s="1"/>
  <c r="K1714" i="1"/>
  <c r="J1714" i="1"/>
  <c r="I1714" i="1"/>
  <c r="H1714" i="1"/>
  <c r="F1714" i="1"/>
  <c r="O1713" i="1"/>
  <c r="N1713" i="1"/>
  <c r="K1713" i="1"/>
  <c r="J1713" i="1"/>
  <c r="I1713" i="1"/>
  <c r="H1713" i="1"/>
  <c r="F1713" i="1"/>
  <c r="N1712" i="1"/>
  <c r="O1712" i="1" s="1"/>
  <c r="K1712" i="1"/>
  <c r="J1712" i="1"/>
  <c r="I1712" i="1"/>
  <c r="H1712" i="1"/>
  <c r="F1712" i="1"/>
  <c r="O1711" i="1"/>
  <c r="N1711" i="1"/>
  <c r="K1711" i="1"/>
  <c r="J1711" i="1"/>
  <c r="I1711" i="1"/>
  <c r="H1711" i="1"/>
  <c r="F1711" i="1"/>
  <c r="N1710" i="1"/>
  <c r="O1710" i="1" s="1"/>
  <c r="K1710" i="1"/>
  <c r="J1710" i="1"/>
  <c r="I1710" i="1"/>
  <c r="H1710" i="1"/>
  <c r="F1710" i="1"/>
  <c r="O1709" i="1"/>
  <c r="N1709" i="1"/>
  <c r="K1709" i="1"/>
  <c r="J1709" i="1"/>
  <c r="I1709" i="1"/>
  <c r="H1709" i="1"/>
  <c r="F1709" i="1"/>
  <c r="O1708" i="1"/>
  <c r="N1708" i="1"/>
  <c r="K1708" i="1"/>
  <c r="J1708" i="1"/>
  <c r="I1708" i="1"/>
  <c r="H1708" i="1"/>
  <c r="F1708" i="1"/>
  <c r="N1707" i="1"/>
  <c r="O1707" i="1" s="1"/>
  <c r="K1707" i="1"/>
  <c r="J1707" i="1"/>
  <c r="I1707" i="1"/>
  <c r="H1707" i="1"/>
  <c r="F1707" i="1"/>
  <c r="O1706" i="1"/>
  <c r="N1706" i="1"/>
  <c r="K1706" i="1"/>
  <c r="J1706" i="1"/>
  <c r="I1706" i="1"/>
  <c r="H1706" i="1"/>
  <c r="F1706" i="1"/>
  <c r="N1705" i="1"/>
  <c r="O1705" i="1" s="1"/>
  <c r="K1705" i="1"/>
  <c r="J1705" i="1"/>
  <c r="I1705" i="1"/>
  <c r="H1705" i="1"/>
  <c r="F1705" i="1"/>
  <c r="N1704" i="1"/>
  <c r="O1704" i="1" s="1"/>
  <c r="K1704" i="1"/>
  <c r="J1704" i="1"/>
  <c r="I1704" i="1"/>
  <c r="H1704" i="1"/>
  <c r="F1704" i="1"/>
  <c r="O1703" i="1"/>
  <c r="N1703" i="1"/>
  <c r="K1703" i="1"/>
  <c r="J1703" i="1"/>
  <c r="I1703" i="1"/>
  <c r="H1703" i="1"/>
  <c r="F1703" i="1"/>
  <c r="O1702" i="1"/>
  <c r="N1702" i="1"/>
  <c r="K1702" i="1"/>
  <c r="J1702" i="1"/>
  <c r="I1702" i="1"/>
  <c r="H1702" i="1"/>
  <c r="F1702" i="1"/>
  <c r="O1701" i="1"/>
  <c r="N1701" i="1"/>
  <c r="K1701" i="1"/>
  <c r="J1701" i="1"/>
  <c r="I1701" i="1"/>
  <c r="H1701" i="1"/>
  <c r="F1701" i="1"/>
  <c r="N1700" i="1"/>
  <c r="O1700" i="1" s="1"/>
  <c r="K1700" i="1"/>
  <c r="J1700" i="1"/>
  <c r="I1700" i="1"/>
  <c r="H1700" i="1"/>
  <c r="F1700" i="1"/>
  <c r="O1699" i="1"/>
  <c r="N1699" i="1"/>
  <c r="K1699" i="1"/>
  <c r="J1699" i="1"/>
  <c r="I1699" i="1"/>
  <c r="H1699" i="1"/>
  <c r="F1699" i="1"/>
  <c r="N1698" i="1"/>
  <c r="O1698" i="1" s="1"/>
  <c r="K1698" i="1"/>
  <c r="J1698" i="1"/>
  <c r="I1698" i="1"/>
  <c r="H1698" i="1"/>
  <c r="F1698" i="1"/>
  <c r="O1697" i="1"/>
  <c r="N1697" i="1"/>
  <c r="K1697" i="1"/>
  <c r="J1697" i="1"/>
  <c r="I1697" i="1"/>
  <c r="H1697" i="1"/>
  <c r="F1697" i="1"/>
  <c r="N1696" i="1"/>
  <c r="O1696" i="1" s="1"/>
  <c r="K1696" i="1"/>
  <c r="J1696" i="1"/>
  <c r="I1696" i="1"/>
  <c r="H1696" i="1"/>
  <c r="F1696" i="1"/>
  <c r="O1695" i="1"/>
  <c r="N1695" i="1"/>
  <c r="K1695" i="1"/>
  <c r="J1695" i="1"/>
  <c r="I1695" i="1"/>
  <c r="H1695" i="1"/>
  <c r="F1695" i="1"/>
  <c r="O1694" i="1"/>
  <c r="N1694" i="1"/>
  <c r="K1694" i="1"/>
  <c r="J1694" i="1"/>
  <c r="I1694" i="1"/>
  <c r="H1694" i="1"/>
  <c r="F1694" i="1"/>
  <c r="N1693" i="1"/>
  <c r="O1693" i="1" s="1"/>
  <c r="K1693" i="1"/>
  <c r="J1693" i="1"/>
  <c r="I1693" i="1"/>
  <c r="H1693" i="1"/>
  <c r="F1693" i="1"/>
  <c r="O1692" i="1"/>
  <c r="N1692" i="1"/>
  <c r="K1692" i="1"/>
  <c r="J1692" i="1"/>
  <c r="I1692" i="1"/>
  <c r="H1692" i="1"/>
  <c r="F1692" i="1"/>
  <c r="N1691" i="1"/>
  <c r="O1691" i="1" s="1"/>
  <c r="K1691" i="1"/>
  <c r="J1691" i="1"/>
  <c r="I1691" i="1"/>
  <c r="H1691" i="1"/>
  <c r="F1691" i="1"/>
  <c r="O1690" i="1"/>
  <c r="N1690" i="1"/>
  <c r="K1690" i="1"/>
  <c r="J1690" i="1"/>
  <c r="I1690" i="1"/>
  <c r="H1690" i="1"/>
  <c r="F1690" i="1"/>
  <c r="N1689" i="1"/>
  <c r="O1689" i="1" s="1"/>
  <c r="K1689" i="1"/>
  <c r="J1689" i="1"/>
  <c r="I1689" i="1"/>
  <c r="H1689" i="1"/>
  <c r="F1689" i="1"/>
  <c r="N1688" i="1"/>
  <c r="O1688" i="1" s="1"/>
  <c r="K1688" i="1"/>
  <c r="J1688" i="1"/>
  <c r="I1688" i="1"/>
  <c r="H1688" i="1"/>
  <c r="F1688" i="1"/>
  <c r="O1687" i="1"/>
  <c r="N1687" i="1"/>
  <c r="K1687" i="1"/>
  <c r="J1687" i="1"/>
  <c r="I1687" i="1"/>
  <c r="H1687" i="1"/>
  <c r="F1687" i="1"/>
  <c r="N1686" i="1"/>
  <c r="O1686" i="1" s="1"/>
  <c r="K1686" i="1"/>
  <c r="J1686" i="1"/>
  <c r="I1686" i="1"/>
  <c r="H1686" i="1"/>
  <c r="F1686" i="1"/>
  <c r="O1685" i="1"/>
  <c r="N1685" i="1"/>
  <c r="K1685" i="1"/>
  <c r="J1685" i="1"/>
  <c r="I1685" i="1"/>
  <c r="H1685" i="1"/>
  <c r="F1685" i="1"/>
  <c r="N1684" i="1"/>
  <c r="O1684" i="1" s="1"/>
  <c r="K1684" i="1"/>
  <c r="J1684" i="1"/>
  <c r="I1684" i="1"/>
  <c r="H1684" i="1"/>
  <c r="F1684" i="1"/>
  <c r="O1683" i="1"/>
  <c r="N1683" i="1"/>
  <c r="K1683" i="1"/>
  <c r="J1683" i="1"/>
  <c r="I1683" i="1"/>
  <c r="H1683" i="1"/>
  <c r="F1683" i="1"/>
  <c r="N1682" i="1"/>
  <c r="O1682" i="1" s="1"/>
  <c r="K1682" i="1"/>
  <c r="J1682" i="1"/>
  <c r="I1682" i="1"/>
  <c r="H1682" i="1"/>
  <c r="F1682" i="1"/>
  <c r="N1681" i="1"/>
  <c r="O1681" i="1" s="1"/>
  <c r="K1681" i="1"/>
  <c r="J1681" i="1"/>
  <c r="I1681" i="1"/>
  <c r="H1681" i="1"/>
  <c r="F1681" i="1"/>
  <c r="N1680" i="1"/>
  <c r="O1680" i="1" s="1"/>
  <c r="K1680" i="1"/>
  <c r="J1680" i="1"/>
  <c r="I1680" i="1"/>
  <c r="H1680" i="1"/>
  <c r="F1680" i="1"/>
  <c r="O1679" i="1"/>
  <c r="N1679" i="1"/>
  <c r="K1679" i="1"/>
  <c r="J1679" i="1"/>
  <c r="I1679" i="1"/>
  <c r="H1679" i="1"/>
  <c r="F1679" i="1"/>
  <c r="O1678" i="1"/>
  <c r="N1678" i="1"/>
  <c r="K1678" i="1"/>
  <c r="J1678" i="1"/>
  <c r="I1678" i="1"/>
  <c r="H1678" i="1"/>
  <c r="F1678" i="1"/>
  <c r="N1677" i="1"/>
  <c r="O1677" i="1" s="1"/>
  <c r="K1677" i="1"/>
  <c r="J1677" i="1"/>
  <c r="I1677" i="1"/>
  <c r="H1677" i="1"/>
  <c r="F1677" i="1"/>
  <c r="O1676" i="1"/>
  <c r="N1676" i="1"/>
  <c r="K1676" i="1"/>
  <c r="J1676" i="1"/>
  <c r="I1676" i="1"/>
  <c r="H1676" i="1"/>
  <c r="F1676" i="1"/>
  <c r="N1675" i="1"/>
  <c r="O1675" i="1" s="1"/>
  <c r="K1675" i="1"/>
  <c r="J1675" i="1"/>
  <c r="I1675" i="1"/>
  <c r="H1675" i="1"/>
  <c r="F1675" i="1"/>
  <c r="N1674" i="1"/>
  <c r="O1674" i="1" s="1"/>
  <c r="K1674" i="1"/>
  <c r="J1674" i="1"/>
  <c r="I1674" i="1"/>
  <c r="H1674" i="1"/>
  <c r="F1674" i="1"/>
  <c r="O1673" i="1"/>
  <c r="N1673" i="1"/>
  <c r="K1673" i="1"/>
  <c r="J1673" i="1"/>
  <c r="I1673" i="1"/>
  <c r="H1673" i="1"/>
  <c r="F1673" i="1"/>
  <c r="N1672" i="1"/>
  <c r="O1672" i="1" s="1"/>
  <c r="K1672" i="1"/>
  <c r="J1672" i="1"/>
  <c r="I1672" i="1"/>
  <c r="H1672" i="1"/>
  <c r="F1672" i="1"/>
  <c r="O1671" i="1"/>
  <c r="N1671" i="1"/>
  <c r="K1671" i="1"/>
  <c r="J1671" i="1"/>
  <c r="I1671" i="1"/>
  <c r="H1671" i="1"/>
  <c r="F1671" i="1"/>
  <c r="N1670" i="1"/>
  <c r="O1670" i="1" s="1"/>
  <c r="K1670" i="1"/>
  <c r="J1670" i="1"/>
  <c r="I1670" i="1"/>
  <c r="H1670" i="1"/>
  <c r="F1670" i="1"/>
  <c r="O1669" i="1"/>
  <c r="N1669" i="1"/>
  <c r="K1669" i="1"/>
  <c r="J1669" i="1"/>
  <c r="I1669" i="1"/>
  <c r="H1669" i="1"/>
  <c r="F1669" i="1"/>
  <c r="N1668" i="1"/>
  <c r="O1668" i="1" s="1"/>
  <c r="K1668" i="1"/>
  <c r="J1668" i="1"/>
  <c r="I1668" i="1"/>
  <c r="H1668" i="1"/>
  <c r="F1668" i="1"/>
  <c r="N1667" i="1"/>
  <c r="O1667" i="1" s="1"/>
  <c r="K1667" i="1"/>
  <c r="J1667" i="1"/>
  <c r="I1667" i="1"/>
  <c r="H1667" i="1"/>
  <c r="F1667" i="1"/>
  <c r="O1666" i="1"/>
  <c r="N1666" i="1"/>
  <c r="K1666" i="1"/>
  <c r="J1666" i="1"/>
  <c r="I1666" i="1"/>
  <c r="H1666" i="1"/>
  <c r="F1666" i="1"/>
  <c r="O1665" i="1"/>
  <c r="N1665" i="1"/>
  <c r="K1665" i="1"/>
  <c r="J1665" i="1"/>
  <c r="I1665" i="1"/>
  <c r="H1665" i="1"/>
  <c r="F1665" i="1"/>
  <c r="N1664" i="1"/>
  <c r="O1664" i="1" s="1"/>
  <c r="K1664" i="1"/>
  <c r="J1664" i="1"/>
  <c r="I1664" i="1"/>
  <c r="H1664" i="1"/>
  <c r="F1664" i="1"/>
  <c r="O1663" i="1"/>
  <c r="N1663" i="1"/>
  <c r="K1663" i="1"/>
  <c r="J1663" i="1"/>
  <c r="I1663" i="1"/>
  <c r="H1663" i="1"/>
  <c r="F1663" i="1"/>
  <c r="O1662" i="1"/>
  <c r="N1662" i="1"/>
  <c r="K1662" i="1"/>
  <c r="J1662" i="1"/>
  <c r="I1662" i="1"/>
  <c r="H1662" i="1"/>
  <c r="F1662" i="1"/>
  <c r="N1661" i="1"/>
  <c r="O1661" i="1" s="1"/>
  <c r="K1661" i="1"/>
  <c r="J1661" i="1"/>
  <c r="I1661" i="1"/>
  <c r="H1661" i="1"/>
  <c r="F1661" i="1"/>
  <c r="N1660" i="1"/>
  <c r="O1660" i="1" s="1"/>
  <c r="K1660" i="1"/>
  <c r="J1660" i="1"/>
  <c r="I1660" i="1"/>
  <c r="H1660" i="1"/>
  <c r="F1660" i="1"/>
  <c r="O1659" i="1"/>
  <c r="N1659" i="1"/>
  <c r="K1659" i="1"/>
  <c r="J1659" i="1"/>
  <c r="I1659" i="1"/>
  <c r="H1659" i="1"/>
  <c r="F1659" i="1"/>
  <c r="O1658" i="1"/>
  <c r="N1658" i="1"/>
  <c r="K1658" i="1"/>
  <c r="J1658" i="1"/>
  <c r="I1658" i="1"/>
  <c r="H1658" i="1"/>
  <c r="F1658" i="1"/>
  <c r="N1657" i="1"/>
  <c r="O1657" i="1" s="1"/>
  <c r="K1657" i="1"/>
  <c r="J1657" i="1"/>
  <c r="I1657" i="1"/>
  <c r="H1657" i="1"/>
  <c r="F1657" i="1"/>
  <c r="N1656" i="1"/>
  <c r="O1656" i="1" s="1"/>
  <c r="K1656" i="1"/>
  <c r="J1656" i="1"/>
  <c r="I1656" i="1"/>
  <c r="H1656" i="1"/>
  <c r="F1656" i="1"/>
  <c r="O1655" i="1"/>
  <c r="N1655" i="1"/>
  <c r="K1655" i="1"/>
  <c r="J1655" i="1"/>
  <c r="I1655" i="1"/>
  <c r="H1655" i="1"/>
  <c r="F1655" i="1"/>
  <c r="N1654" i="1"/>
  <c r="O1654" i="1" s="1"/>
  <c r="K1654" i="1"/>
  <c r="J1654" i="1"/>
  <c r="I1654" i="1"/>
  <c r="H1654" i="1"/>
  <c r="F1654" i="1"/>
  <c r="N1653" i="1"/>
  <c r="O1653" i="1" s="1"/>
  <c r="K1653" i="1"/>
  <c r="J1653" i="1"/>
  <c r="I1653" i="1"/>
  <c r="H1653" i="1"/>
  <c r="F1653" i="1"/>
  <c r="O1652" i="1"/>
  <c r="N1652" i="1"/>
  <c r="K1652" i="1"/>
  <c r="J1652" i="1"/>
  <c r="I1652" i="1"/>
  <c r="H1652" i="1"/>
  <c r="F1652" i="1"/>
  <c r="O1651" i="1"/>
  <c r="N1651" i="1"/>
  <c r="K1651" i="1"/>
  <c r="J1651" i="1"/>
  <c r="I1651" i="1"/>
  <c r="H1651" i="1"/>
  <c r="F1651" i="1"/>
  <c r="N1650" i="1"/>
  <c r="O1650" i="1" s="1"/>
  <c r="K1650" i="1"/>
  <c r="J1650" i="1"/>
  <c r="I1650" i="1"/>
  <c r="H1650" i="1"/>
  <c r="F1650" i="1"/>
  <c r="O1649" i="1"/>
  <c r="N1649" i="1"/>
  <c r="K1649" i="1"/>
  <c r="J1649" i="1"/>
  <c r="I1649" i="1"/>
  <c r="H1649" i="1"/>
  <c r="F1649" i="1"/>
  <c r="N1648" i="1"/>
  <c r="O1648" i="1" s="1"/>
  <c r="K1648" i="1"/>
  <c r="J1648" i="1"/>
  <c r="I1648" i="1"/>
  <c r="H1648" i="1"/>
  <c r="F1648" i="1"/>
  <c r="O1647" i="1"/>
  <c r="N1647" i="1"/>
  <c r="K1647" i="1"/>
  <c r="J1647" i="1"/>
  <c r="I1647" i="1"/>
  <c r="H1647" i="1"/>
  <c r="F1647" i="1"/>
  <c r="N1646" i="1"/>
  <c r="O1646" i="1" s="1"/>
  <c r="K1646" i="1"/>
  <c r="J1646" i="1"/>
  <c r="I1646" i="1"/>
  <c r="H1646" i="1"/>
  <c r="F1646" i="1"/>
  <c r="O1645" i="1"/>
  <c r="N1645" i="1"/>
  <c r="K1645" i="1"/>
  <c r="J1645" i="1"/>
  <c r="I1645" i="1"/>
  <c r="H1645" i="1"/>
  <c r="F1645" i="1"/>
  <c r="O1644" i="1"/>
  <c r="N1644" i="1"/>
  <c r="K1644" i="1"/>
  <c r="J1644" i="1"/>
  <c r="I1644" i="1"/>
  <c r="H1644" i="1"/>
  <c r="F1644" i="1"/>
  <c r="N1643" i="1"/>
  <c r="O1643" i="1" s="1"/>
  <c r="K1643" i="1"/>
  <c r="J1643" i="1"/>
  <c r="I1643" i="1"/>
  <c r="H1643" i="1"/>
  <c r="F1643" i="1"/>
  <c r="O1642" i="1"/>
  <c r="N1642" i="1"/>
  <c r="K1642" i="1"/>
  <c r="J1642" i="1"/>
  <c r="I1642" i="1"/>
  <c r="H1642" i="1"/>
  <c r="F1642" i="1"/>
  <c r="N1641" i="1"/>
  <c r="O1641" i="1" s="1"/>
  <c r="K1641" i="1"/>
  <c r="J1641" i="1"/>
  <c r="I1641" i="1"/>
  <c r="H1641" i="1"/>
  <c r="F1641" i="1"/>
  <c r="N1640" i="1"/>
  <c r="O1640" i="1" s="1"/>
  <c r="K1640" i="1"/>
  <c r="J1640" i="1"/>
  <c r="I1640" i="1"/>
  <c r="H1640" i="1"/>
  <c r="F1640" i="1"/>
  <c r="O1639" i="1"/>
  <c r="N1639" i="1"/>
  <c r="K1639" i="1"/>
  <c r="J1639" i="1"/>
  <c r="I1639" i="1"/>
  <c r="H1639" i="1"/>
  <c r="F1639" i="1"/>
  <c r="O1638" i="1"/>
  <c r="N1638" i="1"/>
  <c r="K1638" i="1"/>
  <c r="J1638" i="1"/>
  <c r="I1638" i="1"/>
  <c r="H1638" i="1"/>
  <c r="F1638" i="1"/>
  <c r="O1637" i="1"/>
  <c r="N1637" i="1"/>
  <c r="K1637" i="1"/>
  <c r="J1637" i="1"/>
  <c r="I1637" i="1"/>
  <c r="H1637" i="1"/>
  <c r="F1637" i="1"/>
  <c r="N1636" i="1"/>
  <c r="O1636" i="1" s="1"/>
  <c r="K1636" i="1"/>
  <c r="J1636" i="1"/>
  <c r="I1636" i="1"/>
  <c r="H1636" i="1"/>
  <c r="F1636" i="1"/>
  <c r="O1635" i="1"/>
  <c r="N1635" i="1"/>
  <c r="K1635" i="1"/>
  <c r="J1635" i="1"/>
  <c r="I1635" i="1"/>
  <c r="H1635" i="1"/>
  <c r="F1635" i="1"/>
  <c r="N1634" i="1"/>
  <c r="O1634" i="1" s="1"/>
  <c r="K1634" i="1"/>
  <c r="J1634" i="1"/>
  <c r="I1634" i="1"/>
  <c r="H1634" i="1"/>
  <c r="F1634" i="1"/>
  <c r="O1633" i="1"/>
  <c r="N1633" i="1"/>
  <c r="K1633" i="1"/>
  <c r="J1633" i="1"/>
  <c r="I1633" i="1"/>
  <c r="H1633" i="1"/>
  <c r="F1633" i="1"/>
  <c r="N1632" i="1"/>
  <c r="O1632" i="1" s="1"/>
  <c r="K1632" i="1"/>
  <c r="J1632" i="1"/>
  <c r="I1632" i="1"/>
  <c r="H1632" i="1"/>
  <c r="F1632" i="1"/>
  <c r="O1631" i="1"/>
  <c r="N1631" i="1"/>
  <c r="K1631" i="1"/>
  <c r="J1631" i="1"/>
  <c r="I1631" i="1"/>
  <c r="H1631" i="1"/>
  <c r="F1631" i="1"/>
  <c r="O1630" i="1"/>
  <c r="N1630" i="1"/>
  <c r="K1630" i="1"/>
  <c r="J1630" i="1"/>
  <c r="I1630" i="1"/>
  <c r="H1630" i="1"/>
  <c r="F1630" i="1"/>
  <c r="N1629" i="1"/>
  <c r="O1629" i="1" s="1"/>
  <c r="K1629" i="1"/>
  <c r="J1629" i="1"/>
  <c r="I1629" i="1"/>
  <c r="H1629" i="1"/>
  <c r="F1629" i="1"/>
  <c r="O1628" i="1"/>
  <c r="N1628" i="1"/>
  <c r="K1628" i="1"/>
  <c r="J1628" i="1"/>
  <c r="I1628" i="1"/>
  <c r="H1628" i="1"/>
  <c r="F1628" i="1"/>
  <c r="N1627" i="1"/>
  <c r="O1627" i="1" s="1"/>
  <c r="K1627" i="1"/>
  <c r="J1627" i="1"/>
  <c r="I1627" i="1"/>
  <c r="H1627" i="1"/>
  <c r="F1627" i="1"/>
  <c r="O1626" i="1"/>
  <c r="N1626" i="1"/>
  <c r="K1626" i="1"/>
  <c r="J1626" i="1"/>
  <c r="I1626" i="1"/>
  <c r="H1626" i="1"/>
  <c r="F1626" i="1"/>
  <c r="N1625" i="1"/>
  <c r="O1625" i="1" s="1"/>
  <c r="K1625" i="1"/>
  <c r="J1625" i="1"/>
  <c r="I1625" i="1"/>
  <c r="H1625" i="1"/>
  <c r="F1625" i="1"/>
  <c r="N1624" i="1"/>
  <c r="O1624" i="1" s="1"/>
  <c r="K1624" i="1"/>
  <c r="J1624" i="1"/>
  <c r="I1624" i="1"/>
  <c r="H1624" i="1"/>
  <c r="F1624" i="1"/>
  <c r="O1623" i="1"/>
  <c r="N1623" i="1"/>
  <c r="K1623" i="1"/>
  <c r="J1623" i="1"/>
  <c r="I1623" i="1"/>
  <c r="H1623" i="1"/>
  <c r="F1623" i="1"/>
  <c r="N1622" i="1"/>
  <c r="O1622" i="1" s="1"/>
  <c r="K1622" i="1"/>
  <c r="J1622" i="1"/>
  <c r="I1622" i="1"/>
  <c r="H1622" i="1"/>
  <c r="F1622" i="1"/>
  <c r="O1621" i="1"/>
  <c r="N1621" i="1"/>
  <c r="K1621" i="1"/>
  <c r="J1621" i="1"/>
  <c r="I1621" i="1"/>
  <c r="H1621" i="1"/>
  <c r="F1621" i="1"/>
  <c r="N1620" i="1"/>
  <c r="O1620" i="1" s="1"/>
  <c r="K1620" i="1"/>
  <c r="J1620" i="1"/>
  <c r="I1620" i="1"/>
  <c r="H1620" i="1"/>
  <c r="F1620" i="1"/>
  <c r="O1619" i="1"/>
  <c r="N1619" i="1"/>
  <c r="K1619" i="1"/>
  <c r="J1619" i="1"/>
  <c r="I1619" i="1"/>
  <c r="H1619" i="1"/>
  <c r="F1619" i="1"/>
  <c r="N1618" i="1"/>
  <c r="O1618" i="1" s="1"/>
  <c r="K1618" i="1"/>
  <c r="J1618" i="1"/>
  <c r="I1618" i="1"/>
  <c r="H1618" i="1"/>
  <c r="F1618" i="1"/>
  <c r="N1617" i="1"/>
  <c r="O1617" i="1" s="1"/>
  <c r="K1617" i="1"/>
  <c r="J1617" i="1"/>
  <c r="I1617" i="1"/>
  <c r="H1617" i="1"/>
  <c r="F1617" i="1"/>
  <c r="N1616" i="1"/>
  <c r="O1616" i="1" s="1"/>
  <c r="K1616" i="1"/>
  <c r="J1616" i="1"/>
  <c r="I1616" i="1"/>
  <c r="H1616" i="1"/>
  <c r="F1616" i="1"/>
  <c r="O1615" i="1"/>
  <c r="N1615" i="1"/>
  <c r="K1615" i="1"/>
  <c r="J1615" i="1"/>
  <c r="I1615" i="1"/>
  <c r="H1615" i="1"/>
  <c r="F1615" i="1"/>
  <c r="O1614" i="1"/>
  <c r="N1614" i="1"/>
  <c r="K1614" i="1"/>
  <c r="J1614" i="1"/>
  <c r="I1614" i="1"/>
  <c r="H1614" i="1"/>
  <c r="F1614" i="1"/>
  <c r="N1613" i="1"/>
  <c r="O1613" i="1" s="1"/>
  <c r="K1613" i="1"/>
  <c r="J1613" i="1"/>
  <c r="I1613" i="1"/>
  <c r="H1613" i="1"/>
  <c r="F1613" i="1"/>
  <c r="O1612" i="1"/>
  <c r="N1612" i="1"/>
  <c r="K1612" i="1"/>
  <c r="J1612" i="1"/>
  <c r="I1612" i="1"/>
  <c r="H1612" i="1"/>
  <c r="F1612" i="1"/>
  <c r="N1611" i="1"/>
  <c r="O1611" i="1" s="1"/>
  <c r="K1611" i="1"/>
  <c r="J1611" i="1"/>
  <c r="I1611" i="1"/>
  <c r="H1611" i="1"/>
  <c r="F1611" i="1"/>
  <c r="N1610" i="1"/>
  <c r="O1610" i="1" s="1"/>
  <c r="K1610" i="1"/>
  <c r="J1610" i="1"/>
  <c r="I1610" i="1"/>
  <c r="H1610" i="1"/>
  <c r="F1610" i="1"/>
  <c r="N1609" i="1"/>
  <c r="O1609" i="1" s="1"/>
  <c r="K1609" i="1"/>
  <c r="J1609" i="1"/>
  <c r="I1609" i="1"/>
  <c r="H1609" i="1"/>
  <c r="F1609" i="1"/>
  <c r="N1608" i="1"/>
  <c r="O1608" i="1" s="1"/>
  <c r="K1608" i="1"/>
  <c r="J1608" i="1"/>
  <c r="I1608" i="1"/>
  <c r="H1608" i="1"/>
  <c r="F1608" i="1"/>
  <c r="O1607" i="1"/>
  <c r="N1607" i="1"/>
  <c r="K1607" i="1"/>
  <c r="J1607" i="1"/>
  <c r="I1607" i="1"/>
  <c r="H1607" i="1"/>
  <c r="F1607" i="1"/>
  <c r="N1606" i="1"/>
  <c r="O1606" i="1" s="1"/>
  <c r="K1606" i="1"/>
  <c r="J1606" i="1"/>
  <c r="I1606" i="1"/>
  <c r="H1606" i="1"/>
  <c r="F1606" i="1"/>
  <c r="O1605" i="1"/>
  <c r="N1605" i="1"/>
  <c r="K1605" i="1"/>
  <c r="J1605" i="1"/>
  <c r="I1605" i="1"/>
  <c r="H1605" i="1"/>
  <c r="F1605" i="1"/>
  <c r="N1604" i="1"/>
  <c r="O1604" i="1" s="1"/>
  <c r="K1604" i="1"/>
  <c r="J1604" i="1"/>
  <c r="I1604" i="1"/>
  <c r="H1604" i="1"/>
  <c r="F1604" i="1"/>
  <c r="N1603" i="1"/>
  <c r="O1603" i="1" s="1"/>
  <c r="K1603" i="1"/>
  <c r="J1603" i="1"/>
  <c r="I1603" i="1"/>
  <c r="H1603" i="1"/>
  <c r="F1603" i="1"/>
  <c r="N1602" i="1"/>
  <c r="O1602" i="1" s="1"/>
  <c r="K1602" i="1"/>
  <c r="J1602" i="1"/>
  <c r="I1602" i="1"/>
  <c r="H1602" i="1"/>
  <c r="F1602" i="1"/>
  <c r="O1601" i="1"/>
  <c r="N1601" i="1"/>
  <c r="K1601" i="1"/>
  <c r="J1601" i="1"/>
  <c r="I1601" i="1"/>
  <c r="H1601" i="1"/>
  <c r="F1601" i="1"/>
  <c r="N1600" i="1"/>
  <c r="O1600" i="1" s="1"/>
  <c r="K1600" i="1"/>
  <c r="J1600" i="1"/>
  <c r="I1600" i="1"/>
  <c r="H1600" i="1"/>
  <c r="F1600" i="1"/>
  <c r="O1599" i="1"/>
  <c r="N1599" i="1"/>
  <c r="K1599" i="1"/>
  <c r="J1599" i="1"/>
  <c r="I1599" i="1"/>
  <c r="H1599" i="1"/>
  <c r="F1599" i="1"/>
  <c r="O1598" i="1"/>
  <c r="N1598" i="1"/>
  <c r="K1598" i="1"/>
  <c r="J1598" i="1"/>
  <c r="I1598" i="1"/>
  <c r="H1598" i="1"/>
  <c r="F1598" i="1"/>
  <c r="N1597" i="1"/>
  <c r="O1597" i="1" s="1"/>
  <c r="K1597" i="1"/>
  <c r="J1597" i="1"/>
  <c r="I1597" i="1"/>
  <c r="H1597" i="1"/>
  <c r="F1597" i="1"/>
  <c r="N1596" i="1"/>
  <c r="O1596" i="1" s="1"/>
  <c r="K1596" i="1"/>
  <c r="J1596" i="1"/>
  <c r="I1596" i="1"/>
  <c r="H1596" i="1"/>
  <c r="F1596" i="1"/>
  <c r="O1595" i="1"/>
  <c r="N1595" i="1"/>
  <c r="K1595" i="1"/>
  <c r="J1595" i="1"/>
  <c r="I1595" i="1"/>
  <c r="H1595" i="1"/>
  <c r="F1595" i="1"/>
  <c r="O1594" i="1"/>
  <c r="N1594" i="1"/>
  <c r="K1594" i="1"/>
  <c r="J1594" i="1"/>
  <c r="I1594" i="1"/>
  <c r="H1594" i="1"/>
  <c r="F1594" i="1"/>
  <c r="N1593" i="1"/>
  <c r="O1593" i="1" s="1"/>
  <c r="K1593" i="1"/>
  <c r="J1593" i="1"/>
  <c r="I1593" i="1"/>
  <c r="H1593" i="1"/>
  <c r="F1593" i="1"/>
  <c r="N1592" i="1"/>
  <c r="O1592" i="1" s="1"/>
  <c r="K1592" i="1"/>
  <c r="J1592" i="1"/>
  <c r="I1592" i="1"/>
  <c r="H1592" i="1"/>
  <c r="F1592" i="1"/>
  <c r="O1591" i="1"/>
  <c r="N1591" i="1"/>
  <c r="K1591" i="1"/>
  <c r="J1591" i="1"/>
  <c r="I1591" i="1"/>
  <c r="H1591" i="1"/>
  <c r="F1591" i="1"/>
  <c r="N1590" i="1"/>
  <c r="O1590" i="1" s="1"/>
  <c r="K1590" i="1"/>
  <c r="J1590" i="1"/>
  <c r="I1590" i="1"/>
  <c r="H1590" i="1"/>
  <c r="F1590" i="1"/>
  <c r="N1589" i="1"/>
  <c r="O1589" i="1" s="1"/>
  <c r="K1589" i="1"/>
  <c r="J1589" i="1"/>
  <c r="I1589" i="1"/>
  <c r="H1589" i="1"/>
  <c r="F1589" i="1"/>
  <c r="O1588" i="1"/>
  <c r="N1588" i="1"/>
  <c r="K1588" i="1"/>
  <c r="J1588" i="1"/>
  <c r="I1588" i="1"/>
  <c r="H1588" i="1"/>
  <c r="F1588" i="1"/>
  <c r="O1587" i="1"/>
  <c r="N1587" i="1"/>
  <c r="K1587" i="1"/>
  <c r="J1587" i="1"/>
  <c r="I1587" i="1"/>
  <c r="H1587" i="1"/>
  <c r="F1587" i="1"/>
  <c r="N1586" i="1"/>
  <c r="O1586" i="1" s="1"/>
  <c r="K1586" i="1"/>
  <c r="J1586" i="1"/>
  <c r="I1586" i="1"/>
  <c r="H1586" i="1"/>
  <c r="F1586" i="1"/>
  <c r="O1585" i="1"/>
  <c r="N1585" i="1"/>
  <c r="K1585" i="1"/>
  <c r="J1585" i="1"/>
  <c r="I1585" i="1"/>
  <c r="H1585" i="1"/>
  <c r="F1585" i="1"/>
  <c r="N1584" i="1"/>
  <c r="O1584" i="1" s="1"/>
  <c r="K1584" i="1"/>
  <c r="J1584" i="1"/>
  <c r="I1584" i="1"/>
  <c r="H1584" i="1"/>
  <c r="F1584" i="1"/>
  <c r="O1583" i="1"/>
  <c r="N1583" i="1"/>
  <c r="K1583" i="1"/>
  <c r="J1583" i="1"/>
  <c r="I1583" i="1"/>
  <c r="H1583" i="1"/>
  <c r="F1583" i="1"/>
  <c r="N1582" i="1"/>
  <c r="O1582" i="1" s="1"/>
  <c r="K1582" i="1"/>
  <c r="J1582" i="1"/>
  <c r="I1582" i="1"/>
  <c r="H1582" i="1"/>
  <c r="F1582" i="1"/>
  <c r="O1581" i="1"/>
  <c r="N1581" i="1"/>
  <c r="K1581" i="1"/>
  <c r="J1581" i="1"/>
  <c r="I1581" i="1"/>
  <c r="H1581" i="1"/>
  <c r="F1581" i="1"/>
  <c r="O1580" i="1"/>
  <c r="N1580" i="1"/>
  <c r="K1580" i="1"/>
  <c r="J1580" i="1"/>
  <c r="I1580" i="1"/>
  <c r="H1580" i="1"/>
  <c r="F1580" i="1"/>
  <c r="N1579" i="1"/>
  <c r="O1579" i="1" s="1"/>
  <c r="K1579" i="1"/>
  <c r="J1579" i="1"/>
  <c r="I1579" i="1"/>
  <c r="H1579" i="1"/>
  <c r="F1579" i="1"/>
  <c r="O1578" i="1"/>
  <c r="N1578" i="1"/>
  <c r="K1578" i="1"/>
  <c r="J1578" i="1"/>
  <c r="I1578" i="1"/>
  <c r="H1578" i="1"/>
  <c r="F1578" i="1"/>
  <c r="N1577" i="1"/>
  <c r="O1577" i="1" s="1"/>
  <c r="K1577" i="1"/>
  <c r="J1577" i="1"/>
  <c r="I1577" i="1"/>
  <c r="H1577" i="1"/>
  <c r="F1577" i="1"/>
  <c r="N1576" i="1"/>
  <c r="O1576" i="1" s="1"/>
  <c r="K1576" i="1"/>
  <c r="J1576" i="1"/>
  <c r="I1576" i="1"/>
  <c r="H1576" i="1"/>
  <c r="F1576" i="1"/>
  <c r="N1575" i="1"/>
  <c r="O1575" i="1" s="1"/>
  <c r="K1575" i="1"/>
  <c r="J1575" i="1"/>
  <c r="I1575" i="1"/>
  <c r="H1575" i="1"/>
  <c r="F1575" i="1"/>
  <c r="N1574" i="1"/>
  <c r="O1574" i="1" s="1"/>
  <c r="K1574" i="1"/>
  <c r="J1574" i="1"/>
  <c r="I1574" i="1"/>
  <c r="H1574" i="1"/>
  <c r="F1574" i="1"/>
  <c r="O1573" i="1"/>
  <c r="N1573" i="1"/>
  <c r="K1573" i="1"/>
  <c r="J1573" i="1"/>
  <c r="I1573" i="1"/>
  <c r="H1573" i="1"/>
  <c r="F1573" i="1"/>
  <c r="N1572" i="1"/>
  <c r="O1572" i="1" s="1"/>
  <c r="K1572" i="1"/>
  <c r="J1572" i="1"/>
  <c r="I1572" i="1"/>
  <c r="H1572" i="1"/>
  <c r="F1572" i="1"/>
  <c r="O1571" i="1"/>
  <c r="N1571" i="1"/>
  <c r="K1571" i="1"/>
  <c r="J1571" i="1"/>
  <c r="I1571" i="1"/>
  <c r="H1571" i="1"/>
  <c r="F1571" i="1"/>
  <c r="N1570" i="1"/>
  <c r="O1570" i="1" s="1"/>
  <c r="K1570" i="1"/>
  <c r="J1570" i="1"/>
  <c r="I1570" i="1"/>
  <c r="H1570" i="1"/>
  <c r="F1570" i="1"/>
  <c r="O1569" i="1"/>
  <c r="N1569" i="1"/>
  <c r="K1569" i="1"/>
  <c r="J1569" i="1"/>
  <c r="I1569" i="1"/>
  <c r="H1569" i="1"/>
  <c r="F1569" i="1"/>
  <c r="N1568" i="1"/>
  <c r="O1568" i="1" s="1"/>
  <c r="K1568" i="1"/>
  <c r="J1568" i="1"/>
  <c r="I1568" i="1"/>
  <c r="H1568" i="1"/>
  <c r="F1568" i="1"/>
  <c r="N1567" i="1"/>
  <c r="O1567" i="1" s="1"/>
  <c r="K1567" i="1"/>
  <c r="J1567" i="1"/>
  <c r="I1567" i="1"/>
  <c r="H1567" i="1"/>
  <c r="F1567" i="1"/>
  <c r="O1566" i="1"/>
  <c r="N1566" i="1"/>
  <c r="K1566" i="1"/>
  <c r="J1566" i="1"/>
  <c r="I1566" i="1"/>
  <c r="H1566" i="1"/>
  <c r="F1566" i="1"/>
  <c r="O1565" i="1"/>
  <c r="N1565" i="1"/>
  <c r="K1565" i="1"/>
  <c r="J1565" i="1"/>
  <c r="I1565" i="1"/>
  <c r="H1565" i="1"/>
  <c r="F1565" i="1"/>
  <c r="N1564" i="1"/>
  <c r="O1564" i="1" s="1"/>
  <c r="K1564" i="1"/>
  <c r="J1564" i="1"/>
  <c r="I1564" i="1"/>
  <c r="H1564" i="1"/>
  <c r="F1564" i="1"/>
  <c r="O1563" i="1"/>
  <c r="N1563" i="1"/>
  <c r="K1563" i="1"/>
  <c r="J1563" i="1"/>
  <c r="I1563" i="1"/>
  <c r="H1563" i="1"/>
  <c r="F1563" i="1"/>
  <c r="N1562" i="1"/>
  <c r="O1562" i="1" s="1"/>
  <c r="K1562" i="1"/>
  <c r="J1562" i="1"/>
  <c r="I1562" i="1"/>
  <c r="H1562" i="1"/>
  <c r="F1562" i="1"/>
  <c r="O1561" i="1"/>
  <c r="N1561" i="1"/>
  <c r="K1561" i="1"/>
  <c r="J1561" i="1"/>
  <c r="I1561" i="1"/>
  <c r="H1561" i="1"/>
  <c r="F1561" i="1"/>
  <c r="N1560" i="1"/>
  <c r="O1560" i="1" s="1"/>
  <c r="K1560" i="1"/>
  <c r="J1560" i="1"/>
  <c r="I1560" i="1"/>
  <c r="H1560" i="1"/>
  <c r="F1560" i="1"/>
  <c r="N1559" i="1"/>
  <c r="O1559" i="1" s="1"/>
  <c r="K1559" i="1"/>
  <c r="J1559" i="1"/>
  <c r="I1559" i="1"/>
  <c r="H1559" i="1"/>
  <c r="F1559" i="1"/>
  <c r="O1558" i="1"/>
  <c r="N1558" i="1"/>
  <c r="K1558" i="1"/>
  <c r="J1558" i="1"/>
  <c r="I1558" i="1"/>
  <c r="H1558" i="1"/>
  <c r="F1558" i="1"/>
  <c r="O1557" i="1"/>
  <c r="N1557" i="1"/>
  <c r="K1557" i="1"/>
  <c r="J1557" i="1"/>
  <c r="I1557" i="1"/>
  <c r="H1557" i="1"/>
  <c r="F1557" i="1"/>
  <c r="N1556" i="1"/>
  <c r="O1556" i="1" s="1"/>
  <c r="K1556" i="1"/>
  <c r="J1556" i="1"/>
  <c r="I1556" i="1"/>
  <c r="H1556" i="1"/>
  <c r="F1556" i="1"/>
  <c r="O1555" i="1"/>
  <c r="N1555" i="1"/>
  <c r="K1555" i="1"/>
  <c r="J1555" i="1"/>
  <c r="I1555" i="1"/>
  <c r="H1555" i="1"/>
  <c r="F1555" i="1"/>
  <c r="N1554" i="1"/>
  <c r="O1554" i="1" s="1"/>
  <c r="K1554" i="1"/>
  <c r="J1554" i="1"/>
  <c r="I1554" i="1"/>
  <c r="H1554" i="1"/>
  <c r="F1554" i="1"/>
  <c r="O1553" i="1"/>
  <c r="N1553" i="1"/>
  <c r="K1553" i="1"/>
  <c r="J1553" i="1"/>
  <c r="I1553" i="1"/>
  <c r="H1553" i="1"/>
  <c r="F1553" i="1"/>
  <c r="N1552" i="1"/>
  <c r="O1552" i="1" s="1"/>
  <c r="K1552" i="1"/>
  <c r="J1552" i="1"/>
  <c r="I1552" i="1"/>
  <c r="H1552" i="1"/>
  <c r="F1552" i="1"/>
  <c r="N1551" i="1"/>
  <c r="O1551" i="1" s="1"/>
  <c r="K1551" i="1"/>
  <c r="J1551" i="1"/>
  <c r="I1551" i="1"/>
  <c r="H1551" i="1"/>
  <c r="F1551" i="1"/>
  <c r="O1550" i="1"/>
  <c r="N1550" i="1"/>
  <c r="K1550" i="1"/>
  <c r="J1550" i="1"/>
  <c r="I1550" i="1"/>
  <c r="H1550" i="1"/>
  <c r="F1550" i="1"/>
  <c r="O1549" i="1"/>
  <c r="N1549" i="1"/>
  <c r="K1549" i="1"/>
  <c r="J1549" i="1"/>
  <c r="I1549" i="1"/>
  <c r="H1549" i="1"/>
  <c r="F1549" i="1"/>
  <c r="N1548" i="1"/>
  <c r="O1548" i="1" s="1"/>
  <c r="K1548" i="1"/>
  <c r="J1548" i="1"/>
  <c r="I1548" i="1"/>
  <c r="H1548" i="1"/>
  <c r="F1548" i="1"/>
  <c r="O1547" i="1"/>
  <c r="N1547" i="1"/>
  <c r="K1547" i="1"/>
  <c r="J1547" i="1"/>
  <c r="I1547" i="1"/>
  <c r="H1547" i="1"/>
  <c r="F1547" i="1"/>
  <c r="N1546" i="1"/>
  <c r="O1546" i="1" s="1"/>
  <c r="K1546" i="1"/>
  <c r="J1546" i="1"/>
  <c r="I1546" i="1"/>
  <c r="H1546" i="1"/>
  <c r="F1546" i="1"/>
  <c r="O1545" i="1"/>
  <c r="N1545" i="1"/>
  <c r="K1545" i="1"/>
  <c r="J1545" i="1"/>
  <c r="I1545" i="1"/>
  <c r="H1545" i="1"/>
  <c r="F1545" i="1"/>
  <c r="N1544" i="1"/>
  <c r="O1544" i="1" s="1"/>
  <c r="K1544" i="1"/>
  <c r="J1544" i="1"/>
  <c r="I1544" i="1"/>
  <c r="H1544" i="1"/>
  <c r="F1544" i="1"/>
  <c r="N1543" i="1"/>
  <c r="O1543" i="1" s="1"/>
  <c r="K1543" i="1"/>
  <c r="J1543" i="1"/>
  <c r="I1543" i="1"/>
  <c r="H1543" i="1"/>
  <c r="F1543" i="1"/>
  <c r="O1542" i="1"/>
  <c r="N1542" i="1"/>
  <c r="K1542" i="1"/>
  <c r="J1542" i="1"/>
  <c r="I1542" i="1"/>
  <c r="H1542" i="1"/>
  <c r="F1542" i="1"/>
  <c r="O1541" i="1"/>
  <c r="N1541" i="1"/>
  <c r="K1541" i="1"/>
  <c r="J1541" i="1"/>
  <c r="I1541" i="1"/>
  <c r="H1541" i="1"/>
  <c r="F1541" i="1"/>
  <c r="N1540" i="1"/>
  <c r="O1540" i="1" s="1"/>
  <c r="K1540" i="1"/>
  <c r="J1540" i="1"/>
  <c r="I1540" i="1"/>
  <c r="H1540" i="1"/>
  <c r="F1540" i="1"/>
  <c r="O1539" i="1"/>
  <c r="N1539" i="1"/>
  <c r="K1539" i="1"/>
  <c r="J1539" i="1"/>
  <c r="I1539" i="1"/>
  <c r="H1539" i="1"/>
  <c r="F1539" i="1"/>
  <c r="N1538" i="1"/>
  <c r="O1538" i="1" s="1"/>
  <c r="K1538" i="1"/>
  <c r="J1538" i="1"/>
  <c r="I1538" i="1"/>
  <c r="H1538" i="1"/>
  <c r="F1538" i="1"/>
  <c r="O1537" i="1"/>
  <c r="N1537" i="1"/>
  <c r="K1537" i="1"/>
  <c r="J1537" i="1"/>
  <c r="I1537" i="1"/>
  <c r="H1537" i="1"/>
  <c r="F1537" i="1"/>
  <c r="N1536" i="1"/>
  <c r="O1536" i="1" s="1"/>
  <c r="K1536" i="1"/>
  <c r="J1536" i="1"/>
  <c r="I1536" i="1"/>
  <c r="H1536" i="1"/>
  <c r="F1536" i="1"/>
  <c r="N1535" i="1"/>
  <c r="O1535" i="1" s="1"/>
  <c r="K1535" i="1"/>
  <c r="J1535" i="1"/>
  <c r="I1535" i="1"/>
  <c r="H1535" i="1"/>
  <c r="F1535" i="1"/>
  <c r="O1534" i="1"/>
  <c r="N1534" i="1"/>
  <c r="K1534" i="1"/>
  <c r="J1534" i="1"/>
  <c r="I1534" i="1"/>
  <c r="H1534" i="1"/>
  <c r="F1534" i="1"/>
  <c r="O1533" i="1"/>
  <c r="N1533" i="1"/>
  <c r="K1533" i="1"/>
  <c r="J1533" i="1"/>
  <c r="I1533" i="1"/>
  <c r="H1533" i="1"/>
  <c r="F1533" i="1"/>
  <c r="N1532" i="1"/>
  <c r="O1532" i="1" s="1"/>
  <c r="K1532" i="1"/>
  <c r="J1532" i="1"/>
  <c r="I1532" i="1"/>
  <c r="H1532" i="1"/>
  <c r="F1532" i="1"/>
  <c r="O1531" i="1"/>
  <c r="N1531" i="1"/>
  <c r="K1531" i="1"/>
  <c r="J1531" i="1"/>
  <c r="I1531" i="1"/>
  <c r="H1531" i="1"/>
  <c r="F1531" i="1"/>
  <c r="N1530" i="1"/>
  <c r="O1530" i="1" s="1"/>
  <c r="K1530" i="1"/>
  <c r="J1530" i="1"/>
  <c r="I1530" i="1"/>
  <c r="H1530" i="1"/>
  <c r="F1530" i="1"/>
  <c r="O1529" i="1"/>
  <c r="N1529" i="1"/>
  <c r="K1529" i="1"/>
  <c r="J1529" i="1"/>
  <c r="I1529" i="1"/>
  <c r="H1529" i="1"/>
  <c r="F1529" i="1"/>
  <c r="N1528" i="1"/>
  <c r="O1528" i="1" s="1"/>
  <c r="K1528" i="1"/>
  <c r="J1528" i="1"/>
  <c r="I1528" i="1"/>
  <c r="H1528" i="1"/>
  <c r="F1528" i="1"/>
  <c r="N1527" i="1"/>
  <c r="O1527" i="1" s="1"/>
  <c r="K1527" i="1"/>
  <c r="J1527" i="1"/>
  <c r="I1527" i="1"/>
  <c r="H1527" i="1"/>
  <c r="F1527" i="1"/>
  <c r="O1526" i="1"/>
  <c r="N1526" i="1"/>
  <c r="K1526" i="1"/>
  <c r="J1526" i="1"/>
  <c r="I1526" i="1"/>
  <c r="H1526" i="1"/>
  <c r="F1526" i="1"/>
  <c r="O1525" i="1"/>
  <c r="N1525" i="1"/>
  <c r="K1525" i="1"/>
  <c r="J1525" i="1"/>
  <c r="I1525" i="1"/>
  <c r="H1525" i="1"/>
  <c r="F1525" i="1"/>
  <c r="N1524" i="1"/>
  <c r="O1524" i="1" s="1"/>
  <c r="K1524" i="1"/>
  <c r="J1524" i="1"/>
  <c r="I1524" i="1"/>
  <c r="H1524" i="1"/>
  <c r="F1524" i="1"/>
  <c r="O1523" i="1"/>
  <c r="N1523" i="1"/>
  <c r="K1523" i="1"/>
  <c r="J1523" i="1"/>
  <c r="I1523" i="1"/>
  <c r="H1523" i="1"/>
  <c r="F1523" i="1"/>
  <c r="N1522" i="1"/>
  <c r="O1522" i="1" s="1"/>
  <c r="K1522" i="1"/>
  <c r="J1522" i="1"/>
  <c r="I1522" i="1"/>
  <c r="H1522" i="1"/>
  <c r="F1522" i="1"/>
  <c r="O1521" i="1"/>
  <c r="N1521" i="1"/>
  <c r="K1521" i="1"/>
  <c r="J1521" i="1"/>
  <c r="I1521" i="1"/>
  <c r="H1521" i="1"/>
  <c r="F1521" i="1"/>
  <c r="N1520" i="1"/>
  <c r="O1520" i="1" s="1"/>
  <c r="K1520" i="1"/>
  <c r="J1520" i="1"/>
  <c r="I1520" i="1"/>
  <c r="H1520" i="1"/>
  <c r="F1520" i="1"/>
  <c r="N1519" i="1"/>
  <c r="O1519" i="1" s="1"/>
  <c r="K1519" i="1"/>
  <c r="J1519" i="1"/>
  <c r="I1519" i="1"/>
  <c r="H1519" i="1"/>
  <c r="F1519" i="1"/>
  <c r="O1518" i="1"/>
  <c r="N1518" i="1"/>
  <c r="K1518" i="1"/>
  <c r="J1518" i="1"/>
  <c r="I1518" i="1"/>
  <c r="H1518" i="1"/>
  <c r="F1518" i="1"/>
  <c r="O1517" i="1"/>
  <c r="N1517" i="1"/>
  <c r="K1517" i="1"/>
  <c r="J1517" i="1"/>
  <c r="I1517" i="1"/>
  <c r="H1517" i="1"/>
  <c r="F1517" i="1"/>
  <c r="N1516" i="1"/>
  <c r="O1516" i="1" s="1"/>
  <c r="K1516" i="1"/>
  <c r="J1516" i="1"/>
  <c r="I1516" i="1"/>
  <c r="H1516" i="1"/>
  <c r="F1516" i="1"/>
  <c r="O1515" i="1"/>
  <c r="N1515" i="1"/>
  <c r="K1515" i="1"/>
  <c r="J1515" i="1"/>
  <c r="I1515" i="1"/>
  <c r="H1515" i="1"/>
  <c r="F1515" i="1"/>
  <c r="N1514" i="1"/>
  <c r="O1514" i="1" s="1"/>
  <c r="K1514" i="1"/>
  <c r="J1514" i="1"/>
  <c r="I1514" i="1"/>
  <c r="H1514" i="1"/>
  <c r="F1514" i="1"/>
  <c r="O1513" i="1"/>
  <c r="N1513" i="1"/>
  <c r="K1513" i="1"/>
  <c r="J1513" i="1"/>
  <c r="I1513" i="1"/>
  <c r="H1513" i="1"/>
  <c r="F1513" i="1"/>
  <c r="N1512" i="1"/>
  <c r="O1512" i="1" s="1"/>
  <c r="K1512" i="1"/>
  <c r="J1512" i="1"/>
  <c r="I1512" i="1"/>
  <c r="H1512" i="1"/>
  <c r="F1512" i="1"/>
  <c r="N1511" i="1"/>
  <c r="O1511" i="1" s="1"/>
  <c r="K1511" i="1"/>
  <c r="J1511" i="1"/>
  <c r="I1511" i="1"/>
  <c r="H1511" i="1"/>
  <c r="F1511" i="1"/>
  <c r="O1510" i="1"/>
  <c r="N1510" i="1"/>
  <c r="K1510" i="1"/>
  <c r="J1510" i="1"/>
  <c r="I1510" i="1"/>
  <c r="H1510" i="1"/>
  <c r="F1510" i="1"/>
  <c r="O1509" i="1"/>
  <c r="N1509" i="1"/>
  <c r="K1509" i="1"/>
  <c r="J1509" i="1"/>
  <c r="I1509" i="1"/>
  <c r="H1509" i="1"/>
  <c r="F1509" i="1"/>
  <c r="N1508" i="1"/>
  <c r="O1508" i="1" s="1"/>
  <c r="K1508" i="1"/>
  <c r="J1508" i="1"/>
  <c r="I1508" i="1"/>
  <c r="H1508" i="1"/>
  <c r="F1508" i="1"/>
  <c r="O1507" i="1"/>
  <c r="N1507" i="1"/>
  <c r="K1507" i="1"/>
  <c r="J1507" i="1"/>
  <c r="I1507" i="1"/>
  <c r="H1507" i="1"/>
  <c r="F1507" i="1"/>
  <c r="N1506" i="1"/>
  <c r="O1506" i="1" s="1"/>
  <c r="K1506" i="1"/>
  <c r="J1506" i="1"/>
  <c r="I1506" i="1"/>
  <c r="H1506" i="1"/>
  <c r="F1506" i="1"/>
  <c r="O1505" i="1"/>
  <c r="N1505" i="1"/>
  <c r="K1505" i="1"/>
  <c r="J1505" i="1"/>
  <c r="I1505" i="1"/>
  <c r="H1505" i="1"/>
  <c r="F1505" i="1"/>
  <c r="N1504" i="1"/>
  <c r="O1504" i="1" s="1"/>
  <c r="K1504" i="1"/>
  <c r="J1504" i="1"/>
  <c r="I1504" i="1"/>
  <c r="H1504" i="1"/>
  <c r="F1504" i="1"/>
  <c r="N1503" i="1"/>
  <c r="O1503" i="1" s="1"/>
  <c r="K1503" i="1"/>
  <c r="J1503" i="1"/>
  <c r="I1503" i="1"/>
  <c r="H1503" i="1"/>
  <c r="F1503" i="1"/>
  <c r="O1502" i="1"/>
  <c r="N1502" i="1"/>
  <c r="K1502" i="1"/>
  <c r="J1502" i="1"/>
  <c r="I1502" i="1"/>
  <c r="H1502" i="1"/>
  <c r="F1502" i="1"/>
  <c r="O1501" i="1"/>
  <c r="N1501" i="1"/>
  <c r="K1501" i="1"/>
  <c r="J1501" i="1"/>
  <c r="I1501" i="1"/>
  <c r="H1501" i="1"/>
  <c r="F1501" i="1"/>
  <c r="N1500" i="1"/>
  <c r="O1500" i="1" s="1"/>
  <c r="K1500" i="1"/>
  <c r="J1500" i="1"/>
  <c r="I1500" i="1"/>
  <c r="H1500" i="1"/>
  <c r="F1500" i="1"/>
  <c r="O1499" i="1"/>
  <c r="N1499" i="1"/>
  <c r="K1499" i="1"/>
  <c r="J1499" i="1"/>
  <c r="I1499" i="1"/>
  <c r="H1499" i="1"/>
  <c r="F1499" i="1"/>
  <c r="N1498" i="1"/>
  <c r="O1498" i="1" s="1"/>
  <c r="K1498" i="1"/>
  <c r="J1498" i="1"/>
  <c r="I1498" i="1"/>
  <c r="H1498" i="1"/>
  <c r="F1498" i="1"/>
  <c r="O1497" i="1"/>
  <c r="N1497" i="1"/>
  <c r="K1497" i="1"/>
  <c r="J1497" i="1"/>
  <c r="I1497" i="1"/>
  <c r="H1497" i="1"/>
  <c r="F1497" i="1"/>
  <c r="N1496" i="1"/>
  <c r="O1496" i="1" s="1"/>
  <c r="K1496" i="1"/>
  <c r="J1496" i="1"/>
  <c r="I1496" i="1"/>
  <c r="H1496" i="1"/>
  <c r="F1496" i="1"/>
  <c r="N1495" i="1"/>
  <c r="O1495" i="1" s="1"/>
  <c r="K1495" i="1"/>
  <c r="J1495" i="1"/>
  <c r="I1495" i="1"/>
  <c r="H1495" i="1"/>
  <c r="F1495" i="1"/>
  <c r="O1494" i="1"/>
  <c r="N1494" i="1"/>
  <c r="K1494" i="1"/>
  <c r="J1494" i="1"/>
  <c r="I1494" i="1"/>
  <c r="H1494" i="1"/>
  <c r="F1494" i="1"/>
  <c r="O1493" i="1"/>
  <c r="N1493" i="1"/>
  <c r="K1493" i="1"/>
  <c r="J1493" i="1"/>
  <c r="I1493" i="1"/>
  <c r="H1493" i="1"/>
  <c r="F1493" i="1"/>
  <c r="N1492" i="1"/>
  <c r="O1492" i="1" s="1"/>
  <c r="K1492" i="1"/>
  <c r="J1492" i="1"/>
  <c r="I1492" i="1"/>
  <c r="H1492" i="1"/>
  <c r="F1492" i="1"/>
  <c r="O1491" i="1"/>
  <c r="N1491" i="1"/>
  <c r="K1491" i="1"/>
  <c r="J1491" i="1"/>
  <c r="I1491" i="1"/>
  <c r="H1491" i="1"/>
  <c r="F1491" i="1"/>
  <c r="N1490" i="1"/>
  <c r="O1490" i="1" s="1"/>
  <c r="K1490" i="1"/>
  <c r="J1490" i="1"/>
  <c r="I1490" i="1"/>
  <c r="H1490" i="1"/>
  <c r="F1490" i="1"/>
  <c r="O1489" i="1"/>
  <c r="N1489" i="1"/>
  <c r="K1489" i="1"/>
  <c r="J1489" i="1"/>
  <c r="I1489" i="1"/>
  <c r="H1489" i="1"/>
  <c r="F1489" i="1"/>
  <c r="N1488" i="1"/>
  <c r="O1488" i="1" s="1"/>
  <c r="K1488" i="1"/>
  <c r="J1488" i="1"/>
  <c r="I1488" i="1"/>
  <c r="H1488" i="1"/>
  <c r="F1488" i="1"/>
  <c r="N1487" i="1"/>
  <c r="O1487" i="1" s="1"/>
  <c r="K1487" i="1"/>
  <c r="J1487" i="1"/>
  <c r="I1487" i="1"/>
  <c r="H1487" i="1"/>
  <c r="F1487" i="1"/>
  <c r="O1486" i="1"/>
  <c r="N1486" i="1"/>
  <c r="K1486" i="1"/>
  <c r="J1486" i="1"/>
  <c r="I1486" i="1"/>
  <c r="H1486" i="1"/>
  <c r="F1486" i="1"/>
  <c r="O1485" i="1"/>
  <c r="N1485" i="1"/>
  <c r="K1485" i="1"/>
  <c r="J1485" i="1"/>
  <c r="I1485" i="1"/>
  <c r="H1485" i="1"/>
  <c r="F1485" i="1"/>
  <c r="N1484" i="1"/>
  <c r="O1484" i="1" s="1"/>
  <c r="K1484" i="1"/>
  <c r="J1484" i="1"/>
  <c r="I1484" i="1"/>
  <c r="H1484" i="1"/>
  <c r="F1484" i="1"/>
  <c r="O1483" i="1"/>
  <c r="N1483" i="1"/>
  <c r="K1483" i="1"/>
  <c r="J1483" i="1"/>
  <c r="I1483" i="1"/>
  <c r="H1483" i="1"/>
  <c r="F1483" i="1"/>
  <c r="N1482" i="1"/>
  <c r="O1482" i="1" s="1"/>
  <c r="K1482" i="1"/>
  <c r="J1482" i="1"/>
  <c r="I1482" i="1"/>
  <c r="H1482" i="1"/>
  <c r="F1482" i="1"/>
  <c r="O1481" i="1"/>
  <c r="N1481" i="1"/>
  <c r="K1481" i="1"/>
  <c r="J1481" i="1"/>
  <c r="I1481" i="1"/>
  <c r="H1481" i="1"/>
  <c r="F1481" i="1"/>
  <c r="N1480" i="1"/>
  <c r="O1480" i="1" s="1"/>
  <c r="K1480" i="1"/>
  <c r="J1480" i="1"/>
  <c r="I1480" i="1"/>
  <c r="H1480" i="1"/>
  <c r="F1480" i="1"/>
  <c r="N1479" i="1"/>
  <c r="O1479" i="1" s="1"/>
  <c r="K1479" i="1"/>
  <c r="J1479" i="1"/>
  <c r="I1479" i="1"/>
  <c r="H1479" i="1"/>
  <c r="F1479" i="1"/>
  <c r="O1478" i="1"/>
  <c r="N1478" i="1"/>
  <c r="K1478" i="1"/>
  <c r="J1478" i="1"/>
  <c r="I1478" i="1"/>
  <c r="H1478" i="1"/>
  <c r="F1478" i="1"/>
  <c r="O1477" i="1"/>
  <c r="N1477" i="1"/>
  <c r="K1477" i="1"/>
  <c r="J1477" i="1"/>
  <c r="I1477" i="1"/>
  <c r="H1477" i="1"/>
  <c r="F1477" i="1"/>
  <c r="N1476" i="1"/>
  <c r="O1476" i="1" s="1"/>
  <c r="K1476" i="1"/>
  <c r="J1476" i="1"/>
  <c r="I1476" i="1"/>
  <c r="H1476" i="1"/>
  <c r="F1476" i="1"/>
  <c r="O1475" i="1"/>
  <c r="N1475" i="1"/>
  <c r="K1475" i="1"/>
  <c r="J1475" i="1"/>
  <c r="I1475" i="1"/>
  <c r="H1475" i="1"/>
  <c r="F1475" i="1"/>
  <c r="N1474" i="1"/>
  <c r="O1474" i="1" s="1"/>
  <c r="K1474" i="1"/>
  <c r="J1474" i="1"/>
  <c r="I1474" i="1"/>
  <c r="H1474" i="1"/>
  <c r="F1474" i="1"/>
  <c r="O1473" i="1"/>
  <c r="N1473" i="1"/>
  <c r="K1473" i="1"/>
  <c r="J1473" i="1"/>
  <c r="I1473" i="1"/>
  <c r="H1473" i="1"/>
  <c r="F1473" i="1"/>
  <c r="N1472" i="1"/>
  <c r="O1472" i="1" s="1"/>
  <c r="K1472" i="1"/>
  <c r="J1472" i="1"/>
  <c r="I1472" i="1"/>
  <c r="H1472" i="1"/>
  <c r="F1472" i="1"/>
  <c r="N1471" i="1"/>
  <c r="O1471" i="1" s="1"/>
  <c r="K1471" i="1"/>
  <c r="J1471" i="1"/>
  <c r="I1471" i="1"/>
  <c r="H1471" i="1"/>
  <c r="F1471" i="1"/>
  <c r="O1470" i="1"/>
  <c r="N1470" i="1"/>
  <c r="K1470" i="1"/>
  <c r="J1470" i="1"/>
  <c r="I1470" i="1"/>
  <c r="H1470" i="1"/>
  <c r="F1470" i="1"/>
  <c r="O1469" i="1"/>
  <c r="N1469" i="1"/>
  <c r="K1469" i="1"/>
  <c r="J1469" i="1"/>
  <c r="I1469" i="1"/>
  <c r="H1469" i="1"/>
  <c r="F1469" i="1"/>
  <c r="N1468" i="1"/>
  <c r="O1468" i="1" s="1"/>
  <c r="K1468" i="1"/>
  <c r="J1468" i="1"/>
  <c r="I1468" i="1"/>
  <c r="H1468" i="1"/>
  <c r="F1468" i="1"/>
  <c r="O1467" i="1"/>
  <c r="N1467" i="1"/>
  <c r="K1467" i="1"/>
  <c r="J1467" i="1"/>
  <c r="I1467" i="1"/>
  <c r="H1467" i="1"/>
  <c r="F1467" i="1"/>
  <c r="N1466" i="1"/>
  <c r="O1466" i="1" s="1"/>
  <c r="K1466" i="1"/>
  <c r="J1466" i="1"/>
  <c r="I1466" i="1"/>
  <c r="H1466" i="1"/>
  <c r="F1466" i="1"/>
  <c r="O1465" i="1"/>
  <c r="N1465" i="1"/>
  <c r="K1465" i="1"/>
  <c r="J1465" i="1"/>
  <c r="I1465" i="1"/>
  <c r="H1465" i="1"/>
  <c r="F1465" i="1"/>
  <c r="N1464" i="1"/>
  <c r="O1464" i="1" s="1"/>
  <c r="K1464" i="1"/>
  <c r="J1464" i="1"/>
  <c r="I1464" i="1"/>
  <c r="H1464" i="1"/>
  <c r="F1464" i="1"/>
  <c r="N1463" i="1"/>
  <c r="O1463" i="1" s="1"/>
  <c r="K1463" i="1"/>
  <c r="J1463" i="1"/>
  <c r="I1463" i="1"/>
  <c r="H1463" i="1"/>
  <c r="F1463" i="1"/>
  <c r="O1462" i="1"/>
  <c r="N1462" i="1"/>
  <c r="K1462" i="1"/>
  <c r="J1462" i="1"/>
  <c r="I1462" i="1"/>
  <c r="H1462" i="1"/>
  <c r="F1462" i="1"/>
  <c r="O1461" i="1"/>
  <c r="N1461" i="1"/>
  <c r="K1461" i="1"/>
  <c r="J1461" i="1"/>
  <c r="I1461" i="1"/>
  <c r="H1461" i="1"/>
  <c r="F1461" i="1"/>
  <c r="N1460" i="1"/>
  <c r="O1460" i="1" s="1"/>
  <c r="K1460" i="1"/>
  <c r="J1460" i="1"/>
  <c r="I1460" i="1"/>
  <c r="H1460" i="1"/>
  <c r="F1460" i="1"/>
  <c r="O1459" i="1"/>
  <c r="N1459" i="1"/>
  <c r="K1459" i="1"/>
  <c r="J1459" i="1"/>
  <c r="I1459" i="1"/>
  <c r="H1459" i="1"/>
  <c r="F1459" i="1"/>
  <c r="N1458" i="1"/>
  <c r="O1458" i="1" s="1"/>
  <c r="K1458" i="1"/>
  <c r="J1458" i="1"/>
  <c r="I1458" i="1"/>
  <c r="H1458" i="1"/>
  <c r="F1458" i="1"/>
  <c r="O1457" i="1"/>
  <c r="N1457" i="1"/>
  <c r="K1457" i="1"/>
  <c r="J1457" i="1"/>
  <c r="I1457" i="1"/>
  <c r="H1457" i="1"/>
  <c r="F1457" i="1"/>
  <c r="N1456" i="1"/>
  <c r="O1456" i="1" s="1"/>
  <c r="K1456" i="1"/>
  <c r="J1456" i="1"/>
  <c r="I1456" i="1"/>
  <c r="H1456" i="1"/>
  <c r="F1456" i="1"/>
  <c r="N1455" i="1"/>
  <c r="O1455" i="1" s="1"/>
  <c r="K1455" i="1"/>
  <c r="J1455" i="1"/>
  <c r="I1455" i="1"/>
  <c r="H1455" i="1"/>
  <c r="F1455" i="1"/>
  <c r="O1454" i="1"/>
  <c r="N1454" i="1"/>
  <c r="K1454" i="1"/>
  <c r="J1454" i="1"/>
  <c r="I1454" i="1"/>
  <c r="H1454" i="1"/>
  <c r="F1454" i="1"/>
  <c r="O1453" i="1"/>
  <c r="N1453" i="1"/>
  <c r="K1453" i="1"/>
  <c r="J1453" i="1"/>
  <c r="I1453" i="1"/>
  <c r="H1453" i="1"/>
  <c r="F1453" i="1"/>
  <c r="N1452" i="1"/>
  <c r="O1452" i="1" s="1"/>
  <c r="K1452" i="1"/>
  <c r="J1452" i="1"/>
  <c r="I1452" i="1"/>
  <c r="H1452" i="1"/>
  <c r="F1452" i="1"/>
  <c r="O1451" i="1"/>
  <c r="N1451" i="1"/>
  <c r="K1451" i="1"/>
  <c r="J1451" i="1"/>
  <c r="I1451" i="1"/>
  <c r="H1451" i="1"/>
  <c r="F1451" i="1"/>
  <c r="N1450" i="1"/>
  <c r="O1450" i="1" s="1"/>
  <c r="K1450" i="1"/>
  <c r="J1450" i="1"/>
  <c r="I1450" i="1"/>
  <c r="H1450" i="1"/>
  <c r="F1450" i="1"/>
  <c r="O1449" i="1"/>
  <c r="N1449" i="1"/>
  <c r="K1449" i="1"/>
  <c r="J1449" i="1"/>
  <c r="I1449" i="1"/>
  <c r="H1449" i="1"/>
  <c r="F1449" i="1"/>
  <c r="N1448" i="1"/>
  <c r="O1448" i="1" s="1"/>
  <c r="K1448" i="1"/>
  <c r="J1448" i="1"/>
  <c r="I1448" i="1"/>
  <c r="H1448" i="1"/>
  <c r="F1448" i="1"/>
  <c r="N1447" i="1"/>
  <c r="O1447" i="1" s="1"/>
  <c r="K1447" i="1"/>
  <c r="J1447" i="1"/>
  <c r="I1447" i="1"/>
  <c r="H1447" i="1"/>
  <c r="F1447" i="1"/>
  <c r="O1446" i="1"/>
  <c r="N1446" i="1"/>
  <c r="K1446" i="1"/>
  <c r="J1446" i="1"/>
  <c r="I1446" i="1"/>
  <c r="H1446" i="1"/>
  <c r="F1446" i="1"/>
  <c r="O1445" i="1"/>
  <c r="N1445" i="1"/>
  <c r="K1445" i="1"/>
  <c r="J1445" i="1"/>
  <c r="I1445" i="1"/>
  <c r="H1445" i="1"/>
  <c r="F1445" i="1"/>
  <c r="N1444" i="1"/>
  <c r="O1444" i="1" s="1"/>
  <c r="K1444" i="1"/>
  <c r="J1444" i="1"/>
  <c r="I1444" i="1"/>
  <c r="H1444" i="1"/>
  <c r="F1444" i="1"/>
  <c r="O1443" i="1"/>
  <c r="N1443" i="1"/>
  <c r="K1443" i="1"/>
  <c r="J1443" i="1"/>
  <c r="I1443" i="1"/>
  <c r="H1443" i="1"/>
  <c r="F1443" i="1"/>
  <c r="N1442" i="1"/>
  <c r="O1442" i="1" s="1"/>
  <c r="K1442" i="1"/>
  <c r="J1442" i="1"/>
  <c r="I1442" i="1"/>
  <c r="H1442" i="1"/>
  <c r="F1442" i="1"/>
  <c r="O1441" i="1"/>
  <c r="N1441" i="1"/>
  <c r="K1441" i="1"/>
  <c r="J1441" i="1"/>
  <c r="I1441" i="1"/>
  <c r="H1441" i="1"/>
  <c r="F1441" i="1"/>
  <c r="N1440" i="1"/>
  <c r="O1440" i="1" s="1"/>
  <c r="K1440" i="1"/>
  <c r="J1440" i="1"/>
  <c r="I1440" i="1"/>
  <c r="H1440" i="1"/>
  <c r="F1440" i="1"/>
  <c r="N1439" i="1"/>
  <c r="O1439" i="1" s="1"/>
  <c r="K1439" i="1"/>
  <c r="J1439" i="1"/>
  <c r="I1439" i="1"/>
  <c r="H1439" i="1"/>
  <c r="F1439" i="1"/>
  <c r="O1438" i="1"/>
  <c r="N1438" i="1"/>
  <c r="K1438" i="1"/>
  <c r="J1438" i="1"/>
  <c r="I1438" i="1"/>
  <c r="H1438" i="1"/>
  <c r="F1438" i="1"/>
  <c r="O1437" i="1"/>
  <c r="N1437" i="1"/>
  <c r="K1437" i="1"/>
  <c r="J1437" i="1"/>
  <c r="I1437" i="1"/>
  <c r="H1437" i="1"/>
  <c r="F1437" i="1"/>
  <c r="N1436" i="1"/>
  <c r="O1436" i="1" s="1"/>
  <c r="K1436" i="1"/>
  <c r="J1436" i="1"/>
  <c r="I1436" i="1"/>
  <c r="H1436" i="1"/>
  <c r="F1436" i="1"/>
  <c r="O1435" i="1"/>
  <c r="N1435" i="1"/>
  <c r="K1435" i="1"/>
  <c r="J1435" i="1"/>
  <c r="I1435" i="1"/>
  <c r="H1435" i="1"/>
  <c r="F1435" i="1"/>
  <c r="N1434" i="1"/>
  <c r="O1434" i="1" s="1"/>
  <c r="K1434" i="1"/>
  <c r="J1434" i="1"/>
  <c r="I1434" i="1"/>
  <c r="H1434" i="1"/>
  <c r="F1434" i="1"/>
  <c r="O1433" i="1"/>
  <c r="N1433" i="1"/>
  <c r="K1433" i="1"/>
  <c r="J1433" i="1"/>
  <c r="I1433" i="1"/>
  <c r="H1433" i="1"/>
  <c r="F1433" i="1"/>
  <c r="N1432" i="1"/>
  <c r="O1432" i="1" s="1"/>
  <c r="K1432" i="1"/>
  <c r="J1432" i="1"/>
  <c r="I1432" i="1"/>
  <c r="H1432" i="1"/>
  <c r="F1432" i="1"/>
  <c r="N1431" i="1"/>
  <c r="O1431" i="1" s="1"/>
  <c r="K1431" i="1"/>
  <c r="J1431" i="1"/>
  <c r="I1431" i="1"/>
  <c r="H1431" i="1"/>
  <c r="F1431" i="1"/>
  <c r="O1430" i="1"/>
  <c r="N1430" i="1"/>
  <c r="K1430" i="1"/>
  <c r="J1430" i="1"/>
  <c r="I1430" i="1"/>
  <c r="H1430" i="1"/>
  <c r="F1430" i="1"/>
  <c r="O1429" i="1"/>
  <c r="N1429" i="1"/>
  <c r="K1429" i="1"/>
  <c r="J1429" i="1"/>
  <c r="I1429" i="1"/>
  <c r="H1429" i="1"/>
  <c r="F1429" i="1"/>
  <c r="N1428" i="1"/>
  <c r="O1428" i="1" s="1"/>
  <c r="K1428" i="1"/>
  <c r="J1428" i="1"/>
  <c r="I1428" i="1"/>
  <c r="H1428" i="1"/>
  <c r="F1428" i="1"/>
  <c r="O1427" i="1"/>
  <c r="N1427" i="1"/>
  <c r="K1427" i="1"/>
  <c r="J1427" i="1"/>
  <c r="I1427" i="1"/>
  <c r="H1427" i="1"/>
  <c r="F1427" i="1"/>
  <c r="N1426" i="1"/>
  <c r="O1426" i="1" s="1"/>
  <c r="K1426" i="1"/>
  <c r="J1426" i="1"/>
  <c r="I1426" i="1"/>
  <c r="H1426" i="1"/>
  <c r="F1426" i="1"/>
  <c r="O1425" i="1"/>
  <c r="N1425" i="1"/>
  <c r="K1425" i="1"/>
  <c r="J1425" i="1"/>
  <c r="I1425" i="1"/>
  <c r="H1425" i="1"/>
  <c r="F1425" i="1"/>
  <c r="N1424" i="1"/>
  <c r="O1424" i="1" s="1"/>
  <c r="K1424" i="1"/>
  <c r="J1424" i="1"/>
  <c r="I1424" i="1"/>
  <c r="H1424" i="1"/>
  <c r="F1424" i="1"/>
  <c r="N1423" i="1"/>
  <c r="O1423" i="1" s="1"/>
  <c r="K1423" i="1"/>
  <c r="J1423" i="1"/>
  <c r="I1423" i="1"/>
  <c r="H1423" i="1"/>
  <c r="F1423" i="1"/>
  <c r="O1422" i="1"/>
  <c r="N1422" i="1"/>
  <c r="K1422" i="1"/>
  <c r="J1422" i="1"/>
  <c r="I1422" i="1"/>
  <c r="H1422" i="1"/>
  <c r="F1422" i="1"/>
  <c r="O1421" i="1"/>
  <c r="N1421" i="1"/>
  <c r="K1421" i="1"/>
  <c r="J1421" i="1"/>
  <c r="I1421" i="1"/>
  <c r="H1421" i="1"/>
  <c r="F1421" i="1"/>
  <c r="N1420" i="1"/>
  <c r="O1420" i="1" s="1"/>
  <c r="K1420" i="1"/>
  <c r="J1420" i="1"/>
  <c r="I1420" i="1"/>
  <c r="H1420" i="1"/>
  <c r="F1420" i="1"/>
  <c r="O1419" i="1"/>
  <c r="N1419" i="1"/>
  <c r="K1419" i="1"/>
  <c r="J1419" i="1"/>
  <c r="I1419" i="1"/>
  <c r="H1419" i="1"/>
  <c r="F1419" i="1"/>
  <c r="N1418" i="1"/>
  <c r="O1418" i="1" s="1"/>
  <c r="K1418" i="1"/>
  <c r="J1418" i="1"/>
  <c r="I1418" i="1"/>
  <c r="H1418" i="1"/>
  <c r="F1418" i="1"/>
  <c r="O1417" i="1"/>
  <c r="N1417" i="1"/>
  <c r="K1417" i="1"/>
  <c r="J1417" i="1"/>
  <c r="I1417" i="1"/>
  <c r="H1417" i="1"/>
  <c r="F1417" i="1"/>
  <c r="N1416" i="1"/>
  <c r="O1416" i="1" s="1"/>
  <c r="K1416" i="1"/>
  <c r="J1416" i="1"/>
  <c r="I1416" i="1"/>
  <c r="H1416" i="1"/>
  <c r="F1416" i="1"/>
  <c r="N1415" i="1"/>
  <c r="O1415" i="1" s="1"/>
  <c r="K1415" i="1"/>
  <c r="J1415" i="1"/>
  <c r="I1415" i="1"/>
  <c r="H1415" i="1"/>
  <c r="F1415" i="1"/>
  <c r="O1414" i="1"/>
  <c r="N1414" i="1"/>
  <c r="K1414" i="1"/>
  <c r="J1414" i="1"/>
  <c r="I1414" i="1"/>
  <c r="H1414" i="1"/>
  <c r="F1414" i="1"/>
  <c r="O1413" i="1"/>
  <c r="N1413" i="1"/>
  <c r="K1413" i="1"/>
  <c r="J1413" i="1"/>
  <c r="I1413" i="1"/>
  <c r="H1413" i="1"/>
  <c r="F1413" i="1"/>
  <c r="N1412" i="1"/>
  <c r="O1412" i="1" s="1"/>
  <c r="K1412" i="1"/>
  <c r="J1412" i="1"/>
  <c r="I1412" i="1"/>
  <c r="H1412" i="1"/>
  <c r="F1412" i="1"/>
  <c r="O1411" i="1"/>
  <c r="N1411" i="1"/>
  <c r="K1411" i="1"/>
  <c r="J1411" i="1"/>
  <c r="I1411" i="1"/>
  <c r="H1411" i="1"/>
  <c r="F1411" i="1"/>
  <c r="N1410" i="1"/>
  <c r="O1410" i="1" s="1"/>
  <c r="K1410" i="1"/>
  <c r="J1410" i="1"/>
  <c r="I1410" i="1"/>
  <c r="H1410" i="1"/>
  <c r="F1410" i="1"/>
  <c r="O1409" i="1"/>
  <c r="N1409" i="1"/>
  <c r="K1409" i="1"/>
  <c r="J1409" i="1"/>
  <c r="I1409" i="1"/>
  <c r="H1409" i="1"/>
  <c r="F1409" i="1"/>
  <c r="N1408" i="1"/>
  <c r="O1408" i="1" s="1"/>
  <c r="K1408" i="1"/>
  <c r="J1408" i="1"/>
  <c r="I1408" i="1"/>
  <c r="H1408" i="1"/>
  <c r="F1408" i="1"/>
  <c r="N1407" i="1"/>
  <c r="O1407" i="1" s="1"/>
  <c r="K1407" i="1"/>
  <c r="J1407" i="1"/>
  <c r="I1407" i="1"/>
  <c r="H1407" i="1"/>
  <c r="F1407" i="1"/>
  <c r="N1406" i="1"/>
  <c r="O1406" i="1" s="1"/>
  <c r="K1406" i="1"/>
  <c r="J1406" i="1"/>
  <c r="I1406" i="1"/>
  <c r="H1406" i="1"/>
  <c r="F1406" i="1"/>
  <c r="O1405" i="1"/>
  <c r="N1405" i="1"/>
  <c r="K1405" i="1"/>
  <c r="J1405" i="1"/>
  <c r="I1405" i="1"/>
  <c r="H1405" i="1"/>
  <c r="F1405" i="1"/>
  <c r="N1404" i="1"/>
  <c r="O1404" i="1" s="1"/>
  <c r="K1404" i="1"/>
  <c r="J1404" i="1"/>
  <c r="I1404" i="1"/>
  <c r="H1404" i="1"/>
  <c r="F1404" i="1"/>
  <c r="O1403" i="1"/>
  <c r="N1403" i="1"/>
  <c r="K1403" i="1"/>
  <c r="J1403" i="1"/>
  <c r="I1403" i="1"/>
  <c r="H1403" i="1"/>
  <c r="F1403" i="1"/>
  <c r="N1402" i="1"/>
  <c r="O1402" i="1" s="1"/>
  <c r="K1402" i="1"/>
  <c r="J1402" i="1"/>
  <c r="I1402" i="1"/>
  <c r="H1402" i="1"/>
  <c r="F1402" i="1"/>
  <c r="O1401" i="1"/>
  <c r="N1401" i="1"/>
  <c r="K1401" i="1"/>
  <c r="J1401" i="1"/>
  <c r="I1401" i="1"/>
  <c r="H1401" i="1"/>
  <c r="F1401" i="1"/>
  <c r="N1400" i="1"/>
  <c r="O1400" i="1" s="1"/>
  <c r="K1400" i="1"/>
  <c r="J1400" i="1"/>
  <c r="I1400" i="1"/>
  <c r="H1400" i="1"/>
  <c r="F1400" i="1"/>
  <c r="O1399" i="1"/>
  <c r="N1399" i="1"/>
  <c r="K1399" i="1"/>
  <c r="J1399" i="1"/>
  <c r="I1399" i="1"/>
  <c r="H1399" i="1"/>
  <c r="F1399" i="1"/>
  <c r="N1398" i="1"/>
  <c r="O1398" i="1" s="1"/>
  <c r="K1398" i="1"/>
  <c r="J1398" i="1"/>
  <c r="I1398" i="1"/>
  <c r="H1398" i="1"/>
  <c r="F1398" i="1"/>
  <c r="O1397" i="1"/>
  <c r="N1397" i="1"/>
  <c r="K1397" i="1"/>
  <c r="J1397" i="1"/>
  <c r="I1397" i="1"/>
  <c r="H1397" i="1"/>
  <c r="F1397" i="1"/>
  <c r="N1396" i="1"/>
  <c r="O1396" i="1" s="1"/>
  <c r="K1396" i="1"/>
  <c r="J1396" i="1"/>
  <c r="I1396" i="1"/>
  <c r="H1396" i="1"/>
  <c r="F1396" i="1"/>
  <c r="O1395" i="1"/>
  <c r="N1395" i="1"/>
  <c r="K1395" i="1"/>
  <c r="J1395" i="1"/>
  <c r="I1395" i="1"/>
  <c r="H1395" i="1"/>
  <c r="F1395" i="1"/>
  <c r="N1394" i="1"/>
  <c r="O1394" i="1" s="1"/>
  <c r="K1394" i="1"/>
  <c r="J1394" i="1"/>
  <c r="I1394" i="1"/>
  <c r="H1394" i="1"/>
  <c r="F1394" i="1"/>
  <c r="O1393" i="1"/>
  <c r="N1393" i="1"/>
  <c r="K1393" i="1"/>
  <c r="J1393" i="1"/>
  <c r="I1393" i="1"/>
  <c r="H1393" i="1"/>
  <c r="F1393" i="1"/>
  <c r="N1392" i="1"/>
  <c r="O1392" i="1" s="1"/>
  <c r="K1392" i="1"/>
  <c r="J1392" i="1"/>
  <c r="I1392" i="1"/>
  <c r="H1392" i="1"/>
  <c r="F1392" i="1"/>
  <c r="N1391" i="1"/>
  <c r="O1391" i="1" s="1"/>
  <c r="K1391" i="1"/>
  <c r="J1391" i="1"/>
  <c r="I1391" i="1"/>
  <c r="H1391" i="1"/>
  <c r="F1391" i="1"/>
  <c r="N1390" i="1"/>
  <c r="O1390" i="1" s="1"/>
  <c r="K1390" i="1"/>
  <c r="J1390" i="1"/>
  <c r="I1390" i="1"/>
  <c r="H1390" i="1"/>
  <c r="F1390" i="1"/>
  <c r="O1389" i="1"/>
  <c r="N1389" i="1"/>
  <c r="K1389" i="1"/>
  <c r="J1389" i="1"/>
  <c r="I1389" i="1"/>
  <c r="H1389" i="1"/>
  <c r="F1389" i="1"/>
  <c r="N1388" i="1"/>
  <c r="O1388" i="1" s="1"/>
  <c r="K1388" i="1"/>
  <c r="J1388" i="1"/>
  <c r="I1388" i="1"/>
  <c r="H1388" i="1"/>
  <c r="F1388" i="1"/>
  <c r="O1387" i="1"/>
  <c r="N1387" i="1"/>
  <c r="K1387" i="1"/>
  <c r="J1387" i="1"/>
  <c r="I1387" i="1"/>
  <c r="H1387" i="1"/>
  <c r="F1387" i="1"/>
  <c r="N1386" i="1"/>
  <c r="O1386" i="1" s="1"/>
  <c r="K1386" i="1"/>
  <c r="J1386" i="1"/>
  <c r="I1386" i="1"/>
  <c r="H1386" i="1"/>
  <c r="F1386" i="1"/>
  <c r="O1385" i="1"/>
  <c r="N1385" i="1"/>
  <c r="K1385" i="1"/>
  <c r="J1385" i="1"/>
  <c r="I1385" i="1"/>
  <c r="H1385" i="1"/>
  <c r="F1385" i="1"/>
  <c r="N1384" i="1"/>
  <c r="O1384" i="1" s="1"/>
  <c r="K1384" i="1"/>
  <c r="J1384" i="1"/>
  <c r="I1384" i="1"/>
  <c r="H1384" i="1"/>
  <c r="F1384" i="1"/>
  <c r="O1383" i="1"/>
  <c r="N1383" i="1"/>
  <c r="K1383" i="1"/>
  <c r="J1383" i="1"/>
  <c r="I1383" i="1"/>
  <c r="H1383" i="1"/>
  <c r="F1383" i="1"/>
  <c r="N1382" i="1"/>
  <c r="O1382" i="1" s="1"/>
  <c r="K1382" i="1"/>
  <c r="J1382" i="1"/>
  <c r="I1382" i="1"/>
  <c r="H1382" i="1"/>
  <c r="F1382" i="1"/>
  <c r="O1381" i="1"/>
  <c r="N1381" i="1"/>
  <c r="K1381" i="1"/>
  <c r="J1381" i="1"/>
  <c r="I1381" i="1"/>
  <c r="H1381" i="1"/>
  <c r="F1381" i="1"/>
  <c r="N1380" i="1"/>
  <c r="O1380" i="1" s="1"/>
  <c r="K1380" i="1"/>
  <c r="J1380" i="1"/>
  <c r="I1380" i="1"/>
  <c r="H1380" i="1"/>
  <c r="F1380" i="1"/>
  <c r="O1379" i="1"/>
  <c r="N1379" i="1"/>
  <c r="K1379" i="1"/>
  <c r="J1379" i="1"/>
  <c r="I1379" i="1"/>
  <c r="H1379" i="1"/>
  <c r="F1379" i="1"/>
  <c r="N1378" i="1"/>
  <c r="O1378" i="1" s="1"/>
  <c r="K1378" i="1"/>
  <c r="J1378" i="1"/>
  <c r="I1378" i="1"/>
  <c r="H1378" i="1"/>
  <c r="F1378" i="1"/>
  <c r="O1377" i="1"/>
  <c r="N1377" i="1"/>
  <c r="K1377" i="1"/>
  <c r="J1377" i="1"/>
  <c r="I1377" i="1"/>
  <c r="H1377" i="1"/>
  <c r="F1377" i="1"/>
  <c r="N1376" i="1"/>
  <c r="O1376" i="1" s="1"/>
  <c r="K1376" i="1"/>
  <c r="J1376" i="1"/>
  <c r="I1376" i="1"/>
  <c r="H1376" i="1"/>
  <c r="F1376" i="1"/>
  <c r="O1375" i="1"/>
  <c r="N1375" i="1"/>
  <c r="K1375" i="1"/>
  <c r="J1375" i="1"/>
  <c r="I1375" i="1"/>
  <c r="H1375" i="1"/>
  <c r="F1375" i="1"/>
  <c r="N1374" i="1"/>
  <c r="O1374" i="1" s="1"/>
  <c r="K1374" i="1"/>
  <c r="J1374" i="1"/>
  <c r="I1374" i="1"/>
  <c r="H1374" i="1"/>
  <c r="F1374" i="1"/>
  <c r="O1373" i="1"/>
  <c r="N1373" i="1"/>
  <c r="K1373" i="1"/>
  <c r="J1373" i="1"/>
  <c r="I1373" i="1"/>
  <c r="H1373" i="1"/>
  <c r="F1373" i="1"/>
  <c r="N1372" i="1"/>
  <c r="O1372" i="1" s="1"/>
  <c r="K1372" i="1"/>
  <c r="J1372" i="1"/>
  <c r="I1372" i="1"/>
  <c r="H1372" i="1"/>
  <c r="F1372" i="1"/>
  <c r="O1371" i="1"/>
  <c r="N1371" i="1"/>
  <c r="K1371" i="1"/>
  <c r="J1371" i="1"/>
  <c r="I1371" i="1"/>
  <c r="H1371" i="1"/>
  <c r="F1371" i="1"/>
  <c r="N1370" i="1"/>
  <c r="O1370" i="1" s="1"/>
  <c r="K1370" i="1"/>
  <c r="J1370" i="1"/>
  <c r="I1370" i="1"/>
  <c r="H1370" i="1"/>
  <c r="F1370" i="1"/>
  <c r="O1369" i="1"/>
  <c r="N1369" i="1"/>
  <c r="K1369" i="1"/>
  <c r="J1369" i="1"/>
  <c r="I1369" i="1"/>
  <c r="H1369" i="1"/>
  <c r="F1369" i="1"/>
  <c r="N1368" i="1"/>
  <c r="O1368" i="1" s="1"/>
  <c r="K1368" i="1"/>
  <c r="J1368" i="1"/>
  <c r="I1368" i="1"/>
  <c r="H1368" i="1"/>
  <c r="F1368" i="1"/>
  <c r="O1367" i="1"/>
  <c r="N1367" i="1"/>
  <c r="K1367" i="1"/>
  <c r="J1367" i="1"/>
  <c r="I1367" i="1"/>
  <c r="H1367" i="1"/>
  <c r="F1367" i="1"/>
  <c r="N1366" i="1"/>
  <c r="O1366" i="1" s="1"/>
  <c r="K1366" i="1"/>
  <c r="J1366" i="1"/>
  <c r="I1366" i="1"/>
  <c r="H1366" i="1"/>
  <c r="F1366" i="1"/>
  <c r="O1365" i="1"/>
  <c r="N1365" i="1"/>
  <c r="K1365" i="1"/>
  <c r="J1365" i="1"/>
  <c r="I1365" i="1"/>
  <c r="H1365" i="1"/>
  <c r="F1365" i="1"/>
  <c r="N1364" i="1"/>
  <c r="O1364" i="1" s="1"/>
  <c r="K1364" i="1"/>
  <c r="J1364" i="1"/>
  <c r="I1364" i="1"/>
  <c r="H1364" i="1"/>
  <c r="F1364" i="1"/>
  <c r="O1363" i="1"/>
  <c r="N1363" i="1"/>
  <c r="K1363" i="1"/>
  <c r="J1363" i="1"/>
  <c r="I1363" i="1"/>
  <c r="H1363" i="1"/>
  <c r="F1363" i="1"/>
  <c r="N1362" i="1"/>
  <c r="O1362" i="1" s="1"/>
  <c r="K1362" i="1"/>
  <c r="J1362" i="1"/>
  <c r="I1362" i="1"/>
  <c r="H1362" i="1"/>
  <c r="F1362" i="1"/>
  <c r="O1361" i="1"/>
  <c r="N1361" i="1"/>
  <c r="K1361" i="1"/>
  <c r="J1361" i="1"/>
  <c r="I1361" i="1"/>
  <c r="H1361" i="1"/>
  <c r="F1361" i="1"/>
  <c r="N1360" i="1"/>
  <c r="O1360" i="1" s="1"/>
  <c r="K1360" i="1"/>
  <c r="J1360" i="1"/>
  <c r="I1360" i="1"/>
  <c r="H1360" i="1"/>
  <c r="F1360" i="1"/>
  <c r="O1359" i="1"/>
  <c r="N1359" i="1"/>
  <c r="K1359" i="1"/>
  <c r="J1359" i="1"/>
  <c r="I1359" i="1"/>
  <c r="H1359" i="1"/>
  <c r="F1359" i="1"/>
  <c r="O1358" i="1"/>
  <c r="N1358" i="1"/>
  <c r="K1358" i="1"/>
  <c r="J1358" i="1"/>
  <c r="I1358" i="1"/>
  <c r="H1358" i="1"/>
  <c r="F1358" i="1"/>
  <c r="O1357" i="1"/>
  <c r="N1357" i="1"/>
  <c r="K1357" i="1"/>
  <c r="J1357" i="1"/>
  <c r="I1357" i="1"/>
  <c r="H1357" i="1"/>
  <c r="F1357" i="1"/>
  <c r="N1356" i="1"/>
  <c r="O1356" i="1" s="1"/>
  <c r="K1356" i="1"/>
  <c r="J1356" i="1"/>
  <c r="I1356" i="1"/>
  <c r="H1356" i="1"/>
  <c r="F1356" i="1"/>
  <c r="O1355" i="1"/>
  <c r="N1355" i="1"/>
  <c r="K1355" i="1"/>
  <c r="J1355" i="1"/>
  <c r="I1355" i="1"/>
  <c r="H1355" i="1"/>
  <c r="F1355" i="1"/>
  <c r="N1354" i="1"/>
  <c r="O1354" i="1" s="1"/>
  <c r="K1354" i="1"/>
  <c r="J1354" i="1"/>
  <c r="I1354" i="1"/>
  <c r="H1354" i="1"/>
  <c r="F1354" i="1"/>
  <c r="O1353" i="1"/>
  <c r="N1353" i="1"/>
  <c r="K1353" i="1"/>
  <c r="J1353" i="1"/>
  <c r="I1353" i="1"/>
  <c r="H1353" i="1"/>
  <c r="F1353" i="1"/>
  <c r="N1352" i="1"/>
  <c r="O1352" i="1" s="1"/>
  <c r="K1352" i="1"/>
  <c r="J1352" i="1"/>
  <c r="I1352" i="1"/>
  <c r="H1352" i="1"/>
  <c r="F1352" i="1"/>
  <c r="O1351" i="1"/>
  <c r="N1351" i="1"/>
  <c r="K1351" i="1"/>
  <c r="J1351" i="1"/>
  <c r="I1351" i="1"/>
  <c r="H1351" i="1"/>
  <c r="F1351" i="1"/>
  <c r="O1350" i="1"/>
  <c r="N1350" i="1"/>
  <c r="K1350" i="1"/>
  <c r="J1350" i="1"/>
  <c r="I1350" i="1"/>
  <c r="H1350" i="1"/>
  <c r="F1350" i="1"/>
  <c r="O1349" i="1"/>
  <c r="N1349" i="1"/>
  <c r="K1349" i="1"/>
  <c r="J1349" i="1"/>
  <c r="I1349" i="1"/>
  <c r="H1349" i="1"/>
  <c r="F1349" i="1"/>
  <c r="N1348" i="1"/>
  <c r="O1348" i="1" s="1"/>
  <c r="K1348" i="1"/>
  <c r="J1348" i="1"/>
  <c r="I1348" i="1"/>
  <c r="H1348" i="1"/>
  <c r="F1348" i="1"/>
  <c r="O1347" i="1"/>
  <c r="N1347" i="1"/>
  <c r="K1347" i="1"/>
  <c r="J1347" i="1"/>
  <c r="I1347" i="1"/>
  <c r="H1347" i="1"/>
  <c r="F1347" i="1"/>
  <c r="N1346" i="1"/>
  <c r="O1346" i="1" s="1"/>
  <c r="K1346" i="1"/>
  <c r="J1346" i="1"/>
  <c r="I1346" i="1"/>
  <c r="H1346" i="1"/>
  <c r="F1346" i="1"/>
  <c r="O1345" i="1"/>
  <c r="N1345" i="1"/>
  <c r="K1345" i="1"/>
  <c r="J1345" i="1"/>
  <c r="I1345" i="1"/>
  <c r="H1345" i="1"/>
  <c r="F1345" i="1"/>
  <c r="N1344" i="1"/>
  <c r="O1344" i="1" s="1"/>
  <c r="K1344" i="1"/>
  <c r="J1344" i="1"/>
  <c r="I1344" i="1"/>
  <c r="H1344" i="1"/>
  <c r="F1344" i="1"/>
  <c r="O1343" i="1"/>
  <c r="N1343" i="1"/>
  <c r="K1343" i="1"/>
  <c r="J1343" i="1"/>
  <c r="I1343" i="1"/>
  <c r="H1343" i="1"/>
  <c r="F1343" i="1"/>
  <c r="O1342" i="1"/>
  <c r="N1342" i="1"/>
  <c r="K1342" i="1"/>
  <c r="J1342" i="1"/>
  <c r="I1342" i="1"/>
  <c r="H1342" i="1"/>
  <c r="F1342" i="1"/>
  <c r="O1341" i="1"/>
  <c r="N1341" i="1"/>
  <c r="K1341" i="1"/>
  <c r="J1341" i="1"/>
  <c r="I1341" i="1"/>
  <c r="H1341" i="1"/>
  <c r="F1341" i="1"/>
  <c r="N1340" i="1"/>
  <c r="O1340" i="1" s="1"/>
  <c r="K1340" i="1"/>
  <c r="J1340" i="1"/>
  <c r="I1340" i="1"/>
  <c r="H1340" i="1"/>
  <c r="F1340" i="1"/>
  <c r="O1339" i="1"/>
  <c r="N1339" i="1"/>
  <c r="K1339" i="1"/>
  <c r="J1339" i="1"/>
  <c r="I1339" i="1"/>
  <c r="H1339" i="1"/>
  <c r="F1339" i="1"/>
  <c r="N1338" i="1"/>
  <c r="O1338" i="1" s="1"/>
  <c r="K1338" i="1"/>
  <c r="J1338" i="1"/>
  <c r="I1338" i="1"/>
  <c r="H1338" i="1"/>
  <c r="F1338" i="1"/>
  <c r="O1337" i="1"/>
  <c r="N1337" i="1"/>
  <c r="K1337" i="1"/>
  <c r="J1337" i="1"/>
  <c r="I1337" i="1"/>
  <c r="H1337" i="1"/>
  <c r="F1337" i="1"/>
  <c r="N1336" i="1"/>
  <c r="O1336" i="1" s="1"/>
  <c r="K1336" i="1"/>
  <c r="J1336" i="1"/>
  <c r="I1336" i="1"/>
  <c r="H1336" i="1"/>
  <c r="F1336" i="1"/>
  <c r="O1335" i="1"/>
  <c r="N1335" i="1"/>
  <c r="K1335" i="1"/>
  <c r="J1335" i="1"/>
  <c r="I1335" i="1"/>
  <c r="H1335" i="1"/>
  <c r="F1335" i="1"/>
  <c r="O1334" i="1"/>
  <c r="N1334" i="1"/>
  <c r="K1334" i="1"/>
  <c r="J1334" i="1"/>
  <c r="I1334" i="1"/>
  <c r="H1334" i="1"/>
  <c r="F1334" i="1"/>
  <c r="O1333" i="1"/>
  <c r="N1333" i="1"/>
  <c r="K1333" i="1"/>
  <c r="J1333" i="1"/>
  <c r="I1333" i="1"/>
  <c r="H1333" i="1"/>
  <c r="F1333" i="1"/>
  <c r="N1332" i="1"/>
  <c r="O1332" i="1" s="1"/>
  <c r="K1332" i="1"/>
  <c r="J1332" i="1"/>
  <c r="I1332" i="1"/>
  <c r="H1332" i="1"/>
  <c r="F1332" i="1"/>
  <c r="O1331" i="1"/>
  <c r="N1331" i="1"/>
  <c r="K1331" i="1"/>
  <c r="J1331" i="1"/>
  <c r="I1331" i="1"/>
  <c r="H1331" i="1"/>
  <c r="F1331" i="1"/>
  <c r="N1330" i="1"/>
  <c r="O1330" i="1" s="1"/>
  <c r="K1330" i="1"/>
  <c r="J1330" i="1"/>
  <c r="I1330" i="1"/>
  <c r="H1330" i="1"/>
  <c r="F1330" i="1"/>
  <c r="O1329" i="1"/>
  <c r="N1329" i="1"/>
  <c r="K1329" i="1"/>
  <c r="J1329" i="1"/>
  <c r="I1329" i="1"/>
  <c r="H1329" i="1"/>
  <c r="F1329" i="1"/>
  <c r="N1328" i="1"/>
  <c r="O1328" i="1" s="1"/>
  <c r="K1328" i="1"/>
  <c r="J1328" i="1"/>
  <c r="I1328" i="1"/>
  <c r="H1328" i="1"/>
  <c r="F1328" i="1"/>
  <c r="O1327" i="1"/>
  <c r="N1327" i="1"/>
  <c r="K1327" i="1"/>
  <c r="J1327" i="1"/>
  <c r="I1327" i="1"/>
  <c r="H1327" i="1"/>
  <c r="F1327" i="1"/>
  <c r="N1326" i="1"/>
  <c r="O1326" i="1" s="1"/>
  <c r="K1326" i="1"/>
  <c r="J1326" i="1"/>
  <c r="I1326" i="1"/>
  <c r="H1326" i="1"/>
  <c r="F1326" i="1"/>
  <c r="O1325" i="1"/>
  <c r="N1325" i="1"/>
  <c r="K1325" i="1"/>
  <c r="J1325" i="1"/>
  <c r="I1325" i="1"/>
  <c r="H1325" i="1"/>
  <c r="F1325" i="1"/>
  <c r="N1324" i="1"/>
  <c r="O1324" i="1" s="1"/>
  <c r="K1324" i="1"/>
  <c r="J1324" i="1"/>
  <c r="I1324" i="1"/>
  <c r="H1324" i="1"/>
  <c r="F1324" i="1"/>
  <c r="O1323" i="1"/>
  <c r="N1323" i="1"/>
  <c r="K1323" i="1"/>
  <c r="J1323" i="1"/>
  <c r="I1323" i="1"/>
  <c r="H1323" i="1"/>
  <c r="F1323" i="1"/>
  <c r="N1322" i="1"/>
  <c r="O1322" i="1" s="1"/>
  <c r="K1322" i="1"/>
  <c r="J1322" i="1"/>
  <c r="I1322" i="1"/>
  <c r="H1322" i="1"/>
  <c r="F1322" i="1"/>
  <c r="O1321" i="1"/>
  <c r="N1321" i="1"/>
  <c r="K1321" i="1"/>
  <c r="J1321" i="1"/>
  <c r="I1321" i="1"/>
  <c r="H1321" i="1"/>
  <c r="F1321" i="1"/>
  <c r="N1320" i="1"/>
  <c r="O1320" i="1" s="1"/>
  <c r="K1320" i="1"/>
  <c r="J1320" i="1"/>
  <c r="I1320" i="1"/>
  <c r="H1320" i="1"/>
  <c r="F1320" i="1"/>
  <c r="O1319" i="1"/>
  <c r="N1319" i="1"/>
  <c r="K1319" i="1"/>
  <c r="J1319" i="1"/>
  <c r="I1319" i="1"/>
  <c r="H1319" i="1"/>
  <c r="F1319" i="1"/>
  <c r="O1318" i="1"/>
  <c r="N1318" i="1"/>
  <c r="K1318" i="1"/>
  <c r="J1318" i="1"/>
  <c r="I1318" i="1"/>
  <c r="H1318" i="1"/>
  <c r="F1318" i="1"/>
  <c r="O1317" i="1"/>
  <c r="N1317" i="1"/>
  <c r="K1317" i="1"/>
  <c r="J1317" i="1"/>
  <c r="I1317" i="1"/>
  <c r="H1317" i="1"/>
  <c r="F1317" i="1"/>
  <c r="N1316" i="1"/>
  <c r="O1316" i="1" s="1"/>
  <c r="K1316" i="1"/>
  <c r="J1316" i="1"/>
  <c r="I1316" i="1"/>
  <c r="H1316" i="1"/>
  <c r="F1316" i="1"/>
  <c r="O1315" i="1"/>
  <c r="N1315" i="1"/>
  <c r="K1315" i="1"/>
  <c r="J1315" i="1"/>
  <c r="I1315" i="1"/>
  <c r="H1315" i="1"/>
  <c r="F1315" i="1"/>
  <c r="N1314" i="1"/>
  <c r="O1314" i="1" s="1"/>
  <c r="K1314" i="1"/>
  <c r="J1314" i="1"/>
  <c r="I1314" i="1"/>
  <c r="H1314" i="1"/>
  <c r="F1314" i="1"/>
  <c r="O1313" i="1"/>
  <c r="N1313" i="1"/>
  <c r="K1313" i="1"/>
  <c r="J1313" i="1"/>
  <c r="I1313" i="1"/>
  <c r="H1313" i="1"/>
  <c r="F1313" i="1"/>
  <c r="N1312" i="1"/>
  <c r="O1312" i="1" s="1"/>
  <c r="K1312" i="1"/>
  <c r="J1312" i="1"/>
  <c r="I1312" i="1"/>
  <c r="H1312" i="1"/>
  <c r="F1312" i="1"/>
  <c r="O1311" i="1"/>
  <c r="N1311" i="1"/>
  <c r="K1311" i="1"/>
  <c r="J1311" i="1"/>
  <c r="I1311" i="1"/>
  <c r="H1311" i="1"/>
  <c r="F1311" i="1"/>
  <c r="O1310" i="1"/>
  <c r="N1310" i="1"/>
  <c r="K1310" i="1"/>
  <c r="J1310" i="1"/>
  <c r="I1310" i="1"/>
  <c r="H1310" i="1"/>
  <c r="F1310" i="1"/>
  <c r="O1309" i="1"/>
  <c r="N1309" i="1"/>
  <c r="K1309" i="1"/>
  <c r="J1309" i="1"/>
  <c r="I1309" i="1"/>
  <c r="H1309" i="1"/>
  <c r="F1309" i="1"/>
  <c r="N1308" i="1"/>
  <c r="O1308" i="1" s="1"/>
  <c r="K1308" i="1"/>
  <c r="J1308" i="1"/>
  <c r="I1308" i="1"/>
  <c r="H1308" i="1"/>
  <c r="F1308" i="1"/>
  <c r="O1307" i="1"/>
  <c r="N1307" i="1"/>
  <c r="K1307" i="1"/>
  <c r="J1307" i="1"/>
  <c r="I1307" i="1"/>
  <c r="H1307" i="1"/>
  <c r="F1307" i="1"/>
  <c r="N1306" i="1"/>
  <c r="O1306" i="1" s="1"/>
  <c r="K1306" i="1"/>
  <c r="J1306" i="1"/>
  <c r="I1306" i="1"/>
  <c r="H1306" i="1"/>
  <c r="F1306" i="1"/>
  <c r="O1305" i="1"/>
  <c r="N1305" i="1"/>
  <c r="K1305" i="1"/>
  <c r="J1305" i="1"/>
  <c r="I1305" i="1"/>
  <c r="H1305" i="1"/>
  <c r="F1305" i="1"/>
  <c r="N1304" i="1"/>
  <c r="O1304" i="1" s="1"/>
  <c r="K1304" i="1"/>
  <c r="J1304" i="1"/>
  <c r="I1304" i="1"/>
  <c r="H1304" i="1"/>
  <c r="F1304" i="1"/>
  <c r="O1303" i="1"/>
  <c r="N1303" i="1"/>
  <c r="K1303" i="1"/>
  <c r="J1303" i="1"/>
  <c r="I1303" i="1"/>
  <c r="H1303" i="1"/>
  <c r="F1303" i="1"/>
  <c r="O1302" i="1"/>
  <c r="N1302" i="1"/>
  <c r="K1302" i="1"/>
  <c r="J1302" i="1"/>
  <c r="I1302" i="1"/>
  <c r="H1302" i="1"/>
  <c r="F1302" i="1"/>
  <c r="O1301" i="1"/>
  <c r="N1301" i="1"/>
  <c r="K1301" i="1"/>
  <c r="J1301" i="1"/>
  <c r="I1301" i="1"/>
  <c r="H1301" i="1"/>
  <c r="F1301" i="1"/>
  <c r="N1300" i="1"/>
  <c r="O1300" i="1" s="1"/>
  <c r="K1300" i="1"/>
  <c r="J1300" i="1"/>
  <c r="I1300" i="1"/>
  <c r="H1300" i="1"/>
  <c r="F1300" i="1"/>
  <c r="O1299" i="1"/>
  <c r="N1299" i="1"/>
  <c r="K1299" i="1"/>
  <c r="J1299" i="1"/>
  <c r="I1299" i="1"/>
  <c r="H1299" i="1"/>
  <c r="F1299" i="1"/>
  <c r="N1298" i="1"/>
  <c r="O1298" i="1" s="1"/>
  <c r="K1298" i="1"/>
  <c r="J1298" i="1"/>
  <c r="I1298" i="1"/>
  <c r="H1298" i="1"/>
  <c r="F1298" i="1"/>
  <c r="O1297" i="1"/>
  <c r="N1297" i="1"/>
  <c r="K1297" i="1"/>
  <c r="J1297" i="1"/>
  <c r="I1297" i="1"/>
  <c r="H1297" i="1"/>
  <c r="F1297" i="1"/>
  <c r="N1296" i="1"/>
  <c r="O1296" i="1" s="1"/>
  <c r="K1296" i="1"/>
  <c r="J1296" i="1"/>
  <c r="I1296" i="1"/>
  <c r="H1296" i="1"/>
  <c r="F1296" i="1"/>
  <c r="O1295" i="1"/>
  <c r="N1295" i="1"/>
  <c r="K1295" i="1"/>
  <c r="J1295" i="1"/>
  <c r="I1295" i="1"/>
  <c r="H1295" i="1"/>
  <c r="F1295" i="1"/>
  <c r="O1294" i="1"/>
  <c r="N1294" i="1"/>
  <c r="K1294" i="1"/>
  <c r="J1294" i="1"/>
  <c r="I1294" i="1"/>
  <c r="H1294" i="1"/>
  <c r="F1294" i="1"/>
  <c r="O1293" i="1"/>
  <c r="N1293" i="1"/>
  <c r="K1293" i="1"/>
  <c r="J1293" i="1"/>
  <c r="I1293" i="1"/>
  <c r="H1293" i="1"/>
  <c r="F1293" i="1"/>
  <c r="N1292" i="1"/>
  <c r="O1292" i="1" s="1"/>
  <c r="K1292" i="1"/>
  <c r="J1292" i="1"/>
  <c r="I1292" i="1"/>
  <c r="H1292" i="1"/>
  <c r="F1292" i="1"/>
  <c r="O1291" i="1"/>
  <c r="N1291" i="1"/>
  <c r="K1291" i="1"/>
  <c r="J1291" i="1"/>
  <c r="I1291" i="1"/>
  <c r="H1291" i="1"/>
  <c r="F1291" i="1"/>
  <c r="N1290" i="1"/>
  <c r="O1290" i="1" s="1"/>
  <c r="K1290" i="1"/>
  <c r="J1290" i="1"/>
  <c r="I1290" i="1"/>
  <c r="H1290" i="1"/>
  <c r="F1290" i="1"/>
  <c r="O1289" i="1"/>
  <c r="N1289" i="1"/>
  <c r="K1289" i="1"/>
  <c r="J1289" i="1"/>
  <c r="I1289" i="1"/>
  <c r="H1289" i="1"/>
  <c r="F1289" i="1"/>
  <c r="N1288" i="1"/>
  <c r="O1288" i="1" s="1"/>
  <c r="K1288" i="1"/>
  <c r="J1288" i="1"/>
  <c r="I1288" i="1"/>
  <c r="H1288" i="1"/>
  <c r="F1288" i="1"/>
  <c r="O1287" i="1"/>
  <c r="N1287" i="1"/>
  <c r="K1287" i="1"/>
  <c r="J1287" i="1"/>
  <c r="I1287" i="1"/>
  <c r="H1287" i="1"/>
  <c r="F1287" i="1"/>
  <c r="N1286" i="1"/>
  <c r="O1286" i="1" s="1"/>
  <c r="K1286" i="1"/>
  <c r="J1286" i="1"/>
  <c r="I1286" i="1"/>
  <c r="H1286" i="1"/>
  <c r="F1286" i="1"/>
  <c r="O1285" i="1"/>
  <c r="N1285" i="1"/>
  <c r="K1285" i="1"/>
  <c r="J1285" i="1"/>
  <c r="I1285" i="1"/>
  <c r="H1285" i="1"/>
  <c r="F1285" i="1"/>
  <c r="N1284" i="1"/>
  <c r="O1284" i="1" s="1"/>
  <c r="K1284" i="1"/>
  <c r="J1284" i="1"/>
  <c r="I1284" i="1"/>
  <c r="H1284" i="1"/>
  <c r="F1284" i="1"/>
  <c r="O1283" i="1"/>
  <c r="N1283" i="1"/>
  <c r="K1283" i="1"/>
  <c r="J1283" i="1"/>
  <c r="I1283" i="1"/>
  <c r="H1283" i="1"/>
  <c r="F1283" i="1"/>
  <c r="N1282" i="1"/>
  <c r="O1282" i="1" s="1"/>
  <c r="K1282" i="1"/>
  <c r="J1282" i="1"/>
  <c r="I1282" i="1"/>
  <c r="H1282" i="1"/>
  <c r="F1282" i="1"/>
  <c r="O1281" i="1"/>
  <c r="N1281" i="1"/>
  <c r="K1281" i="1"/>
  <c r="J1281" i="1"/>
  <c r="I1281" i="1"/>
  <c r="H1281" i="1"/>
  <c r="F1281" i="1"/>
  <c r="N1280" i="1"/>
  <c r="O1280" i="1" s="1"/>
  <c r="K1280" i="1"/>
  <c r="J1280" i="1"/>
  <c r="I1280" i="1"/>
  <c r="H1280" i="1"/>
  <c r="F1280" i="1"/>
  <c r="O1279" i="1"/>
  <c r="N1279" i="1"/>
  <c r="K1279" i="1"/>
  <c r="J1279" i="1"/>
  <c r="I1279" i="1"/>
  <c r="H1279" i="1"/>
  <c r="F1279" i="1"/>
  <c r="N1278" i="1"/>
  <c r="O1278" i="1" s="1"/>
  <c r="K1278" i="1"/>
  <c r="J1278" i="1"/>
  <c r="I1278" i="1"/>
  <c r="H1278" i="1"/>
  <c r="F1278" i="1"/>
  <c r="O1277" i="1"/>
  <c r="N1277" i="1"/>
  <c r="K1277" i="1"/>
  <c r="J1277" i="1"/>
  <c r="I1277" i="1"/>
  <c r="H1277" i="1"/>
  <c r="F1277" i="1"/>
  <c r="N1276" i="1"/>
  <c r="O1276" i="1" s="1"/>
  <c r="K1276" i="1"/>
  <c r="J1276" i="1"/>
  <c r="I1276" i="1"/>
  <c r="H1276" i="1"/>
  <c r="F1276" i="1"/>
  <c r="O1275" i="1"/>
  <c r="N1275" i="1"/>
  <c r="K1275" i="1"/>
  <c r="J1275" i="1"/>
  <c r="I1275" i="1"/>
  <c r="H1275" i="1"/>
  <c r="F1275" i="1"/>
  <c r="N1274" i="1"/>
  <c r="O1274" i="1" s="1"/>
  <c r="K1274" i="1"/>
  <c r="J1274" i="1"/>
  <c r="I1274" i="1"/>
  <c r="H1274" i="1"/>
  <c r="F1274" i="1"/>
  <c r="O1273" i="1"/>
  <c r="N1273" i="1"/>
  <c r="K1273" i="1"/>
  <c r="J1273" i="1"/>
  <c r="I1273" i="1"/>
  <c r="H1273" i="1"/>
  <c r="F1273" i="1"/>
  <c r="N1272" i="1"/>
  <c r="O1272" i="1" s="1"/>
  <c r="K1272" i="1"/>
  <c r="J1272" i="1"/>
  <c r="I1272" i="1"/>
  <c r="H1272" i="1"/>
  <c r="F1272" i="1"/>
  <c r="O1271" i="1"/>
  <c r="N1271" i="1"/>
  <c r="K1271" i="1"/>
  <c r="J1271" i="1"/>
  <c r="I1271" i="1"/>
  <c r="H1271" i="1"/>
  <c r="F1271" i="1"/>
  <c r="N1270" i="1"/>
  <c r="O1270" i="1" s="1"/>
  <c r="K1270" i="1"/>
  <c r="J1270" i="1"/>
  <c r="I1270" i="1"/>
  <c r="H1270" i="1"/>
  <c r="F1270" i="1"/>
  <c r="O1269" i="1"/>
  <c r="N1269" i="1"/>
  <c r="K1269" i="1"/>
  <c r="J1269" i="1"/>
  <c r="I1269" i="1"/>
  <c r="H1269" i="1"/>
  <c r="F1269" i="1"/>
  <c r="N1268" i="1"/>
  <c r="O1268" i="1" s="1"/>
  <c r="K1268" i="1"/>
  <c r="J1268" i="1"/>
  <c r="I1268" i="1"/>
  <c r="H1268" i="1"/>
  <c r="F1268" i="1"/>
  <c r="O1267" i="1"/>
  <c r="N1267" i="1"/>
  <c r="K1267" i="1"/>
  <c r="J1267" i="1"/>
  <c r="I1267" i="1"/>
  <c r="H1267" i="1"/>
  <c r="F1267" i="1"/>
  <c r="N1266" i="1"/>
  <c r="O1266" i="1" s="1"/>
  <c r="K1266" i="1"/>
  <c r="J1266" i="1"/>
  <c r="I1266" i="1"/>
  <c r="H1266" i="1"/>
  <c r="F1266" i="1"/>
  <c r="O1265" i="1"/>
  <c r="N1265" i="1"/>
  <c r="K1265" i="1"/>
  <c r="J1265" i="1"/>
  <c r="I1265" i="1"/>
  <c r="H1265" i="1"/>
  <c r="F1265" i="1"/>
  <c r="N1264" i="1"/>
  <c r="O1264" i="1" s="1"/>
  <c r="K1264" i="1"/>
  <c r="J1264" i="1"/>
  <c r="I1264" i="1"/>
  <c r="H1264" i="1"/>
  <c r="F1264" i="1"/>
  <c r="O1263" i="1"/>
  <c r="N1263" i="1"/>
  <c r="K1263" i="1"/>
  <c r="J1263" i="1"/>
  <c r="I1263" i="1"/>
  <c r="H1263" i="1"/>
  <c r="F1263" i="1"/>
  <c r="N1262" i="1"/>
  <c r="O1262" i="1" s="1"/>
  <c r="K1262" i="1"/>
  <c r="J1262" i="1"/>
  <c r="I1262" i="1"/>
  <c r="H1262" i="1"/>
  <c r="F1262" i="1"/>
  <c r="O1261" i="1"/>
  <c r="N1261" i="1"/>
  <c r="K1261" i="1"/>
  <c r="J1261" i="1"/>
  <c r="I1261" i="1"/>
  <c r="H1261" i="1"/>
  <c r="F1261" i="1"/>
  <c r="N1260" i="1"/>
  <c r="O1260" i="1" s="1"/>
  <c r="K1260" i="1"/>
  <c r="J1260" i="1"/>
  <c r="I1260" i="1"/>
  <c r="H1260" i="1"/>
  <c r="F1260" i="1"/>
  <c r="O1259" i="1"/>
  <c r="N1259" i="1"/>
  <c r="K1259" i="1"/>
  <c r="J1259" i="1"/>
  <c r="I1259" i="1"/>
  <c r="H1259" i="1"/>
  <c r="F1259" i="1"/>
  <c r="N1258" i="1"/>
  <c r="O1258" i="1" s="1"/>
  <c r="K1258" i="1"/>
  <c r="J1258" i="1"/>
  <c r="I1258" i="1"/>
  <c r="H1258" i="1"/>
  <c r="F1258" i="1"/>
  <c r="O1257" i="1"/>
  <c r="N1257" i="1"/>
  <c r="K1257" i="1"/>
  <c r="J1257" i="1"/>
  <c r="I1257" i="1"/>
  <c r="H1257" i="1"/>
  <c r="F1257" i="1"/>
  <c r="N1256" i="1"/>
  <c r="O1256" i="1" s="1"/>
  <c r="K1256" i="1"/>
  <c r="J1256" i="1"/>
  <c r="I1256" i="1"/>
  <c r="H1256" i="1"/>
  <c r="F1256" i="1"/>
  <c r="O1255" i="1"/>
  <c r="N1255" i="1"/>
  <c r="K1255" i="1"/>
  <c r="J1255" i="1"/>
  <c r="I1255" i="1"/>
  <c r="H1255" i="1"/>
  <c r="F1255" i="1"/>
  <c r="N1254" i="1"/>
  <c r="O1254" i="1" s="1"/>
  <c r="K1254" i="1"/>
  <c r="J1254" i="1"/>
  <c r="I1254" i="1"/>
  <c r="H1254" i="1"/>
  <c r="F1254" i="1"/>
  <c r="O1253" i="1"/>
  <c r="N1253" i="1"/>
  <c r="K1253" i="1"/>
  <c r="J1253" i="1"/>
  <c r="I1253" i="1"/>
  <c r="H1253" i="1"/>
  <c r="F1253" i="1"/>
  <c r="N1252" i="1"/>
  <c r="O1252" i="1" s="1"/>
  <c r="K1252" i="1"/>
  <c r="J1252" i="1"/>
  <c r="I1252" i="1"/>
  <c r="H1252" i="1"/>
  <c r="F1252" i="1"/>
  <c r="O1251" i="1"/>
  <c r="N1251" i="1"/>
  <c r="K1251" i="1"/>
  <c r="J1251" i="1"/>
  <c r="I1251" i="1"/>
  <c r="H1251" i="1"/>
  <c r="F1251" i="1"/>
  <c r="N1250" i="1"/>
  <c r="O1250" i="1" s="1"/>
  <c r="K1250" i="1"/>
  <c r="J1250" i="1"/>
  <c r="I1250" i="1"/>
  <c r="H1250" i="1"/>
  <c r="F1250" i="1"/>
  <c r="O1249" i="1"/>
  <c r="N1249" i="1"/>
  <c r="K1249" i="1"/>
  <c r="J1249" i="1"/>
  <c r="I1249" i="1"/>
  <c r="H1249" i="1"/>
  <c r="F1249" i="1"/>
  <c r="N1248" i="1"/>
  <c r="O1248" i="1" s="1"/>
  <c r="K1248" i="1"/>
  <c r="J1248" i="1"/>
  <c r="I1248" i="1"/>
  <c r="H1248" i="1"/>
  <c r="F1248" i="1"/>
  <c r="O1247" i="1"/>
  <c r="N1247" i="1"/>
  <c r="K1247" i="1"/>
  <c r="J1247" i="1"/>
  <c r="I1247" i="1"/>
  <c r="H1247" i="1"/>
  <c r="F1247" i="1"/>
  <c r="N1246" i="1"/>
  <c r="O1246" i="1" s="1"/>
  <c r="K1246" i="1"/>
  <c r="J1246" i="1"/>
  <c r="I1246" i="1"/>
  <c r="H1246" i="1"/>
  <c r="F1246" i="1"/>
  <c r="O1245" i="1"/>
  <c r="N1245" i="1"/>
  <c r="K1245" i="1"/>
  <c r="J1245" i="1"/>
  <c r="I1245" i="1"/>
  <c r="H1245" i="1"/>
  <c r="F1245" i="1"/>
  <c r="N1244" i="1"/>
  <c r="O1244" i="1" s="1"/>
  <c r="K1244" i="1"/>
  <c r="J1244" i="1"/>
  <c r="I1244" i="1"/>
  <c r="H1244" i="1"/>
  <c r="F1244" i="1"/>
  <c r="O1243" i="1"/>
  <c r="N1243" i="1"/>
  <c r="K1243" i="1"/>
  <c r="J1243" i="1"/>
  <c r="I1243" i="1"/>
  <c r="H1243" i="1"/>
  <c r="F1243" i="1"/>
  <c r="N1242" i="1"/>
  <c r="O1242" i="1" s="1"/>
  <c r="K1242" i="1"/>
  <c r="J1242" i="1"/>
  <c r="I1242" i="1"/>
  <c r="H1242" i="1"/>
  <c r="F1242" i="1"/>
  <c r="O1241" i="1"/>
  <c r="N1241" i="1"/>
  <c r="K1241" i="1"/>
  <c r="J1241" i="1"/>
  <c r="I1241" i="1"/>
  <c r="H1241" i="1"/>
  <c r="F1241" i="1"/>
  <c r="N1240" i="1"/>
  <c r="O1240" i="1" s="1"/>
  <c r="K1240" i="1"/>
  <c r="J1240" i="1"/>
  <c r="I1240" i="1"/>
  <c r="H1240" i="1"/>
  <c r="F1240" i="1"/>
  <c r="O1239" i="1"/>
  <c r="N1239" i="1"/>
  <c r="K1239" i="1"/>
  <c r="J1239" i="1"/>
  <c r="I1239" i="1"/>
  <c r="H1239" i="1"/>
  <c r="F1239" i="1"/>
  <c r="N1238" i="1"/>
  <c r="O1238" i="1" s="1"/>
  <c r="K1238" i="1"/>
  <c r="J1238" i="1"/>
  <c r="I1238" i="1"/>
  <c r="H1238" i="1"/>
  <c r="F1238" i="1"/>
  <c r="O1237" i="1"/>
  <c r="N1237" i="1"/>
  <c r="K1237" i="1"/>
  <c r="J1237" i="1"/>
  <c r="I1237" i="1"/>
  <c r="H1237" i="1"/>
  <c r="F1237" i="1"/>
  <c r="N1236" i="1"/>
  <c r="O1236" i="1" s="1"/>
  <c r="K1236" i="1"/>
  <c r="J1236" i="1"/>
  <c r="I1236" i="1"/>
  <c r="H1236" i="1"/>
  <c r="F1236" i="1"/>
  <c r="O1235" i="1"/>
  <c r="N1235" i="1"/>
  <c r="K1235" i="1"/>
  <c r="J1235" i="1"/>
  <c r="I1235" i="1"/>
  <c r="H1235" i="1"/>
  <c r="F1235" i="1"/>
  <c r="N1234" i="1"/>
  <c r="O1234" i="1" s="1"/>
  <c r="K1234" i="1"/>
  <c r="J1234" i="1"/>
  <c r="I1234" i="1"/>
  <c r="H1234" i="1"/>
  <c r="F1234" i="1"/>
  <c r="O1233" i="1"/>
  <c r="N1233" i="1"/>
  <c r="K1233" i="1"/>
  <c r="J1233" i="1"/>
  <c r="I1233" i="1"/>
  <c r="H1233" i="1"/>
  <c r="F1233" i="1"/>
  <c r="N1232" i="1"/>
  <c r="O1232" i="1" s="1"/>
  <c r="K1232" i="1"/>
  <c r="J1232" i="1"/>
  <c r="I1232" i="1"/>
  <c r="H1232" i="1"/>
  <c r="F1232" i="1"/>
  <c r="O1231" i="1"/>
  <c r="N1231" i="1"/>
  <c r="K1231" i="1"/>
  <c r="J1231" i="1"/>
  <c r="I1231" i="1"/>
  <c r="H1231" i="1"/>
  <c r="F1231" i="1"/>
  <c r="N1230" i="1"/>
  <c r="O1230" i="1" s="1"/>
  <c r="K1230" i="1"/>
  <c r="J1230" i="1"/>
  <c r="I1230" i="1"/>
  <c r="H1230" i="1"/>
  <c r="F1230" i="1"/>
  <c r="O1229" i="1"/>
  <c r="N1229" i="1"/>
  <c r="K1229" i="1"/>
  <c r="J1229" i="1"/>
  <c r="I1229" i="1"/>
  <c r="H1229" i="1"/>
  <c r="F1229" i="1"/>
  <c r="N1228" i="1"/>
  <c r="O1228" i="1" s="1"/>
  <c r="K1228" i="1"/>
  <c r="J1228" i="1"/>
  <c r="I1228" i="1"/>
  <c r="H1228" i="1"/>
  <c r="F1228" i="1"/>
  <c r="O1227" i="1"/>
  <c r="N1227" i="1"/>
  <c r="K1227" i="1"/>
  <c r="J1227" i="1"/>
  <c r="I1227" i="1"/>
  <c r="H1227" i="1"/>
  <c r="F1227" i="1"/>
  <c r="N1226" i="1"/>
  <c r="O1226" i="1" s="1"/>
  <c r="K1226" i="1"/>
  <c r="J1226" i="1"/>
  <c r="I1226" i="1"/>
  <c r="H1226" i="1"/>
  <c r="F1226" i="1"/>
  <c r="O1225" i="1"/>
  <c r="N1225" i="1"/>
  <c r="K1225" i="1"/>
  <c r="J1225" i="1"/>
  <c r="I1225" i="1"/>
  <c r="H1225" i="1"/>
  <c r="F1225" i="1"/>
  <c r="N1224" i="1"/>
  <c r="O1224" i="1" s="1"/>
  <c r="K1224" i="1"/>
  <c r="J1224" i="1"/>
  <c r="I1224" i="1"/>
  <c r="H1224" i="1"/>
  <c r="F1224" i="1"/>
  <c r="O1223" i="1"/>
  <c r="N1223" i="1"/>
  <c r="K1223" i="1"/>
  <c r="J1223" i="1"/>
  <c r="I1223" i="1"/>
  <c r="H1223" i="1"/>
  <c r="F1223" i="1"/>
  <c r="N1222" i="1"/>
  <c r="O1222" i="1" s="1"/>
  <c r="K1222" i="1"/>
  <c r="J1222" i="1"/>
  <c r="I1222" i="1"/>
  <c r="H1222" i="1"/>
  <c r="F1222" i="1"/>
  <c r="O1221" i="1"/>
  <c r="N1221" i="1"/>
  <c r="K1221" i="1"/>
  <c r="J1221" i="1"/>
  <c r="I1221" i="1"/>
  <c r="H1221" i="1"/>
  <c r="F1221" i="1"/>
  <c r="N1220" i="1"/>
  <c r="O1220" i="1" s="1"/>
  <c r="K1220" i="1"/>
  <c r="J1220" i="1"/>
  <c r="I1220" i="1"/>
  <c r="H1220" i="1"/>
  <c r="F1220" i="1"/>
  <c r="O1219" i="1"/>
  <c r="N1219" i="1"/>
  <c r="K1219" i="1"/>
  <c r="J1219" i="1"/>
  <c r="I1219" i="1"/>
  <c r="H1219" i="1"/>
  <c r="F1219" i="1"/>
  <c r="N1218" i="1"/>
  <c r="O1218" i="1" s="1"/>
  <c r="K1218" i="1"/>
  <c r="J1218" i="1"/>
  <c r="I1218" i="1"/>
  <c r="H1218" i="1"/>
  <c r="F1218" i="1"/>
  <c r="O1217" i="1"/>
  <c r="N1217" i="1"/>
  <c r="K1217" i="1"/>
  <c r="J1217" i="1"/>
  <c r="I1217" i="1"/>
  <c r="H1217" i="1"/>
  <c r="F1217" i="1"/>
  <c r="N1216" i="1"/>
  <c r="O1216" i="1" s="1"/>
  <c r="K1216" i="1"/>
  <c r="J1216" i="1"/>
  <c r="I1216" i="1"/>
  <c r="H1216" i="1"/>
  <c r="F1216" i="1"/>
  <c r="N1215" i="1"/>
  <c r="O1215" i="1" s="1"/>
  <c r="K1215" i="1"/>
  <c r="J1215" i="1"/>
  <c r="I1215" i="1"/>
  <c r="H1215" i="1"/>
  <c r="F1215" i="1"/>
  <c r="N1214" i="1"/>
  <c r="O1214" i="1" s="1"/>
  <c r="K1214" i="1"/>
  <c r="J1214" i="1"/>
  <c r="I1214" i="1"/>
  <c r="H1214" i="1"/>
  <c r="F1214" i="1"/>
  <c r="O1213" i="1"/>
  <c r="N1213" i="1"/>
  <c r="K1213" i="1"/>
  <c r="J1213" i="1"/>
  <c r="I1213" i="1"/>
  <c r="H1213" i="1"/>
  <c r="F1213" i="1"/>
  <c r="N1212" i="1"/>
  <c r="O1212" i="1" s="1"/>
  <c r="K1212" i="1"/>
  <c r="J1212" i="1"/>
  <c r="I1212" i="1"/>
  <c r="H1212" i="1"/>
  <c r="F1212" i="1"/>
  <c r="O1211" i="1"/>
  <c r="N1211" i="1"/>
  <c r="K1211" i="1"/>
  <c r="J1211" i="1"/>
  <c r="I1211" i="1"/>
  <c r="H1211" i="1"/>
  <c r="F1211" i="1"/>
  <c r="N1210" i="1"/>
  <c r="O1210" i="1" s="1"/>
  <c r="K1210" i="1"/>
  <c r="J1210" i="1"/>
  <c r="I1210" i="1"/>
  <c r="H1210" i="1"/>
  <c r="F1210" i="1"/>
  <c r="O1209" i="1"/>
  <c r="N1209" i="1"/>
  <c r="K1209" i="1"/>
  <c r="J1209" i="1"/>
  <c r="I1209" i="1"/>
  <c r="H1209" i="1"/>
  <c r="F1209" i="1"/>
  <c r="N1208" i="1"/>
  <c r="O1208" i="1" s="1"/>
  <c r="K1208" i="1"/>
  <c r="J1208" i="1"/>
  <c r="I1208" i="1"/>
  <c r="H1208" i="1"/>
  <c r="F1208" i="1"/>
  <c r="O1207" i="1"/>
  <c r="N1207" i="1"/>
  <c r="K1207" i="1"/>
  <c r="J1207" i="1"/>
  <c r="I1207" i="1"/>
  <c r="H1207" i="1"/>
  <c r="F1207" i="1"/>
  <c r="O1206" i="1"/>
  <c r="N1206" i="1"/>
  <c r="K1206" i="1"/>
  <c r="J1206" i="1"/>
  <c r="I1206" i="1"/>
  <c r="H1206" i="1"/>
  <c r="F1206" i="1"/>
  <c r="O1205" i="1"/>
  <c r="N1205" i="1"/>
  <c r="K1205" i="1"/>
  <c r="J1205" i="1"/>
  <c r="I1205" i="1"/>
  <c r="H1205" i="1"/>
  <c r="F1205" i="1"/>
  <c r="N1204" i="1"/>
  <c r="O1204" i="1" s="1"/>
  <c r="K1204" i="1"/>
  <c r="J1204" i="1"/>
  <c r="I1204" i="1"/>
  <c r="H1204" i="1"/>
  <c r="F1204" i="1"/>
  <c r="O1203" i="1"/>
  <c r="N1203" i="1"/>
  <c r="K1203" i="1"/>
  <c r="J1203" i="1"/>
  <c r="I1203" i="1"/>
  <c r="H1203" i="1"/>
  <c r="F1203" i="1"/>
  <c r="N1202" i="1"/>
  <c r="O1202" i="1" s="1"/>
  <c r="K1202" i="1"/>
  <c r="J1202" i="1"/>
  <c r="I1202" i="1"/>
  <c r="H1202" i="1"/>
  <c r="F1202" i="1"/>
  <c r="O1201" i="1"/>
  <c r="N1201" i="1"/>
  <c r="K1201" i="1"/>
  <c r="J1201" i="1"/>
  <c r="I1201" i="1"/>
  <c r="H1201" i="1"/>
  <c r="F1201" i="1"/>
  <c r="N1200" i="1"/>
  <c r="O1200" i="1" s="1"/>
  <c r="K1200" i="1"/>
  <c r="J1200" i="1"/>
  <c r="I1200" i="1"/>
  <c r="H1200" i="1"/>
  <c r="F1200" i="1"/>
  <c r="O1199" i="1"/>
  <c r="N1199" i="1"/>
  <c r="K1199" i="1"/>
  <c r="J1199" i="1"/>
  <c r="I1199" i="1"/>
  <c r="H1199" i="1"/>
  <c r="F1199" i="1"/>
  <c r="N1198" i="1"/>
  <c r="O1198" i="1" s="1"/>
  <c r="K1198" i="1"/>
  <c r="J1198" i="1"/>
  <c r="I1198" i="1"/>
  <c r="H1198" i="1"/>
  <c r="F1198" i="1"/>
  <c r="O1197" i="1"/>
  <c r="N1197" i="1"/>
  <c r="K1197" i="1"/>
  <c r="J1197" i="1"/>
  <c r="I1197" i="1"/>
  <c r="H1197" i="1"/>
  <c r="F1197" i="1"/>
  <c r="N1196" i="1"/>
  <c r="O1196" i="1" s="1"/>
  <c r="K1196" i="1"/>
  <c r="J1196" i="1"/>
  <c r="I1196" i="1"/>
  <c r="H1196" i="1"/>
  <c r="F1196" i="1"/>
  <c r="O1195" i="1"/>
  <c r="N1195" i="1"/>
  <c r="K1195" i="1"/>
  <c r="J1195" i="1"/>
  <c r="I1195" i="1"/>
  <c r="H1195" i="1"/>
  <c r="F1195" i="1"/>
  <c r="N1194" i="1"/>
  <c r="O1194" i="1" s="1"/>
  <c r="K1194" i="1"/>
  <c r="J1194" i="1"/>
  <c r="I1194" i="1"/>
  <c r="H1194" i="1"/>
  <c r="F1194" i="1"/>
  <c r="O1193" i="1"/>
  <c r="N1193" i="1"/>
  <c r="K1193" i="1"/>
  <c r="J1193" i="1"/>
  <c r="I1193" i="1"/>
  <c r="H1193" i="1"/>
  <c r="F1193" i="1"/>
  <c r="N1192" i="1"/>
  <c r="O1192" i="1" s="1"/>
  <c r="K1192" i="1"/>
  <c r="J1192" i="1"/>
  <c r="I1192" i="1"/>
  <c r="H1192" i="1"/>
  <c r="F1192" i="1"/>
  <c r="O1191" i="1"/>
  <c r="N1191" i="1"/>
  <c r="K1191" i="1"/>
  <c r="J1191" i="1"/>
  <c r="I1191" i="1"/>
  <c r="H1191" i="1"/>
  <c r="F1191" i="1"/>
  <c r="N1190" i="1"/>
  <c r="O1190" i="1" s="1"/>
  <c r="K1190" i="1"/>
  <c r="J1190" i="1"/>
  <c r="I1190" i="1"/>
  <c r="H1190" i="1"/>
  <c r="F1190" i="1"/>
  <c r="O1189" i="1"/>
  <c r="N1189" i="1"/>
  <c r="K1189" i="1"/>
  <c r="J1189" i="1"/>
  <c r="I1189" i="1"/>
  <c r="H1189" i="1"/>
  <c r="F1189" i="1"/>
  <c r="N1188" i="1"/>
  <c r="O1188" i="1" s="1"/>
  <c r="K1188" i="1"/>
  <c r="J1188" i="1"/>
  <c r="I1188" i="1"/>
  <c r="H1188" i="1"/>
  <c r="F1188" i="1"/>
  <c r="O1187" i="1"/>
  <c r="N1187" i="1"/>
  <c r="K1187" i="1"/>
  <c r="J1187" i="1"/>
  <c r="I1187" i="1"/>
  <c r="H1187" i="1"/>
  <c r="F1187" i="1"/>
  <c r="N1186" i="1"/>
  <c r="O1186" i="1" s="1"/>
  <c r="K1186" i="1"/>
  <c r="J1186" i="1"/>
  <c r="I1186" i="1"/>
  <c r="H1186" i="1"/>
  <c r="F1186" i="1"/>
  <c r="O1185" i="1"/>
  <c r="N1185" i="1"/>
  <c r="K1185" i="1"/>
  <c r="J1185" i="1"/>
  <c r="I1185" i="1"/>
  <c r="H1185" i="1"/>
  <c r="F1185" i="1"/>
  <c r="N1184" i="1"/>
  <c r="O1184" i="1" s="1"/>
  <c r="K1184" i="1"/>
  <c r="J1184" i="1"/>
  <c r="I1184" i="1"/>
  <c r="H1184" i="1"/>
  <c r="F1184" i="1"/>
  <c r="O1183" i="1"/>
  <c r="N1183" i="1"/>
  <c r="K1183" i="1"/>
  <c r="J1183" i="1"/>
  <c r="I1183" i="1"/>
  <c r="H1183" i="1"/>
  <c r="F1183" i="1"/>
  <c r="N1182" i="1"/>
  <c r="O1182" i="1" s="1"/>
  <c r="K1182" i="1"/>
  <c r="J1182" i="1"/>
  <c r="I1182" i="1"/>
  <c r="H1182" i="1"/>
  <c r="F1182" i="1"/>
  <c r="O1181" i="1"/>
  <c r="N1181" i="1"/>
  <c r="K1181" i="1"/>
  <c r="J1181" i="1"/>
  <c r="I1181" i="1"/>
  <c r="H1181" i="1"/>
  <c r="F1181" i="1"/>
  <c r="N1180" i="1"/>
  <c r="O1180" i="1" s="1"/>
  <c r="K1180" i="1"/>
  <c r="J1180" i="1"/>
  <c r="I1180" i="1"/>
  <c r="H1180" i="1"/>
  <c r="F1180" i="1"/>
  <c r="O1179" i="1"/>
  <c r="N1179" i="1"/>
  <c r="K1179" i="1"/>
  <c r="J1179" i="1"/>
  <c r="I1179" i="1"/>
  <c r="H1179" i="1"/>
  <c r="F1179" i="1"/>
  <c r="N1178" i="1"/>
  <c r="O1178" i="1" s="1"/>
  <c r="K1178" i="1"/>
  <c r="J1178" i="1"/>
  <c r="I1178" i="1"/>
  <c r="H1178" i="1"/>
  <c r="F1178" i="1"/>
  <c r="O1177" i="1"/>
  <c r="N1177" i="1"/>
  <c r="K1177" i="1"/>
  <c r="J1177" i="1"/>
  <c r="I1177" i="1"/>
  <c r="H1177" i="1"/>
  <c r="F1177" i="1"/>
  <c r="N1176" i="1"/>
  <c r="O1176" i="1" s="1"/>
  <c r="K1176" i="1"/>
  <c r="J1176" i="1"/>
  <c r="I1176" i="1"/>
  <c r="H1176" i="1"/>
  <c r="F1176" i="1"/>
  <c r="N1175" i="1"/>
  <c r="O1175" i="1" s="1"/>
  <c r="K1175" i="1"/>
  <c r="J1175" i="1"/>
  <c r="I1175" i="1"/>
  <c r="H1175" i="1"/>
  <c r="F1175" i="1"/>
  <c r="N1174" i="1"/>
  <c r="O1174" i="1" s="1"/>
  <c r="K1174" i="1"/>
  <c r="J1174" i="1"/>
  <c r="I1174" i="1"/>
  <c r="H1174" i="1"/>
  <c r="F1174" i="1"/>
  <c r="O1173" i="1"/>
  <c r="N1173" i="1"/>
  <c r="K1173" i="1"/>
  <c r="J1173" i="1"/>
  <c r="I1173" i="1"/>
  <c r="H1173" i="1"/>
  <c r="F1173" i="1"/>
  <c r="N1172" i="1"/>
  <c r="O1172" i="1" s="1"/>
  <c r="K1172" i="1"/>
  <c r="J1172" i="1"/>
  <c r="I1172" i="1"/>
  <c r="H1172" i="1"/>
  <c r="F1172" i="1"/>
  <c r="O1171" i="1"/>
  <c r="N1171" i="1"/>
  <c r="K1171" i="1"/>
  <c r="J1171" i="1"/>
  <c r="I1171" i="1"/>
  <c r="H1171" i="1"/>
  <c r="F1171" i="1"/>
  <c r="N1170" i="1"/>
  <c r="O1170" i="1" s="1"/>
  <c r="K1170" i="1"/>
  <c r="J1170" i="1"/>
  <c r="I1170" i="1"/>
  <c r="H1170" i="1"/>
  <c r="F1170" i="1"/>
  <c r="O1169" i="1"/>
  <c r="N1169" i="1"/>
  <c r="K1169" i="1"/>
  <c r="J1169" i="1"/>
  <c r="I1169" i="1"/>
  <c r="H1169" i="1"/>
  <c r="F1169" i="1"/>
  <c r="N1168" i="1"/>
  <c r="O1168" i="1" s="1"/>
  <c r="K1168" i="1"/>
  <c r="J1168" i="1"/>
  <c r="I1168" i="1"/>
  <c r="H1168" i="1"/>
  <c r="F1168" i="1"/>
  <c r="N1167" i="1"/>
  <c r="O1167" i="1" s="1"/>
  <c r="K1167" i="1"/>
  <c r="J1167" i="1"/>
  <c r="I1167" i="1"/>
  <c r="H1167" i="1"/>
  <c r="F1167" i="1"/>
  <c r="N1166" i="1"/>
  <c r="O1166" i="1" s="1"/>
  <c r="K1166" i="1"/>
  <c r="J1166" i="1"/>
  <c r="I1166" i="1"/>
  <c r="H1166" i="1"/>
  <c r="F1166" i="1"/>
  <c r="O1165" i="1"/>
  <c r="N1165" i="1"/>
  <c r="K1165" i="1"/>
  <c r="J1165" i="1"/>
  <c r="I1165" i="1"/>
  <c r="H1165" i="1"/>
  <c r="F1165" i="1"/>
  <c r="N1164" i="1"/>
  <c r="O1164" i="1" s="1"/>
  <c r="K1164" i="1"/>
  <c r="J1164" i="1"/>
  <c r="I1164" i="1"/>
  <c r="H1164" i="1"/>
  <c r="F1164" i="1"/>
  <c r="O1163" i="1"/>
  <c r="N1163" i="1"/>
  <c r="K1163" i="1"/>
  <c r="J1163" i="1"/>
  <c r="I1163" i="1"/>
  <c r="H1163" i="1"/>
  <c r="F1163" i="1"/>
  <c r="N1162" i="1"/>
  <c r="O1162" i="1" s="1"/>
  <c r="K1162" i="1"/>
  <c r="J1162" i="1"/>
  <c r="I1162" i="1"/>
  <c r="H1162" i="1"/>
  <c r="F1162" i="1"/>
  <c r="O1161" i="1"/>
  <c r="N1161" i="1"/>
  <c r="K1161" i="1"/>
  <c r="J1161" i="1"/>
  <c r="I1161" i="1"/>
  <c r="H1161" i="1"/>
  <c r="F1161" i="1"/>
  <c r="N1160" i="1"/>
  <c r="O1160" i="1" s="1"/>
  <c r="K1160" i="1"/>
  <c r="J1160" i="1"/>
  <c r="I1160" i="1"/>
  <c r="H1160" i="1"/>
  <c r="F1160" i="1"/>
  <c r="N1159" i="1"/>
  <c r="O1159" i="1" s="1"/>
  <c r="K1159" i="1"/>
  <c r="J1159" i="1"/>
  <c r="I1159" i="1"/>
  <c r="H1159" i="1"/>
  <c r="F1159" i="1"/>
  <c r="N1158" i="1"/>
  <c r="O1158" i="1" s="1"/>
  <c r="K1158" i="1"/>
  <c r="J1158" i="1"/>
  <c r="I1158" i="1"/>
  <c r="H1158" i="1"/>
  <c r="F1158" i="1"/>
  <c r="O1157" i="1"/>
  <c r="N1157" i="1"/>
  <c r="K1157" i="1"/>
  <c r="J1157" i="1"/>
  <c r="I1157" i="1"/>
  <c r="H1157" i="1"/>
  <c r="F1157" i="1"/>
  <c r="N1156" i="1"/>
  <c r="O1156" i="1" s="1"/>
  <c r="K1156" i="1"/>
  <c r="J1156" i="1"/>
  <c r="I1156" i="1"/>
  <c r="H1156" i="1"/>
  <c r="F1156" i="1"/>
  <c r="O1155" i="1"/>
  <c r="N1155" i="1"/>
  <c r="K1155" i="1"/>
  <c r="J1155" i="1"/>
  <c r="I1155" i="1"/>
  <c r="H1155" i="1"/>
  <c r="F1155" i="1"/>
  <c r="N1154" i="1"/>
  <c r="O1154" i="1" s="1"/>
  <c r="K1154" i="1"/>
  <c r="J1154" i="1"/>
  <c r="I1154" i="1"/>
  <c r="H1154" i="1"/>
  <c r="F1154" i="1"/>
  <c r="O1153" i="1"/>
  <c r="N1153" i="1"/>
  <c r="K1153" i="1"/>
  <c r="J1153" i="1"/>
  <c r="I1153" i="1"/>
  <c r="H1153" i="1"/>
  <c r="F1153" i="1"/>
  <c r="N1152" i="1"/>
  <c r="O1152" i="1" s="1"/>
  <c r="K1152" i="1"/>
  <c r="J1152" i="1"/>
  <c r="I1152" i="1"/>
  <c r="H1152" i="1"/>
  <c r="F1152" i="1"/>
  <c r="N1151" i="1"/>
  <c r="O1151" i="1" s="1"/>
  <c r="K1151" i="1"/>
  <c r="J1151" i="1"/>
  <c r="I1151" i="1"/>
  <c r="H1151" i="1"/>
  <c r="F1151" i="1"/>
  <c r="N1150" i="1"/>
  <c r="O1150" i="1" s="1"/>
  <c r="K1150" i="1"/>
  <c r="J1150" i="1"/>
  <c r="I1150" i="1"/>
  <c r="H1150" i="1"/>
  <c r="F1150" i="1"/>
  <c r="O1149" i="1"/>
  <c r="N1149" i="1"/>
  <c r="K1149" i="1"/>
  <c r="J1149" i="1"/>
  <c r="I1149" i="1"/>
  <c r="H1149" i="1"/>
  <c r="F1149" i="1"/>
  <c r="N1148" i="1"/>
  <c r="O1148" i="1" s="1"/>
  <c r="K1148" i="1"/>
  <c r="J1148" i="1"/>
  <c r="I1148" i="1"/>
  <c r="H1148" i="1"/>
  <c r="F1148" i="1"/>
  <c r="O1147" i="1"/>
  <c r="N1147" i="1"/>
  <c r="K1147" i="1"/>
  <c r="J1147" i="1"/>
  <c r="I1147" i="1"/>
  <c r="H1147" i="1"/>
  <c r="F1147" i="1"/>
  <c r="N1146" i="1"/>
  <c r="O1146" i="1" s="1"/>
  <c r="K1146" i="1"/>
  <c r="J1146" i="1"/>
  <c r="I1146" i="1"/>
  <c r="H1146" i="1"/>
  <c r="F1146" i="1"/>
  <c r="O1145" i="1"/>
  <c r="N1145" i="1"/>
  <c r="K1145" i="1"/>
  <c r="J1145" i="1"/>
  <c r="I1145" i="1"/>
  <c r="H1145" i="1"/>
  <c r="F1145" i="1"/>
  <c r="N1144" i="1"/>
  <c r="O1144" i="1" s="1"/>
  <c r="K1144" i="1"/>
  <c r="J1144" i="1"/>
  <c r="I1144" i="1"/>
  <c r="H1144" i="1"/>
  <c r="F1144" i="1"/>
  <c r="N1143" i="1"/>
  <c r="O1143" i="1" s="1"/>
  <c r="K1143" i="1"/>
  <c r="J1143" i="1"/>
  <c r="I1143" i="1"/>
  <c r="H1143" i="1"/>
  <c r="F1143" i="1"/>
  <c r="N1142" i="1"/>
  <c r="O1142" i="1" s="1"/>
  <c r="K1142" i="1"/>
  <c r="J1142" i="1"/>
  <c r="I1142" i="1"/>
  <c r="H1142" i="1"/>
  <c r="F1142" i="1"/>
  <c r="O1141" i="1"/>
  <c r="N1141" i="1"/>
  <c r="K1141" i="1"/>
  <c r="J1141" i="1"/>
  <c r="I1141" i="1"/>
  <c r="H1141" i="1"/>
  <c r="F1141" i="1"/>
  <c r="N1140" i="1"/>
  <c r="O1140" i="1" s="1"/>
  <c r="K1140" i="1"/>
  <c r="J1140" i="1"/>
  <c r="I1140" i="1"/>
  <c r="H1140" i="1"/>
  <c r="F1140" i="1"/>
  <c r="O1139" i="1"/>
  <c r="N1139" i="1"/>
  <c r="K1139" i="1"/>
  <c r="J1139" i="1"/>
  <c r="I1139" i="1"/>
  <c r="H1139" i="1"/>
  <c r="F1139" i="1"/>
  <c r="N1138" i="1"/>
  <c r="O1138" i="1" s="1"/>
  <c r="K1138" i="1"/>
  <c r="J1138" i="1"/>
  <c r="I1138" i="1"/>
  <c r="H1138" i="1"/>
  <c r="F1138" i="1"/>
  <c r="O1137" i="1"/>
  <c r="N1137" i="1"/>
  <c r="K1137" i="1"/>
  <c r="J1137" i="1"/>
  <c r="I1137" i="1"/>
  <c r="H1137" i="1"/>
  <c r="F1137" i="1"/>
  <c r="N1136" i="1"/>
  <c r="O1136" i="1" s="1"/>
  <c r="K1136" i="1"/>
  <c r="J1136" i="1"/>
  <c r="I1136" i="1"/>
  <c r="H1136" i="1"/>
  <c r="F1136" i="1"/>
  <c r="N1135" i="1"/>
  <c r="O1135" i="1" s="1"/>
  <c r="K1135" i="1"/>
  <c r="J1135" i="1"/>
  <c r="I1135" i="1"/>
  <c r="H1135" i="1"/>
  <c r="F1135" i="1"/>
  <c r="N1134" i="1"/>
  <c r="O1134" i="1" s="1"/>
  <c r="K1134" i="1"/>
  <c r="J1134" i="1"/>
  <c r="I1134" i="1"/>
  <c r="H1134" i="1"/>
  <c r="F1134" i="1"/>
  <c r="O1133" i="1"/>
  <c r="N1133" i="1"/>
  <c r="K1133" i="1"/>
  <c r="J1133" i="1"/>
  <c r="I1133" i="1"/>
  <c r="H1133" i="1"/>
  <c r="F1133" i="1"/>
  <c r="N1132" i="1"/>
  <c r="O1132" i="1" s="1"/>
  <c r="K1132" i="1"/>
  <c r="J1132" i="1"/>
  <c r="I1132" i="1"/>
  <c r="H1132" i="1"/>
  <c r="F1132" i="1"/>
  <c r="O1131" i="1"/>
  <c r="N1131" i="1"/>
  <c r="K1131" i="1"/>
  <c r="J1131" i="1"/>
  <c r="I1131" i="1"/>
  <c r="H1131" i="1"/>
  <c r="F1131" i="1"/>
  <c r="N1130" i="1"/>
  <c r="O1130" i="1" s="1"/>
  <c r="K1130" i="1"/>
  <c r="J1130" i="1"/>
  <c r="I1130" i="1"/>
  <c r="H1130" i="1"/>
  <c r="F1130" i="1"/>
  <c r="O1129" i="1"/>
  <c r="N1129" i="1"/>
  <c r="K1129" i="1"/>
  <c r="J1129" i="1"/>
  <c r="I1129" i="1"/>
  <c r="H1129" i="1"/>
  <c r="F1129" i="1"/>
  <c r="N1128" i="1"/>
  <c r="O1128" i="1" s="1"/>
  <c r="K1128" i="1"/>
  <c r="J1128" i="1"/>
  <c r="I1128" i="1"/>
  <c r="H1128" i="1"/>
  <c r="F1128" i="1"/>
  <c r="N1127" i="1"/>
  <c r="O1127" i="1" s="1"/>
  <c r="K1127" i="1"/>
  <c r="J1127" i="1"/>
  <c r="I1127" i="1"/>
  <c r="H1127" i="1"/>
  <c r="F1127" i="1"/>
  <c r="N1126" i="1"/>
  <c r="O1126" i="1" s="1"/>
  <c r="K1126" i="1"/>
  <c r="J1126" i="1"/>
  <c r="I1126" i="1"/>
  <c r="H1126" i="1"/>
  <c r="F1126" i="1"/>
  <c r="O1125" i="1"/>
  <c r="N1125" i="1"/>
  <c r="K1125" i="1"/>
  <c r="J1125" i="1"/>
  <c r="I1125" i="1"/>
  <c r="H1125" i="1"/>
  <c r="F1125" i="1"/>
  <c r="N1124" i="1"/>
  <c r="O1124" i="1" s="1"/>
  <c r="K1124" i="1"/>
  <c r="J1124" i="1"/>
  <c r="I1124" i="1"/>
  <c r="H1124" i="1"/>
  <c r="F1124" i="1"/>
  <c r="O1123" i="1"/>
  <c r="N1123" i="1"/>
  <c r="K1123" i="1"/>
  <c r="J1123" i="1"/>
  <c r="I1123" i="1"/>
  <c r="H1123" i="1"/>
  <c r="F1123" i="1"/>
  <c r="N1122" i="1"/>
  <c r="O1122" i="1" s="1"/>
  <c r="K1122" i="1"/>
  <c r="J1122" i="1"/>
  <c r="I1122" i="1"/>
  <c r="H1122" i="1"/>
  <c r="F1122" i="1"/>
  <c r="O1121" i="1"/>
  <c r="N1121" i="1"/>
  <c r="K1121" i="1"/>
  <c r="J1121" i="1"/>
  <c r="I1121" i="1"/>
  <c r="H1121" i="1"/>
  <c r="F1121" i="1"/>
  <c r="N1120" i="1"/>
  <c r="O1120" i="1" s="1"/>
  <c r="K1120" i="1"/>
  <c r="J1120" i="1"/>
  <c r="I1120" i="1"/>
  <c r="H1120" i="1"/>
  <c r="F1120" i="1"/>
  <c r="N1119" i="1"/>
  <c r="O1119" i="1" s="1"/>
  <c r="K1119" i="1"/>
  <c r="J1119" i="1"/>
  <c r="I1119" i="1"/>
  <c r="H1119" i="1"/>
  <c r="F1119" i="1"/>
  <c r="O1118" i="1"/>
  <c r="N1118" i="1"/>
  <c r="K1118" i="1"/>
  <c r="J1118" i="1"/>
  <c r="I1118" i="1"/>
  <c r="H1118" i="1"/>
  <c r="F1118" i="1"/>
  <c r="O1117" i="1"/>
  <c r="N1117" i="1"/>
  <c r="K1117" i="1"/>
  <c r="J1117" i="1"/>
  <c r="I1117" i="1"/>
  <c r="H1117" i="1"/>
  <c r="F1117" i="1"/>
  <c r="N1116" i="1"/>
  <c r="O1116" i="1" s="1"/>
  <c r="K1116" i="1"/>
  <c r="J1116" i="1"/>
  <c r="I1116" i="1"/>
  <c r="H1116" i="1"/>
  <c r="F1116" i="1"/>
  <c r="O1115" i="1"/>
  <c r="N1115" i="1"/>
  <c r="K1115" i="1"/>
  <c r="J1115" i="1"/>
  <c r="I1115" i="1"/>
  <c r="H1115" i="1"/>
  <c r="F1115" i="1"/>
  <c r="O1114" i="1"/>
  <c r="N1114" i="1"/>
  <c r="K1114" i="1"/>
  <c r="J1114" i="1"/>
  <c r="I1114" i="1"/>
  <c r="H1114" i="1"/>
  <c r="F1114" i="1"/>
  <c r="O1113" i="1"/>
  <c r="N1113" i="1"/>
  <c r="K1113" i="1"/>
  <c r="J1113" i="1"/>
  <c r="I1113" i="1"/>
  <c r="H1113" i="1"/>
  <c r="F1113" i="1"/>
  <c r="N1112" i="1"/>
  <c r="O1112" i="1" s="1"/>
  <c r="K1112" i="1"/>
  <c r="J1112" i="1"/>
  <c r="I1112" i="1"/>
  <c r="H1112" i="1"/>
  <c r="F1112" i="1"/>
  <c r="N1111" i="1"/>
  <c r="O1111" i="1" s="1"/>
  <c r="K1111" i="1"/>
  <c r="J1111" i="1"/>
  <c r="I1111" i="1"/>
  <c r="H1111" i="1"/>
  <c r="F1111" i="1"/>
  <c r="N1110" i="1"/>
  <c r="O1110" i="1" s="1"/>
  <c r="K1110" i="1"/>
  <c r="J1110" i="1"/>
  <c r="I1110" i="1"/>
  <c r="H1110" i="1"/>
  <c r="F1110" i="1"/>
  <c r="O1109" i="1"/>
  <c r="N1109" i="1"/>
  <c r="K1109" i="1"/>
  <c r="J1109" i="1"/>
  <c r="I1109" i="1"/>
  <c r="H1109" i="1"/>
  <c r="F1109" i="1"/>
  <c r="N1108" i="1"/>
  <c r="O1108" i="1" s="1"/>
  <c r="K1108" i="1"/>
  <c r="J1108" i="1"/>
  <c r="I1108" i="1"/>
  <c r="H1108" i="1"/>
  <c r="F1108" i="1"/>
  <c r="O1107" i="1"/>
  <c r="N1107" i="1"/>
  <c r="K1107" i="1"/>
  <c r="J1107" i="1"/>
  <c r="I1107" i="1"/>
  <c r="H1107" i="1"/>
  <c r="F1107" i="1"/>
  <c r="O1106" i="1"/>
  <c r="N1106" i="1"/>
  <c r="K1106" i="1"/>
  <c r="J1106" i="1"/>
  <c r="I1106" i="1"/>
  <c r="H1106" i="1"/>
  <c r="F1106" i="1"/>
  <c r="O1105" i="1"/>
  <c r="N1105" i="1"/>
  <c r="K1105" i="1"/>
  <c r="J1105" i="1"/>
  <c r="I1105" i="1"/>
  <c r="H1105" i="1"/>
  <c r="F1105" i="1"/>
  <c r="N1104" i="1"/>
  <c r="O1104" i="1" s="1"/>
  <c r="K1104" i="1"/>
  <c r="J1104" i="1"/>
  <c r="I1104" i="1"/>
  <c r="H1104" i="1"/>
  <c r="F1104" i="1"/>
  <c r="N1103" i="1"/>
  <c r="O1103" i="1" s="1"/>
  <c r="K1103" i="1"/>
  <c r="J1103" i="1"/>
  <c r="I1103" i="1"/>
  <c r="H1103" i="1"/>
  <c r="F1103" i="1"/>
  <c r="N1102" i="1"/>
  <c r="O1102" i="1" s="1"/>
  <c r="K1102" i="1"/>
  <c r="J1102" i="1"/>
  <c r="I1102" i="1"/>
  <c r="H1102" i="1"/>
  <c r="F1102" i="1"/>
  <c r="O1101" i="1"/>
  <c r="N1101" i="1"/>
  <c r="K1101" i="1"/>
  <c r="J1101" i="1"/>
  <c r="I1101" i="1"/>
  <c r="H1101" i="1"/>
  <c r="F1101" i="1"/>
  <c r="N1100" i="1"/>
  <c r="O1100" i="1" s="1"/>
  <c r="K1100" i="1"/>
  <c r="J1100" i="1"/>
  <c r="I1100" i="1"/>
  <c r="H1100" i="1"/>
  <c r="F1100" i="1"/>
  <c r="O1099" i="1"/>
  <c r="N1099" i="1"/>
  <c r="K1099" i="1"/>
  <c r="J1099" i="1"/>
  <c r="I1099" i="1"/>
  <c r="H1099" i="1"/>
  <c r="F1099" i="1"/>
  <c r="O1098" i="1"/>
  <c r="N1098" i="1"/>
  <c r="K1098" i="1"/>
  <c r="J1098" i="1"/>
  <c r="I1098" i="1"/>
  <c r="H1098" i="1"/>
  <c r="F1098" i="1"/>
  <c r="O1097" i="1"/>
  <c r="N1097" i="1"/>
  <c r="K1097" i="1"/>
  <c r="J1097" i="1"/>
  <c r="I1097" i="1"/>
  <c r="H1097" i="1"/>
  <c r="F1097" i="1"/>
  <c r="N1096" i="1"/>
  <c r="O1096" i="1" s="1"/>
  <c r="K1096" i="1"/>
  <c r="J1096" i="1"/>
  <c r="I1096" i="1"/>
  <c r="H1096" i="1"/>
  <c r="F1096" i="1"/>
  <c r="N1095" i="1"/>
  <c r="O1095" i="1" s="1"/>
  <c r="K1095" i="1"/>
  <c r="J1095" i="1"/>
  <c r="I1095" i="1"/>
  <c r="H1095" i="1"/>
  <c r="F1095" i="1"/>
  <c r="O1094" i="1"/>
  <c r="N1094" i="1"/>
  <c r="K1094" i="1"/>
  <c r="J1094" i="1"/>
  <c r="I1094" i="1"/>
  <c r="H1094" i="1"/>
  <c r="F1094" i="1"/>
  <c r="O1093" i="1"/>
  <c r="N1093" i="1"/>
  <c r="K1093" i="1"/>
  <c r="J1093" i="1"/>
  <c r="I1093" i="1"/>
  <c r="H1093" i="1"/>
  <c r="F1093" i="1"/>
  <c r="N1092" i="1"/>
  <c r="O1092" i="1" s="1"/>
  <c r="K1092" i="1"/>
  <c r="J1092" i="1"/>
  <c r="I1092" i="1"/>
  <c r="H1092" i="1"/>
  <c r="F1092" i="1"/>
  <c r="O1091" i="1"/>
  <c r="N1091" i="1"/>
  <c r="K1091" i="1"/>
  <c r="J1091" i="1"/>
  <c r="I1091" i="1"/>
  <c r="H1091" i="1"/>
  <c r="F1091" i="1"/>
  <c r="O1090" i="1"/>
  <c r="N1090" i="1"/>
  <c r="K1090" i="1"/>
  <c r="J1090" i="1"/>
  <c r="I1090" i="1"/>
  <c r="H1090" i="1"/>
  <c r="F1090" i="1"/>
  <c r="O1089" i="1"/>
  <c r="N1089" i="1"/>
  <c r="K1089" i="1"/>
  <c r="J1089" i="1"/>
  <c r="I1089" i="1"/>
  <c r="H1089" i="1"/>
  <c r="F1089" i="1"/>
  <c r="N1088" i="1"/>
  <c r="O1088" i="1" s="1"/>
  <c r="K1088" i="1"/>
  <c r="J1088" i="1"/>
  <c r="I1088" i="1"/>
  <c r="H1088" i="1"/>
  <c r="F1088" i="1"/>
  <c r="N1087" i="1"/>
  <c r="O1087" i="1" s="1"/>
  <c r="K1087" i="1"/>
  <c r="J1087" i="1"/>
  <c r="I1087" i="1"/>
  <c r="H1087" i="1"/>
  <c r="F1087" i="1"/>
  <c r="O1086" i="1"/>
  <c r="N1086" i="1"/>
  <c r="K1086" i="1"/>
  <c r="J1086" i="1"/>
  <c r="I1086" i="1"/>
  <c r="H1086" i="1"/>
  <c r="F1086" i="1"/>
  <c r="O1085" i="1"/>
  <c r="N1085" i="1"/>
  <c r="K1085" i="1"/>
  <c r="J1085" i="1"/>
  <c r="I1085" i="1"/>
  <c r="H1085" i="1"/>
  <c r="F1085" i="1"/>
  <c r="N1084" i="1"/>
  <c r="O1084" i="1" s="1"/>
  <c r="K1084" i="1"/>
  <c r="J1084" i="1"/>
  <c r="I1084" i="1"/>
  <c r="H1084" i="1"/>
  <c r="F1084" i="1"/>
  <c r="O1083" i="1"/>
  <c r="N1083" i="1"/>
  <c r="K1083" i="1"/>
  <c r="J1083" i="1"/>
  <c r="I1083" i="1"/>
  <c r="H1083" i="1"/>
  <c r="F1083" i="1"/>
  <c r="O1082" i="1"/>
  <c r="N1082" i="1"/>
  <c r="K1082" i="1"/>
  <c r="J1082" i="1"/>
  <c r="I1082" i="1"/>
  <c r="H1082" i="1"/>
  <c r="F1082" i="1"/>
  <c r="O1081" i="1"/>
  <c r="N1081" i="1"/>
  <c r="K1081" i="1"/>
  <c r="J1081" i="1"/>
  <c r="I1081" i="1"/>
  <c r="H1081" i="1"/>
  <c r="F1081" i="1"/>
  <c r="N1080" i="1"/>
  <c r="O1080" i="1" s="1"/>
  <c r="K1080" i="1"/>
  <c r="J1080" i="1"/>
  <c r="I1080" i="1"/>
  <c r="H1080" i="1"/>
  <c r="F1080" i="1"/>
  <c r="N1079" i="1"/>
  <c r="O1079" i="1" s="1"/>
  <c r="K1079" i="1"/>
  <c r="J1079" i="1"/>
  <c r="I1079" i="1"/>
  <c r="H1079" i="1"/>
  <c r="F1079" i="1"/>
  <c r="O1078" i="1"/>
  <c r="N1078" i="1"/>
  <c r="K1078" i="1"/>
  <c r="J1078" i="1"/>
  <c r="I1078" i="1"/>
  <c r="H1078" i="1"/>
  <c r="F1078" i="1"/>
  <c r="O1077" i="1"/>
  <c r="N1077" i="1"/>
  <c r="K1077" i="1"/>
  <c r="J1077" i="1"/>
  <c r="I1077" i="1"/>
  <c r="H1077" i="1"/>
  <c r="F1077" i="1"/>
  <c r="N1076" i="1"/>
  <c r="O1076" i="1" s="1"/>
  <c r="K1076" i="1"/>
  <c r="J1076" i="1"/>
  <c r="I1076" i="1"/>
  <c r="H1076" i="1"/>
  <c r="F1076" i="1"/>
  <c r="O1075" i="1"/>
  <c r="N1075" i="1"/>
  <c r="K1075" i="1"/>
  <c r="J1075" i="1"/>
  <c r="I1075" i="1"/>
  <c r="H1075" i="1"/>
  <c r="F1075" i="1"/>
  <c r="O1074" i="1"/>
  <c r="N1074" i="1"/>
  <c r="K1074" i="1"/>
  <c r="J1074" i="1"/>
  <c r="I1074" i="1"/>
  <c r="H1074" i="1"/>
  <c r="F1074" i="1"/>
  <c r="O1073" i="1"/>
  <c r="N1073" i="1"/>
  <c r="K1073" i="1"/>
  <c r="J1073" i="1"/>
  <c r="I1073" i="1"/>
  <c r="H1073" i="1"/>
  <c r="F1073" i="1"/>
  <c r="N1072" i="1"/>
  <c r="O1072" i="1" s="1"/>
  <c r="K1072" i="1"/>
  <c r="J1072" i="1"/>
  <c r="I1072" i="1"/>
  <c r="H1072" i="1"/>
  <c r="F1072" i="1"/>
  <c r="N1071" i="1"/>
  <c r="O1071" i="1" s="1"/>
  <c r="K1071" i="1"/>
  <c r="J1071" i="1"/>
  <c r="I1071" i="1"/>
  <c r="H1071" i="1"/>
  <c r="F1071" i="1"/>
  <c r="O1070" i="1"/>
  <c r="N1070" i="1"/>
  <c r="K1070" i="1"/>
  <c r="J1070" i="1"/>
  <c r="I1070" i="1"/>
  <c r="H1070" i="1"/>
  <c r="F1070" i="1"/>
  <c r="O1069" i="1"/>
  <c r="N1069" i="1"/>
  <c r="K1069" i="1"/>
  <c r="J1069" i="1"/>
  <c r="I1069" i="1"/>
  <c r="H1069" i="1"/>
  <c r="F1069" i="1"/>
  <c r="N1068" i="1"/>
  <c r="O1068" i="1" s="1"/>
  <c r="K1068" i="1"/>
  <c r="J1068" i="1"/>
  <c r="I1068" i="1"/>
  <c r="H1068" i="1"/>
  <c r="F1068" i="1"/>
  <c r="O1067" i="1"/>
  <c r="N1067" i="1"/>
  <c r="K1067" i="1"/>
  <c r="J1067" i="1"/>
  <c r="I1067" i="1"/>
  <c r="H1067" i="1"/>
  <c r="F1067" i="1"/>
  <c r="O1066" i="1"/>
  <c r="N1066" i="1"/>
  <c r="K1066" i="1"/>
  <c r="J1066" i="1"/>
  <c r="I1066" i="1"/>
  <c r="H1066" i="1"/>
  <c r="F1066" i="1"/>
  <c r="O1065" i="1"/>
  <c r="N1065" i="1"/>
  <c r="K1065" i="1"/>
  <c r="J1065" i="1"/>
  <c r="I1065" i="1"/>
  <c r="H1065" i="1"/>
  <c r="F1065" i="1"/>
  <c r="N1064" i="1"/>
  <c r="O1064" i="1" s="1"/>
  <c r="K1064" i="1"/>
  <c r="J1064" i="1"/>
  <c r="I1064" i="1"/>
  <c r="H1064" i="1"/>
  <c r="F1064" i="1"/>
  <c r="N1063" i="1"/>
  <c r="O1063" i="1" s="1"/>
  <c r="K1063" i="1"/>
  <c r="J1063" i="1"/>
  <c r="I1063" i="1"/>
  <c r="H1063" i="1"/>
  <c r="F1063" i="1"/>
  <c r="O1062" i="1"/>
  <c r="N1062" i="1"/>
  <c r="K1062" i="1"/>
  <c r="J1062" i="1"/>
  <c r="I1062" i="1"/>
  <c r="H1062" i="1"/>
  <c r="F1062" i="1"/>
  <c r="O1061" i="1"/>
  <c r="N1061" i="1"/>
  <c r="K1061" i="1"/>
  <c r="J1061" i="1"/>
  <c r="I1061" i="1"/>
  <c r="H1061" i="1"/>
  <c r="F1061" i="1"/>
  <c r="N1060" i="1"/>
  <c r="O1060" i="1" s="1"/>
  <c r="K1060" i="1"/>
  <c r="J1060" i="1"/>
  <c r="I1060" i="1"/>
  <c r="H1060" i="1"/>
  <c r="F1060" i="1"/>
  <c r="O1059" i="1"/>
  <c r="N1059" i="1"/>
  <c r="K1059" i="1"/>
  <c r="J1059" i="1"/>
  <c r="I1059" i="1"/>
  <c r="H1059" i="1"/>
  <c r="F1059" i="1"/>
  <c r="O1058" i="1"/>
  <c r="N1058" i="1"/>
  <c r="K1058" i="1"/>
  <c r="J1058" i="1"/>
  <c r="I1058" i="1"/>
  <c r="H1058" i="1"/>
  <c r="F1058" i="1"/>
  <c r="O1057" i="1"/>
  <c r="N1057" i="1"/>
  <c r="K1057" i="1"/>
  <c r="J1057" i="1"/>
  <c r="I1057" i="1"/>
  <c r="H1057" i="1"/>
  <c r="F1057" i="1"/>
  <c r="N1056" i="1"/>
  <c r="O1056" i="1" s="1"/>
  <c r="K1056" i="1"/>
  <c r="J1056" i="1"/>
  <c r="I1056" i="1"/>
  <c r="H1056" i="1"/>
  <c r="F1056" i="1"/>
  <c r="N1055" i="1"/>
  <c r="O1055" i="1" s="1"/>
  <c r="K1055" i="1"/>
  <c r="J1055" i="1"/>
  <c r="I1055" i="1"/>
  <c r="H1055" i="1"/>
  <c r="F1055" i="1"/>
  <c r="O1054" i="1"/>
  <c r="N1054" i="1"/>
  <c r="K1054" i="1"/>
  <c r="J1054" i="1"/>
  <c r="I1054" i="1"/>
  <c r="H1054" i="1"/>
  <c r="F1054" i="1"/>
  <c r="O1053" i="1"/>
  <c r="N1053" i="1"/>
  <c r="K1053" i="1"/>
  <c r="J1053" i="1"/>
  <c r="I1053" i="1"/>
  <c r="H1053" i="1"/>
  <c r="F1053" i="1"/>
  <c r="N1052" i="1"/>
  <c r="O1052" i="1" s="1"/>
  <c r="K1052" i="1"/>
  <c r="J1052" i="1"/>
  <c r="I1052" i="1"/>
  <c r="H1052" i="1"/>
  <c r="F1052" i="1"/>
  <c r="O1051" i="1"/>
  <c r="N1051" i="1"/>
  <c r="K1051" i="1"/>
  <c r="J1051" i="1"/>
  <c r="I1051" i="1"/>
  <c r="H1051" i="1"/>
  <c r="F1051" i="1"/>
  <c r="O1050" i="1"/>
  <c r="N1050" i="1"/>
  <c r="K1050" i="1"/>
  <c r="J1050" i="1"/>
  <c r="I1050" i="1"/>
  <c r="H1050" i="1"/>
  <c r="F1050" i="1"/>
  <c r="O1049" i="1"/>
  <c r="N1049" i="1"/>
  <c r="K1049" i="1"/>
  <c r="J1049" i="1"/>
  <c r="I1049" i="1"/>
  <c r="H1049" i="1"/>
  <c r="F1049" i="1"/>
  <c r="N1048" i="1"/>
  <c r="O1048" i="1" s="1"/>
  <c r="K1048" i="1"/>
  <c r="J1048" i="1"/>
  <c r="I1048" i="1"/>
  <c r="H1048" i="1"/>
  <c r="F1048" i="1"/>
  <c r="N1047" i="1"/>
  <c r="O1047" i="1" s="1"/>
  <c r="K1047" i="1"/>
  <c r="J1047" i="1"/>
  <c r="I1047" i="1"/>
  <c r="H1047" i="1"/>
  <c r="F1047" i="1"/>
  <c r="O1046" i="1"/>
  <c r="N1046" i="1"/>
  <c r="K1046" i="1"/>
  <c r="J1046" i="1"/>
  <c r="I1046" i="1"/>
  <c r="H1046" i="1"/>
  <c r="F1046" i="1"/>
  <c r="O1045" i="1"/>
  <c r="N1045" i="1"/>
  <c r="K1045" i="1"/>
  <c r="J1045" i="1"/>
  <c r="I1045" i="1"/>
  <c r="H1045" i="1"/>
  <c r="F1045" i="1"/>
  <c r="N1044" i="1"/>
  <c r="O1044" i="1" s="1"/>
  <c r="K1044" i="1"/>
  <c r="J1044" i="1"/>
  <c r="I1044" i="1"/>
  <c r="H1044" i="1"/>
  <c r="F1044" i="1"/>
  <c r="O1043" i="1"/>
  <c r="N1043" i="1"/>
  <c r="K1043" i="1"/>
  <c r="J1043" i="1"/>
  <c r="I1043" i="1"/>
  <c r="H1043" i="1"/>
  <c r="F1043" i="1"/>
  <c r="O1042" i="1"/>
  <c r="N1042" i="1"/>
  <c r="K1042" i="1"/>
  <c r="J1042" i="1"/>
  <c r="I1042" i="1"/>
  <c r="H1042" i="1"/>
  <c r="F1042" i="1"/>
  <c r="O1041" i="1"/>
  <c r="N1041" i="1"/>
  <c r="K1041" i="1"/>
  <c r="J1041" i="1"/>
  <c r="I1041" i="1"/>
  <c r="H1041" i="1"/>
  <c r="F1041" i="1"/>
  <c r="N1040" i="1"/>
  <c r="O1040" i="1" s="1"/>
  <c r="K1040" i="1"/>
  <c r="J1040" i="1"/>
  <c r="I1040" i="1"/>
  <c r="H1040" i="1"/>
  <c r="F1040" i="1"/>
  <c r="N1039" i="1"/>
  <c r="O1039" i="1" s="1"/>
  <c r="K1039" i="1"/>
  <c r="J1039" i="1"/>
  <c r="I1039" i="1"/>
  <c r="H1039" i="1"/>
  <c r="F1039" i="1"/>
  <c r="O1038" i="1"/>
  <c r="N1038" i="1"/>
  <c r="K1038" i="1"/>
  <c r="J1038" i="1"/>
  <c r="I1038" i="1"/>
  <c r="H1038" i="1"/>
  <c r="F1038" i="1"/>
  <c r="O1037" i="1"/>
  <c r="N1037" i="1"/>
  <c r="K1037" i="1"/>
  <c r="J1037" i="1"/>
  <c r="I1037" i="1"/>
  <c r="H1037" i="1"/>
  <c r="F1037" i="1"/>
  <c r="N1036" i="1"/>
  <c r="O1036" i="1" s="1"/>
  <c r="K1036" i="1"/>
  <c r="J1036" i="1"/>
  <c r="I1036" i="1"/>
  <c r="H1036" i="1"/>
  <c r="F1036" i="1"/>
  <c r="O1035" i="1"/>
  <c r="N1035" i="1"/>
  <c r="K1035" i="1"/>
  <c r="J1035" i="1"/>
  <c r="I1035" i="1"/>
  <c r="H1035" i="1"/>
  <c r="F1035" i="1"/>
  <c r="O1034" i="1"/>
  <c r="N1034" i="1"/>
  <c r="K1034" i="1"/>
  <c r="J1034" i="1"/>
  <c r="I1034" i="1"/>
  <c r="H1034" i="1"/>
  <c r="F1034" i="1"/>
  <c r="O1033" i="1"/>
  <c r="N1033" i="1"/>
  <c r="K1033" i="1"/>
  <c r="J1033" i="1"/>
  <c r="I1033" i="1"/>
  <c r="H1033" i="1"/>
  <c r="F1033" i="1"/>
  <c r="N1032" i="1"/>
  <c r="O1032" i="1" s="1"/>
  <c r="K1032" i="1"/>
  <c r="J1032" i="1"/>
  <c r="I1032" i="1"/>
  <c r="H1032" i="1"/>
  <c r="F1032" i="1"/>
  <c r="N1031" i="1"/>
  <c r="O1031" i="1" s="1"/>
  <c r="K1031" i="1"/>
  <c r="J1031" i="1"/>
  <c r="I1031" i="1"/>
  <c r="H1031" i="1"/>
  <c r="F1031" i="1"/>
  <c r="O1030" i="1"/>
  <c r="N1030" i="1"/>
  <c r="K1030" i="1"/>
  <c r="J1030" i="1"/>
  <c r="I1030" i="1"/>
  <c r="H1030" i="1"/>
  <c r="F1030" i="1"/>
  <c r="O1029" i="1"/>
  <c r="N1029" i="1"/>
  <c r="K1029" i="1"/>
  <c r="J1029" i="1"/>
  <c r="I1029" i="1"/>
  <c r="H1029" i="1"/>
  <c r="F1029" i="1"/>
  <c r="N1028" i="1"/>
  <c r="O1028" i="1" s="1"/>
  <c r="K1028" i="1"/>
  <c r="J1028" i="1"/>
  <c r="I1028" i="1"/>
  <c r="H1028" i="1"/>
  <c r="F1028" i="1"/>
  <c r="O1027" i="1"/>
  <c r="N1027" i="1"/>
  <c r="K1027" i="1"/>
  <c r="J1027" i="1"/>
  <c r="I1027" i="1"/>
  <c r="H1027" i="1"/>
  <c r="F1027" i="1"/>
  <c r="O1026" i="1"/>
  <c r="N1026" i="1"/>
  <c r="K1026" i="1"/>
  <c r="J1026" i="1"/>
  <c r="I1026" i="1"/>
  <c r="H1026" i="1"/>
  <c r="F1026" i="1"/>
  <c r="O1025" i="1"/>
  <c r="N1025" i="1"/>
  <c r="K1025" i="1"/>
  <c r="J1025" i="1"/>
  <c r="I1025" i="1"/>
  <c r="H1025" i="1"/>
  <c r="F1025" i="1"/>
  <c r="N1024" i="1"/>
  <c r="O1024" i="1" s="1"/>
  <c r="K1024" i="1"/>
  <c r="J1024" i="1"/>
  <c r="I1024" i="1"/>
  <c r="H1024" i="1"/>
  <c r="F1024" i="1"/>
  <c r="N1023" i="1"/>
  <c r="O1023" i="1" s="1"/>
  <c r="K1023" i="1"/>
  <c r="J1023" i="1"/>
  <c r="I1023" i="1"/>
  <c r="H1023" i="1"/>
  <c r="F1023" i="1"/>
  <c r="O1022" i="1"/>
  <c r="N1022" i="1"/>
  <c r="K1022" i="1"/>
  <c r="J1022" i="1"/>
  <c r="I1022" i="1"/>
  <c r="H1022" i="1"/>
  <c r="F1022" i="1"/>
  <c r="O1021" i="1"/>
  <c r="N1021" i="1"/>
  <c r="K1021" i="1"/>
  <c r="J1021" i="1"/>
  <c r="I1021" i="1"/>
  <c r="H1021" i="1"/>
  <c r="F1021" i="1"/>
  <c r="N1020" i="1"/>
  <c r="O1020" i="1" s="1"/>
  <c r="K1020" i="1"/>
  <c r="J1020" i="1"/>
  <c r="I1020" i="1"/>
  <c r="H1020" i="1"/>
  <c r="F1020" i="1"/>
  <c r="O1019" i="1"/>
  <c r="N1019" i="1"/>
  <c r="K1019" i="1"/>
  <c r="J1019" i="1"/>
  <c r="I1019" i="1"/>
  <c r="H1019" i="1"/>
  <c r="F1019" i="1"/>
  <c r="O1018" i="1"/>
  <c r="N1018" i="1"/>
  <c r="K1018" i="1"/>
  <c r="J1018" i="1"/>
  <c r="I1018" i="1"/>
  <c r="H1018" i="1"/>
  <c r="F1018" i="1"/>
  <c r="O1017" i="1"/>
  <c r="N1017" i="1"/>
  <c r="K1017" i="1"/>
  <c r="J1017" i="1"/>
  <c r="I1017" i="1"/>
  <c r="H1017" i="1"/>
  <c r="F1017" i="1"/>
  <c r="N1016" i="1"/>
  <c r="O1016" i="1" s="1"/>
  <c r="K1016" i="1"/>
  <c r="J1016" i="1"/>
  <c r="I1016" i="1"/>
  <c r="H1016" i="1"/>
  <c r="F1016" i="1"/>
  <c r="N1015" i="1"/>
  <c r="O1015" i="1" s="1"/>
  <c r="K1015" i="1"/>
  <c r="J1015" i="1"/>
  <c r="I1015" i="1"/>
  <c r="H1015" i="1"/>
  <c r="F1015" i="1"/>
  <c r="O1014" i="1"/>
  <c r="N1014" i="1"/>
  <c r="K1014" i="1"/>
  <c r="J1014" i="1"/>
  <c r="I1014" i="1"/>
  <c r="H1014" i="1"/>
  <c r="F1014" i="1"/>
  <c r="O1013" i="1"/>
  <c r="N1013" i="1"/>
  <c r="K1013" i="1"/>
  <c r="J1013" i="1"/>
  <c r="I1013" i="1"/>
  <c r="H1013" i="1"/>
  <c r="F1013" i="1"/>
  <c r="N1012" i="1"/>
  <c r="O1012" i="1" s="1"/>
  <c r="K1012" i="1"/>
  <c r="J1012" i="1"/>
  <c r="I1012" i="1"/>
  <c r="H1012" i="1"/>
  <c r="F1012" i="1"/>
  <c r="O1011" i="1"/>
  <c r="N1011" i="1"/>
  <c r="K1011" i="1"/>
  <c r="J1011" i="1"/>
  <c r="I1011" i="1"/>
  <c r="H1011" i="1"/>
  <c r="F1011" i="1"/>
  <c r="O1010" i="1"/>
  <c r="N1010" i="1"/>
  <c r="K1010" i="1"/>
  <c r="J1010" i="1"/>
  <c r="I1010" i="1"/>
  <c r="H1010" i="1"/>
  <c r="F1010" i="1"/>
  <c r="O1009" i="1"/>
  <c r="N1009" i="1"/>
  <c r="K1009" i="1"/>
  <c r="J1009" i="1"/>
  <c r="I1009" i="1"/>
  <c r="H1009" i="1"/>
  <c r="F1009" i="1"/>
  <c r="N1008" i="1"/>
  <c r="O1008" i="1" s="1"/>
  <c r="K1008" i="1"/>
  <c r="J1008" i="1"/>
  <c r="I1008" i="1"/>
  <c r="H1008" i="1"/>
  <c r="F1008" i="1"/>
  <c r="N1007" i="1"/>
  <c r="O1007" i="1" s="1"/>
  <c r="K1007" i="1"/>
  <c r="J1007" i="1"/>
  <c r="I1007" i="1"/>
  <c r="H1007" i="1"/>
  <c r="F1007" i="1"/>
  <c r="O1006" i="1"/>
  <c r="N1006" i="1"/>
  <c r="K1006" i="1"/>
  <c r="J1006" i="1"/>
  <c r="I1006" i="1"/>
  <c r="H1006" i="1"/>
  <c r="F1006" i="1"/>
  <c r="O1005" i="1"/>
  <c r="N1005" i="1"/>
  <c r="K1005" i="1"/>
  <c r="J1005" i="1"/>
  <c r="I1005" i="1"/>
  <c r="H1005" i="1"/>
  <c r="F1005" i="1"/>
  <c r="N1004" i="1"/>
  <c r="O1004" i="1" s="1"/>
  <c r="K1004" i="1"/>
  <c r="J1004" i="1"/>
  <c r="I1004" i="1"/>
  <c r="H1004" i="1"/>
  <c r="F1004" i="1"/>
  <c r="O1003" i="1"/>
  <c r="N1003" i="1"/>
  <c r="K1003" i="1"/>
  <c r="J1003" i="1"/>
  <c r="I1003" i="1"/>
  <c r="H1003" i="1"/>
  <c r="F1003" i="1"/>
  <c r="O1002" i="1"/>
  <c r="N1002" i="1"/>
  <c r="K1002" i="1"/>
  <c r="J1002" i="1"/>
  <c r="I1002" i="1"/>
  <c r="H1002" i="1"/>
  <c r="F1002" i="1"/>
  <c r="O1001" i="1"/>
  <c r="N1001" i="1"/>
  <c r="K1001" i="1"/>
  <c r="J1001" i="1"/>
  <c r="I1001" i="1"/>
  <c r="H1001" i="1"/>
  <c r="F1001" i="1"/>
  <c r="N1000" i="1"/>
  <c r="O1000" i="1" s="1"/>
  <c r="K1000" i="1"/>
  <c r="J1000" i="1"/>
  <c r="I1000" i="1"/>
  <c r="H1000" i="1"/>
  <c r="F1000" i="1"/>
  <c r="N999" i="1"/>
  <c r="O999" i="1" s="1"/>
  <c r="K999" i="1"/>
  <c r="J999" i="1"/>
  <c r="I999" i="1"/>
  <c r="H999" i="1"/>
  <c r="F999" i="1"/>
  <c r="O998" i="1"/>
  <c r="N998" i="1"/>
  <c r="K998" i="1"/>
  <c r="J998" i="1"/>
  <c r="I998" i="1"/>
  <c r="H998" i="1"/>
  <c r="F998" i="1"/>
  <c r="O997" i="1"/>
  <c r="N997" i="1"/>
  <c r="K997" i="1"/>
  <c r="J997" i="1"/>
  <c r="I997" i="1"/>
  <c r="H997" i="1"/>
  <c r="F997" i="1"/>
  <c r="N996" i="1"/>
  <c r="O996" i="1" s="1"/>
  <c r="K996" i="1"/>
  <c r="J996" i="1"/>
  <c r="I996" i="1"/>
  <c r="H996" i="1"/>
  <c r="F996" i="1"/>
  <c r="O995" i="1"/>
  <c r="N995" i="1"/>
  <c r="K995" i="1"/>
  <c r="J995" i="1"/>
  <c r="I995" i="1"/>
  <c r="H995" i="1"/>
  <c r="F995" i="1"/>
  <c r="O994" i="1"/>
  <c r="N994" i="1"/>
  <c r="K994" i="1"/>
  <c r="J994" i="1"/>
  <c r="I994" i="1"/>
  <c r="H994" i="1"/>
  <c r="F994" i="1"/>
  <c r="O993" i="1"/>
  <c r="N993" i="1"/>
  <c r="K993" i="1"/>
  <c r="J993" i="1"/>
  <c r="I993" i="1"/>
  <c r="H993" i="1"/>
  <c r="F993" i="1"/>
  <c r="N992" i="1"/>
  <c r="O992" i="1" s="1"/>
  <c r="K992" i="1"/>
  <c r="J992" i="1"/>
  <c r="I992" i="1"/>
  <c r="H992" i="1"/>
  <c r="F992" i="1"/>
  <c r="N991" i="1"/>
  <c r="O991" i="1" s="1"/>
  <c r="K991" i="1"/>
  <c r="J991" i="1"/>
  <c r="I991" i="1"/>
  <c r="H991" i="1"/>
  <c r="F991" i="1"/>
  <c r="O990" i="1"/>
  <c r="N990" i="1"/>
  <c r="K990" i="1"/>
  <c r="J990" i="1"/>
  <c r="I990" i="1"/>
  <c r="H990" i="1"/>
  <c r="F990" i="1"/>
  <c r="O989" i="1"/>
  <c r="N989" i="1"/>
  <c r="K989" i="1"/>
  <c r="J989" i="1"/>
  <c r="I989" i="1"/>
  <c r="H989" i="1"/>
  <c r="F989" i="1"/>
  <c r="N988" i="1"/>
  <c r="O988" i="1" s="1"/>
  <c r="K988" i="1"/>
  <c r="J988" i="1"/>
  <c r="I988" i="1"/>
  <c r="H988" i="1"/>
  <c r="F988" i="1"/>
  <c r="O987" i="1"/>
  <c r="N987" i="1"/>
  <c r="K987" i="1"/>
  <c r="J987" i="1"/>
  <c r="I987" i="1"/>
  <c r="H987" i="1"/>
  <c r="F987" i="1"/>
  <c r="O986" i="1"/>
  <c r="N986" i="1"/>
  <c r="K986" i="1"/>
  <c r="J986" i="1"/>
  <c r="I986" i="1"/>
  <c r="H986" i="1"/>
  <c r="F986" i="1"/>
  <c r="O985" i="1"/>
  <c r="N985" i="1"/>
  <c r="K985" i="1"/>
  <c r="J985" i="1"/>
  <c r="I985" i="1"/>
  <c r="H985" i="1"/>
  <c r="F985" i="1"/>
  <c r="N984" i="1"/>
  <c r="O984" i="1" s="1"/>
  <c r="K984" i="1"/>
  <c r="J984" i="1"/>
  <c r="I984" i="1"/>
  <c r="H984" i="1"/>
  <c r="F984" i="1"/>
  <c r="N983" i="1"/>
  <c r="O983" i="1" s="1"/>
  <c r="K983" i="1"/>
  <c r="J983" i="1"/>
  <c r="I983" i="1"/>
  <c r="H983" i="1"/>
  <c r="F983" i="1"/>
  <c r="N982" i="1"/>
  <c r="O982" i="1" s="1"/>
  <c r="K982" i="1"/>
  <c r="J982" i="1"/>
  <c r="I982" i="1"/>
  <c r="H982" i="1"/>
  <c r="F982" i="1"/>
  <c r="O981" i="1"/>
  <c r="N981" i="1"/>
  <c r="K981" i="1"/>
  <c r="J981" i="1"/>
  <c r="I981" i="1"/>
  <c r="H981" i="1"/>
  <c r="F981" i="1"/>
  <c r="N980" i="1"/>
  <c r="O980" i="1" s="1"/>
  <c r="K980" i="1"/>
  <c r="J980" i="1"/>
  <c r="I980" i="1"/>
  <c r="H980" i="1"/>
  <c r="F980" i="1"/>
  <c r="O979" i="1"/>
  <c r="N979" i="1"/>
  <c r="K979" i="1"/>
  <c r="J979" i="1"/>
  <c r="I979" i="1"/>
  <c r="H979" i="1"/>
  <c r="F979" i="1"/>
  <c r="O978" i="1"/>
  <c r="N978" i="1"/>
  <c r="K978" i="1"/>
  <c r="J978" i="1"/>
  <c r="I978" i="1"/>
  <c r="H978" i="1"/>
  <c r="F978" i="1"/>
  <c r="O977" i="1"/>
  <c r="N977" i="1"/>
  <c r="K977" i="1"/>
  <c r="J977" i="1"/>
  <c r="I977" i="1"/>
  <c r="H977" i="1"/>
  <c r="F977" i="1"/>
  <c r="N976" i="1"/>
  <c r="O976" i="1" s="1"/>
  <c r="K976" i="1"/>
  <c r="J976" i="1"/>
  <c r="I976" i="1"/>
  <c r="H976" i="1"/>
  <c r="F976" i="1"/>
  <c r="O975" i="1"/>
  <c r="N975" i="1"/>
  <c r="K975" i="1"/>
  <c r="J975" i="1"/>
  <c r="I975" i="1"/>
  <c r="H975" i="1"/>
  <c r="F975" i="1"/>
  <c r="N974" i="1"/>
  <c r="O974" i="1" s="1"/>
  <c r="K974" i="1"/>
  <c r="J974" i="1"/>
  <c r="I974" i="1"/>
  <c r="H974" i="1"/>
  <c r="F974" i="1"/>
  <c r="O973" i="1"/>
  <c r="N973" i="1"/>
  <c r="K973" i="1"/>
  <c r="J973" i="1"/>
  <c r="I973" i="1"/>
  <c r="H973" i="1"/>
  <c r="F973" i="1"/>
  <c r="N972" i="1"/>
  <c r="O972" i="1" s="1"/>
  <c r="K972" i="1"/>
  <c r="J972" i="1"/>
  <c r="I972" i="1"/>
  <c r="H972" i="1"/>
  <c r="F972" i="1"/>
  <c r="O971" i="1"/>
  <c r="N971" i="1"/>
  <c r="K971" i="1"/>
  <c r="J971" i="1"/>
  <c r="I971" i="1"/>
  <c r="H971" i="1"/>
  <c r="F971" i="1"/>
  <c r="O970" i="1"/>
  <c r="N970" i="1"/>
  <c r="K970" i="1"/>
  <c r="J970" i="1"/>
  <c r="I970" i="1"/>
  <c r="H970" i="1"/>
  <c r="F970" i="1"/>
  <c r="O969" i="1"/>
  <c r="N969" i="1"/>
  <c r="K969" i="1"/>
  <c r="J969" i="1"/>
  <c r="I969" i="1"/>
  <c r="H969" i="1"/>
  <c r="F969" i="1"/>
  <c r="N968" i="1"/>
  <c r="O968" i="1" s="1"/>
  <c r="K968" i="1"/>
  <c r="J968" i="1"/>
  <c r="I968" i="1"/>
  <c r="H968" i="1"/>
  <c r="F968" i="1"/>
  <c r="O967" i="1"/>
  <c r="N967" i="1"/>
  <c r="K967" i="1"/>
  <c r="J967" i="1"/>
  <c r="I967" i="1"/>
  <c r="H967" i="1"/>
  <c r="F967" i="1"/>
  <c r="N966" i="1"/>
  <c r="O966" i="1" s="1"/>
  <c r="K966" i="1"/>
  <c r="J966" i="1"/>
  <c r="I966" i="1"/>
  <c r="H966" i="1"/>
  <c r="F966" i="1"/>
  <c r="O965" i="1"/>
  <c r="N965" i="1"/>
  <c r="K965" i="1"/>
  <c r="J965" i="1"/>
  <c r="I965" i="1"/>
  <c r="H965" i="1"/>
  <c r="F965" i="1"/>
  <c r="N964" i="1"/>
  <c r="O964" i="1" s="1"/>
  <c r="K964" i="1"/>
  <c r="J964" i="1"/>
  <c r="I964" i="1"/>
  <c r="H964" i="1"/>
  <c r="F964" i="1"/>
  <c r="O963" i="1"/>
  <c r="N963" i="1"/>
  <c r="K963" i="1"/>
  <c r="J963" i="1"/>
  <c r="I963" i="1"/>
  <c r="H963" i="1"/>
  <c r="F963" i="1"/>
  <c r="O962" i="1"/>
  <c r="N962" i="1"/>
  <c r="K962" i="1"/>
  <c r="J962" i="1"/>
  <c r="I962" i="1"/>
  <c r="H962" i="1"/>
  <c r="F962" i="1"/>
  <c r="O961" i="1"/>
  <c r="N961" i="1"/>
  <c r="K961" i="1"/>
  <c r="J961" i="1"/>
  <c r="I961" i="1"/>
  <c r="H961" i="1"/>
  <c r="F961" i="1"/>
  <c r="N960" i="1"/>
  <c r="O960" i="1" s="1"/>
  <c r="K960" i="1"/>
  <c r="J960" i="1"/>
  <c r="I960" i="1"/>
  <c r="H960" i="1"/>
  <c r="F960" i="1"/>
  <c r="N959" i="1"/>
  <c r="O959" i="1" s="1"/>
  <c r="K959" i="1"/>
  <c r="J959" i="1"/>
  <c r="I959" i="1"/>
  <c r="H959" i="1"/>
  <c r="F959" i="1"/>
  <c r="O958" i="1"/>
  <c r="N958" i="1"/>
  <c r="K958" i="1"/>
  <c r="J958" i="1"/>
  <c r="I958" i="1"/>
  <c r="H958" i="1"/>
  <c r="F958" i="1"/>
  <c r="O957" i="1"/>
  <c r="N957" i="1"/>
  <c r="K957" i="1"/>
  <c r="J957" i="1"/>
  <c r="I957" i="1"/>
  <c r="H957" i="1"/>
  <c r="F957" i="1"/>
  <c r="N956" i="1"/>
  <c r="O956" i="1" s="1"/>
  <c r="K956" i="1"/>
  <c r="J956" i="1"/>
  <c r="I956" i="1"/>
  <c r="H956" i="1"/>
  <c r="F956" i="1"/>
  <c r="O955" i="1"/>
  <c r="N955" i="1"/>
  <c r="K955" i="1"/>
  <c r="J955" i="1"/>
  <c r="I955" i="1"/>
  <c r="H955" i="1"/>
  <c r="F955" i="1"/>
  <c r="O954" i="1"/>
  <c r="N954" i="1"/>
  <c r="K954" i="1"/>
  <c r="J954" i="1"/>
  <c r="I954" i="1"/>
  <c r="H954" i="1"/>
  <c r="F954" i="1"/>
  <c r="O953" i="1"/>
  <c r="N953" i="1"/>
  <c r="K953" i="1"/>
  <c r="J953" i="1"/>
  <c r="I953" i="1"/>
  <c r="H953" i="1"/>
  <c r="F953" i="1"/>
  <c r="N952" i="1"/>
  <c r="O952" i="1" s="1"/>
  <c r="K952" i="1"/>
  <c r="J952" i="1"/>
  <c r="I952" i="1"/>
  <c r="H952" i="1"/>
  <c r="F952" i="1"/>
  <c r="N951" i="1"/>
  <c r="O951" i="1" s="1"/>
  <c r="K951" i="1"/>
  <c r="J951" i="1"/>
  <c r="I951" i="1"/>
  <c r="H951" i="1"/>
  <c r="F951" i="1"/>
  <c r="N950" i="1"/>
  <c r="O950" i="1" s="1"/>
  <c r="K950" i="1"/>
  <c r="J950" i="1"/>
  <c r="I950" i="1"/>
  <c r="H950" i="1"/>
  <c r="F950" i="1"/>
  <c r="O949" i="1"/>
  <c r="N949" i="1"/>
  <c r="K949" i="1"/>
  <c r="J949" i="1"/>
  <c r="I949" i="1"/>
  <c r="H949" i="1"/>
  <c r="F949" i="1"/>
  <c r="N948" i="1"/>
  <c r="O948" i="1" s="1"/>
  <c r="K948" i="1"/>
  <c r="J948" i="1"/>
  <c r="I948" i="1"/>
  <c r="H948" i="1"/>
  <c r="F948" i="1"/>
  <c r="O947" i="1"/>
  <c r="N947" i="1"/>
  <c r="K947" i="1"/>
  <c r="J947" i="1"/>
  <c r="I947" i="1"/>
  <c r="H947" i="1"/>
  <c r="F947" i="1"/>
  <c r="O946" i="1"/>
  <c r="N946" i="1"/>
  <c r="K946" i="1"/>
  <c r="J946" i="1"/>
  <c r="I946" i="1"/>
  <c r="H946" i="1"/>
  <c r="F946" i="1"/>
  <c r="O945" i="1"/>
  <c r="N945" i="1"/>
  <c r="K945" i="1"/>
  <c r="J945" i="1"/>
  <c r="I945" i="1"/>
  <c r="H945" i="1"/>
  <c r="F945" i="1"/>
  <c r="N944" i="1"/>
  <c r="O944" i="1" s="1"/>
  <c r="K944" i="1"/>
  <c r="J944" i="1"/>
  <c r="I944" i="1"/>
  <c r="H944" i="1"/>
  <c r="F944" i="1"/>
  <c r="N943" i="1"/>
  <c r="O943" i="1" s="1"/>
  <c r="K943" i="1"/>
  <c r="J943" i="1"/>
  <c r="I943" i="1"/>
  <c r="H943" i="1"/>
  <c r="F943" i="1"/>
  <c r="O942" i="1"/>
  <c r="N942" i="1"/>
  <c r="K942" i="1"/>
  <c r="J942" i="1"/>
  <c r="I942" i="1"/>
  <c r="H942" i="1"/>
  <c r="F942" i="1"/>
  <c r="O941" i="1"/>
  <c r="N941" i="1"/>
  <c r="K941" i="1"/>
  <c r="J941" i="1"/>
  <c r="I941" i="1"/>
  <c r="H941" i="1"/>
  <c r="F941" i="1"/>
  <c r="N940" i="1"/>
  <c r="O940" i="1" s="1"/>
  <c r="K940" i="1"/>
  <c r="J940" i="1"/>
  <c r="I940" i="1"/>
  <c r="H940" i="1"/>
  <c r="F940" i="1"/>
  <c r="O939" i="1"/>
  <c r="N939" i="1"/>
  <c r="K939" i="1"/>
  <c r="J939" i="1"/>
  <c r="I939" i="1"/>
  <c r="H939" i="1"/>
  <c r="F939" i="1"/>
  <c r="O938" i="1"/>
  <c r="N938" i="1"/>
  <c r="K938" i="1"/>
  <c r="J938" i="1"/>
  <c r="I938" i="1"/>
  <c r="H938" i="1"/>
  <c r="F938" i="1"/>
  <c r="O937" i="1"/>
  <c r="N937" i="1"/>
  <c r="K937" i="1"/>
  <c r="J937" i="1"/>
  <c r="I937" i="1"/>
  <c r="H937" i="1"/>
  <c r="F937" i="1"/>
  <c r="N936" i="1"/>
  <c r="O936" i="1" s="1"/>
  <c r="K936" i="1"/>
  <c r="J936" i="1"/>
  <c r="I936" i="1"/>
  <c r="H936" i="1"/>
  <c r="F936" i="1"/>
  <c r="N935" i="1"/>
  <c r="O935" i="1" s="1"/>
  <c r="K935" i="1"/>
  <c r="J935" i="1"/>
  <c r="I935" i="1"/>
  <c r="H935" i="1"/>
  <c r="F935" i="1"/>
  <c r="N934" i="1"/>
  <c r="O934" i="1" s="1"/>
  <c r="K934" i="1"/>
  <c r="J934" i="1"/>
  <c r="I934" i="1"/>
  <c r="H934" i="1"/>
  <c r="F934" i="1"/>
  <c r="O933" i="1"/>
  <c r="N933" i="1"/>
  <c r="K933" i="1"/>
  <c r="J933" i="1"/>
  <c r="I933" i="1"/>
  <c r="H933" i="1"/>
  <c r="F933" i="1"/>
  <c r="N932" i="1"/>
  <c r="O932" i="1" s="1"/>
  <c r="K932" i="1"/>
  <c r="J932" i="1"/>
  <c r="I932" i="1"/>
  <c r="H932" i="1"/>
  <c r="F932" i="1"/>
  <c r="O931" i="1"/>
  <c r="N931" i="1"/>
  <c r="K931" i="1"/>
  <c r="J931" i="1"/>
  <c r="I931" i="1"/>
  <c r="H931" i="1"/>
  <c r="F931" i="1"/>
  <c r="O930" i="1"/>
  <c r="N930" i="1"/>
  <c r="K930" i="1"/>
  <c r="J930" i="1"/>
  <c r="I930" i="1"/>
  <c r="H930" i="1"/>
  <c r="F930" i="1"/>
  <c r="O929" i="1"/>
  <c r="N929" i="1"/>
  <c r="K929" i="1"/>
  <c r="J929" i="1"/>
  <c r="I929" i="1"/>
  <c r="H929" i="1"/>
  <c r="F929" i="1"/>
  <c r="N928" i="1"/>
  <c r="O928" i="1" s="1"/>
  <c r="K928" i="1"/>
  <c r="J928" i="1"/>
  <c r="I928" i="1"/>
  <c r="H928" i="1"/>
  <c r="F928" i="1"/>
  <c r="N927" i="1"/>
  <c r="O927" i="1" s="1"/>
  <c r="K927" i="1"/>
  <c r="J927" i="1"/>
  <c r="I927" i="1"/>
  <c r="H927" i="1"/>
  <c r="F927" i="1"/>
  <c r="O926" i="1"/>
  <c r="N926" i="1"/>
  <c r="K926" i="1"/>
  <c r="J926" i="1"/>
  <c r="I926" i="1"/>
  <c r="H926" i="1"/>
  <c r="F926" i="1"/>
  <c r="O925" i="1"/>
  <c r="N925" i="1"/>
  <c r="K925" i="1"/>
  <c r="J925" i="1"/>
  <c r="I925" i="1"/>
  <c r="H925" i="1"/>
  <c r="F925" i="1"/>
  <c r="N924" i="1"/>
  <c r="O924" i="1" s="1"/>
  <c r="K924" i="1"/>
  <c r="J924" i="1"/>
  <c r="I924" i="1"/>
  <c r="H924" i="1"/>
  <c r="F924" i="1"/>
  <c r="O923" i="1"/>
  <c r="N923" i="1"/>
  <c r="K923" i="1"/>
  <c r="J923" i="1"/>
  <c r="I923" i="1"/>
  <c r="H923" i="1"/>
  <c r="F923" i="1"/>
  <c r="O922" i="1"/>
  <c r="N922" i="1"/>
  <c r="K922" i="1"/>
  <c r="J922" i="1"/>
  <c r="I922" i="1"/>
  <c r="H922" i="1"/>
  <c r="F922" i="1"/>
  <c r="O921" i="1"/>
  <c r="N921" i="1"/>
  <c r="K921" i="1"/>
  <c r="J921" i="1"/>
  <c r="I921" i="1"/>
  <c r="H921" i="1"/>
  <c r="F921" i="1"/>
  <c r="N920" i="1"/>
  <c r="O920" i="1" s="1"/>
  <c r="K920" i="1"/>
  <c r="J920" i="1"/>
  <c r="I920" i="1"/>
  <c r="H920" i="1"/>
  <c r="F920" i="1"/>
  <c r="N919" i="1"/>
  <c r="O919" i="1" s="1"/>
  <c r="K919" i="1"/>
  <c r="J919" i="1"/>
  <c r="I919" i="1"/>
  <c r="H919" i="1"/>
  <c r="F919" i="1"/>
  <c r="O918" i="1"/>
  <c r="N918" i="1"/>
  <c r="K918" i="1"/>
  <c r="J918" i="1"/>
  <c r="I918" i="1"/>
  <c r="H918" i="1"/>
  <c r="F918" i="1"/>
  <c r="O917" i="1"/>
  <c r="N917" i="1"/>
  <c r="K917" i="1"/>
  <c r="J917" i="1"/>
  <c r="I917" i="1"/>
  <c r="H917" i="1"/>
  <c r="F917" i="1"/>
  <c r="N916" i="1"/>
  <c r="O916" i="1" s="1"/>
  <c r="K916" i="1"/>
  <c r="J916" i="1"/>
  <c r="I916" i="1"/>
  <c r="H916" i="1"/>
  <c r="F916" i="1"/>
  <c r="O915" i="1"/>
  <c r="N915" i="1"/>
  <c r="K915" i="1"/>
  <c r="J915" i="1"/>
  <c r="I915" i="1"/>
  <c r="H915" i="1"/>
  <c r="F915" i="1"/>
  <c r="O914" i="1"/>
  <c r="N914" i="1"/>
  <c r="K914" i="1"/>
  <c r="J914" i="1"/>
  <c r="I914" i="1"/>
  <c r="H914" i="1"/>
  <c r="F914" i="1"/>
  <c r="O913" i="1"/>
  <c r="N913" i="1"/>
  <c r="K913" i="1"/>
  <c r="J913" i="1"/>
  <c r="I913" i="1"/>
  <c r="H913" i="1"/>
  <c r="F913" i="1"/>
  <c r="N912" i="1"/>
  <c r="O912" i="1" s="1"/>
  <c r="K912" i="1"/>
  <c r="J912" i="1"/>
  <c r="I912" i="1"/>
  <c r="H912" i="1"/>
  <c r="F912" i="1"/>
  <c r="N911" i="1"/>
  <c r="O911" i="1" s="1"/>
  <c r="K911" i="1"/>
  <c r="J911" i="1"/>
  <c r="I911" i="1"/>
  <c r="H911" i="1"/>
  <c r="F911" i="1"/>
  <c r="O910" i="1"/>
  <c r="N910" i="1"/>
  <c r="K910" i="1"/>
  <c r="J910" i="1"/>
  <c r="I910" i="1"/>
  <c r="H910" i="1"/>
  <c r="F910" i="1"/>
  <c r="O909" i="1"/>
  <c r="N909" i="1"/>
  <c r="K909" i="1"/>
  <c r="J909" i="1"/>
  <c r="I909" i="1"/>
  <c r="H909" i="1"/>
  <c r="F909" i="1"/>
  <c r="N908" i="1"/>
  <c r="O908" i="1" s="1"/>
  <c r="K908" i="1"/>
  <c r="J908" i="1"/>
  <c r="I908" i="1"/>
  <c r="H908" i="1"/>
  <c r="F908" i="1"/>
  <c r="O907" i="1"/>
  <c r="N907" i="1"/>
  <c r="K907" i="1"/>
  <c r="J907" i="1"/>
  <c r="I907" i="1"/>
  <c r="H907" i="1"/>
  <c r="F907" i="1"/>
  <c r="O906" i="1"/>
  <c r="N906" i="1"/>
  <c r="K906" i="1"/>
  <c r="J906" i="1"/>
  <c r="I906" i="1"/>
  <c r="H906" i="1"/>
  <c r="F906" i="1"/>
  <c r="O905" i="1"/>
  <c r="N905" i="1"/>
  <c r="K905" i="1"/>
  <c r="J905" i="1"/>
  <c r="I905" i="1"/>
  <c r="H905" i="1"/>
  <c r="F905" i="1"/>
  <c r="N904" i="1"/>
  <c r="O904" i="1" s="1"/>
  <c r="K904" i="1"/>
  <c r="J904" i="1"/>
  <c r="I904" i="1"/>
  <c r="H904" i="1"/>
  <c r="F904" i="1"/>
  <c r="N903" i="1"/>
  <c r="O903" i="1" s="1"/>
  <c r="K903" i="1"/>
  <c r="J903" i="1"/>
  <c r="I903" i="1"/>
  <c r="H903" i="1"/>
  <c r="F903" i="1"/>
  <c r="O902" i="1"/>
  <c r="N902" i="1"/>
  <c r="K902" i="1"/>
  <c r="J902" i="1"/>
  <c r="I902" i="1"/>
  <c r="H902" i="1"/>
  <c r="F902" i="1"/>
  <c r="O901" i="1"/>
  <c r="N901" i="1"/>
  <c r="K901" i="1"/>
  <c r="J901" i="1"/>
  <c r="I901" i="1"/>
  <c r="H901" i="1"/>
  <c r="F901" i="1"/>
  <c r="N900" i="1"/>
  <c r="O900" i="1" s="1"/>
  <c r="K900" i="1"/>
  <c r="J900" i="1"/>
  <c r="I900" i="1"/>
  <c r="H900" i="1"/>
  <c r="F900" i="1"/>
  <c r="O899" i="1"/>
  <c r="N899" i="1"/>
  <c r="K899" i="1"/>
  <c r="J899" i="1"/>
  <c r="I899" i="1"/>
  <c r="H899" i="1"/>
  <c r="F899" i="1"/>
  <c r="O898" i="1"/>
  <c r="N898" i="1"/>
  <c r="K898" i="1"/>
  <c r="J898" i="1"/>
  <c r="I898" i="1"/>
  <c r="H898" i="1"/>
  <c r="F898" i="1"/>
  <c r="O897" i="1"/>
  <c r="N897" i="1"/>
  <c r="K897" i="1"/>
  <c r="J897" i="1"/>
  <c r="I897" i="1"/>
  <c r="H897" i="1"/>
  <c r="F897" i="1"/>
  <c r="N896" i="1"/>
  <c r="O896" i="1" s="1"/>
  <c r="K896" i="1"/>
  <c r="J896" i="1"/>
  <c r="I896" i="1"/>
  <c r="H896" i="1"/>
  <c r="F896" i="1"/>
  <c r="N895" i="1"/>
  <c r="O895" i="1" s="1"/>
  <c r="K895" i="1"/>
  <c r="J895" i="1"/>
  <c r="I895" i="1"/>
  <c r="H895" i="1"/>
  <c r="F895" i="1"/>
  <c r="O894" i="1"/>
  <c r="N894" i="1"/>
  <c r="K894" i="1"/>
  <c r="J894" i="1"/>
  <c r="I894" i="1"/>
  <c r="H894" i="1"/>
  <c r="F894" i="1"/>
  <c r="O893" i="1"/>
  <c r="N893" i="1"/>
  <c r="K893" i="1"/>
  <c r="J893" i="1"/>
  <c r="I893" i="1"/>
  <c r="H893" i="1"/>
  <c r="F893" i="1"/>
  <c r="N892" i="1"/>
  <c r="O892" i="1" s="1"/>
  <c r="K892" i="1"/>
  <c r="J892" i="1"/>
  <c r="I892" i="1"/>
  <c r="H892" i="1"/>
  <c r="F892" i="1"/>
  <c r="O891" i="1"/>
  <c r="N891" i="1"/>
  <c r="K891" i="1"/>
  <c r="J891" i="1"/>
  <c r="I891" i="1"/>
  <c r="H891" i="1"/>
  <c r="F891" i="1"/>
  <c r="O890" i="1"/>
  <c r="N890" i="1"/>
  <c r="K890" i="1"/>
  <c r="J890" i="1"/>
  <c r="I890" i="1"/>
  <c r="H890" i="1"/>
  <c r="F890" i="1"/>
  <c r="O889" i="1"/>
  <c r="N889" i="1"/>
  <c r="K889" i="1"/>
  <c r="J889" i="1"/>
  <c r="I889" i="1"/>
  <c r="H889" i="1"/>
  <c r="F889" i="1"/>
  <c r="N888" i="1"/>
  <c r="O888" i="1" s="1"/>
  <c r="K888" i="1"/>
  <c r="J888" i="1"/>
  <c r="I888" i="1"/>
  <c r="H888" i="1"/>
  <c r="F888" i="1"/>
  <c r="N887" i="1"/>
  <c r="O887" i="1" s="1"/>
  <c r="K887" i="1"/>
  <c r="J887" i="1"/>
  <c r="I887" i="1"/>
  <c r="H887" i="1"/>
  <c r="F887" i="1"/>
  <c r="O886" i="1"/>
  <c r="N886" i="1"/>
  <c r="K886" i="1"/>
  <c r="J886" i="1"/>
  <c r="I886" i="1"/>
  <c r="H886" i="1"/>
  <c r="F886" i="1"/>
  <c r="O885" i="1"/>
  <c r="N885" i="1"/>
  <c r="K885" i="1"/>
  <c r="J885" i="1"/>
  <c r="I885" i="1"/>
  <c r="H885" i="1"/>
  <c r="F885" i="1"/>
  <c r="N884" i="1"/>
  <c r="O884" i="1" s="1"/>
  <c r="K884" i="1"/>
  <c r="J884" i="1"/>
  <c r="I884" i="1"/>
  <c r="H884" i="1"/>
  <c r="F884" i="1"/>
  <c r="O883" i="1"/>
  <c r="N883" i="1"/>
  <c r="K883" i="1"/>
  <c r="J883" i="1"/>
  <c r="I883" i="1"/>
  <c r="H883" i="1"/>
  <c r="F883" i="1"/>
  <c r="O882" i="1"/>
  <c r="N882" i="1"/>
  <c r="K882" i="1"/>
  <c r="J882" i="1"/>
  <c r="I882" i="1"/>
  <c r="H882" i="1"/>
  <c r="F882" i="1"/>
  <c r="O881" i="1"/>
  <c r="N881" i="1"/>
  <c r="K881" i="1"/>
  <c r="J881" i="1"/>
  <c r="I881" i="1"/>
  <c r="H881" i="1"/>
  <c r="F881" i="1"/>
  <c r="N880" i="1"/>
  <c r="O880" i="1" s="1"/>
  <c r="K880" i="1"/>
  <c r="J880" i="1"/>
  <c r="I880" i="1"/>
  <c r="H880" i="1"/>
  <c r="F880" i="1"/>
  <c r="N879" i="1"/>
  <c r="O879" i="1" s="1"/>
  <c r="K879" i="1"/>
  <c r="J879" i="1"/>
  <c r="I879" i="1"/>
  <c r="H879" i="1"/>
  <c r="F879" i="1"/>
  <c r="O878" i="1"/>
  <c r="N878" i="1"/>
  <c r="K878" i="1"/>
  <c r="J878" i="1"/>
  <c r="I878" i="1"/>
  <c r="H878" i="1"/>
  <c r="F878" i="1"/>
  <c r="O877" i="1"/>
  <c r="N877" i="1"/>
  <c r="K877" i="1"/>
  <c r="J877" i="1"/>
  <c r="I877" i="1"/>
  <c r="H877" i="1"/>
  <c r="F877" i="1"/>
  <c r="N876" i="1"/>
  <c r="O876" i="1" s="1"/>
  <c r="K876" i="1"/>
  <c r="J876" i="1"/>
  <c r="I876" i="1"/>
  <c r="H876" i="1"/>
  <c r="F876" i="1"/>
  <c r="O875" i="1"/>
  <c r="N875" i="1"/>
  <c r="K875" i="1"/>
  <c r="J875" i="1"/>
  <c r="I875" i="1"/>
  <c r="H875" i="1"/>
  <c r="F875" i="1"/>
  <c r="O874" i="1"/>
  <c r="N874" i="1"/>
  <c r="K874" i="1"/>
  <c r="J874" i="1"/>
  <c r="I874" i="1"/>
  <c r="H874" i="1"/>
  <c r="F874" i="1"/>
  <c r="O873" i="1"/>
  <c r="N873" i="1"/>
  <c r="K873" i="1"/>
  <c r="J873" i="1"/>
  <c r="I873" i="1"/>
  <c r="H873" i="1"/>
  <c r="F873" i="1"/>
  <c r="N872" i="1"/>
  <c r="O872" i="1" s="1"/>
  <c r="K872" i="1"/>
  <c r="J872" i="1"/>
  <c r="I872" i="1"/>
  <c r="H872" i="1"/>
  <c r="F872" i="1"/>
  <c r="N871" i="1"/>
  <c r="O871" i="1" s="1"/>
  <c r="K871" i="1"/>
  <c r="J871" i="1"/>
  <c r="I871" i="1"/>
  <c r="H871" i="1"/>
  <c r="F871" i="1"/>
  <c r="O870" i="1"/>
  <c r="N870" i="1"/>
  <c r="K870" i="1"/>
  <c r="J870" i="1"/>
  <c r="I870" i="1"/>
  <c r="H870" i="1"/>
  <c r="F870" i="1"/>
  <c r="O869" i="1"/>
  <c r="N869" i="1"/>
  <c r="K869" i="1"/>
  <c r="J869" i="1"/>
  <c r="I869" i="1"/>
  <c r="H869" i="1"/>
  <c r="F869" i="1"/>
  <c r="N868" i="1"/>
  <c r="O868" i="1" s="1"/>
  <c r="K868" i="1"/>
  <c r="J868" i="1"/>
  <c r="I868" i="1"/>
  <c r="H868" i="1"/>
  <c r="F868" i="1"/>
  <c r="O867" i="1"/>
  <c r="N867" i="1"/>
  <c r="K867" i="1"/>
  <c r="J867" i="1"/>
  <c r="I867" i="1"/>
  <c r="H867" i="1"/>
  <c r="F867" i="1"/>
  <c r="O866" i="1"/>
  <c r="N866" i="1"/>
  <c r="K866" i="1"/>
  <c r="J866" i="1"/>
  <c r="I866" i="1"/>
  <c r="H866" i="1"/>
  <c r="F866" i="1"/>
  <c r="O865" i="1"/>
  <c r="N865" i="1"/>
  <c r="K865" i="1"/>
  <c r="J865" i="1"/>
  <c r="I865" i="1"/>
  <c r="H865" i="1"/>
  <c r="F865" i="1"/>
  <c r="N864" i="1"/>
  <c r="O864" i="1" s="1"/>
  <c r="K864" i="1"/>
  <c r="J864" i="1"/>
  <c r="I864" i="1"/>
  <c r="H864" i="1"/>
  <c r="F864" i="1"/>
  <c r="N863" i="1"/>
  <c r="O863" i="1" s="1"/>
  <c r="K863" i="1"/>
  <c r="J863" i="1"/>
  <c r="I863" i="1"/>
  <c r="H863" i="1"/>
  <c r="F863" i="1"/>
  <c r="O862" i="1"/>
  <c r="N862" i="1"/>
  <c r="K862" i="1"/>
  <c r="J862" i="1"/>
  <c r="I862" i="1"/>
  <c r="H862" i="1"/>
  <c r="F862" i="1"/>
  <c r="O861" i="1"/>
  <c r="N861" i="1"/>
  <c r="K861" i="1"/>
  <c r="J861" i="1"/>
  <c r="I861" i="1"/>
  <c r="H861" i="1"/>
  <c r="F861" i="1"/>
  <c r="N860" i="1"/>
  <c r="O860" i="1" s="1"/>
  <c r="K860" i="1"/>
  <c r="J860" i="1"/>
  <c r="I860" i="1"/>
  <c r="H860" i="1"/>
  <c r="F860" i="1"/>
  <c r="O859" i="1"/>
  <c r="N859" i="1"/>
  <c r="K859" i="1"/>
  <c r="J859" i="1"/>
  <c r="I859" i="1"/>
  <c r="H859" i="1"/>
  <c r="F859" i="1"/>
  <c r="O858" i="1"/>
  <c r="N858" i="1"/>
  <c r="K858" i="1"/>
  <c r="J858" i="1"/>
  <c r="I858" i="1"/>
  <c r="H858" i="1"/>
  <c r="F858" i="1"/>
  <c r="O857" i="1"/>
  <c r="N857" i="1"/>
  <c r="K857" i="1"/>
  <c r="J857" i="1"/>
  <c r="I857" i="1"/>
  <c r="H857" i="1"/>
  <c r="F857" i="1"/>
  <c r="N856" i="1"/>
  <c r="O856" i="1" s="1"/>
  <c r="K856" i="1"/>
  <c r="J856" i="1"/>
  <c r="I856" i="1"/>
  <c r="H856" i="1"/>
  <c r="F856" i="1"/>
  <c r="N855" i="1"/>
  <c r="O855" i="1" s="1"/>
  <c r="K855" i="1"/>
  <c r="J855" i="1"/>
  <c r="I855" i="1"/>
  <c r="H855" i="1"/>
  <c r="F855" i="1"/>
  <c r="O854" i="1"/>
  <c r="N854" i="1"/>
  <c r="K854" i="1"/>
  <c r="J854" i="1"/>
  <c r="I854" i="1"/>
  <c r="H854" i="1"/>
  <c r="F854" i="1"/>
  <c r="O853" i="1"/>
  <c r="N853" i="1"/>
  <c r="K853" i="1"/>
  <c r="J853" i="1"/>
  <c r="I853" i="1"/>
  <c r="H853" i="1"/>
  <c r="F853" i="1"/>
  <c r="N852" i="1"/>
  <c r="O852" i="1" s="1"/>
  <c r="K852" i="1"/>
  <c r="J852" i="1"/>
  <c r="I852" i="1"/>
  <c r="H852" i="1"/>
  <c r="F852" i="1"/>
  <c r="O851" i="1"/>
  <c r="N851" i="1"/>
  <c r="K851" i="1"/>
  <c r="J851" i="1"/>
  <c r="I851" i="1"/>
  <c r="H851" i="1"/>
  <c r="F851" i="1"/>
  <c r="O850" i="1"/>
  <c r="N850" i="1"/>
  <c r="K850" i="1"/>
  <c r="J850" i="1"/>
  <c r="I850" i="1"/>
  <c r="H850" i="1"/>
  <c r="F850" i="1"/>
  <c r="O849" i="1"/>
  <c r="N849" i="1"/>
  <c r="K849" i="1"/>
  <c r="J849" i="1"/>
  <c r="I849" i="1"/>
  <c r="H849" i="1"/>
  <c r="F849" i="1"/>
  <c r="N848" i="1"/>
  <c r="O848" i="1" s="1"/>
  <c r="K848" i="1"/>
  <c r="J848" i="1"/>
  <c r="I848" i="1"/>
  <c r="H848" i="1"/>
  <c r="F848" i="1"/>
  <c r="N847" i="1"/>
  <c r="O847" i="1" s="1"/>
  <c r="K847" i="1"/>
  <c r="J847" i="1"/>
  <c r="I847" i="1"/>
  <c r="H847" i="1"/>
  <c r="F847" i="1"/>
  <c r="O846" i="1"/>
  <c r="N846" i="1"/>
  <c r="K846" i="1"/>
  <c r="J846" i="1"/>
  <c r="I846" i="1"/>
  <c r="H846" i="1"/>
  <c r="F846" i="1"/>
  <c r="O845" i="1"/>
  <c r="N845" i="1"/>
  <c r="K845" i="1"/>
  <c r="J845" i="1"/>
  <c r="I845" i="1"/>
  <c r="H845" i="1"/>
  <c r="F845" i="1"/>
  <c r="N844" i="1"/>
  <c r="O844" i="1" s="1"/>
  <c r="K844" i="1"/>
  <c r="J844" i="1"/>
  <c r="I844" i="1"/>
  <c r="H844" i="1"/>
  <c r="F844" i="1"/>
  <c r="O843" i="1"/>
  <c r="N843" i="1"/>
  <c r="K843" i="1"/>
  <c r="J843" i="1"/>
  <c r="I843" i="1"/>
  <c r="H843" i="1"/>
  <c r="F843" i="1"/>
  <c r="O842" i="1"/>
  <c r="N842" i="1"/>
  <c r="K842" i="1"/>
  <c r="J842" i="1"/>
  <c r="I842" i="1"/>
  <c r="H842" i="1"/>
  <c r="F842" i="1"/>
  <c r="O841" i="1"/>
  <c r="N841" i="1"/>
  <c r="K841" i="1"/>
  <c r="J841" i="1"/>
  <c r="I841" i="1"/>
  <c r="H841" i="1"/>
  <c r="F841" i="1"/>
  <c r="N840" i="1"/>
  <c r="O840" i="1" s="1"/>
  <c r="K840" i="1"/>
  <c r="J840" i="1"/>
  <c r="I840" i="1"/>
  <c r="H840" i="1"/>
  <c r="F840" i="1"/>
  <c r="N839" i="1"/>
  <c r="O839" i="1" s="1"/>
  <c r="K839" i="1"/>
  <c r="J839" i="1"/>
  <c r="I839" i="1"/>
  <c r="H839" i="1"/>
  <c r="F839" i="1"/>
  <c r="O838" i="1"/>
  <c r="N838" i="1"/>
  <c r="K838" i="1"/>
  <c r="J838" i="1"/>
  <c r="I838" i="1"/>
  <c r="H838" i="1"/>
  <c r="F838" i="1"/>
  <c r="O837" i="1"/>
  <c r="N837" i="1"/>
  <c r="K837" i="1"/>
  <c r="J837" i="1"/>
  <c r="I837" i="1"/>
  <c r="H837" i="1"/>
  <c r="F837" i="1"/>
  <c r="N836" i="1"/>
  <c r="O836" i="1" s="1"/>
  <c r="K836" i="1"/>
  <c r="J836" i="1"/>
  <c r="I836" i="1"/>
  <c r="H836" i="1"/>
  <c r="F836" i="1"/>
  <c r="O835" i="1"/>
  <c r="N835" i="1"/>
  <c r="K835" i="1"/>
  <c r="J835" i="1"/>
  <c r="I835" i="1"/>
  <c r="H835" i="1"/>
  <c r="F835" i="1"/>
  <c r="O834" i="1"/>
  <c r="N834" i="1"/>
  <c r="K834" i="1"/>
  <c r="J834" i="1"/>
  <c r="I834" i="1"/>
  <c r="H834" i="1"/>
  <c r="F834" i="1"/>
  <c r="O833" i="1"/>
  <c r="N833" i="1"/>
  <c r="K833" i="1"/>
  <c r="J833" i="1"/>
  <c r="I833" i="1"/>
  <c r="H833" i="1"/>
  <c r="F833" i="1"/>
  <c r="N832" i="1"/>
  <c r="O832" i="1" s="1"/>
  <c r="K832" i="1"/>
  <c r="J832" i="1"/>
  <c r="I832" i="1"/>
  <c r="H832" i="1"/>
  <c r="F832" i="1"/>
  <c r="N831" i="1"/>
  <c r="O831" i="1" s="1"/>
  <c r="K831" i="1"/>
  <c r="J831" i="1"/>
  <c r="I831" i="1"/>
  <c r="H831" i="1"/>
  <c r="F831" i="1"/>
  <c r="O830" i="1"/>
  <c r="N830" i="1"/>
  <c r="K830" i="1"/>
  <c r="J830" i="1"/>
  <c r="I830" i="1"/>
  <c r="H830" i="1"/>
  <c r="F830" i="1"/>
  <c r="O829" i="1"/>
  <c r="N829" i="1"/>
  <c r="K829" i="1"/>
  <c r="J829" i="1"/>
  <c r="I829" i="1"/>
  <c r="H829" i="1"/>
  <c r="F829" i="1"/>
  <c r="N828" i="1"/>
  <c r="O828" i="1" s="1"/>
  <c r="K828" i="1"/>
  <c r="J828" i="1"/>
  <c r="I828" i="1"/>
  <c r="H828" i="1"/>
  <c r="F828" i="1"/>
  <c r="O827" i="1"/>
  <c r="N827" i="1"/>
  <c r="K827" i="1"/>
  <c r="J827" i="1"/>
  <c r="I827" i="1"/>
  <c r="H827" i="1"/>
  <c r="F827" i="1"/>
  <c r="O826" i="1"/>
  <c r="N826" i="1"/>
  <c r="K826" i="1"/>
  <c r="J826" i="1"/>
  <c r="I826" i="1"/>
  <c r="H826" i="1"/>
  <c r="F826" i="1"/>
  <c r="O825" i="1"/>
  <c r="N825" i="1"/>
  <c r="K825" i="1"/>
  <c r="J825" i="1"/>
  <c r="I825" i="1"/>
  <c r="H825" i="1"/>
  <c r="F825" i="1"/>
  <c r="N824" i="1"/>
  <c r="O824" i="1" s="1"/>
  <c r="K824" i="1"/>
  <c r="J824" i="1"/>
  <c r="I824" i="1"/>
  <c r="H824" i="1"/>
  <c r="F824" i="1"/>
  <c r="N823" i="1"/>
  <c r="O823" i="1" s="1"/>
  <c r="K823" i="1"/>
  <c r="J823" i="1"/>
  <c r="I823" i="1"/>
  <c r="H823" i="1"/>
  <c r="F823" i="1"/>
  <c r="O822" i="1"/>
  <c r="N822" i="1"/>
  <c r="K822" i="1"/>
  <c r="J822" i="1"/>
  <c r="I822" i="1"/>
  <c r="H822" i="1"/>
  <c r="F822" i="1"/>
  <c r="O821" i="1"/>
  <c r="N821" i="1"/>
  <c r="K821" i="1"/>
  <c r="J821" i="1"/>
  <c r="I821" i="1"/>
  <c r="H821" i="1"/>
  <c r="F821" i="1"/>
  <c r="N820" i="1"/>
  <c r="O820" i="1" s="1"/>
  <c r="K820" i="1"/>
  <c r="J820" i="1"/>
  <c r="I820" i="1"/>
  <c r="H820" i="1"/>
  <c r="F820" i="1"/>
  <c r="O819" i="1"/>
  <c r="N819" i="1"/>
  <c r="K819" i="1"/>
  <c r="J819" i="1"/>
  <c r="I819" i="1"/>
  <c r="H819" i="1"/>
  <c r="F819" i="1"/>
  <c r="O818" i="1"/>
  <c r="N818" i="1"/>
  <c r="K818" i="1"/>
  <c r="J818" i="1"/>
  <c r="I818" i="1"/>
  <c r="H818" i="1"/>
  <c r="F818" i="1"/>
  <c r="O817" i="1"/>
  <c r="N817" i="1"/>
  <c r="K817" i="1"/>
  <c r="J817" i="1"/>
  <c r="I817" i="1"/>
  <c r="H817" i="1"/>
  <c r="F817" i="1"/>
  <c r="N816" i="1"/>
  <c r="O816" i="1" s="1"/>
  <c r="K816" i="1"/>
  <c r="J816" i="1"/>
  <c r="I816" i="1"/>
  <c r="H816" i="1"/>
  <c r="F816" i="1"/>
  <c r="N815" i="1"/>
  <c r="O815" i="1" s="1"/>
  <c r="K815" i="1"/>
  <c r="J815" i="1"/>
  <c r="I815" i="1"/>
  <c r="H815" i="1"/>
  <c r="F815" i="1"/>
  <c r="O814" i="1"/>
  <c r="N814" i="1"/>
  <c r="K814" i="1"/>
  <c r="J814" i="1"/>
  <c r="I814" i="1"/>
  <c r="H814" i="1"/>
  <c r="F814" i="1"/>
  <c r="O813" i="1"/>
  <c r="N813" i="1"/>
  <c r="K813" i="1"/>
  <c r="J813" i="1"/>
  <c r="I813" i="1"/>
  <c r="H813" i="1"/>
  <c r="F813" i="1"/>
  <c r="N812" i="1"/>
  <c r="O812" i="1" s="1"/>
  <c r="K812" i="1"/>
  <c r="J812" i="1"/>
  <c r="I812" i="1"/>
  <c r="H812" i="1"/>
  <c r="F812" i="1"/>
  <c r="O811" i="1"/>
  <c r="N811" i="1"/>
  <c r="K811" i="1"/>
  <c r="J811" i="1"/>
  <c r="I811" i="1"/>
  <c r="H811" i="1"/>
  <c r="F811" i="1"/>
  <c r="O810" i="1"/>
  <c r="N810" i="1"/>
  <c r="K810" i="1"/>
  <c r="J810" i="1"/>
  <c r="I810" i="1"/>
  <c r="H810" i="1"/>
  <c r="F810" i="1"/>
  <c r="O809" i="1"/>
  <c r="N809" i="1"/>
  <c r="K809" i="1"/>
  <c r="J809" i="1"/>
  <c r="I809" i="1"/>
  <c r="H809" i="1"/>
  <c r="F809" i="1"/>
  <c r="N808" i="1"/>
  <c r="O808" i="1" s="1"/>
  <c r="K808" i="1"/>
  <c r="J808" i="1"/>
  <c r="I808" i="1"/>
  <c r="H808" i="1"/>
  <c r="F808" i="1"/>
  <c r="N807" i="1"/>
  <c r="O807" i="1" s="1"/>
  <c r="K807" i="1"/>
  <c r="J807" i="1"/>
  <c r="I807" i="1"/>
  <c r="H807" i="1"/>
  <c r="F807" i="1"/>
  <c r="O806" i="1"/>
  <c r="N806" i="1"/>
  <c r="K806" i="1"/>
  <c r="J806" i="1"/>
  <c r="I806" i="1"/>
  <c r="H806" i="1"/>
  <c r="F806" i="1"/>
  <c r="O805" i="1"/>
  <c r="N805" i="1"/>
  <c r="K805" i="1"/>
  <c r="J805" i="1"/>
  <c r="I805" i="1"/>
  <c r="H805" i="1"/>
  <c r="F805" i="1"/>
  <c r="N804" i="1"/>
  <c r="O804" i="1" s="1"/>
  <c r="K804" i="1"/>
  <c r="J804" i="1"/>
  <c r="I804" i="1"/>
  <c r="H804" i="1"/>
  <c r="F804" i="1"/>
  <c r="O803" i="1"/>
  <c r="N803" i="1"/>
  <c r="K803" i="1"/>
  <c r="J803" i="1"/>
  <c r="I803" i="1"/>
  <c r="H803" i="1"/>
  <c r="F803" i="1"/>
  <c r="O802" i="1"/>
  <c r="N802" i="1"/>
  <c r="K802" i="1"/>
  <c r="J802" i="1"/>
  <c r="I802" i="1"/>
  <c r="H802" i="1"/>
  <c r="F802" i="1"/>
  <c r="O801" i="1"/>
  <c r="N801" i="1"/>
  <c r="K801" i="1"/>
  <c r="J801" i="1"/>
  <c r="I801" i="1"/>
  <c r="H801" i="1"/>
  <c r="F801" i="1"/>
  <c r="N800" i="1"/>
  <c r="O800" i="1" s="1"/>
  <c r="K800" i="1"/>
  <c r="J800" i="1"/>
  <c r="I800" i="1"/>
  <c r="H800" i="1"/>
  <c r="F800" i="1"/>
  <c r="N799" i="1"/>
  <c r="O799" i="1" s="1"/>
  <c r="K799" i="1"/>
  <c r="J799" i="1"/>
  <c r="I799" i="1"/>
  <c r="H799" i="1"/>
  <c r="F799" i="1"/>
  <c r="N798" i="1"/>
  <c r="O798" i="1" s="1"/>
  <c r="K798" i="1"/>
  <c r="J798" i="1"/>
  <c r="I798" i="1"/>
  <c r="H798" i="1"/>
  <c r="F798" i="1"/>
  <c r="O797" i="1"/>
  <c r="N797" i="1"/>
  <c r="K797" i="1"/>
  <c r="J797" i="1"/>
  <c r="I797" i="1"/>
  <c r="H797" i="1"/>
  <c r="F797" i="1"/>
  <c r="N796" i="1"/>
  <c r="O796" i="1" s="1"/>
  <c r="K796" i="1"/>
  <c r="J796" i="1"/>
  <c r="I796" i="1"/>
  <c r="H796" i="1"/>
  <c r="F796" i="1"/>
  <c r="O795" i="1"/>
  <c r="N795" i="1"/>
  <c r="K795" i="1"/>
  <c r="J795" i="1"/>
  <c r="I795" i="1"/>
  <c r="H795" i="1"/>
  <c r="F795" i="1"/>
  <c r="O794" i="1"/>
  <c r="N794" i="1"/>
  <c r="K794" i="1"/>
  <c r="J794" i="1"/>
  <c r="I794" i="1"/>
  <c r="H794" i="1"/>
  <c r="F794" i="1"/>
  <c r="O793" i="1"/>
  <c r="N793" i="1"/>
  <c r="K793" i="1"/>
  <c r="J793" i="1"/>
  <c r="I793" i="1"/>
  <c r="H793" i="1"/>
  <c r="F793" i="1"/>
  <c r="N792" i="1"/>
  <c r="O792" i="1" s="1"/>
  <c r="K792" i="1"/>
  <c r="J792" i="1"/>
  <c r="I792" i="1"/>
  <c r="H792" i="1"/>
  <c r="F792" i="1"/>
  <c r="N791" i="1"/>
  <c r="O791" i="1" s="1"/>
  <c r="K791" i="1"/>
  <c r="J791" i="1"/>
  <c r="I791" i="1"/>
  <c r="H791" i="1"/>
  <c r="F791" i="1"/>
  <c r="N790" i="1"/>
  <c r="O790" i="1" s="1"/>
  <c r="K790" i="1"/>
  <c r="J790" i="1"/>
  <c r="I790" i="1"/>
  <c r="H790" i="1"/>
  <c r="F790" i="1"/>
  <c r="O789" i="1"/>
  <c r="N789" i="1"/>
  <c r="K789" i="1"/>
  <c r="J789" i="1"/>
  <c r="I789" i="1"/>
  <c r="H789" i="1"/>
  <c r="F789" i="1"/>
  <c r="N788" i="1"/>
  <c r="O788" i="1" s="1"/>
  <c r="K788" i="1"/>
  <c r="J788" i="1"/>
  <c r="I788" i="1"/>
  <c r="H788" i="1"/>
  <c r="F788" i="1"/>
  <c r="O787" i="1"/>
  <c r="N787" i="1"/>
  <c r="K787" i="1"/>
  <c r="J787" i="1"/>
  <c r="I787" i="1"/>
  <c r="H787" i="1"/>
  <c r="F787" i="1"/>
  <c r="O786" i="1"/>
  <c r="N786" i="1"/>
  <c r="K786" i="1"/>
  <c r="J786" i="1"/>
  <c r="I786" i="1"/>
  <c r="H786" i="1"/>
  <c r="F786" i="1"/>
  <c r="O785" i="1"/>
  <c r="N785" i="1"/>
  <c r="K785" i="1"/>
  <c r="J785" i="1"/>
  <c r="I785" i="1"/>
  <c r="H785" i="1"/>
  <c r="F785" i="1"/>
  <c r="N784" i="1"/>
  <c r="O784" i="1" s="1"/>
  <c r="K784" i="1"/>
  <c r="J784" i="1"/>
  <c r="I784" i="1"/>
  <c r="H784" i="1"/>
  <c r="F784" i="1"/>
  <c r="N783" i="1"/>
  <c r="O783" i="1" s="1"/>
  <c r="K783" i="1"/>
  <c r="J783" i="1"/>
  <c r="I783" i="1"/>
  <c r="H783" i="1"/>
  <c r="F783" i="1"/>
  <c r="N782" i="1"/>
  <c r="O782" i="1" s="1"/>
  <c r="K782" i="1"/>
  <c r="J782" i="1"/>
  <c r="I782" i="1"/>
  <c r="H782" i="1"/>
  <c r="F782" i="1"/>
  <c r="O781" i="1"/>
  <c r="N781" i="1"/>
  <c r="K781" i="1"/>
  <c r="J781" i="1"/>
  <c r="I781" i="1"/>
  <c r="H781" i="1"/>
  <c r="F781" i="1"/>
  <c r="N780" i="1"/>
  <c r="O780" i="1" s="1"/>
  <c r="K780" i="1"/>
  <c r="J780" i="1"/>
  <c r="I780" i="1"/>
  <c r="H780" i="1"/>
  <c r="F780" i="1"/>
  <c r="O779" i="1"/>
  <c r="N779" i="1"/>
  <c r="K779" i="1"/>
  <c r="J779" i="1"/>
  <c r="I779" i="1"/>
  <c r="H779" i="1"/>
  <c r="F779" i="1"/>
  <c r="O778" i="1"/>
  <c r="N778" i="1"/>
  <c r="K778" i="1"/>
  <c r="J778" i="1"/>
  <c r="I778" i="1"/>
  <c r="H778" i="1"/>
  <c r="F778" i="1"/>
  <c r="O777" i="1"/>
  <c r="N777" i="1"/>
  <c r="K777" i="1"/>
  <c r="J777" i="1"/>
  <c r="I777" i="1"/>
  <c r="H777" i="1"/>
  <c r="F777" i="1"/>
  <c r="N776" i="1"/>
  <c r="O776" i="1" s="1"/>
  <c r="K776" i="1"/>
  <c r="J776" i="1"/>
  <c r="I776" i="1"/>
  <c r="H776" i="1"/>
  <c r="F776" i="1"/>
  <c r="N775" i="1"/>
  <c r="O775" i="1" s="1"/>
  <c r="K775" i="1"/>
  <c r="J775" i="1"/>
  <c r="I775" i="1"/>
  <c r="H775" i="1"/>
  <c r="F775" i="1"/>
  <c r="O774" i="1"/>
  <c r="N774" i="1"/>
  <c r="K774" i="1"/>
  <c r="J774" i="1"/>
  <c r="I774" i="1"/>
  <c r="H774" i="1"/>
  <c r="F774" i="1"/>
  <c r="O773" i="1"/>
  <c r="N773" i="1"/>
  <c r="K773" i="1"/>
  <c r="J773" i="1"/>
  <c r="I773" i="1"/>
  <c r="H773" i="1"/>
  <c r="F773" i="1"/>
  <c r="N772" i="1"/>
  <c r="O772" i="1" s="1"/>
  <c r="K772" i="1"/>
  <c r="J772" i="1"/>
  <c r="I772" i="1"/>
  <c r="H772" i="1"/>
  <c r="F772" i="1"/>
  <c r="O771" i="1"/>
  <c r="N771" i="1"/>
  <c r="K771" i="1"/>
  <c r="J771" i="1"/>
  <c r="I771" i="1"/>
  <c r="H771" i="1"/>
  <c r="F771" i="1"/>
  <c r="O770" i="1"/>
  <c r="N770" i="1"/>
  <c r="K770" i="1"/>
  <c r="J770" i="1"/>
  <c r="I770" i="1"/>
  <c r="H770" i="1"/>
  <c r="F770" i="1"/>
  <c r="O769" i="1"/>
  <c r="N769" i="1"/>
  <c r="K769" i="1"/>
  <c r="J769" i="1"/>
  <c r="I769" i="1"/>
  <c r="H769" i="1"/>
  <c r="F769" i="1"/>
  <c r="N768" i="1"/>
  <c r="O768" i="1" s="1"/>
  <c r="K768" i="1"/>
  <c r="J768" i="1"/>
  <c r="I768" i="1"/>
  <c r="H768" i="1"/>
  <c r="F768" i="1"/>
  <c r="N767" i="1"/>
  <c r="O767" i="1" s="1"/>
  <c r="K767" i="1"/>
  <c r="J767" i="1"/>
  <c r="I767" i="1"/>
  <c r="H767" i="1"/>
  <c r="F767" i="1"/>
  <c r="O766" i="1"/>
  <c r="N766" i="1"/>
  <c r="K766" i="1"/>
  <c r="J766" i="1"/>
  <c r="I766" i="1"/>
  <c r="H766" i="1"/>
  <c r="F766" i="1"/>
  <c r="O765" i="1"/>
  <c r="N765" i="1"/>
  <c r="K765" i="1"/>
  <c r="J765" i="1"/>
  <c r="I765" i="1"/>
  <c r="H765" i="1"/>
  <c r="F765" i="1"/>
  <c r="N764" i="1"/>
  <c r="O764" i="1" s="1"/>
  <c r="K764" i="1"/>
  <c r="J764" i="1"/>
  <c r="I764" i="1"/>
  <c r="H764" i="1"/>
  <c r="F764" i="1"/>
  <c r="O763" i="1"/>
  <c r="N763" i="1"/>
  <c r="K763" i="1"/>
  <c r="J763" i="1"/>
  <c r="I763" i="1"/>
  <c r="H763" i="1"/>
  <c r="F763" i="1"/>
  <c r="O762" i="1"/>
  <c r="N762" i="1"/>
  <c r="K762" i="1"/>
  <c r="J762" i="1"/>
  <c r="I762" i="1"/>
  <c r="H762" i="1"/>
  <c r="F762" i="1"/>
  <c r="O761" i="1"/>
  <c r="N761" i="1"/>
  <c r="K761" i="1"/>
  <c r="J761" i="1"/>
  <c r="I761" i="1"/>
  <c r="H761" i="1"/>
  <c r="F761" i="1"/>
  <c r="N760" i="1"/>
  <c r="O760" i="1" s="1"/>
  <c r="K760" i="1"/>
  <c r="J760" i="1"/>
  <c r="I760" i="1"/>
  <c r="H760" i="1"/>
  <c r="F760" i="1"/>
  <c r="N759" i="1"/>
  <c r="O759" i="1" s="1"/>
  <c r="K759" i="1"/>
  <c r="J759" i="1"/>
  <c r="I759" i="1"/>
  <c r="H759" i="1"/>
  <c r="F759" i="1"/>
  <c r="O758" i="1"/>
  <c r="N758" i="1"/>
  <c r="K758" i="1"/>
  <c r="J758" i="1"/>
  <c r="I758" i="1"/>
  <c r="H758" i="1"/>
  <c r="F758" i="1"/>
  <c r="O757" i="1"/>
  <c r="N757" i="1"/>
  <c r="K757" i="1"/>
  <c r="J757" i="1"/>
  <c r="I757" i="1"/>
  <c r="H757" i="1"/>
  <c r="F757" i="1"/>
  <c r="N756" i="1"/>
  <c r="O756" i="1" s="1"/>
  <c r="K756" i="1"/>
  <c r="J756" i="1"/>
  <c r="I756" i="1"/>
  <c r="H756" i="1"/>
  <c r="F756" i="1"/>
  <c r="O755" i="1"/>
  <c r="N755" i="1"/>
  <c r="K755" i="1"/>
  <c r="J755" i="1"/>
  <c r="I755" i="1"/>
  <c r="H755" i="1"/>
  <c r="F755" i="1"/>
  <c r="O754" i="1"/>
  <c r="N754" i="1"/>
  <c r="K754" i="1"/>
  <c r="J754" i="1"/>
  <c r="I754" i="1"/>
  <c r="H754" i="1"/>
  <c r="F754" i="1"/>
  <c r="O753" i="1"/>
  <c r="N753" i="1"/>
  <c r="K753" i="1"/>
  <c r="J753" i="1"/>
  <c r="I753" i="1"/>
  <c r="H753" i="1"/>
  <c r="F753" i="1"/>
  <c r="N752" i="1"/>
  <c r="O752" i="1" s="1"/>
  <c r="K752" i="1"/>
  <c r="J752" i="1"/>
  <c r="I752" i="1"/>
  <c r="H752" i="1"/>
  <c r="F752" i="1"/>
  <c r="N751" i="1"/>
  <c r="O751" i="1" s="1"/>
  <c r="K751" i="1"/>
  <c r="J751" i="1"/>
  <c r="I751" i="1"/>
  <c r="H751" i="1"/>
  <c r="F751" i="1"/>
  <c r="O750" i="1"/>
  <c r="N750" i="1"/>
  <c r="K750" i="1"/>
  <c r="J750" i="1"/>
  <c r="I750" i="1"/>
  <c r="H750" i="1"/>
  <c r="F750" i="1"/>
  <c r="O749" i="1"/>
  <c r="N749" i="1"/>
  <c r="K749" i="1"/>
  <c r="J749" i="1"/>
  <c r="I749" i="1"/>
  <c r="H749" i="1"/>
  <c r="F749" i="1"/>
  <c r="N748" i="1"/>
  <c r="O748" i="1" s="1"/>
  <c r="K748" i="1"/>
  <c r="J748" i="1"/>
  <c r="I748" i="1"/>
  <c r="H748" i="1"/>
  <c r="F748" i="1"/>
  <c r="O747" i="1"/>
  <c r="N747" i="1"/>
  <c r="K747" i="1"/>
  <c r="J747" i="1"/>
  <c r="I747" i="1"/>
  <c r="H747" i="1"/>
  <c r="F747" i="1"/>
  <c r="O746" i="1"/>
  <c r="N746" i="1"/>
  <c r="K746" i="1"/>
  <c r="J746" i="1"/>
  <c r="I746" i="1"/>
  <c r="H746" i="1"/>
  <c r="F746" i="1"/>
  <c r="O745" i="1"/>
  <c r="N745" i="1"/>
  <c r="K745" i="1"/>
  <c r="J745" i="1"/>
  <c r="I745" i="1"/>
  <c r="H745" i="1"/>
  <c r="F745" i="1"/>
  <c r="N744" i="1"/>
  <c r="O744" i="1" s="1"/>
  <c r="K744" i="1"/>
  <c r="J744" i="1"/>
  <c r="I744" i="1"/>
  <c r="H744" i="1"/>
  <c r="F744" i="1"/>
  <c r="N743" i="1"/>
  <c r="O743" i="1" s="1"/>
  <c r="K743" i="1"/>
  <c r="J743" i="1"/>
  <c r="I743" i="1"/>
  <c r="H743" i="1"/>
  <c r="F743" i="1"/>
  <c r="N742" i="1"/>
  <c r="O742" i="1" s="1"/>
  <c r="K742" i="1"/>
  <c r="J742" i="1"/>
  <c r="I742" i="1"/>
  <c r="H742" i="1"/>
  <c r="F742" i="1"/>
  <c r="O741" i="1"/>
  <c r="N741" i="1"/>
  <c r="K741" i="1"/>
  <c r="J741" i="1"/>
  <c r="I741" i="1"/>
  <c r="H741" i="1"/>
  <c r="F741" i="1"/>
  <c r="N740" i="1"/>
  <c r="O740" i="1" s="1"/>
  <c r="K740" i="1"/>
  <c r="J740" i="1"/>
  <c r="I740" i="1"/>
  <c r="H740" i="1"/>
  <c r="F740" i="1"/>
  <c r="O739" i="1"/>
  <c r="N739" i="1"/>
  <c r="K739" i="1"/>
  <c r="J739" i="1"/>
  <c r="I739" i="1"/>
  <c r="H739" i="1"/>
  <c r="F739" i="1"/>
  <c r="O738" i="1"/>
  <c r="N738" i="1"/>
  <c r="K738" i="1"/>
  <c r="J738" i="1"/>
  <c r="I738" i="1"/>
  <c r="H738" i="1"/>
  <c r="F738" i="1"/>
  <c r="O737" i="1"/>
  <c r="N737" i="1"/>
  <c r="K737" i="1"/>
  <c r="J737" i="1"/>
  <c r="I737" i="1"/>
  <c r="H737" i="1"/>
  <c r="F737" i="1"/>
  <c r="N736" i="1"/>
  <c r="O736" i="1" s="1"/>
  <c r="K736" i="1"/>
  <c r="J736" i="1"/>
  <c r="I736" i="1"/>
  <c r="H736" i="1"/>
  <c r="F736" i="1"/>
  <c r="N735" i="1"/>
  <c r="O735" i="1" s="1"/>
  <c r="K735" i="1"/>
  <c r="J735" i="1"/>
  <c r="I735" i="1"/>
  <c r="H735" i="1"/>
  <c r="F735" i="1"/>
  <c r="O734" i="1"/>
  <c r="N734" i="1"/>
  <c r="K734" i="1"/>
  <c r="J734" i="1"/>
  <c r="I734" i="1"/>
  <c r="H734" i="1"/>
  <c r="F734" i="1"/>
  <c r="O733" i="1"/>
  <c r="N733" i="1"/>
  <c r="K733" i="1"/>
  <c r="J733" i="1"/>
  <c r="I733" i="1"/>
  <c r="H733" i="1"/>
  <c r="F733" i="1"/>
  <c r="N732" i="1"/>
  <c r="O732" i="1" s="1"/>
  <c r="K732" i="1"/>
  <c r="J732" i="1"/>
  <c r="I732" i="1"/>
  <c r="H732" i="1"/>
  <c r="F732" i="1"/>
  <c r="O731" i="1"/>
  <c r="N731" i="1"/>
  <c r="K731" i="1"/>
  <c r="J731" i="1"/>
  <c r="I731" i="1"/>
  <c r="H731" i="1"/>
  <c r="F731" i="1"/>
  <c r="O730" i="1"/>
  <c r="N730" i="1"/>
  <c r="K730" i="1"/>
  <c r="J730" i="1"/>
  <c r="I730" i="1"/>
  <c r="H730" i="1"/>
  <c r="F730" i="1"/>
  <c r="O729" i="1"/>
  <c r="N729" i="1"/>
  <c r="K729" i="1"/>
  <c r="J729" i="1"/>
  <c r="I729" i="1"/>
  <c r="H729" i="1"/>
  <c r="F729" i="1"/>
  <c r="N728" i="1"/>
  <c r="O728" i="1" s="1"/>
  <c r="K728" i="1"/>
  <c r="J728" i="1"/>
  <c r="I728" i="1"/>
  <c r="H728" i="1"/>
  <c r="F728" i="1"/>
  <c r="N727" i="1"/>
  <c r="O727" i="1" s="1"/>
  <c r="K727" i="1"/>
  <c r="J727" i="1"/>
  <c r="I727" i="1"/>
  <c r="H727" i="1"/>
  <c r="F727" i="1"/>
  <c r="O726" i="1"/>
  <c r="N726" i="1"/>
  <c r="K726" i="1"/>
  <c r="J726" i="1"/>
  <c r="I726" i="1"/>
  <c r="H726" i="1"/>
  <c r="F726" i="1"/>
  <c r="O725" i="1"/>
  <c r="N725" i="1"/>
  <c r="K725" i="1"/>
  <c r="J725" i="1"/>
  <c r="I725" i="1"/>
  <c r="H725" i="1"/>
  <c r="F725" i="1"/>
  <c r="N724" i="1"/>
  <c r="O724" i="1" s="1"/>
  <c r="K724" i="1"/>
  <c r="J724" i="1"/>
  <c r="I724" i="1"/>
  <c r="H724" i="1"/>
  <c r="F724" i="1"/>
  <c r="O723" i="1"/>
  <c r="N723" i="1"/>
  <c r="K723" i="1"/>
  <c r="J723" i="1"/>
  <c r="I723" i="1"/>
  <c r="H723" i="1"/>
  <c r="F723" i="1"/>
  <c r="O722" i="1"/>
  <c r="N722" i="1"/>
  <c r="K722" i="1"/>
  <c r="J722" i="1"/>
  <c r="I722" i="1"/>
  <c r="H722" i="1"/>
  <c r="F722" i="1"/>
  <c r="O721" i="1"/>
  <c r="N721" i="1"/>
  <c r="K721" i="1"/>
  <c r="J721" i="1"/>
  <c r="I721" i="1"/>
  <c r="H721" i="1"/>
  <c r="F721" i="1"/>
  <c r="N720" i="1"/>
  <c r="O720" i="1" s="1"/>
  <c r="K720" i="1"/>
  <c r="J720" i="1"/>
  <c r="I720" i="1"/>
  <c r="H720" i="1"/>
  <c r="F720" i="1"/>
  <c r="N719" i="1"/>
  <c r="O719" i="1" s="1"/>
  <c r="K719" i="1"/>
  <c r="J719" i="1"/>
  <c r="I719" i="1"/>
  <c r="H719" i="1"/>
  <c r="F719" i="1"/>
  <c r="O718" i="1"/>
  <c r="N718" i="1"/>
  <c r="K718" i="1"/>
  <c r="J718" i="1"/>
  <c r="I718" i="1"/>
  <c r="H718" i="1"/>
  <c r="F718" i="1"/>
  <c r="O717" i="1"/>
  <c r="N717" i="1"/>
  <c r="K717" i="1"/>
  <c r="J717" i="1"/>
  <c r="I717" i="1"/>
  <c r="H717" i="1"/>
  <c r="F717" i="1"/>
  <c r="N716" i="1"/>
  <c r="O716" i="1" s="1"/>
  <c r="K716" i="1"/>
  <c r="J716" i="1"/>
  <c r="I716" i="1"/>
  <c r="H716" i="1"/>
  <c r="F716" i="1"/>
  <c r="O715" i="1"/>
  <c r="N715" i="1"/>
  <c r="K715" i="1"/>
  <c r="J715" i="1"/>
  <c r="I715" i="1"/>
  <c r="H715" i="1"/>
  <c r="F715" i="1"/>
  <c r="O714" i="1"/>
  <c r="N714" i="1"/>
  <c r="K714" i="1"/>
  <c r="J714" i="1"/>
  <c r="I714" i="1"/>
  <c r="H714" i="1"/>
  <c r="F714" i="1"/>
  <c r="O713" i="1"/>
  <c r="N713" i="1"/>
  <c r="K713" i="1"/>
  <c r="J713" i="1"/>
  <c r="I713" i="1"/>
  <c r="H713" i="1"/>
  <c r="F713" i="1"/>
  <c r="N712" i="1"/>
  <c r="O712" i="1" s="1"/>
  <c r="K712" i="1"/>
  <c r="J712" i="1"/>
  <c r="I712" i="1"/>
  <c r="H712" i="1"/>
  <c r="F712" i="1"/>
  <c r="N711" i="1"/>
  <c r="O711" i="1" s="1"/>
  <c r="K711" i="1"/>
  <c r="J711" i="1"/>
  <c r="I711" i="1"/>
  <c r="H711" i="1"/>
  <c r="F711" i="1"/>
  <c r="O710" i="1"/>
  <c r="N710" i="1"/>
  <c r="K710" i="1"/>
  <c r="J710" i="1"/>
  <c r="I710" i="1"/>
  <c r="H710" i="1"/>
  <c r="F710" i="1"/>
  <c r="O709" i="1"/>
  <c r="N709" i="1"/>
  <c r="K709" i="1"/>
  <c r="J709" i="1"/>
  <c r="I709" i="1"/>
  <c r="H709" i="1"/>
  <c r="F709" i="1"/>
  <c r="N708" i="1"/>
  <c r="O708" i="1" s="1"/>
  <c r="K708" i="1"/>
  <c r="J708" i="1"/>
  <c r="I708" i="1"/>
  <c r="H708" i="1"/>
  <c r="F708" i="1"/>
  <c r="O707" i="1"/>
  <c r="N707" i="1"/>
  <c r="K707" i="1"/>
  <c r="J707" i="1"/>
  <c r="I707" i="1"/>
  <c r="H707" i="1"/>
  <c r="F707" i="1"/>
  <c r="O706" i="1"/>
  <c r="N706" i="1"/>
  <c r="K706" i="1"/>
  <c r="J706" i="1"/>
  <c r="I706" i="1"/>
  <c r="H706" i="1"/>
  <c r="F706" i="1"/>
  <c r="O705" i="1"/>
  <c r="N705" i="1"/>
  <c r="K705" i="1"/>
  <c r="J705" i="1"/>
  <c r="I705" i="1"/>
  <c r="H705" i="1"/>
  <c r="F705" i="1"/>
  <c r="N704" i="1"/>
  <c r="O704" i="1" s="1"/>
  <c r="K704" i="1"/>
  <c r="J704" i="1"/>
  <c r="I704" i="1"/>
  <c r="H704" i="1"/>
  <c r="F704" i="1"/>
  <c r="N703" i="1"/>
  <c r="O703" i="1" s="1"/>
  <c r="K703" i="1"/>
  <c r="J703" i="1"/>
  <c r="I703" i="1"/>
  <c r="H703" i="1"/>
  <c r="F703" i="1"/>
  <c r="O702" i="1"/>
  <c r="N702" i="1"/>
  <c r="K702" i="1"/>
  <c r="J702" i="1"/>
  <c r="I702" i="1"/>
  <c r="H702" i="1"/>
  <c r="F702" i="1"/>
  <c r="O701" i="1"/>
  <c r="N701" i="1"/>
  <c r="K701" i="1"/>
  <c r="J701" i="1"/>
  <c r="I701" i="1"/>
  <c r="H701" i="1"/>
  <c r="F701" i="1"/>
  <c r="N700" i="1"/>
  <c r="O700" i="1" s="1"/>
  <c r="K700" i="1"/>
  <c r="J700" i="1"/>
  <c r="I700" i="1"/>
  <c r="H700" i="1"/>
  <c r="F700" i="1"/>
  <c r="O699" i="1"/>
  <c r="N699" i="1"/>
  <c r="K699" i="1"/>
  <c r="J699" i="1"/>
  <c r="I699" i="1"/>
  <c r="H699" i="1"/>
  <c r="F699" i="1"/>
  <c r="O698" i="1"/>
  <c r="N698" i="1"/>
  <c r="K698" i="1"/>
  <c r="J698" i="1"/>
  <c r="I698" i="1"/>
  <c r="H698" i="1"/>
  <c r="F698" i="1"/>
  <c r="O697" i="1"/>
  <c r="N697" i="1"/>
  <c r="K697" i="1"/>
  <c r="J697" i="1"/>
  <c r="I697" i="1"/>
  <c r="H697" i="1"/>
  <c r="F697" i="1"/>
  <c r="N696" i="1"/>
  <c r="O696" i="1" s="1"/>
  <c r="K696" i="1"/>
  <c r="J696" i="1"/>
  <c r="I696" i="1"/>
  <c r="H696" i="1"/>
  <c r="F696" i="1"/>
  <c r="N695" i="1"/>
  <c r="O695" i="1" s="1"/>
  <c r="K695" i="1"/>
  <c r="J695" i="1"/>
  <c r="I695" i="1"/>
  <c r="H695" i="1"/>
  <c r="F695" i="1"/>
  <c r="O694" i="1"/>
  <c r="N694" i="1"/>
  <c r="K694" i="1"/>
  <c r="J694" i="1"/>
  <c r="I694" i="1"/>
  <c r="H694" i="1"/>
  <c r="F694" i="1"/>
  <c r="O693" i="1"/>
  <c r="N693" i="1"/>
  <c r="K693" i="1"/>
  <c r="J693" i="1"/>
  <c r="I693" i="1"/>
  <c r="H693" i="1"/>
  <c r="F693" i="1"/>
  <c r="N692" i="1"/>
  <c r="O692" i="1" s="1"/>
  <c r="K692" i="1"/>
  <c r="J692" i="1"/>
  <c r="I692" i="1"/>
  <c r="H692" i="1"/>
  <c r="F692" i="1"/>
  <c r="O691" i="1"/>
  <c r="N691" i="1"/>
  <c r="K691" i="1"/>
  <c r="J691" i="1"/>
  <c r="I691" i="1"/>
  <c r="H691" i="1"/>
  <c r="F691" i="1"/>
  <c r="O690" i="1"/>
  <c r="N690" i="1"/>
  <c r="K690" i="1"/>
  <c r="J690" i="1"/>
  <c r="I690" i="1"/>
  <c r="H690" i="1"/>
  <c r="F690" i="1"/>
  <c r="O689" i="1"/>
  <c r="N689" i="1"/>
  <c r="K689" i="1"/>
  <c r="J689" i="1"/>
  <c r="I689" i="1"/>
  <c r="H689" i="1"/>
  <c r="F689" i="1"/>
  <c r="N688" i="1"/>
  <c r="O688" i="1" s="1"/>
  <c r="K688" i="1"/>
  <c r="J688" i="1"/>
  <c r="I688" i="1"/>
  <c r="H688" i="1"/>
  <c r="F688" i="1"/>
  <c r="N687" i="1"/>
  <c r="O687" i="1" s="1"/>
  <c r="K687" i="1"/>
  <c r="J687" i="1"/>
  <c r="I687" i="1"/>
  <c r="H687" i="1"/>
  <c r="F687" i="1"/>
  <c r="O686" i="1"/>
  <c r="N686" i="1"/>
  <c r="K686" i="1"/>
  <c r="J686" i="1"/>
  <c r="I686" i="1"/>
  <c r="H686" i="1"/>
  <c r="F686" i="1"/>
  <c r="O685" i="1"/>
  <c r="N685" i="1"/>
  <c r="K685" i="1"/>
  <c r="J685" i="1"/>
  <c r="I685" i="1"/>
  <c r="H685" i="1"/>
  <c r="F685" i="1"/>
  <c r="N684" i="1"/>
  <c r="O684" i="1" s="1"/>
  <c r="K684" i="1"/>
  <c r="J684" i="1"/>
  <c r="I684" i="1"/>
  <c r="H684" i="1"/>
  <c r="F684" i="1"/>
  <c r="O683" i="1"/>
  <c r="N683" i="1"/>
  <c r="K683" i="1"/>
  <c r="J683" i="1"/>
  <c r="I683" i="1"/>
  <c r="H683" i="1"/>
  <c r="F683" i="1"/>
  <c r="O682" i="1"/>
  <c r="N682" i="1"/>
  <c r="K682" i="1"/>
  <c r="J682" i="1"/>
  <c r="I682" i="1"/>
  <c r="H682" i="1"/>
  <c r="F682" i="1"/>
  <c r="O681" i="1"/>
  <c r="N681" i="1"/>
  <c r="K681" i="1"/>
  <c r="J681" i="1"/>
  <c r="I681" i="1"/>
  <c r="H681" i="1"/>
  <c r="F681" i="1"/>
  <c r="N680" i="1"/>
  <c r="O680" i="1" s="1"/>
  <c r="K680" i="1"/>
  <c r="J680" i="1"/>
  <c r="I680" i="1"/>
  <c r="H680" i="1"/>
  <c r="F680" i="1"/>
  <c r="N679" i="1"/>
  <c r="O679" i="1" s="1"/>
  <c r="K679" i="1"/>
  <c r="J679" i="1"/>
  <c r="I679" i="1"/>
  <c r="H679" i="1"/>
  <c r="F679" i="1"/>
  <c r="O678" i="1"/>
  <c r="N678" i="1"/>
  <c r="K678" i="1"/>
  <c r="J678" i="1"/>
  <c r="I678" i="1"/>
  <c r="H678" i="1"/>
  <c r="F678" i="1"/>
  <c r="O677" i="1"/>
  <c r="N677" i="1"/>
  <c r="K677" i="1"/>
  <c r="J677" i="1"/>
  <c r="I677" i="1"/>
  <c r="H677" i="1"/>
  <c r="F677" i="1"/>
  <c r="N676" i="1"/>
  <c r="O676" i="1" s="1"/>
  <c r="K676" i="1"/>
  <c r="J676" i="1"/>
  <c r="I676" i="1"/>
  <c r="H676" i="1"/>
  <c r="F676" i="1"/>
  <c r="O675" i="1"/>
  <c r="N675" i="1"/>
  <c r="K675" i="1"/>
  <c r="J675" i="1"/>
  <c r="I675" i="1"/>
  <c r="H675" i="1"/>
  <c r="F675" i="1"/>
  <c r="O674" i="1"/>
  <c r="N674" i="1"/>
  <c r="K674" i="1"/>
  <c r="J674" i="1"/>
  <c r="I674" i="1"/>
  <c r="H674" i="1"/>
  <c r="F674" i="1"/>
  <c r="O673" i="1"/>
  <c r="N673" i="1"/>
  <c r="K673" i="1"/>
  <c r="J673" i="1"/>
  <c r="I673" i="1"/>
  <c r="H673" i="1"/>
  <c r="F673" i="1"/>
  <c r="N672" i="1"/>
  <c r="O672" i="1" s="1"/>
  <c r="K672" i="1"/>
  <c r="J672" i="1"/>
  <c r="I672" i="1"/>
  <c r="H672" i="1"/>
  <c r="F672" i="1"/>
  <c r="N671" i="1"/>
  <c r="O671" i="1" s="1"/>
  <c r="K671" i="1"/>
  <c r="J671" i="1"/>
  <c r="I671" i="1"/>
  <c r="H671" i="1"/>
  <c r="F671" i="1"/>
  <c r="O670" i="1"/>
  <c r="N670" i="1"/>
  <c r="K670" i="1"/>
  <c r="J670" i="1"/>
  <c r="I670" i="1"/>
  <c r="H670" i="1"/>
  <c r="F670" i="1"/>
  <c r="O669" i="1"/>
  <c r="N669" i="1"/>
  <c r="K669" i="1"/>
  <c r="J669" i="1"/>
  <c r="I669" i="1"/>
  <c r="H669" i="1"/>
  <c r="F669" i="1"/>
  <c r="N668" i="1"/>
  <c r="O668" i="1" s="1"/>
  <c r="K668" i="1"/>
  <c r="J668" i="1"/>
  <c r="I668" i="1"/>
  <c r="H668" i="1"/>
  <c r="F668" i="1"/>
  <c r="O667" i="1"/>
  <c r="N667" i="1"/>
  <c r="K667" i="1"/>
  <c r="J667" i="1"/>
  <c r="I667" i="1"/>
  <c r="H667" i="1"/>
  <c r="F667" i="1"/>
  <c r="O666" i="1"/>
  <c r="N666" i="1"/>
  <c r="K666" i="1"/>
  <c r="J666" i="1"/>
  <c r="I666" i="1"/>
  <c r="H666" i="1"/>
  <c r="F666" i="1"/>
  <c r="O665" i="1"/>
  <c r="N665" i="1"/>
  <c r="K665" i="1"/>
  <c r="J665" i="1"/>
  <c r="I665" i="1"/>
  <c r="H665" i="1"/>
  <c r="F665" i="1"/>
  <c r="N664" i="1"/>
  <c r="O664" i="1" s="1"/>
  <c r="K664" i="1"/>
  <c r="J664" i="1"/>
  <c r="I664" i="1"/>
  <c r="H664" i="1"/>
  <c r="F664" i="1"/>
  <c r="N663" i="1"/>
  <c r="O663" i="1" s="1"/>
  <c r="K663" i="1"/>
  <c r="J663" i="1"/>
  <c r="I663" i="1"/>
  <c r="H663" i="1"/>
  <c r="F663" i="1"/>
  <c r="O662" i="1"/>
  <c r="N662" i="1"/>
  <c r="K662" i="1"/>
  <c r="J662" i="1"/>
  <c r="I662" i="1"/>
  <c r="H662" i="1"/>
  <c r="F662" i="1"/>
  <c r="O661" i="1"/>
  <c r="N661" i="1"/>
  <c r="K661" i="1"/>
  <c r="J661" i="1"/>
  <c r="I661" i="1"/>
  <c r="H661" i="1"/>
  <c r="F661" i="1"/>
  <c r="N660" i="1"/>
  <c r="O660" i="1" s="1"/>
  <c r="K660" i="1"/>
  <c r="J660" i="1"/>
  <c r="I660" i="1"/>
  <c r="H660" i="1"/>
  <c r="F660" i="1"/>
  <c r="O659" i="1"/>
  <c r="N659" i="1"/>
  <c r="K659" i="1"/>
  <c r="J659" i="1"/>
  <c r="I659" i="1"/>
  <c r="H659" i="1"/>
  <c r="F659" i="1"/>
  <c r="O658" i="1"/>
  <c r="N658" i="1"/>
  <c r="K658" i="1"/>
  <c r="J658" i="1"/>
  <c r="I658" i="1"/>
  <c r="H658" i="1"/>
  <c r="F658" i="1"/>
  <c r="N657" i="1"/>
  <c r="O657" i="1" s="1"/>
  <c r="K657" i="1"/>
  <c r="J657" i="1"/>
  <c r="I657" i="1"/>
  <c r="H657" i="1"/>
  <c r="F657" i="1"/>
  <c r="N656" i="1"/>
  <c r="O656" i="1" s="1"/>
  <c r="K656" i="1"/>
  <c r="J656" i="1"/>
  <c r="I656" i="1"/>
  <c r="H656" i="1"/>
  <c r="F656" i="1"/>
  <c r="N655" i="1"/>
  <c r="O655" i="1" s="1"/>
  <c r="K655" i="1"/>
  <c r="J655" i="1"/>
  <c r="I655" i="1"/>
  <c r="H655" i="1"/>
  <c r="F655" i="1"/>
  <c r="O654" i="1"/>
  <c r="N654" i="1"/>
  <c r="K654" i="1"/>
  <c r="J654" i="1"/>
  <c r="I654" i="1"/>
  <c r="H654" i="1"/>
  <c r="F654" i="1"/>
  <c r="O653" i="1"/>
  <c r="N653" i="1"/>
  <c r="K653" i="1"/>
  <c r="J653" i="1"/>
  <c r="I653" i="1"/>
  <c r="H653" i="1"/>
  <c r="F653" i="1"/>
  <c r="N652" i="1"/>
  <c r="O652" i="1" s="1"/>
  <c r="K652" i="1"/>
  <c r="J652" i="1"/>
  <c r="I652" i="1"/>
  <c r="H652" i="1"/>
  <c r="F652" i="1"/>
  <c r="O651" i="1"/>
  <c r="N651" i="1"/>
  <c r="K651" i="1"/>
  <c r="J651" i="1"/>
  <c r="I651" i="1"/>
  <c r="H651" i="1"/>
  <c r="F651" i="1"/>
  <c r="O650" i="1"/>
  <c r="N650" i="1"/>
  <c r="K650" i="1"/>
  <c r="J650" i="1"/>
  <c r="I650" i="1"/>
  <c r="H650" i="1"/>
  <c r="F650" i="1"/>
  <c r="O649" i="1"/>
  <c r="N649" i="1"/>
  <c r="K649" i="1"/>
  <c r="J649" i="1"/>
  <c r="I649" i="1"/>
  <c r="H649" i="1"/>
  <c r="F649" i="1"/>
  <c r="N648" i="1"/>
  <c r="O648" i="1" s="1"/>
  <c r="K648" i="1"/>
  <c r="J648" i="1"/>
  <c r="I648" i="1"/>
  <c r="H648" i="1"/>
  <c r="F648" i="1"/>
  <c r="N647" i="1"/>
  <c r="O647" i="1" s="1"/>
  <c r="K647" i="1"/>
  <c r="J647" i="1"/>
  <c r="I647" i="1"/>
  <c r="H647" i="1"/>
  <c r="F647" i="1"/>
  <c r="O646" i="1"/>
  <c r="N646" i="1"/>
  <c r="K646" i="1"/>
  <c r="J646" i="1"/>
  <c r="I646" i="1"/>
  <c r="H646" i="1"/>
  <c r="F646" i="1"/>
  <c r="O645" i="1"/>
  <c r="N645" i="1"/>
  <c r="K645" i="1"/>
  <c r="J645" i="1"/>
  <c r="I645" i="1"/>
  <c r="H645" i="1"/>
  <c r="F645" i="1"/>
  <c r="N644" i="1"/>
  <c r="O644" i="1" s="1"/>
  <c r="K644" i="1"/>
  <c r="J644" i="1"/>
  <c r="I644" i="1"/>
  <c r="H644" i="1"/>
  <c r="F644" i="1"/>
  <c r="O643" i="1"/>
  <c r="N643" i="1"/>
  <c r="K643" i="1"/>
  <c r="J643" i="1"/>
  <c r="I643" i="1"/>
  <c r="H643" i="1"/>
  <c r="F643" i="1"/>
  <c r="O642" i="1"/>
  <c r="N642" i="1"/>
  <c r="K642" i="1"/>
  <c r="J642" i="1"/>
  <c r="I642" i="1"/>
  <c r="H642" i="1"/>
  <c r="F642" i="1"/>
  <c r="N641" i="1"/>
  <c r="O641" i="1" s="1"/>
  <c r="K641" i="1"/>
  <c r="J641" i="1"/>
  <c r="I641" i="1"/>
  <c r="H641" i="1"/>
  <c r="F641" i="1"/>
  <c r="N640" i="1"/>
  <c r="O640" i="1" s="1"/>
  <c r="K640" i="1"/>
  <c r="J640" i="1"/>
  <c r="I640" i="1"/>
  <c r="H640" i="1"/>
  <c r="F640" i="1"/>
  <c r="N639" i="1"/>
  <c r="O639" i="1" s="1"/>
  <c r="K639" i="1"/>
  <c r="J639" i="1"/>
  <c r="I639" i="1"/>
  <c r="H639" i="1"/>
  <c r="F639" i="1"/>
  <c r="O638" i="1"/>
  <c r="N638" i="1"/>
  <c r="K638" i="1"/>
  <c r="J638" i="1"/>
  <c r="I638" i="1"/>
  <c r="H638" i="1"/>
  <c r="F638" i="1"/>
  <c r="O637" i="1"/>
  <c r="N637" i="1"/>
  <c r="K637" i="1"/>
  <c r="J637" i="1"/>
  <c r="I637" i="1"/>
  <c r="H637" i="1"/>
  <c r="F637" i="1"/>
  <c r="N636" i="1"/>
  <c r="O636" i="1" s="1"/>
  <c r="K636" i="1"/>
  <c r="J636" i="1"/>
  <c r="I636" i="1"/>
  <c r="H636" i="1"/>
  <c r="F636" i="1"/>
  <c r="O635" i="1"/>
  <c r="N635" i="1"/>
  <c r="K635" i="1"/>
  <c r="J635" i="1"/>
  <c r="I635" i="1"/>
  <c r="H635" i="1"/>
  <c r="F635" i="1"/>
  <c r="O634" i="1"/>
  <c r="N634" i="1"/>
  <c r="K634" i="1"/>
  <c r="J634" i="1"/>
  <c r="I634" i="1"/>
  <c r="H634" i="1"/>
  <c r="F634" i="1"/>
  <c r="O633" i="1"/>
  <c r="N633" i="1"/>
  <c r="K633" i="1"/>
  <c r="J633" i="1"/>
  <c r="I633" i="1"/>
  <c r="H633" i="1"/>
  <c r="F633" i="1"/>
  <c r="N632" i="1"/>
  <c r="O632" i="1" s="1"/>
  <c r="K632" i="1"/>
  <c r="J632" i="1"/>
  <c r="I632" i="1"/>
  <c r="H632" i="1"/>
  <c r="F632" i="1"/>
  <c r="N631" i="1"/>
  <c r="O631" i="1" s="1"/>
  <c r="K631" i="1"/>
  <c r="J631" i="1"/>
  <c r="I631" i="1"/>
  <c r="H631" i="1"/>
  <c r="F631" i="1"/>
  <c r="O630" i="1"/>
  <c r="N630" i="1"/>
  <c r="K630" i="1"/>
  <c r="J630" i="1"/>
  <c r="I630" i="1"/>
  <c r="H630" i="1"/>
  <c r="F630" i="1"/>
  <c r="O629" i="1"/>
  <c r="N629" i="1"/>
  <c r="K629" i="1"/>
  <c r="J629" i="1"/>
  <c r="I629" i="1"/>
  <c r="H629" i="1"/>
  <c r="F629" i="1"/>
  <c r="N628" i="1"/>
  <c r="O628" i="1" s="1"/>
  <c r="K628" i="1"/>
  <c r="J628" i="1"/>
  <c r="I628" i="1"/>
  <c r="H628" i="1"/>
  <c r="F628" i="1"/>
  <c r="O627" i="1"/>
  <c r="N627" i="1"/>
  <c r="K627" i="1"/>
  <c r="J627" i="1"/>
  <c r="I627" i="1"/>
  <c r="H627" i="1"/>
  <c r="F627" i="1"/>
  <c r="O626" i="1"/>
  <c r="N626" i="1"/>
  <c r="K626" i="1"/>
  <c r="J626" i="1"/>
  <c r="I626" i="1"/>
  <c r="H626" i="1"/>
  <c r="F626" i="1"/>
  <c r="N625" i="1"/>
  <c r="O625" i="1" s="1"/>
  <c r="K625" i="1"/>
  <c r="J625" i="1"/>
  <c r="I625" i="1"/>
  <c r="H625" i="1"/>
  <c r="F625" i="1"/>
  <c r="N624" i="1"/>
  <c r="O624" i="1" s="1"/>
  <c r="K624" i="1"/>
  <c r="J624" i="1"/>
  <c r="I624" i="1"/>
  <c r="H624" i="1"/>
  <c r="F624" i="1"/>
  <c r="N623" i="1"/>
  <c r="O623" i="1" s="1"/>
  <c r="K623" i="1"/>
  <c r="J623" i="1"/>
  <c r="I623" i="1"/>
  <c r="H623" i="1"/>
  <c r="F623" i="1"/>
  <c r="O622" i="1"/>
  <c r="N622" i="1"/>
  <c r="K622" i="1"/>
  <c r="J622" i="1"/>
  <c r="I622" i="1"/>
  <c r="H622" i="1"/>
  <c r="F622" i="1"/>
  <c r="O621" i="1"/>
  <c r="N621" i="1"/>
  <c r="K621" i="1"/>
  <c r="J621" i="1"/>
  <c r="I621" i="1"/>
  <c r="H621" i="1"/>
  <c r="F621" i="1"/>
  <c r="N620" i="1"/>
  <c r="O620" i="1" s="1"/>
  <c r="K620" i="1"/>
  <c r="J620" i="1"/>
  <c r="I620" i="1"/>
  <c r="H620" i="1"/>
  <c r="F620" i="1"/>
  <c r="O619" i="1"/>
  <c r="N619" i="1"/>
  <c r="K619" i="1"/>
  <c r="J619" i="1"/>
  <c r="I619" i="1"/>
  <c r="H619" i="1"/>
  <c r="F619" i="1"/>
  <c r="O618" i="1"/>
  <c r="N618" i="1"/>
  <c r="K618" i="1"/>
  <c r="J618" i="1"/>
  <c r="I618" i="1"/>
  <c r="H618" i="1"/>
  <c r="F618" i="1"/>
  <c r="N617" i="1"/>
  <c r="O617" i="1" s="1"/>
  <c r="K617" i="1"/>
  <c r="J617" i="1"/>
  <c r="I617" i="1"/>
  <c r="H617" i="1"/>
  <c r="F617" i="1"/>
  <c r="N616" i="1"/>
  <c r="O616" i="1" s="1"/>
  <c r="K616" i="1"/>
  <c r="J616" i="1"/>
  <c r="I616" i="1"/>
  <c r="H616" i="1"/>
  <c r="F616" i="1"/>
  <c r="N615" i="1"/>
  <c r="O615" i="1" s="1"/>
  <c r="K615" i="1"/>
  <c r="J615" i="1"/>
  <c r="I615" i="1"/>
  <c r="H615" i="1"/>
  <c r="F615" i="1"/>
  <c r="O614" i="1"/>
  <c r="N614" i="1"/>
  <c r="K614" i="1"/>
  <c r="J614" i="1"/>
  <c r="I614" i="1"/>
  <c r="H614" i="1"/>
  <c r="F614" i="1"/>
  <c r="O613" i="1"/>
  <c r="N613" i="1"/>
  <c r="K613" i="1"/>
  <c r="J613" i="1"/>
  <c r="I613" i="1"/>
  <c r="H613" i="1"/>
  <c r="F613" i="1"/>
  <c r="N612" i="1"/>
  <c r="O612" i="1" s="1"/>
  <c r="K612" i="1"/>
  <c r="J612" i="1"/>
  <c r="I612" i="1"/>
  <c r="H612" i="1"/>
  <c r="F612" i="1"/>
  <c r="O611" i="1"/>
  <c r="N611" i="1"/>
  <c r="K611" i="1"/>
  <c r="J611" i="1"/>
  <c r="I611" i="1"/>
  <c r="H611" i="1"/>
  <c r="F611" i="1"/>
  <c r="O610" i="1"/>
  <c r="N610" i="1"/>
  <c r="K610" i="1"/>
  <c r="J610" i="1"/>
  <c r="I610" i="1"/>
  <c r="H610" i="1"/>
  <c r="F610" i="1"/>
  <c r="O609" i="1"/>
  <c r="N609" i="1"/>
  <c r="K609" i="1"/>
  <c r="J609" i="1"/>
  <c r="I609" i="1"/>
  <c r="H609" i="1"/>
  <c r="F609" i="1"/>
  <c r="N608" i="1"/>
  <c r="O608" i="1" s="1"/>
  <c r="K608" i="1"/>
  <c r="J608" i="1"/>
  <c r="I608" i="1"/>
  <c r="H608" i="1"/>
  <c r="F608" i="1"/>
  <c r="N607" i="1"/>
  <c r="O607" i="1" s="1"/>
  <c r="K607" i="1"/>
  <c r="J607" i="1"/>
  <c r="I607" i="1"/>
  <c r="H607" i="1"/>
  <c r="F607" i="1"/>
  <c r="O606" i="1"/>
  <c r="N606" i="1"/>
  <c r="K606" i="1"/>
  <c r="J606" i="1"/>
  <c r="I606" i="1"/>
  <c r="H606" i="1"/>
  <c r="F606" i="1"/>
  <c r="O605" i="1"/>
  <c r="N605" i="1"/>
  <c r="K605" i="1"/>
  <c r="J605" i="1"/>
  <c r="I605" i="1"/>
  <c r="H605" i="1"/>
  <c r="F605" i="1"/>
  <c r="N604" i="1"/>
  <c r="O604" i="1" s="1"/>
  <c r="K604" i="1"/>
  <c r="J604" i="1"/>
  <c r="I604" i="1"/>
  <c r="H604" i="1"/>
  <c r="F604" i="1"/>
  <c r="O603" i="1"/>
  <c r="N603" i="1"/>
  <c r="K603" i="1"/>
  <c r="J603" i="1"/>
  <c r="I603" i="1"/>
  <c r="H603" i="1"/>
  <c r="F603" i="1"/>
  <c r="O602" i="1"/>
  <c r="N602" i="1"/>
  <c r="K602" i="1"/>
  <c r="J602" i="1"/>
  <c r="I602" i="1"/>
  <c r="H602" i="1"/>
  <c r="F602" i="1"/>
  <c r="O601" i="1"/>
  <c r="N601" i="1"/>
  <c r="K601" i="1"/>
  <c r="J601" i="1"/>
  <c r="I601" i="1"/>
  <c r="H601" i="1"/>
  <c r="F601" i="1"/>
  <c r="N600" i="1"/>
  <c r="O600" i="1" s="1"/>
  <c r="K600" i="1"/>
  <c r="J600" i="1"/>
  <c r="I600" i="1"/>
  <c r="H600" i="1"/>
  <c r="F600" i="1"/>
  <c r="N599" i="1"/>
  <c r="O599" i="1" s="1"/>
  <c r="K599" i="1"/>
  <c r="J599" i="1"/>
  <c r="I599" i="1"/>
  <c r="H599" i="1"/>
  <c r="F599" i="1"/>
  <c r="O598" i="1"/>
  <c r="N598" i="1"/>
  <c r="K598" i="1"/>
  <c r="J598" i="1"/>
  <c r="I598" i="1"/>
  <c r="H598" i="1"/>
  <c r="F598" i="1"/>
  <c r="O597" i="1"/>
  <c r="N597" i="1"/>
  <c r="K597" i="1"/>
  <c r="J597" i="1"/>
  <c r="I597" i="1"/>
  <c r="H597" i="1"/>
  <c r="F597" i="1"/>
  <c r="N596" i="1"/>
  <c r="O596" i="1" s="1"/>
  <c r="K596" i="1"/>
  <c r="J596" i="1"/>
  <c r="I596" i="1"/>
  <c r="H596" i="1"/>
  <c r="F596" i="1"/>
  <c r="O595" i="1"/>
  <c r="N595" i="1"/>
  <c r="K595" i="1"/>
  <c r="J595" i="1"/>
  <c r="I595" i="1"/>
  <c r="H595" i="1"/>
  <c r="F595" i="1"/>
  <c r="O594" i="1"/>
  <c r="N594" i="1"/>
  <c r="K594" i="1"/>
  <c r="J594" i="1"/>
  <c r="I594" i="1"/>
  <c r="H594" i="1"/>
  <c r="F594" i="1"/>
  <c r="N593" i="1"/>
  <c r="O593" i="1" s="1"/>
  <c r="K593" i="1"/>
  <c r="J593" i="1"/>
  <c r="I593" i="1"/>
  <c r="H593" i="1"/>
  <c r="F593" i="1"/>
  <c r="N592" i="1"/>
  <c r="O592" i="1" s="1"/>
  <c r="K592" i="1"/>
  <c r="J592" i="1"/>
  <c r="I592" i="1"/>
  <c r="H592" i="1"/>
  <c r="F592" i="1"/>
  <c r="N591" i="1"/>
  <c r="O591" i="1" s="1"/>
  <c r="K591" i="1"/>
  <c r="J591" i="1"/>
  <c r="I591" i="1"/>
  <c r="H591" i="1"/>
  <c r="F591" i="1"/>
  <c r="O590" i="1"/>
  <c r="N590" i="1"/>
  <c r="K590" i="1"/>
  <c r="J590" i="1"/>
  <c r="I590" i="1"/>
  <c r="H590" i="1"/>
  <c r="F590" i="1"/>
  <c r="O589" i="1"/>
  <c r="N589" i="1"/>
  <c r="K589" i="1"/>
  <c r="J589" i="1"/>
  <c r="I589" i="1"/>
  <c r="H589" i="1"/>
  <c r="F589" i="1"/>
  <c r="N588" i="1"/>
  <c r="O588" i="1" s="1"/>
  <c r="K588" i="1"/>
  <c r="J588" i="1"/>
  <c r="I588" i="1"/>
  <c r="H588" i="1"/>
  <c r="F588" i="1"/>
  <c r="O587" i="1"/>
  <c r="N587" i="1"/>
  <c r="K587" i="1"/>
  <c r="J587" i="1"/>
  <c r="I587" i="1"/>
  <c r="H587" i="1"/>
  <c r="F587" i="1"/>
  <c r="O586" i="1"/>
  <c r="N586" i="1"/>
  <c r="K586" i="1"/>
  <c r="J586" i="1"/>
  <c r="I586" i="1"/>
  <c r="H586" i="1"/>
  <c r="F586" i="1"/>
  <c r="O585" i="1"/>
  <c r="N585" i="1"/>
  <c r="K585" i="1"/>
  <c r="J585" i="1"/>
  <c r="I585" i="1"/>
  <c r="H585" i="1"/>
  <c r="F585" i="1"/>
  <c r="N584" i="1"/>
  <c r="O584" i="1" s="1"/>
  <c r="K584" i="1"/>
  <c r="J584" i="1"/>
  <c r="I584" i="1"/>
  <c r="H584" i="1"/>
  <c r="F584" i="1"/>
  <c r="N583" i="1"/>
  <c r="O583" i="1" s="1"/>
  <c r="K583" i="1"/>
  <c r="J583" i="1"/>
  <c r="I583" i="1"/>
  <c r="H583" i="1"/>
  <c r="F583" i="1"/>
  <c r="O582" i="1"/>
  <c r="N582" i="1"/>
  <c r="K582" i="1"/>
  <c r="J582" i="1"/>
  <c r="I582" i="1"/>
  <c r="H582" i="1"/>
  <c r="F582" i="1"/>
  <c r="O581" i="1"/>
  <c r="N581" i="1"/>
  <c r="K581" i="1"/>
  <c r="J581" i="1"/>
  <c r="I581" i="1"/>
  <c r="H581" i="1"/>
  <c r="F581" i="1"/>
  <c r="N580" i="1"/>
  <c r="O580" i="1" s="1"/>
  <c r="K580" i="1"/>
  <c r="J580" i="1"/>
  <c r="I580" i="1"/>
  <c r="H580" i="1"/>
  <c r="F580" i="1"/>
  <c r="O579" i="1"/>
  <c r="N579" i="1"/>
  <c r="K579" i="1"/>
  <c r="J579" i="1"/>
  <c r="I579" i="1"/>
  <c r="H579" i="1"/>
  <c r="F579" i="1"/>
  <c r="O578" i="1"/>
  <c r="N578" i="1"/>
  <c r="K578" i="1"/>
  <c r="J578" i="1"/>
  <c r="I578" i="1"/>
  <c r="H578" i="1"/>
  <c r="F578" i="1"/>
  <c r="N577" i="1"/>
  <c r="O577" i="1" s="1"/>
  <c r="K577" i="1"/>
  <c r="J577" i="1"/>
  <c r="I577" i="1"/>
  <c r="H577" i="1"/>
  <c r="F577" i="1"/>
  <c r="N576" i="1"/>
  <c r="O576" i="1" s="1"/>
  <c r="K576" i="1"/>
  <c r="J576" i="1"/>
  <c r="I576" i="1"/>
  <c r="H576" i="1"/>
  <c r="F576" i="1"/>
  <c r="N575" i="1"/>
  <c r="O575" i="1" s="1"/>
  <c r="K575" i="1"/>
  <c r="J575" i="1"/>
  <c r="I575" i="1"/>
  <c r="H575" i="1"/>
  <c r="F575" i="1"/>
  <c r="O574" i="1"/>
  <c r="N574" i="1"/>
  <c r="K574" i="1"/>
  <c r="J574" i="1"/>
  <c r="I574" i="1"/>
  <c r="H574" i="1"/>
  <c r="F574" i="1"/>
  <c r="O573" i="1"/>
  <c r="N573" i="1"/>
  <c r="K573" i="1"/>
  <c r="J573" i="1"/>
  <c r="I573" i="1"/>
  <c r="H573" i="1"/>
  <c r="F573" i="1"/>
  <c r="N572" i="1"/>
  <c r="O572" i="1" s="1"/>
  <c r="K572" i="1"/>
  <c r="J572" i="1"/>
  <c r="I572" i="1"/>
  <c r="H572" i="1"/>
  <c r="F572" i="1"/>
  <c r="O571" i="1"/>
  <c r="N571" i="1"/>
  <c r="K571" i="1"/>
  <c r="J571" i="1"/>
  <c r="I571" i="1"/>
  <c r="H571" i="1"/>
  <c r="F571" i="1"/>
  <c r="O570" i="1"/>
  <c r="N570" i="1"/>
  <c r="K570" i="1"/>
  <c r="J570" i="1"/>
  <c r="I570" i="1"/>
  <c r="H570" i="1"/>
  <c r="F570" i="1"/>
  <c r="O569" i="1"/>
  <c r="N569" i="1"/>
  <c r="K569" i="1"/>
  <c r="J569" i="1"/>
  <c r="I569" i="1"/>
  <c r="H569" i="1"/>
  <c r="F569" i="1"/>
  <c r="N568" i="1"/>
  <c r="O568" i="1" s="1"/>
  <c r="K568" i="1"/>
  <c r="J568" i="1"/>
  <c r="I568" i="1"/>
  <c r="H568" i="1"/>
  <c r="F568" i="1"/>
  <c r="N567" i="1"/>
  <c r="O567" i="1" s="1"/>
  <c r="K567" i="1"/>
  <c r="J567" i="1"/>
  <c r="I567" i="1"/>
  <c r="H567" i="1"/>
  <c r="F567" i="1"/>
  <c r="O566" i="1"/>
  <c r="N566" i="1"/>
  <c r="K566" i="1"/>
  <c r="J566" i="1"/>
  <c r="I566" i="1"/>
  <c r="H566" i="1"/>
  <c r="F566" i="1"/>
  <c r="O565" i="1"/>
  <c r="N565" i="1"/>
  <c r="K565" i="1"/>
  <c r="J565" i="1"/>
  <c r="I565" i="1"/>
  <c r="H565" i="1"/>
  <c r="F565" i="1"/>
  <c r="N564" i="1"/>
  <c r="O564" i="1" s="1"/>
  <c r="K564" i="1"/>
  <c r="J564" i="1"/>
  <c r="I564" i="1"/>
  <c r="H564" i="1"/>
  <c r="F564" i="1"/>
  <c r="O563" i="1"/>
  <c r="N563" i="1"/>
  <c r="K563" i="1"/>
  <c r="J563" i="1"/>
  <c r="I563" i="1"/>
  <c r="H563" i="1"/>
  <c r="F563" i="1"/>
  <c r="O562" i="1"/>
  <c r="N562" i="1"/>
  <c r="K562" i="1"/>
  <c r="J562" i="1"/>
  <c r="I562" i="1"/>
  <c r="H562" i="1"/>
  <c r="F562" i="1"/>
  <c r="N561" i="1"/>
  <c r="O561" i="1" s="1"/>
  <c r="K561" i="1"/>
  <c r="J561" i="1"/>
  <c r="I561" i="1"/>
  <c r="H561" i="1"/>
  <c r="F561" i="1"/>
  <c r="N560" i="1"/>
  <c r="O560" i="1" s="1"/>
  <c r="K560" i="1"/>
  <c r="J560" i="1"/>
  <c r="I560" i="1"/>
  <c r="H560" i="1"/>
  <c r="F560" i="1"/>
  <c r="N559" i="1"/>
  <c r="O559" i="1" s="1"/>
  <c r="K559" i="1"/>
  <c r="J559" i="1"/>
  <c r="I559" i="1"/>
  <c r="H559" i="1"/>
  <c r="F559" i="1"/>
  <c r="O558" i="1"/>
  <c r="N558" i="1"/>
  <c r="K558" i="1"/>
  <c r="J558" i="1"/>
  <c r="I558" i="1"/>
  <c r="H558" i="1"/>
  <c r="F558" i="1"/>
  <c r="O557" i="1"/>
  <c r="N557" i="1"/>
  <c r="K557" i="1"/>
  <c r="J557" i="1"/>
  <c r="I557" i="1"/>
  <c r="H557" i="1"/>
  <c r="F557" i="1"/>
  <c r="N556" i="1"/>
  <c r="O556" i="1" s="1"/>
  <c r="K556" i="1"/>
  <c r="J556" i="1"/>
  <c r="I556" i="1"/>
  <c r="H556" i="1"/>
  <c r="F556" i="1"/>
  <c r="O555" i="1"/>
  <c r="N555" i="1"/>
  <c r="K555" i="1"/>
  <c r="J555" i="1"/>
  <c r="I555" i="1"/>
  <c r="H555" i="1"/>
  <c r="F555" i="1"/>
  <c r="O554" i="1"/>
  <c r="N554" i="1"/>
  <c r="K554" i="1"/>
  <c r="J554" i="1"/>
  <c r="I554" i="1"/>
  <c r="H554" i="1"/>
  <c r="F554" i="1"/>
  <c r="N553" i="1"/>
  <c r="O553" i="1" s="1"/>
  <c r="K553" i="1"/>
  <c r="J553" i="1"/>
  <c r="I553" i="1"/>
  <c r="H553" i="1"/>
  <c r="F553" i="1"/>
  <c r="N552" i="1"/>
  <c r="O552" i="1" s="1"/>
  <c r="K552" i="1"/>
  <c r="J552" i="1"/>
  <c r="I552" i="1"/>
  <c r="H552" i="1"/>
  <c r="F552" i="1"/>
  <c r="N551" i="1"/>
  <c r="O551" i="1" s="1"/>
  <c r="K551" i="1"/>
  <c r="J551" i="1"/>
  <c r="I551" i="1"/>
  <c r="H551" i="1"/>
  <c r="F551" i="1"/>
  <c r="N550" i="1"/>
  <c r="O550" i="1" s="1"/>
  <c r="K550" i="1"/>
  <c r="J550" i="1"/>
  <c r="I550" i="1"/>
  <c r="H550" i="1"/>
  <c r="F550" i="1"/>
  <c r="O549" i="1"/>
  <c r="N549" i="1"/>
  <c r="K549" i="1"/>
  <c r="J549" i="1"/>
  <c r="I549" i="1"/>
  <c r="H549" i="1"/>
  <c r="F549" i="1"/>
  <c r="N548" i="1"/>
  <c r="O548" i="1" s="1"/>
  <c r="K548" i="1"/>
  <c r="J548" i="1"/>
  <c r="I548" i="1"/>
  <c r="H548" i="1"/>
  <c r="F548" i="1"/>
  <c r="O547" i="1"/>
  <c r="N547" i="1"/>
  <c r="K547" i="1"/>
  <c r="J547" i="1"/>
  <c r="I547" i="1"/>
  <c r="H547" i="1"/>
  <c r="F547" i="1"/>
  <c r="O546" i="1"/>
  <c r="N546" i="1"/>
  <c r="K546" i="1"/>
  <c r="J546" i="1"/>
  <c r="I546" i="1"/>
  <c r="H546" i="1"/>
  <c r="F546" i="1"/>
  <c r="O545" i="1"/>
  <c r="N545" i="1"/>
  <c r="K545" i="1"/>
  <c r="J545" i="1"/>
  <c r="I545" i="1"/>
  <c r="H545" i="1"/>
  <c r="F545" i="1"/>
  <c r="N544" i="1"/>
  <c r="O544" i="1" s="1"/>
  <c r="K544" i="1"/>
  <c r="J544" i="1"/>
  <c r="I544" i="1"/>
  <c r="H544" i="1"/>
  <c r="F544" i="1"/>
  <c r="N543" i="1"/>
  <c r="O543" i="1" s="1"/>
  <c r="K543" i="1"/>
  <c r="J543" i="1"/>
  <c r="I543" i="1"/>
  <c r="H543" i="1"/>
  <c r="F543" i="1"/>
  <c r="N542" i="1"/>
  <c r="O542" i="1" s="1"/>
  <c r="K542" i="1"/>
  <c r="J542" i="1"/>
  <c r="I542" i="1"/>
  <c r="H542" i="1"/>
  <c r="F542" i="1"/>
  <c r="O541" i="1"/>
  <c r="N541" i="1"/>
  <c r="K541" i="1"/>
  <c r="J541" i="1"/>
  <c r="I541" i="1"/>
  <c r="H541" i="1"/>
  <c r="F541" i="1"/>
  <c r="N540" i="1"/>
  <c r="O540" i="1" s="1"/>
  <c r="K540" i="1"/>
  <c r="J540" i="1"/>
  <c r="I540" i="1"/>
  <c r="H540" i="1"/>
  <c r="F540" i="1"/>
  <c r="O539" i="1"/>
  <c r="N539" i="1"/>
  <c r="K539" i="1"/>
  <c r="J539" i="1"/>
  <c r="I539" i="1"/>
  <c r="H539" i="1"/>
  <c r="F539" i="1"/>
  <c r="O538" i="1"/>
  <c r="N538" i="1"/>
  <c r="K538" i="1"/>
  <c r="J538" i="1"/>
  <c r="I538" i="1"/>
  <c r="H538" i="1"/>
  <c r="F538" i="1"/>
  <c r="N537" i="1"/>
  <c r="O537" i="1" s="1"/>
  <c r="K537" i="1"/>
  <c r="J537" i="1"/>
  <c r="I537" i="1"/>
  <c r="H537" i="1"/>
  <c r="F537" i="1"/>
  <c r="N536" i="1"/>
  <c r="O536" i="1" s="1"/>
  <c r="K536" i="1"/>
  <c r="J536" i="1"/>
  <c r="I536" i="1"/>
  <c r="H536" i="1"/>
  <c r="F536" i="1"/>
  <c r="N535" i="1"/>
  <c r="O535" i="1" s="1"/>
  <c r="K535" i="1"/>
  <c r="J535" i="1"/>
  <c r="I535" i="1"/>
  <c r="H535" i="1"/>
  <c r="F535" i="1"/>
  <c r="N534" i="1"/>
  <c r="O534" i="1" s="1"/>
  <c r="K534" i="1"/>
  <c r="J534" i="1"/>
  <c r="I534" i="1"/>
  <c r="H534" i="1"/>
  <c r="F534" i="1"/>
  <c r="O533" i="1"/>
  <c r="N533" i="1"/>
  <c r="K533" i="1"/>
  <c r="J533" i="1"/>
  <c r="I533" i="1"/>
  <c r="H533" i="1"/>
  <c r="F533" i="1"/>
  <c r="N532" i="1"/>
  <c r="O532" i="1" s="1"/>
  <c r="K532" i="1"/>
  <c r="J532" i="1"/>
  <c r="I532" i="1"/>
  <c r="H532" i="1"/>
  <c r="F532" i="1"/>
  <c r="O531" i="1"/>
  <c r="N531" i="1"/>
  <c r="K531" i="1"/>
  <c r="J531" i="1"/>
  <c r="I531" i="1"/>
  <c r="H531" i="1"/>
  <c r="F531" i="1"/>
  <c r="O530" i="1"/>
  <c r="N530" i="1"/>
  <c r="K530" i="1"/>
  <c r="J530" i="1"/>
  <c r="I530" i="1"/>
  <c r="H530" i="1"/>
  <c r="F530" i="1"/>
  <c r="O529" i="1"/>
  <c r="N529" i="1"/>
  <c r="K529" i="1"/>
  <c r="J529" i="1"/>
  <c r="I529" i="1"/>
  <c r="H529" i="1"/>
  <c r="F529" i="1"/>
  <c r="N528" i="1"/>
  <c r="O528" i="1" s="1"/>
  <c r="K528" i="1"/>
  <c r="J528" i="1"/>
  <c r="I528" i="1"/>
  <c r="H528" i="1"/>
  <c r="F528" i="1"/>
  <c r="N527" i="1"/>
  <c r="O527" i="1" s="1"/>
  <c r="K527" i="1"/>
  <c r="J527" i="1"/>
  <c r="I527" i="1"/>
  <c r="H527" i="1"/>
  <c r="F527" i="1"/>
  <c r="N526" i="1"/>
  <c r="O526" i="1" s="1"/>
  <c r="K526" i="1"/>
  <c r="J526" i="1"/>
  <c r="I526" i="1"/>
  <c r="H526" i="1"/>
  <c r="F526" i="1"/>
  <c r="O525" i="1"/>
  <c r="N525" i="1"/>
  <c r="K525" i="1"/>
  <c r="J525" i="1"/>
  <c r="I525" i="1"/>
  <c r="H525" i="1"/>
  <c r="F525" i="1"/>
  <c r="N524" i="1"/>
  <c r="O524" i="1" s="1"/>
  <c r="K524" i="1"/>
  <c r="J524" i="1"/>
  <c r="I524" i="1"/>
  <c r="H524" i="1"/>
  <c r="F524" i="1"/>
  <c r="O523" i="1"/>
  <c r="N523" i="1"/>
  <c r="K523" i="1"/>
  <c r="J523" i="1"/>
  <c r="I523" i="1"/>
  <c r="H523" i="1"/>
  <c r="F523" i="1"/>
  <c r="O522" i="1"/>
  <c r="N522" i="1"/>
  <c r="K522" i="1"/>
  <c r="J522" i="1"/>
  <c r="I522" i="1"/>
  <c r="H522" i="1"/>
  <c r="F522" i="1"/>
  <c r="N521" i="1"/>
  <c r="O521" i="1" s="1"/>
  <c r="K521" i="1"/>
  <c r="J521" i="1"/>
  <c r="I521" i="1"/>
  <c r="H521" i="1"/>
  <c r="F521" i="1"/>
  <c r="N520" i="1"/>
  <c r="O520" i="1" s="1"/>
  <c r="K520" i="1"/>
  <c r="J520" i="1"/>
  <c r="I520" i="1"/>
  <c r="H520" i="1"/>
  <c r="F520" i="1"/>
  <c r="N519" i="1"/>
  <c r="O519" i="1" s="1"/>
  <c r="K519" i="1"/>
  <c r="J519" i="1"/>
  <c r="I519" i="1"/>
  <c r="H519" i="1"/>
  <c r="F519" i="1"/>
  <c r="N518" i="1"/>
  <c r="O518" i="1" s="1"/>
  <c r="K518" i="1"/>
  <c r="J518" i="1"/>
  <c r="I518" i="1"/>
  <c r="H518" i="1"/>
  <c r="F518" i="1"/>
  <c r="O517" i="1"/>
  <c r="N517" i="1"/>
  <c r="K517" i="1"/>
  <c r="J517" i="1"/>
  <c r="I517" i="1"/>
  <c r="H517" i="1"/>
  <c r="F517" i="1"/>
  <c r="N516" i="1"/>
  <c r="O516" i="1" s="1"/>
  <c r="K516" i="1"/>
  <c r="J516" i="1"/>
  <c r="I516" i="1"/>
  <c r="H516" i="1"/>
  <c r="F516" i="1"/>
  <c r="O515" i="1"/>
  <c r="N515" i="1"/>
  <c r="K515" i="1"/>
  <c r="J515" i="1"/>
  <c r="I515" i="1"/>
  <c r="H515" i="1"/>
  <c r="F515" i="1"/>
  <c r="O514" i="1"/>
  <c r="N514" i="1"/>
  <c r="K514" i="1"/>
  <c r="J514" i="1"/>
  <c r="I514" i="1"/>
  <c r="H514" i="1"/>
  <c r="F514" i="1"/>
  <c r="O513" i="1"/>
  <c r="N513" i="1"/>
  <c r="K513" i="1"/>
  <c r="J513" i="1"/>
  <c r="I513" i="1"/>
  <c r="H513" i="1"/>
  <c r="F513" i="1"/>
  <c r="N512" i="1"/>
  <c r="O512" i="1" s="1"/>
  <c r="K512" i="1"/>
  <c r="J512" i="1"/>
  <c r="I512" i="1"/>
  <c r="H512" i="1"/>
  <c r="F512" i="1"/>
  <c r="N511" i="1"/>
  <c r="O511" i="1" s="1"/>
  <c r="K511" i="1"/>
  <c r="J511" i="1"/>
  <c r="I511" i="1"/>
  <c r="H511" i="1"/>
  <c r="F511" i="1"/>
  <c r="N510" i="1"/>
  <c r="O510" i="1" s="1"/>
  <c r="K510" i="1"/>
  <c r="J510" i="1"/>
  <c r="I510" i="1"/>
  <c r="H510" i="1"/>
  <c r="F510" i="1"/>
  <c r="O509" i="1"/>
  <c r="N509" i="1"/>
  <c r="K509" i="1"/>
  <c r="J509" i="1"/>
  <c r="I509" i="1"/>
  <c r="H509" i="1"/>
  <c r="F509" i="1"/>
  <c r="N508" i="1"/>
  <c r="O508" i="1" s="1"/>
  <c r="K508" i="1"/>
  <c r="J508" i="1"/>
  <c r="I508" i="1"/>
  <c r="H508" i="1"/>
  <c r="F508" i="1"/>
  <c r="O507" i="1"/>
  <c r="N507" i="1"/>
  <c r="K507" i="1"/>
  <c r="J507" i="1"/>
  <c r="I507" i="1"/>
  <c r="H507" i="1"/>
  <c r="F507" i="1"/>
  <c r="O506" i="1"/>
  <c r="N506" i="1"/>
  <c r="K506" i="1"/>
  <c r="J506" i="1"/>
  <c r="I506" i="1"/>
  <c r="H506" i="1"/>
  <c r="F506" i="1"/>
  <c r="N505" i="1"/>
  <c r="O505" i="1" s="1"/>
  <c r="K505" i="1"/>
  <c r="J505" i="1"/>
  <c r="I505" i="1"/>
  <c r="H505" i="1"/>
  <c r="F505" i="1"/>
  <c r="N504" i="1"/>
  <c r="O504" i="1" s="1"/>
  <c r="K504" i="1"/>
  <c r="J504" i="1"/>
  <c r="I504" i="1"/>
  <c r="H504" i="1"/>
  <c r="F504" i="1"/>
  <c r="N503" i="1"/>
  <c r="O503" i="1" s="1"/>
  <c r="K503" i="1"/>
  <c r="J503" i="1"/>
  <c r="I503" i="1"/>
  <c r="H503" i="1"/>
  <c r="F503" i="1"/>
  <c r="N502" i="1"/>
  <c r="O502" i="1" s="1"/>
  <c r="K502" i="1"/>
  <c r="J502" i="1"/>
  <c r="I502" i="1"/>
  <c r="H502" i="1"/>
  <c r="F502" i="1"/>
  <c r="O501" i="1"/>
  <c r="N501" i="1"/>
  <c r="K501" i="1"/>
  <c r="J501" i="1"/>
  <c r="I501" i="1"/>
  <c r="H501" i="1"/>
  <c r="F501" i="1"/>
  <c r="N500" i="1"/>
  <c r="O500" i="1" s="1"/>
  <c r="K500" i="1"/>
  <c r="J500" i="1"/>
  <c r="I500" i="1"/>
  <c r="H500" i="1"/>
  <c r="F500" i="1"/>
  <c r="O499" i="1"/>
  <c r="N499" i="1"/>
  <c r="K499" i="1"/>
  <c r="J499" i="1"/>
  <c r="I499" i="1"/>
  <c r="H499" i="1"/>
  <c r="F499" i="1"/>
  <c r="O498" i="1"/>
  <c r="N498" i="1"/>
  <c r="K498" i="1"/>
  <c r="J498" i="1"/>
  <c r="I498" i="1"/>
  <c r="H498" i="1"/>
  <c r="F498" i="1"/>
  <c r="O497" i="1"/>
  <c r="N497" i="1"/>
  <c r="K497" i="1"/>
  <c r="J497" i="1"/>
  <c r="I497" i="1"/>
  <c r="H497" i="1"/>
  <c r="F497" i="1"/>
  <c r="N496" i="1"/>
  <c r="O496" i="1" s="1"/>
  <c r="K496" i="1"/>
  <c r="J496" i="1"/>
  <c r="I496" i="1"/>
  <c r="H496" i="1"/>
  <c r="F496" i="1"/>
  <c r="N495" i="1"/>
  <c r="O495" i="1" s="1"/>
  <c r="K495" i="1"/>
  <c r="J495" i="1"/>
  <c r="I495" i="1"/>
  <c r="H495" i="1"/>
  <c r="F495" i="1"/>
  <c r="N494" i="1"/>
  <c r="O494" i="1" s="1"/>
  <c r="K494" i="1"/>
  <c r="J494" i="1"/>
  <c r="I494" i="1"/>
  <c r="H494" i="1"/>
  <c r="F494" i="1"/>
  <c r="O493" i="1"/>
  <c r="N493" i="1"/>
  <c r="K493" i="1"/>
  <c r="J493" i="1"/>
  <c r="I493" i="1"/>
  <c r="H493" i="1"/>
  <c r="F493" i="1"/>
  <c r="N492" i="1"/>
  <c r="O492" i="1" s="1"/>
  <c r="K492" i="1"/>
  <c r="J492" i="1"/>
  <c r="I492" i="1"/>
  <c r="H492" i="1"/>
  <c r="F492" i="1"/>
  <c r="O491" i="1"/>
  <c r="N491" i="1"/>
  <c r="K491" i="1"/>
  <c r="J491" i="1"/>
  <c r="I491" i="1"/>
  <c r="H491" i="1"/>
  <c r="F491" i="1"/>
  <c r="O490" i="1"/>
  <c r="N490" i="1"/>
  <c r="K490" i="1"/>
  <c r="J490" i="1"/>
  <c r="I490" i="1"/>
  <c r="H490" i="1"/>
  <c r="F490" i="1"/>
  <c r="N489" i="1"/>
  <c r="O489" i="1" s="1"/>
  <c r="K489" i="1"/>
  <c r="J489" i="1"/>
  <c r="I489" i="1"/>
  <c r="H489" i="1"/>
  <c r="F489" i="1"/>
  <c r="N488" i="1"/>
  <c r="O488" i="1" s="1"/>
  <c r="K488" i="1"/>
  <c r="J488" i="1"/>
  <c r="I488" i="1"/>
  <c r="H488" i="1"/>
  <c r="F488" i="1"/>
  <c r="N487" i="1"/>
  <c r="O487" i="1" s="1"/>
  <c r="K487" i="1"/>
  <c r="J487" i="1"/>
  <c r="I487" i="1"/>
  <c r="H487" i="1"/>
  <c r="F487" i="1"/>
  <c r="N486" i="1"/>
  <c r="O486" i="1" s="1"/>
  <c r="K486" i="1"/>
  <c r="J486" i="1"/>
  <c r="I486" i="1"/>
  <c r="H486" i="1"/>
  <c r="F486" i="1"/>
  <c r="O485" i="1"/>
  <c r="N485" i="1"/>
  <c r="K485" i="1"/>
  <c r="J485" i="1"/>
  <c r="I485" i="1"/>
  <c r="H485" i="1"/>
  <c r="F485" i="1"/>
  <c r="N484" i="1"/>
  <c r="O484" i="1" s="1"/>
  <c r="K484" i="1"/>
  <c r="J484" i="1"/>
  <c r="I484" i="1"/>
  <c r="H484" i="1"/>
  <c r="F484" i="1"/>
  <c r="O483" i="1"/>
  <c r="N483" i="1"/>
  <c r="K483" i="1"/>
  <c r="J483" i="1"/>
  <c r="I483" i="1"/>
  <c r="H483" i="1"/>
  <c r="F483" i="1"/>
  <c r="O482" i="1"/>
  <c r="N482" i="1"/>
  <c r="K482" i="1"/>
  <c r="J482" i="1"/>
  <c r="I482" i="1"/>
  <c r="H482" i="1"/>
  <c r="F482" i="1"/>
  <c r="O481" i="1"/>
  <c r="N481" i="1"/>
  <c r="K481" i="1"/>
  <c r="J481" i="1"/>
  <c r="I481" i="1"/>
  <c r="H481" i="1"/>
  <c r="F481" i="1"/>
  <c r="N480" i="1"/>
  <c r="O480" i="1" s="1"/>
  <c r="K480" i="1"/>
  <c r="J480" i="1"/>
  <c r="I480" i="1"/>
  <c r="H480" i="1"/>
  <c r="F480" i="1"/>
  <c r="N479" i="1"/>
  <c r="O479" i="1" s="1"/>
  <c r="K479" i="1"/>
  <c r="J479" i="1"/>
  <c r="I479" i="1"/>
  <c r="H479" i="1"/>
  <c r="F479" i="1"/>
  <c r="O478" i="1"/>
  <c r="N478" i="1"/>
  <c r="K478" i="1"/>
  <c r="J478" i="1"/>
  <c r="I478" i="1"/>
  <c r="H478" i="1"/>
  <c r="F478" i="1"/>
  <c r="O477" i="1"/>
  <c r="N477" i="1"/>
  <c r="K477" i="1"/>
  <c r="J477" i="1"/>
  <c r="I477" i="1"/>
  <c r="H477" i="1"/>
  <c r="F477" i="1"/>
  <c r="N476" i="1"/>
  <c r="O476" i="1" s="1"/>
  <c r="K476" i="1"/>
  <c r="J476" i="1"/>
  <c r="I476" i="1"/>
  <c r="H476" i="1"/>
  <c r="F476" i="1"/>
  <c r="O475" i="1"/>
  <c r="N475" i="1"/>
  <c r="K475" i="1"/>
  <c r="J475" i="1"/>
  <c r="I475" i="1"/>
  <c r="H475" i="1"/>
  <c r="F475" i="1"/>
  <c r="O474" i="1"/>
  <c r="N474" i="1"/>
  <c r="K474" i="1"/>
  <c r="J474" i="1"/>
  <c r="I474" i="1"/>
  <c r="H474" i="1"/>
  <c r="F474" i="1"/>
  <c r="N473" i="1"/>
  <c r="O473" i="1" s="1"/>
  <c r="K473" i="1"/>
  <c r="J473" i="1"/>
  <c r="I473" i="1"/>
  <c r="H473" i="1"/>
  <c r="F473" i="1"/>
  <c r="N472" i="1"/>
  <c r="O472" i="1" s="1"/>
  <c r="K472" i="1"/>
  <c r="J472" i="1"/>
  <c r="I472" i="1"/>
  <c r="H472" i="1"/>
  <c r="F472" i="1"/>
  <c r="N471" i="1"/>
  <c r="O471" i="1" s="1"/>
  <c r="K471" i="1"/>
  <c r="J471" i="1"/>
  <c r="I471" i="1"/>
  <c r="H471" i="1"/>
  <c r="F471" i="1"/>
  <c r="N470" i="1"/>
  <c r="O470" i="1" s="1"/>
  <c r="K470" i="1"/>
  <c r="J470" i="1"/>
  <c r="I470" i="1"/>
  <c r="H470" i="1"/>
  <c r="F470" i="1"/>
  <c r="O469" i="1"/>
  <c r="N469" i="1"/>
  <c r="K469" i="1"/>
  <c r="J469" i="1"/>
  <c r="I469" i="1"/>
  <c r="H469" i="1"/>
  <c r="F469" i="1"/>
  <c r="N468" i="1"/>
  <c r="O468" i="1" s="1"/>
  <c r="K468" i="1"/>
  <c r="J468" i="1"/>
  <c r="I468" i="1"/>
  <c r="H468" i="1"/>
  <c r="F468" i="1"/>
  <c r="O467" i="1"/>
  <c r="N467" i="1"/>
  <c r="K467" i="1"/>
  <c r="J467" i="1"/>
  <c r="I467" i="1"/>
  <c r="H467" i="1"/>
  <c r="F467" i="1"/>
  <c r="O466" i="1"/>
  <c r="N466" i="1"/>
  <c r="K466" i="1"/>
  <c r="J466" i="1"/>
  <c r="I466" i="1"/>
  <c r="H466" i="1"/>
  <c r="F466" i="1"/>
  <c r="O465" i="1"/>
  <c r="N465" i="1"/>
  <c r="K465" i="1"/>
  <c r="J465" i="1"/>
  <c r="I465" i="1"/>
  <c r="H465" i="1"/>
  <c r="F465" i="1"/>
  <c r="N464" i="1"/>
  <c r="O464" i="1" s="1"/>
  <c r="K464" i="1"/>
  <c r="J464" i="1"/>
  <c r="I464" i="1"/>
  <c r="H464" i="1"/>
  <c r="F464" i="1"/>
  <c r="N463" i="1"/>
  <c r="O463" i="1" s="1"/>
  <c r="K463" i="1"/>
  <c r="J463" i="1"/>
  <c r="I463" i="1"/>
  <c r="H463" i="1"/>
  <c r="F463" i="1"/>
  <c r="O462" i="1"/>
  <c r="N462" i="1"/>
  <c r="K462" i="1"/>
  <c r="J462" i="1"/>
  <c r="I462" i="1"/>
  <c r="H462" i="1"/>
  <c r="F462" i="1"/>
  <c r="O461" i="1"/>
  <c r="N461" i="1"/>
  <c r="K461" i="1"/>
  <c r="J461" i="1"/>
  <c r="I461" i="1"/>
  <c r="H461" i="1"/>
  <c r="F461" i="1"/>
  <c r="N460" i="1"/>
  <c r="O460" i="1" s="1"/>
  <c r="K460" i="1"/>
  <c r="J460" i="1"/>
  <c r="I460" i="1"/>
  <c r="H460" i="1"/>
  <c r="F460" i="1"/>
  <c r="O459" i="1"/>
  <c r="N459" i="1"/>
  <c r="K459" i="1"/>
  <c r="J459" i="1"/>
  <c r="I459" i="1"/>
  <c r="H459" i="1"/>
  <c r="F459" i="1"/>
  <c r="O458" i="1"/>
  <c r="N458" i="1"/>
  <c r="K458" i="1"/>
  <c r="J458" i="1"/>
  <c r="I458" i="1"/>
  <c r="H458" i="1"/>
  <c r="F458" i="1"/>
  <c r="O457" i="1"/>
  <c r="N457" i="1"/>
  <c r="K457" i="1"/>
  <c r="J457" i="1"/>
  <c r="I457" i="1"/>
  <c r="H457" i="1"/>
  <c r="F457" i="1"/>
  <c r="N456" i="1"/>
  <c r="O456" i="1" s="1"/>
  <c r="K456" i="1"/>
  <c r="J456" i="1"/>
  <c r="I456" i="1"/>
  <c r="H456" i="1"/>
  <c r="F456" i="1"/>
  <c r="N455" i="1"/>
  <c r="O455" i="1" s="1"/>
  <c r="K455" i="1"/>
  <c r="J455" i="1"/>
  <c r="I455" i="1"/>
  <c r="H455" i="1"/>
  <c r="F455" i="1"/>
  <c r="N454" i="1"/>
  <c r="O454" i="1" s="1"/>
  <c r="K454" i="1"/>
  <c r="J454" i="1"/>
  <c r="I454" i="1"/>
  <c r="H454" i="1"/>
  <c r="F454" i="1"/>
  <c r="O453" i="1"/>
  <c r="N453" i="1"/>
  <c r="K453" i="1"/>
  <c r="J453" i="1"/>
  <c r="I453" i="1"/>
  <c r="H453" i="1"/>
  <c r="F453" i="1"/>
  <c r="N452" i="1"/>
  <c r="O452" i="1" s="1"/>
  <c r="K452" i="1"/>
  <c r="J452" i="1"/>
  <c r="I452" i="1"/>
  <c r="H452" i="1"/>
  <c r="F452" i="1"/>
  <c r="O451" i="1"/>
  <c r="N451" i="1"/>
  <c r="K451" i="1"/>
  <c r="J451" i="1"/>
  <c r="I451" i="1"/>
  <c r="H451" i="1"/>
  <c r="F451" i="1"/>
  <c r="O450" i="1"/>
  <c r="N450" i="1"/>
  <c r="K450" i="1"/>
  <c r="J450" i="1"/>
  <c r="I450" i="1"/>
  <c r="H450" i="1"/>
  <c r="F450" i="1"/>
  <c r="O449" i="1"/>
  <c r="N449" i="1"/>
  <c r="K449" i="1"/>
  <c r="J449" i="1"/>
  <c r="I449" i="1"/>
  <c r="H449" i="1"/>
  <c r="F449" i="1"/>
  <c r="N448" i="1"/>
  <c r="O448" i="1" s="1"/>
  <c r="K448" i="1"/>
  <c r="J448" i="1"/>
  <c r="I448" i="1"/>
  <c r="H448" i="1"/>
  <c r="F448" i="1"/>
  <c r="N447" i="1"/>
  <c r="O447" i="1" s="1"/>
  <c r="K447" i="1"/>
  <c r="J447" i="1"/>
  <c r="I447" i="1"/>
  <c r="H447" i="1"/>
  <c r="F447" i="1"/>
  <c r="N446" i="1"/>
  <c r="O446" i="1" s="1"/>
  <c r="K446" i="1"/>
  <c r="J446" i="1"/>
  <c r="I446" i="1"/>
  <c r="H446" i="1"/>
  <c r="F446" i="1"/>
  <c r="O445" i="1"/>
  <c r="N445" i="1"/>
  <c r="K445" i="1"/>
  <c r="J445" i="1"/>
  <c r="I445" i="1"/>
  <c r="H445" i="1"/>
  <c r="F445" i="1"/>
  <c r="N444" i="1"/>
  <c r="O444" i="1" s="1"/>
  <c r="K444" i="1"/>
  <c r="J444" i="1"/>
  <c r="I444" i="1"/>
  <c r="H444" i="1"/>
  <c r="F444" i="1"/>
  <c r="O443" i="1"/>
  <c r="N443" i="1"/>
  <c r="K443" i="1"/>
  <c r="J443" i="1"/>
  <c r="I443" i="1"/>
  <c r="H443" i="1"/>
  <c r="F443" i="1"/>
  <c r="O442" i="1"/>
  <c r="N442" i="1"/>
  <c r="K442" i="1"/>
  <c r="J442" i="1"/>
  <c r="I442" i="1"/>
  <c r="H442" i="1"/>
  <c r="F442" i="1"/>
  <c r="O441" i="1"/>
  <c r="N441" i="1"/>
  <c r="K441" i="1"/>
  <c r="J441" i="1"/>
  <c r="I441" i="1"/>
  <c r="H441" i="1"/>
  <c r="F441" i="1"/>
  <c r="N440" i="1"/>
  <c r="O440" i="1" s="1"/>
  <c r="K440" i="1"/>
  <c r="J440" i="1"/>
  <c r="I440" i="1"/>
  <c r="H440" i="1"/>
  <c r="F440" i="1"/>
  <c r="N439" i="1"/>
  <c r="O439" i="1" s="1"/>
  <c r="K439" i="1"/>
  <c r="J439" i="1"/>
  <c r="I439" i="1"/>
  <c r="H439" i="1"/>
  <c r="F439" i="1"/>
  <c r="N438" i="1"/>
  <c r="O438" i="1" s="1"/>
  <c r="K438" i="1"/>
  <c r="J438" i="1"/>
  <c r="I438" i="1"/>
  <c r="H438" i="1"/>
  <c r="F438" i="1"/>
  <c r="O437" i="1"/>
  <c r="N437" i="1"/>
  <c r="K437" i="1"/>
  <c r="J437" i="1"/>
  <c r="I437" i="1"/>
  <c r="H437" i="1"/>
  <c r="F437" i="1"/>
  <c r="N436" i="1"/>
  <c r="O436" i="1" s="1"/>
  <c r="K436" i="1"/>
  <c r="J436" i="1"/>
  <c r="I436" i="1"/>
  <c r="H436" i="1"/>
  <c r="F436" i="1"/>
  <c r="O435" i="1"/>
  <c r="N435" i="1"/>
  <c r="K435" i="1"/>
  <c r="J435" i="1"/>
  <c r="I435" i="1"/>
  <c r="H435" i="1"/>
  <c r="F435" i="1"/>
  <c r="O434" i="1"/>
  <c r="N434" i="1"/>
  <c r="K434" i="1"/>
  <c r="J434" i="1"/>
  <c r="I434" i="1"/>
  <c r="H434" i="1"/>
  <c r="F434" i="1"/>
  <c r="O433" i="1"/>
  <c r="N433" i="1"/>
  <c r="K433" i="1"/>
  <c r="J433" i="1"/>
  <c r="I433" i="1"/>
  <c r="H433" i="1"/>
  <c r="F433" i="1"/>
  <c r="N432" i="1"/>
  <c r="O432" i="1" s="1"/>
  <c r="K432" i="1"/>
  <c r="J432" i="1"/>
  <c r="I432" i="1"/>
  <c r="H432" i="1"/>
  <c r="F432" i="1"/>
  <c r="N431" i="1"/>
  <c r="O431" i="1" s="1"/>
  <c r="K431" i="1"/>
  <c r="J431" i="1"/>
  <c r="I431" i="1"/>
  <c r="H431" i="1"/>
  <c r="F431" i="1"/>
  <c r="N430" i="1"/>
  <c r="O430" i="1" s="1"/>
  <c r="K430" i="1"/>
  <c r="J430" i="1"/>
  <c r="I430" i="1"/>
  <c r="H430" i="1"/>
  <c r="F430" i="1"/>
  <c r="O429" i="1"/>
  <c r="N429" i="1"/>
  <c r="K429" i="1"/>
  <c r="J429" i="1"/>
  <c r="I429" i="1"/>
  <c r="H429" i="1"/>
  <c r="F429" i="1"/>
  <c r="N428" i="1"/>
  <c r="O428" i="1" s="1"/>
  <c r="K428" i="1"/>
  <c r="J428" i="1"/>
  <c r="I428" i="1"/>
  <c r="H428" i="1"/>
  <c r="F428" i="1"/>
  <c r="O427" i="1"/>
  <c r="N427" i="1"/>
  <c r="K427" i="1"/>
  <c r="J427" i="1"/>
  <c r="I427" i="1"/>
  <c r="H427" i="1"/>
  <c r="F427" i="1"/>
  <c r="O426" i="1"/>
  <c r="N426" i="1"/>
  <c r="K426" i="1"/>
  <c r="J426" i="1"/>
  <c r="I426" i="1"/>
  <c r="H426" i="1"/>
  <c r="F426" i="1"/>
  <c r="O425" i="1"/>
  <c r="N425" i="1"/>
  <c r="K425" i="1"/>
  <c r="J425" i="1"/>
  <c r="I425" i="1"/>
  <c r="H425" i="1"/>
  <c r="F425" i="1"/>
  <c r="N424" i="1"/>
  <c r="O424" i="1" s="1"/>
  <c r="K424" i="1"/>
  <c r="J424" i="1"/>
  <c r="I424" i="1"/>
  <c r="H424" i="1"/>
  <c r="F424" i="1"/>
  <c r="N423" i="1"/>
  <c r="O423" i="1" s="1"/>
  <c r="K423" i="1"/>
  <c r="J423" i="1"/>
  <c r="I423" i="1"/>
  <c r="H423" i="1"/>
  <c r="F423" i="1"/>
  <c r="N422" i="1"/>
  <c r="O422" i="1" s="1"/>
  <c r="K422" i="1"/>
  <c r="J422" i="1"/>
  <c r="I422" i="1"/>
  <c r="H422" i="1"/>
  <c r="F422" i="1"/>
  <c r="O421" i="1"/>
  <c r="N421" i="1"/>
  <c r="K421" i="1"/>
  <c r="J421" i="1"/>
  <c r="I421" i="1"/>
  <c r="H421" i="1"/>
  <c r="F421" i="1"/>
  <c r="N420" i="1"/>
  <c r="O420" i="1" s="1"/>
  <c r="K420" i="1"/>
  <c r="J420" i="1"/>
  <c r="I420" i="1"/>
  <c r="H420" i="1"/>
  <c r="F420" i="1"/>
  <c r="O419" i="1"/>
  <c r="N419" i="1"/>
  <c r="K419" i="1"/>
  <c r="J419" i="1"/>
  <c r="I419" i="1"/>
  <c r="H419" i="1"/>
  <c r="F419" i="1"/>
  <c r="O418" i="1"/>
  <c r="N418" i="1"/>
  <c r="K418" i="1"/>
  <c r="J418" i="1"/>
  <c r="I418" i="1"/>
  <c r="H418" i="1"/>
  <c r="F418" i="1"/>
  <c r="O417" i="1"/>
  <c r="N417" i="1"/>
  <c r="K417" i="1"/>
  <c r="J417" i="1"/>
  <c r="I417" i="1"/>
  <c r="H417" i="1"/>
  <c r="F417" i="1"/>
  <c r="N416" i="1"/>
  <c r="O416" i="1" s="1"/>
  <c r="K416" i="1"/>
  <c r="J416" i="1"/>
  <c r="I416" i="1"/>
  <c r="H416" i="1"/>
  <c r="F416" i="1"/>
  <c r="N415" i="1"/>
  <c r="O415" i="1" s="1"/>
  <c r="K415" i="1"/>
  <c r="J415" i="1"/>
  <c r="I415" i="1"/>
  <c r="H415" i="1"/>
  <c r="F415" i="1"/>
  <c r="N414" i="1"/>
  <c r="O414" i="1" s="1"/>
  <c r="K414" i="1"/>
  <c r="J414" i="1"/>
  <c r="I414" i="1"/>
  <c r="H414" i="1"/>
  <c r="F414" i="1"/>
  <c r="O413" i="1"/>
  <c r="N413" i="1"/>
  <c r="K413" i="1"/>
  <c r="J413" i="1"/>
  <c r="I413" i="1"/>
  <c r="H413" i="1"/>
  <c r="F413" i="1"/>
  <c r="N412" i="1"/>
  <c r="O412" i="1" s="1"/>
  <c r="K412" i="1"/>
  <c r="J412" i="1"/>
  <c r="I412" i="1"/>
  <c r="H412" i="1"/>
  <c r="F412" i="1"/>
  <c r="O411" i="1"/>
  <c r="N411" i="1"/>
  <c r="K411" i="1"/>
  <c r="J411" i="1"/>
  <c r="I411" i="1"/>
  <c r="H411" i="1"/>
  <c r="F411" i="1"/>
  <c r="O410" i="1"/>
  <c r="N410" i="1"/>
  <c r="K410" i="1"/>
  <c r="J410" i="1"/>
  <c r="I410" i="1"/>
  <c r="H410" i="1"/>
  <c r="F410" i="1"/>
  <c r="O409" i="1"/>
  <c r="N409" i="1"/>
  <c r="K409" i="1"/>
  <c r="J409" i="1"/>
  <c r="I409" i="1"/>
  <c r="H409" i="1"/>
  <c r="F409" i="1"/>
  <c r="N408" i="1"/>
  <c r="O408" i="1" s="1"/>
  <c r="K408" i="1"/>
  <c r="J408" i="1"/>
  <c r="I408" i="1"/>
  <c r="H408" i="1"/>
  <c r="F408" i="1"/>
  <c r="N407" i="1"/>
  <c r="O407" i="1" s="1"/>
  <c r="K407" i="1"/>
  <c r="J407" i="1"/>
  <c r="I407" i="1"/>
  <c r="H407" i="1"/>
  <c r="F407" i="1"/>
  <c r="N406" i="1"/>
  <c r="O406" i="1" s="1"/>
  <c r="K406" i="1"/>
  <c r="J406" i="1"/>
  <c r="I406" i="1"/>
  <c r="H406" i="1"/>
  <c r="F406" i="1"/>
  <c r="O405" i="1"/>
  <c r="N405" i="1"/>
  <c r="K405" i="1"/>
  <c r="J405" i="1"/>
  <c r="I405" i="1"/>
  <c r="H405" i="1"/>
  <c r="F405" i="1"/>
  <c r="N404" i="1"/>
  <c r="O404" i="1" s="1"/>
  <c r="K404" i="1"/>
  <c r="J404" i="1"/>
  <c r="I404" i="1"/>
  <c r="H404" i="1"/>
  <c r="F404" i="1"/>
  <c r="O403" i="1"/>
  <c r="N403" i="1"/>
  <c r="K403" i="1"/>
  <c r="J403" i="1"/>
  <c r="I403" i="1"/>
  <c r="H403" i="1"/>
  <c r="F403" i="1"/>
  <c r="O402" i="1"/>
  <c r="N402" i="1"/>
  <c r="K402" i="1"/>
  <c r="J402" i="1"/>
  <c r="I402" i="1"/>
  <c r="H402" i="1"/>
  <c r="F402" i="1"/>
  <c r="O401" i="1"/>
  <c r="N401" i="1"/>
  <c r="K401" i="1"/>
  <c r="J401" i="1"/>
  <c r="I401" i="1"/>
  <c r="H401" i="1"/>
  <c r="F401" i="1"/>
  <c r="N400" i="1"/>
  <c r="O400" i="1" s="1"/>
  <c r="K400" i="1"/>
  <c r="J400" i="1"/>
  <c r="I400" i="1"/>
  <c r="H400" i="1"/>
  <c r="F400" i="1"/>
  <c r="N399" i="1"/>
  <c r="O399" i="1" s="1"/>
  <c r="K399" i="1"/>
  <c r="J399" i="1"/>
  <c r="I399" i="1"/>
  <c r="H399" i="1"/>
  <c r="F399" i="1"/>
  <c r="N398" i="1"/>
  <c r="O398" i="1" s="1"/>
  <c r="K398" i="1"/>
  <c r="J398" i="1"/>
  <c r="I398" i="1"/>
  <c r="H398" i="1"/>
  <c r="F398" i="1"/>
  <c r="O397" i="1"/>
  <c r="N397" i="1"/>
  <c r="K397" i="1"/>
  <c r="J397" i="1"/>
  <c r="I397" i="1"/>
  <c r="H397" i="1"/>
  <c r="F397" i="1"/>
  <c r="N396" i="1"/>
  <c r="O396" i="1" s="1"/>
  <c r="K396" i="1"/>
  <c r="J396" i="1"/>
  <c r="I396" i="1"/>
  <c r="H396" i="1"/>
  <c r="F396" i="1"/>
  <c r="O395" i="1"/>
  <c r="N395" i="1"/>
  <c r="K395" i="1"/>
  <c r="J395" i="1"/>
  <c r="I395" i="1"/>
  <c r="H395" i="1"/>
  <c r="F395" i="1"/>
  <c r="O394" i="1"/>
  <c r="N394" i="1"/>
  <c r="K394" i="1"/>
  <c r="J394" i="1"/>
  <c r="I394" i="1"/>
  <c r="H394" i="1"/>
  <c r="F394" i="1"/>
  <c r="O393" i="1"/>
  <c r="N393" i="1"/>
  <c r="K393" i="1"/>
  <c r="J393" i="1"/>
  <c r="I393" i="1"/>
  <c r="H393" i="1"/>
  <c r="F393" i="1"/>
  <c r="N392" i="1"/>
  <c r="O392" i="1" s="1"/>
  <c r="K392" i="1"/>
  <c r="J392" i="1"/>
  <c r="I392" i="1"/>
  <c r="H392" i="1"/>
  <c r="F392" i="1"/>
  <c r="N391" i="1"/>
  <c r="O391" i="1" s="1"/>
  <c r="K391" i="1"/>
  <c r="J391" i="1"/>
  <c r="I391" i="1"/>
  <c r="H391" i="1"/>
  <c r="F391" i="1"/>
  <c r="N390" i="1"/>
  <c r="O390" i="1" s="1"/>
  <c r="K390" i="1"/>
  <c r="J390" i="1"/>
  <c r="I390" i="1"/>
  <c r="H390" i="1"/>
  <c r="F390" i="1"/>
  <c r="O389" i="1"/>
  <c r="N389" i="1"/>
  <c r="K389" i="1"/>
  <c r="J389" i="1"/>
  <c r="I389" i="1"/>
  <c r="H389" i="1"/>
  <c r="F389" i="1"/>
  <c r="N388" i="1"/>
  <c r="O388" i="1" s="1"/>
  <c r="K388" i="1"/>
  <c r="J388" i="1"/>
  <c r="I388" i="1"/>
  <c r="H388" i="1"/>
  <c r="F388" i="1"/>
  <c r="O387" i="1"/>
  <c r="N387" i="1"/>
  <c r="K387" i="1"/>
  <c r="J387" i="1"/>
  <c r="I387" i="1"/>
  <c r="H387" i="1"/>
  <c r="F387" i="1"/>
  <c r="O386" i="1"/>
  <c r="N386" i="1"/>
  <c r="K386" i="1"/>
  <c r="J386" i="1"/>
  <c r="I386" i="1"/>
  <c r="H386" i="1"/>
  <c r="F386" i="1"/>
  <c r="O385" i="1"/>
  <c r="N385" i="1"/>
  <c r="K385" i="1"/>
  <c r="J385" i="1"/>
  <c r="I385" i="1"/>
  <c r="H385" i="1"/>
  <c r="F385" i="1"/>
  <c r="N384" i="1"/>
  <c r="O384" i="1" s="1"/>
  <c r="K384" i="1"/>
  <c r="J384" i="1"/>
  <c r="I384" i="1"/>
  <c r="H384" i="1"/>
  <c r="F384" i="1"/>
  <c r="N383" i="1"/>
  <c r="O383" i="1" s="1"/>
  <c r="K383" i="1"/>
  <c r="J383" i="1"/>
  <c r="I383" i="1"/>
  <c r="H383" i="1"/>
  <c r="F383" i="1"/>
  <c r="N382" i="1"/>
  <c r="O382" i="1" s="1"/>
  <c r="K382" i="1"/>
  <c r="J382" i="1"/>
  <c r="I382" i="1"/>
  <c r="H382" i="1"/>
  <c r="F382" i="1"/>
  <c r="O381" i="1"/>
  <c r="N381" i="1"/>
  <c r="K381" i="1"/>
  <c r="J381" i="1"/>
  <c r="I381" i="1"/>
  <c r="H381" i="1"/>
  <c r="F381" i="1"/>
  <c r="N380" i="1"/>
  <c r="O380" i="1" s="1"/>
  <c r="K380" i="1"/>
  <c r="J380" i="1"/>
  <c r="I380" i="1"/>
  <c r="H380" i="1"/>
  <c r="F380" i="1"/>
  <c r="O379" i="1"/>
  <c r="N379" i="1"/>
  <c r="K379" i="1"/>
  <c r="J379" i="1"/>
  <c r="I379" i="1"/>
  <c r="H379" i="1"/>
  <c r="F379" i="1"/>
  <c r="O378" i="1"/>
  <c r="N378" i="1"/>
  <c r="K378" i="1"/>
  <c r="J378" i="1"/>
  <c r="I378" i="1"/>
  <c r="H378" i="1"/>
  <c r="F378" i="1"/>
  <c r="O377" i="1"/>
  <c r="N377" i="1"/>
  <c r="K377" i="1"/>
  <c r="J377" i="1"/>
  <c r="I377" i="1"/>
  <c r="H377" i="1"/>
  <c r="F377" i="1"/>
  <c r="N376" i="1"/>
  <c r="O376" i="1" s="1"/>
  <c r="K376" i="1"/>
  <c r="J376" i="1"/>
  <c r="I376" i="1"/>
  <c r="H376" i="1"/>
  <c r="F376" i="1"/>
  <c r="N375" i="1"/>
  <c r="O375" i="1" s="1"/>
  <c r="K375" i="1"/>
  <c r="J375" i="1"/>
  <c r="I375" i="1"/>
  <c r="H375" i="1"/>
  <c r="F375" i="1"/>
  <c r="N374" i="1"/>
  <c r="O374" i="1" s="1"/>
  <c r="K374" i="1"/>
  <c r="J374" i="1"/>
  <c r="I374" i="1"/>
  <c r="H374" i="1"/>
  <c r="F374" i="1"/>
  <c r="O373" i="1"/>
  <c r="N373" i="1"/>
  <c r="K373" i="1"/>
  <c r="J373" i="1"/>
  <c r="I373" i="1"/>
  <c r="H373" i="1"/>
  <c r="F373" i="1"/>
  <c r="N372" i="1"/>
  <c r="O372" i="1" s="1"/>
  <c r="K372" i="1"/>
  <c r="J372" i="1"/>
  <c r="I372" i="1"/>
  <c r="H372" i="1"/>
  <c r="F372" i="1"/>
  <c r="O371" i="1"/>
  <c r="N371" i="1"/>
  <c r="K371" i="1"/>
  <c r="J371" i="1"/>
  <c r="I371" i="1"/>
  <c r="H371" i="1"/>
  <c r="F371" i="1"/>
  <c r="O370" i="1"/>
  <c r="N370" i="1"/>
  <c r="K370" i="1"/>
  <c r="J370" i="1"/>
  <c r="I370" i="1"/>
  <c r="H370" i="1"/>
  <c r="F370" i="1"/>
  <c r="O369" i="1"/>
  <c r="N369" i="1"/>
  <c r="K369" i="1"/>
  <c r="J369" i="1"/>
  <c r="I369" i="1"/>
  <c r="H369" i="1"/>
  <c r="F369" i="1"/>
  <c r="N368" i="1"/>
  <c r="O368" i="1" s="1"/>
  <c r="K368" i="1"/>
  <c r="J368" i="1"/>
  <c r="I368" i="1"/>
  <c r="H368" i="1"/>
  <c r="F368" i="1"/>
  <c r="N367" i="1"/>
  <c r="O367" i="1" s="1"/>
  <c r="K367" i="1"/>
  <c r="J367" i="1"/>
  <c r="I367" i="1"/>
  <c r="H367" i="1"/>
  <c r="F367" i="1"/>
  <c r="N366" i="1"/>
  <c r="O366" i="1" s="1"/>
  <c r="K366" i="1"/>
  <c r="J366" i="1"/>
  <c r="I366" i="1"/>
  <c r="H366" i="1"/>
  <c r="F366" i="1"/>
  <c r="O365" i="1"/>
  <c r="N365" i="1"/>
  <c r="K365" i="1"/>
  <c r="J365" i="1"/>
  <c r="I365" i="1"/>
  <c r="H365" i="1"/>
  <c r="F365" i="1"/>
  <c r="N364" i="1"/>
  <c r="O364" i="1" s="1"/>
  <c r="K364" i="1"/>
  <c r="J364" i="1"/>
  <c r="I364" i="1"/>
  <c r="H364" i="1"/>
  <c r="F364" i="1"/>
  <c r="O363" i="1"/>
  <c r="N363" i="1"/>
  <c r="K363" i="1"/>
  <c r="J363" i="1"/>
  <c r="I363" i="1"/>
  <c r="H363" i="1"/>
  <c r="F363" i="1"/>
  <c r="O362" i="1"/>
  <c r="N362" i="1"/>
  <c r="K362" i="1"/>
  <c r="J362" i="1"/>
  <c r="I362" i="1"/>
  <c r="H362" i="1"/>
  <c r="F362" i="1"/>
  <c r="O361" i="1"/>
  <c r="N361" i="1"/>
  <c r="K361" i="1"/>
  <c r="J361" i="1"/>
  <c r="I361" i="1"/>
  <c r="H361" i="1"/>
  <c r="F361" i="1"/>
  <c r="N360" i="1"/>
  <c r="O360" i="1" s="1"/>
  <c r="K360" i="1"/>
  <c r="J360" i="1"/>
  <c r="I360" i="1"/>
  <c r="H360" i="1"/>
  <c r="F360" i="1"/>
  <c r="N359" i="1"/>
  <c r="O359" i="1" s="1"/>
  <c r="K359" i="1"/>
  <c r="J359" i="1"/>
  <c r="I359" i="1"/>
  <c r="H359" i="1"/>
  <c r="F359" i="1"/>
  <c r="N358" i="1"/>
  <c r="O358" i="1" s="1"/>
  <c r="K358" i="1"/>
  <c r="J358" i="1"/>
  <c r="I358" i="1"/>
  <c r="H358" i="1"/>
  <c r="F358" i="1"/>
  <c r="O357" i="1"/>
  <c r="N357" i="1"/>
  <c r="K357" i="1"/>
  <c r="J357" i="1"/>
  <c r="I357" i="1"/>
  <c r="H357" i="1"/>
  <c r="F357" i="1"/>
  <c r="N356" i="1"/>
  <c r="O356" i="1" s="1"/>
  <c r="K356" i="1"/>
  <c r="J356" i="1"/>
  <c r="I356" i="1"/>
  <c r="H356" i="1"/>
  <c r="F356" i="1"/>
  <c r="O355" i="1"/>
  <c r="N355" i="1"/>
  <c r="K355" i="1"/>
  <c r="J355" i="1"/>
  <c r="I355" i="1"/>
  <c r="H355" i="1"/>
  <c r="F355" i="1"/>
  <c r="O354" i="1"/>
  <c r="N354" i="1"/>
  <c r="K354" i="1"/>
  <c r="J354" i="1"/>
  <c r="I354" i="1"/>
  <c r="H354" i="1"/>
  <c r="F354" i="1"/>
  <c r="O353" i="1"/>
  <c r="N353" i="1"/>
  <c r="K353" i="1"/>
  <c r="J353" i="1"/>
  <c r="I353" i="1"/>
  <c r="H353" i="1"/>
  <c r="F353" i="1"/>
  <c r="N352" i="1"/>
  <c r="O352" i="1" s="1"/>
  <c r="K352" i="1"/>
  <c r="J352" i="1"/>
  <c r="I352" i="1"/>
  <c r="H352" i="1"/>
  <c r="F352" i="1"/>
  <c r="N351" i="1"/>
  <c r="O351" i="1" s="1"/>
  <c r="K351" i="1"/>
  <c r="J351" i="1"/>
  <c r="I351" i="1"/>
  <c r="H351" i="1"/>
  <c r="F351" i="1"/>
  <c r="N350" i="1"/>
  <c r="O350" i="1" s="1"/>
  <c r="K350" i="1"/>
  <c r="J350" i="1"/>
  <c r="I350" i="1"/>
  <c r="H350" i="1"/>
  <c r="F350" i="1"/>
  <c r="O349" i="1"/>
  <c r="N349" i="1"/>
  <c r="K349" i="1"/>
  <c r="J349" i="1"/>
  <c r="I349" i="1"/>
  <c r="H349" i="1"/>
  <c r="F349" i="1"/>
  <c r="N348" i="1"/>
  <c r="O348" i="1" s="1"/>
  <c r="K348" i="1"/>
  <c r="J348" i="1"/>
  <c r="I348" i="1"/>
  <c r="H348" i="1"/>
  <c r="F348" i="1"/>
  <c r="O347" i="1"/>
  <c r="N347" i="1"/>
  <c r="K347" i="1"/>
  <c r="J347" i="1"/>
  <c r="I347" i="1"/>
  <c r="H347" i="1"/>
  <c r="F347" i="1"/>
  <c r="O346" i="1"/>
  <c r="N346" i="1"/>
  <c r="K346" i="1"/>
  <c r="J346" i="1"/>
  <c r="I346" i="1"/>
  <c r="H346" i="1"/>
  <c r="F346" i="1"/>
  <c r="O345" i="1"/>
  <c r="N345" i="1"/>
  <c r="K345" i="1"/>
  <c r="J345" i="1"/>
  <c r="I345" i="1"/>
  <c r="H345" i="1"/>
  <c r="F345" i="1"/>
  <c r="N344" i="1"/>
  <c r="O344" i="1" s="1"/>
  <c r="K344" i="1"/>
  <c r="J344" i="1"/>
  <c r="I344" i="1"/>
  <c r="H344" i="1"/>
  <c r="F344" i="1"/>
  <c r="N343" i="1"/>
  <c r="O343" i="1" s="1"/>
  <c r="K343" i="1"/>
  <c r="J343" i="1"/>
  <c r="I343" i="1"/>
  <c r="H343" i="1"/>
  <c r="F343" i="1"/>
  <c r="N342" i="1"/>
  <c r="O342" i="1" s="1"/>
  <c r="K342" i="1"/>
  <c r="J342" i="1"/>
  <c r="I342" i="1"/>
  <c r="H342" i="1"/>
  <c r="F342" i="1"/>
  <c r="O341" i="1"/>
  <c r="N341" i="1"/>
  <c r="K341" i="1"/>
  <c r="J341" i="1"/>
  <c r="I341" i="1"/>
  <c r="H341" i="1"/>
  <c r="F341" i="1"/>
  <c r="N340" i="1"/>
  <c r="O340" i="1" s="1"/>
  <c r="K340" i="1"/>
  <c r="J340" i="1"/>
  <c r="I340" i="1"/>
  <c r="H340" i="1"/>
  <c r="F340" i="1"/>
  <c r="O339" i="1"/>
  <c r="N339" i="1"/>
  <c r="K339" i="1"/>
  <c r="J339" i="1"/>
  <c r="I339" i="1"/>
  <c r="H339" i="1"/>
  <c r="F339" i="1"/>
  <c r="O338" i="1"/>
  <c r="N338" i="1"/>
  <c r="K338" i="1"/>
  <c r="J338" i="1"/>
  <c r="I338" i="1"/>
  <c r="H338" i="1"/>
  <c r="F338" i="1"/>
  <c r="O337" i="1"/>
  <c r="N337" i="1"/>
  <c r="K337" i="1"/>
  <c r="J337" i="1"/>
  <c r="I337" i="1"/>
  <c r="H337" i="1"/>
  <c r="F337" i="1"/>
  <c r="N336" i="1"/>
  <c r="O336" i="1" s="1"/>
  <c r="K336" i="1"/>
  <c r="J336" i="1"/>
  <c r="I336" i="1"/>
  <c r="H336" i="1"/>
  <c r="F336" i="1"/>
  <c r="N335" i="1"/>
  <c r="O335" i="1" s="1"/>
  <c r="K335" i="1"/>
  <c r="J335" i="1"/>
  <c r="I335" i="1"/>
  <c r="H335" i="1"/>
  <c r="F335" i="1"/>
  <c r="N334" i="1"/>
  <c r="O334" i="1" s="1"/>
  <c r="K334" i="1"/>
  <c r="J334" i="1"/>
  <c r="I334" i="1"/>
  <c r="H334" i="1"/>
  <c r="F334" i="1"/>
  <c r="O333" i="1"/>
  <c r="N333" i="1"/>
  <c r="K333" i="1"/>
  <c r="J333" i="1"/>
  <c r="I333" i="1"/>
  <c r="H333" i="1"/>
  <c r="F333" i="1"/>
  <c r="N332" i="1"/>
  <c r="O332" i="1" s="1"/>
  <c r="K332" i="1"/>
  <c r="J332" i="1"/>
  <c r="I332" i="1"/>
  <c r="H332" i="1"/>
  <c r="F332" i="1"/>
  <c r="O331" i="1"/>
  <c r="N331" i="1"/>
  <c r="K331" i="1"/>
  <c r="J331" i="1"/>
  <c r="I331" i="1"/>
  <c r="H331" i="1"/>
  <c r="F331" i="1"/>
  <c r="O330" i="1"/>
  <c r="N330" i="1"/>
  <c r="K330" i="1"/>
  <c r="J330" i="1"/>
  <c r="I330" i="1"/>
  <c r="H330" i="1"/>
  <c r="F330" i="1"/>
  <c r="O329" i="1"/>
  <c r="N329" i="1"/>
  <c r="K329" i="1"/>
  <c r="J329" i="1"/>
  <c r="I329" i="1"/>
  <c r="H329" i="1"/>
  <c r="F329" i="1"/>
  <c r="N328" i="1"/>
  <c r="O328" i="1" s="1"/>
  <c r="K328" i="1"/>
  <c r="J328" i="1"/>
  <c r="I328" i="1"/>
  <c r="H328" i="1"/>
  <c r="F328" i="1"/>
  <c r="N327" i="1"/>
  <c r="O327" i="1" s="1"/>
  <c r="K327" i="1"/>
  <c r="J327" i="1"/>
  <c r="I327" i="1"/>
  <c r="H327" i="1"/>
  <c r="F327" i="1"/>
  <c r="N326" i="1"/>
  <c r="O326" i="1" s="1"/>
  <c r="K326" i="1"/>
  <c r="J326" i="1"/>
  <c r="I326" i="1"/>
  <c r="H326" i="1"/>
  <c r="F326" i="1"/>
  <c r="O325" i="1"/>
  <c r="N325" i="1"/>
  <c r="K325" i="1"/>
  <c r="J325" i="1"/>
  <c r="I325" i="1"/>
  <c r="H325" i="1"/>
  <c r="F325" i="1"/>
  <c r="N324" i="1"/>
  <c r="O324" i="1" s="1"/>
  <c r="K324" i="1"/>
  <c r="J324" i="1"/>
  <c r="I324" i="1"/>
  <c r="H324" i="1"/>
  <c r="F324" i="1"/>
  <c r="O323" i="1"/>
  <c r="N323" i="1"/>
  <c r="K323" i="1"/>
  <c r="J323" i="1"/>
  <c r="I323" i="1"/>
  <c r="H323" i="1"/>
  <c r="F323" i="1"/>
  <c r="O322" i="1"/>
  <c r="N322" i="1"/>
  <c r="K322" i="1"/>
  <c r="J322" i="1"/>
  <c r="I322" i="1"/>
  <c r="H322" i="1"/>
  <c r="F322" i="1"/>
  <c r="O321" i="1"/>
  <c r="N321" i="1"/>
  <c r="K321" i="1"/>
  <c r="J321" i="1"/>
  <c r="I321" i="1"/>
  <c r="H321" i="1"/>
  <c r="F321" i="1"/>
  <c r="N320" i="1"/>
  <c r="O320" i="1" s="1"/>
  <c r="K320" i="1"/>
  <c r="J320" i="1"/>
  <c r="I320" i="1"/>
  <c r="H320" i="1"/>
  <c r="F320" i="1"/>
  <c r="N319" i="1"/>
  <c r="O319" i="1" s="1"/>
  <c r="K319" i="1"/>
  <c r="J319" i="1"/>
  <c r="I319" i="1"/>
  <c r="H319" i="1"/>
  <c r="F319" i="1"/>
  <c r="N318" i="1"/>
  <c r="O318" i="1" s="1"/>
  <c r="K318" i="1"/>
  <c r="J318" i="1"/>
  <c r="I318" i="1"/>
  <c r="H318" i="1"/>
  <c r="F318" i="1"/>
  <c r="O317" i="1"/>
  <c r="N317" i="1"/>
  <c r="K317" i="1"/>
  <c r="J317" i="1"/>
  <c r="I317" i="1"/>
  <c r="H317" i="1"/>
  <c r="F317" i="1"/>
  <c r="N316" i="1"/>
  <c r="O316" i="1" s="1"/>
  <c r="K316" i="1"/>
  <c r="J316" i="1"/>
  <c r="I316" i="1"/>
  <c r="H316" i="1"/>
  <c r="F316" i="1"/>
  <c r="O315" i="1"/>
  <c r="N315" i="1"/>
  <c r="K315" i="1"/>
  <c r="J315" i="1"/>
  <c r="I315" i="1"/>
  <c r="H315" i="1"/>
  <c r="F315" i="1"/>
  <c r="O314" i="1"/>
  <c r="N314" i="1"/>
  <c r="K314" i="1"/>
  <c r="J314" i="1"/>
  <c r="I314" i="1"/>
  <c r="H314" i="1"/>
  <c r="F314" i="1"/>
  <c r="O313" i="1"/>
  <c r="N313" i="1"/>
  <c r="K313" i="1"/>
  <c r="J313" i="1"/>
  <c r="I313" i="1"/>
  <c r="H313" i="1"/>
  <c r="F313" i="1"/>
  <c r="N312" i="1"/>
  <c r="O312" i="1" s="1"/>
  <c r="K312" i="1"/>
  <c r="J312" i="1"/>
  <c r="I312" i="1"/>
  <c r="H312" i="1"/>
  <c r="F312" i="1"/>
  <c r="N311" i="1"/>
  <c r="O311" i="1" s="1"/>
  <c r="K311" i="1"/>
  <c r="J311" i="1"/>
  <c r="I311" i="1"/>
  <c r="H311" i="1"/>
  <c r="F311" i="1"/>
  <c r="N310" i="1"/>
  <c r="O310" i="1" s="1"/>
  <c r="K310" i="1"/>
  <c r="J310" i="1"/>
  <c r="I310" i="1"/>
  <c r="H310" i="1"/>
  <c r="F310" i="1"/>
  <c r="O309" i="1"/>
  <c r="N309" i="1"/>
  <c r="K309" i="1"/>
  <c r="J309" i="1"/>
  <c r="I309" i="1"/>
  <c r="H309" i="1"/>
  <c r="F309" i="1"/>
  <c r="N308" i="1"/>
  <c r="O308" i="1" s="1"/>
  <c r="K308" i="1"/>
  <c r="J308" i="1"/>
  <c r="I308" i="1"/>
  <c r="H308" i="1"/>
  <c r="F308" i="1"/>
  <c r="O307" i="1"/>
  <c r="N307" i="1"/>
  <c r="K307" i="1"/>
  <c r="J307" i="1"/>
  <c r="I307" i="1"/>
  <c r="H307" i="1"/>
  <c r="F307" i="1"/>
  <c r="O306" i="1"/>
  <c r="N306" i="1"/>
  <c r="K306" i="1"/>
  <c r="J306" i="1"/>
  <c r="I306" i="1"/>
  <c r="H306" i="1"/>
  <c r="F306" i="1"/>
  <c r="O305" i="1"/>
  <c r="N305" i="1"/>
  <c r="K305" i="1"/>
  <c r="J305" i="1"/>
  <c r="I305" i="1"/>
  <c r="H305" i="1"/>
  <c r="F305" i="1"/>
  <c r="N304" i="1"/>
  <c r="O304" i="1" s="1"/>
  <c r="K304" i="1"/>
  <c r="J304" i="1"/>
  <c r="I304" i="1"/>
  <c r="H304" i="1"/>
  <c r="F304" i="1"/>
  <c r="N303" i="1"/>
  <c r="O303" i="1" s="1"/>
  <c r="K303" i="1"/>
  <c r="J303" i="1"/>
  <c r="I303" i="1"/>
  <c r="H303" i="1"/>
  <c r="F303" i="1"/>
  <c r="N302" i="1"/>
  <c r="O302" i="1" s="1"/>
  <c r="K302" i="1"/>
  <c r="J302" i="1"/>
  <c r="I302" i="1"/>
  <c r="H302" i="1"/>
  <c r="F302" i="1"/>
  <c r="O301" i="1"/>
  <c r="N301" i="1"/>
  <c r="K301" i="1"/>
  <c r="J301" i="1"/>
  <c r="I301" i="1"/>
  <c r="H301" i="1"/>
  <c r="F301" i="1"/>
  <c r="N300" i="1"/>
  <c r="O300" i="1" s="1"/>
  <c r="K300" i="1"/>
  <c r="J300" i="1"/>
  <c r="I300" i="1"/>
  <c r="H300" i="1"/>
  <c r="F300" i="1"/>
  <c r="O299" i="1"/>
  <c r="N299" i="1"/>
  <c r="K299" i="1"/>
  <c r="J299" i="1"/>
  <c r="I299" i="1"/>
  <c r="H299" i="1"/>
  <c r="F299" i="1"/>
  <c r="O298" i="1"/>
  <c r="N298" i="1"/>
  <c r="K298" i="1"/>
  <c r="J298" i="1"/>
  <c r="I298" i="1"/>
  <c r="H298" i="1"/>
  <c r="F298" i="1"/>
  <c r="O297" i="1"/>
  <c r="N297" i="1"/>
  <c r="K297" i="1"/>
  <c r="J297" i="1"/>
  <c r="I297" i="1"/>
  <c r="H297" i="1"/>
  <c r="F297" i="1"/>
  <c r="N296" i="1"/>
  <c r="O296" i="1" s="1"/>
  <c r="K296" i="1"/>
  <c r="J296" i="1"/>
  <c r="I296" i="1"/>
  <c r="H296" i="1"/>
  <c r="F296" i="1"/>
  <c r="N295" i="1"/>
  <c r="O295" i="1" s="1"/>
  <c r="K295" i="1"/>
  <c r="J295" i="1"/>
  <c r="I295" i="1"/>
  <c r="H295" i="1"/>
  <c r="F295" i="1"/>
  <c r="N294" i="1"/>
  <c r="O294" i="1" s="1"/>
  <c r="K294" i="1"/>
  <c r="J294" i="1"/>
  <c r="I294" i="1"/>
  <c r="H294" i="1"/>
  <c r="F294" i="1"/>
  <c r="O293" i="1"/>
  <c r="N293" i="1"/>
  <c r="K293" i="1"/>
  <c r="J293" i="1"/>
  <c r="I293" i="1"/>
  <c r="H293" i="1"/>
  <c r="F293" i="1"/>
  <c r="N292" i="1"/>
  <c r="O292" i="1" s="1"/>
  <c r="K292" i="1"/>
  <c r="J292" i="1"/>
  <c r="I292" i="1"/>
  <c r="H292" i="1"/>
  <c r="F292" i="1"/>
  <c r="O291" i="1"/>
  <c r="N291" i="1"/>
  <c r="K291" i="1"/>
  <c r="J291" i="1"/>
  <c r="I291" i="1"/>
  <c r="H291" i="1"/>
  <c r="F291" i="1"/>
  <c r="O290" i="1"/>
  <c r="N290" i="1"/>
  <c r="K290" i="1"/>
  <c r="J290" i="1"/>
  <c r="I290" i="1"/>
  <c r="H290" i="1"/>
  <c r="F290" i="1"/>
  <c r="O289" i="1"/>
  <c r="N289" i="1"/>
  <c r="K289" i="1"/>
  <c r="J289" i="1"/>
  <c r="I289" i="1"/>
  <c r="H289" i="1"/>
  <c r="F289" i="1"/>
  <c r="N288" i="1"/>
  <c r="O288" i="1" s="1"/>
  <c r="K288" i="1"/>
  <c r="J288" i="1"/>
  <c r="I288" i="1"/>
  <c r="H288" i="1"/>
  <c r="F288" i="1"/>
  <c r="N287" i="1"/>
  <c r="O287" i="1" s="1"/>
  <c r="K287" i="1"/>
  <c r="J287" i="1"/>
  <c r="I287" i="1"/>
  <c r="H287" i="1"/>
  <c r="F287" i="1"/>
  <c r="N286" i="1"/>
  <c r="O286" i="1" s="1"/>
  <c r="K286" i="1"/>
  <c r="J286" i="1"/>
  <c r="I286" i="1"/>
  <c r="H286" i="1"/>
  <c r="F286" i="1"/>
  <c r="O285" i="1"/>
  <c r="N285" i="1"/>
  <c r="K285" i="1"/>
  <c r="J285" i="1"/>
  <c r="I285" i="1"/>
  <c r="H285" i="1"/>
  <c r="F285" i="1"/>
  <c r="N284" i="1"/>
  <c r="O284" i="1" s="1"/>
  <c r="K284" i="1"/>
  <c r="J284" i="1"/>
  <c r="I284" i="1"/>
  <c r="H284" i="1"/>
  <c r="F284" i="1"/>
  <c r="O283" i="1"/>
  <c r="N283" i="1"/>
  <c r="K283" i="1"/>
  <c r="J283" i="1"/>
  <c r="I283" i="1"/>
  <c r="H283" i="1"/>
  <c r="F283" i="1"/>
  <c r="O282" i="1"/>
  <c r="N282" i="1"/>
  <c r="K282" i="1"/>
  <c r="J282" i="1"/>
  <c r="I282" i="1"/>
  <c r="H282" i="1"/>
  <c r="F282" i="1"/>
  <c r="O281" i="1"/>
  <c r="N281" i="1"/>
  <c r="K281" i="1"/>
  <c r="J281" i="1"/>
  <c r="I281" i="1"/>
  <c r="H281" i="1"/>
  <c r="F281" i="1"/>
  <c r="N280" i="1"/>
  <c r="O280" i="1" s="1"/>
  <c r="K280" i="1"/>
  <c r="J280" i="1"/>
  <c r="I280" i="1"/>
  <c r="H280" i="1"/>
  <c r="F280" i="1"/>
  <c r="N279" i="1"/>
  <c r="O279" i="1" s="1"/>
  <c r="K279" i="1"/>
  <c r="J279" i="1"/>
  <c r="I279" i="1"/>
  <c r="H279" i="1"/>
  <c r="F279" i="1"/>
  <c r="N278" i="1"/>
  <c r="O278" i="1" s="1"/>
  <c r="K278" i="1"/>
  <c r="J278" i="1"/>
  <c r="I278" i="1"/>
  <c r="H278" i="1"/>
  <c r="F278" i="1"/>
  <c r="O277" i="1"/>
  <c r="N277" i="1"/>
  <c r="K277" i="1"/>
  <c r="J277" i="1"/>
  <c r="I277" i="1"/>
  <c r="H277" i="1"/>
  <c r="F277" i="1"/>
  <c r="N276" i="1"/>
  <c r="O276" i="1" s="1"/>
  <c r="K276" i="1"/>
  <c r="J276" i="1"/>
  <c r="I276" i="1"/>
  <c r="H276" i="1"/>
  <c r="F276" i="1"/>
  <c r="O275" i="1"/>
  <c r="N275" i="1"/>
  <c r="K275" i="1"/>
  <c r="J275" i="1"/>
  <c r="I275" i="1"/>
  <c r="H275" i="1"/>
  <c r="F275" i="1"/>
  <c r="N274" i="1"/>
  <c r="O274" i="1" s="1"/>
  <c r="K274" i="1"/>
  <c r="J274" i="1"/>
  <c r="I274" i="1"/>
  <c r="H274" i="1"/>
  <c r="F274" i="1"/>
  <c r="O273" i="1"/>
  <c r="N273" i="1"/>
  <c r="K273" i="1"/>
  <c r="J273" i="1"/>
  <c r="I273" i="1"/>
  <c r="H273" i="1"/>
  <c r="F273" i="1"/>
  <c r="N272" i="1"/>
  <c r="O272" i="1" s="1"/>
  <c r="K272" i="1"/>
  <c r="J272" i="1"/>
  <c r="I272" i="1"/>
  <c r="H272" i="1"/>
  <c r="F272" i="1"/>
  <c r="N271" i="1"/>
  <c r="O271" i="1" s="1"/>
  <c r="K271" i="1"/>
  <c r="J271" i="1"/>
  <c r="I271" i="1"/>
  <c r="H271" i="1"/>
  <c r="F271" i="1"/>
  <c r="N270" i="1"/>
  <c r="O270" i="1" s="1"/>
  <c r="K270" i="1"/>
  <c r="J270" i="1"/>
  <c r="I270" i="1"/>
  <c r="H270" i="1"/>
  <c r="F270" i="1"/>
  <c r="O269" i="1"/>
  <c r="N269" i="1"/>
  <c r="K269" i="1"/>
  <c r="J269" i="1"/>
  <c r="I269" i="1"/>
  <c r="H269" i="1"/>
  <c r="F269" i="1"/>
  <c r="N268" i="1"/>
  <c r="O268" i="1" s="1"/>
  <c r="K268" i="1"/>
  <c r="J268" i="1"/>
  <c r="I268" i="1"/>
  <c r="H268" i="1"/>
  <c r="F268" i="1"/>
  <c r="O267" i="1"/>
  <c r="N267" i="1"/>
  <c r="K267" i="1"/>
  <c r="J267" i="1"/>
  <c r="I267" i="1"/>
  <c r="H267" i="1"/>
  <c r="F267" i="1"/>
  <c r="N266" i="1"/>
  <c r="O266" i="1" s="1"/>
  <c r="K266" i="1"/>
  <c r="J266" i="1"/>
  <c r="I266" i="1"/>
  <c r="H266" i="1"/>
  <c r="F266" i="1"/>
  <c r="O265" i="1"/>
  <c r="N265" i="1"/>
  <c r="K265" i="1"/>
  <c r="J265" i="1"/>
  <c r="I265" i="1"/>
  <c r="H265" i="1"/>
  <c r="F265" i="1"/>
  <c r="N264" i="1"/>
  <c r="O264" i="1" s="1"/>
  <c r="K264" i="1"/>
  <c r="J264" i="1"/>
  <c r="I264" i="1"/>
  <c r="H264" i="1"/>
  <c r="F264" i="1"/>
  <c r="N263" i="1"/>
  <c r="O263" i="1" s="1"/>
  <c r="K263" i="1"/>
  <c r="J263" i="1"/>
  <c r="I263" i="1"/>
  <c r="H263" i="1"/>
  <c r="F263" i="1"/>
  <c r="N262" i="1"/>
  <c r="O262" i="1" s="1"/>
  <c r="K262" i="1"/>
  <c r="J262" i="1"/>
  <c r="I262" i="1"/>
  <c r="H262" i="1"/>
  <c r="F262" i="1"/>
  <c r="O261" i="1"/>
  <c r="N261" i="1"/>
  <c r="K261" i="1"/>
  <c r="J261" i="1"/>
  <c r="I261" i="1"/>
  <c r="H261" i="1"/>
  <c r="F261" i="1"/>
  <c r="N260" i="1"/>
  <c r="O260" i="1" s="1"/>
  <c r="K260" i="1"/>
  <c r="J260" i="1"/>
  <c r="I260" i="1"/>
  <c r="H260" i="1"/>
  <c r="F260" i="1"/>
  <c r="O259" i="1"/>
  <c r="N259" i="1"/>
  <c r="K259" i="1"/>
  <c r="J259" i="1"/>
  <c r="I259" i="1"/>
  <c r="H259" i="1"/>
  <c r="F259" i="1"/>
  <c r="N258" i="1"/>
  <c r="O258" i="1" s="1"/>
  <c r="K258" i="1"/>
  <c r="J258" i="1"/>
  <c r="I258" i="1"/>
  <c r="H258" i="1"/>
  <c r="F258" i="1"/>
  <c r="N257" i="1"/>
  <c r="O257" i="1" s="1"/>
  <c r="K257" i="1"/>
  <c r="J257" i="1"/>
  <c r="I257" i="1"/>
  <c r="H257" i="1"/>
  <c r="F257" i="1"/>
  <c r="N256" i="1"/>
  <c r="O256" i="1" s="1"/>
  <c r="K256" i="1"/>
  <c r="J256" i="1"/>
  <c r="I256" i="1"/>
  <c r="H256" i="1"/>
  <c r="F256" i="1"/>
  <c r="N255" i="1"/>
  <c r="O255" i="1" s="1"/>
  <c r="K255" i="1"/>
  <c r="J255" i="1"/>
  <c r="I255" i="1"/>
  <c r="H255" i="1"/>
  <c r="F255" i="1"/>
  <c r="N254" i="1"/>
  <c r="O254" i="1" s="1"/>
  <c r="K254" i="1"/>
  <c r="J254" i="1"/>
  <c r="I254" i="1"/>
  <c r="H254" i="1"/>
  <c r="F254" i="1"/>
  <c r="O253" i="1"/>
  <c r="N253" i="1"/>
  <c r="K253" i="1"/>
  <c r="J253" i="1"/>
  <c r="I253" i="1"/>
  <c r="H253" i="1"/>
  <c r="F253" i="1"/>
  <c r="N252" i="1"/>
  <c r="O252" i="1" s="1"/>
  <c r="K252" i="1"/>
  <c r="J252" i="1"/>
  <c r="I252" i="1"/>
  <c r="H252" i="1"/>
  <c r="F252" i="1"/>
  <c r="O251" i="1"/>
  <c r="N251" i="1"/>
  <c r="K251" i="1"/>
  <c r="J251" i="1"/>
  <c r="I251" i="1"/>
  <c r="H251" i="1"/>
  <c r="F251" i="1"/>
  <c r="N250" i="1"/>
  <c r="O250" i="1" s="1"/>
  <c r="K250" i="1"/>
  <c r="J250" i="1"/>
  <c r="I250" i="1"/>
  <c r="H250" i="1"/>
  <c r="F250" i="1"/>
  <c r="O249" i="1"/>
  <c r="N249" i="1"/>
  <c r="K249" i="1"/>
  <c r="J249" i="1"/>
  <c r="I249" i="1"/>
  <c r="H249" i="1"/>
  <c r="F249" i="1"/>
  <c r="N248" i="1"/>
  <c r="O248" i="1" s="1"/>
  <c r="K248" i="1"/>
  <c r="J248" i="1"/>
  <c r="I248" i="1"/>
  <c r="H248" i="1"/>
  <c r="F248" i="1"/>
  <c r="N247" i="1"/>
  <c r="O247" i="1" s="1"/>
  <c r="K247" i="1"/>
  <c r="J247" i="1"/>
  <c r="I247" i="1"/>
  <c r="H247" i="1"/>
  <c r="F247" i="1"/>
  <c r="N246" i="1"/>
  <c r="O246" i="1" s="1"/>
  <c r="K246" i="1"/>
  <c r="J246" i="1"/>
  <c r="I246" i="1"/>
  <c r="H246" i="1"/>
  <c r="F246" i="1"/>
  <c r="O245" i="1"/>
  <c r="N245" i="1"/>
  <c r="K245" i="1"/>
  <c r="J245" i="1"/>
  <c r="I245" i="1"/>
  <c r="H245" i="1"/>
  <c r="F245" i="1"/>
  <c r="N244" i="1"/>
  <c r="O244" i="1" s="1"/>
  <c r="K244" i="1"/>
  <c r="J244" i="1"/>
  <c r="I244" i="1"/>
  <c r="H244" i="1"/>
  <c r="F244" i="1"/>
  <c r="O243" i="1"/>
  <c r="N243" i="1"/>
  <c r="K243" i="1"/>
  <c r="J243" i="1"/>
  <c r="I243" i="1"/>
  <c r="H243" i="1"/>
  <c r="F243" i="1"/>
  <c r="N242" i="1"/>
  <c r="O242" i="1" s="1"/>
  <c r="K242" i="1"/>
  <c r="J242" i="1"/>
  <c r="I242" i="1"/>
  <c r="H242" i="1"/>
  <c r="F242" i="1"/>
  <c r="N241" i="1"/>
  <c r="O241" i="1" s="1"/>
  <c r="K241" i="1"/>
  <c r="J241" i="1"/>
  <c r="I241" i="1"/>
  <c r="H241" i="1"/>
  <c r="F241" i="1"/>
  <c r="N240" i="1"/>
  <c r="O240" i="1" s="1"/>
  <c r="K240" i="1"/>
  <c r="J240" i="1"/>
  <c r="I240" i="1"/>
  <c r="H240" i="1"/>
  <c r="F240" i="1"/>
  <c r="N239" i="1"/>
  <c r="O239" i="1" s="1"/>
  <c r="K239" i="1"/>
  <c r="J239" i="1"/>
  <c r="I239" i="1"/>
  <c r="H239" i="1"/>
  <c r="F239" i="1"/>
  <c r="N238" i="1"/>
  <c r="O238" i="1" s="1"/>
  <c r="K238" i="1"/>
  <c r="J238" i="1"/>
  <c r="I238" i="1"/>
  <c r="H238" i="1"/>
  <c r="F238" i="1"/>
  <c r="O237" i="1"/>
  <c r="N237" i="1"/>
  <c r="K237" i="1"/>
  <c r="J237" i="1"/>
  <c r="I237" i="1"/>
  <c r="H237" i="1"/>
  <c r="F237" i="1"/>
  <c r="N236" i="1"/>
  <c r="O236" i="1" s="1"/>
  <c r="K236" i="1"/>
  <c r="J236" i="1"/>
  <c r="I236" i="1"/>
  <c r="H236" i="1"/>
  <c r="F236" i="1"/>
  <c r="O235" i="1"/>
  <c r="N235" i="1"/>
  <c r="K235" i="1"/>
  <c r="J235" i="1"/>
  <c r="I235" i="1"/>
  <c r="H235" i="1"/>
  <c r="F235" i="1"/>
  <c r="N234" i="1"/>
  <c r="O234" i="1" s="1"/>
  <c r="K234" i="1"/>
  <c r="J234" i="1"/>
  <c r="I234" i="1"/>
  <c r="H234" i="1"/>
  <c r="F234" i="1"/>
  <c r="O233" i="1"/>
  <c r="N233" i="1"/>
  <c r="K233" i="1"/>
  <c r="J233" i="1"/>
  <c r="I233" i="1"/>
  <c r="H233" i="1"/>
  <c r="F233" i="1"/>
  <c r="N232" i="1"/>
  <c r="O232" i="1" s="1"/>
  <c r="K232" i="1"/>
  <c r="J232" i="1"/>
  <c r="I232" i="1"/>
  <c r="H232" i="1"/>
  <c r="F232" i="1"/>
  <c r="N231" i="1"/>
  <c r="O231" i="1" s="1"/>
  <c r="K231" i="1"/>
  <c r="J231" i="1"/>
  <c r="I231" i="1"/>
  <c r="H231" i="1"/>
  <c r="F231" i="1"/>
  <c r="N230" i="1"/>
  <c r="O230" i="1" s="1"/>
  <c r="K230" i="1"/>
  <c r="J230" i="1"/>
  <c r="I230" i="1"/>
  <c r="H230" i="1"/>
  <c r="F230" i="1"/>
  <c r="O229" i="1"/>
  <c r="N229" i="1"/>
  <c r="K229" i="1"/>
  <c r="J229" i="1"/>
  <c r="I229" i="1"/>
  <c r="H229" i="1"/>
  <c r="F229" i="1"/>
  <c r="N228" i="1"/>
  <c r="O228" i="1" s="1"/>
  <c r="K228" i="1"/>
  <c r="J228" i="1"/>
  <c r="I228" i="1"/>
  <c r="H228" i="1"/>
  <c r="F228" i="1"/>
  <c r="O227" i="1"/>
  <c r="N227" i="1"/>
  <c r="K227" i="1"/>
  <c r="J227" i="1"/>
  <c r="I227" i="1"/>
  <c r="H227" i="1"/>
  <c r="F227" i="1"/>
  <c r="N226" i="1"/>
  <c r="O226" i="1" s="1"/>
  <c r="K226" i="1"/>
  <c r="J226" i="1"/>
  <c r="I226" i="1"/>
  <c r="H226" i="1"/>
  <c r="F226" i="1"/>
  <c r="N225" i="1"/>
  <c r="O225" i="1" s="1"/>
  <c r="K225" i="1"/>
  <c r="J225" i="1"/>
  <c r="I225" i="1"/>
  <c r="H225" i="1"/>
  <c r="F225" i="1"/>
  <c r="N224" i="1"/>
  <c r="O224" i="1" s="1"/>
  <c r="K224" i="1"/>
  <c r="J224" i="1"/>
  <c r="I224" i="1"/>
  <c r="H224" i="1"/>
  <c r="F224" i="1"/>
  <c r="N223" i="1"/>
  <c r="O223" i="1" s="1"/>
  <c r="K223" i="1"/>
  <c r="J223" i="1"/>
  <c r="I223" i="1"/>
  <c r="H223" i="1"/>
  <c r="F223" i="1"/>
  <c r="N222" i="1"/>
  <c r="O222" i="1" s="1"/>
  <c r="K222" i="1"/>
  <c r="J222" i="1"/>
  <c r="I222" i="1"/>
  <c r="H222" i="1"/>
  <c r="F222" i="1"/>
  <c r="O221" i="1"/>
  <c r="N221" i="1"/>
  <c r="K221" i="1"/>
  <c r="J221" i="1"/>
  <c r="I221" i="1"/>
  <c r="H221" i="1"/>
  <c r="F221" i="1"/>
  <c r="N220" i="1"/>
  <c r="O220" i="1" s="1"/>
  <c r="K220" i="1"/>
  <c r="J220" i="1"/>
  <c r="I220" i="1"/>
  <c r="H220" i="1"/>
  <c r="F220" i="1"/>
  <c r="O219" i="1"/>
  <c r="N219" i="1"/>
  <c r="K219" i="1"/>
  <c r="J219" i="1"/>
  <c r="I219" i="1"/>
  <c r="H219" i="1"/>
  <c r="F219" i="1"/>
  <c r="N218" i="1"/>
  <c r="O218" i="1" s="1"/>
  <c r="K218" i="1"/>
  <c r="J218" i="1"/>
  <c r="I218" i="1"/>
  <c r="H218" i="1"/>
  <c r="F218" i="1"/>
  <c r="O217" i="1"/>
  <c r="N217" i="1"/>
  <c r="K217" i="1"/>
  <c r="J217" i="1"/>
  <c r="I217" i="1"/>
  <c r="H217" i="1"/>
  <c r="F217" i="1"/>
  <c r="N216" i="1"/>
  <c r="O216" i="1" s="1"/>
  <c r="K216" i="1"/>
  <c r="J216" i="1"/>
  <c r="I216" i="1"/>
  <c r="H216" i="1"/>
  <c r="F216" i="1"/>
  <c r="N215" i="1"/>
  <c r="O215" i="1" s="1"/>
  <c r="K215" i="1"/>
  <c r="J215" i="1"/>
  <c r="I215" i="1"/>
  <c r="H215" i="1"/>
  <c r="F215" i="1"/>
  <c r="N214" i="1"/>
  <c r="O214" i="1" s="1"/>
  <c r="K214" i="1"/>
  <c r="J214" i="1"/>
  <c r="I214" i="1"/>
  <c r="H214" i="1"/>
  <c r="F214" i="1"/>
  <c r="O213" i="1"/>
  <c r="N213" i="1"/>
  <c r="K213" i="1"/>
  <c r="J213" i="1"/>
  <c r="I213" i="1"/>
  <c r="H213" i="1"/>
  <c r="F213" i="1"/>
  <c r="N212" i="1"/>
  <c r="O212" i="1" s="1"/>
  <c r="K212" i="1"/>
  <c r="J212" i="1"/>
  <c r="I212" i="1"/>
  <c r="H212" i="1"/>
  <c r="F212" i="1"/>
  <c r="O211" i="1"/>
  <c r="N211" i="1"/>
  <c r="K211" i="1"/>
  <c r="J211" i="1"/>
  <c r="I211" i="1"/>
  <c r="H211" i="1"/>
  <c r="F211" i="1"/>
  <c r="N210" i="1"/>
  <c r="O210" i="1" s="1"/>
  <c r="K210" i="1"/>
  <c r="J210" i="1"/>
  <c r="I210" i="1"/>
  <c r="H210" i="1"/>
  <c r="F210" i="1"/>
  <c r="N209" i="1"/>
  <c r="O209" i="1" s="1"/>
  <c r="K209" i="1"/>
  <c r="J209" i="1"/>
  <c r="I209" i="1"/>
  <c r="H209" i="1"/>
  <c r="F209" i="1"/>
  <c r="N208" i="1"/>
  <c r="O208" i="1" s="1"/>
  <c r="K208" i="1"/>
  <c r="J208" i="1"/>
  <c r="I208" i="1"/>
  <c r="H208" i="1"/>
  <c r="F208" i="1"/>
  <c r="N207" i="1"/>
  <c r="O207" i="1" s="1"/>
  <c r="K207" i="1"/>
  <c r="J207" i="1"/>
  <c r="I207" i="1"/>
  <c r="H207" i="1"/>
  <c r="F207" i="1"/>
  <c r="N206" i="1"/>
  <c r="O206" i="1" s="1"/>
  <c r="K206" i="1"/>
  <c r="J206" i="1"/>
  <c r="I206" i="1"/>
  <c r="H206" i="1"/>
  <c r="F206" i="1"/>
  <c r="O205" i="1"/>
  <c r="N205" i="1"/>
  <c r="K205" i="1"/>
  <c r="J205" i="1"/>
  <c r="I205" i="1"/>
  <c r="H205" i="1"/>
  <c r="F205" i="1"/>
  <c r="N204" i="1"/>
  <c r="O204" i="1" s="1"/>
  <c r="K204" i="1"/>
  <c r="J204" i="1"/>
  <c r="I204" i="1"/>
  <c r="H204" i="1"/>
  <c r="F204" i="1"/>
  <c r="O203" i="1"/>
  <c r="N203" i="1"/>
  <c r="K203" i="1"/>
  <c r="J203" i="1"/>
  <c r="I203" i="1"/>
  <c r="H203" i="1"/>
  <c r="F203" i="1"/>
  <c r="N202" i="1"/>
  <c r="O202" i="1" s="1"/>
  <c r="K202" i="1"/>
  <c r="J202" i="1"/>
  <c r="I202" i="1"/>
  <c r="H202" i="1"/>
  <c r="F202" i="1"/>
  <c r="O201" i="1"/>
  <c r="N201" i="1"/>
  <c r="K201" i="1"/>
  <c r="J201" i="1"/>
  <c r="I201" i="1"/>
  <c r="H201" i="1"/>
  <c r="F201" i="1"/>
  <c r="N200" i="1"/>
  <c r="O200" i="1" s="1"/>
  <c r="K200" i="1"/>
  <c r="J200" i="1"/>
  <c r="I200" i="1"/>
  <c r="H200" i="1"/>
  <c r="F200" i="1"/>
  <c r="N199" i="1"/>
  <c r="O199" i="1" s="1"/>
  <c r="K199" i="1"/>
  <c r="J199" i="1"/>
  <c r="I199" i="1"/>
  <c r="H199" i="1"/>
  <c r="F199" i="1"/>
  <c r="N198" i="1"/>
  <c r="O198" i="1" s="1"/>
  <c r="K198" i="1"/>
  <c r="J198" i="1"/>
  <c r="I198" i="1"/>
  <c r="H198" i="1"/>
  <c r="F198" i="1"/>
  <c r="O197" i="1"/>
  <c r="N197" i="1"/>
  <c r="K197" i="1"/>
  <c r="J197" i="1"/>
  <c r="I197" i="1"/>
  <c r="H197" i="1"/>
  <c r="F197" i="1"/>
  <c r="N196" i="1"/>
  <c r="O196" i="1" s="1"/>
  <c r="K196" i="1"/>
  <c r="J196" i="1"/>
  <c r="I196" i="1"/>
  <c r="H196" i="1"/>
  <c r="F196" i="1"/>
  <c r="O195" i="1"/>
  <c r="N195" i="1"/>
  <c r="K195" i="1"/>
  <c r="J195" i="1"/>
  <c r="I195" i="1"/>
  <c r="H195" i="1"/>
  <c r="F195" i="1"/>
  <c r="N194" i="1"/>
  <c r="O194" i="1" s="1"/>
  <c r="K194" i="1"/>
  <c r="J194" i="1"/>
  <c r="I194" i="1"/>
  <c r="H194" i="1"/>
  <c r="F194" i="1"/>
  <c r="N193" i="1"/>
  <c r="O193" i="1" s="1"/>
  <c r="K193" i="1"/>
  <c r="J193" i="1"/>
  <c r="I193" i="1"/>
  <c r="H193" i="1"/>
  <c r="F193" i="1"/>
  <c r="N192" i="1"/>
  <c r="O192" i="1" s="1"/>
  <c r="K192" i="1"/>
  <c r="J192" i="1"/>
  <c r="I192" i="1"/>
  <c r="H192" i="1"/>
  <c r="F192" i="1"/>
  <c r="N191" i="1"/>
  <c r="O191" i="1" s="1"/>
  <c r="K191" i="1"/>
  <c r="J191" i="1"/>
  <c r="I191" i="1"/>
  <c r="H191" i="1"/>
  <c r="F191" i="1"/>
  <c r="N190" i="1"/>
  <c r="O190" i="1" s="1"/>
  <c r="K190" i="1"/>
  <c r="J190" i="1"/>
  <c r="I190" i="1"/>
  <c r="H190" i="1"/>
  <c r="F190" i="1"/>
  <c r="O189" i="1"/>
  <c r="N189" i="1"/>
  <c r="K189" i="1"/>
  <c r="J189" i="1"/>
  <c r="I189" i="1"/>
  <c r="H189" i="1"/>
  <c r="F189" i="1"/>
  <c r="N188" i="1"/>
  <c r="O188" i="1" s="1"/>
  <c r="K188" i="1"/>
  <c r="J188" i="1"/>
  <c r="I188" i="1"/>
  <c r="H188" i="1"/>
  <c r="F188" i="1"/>
  <c r="O187" i="1"/>
  <c r="N187" i="1"/>
  <c r="K187" i="1"/>
  <c r="J187" i="1"/>
  <c r="I187" i="1"/>
  <c r="H187" i="1"/>
  <c r="F187" i="1"/>
  <c r="N186" i="1"/>
  <c r="O186" i="1" s="1"/>
  <c r="K186" i="1"/>
  <c r="J186" i="1"/>
  <c r="I186" i="1"/>
  <c r="H186" i="1"/>
  <c r="F186" i="1"/>
  <c r="O185" i="1"/>
  <c r="N185" i="1"/>
  <c r="K185" i="1"/>
  <c r="J185" i="1"/>
  <c r="I185" i="1"/>
  <c r="H185" i="1"/>
  <c r="F185" i="1"/>
  <c r="N184" i="1"/>
  <c r="O184" i="1" s="1"/>
  <c r="K184" i="1"/>
  <c r="J184" i="1"/>
  <c r="I184" i="1"/>
  <c r="H184" i="1"/>
  <c r="F184" i="1"/>
  <c r="N183" i="1"/>
  <c r="O183" i="1" s="1"/>
  <c r="K183" i="1"/>
  <c r="J183" i="1"/>
  <c r="I183" i="1"/>
  <c r="H183" i="1"/>
  <c r="F183" i="1"/>
  <c r="N182" i="1"/>
  <c r="O182" i="1" s="1"/>
  <c r="K182" i="1"/>
  <c r="J182" i="1"/>
  <c r="I182" i="1"/>
  <c r="H182" i="1"/>
  <c r="F182" i="1"/>
  <c r="O181" i="1"/>
  <c r="N181" i="1"/>
  <c r="K181" i="1"/>
  <c r="J181" i="1"/>
  <c r="I181" i="1"/>
  <c r="H181" i="1"/>
  <c r="F181" i="1"/>
  <c r="N180" i="1"/>
  <c r="O180" i="1" s="1"/>
  <c r="K180" i="1"/>
  <c r="J180" i="1"/>
  <c r="I180" i="1"/>
  <c r="H180" i="1"/>
  <c r="F180" i="1"/>
  <c r="O179" i="1"/>
  <c r="N179" i="1"/>
  <c r="K179" i="1"/>
  <c r="J179" i="1"/>
  <c r="I179" i="1"/>
  <c r="H179" i="1"/>
  <c r="F179" i="1"/>
  <c r="N178" i="1"/>
  <c r="O178" i="1" s="1"/>
  <c r="K178" i="1"/>
  <c r="J178" i="1"/>
  <c r="I178" i="1"/>
  <c r="H178" i="1"/>
  <c r="F178" i="1"/>
  <c r="N177" i="1"/>
  <c r="O177" i="1" s="1"/>
  <c r="K177" i="1"/>
  <c r="J177" i="1"/>
  <c r="I177" i="1"/>
  <c r="H177" i="1"/>
  <c r="F177" i="1"/>
  <c r="N176" i="1"/>
  <c r="O176" i="1" s="1"/>
  <c r="K176" i="1"/>
  <c r="J176" i="1"/>
  <c r="I176" i="1"/>
  <c r="H176" i="1"/>
  <c r="F176" i="1"/>
  <c r="N175" i="1"/>
  <c r="O175" i="1" s="1"/>
  <c r="K175" i="1"/>
  <c r="J175" i="1"/>
  <c r="I175" i="1"/>
  <c r="H175" i="1"/>
  <c r="F175" i="1"/>
  <c r="N174" i="1"/>
  <c r="O174" i="1" s="1"/>
  <c r="K174" i="1"/>
  <c r="J174" i="1"/>
  <c r="I174" i="1"/>
  <c r="H174" i="1"/>
  <c r="F174" i="1"/>
  <c r="O173" i="1"/>
  <c r="N173" i="1"/>
  <c r="K173" i="1"/>
  <c r="J173" i="1"/>
  <c r="I173" i="1"/>
  <c r="H173" i="1"/>
  <c r="F173" i="1"/>
  <c r="N172" i="1"/>
  <c r="O172" i="1" s="1"/>
  <c r="K172" i="1"/>
  <c r="J172" i="1"/>
  <c r="I172" i="1"/>
  <c r="H172" i="1"/>
  <c r="F172" i="1"/>
  <c r="O171" i="1"/>
  <c r="N171" i="1"/>
  <c r="K171" i="1"/>
  <c r="J171" i="1"/>
  <c r="I171" i="1"/>
  <c r="H171" i="1"/>
  <c r="F171" i="1"/>
  <c r="N170" i="1"/>
  <c r="O170" i="1" s="1"/>
  <c r="K170" i="1"/>
  <c r="J170" i="1"/>
  <c r="I170" i="1"/>
  <c r="H170" i="1"/>
  <c r="F170" i="1"/>
  <c r="O169" i="1"/>
  <c r="N169" i="1"/>
  <c r="K169" i="1"/>
  <c r="J169" i="1"/>
  <c r="I169" i="1"/>
  <c r="H169" i="1"/>
  <c r="F169" i="1"/>
  <c r="N168" i="1"/>
  <c r="O168" i="1" s="1"/>
  <c r="K168" i="1"/>
  <c r="J168" i="1"/>
  <c r="I168" i="1"/>
  <c r="H168" i="1"/>
  <c r="F168" i="1"/>
  <c r="N167" i="1"/>
  <c r="O167" i="1" s="1"/>
  <c r="K167" i="1"/>
  <c r="J167" i="1"/>
  <c r="I167" i="1"/>
  <c r="H167" i="1"/>
  <c r="F167" i="1"/>
  <c r="N166" i="1"/>
  <c r="O166" i="1" s="1"/>
  <c r="K166" i="1"/>
  <c r="J166" i="1"/>
  <c r="I166" i="1"/>
  <c r="H166" i="1"/>
  <c r="F166" i="1"/>
  <c r="O165" i="1"/>
  <c r="N165" i="1"/>
  <c r="K165" i="1"/>
  <c r="J165" i="1"/>
  <c r="I165" i="1"/>
  <c r="H165" i="1"/>
  <c r="F165" i="1"/>
  <c r="N164" i="1"/>
  <c r="O164" i="1" s="1"/>
  <c r="K164" i="1"/>
  <c r="J164" i="1"/>
  <c r="I164" i="1"/>
  <c r="H164" i="1"/>
  <c r="F164" i="1"/>
  <c r="O163" i="1"/>
  <c r="N163" i="1"/>
  <c r="K163" i="1"/>
  <c r="J163" i="1"/>
  <c r="I163" i="1"/>
  <c r="H163" i="1"/>
  <c r="F163" i="1"/>
  <c r="N162" i="1"/>
  <c r="O162" i="1" s="1"/>
  <c r="K162" i="1"/>
  <c r="J162" i="1"/>
  <c r="I162" i="1"/>
  <c r="H162" i="1"/>
  <c r="F162" i="1"/>
  <c r="N161" i="1"/>
  <c r="O161" i="1" s="1"/>
  <c r="K161" i="1"/>
  <c r="J161" i="1"/>
  <c r="I161" i="1"/>
  <c r="H161" i="1"/>
  <c r="F161" i="1"/>
  <c r="N160" i="1"/>
  <c r="O160" i="1" s="1"/>
  <c r="K160" i="1"/>
  <c r="J160" i="1"/>
  <c r="I160" i="1"/>
  <c r="H160" i="1"/>
  <c r="F160" i="1"/>
  <c r="N159" i="1"/>
  <c r="O159" i="1" s="1"/>
  <c r="K159" i="1"/>
  <c r="J159" i="1"/>
  <c r="I159" i="1"/>
  <c r="H159" i="1"/>
  <c r="F159" i="1"/>
  <c r="N158" i="1"/>
  <c r="O158" i="1" s="1"/>
  <c r="K158" i="1"/>
  <c r="J158" i="1"/>
  <c r="I158" i="1"/>
  <c r="H158" i="1"/>
  <c r="F158" i="1"/>
  <c r="O157" i="1"/>
  <c r="N157" i="1"/>
  <c r="K157" i="1"/>
  <c r="J157" i="1"/>
  <c r="I157" i="1"/>
  <c r="H157" i="1"/>
  <c r="F157" i="1"/>
  <c r="N156" i="1"/>
  <c r="O156" i="1" s="1"/>
  <c r="K156" i="1"/>
  <c r="J156" i="1"/>
  <c r="I156" i="1"/>
  <c r="H156" i="1"/>
  <c r="F156" i="1"/>
  <c r="O155" i="1"/>
  <c r="N155" i="1"/>
  <c r="K155" i="1"/>
  <c r="J155" i="1"/>
  <c r="I155" i="1"/>
  <c r="H155" i="1"/>
  <c r="F155" i="1"/>
  <c r="N154" i="1"/>
  <c r="O154" i="1" s="1"/>
  <c r="K154" i="1"/>
  <c r="J154" i="1"/>
  <c r="I154" i="1"/>
  <c r="H154" i="1"/>
  <c r="F154" i="1"/>
  <c r="O153" i="1"/>
  <c r="N153" i="1"/>
  <c r="K153" i="1"/>
  <c r="J153" i="1"/>
  <c r="I153" i="1"/>
  <c r="H153" i="1"/>
  <c r="F153" i="1"/>
  <c r="N152" i="1"/>
  <c r="O152" i="1" s="1"/>
  <c r="K152" i="1"/>
  <c r="J152" i="1"/>
  <c r="I152" i="1"/>
  <c r="H152" i="1"/>
  <c r="F152" i="1"/>
  <c r="O151" i="1"/>
  <c r="N151" i="1"/>
  <c r="K151" i="1"/>
  <c r="J151" i="1"/>
  <c r="I151" i="1"/>
  <c r="H151" i="1"/>
  <c r="F151" i="1"/>
  <c r="N150" i="1"/>
  <c r="O150" i="1" s="1"/>
  <c r="K150" i="1"/>
  <c r="J150" i="1"/>
  <c r="I150" i="1"/>
  <c r="H150" i="1"/>
  <c r="F150" i="1"/>
  <c r="N149" i="1"/>
  <c r="O149" i="1" s="1"/>
  <c r="K149" i="1"/>
  <c r="J149" i="1"/>
  <c r="I149" i="1"/>
  <c r="H149" i="1"/>
  <c r="F149" i="1"/>
  <c r="N148" i="1"/>
  <c r="O148" i="1" s="1"/>
  <c r="K148" i="1"/>
  <c r="J148" i="1"/>
  <c r="I148" i="1"/>
  <c r="H148" i="1"/>
  <c r="F148" i="1"/>
  <c r="O147" i="1"/>
  <c r="N147" i="1"/>
  <c r="K147" i="1"/>
  <c r="J147" i="1"/>
  <c r="I147" i="1"/>
  <c r="H147" i="1"/>
  <c r="F147" i="1"/>
  <c r="O146" i="1"/>
  <c r="N146" i="1"/>
  <c r="K146" i="1"/>
  <c r="J146" i="1"/>
  <c r="I146" i="1"/>
  <c r="H146" i="1"/>
  <c r="F146" i="1"/>
  <c r="N145" i="1"/>
  <c r="O145" i="1" s="1"/>
  <c r="K145" i="1"/>
  <c r="J145" i="1"/>
  <c r="I145" i="1"/>
  <c r="H145" i="1"/>
  <c r="F145" i="1"/>
  <c r="O144" i="1"/>
  <c r="N144" i="1"/>
  <c r="K144" i="1"/>
  <c r="J144" i="1"/>
  <c r="I144" i="1"/>
  <c r="H144" i="1"/>
  <c r="F144" i="1"/>
  <c r="N143" i="1"/>
  <c r="O143" i="1" s="1"/>
  <c r="K143" i="1"/>
  <c r="J143" i="1"/>
  <c r="I143" i="1"/>
  <c r="H143" i="1"/>
  <c r="F143" i="1"/>
  <c r="N142" i="1"/>
  <c r="O142" i="1" s="1"/>
  <c r="K142" i="1"/>
  <c r="J142" i="1"/>
  <c r="I142" i="1"/>
  <c r="H142" i="1"/>
  <c r="F142" i="1"/>
  <c r="N141" i="1"/>
  <c r="O141" i="1" s="1"/>
  <c r="K141" i="1"/>
  <c r="J141" i="1"/>
  <c r="I141" i="1"/>
  <c r="H141" i="1"/>
  <c r="F141" i="1"/>
  <c r="N140" i="1"/>
  <c r="O140" i="1" s="1"/>
  <c r="K140" i="1"/>
  <c r="J140" i="1"/>
  <c r="I140" i="1"/>
  <c r="H140" i="1"/>
  <c r="F140" i="1"/>
  <c r="O139" i="1"/>
  <c r="N139" i="1"/>
  <c r="K139" i="1"/>
  <c r="J139" i="1"/>
  <c r="I139" i="1"/>
  <c r="H139" i="1"/>
  <c r="F139" i="1"/>
  <c r="N138" i="1"/>
  <c r="O138" i="1" s="1"/>
  <c r="K138" i="1"/>
  <c r="J138" i="1"/>
  <c r="I138" i="1"/>
  <c r="H138" i="1"/>
  <c r="F138" i="1"/>
  <c r="O137" i="1"/>
  <c r="N137" i="1"/>
  <c r="K137" i="1"/>
  <c r="J137" i="1"/>
  <c r="I137" i="1"/>
  <c r="H137" i="1"/>
  <c r="F137" i="1"/>
  <c r="N136" i="1"/>
  <c r="O136" i="1" s="1"/>
  <c r="K136" i="1"/>
  <c r="J136" i="1"/>
  <c r="I136" i="1"/>
  <c r="H136" i="1"/>
  <c r="F136" i="1"/>
  <c r="N135" i="1"/>
  <c r="O135" i="1" s="1"/>
  <c r="K135" i="1"/>
  <c r="J135" i="1"/>
  <c r="I135" i="1"/>
  <c r="H135" i="1"/>
  <c r="F135" i="1"/>
  <c r="N134" i="1"/>
  <c r="O134" i="1" s="1"/>
  <c r="K134" i="1"/>
  <c r="J134" i="1"/>
  <c r="I134" i="1"/>
  <c r="H134" i="1"/>
  <c r="F134" i="1"/>
  <c r="N133" i="1"/>
  <c r="O133" i="1" s="1"/>
  <c r="K133" i="1"/>
  <c r="J133" i="1"/>
  <c r="I133" i="1"/>
  <c r="H133" i="1"/>
  <c r="F133" i="1"/>
  <c r="N132" i="1"/>
  <c r="O132" i="1" s="1"/>
  <c r="K132" i="1"/>
  <c r="J132" i="1"/>
  <c r="I132" i="1"/>
  <c r="H132" i="1"/>
  <c r="F132" i="1"/>
  <c r="O131" i="1"/>
  <c r="N131" i="1"/>
  <c r="K131" i="1"/>
  <c r="J131" i="1"/>
  <c r="I131" i="1"/>
  <c r="H131" i="1"/>
  <c r="F131" i="1"/>
  <c r="O130" i="1"/>
  <c r="N130" i="1"/>
  <c r="K130" i="1"/>
  <c r="J130" i="1"/>
  <c r="I130" i="1"/>
  <c r="H130" i="1"/>
  <c r="F130" i="1"/>
  <c r="N129" i="1"/>
  <c r="O129" i="1" s="1"/>
  <c r="K129" i="1"/>
  <c r="J129" i="1"/>
  <c r="I129" i="1"/>
  <c r="H129" i="1"/>
  <c r="F129" i="1"/>
  <c r="N128" i="1"/>
  <c r="O128" i="1" s="1"/>
  <c r="K128" i="1"/>
  <c r="J128" i="1"/>
  <c r="I128" i="1"/>
  <c r="H128" i="1"/>
  <c r="F128" i="1"/>
  <c r="N127" i="1"/>
  <c r="O127" i="1" s="1"/>
  <c r="K127" i="1"/>
  <c r="J127" i="1"/>
  <c r="I127" i="1"/>
  <c r="H127" i="1"/>
  <c r="F127" i="1"/>
  <c r="N126" i="1"/>
  <c r="O126" i="1" s="1"/>
  <c r="K126" i="1"/>
  <c r="J126" i="1"/>
  <c r="I126" i="1"/>
  <c r="H126" i="1"/>
  <c r="F126" i="1"/>
  <c r="N125" i="1"/>
  <c r="O125" i="1" s="1"/>
  <c r="K125" i="1"/>
  <c r="J125" i="1"/>
  <c r="I125" i="1"/>
  <c r="H125" i="1"/>
  <c r="F125" i="1"/>
  <c r="N124" i="1"/>
  <c r="O124" i="1" s="1"/>
  <c r="K124" i="1"/>
  <c r="J124" i="1"/>
  <c r="I124" i="1"/>
  <c r="H124" i="1"/>
  <c r="F124" i="1"/>
  <c r="O123" i="1"/>
  <c r="N123" i="1"/>
  <c r="K123" i="1"/>
  <c r="J123" i="1"/>
  <c r="I123" i="1"/>
  <c r="H123" i="1"/>
  <c r="F123" i="1"/>
  <c r="N122" i="1"/>
  <c r="O122" i="1" s="1"/>
  <c r="K122" i="1"/>
  <c r="J122" i="1"/>
  <c r="I122" i="1"/>
  <c r="H122" i="1"/>
  <c r="F122" i="1"/>
  <c r="N121" i="1"/>
  <c r="O121" i="1" s="1"/>
  <c r="K121" i="1"/>
  <c r="J121" i="1"/>
  <c r="I121" i="1"/>
  <c r="H121" i="1"/>
  <c r="F121" i="1"/>
  <c r="N120" i="1"/>
  <c r="O120" i="1" s="1"/>
  <c r="K120" i="1"/>
  <c r="J120" i="1"/>
  <c r="I120" i="1"/>
  <c r="H120" i="1"/>
  <c r="F120" i="1"/>
  <c r="N119" i="1"/>
  <c r="O119" i="1" s="1"/>
  <c r="K119" i="1"/>
  <c r="J119" i="1"/>
  <c r="I119" i="1"/>
  <c r="H119" i="1"/>
  <c r="F119" i="1"/>
  <c r="O118" i="1"/>
  <c r="N118" i="1"/>
  <c r="K118" i="1"/>
  <c r="J118" i="1"/>
  <c r="I118" i="1"/>
  <c r="H118" i="1"/>
  <c r="F118" i="1"/>
  <c r="O117" i="1"/>
  <c r="N117" i="1"/>
  <c r="K117" i="1"/>
  <c r="J117" i="1"/>
  <c r="I117" i="1"/>
  <c r="H117" i="1"/>
  <c r="F117" i="1"/>
  <c r="N116" i="1"/>
  <c r="O116" i="1" s="1"/>
  <c r="K116" i="1"/>
  <c r="J116" i="1"/>
  <c r="I116" i="1"/>
  <c r="H116" i="1"/>
  <c r="F116" i="1"/>
  <c r="O115" i="1"/>
  <c r="N115" i="1"/>
  <c r="K115" i="1"/>
  <c r="J115" i="1"/>
  <c r="I115" i="1"/>
  <c r="H115" i="1"/>
  <c r="F115" i="1"/>
  <c r="N114" i="1"/>
  <c r="O114" i="1" s="1"/>
  <c r="K114" i="1"/>
  <c r="J114" i="1"/>
  <c r="I114" i="1"/>
  <c r="H114" i="1"/>
  <c r="F114" i="1"/>
  <c r="N113" i="1"/>
  <c r="O113" i="1" s="1"/>
  <c r="K113" i="1"/>
  <c r="J113" i="1"/>
  <c r="I113" i="1"/>
  <c r="H113" i="1"/>
  <c r="F113" i="1"/>
  <c r="N112" i="1"/>
  <c r="O112" i="1" s="1"/>
  <c r="K112" i="1"/>
  <c r="J112" i="1"/>
  <c r="I112" i="1"/>
  <c r="H112" i="1"/>
  <c r="F112" i="1"/>
  <c r="O111" i="1"/>
  <c r="N111" i="1"/>
  <c r="K111" i="1"/>
  <c r="J111" i="1"/>
  <c r="I111" i="1"/>
  <c r="H111" i="1"/>
  <c r="F111" i="1"/>
  <c r="O110" i="1"/>
  <c r="N110" i="1"/>
  <c r="K110" i="1"/>
  <c r="J110" i="1"/>
  <c r="I110" i="1"/>
  <c r="H110" i="1"/>
  <c r="F110" i="1"/>
  <c r="N109" i="1"/>
  <c r="O109" i="1" s="1"/>
  <c r="K109" i="1"/>
  <c r="J109" i="1"/>
  <c r="I109" i="1"/>
  <c r="H109" i="1"/>
  <c r="F109" i="1"/>
  <c r="N108" i="1"/>
  <c r="O108" i="1" s="1"/>
  <c r="K108" i="1"/>
  <c r="J108" i="1"/>
  <c r="I108" i="1"/>
  <c r="H108" i="1"/>
  <c r="F108" i="1"/>
  <c r="O107" i="1"/>
  <c r="N107" i="1"/>
  <c r="K107" i="1"/>
  <c r="J107" i="1"/>
  <c r="I107" i="1"/>
  <c r="H107" i="1"/>
  <c r="F107" i="1"/>
  <c r="N106" i="1"/>
  <c r="O106" i="1" s="1"/>
  <c r="K106" i="1"/>
  <c r="J106" i="1"/>
  <c r="I106" i="1"/>
  <c r="H106" i="1"/>
  <c r="F106" i="1"/>
  <c r="N105" i="1"/>
  <c r="O105" i="1" s="1"/>
  <c r="K105" i="1"/>
  <c r="J105" i="1"/>
  <c r="I105" i="1"/>
  <c r="H105" i="1"/>
  <c r="F105" i="1"/>
  <c r="O104" i="1"/>
  <c r="N104" i="1"/>
  <c r="K104" i="1"/>
  <c r="J104" i="1"/>
  <c r="I104" i="1"/>
  <c r="H104" i="1"/>
  <c r="F104" i="1"/>
  <c r="O103" i="1"/>
  <c r="N103" i="1"/>
  <c r="K103" i="1"/>
  <c r="J103" i="1"/>
  <c r="I103" i="1"/>
  <c r="H103" i="1"/>
  <c r="F103" i="1"/>
  <c r="N102" i="1"/>
  <c r="O102" i="1" s="1"/>
  <c r="K102" i="1"/>
  <c r="J102" i="1"/>
  <c r="I102" i="1"/>
  <c r="H102" i="1"/>
  <c r="F102" i="1"/>
  <c r="O101" i="1"/>
  <c r="N101" i="1"/>
  <c r="K101" i="1"/>
  <c r="J101" i="1"/>
  <c r="I101" i="1"/>
  <c r="H101" i="1"/>
  <c r="F101" i="1"/>
  <c r="N100" i="1"/>
  <c r="O100" i="1" s="1"/>
  <c r="K100" i="1"/>
  <c r="J100" i="1"/>
  <c r="I100" i="1"/>
  <c r="H100" i="1"/>
  <c r="F100" i="1"/>
  <c r="O99" i="1"/>
  <c r="N99" i="1"/>
  <c r="K99" i="1"/>
  <c r="J99" i="1"/>
  <c r="I99" i="1"/>
  <c r="H99" i="1"/>
  <c r="F99" i="1"/>
  <c r="N98" i="1"/>
  <c r="O98" i="1" s="1"/>
  <c r="K98" i="1"/>
  <c r="J98" i="1"/>
  <c r="I98" i="1"/>
  <c r="H98" i="1"/>
  <c r="F98" i="1"/>
  <c r="O97" i="1"/>
  <c r="N97" i="1"/>
  <c r="K97" i="1"/>
  <c r="J97" i="1"/>
  <c r="I97" i="1"/>
  <c r="H97" i="1"/>
  <c r="F97" i="1"/>
  <c r="O96" i="1"/>
  <c r="N96" i="1"/>
  <c r="K96" i="1"/>
  <c r="J96" i="1"/>
  <c r="I96" i="1"/>
  <c r="H96" i="1"/>
  <c r="F96" i="1"/>
  <c r="N95" i="1"/>
  <c r="O95" i="1" s="1"/>
  <c r="K95" i="1"/>
  <c r="J95" i="1"/>
  <c r="I95" i="1"/>
  <c r="H95" i="1"/>
  <c r="F95" i="1"/>
  <c r="O94" i="1"/>
  <c r="N94" i="1"/>
  <c r="K94" i="1"/>
  <c r="J94" i="1"/>
  <c r="I94" i="1"/>
  <c r="H94" i="1"/>
  <c r="F94" i="1"/>
  <c r="N93" i="1"/>
  <c r="O93" i="1" s="1"/>
  <c r="K93" i="1"/>
  <c r="J93" i="1"/>
  <c r="I93" i="1"/>
  <c r="H93" i="1"/>
  <c r="F93" i="1"/>
  <c r="N92" i="1"/>
  <c r="O92" i="1" s="1"/>
  <c r="K92" i="1"/>
  <c r="J92" i="1"/>
  <c r="I92" i="1"/>
  <c r="H92" i="1"/>
  <c r="F92" i="1"/>
  <c r="O91" i="1"/>
  <c r="N91" i="1"/>
  <c r="K91" i="1"/>
  <c r="J91" i="1"/>
  <c r="I91" i="1"/>
  <c r="H91" i="1"/>
  <c r="F91" i="1"/>
  <c r="N90" i="1"/>
  <c r="O90" i="1" s="1"/>
  <c r="K90" i="1"/>
  <c r="J90" i="1"/>
  <c r="I90" i="1"/>
  <c r="H90" i="1"/>
  <c r="F90" i="1"/>
  <c r="O89" i="1"/>
  <c r="N89" i="1"/>
  <c r="K89" i="1"/>
  <c r="J89" i="1"/>
  <c r="I89" i="1"/>
  <c r="H89" i="1"/>
  <c r="F89" i="1"/>
  <c r="N88" i="1"/>
  <c r="O88" i="1" s="1"/>
  <c r="K88" i="1"/>
  <c r="J88" i="1"/>
  <c r="I88" i="1"/>
  <c r="H88" i="1"/>
  <c r="F88" i="1"/>
  <c r="O87" i="1"/>
  <c r="N87" i="1"/>
  <c r="K87" i="1"/>
  <c r="J87" i="1"/>
  <c r="I87" i="1"/>
  <c r="H87" i="1"/>
  <c r="F87" i="1"/>
  <c r="N86" i="1"/>
  <c r="O86" i="1" s="1"/>
  <c r="K86" i="1"/>
  <c r="J86" i="1"/>
  <c r="I86" i="1"/>
  <c r="H86" i="1"/>
  <c r="F86" i="1"/>
  <c r="N85" i="1"/>
  <c r="O85" i="1" s="1"/>
  <c r="K85" i="1"/>
  <c r="J85" i="1"/>
  <c r="I85" i="1"/>
  <c r="H85" i="1"/>
  <c r="F85" i="1"/>
  <c r="N84" i="1"/>
  <c r="O84" i="1" s="1"/>
  <c r="K84" i="1"/>
  <c r="J84" i="1"/>
  <c r="I84" i="1"/>
  <c r="H84" i="1"/>
  <c r="F84" i="1"/>
  <c r="O83" i="1"/>
  <c r="N83" i="1"/>
  <c r="K83" i="1"/>
  <c r="J83" i="1"/>
  <c r="I83" i="1"/>
  <c r="H83" i="1"/>
  <c r="F83" i="1"/>
  <c r="O82" i="1"/>
  <c r="N82" i="1"/>
  <c r="K82" i="1"/>
  <c r="J82" i="1"/>
  <c r="I82" i="1"/>
  <c r="H82" i="1"/>
  <c r="F82" i="1"/>
  <c r="N81" i="1"/>
  <c r="O81" i="1" s="1"/>
  <c r="K81" i="1"/>
  <c r="J81" i="1"/>
  <c r="I81" i="1"/>
  <c r="H81" i="1"/>
  <c r="F81" i="1"/>
  <c r="O80" i="1"/>
  <c r="N80" i="1"/>
  <c r="K80" i="1"/>
  <c r="J80" i="1"/>
  <c r="I80" i="1"/>
  <c r="H80" i="1"/>
  <c r="F80" i="1"/>
  <c r="N79" i="1"/>
  <c r="O79" i="1" s="1"/>
  <c r="K79" i="1"/>
  <c r="J79" i="1"/>
  <c r="I79" i="1"/>
  <c r="H79" i="1"/>
  <c r="F79" i="1"/>
  <c r="N78" i="1"/>
  <c r="O78" i="1" s="1"/>
  <c r="K78" i="1"/>
  <c r="J78" i="1"/>
  <c r="I78" i="1"/>
  <c r="H78" i="1"/>
  <c r="F78" i="1"/>
  <c r="N77" i="1"/>
  <c r="O77" i="1" s="1"/>
  <c r="K77" i="1"/>
  <c r="J77" i="1"/>
  <c r="I77" i="1"/>
  <c r="H77" i="1"/>
  <c r="F77" i="1"/>
  <c r="N76" i="1"/>
  <c r="O76" i="1" s="1"/>
  <c r="K76" i="1"/>
  <c r="J76" i="1"/>
  <c r="I76" i="1"/>
  <c r="H76" i="1"/>
  <c r="F76" i="1"/>
  <c r="O75" i="1"/>
  <c r="N75" i="1"/>
  <c r="K75" i="1"/>
  <c r="J75" i="1"/>
  <c r="I75" i="1"/>
  <c r="H75" i="1"/>
  <c r="F75" i="1"/>
  <c r="N74" i="1"/>
  <c r="O74" i="1" s="1"/>
  <c r="K74" i="1"/>
  <c r="J74" i="1"/>
  <c r="I74" i="1"/>
  <c r="H74" i="1"/>
  <c r="F74" i="1"/>
  <c r="O73" i="1"/>
  <c r="N73" i="1"/>
  <c r="K73" i="1"/>
  <c r="J73" i="1"/>
  <c r="I73" i="1"/>
  <c r="H73" i="1"/>
  <c r="F73" i="1"/>
  <c r="N72" i="1"/>
  <c r="O72" i="1" s="1"/>
  <c r="K72" i="1"/>
  <c r="J72" i="1"/>
  <c r="I72" i="1"/>
  <c r="H72" i="1"/>
  <c r="F72" i="1"/>
  <c r="N71" i="1"/>
  <c r="O71" i="1" s="1"/>
  <c r="K71" i="1"/>
  <c r="J71" i="1"/>
  <c r="I71" i="1"/>
  <c r="H71" i="1"/>
  <c r="F71" i="1"/>
  <c r="N70" i="1"/>
  <c r="O70" i="1" s="1"/>
  <c r="K70" i="1"/>
  <c r="J70" i="1"/>
  <c r="I70" i="1"/>
  <c r="H70" i="1"/>
  <c r="F70" i="1"/>
  <c r="N69" i="1"/>
  <c r="O69" i="1" s="1"/>
  <c r="K69" i="1"/>
  <c r="J69" i="1"/>
  <c r="I69" i="1"/>
  <c r="H69" i="1"/>
  <c r="F69" i="1"/>
  <c r="N68" i="1"/>
  <c r="O68" i="1" s="1"/>
  <c r="K68" i="1"/>
  <c r="J68" i="1"/>
  <c r="I68" i="1"/>
  <c r="H68" i="1"/>
  <c r="F68" i="1"/>
  <c r="O67" i="1"/>
  <c r="N67" i="1"/>
  <c r="K67" i="1"/>
  <c r="J67" i="1"/>
  <c r="I67" i="1"/>
  <c r="H67" i="1"/>
  <c r="F67" i="1"/>
  <c r="O66" i="1"/>
  <c r="N66" i="1"/>
  <c r="K66" i="1"/>
  <c r="J66" i="1"/>
  <c r="I66" i="1"/>
  <c r="H66" i="1"/>
  <c r="F66" i="1"/>
  <c r="N65" i="1"/>
  <c r="O65" i="1" s="1"/>
  <c r="K65" i="1"/>
  <c r="J65" i="1"/>
  <c r="I65" i="1"/>
  <c r="H65" i="1"/>
  <c r="F65" i="1"/>
  <c r="N64" i="1"/>
  <c r="O64" i="1" s="1"/>
  <c r="K64" i="1"/>
  <c r="J64" i="1"/>
  <c r="I64" i="1"/>
  <c r="H64" i="1"/>
  <c r="F64" i="1"/>
  <c r="N63" i="1"/>
  <c r="O63" i="1" s="1"/>
  <c r="K63" i="1"/>
  <c r="J63" i="1"/>
  <c r="I63" i="1"/>
  <c r="H63" i="1"/>
  <c r="F63" i="1"/>
  <c r="N62" i="1"/>
  <c r="O62" i="1" s="1"/>
  <c r="K62" i="1"/>
  <c r="J62" i="1"/>
  <c r="I62" i="1"/>
  <c r="H62" i="1"/>
  <c r="F62" i="1"/>
  <c r="O61" i="1"/>
  <c r="N61" i="1"/>
  <c r="K61" i="1"/>
  <c r="J61" i="1"/>
  <c r="I61" i="1"/>
  <c r="H61" i="1"/>
  <c r="F61" i="1"/>
  <c r="N60" i="1"/>
  <c r="O60" i="1" s="1"/>
  <c r="K60" i="1"/>
  <c r="J60" i="1"/>
  <c r="I60" i="1"/>
  <c r="H60" i="1"/>
  <c r="F60" i="1"/>
  <c r="O59" i="1"/>
  <c r="N59" i="1"/>
  <c r="K59" i="1"/>
  <c r="J59" i="1"/>
  <c r="I59" i="1"/>
  <c r="H59" i="1"/>
  <c r="F59" i="1"/>
  <c r="N58" i="1"/>
  <c r="O58" i="1" s="1"/>
  <c r="K58" i="1"/>
  <c r="J58" i="1"/>
  <c r="I58" i="1"/>
  <c r="H58" i="1"/>
  <c r="F58" i="1"/>
  <c r="N57" i="1"/>
  <c r="O57" i="1" s="1"/>
  <c r="K57" i="1"/>
  <c r="J57" i="1"/>
  <c r="I57" i="1"/>
  <c r="H57" i="1"/>
  <c r="F57" i="1"/>
  <c r="N56" i="1"/>
  <c r="O56" i="1" s="1"/>
  <c r="K56" i="1"/>
  <c r="J56" i="1"/>
  <c r="I56" i="1"/>
  <c r="H56" i="1"/>
  <c r="F56" i="1"/>
  <c r="N55" i="1"/>
  <c r="O55" i="1" s="1"/>
  <c r="K55" i="1"/>
  <c r="J55" i="1"/>
  <c r="I55" i="1"/>
  <c r="H55" i="1"/>
  <c r="F55" i="1"/>
  <c r="O54" i="1"/>
  <c r="N54" i="1"/>
  <c r="K54" i="1"/>
  <c r="J54" i="1"/>
  <c r="I54" i="1"/>
  <c r="H54" i="1"/>
  <c r="F54" i="1"/>
  <c r="O53" i="1"/>
  <c r="N53" i="1"/>
  <c r="K53" i="1"/>
  <c r="J53" i="1"/>
  <c r="I53" i="1"/>
  <c r="H53" i="1"/>
  <c r="F53" i="1"/>
  <c r="N52" i="1"/>
  <c r="O52" i="1" s="1"/>
  <c r="K52" i="1"/>
  <c r="J52" i="1"/>
  <c r="I52" i="1"/>
  <c r="H52" i="1"/>
  <c r="F52" i="1"/>
  <c r="O51" i="1"/>
  <c r="N51" i="1"/>
  <c r="K51" i="1"/>
  <c r="J51" i="1"/>
  <c r="I51" i="1"/>
  <c r="H51" i="1"/>
  <c r="F51" i="1"/>
  <c r="N50" i="1"/>
  <c r="O50" i="1" s="1"/>
  <c r="K50" i="1"/>
  <c r="J50" i="1"/>
  <c r="I50" i="1"/>
  <c r="H50" i="1"/>
  <c r="F50" i="1"/>
  <c r="N49" i="1"/>
  <c r="O49" i="1" s="1"/>
  <c r="K49" i="1"/>
  <c r="J49" i="1"/>
  <c r="I49" i="1"/>
  <c r="H49" i="1"/>
  <c r="F49" i="1"/>
  <c r="N48" i="1"/>
  <c r="O48" i="1" s="1"/>
  <c r="K48" i="1"/>
  <c r="J48" i="1"/>
  <c r="I48" i="1"/>
  <c r="H48" i="1"/>
  <c r="F48" i="1"/>
  <c r="O47" i="1"/>
  <c r="N47" i="1"/>
  <c r="K47" i="1"/>
  <c r="J47" i="1"/>
  <c r="I47" i="1"/>
  <c r="H47" i="1"/>
  <c r="F47" i="1"/>
  <c r="O46" i="1"/>
  <c r="N46" i="1"/>
  <c r="K46" i="1"/>
  <c r="J46" i="1"/>
  <c r="I46" i="1"/>
  <c r="H46" i="1"/>
  <c r="F46" i="1"/>
  <c r="N45" i="1"/>
  <c r="O45" i="1" s="1"/>
  <c r="K45" i="1"/>
  <c r="J45" i="1"/>
  <c r="I45" i="1"/>
  <c r="H45" i="1"/>
  <c r="F45" i="1"/>
  <c r="N44" i="1"/>
  <c r="O44" i="1" s="1"/>
  <c r="K44" i="1"/>
  <c r="J44" i="1"/>
  <c r="I44" i="1"/>
  <c r="H44" i="1"/>
  <c r="F44" i="1"/>
  <c r="O43" i="1"/>
  <c r="N43" i="1"/>
  <c r="K43" i="1"/>
  <c r="J43" i="1"/>
  <c r="I43" i="1"/>
  <c r="H43" i="1"/>
  <c r="F43" i="1"/>
  <c r="N42" i="1"/>
  <c r="O42" i="1" s="1"/>
  <c r="K42" i="1"/>
  <c r="J42" i="1"/>
  <c r="I42" i="1"/>
  <c r="H42" i="1"/>
  <c r="F42" i="1"/>
  <c r="N41" i="1"/>
  <c r="O41" i="1" s="1"/>
  <c r="K41" i="1"/>
  <c r="J41" i="1"/>
  <c r="I41" i="1"/>
  <c r="H41" i="1"/>
  <c r="F41" i="1"/>
  <c r="O40" i="1"/>
  <c r="N40" i="1"/>
  <c r="K40" i="1"/>
  <c r="J40" i="1"/>
  <c r="I40" i="1"/>
  <c r="H40" i="1"/>
  <c r="F40" i="1"/>
  <c r="O39" i="1"/>
  <c r="N39" i="1"/>
  <c r="K39" i="1"/>
  <c r="J39" i="1"/>
  <c r="I39" i="1"/>
  <c r="H39" i="1"/>
  <c r="F39" i="1"/>
  <c r="N38" i="1"/>
  <c r="O38" i="1" s="1"/>
  <c r="K38" i="1"/>
  <c r="J38" i="1"/>
  <c r="I38" i="1"/>
  <c r="H38" i="1"/>
  <c r="F38" i="1"/>
  <c r="O37" i="1"/>
  <c r="N37" i="1"/>
  <c r="K37" i="1"/>
  <c r="J37" i="1"/>
  <c r="I37" i="1"/>
  <c r="H37" i="1"/>
  <c r="F37" i="1"/>
  <c r="N36" i="1"/>
  <c r="O36" i="1" s="1"/>
  <c r="K36" i="1"/>
  <c r="J36" i="1"/>
  <c r="I36" i="1"/>
  <c r="H36" i="1"/>
  <c r="F36" i="1"/>
  <c r="O35" i="1"/>
  <c r="N35" i="1"/>
  <c r="K35" i="1"/>
  <c r="J35" i="1"/>
  <c r="I35" i="1"/>
  <c r="H35" i="1"/>
  <c r="F35" i="1"/>
  <c r="N34" i="1"/>
  <c r="O34" i="1" s="1"/>
  <c r="K34" i="1"/>
  <c r="J34" i="1"/>
  <c r="I34" i="1"/>
  <c r="H34" i="1"/>
  <c r="F34" i="1"/>
  <c r="O33" i="1"/>
  <c r="N33" i="1"/>
  <c r="K33" i="1"/>
  <c r="J33" i="1"/>
  <c r="I33" i="1"/>
  <c r="H33" i="1"/>
  <c r="F33" i="1"/>
  <c r="O32" i="1"/>
  <c r="N32" i="1"/>
  <c r="K32" i="1"/>
  <c r="J32" i="1"/>
  <c r="I32" i="1"/>
  <c r="H32" i="1"/>
  <c r="F32" i="1"/>
  <c r="N31" i="1"/>
  <c r="O31" i="1" s="1"/>
  <c r="K31" i="1"/>
  <c r="J31" i="1"/>
  <c r="I31" i="1"/>
  <c r="H31" i="1"/>
  <c r="F31" i="1"/>
  <c r="O30" i="1"/>
  <c r="N30" i="1"/>
  <c r="K30" i="1"/>
  <c r="J30" i="1"/>
  <c r="I30" i="1"/>
  <c r="H30" i="1"/>
  <c r="F30" i="1"/>
  <c r="N29" i="1"/>
  <c r="O29" i="1" s="1"/>
  <c r="K29" i="1"/>
  <c r="J29" i="1"/>
  <c r="I29" i="1"/>
  <c r="H29" i="1"/>
  <c r="F29" i="1"/>
  <c r="N28" i="1"/>
  <c r="O28" i="1" s="1"/>
  <c r="K28" i="1"/>
  <c r="J28" i="1"/>
  <c r="I28" i="1"/>
  <c r="H28" i="1"/>
  <c r="F28" i="1"/>
  <c r="O27" i="1"/>
  <c r="N27" i="1"/>
  <c r="K27" i="1"/>
  <c r="J27" i="1"/>
  <c r="I27" i="1"/>
  <c r="H27" i="1"/>
  <c r="F27" i="1"/>
  <c r="O26" i="1"/>
  <c r="N26" i="1"/>
  <c r="K26" i="1"/>
  <c r="J26" i="1"/>
  <c r="I26" i="1"/>
  <c r="H26" i="1"/>
  <c r="F26" i="1"/>
  <c r="O25" i="1"/>
  <c r="N25" i="1"/>
  <c r="K25" i="1"/>
  <c r="J25" i="1"/>
  <c r="I25" i="1"/>
  <c r="H25" i="1"/>
  <c r="F25" i="1"/>
  <c r="N24" i="1"/>
  <c r="O24" i="1" s="1"/>
  <c r="K24" i="1"/>
  <c r="J24" i="1"/>
  <c r="I24" i="1"/>
  <c r="H24" i="1"/>
  <c r="F24" i="1"/>
  <c r="O23" i="1"/>
  <c r="N23" i="1"/>
  <c r="K23" i="1"/>
  <c r="J23" i="1"/>
  <c r="I23" i="1"/>
  <c r="H23" i="1"/>
  <c r="F23" i="1"/>
  <c r="N22" i="1"/>
  <c r="O22" i="1" s="1"/>
  <c r="K22" i="1"/>
  <c r="J22" i="1"/>
  <c r="I22" i="1"/>
  <c r="H22" i="1"/>
  <c r="F22" i="1"/>
  <c r="N21" i="1"/>
  <c r="O21" i="1" s="1"/>
  <c r="K21" i="1"/>
  <c r="J21" i="1"/>
  <c r="I21" i="1"/>
  <c r="H21" i="1"/>
  <c r="F21" i="1"/>
  <c r="N20" i="1"/>
  <c r="O20" i="1" s="1"/>
  <c r="K20" i="1"/>
  <c r="J20" i="1"/>
  <c r="I20" i="1"/>
  <c r="H20" i="1"/>
  <c r="F20" i="1"/>
  <c r="O19" i="1"/>
  <c r="N19" i="1"/>
  <c r="K19" i="1"/>
  <c r="J19" i="1"/>
  <c r="I19" i="1"/>
  <c r="H19" i="1"/>
  <c r="F19" i="1"/>
  <c r="O18" i="1"/>
  <c r="N18" i="1"/>
  <c r="K18" i="1"/>
  <c r="J18" i="1"/>
  <c r="I18" i="1"/>
  <c r="H18" i="1"/>
  <c r="F18" i="1"/>
  <c r="N17" i="1"/>
  <c r="O17" i="1" s="1"/>
  <c r="K17" i="1"/>
  <c r="J17" i="1"/>
  <c r="I17" i="1"/>
  <c r="H17" i="1"/>
  <c r="F17" i="1"/>
  <c r="O16" i="1"/>
  <c r="N16" i="1"/>
  <c r="K16" i="1"/>
  <c r="J16" i="1"/>
  <c r="I16" i="1"/>
  <c r="H16" i="1"/>
  <c r="F16" i="1"/>
  <c r="N15" i="1"/>
  <c r="O15" i="1" s="1"/>
  <c r="K15" i="1"/>
  <c r="J15" i="1"/>
  <c r="I15" i="1"/>
  <c r="H15" i="1"/>
  <c r="F15" i="1"/>
  <c r="N14" i="1"/>
  <c r="O14" i="1" s="1"/>
  <c r="K14" i="1"/>
  <c r="J14" i="1"/>
  <c r="I14" i="1"/>
  <c r="H14" i="1"/>
  <c r="F14" i="1"/>
  <c r="N13" i="1"/>
  <c r="O13" i="1" s="1"/>
  <c r="K13" i="1"/>
  <c r="J13" i="1"/>
  <c r="I13" i="1"/>
  <c r="H13" i="1"/>
  <c r="F13" i="1"/>
  <c r="N12" i="1"/>
  <c r="O12" i="1" s="1"/>
  <c r="K12" i="1"/>
  <c r="J12" i="1"/>
  <c r="I12" i="1"/>
  <c r="H12" i="1"/>
  <c r="F12" i="1"/>
  <c r="O11" i="1"/>
  <c r="N11" i="1"/>
  <c r="K11" i="1"/>
  <c r="J11" i="1"/>
  <c r="I11" i="1"/>
  <c r="H11" i="1"/>
  <c r="F11" i="1"/>
  <c r="N10" i="1"/>
  <c r="O10" i="1" s="1"/>
  <c r="K10" i="1"/>
  <c r="J10" i="1"/>
  <c r="I10" i="1"/>
  <c r="H10" i="1"/>
  <c r="F10" i="1"/>
  <c r="O9" i="1"/>
  <c r="N9" i="1"/>
  <c r="K9" i="1"/>
  <c r="J9" i="1"/>
  <c r="I9" i="1"/>
  <c r="H9" i="1"/>
  <c r="F9" i="1"/>
  <c r="N8" i="1"/>
  <c r="O8" i="1" s="1"/>
  <c r="K8" i="1"/>
  <c r="J8" i="1"/>
  <c r="I8" i="1"/>
  <c r="H8" i="1"/>
  <c r="F8" i="1"/>
  <c r="N7" i="1"/>
  <c r="O7" i="1" s="1"/>
  <c r="K7" i="1"/>
  <c r="J7" i="1"/>
  <c r="I7" i="1"/>
  <c r="H7" i="1"/>
  <c r="F7" i="1"/>
  <c r="N6" i="1"/>
  <c r="O6" i="1" s="1"/>
  <c r="K6" i="1"/>
  <c r="J6" i="1"/>
  <c r="I6" i="1"/>
  <c r="H6" i="1"/>
  <c r="F6" i="1"/>
  <c r="N5" i="1"/>
  <c r="O5" i="1" s="1"/>
  <c r="K5" i="1"/>
  <c r="J5" i="1"/>
  <c r="I5" i="1"/>
  <c r="H5" i="1"/>
  <c r="F5" i="1"/>
  <c r="N4" i="1"/>
  <c r="O4" i="1" s="1"/>
  <c r="K4" i="1"/>
  <c r="J4" i="1"/>
  <c r="I4" i="1"/>
  <c r="H4" i="1"/>
  <c r="F4" i="1"/>
  <c r="O3" i="1"/>
  <c r="N3" i="1"/>
  <c r="K3" i="1"/>
  <c r="J3" i="1"/>
  <c r="I3" i="1"/>
  <c r="H3" i="1"/>
  <c r="F3" i="1"/>
  <c r="O2" i="1"/>
  <c r="N2" i="1"/>
  <c r="K2" i="1"/>
  <c r="J2" i="1"/>
  <c r="I2" i="1"/>
  <c r="H2" i="1"/>
  <c r="F2" i="1"/>
</calcChain>
</file>

<file path=xl/sharedStrings.xml><?xml version="1.0" encoding="utf-8"?>
<sst xmlns="http://schemas.openxmlformats.org/spreadsheetml/2006/main" count="32964" uniqueCount="11020">
  <si>
    <t>F.Emisión</t>
  </si>
  <si>
    <t>Ubicación Sucursal</t>
  </si>
  <si>
    <t>Sucursal</t>
  </si>
  <si>
    <t>N_FC</t>
  </si>
  <si>
    <t>Código Cliente</t>
  </si>
  <si>
    <t>Nombre cliente</t>
  </si>
  <si>
    <t>SKU</t>
  </si>
  <si>
    <t>Descripcion</t>
  </si>
  <si>
    <t>Tipo producto</t>
  </si>
  <si>
    <t>Segmento</t>
  </si>
  <si>
    <t>Marca</t>
  </si>
  <si>
    <t>Cant cjs</t>
  </si>
  <si>
    <t>cant mt2</t>
  </si>
  <si>
    <t>$ unitario x mt2</t>
  </si>
  <si>
    <t xml:space="preserve">Precio total </t>
  </si>
  <si>
    <t>ZÁRATE</t>
  </si>
  <si>
    <t>SUCURSAL 01</t>
  </si>
  <si>
    <t>FC 01-001</t>
  </si>
  <si>
    <t>FC 01-002</t>
  </si>
  <si>
    <t>FC 01-003</t>
  </si>
  <si>
    <t>FC 01-004</t>
  </si>
  <si>
    <t>FC 01-005</t>
  </si>
  <si>
    <t>FC 01-006</t>
  </si>
  <si>
    <t>FC 01-007</t>
  </si>
  <si>
    <t>FC 01-008</t>
  </si>
  <si>
    <t>FC 01-009</t>
  </si>
  <si>
    <t>FC 01-010</t>
  </si>
  <si>
    <t>FC 01-011</t>
  </si>
  <si>
    <t>FC 01-012</t>
  </si>
  <si>
    <t>FC 01-013</t>
  </si>
  <si>
    <t>FC 01-014</t>
  </si>
  <si>
    <t>FC 01-015</t>
  </si>
  <si>
    <t>FC 01-016</t>
  </si>
  <si>
    <t>FC 01-017</t>
  </si>
  <si>
    <t>FC 01-018</t>
  </si>
  <si>
    <t>FC 01-019</t>
  </si>
  <si>
    <t>QUILMES</t>
  </si>
  <si>
    <t>SUCURSAL 02</t>
  </si>
  <si>
    <t>FC 02-001</t>
  </si>
  <si>
    <t>FC 02-002</t>
  </si>
  <si>
    <t>FC 02-003</t>
  </si>
  <si>
    <t>FC 02-004</t>
  </si>
  <si>
    <t>FC 02-005</t>
  </si>
  <si>
    <t>FC 02-006</t>
  </si>
  <si>
    <t>FC 02-007</t>
  </si>
  <si>
    <t>FC 02-008</t>
  </si>
  <si>
    <t>FC 02-009</t>
  </si>
  <si>
    <t>FC 02-010</t>
  </si>
  <si>
    <t>FC 02-011</t>
  </si>
  <si>
    <t>FC 02-012</t>
  </si>
  <si>
    <t>FC 02-013</t>
  </si>
  <si>
    <t>FC 02-014</t>
  </si>
  <si>
    <t>FC 02-015</t>
  </si>
  <si>
    <t>FC 02-016</t>
  </si>
  <si>
    <t>FC 02-017</t>
  </si>
  <si>
    <t>FC 02-018</t>
  </si>
  <si>
    <t>FC 02-019</t>
  </si>
  <si>
    <t>FC 02-020</t>
  </si>
  <si>
    <t>FC 02-021</t>
  </si>
  <si>
    <t>FC 02-022</t>
  </si>
  <si>
    <t>FC 02-023</t>
  </si>
  <si>
    <t>FC 02-024</t>
  </si>
  <si>
    <t>FC 02-025</t>
  </si>
  <si>
    <t>FC 02-026</t>
  </si>
  <si>
    <t>FC 02-027</t>
  </si>
  <si>
    <t>FC 02-028</t>
  </si>
  <si>
    <t>FC 02-029</t>
  </si>
  <si>
    <t>FC 02-030</t>
  </si>
  <si>
    <t>FC 02-031</t>
  </si>
  <si>
    <t>FC 02-032</t>
  </si>
  <si>
    <t>FC 02-033</t>
  </si>
  <si>
    <t>FC 02-034</t>
  </si>
  <si>
    <t>FC 02-035</t>
  </si>
  <si>
    <t>FC 02-036</t>
  </si>
  <si>
    <t>FC 02-037</t>
  </si>
  <si>
    <t>FC 02-038</t>
  </si>
  <si>
    <t>FC 02-039</t>
  </si>
  <si>
    <t>FC 02-040</t>
  </si>
  <si>
    <t>FC 02-041</t>
  </si>
  <si>
    <t>FC 02-042</t>
  </si>
  <si>
    <t>FC 02-043</t>
  </si>
  <si>
    <t>FC 02-044</t>
  </si>
  <si>
    <t>FC 02-045</t>
  </si>
  <si>
    <t>FC 02-046</t>
  </si>
  <si>
    <t>FC 02-047</t>
  </si>
  <si>
    <t>FC 02-048</t>
  </si>
  <si>
    <t>FC 02-049</t>
  </si>
  <si>
    <t>FC 02-050</t>
  </si>
  <si>
    <t>FC 02-051</t>
  </si>
  <si>
    <t>FC 02-052</t>
  </si>
  <si>
    <t>FC 02-053</t>
  </si>
  <si>
    <t>FC 02-054</t>
  </si>
  <si>
    <t>FC 02-055</t>
  </si>
  <si>
    <t>FC 02-056</t>
  </si>
  <si>
    <t>FC 02-057</t>
  </si>
  <si>
    <t>FC 02-058</t>
  </si>
  <si>
    <t>FC 02-059</t>
  </si>
  <si>
    <t>FC 02-060</t>
  </si>
  <si>
    <t>FC 02-061</t>
  </si>
  <si>
    <t>FC 02-062</t>
  </si>
  <si>
    <t>FC 02-063</t>
  </si>
  <si>
    <t>FC 02-064</t>
  </si>
  <si>
    <t>FC 02-065</t>
  </si>
  <si>
    <t>FC 02-066</t>
  </si>
  <si>
    <t>FC 02-067</t>
  </si>
  <si>
    <t>FC 02-068</t>
  </si>
  <si>
    <t>FC 02-069</t>
  </si>
  <si>
    <t>FC 02-070</t>
  </si>
  <si>
    <t>FC 02-071</t>
  </si>
  <si>
    <t>FC 02-072</t>
  </si>
  <si>
    <t>FC 02-073</t>
  </si>
  <si>
    <t>FC 02-074</t>
  </si>
  <si>
    <t>FC 02-075</t>
  </si>
  <si>
    <t>FC 02-076</t>
  </si>
  <si>
    <t>FC 02-077</t>
  </si>
  <si>
    <t>FC 02-078</t>
  </si>
  <si>
    <t>FC 02-079</t>
  </si>
  <si>
    <t>FC 02-080</t>
  </si>
  <si>
    <t>FC 02-081</t>
  </si>
  <si>
    <t>FC 02-082</t>
  </si>
  <si>
    <t>FC 02-083</t>
  </si>
  <si>
    <t>FC 02-084</t>
  </si>
  <si>
    <t>FC 02-085</t>
  </si>
  <si>
    <t>FC 02-086</t>
  </si>
  <si>
    <t>FC 02-087</t>
  </si>
  <si>
    <t>FC 02-088</t>
  </si>
  <si>
    <t>FC 02-089</t>
  </si>
  <si>
    <t>FC 02-090</t>
  </si>
  <si>
    <t>FC 02-091</t>
  </si>
  <si>
    <t>FC 02-092</t>
  </si>
  <si>
    <t>FC 02-093</t>
  </si>
  <si>
    <t>FC 02-094</t>
  </si>
  <si>
    <t>FC 02-095</t>
  </si>
  <si>
    <t>FC 02-096</t>
  </si>
  <si>
    <t>FC 02-097</t>
  </si>
  <si>
    <t>FC 02-098</t>
  </si>
  <si>
    <t>FC 02-099</t>
  </si>
  <si>
    <t>FC 02-100</t>
  </si>
  <si>
    <t>FC 02-101</t>
  </si>
  <si>
    <t>FC 02-102</t>
  </si>
  <si>
    <t>FC 02-103</t>
  </si>
  <si>
    <t>FC 02-104</t>
  </si>
  <si>
    <t>FC 02-105</t>
  </si>
  <si>
    <t>FC 02-106</t>
  </si>
  <si>
    <t>FC 02-107</t>
  </si>
  <si>
    <t>FC 02-108</t>
  </si>
  <si>
    <t>FC 02-109</t>
  </si>
  <si>
    <t>FC 02-110</t>
  </si>
  <si>
    <t>FC 02-111</t>
  </si>
  <si>
    <t>FC 02-112</t>
  </si>
  <si>
    <t>FC 02-113</t>
  </si>
  <si>
    <t>FC 02-114</t>
  </si>
  <si>
    <t>FC 02-115</t>
  </si>
  <si>
    <t>FC 02-116</t>
  </si>
  <si>
    <t>FC 02-117</t>
  </si>
  <si>
    <t>FC 02-118</t>
  </si>
  <si>
    <t>FC 02-119</t>
  </si>
  <si>
    <t>FC 02-120</t>
  </si>
  <si>
    <t>FC 02-121</t>
  </si>
  <si>
    <t>FC 02-122</t>
  </si>
  <si>
    <t>FC 02-123</t>
  </si>
  <si>
    <t>FC 02-124</t>
  </si>
  <si>
    <t>FC 02-125</t>
  </si>
  <si>
    <t>FC 02-126</t>
  </si>
  <si>
    <t>FC 02-127</t>
  </si>
  <si>
    <t>FC 02-128</t>
  </si>
  <si>
    <t>FC 02-129</t>
  </si>
  <si>
    <t>FC 02-130</t>
  </si>
  <si>
    <t>FC 02-131</t>
  </si>
  <si>
    <t>FC 02-132</t>
  </si>
  <si>
    <t>FC 02-133</t>
  </si>
  <si>
    <t>FC 02-134</t>
  </si>
  <si>
    <t>FC 02-135</t>
  </si>
  <si>
    <t>FC 02-136</t>
  </si>
  <si>
    <t>FC 02-137</t>
  </si>
  <si>
    <t>FC 02-138</t>
  </si>
  <si>
    <t>FC 02-139</t>
  </si>
  <si>
    <t>FC 02-140</t>
  </si>
  <si>
    <t>FC 02-141</t>
  </si>
  <si>
    <t>FC 02-142</t>
  </si>
  <si>
    <t>FC 02-143</t>
  </si>
  <si>
    <t>FC 02-144</t>
  </si>
  <si>
    <t>FC 02-145</t>
  </si>
  <si>
    <t>FC 02-146</t>
  </si>
  <si>
    <t>FC 02-147</t>
  </si>
  <si>
    <t>FC 02-148</t>
  </si>
  <si>
    <t>FC 02-149</t>
  </si>
  <si>
    <t>FC 02-150</t>
  </si>
  <si>
    <t>FC 02-151</t>
  </si>
  <si>
    <t>FC 02-152</t>
  </si>
  <si>
    <t>FC 02-153</t>
  </si>
  <si>
    <t>FC 02-154</t>
  </si>
  <si>
    <t>FC 02-155</t>
  </si>
  <si>
    <t>FC 02-156</t>
  </si>
  <si>
    <t>FC 02-157</t>
  </si>
  <si>
    <t>FC 02-158</t>
  </si>
  <si>
    <t>FC 02-159</t>
  </si>
  <si>
    <t>FC 02-160</t>
  </si>
  <si>
    <t>FC 02-161</t>
  </si>
  <si>
    <t>FC 02-162</t>
  </si>
  <si>
    <t>FC 02-163</t>
  </si>
  <si>
    <t>FC 02-164</t>
  </si>
  <si>
    <t>FC 02-165</t>
  </si>
  <si>
    <t>FC 02-166</t>
  </si>
  <si>
    <t>FC 02-167</t>
  </si>
  <si>
    <t>FC 02-168</t>
  </si>
  <si>
    <t>FC 02-169</t>
  </si>
  <si>
    <t>FC 02-170</t>
  </si>
  <si>
    <t>FC 02-171</t>
  </si>
  <si>
    <t>FC 02-172</t>
  </si>
  <si>
    <t>FC 02-173</t>
  </si>
  <si>
    <t>FC 02-174</t>
  </si>
  <si>
    <t>FC 02-175</t>
  </si>
  <si>
    <t>FC 02-176</t>
  </si>
  <si>
    <t>FC 02-177</t>
  </si>
  <si>
    <t>FC 02-178</t>
  </si>
  <si>
    <t>FC 02-179</t>
  </si>
  <si>
    <t>FC 02-180</t>
  </si>
  <si>
    <t>FC 02-181</t>
  </si>
  <si>
    <t>FC 02-182</t>
  </si>
  <si>
    <t>FC 02-183</t>
  </si>
  <si>
    <t>FC 02-184</t>
  </si>
  <si>
    <t>FC 02-185</t>
  </si>
  <si>
    <t>FC 02-186</t>
  </si>
  <si>
    <t>FC 02-187</t>
  </si>
  <si>
    <t>FC 02-188</t>
  </si>
  <si>
    <t>FC 02-189</t>
  </si>
  <si>
    <t>FC 02-190</t>
  </si>
  <si>
    <t>FC 02-191</t>
  </si>
  <si>
    <t>FC 02-192</t>
  </si>
  <si>
    <t>FC 02-193</t>
  </si>
  <si>
    <t>FC 02-194</t>
  </si>
  <si>
    <t>FC 02-195</t>
  </si>
  <si>
    <t>FC 02-196</t>
  </si>
  <si>
    <t>FC 02-197</t>
  </si>
  <si>
    <t>FC 02-198</t>
  </si>
  <si>
    <t>FC 02-199</t>
  </si>
  <si>
    <t>FC 02-200</t>
  </si>
  <si>
    <t>FC 02-201</t>
  </si>
  <si>
    <t>FC 02-202</t>
  </si>
  <si>
    <t>FC 02-203</t>
  </si>
  <si>
    <t>FC 02-204</t>
  </si>
  <si>
    <t>FC 02-205</t>
  </si>
  <si>
    <t>FC 02-206</t>
  </si>
  <si>
    <t>FC 02-207</t>
  </si>
  <si>
    <t>FC 02-208</t>
  </si>
  <si>
    <t>FC 02-209</t>
  </si>
  <si>
    <t>FC 02-210</t>
  </si>
  <si>
    <t>FC 02-211</t>
  </si>
  <si>
    <t>FC 02-212</t>
  </si>
  <si>
    <t>FC 02-213</t>
  </si>
  <si>
    <t>FC 02-214</t>
  </si>
  <si>
    <t>FC 02-215</t>
  </si>
  <si>
    <t>FC 02-216</t>
  </si>
  <si>
    <t>FC 02-217</t>
  </si>
  <si>
    <t>FC 02-218</t>
  </si>
  <si>
    <t>FC 02-219</t>
  </si>
  <si>
    <t>FC 02-220</t>
  </si>
  <si>
    <t>FC 02-221</t>
  </si>
  <si>
    <t>FC 02-222</t>
  </si>
  <si>
    <t>FC 02-223</t>
  </si>
  <si>
    <t>FC 02-224</t>
  </si>
  <si>
    <t>FC 02-225</t>
  </si>
  <si>
    <t>FC 02-226</t>
  </si>
  <si>
    <t>FC 02-227</t>
  </si>
  <si>
    <t>FC 02-228</t>
  </si>
  <si>
    <t>FC 02-229</t>
  </si>
  <si>
    <t>FC 02-230</t>
  </si>
  <si>
    <t>FC 02-231</t>
  </si>
  <si>
    <t>FC 02-232</t>
  </si>
  <si>
    <t>FC 02-233</t>
  </si>
  <si>
    <t>FC 02-234</t>
  </si>
  <si>
    <t>FC 02-235</t>
  </si>
  <si>
    <t>FC 02-236</t>
  </si>
  <si>
    <t>FC 02-237</t>
  </si>
  <si>
    <t>FC 02-238</t>
  </si>
  <si>
    <t>FC 02-239</t>
  </si>
  <si>
    <t>FC 02-240</t>
  </si>
  <si>
    <t>FC 02-241</t>
  </si>
  <si>
    <t>FC 02-242</t>
  </si>
  <si>
    <t>FC 02-243</t>
  </si>
  <si>
    <t>FC 02-244</t>
  </si>
  <si>
    <t>FC 02-245</t>
  </si>
  <si>
    <t>FC 02-246</t>
  </si>
  <si>
    <t>FC 02-247</t>
  </si>
  <si>
    <t>FC 02-248</t>
  </si>
  <si>
    <t>FC 02-249</t>
  </si>
  <si>
    <t>FC 02-250</t>
  </si>
  <si>
    <t>FC 02-251</t>
  </si>
  <si>
    <t>FC 02-252</t>
  </si>
  <si>
    <t>FC 02-253</t>
  </si>
  <si>
    <t>FC 02-254</t>
  </si>
  <si>
    <t>FC 02-255</t>
  </si>
  <si>
    <t>FC 02-256</t>
  </si>
  <si>
    <t>FC 02-257</t>
  </si>
  <si>
    <t>FC 02-258</t>
  </si>
  <si>
    <t>FC 02-259</t>
  </si>
  <si>
    <t>FC 02-260</t>
  </si>
  <si>
    <t>FC 02-261</t>
  </si>
  <si>
    <t>FC 02-262</t>
  </si>
  <si>
    <t>FC 02-263</t>
  </si>
  <si>
    <t>FC 02-264</t>
  </si>
  <si>
    <t>FC 02-265</t>
  </si>
  <si>
    <t>FC 02-266</t>
  </si>
  <si>
    <t>FC 02-267</t>
  </si>
  <si>
    <t>FC 02-268</t>
  </si>
  <si>
    <t>FC 02-269</t>
  </si>
  <si>
    <t>FC 02-270</t>
  </si>
  <si>
    <t>FC 02-271</t>
  </si>
  <si>
    <t>FC 02-272</t>
  </si>
  <si>
    <t>FC 02-273</t>
  </si>
  <si>
    <t>FC 02-274</t>
  </si>
  <si>
    <t>FC 02-275</t>
  </si>
  <si>
    <t>FC 02-276</t>
  </si>
  <si>
    <t>FC 02-277</t>
  </si>
  <si>
    <t>FC 02-278</t>
  </si>
  <si>
    <t>FC 02-279</t>
  </si>
  <si>
    <t>FC 02-280</t>
  </si>
  <si>
    <t>FC 02-281</t>
  </si>
  <si>
    <t>FC 02-282</t>
  </si>
  <si>
    <t>FC 02-283</t>
  </si>
  <si>
    <t>FC 02-284</t>
  </si>
  <si>
    <t>FC 02-285</t>
  </si>
  <si>
    <t>FC 02-286</t>
  </si>
  <si>
    <t>FC 02-287</t>
  </si>
  <si>
    <t>FC 02-288</t>
  </si>
  <si>
    <t>FC 02-289</t>
  </si>
  <si>
    <t>FC 02-290</t>
  </si>
  <si>
    <t>FC 02-291</t>
  </si>
  <si>
    <t>FC 02-292</t>
  </si>
  <si>
    <t>FC 02-293</t>
  </si>
  <si>
    <t>FC 02-294</t>
  </si>
  <si>
    <t>FC 02-295</t>
  </si>
  <si>
    <t>FC 02-296</t>
  </si>
  <si>
    <t>FC 02-297</t>
  </si>
  <si>
    <t>FC 02-298</t>
  </si>
  <si>
    <t>FC 02-299</t>
  </si>
  <si>
    <t>FC 02-300</t>
  </si>
  <si>
    <t>FC 02-301</t>
  </si>
  <si>
    <t>FC 02-302</t>
  </si>
  <si>
    <t>FC 02-303</t>
  </si>
  <si>
    <t>FC 02-304</t>
  </si>
  <si>
    <t>FC 02-305</t>
  </si>
  <si>
    <t>FC 02-306</t>
  </si>
  <si>
    <t>FC 02-307</t>
  </si>
  <si>
    <t>FC 02-308</t>
  </si>
  <si>
    <t>FC 02-309</t>
  </si>
  <si>
    <t>FC 02-310</t>
  </si>
  <si>
    <t>FC 02-311</t>
  </si>
  <si>
    <t>FC 02-312</t>
  </si>
  <si>
    <t>FC 02-313</t>
  </si>
  <si>
    <t>FC 02-314</t>
  </si>
  <si>
    <t>FC 02-315</t>
  </si>
  <si>
    <t>FC 02-316</t>
  </si>
  <si>
    <t>FC 02-317</t>
  </si>
  <si>
    <t>FC 02-318</t>
  </si>
  <si>
    <t>FC 02-319</t>
  </si>
  <si>
    <t>FC 02-320</t>
  </si>
  <si>
    <t>FC 02-321</t>
  </si>
  <si>
    <t>FC 02-322</t>
  </si>
  <si>
    <t>FC 02-323</t>
  </si>
  <si>
    <t>FC 02-324</t>
  </si>
  <si>
    <t>FC 02-325</t>
  </si>
  <si>
    <t>FC 02-326</t>
  </si>
  <si>
    <t>FC 02-327</t>
  </si>
  <si>
    <t>FC 02-328</t>
  </si>
  <si>
    <t>FC 02-329</t>
  </si>
  <si>
    <t>FC 02-330</t>
  </si>
  <si>
    <t>FC 02-331</t>
  </si>
  <si>
    <t>FC 02-332</t>
  </si>
  <si>
    <t>FC 02-333</t>
  </si>
  <si>
    <t>FC 02-334</t>
  </si>
  <si>
    <t>FC 02-335</t>
  </si>
  <si>
    <t>FC 02-336</t>
  </si>
  <si>
    <t>FC 02-337</t>
  </si>
  <si>
    <t>FC 02-338</t>
  </si>
  <si>
    <t>FC 02-339</t>
  </si>
  <si>
    <t>FC 02-340</t>
  </si>
  <si>
    <t>FC 02-341</t>
  </si>
  <si>
    <t>FC 02-342</t>
  </si>
  <si>
    <t>FC 02-343</t>
  </si>
  <si>
    <t>FC 02-344</t>
  </si>
  <si>
    <t>FC 02-345</t>
  </si>
  <si>
    <t>FC 02-346</t>
  </si>
  <si>
    <t>FC 02-347</t>
  </si>
  <si>
    <t>FC 02-348</t>
  </si>
  <si>
    <t>FC 02-349</t>
  </si>
  <si>
    <t>FC 02-350</t>
  </si>
  <si>
    <t>FC 02-351</t>
  </si>
  <si>
    <t>FC 02-352</t>
  </si>
  <si>
    <t>FC 02-353</t>
  </si>
  <si>
    <t>FC 02-354</t>
  </si>
  <si>
    <t>FC 02-355</t>
  </si>
  <si>
    <t>FC 02-356</t>
  </si>
  <si>
    <t>FC 02-357</t>
  </si>
  <si>
    <t>FC 02-358</t>
  </si>
  <si>
    <t>FC 02-359</t>
  </si>
  <si>
    <t>FC 02-360</t>
  </si>
  <si>
    <t>FC 02-361</t>
  </si>
  <si>
    <t>FC 02-362</t>
  </si>
  <si>
    <t>FC 02-363</t>
  </si>
  <si>
    <t>FC 02-364</t>
  </si>
  <si>
    <t>FC 02-365</t>
  </si>
  <si>
    <t>FC 02-366</t>
  </si>
  <si>
    <t>FC 02-367</t>
  </si>
  <si>
    <t>FC 02-368</t>
  </si>
  <si>
    <t>FC 02-369</t>
  </si>
  <si>
    <t>FC 02-370</t>
  </si>
  <si>
    <t>FC 02-371</t>
  </si>
  <si>
    <t>FC 02-372</t>
  </si>
  <si>
    <t>FC 02-373</t>
  </si>
  <si>
    <t>FC 02-374</t>
  </si>
  <si>
    <t>FC 02-375</t>
  </si>
  <si>
    <t>FC 02-376</t>
  </si>
  <si>
    <t>FC 02-377</t>
  </si>
  <si>
    <t>FC 02-378</t>
  </si>
  <si>
    <t>FC 02-379</t>
  </si>
  <si>
    <t>FC 02-380</t>
  </si>
  <si>
    <t>FC 02-381</t>
  </si>
  <si>
    <t>FC 02-382</t>
  </si>
  <si>
    <t>FC 02-383</t>
  </si>
  <si>
    <t>FC 02-384</t>
  </si>
  <si>
    <t>FC 02-385</t>
  </si>
  <si>
    <t>FC 02-386</t>
  </si>
  <si>
    <t>FC 02-387</t>
  </si>
  <si>
    <t>FC 02-388</t>
  </si>
  <si>
    <t>FC 02-389</t>
  </si>
  <si>
    <t>FC 02-390</t>
  </si>
  <si>
    <t>FC 02-391</t>
  </si>
  <si>
    <t>FC 02-392</t>
  </si>
  <si>
    <t>FC 02-393</t>
  </si>
  <si>
    <t>FC 02-394</t>
  </si>
  <si>
    <t>FC 02-395</t>
  </si>
  <si>
    <t>FC 02-396</t>
  </si>
  <si>
    <t>FC 02-397</t>
  </si>
  <si>
    <t>FC 02-398</t>
  </si>
  <si>
    <t>FC 02-399</t>
  </si>
  <si>
    <t>FC 02-400</t>
  </si>
  <si>
    <t>FC 02-401</t>
  </si>
  <si>
    <t>FC 02-402</t>
  </si>
  <si>
    <t>FC 02-403</t>
  </si>
  <si>
    <t>FC 02-404</t>
  </si>
  <si>
    <t>FC 02-405</t>
  </si>
  <si>
    <t>FC 02-406</t>
  </si>
  <si>
    <t>FC 02-407</t>
  </si>
  <si>
    <t>FC 02-408</t>
  </si>
  <si>
    <t>FC 02-409</t>
  </si>
  <si>
    <t>FC 02-410</t>
  </si>
  <si>
    <t>FC 02-411</t>
  </si>
  <si>
    <t>FC 02-412</t>
  </si>
  <si>
    <t>FC 02-413</t>
  </si>
  <si>
    <t>FC 02-414</t>
  </si>
  <si>
    <t>FC 02-415</t>
  </si>
  <si>
    <t>FC 02-416</t>
  </si>
  <si>
    <t>FC 02-417</t>
  </si>
  <si>
    <t>FC 02-418</t>
  </si>
  <si>
    <t>FC 02-419</t>
  </si>
  <si>
    <t>FC 02-420</t>
  </si>
  <si>
    <t>FC 02-421</t>
  </si>
  <si>
    <t>FC 02-422</t>
  </si>
  <si>
    <t>FC 02-423</t>
  </si>
  <si>
    <t>FC 02-424</t>
  </si>
  <si>
    <t>FC 02-425</t>
  </si>
  <si>
    <t>FC 02-426</t>
  </si>
  <si>
    <t>FC 02-427</t>
  </si>
  <si>
    <t>FC 02-428</t>
  </si>
  <si>
    <t>FC 02-429</t>
  </si>
  <si>
    <t>FC 02-430</t>
  </si>
  <si>
    <t>FC 02-431</t>
  </si>
  <si>
    <t>FC 02-432</t>
  </si>
  <si>
    <t>FC 02-433</t>
  </si>
  <si>
    <t>FC 02-434</t>
  </si>
  <si>
    <t>FC 02-435</t>
  </si>
  <si>
    <t>FC 02-436</t>
  </si>
  <si>
    <t>FC 02-437</t>
  </si>
  <si>
    <t>FC 02-438</t>
  </si>
  <si>
    <t>FC 02-439</t>
  </si>
  <si>
    <t>FC 02-440</t>
  </si>
  <si>
    <t>FC 02-441</t>
  </si>
  <si>
    <t>FC 02-442</t>
  </si>
  <si>
    <t>FC 02-443</t>
  </si>
  <si>
    <t>FC 02-444</t>
  </si>
  <si>
    <t>FC 02-445</t>
  </si>
  <si>
    <t>FC 02-446</t>
  </si>
  <si>
    <t>FC 02-447</t>
  </si>
  <si>
    <t>FC 02-448</t>
  </si>
  <si>
    <t>FC 02-449</t>
  </si>
  <si>
    <t>FC 02-450</t>
  </si>
  <si>
    <t>FC 02-451</t>
  </si>
  <si>
    <t>FC 02-452</t>
  </si>
  <si>
    <t>FC 02-453</t>
  </si>
  <si>
    <t>FC 02-454</t>
  </si>
  <si>
    <t>FC 02-455</t>
  </si>
  <si>
    <t>FC 02-456</t>
  </si>
  <si>
    <t>FC 02-457</t>
  </si>
  <si>
    <t>FC 02-458</t>
  </si>
  <si>
    <t>FC 02-459</t>
  </si>
  <si>
    <t>FC 02-460</t>
  </si>
  <si>
    <t>FC 02-461</t>
  </si>
  <si>
    <t>FC 02-462</t>
  </si>
  <si>
    <t>FC 02-463</t>
  </si>
  <si>
    <t>FC 02-464</t>
  </si>
  <si>
    <t>FC 02-465</t>
  </si>
  <si>
    <t>FC 02-466</t>
  </si>
  <si>
    <t>FC 02-467</t>
  </si>
  <si>
    <t>FC 02-468</t>
  </si>
  <si>
    <t>FC 02-469</t>
  </si>
  <si>
    <t>FC 02-470</t>
  </si>
  <si>
    <t>FC 02-471</t>
  </si>
  <si>
    <t>FC 02-472</t>
  </si>
  <si>
    <t>FC 02-473</t>
  </si>
  <si>
    <t>FC 02-474</t>
  </si>
  <si>
    <t>FC 02-475</t>
  </si>
  <si>
    <t>FC 02-476</t>
  </si>
  <si>
    <t>FC 02-477</t>
  </si>
  <si>
    <t>FC 02-478</t>
  </si>
  <si>
    <t>FC 02-479</t>
  </si>
  <si>
    <t>FC 02-480</t>
  </si>
  <si>
    <t>FC 02-481</t>
  </si>
  <si>
    <t>FC 02-482</t>
  </si>
  <si>
    <t>FC 02-483</t>
  </si>
  <si>
    <t>FC 02-484</t>
  </si>
  <si>
    <t>FC 02-485</t>
  </si>
  <si>
    <t>FC 02-486</t>
  </si>
  <si>
    <t>FC 02-487</t>
  </si>
  <si>
    <t>FC 02-488</t>
  </si>
  <si>
    <t>FC 02-489</t>
  </si>
  <si>
    <t>FC 02-490</t>
  </si>
  <si>
    <t>FC 02-491</t>
  </si>
  <si>
    <t>FC 02-492</t>
  </si>
  <si>
    <t>FC 02-493</t>
  </si>
  <si>
    <t>FC 02-494</t>
  </si>
  <si>
    <t>FC 02-495</t>
  </si>
  <si>
    <t>FC 02-496</t>
  </si>
  <si>
    <t>FC 02-497</t>
  </si>
  <si>
    <t>FC 02-498</t>
  </si>
  <si>
    <t>FC 02-499</t>
  </si>
  <si>
    <t>FC 02-500</t>
  </si>
  <si>
    <t>FC 02-501</t>
  </si>
  <si>
    <t>FC 02-502</t>
  </si>
  <si>
    <t>FC 02-503</t>
  </si>
  <si>
    <t>FC 02-504</t>
  </si>
  <si>
    <t>FC 02-505</t>
  </si>
  <si>
    <t>FC 02-506</t>
  </si>
  <si>
    <t>FC 02-507</t>
  </si>
  <si>
    <t>FC 02-508</t>
  </si>
  <si>
    <t>FC 02-509</t>
  </si>
  <si>
    <t>FC 02-510</t>
  </si>
  <si>
    <t>FC 02-511</t>
  </si>
  <si>
    <t>FC 02-512</t>
  </si>
  <si>
    <t>FC 02-513</t>
  </si>
  <si>
    <t>FC 02-514</t>
  </si>
  <si>
    <t>FC 02-515</t>
  </si>
  <si>
    <t>FC 02-516</t>
  </si>
  <si>
    <t>FC 02-517</t>
  </si>
  <si>
    <t>FC 02-518</t>
  </si>
  <si>
    <t>FC 02-519</t>
  </si>
  <si>
    <t>FC 02-520</t>
  </si>
  <si>
    <t>FC 02-521</t>
  </si>
  <si>
    <t>FC 02-522</t>
  </si>
  <si>
    <t>FC 02-523</t>
  </si>
  <si>
    <t>FC 02-524</t>
  </si>
  <si>
    <t>FC 02-525</t>
  </si>
  <si>
    <t>FC 02-526</t>
  </si>
  <si>
    <t>FC 02-527</t>
  </si>
  <si>
    <t>FC 02-528</t>
  </si>
  <si>
    <t>FC 02-529</t>
  </si>
  <si>
    <t>FC 02-530</t>
  </si>
  <si>
    <t>FC 02-531</t>
  </si>
  <si>
    <t>FC 02-532</t>
  </si>
  <si>
    <t>FC 02-533</t>
  </si>
  <si>
    <t>FC 02-534</t>
  </si>
  <si>
    <t>FC 02-535</t>
  </si>
  <si>
    <t>FC 02-536</t>
  </si>
  <si>
    <t>FC 02-537</t>
  </si>
  <si>
    <t>FC 02-538</t>
  </si>
  <si>
    <t>FC 02-539</t>
  </si>
  <si>
    <t>FC 02-540</t>
  </si>
  <si>
    <t>FC 02-541</t>
  </si>
  <si>
    <t>FC 02-542</t>
  </si>
  <si>
    <t>FC 02-543</t>
  </si>
  <si>
    <t>FC 02-544</t>
  </si>
  <si>
    <t>FC 02-545</t>
  </si>
  <si>
    <t>FC 02-546</t>
  </si>
  <si>
    <t>FC 02-547</t>
  </si>
  <si>
    <t>FC 02-548</t>
  </si>
  <si>
    <t>FC 02-549</t>
  </si>
  <si>
    <t>FC 02-550</t>
  </si>
  <si>
    <t>FC 02-551</t>
  </si>
  <si>
    <t>FC 02-552</t>
  </si>
  <si>
    <t>FC 02-553</t>
  </si>
  <si>
    <t>FC 02-554</t>
  </si>
  <si>
    <t>FC 02-555</t>
  </si>
  <si>
    <t>FC 02-556</t>
  </si>
  <si>
    <t>FC 02-557</t>
  </si>
  <si>
    <t>FC 02-558</t>
  </si>
  <si>
    <t>FC 02-559</t>
  </si>
  <si>
    <t>FC 02-560</t>
  </si>
  <si>
    <t>FC 02-561</t>
  </si>
  <si>
    <t>FC 02-562</t>
  </si>
  <si>
    <t>FC 02-563</t>
  </si>
  <si>
    <t>FC 02-564</t>
  </si>
  <si>
    <t>FC 02-565</t>
  </si>
  <si>
    <t>FC 02-566</t>
  </si>
  <si>
    <t>FC 02-567</t>
  </si>
  <si>
    <t>FC 02-568</t>
  </si>
  <si>
    <t>FC 02-569</t>
  </si>
  <si>
    <t>FC 02-570</t>
  </si>
  <si>
    <t>FC 02-571</t>
  </si>
  <si>
    <t>FC 02-572</t>
  </si>
  <si>
    <t>FC 02-573</t>
  </si>
  <si>
    <t>FC 02-574</t>
  </si>
  <si>
    <t>FC 02-575</t>
  </si>
  <si>
    <t>FC 02-576</t>
  </si>
  <si>
    <t>FC 02-577</t>
  </si>
  <si>
    <t>FC 02-578</t>
  </si>
  <si>
    <t>FC 02-579</t>
  </si>
  <si>
    <t>FC 02-580</t>
  </si>
  <si>
    <t>FC 02-581</t>
  </si>
  <si>
    <t>FC 02-582</t>
  </si>
  <si>
    <t>FC 02-583</t>
  </si>
  <si>
    <t>FC 02-584</t>
  </si>
  <si>
    <t>FC 02-585</t>
  </si>
  <si>
    <t>FC 02-586</t>
  </si>
  <si>
    <t>FC 02-587</t>
  </si>
  <si>
    <t>FC 02-588</t>
  </si>
  <si>
    <t>FC 02-589</t>
  </si>
  <si>
    <t>FC 02-590</t>
  </si>
  <si>
    <t>FC 02-591</t>
  </si>
  <si>
    <t>FC 02-592</t>
  </si>
  <si>
    <t>FC 02-593</t>
  </si>
  <si>
    <t>FC 02-594</t>
  </si>
  <si>
    <t>FC 02-595</t>
  </si>
  <si>
    <t>FC 02-596</t>
  </si>
  <si>
    <t>FC 02-597</t>
  </si>
  <si>
    <t>FC 02-598</t>
  </si>
  <si>
    <t>FC 02-599</t>
  </si>
  <si>
    <t>FC 02-600</t>
  </si>
  <si>
    <t>FC 02-601</t>
  </si>
  <si>
    <t>FC 02-602</t>
  </si>
  <si>
    <t>FC 02-603</t>
  </si>
  <si>
    <t>FC 02-604</t>
  </si>
  <si>
    <t>FC 02-605</t>
  </si>
  <si>
    <t>FC 02-606</t>
  </si>
  <si>
    <t>FC 02-607</t>
  </si>
  <si>
    <t>FC 02-608</t>
  </si>
  <si>
    <t>FC 02-609</t>
  </si>
  <si>
    <t>FC 02-610</t>
  </si>
  <si>
    <t>FC 02-611</t>
  </si>
  <si>
    <t>FC 02-612</t>
  </si>
  <si>
    <t>FC 02-613</t>
  </si>
  <si>
    <t>FC 02-614</t>
  </si>
  <si>
    <t>FC 02-615</t>
  </si>
  <si>
    <t>FC 02-616</t>
  </si>
  <si>
    <t>FC 02-617</t>
  </si>
  <si>
    <t>FC 02-618</t>
  </si>
  <si>
    <t>FC 02-619</t>
  </si>
  <si>
    <t>FC 02-620</t>
  </si>
  <si>
    <t>FC 02-621</t>
  </si>
  <si>
    <t>FC 02-622</t>
  </si>
  <si>
    <t>FC 02-623</t>
  </si>
  <si>
    <t>FC 02-624</t>
  </si>
  <si>
    <t>FC 02-625</t>
  </si>
  <si>
    <t>FC 02-626</t>
  </si>
  <si>
    <t>FC 02-627</t>
  </si>
  <si>
    <t>FC 02-628</t>
  </si>
  <si>
    <t>FC 02-629</t>
  </si>
  <si>
    <t>FC 02-630</t>
  </si>
  <si>
    <t>FC 02-631</t>
  </si>
  <si>
    <t>FC 02-632</t>
  </si>
  <si>
    <t>FC 02-633</t>
  </si>
  <si>
    <t>FC 02-634</t>
  </si>
  <si>
    <t>FC 02-635</t>
  </si>
  <si>
    <t>FC 02-636</t>
  </si>
  <si>
    <t>FC 02-637</t>
  </si>
  <si>
    <t>FC 02-638</t>
  </si>
  <si>
    <t>FC 02-639</t>
  </si>
  <si>
    <t>FC 02-640</t>
  </si>
  <si>
    <t>FC 02-641</t>
  </si>
  <si>
    <t>FC 02-642</t>
  </si>
  <si>
    <t>FC 02-643</t>
  </si>
  <si>
    <t>FC 02-644</t>
  </si>
  <si>
    <t>FC 02-645</t>
  </si>
  <si>
    <t>FC 02-646</t>
  </si>
  <si>
    <t>FC 02-647</t>
  </si>
  <si>
    <t>FC 02-648</t>
  </si>
  <si>
    <t>FC 02-649</t>
  </si>
  <si>
    <t>FC 02-650</t>
  </si>
  <si>
    <t>FC 02-651</t>
  </si>
  <si>
    <t>FC 02-652</t>
  </si>
  <si>
    <t>FC 02-653</t>
  </si>
  <si>
    <t>FC 02-654</t>
  </si>
  <si>
    <t>FC 02-655</t>
  </si>
  <si>
    <t>FC 02-656</t>
  </si>
  <si>
    <t>FC 02-657</t>
  </si>
  <si>
    <t>FC 02-658</t>
  </si>
  <si>
    <t>FC 02-659</t>
  </si>
  <si>
    <t>FC 02-660</t>
  </si>
  <si>
    <t>FC 02-661</t>
  </si>
  <si>
    <t>FC 02-662</t>
  </si>
  <si>
    <t>FC 02-663</t>
  </si>
  <si>
    <t>FC 02-664</t>
  </si>
  <si>
    <t>FC 02-665</t>
  </si>
  <si>
    <t>FC 02-666</t>
  </si>
  <si>
    <t>FC 02-667</t>
  </si>
  <si>
    <t>FC 02-668</t>
  </si>
  <si>
    <t>FC 02-669</t>
  </si>
  <si>
    <t>FC 02-670</t>
  </si>
  <si>
    <t>FC 02-671</t>
  </si>
  <si>
    <t>FC 02-672</t>
  </si>
  <si>
    <t>FC 02-673</t>
  </si>
  <si>
    <t>FC 02-674</t>
  </si>
  <si>
    <t>FC 02-675</t>
  </si>
  <si>
    <t>FC 02-676</t>
  </si>
  <si>
    <t>FC 02-677</t>
  </si>
  <si>
    <t>FC 02-678</t>
  </si>
  <si>
    <t>FC 02-679</t>
  </si>
  <si>
    <t>FC 02-680</t>
  </si>
  <si>
    <t>FC 02-681</t>
  </si>
  <si>
    <t>FC 02-682</t>
  </si>
  <si>
    <t>FC 02-683</t>
  </si>
  <si>
    <t>FC 02-684</t>
  </si>
  <si>
    <t>FC 02-685</t>
  </si>
  <si>
    <t>FC 02-686</t>
  </si>
  <si>
    <t>FC 02-687</t>
  </si>
  <si>
    <t>FC 02-688</t>
  </si>
  <si>
    <t>FC 02-689</t>
  </si>
  <si>
    <t>FC 02-690</t>
  </si>
  <si>
    <t>FC 02-691</t>
  </si>
  <si>
    <t>FC 02-692</t>
  </si>
  <si>
    <t>FC 02-693</t>
  </si>
  <si>
    <t>FC 02-694</t>
  </si>
  <si>
    <t>FC 02-695</t>
  </si>
  <si>
    <t>FC 02-696</t>
  </si>
  <si>
    <t>FC 02-697</t>
  </si>
  <si>
    <t>FC 02-698</t>
  </si>
  <si>
    <t>FC 02-699</t>
  </si>
  <si>
    <t>FC 02-700</t>
  </si>
  <si>
    <t>FC 02-701</t>
  </si>
  <si>
    <t>FC 02-702</t>
  </si>
  <si>
    <t>FC 02-703</t>
  </si>
  <si>
    <t>FC 02-704</t>
  </si>
  <si>
    <t>FC 02-705</t>
  </si>
  <si>
    <t>FC 02-706</t>
  </si>
  <si>
    <t>FC 02-707</t>
  </si>
  <si>
    <t>FC 02-708</t>
  </si>
  <si>
    <t>FC 02-709</t>
  </si>
  <si>
    <t>FC 02-710</t>
  </si>
  <si>
    <t>FC 02-711</t>
  </si>
  <si>
    <t>FC 02-712</t>
  </si>
  <si>
    <t>FC 02-713</t>
  </si>
  <si>
    <t>FC 02-714</t>
  </si>
  <si>
    <t>FC 02-715</t>
  </si>
  <si>
    <t>FC 02-716</t>
  </si>
  <si>
    <t>FC 02-717</t>
  </si>
  <si>
    <t>FC 02-718</t>
  </si>
  <si>
    <t>FC 02-719</t>
  </si>
  <si>
    <t>FC 02-720</t>
  </si>
  <si>
    <t>FC 02-721</t>
  </si>
  <si>
    <t>FC 02-722</t>
  </si>
  <si>
    <t>FC 02-723</t>
  </si>
  <si>
    <t>FC 02-724</t>
  </si>
  <si>
    <t>FC 02-725</t>
  </si>
  <si>
    <t>FC 02-726</t>
  </si>
  <si>
    <t>FC 02-727</t>
  </si>
  <si>
    <t>FC 02-728</t>
  </si>
  <si>
    <t>FC 02-729</t>
  </si>
  <si>
    <t>FC 02-730</t>
  </si>
  <si>
    <t>FC 02-731</t>
  </si>
  <si>
    <t>FC 02-732</t>
  </si>
  <si>
    <t>FC 02-733</t>
  </si>
  <si>
    <t>FC 02-734</t>
  </si>
  <si>
    <t>FC 02-735</t>
  </si>
  <si>
    <t>FC 02-736</t>
  </si>
  <si>
    <t>FC 02-737</t>
  </si>
  <si>
    <t>FC 02-738</t>
  </si>
  <si>
    <t>FC 02-739</t>
  </si>
  <si>
    <t>FC 02-740</t>
  </si>
  <si>
    <t>FC 02-741</t>
  </si>
  <si>
    <t>FC 02-742</t>
  </si>
  <si>
    <t>FC 02-743</t>
  </si>
  <si>
    <t>FC 02-744</t>
  </si>
  <si>
    <t>FC 02-745</t>
  </si>
  <si>
    <t>FC 02-746</t>
  </si>
  <si>
    <t>FC 02-747</t>
  </si>
  <si>
    <t>FC 02-748</t>
  </si>
  <si>
    <t>FC 02-749</t>
  </si>
  <si>
    <t>FC 02-750</t>
  </si>
  <si>
    <t>FC 02-751</t>
  </si>
  <si>
    <t>FC 02-752</t>
  </si>
  <si>
    <t>FC 02-753</t>
  </si>
  <si>
    <t>FC 02-754</t>
  </si>
  <si>
    <t>FC 02-755</t>
  </si>
  <si>
    <t>FC 02-756</t>
  </si>
  <si>
    <t>FC 02-757</t>
  </si>
  <si>
    <t>FC 02-758</t>
  </si>
  <si>
    <t>FC 02-759</t>
  </si>
  <si>
    <t>FC 02-760</t>
  </si>
  <si>
    <t>FC 02-761</t>
  </si>
  <si>
    <t>FC 02-762</t>
  </si>
  <si>
    <t>FC 02-763</t>
  </si>
  <si>
    <t>FC 02-764</t>
  </si>
  <si>
    <t>FC 02-765</t>
  </si>
  <si>
    <t>FC 02-766</t>
  </si>
  <si>
    <t>FC 02-767</t>
  </si>
  <si>
    <t>FC 02-768</t>
  </si>
  <si>
    <t>FC 02-769</t>
  </si>
  <si>
    <t>FC 02-770</t>
  </si>
  <si>
    <t>FC 02-771</t>
  </si>
  <si>
    <t>FC 02-772</t>
  </si>
  <si>
    <t>FC 02-773</t>
  </si>
  <si>
    <t>FC 02-774</t>
  </si>
  <si>
    <t>FC 02-775</t>
  </si>
  <si>
    <t>FC 02-776</t>
  </si>
  <si>
    <t>FC 02-777</t>
  </si>
  <si>
    <t>FC 02-778</t>
  </si>
  <si>
    <t>FC 02-779</t>
  </si>
  <si>
    <t>FC 02-780</t>
  </si>
  <si>
    <t>FC 02-781</t>
  </si>
  <si>
    <t>FC 02-782</t>
  </si>
  <si>
    <t>FC 02-783</t>
  </si>
  <si>
    <t>FC 02-784</t>
  </si>
  <si>
    <t>FC 02-785</t>
  </si>
  <si>
    <t>FC 02-786</t>
  </si>
  <si>
    <t>FC 02-787</t>
  </si>
  <si>
    <t>FC 02-788</t>
  </si>
  <si>
    <t>FC 02-789</t>
  </si>
  <si>
    <t>FC 02-790</t>
  </si>
  <si>
    <t>FC 02-791</t>
  </si>
  <si>
    <t>FC 02-792</t>
  </si>
  <si>
    <t>FC 02-793</t>
  </si>
  <si>
    <t>FC 02-794</t>
  </si>
  <si>
    <t>FC 02-795</t>
  </si>
  <si>
    <t>FC 02-796</t>
  </si>
  <si>
    <t>FC 02-797</t>
  </si>
  <si>
    <t>FC 02-798</t>
  </si>
  <si>
    <t>FC 02-799</t>
  </si>
  <si>
    <t>FC 02-800</t>
  </si>
  <si>
    <t>FC 02-801</t>
  </si>
  <si>
    <t>FC 02-802</t>
  </si>
  <si>
    <t>FC 02-803</t>
  </si>
  <si>
    <t>FC 02-804</t>
  </si>
  <si>
    <t>FC 02-805</t>
  </si>
  <si>
    <t>FC 02-806</t>
  </si>
  <si>
    <t>FC 02-807</t>
  </si>
  <si>
    <t>FC 02-808</t>
  </si>
  <si>
    <t>FC 02-809</t>
  </si>
  <si>
    <t>FC 02-810</t>
  </si>
  <si>
    <t>FC 02-811</t>
  </si>
  <si>
    <t>FC 02-812</t>
  </si>
  <si>
    <t>FC 02-813</t>
  </si>
  <si>
    <t>FC 02-814</t>
  </si>
  <si>
    <t>FC 02-815</t>
  </si>
  <si>
    <t>FC 02-816</t>
  </si>
  <si>
    <t>FC 02-817</t>
  </si>
  <si>
    <t>FC 02-818</t>
  </si>
  <si>
    <t>FC 02-819</t>
  </si>
  <si>
    <t>FC 02-820</t>
  </si>
  <si>
    <t>FC 02-821</t>
  </si>
  <si>
    <t>FC 02-822</t>
  </si>
  <si>
    <t>FC 02-823</t>
  </si>
  <si>
    <t>FC 02-824</t>
  </si>
  <si>
    <t>FC 02-825</t>
  </si>
  <si>
    <t>FC 02-826</t>
  </si>
  <si>
    <t>FC 02-827</t>
  </si>
  <si>
    <t>FC 02-828</t>
  </si>
  <si>
    <t>FC 02-829</t>
  </si>
  <si>
    <t>FC 02-830</t>
  </si>
  <si>
    <t>FC 02-831</t>
  </si>
  <si>
    <t>FC 02-832</t>
  </si>
  <si>
    <t>FC 02-833</t>
  </si>
  <si>
    <t>FC 02-834</t>
  </si>
  <si>
    <t>FC 02-835</t>
  </si>
  <si>
    <t>FC 02-836</t>
  </si>
  <si>
    <t>FC 02-837</t>
  </si>
  <si>
    <t>FC 02-838</t>
  </si>
  <si>
    <t>FC 02-839</t>
  </si>
  <si>
    <t>FC 02-840</t>
  </si>
  <si>
    <t>FC 02-841</t>
  </si>
  <si>
    <t>FC 02-842</t>
  </si>
  <si>
    <t>FC 02-843</t>
  </si>
  <si>
    <t>FC 02-844</t>
  </si>
  <si>
    <t>FC 02-845</t>
  </si>
  <si>
    <t>FC 02-846</t>
  </si>
  <si>
    <t>FC 02-847</t>
  </si>
  <si>
    <t>FC 02-848</t>
  </si>
  <si>
    <t>FC 02-849</t>
  </si>
  <si>
    <t>FC 02-850</t>
  </si>
  <si>
    <t>FC 02-851</t>
  </si>
  <si>
    <t>FC 02-852</t>
  </si>
  <si>
    <t>FC 02-853</t>
  </si>
  <si>
    <t>FC 02-854</t>
  </si>
  <si>
    <t>FC 02-855</t>
  </si>
  <si>
    <t>FC 02-856</t>
  </si>
  <si>
    <t>FC 02-857</t>
  </si>
  <si>
    <t>FC 02-858</t>
  </si>
  <si>
    <t>FC 02-859</t>
  </si>
  <si>
    <t>FC 02-860</t>
  </si>
  <si>
    <t>FC 02-861</t>
  </si>
  <si>
    <t>FC 02-862</t>
  </si>
  <si>
    <t>FC 02-863</t>
  </si>
  <si>
    <t>FC 02-864</t>
  </si>
  <si>
    <t>FC 02-865</t>
  </si>
  <si>
    <t>FC 02-866</t>
  </si>
  <si>
    <t>FC 02-867</t>
  </si>
  <si>
    <t>FC 02-868</t>
  </si>
  <si>
    <t>FC 02-869</t>
  </si>
  <si>
    <t>FC 02-870</t>
  </si>
  <si>
    <t>FC 02-871</t>
  </si>
  <si>
    <t>FC 02-872</t>
  </si>
  <si>
    <t>FC 02-873</t>
  </si>
  <si>
    <t>FC 02-874</t>
  </si>
  <si>
    <t>FC 02-875</t>
  </si>
  <si>
    <t>FC 02-876</t>
  </si>
  <si>
    <t>FC 02-877</t>
  </si>
  <si>
    <t>FC 02-878</t>
  </si>
  <si>
    <t>FC 02-879</t>
  </si>
  <si>
    <t>FC 02-880</t>
  </si>
  <si>
    <t>FC 02-881</t>
  </si>
  <si>
    <t>FC 02-882</t>
  </si>
  <si>
    <t>FC 02-883</t>
  </si>
  <si>
    <t>FC 02-884</t>
  </si>
  <si>
    <t>FC 02-885</t>
  </si>
  <si>
    <t>FC 02-886</t>
  </si>
  <si>
    <t>FC 02-887</t>
  </si>
  <si>
    <t>FC 02-888</t>
  </si>
  <si>
    <t>FC 02-889</t>
  </si>
  <si>
    <t>FC 02-890</t>
  </si>
  <si>
    <t>FC 02-891</t>
  </si>
  <si>
    <t>FC 02-892</t>
  </si>
  <si>
    <t>FC 02-893</t>
  </si>
  <si>
    <t>FC 02-894</t>
  </si>
  <si>
    <t>FC 02-895</t>
  </si>
  <si>
    <t>FC 02-896</t>
  </si>
  <si>
    <t>FC 02-897</t>
  </si>
  <si>
    <t>FC 02-898</t>
  </si>
  <si>
    <t>FC 02-899</t>
  </si>
  <si>
    <t>FC 02-900</t>
  </si>
  <si>
    <t>FC 02-901</t>
  </si>
  <si>
    <t>FC 02-902</t>
  </si>
  <si>
    <t>FC 02-903</t>
  </si>
  <si>
    <t>FC 02-904</t>
  </si>
  <si>
    <t>FC 02-905</t>
  </si>
  <si>
    <t>FC 02-906</t>
  </si>
  <si>
    <t>FC 02-907</t>
  </si>
  <si>
    <t>FC 02-908</t>
  </si>
  <si>
    <t>FC 02-909</t>
  </si>
  <si>
    <t>FC 02-910</t>
  </si>
  <si>
    <t>FC 02-911</t>
  </si>
  <si>
    <t>FC 02-912</t>
  </si>
  <si>
    <t>FC 02-913</t>
  </si>
  <si>
    <t>FC 02-914</t>
  </si>
  <si>
    <t>FC 02-915</t>
  </si>
  <si>
    <t>FC 02-916</t>
  </si>
  <si>
    <t>FC 02-917</t>
  </si>
  <si>
    <t>FC 02-918</t>
  </si>
  <si>
    <t>FC 02-919</t>
  </si>
  <si>
    <t>FC 02-920</t>
  </si>
  <si>
    <t>FC 02-921</t>
  </si>
  <si>
    <t>FC 02-922</t>
  </si>
  <si>
    <t>FC 02-923</t>
  </si>
  <si>
    <t>FC 02-924</t>
  </si>
  <si>
    <t>FC 02-925</t>
  </si>
  <si>
    <t>FC 02-926</t>
  </si>
  <si>
    <t>FC 02-927</t>
  </si>
  <si>
    <t>FC 02-928</t>
  </si>
  <si>
    <t>FC 02-929</t>
  </si>
  <si>
    <t>FC 02-930</t>
  </si>
  <si>
    <t>FC 02-931</t>
  </si>
  <si>
    <t>FC 02-932</t>
  </si>
  <si>
    <t>FC 02-933</t>
  </si>
  <si>
    <t>FC 02-934</t>
  </si>
  <si>
    <t>FC 02-935</t>
  </si>
  <si>
    <t>FC 02-936</t>
  </si>
  <si>
    <t>FC 02-937</t>
  </si>
  <si>
    <t>FC 02-938</t>
  </si>
  <si>
    <t>FC 02-939</t>
  </si>
  <si>
    <t>FC 02-940</t>
  </si>
  <si>
    <t>FC 02-941</t>
  </si>
  <si>
    <t>FC 02-942</t>
  </si>
  <si>
    <t>FC 02-943</t>
  </si>
  <si>
    <t>FC 02-944</t>
  </si>
  <si>
    <t>FC 02-945</t>
  </si>
  <si>
    <t>FC 02-946</t>
  </si>
  <si>
    <t>FC 02-947</t>
  </si>
  <si>
    <t>FC 02-948</t>
  </si>
  <si>
    <t>FC 02-949</t>
  </si>
  <si>
    <t>FC 02-950</t>
  </si>
  <si>
    <t>FC 02-951</t>
  </si>
  <si>
    <t>FC 02-952</t>
  </si>
  <si>
    <t>FC 02-953</t>
  </si>
  <si>
    <t>FC 02-954</t>
  </si>
  <si>
    <t>FC 02-955</t>
  </si>
  <si>
    <t>FC 02-956</t>
  </si>
  <si>
    <t>FC 02-957</t>
  </si>
  <si>
    <t>FC 02-958</t>
  </si>
  <si>
    <t>FC 02-959</t>
  </si>
  <si>
    <t>FC 02-960</t>
  </si>
  <si>
    <t>FC 02-961</t>
  </si>
  <si>
    <t>FC 02-962</t>
  </si>
  <si>
    <t>FC 02-963</t>
  </si>
  <si>
    <t>FC 02-964</t>
  </si>
  <si>
    <t>FC 02-965</t>
  </si>
  <si>
    <t>FC 02-966</t>
  </si>
  <si>
    <t>FC 02-967</t>
  </si>
  <si>
    <t>LA PLATA</t>
  </si>
  <si>
    <t>SUCURSAL 03</t>
  </si>
  <si>
    <t>FC 03-001</t>
  </si>
  <si>
    <t>FC 03-002</t>
  </si>
  <si>
    <t>FC 03-003</t>
  </si>
  <si>
    <t>FC 03-004</t>
  </si>
  <si>
    <t>FC 03-005</t>
  </si>
  <si>
    <t>FC 03-006</t>
  </si>
  <si>
    <t>FC 03-007</t>
  </si>
  <si>
    <t>FC 03-008</t>
  </si>
  <si>
    <t>FC 03-009</t>
  </si>
  <si>
    <t>FC 03-010</t>
  </si>
  <si>
    <t>FC 03-011</t>
  </si>
  <si>
    <t>FC 03-012</t>
  </si>
  <si>
    <t>FC 03-013</t>
  </si>
  <si>
    <t>FC 03-014</t>
  </si>
  <si>
    <t>FC 03-015</t>
  </si>
  <si>
    <t>FC 03-016</t>
  </si>
  <si>
    <t>FC 03-017</t>
  </si>
  <si>
    <t>FC 03-018</t>
  </si>
  <si>
    <t>FC 03-019</t>
  </si>
  <si>
    <t>FC 03-020</t>
  </si>
  <si>
    <t>FC 03-021</t>
  </si>
  <si>
    <t>FC 03-022</t>
  </si>
  <si>
    <t>FC 03-023</t>
  </si>
  <si>
    <t>FC 03-024</t>
  </si>
  <si>
    <t>FC 03-025</t>
  </si>
  <si>
    <t>FC 03-026</t>
  </si>
  <si>
    <t>FC 03-027</t>
  </si>
  <si>
    <t>FC 03-028</t>
  </si>
  <si>
    <t>FC 03-029</t>
  </si>
  <si>
    <t>FC 03-030</t>
  </si>
  <si>
    <t>FC 03-031</t>
  </si>
  <si>
    <t>FC 03-032</t>
  </si>
  <si>
    <t>FC 03-033</t>
  </si>
  <si>
    <t>FC 03-034</t>
  </si>
  <si>
    <t>FC 03-035</t>
  </si>
  <si>
    <t>FC 03-036</t>
  </si>
  <si>
    <t>FC 03-037</t>
  </si>
  <si>
    <t>FC 03-038</t>
  </si>
  <si>
    <t>FC 03-039</t>
  </si>
  <si>
    <t>FC 03-040</t>
  </si>
  <si>
    <t>FC 03-041</t>
  </si>
  <si>
    <t>FC 03-042</t>
  </si>
  <si>
    <t>FC 03-043</t>
  </si>
  <si>
    <t>FC 03-044</t>
  </si>
  <si>
    <t>FC 03-045</t>
  </si>
  <si>
    <t>FC 03-046</t>
  </si>
  <si>
    <t>FC 03-047</t>
  </si>
  <si>
    <t>FC 03-048</t>
  </si>
  <si>
    <t>FC 03-049</t>
  </si>
  <si>
    <t>FC 03-050</t>
  </si>
  <si>
    <t>FC 03-051</t>
  </si>
  <si>
    <t>FC 03-052</t>
  </si>
  <si>
    <t>FC 03-053</t>
  </si>
  <si>
    <t>FC 03-054</t>
  </si>
  <si>
    <t>FC 03-055</t>
  </si>
  <si>
    <t>FC 03-056</t>
  </si>
  <si>
    <t>FC 03-057</t>
  </si>
  <si>
    <t>FC 03-058</t>
  </si>
  <si>
    <t>FC 03-059</t>
  </si>
  <si>
    <t>FC 03-060</t>
  </si>
  <si>
    <t>FC 03-061</t>
  </si>
  <si>
    <t>FC 03-062</t>
  </si>
  <si>
    <t>FC 03-063</t>
  </si>
  <si>
    <t>FC 03-064</t>
  </si>
  <si>
    <t>FC 03-065</t>
  </si>
  <si>
    <t>FC 03-066</t>
  </si>
  <si>
    <t>FC 03-067</t>
  </si>
  <si>
    <t>FC 03-068</t>
  </si>
  <si>
    <t>FC 03-069</t>
  </si>
  <si>
    <t>FC 03-070</t>
  </si>
  <si>
    <t>FC 03-071</t>
  </si>
  <si>
    <t>FC 03-072</t>
  </si>
  <si>
    <t>FC 03-073</t>
  </si>
  <si>
    <t>FC 03-074</t>
  </si>
  <si>
    <t>FC 03-075</t>
  </si>
  <si>
    <t>FC 03-076</t>
  </si>
  <si>
    <t>FC 03-077</t>
  </si>
  <si>
    <t>FC 03-078</t>
  </si>
  <si>
    <t>FC 03-079</t>
  </si>
  <si>
    <t>FC 03-080</t>
  </si>
  <si>
    <t>FC 03-081</t>
  </si>
  <si>
    <t>FC 03-082</t>
  </si>
  <si>
    <t>FC 03-083</t>
  </si>
  <si>
    <t>FC 03-084</t>
  </si>
  <si>
    <t>FC 03-085</t>
  </si>
  <si>
    <t>FC 03-086</t>
  </si>
  <si>
    <t>FC 03-087</t>
  </si>
  <si>
    <t>FC 03-088</t>
  </si>
  <si>
    <t>FC 03-089</t>
  </si>
  <si>
    <t>FC 03-090</t>
  </si>
  <si>
    <t>FC 03-091</t>
  </si>
  <si>
    <t>FC 03-092</t>
  </si>
  <si>
    <t>FC 03-093</t>
  </si>
  <si>
    <t>FC 03-094</t>
  </si>
  <si>
    <t>FC 03-095</t>
  </si>
  <si>
    <t>FC 03-096</t>
  </si>
  <si>
    <t>FC 03-097</t>
  </si>
  <si>
    <t>FC 03-098</t>
  </si>
  <si>
    <t>FC 03-099</t>
  </si>
  <si>
    <t>FC 03-100</t>
  </si>
  <si>
    <t>FC 03-101</t>
  </si>
  <si>
    <t>FC 03-102</t>
  </si>
  <si>
    <t>FC 03-103</t>
  </si>
  <si>
    <t>FC 03-104</t>
  </si>
  <si>
    <t>FC 03-105</t>
  </si>
  <si>
    <t>FC 03-106</t>
  </si>
  <si>
    <t>FC 03-107</t>
  </si>
  <si>
    <t>FC 03-108</t>
  </si>
  <si>
    <t>FC 03-109</t>
  </si>
  <si>
    <t>FC 03-110</t>
  </si>
  <si>
    <t>FC 03-111</t>
  </si>
  <si>
    <t>FC 03-112</t>
  </si>
  <si>
    <t>FC 03-113</t>
  </si>
  <si>
    <t>FC 03-114</t>
  </si>
  <si>
    <t>FC 03-115</t>
  </si>
  <si>
    <t>FC 03-116</t>
  </si>
  <si>
    <t>FC 03-117</t>
  </si>
  <si>
    <t>FC 03-118</t>
  </si>
  <si>
    <t>FC 03-119</t>
  </si>
  <si>
    <t>FC 03-120</t>
  </si>
  <si>
    <t>FC 03-121</t>
  </si>
  <si>
    <t>FC 03-122</t>
  </si>
  <si>
    <t>FC 03-123</t>
  </si>
  <si>
    <t>FC 03-124</t>
  </si>
  <si>
    <t>FC 03-125</t>
  </si>
  <si>
    <t>FC 03-126</t>
  </si>
  <si>
    <t>FC 03-127</t>
  </si>
  <si>
    <t>FC 03-128</t>
  </si>
  <si>
    <t>FC 03-129</t>
  </si>
  <si>
    <t>FC 03-130</t>
  </si>
  <si>
    <t>FC 03-131</t>
  </si>
  <si>
    <t>FC 03-132</t>
  </si>
  <si>
    <t>FC 03-133</t>
  </si>
  <si>
    <t>FC 03-134</t>
  </si>
  <si>
    <t>FC 03-135</t>
  </si>
  <si>
    <t>FC 03-136</t>
  </si>
  <si>
    <t>FC 03-137</t>
  </si>
  <si>
    <t>FC 03-138</t>
  </si>
  <si>
    <t>FC 03-139</t>
  </si>
  <si>
    <t>FC 03-140</t>
  </si>
  <si>
    <t>FC 03-141</t>
  </si>
  <si>
    <t>FC 03-142</t>
  </si>
  <si>
    <t>FC 03-143</t>
  </si>
  <si>
    <t>FC 03-144</t>
  </si>
  <si>
    <t>FC 03-145</t>
  </si>
  <si>
    <t>FC 03-146</t>
  </si>
  <si>
    <t>FC 03-147</t>
  </si>
  <si>
    <t>FC 03-148</t>
  </si>
  <si>
    <t>FC 03-149</t>
  </si>
  <si>
    <t>FC 03-150</t>
  </si>
  <si>
    <t>FC 03-151</t>
  </si>
  <si>
    <t>FC 03-152</t>
  </si>
  <si>
    <t>FC 03-153</t>
  </si>
  <si>
    <t>FC 03-154</t>
  </si>
  <si>
    <t>FC 03-155</t>
  </si>
  <si>
    <t>FC 03-156</t>
  </si>
  <si>
    <t>FC 03-157</t>
  </si>
  <si>
    <t>FC 03-158</t>
  </si>
  <si>
    <t>FC 03-159</t>
  </si>
  <si>
    <t>FC 03-160</t>
  </si>
  <si>
    <t>FC 03-161</t>
  </si>
  <si>
    <t>FC 03-162</t>
  </si>
  <si>
    <t>FC 03-163</t>
  </si>
  <si>
    <t>FC 03-164</t>
  </si>
  <si>
    <t>FC 03-165</t>
  </si>
  <si>
    <t>FC 03-166</t>
  </si>
  <si>
    <t>FC 03-167</t>
  </si>
  <si>
    <t>FC 03-168</t>
  </si>
  <si>
    <t>FC 03-169</t>
  </si>
  <si>
    <t>FC 03-170</t>
  </si>
  <si>
    <t>FC 03-171</t>
  </si>
  <si>
    <t>FC 03-172</t>
  </si>
  <si>
    <t>FC 03-173</t>
  </si>
  <si>
    <t>FC 03-174</t>
  </si>
  <si>
    <t>FC 03-175</t>
  </si>
  <si>
    <t>FC 03-176</t>
  </si>
  <si>
    <t>FC 03-177</t>
  </si>
  <si>
    <t>FC 03-178</t>
  </si>
  <si>
    <t>FC 03-179</t>
  </si>
  <si>
    <t>FC 03-180</t>
  </si>
  <si>
    <t>FC 03-181</t>
  </si>
  <si>
    <t>FC 03-182</t>
  </si>
  <si>
    <t>FC 03-183</t>
  </si>
  <si>
    <t>FC 03-184</t>
  </si>
  <si>
    <t>FC 03-185</t>
  </si>
  <si>
    <t>FC 03-186</t>
  </si>
  <si>
    <t>FC 03-187</t>
  </si>
  <si>
    <t>FC 03-188</t>
  </si>
  <si>
    <t>FC 03-189</t>
  </si>
  <si>
    <t>FC 03-190</t>
  </si>
  <si>
    <t>FC 03-191</t>
  </si>
  <si>
    <t>FC 03-192</t>
  </si>
  <si>
    <t>FC 03-193</t>
  </si>
  <si>
    <t>FC 03-194</t>
  </si>
  <si>
    <t>FC 03-195</t>
  </si>
  <si>
    <t>FC 03-196</t>
  </si>
  <si>
    <t>FC 03-197</t>
  </si>
  <si>
    <t>FC 03-198</t>
  </si>
  <si>
    <t>FC 03-199</t>
  </si>
  <si>
    <t>FC 03-200</t>
  </si>
  <si>
    <t>FC 03-201</t>
  </si>
  <si>
    <t>FC 03-202</t>
  </si>
  <si>
    <t>FC 03-203</t>
  </si>
  <si>
    <t>FC 03-204</t>
  </si>
  <si>
    <t>FC 03-205</t>
  </si>
  <si>
    <t>FC 03-206</t>
  </si>
  <si>
    <t>FC 03-207</t>
  </si>
  <si>
    <t>FC 03-208</t>
  </si>
  <si>
    <t>FC 03-209</t>
  </si>
  <si>
    <t>FC 03-210</t>
  </si>
  <si>
    <t>FC 03-211</t>
  </si>
  <si>
    <t>FC 03-212</t>
  </si>
  <si>
    <t>FC 03-213</t>
  </si>
  <si>
    <t>FC 03-214</t>
  </si>
  <si>
    <t>FC 03-215</t>
  </si>
  <si>
    <t>FC 03-216</t>
  </si>
  <si>
    <t>FC 03-217</t>
  </si>
  <si>
    <t>FC 03-218</t>
  </si>
  <si>
    <t>FC 03-219</t>
  </si>
  <si>
    <t>FC 03-220</t>
  </si>
  <si>
    <t>FC 03-221</t>
  </si>
  <si>
    <t>FC 03-222</t>
  </si>
  <si>
    <t>FC 03-223</t>
  </si>
  <si>
    <t>FC 03-224</t>
  </si>
  <si>
    <t>FC 03-225</t>
  </si>
  <si>
    <t>FC 03-226</t>
  </si>
  <si>
    <t>FC 03-227</t>
  </si>
  <si>
    <t>FC 03-228</t>
  </si>
  <si>
    <t>FC 03-229</t>
  </si>
  <si>
    <t>FC 03-230</t>
  </si>
  <si>
    <t>FC 03-231</t>
  </si>
  <si>
    <t>FC 03-232</t>
  </si>
  <si>
    <t>FC 03-233</t>
  </si>
  <si>
    <t>FC 03-234</t>
  </si>
  <si>
    <t>FC 03-235</t>
  </si>
  <si>
    <t>FC 03-236</t>
  </si>
  <si>
    <t>FC 03-237</t>
  </si>
  <si>
    <t>FC 03-238</t>
  </si>
  <si>
    <t>FC 03-239</t>
  </si>
  <si>
    <t>FC 03-240</t>
  </si>
  <si>
    <t>FC 03-241</t>
  </si>
  <si>
    <t>FC 03-242</t>
  </si>
  <si>
    <t>FC 03-243</t>
  </si>
  <si>
    <t>FC 03-244</t>
  </si>
  <si>
    <t>FC 03-245</t>
  </si>
  <si>
    <t>FC 03-246</t>
  </si>
  <si>
    <t>FC 03-247</t>
  </si>
  <si>
    <t>FC 03-248</t>
  </si>
  <si>
    <t>FC 03-249</t>
  </si>
  <si>
    <t>FC 03-250</t>
  </si>
  <si>
    <t>FC 03-251</t>
  </si>
  <si>
    <t>FC 03-252</t>
  </si>
  <si>
    <t>FC 03-253</t>
  </si>
  <si>
    <t>FC 03-254</t>
  </si>
  <si>
    <t>FC 03-255</t>
  </si>
  <si>
    <t>FC 03-256</t>
  </si>
  <si>
    <t>FC 03-257</t>
  </si>
  <si>
    <t>FC 03-258</t>
  </si>
  <si>
    <t>FC 03-259</t>
  </si>
  <si>
    <t>FC 03-260</t>
  </si>
  <si>
    <t>FC 03-261</t>
  </si>
  <si>
    <t>FC 03-262</t>
  </si>
  <si>
    <t>FC 03-263</t>
  </si>
  <si>
    <t>FC 03-264</t>
  </si>
  <si>
    <t>FC 03-265</t>
  </si>
  <si>
    <t>FC 03-266</t>
  </si>
  <si>
    <t>FC 03-267</t>
  </si>
  <si>
    <t>FC 03-268</t>
  </si>
  <si>
    <t>FC 03-269</t>
  </si>
  <si>
    <t>FC 03-270</t>
  </si>
  <si>
    <t>FC 03-271</t>
  </si>
  <si>
    <t>FC 03-272</t>
  </si>
  <si>
    <t>FC 03-273</t>
  </si>
  <si>
    <t>FC 03-274</t>
  </si>
  <si>
    <t>FC 03-275</t>
  </si>
  <si>
    <t>FC 03-276</t>
  </si>
  <si>
    <t>FC 03-277</t>
  </si>
  <si>
    <t>FC 03-278</t>
  </si>
  <si>
    <t>FC 03-279</t>
  </si>
  <si>
    <t>FC 03-280</t>
  </si>
  <si>
    <t>FC 03-281</t>
  </si>
  <si>
    <t>FC 03-282</t>
  </si>
  <si>
    <t>FC 03-283</t>
  </si>
  <si>
    <t>FC 03-284</t>
  </si>
  <si>
    <t>FC 03-285</t>
  </si>
  <si>
    <t>FC 03-286</t>
  </si>
  <si>
    <t>FC 03-287</t>
  </si>
  <si>
    <t>FC 03-288</t>
  </si>
  <si>
    <t>FC 03-289</t>
  </si>
  <si>
    <t>FC 03-290</t>
  </si>
  <si>
    <t>FC 03-291</t>
  </si>
  <si>
    <t>FC 03-292</t>
  </si>
  <si>
    <t>FC 03-293</t>
  </si>
  <si>
    <t>FC 03-294</t>
  </si>
  <si>
    <t>FC 03-295</t>
  </si>
  <si>
    <t>FC 03-296</t>
  </si>
  <si>
    <t>FC 03-297</t>
  </si>
  <si>
    <t>FC 03-298</t>
  </si>
  <si>
    <t>FC 03-299</t>
  </si>
  <si>
    <t>FC 03-300</t>
  </si>
  <si>
    <t>FC 03-301</t>
  </si>
  <si>
    <t>FC 03-302</t>
  </si>
  <si>
    <t>FC 03-303</t>
  </si>
  <si>
    <t>FC 03-304</t>
  </si>
  <si>
    <t>FC 03-305</t>
  </si>
  <si>
    <t>FC 03-306</t>
  </si>
  <si>
    <t>FC 03-307</t>
  </si>
  <si>
    <t>FC 03-308</t>
  </si>
  <si>
    <t>FC 03-309</t>
  </si>
  <si>
    <t>FC 03-310</t>
  </si>
  <si>
    <t>FC 03-311</t>
  </si>
  <si>
    <t>FC 03-312</t>
  </si>
  <si>
    <t>FC 03-313</t>
  </si>
  <si>
    <t>FC 03-314</t>
  </si>
  <si>
    <t>FC 03-315</t>
  </si>
  <si>
    <t>FC 03-316</t>
  </si>
  <si>
    <t>FC 03-317</t>
  </si>
  <si>
    <t>FC 03-318</t>
  </si>
  <si>
    <t>FC 03-319</t>
  </si>
  <si>
    <t>FC 03-320</t>
  </si>
  <si>
    <t>FC 03-321</t>
  </si>
  <si>
    <t>FC 03-322</t>
  </si>
  <si>
    <t>FC 03-323</t>
  </si>
  <si>
    <t>FC 03-324</t>
  </si>
  <si>
    <t>FC 03-325</t>
  </si>
  <si>
    <t>FC 03-326</t>
  </si>
  <si>
    <t>FC 03-327</t>
  </si>
  <si>
    <t>FC 03-328</t>
  </si>
  <si>
    <t>FC 03-329</t>
  </si>
  <si>
    <t>FC 03-330</t>
  </si>
  <si>
    <t>FC 03-331</t>
  </si>
  <si>
    <t>FC 03-332</t>
  </si>
  <si>
    <t>FC 03-333</t>
  </si>
  <si>
    <t>FC 03-334</t>
  </si>
  <si>
    <t>FC 03-335</t>
  </si>
  <si>
    <t>FC 03-336</t>
  </si>
  <si>
    <t>FC 03-337</t>
  </si>
  <si>
    <t>FC 03-338</t>
  </si>
  <si>
    <t>FC 03-339</t>
  </si>
  <si>
    <t>FC 03-340</t>
  </si>
  <si>
    <t>FC 03-341</t>
  </si>
  <si>
    <t>FC 03-342</t>
  </si>
  <si>
    <t>FC 03-343</t>
  </si>
  <si>
    <t>FC 03-344</t>
  </si>
  <si>
    <t>FC 03-345</t>
  </si>
  <si>
    <t>FC 03-346</t>
  </si>
  <si>
    <t>FC 03-347</t>
  </si>
  <si>
    <t>FC 03-348</t>
  </si>
  <si>
    <t>FC 03-349</t>
  </si>
  <si>
    <t>FC 03-350</t>
  </si>
  <si>
    <t>FC 03-351</t>
  </si>
  <si>
    <t>FC 03-352</t>
  </si>
  <si>
    <t>FC 03-353</t>
  </si>
  <si>
    <t>FC 03-354</t>
  </si>
  <si>
    <t>FC 03-355</t>
  </si>
  <si>
    <t>FC 03-356</t>
  </si>
  <si>
    <t>FC 03-357</t>
  </si>
  <si>
    <t>FC 03-358</t>
  </si>
  <si>
    <t>FC 03-359</t>
  </si>
  <si>
    <t>FC 03-360</t>
  </si>
  <si>
    <t>FC 03-361</t>
  </si>
  <si>
    <t>FC 03-362</t>
  </si>
  <si>
    <t>FC 03-363</t>
  </si>
  <si>
    <t>FC 03-364</t>
  </si>
  <si>
    <t>FC 03-365</t>
  </si>
  <si>
    <t>FC 03-366</t>
  </si>
  <si>
    <t>FC 03-367</t>
  </si>
  <si>
    <t>FC 03-368</t>
  </si>
  <si>
    <t>FC 03-369</t>
  </si>
  <si>
    <t>FC 03-370</t>
  </si>
  <si>
    <t>FC 03-371</t>
  </si>
  <si>
    <t>FC 03-372</t>
  </si>
  <si>
    <t>FC 03-373</t>
  </si>
  <si>
    <t>FC 03-374</t>
  </si>
  <si>
    <t>FC 03-375</t>
  </si>
  <si>
    <t>FC 03-376</t>
  </si>
  <si>
    <t>FC 03-377</t>
  </si>
  <si>
    <t>FC 03-378</t>
  </si>
  <si>
    <t>FC 03-379</t>
  </si>
  <si>
    <t>FC 03-380</t>
  </si>
  <si>
    <t>FC 03-381</t>
  </si>
  <si>
    <t>FC 03-382</t>
  </si>
  <si>
    <t>FC 03-383</t>
  </si>
  <si>
    <t>FC 03-384</t>
  </si>
  <si>
    <t>FC 03-385</t>
  </si>
  <si>
    <t>FC 03-386</t>
  </si>
  <si>
    <t>FC 03-387</t>
  </si>
  <si>
    <t>FC 03-388</t>
  </si>
  <si>
    <t>FC 03-389</t>
  </si>
  <si>
    <t>FC 03-390</t>
  </si>
  <si>
    <t>FC 03-391</t>
  </si>
  <si>
    <t>FC 03-392</t>
  </si>
  <si>
    <t>FC 03-393</t>
  </si>
  <si>
    <t>FC 03-394</t>
  </si>
  <si>
    <t>FC 03-395</t>
  </si>
  <si>
    <t>FC 03-396</t>
  </si>
  <si>
    <t>FC 03-397</t>
  </si>
  <si>
    <t>FC 03-398</t>
  </si>
  <si>
    <t>FC 03-399</t>
  </si>
  <si>
    <t>FC 03-400</t>
  </si>
  <si>
    <t>FC 03-401</t>
  </si>
  <si>
    <t>FC 03-402</t>
  </si>
  <si>
    <t>FC 03-403</t>
  </si>
  <si>
    <t>FC 03-404</t>
  </si>
  <si>
    <t>FC 03-405</t>
  </si>
  <si>
    <t>FC 03-406</t>
  </si>
  <si>
    <t>FC 03-407</t>
  </si>
  <si>
    <t>FC 03-408</t>
  </si>
  <si>
    <t>FC 03-409</t>
  </si>
  <si>
    <t>FC 03-410</t>
  </si>
  <si>
    <t>FC 03-411</t>
  </si>
  <si>
    <t>FC 03-412</t>
  </si>
  <si>
    <t>FC 03-413</t>
  </si>
  <si>
    <t>FC 03-414</t>
  </si>
  <si>
    <t>FC 03-415</t>
  </si>
  <si>
    <t>FC 03-416</t>
  </si>
  <si>
    <t>FC 03-417</t>
  </si>
  <si>
    <t>FC 03-418</t>
  </si>
  <si>
    <t>FC 03-419</t>
  </si>
  <si>
    <t>FC 03-420</t>
  </si>
  <si>
    <t>FC 03-421</t>
  </si>
  <si>
    <t>FC 03-422</t>
  </si>
  <si>
    <t>FC 03-423</t>
  </si>
  <si>
    <t>FC 03-424</t>
  </si>
  <si>
    <t>FC 03-425</t>
  </si>
  <si>
    <t>FC 03-426</t>
  </si>
  <si>
    <t>FC 03-427</t>
  </si>
  <si>
    <t>FC 03-428</t>
  </si>
  <si>
    <t>FC 03-429</t>
  </si>
  <si>
    <t>FC 03-430</t>
  </si>
  <si>
    <t>FC 03-431</t>
  </si>
  <si>
    <t>FC 03-432</t>
  </si>
  <si>
    <t>FC 03-433</t>
  </si>
  <si>
    <t>FC 03-434</t>
  </si>
  <si>
    <t>FC 03-435</t>
  </si>
  <si>
    <t>FC 03-436</t>
  </si>
  <si>
    <t>FC 03-437</t>
  </si>
  <si>
    <t>FC 03-438</t>
  </si>
  <si>
    <t>FC 03-439</t>
  </si>
  <si>
    <t>FC 03-440</t>
  </si>
  <si>
    <t>FC 03-441</t>
  </si>
  <si>
    <t>FC 03-442</t>
  </si>
  <si>
    <t>FC 03-443</t>
  </si>
  <si>
    <t>FC 03-444</t>
  </si>
  <si>
    <t>FC 03-445</t>
  </si>
  <si>
    <t>FC 03-446</t>
  </si>
  <si>
    <t>FC 03-447</t>
  </si>
  <si>
    <t>FC 03-448</t>
  </si>
  <si>
    <t>FC 03-449</t>
  </si>
  <si>
    <t>FC 03-450</t>
  </si>
  <si>
    <t>FC 03-451</t>
  </si>
  <si>
    <t>FC 03-452</t>
  </si>
  <si>
    <t>FC 03-453</t>
  </si>
  <si>
    <t>FC 03-454</t>
  </si>
  <si>
    <t>FC 03-455</t>
  </si>
  <si>
    <t>FC 03-456</t>
  </si>
  <si>
    <t>FC 03-457</t>
  </si>
  <si>
    <t>FC 03-458</t>
  </si>
  <si>
    <t>FC 03-459</t>
  </si>
  <si>
    <t>FC 03-460</t>
  </si>
  <si>
    <t>FC 03-461</t>
  </si>
  <si>
    <t>FC 03-462</t>
  </si>
  <si>
    <t>FC 03-463</t>
  </si>
  <si>
    <t>FC 03-464</t>
  </si>
  <si>
    <t>FC 03-465</t>
  </si>
  <si>
    <t>FC 03-466</t>
  </si>
  <si>
    <t>FC 03-467</t>
  </si>
  <si>
    <t>FC 03-468</t>
  </si>
  <si>
    <t>FC 03-469</t>
  </si>
  <si>
    <t>FC 03-470</t>
  </si>
  <si>
    <t>FC 03-471</t>
  </si>
  <si>
    <t>FC 03-472</t>
  </si>
  <si>
    <t>FC 03-473</t>
  </si>
  <si>
    <t>FC 03-474</t>
  </si>
  <si>
    <t>FC 03-475</t>
  </si>
  <si>
    <t>FC 03-476</t>
  </si>
  <si>
    <t>FC 03-477</t>
  </si>
  <si>
    <t>FC 03-478</t>
  </si>
  <si>
    <t>FC 03-479</t>
  </si>
  <si>
    <t>FC 03-480</t>
  </si>
  <si>
    <t>FC 03-481</t>
  </si>
  <si>
    <t>FC 03-482</t>
  </si>
  <si>
    <t>FC 03-483</t>
  </si>
  <si>
    <t>FC 03-484</t>
  </si>
  <si>
    <t>FC 03-485</t>
  </si>
  <si>
    <t>FC 03-486</t>
  </si>
  <si>
    <t>FC 03-487</t>
  </si>
  <si>
    <t>FC 03-488</t>
  </si>
  <si>
    <t>FC 03-489</t>
  </si>
  <si>
    <t>FC 03-490</t>
  </si>
  <si>
    <t>FC 03-491</t>
  </si>
  <si>
    <t>FC 03-492</t>
  </si>
  <si>
    <t>FC 03-493</t>
  </si>
  <si>
    <t>FC 03-494</t>
  </si>
  <si>
    <t>FC 03-495</t>
  </si>
  <si>
    <t>FC 03-496</t>
  </si>
  <si>
    <t>FC 03-497</t>
  </si>
  <si>
    <t>FC 03-498</t>
  </si>
  <si>
    <t>FC 03-499</t>
  </si>
  <si>
    <t>FC 03-500</t>
  </si>
  <si>
    <t>FC 03-501</t>
  </si>
  <si>
    <t>FC 03-502</t>
  </si>
  <si>
    <t>FC 03-503</t>
  </si>
  <si>
    <t>FC 03-504</t>
  </si>
  <si>
    <t>FC 03-505</t>
  </si>
  <si>
    <t>FC 03-506</t>
  </si>
  <si>
    <t>FC 03-507</t>
  </si>
  <si>
    <t>FC 03-508</t>
  </si>
  <si>
    <t>FC 03-509</t>
  </si>
  <si>
    <t>FC 03-510</t>
  </si>
  <si>
    <t>FC 03-511</t>
  </si>
  <si>
    <t>FC 03-512</t>
  </si>
  <si>
    <t>FC 03-513</t>
  </si>
  <si>
    <t>FC 03-514</t>
  </si>
  <si>
    <t>FC 03-515</t>
  </si>
  <si>
    <t>FC 03-516</t>
  </si>
  <si>
    <t>FC 03-517</t>
  </si>
  <si>
    <t>FC 03-518</t>
  </si>
  <si>
    <t>FC 03-519</t>
  </si>
  <si>
    <t>FC 03-520</t>
  </si>
  <si>
    <t>FC 03-521</t>
  </si>
  <si>
    <t>FC 03-522</t>
  </si>
  <si>
    <t>FC 03-523</t>
  </si>
  <si>
    <t>FC 03-524</t>
  </si>
  <si>
    <t>FC 03-525</t>
  </si>
  <si>
    <t>FC 03-526</t>
  </si>
  <si>
    <t>FC 03-527</t>
  </si>
  <si>
    <t>FC 03-528</t>
  </si>
  <si>
    <t>FC 03-529</t>
  </si>
  <si>
    <t>FC 03-530</t>
  </si>
  <si>
    <t>FC 03-531</t>
  </si>
  <si>
    <t>FC 03-532</t>
  </si>
  <si>
    <t>FC 03-533</t>
  </si>
  <si>
    <t>FC 03-534</t>
  </si>
  <si>
    <t>FC 03-535</t>
  </si>
  <si>
    <t>FC 03-536</t>
  </si>
  <si>
    <t>FC 03-537</t>
  </si>
  <si>
    <t>FC 03-538</t>
  </si>
  <si>
    <t>FC 03-539</t>
  </si>
  <si>
    <t>FC 03-540</t>
  </si>
  <si>
    <t>FC 03-541</t>
  </si>
  <si>
    <t>FC 03-542</t>
  </si>
  <si>
    <t>FC 03-543</t>
  </si>
  <si>
    <t>FC 03-544</t>
  </si>
  <si>
    <t>FC 03-545</t>
  </si>
  <si>
    <t>FC 03-546</t>
  </si>
  <si>
    <t>FC 03-547</t>
  </si>
  <si>
    <t>FC 03-548</t>
  </si>
  <si>
    <t>FC 03-549</t>
  </si>
  <si>
    <t>FC 03-550</t>
  </si>
  <si>
    <t>FC 03-551</t>
  </si>
  <si>
    <t>FC 03-552</t>
  </si>
  <si>
    <t>FC 03-553</t>
  </si>
  <si>
    <t>FC 03-554</t>
  </si>
  <si>
    <t>FC 03-555</t>
  </si>
  <si>
    <t>FC 03-556</t>
  </si>
  <si>
    <t>FC 03-557</t>
  </si>
  <si>
    <t>FC 03-558</t>
  </si>
  <si>
    <t>FC 03-559</t>
  </si>
  <si>
    <t>FC 03-560</t>
  </si>
  <si>
    <t>FC 03-561</t>
  </si>
  <si>
    <t>FC 03-562</t>
  </si>
  <si>
    <t>FC 03-563</t>
  </si>
  <si>
    <t>FC 03-564</t>
  </si>
  <si>
    <t>FC 03-565</t>
  </si>
  <si>
    <t>FC 03-566</t>
  </si>
  <si>
    <t>FC 03-567</t>
  </si>
  <si>
    <t>FC 03-568</t>
  </si>
  <si>
    <t>FC 03-569</t>
  </si>
  <si>
    <t>FC 03-570</t>
  </si>
  <si>
    <t>FC 03-571</t>
  </si>
  <si>
    <t>FC 03-572</t>
  </si>
  <si>
    <t>FC 03-573</t>
  </si>
  <si>
    <t>FC 03-574</t>
  </si>
  <si>
    <t>FC 03-575</t>
  </si>
  <si>
    <t>FC 03-576</t>
  </si>
  <si>
    <t>FC 03-577</t>
  </si>
  <si>
    <t>FC 03-578</t>
  </si>
  <si>
    <t>FC 03-579</t>
  </si>
  <si>
    <t>FC 03-580</t>
  </si>
  <si>
    <t>FC 03-581</t>
  </si>
  <si>
    <t>FC 03-582</t>
  </si>
  <si>
    <t>FC 03-583</t>
  </si>
  <si>
    <t>FC 03-584</t>
  </si>
  <si>
    <t>FC 03-585</t>
  </si>
  <si>
    <t>FC 03-586</t>
  </si>
  <si>
    <t>FC 03-587</t>
  </si>
  <si>
    <t>FC 03-588</t>
  </si>
  <si>
    <t>FC 03-589</t>
  </si>
  <si>
    <t>FC 03-590</t>
  </si>
  <si>
    <t>FC 03-591</t>
  </si>
  <si>
    <t>FC 03-592</t>
  </si>
  <si>
    <t>FC 03-593</t>
  </si>
  <si>
    <t>FC 03-594</t>
  </si>
  <si>
    <t>FC 03-595</t>
  </si>
  <si>
    <t>FC 03-596</t>
  </si>
  <si>
    <t>FC 03-597</t>
  </si>
  <si>
    <t>FC 03-598</t>
  </si>
  <si>
    <t>FC 03-599</t>
  </si>
  <si>
    <t>FC 03-600</t>
  </si>
  <si>
    <t>FC 03-601</t>
  </si>
  <si>
    <t>FC 03-602</t>
  </si>
  <si>
    <t>FC 03-603</t>
  </si>
  <si>
    <t>FC 03-604</t>
  </si>
  <si>
    <t>FC 03-605</t>
  </si>
  <si>
    <t>FC 03-606</t>
  </si>
  <si>
    <t>FC 03-607</t>
  </si>
  <si>
    <t>FC 03-608</t>
  </si>
  <si>
    <t>FC 03-609</t>
  </si>
  <si>
    <t>FC 03-610</t>
  </si>
  <si>
    <t>FC 03-611</t>
  </si>
  <si>
    <t>FC 03-612</t>
  </si>
  <si>
    <t>FC 03-613</t>
  </si>
  <si>
    <t>FC 03-614</t>
  </si>
  <si>
    <t>FC 03-615</t>
  </si>
  <si>
    <t>FC 03-616</t>
  </si>
  <si>
    <t>FC 03-617</t>
  </si>
  <si>
    <t>FC 03-618</t>
  </si>
  <si>
    <t>FC 03-619</t>
  </si>
  <si>
    <t>FC 03-620</t>
  </si>
  <si>
    <t>FC 03-621</t>
  </si>
  <si>
    <t>FC 03-622</t>
  </si>
  <si>
    <t>FC 03-623</t>
  </si>
  <si>
    <t>FC 03-624</t>
  </si>
  <si>
    <t>FC 03-625</t>
  </si>
  <si>
    <t>FC 03-626</t>
  </si>
  <si>
    <t>FC 03-627</t>
  </si>
  <si>
    <t>FC 03-628</t>
  </si>
  <si>
    <t>FC 03-629</t>
  </si>
  <si>
    <t>FC 03-630</t>
  </si>
  <si>
    <t>FC 03-631</t>
  </si>
  <si>
    <t>FC 03-632</t>
  </si>
  <si>
    <t>FC 03-633</t>
  </si>
  <si>
    <t>FC 03-634</t>
  </si>
  <si>
    <t>FC 03-635</t>
  </si>
  <si>
    <t>FC 03-636</t>
  </si>
  <si>
    <t>FC 03-637</t>
  </si>
  <si>
    <t>FC 03-638</t>
  </si>
  <si>
    <t>FC 03-639</t>
  </si>
  <si>
    <t>FC 03-640</t>
  </si>
  <si>
    <t>FC 03-641</t>
  </si>
  <si>
    <t>FC 03-642</t>
  </si>
  <si>
    <t>FC 03-643</t>
  </si>
  <si>
    <t>FC 03-644</t>
  </si>
  <si>
    <t>FC 03-645</t>
  </si>
  <si>
    <t>FC 03-646</t>
  </si>
  <si>
    <t>FC 03-647</t>
  </si>
  <si>
    <t>FC 03-648</t>
  </si>
  <si>
    <t>FC 03-649</t>
  </si>
  <si>
    <t>FC 03-650</t>
  </si>
  <si>
    <t>FC 03-651</t>
  </si>
  <si>
    <t>FC 03-652</t>
  </si>
  <si>
    <t>FC 03-653</t>
  </si>
  <si>
    <t>FC 03-654</t>
  </si>
  <si>
    <t>FC 03-655</t>
  </si>
  <si>
    <t>FC 03-656</t>
  </si>
  <si>
    <t>FC 03-657</t>
  </si>
  <si>
    <t>FC 03-658</t>
  </si>
  <si>
    <t>FC 03-659</t>
  </si>
  <si>
    <t>FC 03-660</t>
  </si>
  <si>
    <t>FC 03-661</t>
  </si>
  <si>
    <t>FC 03-662</t>
  </si>
  <si>
    <t>FC 03-663</t>
  </si>
  <si>
    <t>FC 03-664</t>
  </si>
  <si>
    <t>FC 03-665</t>
  </si>
  <si>
    <t>FC 03-666</t>
  </si>
  <si>
    <t>FC 03-667</t>
  </si>
  <si>
    <t>FC 03-668</t>
  </si>
  <si>
    <t>FC 03-669</t>
  </si>
  <si>
    <t>FC 03-670</t>
  </si>
  <si>
    <t>FC 03-671</t>
  </si>
  <si>
    <t>FC 03-672</t>
  </si>
  <si>
    <t>FC 03-673</t>
  </si>
  <si>
    <t>FC 03-674</t>
  </si>
  <si>
    <t>FC 03-675</t>
  </si>
  <si>
    <t>FC 03-676</t>
  </si>
  <si>
    <t>FC 03-677</t>
  </si>
  <si>
    <t>FC 03-678</t>
  </si>
  <si>
    <t>FC 03-679</t>
  </si>
  <si>
    <t>FC 03-680</t>
  </si>
  <si>
    <t>FC 03-681</t>
  </si>
  <si>
    <t>FC 03-682</t>
  </si>
  <si>
    <t>FC 03-683</t>
  </si>
  <si>
    <t>FC 03-684</t>
  </si>
  <si>
    <t>FC 03-685</t>
  </si>
  <si>
    <t>FC 03-686</t>
  </si>
  <si>
    <t>FC 03-687</t>
  </si>
  <si>
    <t>FC 03-688</t>
  </si>
  <si>
    <t>FC 03-689</t>
  </si>
  <si>
    <t>FC 03-690</t>
  </si>
  <si>
    <t>FC 03-691</t>
  </si>
  <si>
    <t>FC 03-692</t>
  </si>
  <si>
    <t>FC 03-693</t>
  </si>
  <si>
    <t>FC 03-694</t>
  </si>
  <si>
    <t>FC 03-695</t>
  </si>
  <si>
    <t>FC 03-696</t>
  </si>
  <si>
    <t>FC 03-697</t>
  </si>
  <si>
    <t>FC 03-698</t>
  </si>
  <si>
    <t>FC 03-699</t>
  </si>
  <si>
    <t>FC 03-700</t>
  </si>
  <si>
    <t>FC 03-701</t>
  </si>
  <si>
    <t>FC 03-702</t>
  </si>
  <si>
    <t>FC 03-703</t>
  </si>
  <si>
    <t>FC 03-704</t>
  </si>
  <si>
    <t>FC 03-705</t>
  </si>
  <si>
    <t>FC 03-706</t>
  </si>
  <si>
    <t>FC 03-707</t>
  </si>
  <si>
    <t>FC 03-708</t>
  </si>
  <si>
    <t>FC 03-709</t>
  </si>
  <si>
    <t>FC 03-710</t>
  </si>
  <si>
    <t>FC 03-711</t>
  </si>
  <si>
    <t>FC 03-712</t>
  </si>
  <si>
    <t>FC 03-713</t>
  </si>
  <si>
    <t>FC 03-714</t>
  </si>
  <si>
    <t>FC 03-715</t>
  </si>
  <si>
    <t>FC 03-716</t>
  </si>
  <si>
    <t>FC 03-717</t>
  </si>
  <si>
    <t>FC 03-718</t>
  </si>
  <si>
    <t>FC 03-719</t>
  </si>
  <si>
    <t>FC 03-720</t>
  </si>
  <si>
    <t>FC 03-721</t>
  </si>
  <si>
    <t>FC 03-722</t>
  </si>
  <si>
    <t>FC 03-723</t>
  </si>
  <si>
    <t>FC 03-724</t>
  </si>
  <si>
    <t>FC 03-725</t>
  </si>
  <si>
    <t>FC 03-726</t>
  </si>
  <si>
    <t>FC 03-727</t>
  </si>
  <si>
    <t>FC 03-728</t>
  </si>
  <si>
    <t>FC 03-729</t>
  </si>
  <si>
    <t>FC 03-730</t>
  </si>
  <si>
    <t>FC 03-731</t>
  </si>
  <si>
    <t>FC 03-732</t>
  </si>
  <si>
    <t>FC 03-733</t>
  </si>
  <si>
    <t>FC 03-734</t>
  </si>
  <si>
    <t>FC 03-735</t>
  </si>
  <si>
    <t>FC 03-736</t>
  </si>
  <si>
    <t>FC 03-737</t>
  </si>
  <si>
    <t>FC 03-738</t>
  </si>
  <si>
    <t>FC 03-739</t>
  </si>
  <si>
    <t>FC 03-740</t>
  </si>
  <si>
    <t>FC 03-741</t>
  </si>
  <si>
    <t>FC 03-742</t>
  </si>
  <si>
    <t>FC 03-743</t>
  </si>
  <si>
    <t>FC 03-744</t>
  </si>
  <si>
    <t>FC 03-745</t>
  </si>
  <si>
    <t>FC 03-746</t>
  </si>
  <si>
    <t>FC 03-747</t>
  </si>
  <si>
    <t>FC 03-748</t>
  </si>
  <si>
    <t>FC 03-749</t>
  </si>
  <si>
    <t>FC 03-750</t>
  </si>
  <si>
    <t>FC 03-751</t>
  </si>
  <si>
    <t>FC 03-752</t>
  </si>
  <si>
    <t>FC 03-753</t>
  </si>
  <si>
    <t>FC 03-754</t>
  </si>
  <si>
    <t>FC 03-755</t>
  </si>
  <si>
    <t>FC 03-756</t>
  </si>
  <si>
    <t>FC 03-757</t>
  </si>
  <si>
    <t>FC 03-758</t>
  </si>
  <si>
    <t>FC 03-759</t>
  </si>
  <si>
    <t>FC 03-760</t>
  </si>
  <si>
    <t>FC 03-761</t>
  </si>
  <si>
    <t>FC 03-762</t>
  </si>
  <si>
    <t>FC 03-763</t>
  </si>
  <si>
    <t>FC 03-764</t>
  </si>
  <si>
    <t>FC 03-765</t>
  </si>
  <si>
    <t>FC 03-766</t>
  </si>
  <si>
    <t>FC 03-767</t>
  </si>
  <si>
    <t>FC 03-768</t>
  </si>
  <si>
    <t>FC 03-769</t>
  </si>
  <si>
    <t>FC 03-770</t>
  </si>
  <si>
    <t>FC 03-771</t>
  </si>
  <si>
    <t>FC 03-772</t>
  </si>
  <si>
    <t>FC 03-773</t>
  </si>
  <si>
    <t>FC 03-774</t>
  </si>
  <si>
    <t>FC 03-775</t>
  </si>
  <si>
    <t>FC 03-776</t>
  </si>
  <si>
    <t>FC 03-777</t>
  </si>
  <si>
    <t>FC 03-778</t>
  </si>
  <si>
    <t>FC 03-779</t>
  </si>
  <si>
    <t>FC 03-780</t>
  </si>
  <si>
    <t>FC 03-781</t>
  </si>
  <si>
    <t>FC 03-782</t>
  </si>
  <si>
    <t>FC 03-783</t>
  </si>
  <si>
    <t>FC 03-784</t>
  </si>
  <si>
    <t>FC 03-785</t>
  </si>
  <si>
    <t>FC 03-786</t>
  </si>
  <si>
    <t>FC 03-787</t>
  </si>
  <si>
    <t>FC 03-788</t>
  </si>
  <si>
    <t>FC 03-789</t>
  </si>
  <si>
    <t>FC 03-790</t>
  </si>
  <si>
    <t>FC 03-791</t>
  </si>
  <si>
    <t>FC 03-792</t>
  </si>
  <si>
    <t>FC 03-793</t>
  </si>
  <si>
    <t>FC 03-794</t>
  </si>
  <si>
    <t>FC 03-795</t>
  </si>
  <si>
    <t>FC 03-796</t>
  </si>
  <si>
    <t>FC 03-797</t>
  </si>
  <si>
    <t>FC 03-798</t>
  </si>
  <si>
    <t>FC 03-799</t>
  </si>
  <si>
    <t>FC 03-800</t>
  </si>
  <si>
    <t>FC 03-801</t>
  </si>
  <si>
    <t>FC 03-802</t>
  </si>
  <si>
    <t>FC 03-803</t>
  </si>
  <si>
    <t>FC 03-804</t>
  </si>
  <si>
    <t>FC 03-805</t>
  </si>
  <si>
    <t>FC 03-806</t>
  </si>
  <si>
    <t>FC 03-807</t>
  </si>
  <si>
    <t>FC 03-808</t>
  </si>
  <si>
    <t>FC 03-809</t>
  </si>
  <si>
    <t>FC 03-810</t>
  </si>
  <si>
    <t>FC 03-811</t>
  </si>
  <si>
    <t>FC 03-812</t>
  </si>
  <si>
    <t>FC 03-813</t>
  </si>
  <si>
    <t>FC 03-814</t>
  </si>
  <si>
    <t>FC 03-815</t>
  </si>
  <si>
    <t>FC 03-816</t>
  </si>
  <si>
    <t>FC 03-817</t>
  </si>
  <si>
    <t>FC 03-818</t>
  </si>
  <si>
    <t>FC 03-819</t>
  </si>
  <si>
    <t>FC 03-820</t>
  </si>
  <si>
    <t>FC 03-821</t>
  </si>
  <si>
    <t>FC 03-822</t>
  </si>
  <si>
    <t>FC 03-823</t>
  </si>
  <si>
    <t>FC 03-824</t>
  </si>
  <si>
    <t>FC 03-825</t>
  </si>
  <si>
    <t>FC 03-826</t>
  </si>
  <si>
    <t>FC 03-827</t>
  </si>
  <si>
    <t>FC 03-828</t>
  </si>
  <si>
    <t>FC 03-829</t>
  </si>
  <si>
    <t>FC 03-830</t>
  </si>
  <si>
    <t>FC 03-831</t>
  </si>
  <si>
    <t>FC 03-832</t>
  </si>
  <si>
    <t>FC 03-833</t>
  </si>
  <si>
    <t>FC 03-834</t>
  </si>
  <si>
    <t>FC 03-835</t>
  </si>
  <si>
    <t>FC 03-836</t>
  </si>
  <si>
    <t>FC 03-837</t>
  </si>
  <si>
    <t>FC 03-838</t>
  </si>
  <si>
    <t>FC 03-839</t>
  </si>
  <si>
    <t>FC 03-840</t>
  </si>
  <si>
    <t>FC 03-841</t>
  </si>
  <si>
    <t>FC 03-842</t>
  </si>
  <si>
    <t>FC 03-843</t>
  </si>
  <si>
    <t>FC 03-844</t>
  </si>
  <si>
    <t>FC 03-845</t>
  </si>
  <si>
    <t>FC 03-846</t>
  </si>
  <si>
    <t>FC 03-847</t>
  </si>
  <si>
    <t>FC 03-848</t>
  </si>
  <si>
    <t>FC 03-849</t>
  </si>
  <si>
    <t>FC 03-850</t>
  </si>
  <si>
    <t>FC 03-851</t>
  </si>
  <si>
    <t>FC 03-852</t>
  </si>
  <si>
    <t>FC 03-853</t>
  </si>
  <si>
    <t>FC 03-854</t>
  </si>
  <si>
    <t>FC 03-855</t>
  </si>
  <si>
    <t>FC 03-856</t>
  </si>
  <si>
    <t>FC 03-857</t>
  </si>
  <si>
    <t>FC 03-858</t>
  </si>
  <si>
    <t>FC 03-859</t>
  </si>
  <si>
    <t>FC 03-860</t>
  </si>
  <si>
    <t>FC 03-861</t>
  </si>
  <si>
    <t>FC 03-862</t>
  </si>
  <si>
    <t>FC 03-863</t>
  </si>
  <si>
    <t>FC 03-864</t>
  </si>
  <si>
    <t>FC 03-865</t>
  </si>
  <si>
    <t>FC 03-866</t>
  </si>
  <si>
    <t>FC 03-867</t>
  </si>
  <si>
    <t>FC 03-868</t>
  </si>
  <si>
    <t>FC 03-869</t>
  </si>
  <si>
    <t>FC 03-870</t>
  </si>
  <si>
    <t>FC 03-871</t>
  </si>
  <si>
    <t>FC 03-872</t>
  </si>
  <si>
    <t>FC 03-873</t>
  </si>
  <si>
    <t>FC 03-874</t>
  </si>
  <si>
    <t>FC 03-875</t>
  </si>
  <si>
    <t>FC 03-876</t>
  </si>
  <si>
    <t>FC 03-877</t>
  </si>
  <si>
    <t>FC 03-878</t>
  </si>
  <si>
    <t>FC 03-879</t>
  </si>
  <si>
    <t>FC 03-880</t>
  </si>
  <si>
    <t>FC 03-881</t>
  </si>
  <si>
    <t>FC 03-882</t>
  </si>
  <si>
    <t>FC 03-883</t>
  </si>
  <si>
    <t>FC 03-884</t>
  </si>
  <si>
    <t>FC 03-885</t>
  </si>
  <si>
    <t>FC 03-886</t>
  </si>
  <si>
    <t>FC 03-887</t>
  </si>
  <si>
    <t>FC 03-888</t>
  </si>
  <si>
    <t>FC 03-889</t>
  </si>
  <si>
    <t>FC 03-890</t>
  </si>
  <si>
    <t>FC 03-891</t>
  </si>
  <si>
    <t>FC 03-892</t>
  </si>
  <si>
    <t>FC 03-893</t>
  </si>
  <si>
    <t>FC 03-894</t>
  </si>
  <si>
    <t>FC 03-895</t>
  </si>
  <si>
    <t>FC 03-896</t>
  </si>
  <si>
    <t>FC 03-897</t>
  </si>
  <si>
    <t>FC 03-898</t>
  </si>
  <si>
    <t>FC 03-899</t>
  </si>
  <si>
    <t>FC 03-900</t>
  </si>
  <si>
    <t>FC 03-901</t>
  </si>
  <si>
    <t>FC 03-902</t>
  </si>
  <si>
    <t>FC 03-903</t>
  </si>
  <si>
    <t>FC 03-904</t>
  </si>
  <si>
    <t>FC 03-905</t>
  </si>
  <si>
    <t>FC 03-906</t>
  </si>
  <si>
    <t>FC 03-907</t>
  </si>
  <si>
    <t>FC 03-908</t>
  </si>
  <si>
    <t>FC 03-909</t>
  </si>
  <si>
    <t>FC 03-910</t>
  </si>
  <si>
    <t>FC 03-911</t>
  </si>
  <si>
    <t>FC 03-912</t>
  </si>
  <si>
    <t>FC 03-913</t>
  </si>
  <si>
    <t>FC 03-914</t>
  </si>
  <si>
    <t>FC 03-915</t>
  </si>
  <si>
    <t>FC 03-916</t>
  </si>
  <si>
    <t>FC 03-917</t>
  </si>
  <si>
    <t>FC 03-918</t>
  </si>
  <si>
    <t>FC 03-919</t>
  </si>
  <si>
    <t>FC 03-920</t>
  </si>
  <si>
    <t>FC 03-921</t>
  </si>
  <si>
    <t>FC 03-922</t>
  </si>
  <si>
    <t>FC 03-923</t>
  </si>
  <si>
    <t>FC 03-924</t>
  </si>
  <si>
    <t>FC 03-925</t>
  </si>
  <si>
    <t>FC 03-926</t>
  </si>
  <si>
    <t>FC 03-927</t>
  </si>
  <si>
    <t>FC 03-928</t>
  </si>
  <si>
    <t>FC 03-929</t>
  </si>
  <si>
    <t>FC 03-930</t>
  </si>
  <si>
    <t>FC 03-931</t>
  </si>
  <si>
    <t>FC 03-932</t>
  </si>
  <si>
    <t>FC 03-933</t>
  </si>
  <si>
    <t>FC 03-934</t>
  </si>
  <si>
    <t>FC 03-935</t>
  </si>
  <si>
    <t>FC 03-936</t>
  </si>
  <si>
    <t>FC 03-937</t>
  </si>
  <si>
    <t>FC 03-938</t>
  </si>
  <si>
    <t>FC 03-939</t>
  </si>
  <si>
    <t>FC 03-940</t>
  </si>
  <si>
    <t>FC 03-941</t>
  </si>
  <si>
    <t>FC 03-942</t>
  </si>
  <si>
    <t>FC 03-943</t>
  </si>
  <si>
    <t>FC 03-944</t>
  </si>
  <si>
    <t>FC 03-945</t>
  </si>
  <si>
    <t>FC 03-946</t>
  </si>
  <si>
    <t>FC 03-947</t>
  </si>
  <si>
    <t>FC 03-948</t>
  </si>
  <si>
    <t>FC 03-949</t>
  </si>
  <si>
    <t>FC 03-950</t>
  </si>
  <si>
    <t>FC 03-951</t>
  </si>
  <si>
    <t>FC 03-952</t>
  </si>
  <si>
    <t>FC 03-953</t>
  </si>
  <si>
    <t>FC 03-954</t>
  </si>
  <si>
    <t>FC 03-955</t>
  </si>
  <si>
    <t>FC 03-956</t>
  </si>
  <si>
    <t>FC 03-957</t>
  </si>
  <si>
    <t>FC 03-958</t>
  </si>
  <si>
    <t>FC 03-959</t>
  </si>
  <si>
    <t>FC 03-960</t>
  </si>
  <si>
    <t>FC 03-961</t>
  </si>
  <si>
    <t>FC 03-962</t>
  </si>
  <si>
    <t>FC 03-963</t>
  </si>
  <si>
    <t>FC 03-964</t>
  </si>
  <si>
    <t>FC 03-965</t>
  </si>
  <si>
    <t>FC 03-966</t>
  </si>
  <si>
    <t>FC 03-967</t>
  </si>
  <si>
    <t>FC 03-968</t>
  </si>
  <si>
    <t>FC 03-969</t>
  </si>
  <si>
    <t>FC 03-970</t>
  </si>
  <si>
    <t>FC 03-971</t>
  </si>
  <si>
    <t>FC 03-972</t>
  </si>
  <si>
    <t>FC 03-973</t>
  </si>
  <si>
    <t>FC 03-974</t>
  </si>
  <si>
    <t>FC 03-975</t>
  </si>
  <si>
    <t>FC 03-976</t>
  </si>
  <si>
    <t>FC 03-977</t>
  </si>
  <si>
    <t>FC 03-978</t>
  </si>
  <si>
    <t>FC 03-979</t>
  </si>
  <si>
    <t>FC 03-980</t>
  </si>
  <si>
    <t>FC 03-981</t>
  </si>
  <si>
    <t>FC 03-982</t>
  </si>
  <si>
    <t>FC 03-983</t>
  </si>
  <si>
    <t>FC 03-984</t>
  </si>
  <si>
    <t>FC 03-985</t>
  </si>
  <si>
    <t>FC 03-986</t>
  </si>
  <si>
    <t>FC 03-987</t>
  </si>
  <si>
    <t>FC 03-988</t>
  </si>
  <si>
    <t>FC 03-989</t>
  </si>
  <si>
    <t>FC 03-990</t>
  </si>
  <si>
    <t>FC 03-991</t>
  </si>
  <si>
    <t>FC 03-992</t>
  </si>
  <si>
    <t>FC 03-993</t>
  </si>
  <si>
    <t>FC 03-994</t>
  </si>
  <si>
    <t>FC 03-995</t>
  </si>
  <si>
    <t>FC 03-996</t>
  </si>
  <si>
    <t>FC 03-997</t>
  </si>
  <si>
    <t>FC 03-998</t>
  </si>
  <si>
    <t>FC 03-999</t>
  </si>
  <si>
    <t>FC 03-1000</t>
  </si>
  <si>
    <t>FC 03-1001</t>
  </si>
  <si>
    <t>FC 03-1002</t>
  </si>
  <si>
    <t>FC 03-1003</t>
  </si>
  <si>
    <t>FC 03-1004</t>
  </si>
  <si>
    <t>FC 03-1005</t>
  </si>
  <si>
    <t>FC 03-1006</t>
  </si>
  <si>
    <t>FC 03-1007</t>
  </si>
  <si>
    <t>FC 03-1008</t>
  </si>
  <si>
    <t>FC 03-1009</t>
  </si>
  <si>
    <t>FC 03-1010</t>
  </si>
  <si>
    <t>FC 03-1011</t>
  </si>
  <si>
    <t>FC 03-1012</t>
  </si>
  <si>
    <t>FC 03-1013</t>
  </si>
  <si>
    <t>FC 03-1014</t>
  </si>
  <si>
    <t>FC 03-1015</t>
  </si>
  <si>
    <t>FC 03-1016</t>
  </si>
  <si>
    <t>FC 03-1017</t>
  </si>
  <si>
    <t>FC 03-1018</t>
  </si>
  <si>
    <t>FC 03-1019</t>
  </si>
  <si>
    <t>FC 03-1020</t>
  </si>
  <si>
    <t>FC 03-1021</t>
  </si>
  <si>
    <t>FC 03-1022</t>
  </si>
  <si>
    <t>FC 03-1023</t>
  </si>
  <si>
    <t>FC 03-1024</t>
  </si>
  <si>
    <t>FC 03-1025</t>
  </si>
  <si>
    <t>FC 03-1026</t>
  </si>
  <si>
    <t>FC 03-1027</t>
  </si>
  <si>
    <t>FC 03-1028</t>
  </si>
  <si>
    <t>FC 03-1029</t>
  </si>
  <si>
    <t>FC 03-1030</t>
  </si>
  <si>
    <t>FC 03-1031</t>
  </si>
  <si>
    <t>FC 03-1032</t>
  </si>
  <si>
    <t>FC 03-1033</t>
  </si>
  <si>
    <t>FC 03-1034</t>
  </si>
  <si>
    <t>FC 03-1035</t>
  </si>
  <si>
    <t>FC 03-1036</t>
  </si>
  <si>
    <t>FC 03-1037</t>
  </si>
  <si>
    <t>FC 03-1038</t>
  </si>
  <si>
    <t>FC 03-1039</t>
  </si>
  <si>
    <t>FC 03-1040</t>
  </si>
  <si>
    <t>FC 03-1041</t>
  </si>
  <si>
    <t>FC 03-1042</t>
  </si>
  <si>
    <t>FC 03-1043</t>
  </si>
  <si>
    <t>FC 03-1044</t>
  </si>
  <si>
    <t>FC 03-1045</t>
  </si>
  <si>
    <t>FC 03-1046</t>
  </si>
  <si>
    <t>FC 03-1047</t>
  </si>
  <si>
    <t>FC 03-1048</t>
  </si>
  <si>
    <t>FC 03-1049</t>
  </si>
  <si>
    <t>FC 03-1050</t>
  </si>
  <si>
    <t>FC 03-1051</t>
  </si>
  <si>
    <t>FC 03-1052</t>
  </si>
  <si>
    <t>FC 03-1053</t>
  </si>
  <si>
    <t>FC 03-1054</t>
  </si>
  <si>
    <t>FC 03-1055</t>
  </si>
  <si>
    <t>FC 03-1056</t>
  </si>
  <si>
    <t>FC 03-1057</t>
  </si>
  <si>
    <t>FC 03-1058</t>
  </si>
  <si>
    <t>FC 03-1059</t>
  </si>
  <si>
    <t>FC 03-1060</t>
  </si>
  <si>
    <t>FC 03-1061</t>
  </si>
  <si>
    <t>FC 03-1062</t>
  </si>
  <si>
    <t>FC 03-1063</t>
  </si>
  <si>
    <t>FC 03-1064</t>
  </si>
  <si>
    <t>FC 03-1065</t>
  </si>
  <si>
    <t>FC 03-1066</t>
  </si>
  <si>
    <t>FC 03-1067</t>
  </si>
  <si>
    <t>FC 03-1068</t>
  </si>
  <si>
    <t>FC 03-1069</t>
  </si>
  <si>
    <t>FC 03-1070</t>
  </si>
  <si>
    <t>FC 03-1071</t>
  </si>
  <si>
    <t>FC 03-1072</t>
  </si>
  <si>
    <t>FC 03-1073</t>
  </si>
  <si>
    <t>FC 03-1074</t>
  </si>
  <si>
    <t>FC 03-1075</t>
  </si>
  <si>
    <t>FC 03-1076</t>
  </si>
  <si>
    <t>FC 03-1077</t>
  </si>
  <si>
    <t>FC 03-1078</t>
  </si>
  <si>
    <t>FC 03-1079</t>
  </si>
  <si>
    <t>FC 03-1080</t>
  </si>
  <si>
    <t>FC 03-1081</t>
  </si>
  <si>
    <t>FC 03-1082</t>
  </si>
  <si>
    <t>FC 03-1083</t>
  </si>
  <si>
    <t>FC 03-1084</t>
  </si>
  <si>
    <t>FC 03-1085</t>
  </si>
  <si>
    <t>FC 03-1086</t>
  </si>
  <si>
    <t>FC 03-1087</t>
  </si>
  <si>
    <t>FC 03-1088</t>
  </si>
  <si>
    <t>FC 03-1089</t>
  </si>
  <si>
    <t>FC 03-1090</t>
  </si>
  <si>
    <t>FC 03-1091</t>
  </si>
  <si>
    <t>FC 03-1092</t>
  </si>
  <si>
    <t>FC 03-1093</t>
  </si>
  <si>
    <t>FC 03-1094</t>
  </si>
  <si>
    <t>FC 03-1095</t>
  </si>
  <si>
    <t>FC 03-1096</t>
  </si>
  <si>
    <t>FC 03-1097</t>
  </si>
  <si>
    <t>FC 03-1098</t>
  </si>
  <si>
    <t>FC 03-1099</t>
  </si>
  <si>
    <t>FC 03-1100</t>
  </si>
  <si>
    <t>FC 03-1101</t>
  </si>
  <si>
    <t>FC 03-1102</t>
  </si>
  <si>
    <t>FC 03-1103</t>
  </si>
  <si>
    <t>FC 03-1104</t>
  </si>
  <si>
    <t>FC 03-1105</t>
  </si>
  <si>
    <t>FC 03-1106</t>
  </si>
  <si>
    <t>FC 03-1107</t>
  </si>
  <si>
    <t>FC 03-1108</t>
  </si>
  <si>
    <t>FC 03-1109</t>
  </si>
  <si>
    <t>FC 03-1110</t>
  </si>
  <si>
    <t>FC 03-1111</t>
  </si>
  <si>
    <t>FC 03-1112</t>
  </si>
  <si>
    <t>FC 03-1113</t>
  </si>
  <si>
    <t>FC 03-1114</t>
  </si>
  <si>
    <t>FC 03-1115</t>
  </si>
  <si>
    <t>FC 03-1116</t>
  </si>
  <si>
    <t>FC 03-1117</t>
  </si>
  <si>
    <t>FC 03-1118</t>
  </si>
  <si>
    <t>FC 03-1119</t>
  </si>
  <si>
    <t>FC 03-1120</t>
  </si>
  <si>
    <t>FC 03-1121</t>
  </si>
  <si>
    <t>FC 03-1122</t>
  </si>
  <si>
    <t>FC 03-1123</t>
  </si>
  <si>
    <t>FC 03-1124</t>
  </si>
  <si>
    <t>FC 03-1125</t>
  </si>
  <si>
    <t>FC 03-1126</t>
  </si>
  <si>
    <t>FC 03-1127</t>
  </si>
  <si>
    <t>FC 03-1128</t>
  </si>
  <si>
    <t>FC 03-1129</t>
  </si>
  <si>
    <t>FC 03-1130</t>
  </si>
  <si>
    <t>FC 03-1131</t>
  </si>
  <si>
    <t>FC 03-1132</t>
  </si>
  <si>
    <t>FC 03-1133</t>
  </si>
  <si>
    <t>FC 03-1134</t>
  </si>
  <si>
    <t>FC 03-1135</t>
  </si>
  <si>
    <t>FC 03-1136</t>
  </si>
  <si>
    <t>FC 03-1137</t>
  </si>
  <si>
    <t>FC 03-1138</t>
  </si>
  <si>
    <t>FC 03-1139</t>
  </si>
  <si>
    <t>FC 03-1140</t>
  </si>
  <si>
    <t>FC 03-1141</t>
  </si>
  <si>
    <t>FC 03-1142</t>
  </si>
  <si>
    <t>FC 03-1143</t>
  </si>
  <si>
    <t>FC 03-1144</t>
  </si>
  <si>
    <t>FC 03-1145</t>
  </si>
  <si>
    <t>FC 03-1146</t>
  </si>
  <si>
    <t>FC 03-1147</t>
  </si>
  <si>
    <t>FC 03-1148</t>
  </si>
  <si>
    <t>FC 03-1149</t>
  </si>
  <si>
    <t>FC 03-1150</t>
  </si>
  <si>
    <t>FC 03-1151</t>
  </si>
  <si>
    <t>FC 03-1152</t>
  </si>
  <si>
    <t>FC 03-1153</t>
  </si>
  <si>
    <t>FC 03-1154</t>
  </si>
  <si>
    <t>FC 03-1155</t>
  </si>
  <si>
    <t>FC 03-1156</t>
  </si>
  <si>
    <t>FC 03-1157</t>
  </si>
  <si>
    <t>FC 03-1158</t>
  </si>
  <si>
    <t>FC 03-1159</t>
  </si>
  <si>
    <t>FC 03-1160</t>
  </si>
  <si>
    <t>FC 03-1161</t>
  </si>
  <si>
    <t>FC 03-1162</t>
  </si>
  <si>
    <t>FC 03-1163</t>
  </si>
  <si>
    <t>FC 03-1164</t>
  </si>
  <si>
    <t>FC 03-1165</t>
  </si>
  <si>
    <t>FC 03-1166</t>
  </si>
  <si>
    <t>FC 03-1167</t>
  </si>
  <si>
    <t>FC 03-1168</t>
  </si>
  <si>
    <t>FC 03-1169</t>
  </si>
  <si>
    <t>FC 03-1170</t>
  </si>
  <si>
    <t>FC 03-1171</t>
  </si>
  <si>
    <t>FC 03-1172</t>
  </si>
  <si>
    <t>FC 03-1173</t>
  </si>
  <si>
    <t>FC 03-1174</t>
  </si>
  <si>
    <t>FC 03-1175</t>
  </si>
  <si>
    <t>FC 03-1176</t>
  </si>
  <si>
    <t>FC 03-1177</t>
  </si>
  <si>
    <t>FC 03-1178</t>
  </si>
  <si>
    <t>FC 03-1179</t>
  </si>
  <si>
    <t>FC 03-1180</t>
  </si>
  <si>
    <t>FC 03-1181</t>
  </si>
  <si>
    <t>FC 03-1182</t>
  </si>
  <si>
    <t>FC 03-1183</t>
  </si>
  <si>
    <t>FC 03-1184</t>
  </si>
  <si>
    <t>FC 03-1185</t>
  </si>
  <si>
    <t>FC 03-1186</t>
  </si>
  <si>
    <t>FC 03-1187</t>
  </si>
  <si>
    <t>FC 03-1188</t>
  </si>
  <si>
    <t>FC 03-1189</t>
  </si>
  <si>
    <t>FC 03-1190</t>
  </si>
  <si>
    <t>FC 03-1191</t>
  </si>
  <si>
    <t>FC 03-1192</t>
  </si>
  <si>
    <t>FC 03-1193</t>
  </si>
  <si>
    <t>FC 03-1194</t>
  </si>
  <si>
    <t>FC 03-1195</t>
  </si>
  <si>
    <t>FC 03-1196</t>
  </si>
  <si>
    <t>FC 03-1197</t>
  </si>
  <si>
    <t>FC 03-1198</t>
  </si>
  <si>
    <t>FC 03-1199</t>
  </si>
  <si>
    <t>FC 03-1200</t>
  </si>
  <si>
    <t>FC 03-1201</t>
  </si>
  <si>
    <t>FC 03-1202</t>
  </si>
  <si>
    <t>FC 03-1203</t>
  </si>
  <si>
    <t>FC 03-1204</t>
  </si>
  <si>
    <t>FC 03-1205</t>
  </si>
  <si>
    <t>FC 03-1206</t>
  </si>
  <si>
    <t>FC 03-1207</t>
  </si>
  <si>
    <t>FC 03-1208</t>
  </si>
  <si>
    <t>FC 03-1209</t>
  </si>
  <si>
    <t>FC 03-1210</t>
  </si>
  <si>
    <t>FC 03-1211</t>
  </si>
  <si>
    <t>FC 03-1212</t>
  </si>
  <si>
    <t>FC 03-1213</t>
  </si>
  <si>
    <t>FC 03-1214</t>
  </si>
  <si>
    <t>FC 03-1215</t>
  </si>
  <si>
    <t>FC 03-1216</t>
  </si>
  <si>
    <t>FC 03-1217</t>
  </si>
  <si>
    <t>FC 03-1218</t>
  </si>
  <si>
    <t>FC 03-1219</t>
  </si>
  <si>
    <t>FC 03-1220</t>
  </si>
  <si>
    <t>FC 03-1221</t>
  </si>
  <si>
    <t>FC 03-1222</t>
  </si>
  <si>
    <t>FC 03-1223</t>
  </si>
  <si>
    <t>FC 03-1224</t>
  </si>
  <si>
    <t>FC 03-1225</t>
  </si>
  <si>
    <t>FC 03-1226</t>
  </si>
  <si>
    <t>FC 03-1227</t>
  </si>
  <si>
    <t>FC 03-1228</t>
  </si>
  <si>
    <t>FC 03-1229</t>
  </si>
  <si>
    <t>FC 03-1230</t>
  </si>
  <si>
    <t>FC 03-1231</t>
  </si>
  <si>
    <t>FC 03-1232</t>
  </si>
  <si>
    <t>FC 03-1233</t>
  </si>
  <si>
    <t>FC 03-1234</t>
  </si>
  <si>
    <t>FC 03-1235</t>
  </si>
  <si>
    <t>FC 03-1236</t>
  </si>
  <si>
    <t>FC 03-1237</t>
  </si>
  <si>
    <t>FC 03-1238</t>
  </si>
  <si>
    <t>FC 03-1239</t>
  </si>
  <si>
    <t>FC 03-1240</t>
  </si>
  <si>
    <t>FC 03-1241</t>
  </si>
  <si>
    <t>FC 03-1242</t>
  </si>
  <si>
    <t>FC 03-1243</t>
  </si>
  <si>
    <t>FC 03-1244</t>
  </si>
  <si>
    <t>FC 03-1245</t>
  </si>
  <si>
    <t>FC 03-1246</t>
  </si>
  <si>
    <t>FC 03-1247</t>
  </si>
  <si>
    <t>FC 03-1248</t>
  </si>
  <si>
    <t>FC 03-1249</t>
  </si>
  <si>
    <t>FC 03-1250</t>
  </si>
  <si>
    <t>FC 03-1251</t>
  </si>
  <si>
    <t>FC 03-1252</t>
  </si>
  <si>
    <t>FC 03-1253</t>
  </si>
  <si>
    <t>FC 03-1254</t>
  </si>
  <si>
    <t>FC 03-1255</t>
  </si>
  <si>
    <t>FC 03-1256</t>
  </si>
  <si>
    <t>FC 03-1257</t>
  </si>
  <si>
    <t>FC 03-1258</t>
  </si>
  <si>
    <t>FC 03-1259</t>
  </si>
  <si>
    <t>FC 03-1260</t>
  </si>
  <si>
    <t>FC 03-1261</t>
  </si>
  <si>
    <t>FC 03-1262</t>
  </si>
  <si>
    <t>FC 03-1263</t>
  </si>
  <si>
    <t>FC 03-1264</t>
  </si>
  <si>
    <t>FC 03-1265</t>
  </si>
  <si>
    <t>FC 03-1266</t>
  </si>
  <si>
    <t>FC 03-1267</t>
  </si>
  <si>
    <t>FC 03-1268</t>
  </si>
  <si>
    <t>FC 03-1269</t>
  </si>
  <si>
    <t>FC 03-1270</t>
  </si>
  <si>
    <t>FC 03-1271</t>
  </si>
  <si>
    <t>FC 03-1272</t>
  </si>
  <si>
    <t>FC 03-1273</t>
  </si>
  <si>
    <t>FC 03-1274</t>
  </si>
  <si>
    <t>FC 03-1275</t>
  </si>
  <si>
    <t>FC 03-1276</t>
  </si>
  <si>
    <t>FC 03-1277</t>
  </si>
  <si>
    <t>FC 03-1278</t>
  </si>
  <si>
    <t>FC 03-1279</t>
  </si>
  <si>
    <t>FC 03-1280</t>
  </si>
  <si>
    <t>FC 03-1281</t>
  </si>
  <si>
    <t>FC 03-1282</t>
  </si>
  <si>
    <t>FC 03-1283</t>
  </si>
  <si>
    <t>FC 03-1284</t>
  </si>
  <si>
    <t>FC 03-1285</t>
  </si>
  <si>
    <t>FC 03-1286</t>
  </si>
  <si>
    <t>FC 03-1287</t>
  </si>
  <si>
    <t>FC 03-1288</t>
  </si>
  <si>
    <t>FC 03-1289</t>
  </si>
  <si>
    <t>FC 03-1290</t>
  </si>
  <si>
    <t>FC 03-1291</t>
  </si>
  <si>
    <t>FC 03-1292</t>
  </si>
  <si>
    <t>FC 03-1293</t>
  </si>
  <si>
    <t>FC 03-1294</t>
  </si>
  <si>
    <t>FC 03-1295</t>
  </si>
  <si>
    <t>FC 03-1296</t>
  </si>
  <si>
    <t>FC 03-1297</t>
  </si>
  <si>
    <t>FC 03-1298</t>
  </si>
  <si>
    <t>FC 03-1299</t>
  </si>
  <si>
    <t>FC 03-1300</t>
  </si>
  <si>
    <t>FC 03-1301</t>
  </si>
  <si>
    <t>FC 03-1302</t>
  </si>
  <si>
    <t>FC 03-1303</t>
  </si>
  <si>
    <t>FC 03-1304</t>
  </si>
  <si>
    <t>FC 03-1305</t>
  </si>
  <si>
    <t>FC 03-1306</t>
  </si>
  <si>
    <t>FC 03-1307</t>
  </si>
  <si>
    <t>FC 03-1308</t>
  </si>
  <si>
    <t>FC 03-1309</t>
  </si>
  <si>
    <t>FC 03-1310</t>
  </si>
  <si>
    <t>FC 03-1311</t>
  </si>
  <si>
    <t>FC 03-1312</t>
  </si>
  <si>
    <t>FC 03-1313</t>
  </si>
  <si>
    <t>FC 03-1314</t>
  </si>
  <si>
    <t>FC 03-1315</t>
  </si>
  <si>
    <t>FC 03-1316</t>
  </si>
  <si>
    <t>FC 03-1317</t>
  </si>
  <si>
    <t>FC 03-1318</t>
  </si>
  <si>
    <t>FC 03-1319</t>
  </si>
  <si>
    <t>FC 03-1320</t>
  </si>
  <si>
    <t>FC 03-1321</t>
  </si>
  <si>
    <t>FC 03-1322</t>
  </si>
  <si>
    <t>FC 03-1323</t>
  </si>
  <si>
    <t>FC 03-1324</t>
  </si>
  <si>
    <t>FC 03-1325</t>
  </si>
  <si>
    <t>FC 03-1326</t>
  </si>
  <si>
    <t>FC 03-1327</t>
  </si>
  <si>
    <t>FC 03-1328</t>
  </si>
  <si>
    <t>FC 03-1329</t>
  </si>
  <si>
    <t>FC 03-1330</t>
  </si>
  <si>
    <t>FC 03-1331</t>
  </si>
  <si>
    <t>FC 03-1332</t>
  </si>
  <si>
    <t>FC 03-1333</t>
  </si>
  <si>
    <t>FC 03-1334</t>
  </si>
  <si>
    <t>FC 03-1335</t>
  </si>
  <si>
    <t>FC 03-1336</t>
  </si>
  <si>
    <t>FC 03-1337</t>
  </si>
  <si>
    <t>FC 03-1338</t>
  </si>
  <si>
    <t>FC 03-1339</t>
  </si>
  <si>
    <t>FC 03-1340</t>
  </si>
  <si>
    <t>FC 03-1341</t>
  </si>
  <si>
    <t>FC 03-1342</t>
  </si>
  <si>
    <t>FC 03-1343</t>
  </si>
  <si>
    <t>FC 03-1344</t>
  </si>
  <si>
    <t>FC 03-1345</t>
  </si>
  <si>
    <t>FC 03-1346</t>
  </si>
  <si>
    <t>FC 03-1347</t>
  </si>
  <si>
    <t>FC 03-1348</t>
  </si>
  <si>
    <t>FC 03-1349</t>
  </si>
  <si>
    <t>FC 03-1350</t>
  </si>
  <si>
    <t>FC 03-1351</t>
  </si>
  <si>
    <t>FC 03-1352</t>
  </si>
  <si>
    <t>FC 03-1353</t>
  </si>
  <si>
    <t>FC 03-1354</t>
  </si>
  <si>
    <t>FC 03-1355</t>
  </si>
  <si>
    <t>FC 03-1356</t>
  </si>
  <si>
    <t>FC 03-1357</t>
  </si>
  <si>
    <t>FC 03-1358</t>
  </si>
  <si>
    <t>FC 03-1359</t>
  </si>
  <si>
    <t>FC 03-1360</t>
  </si>
  <si>
    <t>FC 03-1361</t>
  </si>
  <si>
    <t>FC 03-1362</t>
  </si>
  <si>
    <t>FC 03-1363</t>
  </si>
  <si>
    <t>FC 03-1364</t>
  </si>
  <si>
    <t>FC 03-1365</t>
  </si>
  <si>
    <t>FC 03-1366</t>
  </si>
  <si>
    <t>FC 03-1367</t>
  </si>
  <si>
    <t>FC 03-1368</t>
  </si>
  <si>
    <t>FC 03-1369</t>
  </si>
  <si>
    <t>FC 03-1370</t>
  </si>
  <si>
    <t>FC 03-1371</t>
  </si>
  <si>
    <t>FC 03-1372</t>
  </si>
  <si>
    <t>FC 03-1373</t>
  </si>
  <si>
    <t>FC 03-1374</t>
  </si>
  <si>
    <t>FC 03-1375</t>
  </si>
  <si>
    <t>FC 03-1376</t>
  </si>
  <si>
    <t>FC 03-1377</t>
  </si>
  <si>
    <t>FC 03-1378</t>
  </si>
  <si>
    <t>FC 03-1379</t>
  </si>
  <si>
    <t>FC 03-1380</t>
  </si>
  <si>
    <t>FC 03-1381</t>
  </si>
  <si>
    <t>FC 03-1382</t>
  </si>
  <si>
    <t>FC 03-1383</t>
  </si>
  <si>
    <t>FC 03-1384</t>
  </si>
  <si>
    <t>FC 03-1385</t>
  </si>
  <si>
    <t>FC 03-1386</t>
  </si>
  <si>
    <t>FC 03-1387</t>
  </si>
  <si>
    <t>FC 03-1388</t>
  </si>
  <si>
    <t>FC 03-1389</t>
  </si>
  <si>
    <t>FC 03-1390</t>
  </si>
  <si>
    <t>FC 03-1391</t>
  </si>
  <si>
    <t>FC 03-1392</t>
  </si>
  <si>
    <t>FC 03-1393</t>
  </si>
  <si>
    <t>FC 03-1394</t>
  </si>
  <si>
    <t>FC 03-1395</t>
  </si>
  <si>
    <t>FC 03-1396</t>
  </si>
  <si>
    <t>FC 03-1397</t>
  </si>
  <si>
    <t>FC 03-1398</t>
  </si>
  <si>
    <t>FC 03-1399</t>
  </si>
  <si>
    <t>FC 03-1400</t>
  </si>
  <si>
    <t>FC 03-1401</t>
  </si>
  <si>
    <t>FC 03-1402</t>
  </si>
  <si>
    <t>FC 03-1403</t>
  </si>
  <si>
    <t>FC 03-1404</t>
  </si>
  <si>
    <t>FC 03-1405</t>
  </si>
  <si>
    <t>FC 03-1406</t>
  </si>
  <si>
    <t>FC 03-1407</t>
  </si>
  <si>
    <t>FC 03-1408</t>
  </si>
  <si>
    <t>FC 03-1409</t>
  </si>
  <si>
    <t>FC 03-1410</t>
  </si>
  <si>
    <t>FC 03-1411</t>
  </si>
  <si>
    <t>FC 03-1412</t>
  </si>
  <si>
    <t>FC 03-1413</t>
  </si>
  <si>
    <t>FC 03-1414</t>
  </si>
  <si>
    <t>FC 03-1415</t>
  </si>
  <si>
    <t>FC 03-1416</t>
  </si>
  <si>
    <t>FC 03-1417</t>
  </si>
  <si>
    <t>FC 03-1418</t>
  </si>
  <si>
    <t>PILAR</t>
  </si>
  <si>
    <t>SUCURSAL 04</t>
  </si>
  <si>
    <t>FC 04-001</t>
  </si>
  <si>
    <t>FC 04-002</t>
  </si>
  <si>
    <t>FC 04-003</t>
  </si>
  <si>
    <t>FC 04-004</t>
  </si>
  <si>
    <t>FC 04-005</t>
  </si>
  <si>
    <t>FC 04-006</t>
  </si>
  <si>
    <t>FC 04-007</t>
  </si>
  <si>
    <t>FC 04-008</t>
  </si>
  <si>
    <t>FC 04-009</t>
  </si>
  <si>
    <t>FC 04-010</t>
  </si>
  <si>
    <t>FC 04-011</t>
  </si>
  <si>
    <t>FC 04-012</t>
  </si>
  <si>
    <t>FC 04-013</t>
  </si>
  <si>
    <t>FC 04-014</t>
  </si>
  <si>
    <t>FC 04-015</t>
  </si>
  <si>
    <t>FC 04-016</t>
  </si>
  <si>
    <t>FC 04-017</t>
  </si>
  <si>
    <t>FC 04-018</t>
  </si>
  <si>
    <t>FC 04-019</t>
  </si>
  <si>
    <t>FC 04-020</t>
  </si>
  <si>
    <t>FC 04-021</t>
  </si>
  <si>
    <t>FC 04-022</t>
  </si>
  <si>
    <t>FC 04-023</t>
  </si>
  <si>
    <t>FC 04-024</t>
  </si>
  <si>
    <t>FC 04-025</t>
  </si>
  <si>
    <t>FC 04-026</t>
  </si>
  <si>
    <t>FC 04-027</t>
  </si>
  <si>
    <t>FC 04-028</t>
  </si>
  <si>
    <t>FC 04-029</t>
  </si>
  <si>
    <t>FC 04-030</t>
  </si>
  <si>
    <t>FC 04-031</t>
  </si>
  <si>
    <t>FC 04-032</t>
  </si>
  <si>
    <t>FC 04-033</t>
  </si>
  <si>
    <t>FC 04-034</t>
  </si>
  <si>
    <t>FC 04-035</t>
  </si>
  <si>
    <t>FC 04-036</t>
  </si>
  <si>
    <t>FC 04-037</t>
  </si>
  <si>
    <t>FC 04-038</t>
  </si>
  <si>
    <t>FC 04-039</t>
  </si>
  <si>
    <t>FC 04-040</t>
  </si>
  <si>
    <t>FC 04-041</t>
  </si>
  <si>
    <t>FC 04-042</t>
  </si>
  <si>
    <t>FC 04-043</t>
  </si>
  <si>
    <t>FC 04-044</t>
  </si>
  <si>
    <t>FC 04-045</t>
  </si>
  <si>
    <t>FC 04-046</t>
  </si>
  <si>
    <t>FC 04-047</t>
  </si>
  <si>
    <t>FC 04-048</t>
  </si>
  <si>
    <t>FC 04-049</t>
  </si>
  <si>
    <t>FC 04-050</t>
  </si>
  <si>
    <t>FC 04-051</t>
  </si>
  <si>
    <t>FC 04-052</t>
  </si>
  <si>
    <t>FC 04-053</t>
  </si>
  <si>
    <t>FC 04-054</t>
  </si>
  <si>
    <t>FC 04-055</t>
  </si>
  <si>
    <t>FC 04-056</t>
  </si>
  <si>
    <t>FC 04-057</t>
  </si>
  <si>
    <t>FC 04-058</t>
  </si>
  <si>
    <t>FC 04-059</t>
  </si>
  <si>
    <t>FC 04-060</t>
  </si>
  <si>
    <t>FC 04-061</t>
  </si>
  <si>
    <t>FC 04-062</t>
  </si>
  <si>
    <t>FC 04-063</t>
  </si>
  <si>
    <t>FC 04-064</t>
  </si>
  <si>
    <t>FC 04-065</t>
  </si>
  <si>
    <t>FC 04-066</t>
  </si>
  <si>
    <t>FC 04-067</t>
  </si>
  <si>
    <t>FC 04-068</t>
  </si>
  <si>
    <t>FC 04-069</t>
  </si>
  <si>
    <t>FC 04-070</t>
  </si>
  <si>
    <t>FC 04-071</t>
  </si>
  <si>
    <t>FC 04-072</t>
  </si>
  <si>
    <t>FC 04-073</t>
  </si>
  <si>
    <t>FC 04-074</t>
  </si>
  <si>
    <t>FC 04-075</t>
  </si>
  <si>
    <t>FC 04-076</t>
  </si>
  <si>
    <t>FC 04-077</t>
  </si>
  <si>
    <t>FC 04-078</t>
  </si>
  <si>
    <t>FC 04-079</t>
  </si>
  <si>
    <t>FC 04-080</t>
  </si>
  <si>
    <t>FC 04-081</t>
  </si>
  <si>
    <t>FC 04-082</t>
  </si>
  <si>
    <t>FC 04-083</t>
  </si>
  <si>
    <t>FC 04-084</t>
  </si>
  <si>
    <t>FC 04-085</t>
  </si>
  <si>
    <t>FC 04-086</t>
  </si>
  <si>
    <t>FC 04-087</t>
  </si>
  <si>
    <t>FC 04-088</t>
  </si>
  <si>
    <t>FC 04-089</t>
  </si>
  <si>
    <t>FC 04-090</t>
  </si>
  <si>
    <t>FC 04-091</t>
  </si>
  <si>
    <t>FC 04-092</t>
  </si>
  <si>
    <t>FC 04-093</t>
  </si>
  <si>
    <t>FC 04-094</t>
  </si>
  <si>
    <t>FC 04-095</t>
  </si>
  <si>
    <t>FC 04-096</t>
  </si>
  <si>
    <t>FC 04-097</t>
  </si>
  <si>
    <t>FC 04-098</t>
  </si>
  <si>
    <t>FC 04-099</t>
  </si>
  <si>
    <t>FC 04-100</t>
  </si>
  <si>
    <t>FC 04-101</t>
  </si>
  <si>
    <t>FC 04-102</t>
  </si>
  <si>
    <t>FC 04-103</t>
  </si>
  <si>
    <t>FC 04-104</t>
  </si>
  <si>
    <t>FC 04-105</t>
  </si>
  <si>
    <t>FC 04-106</t>
  </si>
  <si>
    <t>FC 04-107</t>
  </si>
  <si>
    <t>FC 04-108</t>
  </si>
  <si>
    <t>FC 04-109</t>
  </si>
  <si>
    <t>FC 04-110</t>
  </si>
  <si>
    <t>FC 04-111</t>
  </si>
  <si>
    <t>FC 04-112</t>
  </si>
  <si>
    <t>FC 04-113</t>
  </si>
  <si>
    <t>FC 04-114</t>
  </si>
  <si>
    <t>FC 04-115</t>
  </si>
  <si>
    <t>FC 04-116</t>
  </si>
  <si>
    <t>FC 04-117</t>
  </si>
  <si>
    <t>FC 04-118</t>
  </si>
  <si>
    <t>FC 04-119</t>
  </si>
  <si>
    <t>FC 04-120</t>
  </si>
  <si>
    <t>FC 04-121</t>
  </si>
  <si>
    <t>FC 04-122</t>
  </si>
  <si>
    <t>FC 04-123</t>
  </si>
  <si>
    <t>FC 04-124</t>
  </si>
  <si>
    <t>FC 04-125</t>
  </si>
  <si>
    <t>FC 04-126</t>
  </si>
  <si>
    <t>FC 04-127</t>
  </si>
  <si>
    <t>FC 04-128</t>
  </si>
  <si>
    <t>FC 04-129</t>
  </si>
  <si>
    <t>FC 04-130</t>
  </si>
  <si>
    <t>FC 04-131</t>
  </si>
  <si>
    <t>FC 04-132</t>
  </si>
  <si>
    <t>FC 04-133</t>
  </si>
  <si>
    <t>FC 04-134</t>
  </si>
  <si>
    <t>FC 04-135</t>
  </si>
  <si>
    <t>FC 04-136</t>
  </si>
  <si>
    <t>FC 04-137</t>
  </si>
  <si>
    <t>FC 04-138</t>
  </si>
  <si>
    <t>FC 04-139</t>
  </si>
  <si>
    <t>FC 04-140</t>
  </si>
  <si>
    <t>FC 04-141</t>
  </si>
  <si>
    <t>FC 04-142</t>
  </si>
  <si>
    <t>FC 04-143</t>
  </si>
  <si>
    <t>FC 04-144</t>
  </si>
  <si>
    <t>FC 04-145</t>
  </si>
  <si>
    <t>FC 04-146</t>
  </si>
  <si>
    <t>FC 04-147</t>
  </si>
  <si>
    <t>FC 04-148</t>
  </si>
  <si>
    <t>FC 04-149</t>
  </si>
  <si>
    <t>FC 04-150</t>
  </si>
  <si>
    <t>FC 04-151</t>
  </si>
  <si>
    <t>FC 04-152</t>
  </si>
  <si>
    <t>FC 04-153</t>
  </si>
  <si>
    <t>FC 04-154</t>
  </si>
  <si>
    <t>FC 04-155</t>
  </si>
  <si>
    <t>FC 04-156</t>
  </si>
  <si>
    <t>FC 04-157</t>
  </si>
  <si>
    <t>FC 04-158</t>
  </si>
  <si>
    <t>FC 04-159</t>
  </si>
  <si>
    <t>FC 04-160</t>
  </si>
  <si>
    <t>FC 04-161</t>
  </si>
  <si>
    <t>FC 04-162</t>
  </si>
  <si>
    <t>FC 04-163</t>
  </si>
  <si>
    <t>FC 04-164</t>
  </si>
  <si>
    <t>FC 04-165</t>
  </si>
  <si>
    <t>FC 04-166</t>
  </si>
  <si>
    <t>FC 04-167</t>
  </si>
  <si>
    <t>FC 04-168</t>
  </si>
  <si>
    <t>FC 04-169</t>
  </si>
  <si>
    <t>FC 04-170</t>
  </si>
  <si>
    <t>FC 04-171</t>
  </si>
  <si>
    <t>FC 04-172</t>
  </si>
  <si>
    <t>FC 04-173</t>
  </si>
  <si>
    <t>FC 04-174</t>
  </si>
  <si>
    <t>FC 04-175</t>
  </si>
  <si>
    <t>FC 04-176</t>
  </si>
  <si>
    <t>FC 04-177</t>
  </si>
  <si>
    <t>FC 04-178</t>
  </si>
  <si>
    <t>FC 04-179</t>
  </si>
  <si>
    <t>FC 04-180</t>
  </si>
  <si>
    <t>FC 04-181</t>
  </si>
  <si>
    <t>FC 04-182</t>
  </si>
  <si>
    <t>FC 04-183</t>
  </si>
  <si>
    <t>FC 04-184</t>
  </si>
  <si>
    <t>FC 04-185</t>
  </si>
  <si>
    <t>FC 04-186</t>
  </si>
  <si>
    <t>FC 04-187</t>
  </si>
  <si>
    <t>FC 04-188</t>
  </si>
  <si>
    <t>FC 04-189</t>
  </si>
  <si>
    <t>FC 04-190</t>
  </si>
  <si>
    <t>FC 04-191</t>
  </si>
  <si>
    <t>FC 04-192</t>
  </si>
  <si>
    <t>FC 04-193</t>
  </si>
  <si>
    <t>FC 04-194</t>
  </si>
  <si>
    <t>FC 04-195</t>
  </si>
  <si>
    <t>FC 04-196</t>
  </si>
  <si>
    <t>FC 04-197</t>
  </si>
  <si>
    <t>FC 04-198</t>
  </si>
  <si>
    <t>FC 04-199</t>
  </si>
  <si>
    <t>FC 04-200</t>
  </si>
  <si>
    <t>FC 04-201</t>
  </si>
  <si>
    <t>FC 04-202</t>
  </si>
  <si>
    <t>FC 04-203</t>
  </si>
  <si>
    <t>FC 04-204</t>
  </si>
  <si>
    <t>FC 04-205</t>
  </si>
  <si>
    <t>FC 04-206</t>
  </si>
  <si>
    <t>FC 04-207</t>
  </si>
  <si>
    <t>FC 04-208</t>
  </si>
  <si>
    <t>FC 04-209</t>
  </si>
  <si>
    <t>FC 04-210</t>
  </si>
  <si>
    <t>FC 04-211</t>
  </si>
  <si>
    <t>FC 04-212</t>
  </si>
  <si>
    <t>FC 04-213</t>
  </si>
  <si>
    <t>FC 04-214</t>
  </si>
  <si>
    <t>FC 04-215</t>
  </si>
  <si>
    <t>FC 04-216</t>
  </si>
  <si>
    <t>FC 04-217</t>
  </si>
  <si>
    <t>FC 04-218</t>
  </si>
  <si>
    <t>FC 04-219</t>
  </si>
  <si>
    <t>FC 04-220</t>
  </si>
  <si>
    <t>FC 04-221</t>
  </si>
  <si>
    <t>FC 04-222</t>
  </si>
  <si>
    <t>FC 04-223</t>
  </si>
  <si>
    <t>FC 04-224</t>
  </si>
  <si>
    <t>FC 04-225</t>
  </si>
  <si>
    <t>FC 04-226</t>
  </si>
  <si>
    <t>FC 04-227</t>
  </si>
  <si>
    <t>FC 04-228</t>
  </si>
  <si>
    <t>FC 04-229</t>
  </si>
  <si>
    <t>FC 04-230</t>
  </si>
  <si>
    <t>FC 04-231</t>
  </si>
  <si>
    <t>FC 04-232</t>
  </si>
  <si>
    <t>FC 04-233</t>
  </si>
  <si>
    <t>FC 04-234</t>
  </si>
  <si>
    <t>FC 04-235</t>
  </si>
  <si>
    <t>FC 04-236</t>
  </si>
  <si>
    <t>FC 04-237</t>
  </si>
  <si>
    <t>FC 04-238</t>
  </si>
  <si>
    <t>FC 04-239</t>
  </si>
  <si>
    <t>FC 04-240</t>
  </si>
  <si>
    <t>FC 04-241</t>
  </si>
  <si>
    <t>FC 04-242</t>
  </si>
  <si>
    <t>FC 04-243</t>
  </si>
  <si>
    <t>FC 04-244</t>
  </si>
  <si>
    <t>FC 04-245</t>
  </si>
  <si>
    <t>FC 04-246</t>
  </si>
  <si>
    <t>FC 04-247</t>
  </si>
  <si>
    <t>FC 04-248</t>
  </si>
  <si>
    <t>FC 04-249</t>
  </si>
  <si>
    <t>FC 04-250</t>
  </si>
  <si>
    <t>FC 04-251</t>
  </si>
  <si>
    <t>FC 04-252</t>
  </si>
  <si>
    <t>FC 04-253</t>
  </si>
  <si>
    <t>FC 04-254</t>
  </si>
  <si>
    <t>FC 04-255</t>
  </si>
  <si>
    <t>FC 04-256</t>
  </si>
  <si>
    <t>FC 04-257</t>
  </si>
  <si>
    <t>FC 04-258</t>
  </si>
  <si>
    <t>FC 04-259</t>
  </si>
  <si>
    <t>FC 04-260</t>
  </si>
  <si>
    <t>FC 04-261</t>
  </si>
  <si>
    <t>FC 04-262</t>
  </si>
  <si>
    <t>FC 04-263</t>
  </si>
  <si>
    <t>FC 04-264</t>
  </si>
  <si>
    <t>FC 04-265</t>
  </si>
  <si>
    <t>FC 04-266</t>
  </si>
  <si>
    <t>FC 04-267</t>
  </si>
  <si>
    <t>FC 04-268</t>
  </si>
  <si>
    <t>FC 04-269</t>
  </si>
  <si>
    <t>FC 04-270</t>
  </si>
  <si>
    <t>FC 04-271</t>
  </si>
  <si>
    <t>FC 04-272</t>
  </si>
  <si>
    <t>FC 04-273</t>
  </si>
  <si>
    <t>FC 04-274</t>
  </si>
  <si>
    <t>FC 04-275</t>
  </si>
  <si>
    <t>FC 04-276</t>
  </si>
  <si>
    <t>FC 04-277</t>
  </si>
  <si>
    <t>FC 04-278</t>
  </si>
  <si>
    <t>FC 04-279</t>
  </si>
  <si>
    <t>FC 04-280</t>
  </si>
  <si>
    <t>FC 04-281</t>
  </si>
  <si>
    <t>FC 04-282</t>
  </si>
  <si>
    <t>FC 04-283</t>
  </si>
  <si>
    <t>FC 04-284</t>
  </si>
  <si>
    <t>FC 04-285</t>
  </si>
  <si>
    <t>FC 04-286</t>
  </si>
  <si>
    <t>FC 04-287</t>
  </si>
  <si>
    <t>FC 04-288</t>
  </si>
  <si>
    <t>FC 04-289</t>
  </si>
  <si>
    <t>FC 04-290</t>
  </si>
  <si>
    <t>FC 04-291</t>
  </si>
  <si>
    <t>FC 04-292</t>
  </si>
  <si>
    <t>FC 04-293</t>
  </si>
  <si>
    <t>FC 04-294</t>
  </si>
  <si>
    <t>FC 04-295</t>
  </si>
  <si>
    <t>FC 04-296</t>
  </si>
  <si>
    <t>FC 04-297</t>
  </si>
  <si>
    <t>FC 04-298</t>
  </si>
  <si>
    <t>FC 04-299</t>
  </si>
  <si>
    <t>FC 04-300</t>
  </si>
  <si>
    <t>FC 04-301</t>
  </si>
  <si>
    <t>FC 04-302</t>
  </si>
  <si>
    <t>FC 04-303</t>
  </si>
  <si>
    <t>FC 04-304</t>
  </si>
  <si>
    <t>FC 04-305</t>
  </si>
  <si>
    <t>FC 04-306</t>
  </si>
  <si>
    <t>FC 04-307</t>
  </si>
  <si>
    <t>FC 04-308</t>
  </si>
  <si>
    <t>FC 04-309</t>
  </si>
  <si>
    <t>FC 04-310</t>
  </si>
  <si>
    <t>FC 04-311</t>
  </si>
  <si>
    <t>FC 04-312</t>
  </si>
  <si>
    <t>FC 04-313</t>
  </si>
  <si>
    <t>FC 04-314</t>
  </si>
  <si>
    <t>FC 04-315</t>
  </si>
  <si>
    <t>FC 04-316</t>
  </si>
  <si>
    <t>FC 04-317</t>
  </si>
  <si>
    <t>FC 04-318</t>
  </si>
  <si>
    <t>FC 04-319</t>
  </si>
  <si>
    <t>FC 04-320</t>
  </si>
  <si>
    <t>FC 04-321</t>
  </si>
  <si>
    <t>FC 04-322</t>
  </si>
  <si>
    <t>FC 04-323</t>
  </si>
  <si>
    <t>FC 04-324</t>
  </si>
  <si>
    <t>FC 04-325</t>
  </si>
  <si>
    <t>FC 04-326</t>
  </si>
  <si>
    <t>FC 04-327</t>
  </si>
  <si>
    <t>FC 04-328</t>
  </si>
  <si>
    <t>FC 04-329</t>
  </si>
  <si>
    <t>FC 04-330</t>
  </si>
  <si>
    <t>FC 04-331</t>
  </si>
  <si>
    <t>FC 04-332</t>
  </si>
  <si>
    <t>FC 04-333</t>
  </si>
  <si>
    <t>FC 04-334</t>
  </si>
  <si>
    <t>FC 04-335</t>
  </si>
  <si>
    <t>FC 04-336</t>
  </si>
  <si>
    <t>FC 04-337</t>
  </si>
  <si>
    <t>FC 04-338</t>
  </si>
  <si>
    <t>FC 04-339</t>
  </si>
  <si>
    <t>FC 04-340</t>
  </si>
  <si>
    <t>FC 04-341</t>
  </si>
  <si>
    <t>FC 04-342</t>
  </si>
  <si>
    <t>FC 04-343</t>
  </si>
  <si>
    <t>FC 04-344</t>
  </si>
  <si>
    <t>FC 04-345</t>
  </si>
  <si>
    <t>FC 04-346</t>
  </si>
  <si>
    <t>FC 04-347</t>
  </si>
  <si>
    <t>FC 04-348</t>
  </si>
  <si>
    <t>FC 04-349</t>
  </si>
  <si>
    <t>FC 04-350</t>
  </si>
  <si>
    <t>FC 04-351</t>
  </si>
  <si>
    <t>FC 04-352</t>
  </si>
  <si>
    <t>FC 04-353</t>
  </si>
  <si>
    <t>FC 04-354</t>
  </si>
  <si>
    <t>FC 04-355</t>
  </si>
  <si>
    <t>FC 04-356</t>
  </si>
  <si>
    <t>FC 04-357</t>
  </si>
  <si>
    <t>FC 04-358</t>
  </si>
  <si>
    <t>FC 04-359</t>
  </si>
  <si>
    <t>FC 04-360</t>
  </si>
  <si>
    <t>FC 04-361</t>
  </si>
  <si>
    <t>FC 04-362</t>
  </si>
  <si>
    <t>FC 04-363</t>
  </si>
  <si>
    <t>FC 04-364</t>
  </si>
  <si>
    <t>FC 04-365</t>
  </si>
  <si>
    <t>FC 04-366</t>
  </si>
  <si>
    <t>FC 04-367</t>
  </si>
  <si>
    <t>FC 04-368</t>
  </si>
  <si>
    <t>FC 04-369</t>
  </si>
  <si>
    <t>FC 04-370</t>
  </si>
  <si>
    <t>FC 04-371</t>
  </si>
  <si>
    <t>FC 04-372</t>
  </si>
  <si>
    <t>FC 04-373</t>
  </si>
  <si>
    <t>FC 04-374</t>
  </si>
  <si>
    <t>FC 04-375</t>
  </si>
  <si>
    <t>FC 04-376</t>
  </si>
  <si>
    <t>FC 04-377</t>
  </si>
  <si>
    <t>FC 04-378</t>
  </si>
  <si>
    <t>FC 04-379</t>
  </si>
  <si>
    <t>FC 04-380</t>
  </si>
  <si>
    <t>FC 04-381</t>
  </si>
  <si>
    <t>FC 04-382</t>
  </si>
  <si>
    <t>FC 04-383</t>
  </si>
  <si>
    <t>FC 04-384</t>
  </si>
  <si>
    <t>FC 04-385</t>
  </si>
  <si>
    <t>FC 04-386</t>
  </si>
  <si>
    <t>FC 04-387</t>
  </si>
  <si>
    <t>FC 04-388</t>
  </si>
  <si>
    <t>FC 04-389</t>
  </si>
  <si>
    <t>FC 04-390</t>
  </si>
  <si>
    <t>FC 04-391</t>
  </si>
  <si>
    <t>FC 04-392</t>
  </si>
  <si>
    <t>FC 04-393</t>
  </si>
  <si>
    <t>FC 04-394</t>
  </si>
  <si>
    <t>FC 04-395</t>
  </si>
  <si>
    <t>FC 04-396</t>
  </si>
  <si>
    <t>FC 04-397</t>
  </si>
  <si>
    <t>FC 04-398</t>
  </si>
  <si>
    <t>FC 04-399</t>
  </si>
  <si>
    <t>FC 04-400</t>
  </si>
  <si>
    <t>FC 04-401</t>
  </si>
  <si>
    <t>FC 04-402</t>
  </si>
  <si>
    <t>FC 04-403</t>
  </si>
  <si>
    <t>FC 04-404</t>
  </si>
  <si>
    <t>FC 04-405</t>
  </si>
  <si>
    <t>FC 04-406</t>
  </si>
  <si>
    <t>FC 04-407</t>
  </si>
  <si>
    <t>FC 04-408</t>
  </si>
  <si>
    <t>FC 04-409</t>
  </si>
  <si>
    <t>FC 04-410</t>
  </si>
  <si>
    <t>FC 04-411</t>
  </si>
  <si>
    <t>FC 04-412</t>
  </si>
  <si>
    <t>FC 04-413</t>
  </si>
  <si>
    <t>FC 04-414</t>
  </si>
  <si>
    <t>FC 04-415</t>
  </si>
  <si>
    <t>FC 04-416</t>
  </si>
  <si>
    <t>FC 04-417</t>
  </si>
  <si>
    <t>FC 04-418</t>
  </si>
  <si>
    <t>FC 04-419</t>
  </si>
  <si>
    <t>FC 04-420</t>
  </si>
  <si>
    <t>FC 04-421</t>
  </si>
  <si>
    <t>FC 04-422</t>
  </si>
  <si>
    <t>FC 04-423</t>
  </si>
  <si>
    <t>FC 04-424</t>
  </si>
  <si>
    <t>FC 04-425</t>
  </si>
  <si>
    <t>FC 04-426</t>
  </si>
  <si>
    <t>FC 04-427</t>
  </si>
  <si>
    <t>FC 04-428</t>
  </si>
  <si>
    <t>FC 04-429</t>
  </si>
  <si>
    <t>FC 04-430</t>
  </si>
  <si>
    <t>FC 04-431</t>
  </si>
  <si>
    <t>FC 04-432</t>
  </si>
  <si>
    <t>FC 04-433</t>
  </si>
  <si>
    <t>FC 04-434</t>
  </si>
  <si>
    <t>FC 04-435</t>
  </si>
  <si>
    <t>FC 04-436</t>
  </si>
  <si>
    <t>FC 04-437</t>
  </si>
  <si>
    <t>FC 04-438</t>
  </si>
  <si>
    <t>FC 04-439</t>
  </si>
  <si>
    <t>FC 04-440</t>
  </si>
  <si>
    <t>FC 04-441</t>
  </si>
  <si>
    <t>FC 04-442</t>
  </si>
  <si>
    <t>FC 04-443</t>
  </si>
  <si>
    <t>FC 04-444</t>
  </si>
  <si>
    <t>FC 04-445</t>
  </si>
  <si>
    <t>FC 04-446</t>
  </si>
  <si>
    <t>FC 04-447</t>
  </si>
  <si>
    <t>FC 04-448</t>
  </si>
  <si>
    <t>FC 04-449</t>
  </si>
  <si>
    <t>FC 04-450</t>
  </si>
  <si>
    <t>FC 04-451</t>
  </si>
  <si>
    <t>FC 04-452</t>
  </si>
  <si>
    <t>FC 04-453</t>
  </si>
  <si>
    <t>FC 04-454</t>
  </si>
  <si>
    <t>FC 04-455</t>
  </si>
  <si>
    <t>FC 04-456</t>
  </si>
  <si>
    <t>FC 04-457</t>
  </si>
  <si>
    <t>FC 04-458</t>
  </si>
  <si>
    <t>FC 04-459</t>
  </si>
  <si>
    <t>FC 04-460</t>
  </si>
  <si>
    <t>FC 04-461</t>
  </si>
  <si>
    <t>FC 04-462</t>
  </si>
  <si>
    <t>FC 04-463</t>
  </si>
  <si>
    <t>FC 04-464</t>
  </si>
  <si>
    <t>FC 04-465</t>
  </si>
  <si>
    <t>FC 04-466</t>
  </si>
  <si>
    <t>FC 04-467</t>
  </si>
  <si>
    <t>FC 04-468</t>
  </si>
  <si>
    <t>FC 04-469</t>
  </si>
  <si>
    <t>FC 04-470</t>
  </si>
  <si>
    <t>FC 04-471</t>
  </si>
  <si>
    <t>FC 04-472</t>
  </si>
  <si>
    <t>FC 04-473</t>
  </si>
  <si>
    <t>FC 04-474</t>
  </si>
  <si>
    <t>FC 04-475</t>
  </si>
  <si>
    <t>FC 04-476</t>
  </si>
  <si>
    <t>FC 04-477</t>
  </si>
  <si>
    <t>FC 04-478</t>
  </si>
  <si>
    <t>FC 04-479</t>
  </si>
  <si>
    <t>FC 04-480</t>
  </si>
  <si>
    <t>FC 04-481</t>
  </si>
  <si>
    <t>FC 04-482</t>
  </si>
  <si>
    <t>FC 04-483</t>
  </si>
  <si>
    <t>FC 04-484</t>
  </si>
  <si>
    <t>FC 04-485</t>
  </si>
  <si>
    <t>FC 04-486</t>
  </si>
  <si>
    <t>FC 04-487</t>
  </si>
  <si>
    <t>FC 04-488</t>
  </si>
  <si>
    <t>FC 04-489</t>
  </si>
  <si>
    <t>FC 04-490</t>
  </si>
  <si>
    <t>FC 04-491</t>
  </si>
  <si>
    <t>FC 04-492</t>
  </si>
  <si>
    <t>FC 04-493</t>
  </si>
  <si>
    <t>FC 04-494</t>
  </si>
  <si>
    <t>FC 04-495</t>
  </si>
  <si>
    <t>FC 04-496</t>
  </si>
  <si>
    <t>FC 04-497</t>
  </si>
  <si>
    <t>FC 04-498</t>
  </si>
  <si>
    <t>FC 04-499</t>
  </si>
  <si>
    <t>FC 04-500</t>
  </si>
  <si>
    <t>FC 04-501</t>
  </si>
  <si>
    <t>FC 04-502</t>
  </si>
  <si>
    <t>FC 04-503</t>
  </si>
  <si>
    <t>FC 04-504</t>
  </si>
  <si>
    <t>FC 04-505</t>
  </si>
  <si>
    <t>FC 04-506</t>
  </si>
  <si>
    <t>FC 04-507</t>
  </si>
  <si>
    <t>FC 04-508</t>
  </si>
  <si>
    <t>FC 04-509</t>
  </si>
  <si>
    <t>FC 04-510</t>
  </si>
  <si>
    <t>FC 04-511</t>
  </si>
  <si>
    <t>FC 04-512</t>
  </si>
  <si>
    <t>FC 04-513</t>
  </si>
  <si>
    <t>FC 04-514</t>
  </si>
  <si>
    <t>FC 04-515</t>
  </si>
  <si>
    <t>FC 04-516</t>
  </si>
  <si>
    <t>FC 04-517</t>
  </si>
  <si>
    <t>FC 04-518</t>
  </si>
  <si>
    <t>FC 04-519</t>
  </si>
  <si>
    <t>FC 04-520</t>
  </si>
  <si>
    <t>FC 04-521</t>
  </si>
  <si>
    <t>FC 04-522</t>
  </si>
  <si>
    <t>FC 04-523</t>
  </si>
  <si>
    <t>FC 04-524</t>
  </si>
  <si>
    <t>FC 04-525</t>
  </si>
  <si>
    <t>FC 04-526</t>
  </si>
  <si>
    <t>FC 04-527</t>
  </si>
  <si>
    <t>FC 04-528</t>
  </si>
  <si>
    <t>FC 04-529</t>
  </si>
  <si>
    <t>FC 04-530</t>
  </si>
  <si>
    <t>FC 04-531</t>
  </si>
  <si>
    <t>FC 04-532</t>
  </si>
  <si>
    <t>FC 04-533</t>
  </si>
  <si>
    <t>FC 04-534</t>
  </si>
  <si>
    <t>FC 04-535</t>
  </si>
  <si>
    <t>FC 04-536</t>
  </si>
  <si>
    <t>FC 04-537</t>
  </si>
  <si>
    <t>FC 04-538</t>
  </si>
  <si>
    <t>FC 04-539</t>
  </si>
  <si>
    <t>FC 04-540</t>
  </si>
  <si>
    <t>FC 04-541</t>
  </si>
  <si>
    <t>FC 04-542</t>
  </si>
  <si>
    <t>FC 04-543</t>
  </si>
  <si>
    <t>FC 04-544</t>
  </si>
  <si>
    <t>FC 04-545</t>
  </si>
  <si>
    <t>FC 04-546</t>
  </si>
  <si>
    <t>FC 04-547</t>
  </si>
  <si>
    <t>FC 04-548</t>
  </si>
  <si>
    <t>FC 04-549</t>
  </si>
  <si>
    <t>FC 04-550</t>
  </si>
  <si>
    <t>FC 04-551</t>
  </si>
  <si>
    <t>FC 04-552</t>
  </si>
  <si>
    <t>FC 04-553</t>
  </si>
  <si>
    <t>FC 04-554</t>
  </si>
  <si>
    <t>FC 04-555</t>
  </si>
  <si>
    <t>FC 04-556</t>
  </si>
  <si>
    <t>FC 04-557</t>
  </si>
  <si>
    <t>FC 04-558</t>
  </si>
  <si>
    <t>FC 04-559</t>
  </si>
  <si>
    <t>FC 04-560</t>
  </si>
  <si>
    <t>FC 04-561</t>
  </si>
  <si>
    <t>FC 04-562</t>
  </si>
  <si>
    <t>FC 04-563</t>
  </si>
  <si>
    <t>FC 04-564</t>
  </si>
  <si>
    <t>FC 04-565</t>
  </si>
  <si>
    <t>FC 04-566</t>
  </si>
  <si>
    <t>FC 04-567</t>
  </si>
  <si>
    <t>FC 04-568</t>
  </si>
  <si>
    <t>FC 04-569</t>
  </si>
  <si>
    <t>FC 04-570</t>
  </si>
  <si>
    <t>FC 04-571</t>
  </si>
  <si>
    <t>FC 04-572</t>
  </si>
  <si>
    <t>FC 04-573</t>
  </si>
  <si>
    <t>FC 04-574</t>
  </si>
  <si>
    <t>FC 04-575</t>
  </si>
  <si>
    <t>FC 04-576</t>
  </si>
  <si>
    <t>FC 04-577</t>
  </si>
  <si>
    <t>FC 04-578</t>
  </si>
  <si>
    <t>FC 04-579</t>
  </si>
  <si>
    <t>FC 04-580</t>
  </si>
  <si>
    <t>FC 04-581</t>
  </si>
  <si>
    <t>FC 04-582</t>
  </si>
  <si>
    <t>FC 04-583</t>
  </si>
  <si>
    <t>FC 04-584</t>
  </si>
  <si>
    <t>FC 04-585</t>
  </si>
  <si>
    <t>FC 04-586</t>
  </si>
  <si>
    <t>FC 04-587</t>
  </si>
  <si>
    <t>FC 04-588</t>
  </si>
  <si>
    <t>FC 04-589</t>
  </si>
  <si>
    <t>FC 04-590</t>
  </si>
  <si>
    <t>FC 04-591</t>
  </si>
  <si>
    <t>FC 04-592</t>
  </si>
  <si>
    <t>FC 04-593</t>
  </si>
  <si>
    <t>FC 04-594</t>
  </si>
  <si>
    <t>FC 04-595</t>
  </si>
  <si>
    <t>FC 04-596</t>
  </si>
  <si>
    <t>FC 04-597</t>
  </si>
  <si>
    <t>FC 04-598</t>
  </si>
  <si>
    <t>FC 04-599</t>
  </si>
  <si>
    <t>FC 04-600</t>
  </si>
  <si>
    <t>FC 04-601</t>
  </si>
  <si>
    <t>FC 04-602</t>
  </si>
  <si>
    <t>FC 04-603</t>
  </si>
  <si>
    <t>FC 04-604</t>
  </si>
  <si>
    <t>FC 04-605</t>
  </si>
  <si>
    <t>FC 04-606</t>
  </si>
  <si>
    <t>FC 04-607</t>
  </si>
  <si>
    <t>FC 04-608</t>
  </si>
  <si>
    <t>FC 04-609</t>
  </si>
  <si>
    <t>FC 04-610</t>
  </si>
  <si>
    <t>FC 04-611</t>
  </si>
  <si>
    <t>FC 04-612</t>
  </si>
  <si>
    <t>FC 04-613</t>
  </si>
  <si>
    <t>FC 04-614</t>
  </si>
  <si>
    <t>FC 04-615</t>
  </si>
  <si>
    <t>FC 04-616</t>
  </si>
  <si>
    <t>FC 04-617</t>
  </si>
  <si>
    <t>FC 04-618</t>
  </si>
  <si>
    <t>FC 04-619</t>
  </si>
  <si>
    <t>FC 04-620</t>
  </si>
  <si>
    <t>FC 04-621</t>
  </si>
  <si>
    <t>FC 04-622</t>
  </si>
  <si>
    <t>FC 04-623</t>
  </si>
  <si>
    <t>FC 04-624</t>
  </si>
  <si>
    <t>FC 04-625</t>
  </si>
  <si>
    <t>FC 04-626</t>
  </si>
  <si>
    <t>FC 04-627</t>
  </si>
  <si>
    <t>FC 04-628</t>
  </si>
  <si>
    <t>FC 04-629</t>
  </si>
  <si>
    <t>FC 04-630</t>
  </si>
  <si>
    <t>FC 04-631</t>
  </si>
  <si>
    <t>FC 04-632</t>
  </si>
  <si>
    <t>FC 04-633</t>
  </si>
  <si>
    <t>FC 04-634</t>
  </si>
  <si>
    <t>FC 04-635</t>
  </si>
  <si>
    <t>FC 04-636</t>
  </si>
  <si>
    <t>FC 04-637</t>
  </si>
  <si>
    <t>FC 04-638</t>
  </si>
  <si>
    <t>FC 04-639</t>
  </si>
  <si>
    <t>FC 04-640</t>
  </si>
  <si>
    <t>FC 04-641</t>
  </si>
  <si>
    <t>FC 04-642</t>
  </si>
  <si>
    <t>FC 04-643</t>
  </si>
  <si>
    <t>FC 04-644</t>
  </si>
  <si>
    <t>FC 04-645</t>
  </si>
  <si>
    <t>FC 04-646</t>
  </si>
  <si>
    <t>FC 04-647</t>
  </si>
  <si>
    <t>FC 04-648</t>
  </si>
  <si>
    <t>FC 04-649</t>
  </si>
  <si>
    <t>FC 04-650</t>
  </si>
  <si>
    <t>FC 04-651</t>
  </si>
  <si>
    <t>FC 04-652</t>
  </si>
  <si>
    <t>FC 04-653</t>
  </si>
  <si>
    <t>FC 04-654</t>
  </si>
  <si>
    <t>FC 04-655</t>
  </si>
  <si>
    <t>FC 04-656</t>
  </si>
  <si>
    <t>FC 04-657</t>
  </si>
  <si>
    <t>FC 04-658</t>
  </si>
  <si>
    <t>FC 04-659</t>
  </si>
  <si>
    <t>FC 04-660</t>
  </si>
  <si>
    <t>FC 04-661</t>
  </si>
  <si>
    <t>FC 04-662</t>
  </si>
  <si>
    <t>FC 04-663</t>
  </si>
  <si>
    <t>FC 04-664</t>
  </si>
  <si>
    <t>FC 04-665</t>
  </si>
  <si>
    <t>FC 04-666</t>
  </si>
  <si>
    <t>FC 04-667</t>
  </si>
  <si>
    <t>FC 04-668</t>
  </si>
  <si>
    <t>FC 04-669</t>
  </si>
  <si>
    <t>FC 04-670</t>
  </si>
  <si>
    <t>FC 04-671</t>
  </si>
  <si>
    <t>FC 04-672</t>
  </si>
  <si>
    <t>FC 04-673</t>
  </si>
  <si>
    <t>FC 04-674</t>
  </si>
  <si>
    <t>FC 04-675</t>
  </si>
  <si>
    <t>FC 04-676</t>
  </si>
  <si>
    <t>FC 04-677</t>
  </si>
  <si>
    <t>FC 04-678</t>
  </si>
  <si>
    <t>FC 04-679</t>
  </si>
  <si>
    <t>FC 04-680</t>
  </si>
  <si>
    <t>FC 04-681</t>
  </si>
  <si>
    <t>FC 04-682</t>
  </si>
  <si>
    <t>FC 04-683</t>
  </si>
  <si>
    <t>FC 04-684</t>
  </si>
  <si>
    <t>FC 04-685</t>
  </si>
  <si>
    <t>FC 04-686</t>
  </si>
  <si>
    <t>FC 04-687</t>
  </si>
  <si>
    <t>FC 04-688</t>
  </si>
  <si>
    <t>FC 04-689</t>
  </si>
  <si>
    <t>FC 04-690</t>
  </si>
  <si>
    <t>FC 04-691</t>
  </si>
  <si>
    <t>FC 04-692</t>
  </si>
  <si>
    <t>FC 04-693</t>
  </si>
  <si>
    <t>FC 04-694</t>
  </si>
  <si>
    <t>FC 04-695</t>
  </si>
  <si>
    <t>FC 04-696</t>
  </si>
  <si>
    <t>FC 04-697</t>
  </si>
  <si>
    <t>FC 04-698</t>
  </si>
  <si>
    <t>FC 04-699</t>
  </si>
  <si>
    <t>FC 04-700</t>
  </si>
  <si>
    <t>FC 04-701</t>
  </si>
  <si>
    <t>FC 04-702</t>
  </si>
  <si>
    <t>FC 04-703</t>
  </si>
  <si>
    <t>FC 04-704</t>
  </si>
  <si>
    <t>FC 04-705</t>
  </si>
  <si>
    <t>FC 04-706</t>
  </si>
  <si>
    <t>FC 04-707</t>
  </si>
  <si>
    <t>FC 04-708</t>
  </si>
  <si>
    <t>FC 04-709</t>
  </si>
  <si>
    <t>FC 04-710</t>
  </si>
  <si>
    <t>FC 04-711</t>
  </si>
  <si>
    <t>FC 04-712</t>
  </si>
  <si>
    <t>FC 04-713</t>
  </si>
  <si>
    <t>FC 04-714</t>
  </si>
  <si>
    <t>FC 04-715</t>
  </si>
  <si>
    <t>FC 04-716</t>
  </si>
  <si>
    <t>FC 04-717</t>
  </si>
  <si>
    <t>FC 04-718</t>
  </si>
  <si>
    <t>FC 04-719</t>
  </si>
  <si>
    <t>FC 04-720</t>
  </si>
  <si>
    <t>FC 04-721</t>
  </si>
  <si>
    <t>FC 04-722</t>
  </si>
  <si>
    <t>FC 04-723</t>
  </si>
  <si>
    <t>FC 04-724</t>
  </si>
  <si>
    <t>FC 04-725</t>
  </si>
  <si>
    <t>FC 04-726</t>
  </si>
  <si>
    <t>FC 04-727</t>
  </si>
  <si>
    <t>FC 04-728</t>
  </si>
  <si>
    <t>FC 04-729</t>
  </si>
  <si>
    <t>FC 04-730</t>
  </si>
  <si>
    <t>FC 04-731</t>
  </si>
  <si>
    <t>FC 04-732</t>
  </si>
  <si>
    <t>FC 04-733</t>
  </si>
  <si>
    <t>FC 04-734</t>
  </si>
  <si>
    <t>FC 04-735</t>
  </si>
  <si>
    <t>FC 04-736</t>
  </si>
  <si>
    <t>FC 04-737</t>
  </si>
  <si>
    <t>FC 04-738</t>
  </si>
  <si>
    <t>FC 04-739</t>
  </si>
  <si>
    <t>FC 04-740</t>
  </si>
  <si>
    <t>FC 04-741</t>
  </si>
  <si>
    <t>FC 04-742</t>
  </si>
  <si>
    <t>FC 04-743</t>
  </si>
  <si>
    <t>FC 04-744</t>
  </si>
  <si>
    <t>FC 04-745</t>
  </si>
  <si>
    <t>FC 04-746</t>
  </si>
  <si>
    <t>FC 04-747</t>
  </si>
  <si>
    <t>FC 04-748</t>
  </si>
  <si>
    <t>FC 04-749</t>
  </si>
  <si>
    <t>FC 04-750</t>
  </si>
  <si>
    <t>FC 04-751</t>
  </si>
  <si>
    <t>FC 04-752</t>
  </si>
  <si>
    <t>FC 04-753</t>
  </si>
  <si>
    <t>FC 04-754</t>
  </si>
  <si>
    <t>FC 04-755</t>
  </si>
  <si>
    <t>FC 04-756</t>
  </si>
  <si>
    <t>FC 04-757</t>
  </si>
  <si>
    <t>FC 04-758</t>
  </si>
  <si>
    <t>FC 04-759</t>
  </si>
  <si>
    <t>FC 04-760</t>
  </si>
  <si>
    <t>FC 04-761</t>
  </si>
  <si>
    <t>FC 04-762</t>
  </si>
  <si>
    <t>FC 04-763</t>
  </si>
  <si>
    <t>FC 04-764</t>
  </si>
  <si>
    <t>FC 04-765</t>
  </si>
  <si>
    <t>FC 04-766</t>
  </si>
  <si>
    <t>FC 04-767</t>
  </si>
  <si>
    <t>FC 04-768</t>
  </si>
  <si>
    <t>FC 04-769</t>
  </si>
  <si>
    <t>FC 04-770</t>
  </si>
  <si>
    <t>FC 04-771</t>
  </si>
  <si>
    <t>FC 04-772</t>
  </si>
  <si>
    <t>FC 04-773</t>
  </si>
  <si>
    <t>FC 04-774</t>
  </si>
  <si>
    <t>FC 04-775</t>
  </si>
  <si>
    <t>FC 04-776</t>
  </si>
  <si>
    <t>FC 04-777</t>
  </si>
  <si>
    <t>FC 04-778</t>
  </si>
  <si>
    <t>FC 04-779</t>
  </si>
  <si>
    <t>FC 04-780</t>
  </si>
  <si>
    <t>FC 04-781</t>
  </si>
  <si>
    <t>FC 04-782</t>
  </si>
  <si>
    <t>FC 04-783</t>
  </si>
  <si>
    <t>FC 04-784</t>
  </si>
  <si>
    <t>FC 04-785</t>
  </si>
  <si>
    <t>FC 04-786</t>
  </si>
  <si>
    <t>FC 04-787</t>
  </si>
  <si>
    <t>FC 04-788</t>
  </si>
  <si>
    <t>FC 04-789</t>
  </si>
  <si>
    <t>FC 04-790</t>
  </si>
  <si>
    <t>FC 04-791</t>
  </si>
  <si>
    <t>FC 04-792</t>
  </si>
  <si>
    <t>FC 04-793</t>
  </si>
  <si>
    <t>FC 04-794</t>
  </si>
  <si>
    <t>FC 04-795</t>
  </si>
  <si>
    <t>FC 04-796</t>
  </si>
  <si>
    <t>FC 04-797</t>
  </si>
  <si>
    <t>FC 04-798</t>
  </si>
  <si>
    <t>FC 04-799</t>
  </si>
  <si>
    <t>FC 04-800</t>
  </si>
  <si>
    <t>FC 04-801</t>
  </si>
  <si>
    <t>FC 04-802</t>
  </si>
  <si>
    <t>FC 04-803</t>
  </si>
  <si>
    <t>FC 04-804</t>
  </si>
  <si>
    <t>FC 04-805</t>
  </si>
  <si>
    <t>FC 04-806</t>
  </si>
  <si>
    <t>FC 04-807</t>
  </si>
  <si>
    <t>FC 04-808</t>
  </si>
  <si>
    <t>FC 04-809</t>
  </si>
  <si>
    <t>FC 04-810</t>
  </si>
  <si>
    <t>FC 04-811</t>
  </si>
  <si>
    <t>FC 04-812</t>
  </si>
  <si>
    <t>FC 04-813</t>
  </si>
  <si>
    <t>FC 04-814</t>
  </si>
  <si>
    <t>FC 04-815</t>
  </si>
  <si>
    <t>FC 04-816</t>
  </si>
  <si>
    <t>FC 04-817</t>
  </si>
  <si>
    <t>FC 04-818</t>
  </si>
  <si>
    <t>FC 04-819</t>
  </si>
  <si>
    <t>FC 04-820</t>
  </si>
  <si>
    <t>FC 04-821</t>
  </si>
  <si>
    <t>FC 04-822</t>
  </si>
  <si>
    <t>FC 04-823</t>
  </si>
  <si>
    <t>FC 04-824</t>
  </si>
  <si>
    <t>FC 04-825</t>
  </si>
  <si>
    <t>FC 04-826</t>
  </si>
  <si>
    <t>FC 04-827</t>
  </si>
  <si>
    <t>FC 04-828</t>
  </si>
  <si>
    <t>FC 04-829</t>
  </si>
  <si>
    <t>FC 04-830</t>
  </si>
  <si>
    <t>FC 04-831</t>
  </si>
  <si>
    <t>FC 04-832</t>
  </si>
  <si>
    <t>FC 04-833</t>
  </si>
  <si>
    <t>FC 04-834</t>
  </si>
  <si>
    <t>FC 04-835</t>
  </si>
  <si>
    <t>FC 04-836</t>
  </si>
  <si>
    <t>FC 04-837</t>
  </si>
  <si>
    <t>FC 04-838</t>
  </si>
  <si>
    <t>FC 04-839</t>
  </si>
  <si>
    <t>FC 04-840</t>
  </si>
  <si>
    <t>FC 04-841</t>
  </si>
  <si>
    <t>FC 04-842</t>
  </si>
  <si>
    <t>FC 04-843</t>
  </si>
  <si>
    <t>FC 04-844</t>
  </si>
  <si>
    <t>FC 04-845</t>
  </si>
  <si>
    <t>FC 04-846</t>
  </si>
  <si>
    <t>FC 04-847</t>
  </si>
  <si>
    <t>FC 04-848</t>
  </si>
  <si>
    <t>FC 04-849</t>
  </si>
  <si>
    <t>FC 04-850</t>
  </si>
  <si>
    <t>FC 04-851</t>
  </si>
  <si>
    <t>FC 04-852</t>
  </si>
  <si>
    <t>FC 04-853</t>
  </si>
  <si>
    <t>FC 04-854</t>
  </si>
  <si>
    <t>FC 04-855</t>
  </si>
  <si>
    <t>FC 04-856</t>
  </si>
  <si>
    <t>FC 04-857</t>
  </si>
  <si>
    <t>FC 04-858</t>
  </si>
  <si>
    <t>FC 04-859</t>
  </si>
  <si>
    <t>FC 04-860</t>
  </si>
  <si>
    <t>FC 04-861</t>
  </si>
  <si>
    <t>FC 04-862</t>
  </si>
  <si>
    <t>FC 04-863</t>
  </si>
  <si>
    <t>FC 04-864</t>
  </si>
  <si>
    <t>FC 04-865</t>
  </si>
  <si>
    <t>FC 04-866</t>
  </si>
  <si>
    <t>FC 04-867</t>
  </si>
  <si>
    <t>FC 04-868</t>
  </si>
  <si>
    <t>FC 04-869</t>
  </si>
  <si>
    <t>FC 04-870</t>
  </si>
  <si>
    <t>FC 04-871</t>
  </si>
  <si>
    <t>FC 04-872</t>
  </si>
  <si>
    <t>FC 04-873</t>
  </si>
  <si>
    <t>FC 04-874</t>
  </si>
  <si>
    <t>FC 04-875</t>
  </si>
  <si>
    <t>FC 04-876</t>
  </si>
  <si>
    <t>FC 04-877</t>
  </si>
  <si>
    <t>FC 04-878</t>
  </si>
  <si>
    <t>FC 04-879</t>
  </si>
  <si>
    <t>FC 04-880</t>
  </si>
  <si>
    <t>FC 04-881</t>
  </si>
  <si>
    <t>FC 04-882</t>
  </si>
  <si>
    <t>FC 04-883</t>
  </si>
  <si>
    <t>FC 04-884</t>
  </si>
  <si>
    <t>FC 04-885</t>
  </si>
  <si>
    <t>FC 04-886</t>
  </si>
  <si>
    <t>FC 04-887</t>
  </si>
  <si>
    <t>FC 04-888</t>
  </si>
  <si>
    <t>FC 04-889</t>
  </si>
  <si>
    <t>FC 04-890</t>
  </si>
  <si>
    <t>FC 04-891</t>
  </si>
  <si>
    <t>FC 04-892</t>
  </si>
  <si>
    <t>FC 04-893</t>
  </si>
  <si>
    <t>FC 04-894</t>
  </si>
  <si>
    <t>FC 04-895</t>
  </si>
  <si>
    <t>FC 04-896</t>
  </si>
  <si>
    <t>FC 04-897</t>
  </si>
  <si>
    <t>FC 04-898</t>
  </si>
  <si>
    <t>FC 04-899</t>
  </si>
  <si>
    <t>FC 04-900</t>
  </si>
  <si>
    <t>FC 04-901</t>
  </si>
  <si>
    <t>FC 04-902</t>
  </si>
  <si>
    <t>FC 04-903</t>
  </si>
  <si>
    <t>FC 04-904</t>
  </si>
  <si>
    <t>FC 04-905</t>
  </si>
  <si>
    <t>FC 04-906</t>
  </si>
  <si>
    <t>FC 04-907</t>
  </si>
  <si>
    <t>FC 04-908</t>
  </si>
  <si>
    <t>FC 04-909</t>
  </si>
  <si>
    <t>FC 04-910</t>
  </si>
  <si>
    <t>FC 04-911</t>
  </si>
  <si>
    <t>FC 04-912</t>
  </si>
  <si>
    <t>FC 04-913</t>
  </si>
  <si>
    <t>FC 04-914</t>
  </si>
  <si>
    <t>FC 04-915</t>
  </si>
  <si>
    <t>FC 04-916</t>
  </si>
  <si>
    <t>FC 04-917</t>
  </si>
  <si>
    <t>FC 04-918</t>
  </si>
  <si>
    <t>FC 04-919</t>
  </si>
  <si>
    <t>FC 04-920</t>
  </si>
  <si>
    <t>FC 04-921</t>
  </si>
  <si>
    <t>FC 04-922</t>
  </si>
  <si>
    <t>FC 04-923</t>
  </si>
  <si>
    <t>FC 04-924</t>
  </si>
  <si>
    <t>FC 04-925</t>
  </si>
  <si>
    <t>FC 04-926</t>
  </si>
  <si>
    <t>FC 04-927</t>
  </si>
  <si>
    <t>FC 04-928</t>
  </si>
  <si>
    <t>FC 04-929</t>
  </si>
  <si>
    <t>FC 04-930</t>
  </si>
  <si>
    <t>FC 04-931</t>
  </si>
  <si>
    <t>FC 04-932</t>
  </si>
  <si>
    <t>FC 04-933</t>
  </si>
  <si>
    <t>FC 04-934</t>
  </si>
  <si>
    <t>FC 04-935</t>
  </si>
  <si>
    <t>FC 04-936</t>
  </si>
  <si>
    <t>FC 04-937</t>
  </si>
  <si>
    <t>FC 04-938</t>
  </si>
  <si>
    <t>FC 04-939</t>
  </si>
  <si>
    <t>FC 04-940</t>
  </si>
  <si>
    <t>FC 04-941</t>
  </si>
  <si>
    <t>FC 04-942</t>
  </si>
  <si>
    <t>FC 04-943</t>
  </si>
  <si>
    <t>FC 04-944</t>
  </si>
  <si>
    <t>FC 04-945</t>
  </si>
  <si>
    <t>FC 04-946</t>
  </si>
  <si>
    <t>FC 04-947</t>
  </si>
  <si>
    <t>FC 04-948</t>
  </si>
  <si>
    <t>FC 04-949</t>
  </si>
  <si>
    <t>FC 04-950</t>
  </si>
  <si>
    <t>FC 04-951</t>
  </si>
  <si>
    <t>FC 04-952</t>
  </si>
  <si>
    <t>FC 04-953</t>
  </si>
  <si>
    <t>FC 04-954</t>
  </si>
  <si>
    <t>FC 04-955</t>
  </si>
  <si>
    <t>FC 04-956</t>
  </si>
  <si>
    <t>FC 04-957</t>
  </si>
  <si>
    <t>FC 04-958</t>
  </si>
  <si>
    <t>FC 04-959</t>
  </si>
  <si>
    <t>FC 04-960</t>
  </si>
  <si>
    <t>FC 04-961</t>
  </si>
  <si>
    <t>FC 04-962</t>
  </si>
  <si>
    <t>FC 04-963</t>
  </si>
  <si>
    <t>FC 04-964</t>
  </si>
  <si>
    <t>FC 04-965</t>
  </si>
  <si>
    <t>FC 04-966</t>
  </si>
  <si>
    <t>FC 04-967</t>
  </si>
  <si>
    <t>FC 04-968</t>
  </si>
  <si>
    <t>FC 04-969</t>
  </si>
  <si>
    <t>FC 04-970</t>
  </si>
  <si>
    <t>FC 04-971</t>
  </si>
  <si>
    <t>FC 04-972</t>
  </si>
  <si>
    <t>FC 04-973</t>
  </si>
  <si>
    <t>FC 04-974</t>
  </si>
  <si>
    <t>FC 04-975</t>
  </si>
  <si>
    <t>FC 04-976</t>
  </si>
  <si>
    <t>FC 04-977</t>
  </si>
  <si>
    <t>FC 04-978</t>
  </si>
  <si>
    <t>FC 04-979</t>
  </si>
  <si>
    <t>FC 04-980</t>
  </si>
  <si>
    <t>FC 04-981</t>
  </si>
  <si>
    <t>FC 04-982</t>
  </si>
  <si>
    <t>FC 04-983</t>
  </si>
  <si>
    <t>FC 04-984</t>
  </si>
  <si>
    <t>FC 04-985</t>
  </si>
  <si>
    <t>FC 04-986</t>
  </si>
  <si>
    <t>FC 04-987</t>
  </si>
  <si>
    <t>FC 04-988</t>
  </si>
  <si>
    <t>FC 04-989</t>
  </si>
  <si>
    <t>FC 04-990</t>
  </si>
  <si>
    <t>FC 04-991</t>
  </si>
  <si>
    <t>FC 04-992</t>
  </si>
  <si>
    <t>FC 04-993</t>
  </si>
  <si>
    <t>FC 04-994</t>
  </si>
  <si>
    <t>FC 04-995</t>
  </si>
  <si>
    <t>FC 04-996</t>
  </si>
  <si>
    <t>FC 04-997</t>
  </si>
  <si>
    <t>FC 04-998</t>
  </si>
  <si>
    <t>FC 04-999</t>
  </si>
  <si>
    <t>FC 04-1000</t>
  </si>
  <si>
    <t>FC 04-1001</t>
  </si>
  <si>
    <t>FC 04-1002</t>
  </si>
  <si>
    <t>FC 04-1003</t>
  </si>
  <si>
    <t>FC 04-1004</t>
  </si>
  <si>
    <t>FC 04-1005</t>
  </si>
  <si>
    <t>FC 04-1006</t>
  </si>
  <si>
    <t>FC 04-1007</t>
  </si>
  <si>
    <t>FC 04-1008</t>
  </si>
  <si>
    <t>FC 04-1009</t>
  </si>
  <si>
    <t>FC 04-1010</t>
  </si>
  <si>
    <t>FC 04-1011</t>
  </si>
  <si>
    <t>FC 04-1012</t>
  </si>
  <si>
    <t>FC 04-1013</t>
  </si>
  <si>
    <t>FC 04-1014</t>
  </si>
  <si>
    <t>FC 04-1015</t>
  </si>
  <si>
    <t>FC 04-1016</t>
  </si>
  <si>
    <t>FC 04-1017</t>
  </si>
  <si>
    <t>FC 04-1018</t>
  </si>
  <si>
    <t>FC 04-1019</t>
  </si>
  <si>
    <t>FC 04-1020</t>
  </si>
  <si>
    <t>FC 04-1021</t>
  </si>
  <si>
    <t>FC 04-1022</t>
  </si>
  <si>
    <t>FC 04-1023</t>
  </si>
  <si>
    <t>FC 04-1024</t>
  </si>
  <si>
    <t>FC 04-1025</t>
  </si>
  <si>
    <t>FC 04-1026</t>
  </si>
  <si>
    <t>FC 04-1027</t>
  </si>
  <si>
    <t>FC 04-1028</t>
  </si>
  <si>
    <t>FC 04-1029</t>
  </si>
  <si>
    <t>FC 04-1030</t>
  </si>
  <si>
    <t>FC 04-1031</t>
  </si>
  <si>
    <t>FC 04-1032</t>
  </si>
  <si>
    <t>FC 04-1033</t>
  </si>
  <si>
    <t>FC 04-1034</t>
  </si>
  <si>
    <t>FC 04-1035</t>
  </si>
  <si>
    <t>FC 04-1036</t>
  </si>
  <si>
    <t>FC 04-1037</t>
  </si>
  <si>
    <t>FC 04-1038</t>
  </si>
  <si>
    <t>FC 04-1039</t>
  </si>
  <si>
    <t>FC 04-1040</t>
  </si>
  <si>
    <t>FC 04-1041</t>
  </si>
  <si>
    <t>FC 04-1042</t>
  </si>
  <si>
    <t>FC 04-1043</t>
  </si>
  <si>
    <t>FC 04-1044</t>
  </si>
  <si>
    <t>FC 04-1045</t>
  </si>
  <si>
    <t>FC 04-1046</t>
  </si>
  <si>
    <t>FC 04-1047</t>
  </si>
  <si>
    <t>FC 04-1048</t>
  </si>
  <si>
    <t>FC 04-1049</t>
  </si>
  <si>
    <t>FC 04-1050</t>
  </si>
  <si>
    <t>FC 04-1051</t>
  </si>
  <si>
    <t>FC 04-1052</t>
  </si>
  <si>
    <t>FC 04-1053</t>
  </si>
  <si>
    <t>FC 04-1054</t>
  </si>
  <si>
    <t>FC 04-1055</t>
  </si>
  <si>
    <t>FC 04-1056</t>
  </si>
  <si>
    <t>FC 04-1057</t>
  </si>
  <si>
    <t>FC 04-1058</t>
  </si>
  <si>
    <t>FC 04-1059</t>
  </si>
  <si>
    <t>FC 04-1060</t>
  </si>
  <si>
    <t>FC 04-1061</t>
  </si>
  <si>
    <t>FC 04-1062</t>
  </si>
  <si>
    <t>FC 04-1063</t>
  </si>
  <si>
    <t>FC 04-1064</t>
  </si>
  <si>
    <t>FC 04-1065</t>
  </si>
  <si>
    <t>FC 04-1066</t>
  </si>
  <si>
    <t>FC 04-1067</t>
  </si>
  <si>
    <t>FC 04-1068</t>
  </si>
  <si>
    <t>FC 04-1069</t>
  </si>
  <si>
    <t>FC 04-1070</t>
  </si>
  <si>
    <t>FC 04-1071</t>
  </si>
  <si>
    <t>FC 04-1072</t>
  </si>
  <si>
    <t>FC 04-1073</t>
  </si>
  <si>
    <t>FC 04-1074</t>
  </si>
  <si>
    <t>FC 04-1075</t>
  </si>
  <si>
    <t>FC 04-1076</t>
  </si>
  <si>
    <t>FC 04-1077</t>
  </si>
  <si>
    <t>FC 04-1078</t>
  </si>
  <si>
    <t>FC 04-1079</t>
  </si>
  <si>
    <t>FC 04-1080</t>
  </si>
  <si>
    <t>FC 04-1081</t>
  </si>
  <si>
    <t>FC 04-1082</t>
  </si>
  <si>
    <t>FC 04-1083</t>
  </si>
  <si>
    <t>FC 04-1084</t>
  </si>
  <si>
    <t>FC 04-1085</t>
  </si>
  <si>
    <t>FC 04-1086</t>
  </si>
  <si>
    <t>FC 04-1087</t>
  </si>
  <si>
    <t>FC 04-1088</t>
  </si>
  <si>
    <t>FC 04-1089</t>
  </si>
  <si>
    <t>FC 04-1090</t>
  </si>
  <si>
    <t>FC 04-1091</t>
  </si>
  <si>
    <t>FC 04-1092</t>
  </si>
  <si>
    <t>FC 04-1093</t>
  </si>
  <si>
    <t>FC 04-1094</t>
  </si>
  <si>
    <t>FC 04-1095</t>
  </si>
  <si>
    <t>FC 04-1096</t>
  </si>
  <si>
    <t>FC 04-1097</t>
  </si>
  <si>
    <t>FC 04-1098</t>
  </si>
  <si>
    <t>FC 04-1099</t>
  </si>
  <si>
    <t>FC 04-1100</t>
  </si>
  <si>
    <t>FC 04-1101</t>
  </si>
  <si>
    <t>FC 04-1102</t>
  </si>
  <si>
    <t>FC 04-1103</t>
  </si>
  <si>
    <t>FC 04-1104</t>
  </si>
  <si>
    <t>FC 04-1105</t>
  </si>
  <si>
    <t>FC 04-1106</t>
  </si>
  <si>
    <t>FC 04-1107</t>
  </si>
  <si>
    <t>FC 04-1108</t>
  </si>
  <si>
    <t>FC 04-1109</t>
  </si>
  <si>
    <t>FC 04-1110</t>
  </si>
  <si>
    <t>FC 04-1111</t>
  </si>
  <si>
    <t>FC 04-1112</t>
  </si>
  <si>
    <t>FC 04-1113</t>
  </si>
  <si>
    <t>FC 04-1114</t>
  </si>
  <si>
    <t>FC 04-1115</t>
  </si>
  <si>
    <t>FC 04-1116</t>
  </si>
  <si>
    <t>FC 04-1117</t>
  </si>
  <si>
    <t>FC 04-1118</t>
  </si>
  <si>
    <t>FC 04-1119</t>
  </si>
  <si>
    <t>FC 04-1120</t>
  </si>
  <si>
    <t>FC 04-1121</t>
  </si>
  <si>
    <t>FC 04-1122</t>
  </si>
  <si>
    <t>FC 04-1123</t>
  </si>
  <si>
    <t>FC 04-1124</t>
  </si>
  <si>
    <t>FC 04-1125</t>
  </si>
  <si>
    <t>FC 04-1126</t>
  </si>
  <si>
    <t>FC 04-1127</t>
  </si>
  <si>
    <t>FC 04-1128</t>
  </si>
  <si>
    <t>FC 04-1129</t>
  </si>
  <si>
    <t>FC 04-1130</t>
  </si>
  <si>
    <t>FC 04-1131</t>
  </si>
  <si>
    <t>FC 04-1132</t>
  </si>
  <si>
    <t>FC 04-1133</t>
  </si>
  <si>
    <t>FC 04-1134</t>
  </si>
  <si>
    <t>FC 04-1135</t>
  </si>
  <si>
    <t>FC 04-1136</t>
  </si>
  <si>
    <t>FC 04-1137</t>
  </si>
  <si>
    <t>FC 04-1138</t>
  </si>
  <si>
    <t>FC 04-1139</t>
  </si>
  <si>
    <t>FC 04-1140</t>
  </si>
  <si>
    <t>FC 04-1141</t>
  </si>
  <si>
    <t>FC 04-1142</t>
  </si>
  <si>
    <t>FC 04-1143</t>
  </si>
  <si>
    <t>FC 04-1144</t>
  </si>
  <si>
    <t>FC 04-1145</t>
  </si>
  <si>
    <t>FC 04-1146</t>
  </si>
  <si>
    <t>FC 04-1147</t>
  </si>
  <si>
    <t>FC 04-1148</t>
  </si>
  <si>
    <t>FC 04-1149</t>
  </si>
  <si>
    <t>FC 04-1150</t>
  </si>
  <si>
    <t>FC 04-1151</t>
  </si>
  <si>
    <t>FC 04-1152</t>
  </si>
  <si>
    <t>FC 04-1153</t>
  </si>
  <si>
    <t>FC 04-1154</t>
  </si>
  <si>
    <t>FC 04-1155</t>
  </si>
  <si>
    <t>FC 04-1156</t>
  </si>
  <si>
    <t>FC 04-1157</t>
  </si>
  <si>
    <t>FC 04-1158</t>
  </si>
  <si>
    <t>FC 04-1159</t>
  </si>
  <si>
    <t>FC 04-1160</t>
  </si>
  <si>
    <t>FC 04-1161</t>
  </si>
  <si>
    <t>FC 04-1162</t>
  </si>
  <si>
    <t>FC 04-1163</t>
  </si>
  <si>
    <t>FC 04-1164</t>
  </si>
  <si>
    <t>FC 04-1165</t>
  </si>
  <si>
    <t>FC 04-1166</t>
  </si>
  <si>
    <t>FC 04-1167</t>
  </si>
  <si>
    <t>FC 04-1168</t>
  </si>
  <si>
    <t>FC 04-1169</t>
  </si>
  <si>
    <t>FC 04-1170</t>
  </si>
  <si>
    <t>FC 04-1171</t>
  </si>
  <si>
    <t>FC 04-1172</t>
  </si>
  <si>
    <t>FC 04-1173</t>
  </si>
  <si>
    <t>FC 04-1174</t>
  </si>
  <si>
    <t>FC 04-1175</t>
  </si>
  <si>
    <t>FC 04-1176</t>
  </si>
  <si>
    <t>FC 04-1177</t>
  </si>
  <si>
    <t>FC 04-1178</t>
  </si>
  <si>
    <t>FC 04-1179</t>
  </si>
  <si>
    <t>FC 04-1180</t>
  </si>
  <si>
    <t>FC 04-1181</t>
  </si>
  <si>
    <t>FC 04-1182</t>
  </si>
  <si>
    <t>FC 04-1183</t>
  </si>
  <si>
    <t>FC 04-1184</t>
  </si>
  <si>
    <t>FC 04-1185</t>
  </si>
  <si>
    <t>FC 04-1186</t>
  </si>
  <si>
    <t>FC 04-1187</t>
  </si>
  <si>
    <t>FC 04-1188</t>
  </si>
  <si>
    <t>FC 04-1189</t>
  </si>
  <si>
    <t>FC 04-1190</t>
  </si>
  <si>
    <t>FC 04-1191</t>
  </si>
  <si>
    <t>FC 04-1192</t>
  </si>
  <si>
    <t>FC 04-1193</t>
  </si>
  <si>
    <t>FC 04-1194</t>
  </si>
  <si>
    <t>FC 04-1195</t>
  </si>
  <si>
    <t>FC 04-1196</t>
  </si>
  <si>
    <t>FC 04-1197</t>
  </si>
  <si>
    <t>FC 04-1198</t>
  </si>
  <si>
    <t>FC 04-1199</t>
  </si>
  <si>
    <t>FC 04-1200</t>
  </si>
  <si>
    <t>FC 04-1201</t>
  </si>
  <si>
    <t>FC 04-1202</t>
  </si>
  <si>
    <t>FC 04-1203</t>
  </si>
  <si>
    <t>FC 04-1204</t>
  </si>
  <si>
    <t>FC 04-1205</t>
  </si>
  <si>
    <t>FC 04-1206</t>
  </si>
  <si>
    <t>FC 04-1207</t>
  </si>
  <si>
    <t>FC 04-1208</t>
  </si>
  <si>
    <t>FC 04-1209</t>
  </si>
  <si>
    <t>FC 04-1210</t>
  </si>
  <si>
    <t>FC 04-1211</t>
  </si>
  <si>
    <t>FC 04-1212</t>
  </si>
  <si>
    <t>FC 04-1213</t>
  </si>
  <si>
    <t>FC 04-1214</t>
  </si>
  <si>
    <t>FC 04-1215</t>
  </si>
  <si>
    <t>FC 04-1216</t>
  </si>
  <si>
    <t>FC 04-1217</t>
  </si>
  <si>
    <t>FC 04-1218</t>
  </si>
  <si>
    <t>FC 04-1219</t>
  </si>
  <si>
    <t>FC 04-1220</t>
  </si>
  <si>
    <t>FC 04-1221</t>
  </si>
  <si>
    <t>FC 04-1222</t>
  </si>
  <si>
    <t>FC 04-1223</t>
  </si>
  <si>
    <t>FC 04-1224</t>
  </si>
  <si>
    <t>FC 04-1225</t>
  </si>
  <si>
    <t>FC 04-1226</t>
  </si>
  <si>
    <t>FC 04-1227</t>
  </si>
  <si>
    <t>FC 04-1228</t>
  </si>
  <si>
    <t>FC 04-1229</t>
  </si>
  <si>
    <t>FC 04-1230</t>
  </si>
  <si>
    <t>FC 04-1231</t>
  </si>
  <si>
    <t>FC 04-1232</t>
  </si>
  <si>
    <t>FC 04-1233</t>
  </si>
  <si>
    <t>FC 04-1234</t>
  </si>
  <si>
    <t>FC 04-1235</t>
  </si>
  <si>
    <t>FC 04-1236</t>
  </si>
  <si>
    <t>FC 04-1237</t>
  </si>
  <si>
    <t>FC 04-1238</t>
  </si>
  <si>
    <t>FC 04-1239</t>
  </si>
  <si>
    <t>FC 04-1240</t>
  </si>
  <si>
    <t>FC 04-1241</t>
  </si>
  <si>
    <t>FC 04-1242</t>
  </si>
  <si>
    <t>FC 04-1243</t>
  </si>
  <si>
    <t>FC 04-1244</t>
  </si>
  <si>
    <t>FC 04-1245</t>
  </si>
  <si>
    <t>FC 04-1246</t>
  </si>
  <si>
    <t>FC 04-1247</t>
  </si>
  <si>
    <t>FC 04-1248</t>
  </si>
  <si>
    <t>FC 04-1249</t>
  </si>
  <si>
    <t>FC 04-1250</t>
  </si>
  <si>
    <t>FC 04-1251</t>
  </si>
  <si>
    <t>FC 04-1252</t>
  </si>
  <si>
    <t>FC 04-1253</t>
  </si>
  <si>
    <t>FC 04-1254</t>
  </si>
  <si>
    <t>FC 04-1255</t>
  </si>
  <si>
    <t>FC 04-1256</t>
  </si>
  <si>
    <t>FC 04-1257</t>
  </si>
  <si>
    <t>FC 04-1258</t>
  </si>
  <si>
    <t>FC 04-1259</t>
  </si>
  <si>
    <t>FC 04-1260</t>
  </si>
  <si>
    <t>FC 04-1261</t>
  </si>
  <si>
    <t>FC 04-1262</t>
  </si>
  <si>
    <t>FC 04-1263</t>
  </si>
  <si>
    <t>FC 04-1264</t>
  </si>
  <si>
    <t>GENERAL RODRIGUEZ</t>
  </si>
  <si>
    <t>SUCURSAL 05</t>
  </si>
  <si>
    <t>FC 05-001</t>
  </si>
  <si>
    <t>FC 05-002</t>
  </si>
  <si>
    <t>FC 05-003</t>
  </si>
  <si>
    <t>FC 05-004</t>
  </si>
  <si>
    <t>FC 05-005</t>
  </si>
  <si>
    <t>FC 05-006</t>
  </si>
  <si>
    <t>FC 05-007</t>
  </si>
  <si>
    <t>FC 05-008</t>
  </si>
  <si>
    <t>FC 05-009</t>
  </si>
  <si>
    <t>FC 05-010</t>
  </si>
  <si>
    <t>FC 05-011</t>
  </si>
  <si>
    <t>FC 05-012</t>
  </si>
  <si>
    <t>FC 05-013</t>
  </si>
  <si>
    <t>FC 05-014</t>
  </si>
  <si>
    <t>FC 05-015</t>
  </si>
  <si>
    <t>FC 05-016</t>
  </si>
  <si>
    <t>FC 05-017</t>
  </si>
  <si>
    <t>FC 05-018</t>
  </si>
  <si>
    <t>FC 05-019</t>
  </si>
  <si>
    <t>FC 05-020</t>
  </si>
  <si>
    <t>FC 05-021</t>
  </si>
  <si>
    <t>FC 05-022</t>
  </si>
  <si>
    <t>FC 05-023</t>
  </si>
  <si>
    <t>FC 05-024</t>
  </si>
  <si>
    <t>FC 05-025</t>
  </si>
  <si>
    <t>FC 05-026</t>
  </si>
  <si>
    <t>FC 05-027</t>
  </si>
  <si>
    <t>FC 05-028</t>
  </si>
  <si>
    <t>FC 05-029</t>
  </si>
  <si>
    <t>FC 05-030</t>
  </si>
  <si>
    <t>FC 05-031</t>
  </si>
  <si>
    <t>FC 05-032</t>
  </si>
  <si>
    <t>FC 05-033</t>
  </si>
  <si>
    <t>FC 05-034</t>
  </si>
  <si>
    <t>FC 05-035</t>
  </si>
  <si>
    <t>FC 05-036</t>
  </si>
  <si>
    <t>FC 05-037</t>
  </si>
  <si>
    <t>FC 05-038</t>
  </si>
  <si>
    <t>FC 05-039</t>
  </si>
  <si>
    <t>FC 05-040</t>
  </si>
  <si>
    <t>FC 05-041</t>
  </si>
  <si>
    <t>FC 05-042</t>
  </si>
  <si>
    <t>FC 05-043</t>
  </si>
  <si>
    <t>FC 05-044</t>
  </si>
  <si>
    <t>FC 05-045</t>
  </si>
  <si>
    <t>FC 05-046</t>
  </si>
  <si>
    <t>FC 05-047</t>
  </si>
  <si>
    <t>FC 05-048</t>
  </si>
  <si>
    <t>FC 05-049</t>
  </si>
  <si>
    <t>FC 05-050</t>
  </si>
  <si>
    <t>FC 05-051</t>
  </si>
  <si>
    <t>FC 05-052</t>
  </si>
  <si>
    <t>FC 05-053</t>
  </si>
  <si>
    <t>FC 05-054</t>
  </si>
  <si>
    <t>FC 05-055</t>
  </si>
  <si>
    <t>FC 05-056</t>
  </si>
  <si>
    <t>FC 05-057</t>
  </si>
  <si>
    <t>FC 05-058</t>
  </si>
  <si>
    <t>FC 05-059</t>
  </si>
  <si>
    <t>FC 05-060</t>
  </si>
  <si>
    <t>FC 05-061</t>
  </si>
  <si>
    <t>FC 05-062</t>
  </si>
  <si>
    <t>FC 05-063</t>
  </si>
  <si>
    <t>FC 05-064</t>
  </si>
  <si>
    <t>FC 05-065</t>
  </si>
  <si>
    <t>FC 05-066</t>
  </si>
  <si>
    <t>FC 05-067</t>
  </si>
  <si>
    <t>FC 05-068</t>
  </si>
  <si>
    <t>FC 05-069</t>
  </si>
  <si>
    <t>FC 05-070</t>
  </si>
  <si>
    <t>FC 05-071</t>
  </si>
  <si>
    <t>FC 05-072</t>
  </si>
  <si>
    <t>FC 05-073</t>
  </si>
  <si>
    <t>FC 05-074</t>
  </si>
  <si>
    <t>FC 05-075</t>
  </si>
  <si>
    <t>FC 05-076</t>
  </si>
  <si>
    <t>FC 05-077</t>
  </si>
  <si>
    <t>FC 05-078</t>
  </si>
  <si>
    <t>FC 05-079</t>
  </si>
  <si>
    <t>FC 05-080</t>
  </si>
  <si>
    <t>FC 05-081</t>
  </si>
  <si>
    <t>FC 05-082</t>
  </si>
  <si>
    <t>FC 05-083</t>
  </si>
  <si>
    <t>FC 05-084</t>
  </si>
  <si>
    <t>FC 05-085</t>
  </si>
  <si>
    <t>FC 05-086</t>
  </si>
  <si>
    <t>FC 05-087</t>
  </si>
  <si>
    <t>FC 05-088</t>
  </si>
  <si>
    <t>FC 05-089</t>
  </si>
  <si>
    <t>FC 05-090</t>
  </si>
  <si>
    <t>FC 05-091</t>
  </si>
  <si>
    <t>FC 05-092</t>
  </si>
  <si>
    <t>FC 05-093</t>
  </si>
  <si>
    <t>FC 05-094</t>
  </si>
  <si>
    <t>FC 05-095</t>
  </si>
  <si>
    <t>FC 05-096</t>
  </si>
  <si>
    <t>FC 05-097</t>
  </si>
  <si>
    <t>FC 05-098</t>
  </si>
  <si>
    <t>FC 05-099</t>
  </si>
  <si>
    <t>FC 05-100</t>
  </si>
  <si>
    <t>FC 05-101</t>
  </si>
  <si>
    <t>FC 05-102</t>
  </si>
  <si>
    <t>FC 05-103</t>
  </si>
  <si>
    <t>FC 05-104</t>
  </si>
  <si>
    <t>FC 05-105</t>
  </si>
  <si>
    <t>FC 05-106</t>
  </si>
  <si>
    <t>FC 05-107</t>
  </si>
  <si>
    <t>FC 05-108</t>
  </si>
  <si>
    <t>FC 05-109</t>
  </si>
  <si>
    <t>FC 05-110</t>
  </si>
  <si>
    <t>FC 05-111</t>
  </si>
  <si>
    <t>FC 05-112</t>
  </si>
  <si>
    <t>FC 05-113</t>
  </si>
  <si>
    <t>FC 05-114</t>
  </si>
  <si>
    <t>FC 05-115</t>
  </si>
  <si>
    <t>FC 05-116</t>
  </si>
  <si>
    <t>FC 05-117</t>
  </si>
  <si>
    <t>FC 05-118</t>
  </si>
  <si>
    <t>FC 05-119</t>
  </si>
  <si>
    <t>FC 05-120</t>
  </si>
  <si>
    <t>FC 05-121</t>
  </si>
  <si>
    <t>FC 05-122</t>
  </si>
  <si>
    <t>FC 05-123</t>
  </si>
  <si>
    <t>FC 05-124</t>
  </si>
  <si>
    <t>FC 05-125</t>
  </si>
  <si>
    <t>FC 05-126</t>
  </si>
  <si>
    <t>FC 05-127</t>
  </si>
  <si>
    <t>FC 05-128</t>
  </si>
  <si>
    <t>FC 05-129</t>
  </si>
  <si>
    <t>FC 05-130</t>
  </si>
  <si>
    <t>FC 05-131</t>
  </si>
  <si>
    <t>FC 05-132</t>
  </si>
  <si>
    <t>FC 05-133</t>
  </si>
  <si>
    <t>FC 05-134</t>
  </si>
  <si>
    <t>FC 05-135</t>
  </si>
  <si>
    <t>FC 05-136</t>
  </si>
  <si>
    <t>FC 05-137</t>
  </si>
  <si>
    <t>FC 05-138</t>
  </si>
  <si>
    <t>FC 05-139</t>
  </si>
  <si>
    <t>FC 05-140</t>
  </si>
  <si>
    <t>FC 05-141</t>
  </si>
  <si>
    <t>FC 05-142</t>
  </si>
  <si>
    <t>FC 05-143</t>
  </si>
  <si>
    <t>FC 05-144</t>
  </si>
  <si>
    <t>FC 05-145</t>
  </si>
  <si>
    <t>FC 05-146</t>
  </si>
  <si>
    <t>FC 05-147</t>
  </si>
  <si>
    <t>FC 05-148</t>
  </si>
  <si>
    <t>FC 05-149</t>
  </si>
  <si>
    <t>FC 05-150</t>
  </si>
  <si>
    <t>FC 05-151</t>
  </si>
  <si>
    <t>FC 05-152</t>
  </si>
  <si>
    <t>FC 05-153</t>
  </si>
  <si>
    <t>FC 05-154</t>
  </si>
  <si>
    <t>FC 05-155</t>
  </si>
  <si>
    <t>FC 05-156</t>
  </si>
  <si>
    <t>FC 05-157</t>
  </si>
  <si>
    <t>FC 05-158</t>
  </si>
  <si>
    <t>FC 05-159</t>
  </si>
  <si>
    <t>FC 05-160</t>
  </si>
  <si>
    <t>FC 05-161</t>
  </si>
  <si>
    <t>FC 05-162</t>
  </si>
  <si>
    <t>FC 05-163</t>
  </si>
  <si>
    <t>FC 05-164</t>
  </si>
  <si>
    <t>FC 05-165</t>
  </si>
  <si>
    <t>FC 05-166</t>
  </si>
  <si>
    <t>FC 05-167</t>
  </si>
  <si>
    <t>FC 05-168</t>
  </si>
  <si>
    <t>FC 05-169</t>
  </si>
  <si>
    <t>FC 05-170</t>
  </si>
  <si>
    <t>FC 05-171</t>
  </si>
  <si>
    <t>FC 05-172</t>
  </si>
  <si>
    <t>FC 05-173</t>
  </si>
  <si>
    <t>FC 05-174</t>
  </si>
  <si>
    <t>FC 05-175</t>
  </si>
  <si>
    <t>FC 05-176</t>
  </si>
  <si>
    <t>FC 05-177</t>
  </si>
  <si>
    <t>FC 05-178</t>
  </si>
  <si>
    <t>FC 05-179</t>
  </si>
  <si>
    <t>FC 05-180</t>
  </si>
  <si>
    <t>FC 05-181</t>
  </si>
  <si>
    <t>FC 05-182</t>
  </si>
  <si>
    <t>FC 05-183</t>
  </si>
  <si>
    <t>FC 05-184</t>
  </si>
  <si>
    <t>FC 05-185</t>
  </si>
  <si>
    <t>FC 05-186</t>
  </si>
  <si>
    <t>FC 05-187</t>
  </si>
  <si>
    <t>FC 05-188</t>
  </si>
  <si>
    <t>FC 05-189</t>
  </si>
  <si>
    <t>FC 05-190</t>
  </si>
  <si>
    <t>FC 05-191</t>
  </si>
  <si>
    <t>FC 05-192</t>
  </si>
  <si>
    <t>FC 05-193</t>
  </si>
  <si>
    <t>FC 05-194</t>
  </si>
  <si>
    <t>FC 05-195</t>
  </si>
  <si>
    <t>FC 05-196</t>
  </si>
  <si>
    <t>FC 05-197</t>
  </si>
  <si>
    <t>FC 05-198</t>
  </si>
  <si>
    <t>FC 05-199</t>
  </si>
  <si>
    <t>FC 05-200</t>
  </si>
  <si>
    <t>FC 05-201</t>
  </si>
  <si>
    <t>FC 05-202</t>
  </si>
  <si>
    <t>FC 05-203</t>
  </si>
  <si>
    <t>FC 05-204</t>
  </si>
  <si>
    <t>FC 05-205</t>
  </si>
  <si>
    <t>FC 05-206</t>
  </si>
  <si>
    <t>FC 05-207</t>
  </si>
  <si>
    <t>FC 05-208</t>
  </si>
  <si>
    <t>FC 05-209</t>
  </si>
  <si>
    <t>FC 05-210</t>
  </si>
  <si>
    <t>FC 05-211</t>
  </si>
  <si>
    <t>FC 05-212</t>
  </si>
  <si>
    <t>FC 05-213</t>
  </si>
  <si>
    <t>FC 05-214</t>
  </si>
  <si>
    <t>FC 05-215</t>
  </si>
  <si>
    <t>FC 05-216</t>
  </si>
  <si>
    <t>FC 05-217</t>
  </si>
  <si>
    <t>FC 05-218</t>
  </si>
  <si>
    <t>FC 05-219</t>
  </si>
  <si>
    <t>FC 05-220</t>
  </si>
  <si>
    <t>FC 05-221</t>
  </si>
  <si>
    <t>FC 05-222</t>
  </si>
  <si>
    <t>FC 05-223</t>
  </si>
  <si>
    <t>FC 05-224</t>
  </si>
  <si>
    <t>FC 05-225</t>
  </si>
  <si>
    <t>FC 05-226</t>
  </si>
  <si>
    <t>FC 05-227</t>
  </si>
  <si>
    <t>FC 05-228</t>
  </si>
  <si>
    <t>FC 05-229</t>
  </si>
  <si>
    <t>FC 05-230</t>
  </si>
  <si>
    <t>FC 05-231</t>
  </si>
  <si>
    <t>FC 05-232</t>
  </si>
  <si>
    <t>FC 05-233</t>
  </si>
  <si>
    <t>FC 05-234</t>
  </si>
  <si>
    <t>FC 05-235</t>
  </si>
  <si>
    <t>FC 05-236</t>
  </si>
  <si>
    <t>FC 05-237</t>
  </si>
  <si>
    <t>FC 05-238</t>
  </si>
  <si>
    <t>FC 05-239</t>
  </si>
  <si>
    <t>FC 05-240</t>
  </si>
  <si>
    <t>FC 05-241</t>
  </si>
  <si>
    <t>FC 05-242</t>
  </si>
  <si>
    <t>FC 05-243</t>
  </si>
  <si>
    <t>FC 05-244</t>
  </si>
  <si>
    <t>FC 05-245</t>
  </si>
  <si>
    <t>FC 05-246</t>
  </si>
  <si>
    <t>FC 05-247</t>
  </si>
  <si>
    <t>FC 05-248</t>
  </si>
  <si>
    <t>FC 05-249</t>
  </si>
  <si>
    <t>FC 05-250</t>
  </si>
  <si>
    <t>FC 05-251</t>
  </si>
  <si>
    <t>FC 05-252</t>
  </si>
  <si>
    <t>FC 05-253</t>
  </si>
  <si>
    <t>FC 05-254</t>
  </si>
  <si>
    <t>FC 05-255</t>
  </si>
  <si>
    <t>FC 05-256</t>
  </si>
  <si>
    <t>FC 05-257</t>
  </si>
  <si>
    <t>FC 05-258</t>
  </si>
  <si>
    <t>FC 05-259</t>
  </si>
  <si>
    <t>FC 05-260</t>
  </si>
  <si>
    <t>FC 05-261</t>
  </si>
  <si>
    <t>FC 05-262</t>
  </si>
  <si>
    <t>FC 05-263</t>
  </si>
  <si>
    <t>FC 05-264</t>
  </si>
  <si>
    <t>FC 05-265</t>
  </si>
  <si>
    <t>FC 05-266</t>
  </si>
  <si>
    <t>FC 05-267</t>
  </si>
  <si>
    <t>FC 05-268</t>
  </si>
  <si>
    <t>FC 05-269</t>
  </si>
  <si>
    <t>FC 05-270</t>
  </si>
  <si>
    <t>FC 05-271</t>
  </si>
  <si>
    <t>FC 05-272</t>
  </si>
  <si>
    <t>FC 05-273</t>
  </si>
  <si>
    <t>FC 05-274</t>
  </si>
  <si>
    <t>FC 05-275</t>
  </si>
  <si>
    <t>FC 05-276</t>
  </si>
  <si>
    <t>FC 05-277</t>
  </si>
  <si>
    <t>FC 05-278</t>
  </si>
  <si>
    <t>FC 05-279</t>
  </si>
  <si>
    <t>FC 05-280</t>
  </si>
  <si>
    <t>FC 05-281</t>
  </si>
  <si>
    <t>FC 05-282</t>
  </si>
  <si>
    <t>FC 05-283</t>
  </si>
  <si>
    <t>FC 05-284</t>
  </si>
  <si>
    <t>FC 05-285</t>
  </si>
  <si>
    <t>FC 05-286</t>
  </si>
  <si>
    <t>FC 05-287</t>
  </si>
  <si>
    <t>FC 05-288</t>
  </si>
  <si>
    <t>FC 05-289</t>
  </si>
  <si>
    <t>FC 05-290</t>
  </si>
  <si>
    <t>FC 05-291</t>
  </si>
  <si>
    <t>FC 05-292</t>
  </si>
  <si>
    <t>FC 05-293</t>
  </si>
  <si>
    <t>FC 05-294</t>
  </si>
  <si>
    <t>FC 05-295</t>
  </si>
  <si>
    <t>FC 05-296</t>
  </si>
  <si>
    <t>FC 05-297</t>
  </si>
  <si>
    <t>FC 05-298</t>
  </si>
  <si>
    <t>FC 05-299</t>
  </si>
  <si>
    <t>FC 05-300</t>
  </si>
  <si>
    <t>FC 05-301</t>
  </si>
  <si>
    <t>FC 05-302</t>
  </si>
  <si>
    <t>FC 05-303</t>
  </si>
  <si>
    <t>FC 05-304</t>
  </si>
  <si>
    <t>FC 05-305</t>
  </si>
  <si>
    <t>FC 05-306</t>
  </si>
  <si>
    <t>FC 05-307</t>
  </si>
  <si>
    <t>FC 05-308</t>
  </si>
  <si>
    <t>FC 05-309</t>
  </si>
  <si>
    <t>FC 05-310</t>
  </si>
  <si>
    <t>FC 05-311</t>
  </si>
  <si>
    <t>FC 05-312</t>
  </si>
  <si>
    <t>FC 05-313</t>
  </si>
  <si>
    <t>FC 05-314</t>
  </si>
  <si>
    <t>FC 05-315</t>
  </si>
  <si>
    <t>FC 05-316</t>
  </si>
  <si>
    <t>FC 05-317</t>
  </si>
  <si>
    <t>FC 05-318</t>
  </si>
  <si>
    <t>FC 05-319</t>
  </si>
  <si>
    <t>FC 05-320</t>
  </si>
  <si>
    <t>FC 05-321</t>
  </si>
  <si>
    <t>FC 05-322</t>
  </si>
  <si>
    <t>FC 05-323</t>
  </si>
  <si>
    <t>FC 05-324</t>
  </si>
  <si>
    <t>FC 05-325</t>
  </si>
  <si>
    <t>FC 05-326</t>
  </si>
  <si>
    <t>FC 05-327</t>
  </si>
  <si>
    <t>FC 05-328</t>
  </si>
  <si>
    <t>FC 05-329</t>
  </si>
  <si>
    <t>FC 05-330</t>
  </si>
  <si>
    <t>FC 05-331</t>
  </si>
  <si>
    <t>FC 05-332</t>
  </si>
  <si>
    <t>FC 05-333</t>
  </si>
  <si>
    <t>FC 05-334</t>
  </si>
  <si>
    <t>FC 05-335</t>
  </si>
  <si>
    <t>FC 05-336</t>
  </si>
  <si>
    <t>FC 05-337</t>
  </si>
  <si>
    <t>FC 05-338</t>
  </si>
  <si>
    <t>FC 05-339</t>
  </si>
  <si>
    <t>FC 05-340</t>
  </si>
  <si>
    <t>FC 05-341</t>
  </si>
  <si>
    <t>FC 05-342</t>
  </si>
  <si>
    <t>FC 05-343</t>
  </si>
  <si>
    <t>FC 05-344</t>
  </si>
  <si>
    <t>MORENO</t>
  </si>
  <si>
    <t>SUCURSAL 06</t>
  </si>
  <si>
    <t>FC 06-001</t>
  </si>
  <si>
    <t>FC 06-002</t>
  </si>
  <si>
    <t>FC 06-003</t>
  </si>
  <si>
    <t>FC 06-004</t>
  </si>
  <si>
    <t>FC 06-005</t>
  </si>
  <si>
    <t>FC 06-006</t>
  </si>
  <si>
    <t>FC 06-007</t>
  </si>
  <si>
    <t>FC 06-008</t>
  </si>
  <si>
    <t>FC 06-009</t>
  </si>
  <si>
    <t>FC 06-010</t>
  </si>
  <si>
    <t>FC 06-011</t>
  </si>
  <si>
    <t>FC 06-012</t>
  </si>
  <si>
    <t>FC 06-013</t>
  </si>
  <si>
    <t>FC 06-014</t>
  </si>
  <si>
    <t>FC 06-015</t>
  </si>
  <si>
    <t>FC 06-016</t>
  </si>
  <si>
    <t>FC 06-017</t>
  </si>
  <si>
    <t>FC 06-018</t>
  </si>
  <si>
    <t>FC 06-019</t>
  </si>
  <si>
    <t>FC 06-020</t>
  </si>
  <si>
    <t>FC 06-021</t>
  </si>
  <si>
    <t>FC 06-022</t>
  </si>
  <si>
    <t>FC 06-023</t>
  </si>
  <si>
    <t>FC 06-024</t>
  </si>
  <si>
    <t>FC 06-025</t>
  </si>
  <si>
    <t>FC 06-026</t>
  </si>
  <si>
    <t>FC 06-027</t>
  </si>
  <si>
    <t>FC 06-028</t>
  </si>
  <si>
    <t>FC 06-029</t>
  </si>
  <si>
    <t>FC 06-030</t>
  </si>
  <si>
    <t>FC 06-031</t>
  </si>
  <si>
    <t>FC 06-032</t>
  </si>
  <si>
    <t>FC 06-033</t>
  </si>
  <si>
    <t>FC 06-034</t>
  </si>
  <si>
    <t>FC 06-035</t>
  </si>
  <si>
    <t>FC 06-036</t>
  </si>
  <si>
    <t>FC 06-037</t>
  </si>
  <si>
    <t>FC 06-038</t>
  </si>
  <si>
    <t>FC 06-039</t>
  </si>
  <si>
    <t>FC 06-040</t>
  </si>
  <si>
    <t>FC 06-041</t>
  </si>
  <si>
    <t>FC 06-042</t>
  </si>
  <si>
    <t>FC 06-043</t>
  </si>
  <si>
    <t>FC 06-044</t>
  </si>
  <si>
    <t>FC 06-045</t>
  </si>
  <si>
    <t>FC 06-046</t>
  </si>
  <si>
    <t>FC 06-047</t>
  </si>
  <si>
    <t>FC 06-048</t>
  </si>
  <si>
    <t>FC 06-049</t>
  </si>
  <si>
    <t>FC 06-050</t>
  </si>
  <si>
    <t>FC 06-051</t>
  </si>
  <si>
    <t>FC 06-052</t>
  </si>
  <si>
    <t>FC 06-053</t>
  </si>
  <si>
    <t>FC 06-054</t>
  </si>
  <si>
    <t>FC 06-055</t>
  </si>
  <si>
    <t>FC 06-056</t>
  </si>
  <si>
    <t>FC 06-057</t>
  </si>
  <si>
    <t>FC 06-058</t>
  </si>
  <si>
    <t>FC 06-059</t>
  </si>
  <si>
    <t>FC 06-060</t>
  </si>
  <si>
    <t>FC 06-061</t>
  </si>
  <si>
    <t>FC 06-062</t>
  </si>
  <si>
    <t>FC 06-063</t>
  </si>
  <si>
    <t>FC 06-064</t>
  </si>
  <si>
    <t>FC 06-065</t>
  </si>
  <si>
    <t>FC 06-066</t>
  </si>
  <si>
    <t>FC 06-067</t>
  </si>
  <si>
    <t>FC 06-068</t>
  </si>
  <si>
    <t>FC 06-069</t>
  </si>
  <si>
    <t>FC 06-070</t>
  </si>
  <si>
    <t>FC 06-071</t>
  </si>
  <si>
    <t>FC 06-072</t>
  </si>
  <si>
    <t>FC 06-073</t>
  </si>
  <si>
    <t>FC 06-074</t>
  </si>
  <si>
    <t>FC 06-075</t>
  </si>
  <si>
    <t>FC 06-076</t>
  </si>
  <si>
    <t>FC 06-077</t>
  </si>
  <si>
    <t>FC 06-078</t>
  </si>
  <si>
    <t>FC 06-079</t>
  </si>
  <si>
    <t>FC 06-080</t>
  </si>
  <si>
    <t>FC 06-081</t>
  </si>
  <si>
    <t>FC 06-082</t>
  </si>
  <si>
    <t>FC 06-083</t>
  </si>
  <si>
    <t>FC 06-084</t>
  </si>
  <si>
    <t>FC 06-085</t>
  </si>
  <si>
    <t>FC 06-086</t>
  </si>
  <si>
    <t>FC 06-087</t>
  </si>
  <si>
    <t>FC 06-088</t>
  </si>
  <si>
    <t>FC 06-089</t>
  </si>
  <si>
    <t>FC 06-090</t>
  </si>
  <si>
    <t>FC 06-091</t>
  </si>
  <si>
    <t>FC 06-092</t>
  </si>
  <si>
    <t>FC 06-093</t>
  </si>
  <si>
    <t>FC 06-094</t>
  </si>
  <si>
    <t>FC 06-095</t>
  </si>
  <si>
    <t>FC 06-096</t>
  </si>
  <si>
    <t>FC 06-097</t>
  </si>
  <si>
    <t>FC 06-098</t>
  </si>
  <si>
    <t>FC 06-099</t>
  </si>
  <si>
    <t>FC 06-100</t>
  </si>
  <si>
    <t>FC 06-101</t>
  </si>
  <si>
    <t>FC 06-102</t>
  </si>
  <si>
    <t>FC 06-103</t>
  </si>
  <si>
    <t>FC 06-104</t>
  </si>
  <si>
    <t>FC 06-105</t>
  </si>
  <si>
    <t>FC 06-106</t>
  </si>
  <si>
    <t>FC 06-107</t>
  </si>
  <si>
    <t>FC 06-108</t>
  </si>
  <si>
    <t>FC 06-109</t>
  </si>
  <si>
    <t>FC 06-110</t>
  </si>
  <si>
    <t>FC 06-111</t>
  </si>
  <si>
    <t>FC 06-112</t>
  </si>
  <si>
    <t>FC 06-113</t>
  </si>
  <si>
    <t>FC 06-114</t>
  </si>
  <si>
    <t>FC 06-115</t>
  </si>
  <si>
    <t>FC 06-116</t>
  </si>
  <si>
    <t>FC 06-117</t>
  </si>
  <si>
    <t>FC 06-118</t>
  </si>
  <si>
    <t>FC 06-119</t>
  </si>
  <si>
    <t>FC 06-120</t>
  </si>
  <si>
    <t>FC 06-121</t>
  </si>
  <si>
    <t>FC 06-122</t>
  </si>
  <si>
    <t>FC 06-123</t>
  </si>
  <si>
    <t>FC 06-124</t>
  </si>
  <si>
    <t>FC 06-125</t>
  </si>
  <si>
    <t>FC 06-126</t>
  </si>
  <si>
    <t>FC 06-127</t>
  </si>
  <si>
    <t>FC 06-128</t>
  </si>
  <si>
    <t>FC 06-129</t>
  </si>
  <si>
    <t>FC 06-130</t>
  </si>
  <si>
    <t>FC 06-131</t>
  </si>
  <si>
    <t>FC 06-132</t>
  </si>
  <si>
    <t>FC 06-133</t>
  </si>
  <si>
    <t>FC 06-134</t>
  </si>
  <si>
    <t>FC 06-135</t>
  </si>
  <si>
    <t>FC 06-136</t>
  </si>
  <si>
    <t>FC 06-137</t>
  </si>
  <si>
    <t>FC 06-138</t>
  </si>
  <si>
    <t>FC 06-139</t>
  </si>
  <si>
    <t>FC 06-140</t>
  </si>
  <si>
    <t>FC 06-141</t>
  </si>
  <si>
    <t>FC 06-142</t>
  </si>
  <si>
    <t>FC 06-143</t>
  </si>
  <si>
    <t>FC 06-144</t>
  </si>
  <si>
    <t>FC 06-145</t>
  </si>
  <si>
    <t>FC 06-146</t>
  </si>
  <si>
    <t>FC 06-147</t>
  </si>
  <si>
    <t>FC 06-148</t>
  </si>
  <si>
    <t>FC 06-149</t>
  </si>
  <si>
    <t>FC 06-150</t>
  </si>
  <si>
    <t>FC 06-151</t>
  </si>
  <si>
    <t>FC 06-152</t>
  </si>
  <si>
    <t>FC 06-153</t>
  </si>
  <si>
    <t>FC 06-154</t>
  </si>
  <si>
    <t>FC 06-155</t>
  </si>
  <si>
    <t>FC 06-156</t>
  </si>
  <si>
    <t>FC 06-157</t>
  </si>
  <si>
    <t>FC 06-158</t>
  </si>
  <si>
    <t>FC 06-159</t>
  </si>
  <si>
    <t>FC 06-160</t>
  </si>
  <si>
    <t>FC 06-161</t>
  </si>
  <si>
    <t>FC 06-162</t>
  </si>
  <si>
    <t>FC 06-163</t>
  </si>
  <si>
    <t>FC 06-164</t>
  </si>
  <si>
    <t>FC 06-165</t>
  </si>
  <si>
    <t>FC 06-166</t>
  </si>
  <si>
    <t>FC 06-167</t>
  </si>
  <si>
    <t>FC 06-168</t>
  </si>
  <si>
    <t>FC 06-169</t>
  </si>
  <si>
    <t>FC 06-170</t>
  </si>
  <si>
    <t>FC 06-171</t>
  </si>
  <si>
    <t>FC 06-172</t>
  </si>
  <si>
    <t>FC 06-173</t>
  </si>
  <si>
    <t>FC 06-174</t>
  </si>
  <si>
    <t>FC 06-175</t>
  </si>
  <si>
    <t>FC 06-176</t>
  </si>
  <si>
    <t>FC 06-177</t>
  </si>
  <si>
    <t>FC 06-178</t>
  </si>
  <si>
    <t>FC 06-179</t>
  </si>
  <si>
    <t>FC 06-180</t>
  </si>
  <si>
    <t>FC 06-181</t>
  </si>
  <si>
    <t>FC 06-182</t>
  </si>
  <si>
    <t>FC 06-183</t>
  </si>
  <si>
    <t>FC 06-184</t>
  </si>
  <si>
    <t>FC 06-185</t>
  </si>
  <si>
    <t>FC 06-186</t>
  </si>
  <si>
    <t>FC 06-187</t>
  </si>
  <si>
    <t>FC 06-188</t>
  </si>
  <si>
    <t>FC 06-189</t>
  </si>
  <si>
    <t>FC 06-190</t>
  </si>
  <si>
    <t>FC 06-191</t>
  </si>
  <si>
    <t>FC 06-192</t>
  </si>
  <si>
    <t>FC 06-193</t>
  </si>
  <si>
    <t>FC 06-194</t>
  </si>
  <si>
    <t>FC 06-195</t>
  </si>
  <si>
    <t>FC 06-196</t>
  </si>
  <si>
    <t>FC 06-197</t>
  </si>
  <si>
    <t>FC 06-198</t>
  </si>
  <si>
    <t>FC 06-199</t>
  </si>
  <si>
    <t>FC 06-200</t>
  </si>
  <si>
    <t>FC 06-201</t>
  </si>
  <si>
    <t>FC 06-202</t>
  </si>
  <si>
    <t>FC 06-203</t>
  </si>
  <si>
    <t>FC 06-204</t>
  </si>
  <si>
    <t>FC 06-205</t>
  </si>
  <si>
    <t>FC 06-206</t>
  </si>
  <si>
    <t>FC 06-207</t>
  </si>
  <si>
    <t>FC 06-208</t>
  </si>
  <si>
    <t>FC 06-209</t>
  </si>
  <si>
    <t>FC 06-210</t>
  </si>
  <si>
    <t>FC 06-211</t>
  </si>
  <si>
    <t>FC 06-212</t>
  </si>
  <si>
    <t>FC 06-213</t>
  </si>
  <si>
    <t>FC 06-214</t>
  </si>
  <si>
    <t>FC 06-215</t>
  </si>
  <si>
    <t>FC 06-216</t>
  </si>
  <si>
    <t>FC 06-217</t>
  </si>
  <si>
    <t>FC 06-218</t>
  </si>
  <si>
    <t>FC 06-219</t>
  </si>
  <si>
    <t>FC 06-220</t>
  </si>
  <si>
    <t>FC 06-221</t>
  </si>
  <si>
    <t>FC 06-222</t>
  </si>
  <si>
    <t>FC 06-223</t>
  </si>
  <si>
    <t>FC 06-224</t>
  </si>
  <si>
    <t>FC 06-225</t>
  </si>
  <si>
    <t>FC 06-226</t>
  </si>
  <si>
    <t>FC 06-227</t>
  </si>
  <si>
    <t>FC 06-228</t>
  </si>
  <si>
    <t>FC 06-229</t>
  </si>
  <si>
    <t>FC 06-230</t>
  </si>
  <si>
    <t>FC 06-231</t>
  </si>
  <si>
    <t>FC 06-232</t>
  </si>
  <si>
    <t>FC 06-233</t>
  </si>
  <si>
    <t>FC 06-234</t>
  </si>
  <si>
    <t>FC 06-235</t>
  </si>
  <si>
    <t>FC 06-236</t>
  </si>
  <si>
    <t>FC 06-237</t>
  </si>
  <si>
    <t>FC 06-238</t>
  </si>
  <si>
    <t>FC 06-239</t>
  </si>
  <si>
    <t>FC 06-240</t>
  </si>
  <si>
    <t>FC 06-241</t>
  </si>
  <si>
    <t>FC 06-242</t>
  </si>
  <si>
    <t>FC 06-243</t>
  </si>
  <si>
    <t>FC 06-244</t>
  </si>
  <si>
    <t>FC 06-245</t>
  </si>
  <si>
    <t>FC 06-246</t>
  </si>
  <si>
    <t>FC 06-247</t>
  </si>
  <si>
    <t>FC 06-248</t>
  </si>
  <si>
    <t>FC 06-249</t>
  </si>
  <si>
    <t>FC 06-250</t>
  </si>
  <si>
    <t>FC 06-251</t>
  </si>
  <si>
    <t>FC 06-252</t>
  </si>
  <si>
    <t>FC 06-253</t>
  </si>
  <si>
    <t>FC 06-254</t>
  </si>
  <si>
    <t>FC 06-255</t>
  </si>
  <si>
    <t>FC 06-256</t>
  </si>
  <si>
    <t>FC 06-257</t>
  </si>
  <si>
    <t>FC 06-258</t>
  </si>
  <si>
    <t>FC 06-259</t>
  </si>
  <si>
    <t>FC 06-260</t>
  </si>
  <si>
    <t>FC 06-261</t>
  </si>
  <si>
    <t>FC 06-262</t>
  </si>
  <si>
    <t>FC 06-263</t>
  </si>
  <si>
    <t>FC 06-264</t>
  </si>
  <si>
    <t>FC 06-265</t>
  </si>
  <si>
    <t>FC 06-266</t>
  </si>
  <si>
    <t>FC 06-267</t>
  </si>
  <si>
    <t>FC 06-268</t>
  </si>
  <si>
    <t>FC 06-269</t>
  </si>
  <si>
    <t>FC 06-270</t>
  </si>
  <si>
    <t>FC 06-271</t>
  </si>
  <si>
    <t>FC 06-272</t>
  </si>
  <si>
    <t>FC 06-273</t>
  </si>
  <si>
    <t>FC 06-274</t>
  </si>
  <si>
    <t>FC 06-275</t>
  </si>
  <si>
    <t>FC 06-276</t>
  </si>
  <si>
    <t>FC 06-277</t>
  </si>
  <si>
    <t>FC 06-278</t>
  </si>
  <si>
    <t>FC 06-279</t>
  </si>
  <si>
    <t>FC 06-280</t>
  </si>
  <si>
    <t>FC 06-281</t>
  </si>
  <si>
    <t>FC 06-282</t>
  </si>
  <si>
    <t>FC 06-283</t>
  </si>
  <si>
    <t>FC 06-284</t>
  </si>
  <si>
    <t>FC 06-285</t>
  </si>
  <si>
    <t>FC 06-286</t>
  </si>
  <si>
    <t>FC 06-287</t>
  </si>
  <si>
    <t>FC 06-288</t>
  </si>
  <si>
    <t>FC 06-289</t>
  </si>
  <si>
    <t>FC 06-290</t>
  </si>
  <si>
    <t>FC 06-291</t>
  </si>
  <si>
    <t>FC 06-292</t>
  </si>
  <si>
    <t>FC 06-293</t>
  </si>
  <si>
    <t>FC 06-294</t>
  </si>
  <si>
    <t>FC 06-295</t>
  </si>
  <si>
    <t>FC 06-296</t>
  </si>
  <si>
    <t>FC 06-297</t>
  </si>
  <si>
    <t>FC 06-298</t>
  </si>
  <si>
    <t>FC 06-299</t>
  </si>
  <si>
    <t>FC 06-300</t>
  </si>
  <si>
    <t>FC 06-301</t>
  </si>
  <si>
    <t>FC 06-302</t>
  </si>
  <si>
    <t>FC 06-303</t>
  </si>
  <si>
    <t>FC 06-304</t>
  </si>
  <si>
    <t>FC 06-305</t>
  </si>
  <si>
    <t>FC 06-306</t>
  </si>
  <si>
    <t>FC 06-307</t>
  </si>
  <si>
    <t>FC 06-308</t>
  </si>
  <si>
    <t>FC 06-309</t>
  </si>
  <si>
    <t>FC 06-310</t>
  </si>
  <si>
    <t>FC 06-311</t>
  </si>
  <si>
    <t>FC 06-312</t>
  </si>
  <si>
    <t>FC 06-313</t>
  </si>
  <si>
    <t>FC 06-314</t>
  </si>
  <si>
    <t>FC 06-315</t>
  </si>
  <si>
    <t>FC 06-316</t>
  </si>
  <si>
    <t>FC 06-317</t>
  </si>
  <si>
    <t>FC 06-318</t>
  </si>
  <si>
    <t>FC 06-319</t>
  </si>
  <si>
    <t>FC 06-320</t>
  </si>
  <si>
    <t>FC 06-321</t>
  </si>
  <si>
    <t>FC 06-322</t>
  </si>
  <si>
    <t>FC 06-323</t>
  </si>
  <si>
    <t>FC 06-324</t>
  </si>
  <si>
    <t>FC 06-325</t>
  </si>
  <si>
    <t>FC 06-326</t>
  </si>
  <si>
    <t>FC 06-327</t>
  </si>
  <si>
    <t>FC 06-328</t>
  </si>
  <si>
    <t>FC 06-329</t>
  </si>
  <si>
    <t>FC 06-330</t>
  </si>
  <si>
    <t>FC 06-331</t>
  </si>
  <si>
    <t>FC 06-332</t>
  </si>
  <si>
    <t>FC 06-333</t>
  </si>
  <si>
    <t>FC 06-334</t>
  </si>
  <si>
    <t>FC 06-335</t>
  </si>
  <si>
    <t>FC 06-336</t>
  </si>
  <si>
    <t>FC 06-337</t>
  </si>
  <si>
    <t>FC 06-338</t>
  </si>
  <si>
    <t>FC 06-339</t>
  </si>
  <si>
    <t>FC 06-340</t>
  </si>
  <si>
    <t>FC 06-341</t>
  </si>
  <si>
    <t>FC 06-342</t>
  </si>
  <si>
    <t>FC 06-343</t>
  </si>
  <si>
    <t>FC 06-344</t>
  </si>
  <si>
    <t>FC 06-345</t>
  </si>
  <si>
    <t>FC 06-346</t>
  </si>
  <si>
    <t>FC 06-347</t>
  </si>
  <si>
    <t>FC 06-348</t>
  </si>
  <si>
    <t>FC 06-349</t>
  </si>
  <si>
    <t>FC 06-350</t>
  </si>
  <si>
    <t>FC 06-351</t>
  </si>
  <si>
    <t>FC 06-352</t>
  </si>
  <si>
    <t>FC 06-353</t>
  </si>
  <si>
    <t>FC 06-354</t>
  </si>
  <si>
    <t>FC 06-355</t>
  </si>
  <si>
    <t>FC 06-356</t>
  </si>
  <si>
    <t>FC 06-357</t>
  </si>
  <si>
    <t>FC 06-358</t>
  </si>
  <si>
    <t>FC 06-359</t>
  </si>
  <si>
    <t>FC 06-360</t>
  </si>
  <si>
    <t>FC 06-361</t>
  </si>
  <si>
    <t>FC 06-362</t>
  </si>
  <si>
    <t>FC 06-363</t>
  </si>
  <si>
    <t>FC 06-364</t>
  </si>
  <si>
    <t>FC 06-365</t>
  </si>
  <si>
    <t>FC 06-366</t>
  </si>
  <si>
    <t>FC 06-367</t>
  </si>
  <si>
    <t>FC 06-368</t>
  </si>
  <si>
    <t>FC 06-369</t>
  </si>
  <si>
    <t>FC 06-370</t>
  </si>
  <si>
    <t>FC 06-371</t>
  </si>
  <si>
    <t>FC 06-372</t>
  </si>
  <si>
    <t>FC 06-373</t>
  </si>
  <si>
    <t>FC 06-374</t>
  </si>
  <si>
    <t>FC 06-375</t>
  </si>
  <si>
    <t>FC 06-376</t>
  </si>
  <si>
    <t>FC 06-377</t>
  </si>
  <si>
    <t>FC 06-378</t>
  </si>
  <si>
    <t>FC 06-379</t>
  </si>
  <si>
    <t>FC 06-380</t>
  </si>
  <si>
    <t>FC 06-381</t>
  </si>
  <si>
    <t>FC 06-382</t>
  </si>
  <si>
    <t>FC 06-383</t>
  </si>
  <si>
    <t>FC 06-384</t>
  </si>
  <si>
    <t>FC 06-385</t>
  </si>
  <si>
    <t>FC 06-386</t>
  </si>
  <si>
    <t>FC 06-387</t>
  </si>
  <si>
    <t>FC 06-388</t>
  </si>
  <si>
    <t>FC 06-389</t>
  </si>
  <si>
    <t>FC 06-390</t>
  </si>
  <si>
    <t>FC 06-391</t>
  </si>
  <si>
    <t>FC 06-392</t>
  </si>
  <si>
    <t>FC 06-393</t>
  </si>
  <si>
    <t>FC 06-394</t>
  </si>
  <si>
    <t>FC 06-395</t>
  </si>
  <si>
    <t>FC 06-396</t>
  </si>
  <si>
    <t>FC 06-397</t>
  </si>
  <si>
    <t>FC 06-398</t>
  </si>
  <si>
    <t>FC 06-399</t>
  </si>
  <si>
    <t>FC 06-400</t>
  </si>
  <si>
    <t>FC 06-401</t>
  </si>
  <si>
    <t>FC 06-402</t>
  </si>
  <si>
    <t>FC 06-403</t>
  </si>
  <si>
    <t>FC 06-404</t>
  </si>
  <si>
    <t>FC 06-405</t>
  </si>
  <si>
    <t>FC 06-406</t>
  </si>
  <si>
    <t>FC 06-407</t>
  </si>
  <si>
    <t>FC 06-408</t>
  </si>
  <si>
    <t>FC 06-409</t>
  </si>
  <si>
    <t>FC 06-410</t>
  </si>
  <si>
    <t>FC 06-411</t>
  </si>
  <si>
    <t>FC 06-412</t>
  </si>
  <si>
    <t>FC 06-413</t>
  </si>
  <si>
    <t>FC 06-414</t>
  </si>
  <si>
    <t>FC 06-415</t>
  </si>
  <si>
    <t>FC 06-416</t>
  </si>
  <si>
    <t>FC 06-417</t>
  </si>
  <si>
    <t>FC 06-418</t>
  </si>
  <si>
    <t>FC 06-419</t>
  </si>
  <si>
    <t>FC 06-420</t>
  </si>
  <si>
    <t>FC 06-421</t>
  </si>
  <si>
    <t>FC 06-422</t>
  </si>
  <si>
    <t>FC 06-423</t>
  </si>
  <si>
    <t>FC 06-424</t>
  </si>
  <si>
    <t>FC 06-425</t>
  </si>
  <si>
    <t>FC 06-426</t>
  </si>
  <si>
    <t>FC 06-427</t>
  </si>
  <si>
    <t>FC 06-428</t>
  </si>
  <si>
    <t>FC 06-429</t>
  </si>
  <si>
    <t>FC 06-430</t>
  </si>
  <si>
    <t>FC 06-431</t>
  </si>
  <si>
    <t>FC 06-432</t>
  </si>
  <si>
    <t>FC 06-433</t>
  </si>
  <si>
    <t>FC 06-434</t>
  </si>
  <si>
    <t>FC 06-435</t>
  </si>
  <si>
    <t>FC 06-436</t>
  </si>
  <si>
    <t>FC 06-437</t>
  </si>
  <si>
    <t>FC 06-438</t>
  </si>
  <si>
    <t>FC 06-439</t>
  </si>
  <si>
    <t>FC 06-440</t>
  </si>
  <si>
    <t>FC 06-441</t>
  </si>
  <si>
    <t>FC 06-442</t>
  </si>
  <si>
    <t>FC 06-443</t>
  </si>
  <si>
    <t>FC 06-444</t>
  </si>
  <si>
    <t>FC 06-445</t>
  </si>
  <si>
    <t>FC 06-446</t>
  </si>
  <si>
    <t>FC 06-447</t>
  </si>
  <si>
    <t>FC 06-448</t>
  </si>
  <si>
    <t>FC 06-449</t>
  </si>
  <si>
    <t>FC 06-450</t>
  </si>
  <si>
    <t>FC 06-451</t>
  </si>
  <si>
    <t>FC 06-452</t>
  </si>
  <si>
    <t>FC 06-453</t>
  </si>
  <si>
    <t>FC 06-454</t>
  </si>
  <si>
    <t>FC 06-455</t>
  </si>
  <si>
    <t>FC 06-456</t>
  </si>
  <si>
    <t>FC 06-457</t>
  </si>
  <si>
    <t>FC 06-458</t>
  </si>
  <si>
    <t>FC 06-459</t>
  </si>
  <si>
    <t>FC 06-460</t>
  </si>
  <si>
    <t>FC 06-461</t>
  </si>
  <si>
    <t>FC 06-462</t>
  </si>
  <si>
    <t>FC 06-463</t>
  </si>
  <si>
    <t>FC 06-464</t>
  </si>
  <si>
    <t>FC 06-465</t>
  </si>
  <si>
    <t>FC 06-466</t>
  </si>
  <si>
    <t>FC 06-467</t>
  </si>
  <si>
    <t>FC 06-468</t>
  </si>
  <si>
    <t>FC 06-469</t>
  </si>
  <si>
    <t>FC 06-470</t>
  </si>
  <si>
    <t>FC 06-471</t>
  </si>
  <si>
    <t>FC 06-472</t>
  </si>
  <si>
    <t>FC 06-473</t>
  </si>
  <si>
    <t>FC 06-474</t>
  </si>
  <si>
    <t>FC 06-475</t>
  </si>
  <si>
    <t>FC 06-476</t>
  </si>
  <si>
    <t>FC 06-477</t>
  </si>
  <si>
    <t>FC 06-478</t>
  </si>
  <si>
    <t>FC 06-479</t>
  </si>
  <si>
    <t>FC 06-480</t>
  </si>
  <si>
    <t>FC 06-481</t>
  </si>
  <si>
    <t>FC 06-482</t>
  </si>
  <si>
    <t>FC 06-483</t>
  </si>
  <si>
    <t>FC 06-484</t>
  </si>
  <si>
    <t>FC 06-485</t>
  </si>
  <si>
    <t>FC 06-486</t>
  </si>
  <si>
    <t>FC 06-487</t>
  </si>
  <si>
    <t>FC 06-488</t>
  </si>
  <si>
    <t>FC 06-489</t>
  </si>
  <si>
    <t>FC 06-490</t>
  </si>
  <si>
    <t>FC 06-491</t>
  </si>
  <si>
    <t>FC 06-492</t>
  </si>
  <si>
    <t>FC 06-493</t>
  </si>
  <si>
    <t>FC 06-494</t>
  </si>
  <si>
    <t>FC 06-495</t>
  </si>
  <si>
    <t>FC 06-496</t>
  </si>
  <si>
    <t>FC 06-497</t>
  </si>
  <si>
    <t>FC 06-498</t>
  </si>
  <si>
    <t>FC 06-499</t>
  </si>
  <si>
    <t>FC 06-500</t>
  </si>
  <si>
    <t>FC 06-501</t>
  </si>
  <si>
    <t>FC 06-502</t>
  </si>
  <si>
    <t>FC 06-503</t>
  </si>
  <si>
    <t>FC 06-504</t>
  </si>
  <si>
    <t>FC 06-505</t>
  </si>
  <si>
    <t>FC 06-506</t>
  </si>
  <si>
    <t>FC 06-507</t>
  </si>
  <si>
    <t>FC 06-508</t>
  </si>
  <si>
    <t>FC 06-509</t>
  </si>
  <si>
    <t>FC 06-510</t>
  </si>
  <si>
    <t>FC 06-511</t>
  </si>
  <si>
    <t>FC 06-512</t>
  </si>
  <si>
    <t>FC 06-513</t>
  </si>
  <si>
    <t>FC 06-514</t>
  </si>
  <si>
    <t>FC 06-515</t>
  </si>
  <si>
    <t>FC 06-516</t>
  </si>
  <si>
    <t>FC 06-517</t>
  </si>
  <si>
    <t>FC 06-518</t>
  </si>
  <si>
    <t>FC 06-519</t>
  </si>
  <si>
    <t>FC 06-520</t>
  </si>
  <si>
    <t>FC 06-521</t>
  </si>
  <si>
    <t>FC 06-522</t>
  </si>
  <si>
    <t>FC 06-523</t>
  </si>
  <si>
    <t>FC 06-524</t>
  </si>
  <si>
    <t>FC 06-525</t>
  </si>
  <si>
    <t>FC 06-526</t>
  </si>
  <si>
    <t>FC 06-527</t>
  </si>
  <si>
    <t>FC 06-528</t>
  </si>
  <si>
    <t>FC 06-529</t>
  </si>
  <si>
    <t>FC 06-530</t>
  </si>
  <si>
    <t>FC 06-531</t>
  </si>
  <si>
    <t>FC 06-532</t>
  </si>
  <si>
    <t>FC 06-533</t>
  </si>
  <si>
    <t>FC 06-534</t>
  </si>
  <si>
    <t>FC 06-535</t>
  </si>
  <si>
    <t>FC 06-536</t>
  </si>
  <si>
    <t>FC 06-537</t>
  </si>
  <si>
    <t>FC 06-538</t>
  </si>
  <si>
    <t>FC 06-539</t>
  </si>
  <si>
    <t>FC 06-540</t>
  </si>
  <si>
    <t>FC 06-541</t>
  </si>
  <si>
    <t>FC 06-542</t>
  </si>
  <si>
    <t>FC 06-543</t>
  </si>
  <si>
    <t>FC 06-544</t>
  </si>
  <si>
    <t>FC 06-545</t>
  </si>
  <si>
    <t>FC 06-546</t>
  </si>
  <si>
    <t>FC 06-547</t>
  </si>
  <si>
    <t>FC 06-548</t>
  </si>
  <si>
    <t>FC 06-549</t>
  </si>
  <si>
    <t>FC 06-550</t>
  </si>
  <si>
    <t>FC 06-551</t>
  </si>
  <si>
    <t>FC 06-552</t>
  </si>
  <si>
    <t>FC 06-553</t>
  </si>
  <si>
    <t>FC 06-554</t>
  </si>
  <si>
    <t>FC 06-555</t>
  </si>
  <si>
    <t>FC 06-556</t>
  </si>
  <si>
    <t>FC 06-557</t>
  </si>
  <si>
    <t>FC 06-558</t>
  </si>
  <si>
    <t>FC 06-559</t>
  </si>
  <si>
    <t>FC 06-560</t>
  </si>
  <si>
    <t>FC 06-561</t>
  </si>
  <si>
    <t>FC 06-562</t>
  </si>
  <si>
    <t>FC 06-563</t>
  </si>
  <si>
    <t>FC 06-564</t>
  </si>
  <si>
    <t>FC 06-565</t>
  </si>
  <si>
    <t>FC 06-566</t>
  </si>
  <si>
    <t>FC 06-567</t>
  </si>
  <si>
    <t>FC 06-568</t>
  </si>
  <si>
    <t>FC 06-569</t>
  </si>
  <si>
    <t>FC 06-570</t>
  </si>
  <si>
    <t>FC 06-571</t>
  </si>
  <si>
    <t>FC 06-572</t>
  </si>
  <si>
    <t>FC 06-573</t>
  </si>
  <si>
    <t>FC 06-574</t>
  </si>
  <si>
    <t>FC 06-575</t>
  </si>
  <si>
    <t>FC 06-576</t>
  </si>
  <si>
    <t>FC 06-577</t>
  </si>
  <si>
    <t>FC 06-578</t>
  </si>
  <si>
    <t>FC 06-579</t>
  </si>
  <si>
    <t>FC 06-580</t>
  </si>
  <si>
    <t>FC 06-581</t>
  </si>
  <si>
    <t>FC 06-582</t>
  </si>
  <si>
    <t>FC 06-583</t>
  </si>
  <si>
    <t>FC 06-584</t>
  </si>
  <si>
    <t>FC 06-585</t>
  </si>
  <si>
    <t>FC 06-586</t>
  </si>
  <si>
    <t>FC 06-587</t>
  </si>
  <si>
    <t>FC 06-588</t>
  </si>
  <si>
    <t>FC 06-589</t>
  </si>
  <si>
    <t>FC 06-590</t>
  </si>
  <si>
    <t>FC 06-591</t>
  </si>
  <si>
    <t>FC 06-592</t>
  </si>
  <si>
    <t>FC 06-593</t>
  </si>
  <si>
    <t>FC 06-594</t>
  </si>
  <si>
    <t>FC 06-595</t>
  </si>
  <si>
    <t>FC 06-596</t>
  </si>
  <si>
    <t>FC 06-597</t>
  </si>
  <si>
    <t>FC 06-598</t>
  </si>
  <si>
    <t>FC 06-599</t>
  </si>
  <si>
    <t>FC 06-600</t>
  </si>
  <si>
    <t>FC 06-601</t>
  </si>
  <si>
    <t>FC 06-602</t>
  </si>
  <si>
    <t>FC 06-603</t>
  </si>
  <si>
    <t>FC 06-604</t>
  </si>
  <si>
    <t>FC 06-605</t>
  </si>
  <si>
    <t>FC 06-606</t>
  </si>
  <si>
    <t>FC 06-607</t>
  </si>
  <si>
    <t>FC 06-608</t>
  </si>
  <si>
    <t>FC 06-609</t>
  </si>
  <si>
    <t>FC 06-610</t>
  </si>
  <si>
    <t>FC 06-611</t>
  </si>
  <si>
    <t>FC 06-612</t>
  </si>
  <si>
    <t>FC 06-613</t>
  </si>
  <si>
    <t>FC 06-614</t>
  </si>
  <si>
    <t>FC 06-615</t>
  </si>
  <si>
    <t>FC 06-616</t>
  </si>
  <si>
    <t>FC 06-617</t>
  </si>
  <si>
    <t>FC 06-618</t>
  </si>
  <si>
    <t>FC 06-619</t>
  </si>
  <si>
    <t>FC 06-620</t>
  </si>
  <si>
    <t>FC 06-621</t>
  </si>
  <si>
    <t>FC 06-622</t>
  </si>
  <si>
    <t>FC 06-623</t>
  </si>
  <si>
    <t>FC 06-624</t>
  </si>
  <si>
    <t>FC 06-625</t>
  </si>
  <si>
    <t>FC 06-626</t>
  </si>
  <si>
    <t>FC 06-627</t>
  </si>
  <si>
    <t>FC 06-628</t>
  </si>
  <si>
    <t>FC 06-629</t>
  </si>
  <si>
    <t>FC 06-630</t>
  </si>
  <si>
    <t>FC 06-631</t>
  </si>
  <si>
    <t>FC 06-632</t>
  </si>
  <si>
    <t>FC 06-633</t>
  </si>
  <si>
    <t>FC 06-634</t>
  </si>
  <si>
    <t>FC 06-635</t>
  </si>
  <si>
    <t>FC 06-636</t>
  </si>
  <si>
    <t>FC 06-637</t>
  </si>
  <si>
    <t>FC 06-638</t>
  </si>
  <si>
    <t>FC 06-639</t>
  </si>
  <si>
    <t>FC 06-640</t>
  </si>
  <si>
    <t>FC 06-641</t>
  </si>
  <si>
    <t>FC 06-642</t>
  </si>
  <si>
    <t>FC 06-643</t>
  </si>
  <si>
    <t>FC 06-644</t>
  </si>
  <si>
    <t>FC 06-645</t>
  </si>
  <si>
    <t>FC 06-646</t>
  </si>
  <si>
    <t>FC 06-647</t>
  </si>
  <si>
    <t>FC 06-648</t>
  </si>
  <si>
    <t>FC 06-649</t>
  </si>
  <si>
    <t>FC 06-650</t>
  </si>
  <si>
    <t>FC 06-651</t>
  </si>
  <si>
    <t>FC 06-652</t>
  </si>
  <si>
    <t>FC 06-653</t>
  </si>
  <si>
    <t>FC 06-654</t>
  </si>
  <si>
    <t>FC 06-655</t>
  </si>
  <si>
    <t>FC 06-656</t>
  </si>
  <si>
    <t>FC 06-657</t>
  </si>
  <si>
    <t>FC 06-658</t>
  </si>
  <si>
    <t>FC 06-659</t>
  </si>
  <si>
    <t>FC 06-660</t>
  </si>
  <si>
    <t>FC 06-661</t>
  </si>
  <si>
    <t>FC 06-662</t>
  </si>
  <si>
    <t>FC 06-663</t>
  </si>
  <si>
    <t>FC 06-664</t>
  </si>
  <si>
    <t>FC 06-665</t>
  </si>
  <si>
    <t>FC 06-666</t>
  </si>
  <si>
    <t>FC 06-667</t>
  </si>
  <si>
    <t>FC 06-668</t>
  </si>
  <si>
    <t>FC 06-669</t>
  </si>
  <si>
    <t>FC 06-670</t>
  </si>
  <si>
    <t>FC 06-671</t>
  </si>
  <si>
    <t>FC 06-672</t>
  </si>
  <si>
    <t>FC 06-673</t>
  </si>
  <si>
    <t>FC 06-674</t>
  </si>
  <si>
    <t>FC 06-675</t>
  </si>
  <si>
    <t>FC 06-676</t>
  </si>
  <si>
    <t>FC 06-677</t>
  </si>
  <si>
    <t>FC 06-678</t>
  </si>
  <si>
    <t>FC 06-679</t>
  </si>
  <si>
    <t>FC 06-680</t>
  </si>
  <si>
    <t>FC 06-681</t>
  </si>
  <si>
    <t>FC 06-682</t>
  </si>
  <si>
    <t>FC 06-683</t>
  </si>
  <si>
    <t>FC 06-684</t>
  </si>
  <si>
    <t>FC 06-685</t>
  </si>
  <si>
    <t>FC 06-686</t>
  </si>
  <si>
    <t>FC 06-687</t>
  </si>
  <si>
    <t>FC 06-688</t>
  </si>
  <si>
    <t>FC 06-689</t>
  </si>
  <si>
    <t>FC 06-690</t>
  </si>
  <si>
    <t>FC 06-691</t>
  </si>
  <si>
    <t>FC 06-692</t>
  </si>
  <si>
    <t>FC 06-693</t>
  </si>
  <si>
    <t>FC 06-694</t>
  </si>
  <si>
    <t>FC 06-695</t>
  </si>
  <si>
    <t>FC 06-696</t>
  </si>
  <si>
    <t>FC 06-697</t>
  </si>
  <si>
    <t>FC 06-698</t>
  </si>
  <si>
    <t>FC 06-699</t>
  </si>
  <si>
    <t>FC 06-700</t>
  </si>
  <si>
    <t>FC 06-701</t>
  </si>
  <si>
    <t>FC 06-702</t>
  </si>
  <si>
    <t>FC 06-703</t>
  </si>
  <si>
    <t>FC 06-704</t>
  </si>
  <si>
    <t>FC 06-705</t>
  </si>
  <si>
    <t>FC 06-706</t>
  </si>
  <si>
    <t>FC 06-707</t>
  </si>
  <si>
    <t>FC 06-708</t>
  </si>
  <si>
    <t>FC 06-709</t>
  </si>
  <si>
    <t>FC 06-710</t>
  </si>
  <si>
    <t>FC 06-711</t>
  </si>
  <si>
    <t>FC 06-712</t>
  </si>
  <si>
    <t>FC 06-713</t>
  </si>
  <si>
    <t>FC 06-714</t>
  </si>
  <si>
    <t>FC 06-715</t>
  </si>
  <si>
    <t>FC 06-716</t>
  </si>
  <si>
    <t>FC 06-717</t>
  </si>
  <si>
    <t>FC 06-718</t>
  </si>
  <si>
    <t>FC 06-719</t>
  </si>
  <si>
    <t>FC 06-720</t>
  </si>
  <si>
    <t>FC 06-721</t>
  </si>
  <si>
    <t>FC 06-722</t>
  </si>
  <si>
    <t>FC 06-723</t>
  </si>
  <si>
    <t>FC 06-724</t>
  </si>
  <si>
    <t>FC 06-725</t>
  </si>
  <si>
    <t>FC 06-726</t>
  </si>
  <si>
    <t>FC 06-727</t>
  </si>
  <si>
    <t>FC 06-728</t>
  </si>
  <si>
    <t>FC 06-729</t>
  </si>
  <si>
    <t>FC 06-730</t>
  </si>
  <si>
    <t>FC 06-731</t>
  </si>
  <si>
    <t>FC 06-732</t>
  </si>
  <si>
    <t>FC 06-733</t>
  </si>
  <si>
    <t>FC 06-734</t>
  </si>
  <si>
    <t>FC 06-735</t>
  </si>
  <si>
    <t>FC 06-736</t>
  </si>
  <si>
    <t>FC 06-737</t>
  </si>
  <si>
    <t>FC 06-738</t>
  </si>
  <si>
    <t>FC 06-739</t>
  </si>
  <si>
    <t>FC 06-740</t>
  </si>
  <si>
    <t>FC 06-741</t>
  </si>
  <si>
    <t>FC 06-742</t>
  </si>
  <si>
    <t>FC 06-743</t>
  </si>
  <si>
    <t>FC 06-744</t>
  </si>
  <si>
    <t>FC 06-745</t>
  </si>
  <si>
    <t>FC 06-746</t>
  </si>
  <si>
    <t>FC 06-747</t>
  </si>
  <si>
    <t>FC 06-748</t>
  </si>
  <si>
    <t>FC 06-749</t>
  </si>
  <si>
    <t>FC 06-750</t>
  </si>
  <si>
    <t>FC 06-751</t>
  </si>
  <si>
    <t>FC 06-752</t>
  </si>
  <si>
    <t>FC 06-753</t>
  </si>
  <si>
    <t>FC 06-754</t>
  </si>
  <si>
    <t>FC 06-755</t>
  </si>
  <si>
    <t>FC 06-756</t>
  </si>
  <si>
    <t>FC 06-757</t>
  </si>
  <si>
    <t>FC 06-758</t>
  </si>
  <si>
    <t>FC 06-759</t>
  </si>
  <si>
    <t>FC 06-760</t>
  </si>
  <si>
    <t>FC 06-761</t>
  </si>
  <si>
    <t>FC 06-762</t>
  </si>
  <si>
    <t>FC 06-763</t>
  </si>
  <si>
    <t>FC 06-764</t>
  </si>
  <si>
    <t>FC 06-765</t>
  </si>
  <si>
    <t>FC 06-766</t>
  </si>
  <si>
    <t>FC 06-767</t>
  </si>
  <si>
    <t>FC 06-768</t>
  </si>
  <si>
    <t>FC 06-769</t>
  </si>
  <si>
    <t>FC 06-770</t>
  </si>
  <si>
    <t>FC 06-771</t>
  </si>
  <si>
    <t>FC 06-772</t>
  </si>
  <si>
    <t>FC 06-773</t>
  </si>
  <si>
    <t>FC 06-774</t>
  </si>
  <si>
    <t>FC 06-775</t>
  </si>
  <si>
    <t>FC 06-776</t>
  </si>
  <si>
    <t>FC 06-777</t>
  </si>
  <si>
    <t>FC 06-778</t>
  </si>
  <si>
    <t>FC 06-779</t>
  </si>
  <si>
    <t>FC 06-780</t>
  </si>
  <si>
    <t>FC 06-781</t>
  </si>
  <si>
    <t>FC 06-782</t>
  </si>
  <si>
    <t>FC 06-783</t>
  </si>
  <si>
    <t>FC 06-784</t>
  </si>
  <si>
    <t>FC 06-785</t>
  </si>
  <si>
    <t>FC 06-786</t>
  </si>
  <si>
    <t>FC 06-787</t>
  </si>
  <si>
    <t>FC 06-788</t>
  </si>
  <si>
    <t>FC 06-789</t>
  </si>
  <si>
    <t>FC 06-790</t>
  </si>
  <si>
    <t>FC 06-791</t>
  </si>
  <si>
    <t>FC 06-792</t>
  </si>
  <si>
    <t>FC 06-793</t>
  </si>
  <si>
    <t>FC 06-794</t>
  </si>
  <si>
    <t>FC 06-795</t>
  </si>
  <si>
    <t>FC 06-796</t>
  </si>
  <si>
    <t>FC 06-797</t>
  </si>
  <si>
    <t>FC 06-798</t>
  </si>
  <si>
    <t>FC 06-799</t>
  </si>
  <si>
    <t>FC 06-800</t>
  </si>
  <si>
    <t>FC 06-801</t>
  </si>
  <si>
    <t>FC 06-802</t>
  </si>
  <si>
    <t>FC 06-803</t>
  </si>
  <si>
    <t>FC 06-804</t>
  </si>
  <si>
    <t>FC 06-805</t>
  </si>
  <si>
    <t>FC 06-806</t>
  </si>
  <si>
    <t>FC 06-807</t>
  </si>
  <si>
    <t>FC 06-808</t>
  </si>
  <si>
    <t>FC 06-809</t>
  </si>
  <si>
    <t>FC 06-810</t>
  </si>
  <si>
    <t>FC 06-811</t>
  </si>
  <si>
    <t>FC 06-812</t>
  </si>
  <si>
    <t>FC 06-813</t>
  </si>
  <si>
    <t>FC 06-814</t>
  </si>
  <si>
    <t>FC 06-815</t>
  </si>
  <si>
    <t>FC 06-816</t>
  </si>
  <si>
    <t>FC 06-817</t>
  </si>
  <si>
    <t>FC 06-818</t>
  </si>
  <si>
    <t>FC 06-819</t>
  </si>
  <si>
    <t>FC 06-820</t>
  </si>
  <si>
    <t>FC 06-821</t>
  </si>
  <si>
    <t>FC 06-822</t>
  </si>
  <si>
    <t>FC 06-823</t>
  </si>
  <si>
    <t>FC 06-824</t>
  </si>
  <si>
    <t>FC 06-825</t>
  </si>
  <si>
    <t>FC 06-826</t>
  </si>
  <si>
    <t>FC 06-827</t>
  </si>
  <si>
    <t>FC 06-828</t>
  </si>
  <si>
    <t>FC 06-829</t>
  </si>
  <si>
    <t>FC 06-830</t>
  </si>
  <si>
    <t>FC 06-831</t>
  </si>
  <si>
    <t>FC 06-832</t>
  </si>
  <si>
    <t>FC 06-833</t>
  </si>
  <si>
    <t>FC 06-834</t>
  </si>
  <si>
    <t>FC 06-835</t>
  </si>
  <si>
    <t>FC 06-836</t>
  </si>
  <si>
    <t>FC 06-837</t>
  </si>
  <si>
    <t>FC 06-838</t>
  </si>
  <si>
    <t>FC 06-839</t>
  </si>
  <si>
    <t>FC 06-840</t>
  </si>
  <si>
    <t>FC 06-841</t>
  </si>
  <si>
    <t>FC 06-842</t>
  </si>
  <si>
    <t>FC 06-843</t>
  </si>
  <si>
    <t>FC 06-844</t>
  </si>
  <si>
    <t>FC 06-845</t>
  </si>
  <si>
    <t>FC 06-846</t>
  </si>
  <si>
    <t>FC 06-847</t>
  </si>
  <si>
    <t>FC 06-848</t>
  </si>
  <si>
    <t>FC 06-849</t>
  </si>
  <si>
    <t>FC 06-850</t>
  </si>
  <si>
    <t>FC 06-851</t>
  </si>
  <si>
    <t>FC 06-852</t>
  </si>
  <si>
    <t>FC 06-853</t>
  </si>
  <si>
    <t>FC 06-854</t>
  </si>
  <si>
    <t>FC 06-855</t>
  </si>
  <si>
    <t>FC 06-856</t>
  </si>
  <si>
    <t>FC 06-857</t>
  </si>
  <si>
    <t>FC 06-858</t>
  </si>
  <si>
    <t>FC 06-859</t>
  </si>
  <si>
    <t>FC 06-860</t>
  </si>
  <si>
    <t>FC 06-861</t>
  </si>
  <si>
    <t>FC 06-862</t>
  </si>
  <si>
    <t>FC 06-863</t>
  </si>
  <si>
    <t>FC 06-864</t>
  </si>
  <si>
    <t>FC 06-865</t>
  </si>
  <si>
    <t>FC 06-866</t>
  </si>
  <si>
    <t>FC 06-867</t>
  </si>
  <si>
    <t>FC 06-868</t>
  </si>
  <si>
    <t>FC 06-869</t>
  </si>
  <si>
    <t>FC 06-870</t>
  </si>
  <si>
    <t>FC 06-871</t>
  </si>
  <si>
    <t>FC 06-872</t>
  </si>
  <si>
    <t>FC 06-873</t>
  </si>
  <si>
    <t>FC 06-874</t>
  </si>
  <si>
    <t>FC 06-875</t>
  </si>
  <si>
    <t>FC 06-876</t>
  </si>
  <si>
    <t>FC 06-877</t>
  </si>
  <si>
    <t>FC 06-878</t>
  </si>
  <si>
    <t>FC 06-879</t>
  </si>
  <si>
    <t>FC 06-880</t>
  </si>
  <si>
    <t>FC 06-881</t>
  </si>
  <si>
    <t>FC 06-882</t>
  </si>
  <si>
    <t>FC 06-883</t>
  </si>
  <si>
    <t>FC 06-884</t>
  </si>
  <si>
    <t>FC 06-885</t>
  </si>
  <si>
    <t>FC 06-886</t>
  </si>
  <si>
    <t>FC 06-887</t>
  </si>
  <si>
    <t>FC 06-888</t>
  </si>
  <si>
    <t>FC 06-889</t>
  </si>
  <si>
    <t>FC 06-890</t>
  </si>
  <si>
    <t>FC 06-891</t>
  </si>
  <si>
    <t>FC 06-892</t>
  </si>
  <si>
    <t>FC 06-893</t>
  </si>
  <si>
    <t>FC 06-894</t>
  </si>
  <si>
    <t>FC 06-895</t>
  </si>
  <si>
    <t>FC 06-896</t>
  </si>
  <si>
    <t>FC 06-897</t>
  </si>
  <si>
    <t>FC 06-898</t>
  </si>
  <si>
    <t>FC 06-899</t>
  </si>
  <si>
    <t>FC 06-900</t>
  </si>
  <si>
    <t>FC 06-901</t>
  </si>
  <si>
    <t>FC 06-902</t>
  </si>
  <si>
    <t>FC 06-903</t>
  </si>
  <si>
    <t>FC 06-904</t>
  </si>
  <si>
    <t>FC 06-905</t>
  </si>
  <si>
    <t>FC 06-906</t>
  </si>
  <si>
    <t>FC 06-907</t>
  </si>
  <si>
    <t>FC 06-908</t>
  </si>
  <si>
    <t>FC 06-909</t>
  </si>
  <si>
    <t>FC 06-910</t>
  </si>
  <si>
    <t>FC 06-911</t>
  </si>
  <si>
    <t>FC 06-912</t>
  </si>
  <si>
    <t>FC 06-913</t>
  </si>
  <si>
    <t>FC 06-914</t>
  </si>
  <si>
    <t>FC 06-915</t>
  </si>
  <si>
    <t>FC 06-916</t>
  </si>
  <si>
    <t>FC 06-917</t>
  </si>
  <si>
    <t>FC 06-918</t>
  </si>
  <si>
    <t>FC 06-919</t>
  </si>
  <si>
    <t>FC 06-920</t>
  </si>
  <si>
    <t>FC 06-921</t>
  </si>
  <si>
    <t>FC 06-922</t>
  </si>
  <si>
    <t>FC 06-923</t>
  </si>
  <si>
    <t>FC 06-924</t>
  </si>
  <si>
    <t>FC 06-925</t>
  </si>
  <si>
    <t>FC 06-926</t>
  </si>
  <si>
    <t>FC 06-927</t>
  </si>
  <si>
    <t>FC 06-928</t>
  </si>
  <si>
    <t>FC 06-929</t>
  </si>
  <si>
    <t>FC 06-930</t>
  </si>
  <si>
    <t>FC 06-931</t>
  </si>
  <si>
    <t>FC 06-932</t>
  </si>
  <si>
    <t>FC 06-933</t>
  </si>
  <si>
    <t>FC 06-934</t>
  </si>
  <si>
    <t>FC 06-935</t>
  </si>
  <si>
    <t>FC 06-936</t>
  </si>
  <si>
    <t>FC 06-937</t>
  </si>
  <si>
    <t>FC 06-938</t>
  </si>
  <si>
    <t>FC 06-939</t>
  </si>
  <si>
    <t>FC 06-940</t>
  </si>
  <si>
    <t>FC 06-941</t>
  </si>
  <si>
    <t>FC 06-942</t>
  </si>
  <si>
    <t>FC 06-943</t>
  </si>
  <si>
    <t>FC 06-944</t>
  </si>
  <si>
    <t>FC 06-945</t>
  </si>
  <si>
    <t>FC 06-946</t>
  </si>
  <si>
    <t>FC 06-947</t>
  </si>
  <si>
    <t>FC 06-948</t>
  </si>
  <si>
    <t>FC 06-949</t>
  </si>
  <si>
    <t>FC 06-950</t>
  </si>
  <si>
    <t>FC 06-951</t>
  </si>
  <si>
    <t>FC 06-952</t>
  </si>
  <si>
    <t>FC 06-953</t>
  </si>
  <si>
    <t>FC 06-954</t>
  </si>
  <si>
    <t>FC 06-955</t>
  </si>
  <si>
    <t>FC 06-956</t>
  </si>
  <si>
    <t>FC 06-957</t>
  </si>
  <si>
    <t>FC 06-958</t>
  </si>
  <si>
    <t>FC 06-959</t>
  </si>
  <si>
    <t>FC 06-960</t>
  </si>
  <si>
    <t>FC 06-961</t>
  </si>
  <si>
    <t>FC 06-962</t>
  </si>
  <si>
    <t>FC 06-963</t>
  </si>
  <si>
    <t>FC 06-964</t>
  </si>
  <si>
    <t>FC 06-965</t>
  </si>
  <si>
    <t>FC 06-966</t>
  </si>
  <si>
    <t>FC 06-967</t>
  </si>
  <si>
    <t>FC 06-968</t>
  </si>
  <si>
    <t>FC 06-969</t>
  </si>
  <si>
    <t>FC 06-970</t>
  </si>
  <si>
    <t>FC 06-971</t>
  </si>
  <si>
    <t>FC 06-972</t>
  </si>
  <si>
    <t>FC 06-973</t>
  </si>
  <si>
    <t>FC 06-974</t>
  </si>
  <si>
    <t>FC 06-975</t>
  </si>
  <si>
    <t>FC 06-976</t>
  </si>
  <si>
    <t>FC 06-977</t>
  </si>
  <si>
    <t>FC 06-978</t>
  </si>
  <si>
    <t>FC 06-979</t>
  </si>
  <si>
    <t>FC 06-980</t>
  </si>
  <si>
    <t>FC 06-981</t>
  </si>
  <si>
    <t>FC 06-982</t>
  </si>
  <si>
    <t>FC 06-983</t>
  </si>
  <si>
    <t>FC 06-984</t>
  </si>
  <si>
    <t>FC 06-985</t>
  </si>
  <si>
    <t>FC 06-986</t>
  </si>
  <si>
    <t>FC 06-987</t>
  </si>
  <si>
    <t>FC 06-988</t>
  </si>
  <si>
    <t>FC 06-989</t>
  </si>
  <si>
    <t>FC 06-990</t>
  </si>
  <si>
    <t>FC 06-991</t>
  </si>
  <si>
    <t>FC 06-992</t>
  </si>
  <si>
    <t>FC 06-993</t>
  </si>
  <si>
    <t>FC 06-994</t>
  </si>
  <si>
    <t>FC 06-995</t>
  </si>
  <si>
    <t>FC 06-996</t>
  </si>
  <si>
    <t>FC 06-997</t>
  </si>
  <si>
    <t>FC 06-998</t>
  </si>
  <si>
    <t>FC 06-999</t>
  </si>
  <si>
    <t>FC 06-1000</t>
  </si>
  <si>
    <t>FC 06-1001</t>
  </si>
  <si>
    <t>FC 06-1002</t>
  </si>
  <si>
    <t>FC 06-1003</t>
  </si>
  <si>
    <t>FC 06-1004</t>
  </si>
  <si>
    <t>FC 06-1005</t>
  </si>
  <si>
    <t>FC 06-1006</t>
  </si>
  <si>
    <t>FC 06-1007</t>
  </si>
  <si>
    <t>FC 06-1008</t>
  </si>
  <si>
    <t>FC 06-1009</t>
  </si>
  <si>
    <t>FC 06-1010</t>
  </si>
  <si>
    <t>FC 06-1011</t>
  </si>
  <si>
    <t>FC 06-1012</t>
  </si>
  <si>
    <t>FC 06-1013</t>
  </si>
  <si>
    <t>FC 06-1014</t>
  </si>
  <si>
    <t>FC 06-1015</t>
  </si>
  <si>
    <t>FC 06-1016</t>
  </si>
  <si>
    <t>FC 06-1017</t>
  </si>
  <si>
    <t>FC 06-1018</t>
  </si>
  <si>
    <t>FC 06-1019</t>
  </si>
  <si>
    <t>FC 06-1020</t>
  </si>
  <si>
    <t>FC 06-1021</t>
  </si>
  <si>
    <t>FC 06-1022</t>
  </si>
  <si>
    <t>FC 06-1023</t>
  </si>
  <si>
    <t>FC 06-1024</t>
  </si>
  <si>
    <t>FC 06-1025</t>
  </si>
  <si>
    <t>FC 06-1026</t>
  </si>
  <si>
    <t>FC 06-1027</t>
  </si>
  <si>
    <t>FC 06-1028</t>
  </si>
  <si>
    <t>FC 06-1029</t>
  </si>
  <si>
    <t>FC 06-1030</t>
  </si>
  <si>
    <t>FC 06-1031</t>
  </si>
  <si>
    <t>FC 06-1032</t>
  </si>
  <si>
    <t>FC 06-1033</t>
  </si>
  <si>
    <t>FC 06-1034</t>
  </si>
  <si>
    <t>FC 06-1035</t>
  </si>
  <si>
    <t>FC 06-1036</t>
  </si>
  <si>
    <t>FC 06-1037</t>
  </si>
  <si>
    <t>FC 06-1038</t>
  </si>
  <si>
    <t>FC 06-1039</t>
  </si>
  <si>
    <t>FC 06-1040</t>
  </si>
  <si>
    <t>FC 06-1041</t>
  </si>
  <si>
    <t>FC 06-1042</t>
  </si>
  <si>
    <t>FC 06-1043</t>
  </si>
  <si>
    <t>FC 06-1044</t>
  </si>
  <si>
    <t>FC 06-1045</t>
  </si>
  <si>
    <t>FC 06-1046</t>
  </si>
  <si>
    <t>FC 06-1047</t>
  </si>
  <si>
    <t>FC 06-1048</t>
  </si>
  <si>
    <t>FC 06-1049</t>
  </si>
  <si>
    <t>FC 06-1050</t>
  </si>
  <si>
    <t>FC 06-1051</t>
  </si>
  <si>
    <t>FC 06-1052</t>
  </si>
  <si>
    <t>FC 06-1053</t>
  </si>
  <si>
    <t>FC 06-1054</t>
  </si>
  <si>
    <t>FC 06-1055</t>
  </si>
  <si>
    <t>FC 06-1056</t>
  </si>
  <si>
    <t>FC 06-1057</t>
  </si>
  <si>
    <t>FC 06-1058</t>
  </si>
  <si>
    <t>FC 06-1059</t>
  </si>
  <si>
    <t>FC 06-1060</t>
  </si>
  <si>
    <t>FC 06-1061</t>
  </si>
  <si>
    <t>FC 06-1062</t>
  </si>
  <si>
    <t>FC 06-1063</t>
  </si>
  <si>
    <t>FC 06-1064</t>
  </si>
  <si>
    <t>FC 06-1065</t>
  </si>
  <si>
    <t>FC 06-1066</t>
  </si>
  <si>
    <t>FC 06-1067</t>
  </si>
  <si>
    <t>FC 06-1068</t>
  </si>
  <si>
    <t>FC 06-1069</t>
  </si>
  <si>
    <t>FC 06-1070</t>
  </si>
  <si>
    <t>FC 06-1071</t>
  </si>
  <si>
    <t>FC 06-1072</t>
  </si>
  <si>
    <t>FC 06-1073</t>
  </si>
  <si>
    <t>FC 06-1074</t>
  </si>
  <si>
    <t>FC 06-1075</t>
  </si>
  <si>
    <t>FC 06-1076</t>
  </si>
  <si>
    <t>FC 06-1077</t>
  </si>
  <si>
    <t>FC 06-1078</t>
  </si>
  <si>
    <t>FC 06-1079</t>
  </si>
  <si>
    <t>FC 06-1080</t>
  </si>
  <si>
    <t>FC 06-1081</t>
  </si>
  <si>
    <t>FC 06-1082</t>
  </si>
  <si>
    <t>FC 06-1083</t>
  </si>
  <si>
    <t>FC 06-1084</t>
  </si>
  <si>
    <t>FC 06-1085</t>
  </si>
  <si>
    <t>FC 06-1086</t>
  </si>
  <si>
    <t>FC 06-1087</t>
  </si>
  <si>
    <t>FC 06-1088</t>
  </si>
  <si>
    <t>FC 06-1089</t>
  </si>
  <si>
    <t>FC 06-1090</t>
  </si>
  <si>
    <t>FC 06-1091</t>
  </si>
  <si>
    <t>FC 06-1092</t>
  </si>
  <si>
    <t>FC 06-1093</t>
  </si>
  <si>
    <t>FC 06-1094</t>
  </si>
  <si>
    <t>FC 06-1095</t>
  </si>
  <si>
    <t>FC 06-1096</t>
  </si>
  <si>
    <t>FC 06-1097</t>
  </si>
  <si>
    <t>FC 06-1098</t>
  </si>
  <si>
    <t>FC 06-1099</t>
  </si>
  <si>
    <t>FC 06-1100</t>
  </si>
  <si>
    <t>FC 06-1101</t>
  </si>
  <si>
    <t>FC 06-1102</t>
  </si>
  <si>
    <t>FC 06-1103</t>
  </si>
  <si>
    <t>FC 06-1104</t>
  </si>
  <si>
    <t>FC 06-1105</t>
  </si>
  <si>
    <t>FC 06-1106</t>
  </si>
  <si>
    <t>FC 06-1107</t>
  </si>
  <si>
    <t>FC 06-1108</t>
  </si>
  <si>
    <t>FC 06-1109</t>
  </si>
  <si>
    <t>FC 06-1110</t>
  </si>
  <si>
    <t>FC 06-1111</t>
  </si>
  <si>
    <t>FC 06-1112</t>
  </si>
  <si>
    <t>FC 06-1113</t>
  </si>
  <si>
    <t>FC 06-1114</t>
  </si>
  <si>
    <t>FC 06-1115</t>
  </si>
  <si>
    <t>FC 06-1116</t>
  </si>
  <si>
    <t>FC 06-1117</t>
  </si>
  <si>
    <t>FC 06-1118</t>
  </si>
  <si>
    <t>FC 06-1119</t>
  </si>
  <si>
    <t>FC 06-1120</t>
  </si>
  <si>
    <t>FC 06-1121</t>
  </si>
  <si>
    <t>FC 06-1122</t>
  </si>
  <si>
    <t>FC 06-1123</t>
  </si>
  <si>
    <t>FC 06-1124</t>
  </si>
  <si>
    <t>FC 06-1125</t>
  </si>
  <si>
    <t>FC 06-1126</t>
  </si>
  <si>
    <t>FC 06-1127</t>
  </si>
  <si>
    <t>FC 06-1128</t>
  </si>
  <si>
    <t>FC 06-1129</t>
  </si>
  <si>
    <t>FC 06-1130</t>
  </si>
  <si>
    <t>FC 06-1131</t>
  </si>
  <si>
    <t>FC 06-1132</t>
  </si>
  <si>
    <t>FC 06-1133</t>
  </si>
  <si>
    <t>FC 06-1134</t>
  </si>
  <si>
    <t>FC 06-1135</t>
  </si>
  <si>
    <t>FC 06-1136</t>
  </si>
  <si>
    <t>FC 06-1137</t>
  </si>
  <si>
    <t>FC 06-1138</t>
  </si>
  <si>
    <t>FC 06-1139</t>
  </si>
  <si>
    <t>FC 06-1140</t>
  </si>
  <si>
    <t>FC 06-1141</t>
  </si>
  <si>
    <t>FC 06-1142</t>
  </si>
  <si>
    <t>FC 06-1143</t>
  </si>
  <si>
    <t>FC 06-1144</t>
  </si>
  <si>
    <t>FC 06-1145</t>
  </si>
  <si>
    <t>FC 06-1146</t>
  </si>
  <si>
    <t>FC 06-1147</t>
  </si>
  <si>
    <t>FC 06-1148</t>
  </si>
  <si>
    <t>FC 06-1149</t>
  </si>
  <si>
    <t>FC 06-1150</t>
  </si>
  <si>
    <t>FC 06-1151</t>
  </si>
  <si>
    <t>FC 06-1152</t>
  </si>
  <si>
    <t>FC 06-1153</t>
  </si>
  <si>
    <t>FC 06-1154</t>
  </si>
  <si>
    <t>FC 06-1155</t>
  </si>
  <si>
    <t>FC 06-1156</t>
  </si>
  <si>
    <t>FC 06-1157</t>
  </si>
  <si>
    <t>FC 06-1158</t>
  </si>
  <si>
    <t>FC 06-1159</t>
  </si>
  <si>
    <t>FC 06-1160</t>
  </si>
  <si>
    <t>FC 06-1161</t>
  </si>
  <si>
    <t>FC 06-1162</t>
  </si>
  <si>
    <t>FC 06-1163</t>
  </si>
  <si>
    <t>FC 06-1164</t>
  </si>
  <si>
    <t>FC 06-1165</t>
  </si>
  <si>
    <t>FC 06-1166</t>
  </si>
  <si>
    <t>FC 06-1167</t>
  </si>
  <si>
    <t>FC 06-1168</t>
  </si>
  <si>
    <t>FC 06-1169</t>
  </si>
  <si>
    <t>FC 06-1170</t>
  </si>
  <si>
    <t>FC 06-1171</t>
  </si>
  <si>
    <t>FC 06-1172</t>
  </si>
  <si>
    <t>FC 06-1173</t>
  </si>
  <si>
    <t>FC 06-1174</t>
  </si>
  <si>
    <t>FC 06-1175</t>
  </si>
  <si>
    <t>FC 06-1176</t>
  </si>
  <si>
    <t>FC 06-1177</t>
  </si>
  <si>
    <t>FC 06-1178</t>
  </si>
  <si>
    <t>FC 06-1179</t>
  </si>
  <si>
    <t>FC 06-1180</t>
  </si>
  <si>
    <t>FC 06-1181</t>
  </si>
  <si>
    <t>FC 06-1182</t>
  </si>
  <si>
    <t>FC 06-1183</t>
  </si>
  <si>
    <t>FC 06-1184</t>
  </si>
  <si>
    <t>FC 06-1185</t>
  </si>
  <si>
    <t>FC 06-1186</t>
  </si>
  <si>
    <t>FC 06-1187</t>
  </si>
  <si>
    <t>FC 06-1188</t>
  </si>
  <si>
    <t>FC 06-1189</t>
  </si>
  <si>
    <t>FC 06-1190</t>
  </si>
  <si>
    <t>FC 06-1191</t>
  </si>
  <si>
    <t>FC 06-1192</t>
  </si>
  <si>
    <t>FC 06-1193</t>
  </si>
  <si>
    <t>FC 06-1194</t>
  </si>
  <si>
    <t>FC 06-1195</t>
  </si>
  <si>
    <t>FC 06-1196</t>
  </si>
  <si>
    <t>FC 06-1197</t>
  </si>
  <si>
    <t>FC 06-1198</t>
  </si>
  <si>
    <t>FC 06-1199</t>
  </si>
  <si>
    <t>FC 06-1200</t>
  </si>
  <si>
    <t>FC 06-1201</t>
  </si>
  <si>
    <t>FC 06-1202</t>
  </si>
  <si>
    <t>FC 06-1203</t>
  </si>
  <si>
    <t>FC 06-1204</t>
  </si>
  <si>
    <t>FC 06-1205</t>
  </si>
  <si>
    <t>FC 06-1206</t>
  </si>
  <si>
    <t>FC 06-1207</t>
  </si>
  <si>
    <t>FC 06-1208</t>
  </si>
  <si>
    <t>FC 06-1209</t>
  </si>
  <si>
    <t>FC 06-1210</t>
  </si>
  <si>
    <t>FC 06-1211</t>
  </si>
  <si>
    <t>FC 06-1212</t>
  </si>
  <si>
    <t>FC 06-1213</t>
  </si>
  <si>
    <t>FC 06-1214</t>
  </si>
  <si>
    <t>FC 06-1215</t>
  </si>
  <si>
    <t>FC 06-1216</t>
  </si>
  <si>
    <t>FC 06-1217</t>
  </si>
  <si>
    <t>FC 06-1218</t>
  </si>
  <si>
    <t>FC 06-1219</t>
  </si>
  <si>
    <t>FC 06-1220</t>
  </si>
  <si>
    <t>FC 06-1221</t>
  </si>
  <si>
    <t>FC 06-1222</t>
  </si>
  <si>
    <t>FC 06-1223</t>
  </si>
  <si>
    <t>FC 06-1224</t>
  </si>
  <si>
    <t>FC 06-1225</t>
  </si>
  <si>
    <t>FC 06-1226</t>
  </si>
  <si>
    <t>FC 06-1227</t>
  </si>
  <si>
    <t>FC 06-1228</t>
  </si>
  <si>
    <t>FC 06-1229</t>
  </si>
  <si>
    <t>FC 06-1230</t>
  </si>
  <si>
    <t>FC 06-1231</t>
  </si>
  <si>
    <t>FC 06-1232</t>
  </si>
  <si>
    <t>FC 06-1233</t>
  </si>
  <si>
    <t>FC 06-1234</t>
  </si>
  <si>
    <t>FC 06-1235</t>
  </si>
  <si>
    <t>FC 06-1236</t>
  </si>
  <si>
    <t>FC 06-1237</t>
  </si>
  <si>
    <t>FC 06-1238</t>
  </si>
  <si>
    <t>FC 06-1239</t>
  </si>
  <si>
    <t>FC 06-1240</t>
  </si>
  <si>
    <t>JUNIN</t>
  </si>
  <si>
    <t>SUCURSAL 07</t>
  </si>
  <si>
    <t>FC 07-001</t>
  </si>
  <si>
    <t>FC 07-002</t>
  </si>
  <si>
    <t>FC 07-003</t>
  </si>
  <si>
    <t>FC 07-004</t>
  </si>
  <si>
    <t>FC 07-005</t>
  </si>
  <si>
    <t>FC 07-006</t>
  </si>
  <si>
    <t>FC 07-007</t>
  </si>
  <si>
    <t>FC 07-008</t>
  </si>
  <si>
    <t>FC 07-009</t>
  </si>
  <si>
    <t>FC 07-010</t>
  </si>
  <si>
    <t>FC 07-011</t>
  </si>
  <si>
    <t>FC 07-012</t>
  </si>
  <si>
    <t>FC 07-013</t>
  </si>
  <si>
    <t>FC 07-014</t>
  </si>
  <si>
    <t>FC 07-015</t>
  </si>
  <si>
    <t>FC 07-016</t>
  </si>
  <si>
    <t>FC 07-017</t>
  </si>
  <si>
    <t>FC 07-018</t>
  </si>
  <si>
    <t>FC 07-019</t>
  </si>
  <si>
    <t>FC 07-020</t>
  </si>
  <si>
    <t>FC 07-021</t>
  </si>
  <si>
    <t>FC 07-022</t>
  </si>
  <si>
    <t>FC 07-023</t>
  </si>
  <si>
    <t>FC 07-024</t>
  </si>
  <si>
    <t>FC 07-025</t>
  </si>
  <si>
    <t>FC 07-026</t>
  </si>
  <si>
    <t>FC 07-027</t>
  </si>
  <si>
    <t>FC 07-028</t>
  </si>
  <si>
    <t>FC 07-029</t>
  </si>
  <si>
    <t>FC 07-030</t>
  </si>
  <si>
    <t>FC 07-031</t>
  </si>
  <si>
    <t>FC 07-032</t>
  </si>
  <si>
    <t>FC 07-033</t>
  </si>
  <si>
    <t>FC 07-034</t>
  </si>
  <si>
    <t>FC 07-035</t>
  </si>
  <si>
    <t>FC 07-036</t>
  </si>
  <si>
    <t>FC 07-037</t>
  </si>
  <si>
    <t>FC 07-038</t>
  </si>
  <si>
    <t>FC 07-039</t>
  </si>
  <si>
    <t>FC 07-040</t>
  </si>
  <si>
    <t>FC 07-041</t>
  </si>
  <si>
    <t>FC 07-042</t>
  </si>
  <si>
    <t>FC 07-043</t>
  </si>
  <si>
    <t>FC 07-044</t>
  </si>
  <si>
    <t>FC 07-045</t>
  </si>
  <si>
    <t>FC 07-046</t>
  </si>
  <si>
    <t>FC 07-047</t>
  </si>
  <si>
    <t>FC 07-048</t>
  </si>
  <si>
    <t>FC 07-049</t>
  </si>
  <si>
    <t>FC 07-050</t>
  </si>
  <si>
    <t>FC 07-051</t>
  </si>
  <si>
    <t>FC 07-052</t>
  </si>
  <si>
    <t>FC 07-053</t>
  </si>
  <si>
    <t>FC 07-054</t>
  </si>
  <si>
    <t>FC 07-055</t>
  </si>
  <si>
    <t>FC 07-056</t>
  </si>
  <si>
    <t>FC 07-057</t>
  </si>
  <si>
    <t>FC 07-058</t>
  </si>
  <si>
    <t>FC 07-059</t>
  </si>
  <si>
    <t>FC 07-060</t>
  </si>
  <si>
    <t>FC 07-061</t>
  </si>
  <si>
    <t>FC 07-062</t>
  </si>
  <si>
    <t>FC 07-063</t>
  </si>
  <si>
    <t>FC 07-064</t>
  </si>
  <si>
    <t>FC 07-065</t>
  </si>
  <si>
    <t>FC 07-066</t>
  </si>
  <si>
    <t>FC 07-067</t>
  </si>
  <si>
    <t>FC 07-068</t>
  </si>
  <si>
    <t>FC 07-069</t>
  </si>
  <si>
    <t>FC 07-070</t>
  </si>
  <si>
    <t>FC 07-071</t>
  </si>
  <si>
    <t>FC 07-072</t>
  </si>
  <si>
    <t>FC 07-073</t>
  </si>
  <si>
    <t>FC 07-074</t>
  </si>
  <si>
    <t>FC 07-075</t>
  </si>
  <si>
    <t>FC 07-076</t>
  </si>
  <si>
    <t>FC 07-077</t>
  </si>
  <si>
    <t>FC 07-078</t>
  </si>
  <si>
    <t>FC 07-079</t>
  </si>
  <si>
    <t>FC 07-080</t>
  </si>
  <si>
    <t>FC 07-081</t>
  </si>
  <si>
    <t>FC 07-082</t>
  </si>
  <si>
    <t>FC 07-083</t>
  </si>
  <si>
    <t>FC 07-084</t>
  </si>
  <si>
    <t>FC 07-085</t>
  </si>
  <si>
    <t>FC 07-086</t>
  </si>
  <si>
    <t>FC 07-087</t>
  </si>
  <si>
    <t>FC 07-088</t>
  </si>
  <si>
    <t>FC 07-089</t>
  </si>
  <si>
    <t>FC 07-090</t>
  </si>
  <si>
    <t>FC 07-091</t>
  </si>
  <si>
    <t>FC 07-092</t>
  </si>
  <si>
    <t>FC 07-093</t>
  </si>
  <si>
    <t>FC 07-094</t>
  </si>
  <si>
    <t>FC 07-095</t>
  </si>
  <si>
    <t>FC 07-096</t>
  </si>
  <si>
    <t>FC 07-097</t>
  </si>
  <si>
    <t>FC 07-098</t>
  </si>
  <si>
    <t>FC 07-099</t>
  </si>
  <si>
    <t>FC 07-100</t>
  </si>
  <si>
    <t>FC 07-101</t>
  </si>
  <si>
    <t>FC 07-102</t>
  </si>
  <si>
    <t>FC 07-103</t>
  </si>
  <si>
    <t>FC 07-104</t>
  </si>
  <si>
    <t>FC 07-105</t>
  </si>
  <si>
    <t>FC 07-106</t>
  </si>
  <si>
    <t>FC 07-107</t>
  </si>
  <si>
    <t>FC 07-108</t>
  </si>
  <si>
    <t>FC 07-109</t>
  </si>
  <si>
    <t>FC 07-110</t>
  </si>
  <si>
    <t>FC 07-111</t>
  </si>
  <si>
    <t>FC 07-112</t>
  </si>
  <si>
    <t>FC 07-113</t>
  </si>
  <si>
    <t>FC 07-114</t>
  </si>
  <si>
    <t>FC 07-115</t>
  </si>
  <si>
    <t>FC 07-116</t>
  </si>
  <si>
    <t>FC 07-117</t>
  </si>
  <si>
    <t>FC 07-118</t>
  </si>
  <si>
    <t>FC 07-119</t>
  </si>
  <si>
    <t>FC 07-120</t>
  </si>
  <si>
    <t>FC 07-121</t>
  </si>
  <si>
    <t>FC 07-122</t>
  </si>
  <si>
    <t>FC 07-123</t>
  </si>
  <si>
    <t>FC 07-124</t>
  </si>
  <si>
    <t>FC 07-125</t>
  </si>
  <si>
    <t>FC 07-126</t>
  </si>
  <si>
    <t>FC 07-127</t>
  </si>
  <si>
    <t>FC 07-128</t>
  </si>
  <si>
    <t>FC 07-129</t>
  </si>
  <si>
    <t>FC 07-130</t>
  </si>
  <si>
    <t>FC 07-131</t>
  </si>
  <si>
    <t>FC 07-132</t>
  </si>
  <si>
    <t>FC 07-133</t>
  </si>
  <si>
    <t>FC 07-134</t>
  </si>
  <si>
    <t>FC 07-135</t>
  </si>
  <si>
    <t>FC 07-136</t>
  </si>
  <si>
    <t>FC 07-137</t>
  </si>
  <si>
    <t>FC 07-138</t>
  </si>
  <si>
    <t>FC 07-139</t>
  </si>
  <si>
    <t>FC 07-140</t>
  </si>
  <si>
    <t>FC 07-141</t>
  </si>
  <si>
    <t>FC 07-142</t>
  </si>
  <si>
    <t>FC 07-143</t>
  </si>
  <si>
    <t>FC 07-144</t>
  </si>
  <si>
    <t>FC 07-145</t>
  </si>
  <si>
    <t>FC 07-146</t>
  </si>
  <si>
    <t>FC 07-147</t>
  </si>
  <si>
    <t>FC 07-148</t>
  </si>
  <si>
    <t>FC 07-149</t>
  </si>
  <si>
    <t>FC 07-150</t>
  </si>
  <si>
    <t>FC 07-151</t>
  </si>
  <si>
    <t>FC 07-152</t>
  </si>
  <si>
    <t>FC 07-153</t>
  </si>
  <si>
    <t>FC 07-154</t>
  </si>
  <si>
    <t>FC 07-155</t>
  </si>
  <si>
    <t>FC 07-156</t>
  </si>
  <si>
    <t>FC 07-157</t>
  </si>
  <si>
    <t>FC 07-158</t>
  </si>
  <si>
    <t>FC 07-159</t>
  </si>
  <si>
    <t>FC 07-160</t>
  </si>
  <si>
    <t>FC 07-161</t>
  </si>
  <si>
    <t>FC 07-162</t>
  </si>
  <si>
    <t>FC 07-163</t>
  </si>
  <si>
    <t>FC 07-164</t>
  </si>
  <si>
    <t>FC 07-165</t>
  </si>
  <si>
    <t>FC 07-166</t>
  </si>
  <si>
    <t>FC 07-167</t>
  </si>
  <si>
    <t>FC 07-168</t>
  </si>
  <si>
    <t>FC 07-169</t>
  </si>
  <si>
    <t>FC 07-170</t>
  </si>
  <si>
    <t>FC 07-171</t>
  </si>
  <si>
    <t>FC 07-172</t>
  </si>
  <si>
    <t>FC 07-173</t>
  </si>
  <si>
    <t>FC 07-174</t>
  </si>
  <si>
    <t>FC 07-175</t>
  </si>
  <si>
    <t>FC 07-176</t>
  </si>
  <si>
    <t>FC 07-177</t>
  </si>
  <si>
    <t>FC 07-178</t>
  </si>
  <si>
    <t>FC 07-179</t>
  </si>
  <si>
    <t>FC 07-180</t>
  </si>
  <si>
    <t>FC 07-181</t>
  </si>
  <si>
    <t>FC 07-182</t>
  </si>
  <si>
    <t>FC 07-183</t>
  </si>
  <si>
    <t>FC 07-184</t>
  </si>
  <si>
    <t>FC 07-185</t>
  </si>
  <si>
    <t>FC 07-186</t>
  </si>
  <si>
    <t>FC 07-187</t>
  </si>
  <si>
    <t>FC 07-188</t>
  </si>
  <si>
    <t>FC 07-189</t>
  </si>
  <si>
    <t>FC 07-190</t>
  </si>
  <si>
    <t>FC 07-191</t>
  </si>
  <si>
    <t>FC 07-192</t>
  </si>
  <si>
    <t>FC 07-193</t>
  </si>
  <si>
    <t>FC 07-194</t>
  </si>
  <si>
    <t>FC 07-195</t>
  </si>
  <si>
    <t>FC 07-196</t>
  </si>
  <si>
    <t>FC 07-197</t>
  </si>
  <si>
    <t>FC 07-198</t>
  </si>
  <si>
    <t>FC 07-199</t>
  </si>
  <si>
    <t>FC 07-200</t>
  </si>
  <si>
    <t>FC 07-201</t>
  </si>
  <si>
    <t>FC 07-202</t>
  </si>
  <si>
    <t>FC 07-203</t>
  </si>
  <si>
    <t>FC 07-204</t>
  </si>
  <si>
    <t>FC 07-205</t>
  </si>
  <si>
    <t>FC 07-206</t>
  </si>
  <si>
    <t>FC 07-207</t>
  </si>
  <si>
    <t>FC 07-208</t>
  </si>
  <si>
    <t>FC 07-209</t>
  </si>
  <si>
    <t>FC 07-210</t>
  </si>
  <si>
    <t>FC 07-211</t>
  </si>
  <si>
    <t>FC 07-212</t>
  </si>
  <si>
    <t>FC 07-213</t>
  </si>
  <si>
    <t>FC 07-214</t>
  </si>
  <si>
    <t>FC 07-215</t>
  </si>
  <si>
    <t>FC 07-216</t>
  </si>
  <si>
    <t>FC 07-217</t>
  </si>
  <si>
    <t>FC 07-218</t>
  </si>
  <si>
    <t>FC 07-219</t>
  </si>
  <si>
    <t>FC 07-220</t>
  </si>
  <si>
    <t>FC 07-221</t>
  </si>
  <si>
    <t>FC 07-222</t>
  </si>
  <si>
    <t>FC 07-223</t>
  </si>
  <si>
    <t>FC 07-224</t>
  </si>
  <si>
    <t>FC 07-225</t>
  </si>
  <si>
    <t>FC 07-226</t>
  </si>
  <si>
    <t>FC 07-227</t>
  </si>
  <si>
    <t>FC 07-228</t>
  </si>
  <si>
    <t>FC 07-229</t>
  </si>
  <si>
    <t>FC 07-230</t>
  </si>
  <si>
    <t>FC 07-231</t>
  </si>
  <si>
    <t>FC 07-232</t>
  </si>
  <si>
    <t>FC 07-233</t>
  </si>
  <si>
    <t>FC 07-234</t>
  </si>
  <si>
    <t>FC 07-235</t>
  </si>
  <si>
    <t>FC 07-236</t>
  </si>
  <si>
    <t>FC 07-237</t>
  </si>
  <si>
    <t>FC 07-238</t>
  </si>
  <si>
    <t>FC 07-239</t>
  </si>
  <si>
    <t>FC 07-240</t>
  </si>
  <si>
    <t>FC 07-241</t>
  </si>
  <si>
    <t>FC 07-242</t>
  </si>
  <si>
    <t>FC 07-243</t>
  </si>
  <si>
    <t>FC 07-244</t>
  </si>
  <si>
    <t>FC 07-245</t>
  </si>
  <si>
    <t>FC 07-246</t>
  </si>
  <si>
    <t>FC 07-247</t>
  </si>
  <si>
    <t>FC 07-248</t>
  </si>
  <si>
    <t>FC 07-249</t>
  </si>
  <si>
    <t>FC 07-250</t>
  </si>
  <si>
    <t>FC 07-251</t>
  </si>
  <si>
    <t>FC 07-252</t>
  </si>
  <si>
    <t>FC 07-253</t>
  </si>
  <si>
    <t>FC 07-254</t>
  </si>
  <si>
    <t>FC 07-255</t>
  </si>
  <si>
    <t>FC 07-256</t>
  </si>
  <si>
    <t>FC 07-257</t>
  </si>
  <si>
    <t>FC 07-258</t>
  </si>
  <si>
    <t>FC 07-259</t>
  </si>
  <si>
    <t>FC 07-260</t>
  </si>
  <si>
    <t>FC 07-261</t>
  </si>
  <si>
    <t>FC 07-262</t>
  </si>
  <si>
    <t>FC 07-263</t>
  </si>
  <si>
    <t>FC 07-264</t>
  </si>
  <si>
    <t>FC 07-265</t>
  </si>
  <si>
    <t>FC 07-266</t>
  </si>
  <si>
    <t>FC 07-267</t>
  </si>
  <si>
    <t>FC 07-268</t>
  </si>
  <si>
    <t>FC 07-269</t>
  </si>
  <si>
    <t>FC 07-270</t>
  </si>
  <si>
    <t>FC 07-271</t>
  </si>
  <si>
    <t>FC 07-272</t>
  </si>
  <si>
    <t>FC 07-273</t>
  </si>
  <si>
    <t>FC 07-274</t>
  </si>
  <si>
    <t>FC 07-275</t>
  </si>
  <si>
    <t>FC 07-276</t>
  </si>
  <si>
    <t>FC 07-277</t>
  </si>
  <si>
    <t>FC 07-278</t>
  </si>
  <si>
    <t>FC 07-279</t>
  </si>
  <si>
    <t>FC 07-280</t>
  </si>
  <si>
    <t>FC 07-281</t>
  </si>
  <si>
    <t>FC 07-282</t>
  </si>
  <si>
    <t>FC 07-283</t>
  </si>
  <si>
    <t>FC 07-284</t>
  </si>
  <si>
    <t>FC 07-285</t>
  </si>
  <si>
    <t>FC 07-286</t>
  </si>
  <si>
    <t>FC 07-287</t>
  </si>
  <si>
    <t>FC 07-288</t>
  </si>
  <si>
    <t>FC 07-289</t>
  </si>
  <si>
    <t>FC 07-290</t>
  </si>
  <si>
    <t>FC 07-291</t>
  </si>
  <si>
    <t>FC 07-292</t>
  </si>
  <si>
    <t>FC 07-293</t>
  </si>
  <si>
    <t>FC 07-294</t>
  </si>
  <si>
    <t>FC 07-295</t>
  </si>
  <si>
    <t>FC 07-296</t>
  </si>
  <si>
    <t>FC 07-297</t>
  </si>
  <si>
    <t>FC 07-298</t>
  </si>
  <si>
    <t>FC 07-299</t>
  </si>
  <si>
    <t>FC 07-300</t>
  </si>
  <si>
    <t>FC 07-301</t>
  </si>
  <si>
    <t>FC 07-302</t>
  </si>
  <si>
    <t>FC 07-303</t>
  </si>
  <si>
    <t>FC 07-304</t>
  </si>
  <si>
    <t>FC 07-305</t>
  </si>
  <si>
    <t>FC 07-306</t>
  </si>
  <si>
    <t>FC 07-307</t>
  </si>
  <si>
    <t>FC 07-308</t>
  </si>
  <si>
    <t>FC 07-309</t>
  </si>
  <si>
    <t>FC 07-310</t>
  </si>
  <si>
    <t>FC 07-311</t>
  </si>
  <si>
    <t>FC 07-312</t>
  </si>
  <si>
    <t>FC 07-313</t>
  </si>
  <si>
    <t>FC 07-314</t>
  </si>
  <si>
    <t>FC 07-315</t>
  </si>
  <si>
    <t>FC 07-316</t>
  </si>
  <si>
    <t>FC 07-317</t>
  </si>
  <si>
    <t>FC 07-318</t>
  </si>
  <si>
    <t>FC 07-319</t>
  </si>
  <si>
    <t>FC 07-320</t>
  </si>
  <si>
    <t>FC 07-321</t>
  </si>
  <si>
    <t>FC 07-322</t>
  </si>
  <si>
    <t>FC 07-323</t>
  </si>
  <si>
    <t>FC 07-324</t>
  </si>
  <si>
    <t>FC 07-325</t>
  </si>
  <si>
    <t>FC 07-326</t>
  </si>
  <si>
    <t>FC 07-327</t>
  </si>
  <si>
    <t>FC 07-328</t>
  </si>
  <si>
    <t>FC 07-329</t>
  </si>
  <si>
    <t>FC 07-330</t>
  </si>
  <si>
    <t>FC 07-331</t>
  </si>
  <si>
    <t>FC 07-332</t>
  </si>
  <si>
    <t>FC 07-333</t>
  </si>
  <si>
    <t>FC 07-334</t>
  </si>
  <si>
    <t>FC 07-335</t>
  </si>
  <si>
    <t>FC 07-336</t>
  </si>
  <si>
    <t>FC 07-337</t>
  </si>
  <si>
    <t>FC 07-338</t>
  </si>
  <si>
    <t>FC 07-339</t>
  </si>
  <si>
    <t>FC 07-340</t>
  </si>
  <si>
    <t>FC 07-341</t>
  </si>
  <si>
    <t>FC 07-342</t>
  </si>
  <si>
    <t>FC 07-343</t>
  </si>
  <si>
    <t>FC 07-344</t>
  </si>
  <si>
    <t>FC 07-345</t>
  </si>
  <si>
    <t>FC 07-346</t>
  </si>
  <si>
    <t>FC 07-347</t>
  </si>
  <si>
    <t>FC 07-348</t>
  </si>
  <si>
    <t>FC 07-349</t>
  </si>
  <si>
    <t>FC 07-350</t>
  </si>
  <si>
    <t>FC 07-351</t>
  </si>
  <si>
    <t>FC 07-352</t>
  </si>
  <si>
    <t>FC 07-353</t>
  </si>
  <si>
    <t>FC 07-354</t>
  </si>
  <si>
    <t>FC 07-355</t>
  </si>
  <si>
    <t>FC 07-356</t>
  </si>
  <si>
    <t>FC 07-357</t>
  </si>
  <si>
    <t>FC 07-358</t>
  </si>
  <si>
    <t>FC 07-359</t>
  </si>
  <si>
    <t>FC 07-360</t>
  </si>
  <si>
    <t>FC 07-361</t>
  </si>
  <si>
    <t>FC 07-362</t>
  </si>
  <si>
    <t>FC 07-363</t>
  </si>
  <si>
    <t>FC 07-364</t>
  </si>
  <si>
    <t>FC 07-365</t>
  </si>
  <si>
    <t>FC 07-366</t>
  </si>
  <si>
    <t>FC 07-367</t>
  </si>
  <si>
    <t>FC 07-368</t>
  </si>
  <si>
    <t>FC 07-369</t>
  </si>
  <si>
    <t>FC 07-370</t>
  </si>
  <si>
    <t>FC 07-371</t>
  </si>
  <si>
    <t>FC 07-372</t>
  </si>
  <si>
    <t>FC 07-373</t>
  </si>
  <si>
    <t>FC 07-374</t>
  </si>
  <si>
    <t>FC 07-375</t>
  </si>
  <si>
    <t>FC 07-376</t>
  </si>
  <si>
    <t>FC 07-377</t>
  </si>
  <si>
    <t>FC 07-378</t>
  </si>
  <si>
    <t>FC 07-379</t>
  </si>
  <si>
    <t>FC 07-380</t>
  </si>
  <si>
    <t>FC 07-381</t>
  </si>
  <si>
    <t>FC 07-382</t>
  </si>
  <si>
    <t>FC 07-383</t>
  </si>
  <si>
    <t>FC 07-384</t>
  </si>
  <si>
    <t>FC 07-385</t>
  </si>
  <si>
    <t>FC 07-386</t>
  </si>
  <si>
    <t>FC 07-387</t>
  </si>
  <si>
    <t>FC 07-388</t>
  </si>
  <si>
    <t>FC 07-389</t>
  </si>
  <si>
    <t>FC 07-390</t>
  </si>
  <si>
    <t>FC 07-391</t>
  </si>
  <si>
    <t>FC 07-392</t>
  </si>
  <si>
    <t>FC 07-393</t>
  </si>
  <si>
    <t>FC 07-394</t>
  </si>
  <si>
    <t>FC 07-395</t>
  </si>
  <si>
    <t>FC 07-396</t>
  </si>
  <si>
    <t>FC 07-397</t>
  </si>
  <si>
    <t>FC 07-398</t>
  </si>
  <si>
    <t>FC 07-399</t>
  </si>
  <si>
    <t>FC 07-400</t>
  </si>
  <si>
    <t>FC 07-401</t>
  </si>
  <si>
    <t>FC 07-402</t>
  </si>
  <si>
    <t>FC 07-403</t>
  </si>
  <si>
    <t>FC 07-404</t>
  </si>
  <si>
    <t>FC 07-405</t>
  </si>
  <si>
    <t>FC 07-406</t>
  </si>
  <si>
    <t>FC 07-407</t>
  </si>
  <si>
    <t>FC 07-408</t>
  </si>
  <si>
    <t>FC 07-409</t>
  </si>
  <si>
    <t>FC 07-410</t>
  </si>
  <si>
    <t>FC 07-411</t>
  </si>
  <si>
    <t>FC 07-412</t>
  </si>
  <si>
    <t>FC 07-413</t>
  </si>
  <si>
    <t>FC 07-414</t>
  </si>
  <si>
    <t>FC 07-415</t>
  </si>
  <si>
    <t>FC 07-416</t>
  </si>
  <si>
    <t>FC 07-417</t>
  </si>
  <si>
    <t>FC 07-418</t>
  </si>
  <si>
    <t>FC 07-419</t>
  </si>
  <si>
    <t>FC 07-420</t>
  </si>
  <si>
    <t>FC 07-421</t>
  </si>
  <si>
    <t>FC 07-422</t>
  </si>
  <si>
    <t>FC 07-423</t>
  </si>
  <si>
    <t>FC 07-424</t>
  </si>
  <si>
    <t>FC 07-425</t>
  </si>
  <si>
    <t>FC 07-426</t>
  </si>
  <si>
    <t>FC 07-427</t>
  </si>
  <si>
    <t>FC 07-428</t>
  </si>
  <si>
    <t>FC 07-429</t>
  </si>
  <si>
    <t>FC 07-430</t>
  </si>
  <si>
    <t>FC 07-431</t>
  </si>
  <si>
    <t>FC 07-432</t>
  </si>
  <si>
    <t>FC 07-433</t>
  </si>
  <si>
    <t>FC 07-434</t>
  </si>
  <si>
    <t>FC 07-435</t>
  </si>
  <si>
    <t>FC 07-436</t>
  </si>
  <si>
    <t>FC 07-437</t>
  </si>
  <si>
    <t>FC 07-438</t>
  </si>
  <si>
    <t>FC 07-439</t>
  </si>
  <si>
    <t>FC 07-440</t>
  </si>
  <si>
    <t>FC 07-441</t>
  </si>
  <si>
    <t>FC 07-442</t>
  </si>
  <si>
    <t>FC 07-443</t>
  </si>
  <si>
    <t>FC 07-444</t>
  </si>
  <si>
    <t>FC 07-445</t>
  </si>
  <si>
    <t>FC 07-446</t>
  </si>
  <si>
    <t>FC 07-447</t>
  </si>
  <si>
    <t>FC 07-448</t>
  </si>
  <si>
    <t>FC 07-449</t>
  </si>
  <si>
    <t>FC 07-450</t>
  </si>
  <si>
    <t>FC 07-451</t>
  </si>
  <si>
    <t>FC 07-452</t>
  </si>
  <si>
    <t>FC 07-453</t>
  </si>
  <si>
    <t>FC 07-454</t>
  </si>
  <si>
    <t>FC 07-455</t>
  </si>
  <si>
    <t>FC 07-456</t>
  </si>
  <si>
    <t>FC 07-457</t>
  </si>
  <si>
    <t>FC 07-458</t>
  </si>
  <si>
    <t>FC 07-459</t>
  </si>
  <si>
    <t>FC 07-460</t>
  </si>
  <si>
    <t>FC 07-461</t>
  </si>
  <si>
    <t>FC 07-462</t>
  </si>
  <si>
    <t>FC 07-463</t>
  </si>
  <si>
    <t>FC 07-464</t>
  </si>
  <si>
    <t>FC 07-465</t>
  </si>
  <si>
    <t>FC 07-466</t>
  </si>
  <si>
    <t>FC 07-467</t>
  </si>
  <si>
    <t>FC 07-468</t>
  </si>
  <si>
    <t>FC 07-469</t>
  </si>
  <si>
    <t>FC 07-470</t>
  </si>
  <si>
    <t>FC 07-471</t>
  </si>
  <si>
    <t>FC 07-472</t>
  </si>
  <si>
    <t>FC 07-473</t>
  </si>
  <si>
    <t>FC 07-474</t>
  </si>
  <si>
    <t>FC 07-475</t>
  </si>
  <si>
    <t>FC 07-476</t>
  </si>
  <si>
    <t>FC 07-477</t>
  </si>
  <si>
    <t>FC 07-478</t>
  </si>
  <si>
    <t>FC 07-479</t>
  </si>
  <si>
    <t>FC 07-480</t>
  </si>
  <si>
    <t>FC 07-481</t>
  </si>
  <si>
    <t>FC 07-482</t>
  </si>
  <si>
    <t>FC 07-483</t>
  </si>
  <si>
    <t>FC 07-484</t>
  </si>
  <si>
    <t>FC 07-485</t>
  </si>
  <si>
    <t>FC 07-486</t>
  </si>
  <si>
    <t>FC 07-487</t>
  </si>
  <si>
    <t>FC 07-488</t>
  </si>
  <si>
    <t>FC 07-489</t>
  </si>
  <si>
    <t>FC 07-490</t>
  </si>
  <si>
    <t>FC 07-491</t>
  </si>
  <si>
    <t>FC 07-492</t>
  </si>
  <si>
    <t>FC 07-493</t>
  </si>
  <si>
    <t>FC 07-494</t>
  </si>
  <si>
    <t>FC 07-495</t>
  </si>
  <si>
    <t>FC 07-496</t>
  </si>
  <si>
    <t>FC 07-497</t>
  </si>
  <si>
    <t>FC 07-498</t>
  </si>
  <si>
    <t>FC 07-499</t>
  </si>
  <si>
    <t>FC 07-500</t>
  </si>
  <si>
    <t>FC 07-501</t>
  </si>
  <si>
    <t>FC 07-502</t>
  </si>
  <si>
    <t>FC 07-503</t>
  </si>
  <si>
    <t>FC 07-504</t>
  </si>
  <si>
    <t>FC 07-505</t>
  </si>
  <si>
    <t>FC 07-506</t>
  </si>
  <si>
    <t>FC 07-507</t>
  </si>
  <si>
    <t>FC 07-508</t>
  </si>
  <si>
    <t>FC 07-509</t>
  </si>
  <si>
    <t>FC 07-510</t>
  </si>
  <si>
    <t>FC 07-511</t>
  </si>
  <si>
    <t>FC 07-512</t>
  </si>
  <si>
    <t>FC 07-513</t>
  </si>
  <si>
    <t>FC 07-514</t>
  </si>
  <si>
    <t>FC 07-515</t>
  </si>
  <si>
    <t>FC 07-516</t>
  </si>
  <si>
    <t>FC 07-517</t>
  </si>
  <si>
    <t>FC 07-518</t>
  </si>
  <si>
    <t>FC 07-519</t>
  </si>
  <si>
    <t>FC 07-520</t>
  </si>
  <si>
    <t>FC 07-521</t>
  </si>
  <si>
    <t>FC 07-522</t>
  </si>
  <si>
    <t>FC 07-523</t>
  </si>
  <si>
    <t>FC 07-524</t>
  </si>
  <si>
    <t>FC 07-525</t>
  </si>
  <si>
    <t>FC 07-526</t>
  </si>
  <si>
    <t>FC 07-527</t>
  </si>
  <si>
    <t>FC 07-528</t>
  </si>
  <si>
    <t>FC 07-529</t>
  </si>
  <si>
    <t>FC 07-530</t>
  </si>
  <si>
    <t>FC 07-531</t>
  </si>
  <si>
    <t>FC 07-532</t>
  </si>
  <si>
    <t>FC 07-533</t>
  </si>
  <si>
    <t>FC 07-534</t>
  </si>
  <si>
    <t>FC 07-535</t>
  </si>
  <si>
    <t>FC 07-536</t>
  </si>
  <si>
    <t>FC 07-537</t>
  </si>
  <si>
    <t>FC 07-538</t>
  </si>
  <si>
    <t>FC 07-539</t>
  </si>
  <si>
    <t>FC 07-540</t>
  </si>
  <si>
    <t>FC 07-541</t>
  </si>
  <si>
    <t>FC 07-542</t>
  </si>
  <si>
    <t>FC 07-543</t>
  </si>
  <si>
    <t>FC 07-544</t>
  </si>
  <si>
    <t>FC 07-545</t>
  </si>
  <si>
    <t>FC 07-546</t>
  </si>
  <si>
    <t>FC 07-547</t>
  </si>
  <si>
    <t>FC 07-548</t>
  </si>
  <si>
    <t>FC 07-549</t>
  </si>
  <si>
    <t>FC 07-550</t>
  </si>
  <si>
    <t>FC 07-551</t>
  </si>
  <si>
    <t>FC 07-552</t>
  </si>
  <si>
    <t>FC 07-553</t>
  </si>
  <si>
    <t>FC 07-554</t>
  </si>
  <si>
    <t>FC 07-555</t>
  </si>
  <si>
    <t>FC 07-556</t>
  </si>
  <si>
    <t>FC 07-557</t>
  </si>
  <si>
    <t>FC 07-558</t>
  </si>
  <si>
    <t>FC 07-559</t>
  </si>
  <si>
    <t>FC 07-560</t>
  </si>
  <si>
    <t>FC 07-561</t>
  </si>
  <si>
    <t>FC 07-562</t>
  </si>
  <si>
    <t>FC 07-563</t>
  </si>
  <si>
    <t>FC 07-564</t>
  </si>
  <si>
    <t>FC 07-565</t>
  </si>
  <si>
    <t>FC 07-566</t>
  </si>
  <si>
    <t>FC 07-567</t>
  </si>
  <si>
    <t>FC 07-568</t>
  </si>
  <si>
    <t>FC 07-569</t>
  </si>
  <si>
    <t>FC 07-570</t>
  </si>
  <si>
    <t>FC 07-571</t>
  </si>
  <si>
    <t>FC 07-572</t>
  </si>
  <si>
    <t>FC 07-573</t>
  </si>
  <si>
    <t>FC 07-574</t>
  </si>
  <si>
    <t>FC 07-575</t>
  </si>
  <si>
    <t>FC 07-576</t>
  </si>
  <si>
    <t>FC 07-577</t>
  </si>
  <si>
    <t>FC 07-578</t>
  </si>
  <si>
    <t>FC 07-579</t>
  </si>
  <si>
    <t>FC 07-580</t>
  </si>
  <si>
    <t>FC 07-581</t>
  </si>
  <si>
    <t>FC 07-582</t>
  </si>
  <si>
    <t>FC 07-583</t>
  </si>
  <si>
    <t>FC 07-584</t>
  </si>
  <si>
    <t>FC 07-585</t>
  </si>
  <si>
    <t>FC 07-586</t>
  </si>
  <si>
    <t>FC 07-587</t>
  </si>
  <si>
    <t>FC 07-588</t>
  </si>
  <si>
    <t>FC 07-589</t>
  </si>
  <si>
    <t>FC 07-590</t>
  </si>
  <si>
    <t>FC 07-591</t>
  </si>
  <si>
    <t>FC 07-592</t>
  </si>
  <si>
    <t>FC 07-593</t>
  </si>
  <si>
    <t>FC 07-594</t>
  </si>
  <si>
    <t>FC 07-595</t>
  </si>
  <si>
    <t>FC 07-596</t>
  </si>
  <si>
    <t>FC 07-597</t>
  </si>
  <si>
    <t>FC 07-598</t>
  </si>
  <si>
    <t>FC 07-599</t>
  </si>
  <si>
    <t>FC 07-600</t>
  </si>
  <si>
    <t>FC 07-601</t>
  </si>
  <si>
    <t>FC 07-602</t>
  </si>
  <si>
    <t>FC 07-603</t>
  </si>
  <si>
    <t>FC 07-604</t>
  </si>
  <si>
    <t>FC 07-605</t>
  </si>
  <si>
    <t>FC 07-606</t>
  </si>
  <si>
    <t>FC 07-607</t>
  </si>
  <si>
    <t>FC 07-608</t>
  </si>
  <si>
    <t>FC 07-609</t>
  </si>
  <si>
    <t>FC 07-610</t>
  </si>
  <si>
    <t>FC 07-611</t>
  </si>
  <si>
    <t>FC 07-612</t>
  </si>
  <si>
    <t>FC 07-613</t>
  </si>
  <si>
    <t>FC 07-614</t>
  </si>
  <si>
    <t>FC 07-615</t>
  </si>
  <si>
    <t>FC 07-616</t>
  </si>
  <si>
    <t>FC 07-617</t>
  </si>
  <si>
    <t>FC 07-618</t>
  </si>
  <si>
    <t>FC 07-619</t>
  </si>
  <si>
    <t>FC 07-620</t>
  </si>
  <si>
    <t>FC 07-621</t>
  </si>
  <si>
    <t>FC 07-622</t>
  </si>
  <si>
    <t>FC 07-623</t>
  </si>
  <si>
    <t>FC 07-624</t>
  </si>
  <si>
    <t>FC 07-625</t>
  </si>
  <si>
    <t>FC 07-626</t>
  </si>
  <si>
    <t>FC 07-627</t>
  </si>
  <si>
    <t>FC 07-628</t>
  </si>
  <si>
    <t>FC 07-629</t>
  </si>
  <si>
    <t>FC 07-630</t>
  </si>
  <si>
    <t>FC 07-631</t>
  </si>
  <si>
    <t>FC 07-632</t>
  </si>
  <si>
    <t>FC 07-633</t>
  </si>
  <si>
    <t>FC 07-634</t>
  </si>
  <si>
    <t>FC 07-635</t>
  </si>
  <si>
    <t>FC 07-636</t>
  </si>
  <si>
    <t>FC 07-637</t>
  </si>
  <si>
    <t>FC 07-638</t>
  </si>
  <si>
    <t>FC 07-639</t>
  </si>
  <si>
    <t>FC 07-640</t>
  </si>
  <si>
    <t>FC 07-641</t>
  </si>
  <si>
    <t>FC 07-642</t>
  </si>
  <si>
    <t>FC 07-643</t>
  </si>
  <si>
    <t>FC 07-644</t>
  </si>
  <si>
    <t>FC 07-645</t>
  </si>
  <si>
    <t>FC 07-646</t>
  </si>
  <si>
    <t>FC 07-647</t>
  </si>
  <si>
    <t>FC 07-648</t>
  </si>
  <si>
    <t>FC 07-649</t>
  </si>
  <si>
    <t>FC 07-650</t>
  </si>
  <si>
    <t>FC 07-651</t>
  </si>
  <si>
    <t>FC 07-652</t>
  </si>
  <si>
    <t>FC 07-653</t>
  </si>
  <si>
    <t>FC 07-654</t>
  </si>
  <si>
    <t>FC 07-655</t>
  </si>
  <si>
    <t>FC 07-656</t>
  </si>
  <si>
    <t>FC 07-657</t>
  </si>
  <si>
    <t>FC 07-658</t>
  </si>
  <si>
    <t>FC 07-659</t>
  </si>
  <si>
    <t>FC 07-660</t>
  </si>
  <si>
    <t>FC 07-661</t>
  </si>
  <si>
    <t>FC 07-662</t>
  </si>
  <si>
    <t>FC 07-663</t>
  </si>
  <si>
    <t>FC 07-664</t>
  </si>
  <si>
    <t>FC 07-665</t>
  </si>
  <si>
    <t>FC 07-666</t>
  </si>
  <si>
    <t>FC 07-667</t>
  </si>
  <si>
    <t>FC 07-668</t>
  </si>
  <si>
    <t>FC 07-669</t>
  </si>
  <si>
    <t>FC 07-670</t>
  </si>
  <si>
    <t>FC 07-671</t>
  </si>
  <si>
    <t>FC 07-672</t>
  </si>
  <si>
    <t>FC 07-673</t>
  </si>
  <si>
    <t>FC 07-674</t>
  </si>
  <si>
    <t>FC 07-675</t>
  </si>
  <si>
    <t>FC 07-676</t>
  </si>
  <si>
    <t>FC 07-677</t>
  </si>
  <si>
    <t>FC 07-678</t>
  </si>
  <si>
    <t>FC 07-679</t>
  </si>
  <si>
    <t>FC 07-680</t>
  </si>
  <si>
    <t>FC 07-681</t>
  </si>
  <si>
    <t>FC 07-682</t>
  </si>
  <si>
    <t>FC 07-683</t>
  </si>
  <si>
    <t>FC 07-684</t>
  </si>
  <si>
    <t>FC 07-685</t>
  </si>
  <si>
    <t>FC 07-686</t>
  </si>
  <si>
    <t>FC 07-687</t>
  </si>
  <si>
    <t>FC 07-688</t>
  </si>
  <si>
    <t>FC 07-689</t>
  </si>
  <si>
    <t>FC 07-690</t>
  </si>
  <si>
    <t>FC 07-691</t>
  </si>
  <si>
    <t>FC 07-692</t>
  </si>
  <si>
    <t>FC 07-693</t>
  </si>
  <si>
    <t>FC 07-694</t>
  </si>
  <si>
    <t>FC 07-695</t>
  </si>
  <si>
    <t>FC 07-696</t>
  </si>
  <si>
    <t>FC 07-697</t>
  </si>
  <si>
    <t>FC 07-698</t>
  </si>
  <si>
    <t>FC 07-699</t>
  </si>
  <si>
    <t>FC 07-700</t>
  </si>
  <si>
    <t>FC 07-701</t>
  </si>
  <si>
    <t>FC 07-702</t>
  </si>
  <si>
    <t>FC 07-703</t>
  </si>
  <si>
    <t>FC 07-704</t>
  </si>
  <si>
    <t>FC 07-705</t>
  </si>
  <si>
    <t>FC 07-706</t>
  </si>
  <si>
    <t>FC 07-707</t>
  </si>
  <si>
    <t>FC 07-708</t>
  </si>
  <si>
    <t>FC 07-709</t>
  </si>
  <si>
    <t>FC 07-710</t>
  </si>
  <si>
    <t>FC 07-711</t>
  </si>
  <si>
    <t>FC 07-712</t>
  </si>
  <si>
    <t>FC 07-713</t>
  </si>
  <si>
    <t>FC 07-714</t>
  </si>
  <si>
    <t>FC 07-715</t>
  </si>
  <si>
    <t>FC 07-716</t>
  </si>
  <si>
    <t>FC 07-717</t>
  </si>
  <si>
    <t>FC 07-718</t>
  </si>
  <si>
    <t>FC 07-719</t>
  </si>
  <si>
    <t>FC 07-720</t>
  </si>
  <si>
    <t>FC 07-721</t>
  </si>
  <si>
    <t>FC 07-722</t>
  </si>
  <si>
    <t>FC 07-723</t>
  </si>
  <si>
    <t>FC 07-724</t>
  </si>
  <si>
    <t>FC 07-725</t>
  </si>
  <si>
    <t>FC 07-726</t>
  </si>
  <si>
    <t>FC 07-727</t>
  </si>
  <si>
    <t>FC 07-728</t>
  </si>
  <si>
    <t>FC 07-729</t>
  </si>
  <si>
    <t>FC 07-730</t>
  </si>
  <si>
    <t>FC 07-731</t>
  </si>
  <si>
    <t>FC 07-732</t>
  </si>
  <si>
    <t>FC 07-733</t>
  </si>
  <si>
    <t>FC 07-734</t>
  </si>
  <si>
    <t>FC 07-735</t>
  </si>
  <si>
    <t>FC 07-736</t>
  </si>
  <si>
    <t>FC 07-737</t>
  </si>
  <si>
    <t>FC 07-738</t>
  </si>
  <si>
    <t>FC 07-739</t>
  </si>
  <si>
    <t>FC 07-740</t>
  </si>
  <si>
    <t>FC 07-741</t>
  </si>
  <si>
    <t>FC 07-742</t>
  </si>
  <si>
    <t>FC 07-743</t>
  </si>
  <si>
    <t>FC 07-744</t>
  </si>
  <si>
    <t>FC 07-745</t>
  </si>
  <si>
    <t>FC 07-746</t>
  </si>
  <si>
    <t>FC 07-747</t>
  </si>
  <si>
    <t>FC 07-748</t>
  </si>
  <si>
    <t>FC 07-749</t>
  </si>
  <si>
    <t>FC 07-750</t>
  </si>
  <si>
    <t>FC 07-751</t>
  </si>
  <si>
    <t>FC 07-752</t>
  </si>
  <si>
    <t>FC 07-753</t>
  </si>
  <si>
    <t>FC 07-754</t>
  </si>
  <si>
    <t>FC 07-755</t>
  </si>
  <si>
    <t>FC 07-756</t>
  </si>
  <si>
    <t>FC 07-757</t>
  </si>
  <si>
    <t>FC 07-758</t>
  </si>
  <si>
    <t>FC 07-759</t>
  </si>
  <si>
    <t>FC 07-760</t>
  </si>
  <si>
    <t>FC 07-761</t>
  </si>
  <si>
    <t>FC 07-762</t>
  </si>
  <si>
    <t>FC 07-763</t>
  </si>
  <si>
    <t>FC 07-764</t>
  </si>
  <si>
    <t>FC 07-765</t>
  </si>
  <si>
    <t>FC 07-766</t>
  </si>
  <si>
    <t>FC 07-767</t>
  </si>
  <si>
    <t>FC 07-768</t>
  </si>
  <si>
    <t>FC 07-769</t>
  </si>
  <si>
    <t>FC 07-770</t>
  </si>
  <si>
    <t>FC 07-771</t>
  </si>
  <si>
    <t>FC 07-772</t>
  </si>
  <si>
    <t>FC 07-773</t>
  </si>
  <si>
    <t>FC 07-774</t>
  </si>
  <si>
    <t>FC 07-775</t>
  </si>
  <si>
    <t>FC 07-776</t>
  </si>
  <si>
    <t>FC 07-777</t>
  </si>
  <si>
    <t>FC 07-778</t>
  </si>
  <si>
    <t>FC 07-779</t>
  </si>
  <si>
    <t>FC 07-780</t>
  </si>
  <si>
    <t>FC 07-781</t>
  </si>
  <si>
    <t>FC 07-782</t>
  </si>
  <si>
    <t>FC 07-783</t>
  </si>
  <si>
    <t>FC 07-784</t>
  </si>
  <si>
    <t>FC 07-785</t>
  </si>
  <si>
    <t>FC 07-786</t>
  </si>
  <si>
    <t>FC 07-787</t>
  </si>
  <si>
    <t>FC 07-788</t>
  </si>
  <si>
    <t>FC 07-789</t>
  </si>
  <si>
    <t>FC 07-790</t>
  </si>
  <si>
    <t>FC 07-791</t>
  </si>
  <si>
    <t>FC 07-792</t>
  </si>
  <si>
    <t>FC 07-793</t>
  </si>
  <si>
    <t>FC 07-794</t>
  </si>
  <si>
    <t>FC 07-795</t>
  </si>
  <si>
    <t>FC 07-796</t>
  </si>
  <si>
    <t>FC 07-797</t>
  </si>
  <si>
    <t>FC 07-798</t>
  </si>
  <si>
    <t>FC 07-799</t>
  </si>
  <si>
    <t>FC 07-800</t>
  </si>
  <si>
    <t>FC 07-801</t>
  </si>
  <si>
    <t>FC 07-802</t>
  </si>
  <si>
    <t>FC 07-803</t>
  </si>
  <si>
    <t>FC 07-804</t>
  </si>
  <si>
    <t>FC 07-805</t>
  </si>
  <si>
    <t>FC 07-806</t>
  </si>
  <si>
    <t>FC 07-807</t>
  </si>
  <si>
    <t>FC 07-808</t>
  </si>
  <si>
    <t>FC 07-809</t>
  </si>
  <si>
    <t>FC 07-810</t>
  </si>
  <si>
    <t>FC 07-811</t>
  </si>
  <si>
    <t>FC 07-812</t>
  </si>
  <si>
    <t>FC 07-813</t>
  </si>
  <si>
    <t>FC 07-814</t>
  </si>
  <si>
    <t>FC 07-815</t>
  </si>
  <si>
    <t>FC 07-816</t>
  </si>
  <si>
    <t>FC 07-817</t>
  </si>
  <si>
    <t>FC 07-818</t>
  </si>
  <si>
    <t>FC 07-819</t>
  </si>
  <si>
    <t>FC 07-820</t>
  </si>
  <si>
    <t>FC 07-821</t>
  </si>
  <si>
    <t>FC 07-822</t>
  </si>
  <si>
    <t>FC 07-823</t>
  </si>
  <si>
    <t>FC 07-824</t>
  </si>
  <si>
    <t>FC 07-825</t>
  </si>
  <si>
    <t>FC 07-826</t>
  </si>
  <si>
    <t>FC 07-827</t>
  </si>
  <si>
    <t>FC 07-828</t>
  </si>
  <si>
    <t>FC 07-829</t>
  </si>
  <si>
    <t>FC 07-830</t>
  </si>
  <si>
    <t>FC 07-831</t>
  </si>
  <si>
    <t>FC 07-832</t>
  </si>
  <si>
    <t>FC 07-833</t>
  </si>
  <si>
    <t>FC 07-834</t>
  </si>
  <si>
    <t>FC 07-835</t>
  </si>
  <si>
    <t>FC 07-836</t>
  </si>
  <si>
    <t>FC 07-837</t>
  </si>
  <si>
    <t>FC 07-838</t>
  </si>
  <si>
    <t>FC 07-839</t>
  </si>
  <si>
    <t>FC 07-840</t>
  </si>
  <si>
    <t>FC 07-841</t>
  </si>
  <si>
    <t>FC 07-842</t>
  </si>
  <si>
    <t>FC 07-843</t>
  </si>
  <si>
    <t>FC 07-844</t>
  </si>
  <si>
    <t>FC 07-845</t>
  </si>
  <si>
    <t>FC 07-846</t>
  </si>
  <si>
    <t>FC 07-847</t>
  </si>
  <si>
    <t>FC 07-848</t>
  </si>
  <si>
    <t>FC 07-849</t>
  </si>
  <si>
    <t>FC 07-850</t>
  </si>
  <si>
    <t>FC 07-851</t>
  </si>
  <si>
    <t>FC 07-852</t>
  </si>
  <si>
    <t>FC 07-853</t>
  </si>
  <si>
    <t>FC 07-854</t>
  </si>
  <si>
    <t>FC 07-855</t>
  </si>
  <si>
    <t>FC 07-856</t>
  </si>
  <si>
    <t>FC 07-857</t>
  </si>
  <si>
    <t>FC 07-858</t>
  </si>
  <si>
    <t>FC 07-859</t>
  </si>
  <si>
    <t>FC 07-860</t>
  </si>
  <si>
    <t>FC 07-861</t>
  </si>
  <si>
    <t>FC 07-862</t>
  </si>
  <si>
    <t>FC 07-863</t>
  </si>
  <si>
    <t>FC 07-864</t>
  </si>
  <si>
    <t>FC 07-865</t>
  </si>
  <si>
    <t>FC 07-866</t>
  </si>
  <si>
    <t>FC 07-867</t>
  </si>
  <si>
    <t>FC 07-868</t>
  </si>
  <si>
    <t>FC 07-869</t>
  </si>
  <si>
    <t>FC 07-870</t>
  </si>
  <si>
    <t>FC 07-871</t>
  </si>
  <si>
    <t>FC 07-872</t>
  </si>
  <si>
    <t>FC 07-873</t>
  </si>
  <si>
    <t>FC 07-874</t>
  </si>
  <si>
    <t>FC 07-875</t>
  </si>
  <si>
    <t>FC 07-876</t>
  </si>
  <si>
    <t>FC 07-877</t>
  </si>
  <si>
    <t>FC 07-878</t>
  </si>
  <si>
    <t>FC 07-879</t>
  </si>
  <si>
    <t>FC 07-880</t>
  </si>
  <si>
    <t>FC 07-881</t>
  </si>
  <si>
    <t>FC 07-882</t>
  </si>
  <si>
    <t>FC 07-883</t>
  </si>
  <si>
    <t>FC 07-884</t>
  </si>
  <si>
    <t>FC 07-885</t>
  </si>
  <si>
    <t>FC 07-886</t>
  </si>
  <si>
    <t>FC 07-887</t>
  </si>
  <si>
    <t>FC 07-888</t>
  </si>
  <si>
    <t>FC 07-889</t>
  </si>
  <si>
    <t>FC 07-890</t>
  </si>
  <si>
    <t>FC 07-891</t>
  </si>
  <si>
    <t>FC 07-892</t>
  </si>
  <si>
    <t>FC 07-893</t>
  </si>
  <si>
    <t>FC 07-894</t>
  </si>
  <si>
    <t>FC 07-895</t>
  </si>
  <si>
    <t>FC 07-896</t>
  </si>
  <si>
    <t>FC 07-897</t>
  </si>
  <si>
    <t>FC 07-898</t>
  </si>
  <si>
    <t>FC 07-899</t>
  </si>
  <si>
    <t>FC 07-900</t>
  </si>
  <si>
    <t>FC 07-901</t>
  </si>
  <si>
    <t>FC 07-902</t>
  </si>
  <si>
    <t>FC 07-903</t>
  </si>
  <si>
    <t>FC 07-904</t>
  </si>
  <si>
    <t>FC 07-905</t>
  </si>
  <si>
    <t>FC 07-906</t>
  </si>
  <si>
    <t>FC 07-907</t>
  </si>
  <si>
    <t>FC 07-908</t>
  </si>
  <si>
    <t>FC 07-909</t>
  </si>
  <si>
    <t>FC 07-910</t>
  </si>
  <si>
    <t>FC 07-911</t>
  </si>
  <si>
    <t>FC 07-912</t>
  </si>
  <si>
    <t>FC 07-913</t>
  </si>
  <si>
    <t>FC 07-914</t>
  </si>
  <si>
    <t>FC 07-915</t>
  </si>
  <si>
    <t>FC 07-916</t>
  </si>
  <si>
    <t>FC 07-917</t>
  </si>
  <si>
    <t>FC 07-918</t>
  </si>
  <si>
    <t>FC 07-919</t>
  </si>
  <si>
    <t>FC 07-920</t>
  </si>
  <si>
    <t>FC 07-921</t>
  </si>
  <si>
    <t>FC 07-922</t>
  </si>
  <si>
    <t>FC 07-923</t>
  </si>
  <si>
    <t>FC 07-924</t>
  </si>
  <si>
    <t>FC 07-925</t>
  </si>
  <si>
    <t>FC 07-926</t>
  </si>
  <si>
    <t>FC 07-927</t>
  </si>
  <si>
    <t>FC 07-928</t>
  </si>
  <si>
    <t>FC 07-929</t>
  </si>
  <si>
    <t>FC 07-930</t>
  </si>
  <si>
    <t>FC 07-931</t>
  </si>
  <si>
    <t>FC 07-932</t>
  </si>
  <si>
    <t>FC 07-933</t>
  </si>
  <si>
    <t>FC 07-934</t>
  </si>
  <si>
    <t>FC 07-935</t>
  </si>
  <si>
    <t>FC 07-936</t>
  </si>
  <si>
    <t>FC 07-937</t>
  </si>
  <si>
    <t>FC 07-938</t>
  </si>
  <si>
    <t>FC 07-939</t>
  </si>
  <si>
    <t>FC 07-940</t>
  </si>
  <si>
    <t>FC 07-941</t>
  </si>
  <si>
    <t>FC 07-942</t>
  </si>
  <si>
    <t>FC 07-943</t>
  </si>
  <si>
    <t>FC 07-944</t>
  </si>
  <si>
    <t>FC 07-945</t>
  </si>
  <si>
    <t>FC 07-946</t>
  </si>
  <si>
    <t>FC 07-947</t>
  </si>
  <si>
    <t>FC 07-948</t>
  </si>
  <si>
    <t>FC 07-949</t>
  </si>
  <si>
    <t>FC 07-950</t>
  </si>
  <si>
    <t>FC 07-951</t>
  </si>
  <si>
    <t>FC 07-952</t>
  </si>
  <si>
    <t>FC 07-953</t>
  </si>
  <si>
    <t>FC 07-954</t>
  </si>
  <si>
    <t>FC 07-955</t>
  </si>
  <si>
    <t>FC 07-956</t>
  </si>
  <si>
    <t>FC 07-957</t>
  </si>
  <si>
    <t>FC 07-958</t>
  </si>
  <si>
    <t>FC 07-959</t>
  </si>
  <si>
    <t>FC 07-960</t>
  </si>
  <si>
    <t>FC 07-961</t>
  </si>
  <si>
    <t>FC 07-962</t>
  </si>
  <si>
    <t>FC 07-963</t>
  </si>
  <si>
    <t>FC 07-964</t>
  </si>
  <si>
    <t>FC 07-965</t>
  </si>
  <si>
    <t>FC 07-966</t>
  </si>
  <si>
    <t>FC 07-967</t>
  </si>
  <si>
    <t>FC 07-968</t>
  </si>
  <si>
    <t>FC 07-969</t>
  </si>
  <si>
    <t>FC 07-970</t>
  </si>
  <si>
    <t>FC 07-971</t>
  </si>
  <si>
    <t>FC 07-972</t>
  </si>
  <si>
    <t>FC 07-973</t>
  </si>
  <si>
    <t>FC 07-974</t>
  </si>
  <si>
    <t>FC 07-975</t>
  </si>
  <si>
    <t>FC 07-976</t>
  </si>
  <si>
    <t>FC 07-977</t>
  </si>
  <si>
    <t>FC 07-978</t>
  </si>
  <si>
    <t>FC 07-979</t>
  </si>
  <si>
    <t>FC 07-980</t>
  </si>
  <si>
    <t>FC 07-981</t>
  </si>
  <si>
    <t>FC 07-982</t>
  </si>
  <si>
    <t>FC 07-983</t>
  </si>
  <si>
    <t>FC 07-984</t>
  </si>
  <si>
    <t>FC 07-985</t>
  </si>
  <si>
    <t>FC 07-986</t>
  </si>
  <si>
    <t>FC 07-987</t>
  </si>
  <si>
    <t>FC 07-988</t>
  </si>
  <si>
    <t>FC 07-989</t>
  </si>
  <si>
    <t>FC 07-990</t>
  </si>
  <si>
    <t>FC 07-991</t>
  </si>
  <si>
    <t>FC 07-992</t>
  </si>
  <si>
    <t>FC 07-993</t>
  </si>
  <si>
    <t>FC 07-994</t>
  </si>
  <si>
    <t>FC 07-995</t>
  </si>
  <si>
    <t>FC 07-996</t>
  </si>
  <si>
    <t>FC 07-997</t>
  </si>
  <si>
    <t>FC 07-998</t>
  </si>
  <si>
    <t>FC 07-999</t>
  </si>
  <si>
    <t>FC 07-1000</t>
  </si>
  <si>
    <t>FC 07-1001</t>
  </si>
  <si>
    <t>FC 07-1002</t>
  </si>
  <si>
    <t>FC 07-1003</t>
  </si>
  <si>
    <t>FC 07-1004</t>
  </si>
  <si>
    <t>FC 07-1005</t>
  </si>
  <si>
    <t>FC 07-1006</t>
  </si>
  <si>
    <t>FC 07-1007</t>
  </si>
  <si>
    <t>FC 07-1008</t>
  </si>
  <si>
    <t>FC 07-1009</t>
  </si>
  <si>
    <t>FC 07-1010</t>
  </si>
  <si>
    <t>FC 07-1011</t>
  </si>
  <si>
    <t>FC 07-1012</t>
  </si>
  <si>
    <t>FC 07-1013</t>
  </si>
  <si>
    <t>FC 07-1014</t>
  </si>
  <si>
    <t>FC 07-1015</t>
  </si>
  <si>
    <t>FC 07-1016</t>
  </si>
  <si>
    <t>FC 07-1017</t>
  </si>
  <si>
    <t>FC 07-1018</t>
  </si>
  <si>
    <t>FC 07-1019</t>
  </si>
  <si>
    <t>FC 07-1020</t>
  </si>
  <si>
    <t>FC 07-1021</t>
  </si>
  <si>
    <t>FC 07-1022</t>
  </si>
  <si>
    <t>FC 07-1023</t>
  </si>
  <si>
    <t>FC 07-1024</t>
  </si>
  <si>
    <t>FC 07-1025</t>
  </si>
  <si>
    <t>FC 07-1026</t>
  </si>
  <si>
    <t>FC 07-1027</t>
  </si>
  <si>
    <t>FC 07-1028</t>
  </si>
  <si>
    <t>FC 07-1029</t>
  </si>
  <si>
    <t>FC 07-1030</t>
  </si>
  <si>
    <t>FC 07-1031</t>
  </si>
  <si>
    <t>FC 07-1032</t>
  </si>
  <si>
    <t>FC 07-1033</t>
  </si>
  <si>
    <t>FC 07-1034</t>
  </si>
  <si>
    <t>FC 07-1035</t>
  </si>
  <si>
    <t>FC 07-1036</t>
  </si>
  <si>
    <t>FC 07-1037</t>
  </si>
  <si>
    <t>FC 07-1038</t>
  </si>
  <si>
    <t>FC 07-1039</t>
  </si>
  <si>
    <t>FC 07-1040</t>
  </si>
  <si>
    <t>FC 07-1041</t>
  </si>
  <si>
    <t>FC 07-1042</t>
  </si>
  <si>
    <t>FC 07-1043</t>
  </si>
  <si>
    <t>FC 07-1044</t>
  </si>
  <si>
    <t>FC 07-1045</t>
  </si>
  <si>
    <t>FC 07-1046</t>
  </si>
  <si>
    <t>FC 07-1047</t>
  </si>
  <si>
    <t>FC 07-1048</t>
  </si>
  <si>
    <t>FC 07-1049</t>
  </si>
  <si>
    <t>FC 07-1050</t>
  </si>
  <si>
    <t>FC 07-1051</t>
  </si>
  <si>
    <t>FC 07-1052</t>
  </si>
  <si>
    <t>FC 07-1053</t>
  </si>
  <si>
    <t>FC 07-1054</t>
  </si>
  <si>
    <t>FC 07-1055</t>
  </si>
  <si>
    <t>FC 07-1056</t>
  </si>
  <si>
    <t>FC 07-1057</t>
  </si>
  <si>
    <t>FC 07-1058</t>
  </si>
  <si>
    <t>FC 07-1059</t>
  </si>
  <si>
    <t>FC 07-1060</t>
  </si>
  <si>
    <t>FC 07-1061</t>
  </si>
  <si>
    <t>FC 07-1062</t>
  </si>
  <si>
    <t>FC 07-1063</t>
  </si>
  <si>
    <t>FC 07-1064</t>
  </si>
  <si>
    <t>FC 07-1065</t>
  </si>
  <si>
    <t>FC 07-1066</t>
  </si>
  <si>
    <t>FC 07-1067</t>
  </si>
  <si>
    <t>FC 07-1068</t>
  </si>
  <si>
    <t>FC 07-1069</t>
  </si>
  <si>
    <t>FC 07-1070</t>
  </si>
  <si>
    <t>FC 07-1071</t>
  </si>
  <si>
    <t>FC 07-1072</t>
  </si>
  <si>
    <t>FC 07-1073</t>
  </si>
  <si>
    <t>FC 07-1074</t>
  </si>
  <si>
    <t>FC 07-1075</t>
  </si>
  <si>
    <t>FC 07-1076</t>
  </si>
  <si>
    <t>FC 07-1077</t>
  </si>
  <si>
    <t>FC 07-1078</t>
  </si>
  <si>
    <t>FC 07-1079</t>
  </si>
  <si>
    <t>FC 07-1080</t>
  </si>
  <si>
    <t>FC 07-1081</t>
  </si>
  <si>
    <t>FC 07-1082</t>
  </si>
  <si>
    <t>FC 07-1083</t>
  </si>
  <si>
    <t>FC 07-1084</t>
  </si>
  <si>
    <t>FC 07-1085</t>
  </si>
  <si>
    <t>FC 07-1086</t>
  </si>
  <si>
    <t>FC 07-1087</t>
  </si>
  <si>
    <t>FC 07-1088</t>
  </si>
  <si>
    <t>FC 07-1089</t>
  </si>
  <si>
    <t>FC 07-1090</t>
  </si>
  <si>
    <t>FC 07-1091</t>
  </si>
  <si>
    <t>FC 07-1092</t>
  </si>
  <si>
    <t>FC 07-1093</t>
  </si>
  <si>
    <t>FC 07-1094</t>
  </si>
  <si>
    <t>FC 07-1095</t>
  </si>
  <si>
    <t>FC 07-1096</t>
  </si>
  <si>
    <t>FC 07-1097</t>
  </si>
  <si>
    <t>FC 07-1098</t>
  </si>
  <si>
    <t>FC 07-1099</t>
  </si>
  <si>
    <t>FC 07-1100</t>
  </si>
  <si>
    <t>FC 07-1101</t>
  </si>
  <si>
    <t>FC 07-1102</t>
  </si>
  <si>
    <t>FC 07-1103</t>
  </si>
  <si>
    <t>FC 07-1104</t>
  </si>
  <si>
    <t>FC 07-1105</t>
  </si>
  <si>
    <t>FC 07-1106</t>
  </si>
  <si>
    <t>FC 07-1107</t>
  </si>
  <si>
    <t>FC 07-1108</t>
  </si>
  <si>
    <t>FC 07-1109</t>
  </si>
  <si>
    <t>FC 07-1110</t>
  </si>
  <si>
    <t>FC 07-1111</t>
  </si>
  <si>
    <t>FC 07-1112</t>
  </si>
  <si>
    <t>FC 07-1113</t>
  </si>
  <si>
    <t>FC 07-1114</t>
  </si>
  <si>
    <t>FC 07-1115</t>
  </si>
  <si>
    <t>FC 07-1116</t>
  </si>
  <si>
    <t>FC 07-1117</t>
  </si>
  <si>
    <t>FC 07-1118</t>
  </si>
  <si>
    <t>FC 07-1119</t>
  </si>
  <si>
    <t>FC 07-1120</t>
  </si>
  <si>
    <t>FC 07-1121</t>
  </si>
  <si>
    <t>FC 07-1122</t>
  </si>
  <si>
    <t>FC 07-1123</t>
  </si>
  <si>
    <t>FC 07-1124</t>
  </si>
  <si>
    <t>FC 07-1125</t>
  </si>
  <si>
    <t>FC 07-1126</t>
  </si>
  <si>
    <t>FC 07-1127</t>
  </si>
  <si>
    <t>FC 07-1128</t>
  </si>
  <si>
    <t>FC 07-1129</t>
  </si>
  <si>
    <t>FC 07-1130</t>
  </si>
  <si>
    <t>FC 07-1131</t>
  </si>
  <si>
    <t>FC 07-1132</t>
  </si>
  <si>
    <t>FC 07-1133</t>
  </si>
  <si>
    <t>FC 07-1134</t>
  </si>
  <si>
    <t>FC 07-1135</t>
  </si>
  <si>
    <t>FC 07-1136</t>
  </si>
  <si>
    <t>FC 07-1137</t>
  </si>
  <si>
    <t>FC 07-1138</t>
  </si>
  <si>
    <t>FC 07-1139</t>
  </si>
  <si>
    <t>FC 07-1140</t>
  </si>
  <si>
    <t>FC 07-1141</t>
  </si>
  <si>
    <t>FC 07-1142</t>
  </si>
  <si>
    <t>FC 07-1143</t>
  </si>
  <si>
    <t>FC 07-1144</t>
  </si>
  <si>
    <t>FC 07-1145</t>
  </si>
  <si>
    <t>FC 07-1146</t>
  </si>
  <si>
    <t>FC 07-1147</t>
  </si>
  <si>
    <t>FC 07-1148</t>
  </si>
  <si>
    <t>FC 07-1149</t>
  </si>
  <si>
    <t>FC 07-1150</t>
  </si>
  <si>
    <t>FC 07-1151</t>
  </si>
  <si>
    <t>FC 07-1152</t>
  </si>
  <si>
    <t>FC 07-1153</t>
  </si>
  <si>
    <t>FC 07-1154</t>
  </si>
  <si>
    <t>FC 07-1155</t>
  </si>
  <si>
    <t>FC 07-1156</t>
  </si>
  <si>
    <t>FC 07-1157</t>
  </si>
  <si>
    <t>FC 07-1158</t>
  </si>
  <si>
    <t>FC 07-1159</t>
  </si>
  <si>
    <t>FC 07-1160</t>
  </si>
  <si>
    <t>FC 07-1161</t>
  </si>
  <si>
    <t>FC 07-1162</t>
  </si>
  <si>
    <t>FC 07-1163</t>
  </si>
  <si>
    <t>FC 07-1164</t>
  </si>
  <si>
    <t>FC 07-1165</t>
  </si>
  <si>
    <t>FC 07-1166</t>
  </si>
  <si>
    <t>FC 07-1167</t>
  </si>
  <si>
    <t>FC 07-1168</t>
  </si>
  <si>
    <t>FC 07-1169</t>
  </si>
  <si>
    <t>FC 07-1170</t>
  </si>
  <si>
    <t>FC 07-1171</t>
  </si>
  <si>
    <t>FC 07-1172</t>
  </si>
  <si>
    <t>FC 07-1173</t>
  </si>
  <si>
    <t>FC 07-1174</t>
  </si>
  <si>
    <t>FC 07-1175</t>
  </si>
  <si>
    <t>FC 07-1176</t>
  </si>
  <si>
    <t>FC 07-1177</t>
  </si>
  <si>
    <t>FC 07-1178</t>
  </si>
  <si>
    <t>FC 07-1179</t>
  </si>
  <si>
    <t>FC 07-1180</t>
  </si>
  <si>
    <t>FC 07-1181</t>
  </si>
  <si>
    <t>FC 07-1182</t>
  </si>
  <si>
    <t>FC 07-1183</t>
  </si>
  <si>
    <t>FC 07-1184</t>
  </si>
  <si>
    <t>FC 07-1185</t>
  </si>
  <si>
    <t>FC 07-1186</t>
  </si>
  <si>
    <t>FC 07-1187</t>
  </si>
  <si>
    <t>FC 07-1188</t>
  </si>
  <si>
    <t>FC 07-1189</t>
  </si>
  <si>
    <t>FC 07-1190</t>
  </si>
  <si>
    <t>FC 07-1191</t>
  </si>
  <si>
    <t>FC 07-1192</t>
  </si>
  <si>
    <t>FC 07-1193</t>
  </si>
  <si>
    <t>FC 07-1194</t>
  </si>
  <si>
    <t>FC 07-1195</t>
  </si>
  <si>
    <t>FC 07-1196</t>
  </si>
  <si>
    <t>FC 07-1197</t>
  </si>
  <si>
    <t>FC 07-1198</t>
  </si>
  <si>
    <t>FC 07-1199</t>
  </si>
  <si>
    <t>FC 07-1200</t>
  </si>
  <si>
    <t>FC 07-1201</t>
  </si>
  <si>
    <t>FC 07-1202</t>
  </si>
  <si>
    <t>FC 07-1203</t>
  </si>
  <si>
    <t>FC 07-1204</t>
  </si>
  <si>
    <t>FC 07-1205</t>
  </si>
  <si>
    <t>FC 07-1206</t>
  </si>
  <si>
    <t>FC 07-1207</t>
  </si>
  <si>
    <t>FC 07-1208</t>
  </si>
  <si>
    <t>FC 07-1209</t>
  </si>
  <si>
    <t>FC 07-1210</t>
  </si>
  <si>
    <t>FC 07-1211</t>
  </si>
  <si>
    <t>FC 07-1212</t>
  </si>
  <si>
    <t>FC 07-1213</t>
  </si>
  <si>
    <t>FC 07-1214</t>
  </si>
  <si>
    <t>FC 07-1215</t>
  </si>
  <si>
    <t>FC 07-1216</t>
  </si>
  <si>
    <t>FC 07-1217</t>
  </si>
  <si>
    <t>FC 07-1218</t>
  </si>
  <si>
    <t>FC 07-1219</t>
  </si>
  <si>
    <t>FC 07-1220</t>
  </si>
  <si>
    <t>FC 07-1221</t>
  </si>
  <si>
    <t>FC 07-1222</t>
  </si>
  <si>
    <t>FC 07-1223</t>
  </si>
  <si>
    <t>FC 07-1224</t>
  </si>
  <si>
    <t>FC 07-1225</t>
  </si>
  <si>
    <t>FC 07-1226</t>
  </si>
  <si>
    <t>FC 07-1227</t>
  </si>
  <si>
    <t>FC 07-1228</t>
  </si>
  <si>
    <t>FC 07-1229</t>
  </si>
  <si>
    <t>FC 07-1230</t>
  </si>
  <si>
    <t>FC 07-1231</t>
  </si>
  <si>
    <t>FC 07-1232</t>
  </si>
  <si>
    <t>FC 07-1233</t>
  </si>
  <si>
    <t>FC 07-1234</t>
  </si>
  <si>
    <t>FC 07-1235</t>
  </si>
  <si>
    <t>FC 07-1236</t>
  </si>
  <si>
    <t>FC 07-1237</t>
  </si>
  <si>
    <t>FC 07-1238</t>
  </si>
  <si>
    <t>FC 07-1239</t>
  </si>
  <si>
    <t>FC 07-1240</t>
  </si>
  <si>
    <t>FC 07-1241</t>
  </si>
  <si>
    <t>FC 07-1242</t>
  </si>
  <si>
    <t>FC 07-1243</t>
  </si>
  <si>
    <t>FC 07-1244</t>
  </si>
  <si>
    <t>FC 07-1245</t>
  </si>
  <si>
    <t>FC 07-1246</t>
  </si>
  <si>
    <t>FC 07-1247</t>
  </si>
  <si>
    <t>FC 07-1248</t>
  </si>
  <si>
    <t>FC 07-1249</t>
  </si>
  <si>
    <t>FC 07-1250</t>
  </si>
  <si>
    <t>FC 07-1251</t>
  </si>
  <si>
    <t>FC 07-1252</t>
  </si>
  <si>
    <t>FC 07-1253</t>
  </si>
  <si>
    <t>FC 07-1254</t>
  </si>
  <si>
    <t>FC 07-1255</t>
  </si>
  <si>
    <t>FC 07-1256</t>
  </si>
  <si>
    <t>FC 07-1257</t>
  </si>
  <si>
    <t>FC 07-1258</t>
  </si>
  <si>
    <t>FC 07-1259</t>
  </si>
  <si>
    <t>FC 07-1260</t>
  </si>
  <si>
    <t>FC 07-1261</t>
  </si>
  <si>
    <t>FC 07-1262</t>
  </si>
  <si>
    <t>FC 07-1263</t>
  </si>
  <si>
    <t>FC 07-1264</t>
  </si>
  <si>
    <t>SAN MARTIN</t>
  </si>
  <si>
    <t>SUCURSAL 08</t>
  </si>
  <si>
    <t>FC 08-001</t>
  </si>
  <si>
    <t>FC 08-002</t>
  </si>
  <si>
    <t>FC 08-003</t>
  </si>
  <si>
    <t>FC 08-004</t>
  </si>
  <si>
    <t>FC 08-005</t>
  </si>
  <si>
    <t>FC 08-006</t>
  </si>
  <si>
    <t>FC 08-007</t>
  </si>
  <si>
    <t>FC 08-008</t>
  </si>
  <si>
    <t>FC 08-009</t>
  </si>
  <si>
    <t>FC 08-010</t>
  </si>
  <si>
    <t>FC 08-011</t>
  </si>
  <si>
    <t>FC 08-012</t>
  </si>
  <si>
    <t>FC 08-013</t>
  </si>
  <si>
    <t>FC 08-014</t>
  </si>
  <si>
    <t>FC 08-015</t>
  </si>
  <si>
    <t>FC 08-016</t>
  </si>
  <si>
    <t>FC 08-017</t>
  </si>
  <si>
    <t>FC 08-018</t>
  </si>
  <si>
    <t>FC 08-019</t>
  </si>
  <si>
    <t>FC 08-020</t>
  </si>
  <si>
    <t>FC 08-021</t>
  </si>
  <si>
    <t>FC 08-022</t>
  </si>
  <si>
    <t>FC 08-023</t>
  </si>
  <si>
    <t>FC 08-024</t>
  </si>
  <si>
    <t>FC 08-025</t>
  </si>
  <si>
    <t>FC 08-026</t>
  </si>
  <si>
    <t>FC 08-027</t>
  </si>
  <si>
    <t>FC 08-028</t>
  </si>
  <si>
    <t>FC 08-029</t>
  </si>
  <si>
    <t>FC 08-030</t>
  </si>
  <si>
    <t>FC 08-031</t>
  </si>
  <si>
    <t>FC 08-032</t>
  </si>
  <si>
    <t>FC 08-033</t>
  </si>
  <si>
    <t>FC 08-034</t>
  </si>
  <si>
    <t>FC 08-035</t>
  </si>
  <si>
    <t>FC 08-036</t>
  </si>
  <si>
    <t>FC 08-037</t>
  </si>
  <si>
    <t>FC 08-038</t>
  </si>
  <si>
    <t>FC 08-039</t>
  </si>
  <si>
    <t>FC 08-040</t>
  </si>
  <si>
    <t>FC 08-041</t>
  </si>
  <si>
    <t>FC 08-042</t>
  </si>
  <si>
    <t>FC 08-043</t>
  </si>
  <si>
    <t>FC 08-044</t>
  </si>
  <si>
    <t>FC 08-045</t>
  </si>
  <si>
    <t>FC 08-046</t>
  </si>
  <si>
    <t>FC 08-047</t>
  </si>
  <si>
    <t>FC 08-048</t>
  </si>
  <si>
    <t>FC 08-049</t>
  </si>
  <si>
    <t>FC 08-050</t>
  </si>
  <si>
    <t>FC 08-051</t>
  </si>
  <si>
    <t>FC 08-052</t>
  </si>
  <si>
    <t>FC 08-053</t>
  </si>
  <si>
    <t>FC 08-054</t>
  </si>
  <si>
    <t>FC 08-055</t>
  </si>
  <si>
    <t>FC 08-056</t>
  </si>
  <si>
    <t>FC 08-057</t>
  </si>
  <si>
    <t>FC 08-058</t>
  </si>
  <si>
    <t>FC 08-059</t>
  </si>
  <si>
    <t>FC 08-060</t>
  </si>
  <si>
    <t>FC 08-061</t>
  </si>
  <si>
    <t>FC 08-062</t>
  </si>
  <si>
    <t>FC 08-063</t>
  </si>
  <si>
    <t>FC 08-064</t>
  </si>
  <si>
    <t>FC 08-065</t>
  </si>
  <si>
    <t>FC 08-066</t>
  </si>
  <si>
    <t>FC 08-067</t>
  </si>
  <si>
    <t>FC 08-068</t>
  </si>
  <si>
    <t>FC 08-069</t>
  </si>
  <si>
    <t>FC 08-070</t>
  </si>
  <si>
    <t>FC 08-071</t>
  </si>
  <si>
    <t>FC 08-072</t>
  </si>
  <si>
    <t>FC 08-073</t>
  </si>
  <si>
    <t>FC 08-074</t>
  </si>
  <si>
    <t>FC 08-075</t>
  </si>
  <si>
    <t>FC 08-076</t>
  </si>
  <si>
    <t>FC 08-077</t>
  </si>
  <si>
    <t>FC 08-078</t>
  </si>
  <si>
    <t>FC 08-079</t>
  </si>
  <si>
    <t>FC 08-080</t>
  </si>
  <si>
    <t>FC 08-081</t>
  </si>
  <si>
    <t>FC 08-082</t>
  </si>
  <si>
    <t>FC 08-083</t>
  </si>
  <si>
    <t>FC 08-084</t>
  </si>
  <si>
    <t>FC 08-085</t>
  </si>
  <si>
    <t>FC 08-086</t>
  </si>
  <si>
    <t>FC 08-087</t>
  </si>
  <si>
    <t>FC 08-088</t>
  </si>
  <si>
    <t>FC 08-089</t>
  </si>
  <si>
    <t>FC 08-090</t>
  </si>
  <si>
    <t>FC 08-091</t>
  </si>
  <si>
    <t>FC 08-092</t>
  </si>
  <si>
    <t>FC 08-093</t>
  </si>
  <si>
    <t>FC 08-094</t>
  </si>
  <si>
    <t>FC 08-095</t>
  </si>
  <si>
    <t>FC 08-096</t>
  </si>
  <si>
    <t>FC 08-097</t>
  </si>
  <si>
    <t>FC 08-098</t>
  </si>
  <si>
    <t>FC 08-099</t>
  </si>
  <si>
    <t>FC 08-100</t>
  </si>
  <si>
    <t>FC 08-101</t>
  </si>
  <si>
    <t>FC 08-102</t>
  </si>
  <si>
    <t>FC 08-103</t>
  </si>
  <si>
    <t>FC 08-104</t>
  </si>
  <si>
    <t>FC 08-105</t>
  </si>
  <si>
    <t>FC 08-106</t>
  </si>
  <si>
    <t>FC 08-107</t>
  </si>
  <si>
    <t>FC 08-108</t>
  </si>
  <si>
    <t>FC 08-109</t>
  </si>
  <si>
    <t>FC 08-110</t>
  </si>
  <si>
    <t>FC 08-111</t>
  </si>
  <si>
    <t>FC 08-112</t>
  </si>
  <si>
    <t>FC 08-113</t>
  </si>
  <si>
    <t>FC 08-114</t>
  </si>
  <si>
    <t>FC 08-115</t>
  </si>
  <si>
    <t>FC 08-116</t>
  </si>
  <si>
    <t>FC 08-117</t>
  </si>
  <si>
    <t>FC 08-118</t>
  </si>
  <si>
    <t>FC 08-119</t>
  </si>
  <si>
    <t>FC 08-120</t>
  </si>
  <si>
    <t>FC 08-121</t>
  </si>
  <si>
    <t>FC 08-122</t>
  </si>
  <si>
    <t>FC 08-123</t>
  </si>
  <si>
    <t>FC 08-124</t>
  </si>
  <si>
    <t>FC 08-125</t>
  </si>
  <si>
    <t>FC 08-126</t>
  </si>
  <si>
    <t>FC 08-127</t>
  </si>
  <si>
    <t>FC 08-128</t>
  </si>
  <si>
    <t>FC 08-129</t>
  </si>
  <si>
    <t>FC 08-130</t>
  </si>
  <si>
    <t>FC 08-131</t>
  </si>
  <si>
    <t>FC 08-132</t>
  </si>
  <si>
    <t>FC 08-133</t>
  </si>
  <si>
    <t>FC 08-134</t>
  </si>
  <si>
    <t>FC 08-135</t>
  </si>
  <si>
    <t>FC 08-136</t>
  </si>
  <si>
    <t>FC 08-137</t>
  </si>
  <si>
    <t>FC 08-138</t>
  </si>
  <si>
    <t>FC 08-139</t>
  </si>
  <si>
    <t>FC 08-140</t>
  </si>
  <si>
    <t>FC 08-141</t>
  </si>
  <si>
    <t>FC 08-142</t>
  </si>
  <si>
    <t>FC 08-143</t>
  </si>
  <si>
    <t>FC 08-144</t>
  </si>
  <si>
    <t>FC 08-145</t>
  </si>
  <si>
    <t>FC 08-146</t>
  </si>
  <si>
    <t>FC 08-147</t>
  </si>
  <si>
    <t>FC 08-148</t>
  </si>
  <si>
    <t>FC 08-149</t>
  </si>
  <si>
    <t>FC 08-150</t>
  </si>
  <si>
    <t>FC 08-151</t>
  </si>
  <si>
    <t>FC 08-152</t>
  </si>
  <si>
    <t>FC 08-153</t>
  </si>
  <si>
    <t>FC 08-154</t>
  </si>
  <si>
    <t>FC 08-155</t>
  </si>
  <si>
    <t>FC 08-156</t>
  </si>
  <si>
    <t>FC 08-157</t>
  </si>
  <si>
    <t>FC 08-158</t>
  </si>
  <si>
    <t>FC 08-159</t>
  </si>
  <si>
    <t>FC 08-160</t>
  </si>
  <si>
    <t>FC 08-161</t>
  </si>
  <si>
    <t>FC 08-162</t>
  </si>
  <si>
    <t>FC 08-163</t>
  </si>
  <si>
    <t>FC 08-164</t>
  </si>
  <si>
    <t>FC 08-165</t>
  </si>
  <si>
    <t>FC 08-166</t>
  </si>
  <si>
    <t>FC 08-167</t>
  </si>
  <si>
    <t>FC 08-168</t>
  </si>
  <si>
    <t>FC 08-169</t>
  </si>
  <si>
    <t>FC 08-170</t>
  </si>
  <si>
    <t>FC 08-171</t>
  </si>
  <si>
    <t>FC 08-172</t>
  </si>
  <si>
    <t>FC 08-173</t>
  </si>
  <si>
    <t>FC 08-174</t>
  </si>
  <si>
    <t>FC 08-175</t>
  </si>
  <si>
    <t>FC 08-176</t>
  </si>
  <si>
    <t>FC 08-177</t>
  </si>
  <si>
    <t>FC 08-178</t>
  </si>
  <si>
    <t>FC 08-179</t>
  </si>
  <si>
    <t>FC 08-180</t>
  </si>
  <si>
    <t>FC 08-181</t>
  </si>
  <si>
    <t>FC 08-182</t>
  </si>
  <si>
    <t>FC 08-183</t>
  </si>
  <si>
    <t>FC 08-184</t>
  </si>
  <si>
    <t>FC 08-185</t>
  </si>
  <si>
    <t>FC 08-186</t>
  </si>
  <si>
    <t>FC 08-187</t>
  </si>
  <si>
    <t>FC 08-188</t>
  </si>
  <si>
    <t>FC 08-189</t>
  </si>
  <si>
    <t>FC 08-190</t>
  </si>
  <si>
    <t>FC 08-191</t>
  </si>
  <si>
    <t>FC 08-192</t>
  </si>
  <si>
    <t>FC 08-193</t>
  </si>
  <si>
    <t>FC 08-194</t>
  </si>
  <si>
    <t>FC 08-195</t>
  </si>
  <si>
    <t>FC 08-196</t>
  </si>
  <si>
    <t>FC 08-197</t>
  </si>
  <si>
    <t>FC 08-198</t>
  </si>
  <si>
    <t>FC 08-199</t>
  </si>
  <si>
    <t>FC 08-200</t>
  </si>
  <si>
    <t>FC 08-201</t>
  </si>
  <si>
    <t>FC 08-202</t>
  </si>
  <si>
    <t>FC 08-203</t>
  </si>
  <si>
    <t>FC 08-204</t>
  </si>
  <si>
    <t>FC 08-205</t>
  </si>
  <si>
    <t>FC 08-206</t>
  </si>
  <si>
    <t>FC 08-207</t>
  </si>
  <si>
    <t>FC 08-208</t>
  </si>
  <si>
    <t>FC 08-209</t>
  </si>
  <si>
    <t>FC 08-210</t>
  </si>
  <si>
    <t>FC 08-211</t>
  </si>
  <si>
    <t>FC 08-212</t>
  </si>
  <si>
    <t>FC 08-213</t>
  </si>
  <si>
    <t>FC 08-214</t>
  </si>
  <si>
    <t>FC 08-215</t>
  </si>
  <si>
    <t>FC 08-216</t>
  </si>
  <si>
    <t>FC 08-217</t>
  </si>
  <si>
    <t>FC 08-218</t>
  </si>
  <si>
    <t>FC 08-219</t>
  </si>
  <si>
    <t>FC 08-220</t>
  </si>
  <si>
    <t>FC 08-221</t>
  </si>
  <si>
    <t>FC 08-222</t>
  </si>
  <si>
    <t>FC 08-223</t>
  </si>
  <si>
    <t>FC 08-224</t>
  </si>
  <si>
    <t>FC 08-225</t>
  </si>
  <si>
    <t>FC 08-226</t>
  </si>
  <si>
    <t>FC 08-227</t>
  </si>
  <si>
    <t>FC 08-228</t>
  </si>
  <si>
    <t>FC 08-229</t>
  </si>
  <si>
    <t>FC 08-230</t>
  </si>
  <si>
    <t>FC 08-231</t>
  </si>
  <si>
    <t>FC 08-232</t>
  </si>
  <si>
    <t>FC 08-233</t>
  </si>
  <si>
    <t>FC 08-234</t>
  </si>
  <si>
    <t>FC 08-235</t>
  </si>
  <si>
    <t>FC 08-236</t>
  </si>
  <si>
    <t>FC 08-237</t>
  </si>
  <si>
    <t>FC 08-238</t>
  </si>
  <si>
    <t>FC 08-239</t>
  </si>
  <si>
    <t>FC 08-240</t>
  </si>
  <si>
    <t>FC 08-241</t>
  </si>
  <si>
    <t>FC 08-242</t>
  </si>
  <si>
    <t>FC 08-243</t>
  </si>
  <si>
    <t>FC 08-244</t>
  </si>
  <si>
    <t>FC 08-245</t>
  </si>
  <si>
    <t>FC 08-246</t>
  </si>
  <si>
    <t>FC 08-247</t>
  </si>
  <si>
    <t>FC 08-248</t>
  </si>
  <si>
    <t>FC 08-249</t>
  </si>
  <si>
    <t>FC 08-250</t>
  </si>
  <si>
    <t>FC 08-251</t>
  </si>
  <si>
    <t>FC 08-252</t>
  </si>
  <si>
    <t>FC 08-253</t>
  </si>
  <si>
    <t>FC 08-254</t>
  </si>
  <si>
    <t>FC 08-255</t>
  </si>
  <si>
    <t>FC 08-256</t>
  </si>
  <si>
    <t>FC 08-257</t>
  </si>
  <si>
    <t>FC 08-258</t>
  </si>
  <si>
    <t>FC 08-259</t>
  </si>
  <si>
    <t>FC 08-260</t>
  </si>
  <si>
    <t>FC 08-261</t>
  </si>
  <si>
    <t>FC 08-262</t>
  </si>
  <si>
    <t>FC 08-263</t>
  </si>
  <si>
    <t>FC 08-264</t>
  </si>
  <si>
    <t>FC 08-265</t>
  </si>
  <si>
    <t>FC 08-266</t>
  </si>
  <si>
    <t>FC 08-267</t>
  </si>
  <si>
    <t>FC 08-268</t>
  </si>
  <si>
    <t>FC 08-269</t>
  </si>
  <si>
    <t>FC 08-270</t>
  </si>
  <si>
    <t>FC 08-271</t>
  </si>
  <si>
    <t>FC 08-272</t>
  </si>
  <si>
    <t>FC 08-273</t>
  </si>
  <si>
    <t>FC 08-274</t>
  </si>
  <si>
    <t>FC 08-275</t>
  </si>
  <si>
    <t>FC 08-276</t>
  </si>
  <si>
    <t>FC 08-277</t>
  </si>
  <si>
    <t>FC 08-278</t>
  </si>
  <si>
    <t>FC 08-279</t>
  </si>
  <si>
    <t>FC 08-280</t>
  </si>
  <si>
    <t>FC 08-281</t>
  </si>
  <si>
    <t>FC 08-282</t>
  </si>
  <si>
    <t>FC 08-283</t>
  </si>
  <si>
    <t>FC 08-284</t>
  </si>
  <si>
    <t>FC 08-285</t>
  </si>
  <si>
    <t>FC 08-286</t>
  </si>
  <si>
    <t>FC 08-287</t>
  </si>
  <si>
    <t>FC 08-288</t>
  </si>
  <si>
    <t>FC 08-289</t>
  </si>
  <si>
    <t>FC 08-290</t>
  </si>
  <si>
    <t>FC 08-291</t>
  </si>
  <si>
    <t>FC 08-292</t>
  </si>
  <si>
    <t>FC 08-293</t>
  </si>
  <si>
    <t>FC 08-294</t>
  </si>
  <si>
    <t>FC 08-295</t>
  </si>
  <si>
    <t>FC 08-296</t>
  </si>
  <si>
    <t>FC 08-297</t>
  </si>
  <si>
    <t>FC 08-298</t>
  </si>
  <si>
    <t>FC 08-299</t>
  </si>
  <si>
    <t>FC 08-300</t>
  </si>
  <si>
    <t>FC 08-301</t>
  </si>
  <si>
    <t>FC 08-302</t>
  </si>
  <si>
    <t>FC 08-303</t>
  </si>
  <si>
    <t>FC 08-304</t>
  </si>
  <si>
    <t>FC 08-305</t>
  </si>
  <si>
    <t>FC 08-306</t>
  </si>
  <si>
    <t>FC 08-307</t>
  </si>
  <si>
    <t>FC 08-308</t>
  </si>
  <si>
    <t>FC 08-309</t>
  </si>
  <si>
    <t>FC 08-310</t>
  </si>
  <si>
    <t>FC 08-311</t>
  </si>
  <si>
    <t>FC 08-312</t>
  </si>
  <si>
    <t>FC 08-313</t>
  </si>
  <si>
    <t>FC 08-314</t>
  </si>
  <si>
    <t>FC 08-315</t>
  </si>
  <si>
    <t>FC 08-316</t>
  </si>
  <si>
    <t>FC 08-317</t>
  </si>
  <si>
    <t>FC 08-318</t>
  </si>
  <si>
    <t>FC 08-319</t>
  </si>
  <si>
    <t>FC 08-320</t>
  </si>
  <si>
    <t>FC 08-321</t>
  </si>
  <si>
    <t>FC 08-322</t>
  </si>
  <si>
    <t>FC 08-323</t>
  </si>
  <si>
    <t>FC 08-324</t>
  </si>
  <si>
    <t>FC 08-325</t>
  </si>
  <si>
    <t>FC 08-326</t>
  </si>
  <si>
    <t>FC 08-327</t>
  </si>
  <si>
    <t>FC 08-328</t>
  </si>
  <si>
    <t>FC 08-329</t>
  </si>
  <si>
    <t>FC 08-330</t>
  </si>
  <si>
    <t>FC 08-331</t>
  </si>
  <si>
    <t>FC 08-332</t>
  </si>
  <si>
    <t>FC 08-333</t>
  </si>
  <si>
    <t>FC 08-334</t>
  </si>
  <si>
    <t>FC 08-335</t>
  </si>
  <si>
    <t>FC 08-336</t>
  </si>
  <si>
    <t>FC 08-337</t>
  </si>
  <si>
    <t>FC 08-338</t>
  </si>
  <si>
    <t>FC 08-339</t>
  </si>
  <si>
    <t>FC 08-340</t>
  </si>
  <si>
    <t>FC 08-341</t>
  </si>
  <si>
    <t>FC 08-342</t>
  </si>
  <si>
    <t>FC 08-343</t>
  </si>
  <si>
    <t>FC 08-344</t>
  </si>
  <si>
    <t>FC 08-345</t>
  </si>
  <si>
    <t>FC 08-346</t>
  </si>
  <si>
    <t>FC 08-347</t>
  </si>
  <si>
    <t>FC 08-348</t>
  </si>
  <si>
    <t>FC 08-349</t>
  </si>
  <si>
    <t>FC 08-350</t>
  </si>
  <si>
    <t>FC 08-351</t>
  </si>
  <si>
    <t>FC 08-352</t>
  </si>
  <si>
    <t>FC 08-353</t>
  </si>
  <si>
    <t>FC 08-354</t>
  </si>
  <si>
    <t>FC 08-355</t>
  </si>
  <si>
    <t>FC 08-356</t>
  </si>
  <si>
    <t>FC 08-357</t>
  </si>
  <si>
    <t>FC 08-358</t>
  </si>
  <si>
    <t>FC 08-359</t>
  </si>
  <si>
    <t>FC 08-360</t>
  </si>
  <si>
    <t>FC 08-361</t>
  </si>
  <si>
    <t>FC 08-362</t>
  </si>
  <si>
    <t>FC 08-363</t>
  </si>
  <si>
    <t>FC 08-364</t>
  </si>
  <si>
    <t>FC 08-365</t>
  </si>
  <si>
    <t>FC 08-366</t>
  </si>
  <si>
    <t>FC 08-367</t>
  </si>
  <si>
    <t>FC 08-368</t>
  </si>
  <si>
    <t>FC 08-369</t>
  </si>
  <si>
    <t>FC 08-370</t>
  </si>
  <si>
    <t>FC 08-371</t>
  </si>
  <si>
    <t>FC 08-372</t>
  </si>
  <si>
    <t>FC 08-373</t>
  </si>
  <si>
    <t>FC 08-374</t>
  </si>
  <si>
    <t>FC 08-375</t>
  </si>
  <si>
    <t>FC 08-376</t>
  </si>
  <si>
    <t>FC 08-377</t>
  </si>
  <si>
    <t>FC 08-378</t>
  </si>
  <si>
    <t>FC 08-379</t>
  </si>
  <si>
    <t>FC 08-380</t>
  </si>
  <si>
    <t>FC 08-381</t>
  </si>
  <si>
    <t>FC 08-382</t>
  </si>
  <si>
    <t>FC 08-383</t>
  </si>
  <si>
    <t>FC 08-384</t>
  </si>
  <si>
    <t>FC 08-385</t>
  </si>
  <si>
    <t>FC 08-386</t>
  </si>
  <si>
    <t>FC 08-387</t>
  </si>
  <si>
    <t>FC 08-388</t>
  </si>
  <si>
    <t>FC 08-389</t>
  </si>
  <si>
    <t>FC 08-390</t>
  </si>
  <si>
    <t>FC 08-391</t>
  </si>
  <si>
    <t>FC 08-392</t>
  </si>
  <si>
    <t>FC 08-393</t>
  </si>
  <si>
    <t>FC 08-394</t>
  </si>
  <si>
    <t>FC 08-395</t>
  </si>
  <si>
    <t>FC 08-396</t>
  </si>
  <si>
    <t>FC 08-397</t>
  </si>
  <si>
    <t>FC 08-398</t>
  </si>
  <si>
    <t>FC 08-399</t>
  </si>
  <si>
    <t>FC 08-400</t>
  </si>
  <si>
    <t>FC 08-401</t>
  </si>
  <si>
    <t>FC 08-402</t>
  </si>
  <si>
    <t>FC 08-403</t>
  </si>
  <si>
    <t>FC 08-404</t>
  </si>
  <si>
    <t>FC 08-405</t>
  </si>
  <si>
    <t>FC 08-406</t>
  </si>
  <si>
    <t>FC 08-407</t>
  </si>
  <si>
    <t>FC 08-408</t>
  </si>
  <si>
    <t>FC 08-409</t>
  </si>
  <si>
    <t>FC 08-410</t>
  </si>
  <si>
    <t>FC 08-411</t>
  </si>
  <si>
    <t>FC 08-412</t>
  </si>
  <si>
    <t>FC 08-413</t>
  </si>
  <si>
    <t>FC 08-414</t>
  </si>
  <si>
    <t>FC 08-415</t>
  </si>
  <si>
    <t>FC 08-416</t>
  </si>
  <si>
    <t>FC 08-417</t>
  </si>
  <si>
    <t>FC 08-418</t>
  </si>
  <si>
    <t>FC 08-419</t>
  </si>
  <si>
    <t>FC 08-420</t>
  </si>
  <si>
    <t>FC 08-421</t>
  </si>
  <si>
    <t>FC 08-422</t>
  </si>
  <si>
    <t>FC 08-423</t>
  </si>
  <si>
    <t>FC 08-424</t>
  </si>
  <si>
    <t>FC 08-425</t>
  </si>
  <si>
    <t>FC 08-426</t>
  </si>
  <si>
    <t>FC 08-427</t>
  </si>
  <si>
    <t>FC 08-428</t>
  </si>
  <si>
    <t>FC 08-429</t>
  </si>
  <si>
    <t>FC 08-430</t>
  </si>
  <si>
    <t>FC 08-431</t>
  </si>
  <si>
    <t>FC 08-432</t>
  </si>
  <si>
    <t>FC 08-433</t>
  </si>
  <si>
    <t>FC 08-434</t>
  </si>
  <si>
    <t>FC 08-435</t>
  </si>
  <si>
    <t>FC 08-436</t>
  </si>
  <si>
    <t>FC 08-437</t>
  </si>
  <si>
    <t>FC 08-438</t>
  </si>
  <si>
    <t>FC 08-439</t>
  </si>
  <si>
    <t>FC 08-440</t>
  </si>
  <si>
    <t>FC 08-441</t>
  </si>
  <si>
    <t>FC 08-442</t>
  </si>
  <si>
    <t>FC 08-443</t>
  </si>
  <si>
    <t>FC 08-444</t>
  </si>
  <si>
    <t>FC 08-445</t>
  </si>
  <si>
    <t>FC 08-446</t>
  </si>
  <si>
    <t>FC 08-447</t>
  </si>
  <si>
    <t>FC 08-448</t>
  </si>
  <si>
    <t>FC 08-449</t>
  </si>
  <si>
    <t>FC 08-450</t>
  </si>
  <si>
    <t>FC 08-451</t>
  </si>
  <si>
    <t>FC 08-452</t>
  </si>
  <si>
    <t>FC 08-453</t>
  </si>
  <si>
    <t>FC 08-454</t>
  </si>
  <si>
    <t>FC 08-455</t>
  </si>
  <si>
    <t>FC 08-456</t>
  </si>
  <si>
    <t>FC 08-457</t>
  </si>
  <si>
    <t>FC 08-458</t>
  </si>
  <si>
    <t>FC 08-459</t>
  </si>
  <si>
    <t>FC 08-460</t>
  </si>
  <si>
    <t>FC 08-461</t>
  </si>
  <si>
    <t>FC 08-462</t>
  </si>
  <si>
    <t>FC 08-463</t>
  </si>
  <si>
    <t>FC 08-464</t>
  </si>
  <si>
    <t>FC 08-465</t>
  </si>
  <si>
    <t>FC 08-466</t>
  </si>
  <si>
    <t>FC 08-467</t>
  </si>
  <si>
    <t>FC 08-468</t>
  </si>
  <si>
    <t>FC 08-469</t>
  </si>
  <si>
    <t>FC 08-470</t>
  </si>
  <si>
    <t>FC 08-471</t>
  </si>
  <si>
    <t>FC 08-472</t>
  </si>
  <si>
    <t>FC 08-473</t>
  </si>
  <si>
    <t>FC 08-474</t>
  </si>
  <si>
    <t>FC 08-475</t>
  </si>
  <si>
    <t>FC 08-476</t>
  </si>
  <si>
    <t>FC 08-477</t>
  </si>
  <si>
    <t>FC 08-478</t>
  </si>
  <si>
    <t>FC 08-479</t>
  </si>
  <si>
    <t>FC 08-480</t>
  </si>
  <si>
    <t>FC 08-481</t>
  </si>
  <si>
    <t>FC 08-482</t>
  </si>
  <si>
    <t>FC 08-483</t>
  </si>
  <si>
    <t>FC 08-484</t>
  </si>
  <si>
    <t>FC 08-485</t>
  </si>
  <si>
    <t>FC 08-486</t>
  </si>
  <si>
    <t>FC 08-487</t>
  </si>
  <si>
    <t>FC 08-488</t>
  </si>
  <si>
    <t>FC 08-489</t>
  </si>
  <si>
    <t>FC 08-490</t>
  </si>
  <si>
    <t>FC 08-491</t>
  </si>
  <si>
    <t>FC 08-492</t>
  </si>
  <si>
    <t>FC 08-493</t>
  </si>
  <si>
    <t>FC 08-494</t>
  </si>
  <si>
    <t>FC 08-495</t>
  </si>
  <si>
    <t>FC 08-496</t>
  </si>
  <si>
    <t>FC 08-497</t>
  </si>
  <si>
    <t>FC 08-498</t>
  </si>
  <si>
    <t>FC 08-499</t>
  </si>
  <si>
    <t>FC 08-500</t>
  </si>
  <si>
    <t>FC 08-501</t>
  </si>
  <si>
    <t>FC 08-502</t>
  </si>
  <si>
    <t>FC 08-503</t>
  </si>
  <si>
    <t>FC 08-504</t>
  </si>
  <si>
    <t>FC 08-505</t>
  </si>
  <si>
    <t>FC 08-506</t>
  </si>
  <si>
    <t>FC 08-507</t>
  </si>
  <si>
    <t>FC 08-508</t>
  </si>
  <si>
    <t>FC 08-509</t>
  </si>
  <si>
    <t>FC 08-510</t>
  </si>
  <si>
    <t>FC 08-511</t>
  </si>
  <si>
    <t>FC 08-512</t>
  </si>
  <si>
    <t>FC 08-513</t>
  </si>
  <si>
    <t>FC 08-514</t>
  </si>
  <si>
    <t>FC 08-515</t>
  </si>
  <si>
    <t>FC 08-516</t>
  </si>
  <si>
    <t>FC 08-517</t>
  </si>
  <si>
    <t>FC 08-518</t>
  </si>
  <si>
    <t>FC 08-519</t>
  </si>
  <si>
    <t>FC 08-520</t>
  </si>
  <si>
    <t>FC 08-521</t>
  </si>
  <si>
    <t>FC 08-522</t>
  </si>
  <si>
    <t>FC 08-523</t>
  </si>
  <si>
    <t>FC 08-524</t>
  </si>
  <si>
    <t>FC 08-525</t>
  </si>
  <si>
    <t>FC 08-526</t>
  </si>
  <si>
    <t>FC 08-527</t>
  </si>
  <si>
    <t>FC 08-528</t>
  </si>
  <si>
    <t>FC 08-529</t>
  </si>
  <si>
    <t>FC 08-530</t>
  </si>
  <si>
    <t>FC 08-531</t>
  </si>
  <si>
    <t>FC 08-532</t>
  </si>
  <si>
    <t>FC 08-533</t>
  </si>
  <si>
    <t>FC 08-534</t>
  </si>
  <si>
    <t>FC 08-535</t>
  </si>
  <si>
    <t>FC 08-536</t>
  </si>
  <si>
    <t>FC 08-537</t>
  </si>
  <si>
    <t>FC 08-538</t>
  </si>
  <si>
    <t>FC 08-539</t>
  </si>
  <si>
    <t>FC 08-540</t>
  </si>
  <si>
    <t>FC 08-541</t>
  </si>
  <si>
    <t>FC 08-542</t>
  </si>
  <si>
    <t>FC 08-543</t>
  </si>
  <si>
    <t>FC 08-544</t>
  </si>
  <si>
    <t>FC 08-545</t>
  </si>
  <si>
    <t>FC 08-546</t>
  </si>
  <si>
    <t>FC 08-547</t>
  </si>
  <si>
    <t>FC 08-548</t>
  </si>
  <si>
    <t>FC 08-549</t>
  </si>
  <si>
    <t>FC 08-550</t>
  </si>
  <si>
    <t>FC 08-551</t>
  </si>
  <si>
    <t>FC 08-552</t>
  </si>
  <si>
    <t>FC 08-553</t>
  </si>
  <si>
    <t>FC 08-554</t>
  </si>
  <si>
    <t>FC 08-555</t>
  </si>
  <si>
    <t>FC 08-556</t>
  </si>
  <si>
    <t>FC 08-557</t>
  </si>
  <si>
    <t>FC 08-558</t>
  </si>
  <si>
    <t>FC 08-559</t>
  </si>
  <si>
    <t>FC 08-560</t>
  </si>
  <si>
    <t>FC 08-561</t>
  </si>
  <si>
    <t>FC 08-562</t>
  </si>
  <si>
    <t>FC 08-563</t>
  </si>
  <si>
    <t>FC 08-564</t>
  </si>
  <si>
    <t>FC 08-565</t>
  </si>
  <si>
    <t>FC 08-566</t>
  </si>
  <si>
    <t>FC 08-567</t>
  </si>
  <si>
    <t>FC 08-568</t>
  </si>
  <si>
    <t>FC 08-569</t>
  </si>
  <si>
    <t>FC 08-570</t>
  </si>
  <si>
    <t>FC 08-571</t>
  </si>
  <si>
    <t>FC 08-572</t>
  </si>
  <si>
    <t>FC 08-573</t>
  </si>
  <si>
    <t>FC 08-574</t>
  </si>
  <si>
    <t>FC 08-575</t>
  </si>
  <si>
    <t>FC 08-576</t>
  </si>
  <si>
    <t>FC 08-577</t>
  </si>
  <si>
    <t>FC 08-578</t>
  </si>
  <si>
    <t>FC 08-579</t>
  </si>
  <si>
    <t>FC 08-580</t>
  </si>
  <si>
    <t>FC 08-581</t>
  </si>
  <si>
    <t>FC 08-582</t>
  </si>
  <si>
    <t>FC 08-583</t>
  </si>
  <si>
    <t>FC 08-584</t>
  </si>
  <si>
    <t>FC 08-585</t>
  </si>
  <si>
    <t>FC 08-586</t>
  </si>
  <si>
    <t>FC 08-587</t>
  </si>
  <si>
    <t>FC 08-588</t>
  </si>
  <si>
    <t>FC 08-589</t>
  </si>
  <si>
    <t>FC 08-590</t>
  </si>
  <si>
    <t>FC 08-591</t>
  </si>
  <si>
    <t>FC 08-592</t>
  </si>
  <si>
    <t>FC 08-593</t>
  </si>
  <si>
    <t>FC 08-594</t>
  </si>
  <si>
    <t>FC 08-595</t>
  </si>
  <si>
    <t>FC 08-596</t>
  </si>
  <si>
    <t>FC 08-597</t>
  </si>
  <si>
    <t>FC 08-598</t>
  </si>
  <si>
    <t>FC 08-599</t>
  </si>
  <si>
    <t>FC 08-600</t>
  </si>
  <si>
    <t>FC 08-601</t>
  </si>
  <si>
    <t>FC 08-602</t>
  </si>
  <si>
    <t>FC 08-603</t>
  </si>
  <si>
    <t>FC 08-604</t>
  </si>
  <si>
    <t>FC 08-605</t>
  </si>
  <si>
    <t>FC 08-606</t>
  </si>
  <si>
    <t>FC 08-607</t>
  </si>
  <si>
    <t>FC 08-608</t>
  </si>
  <si>
    <t>FC 08-609</t>
  </si>
  <si>
    <t>FC 08-610</t>
  </si>
  <si>
    <t>FC 08-611</t>
  </si>
  <si>
    <t>FC 08-612</t>
  </si>
  <si>
    <t>FC 08-613</t>
  </si>
  <si>
    <t>FC 08-614</t>
  </si>
  <si>
    <t>FC 08-615</t>
  </si>
  <si>
    <t>FC 08-616</t>
  </si>
  <si>
    <t>FC 08-617</t>
  </si>
  <si>
    <t>FC 08-618</t>
  </si>
  <si>
    <t>FC 08-619</t>
  </si>
  <si>
    <t>FC 08-620</t>
  </si>
  <si>
    <t>FC 08-621</t>
  </si>
  <si>
    <t>FC 08-622</t>
  </si>
  <si>
    <t>FC 08-623</t>
  </si>
  <si>
    <t>FC 08-624</t>
  </si>
  <si>
    <t>FC 08-625</t>
  </si>
  <si>
    <t>FC 08-626</t>
  </si>
  <si>
    <t>FC 08-627</t>
  </si>
  <si>
    <t>FC 08-628</t>
  </si>
  <si>
    <t>FC 08-629</t>
  </si>
  <si>
    <t>FC 08-630</t>
  </si>
  <si>
    <t>FC 08-631</t>
  </si>
  <si>
    <t>FC 08-632</t>
  </si>
  <si>
    <t>FC 08-633</t>
  </si>
  <si>
    <t>FC 08-634</t>
  </si>
  <si>
    <t>FC 08-635</t>
  </si>
  <si>
    <t>FC 08-636</t>
  </si>
  <si>
    <t>FC 08-637</t>
  </si>
  <si>
    <t>FC 08-638</t>
  </si>
  <si>
    <t>FC 08-639</t>
  </si>
  <si>
    <t>FC 08-640</t>
  </si>
  <si>
    <t>FC 08-641</t>
  </si>
  <si>
    <t>FC 08-642</t>
  </si>
  <si>
    <t>FC 08-643</t>
  </si>
  <si>
    <t>FC 08-644</t>
  </si>
  <si>
    <t>FC 08-645</t>
  </si>
  <si>
    <t>FC 08-646</t>
  </si>
  <si>
    <t>FC 08-647</t>
  </si>
  <si>
    <t>FC 08-648</t>
  </si>
  <si>
    <t>FC 08-649</t>
  </si>
  <si>
    <t>FC 08-650</t>
  </si>
  <si>
    <t>FC 08-651</t>
  </si>
  <si>
    <t>FC 08-652</t>
  </si>
  <si>
    <t>FC 08-653</t>
  </si>
  <si>
    <t>FC 08-654</t>
  </si>
  <si>
    <t>FC 08-655</t>
  </si>
  <si>
    <t>FC 08-656</t>
  </si>
  <si>
    <t>FC 08-657</t>
  </si>
  <si>
    <t>FC 08-658</t>
  </si>
  <si>
    <t>FC 08-659</t>
  </si>
  <si>
    <t>FC 08-660</t>
  </si>
  <si>
    <t>FC 08-661</t>
  </si>
  <si>
    <t>FC 08-662</t>
  </si>
  <si>
    <t>FC 08-663</t>
  </si>
  <si>
    <t>FC 08-664</t>
  </si>
  <si>
    <t>FC 08-665</t>
  </si>
  <si>
    <t>FC 08-666</t>
  </si>
  <si>
    <t>FC 08-667</t>
  </si>
  <si>
    <t>FC 08-668</t>
  </si>
  <si>
    <t>FC 08-669</t>
  </si>
  <si>
    <t>FC 08-670</t>
  </si>
  <si>
    <t>FC 08-671</t>
  </si>
  <si>
    <t>FC 08-672</t>
  </si>
  <si>
    <t>FC 08-673</t>
  </si>
  <si>
    <t>FC 08-674</t>
  </si>
  <si>
    <t>FC 08-675</t>
  </si>
  <si>
    <t>FC 08-676</t>
  </si>
  <si>
    <t>FC 08-677</t>
  </si>
  <si>
    <t>FC 08-678</t>
  </si>
  <si>
    <t>FC 08-679</t>
  </si>
  <si>
    <t>FC 08-680</t>
  </si>
  <si>
    <t>FC 08-681</t>
  </si>
  <si>
    <t>FC 08-682</t>
  </si>
  <si>
    <t>FC 08-683</t>
  </si>
  <si>
    <t>FC 08-684</t>
  </si>
  <si>
    <t>FC 08-685</t>
  </si>
  <si>
    <t>FC 08-686</t>
  </si>
  <si>
    <t>FC 08-687</t>
  </si>
  <si>
    <t>FC 08-688</t>
  </si>
  <si>
    <t>FC 08-689</t>
  </si>
  <si>
    <t>FC 08-690</t>
  </si>
  <si>
    <t>FC 08-691</t>
  </si>
  <si>
    <t>FC 08-692</t>
  </si>
  <si>
    <t>FC 08-693</t>
  </si>
  <si>
    <t>FC 08-694</t>
  </si>
  <si>
    <t>FC 08-695</t>
  </si>
  <si>
    <t>FC 08-696</t>
  </si>
  <si>
    <t>FC 08-697</t>
  </si>
  <si>
    <t>FC 08-698</t>
  </si>
  <si>
    <t>FC 08-699</t>
  </si>
  <si>
    <t>FC 08-700</t>
  </si>
  <si>
    <t>FC 08-701</t>
  </si>
  <si>
    <t>FC 08-702</t>
  </si>
  <si>
    <t>FC 08-703</t>
  </si>
  <si>
    <t>FC 08-704</t>
  </si>
  <si>
    <t>FC 08-705</t>
  </si>
  <si>
    <t>FC 08-706</t>
  </si>
  <si>
    <t>FC 08-707</t>
  </si>
  <si>
    <t>FC 08-708</t>
  </si>
  <si>
    <t>FC 08-709</t>
  </si>
  <si>
    <t>FC 08-710</t>
  </si>
  <si>
    <t>FC 08-711</t>
  </si>
  <si>
    <t>FC 08-712</t>
  </si>
  <si>
    <t>FC 08-713</t>
  </si>
  <si>
    <t>FC 08-714</t>
  </si>
  <si>
    <t>FC 08-715</t>
  </si>
  <si>
    <t>FC 08-716</t>
  </si>
  <si>
    <t>FC 08-717</t>
  </si>
  <si>
    <t>FC 08-718</t>
  </si>
  <si>
    <t>FC 08-719</t>
  </si>
  <si>
    <t>FC 08-720</t>
  </si>
  <si>
    <t>FC 08-721</t>
  </si>
  <si>
    <t>FC 08-722</t>
  </si>
  <si>
    <t>FC 08-723</t>
  </si>
  <si>
    <t>FC 08-724</t>
  </si>
  <si>
    <t>FC 08-725</t>
  </si>
  <si>
    <t>FC 08-726</t>
  </si>
  <si>
    <t>FC 08-727</t>
  </si>
  <si>
    <t>FC 08-728</t>
  </si>
  <si>
    <t>FC 08-729</t>
  </si>
  <si>
    <t>FC 08-730</t>
  </si>
  <si>
    <t>FC 08-731</t>
  </si>
  <si>
    <t>FC 08-732</t>
  </si>
  <si>
    <t>FC 08-733</t>
  </si>
  <si>
    <t>FC 08-734</t>
  </si>
  <si>
    <t>FC 08-735</t>
  </si>
  <si>
    <t>FC 08-736</t>
  </si>
  <si>
    <t>FC 08-737</t>
  </si>
  <si>
    <t>FC 08-738</t>
  </si>
  <si>
    <t>FC 08-739</t>
  </si>
  <si>
    <t>FC 08-740</t>
  </si>
  <si>
    <t>FC 08-741</t>
  </si>
  <si>
    <t>FC 08-742</t>
  </si>
  <si>
    <t>FC 08-743</t>
  </si>
  <si>
    <t>FC 08-744</t>
  </si>
  <si>
    <t>FC 08-745</t>
  </si>
  <si>
    <t>FC 08-746</t>
  </si>
  <si>
    <t>FC 08-747</t>
  </si>
  <si>
    <t>FC 08-748</t>
  </si>
  <si>
    <t>FC 08-749</t>
  </si>
  <si>
    <t>FC 08-750</t>
  </si>
  <si>
    <t>FC 08-751</t>
  </si>
  <si>
    <t>FC 08-752</t>
  </si>
  <si>
    <t>FC 08-753</t>
  </si>
  <si>
    <t>FC 08-754</t>
  </si>
  <si>
    <t>FC 08-755</t>
  </si>
  <si>
    <t>FC 08-756</t>
  </si>
  <si>
    <t>FC 08-757</t>
  </si>
  <si>
    <t>FC 08-758</t>
  </si>
  <si>
    <t>FC 08-759</t>
  </si>
  <si>
    <t>FC 08-760</t>
  </si>
  <si>
    <t>FC 08-761</t>
  </si>
  <si>
    <t>FC 08-762</t>
  </si>
  <si>
    <t>FC 08-763</t>
  </si>
  <si>
    <t>FC 08-764</t>
  </si>
  <si>
    <t>FC 08-765</t>
  </si>
  <si>
    <t>FC 08-766</t>
  </si>
  <si>
    <t>FC 08-767</t>
  </si>
  <si>
    <t>FC 08-768</t>
  </si>
  <si>
    <t>FC 08-769</t>
  </si>
  <si>
    <t>FC 08-770</t>
  </si>
  <si>
    <t>FC 08-771</t>
  </si>
  <si>
    <t>FC 08-772</t>
  </si>
  <si>
    <t>FC 08-773</t>
  </si>
  <si>
    <t>FC 08-774</t>
  </si>
  <si>
    <t>FC 08-775</t>
  </si>
  <si>
    <t>FC 08-776</t>
  </si>
  <si>
    <t>FC 08-777</t>
  </si>
  <si>
    <t>FC 08-778</t>
  </si>
  <si>
    <t>FC 08-779</t>
  </si>
  <si>
    <t>FC 08-780</t>
  </si>
  <si>
    <t>FC 08-781</t>
  </si>
  <si>
    <t>FC 08-782</t>
  </si>
  <si>
    <t>FC 08-783</t>
  </si>
  <si>
    <t>FC 08-784</t>
  </si>
  <si>
    <t>FC 08-785</t>
  </si>
  <si>
    <t>FC 08-786</t>
  </si>
  <si>
    <t>FC 08-787</t>
  </si>
  <si>
    <t>FC 08-788</t>
  </si>
  <si>
    <t>FC 08-789</t>
  </si>
  <si>
    <t>FC 08-790</t>
  </si>
  <si>
    <t>FC 08-791</t>
  </si>
  <si>
    <t>FC 08-792</t>
  </si>
  <si>
    <t>FC 08-793</t>
  </si>
  <si>
    <t>FC 08-794</t>
  </si>
  <si>
    <t>FC 08-795</t>
  </si>
  <si>
    <t>FC 08-796</t>
  </si>
  <si>
    <t>FC 08-797</t>
  </si>
  <si>
    <t>FC 08-798</t>
  </si>
  <si>
    <t>FC 08-799</t>
  </si>
  <si>
    <t>FC 08-800</t>
  </si>
  <si>
    <t>FC 08-801</t>
  </si>
  <si>
    <t>FC 08-802</t>
  </si>
  <si>
    <t>FC 08-803</t>
  </si>
  <si>
    <t>FC 08-804</t>
  </si>
  <si>
    <t>FC 08-805</t>
  </si>
  <si>
    <t>FC 08-806</t>
  </si>
  <si>
    <t>FC 08-807</t>
  </si>
  <si>
    <t>FC 08-808</t>
  </si>
  <si>
    <t>FC 08-809</t>
  </si>
  <si>
    <t>FC 08-810</t>
  </si>
  <si>
    <t>FC 08-811</t>
  </si>
  <si>
    <t>FC 08-812</t>
  </si>
  <si>
    <t>FC 08-813</t>
  </si>
  <si>
    <t>FC 08-814</t>
  </si>
  <si>
    <t>FC 08-815</t>
  </si>
  <si>
    <t>FC 08-816</t>
  </si>
  <si>
    <t>FC 08-817</t>
  </si>
  <si>
    <t>FC 08-818</t>
  </si>
  <si>
    <t>FC 08-819</t>
  </si>
  <si>
    <t>FC 08-820</t>
  </si>
  <si>
    <t>FC 08-821</t>
  </si>
  <si>
    <t>FC 08-822</t>
  </si>
  <si>
    <t>FC 08-823</t>
  </si>
  <si>
    <t>FC 08-824</t>
  </si>
  <si>
    <t>FC 08-825</t>
  </si>
  <si>
    <t>FC 08-826</t>
  </si>
  <si>
    <t>FC 08-827</t>
  </si>
  <si>
    <t>FC 08-828</t>
  </si>
  <si>
    <t>FC 08-829</t>
  </si>
  <si>
    <t>FC 08-830</t>
  </si>
  <si>
    <t>FC 08-831</t>
  </si>
  <si>
    <t>FC 08-832</t>
  </si>
  <si>
    <t>FC 08-833</t>
  </si>
  <si>
    <t>FC 08-834</t>
  </si>
  <si>
    <t>FC 08-835</t>
  </si>
  <si>
    <t>FC 08-836</t>
  </si>
  <si>
    <t>FC 08-837</t>
  </si>
  <si>
    <t>FC 08-838</t>
  </si>
  <si>
    <t>FC 08-839</t>
  </si>
  <si>
    <t>FC 08-840</t>
  </si>
  <si>
    <t>FC 08-841</t>
  </si>
  <si>
    <t>FC 08-842</t>
  </si>
  <si>
    <t>FC 08-843</t>
  </si>
  <si>
    <t>FC 08-844</t>
  </si>
  <si>
    <t>FC 08-845</t>
  </si>
  <si>
    <t>FC 08-846</t>
  </si>
  <si>
    <t>FC 08-847</t>
  </si>
  <si>
    <t>FC 08-848</t>
  </si>
  <si>
    <t>FC 08-849</t>
  </si>
  <si>
    <t>FC 08-850</t>
  </si>
  <si>
    <t>FC 08-851</t>
  </si>
  <si>
    <t>FC 08-852</t>
  </si>
  <si>
    <t>FC 08-853</t>
  </si>
  <si>
    <t>FC 08-854</t>
  </si>
  <si>
    <t>FC 08-855</t>
  </si>
  <si>
    <t>FC 08-856</t>
  </si>
  <si>
    <t>FC 08-857</t>
  </si>
  <si>
    <t>FC 08-858</t>
  </si>
  <si>
    <t>FC 08-859</t>
  </si>
  <si>
    <t>FC 08-860</t>
  </si>
  <si>
    <t>FC 08-861</t>
  </si>
  <si>
    <t>FC 08-862</t>
  </si>
  <si>
    <t>FC 08-863</t>
  </si>
  <si>
    <t>FC 08-864</t>
  </si>
  <si>
    <t>FC 08-865</t>
  </si>
  <si>
    <t>FC 08-866</t>
  </si>
  <si>
    <t>FC 08-867</t>
  </si>
  <si>
    <t>FC 08-868</t>
  </si>
  <si>
    <t>FC 08-869</t>
  </si>
  <si>
    <t>FC 08-870</t>
  </si>
  <si>
    <t>FC 08-871</t>
  </si>
  <si>
    <t>FC 08-872</t>
  </si>
  <si>
    <t>FC 08-873</t>
  </si>
  <si>
    <t>FC 08-874</t>
  </si>
  <si>
    <t>FC 08-875</t>
  </si>
  <si>
    <t>FC 08-876</t>
  </si>
  <si>
    <t>FC 08-877</t>
  </si>
  <si>
    <t>FC 08-878</t>
  </si>
  <si>
    <t>FC 08-879</t>
  </si>
  <si>
    <t>FC 08-880</t>
  </si>
  <si>
    <t>FC 08-881</t>
  </si>
  <si>
    <t>FC 08-882</t>
  </si>
  <si>
    <t>FC 08-883</t>
  </si>
  <si>
    <t>FC 08-884</t>
  </si>
  <si>
    <t>FC 08-885</t>
  </si>
  <si>
    <t>FC 08-886</t>
  </si>
  <si>
    <t>FC 08-887</t>
  </si>
  <si>
    <t>FC 08-888</t>
  </si>
  <si>
    <t>FC 08-889</t>
  </si>
  <si>
    <t>FC 08-890</t>
  </si>
  <si>
    <t>FC 08-891</t>
  </si>
  <si>
    <t>FC 08-892</t>
  </si>
  <si>
    <t>FC 08-893</t>
  </si>
  <si>
    <t>FC 08-894</t>
  </si>
  <si>
    <t>FC 08-895</t>
  </si>
  <si>
    <t>FC 08-896</t>
  </si>
  <si>
    <t>FC 08-897</t>
  </si>
  <si>
    <t>FC 08-898</t>
  </si>
  <si>
    <t>FC 08-899</t>
  </si>
  <si>
    <t>FC 08-900</t>
  </si>
  <si>
    <t>FC 08-901</t>
  </si>
  <si>
    <t>FC 08-902</t>
  </si>
  <si>
    <t>FC 08-903</t>
  </si>
  <si>
    <t>FC 08-904</t>
  </si>
  <si>
    <t>FC 08-905</t>
  </si>
  <si>
    <t>FC 08-906</t>
  </si>
  <si>
    <t>FC 08-907</t>
  </si>
  <si>
    <t>FC 08-908</t>
  </si>
  <si>
    <t>FC 08-909</t>
  </si>
  <si>
    <t>FC 08-910</t>
  </si>
  <si>
    <t>FC 08-911</t>
  </si>
  <si>
    <t>FC 08-912</t>
  </si>
  <si>
    <t>FC 08-913</t>
  </si>
  <si>
    <t>FC 08-914</t>
  </si>
  <si>
    <t>FC 08-915</t>
  </si>
  <si>
    <t>FC 08-916</t>
  </si>
  <si>
    <t>FC 08-917</t>
  </si>
  <si>
    <t>FC 08-918</t>
  </si>
  <si>
    <t>FC 08-919</t>
  </si>
  <si>
    <t>FC 08-920</t>
  </si>
  <si>
    <t>FC 08-921</t>
  </si>
  <si>
    <t>FC 08-922</t>
  </si>
  <si>
    <t>FC 08-923</t>
  </si>
  <si>
    <t>FC 08-924</t>
  </si>
  <si>
    <t>FC 08-925</t>
  </si>
  <si>
    <t>FC 08-926</t>
  </si>
  <si>
    <t>FC 08-927</t>
  </si>
  <si>
    <t>FC 08-928</t>
  </si>
  <si>
    <t>FC 08-929</t>
  </si>
  <si>
    <t>FC 08-930</t>
  </si>
  <si>
    <t>FC 08-931</t>
  </si>
  <si>
    <t>FC 08-932</t>
  </si>
  <si>
    <t>FC 08-933</t>
  </si>
  <si>
    <t>FC 08-934</t>
  </si>
  <si>
    <t>FC 08-935</t>
  </si>
  <si>
    <t>FC 08-936</t>
  </si>
  <si>
    <t>FC 08-937</t>
  </si>
  <si>
    <t>FC 08-938</t>
  </si>
  <si>
    <t>FC 08-939</t>
  </si>
  <si>
    <t>FC 08-940</t>
  </si>
  <si>
    <t>FC 08-941</t>
  </si>
  <si>
    <t>FC 08-942</t>
  </si>
  <si>
    <t>FC 08-943</t>
  </si>
  <si>
    <t>FC 08-944</t>
  </si>
  <si>
    <t>FC 08-945</t>
  </si>
  <si>
    <t>FC 08-946</t>
  </si>
  <si>
    <t>FC 08-947</t>
  </si>
  <si>
    <t>FC 08-948</t>
  </si>
  <si>
    <t>FC 08-949</t>
  </si>
  <si>
    <t>FC 08-950</t>
  </si>
  <si>
    <t>FC 08-951</t>
  </si>
  <si>
    <t>FC 08-952</t>
  </si>
  <si>
    <t>FC 08-953</t>
  </si>
  <si>
    <t>FC 08-954</t>
  </si>
  <si>
    <t>FC 08-955</t>
  </si>
  <si>
    <t>FC 08-956</t>
  </si>
  <si>
    <t>FC 08-957</t>
  </si>
  <si>
    <t>FC 08-958</t>
  </si>
  <si>
    <t>FC 08-959</t>
  </si>
  <si>
    <t>FC 08-960</t>
  </si>
  <si>
    <t>FC 08-961</t>
  </si>
  <si>
    <t>FC 08-962</t>
  </si>
  <si>
    <t>FC 08-963</t>
  </si>
  <si>
    <t>FC 08-964</t>
  </si>
  <si>
    <t>FC 08-965</t>
  </si>
  <si>
    <t>FC 08-966</t>
  </si>
  <si>
    <t>FC 08-967</t>
  </si>
  <si>
    <t>FC 08-968</t>
  </si>
  <si>
    <t>FC 08-969</t>
  </si>
  <si>
    <t>FC 08-970</t>
  </si>
  <si>
    <t>FC 08-971</t>
  </si>
  <si>
    <t>FC 08-972</t>
  </si>
  <si>
    <t>FC 08-973</t>
  </si>
  <si>
    <t>FC 08-974</t>
  </si>
  <si>
    <t>FC 08-975</t>
  </si>
  <si>
    <t>FC 08-976</t>
  </si>
  <si>
    <t>FC 08-977</t>
  </si>
  <si>
    <t>FC 08-978</t>
  </si>
  <si>
    <t>FC 08-979</t>
  </si>
  <si>
    <t>FC 08-980</t>
  </si>
  <si>
    <t>FC 08-981</t>
  </si>
  <si>
    <t>FC 08-982</t>
  </si>
  <si>
    <t>FC 08-983</t>
  </si>
  <si>
    <t>FC 08-984</t>
  </si>
  <si>
    <t>FC 08-985</t>
  </si>
  <si>
    <t>FC 08-986</t>
  </si>
  <si>
    <t>FC 08-987</t>
  </si>
  <si>
    <t>FC 08-988</t>
  </si>
  <si>
    <t>FC 08-989</t>
  </si>
  <si>
    <t>FC 08-990</t>
  </si>
  <si>
    <t>FC 08-991</t>
  </si>
  <si>
    <t>FC 08-992</t>
  </si>
  <si>
    <t>FC 08-993</t>
  </si>
  <si>
    <t>FC 08-994</t>
  </si>
  <si>
    <t>FC 08-995</t>
  </si>
  <si>
    <t>FC 08-996</t>
  </si>
  <si>
    <t>FC 08-997</t>
  </si>
  <si>
    <t>FC 08-998</t>
  </si>
  <si>
    <t>FC 08-999</t>
  </si>
  <si>
    <t>FC 08-1000</t>
  </si>
  <si>
    <t>FC 08-1001</t>
  </si>
  <si>
    <t>FC 08-1002</t>
  </si>
  <si>
    <t>FC 08-1003</t>
  </si>
  <si>
    <t>FC 08-1004</t>
  </si>
  <si>
    <t>FC 08-1005</t>
  </si>
  <si>
    <t>FC 08-1006</t>
  </si>
  <si>
    <t>FC 08-1007</t>
  </si>
  <si>
    <t>FC 08-1008</t>
  </si>
  <si>
    <t>FC 08-1009</t>
  </si>
  <si>
    <t>FC 08-1010</t>
  </si>
  <si>
    <t>FC 08-1011</t>
  </si>
  <si>
    <t>FC 08-1012</t>
  </si>
  <si>
    <t>FC 08-1013</t>
  </si>
  <si>
    <t>FC 08-1014</t>
  </si>
  <si>
    <t>FC 08-1015</t>
  </si>
  <si>
    <t>FC 08-1016</t>
  </si>
  <si>
    <t>FC 08-1017</t>
  </si>
  <si>
    <t>FC 08-1018</t>
  </si>
  <si>
    <t>FC 08-1019</t>
  </si>
  <si>
    <t>FC 08-1020</t>
  </si>
  <si>
    <t>FC 08-1021</t>
  </si>
  <si>
    <t>FC 08-1022</t>
  </si>
  <si>
    <t>FC 08-1023</t>
  </si>
  <si>
    <t>FC 08-1024</t>
  </si>
  <si>
    <t>FC 08-1025</t>
  </si>
  <si>
    <t>FC 08-1026</t>
  </si>
  <si>
    <t>FC 08-1027</t>
  </si>
  <si>
    <t>FC 08-1028</t>
  </si>
  <si>
    <t>FC 08-1029</t>
  </si>
  <si>
    <t>FC 08-1030</t>
  </si>
  <si>
    <t>FC 08-1031</t>
  </si>
  <si>
    <t>FC 08-1032</t>
  </si>
  <si>
    <t>FC 08-1033</t>
  </si>
  <si>
    <t>FC 08-1034</t>
  </si>
  <si>
    <t>FC 08-1035</t>
  </si>
  <si>
    <t>FC 08-1036</t>
  </si>
  <si>
    <t>FC 08-1037</t>
  </si>
  <si>
    <t>FC 08-1038</t>
  </si>
  <si>
    <t>FC 08-1039</t>
  </si>
  <si>
    <t>FC 08-1040</t>
  </si>
  <si>
    <t>FC 08-1041</t>
  </si>
  <si>
    <t>FC 08-1042</t>
  </si>
  <si>
    <t>FC 08-1043</t>
  </si>
  <si>
    <t>FC 08-1044</t>
  </si>
  <si>
    <t>FC 08-1045</t>
  </si>
  <si>
    <t>FC 08-1046</t>
  </si>
  <si>
    <t>FC 08-1047</t>
  </si>
  <si>
    <t>FC 08-1048</t>
  </si>
  <si>
    <t>FC 08-1049</t>
  </si>
  <si>
    <t>FC 08-1050</t>
  </si>
  <si>
    <t>FC 08-1051</t>
  </si>
  <si>
    <t>FC 08-1052</t>
  </si>
  <si>
    <t>FC 08-1053</t>
  </si>
  <si>
    <t>FC 08-1054</t>
  </si>
  <si>
    <t>FC 08-1055</t>
  </si>
  <si>
    <t>FC 08-1056</t>
  </si>
  <si>
    <t>FC 08-1057</t>
  </si>
  <si>
    <t>FC 08-1058</t>
  </si>
  <si>
    <t>FC 08-1059</t>
  </si>
  <si>
    <t>FC 08-1060</t>
  </si>
  <si>
    <t>FC 08-1061</t>
  </si>
  <si>
    <t>FC 08-1062</t>
  </si>
  <si>
    <t>FC 08-1063</t>
  </si>
  <si>
    <t>FC 08-1064</t>
  </si>
  <si>
    <t>FC 08-1065</t>
  </si>
  <si>
    <t>FC 08-1066</t>
  </si>
  <si>
    <t>FC 08-1067</t>
  </si>
  <si>
    <t>FC 08-1068</t>
  </si>
  <si>
    <t>FC 08-1069</t>
  </si>
  <si>
    <t>FC 08-1070</t>
  </si>
  <si>
    <t>FC 08-1071</t>
  </si>
  <si>
    <t>FC 08-1072</t>
  </si>
  <si>
    <t>FC 08-1073</t>
  </si>
  <si>
    <t>FC 08-1074</t>
  </si>
  <si>
    <t>FC 08-1075</t>
  </si>
  <si>
    <t>FC 08-1076</t>
  </si>
  <si>
    <t>FC 08-1077</t>
  </si>
  <si>
    <t>FC 08-1078</t>
  </si>
  <si>
    <t>FC 08-1079</t>
  </si>
  <si>
    <t>FC 08-1080</t>
  </si>
  <si>
    <t>FC 08-1081</t>
  </si>
  <si>
    <t>FC 08-1082</t>
  </si>
  <si>
    <t>FC 08-1083</t>
  </si>
  <si>
    <t>FC 08-1084</t>
  </si>
  <si>
    <t>FC 08-1085</t>
  </si>
  <si>
    <t>FC 08-1086</t>
  </si>
  <si>
    <t>FC 08-1087</t>
  </si>
  <si>
    <t>FC 08-1088</t>
  </si>
  <si>
    <t>FC 08-1089</t>
  </si>
  <si>
    <t>FC 08-1090</t>
  </si>
  <si>
    <t>FC 08-1091</t>
  </si>
  <si>
    <t>FC 08-1092</t>
  </si>
  <si>
    <t>FC 08-1093</t>
  </si>
  <si>
    <t>FC 08-1094</t>
  </si>
  <si>
    <t>FC 08-1095</t>
  </si>
  <si>
    <t>FC 08-1096</t>
  </si>
  <si>
    <t>FC 08-1097</t>
  </si>
  <si>
    <t>FC 08-1098</t>
  </si>
  <si>
    <t>FC 08-1099</t>
  </si>
  <si>
    <t>FC 08-1100</t>
  </si>
  <si>
    <t>FC 08-1101</t>
  </si>
  <si>
    <t>FC 08-1102</t>
  </si>
  <si>
    <t>FC 08-1103</t>
  </si>
  <si>
    <t>FC 08-1104</t>
  </si>
  <si>
    <t>FC 08-1105</t>
  </si>
  <si>
    <t>FC 08-1106</t>
  </si>
  <si>
    <t>FC 08-1107</t>
  </si>
  <si>
    <t>FC 08-1108</t>
  </si>
  <si>
    <t>FC 08-1109</t>
  </si>
  <si>
    <t>FC 08-1110</t>
  </si>
  <si>
    <t>FC 08-1111</t>
  </si>
  <si>
    <t>FC 08-1112</t>
  </si>
  <si>
    <t>FC 08-1113</t>
  </si>
  <si>
    <t>FC 08-1114</t>
  </si>
  <si>
    <t>FC 08-1115</t>
  </si>
  <si>
    <t>FC 08-1116</t>
  </si>
  <si>
    <t>FC 08-1117</t>
  </si>
  <si>
    <t>FC 08-1118</t>
  </si>
  <si>
    <t>FC 08-1119</t>
  </si>
  <si>
    <t>FC 08-1120</t>
  </si>
  <si>
    <t>FC 08-1121</t>
  </si>
  <si>
    <t>FC 08-1122</t>
  </si>
  <si>
    <t>FC 08-1123</t>
  </si>
  <si>
    <t>FC 08-1124</t>
  </si>
  <si>
    <t>FC 08-1125</t>
  </si>
  <si>
    <t>FC 08-1126</t>
  </si>
  <si>
    <t>FC 08-1127</t>
  </si>
  <si>
    <t>FC 08-1128</t>
  </si>
  <si>
    <t>FC 08-1129</t>
  </si>
  <si>
    <t>FC 08-1130</t>
  </si>
  <si>
    <t>FC 08-1131</t>
  </si>
  <si>
    <t>FC 08-1132</t>
  </si>
  <si>
    <t>FC 08-1133</t>
  </si>
  <si>
    <t>FC 08-1134</t>
  </si>
  <si>
    <t>FC 08-1135</t>
  </si>
  <si>
    <t>FC 08-1136</t>
  </si>
  <si>
    <t>FC 08-1137</t>
  </si>
  <si>
    <t>FC 08-1138</t>
  </si>
  <si>
    <t>FC 08-1139</t>
  </si>
  <si>
    <t>FC 08-1140</t>
  </si>
  <si>
    <t>FC 08-1141</t>
  </si>
  <si>
    <t>FC 08-1142</t>
  </si>
  <si>
    <t>MORON</t>
  </si>
  <si>
    <t>SUCURSAL 09</t>
  </si>
  <si>
    <t>FC 09-001</t>
  </si>
  <si>
    <t>FC 09-002</t>
  </si>
  <si>
    <t>FC 09-003</t>
  </si>
  <si>
    <t>FC 09-004</t>
  </si>
  <si>
    <t>FC 09-005</t>
  </si>
  <si>
    <t>FC 09-006</t>
  </si>
  <si>
    <t>FC 09-007</t>
  </si>
  <si>
    <t>FC 09-008</t>
  </si>
  <si>
    <t>FC 09-009</t>
  </si>
  <si>
    <t>FC 09-010</t>
  </si>
  <si>
    <t>FC 09-011</t>
  </si>
  <si>
    <t>FC 09-012</t>
  </si>
  <si>
    <t>FC 09-013</t>
  </si>
  <si>
    <t>FC 09-014</t>
  </si>
  <si>
    <t>FC 09-015</t>
  </si>
  <si>
    <t>FC 09-016</t>
  </si>
  <si>
    <t>FC 09-017</t>
  </si>
  <si>
    <t>FC 09-018</t>
  </si>
  <si>
    <t>FC 09-019</t>
  </si>
  <si>
    <t>FC 09-020</t>
  </si>
  <si>
    <t>FC 09-021</t>
  </si>
  <si>
    <t>FC 09-022</t>
  </si>
  <si>
    <t>FC 09-023</t>
  </si>
  <si>
    <t>FC 09-024</t>
  </si>
  <si>
    <t>FC 09-025</t>
  </si>
  <si>
    <t>FC 09-026</t>
  </si>
  <si>
    <t>FC 09-027</t>
  </si>
  <si>
    <t>FC 09-028</t>
  </si>
  <si>
    <t>FC 09-029</t>
  </si>
  <si>
    <t>FC 09-030</t>
  </si>
  <si>
    <t>FC 09-031</t>
  </si>
  <si>
    <t>FC 09-032</t>
  </si>
  <si>
    <t>FC 09-033</t>
  </si>
  <si>
    <t>FC 09-034</t>
  </si>
  <si>
    <t>FC 09-035</t>
  </si>
  <si>
    <t>FC 09-036</t>
  </si>
  <si>
    <t>FC 09-037</t>
  </si>
  <si>
    <t>FC 09-038</t>
  </si>
  <si>
    <t>FC 09-039</t>
  </si>
  <si>
    <t>FC 09-040</t>
  </si>
  <si>
    <t>FC 09-041</t>
  </si>
  <si>
    <t>FC 09-042</t>
  </si>
  <si>
    <t>FC 09-043</t>
  </si>
  <si>
    <t>FC 09-044</t>
  </si>
  <si>
    <t>FC 09-045</t>
  </si>
  <si>
    <t>FC 09-046</t>
  </si>
  <si>
    <t>FC 09-047</t>
  </si>
  <si>
    <t>FC 09-048</t>
  </si>
  <si>
    <t>FC 09-049</t>
  </si>
  <si>
    <t>FC 09-050</t>
  </si>
  <si>
    <t>FC 09-051</t>
  </si>
  <si>
    <t>FC 09-052</t>
  </si>
  <si>
    <t>FC 09-053</t>
  </si>
  <si>
    <t>FC 09-054</t>
  </si>
  <si>
    <t>FC 09-055</t>
  </si>
  <si>
    <t>FC 09-056</t>
  </si>
  <si>
    <t>FC 09-057</t>
  </si>
  <si>
    <t>FC 09-058</t>
  </si>
  <si>
    <t>FC 09-059</t>
  </si>
  <si>
    <t>FC 09-060</t>
  </si>
  <si>
    <t>FC 09-061</t>
  </si>
  <si>
    <t>FC 09-062</t>
  </si>
  <si>
    <t>FC 09-063</t>
  </si>
  <si>
    <t>FC 09-064</t>
  </si>
  <si>
    <t>FC 09-065</t>
  </si>
  <si>
    <t>FC 09-066</t>
  </si>
  <si>
    <t>FC 09-067</t>
  </si>
  <si>
    <t>FC 09-068</t>
  </si>
  <si>
    <t>FC 09-069</t>
  </si>
  <si>
    <t>FC 09-070</t>
  </si>
  <si>
    <t>FC 09-071</t>
  </si>
  <si>
    <t>FC 09-072</t>
  </si>
  <si>
    <t>FC 09-073</t>
  </si>
  <si>
    <t>FC 09-074</t>
  </si>
  <si>
    <t>FC 09-075</t>
  </si>
  <si>
    <t>FC 09-076</t>
  </si>
  <si>
    <t>FC 09-077</t>
  </si>
  <si>
    <t>FC 09-078</t>
  </si>
  <si>
    <t>FC 09-079</t>
  </si>
  <si>
    <t>FC 09-080</t>
  </si>
  <si>
    <t>FC 09-081</t>
  </si>
  <si>
    <t>FC 09-082</t>
  </si>
  <si>
    <t>FC 09-083</t>
  </si>
  <si>
    <t>FC 09-084</t>
  </si>
  <si>
    <t>FC 09-085</t>
  </si>
  <si>
    <t>FC 09-086</t>
  </si>
  <si>
    <t>FC 09-087</t>
  </si>
  <si>
    <t>FC 09-088</t>
  </si>
  <si>
    <t>FC 09-089</t>
  </si>
  <si>
    <t>FC 09-090</t>
  </si>
  <si>
    <t>FC 09-091</t>
  </si>
  <si>
    <t>FC 09-092</t>
  </si>
  <si>
    <t>FC 09-093</t>
  </si>
  <si>
    <t>FC 09-094</t>
  </si>
  <si>
    <t>FC 09-095</t>
  </si>
  <si>
    <t>FC 09-096</t>
  </si>
  <si>
    <t>FC 09-097</t>
  </si>
  <si>
    <t>FC 09-098</t>
  </si>
  <si>
    <t>FC 09-099</t>
  </si>
  <si>
    <t>FC 09-100</t>
  </si>
  <si>
    <t>FC 09-101</t>
  </si>
  <si>
    <t>FC 09-102</t>
  </si>
  <si>
    <t>FC 09-103</t>
  </si>
  <si>
    <t>FC 09-104</t>
  </si>
  <si>
    <t>FC 09-105</t>
  </si>
  <si>
    <t>FC 09-106</t>
  </si>
  <si>
    <t>FC 09-107</t>
  </si>
  <si>
    <t>FC 09-108</t>
  </si>
  <si>
    <t>FC 09-109</t>
  </si>
  <si>
    <t>FC 09-110</t>
  </si>
  <si>
    <t>FC 09-111</t>
  </si>
  <si>
    <t>FC 09-112</t>
  </si>
  <si>
    <t>FC 09-113</t>
  </si>
  <si>
    <t>FC 09-114</t>
  </si>
  <si>
    <t>FC 09-115</t>
  </si>
  <si>
    <t>FC 09-116</t>
  </si>
  <si>
    <t>FC 09-117</t>
  </si>
  <si>
    <t>FC 09-118</t>
  </si>
  <si>
    <t>FC 09-119</t>
  </si>
  <si>
    <t>FC 09-120</t>
  </si>
  <si>
    <t>FC 09-121</t>
  </si>
  <si>
    <t>FC 09-122</t>
  </si>
  <si>
    <t>FC 09-123</t>
  </si>
  <si>
    <t>FC 09-124</t>
  </si>
  <si>
    <t>FC 09-125</t>
  </si>
  <si>
    <t>FC 09-126</t>
  </si>
  <si>
    <t>FC 09-127</t>
  </si>
  <si>
    <t>FC 09-128</t>
  </si>
  <si>
    <t>FC 09-129</t>
  </si>
  <si>
    <t>FC 09-130</t>
  </si>
  <si>
    <t>FC 09-131</t>
  </si>
  <si>
    <t>FC 09-132</t>
  </si>
  <si>
    <t>FC 09-133</t>
  </si>
  <si>
    <t>FC 09-134</t>
  </si>
  <si>
    <t>FC 09-135</t>
  </si>
  <si>
    <t>FC 09-136</t>
  </si>
  <si>
    <t>FC 09-137</t>
  </si>
  <si>
    <t>FC 09-138</t>
  </si>
  <si>
    <t>FC 09-139</t>
  </si>
  <si>
    <t>FC 09-140</t>
  </si>
  <si>
    <t>FC 09-141</t>
  </si>
  <si>
    <t>FC 09-142</t>
  </si>
  <si>
    <t>FC 09-143</t>
  </si>
  <si>
    <t>FC 09-144</t>
  </si>
  <si>
    <t>FC 09-145</t>
  </si>
  <si>
    <t>FC 09-146</t>
  </si>
  <si>
    <t>FC 09-147</t>
  </si>
  <si>
    <t>FC 09-148</t>
  </si>
  <si>
    <t>FC 09-149</t>
  </si>
  <si>
    <t>FC 09-150</t>
  </si>
  <si>
    <t>FC 09-151</t>
  </si>
  <si>
    <t>FC 09-152</t>
  </si>
  <si>
    <t>FC 09-153</t>
  </si>
  <si>
    <t>FC 09-154</t>
  </si>
  <si>
    <t>FC 09-155</t>
  </si>
  <si>
    <t>FC 09-156</t>
  </si>
  <si>
    <t>FC 09-157</t>
  </si>
  <si>
    <t>FC 09-158</t>
  </si>
  <si>
    <t>FC 09-159</t>
  </si>
  <si>
    <t>FC 09-160</t>
  </si>
  <si>
    <t>FC 09-161</t>
  </si>
  <si>
    <t>FC 09-162</t>
  </si>
  <si>
    <t>FC 09-163</t>
  </si>
  <si>
    <t>FC 09-164</t>
  </si>
  <si>
    <t>FC 09-165</t>
  </si>
  <si>
    <t>FC 09-166</t>
  </si>
  <si>
    <t>FC 09-167</t>
  </si>
  <si>
    <t>FC 09-168</t>
  </si>
  <si>
    <t>FC 09-169</t>
  </si>
  <si>
    <t>FC 09-170</t>
  </si>
  <si>
    <t>FC 09-171</t>
  </si>
  <si>
    <t>FC 09-172</t>
  </si>
  <si>
    <t>FC 09-173</t>
  </si>
  <si>
    <t>FC 09-174</t>
  </si>
  <si>
    <t>FC 09-175</t>
  </si>
  <si>
    <t>FC 09-176</t>
  </si>
  <si>
    <t>FC 09-177</t>
  </si>
  <si>
    <t>FC 09-178</t>
  </si>
  <si>
    <t>FC 09-179</t>
  </si>
  <si>
    <t>FC 09-180</t>
  </si>
  <si>
    <t>FC 09-181</t>
  </si>
  <si>
    <t>FC 09-182</t>
  </si>
  <si>
    <t>FC 09-183</t>
  </si>
  <si>
    <t>FC 09-184</t>
  </si>
  <si>
    <t>FC 09-185</t>
  </si>
  <si>
    <t>FC 09-186</t>
  </si>
  <si>
    <t>FC 09-187</t>
  </si>
  <si>
    <t>FC 09-188</t>
  </si>
  <si>
    <t>FC 09-189</t>
  </si>
  <si>
    <t>FC 09-190</t>
  </si>
  <si>
    <t>FC 09-191</t>
  </si>
  <si>
    <t>FC 09-192</t>
  </si>
  <si>
    <t>FC 09-193</t>
  </si>
  <si>
    <t>FC 09-194</t>
  </si>
  <si>
    <t>FC 09-195</t>
  </si>
  <si>
    <t>FC 09-196</t>
  </si>
  <si>
    <t>FC 09-197</t>
  </si>
  <si>
    <t>FC 09-198</t>
  </si>
  <si>
    <t>FC 09-199</t>
  </si>
  <si>
    <t>FC 09-200</t>
  </si>
  <si>
    <t>FC 09-201</t>
  </si>
  <si>
    <t>FC 09-202</t>
  </si>
  <si>
    <t>FC 09-203</t>
  </si>
  <si>
    <t>FC 09-204</t>
  </si>
  <si>
    <t>FC 09-205</t>
  </si>
  <si>
    <t>FC 09-206</t>
  </si>
  <si>
    <t>FC 09-207</t>
  </si>
  <si>
    <t>FC 09-208</t>
  </si>
  <si>
    <t>FC 09-209</t>
  </si>
  <si>
    <t>FC 09-210</t>
  </si>
  <si>
    <t>FC 09-211</t>
  </si>
  <si>
    <t>FC 09-212</t>
  </si>
  <si>
    <t>FC 09-213</t>
  </si>
  <si>
    <t>FC 09-214</t>
  </si>
  <si>
    <t>FC 09-215</t>
  </si>
  <si>
    <t>FC 09-216</t>
  </si>
  <si>
    <t>FC 09-217</t>
  </si>
  <si>
    <t>FC 09-218</t>
  </si>
  <si>
    <t>FC 09-219</t>
  </si>
  <si>
    <t>FC 09-220</t>
  </si>
  <si>
    <t>FC 09-221</t>
  </si>
  <si>
    <t>FC 09-222</t>
  </si>
  <si>
    <t>FC 09-223</t>
  </si>
  <si>
    <t>FC 09-224</t>
  </si>
  <si>
    <t>FC 09-225</t>
  </si>
  <si>
    <t>FC 09-226</t>
  </si>
  <si>
    <t>FC 09-227</t>
  </si>
  <si>
    <t>FC 09-228</t>
  </si>
  <si>
    <t>FC 09-229</t>
  </si>
  <si>
    <t>FC 09-230</t>
  </si>
  <si>
    <t>FC 09-231</t>
  </si>
  <si>
    <t>FC 09-232</t>
  </si>
  <si>
    <t>FC 09-233</t>
  </si>
  <si>
    <t>FC 09-234</t>
  </si>
  <si>
    <t>FC 09-235</t>
  </si>
  <si>
    <t>FC 09-236</t>
  </si>
  <si>
    <t>FC 09-237</t>
  </si>
  <si>
    <t>FC 09-238</t>
  </si>
  <si>
    <t>FC 09-239</t>
  </si>
  <si>
    <t>FC 09-240</t>
  </si>
  <si>
    <t>FC 09-241</t>
  </si>
  <si>
    <t>FC 09-242</t>
  </si>
  <si>
    <t>FC 09-243</t>
  </si>
  <si>
    <t>FC 09-244</t>
  </si>
  <si>
    <t>FC 09-245</t>
  </si>
  <si>
    <t>FC 09-246</t>
  </si>
  <si>
    <t>FC 09-247</t>
  </si>
  <si>
    <t>FC 09-248</t>
  </si>
  <si>
    <t>FC 09-249</t>
  </si>
  <si>
    <t>FC 09-250</t>
  </si>
  <si>
    <t>FC 09-251</t>
  </si>
  <si>
    <t>FC 09-252</t>
  </si>
  <si>
    <t>FC 09-253</t>
  </si>
  <si>
    <t>FC 09-254</t>
  </si>
  <si>
    <t>FC 09-255</t>
  </si>
  <si>
    <t>FC 09-256</t>
  </si>
  <si>
    <t>FC 09-257</t>
  </si>
  <si>
    <t>FC 09-258</t>
  </si>
  <si>
    <t>FC 09-259</t>
  </si>
  <si>
    <t>FC 09-260</t>
  </si>
  <si>
    <t>FC 09-261</t>
  </si>
  <si>
    <t>FC 09-262</t>
  </si>
  <si>
    <t>FC 09-263</t>
  </si>
  <si>
    <t>FC 09-264</t>
  </si>
  <si>
    <t>FC 09-265</t>
  </si>
  <si>
    <t>FC 09-266</t>
  </si>
  <si>
    <t>FC 09-267</t>
  </si>
  <si>
    <t>FC 09-268</t>
  </si>
  <si>
    <t>FC 09-269</t>
  </si>
  <si>
    <t>FC 09-270</t>
  </si>
  <si>
    <t>FC 09-271</t>
  </si>
  <si>
    <t>FC 09-272</t>
  </si>
  <si>
    <t>FC 09-273</t>
  </si>
  <si>
    <t>FC 09-274</t>
  </si>
  <si>
    <t>FC 09-275</t>
  </si>
  <si>
    <t>FC 09-276</t>
  </si>
  <si>
    <t>FC 09-277</t>
  </si>
  <si>
    <t>FC 09-278</t>
  </si>
  <si>
    <t>FC 09-279</t>
  </si>
  <si>
    <t>FC 09-280</t>
  </si>
  <si>
    <t>FC 09-281</t>
  </si>
  <si>
    <t>FC 09-282</t>
  </si>
  <si>
    <t>FC 09-283</t>
  </si>
  <si>
    <t>FC 09-284</t>
  </si>
  <si>
    <t>FC 09-285</t>
  </si>
  <si>
    <t>FC 09-286</t>
  </si>
  <si>
    <t>FC 09-287</t>
  </si>
  <si>
    <t>FC 09-288</t>
  </si>
  <si>
    <t>FC 09-289</t>
  </si>
  <si>
    <t>FC 09-290</t>
  </si>
  <si>
    <t>FC 09-291</t>
  </si>
  <si>
    <t>FC 09-292</t>
  </si>
  <si>
    <t>FC 09-293</t>
  </si>
  <si>
    <t>FC 09-294</t>
  </si>
  <si>
    <t>FC 09-295</t>
  </si>
  <si>
    <t>FC 09-296</t>
  </si>
  <si>
    <t>FC 09-297</t>
  </si>
  <si>
    <t>FC 09-298</t>
  </si>
  <si>
    <t>FC 09-299</t>
  </si>
  <si>
    <t>FC 09-300</t>
  </si>
  <si>
    <t>FC 09-301</t>
  </si>
  <si>
    <t>FC 09-302</t>
  </si>
  <si>
    <t>FC 09-303</t>
  </si>
  <si>
    <t>FC 09-304</t>
  </si>
  <si>
    <t>FC 09-305</t>
  </si>
  <si>
    <t>FC 09-306</t>
  </si>
  <si>
    <t>FC 09-307</t>
  </si>
  <si>
    <t>FC 09-308</t>
  </si>
  <si>
    <t>FC 09-309</t>
  </si>
  <si>
    <t>FC 09-310</t>
  </si>
  <si>
    <t>FC 09-311</t>
  </si>
  <si>
    <t>FC 09-312</t>
  </si>
  <si>
    <t>FC 09-313</t>
  </si>
  <si>
    <t>FC 09-314</t>
  </si>
  <si>
    <t>FC 09-315</t>
  </si>
  <si>
    <t>FC 09-316</t>
  </si>
  <si>
    <t>FC 09-317</t>
  </si>
  <si>
    <t>FC 09-318</t>
  </si>
  <si>
    <t>FC 09-319</t>
  </si>
  <si>
    <t>FC 09-320</t>
  </si>
  <si>
    <t>FC 09-321</t>
  </si>
  <si>
    <t>FC 09-322</t>
  </si>
  <si>
    <t>FC 09-323</t>
  </si>
  <si>
    <t>FC 09-324</t>
  </si>
  <si>
    <t>FC 09-325</t>
  </si>
  <si>
    <t>FC 09-326</t>
  </si>
  <si>
    <t>FC 09-327</t>
  </si>
  <si>
    <t>FC 09-328</t>
  </si>
  <si>
    <t>FC 09-329</t>
  </si>
  <si>
    <t>FC 09-330</t>
  </si>
  <si>
    <t>FC 09-331</t>
  </si>
  <si>
    <t>FC 09-332</t>
  </si>
  <si>
    <t>FC 09-333</t>
  </si>
  <si>
    <t>FC 09-334</t>
  </si>
  <si>
    <t>FC 09-335</t>
  </si>
  <si>
    <t>FC 09-336</t>
  </si>
  <si>
    <t>FC 09-337</t>
  </si>
  <si>
    <t>FC 09-338</t>
  </si>
  <si>
    <t>FC 09-339</t>
  </si>
  <si>
    <t>FC 09-340</t>
  </si>
  <si>
    <t>FC 09-341</t>
  </si>
  <si>
    <t>FC 09-342</t>
  </si>
  <si>
    <t>FC 09-343</t>
  </si>
  <si>
    <t>FC 09-344</t>
  </si>
  <si>
    <t>FC 09-345</t>
  </si>
  <si>
    <t>FC 09-346</t>
  </si>
  <si>
    <t>FC 09-347</t>
  </si>
  <si>
    <t>FC 09-348</t>
  </si>
  <si>
    <t>FC 09-349</t>
  </si>
  <si>
    <t>FC 09-350</t>
  </si>
  <si>
    <t>FC 09-351</t>
  </si>
  <si>
    <t>FC 09-352</t>
  </si>
  <si>
    <t>FC 09-353</t>
  </si>
  <si>
    <t>FC 09-354</t>
  </si>
  <si>
    <t>FC 09-355</t>
  </si>
  <si>
    <t>FC 09-356</t>
  </si>
  <si>
    <t>FC 09-357</t>
  </si>
  <si>
    <t>FC 09-358</t>
  </si>
  <si>
    <t>FC 09-359</t>
  </si>
  <si>
    <t>FC 09-360</t>
  </si>
  <si>
    <t>FC 09-361</t>
  </si>
  <si>
    <t>FC 09-362</t>
  </si>
  <si>
    <t>FC 09-363</t>
  </si>
  <si>
    <t>FC 09-364</t>
  </si>
  <si>
    <t>FC 09-365</t>
  </si>
  <si>
    <t>FC 09-366</t>
  </si>
  <si>
    <t>FC 09-367</t>
  </si>
  <si>
    <t>FC 09-368</t>
  </si>
  <si>
    <t>FC 09-369</t>
  </si>
  <si>
    <t>FC 09-370</t>
  </si>
  <si>
    <t>FC 09-371</t>
  </si>
  <si>
    <t>FC 09-372</t>
  </si>
  <si>
    <t>FC 09-373</t>
  </si>
  <si>
    <t>FC 09-374</t>
  </si>
  <si>
    <t>FC 09-375</t>
  </si>
  <si>
    <t>FC 09-376</t>
  </si>
  <si>
    <t>FC 09-377</t>
  </si>
  <si>
    <t>FC 09-378</t>
  </si>
  <si>
    <t>FC 09-379</t>
  </si>
  <si>
    <t>FC 09-380</t>
  </si>
  <si>
    <t>FC 09-381</t>
  </si>
  <si>
    <t>FC 09-382</t>
  </si>
  <si>
    <t>FC 09-383</t>
  </si>
  <si>
    <t>FC 09-384</t>
  </si>
  <si>
    <t>FC 09-385</t>
  </si>
  <si>
    <t>FC 09-386</t>
  </si>
  <si>
    <t>FC 09-387</t>
  </si>
  <si>
    <t>FC 09-388</t>
  </si>
  <si>
    <t>FC 09-389</t>
  </si>
  <si>
    <t>FC 09-390</t>
  </si>
  <si>
    <t>FC 09-391</t>
  </si>
  <si>
    <t>FC 09-392</t>
  </si>
  <si>
    <t>FC 09-393</t>
  </si>
  <si>
    <t>FC 09-394</t>
  </si>
  <si>
    <t>FC 09-395</t>
  </si>
  <si>
    <t>FC 09-396</t>
  </si>
  <si>
    <t>FC 09-397</t>
  </si>
  <si>
    <t>FC 09-398</t>
  </si>
  <si>
    <t>FC 09-399</t>
  </si>
  <si>
    <t>FC 09-400</t>
  </si>
  <si>
    <t>FC 09-401</t>
  </si>
  <si>
    <t>FC 09-402</t>
  </si>
  <si>
    <t>FC 09-403</t>
  </si>
  <si>
    <t>FC 09-404</t>
  </si>
  <si>
    <t>FC 09-405</t>
  </si>
  <si>
    <t>FC 09-406</t>
  </si>
  <si>
    <t>FC 09-407</t>
  </si>
  <si>
    <t>FC 09-408</t>
  </si>
  <si>
    <t>FC 09-409</t>
  </si>
  <si>
    <t>FC 09-410</t>
  </si>
  <si>
    <t>FC 09-411</t>
  </si>
  <si>
    <t>FC 09-412</t>
  </si>
  <si>
    <t>FC 09-413</t>
  </si>
  <si>
    <t>FC 09-414</t>
  </si>
  <si>
    <t>FC 09-415</t>
  </si>
  <si>
    <t>FC 09-416</t>
  </si>
  <si>
    <t>FC 09-417</t>
  </si>
  <si>
    <t>FC 09-418</t>
  </si>
  <si>
    <t>FC 09-419</t>
  </si>
  <si>
    <t>FC 09-420</t>
  </si>
  <si>
    <t>FC 09-421</t>
  </si>
  <si>
    <t>FC 09-422</t>
  </si>
  <si>
    <t>FC 09-423</t>
  </si>
  <si>
    <t>FC 09-424</t>
  </si>
  <si>
    <t>FC 09-425</t>
  </si>
  <si>
    <t>FC 09-426</t>
  </si>
  <si>
    <t>FC 09-427</t>
  </si>
  <si>
    <t>FC 09-428</t>
  </si>
  <si>
    <t>FC 09-429</t>
  </si>
  <si>
    <t>FC 09-430</t>
  </si>
  <si>
    <t>FC 09-431</t>
  </si>
  <si>
    <t>FC 09-432</t>
  </si>
  <si>
    <t>FC 09-433</t>
  </si>
  <si>
    <t>FC 09-434</t>
  </si>
  <si>
    <t>FC 09-435</t>
  </si>
  <si>
    <t>FC 09-436</t>
  </si>
  <si>
    <t>FC 09-437</t>
  </si>
  <si>
    <t>FC 09-438</t>
  </si>
  <si>
    <t>FC 09-439</t>
  </si>
  <si>
    <t>FC 09-440</t>
  </si>
  <si>
    <t>FC 09-441</t>
  </si>
  <si>
    <t>FC 09-442</t>
  </si>
  <si>
    <t>FC 09-443</t>
  </si>
  <si>
    <t>FC 09-444</t>
  </si>
  <si>
    <t>FC 09-445</t>
  </si>
  <si>
    <t>FC 09-446</t>
  </si>
  <si>
    <t>FC 09-447</t>
  </si>
  <si>
    <t>FC 09-448</t>
  </si>
  <si>
    <t>FC 09-449</t>
  </si>
  <si>
    <t>FC 09-450</t>
  </si>
  <si>
    <t>FC 09-451</t>
  </si>
  <si>
    <t>FC 09-452</t>
  </si>
  <si>
    <t>FC 09-453</t>
  </si>
  <si>
    <t>FC 09-454</t>
  </si>
  <si>
    <t>FC 09-455</t>
  </si>
  <si>
    <t>FC 09-456</t>
  </si>
  <si>
    <t>FC 09-457</t>
  </si>
  <si>
    <t>FC 09-458</t>
  </si>
  <si>
    <t>FC 09-459</t>
  </si>
  <si>
    <t>FC 09-460</t>
  </si>
  <si>
    <t>FC 09-461</t>
  </si>
  <si>
    <t>FC 09-462</t>
  </si>
  <si>
    <t>FC 09-463</t>
  </si>
  <si>
    <t>FC 09-464</t>
  </si>
  <si>
    <t>FC 09-465</t>
  </si>
  <si>
    <t>FC 09-466</t>
  </si>
  <si>
    <t>FC 09-467</t>
  </si>
  <si>
    <t>FC 09-468</t>
  </si>
  <si>
    <t>FC 09-469</t>
  </si>
  <si>
    <t>FC 09-470</t>
  </si>
  <si>
    <t>FC 09-471</t>
  </si>
  <si>
    <t>FC 09-472</t>
  </si>
  <si>
    <t>FC 09-473</t>
  </si>
  <si>
    <t>FC 09-474</t>
  </si>
  <si>
    <t>FC 09-475</t>
  </si>
  <si>
    <t>FC 09-476</t>
  </si>
  <si>
    <t>FC 09-477</t>
  </si>
  <si>
    <t>FC 09-478</t>
  </si>
  <si>
    <t>FC 09-479</t>
  </si>
  <si>
    <t>FC 09-480</t>
  </si>
  <si>
    <t>FC 09-481</t>
  </si>
  <si>
    <t>FC 09-482</t>
  </si>
  <si>
    <t>FC 09-483</t>
  </si>
  <si>
    <t>FC 09-484</t>
  </si>
  <si>
    <t>FC 09-485</t>
  </si>
  <si>
    <t>FC 09-486</t>
  </si>
  <si>
    <t>FC 09-487</t>
  </si>
  <si>
    <t>FC 09-488</t>
  </si>
  <si>
    <t>FC 09-489</t>
  </si>
  <si>
    <t>FC 09-490</t>
  </si>
  <si>
    <t>FC 09-491</t>
  </si>
  <si>
    <t>FC 09-492</t>
  </si>
  <si>
    <t>FC 09-493</t>
  </si>
  <si>
    <t>FC 09-494</t>
  </si>
  <si>
    <t>FC 09-495</t>
  </si>
  <si>
    <t>FC 09-496</t>
  </si>
  <si>
    <t>FC 09-497</t>
  </si>
  <si>
    <t>FC 09-498</t>
  </si>
  <si>
    <t>FC 09-499</t>
  </si>
  <si>
    <t>FC 09-500</t>
  </si>
  <si>
    <t>FC 09-501</t>
  </si>
  <si>
    <t>FC 09-502</t>
  </si>
  <si>
    <t>FC 09-503</t>
  </si>
  <si>
    <t>FC 09-504</t>
  </si>
  <si>
    <t>FC 09-505</t>
  </si>
  <si>
    <t>FC 09-506</t>
  </si>
  <si>
    <t>FC 09-507</t>
  </si>
  <si>
    <t>FC 09-508</t>
  </si>
  <si>
    <t>FC 09-509</t>
  </si>
  <si>
    <t>FC 09-510</t>
  </si>
  <si>
    <t>FC 09-511</t>
  </si>
  <si>
    <t>FC 09-512</t>
  </si>
  <si>
    <t>FC 09-513</t>
  </si>
  <si>
    <t>FC 09-514</t>
  </si>
  <si>
    <t>FC 09-515</t>
  </si>
  <si>
    <t>FC 09-516</t>
  </si>
  <si>
    <t>FC 09-517</t>
  </si>
  <si>
    <t>FC 09-518</t>
  </si>
  <si>
    <t>FC 09-519</t>
  </si>
  <si>
    <t>FC 09-520</t>
  </si>
  <si>
    <t>FC 09-521</t>
  </si>
  <si>
    <t>FC 09-522</t>
  </si>
  <si>
    <t>FC 09-523</t>
  </si>
  <si>
    <t>FC 09-524</t>
  </si>
  <si>
    <t>FC 09-525</t>
  </si>
  <si>
    <t>FC 09-526</t>
  </si>
  <si>
    <t>FC 09-527</t>
  </si>
  <si>
    <t>FC 09-528</t>
  </si>
  <si>
    <t>FC 09-529</t>
  </si>
  <si>
    <t>FC 09-530</t>
  </si>
  <si>
    <t>FC 09-531</t>
  </si>
  <si>
    <t>FC 09-532</t>
  </si>
  <si>
    <t>FC 09-533</t>
  </si>
  <si>
    <t>FC 09-534</t>
  </si>
  <si>
    <t>FC 09-535</t>
  </si>
  <si>
    <t>FC 09-536</t>
  </si>
  <si>
    <t>FC 09-537</t>
  </si>
  <si>
    <t>FC 09-538</t>
  </si>
  <si>
    <t>FC 09-539</t>
  </si>
  <si>
    <t>FC 09-540</t>
  </si>
  <si>
    <t>FC 09-541</t>
  </si>
  <si>
    <t>FC 09-542</t>
  </si>
  <si>
    <t>FC 09-543</t>
  </si>
  <si>
    <t>FC 09-544</t>
  </si>
  <si>
    <t>FC 09-545</t>
  </si>
  <si>
    <t>FC 09-546</t>
  </si>
  <si>
    <t>FC 09-547</t>
  </si>
  <si>
    <t>FC 09-548</t>
  </si>
  <si>
    <t>FC 09-549</t>
  </si>
  <si>
    <t>FC 09-550</t>
  </si>
  <si>
    <t>FC 09-551</t>
  </si>
  <si>
    <t>FC 09-552</t>
  </si>
  <si>
    <t>FC 09-553</t>
  </si>
  <si>
    <t>FC 09-554</t>
  </si>
  <si>
    <t>FC 09-555</t>
  </si>
  <si>
    <t>FC 09-556</t>
  </si>
  <si>
    <t>FC 09-557</t>
  </si>
  <si>
    <t>FC 09-558</t>
  </si>
  <si>
    <t>FC 09-559</t>
  </si>
  <si>
    <t>FC 09-560</t>
  </si>
  <si>
    <t>FC 09-561</t>
  </si>
  <si>
    <t>FC 09-562</t>
  </si>
  <si>
    <t>FC 09-563</t>
  </si>
  <si>
    <t>FC 09-564</t>
  </si>
  <si>
    <t>FC 09-565</t>
  </si>
  <si>
    <t>FC 09-566</t>
  </si>
  <si>
    <t>FC 09-567</t>
  </si>
  <si>
    <t>FC 09-568</t>
  </si>
  <si>
    <t>FC 09-569</t>
  </si>
  <si>
    <t>FC 09-570</t>
  </si>
  <si>
    <t>FC 09-571</t>
  </si>
  <si>
    <t>FC 09-572</t>
  </si>
  <si>
    <t>FC 09-573</t>
  </si>
  <si>
    <t>FC 09-574</t>
  </si>
  <si>
    <t>FC 09-575</t>
  </si>
  <si>
    <t>FC 09-576</t>
  </si>
  <si>
    <t>FC 09-577</t>
  </si>
  <si>
    <t>FC 09-578</t>
  </si>
  <si>
    <t>FC 09-579</t>
  </si>
  <si>
    <t>FC 09-580</t>
  </si>
  <si>
    <t>FC 09-581</t>
  </si>
  <si>
    <t>FC 09-582</t>
  </si>
  <si>
    <t>FC 09-583</t>
  </si>
  <si>
    <t>FC 09-584</t>
  </si>
  <si>
    <t>FC 09-585</t>
  </si>
  <si>
    <t>FC 09-586</t>
  </si>
  <si>
    <t>FC 09-587</t>
  </si>
  <si>
    <t>FC 09-588</t>
  </si>
  <si>
    <t>FC 09-589</t>
  </si>
  <si>
    <t>FC 09-590</t>
  </si>
  <si>
    <t>FC 09-591</t>
  </si>
  <si>
    <t>FC 09-592</t>
  </si>
  <si>
    <t>FC 09-593</t>
  </si>
  <si>
    <t>FC 09-594</t>
  </si>
  <si>
    <t>FC 09-595</t>
  </si>
  <si>
    <t>FC 09-596</t>
  </si>
  <si>
    <t>FC 09-597</t>
  </si>
  <si>
    <t>FC 09-598</t>
  </si>
  <si>
    <t>FC 09-599</t>
  </si>
  <si>
    <t>FC 09-600</t>
  </si>
  <si>
    <t>FC 09-601</t>
  </si>
  <si>
    <t>FC 09-602</t>
  </si>
  <si>
    <t>FC 09-603</t>
  </si>
  <si>
    <t>FC 09-604</t>
  </si>
  <si>
    <t>FC 09-605</t>
  </si>
  <si>
    <t>FC 09-606</t>
  </si>
  <si>
    <t>FC 09-607</t>
  </si>
  <si>
    <t>FC 09-608</t>
  </si>
  <si>
    <t>FC 09-609</t>
  </si>
  <si>
    <t>FC 09-610</t>
  </si>
  <si>
    <t>FC 09-611</t>
  </si>
  <si>
    <t>FC 09-612</t>
  </si>
  <si>
    <t>FC 09-613</t>
  </si>
  <si>
    <t>FC 09-614</t>
  </si>
  <si>
    <t>FC 09-615</t>
  </si>
  <si>
    <t>FC 09-616</t>
  </si>
  <si>
    <t>FC 09-617</t>
  </si>
  <si>
    <t>FC 09-618</t>
  </si>
  <si>
    <t>FC 09-619</t>
  </si>
  <si>
    <t>FC 09-620</t>
  </si>
  <si>
    <t>FC 09-621</t>
  </si>
  <si>
    <t>FC 09-622</t>
  </si>
  <si>
    <t>FC 09-623</t>
  </si>
  <si>
    <t>FC 09-624</t>
  </si>
  <si>
    <t>FC 09-625</t>
  </si>
  <si>
    <t>FC 09-626</t>
  </si>
  <si>
    <t>FC 09-627</t>
  </si>
  <si>
    <t>FC 09-628</t>
  </si>
  <si>
    <t>FC 09-629</t>
  </si>
  <si>
    <t>FC 09-630</t>
  </si>
  <si>
    <t>FC 09-631</t>
  </si>
  <si>
    <t>FC 09-632</t>
  </si>
  <si>
    <t>FC 09-633</t>
  </si>
  <si>
    <t>FC 09-634</t>
  </si>
  <si>
    <t>FC 09-635</t>
  </si>
  <si>
    <t>FC 09-636</t>
  </si>
  <si>
    <t>FC 09-637</t>
  </si>
  <si>
    <t>FC 09-638</t>
  </si>
  <si>
    <t>FC 09-639</t>
  </si>
  <si>
    <t>FC 09-640</t>
  </si>
  <si>
    <t>FC 09-641</t>
  </si>
  <si>
    <t>FC 09-642</t>
  </si>
  <si>
    <t>FC 09-643</t>
  </si>
  <si>
    <t>FC 09-644</t>
  </si>
  <si>
    <t>FC 09-645</t>
  </si>
  <si>
    <t>FC 09-646</t>
  </si>
  <si>
    <t>FC 09-647</t>
  </si>
  <si>
    <t>FC 09-648</t>
  </si>
  <si>
    <t>FC 09-649</t>
  </si>
  <si>
    <t>FC 09-650</t>
  </si>
  <si>
    <t>FC 09-651</t>
  </si>
  <si>
    <t>FC 09-652</t>
  </si>
  <si>
    <t>FC 09-653</t>
  </si>
  <si>
    <t>FC 09-654</t>
  </si>
  <si>
    <t>FC 09-655</t>
  </si>
  <si>
    <t>FC 09-656</t>
  </si>
  <si>
    <t>FC 09-657</t>
  </si>
  <si>
    <t>FC 09-658</t>
  </si>
  <si>
    <t>FC 09-659</t>
  </si>
  <si>
    <t>FC 09-660</t>
  </si>
  <si>
    <t>FC 09-661</t>
  </si>
  <si>
    <t>FC 09-662</t>
  </si>
  <si>
    <t>FC 09-663</t>
  </si>
  <si>
    <t>FC 09-664</t>
  </si>
  <si>
    <t>FC 09-665</t>
  </si>
  <si>
    <t>FC 09-666</t>
  </si>
  <si>
    <t>FC 09-667</t>
  </si>
  <si>
    <t>FC 09-668</t>
  </si>
  <si>
    <t>FC 09-669</t>
  </si>
  <si>
    <t>FC 09-670</t>
  </si>
  <si>
    <t>FC 09-671</t>
  </si>
  <si>
    <t>FC 09-672</t>
  </si>
  <si>
    <t>FC 09-673</t>
  </si>
  <si>
    <t>FC 09-674</t>
  </si>
  <si>
    <t>FC 09-675</t>
  </si>
  <si>
    <t>FC 09-676</t>
  </si>
  <si>
    <t>FC 09-677</t>
  </si>
  <si>
    <t>FC 09-678</t>
  </si>
  <si>
    <t>FC 09-679</t>
  </si>
  <si>
    <t>FC 09-680</t>
  </si>
  <si>
    <t>FC 09-681</t>
  </si>
  <si>
    <t>FC 09-682</t>
  </si>
  <si>
    <t>FC 09-683</t>
  </si>
  <si>
    <t>FC 09-684</t>
  </si>
  <si>
    <t>FC 09-685</t>
  </si>
  <si>
    <t>FC 09-686</t>
  </si>
  <si>
    <t>FC 09-687</t>
  </si>
  <si>
    <t>FC 09-688</t>
  </si>
  <si>
    <t>FC 09-689</t>
  </si>
  <si>
    <t>FC 09-690</t>
  </si>
  <si>
    <t>FC 09-691</t>
  </si>
  <si>
    <t>FC 09-692</t>
  </si>
  <si>
    <t>FC 09-693</t>
  </si>
  <si>
    <t>FC 09-694</t>
  </si>
  <si>
    <t>FC 09-695</t>
  </si>
  <si>
    <t>FC 09-696</t>
  </si>
  <si>
    <t>FC 09-697</t>
  </si>
  <si>
    <t>FC 09-698</t>
  </si>
  <si>
    <t>FC 09-699</t>
  </si>
  <si>
    <t>FC 09-700</t>
  </si>
  <si>
    <t>FC 09-701</t>
  </si>
  <si>
    <t>FC 09-702</t>
  </si>
  <si>
    <t>FC 09-703</t>
  </si>
  <si>
    <t>FC 09-704</t>
  </si>
  <si>
    <t>FC 09-705</t>
  </si>
  <si>
    <t>FC 09-706</t>
  </si>
  <si>
    <t>FC 09-707</t>
  </si>
  <si>
    <t>FC 09-708</t>
  </si>
  <si>
    <t>FC 09-709</t>
  </si>
  <si>
    <t>FC 09-710</t>
  </si>
  <si>
    <t>FC 09-711</t>
  </si>
  <si>
    <t>FC 09-712</t>
  </si>
  <si>
    <t>FC 09-713</t>
  </si>
  <si>
    <t>FC 09-714</t>
  </si>
  <si>
    <t>FC 09-715</t>
  </si>
  <si>
    <t>FC 09-716</t>
  </si>
  <si>
    <t>FC 09-717</t>
  </si>
  <si>
    <t>FC 09-718</t>
  </si>
  <si>
    <t>FC 09-719</t>
  </si>
  <si>
    <t>FC 09-720</t>
  </si>
  <si>
    <t>FC 09-721</t>
  </si>
  <si>
    <t>FC 09-722</t>
  </si>
  <si>
    <t>FC 09-723</t>
  </si>
  <si>
    <t>FC 09-724</t>
  </si>
  <si>
    <t>FC 09-725</t>
  </si>
  <si>
    <t>FC 09-726</t>
  </si>
  <si>
    <t>FC 09-727</t>
  </si>
  <si>
    <t>FC 09-728</t>
  </si>
  <si>
    <t>FC 09-729</t>
  </si>
  <si>
    <t>FC 09-730</t>
  </si>
  <si>
    <t>FC 09-731</t>
  </si>
  <si>
    <t>FC 09-732</t>
  </si>
  <si>
    <t>FC 09-733</t>
  </si>
  <si>
    <t>FC 09-734</t>
  </si>
  <si>
    <t>FC 09-735</t>
  </si>
  <si>
    <t>FC 09-736</t>
  </si>
  <si>
    <t>FC 09-737</t>
  </si>
  <si>
    <t>FC 09-738</t>
  </si>
  <si>
    <t>FC 09-739</t>
  </si>
  <si>
    <t>FC 09-740</t>
  </si>
  <si>
    <t>FC 09-741</t>
  </si>
  <si>
    <t>FC 09-742</t>
  </si>
  <si>
    <t>FC 09-743</t>
  </si>
  <si>
    <t>FC 09-744</t>
  </si>
  <si>
    <t>FC 09-745</t>
  </si>
  <si>
    <t>FC 09-746</t>
  </si>
  <si>
    <t>FC 09-747</t>
  </si>
  <si>
    <t>FC 09-748</t>
  </si>
  <si>
    <t>FC 09-749</t>
  </si>
  <si>
    <t>FC 09-750</t>
  </si>
  <si>
    <t>FC 09-751</t>
  </si>
  <si>
    <t>FC 09-752</t>
  </si>
  <si>
    <t>FC 09-753</t>
  </si>
  <si>
    <t>FC 09-754</t>
  </si>
  <si>
    <t>FC 09-755</t>
  </si>
  <si>
    <t>FC 09-756</t>
  </si>
  <si>
    <t>FC 09-757</t>
  </si>
  <si>
    <t>FC 09-758</t>
  </si>
  <si>
    <t>FC 09-759</t>
  </si>
  <si>
    <t>FC 09-760</t>
  </si>
  <si>
    <t>FC 09-761</t>
  </si>
  <si>
    <t>FC 09-762</t>
  </si>
  <si>
    <t>FC 09-763</t>
  </si>
  <si>
    <t>FC 09-764</t>
  </si>
  <si>
    <t>FC 09-765</t>
  </si>
  <si>
    <t>FC 09-766</t>
  </si>
  <si>
    <t>FC 09-767</t>
  </si>
  <si>
    <t>FC 09-768</t>
  </si>
  <si>
    <t>FC 09-769</t>
  </si>
  <si>
    <t>FC 09-770</t>
  </si>
  <si>
    <t>FC 09-771</t>
  </si>
  <si>
    <t>FC 09-772</t>
  </si>
  <si>
    <t>FC 09-773</t>
  </si>
  <si>
    <t>FC 09-774</t>
  </si>
  <si>
    <t>FC 09-775</t>
  </si>
  <si>
    <t>FC 09-776</t>
  </si>
  <si>
    <t>FC 09-777</t>
  </si>
  <si>
    <t>FC 09-778</t>
  </si>
  <si>
    <t>FC 09-779</t>
  </si>
  <si>
    <t>FC 09-780</t>
  </si>
  <si>
    <t>FC 09-781</t>
  </si>
  <si>
    <t>FC 09-782</t>
  </si>
  <si>
    <t>FC 09-783</t>
  </si>
  <si>
    <t>FC 09-784</t>
  </si>
  <si>
    <t>FC 09-785</t>
  </si>
  <si>
    <t>FC 09-786</t>
  </si>
  <si>
    <t>FC 09-787</t>
  </si>
  <si>
    <t>FC 09-788</t>
  </si>
  <si>
    <t>FC 09-789</t>
  </si>
  <si>
    <t>FC 09-790</t>
  </si>
  <si>
    <t>FC 09-791</t>
  </si>
  <si>
    <t>FC 09-792</t>
  </si>
  <si>
    <t>FC 09-793</t>
  </si>
  <si>
    <t>FC 09-794</t>
  </si>
  <si>
    <t>FC 09-795</t>
  </si>
  <si>
    <t>FC 09-796</t>
  </si>
  <si>
    <t>FC 09-797</t>
  </si>
  <si>
    <t>FC 09-798</t>
  </si>
  <si>
    <t>FC 09-799</t>
  </si>
  <si>
    <t>FC 09-800</t>
  </si>
  <si>
    <t>FC 09-801</t>
  </si>
  <si>
    <t>FC 09-802</t>
  </si>
  <si>
    <t>FC 09-803</t>
  </si>
  <si>
    <t>FC 09-804</t>
  </si>
  <si>
    <t>FC 09-805</t>
  </si>
  <si>
    <t>FC 09-806</t>
  </si>
  <si>
    <t>FC 09-807</t>
  </si>
  <si>
    <t>FC 09-808</t>
  </si>
  <si>
    <t>FC 09-809</t>
  </si>
  <si>
    <t>FC 09-810</t>
  </si>
  <si>
    <t>FC 09-811</t>
  </si>
  <si>
    <t>FC 09-812</t>
  </si>
  <si>
    <t>FC 09-813</t>
  </si>
  <si>
    <t>FC 09-814</t>
  </si>
  <si>
    <t>FC 09-815</t>
  </si>
  <si>
    <t>FC 09-816</t>
  </si>
  <si>
    <t>FC 09-817</t>
  </si>
  <si>
    <t>FC 09-818</t>
  </si>
  <si>
    <t>FC 09-819</t>
  </si>
  <si>
    <t>FC 09-820</t>
  </si>
  <si>
    <t>FC 09-821</t>
  </si>
  <si>
    <t>FC 09-822</t>
  </si>
  <si>
    <t>FC 09-823</t>
  </si>
  <si>
    <t>FC 09-824</t>
  </si>
  <si>
    <t>FC 09-825</t>
  </si>
  <si>
    <t>FC 09-826</t>
  </si>
  <si>
    <t>FC 09-827</t>
  </si>
  <si>
    <t>FC 09-828</t>
  </si>
  <si>
    <t>FC 09-829</t>
  </si>
  <si>
    <t>FC 09-830</t>
  </si>
  <si>
    <t>FC 09-831</t>
  </si>
  <si>
    <t>FC 09-832</t>
  </si>
  <si>
    <t>FC 09-833</t>
  </si>
  <si>
    <t>FC 09-834</t>
  </si>
  <si>
    <t>FC 09-835</t>
  </si>
  <si>
    <t>FC 09-836</t>
  </si>
  <si>
    <t>FC 09-837</t>
  </si>
  <si>
    <t>FC 09-838</t>
  </si>
  <si>
    <t>FC 09-839</t>
  </si>
  <si>
    <t>FC 09-840</t>
  </si>
  <si>
    <t>FC 09-841</t>
  </si>
  <si>
    <t>FC 09-842</t>
  </si>
  <si>
    <t>FC 09-843</t>
  </si>
  <si>
    <t>FC 09-844</t>
  </si>
  <si>
    <t>FC 09-845</t>
  </si>
  <si>
    <t>FC 09-846</t>
  </si>
  <si>
    <t>FC 09-847</t>
  </si>
  <si>
    <t>FC 09-848</t>
  </si>
  <si>
    <t>FC 09-849</t>
  </si>
  <si>
    <t>FC 09-850</t>
  </si>
  <si>
    <t>FC 09-851</t>
  </si>
  <si>
    <t>FC 09-852</t>
  </si>
  <si>
    <t>FC 09-853</t>
  </si>
  <si>
    <t>FC 09-854</t>
  </si>
  <si>
    <t>FC 09-855</t>
  </si>
  <si>
    <t>FC 09-856</t>
  </si>
  <si>
    <t>FC 09-857</t>
  </si>
  <si>
    <t>FC 09-858</t>
  </si>
  <si>
    <t>FC 09-859</t>
  </si>
  <si>
    <t>FC 09-860</t>
  </si>
  <si>
    <t>FC 09-861</t>
  </si>
  <si>
    <t>FC 09-862</t>
  </si>
  <si>
    <t>FC 09-863</t>
  </si>
  <si>
    <t>FC 09-864</t>
  </si>
  <si>
    <t>FC 09-865</t>
  </si>
  <si>
    <t>FC 09-866</t>
  </si>
  <si>
    <t>FC 09-867</t>
  </si>
  <si>
    <t>FC 09-868</t>
  </si>
  <si>
    <t>FC 09-869</t>
  </si>
  <si>
    <t>FC 09-870</t>
  </si>
  <si>
    <t>FC 09-871</t>
  </si>
  <si>
    <t>FC 09-872</t>
  </si>
  <si>
    <t>FC 09-873</t>
  </si>
  <si>
    <t>FC 09-874</t>
  </si>
  <si>
    <t>FC 09-875</t>
  </si>
  <si>
    <t>FC 09-876</t>
  </si>
  <si>
    <t>FC 09-877</t>
  </si>
  <si>
    <t>FC 09-878</t>
  </si>
  <si>
    <t>FC 09-879</t>
  </si>
  <si>
    <t>FC 09-880</t>
  </si>
  <si>
    <t>FC 09-881</t>
  </si>
  <si>
    <t>FC 09-882</t>
  </si>
  <si>
    <t>FC 09-883</t>
  </si>
  <si>
    <t>FC 09-884</t>
  </si>
  <si>
    <t>FC 09-885</t>
  </si>
  <si>
    <t>FC 09-886</t>
  </si>
  <si>
    <t>FC 09-887</t>
  </si>
  <si>
    <t>FC 09-888</t>
  </si>
  <si>
    <t>FC 09-889</t>
  </si>
  <si>
    <t>FC 09-890</t>
  </si>
  <si>
    <t>FC 09-891</t>
  </si>
  <si>
    <t>FC 09-892</t>
  </si>
  <si>
    <t>FC 09-893</t>
  </si>
  <si>
    <t>FC 09-894</t>
  </si>
  <si>
    <t>FC 09-895</t>
  </si>
  <si>
    <t>FC 09-896</t>
  </si>
  <si>
    <t>FC 09-897</t>
  </si>
  <si>
    <t>FC 09-898</t>
  </si>
  <si>
    <t>FC 09-899</t>
  </si>
  <si>
    <t>FC 09-900</t>
  </si>
  <si>
    <t>FC 09-901</t>
  </si>
  <si>
    <t>FC 09-902</t>
  </si>
  <si>
    <t>FC 09-903</t>
  </si>
  <si>
    <t>FC 09-904</t>
  </si>
  <si>
    <t>FC 09-905</t>
  </si>
  <si>
    <t>FC 09-906</t>
  </si>
  <si>
    <t>FC 09-907</t>
  </si>
  <si>
    <t>FC 09-908</t>
  </si>
  <si>
    <t>FC 09-909</t>
  </si>
  <si>
    <t>FC 09-910</t>
  </si>
  <si>
    <t>FC 09-911</t>
  </si>
  <si>
    <t>FC 09-912</t>
  </si>
  <si>
    <t>FC 09-913</t>
  </si>
  <si>
    <t>FC 09-914</t>
  </si>
  <si>
    <t>FC 09-915</t>
  </si>
  <si>
    <t>FC 09-916</t>
  </si>
  <si>
    <t>FC 09-917</t>
  </si>
  <si>
    <t>FC 09-918</t>
  </si>
  <si>
    <t>FC 09-919</t>
  </si>
  <si>
    <t>FC 09-920</t>
  </si>
  <si>
    <t>FC 09-921</t>
  </si>
  <si>
    <t>FC 09-922</t>
  </si>
  <si>
    <t>FC 09-923</t>
  </si>
  <si>
    <t>FC 09-924</t>
  </si>
  <si>
    <t>FC 09-925</t>
  </si>
  <si>
    <t>FC 09-926</t>
  </si>
  <si>
    <t>FC 09-927</t>
  </si>
  <si>
    <t>FC 09-928</t>
  </si>
  <si>
    <t>BENAVIDEZ</t>
  </si>
  <si>
    <t>SUCURSAL 10</t>
  </si>
  <si>
    <t>FC 10-001</t>
  </si>
  <si>
    <t>FC 10-002</t>
  </si>
  <si>
    <t>FC 10-003</t>
  </si>
  <si>
    <t>FC 10-004</t>
  </si>
  <si>
    <t>FC 10-005</t>
  </si>
  <si>
    <t>FC 10-006</t>
  </si>
  <si>
    <t>FC 10-007</t>
  </si>
  <si>
    <t>FC 10-008</t>
  </si>
  <si>
    <t>FC 10-009</t>
  </si>
  <si>
    <t>FC 10-010</t>
  </si>
  <si>
    <t>FC 10-011</t>
  </si>
  <si>
    <t>FC 10-012</t>
  </si>
  <si>
    <t>FC 10-013</t>
  </si>
  <si>
    <t>FC 10-014</t>
  </si>
  <si>
    <t>FC 10-015</t>
  </si>
  <si>
    <t>FC 10-016</t>
  </si>
  <si>
    <t>FC 10-017</t>
  </si>
  <si>
    <t>FC 10-018</t>
  </si>
  <si>
    <t>FC 10-019</t>
  </si>
  <si>
    <t>FC 10-020</t>
  </si>
  <si>
    <t>FC 10-021</t>
  </si>
  <si>
    <t>FC 10-022</t>
  </si>
  <si>
    <t>FC 10-023</t>
  </si>
  <si>
    <t>FC 10-024</t>
  </si>
  <si>
    <t>FC 10-025</t>
  </si>
  <si>
    <t>FC 10-026</t>
  </si>
  <si>
    <t>FC 10-027</t>
  </si>
  <si>
    <t>FC 10-028</t>
  </si>
  <si>
    <t>FC 10-029</t>
  </si>
  <si>
    <t>FC 10-030</t>
  </si>
  <si>
    <t>FC 10-031</t>
  </si>
  <si>
    <t>FC 10-032</t>
  </si>
  <si>
    <t>FC 10-033</t>
  </si>
  <si>
    <t>FC 10-034</t>
  </si>
  <si>
    <t>FC 10-035</t>
  </si>
  <si>
    <t>FC 10-036</t>
  </si>
  <si>
    <t>FC 10-037</t>
  </si>
  <si>
    <t>FC 10-038</t>
  </si>
  <si>
    <t>FC 10-039</t>
  </si>
  <si>
    <t>FC 10-040</t>
  </si>
  <si>
    <t>FC 10-041</t>
  </si>
  <si>
    <t>FC 10-042</t>
  </si>
  <si>
    <t>FC 10-043</t>
  </si>
  <si>
    <t>FC 10-044</t>
  </si>
  <si>
    <t>FC 10-045</t>
  </si>
  <si>
    <t>FC 10-046</t>
  </si>
  <si>
    <t>FC 10-047</t>
  </si>
  <si>
    <t>FC 10-048</t>
  </si>
  <si>
    <t>FC 10-049</t>
  </si>
  <si>
    <t>FC 10-050</t>
  </si>
  <si>
    <t>FC 10-051</t>
  </si>
  <si>
    <t>FC 10-052</t>
  </si>
  <si>
    <t>FC 10-053</t>
  </si>
  <si>
    <t>FC 10-054</t>
  </si>
  <si>
    <t>FC 10-055</t>
  </si>
  <si>
    <t>FC 10-056</t>
  </si>
  <si>
    <t>FC 10-057</t>
  </si>
  <si>
    <t>FC 10-058</t>
  </si>
  <si>
    <t>FC 10-059</t>
  </si>
  <si>
    <t>FC 10-060</t>
  </si>
  <si>
    <t>FC 10-061</t>
  </si>
  <si>
    <t>FC 10-062</t>
  </si>
  <si>
    <t>FC 10-063</t>
  </si>
  <si>
    <t>FC 10-064</t>
  </si>
  <si>
    <t>FC 10-065</t>
  </si>
  <si>
    <t>FC 10-066</t>
  </si>
  <si>
    <t>FC 10-067</t>
  </si>
  <si>
    <t>FC 10-068</t>
  </si>
  <si>
    <t>FC 10-069</t>
  </si>
  <si>
    <t>FC 10-070</t>
  </si>
  <si>
    <t>FC 10-071</t>
  </si>
  <si>
    <t>FC 10-072</t>
  </si>
  <si>
    <t>FC 10-073</t>
  </si>
  <si>
    <t>FC 10-074</t>
  </si>
  <si>
    <t>FC 10-075</t>
  </si>
  <si>
    <t>FC 10-076</t>
  </si>
  <si>
    <t>FC 10-077</t>
  </si>
  <si>
    <t>FC 10-078</t>
  </si>
  <si>
    <t>FC 10-079</t>
  </si>
  <si>
    <t>FC 10-080</t>
  </si>
  <si>
    <t>FC 10-081</t>
  </si>
  <si>
    <t>FC 10-082</t>
  </si>
  <si>
    <t>FC 10-083</t>
  </si>
  <si>
    <t>FC 10-084</t>
  </si>
  <si>
    <t>FC 10-085</t>
  </si>
  <si>
    <t>FC 10-086</t>
  </si>
  <si>
    <t>FC 10-087</t>
  </si>
  <si>
    <t>FC 10-088</t>
  </si>
  <si>
    <t>FC 10-089</t>
  </si>
  <si>
    <t>FC 10-090</t>
  </si>
  <si>
    <t>FC 10-091</t>
  </si>
  <si>
    <t>FC 10-092</t>
  </si>
  <si>
    <t>FC 10-093</t>
  </si>
  <si>
    <t>FC 10-094</t>
  </si>
  <si>
    <t>FC 10-095</t>
  </si>
  <si>
    <t>FC 10-096</t>
  </si>
  <si>
    <t>FC 10-097</t>
  </si>
  <si>
    <t>FC 10-098</t>
  </si>
  <si>
    <t>FC 10-099</t>
  </si>
  <si>
    <t>FC 10-100</t>
  </si>
  <si>
    <t>FC 10-101</t>
  </si>
  <si>
    <t>FC 10-102</t>
  </si>
  <si>
    <t>FC 10-103</t>
  </si>
  <si>
    <t>FC 10-104</t>
  </si>
  <si>
    <t>FC 10-105</t>
  </si>
  <si>
    <t>FC 10-106</t>
  </si>
  <si>
    <t>FC 10-107</t>
  </si>
  <si>
    <t>FC 10-108</t>
  </si>
  <si>
    <t>FC 10-109</t>
  </si>
  <si>
    <t>FC 10-110</t>
  </si>
  <si>
    <t>FC 10-111</t>
  </si>
  <si>
    <t>FC 10-112</t>
  </si>
  <si>
    <t>FC 10-113</t>
  </si>
  <si>
    <t>FC 10-114</t>
  </si>
  <si>
    <t>FC 10-115</t>
  </si>
  <si>
    <t>FC 10-116</t>
  </si>
  <si>
    <t>FC 10-117</t>
  </si>
  <si>
    <t>FC 10-118</t>
  </si>
  <si>
    <t>FC 10-119</t>
  </si>
  <si>
    <t>FC 10-120</t>
  </si>
  <si>
    <t>FC 10-121</t>
  </si>
  <si>
    <t>FC 10-122</t>
  </si>
  <si>
    <t>FC 10-123</t>
  </si>
  <si>
    <t>FC 10-124</t>
  </si>
  <si>
    <t>FC 10-125</t>
  </si>
  <si>
    <t>FC 10-126</t>
  </si>
  <si>
    <t>FC 10-127</t>
  </si>
  <si>
    <t>FC 10-128</t>
  </si>
  <si>
    <t>FC 10-129</t>
  </si>
  <si>
    <t>FC 10-130</t>
  </si>
  <si>
    <t>FC 10-131</t>
  </si>
  <si>
    <t>FC 10-132</t>
  </si>
  <si>
    <t>FC 10-133</t>
  </si>
  <si>
    <t>FC 10-134</t>
  </si>
  <si>
    <t>FC 10-135</t>
  </si>
  <si>
    <t>FC 10-136</t>
  </si>
  <si>
    <t>FC 10-137</t>
  </si>
  <si>
    <t>FC 10-138</t>
  </si>
  <si>
    <t>FC 10-139</t>
  </si>
  <si>
    <t>FC 10-140</t>
  </si>
  <si>
    <t>FC 10-141</t>
  </si>
  <si>
    <t>FC 10-142</t>
  </si>
  <si>
    <t>FC 10-143</t>
  </si>
  <si>
    <t>FC 10-144</t>
  </si>
  <si>
    <t>FC 10-145</t>
  </si>
  <si>
    <t>FC 10-146</t>
  </si>
  <si>
    <t>FC 10-147</t>
  </si>
  <si>
    <t>FC 10-148</t>
  </si>
  <si>
    <t>FC 10-149</t>
  </si>
  <si>
    <t>FC 10-150</t>
  </si>
  <si>
    <t>FC 10-151</t>
  </si>
  <si>
    <t>FC 10-152</t>
  </si>
  <si>
    <t>FC 10-153</t>
  </si>
  <si>
    <t>FC 10-154</t>
  </si>
  <si>
    <t>FC 10-155</t>
  </si>
  <si>
    <t>FC 10-156</t>
  </si>
  <si>
    <t>FC 10-157</t>
  </si>
  <si>
    <t>FC 10-158</t>
  </si>
  <si>
    <t>FC 10-159</t>
  </si>
  <si>
    <t>FC 10-160</t>
  </si>
  <si>
    <t>FC 10-161</t>
  </si>
  <si>
    <t>FC 10-162</t>
  </si>
  <si>
    <t>FC 10-163</t>
  </si>
  <si>
    <t>FC 10-164</t>
  </si>
  <si>
    <t>FC 10-165</t>
  </si>
  <si>
    <t>FC 10-166</t>
  </si>
  <si>
    <t>FC 10-167</t>
  </si>
  <si>
    <t>FC 10-168</t>
  </si>
  <si>
    <t>FC 10-169</t>
  </si>
  <si>
    <t>FC 10-170</t>
  </si>
  <si>
    <t>FC 10-171</t>
  </si>
  <si>
    <t>FC 10-172</t>
  </si>
  <si>
    <t>FC 10-173</t>
  </si>
  <si>
    <t>FC 10-174</t>
  </si>
  <si>
    <t>FC 10-175</t>
  </si>
  <si>
    <t>FC 10-176</t>
  </si>
  <si>
    <t>FC 10-177</t>
  </si>
  <si>
    <t>FC 10-178</t>
  </si>
  <si>
    <t>FC 10-179</t>
  </si>
  <si>
    <t>FC 10-180</t>
  </si>
  <si>
    <t>FC 10-181</t>
  </si>
  <si>
    <t>FC 10-182</t>
  </si>
  <si>
    <t>FC 10-183</t>
  </si>
  <si>
    <t>FC 10-184</t>
  </si>
  <si>
    <t>FC 10-185</t>
  </si>
  <si>
    <t>FC 10-186</t>
  </si>
  <si>
    <t>FC 10-187</t>
  </si>
  <si>
    <t>FC 10-188</t>
  </si>
  <si>
    <t>FC 10-189</t>
  </si>
  <si>
    <t>FC 10-190</t>
  </si>
  <si>
    <t>FC 10-191</t>
  </si>
  <si>
    <t>FC 10-192</t>
  </si>
  <si>
    <t>FC 10-193</t>
  </si>
  <si>
    <t>FC 10-194</t>
  </si>
  <si>
    <t>FC 10-195</t>
  </si>
  <si>
    <t>FC 10-196</t>
  </si>
  <si>
    <t>FC 10-197</t>
  </si>
  <si>
    <t>FC 10-198</t>
  </si>
  <si>
    <t>FC 10-199</t>
  </si>
  <si>
    <t>FC 10-200</t>
  </si>
  <si>
    <t>FC 10-201</t>
  </si>
  <si>
    <t>FC 10-202</t>
  </si>
  <si>
    <t>FC 10-203</t>
  </si>
  <si>
    <t>FC 10-204</t>
  </si>
  <si>
    <t>FC 10-205</t>
  </si>
  <si>
    <t>FC 10-206</t>
  </si>
  <si>
    <t>FC 10-207</t>
  </si>
  <si>
    <t>FC 10-208</t>
  </si>
  <si>
    <t>FC 10-209</t>
  </si>
  <si>
    <t>FC 10-210</t>
  </si>
  <si>
    <t>FC 10-211</t>
  </si>
  <si>
    <t>FC 10-212</t>
  </si>
  <si>
    <t>FC 10-213</t>
  </si>
  <si>
    <t>FC 10-214</t>
  </si>
  <si>
    <t>FC 10-215</t>
  </si>
  <si>
    <t>FC 10-216</t>
  </si>
  <si>
    <t>FC 10-217</t>
  </si>
  <si>
    <t>FC 10-218</t>
  </si>
  <si>
    <t>FC 10-219</t>
  </si>
  <si>
    <t>FC 10-220</t>
  </si>
  <si>
    <t>FC 10-221</t>
  </si>
  <si>
    <t>FC 10-222</t>
  </si>
  <si>
    <t>FC 10-223</t>
  </si>
  <si>
    <t>FC 10-224</t>
  </si>
  <si>
    <t>FC 10-225</t>
  </si>
  <si>
    <t>FC 10-226</t>
  </si>
  <si>
    <t>FC 10-227</t>
  </si>
  <si>
    <t>FC 10-228</t>
  </si>
  <si>
    <t>FC 10-229</t>
  </si>
  <si>
    <t>FC 10-230</t>
  </si>
  <si>
    <t>FC 10-231</t>
  </si>
  <si>
    <t>FC 10-232</t>
  </si>
  <si>
    <t>FC 10-233</t>
  </si>
  <si>
    <t>FC 10-234</t>
  </si>
  <si>
    <t>FC 10-235</t>
  </si>
  <si>
    <t>FC 10-236</t>
  </si>
  <si>
    <t>FC 10-237</t>
  </si>
  <si>
    <t>FC 10-238</t>
  </si>
  <si>
    <t>FC 10-239</t>
  </si>
  <si>
    <t>FC 10-240</t>
  </si>
  <si>
    <t>FC 10-241</t>
  </si>
  <si>
    <t>FC 10-242</t>
  </si>
  <si>
    <t>FC 10-243</t>
  </si>
  <si>
    <t>FC 10-244</t>
  </si>
  <si>
    <t>FC 10-245</t>
  </si>
  <si>
    <t>FC 10-246</t>
  </si>
  <si>
    <t>FC 10-247</t>
  </si>
  <si>
    <t>FC 10-248</t>
  </si>
  <si>
    <t>FC 10-249</t>
  </si>
  <si>
    <t>FC 10-250</t>
  </si>
  <si>
    <t>FC 10-251</t>
  </si>
  <si>
    <t>FC 10-252</t>
  </si>
  <si>
    <t>FC 10-253</t>
  </si>
  <si>
    <t>FC 10-254</t>
  </si>
  <si>
    <t>FC 10-255</t>
  </si>
  <si>
    <t>FC 10-256</t>
  </si>
  <si>
    <t>FC 10-257</t>
  </si>
  <si>
    <t>FC 10-258</t>
  </si>
  <si>
    <t>FC 10-259</t>
  </si>
  <si>
    <t>FC 10-260</t>
  </si>
  <si>
    <t>FC 10-261</t>
  </si>
  <si>
    <t>FC 10-262</t>
  </si>
  <si>
    <t>FC 10-263</t>
  </si>
  <si>
    <t>FC 10-264</t>
  </si>
  <si>
    <t>FC 10-265</t>
  </si>
  <si>
    <t>FC 10-266</t>
  </si>
  <si>
    <t>FC 10-267</t>
  </si>
  <si>
    <t>FC 10-268</t>
  </si>
  <si>
    <t>FC 10-269</t>
  </si>
  <si>
    <t>FC 10-270</t>
  </si>
  <si>
    <t>FC 10-271</t>
  </si>
  <si>
    <t>FC 10-272</t>
  </si>
  <si>
    <t>FC 10-273</t>
  </si>
  <si>
    <t>FC 10-274</t>
  </si>
  <si>
    <t>FC 10-275</t>
  </si>
  <si>
    <t>FC 10-276</t>
  </si>
  <si>
    <t>FC 10-277</t>
  </si>
  <si>
    <t>FC 10-278</t>
  </si>
  <si>
    <t>FC 10-279</t>
  </si>
  <si>
    <t>FC 10-280</t>
  </si>
  <si>
    <t>FC 10-281</t>
  </si>
  <si>
    <t>FC 10-282</t>
  </si>
  <si>
    <t>FC 10-283</t>
  </si>
  <si>
    <t>FC 10-284</t>
  </si>
  <si>
    <t>FC 10-285</t>
  </si>
  <si>
    <t>FC 10-286</t>
  </si>
  <si>
    <t>FC 10-287</t>
  </si>
  <si>
    <t>FC 10-288</t>
  </si>
  <si>
    <t>FC 10-289</t>
  </si>
  <si>
    <t>FC 10-290</t>
  </si>
  <si>
    <t>FC 10-291</t>
  </si>
  <si>
    <t>FC 10-292</t>
  </si>
  <si>
    <t>FC 10-293</t>
  </si>
  <si>
    <t>FC 10-294</t>
  </si>
  <si>
    <t>FC 10-295</t>
  </si>
  <si>
    <t>FC 10-296</t>
  </si>
  <si>
    <t>FC 10-297</t>
  </si>
  <si>
    <t>FC 10-298</t>
  </si>
  <si>
    <t>FC 10-299</t>
  </si>
  <si>
    <t>FC 10-300</t>
  </si>
  <si>
    <t>FC 10-301</t>
  </si>
  <si>
    <t>FC 10-302</t>
  </si>
  <si>
    <t>FC 10-303</t>
  </si>
  <si>
    <t>FC 10-304</t>
  </si>
  <si>
    <t>FC 10-305</t>
  </si>
  <si>
    <t>FC 10-306</t>
  </si>
  <si>
    <t>FC 10-307</t>
  </si>
  <si>
    <t>FC 10-308</t>
  </si>
  <si>
    <t>FC 10-309</t>
  </si>
  <si>
    <t>FC 10-310</t>
  </si>
  <si>
    <t>FC 10-311</t>
  </si>
  <si>
    <t>FC 10-312</t>
  </si>
  <si>
    <t>FC 10-313</t>
  </si>
  <si>
    <t>FC 10-314</t>
  </si>
  <si>
    <t>FC 10-315</t>
  </si>
  <si>
    <t>FC 10-316</t>
  </si>
  <si>
    <t>FC 10-317</t>
  </si>
  <si>
    <t>FC 10-318</t>
  </si>
  <si>
    <t>FC 10-319</t>
  </si>
  <si>
    <t>FC 10-320</t>
  </si>
  <si>
    <t>FC 10-321</t>
  </si>
  <si>
    <t>FC 10-322</t>
  </si>
  <si>
    <t>FC 10-323</t>
  </si>
  <si>
    <t>FC 10-324</t>
  </si>
  <si>
    <t>FC 10-325</t>
  </si>
  <si>
    <t>FC 10-326</t>
  </si>
  <si>
    <t>FC 10-327</t>
  </si>
  <si>
    <t>FC 10-328</t>
  </si>
  <si>
    <t>FC 10-329</t>
  </si>
  <si>
    <t>FC 10-330</t>
  </si>
  <si>
    <t>FC 10-331</t>
  </si>
  <si>
    <t>FC 10-332</t>
  </si>
  <si>
    <t>FC 10-333</t>
  </si>
  <si>
    <t>FC 10-334</t>
  </si>
  <si>
    <t>FC 10-335</t>
  </si>
  <si>
    <t>FC 10-336</t>
  </si>
  <si>
    <t>FC 10-337</t>
  </si>
  <si>
    <t>FC 10-338</t>
  </si>
  <si>
    <t>FC 10-339</t>
  </si>
  <si>
    <t>FC 10-340</t>
  </si>
  <si>
    <t>FC 10-341</t>
  </si>
  <si>
    <t>FC 10-342</t>
  </si>
  <si>
    <t>FC 10-343</t>
  </si>
  <si>
    <t>FC 10-344</t>
  </si>
  <si>
    <t>FC 10-345</t>
  </si>
  <si>
    <t>FC 10-346</t>
  </si>
  <si>
    <t>FC 10-347</t>
  </si>
  <si>
    <t>FC 10-348</t>
  </si>
  <si>
    <t>FC 10-349</t>
  </si>
  <si>
    <t>FC 10-350</t>
  </si>
  <si>
    <t>FC 10-351</t>
  </si>
  <si>
    <t>FC 10-352</t>
  </si>
  <si>
    <t>FC 10-353</t>
  </si>
  <si>
    <t>FC 10-354</t>
  </si>
  <si>
    <t>FC 10-355</t>
  </si>
  <si>
    <t>FC 10-356</t>
  </si>
  <si>
    <t>FC 10-357</t>
  </si>
  <si>
    <t>FC 10-358</t>
  </si>
  <si>
    <t>FC 10-359</t>
  </si>
  <si>
    <t>FC 10-360</t>
  </si>
  <si>
    <t>FC 10-361</t>
  </si>
  <si>
    <t>FC 10-362</t>
  </si>
  <si>
    <t>FC 10-363</t>
  </si>
  <si>
    <t>FC 10-364</t>
  </si>
  <si>
    <t>FC 10-365</t>
  </si>
  <si>
    <t>FC 10-366</t>
  </si>
  <si>
    <t>FC 10-367</t>
  </si>
  <si>
    <t>FC 10-368</t>
  </si>
  <si>
    <t>FC 10-369</t>
  </si>
  <si>
    <t>FC 10-370</t>
  </si>
  <si>
    <t>FC 10-371</t>
  </si>
  <si>
    <t>FC 10-372</t>
  </si>
  <si>
    <t>FC 10-373</t>
  </si>
  <si>
    <t>FC 10-374</t>
  </si>
  <si>
    <t>FC 10-375</t>
  </si>
  <si>
    <t>FC 10-376</t>
  </si>
  <si>
    <t>FC 10-377</t>
  </si>
  <si>
    <t>FC 10-378</t>
  </si>
  <si>
    <t>FC 10-379</t>
  </si>
  <si>
    <t>FC 10-380</t>
  </si>
  <si>
    <t>FC 10-381</t>
  </si>
  <si>
    <t>FC 10-382</t>
  </si>
  <si>
    <t>FC 10-383</t>
  </si>
  <si>
    <t>FC 10-384</t>
  </si>
  <si>
    <t>FC 10-385</t>
  </si>
  <si>
    <t>FC 10-386</t>
  </si>
  <si>
    <t>FC 10-387</t>
  </si>
  <si>
    <t>FC 10-388</t>
  </si>
  <si>
    <t>FC 10-389</t>
  </si>
  <si>
    <t>FC 10-390</t>
  </si>
  <si>
    <t>FC 10-391</t>
  </si>
  <si>
    <t>FC 10-392</t>
  </si>
  <si>
    <t>FC 10-393</t>
  </si>
  <si>
    <t>FC 10-394</t>
  </si>
  <si>
    <t>FC 10-395</t>
  </si>
  <si>
    <t>FC 10-396</t>
  </si>
  <si>
    <t>FC 10-397</t>
  </si>
  <si>
    <t>FC 10-398</t>
  </si>
  <si>
    <t>FC 10-399</t>
  </si>
  <si>
    <t>FC 10-400</t>
  </si>
  <si>
    <t>FC 10-401</t>
  </si>
  <si>
    <t>FC 10-402</t>
  </si>
  <si>
    <t>FC 10-403</t>
  </si>
  <si>
    <t>FC 10-404</t>
  </si>
  <si>
    <t>FC 10-405</t>
  </si>
  <si>
    <t>FC 10-406</t>
  </si>
  <si>
    <t>FC 10-407</t>
  </si>
  <si>
    <t>FC 10-408</t>
  </si>
  <si>
    <t>FC 10-409</t>
  </si>
  <si>
    <t>FC 10-410</t>
  </si>
  <si>
    <t>FC 10-411</t>
  </si>
  <si>
    <t>FC 10-412</t>
  </si>
  <si>
    <t>FC 10-413</t>
  </si>
  <si>
    <t>FC 10-414</t>
  </si>
  <si>
    <t>FC 10-415</t>
  </si>
  <si>
    <t>FC 10-416</t>
  </si>
  <si>
    <t>FC 10-417</t>
  </si>
  <si>
    <t>FC 10-418</t>
  </si>
  <si>
    <t>FC 10-419</t>
  </si>
  <si>
    <t>FC 10-420</t>
  </si>
  <si>
    <t>FC 10-421</t>
  </si>
  <si>
    <t>FC 10-422</t>
  </si>
  <si>
    <t>FC 10-423</t>
  </si>
  <si>
    <t>FC 10-424</t>
  </si>
  <si>
    <t>FC 10-425</t>
  </si>
  <si>
    <t>FC 10-426</t>
  </si>
  <si>
    <t>FC 10-427</t>
  </si>
  <si>
    <t>FC 10-428</t>
  </si>
  <si>
    <t>FC 10-429</t>
  </si>
  <si>
    <t>FC 10-430</t>
  </si>
  <si>
    <t>FC 10-431</t>
  </si>
  <si>
    <t>FC 10-432</t>
  </si>
  <si>
    <t>FC 10-433</t>
  </si>
  <si>
    <t>FC 10-434</t>
  </si>
  <si>
    <t>FC 10-435</t>
  </si>
  <si>
    <t>FC 10-436</t>
  </si>
  <si>
    <t>FC 10-437</t>
  </si>
  <si>
    <t>FC 10-438</t>
  </si>
  <si>
    <t>FC 10-439</t>
  </si>
  <si>
    <t>FC 10-440</t>
  </si>
  <si>
    <t>FC 10-441</t>
  </si>
  <si>
    <t>FC 10-442</t>
  </si>
  <si>
    <t>FC 10-443</t>
  </si>
  <si>
    <t>FC 10-444</t>
  </si>
  <si>
    <t>FC 10-445</t>
  </si>
  <si>
    <t>FC 10-446</t>
  </si>
  <si>
    <t>FC 10-447</t>
  </si>
  <si>
    <t>FC 10-448</t>
  </si>
  <si>
    <t>FC 10-449</t>
  </si>
  <si>
    <t>FC 10-450</t>
  </si>
  <si>
    <t>FC 10-451</t>
  </si>
  <si>
    <t>FC 10-452</t>
  </si>
  <si>
    <t>FC 10-453</t>
  </si>
  <si>
    <t>FC 10-454</t>
  </si>
  <si>
    <t>FC 10-455</t>
  </si>
  <si>
    <t>FC 10-456</t>
  </si>
  <si>
    <t>FC 10-457</t>
  </si>
  <si>
    <t>FC 10-458</t>
  </si>
  <si>
    <t>FC 10-459</t>
  </si>
  <si>
    <t>FC 10-460</t>
  </si>
  <si>
    <t>FC 10-461</t>
  </si>
  <si>
    <t>FC 10-462</t>
  </si>
  <si>
    <t>FC 10-463</t>
  </si>
  <si>
    <t>FC 10-464</t>
  </si>
  <si>
    <t>FC 10-465</t>
  </si>
  <si>
    <t>FC 10-466</t>
  </si>
  <si>
    <t>FC 10-467</t>
  </si>
  <si>
    <t>FC 10-468</t>
  </si>
  <si>
    <t>FC 10-469</t>
  </si>
  <si>
    <t>FC 10-470</t>
  </si>
  <si>
    <t>FC 10-471</t>
  </si>
  <si>
    <t>FC 10-472</t>
  </si>
  <si>
    <t>FC 10-473</t>
  </si>
  <si>
    <t>FC 10-474</t>
  </si>
  <si>
    <t>FC 10-475</t>
  </si>
  <si>
    <t>FC 10-476</t>
  </si>
  <si>
    <t>FC 10-477</t>
  </si>
  <si>
    <t>FC 10-478</t>
  </si>
  <si>
    <t>FC 10-479</t>
  </si>
  <si>
    <t>FC 10-480</t>
  </si>
  <si>
    <t>FC 10-481</t>
  </si>
  <si>
    <t>FC 10-482</t>
  </si>
  <si>
    <t>FC 10-483</t>
  </si>
  <si>
    <t>FC 10-484</t>
  </si>
  <si>
    <t>FC 10-485</t>
  </si>
  <si>
    <t>FC 10-486</t>
  </si>
  <si>
    <t>FC 10-487</t>
  </si>
  <si>
    <t>FC 10-488</t>
  </si>
  <si>
    <t>FC 10-489</t>
  </si>
  <si>
    <t>FC 10-490</t>
  </si>
  <si>
    <t>FC 10-491</t>
  </si>
  <si>
    <t>FC 10-492</t>
  </si>
  <si>
    <t>FC 10-493</t>
  </si>
  <si>
    <t>FC 10-494</t>
  </si>
  <si>
    <t>FC 10-495</t>
  </si>
  <si>
    <t>FC 10-496</t>
  </si>
  <si>
    <t>FC 10-497</t>
  </si>
  <si>
    <t>FC 10-498</t>
  </si>
  <si>
    <t>FC 10-499</t>
  </si>
  <si>
    <t>FC 10-500</t>
  </si>
  <si>
    <t>FC 10-501</t>
  </si>
  <si>
    <t>FC 10-502</t>
  </si>
  <si>
    <t>FC 10-503</t>
  </si>
  <si>
    <t>FC 10-504</t>
  </si>
  <si>
    <t>FC 10-505</t>
  </si>
  <si>
    <t>FC 10-506</t>
  </si>
  <si>
    <t>FC 10-507</t>
  </si>
  <si>
    <t>FC 10-508</t>
  </si>
  <si>
    <t>FC 10-509</t>
  </si>
  <si>
    <t>FC 10-510</t>
  </si>
  <si>
    <t>FC 10-511</t>
  </si>
  <si>
    <t>FC 10-512</t>
  </si>
  <si>
    <t>FC 10-513</t>
  </si>
  <si>
    <t>FC 10-514</t>
  </si>
  <si>
    <t>FC 10-515</t>
  </si>
  <si>
    <t>FC 10-516</t>
  </si>
  <si>
    <t>FC 10-517</t>
  </si>
  <si>
    <t>FC 10-518</t>
  </si>
  <si>
    <t>FC 10-519</t>
  </si>
  <si>
    <t>FC 10-520</t>
  </si>
  <si>
    <t>FC 10-521</t>
  </si>
  <si>
    <t>FC 10-522</t>
  </si>
  <si>
    <t>FC 10-523</t>
  </si>
  <si>
    <t>FC 10-524</t>
  </si>
  <si>
    <t>FC 10-525</t>
  </si>
  <si>
    <t>FC 10-526</t>
  </si>
  <si>
    <t>FC 10-527</t>
  </si>
  <si>
    <t>FC 10-528</t>
  </si>
  <si>
    <t>FC 10-529</t>
  </si>
  <si>
    <t>FC 10-530</t>
  </si>
  <si>
    <t>FC 10-531</t>
  </si>
  <si>
    <t>FC 10-532</t>
  </si>
  <si>
    <t>FC 10-533</t>
  </si>
  <si>
    <t>FC 10-534</t>
  </si>
  <si>
    <t>FC 10-535</t>
  </si>
  <si>
    <t>FC 10-536</t>
  </si>
  <si>
    <t>FC 10-537</t>
  </si>
  <si>
    <t>FC 10-538</t>
  </si>
  <si>
    <t>FC 10-539</t>
  </si>
  <si>
    <t>FC 10-540</t>
  </si>
  <si>
    <t>FC 10-541</t>
  </si>
  <si>
    <t>FC 10-542</t>
  </si>
  <si>
    <t>FC 10-543</t>
  </si>
  <si>
    <t>FC 10-544</t>
  </si>
  <si>
    <t>FC 10-545</t>
  </si>
  <si>
    <t>FC 10-546</t>
  </si>
  <si>
    <t>FC 10-547</t>
  </si>
  <si>
    <t>FC 10-548</t>
  </si>
  <si>
    <t>FC 10-549</t>
  </si>
  <si>
    <t>FC 10-550</t>
  </si>
  <si>
    <t>FC 10-551</t>
  </si>
  <si>
    <t>FC 10-552</t>
  </si>
  <si>
    <t>FC 10-553</t>
  </si>
  <si>
    <t>FC 10-554</t>
  </si>
  <si>
    <t>FC 10-555</t>
  </si>
  <si>
    <t>FC 10-556</t>
  </si>
  <si>
    <t>FC 10-557</t>
  </si>
  <si>
    <t>FC 10-558</t>
  </si>
  <si>
    <t>FC 10-559</t>
  </si>
  <si>
    <t>FC 10-560</t>
  </si>
  <si>
    <t>FC 10-561</t>
  </si>
  <si>
    <t>FC 10-562</t>
  </si>
  <si>
    <t>FC 10-563</t>
  </si>
  <si>
    <t>FC 10-564</t>
  </si>
  <si>
    <t>FC 10-565</t>
  </si>
  <si>
    <t>FC 10-566</t>
  </si>
  <si>
    <t>FC 10-567</t>
  </si>
  <si>
    <t>FC 10-568</t>
  </si>
  <si>
    <t>FC 10-569</t>
  </si>
  <si>
    <t>FC 10-570</t>
  </si>
  <si>
    <t>FC 10-571</t>
  </si>
  <si>
    <t>FC 10-572</t>
  </si>
  <si>
    <t>FC 10-573</t>
  </si>
  <si>
    <t>FC 10-574</t>
  </si>
  <si>
    <t>FC 10-575</t>
  </si>
  <si>
    <t>FC 10-576</t>
  </si>
  <si>
    <t>FC 10-577</t>
  </si>
  <si>
    <t>FC 10-578</t>
  </si>
  <si>
    <t>FC 10-579</t>
  </si>
  <si>
    <t>FC 10-580</t>
  </si>
  <si>
    <t>FC 10-581</t>
  </si>
  <si>
    <t>FC 10-582</t>
  </si>
  <si>
    <t>FC 10-583</t>
  </si>
  <si>
    <t>FC 10-584</t>
  </si>
  <si>
    <t>FC 10-585</t>
  </si>
  <si>
    <t>FC 10-586</t>
  </si>
  <si>
    <t>FC 10-587</t>
  </si>
  <si>
    <t>FC 10-588</t>
  </si>
  <si>
    <t>FC 10-589</t>
  </si>
  <si>
    <t>FC 10-590</t>
  </si>
  <si>
    <t>FC 10-591</t>
  </si>
  <si>
    <t>FC 10-592</t>
  </si>
  <si>
    <t>FC 10-593</t>
  </si>
  <si>
    <t>FC 10-594</t>
  </si>
  <si>
    <t>FC 10-595</t>
  </si>
  <si>
    <t>FC 10-596</t>
  </si>
  <si>
    <t>FC 10-597</t>
  </si>
  <si>
    <t>FC 10-598</t>
  </si>
  <si>
    <t>FC 10-599</t>
  </si>
  <si>
    <t>FC 10-600</t>
  </si>
  <si>
    <t>FC 10-601</t>
  </si>
  <si>
    <t>FC 10-602</t>
  </si>
  <si>
    <t>FC 10-603</t>
  </si>
  <si>
    <t>FC 10-604</t>
  </si>
  <si>
    <t>FC 10-605</t>
  </si>
  <si>
    <t>FC 10-606</t>
  </si>
  <si>
    <t>FC 10-607</t>
  </si>
  <si>
    <t>FC 10-608</t>
  </si>
  <si>
    <t>FC 10-609</t>
  </si>
  <si>
    <t>FC 10-610</t>
  </si>
  <si>
    <t>FC 10-611</t>
  </si>
  <si>
    <t>FC 10-612</t>
  </si>
  <si>
    <t>FC 10-613</t>
  </si>
  <si>
    <t>FC 10-614</t>
  </si>
  <si>
    <t>FC 10-615</t>
  </si>
  <si>
    <t>FC 10-616</t>
  </si>
  <si>
    <t>FC 10-617</t>
  </si>
  <si>
    <t>FC 10-618</t>
  </si>
  <si>
    <t>FC 10-619</t>
  </si>
  <si>
    <t>FC 10-620</t>
  </si>
  <si>
    <t>FC 10-621</t>
  </si>
  <si>
    <t>FC 10-622</t>
  </si>
  <si>
    <t>FC 10-623</t>
  </si>
  <si>
    <t>FC 10-624</t>
  </si>
  <si>
    <t>FC 10-625</t>
  </si>
  <si>
    <t>FC 10-626</t>
  </si>
  <si>
    <t>FC 10-627</t>
  </si>
  <si>
    <t>FC 10-628</t>
  </si>
  <si>
    <t>FC 10-629</t>
  </si>
  <si>
    <t>FC 10-630</t>
  </si>
  <si>
    <t>FC 10-631</t>
  </si>
  <si>
    <t>FC 10-632</t>
  </si>
  <si>
    <t>FC 10-633</t>
  </si>
  <si>
    <t>FC 10-634</t>
  </si>
  <si>
    <t>FC 10-635</t>
  </si>
  <si>
    <t>FC 10-636</t>
  </si>
  <si>
    <t>FC 10-637</t>
  </si>
  <si>
    <t>FC 10-638</t>
  </si>
  <si>
    <t>FC 10-639</t>
  </si>
  <si>
    <t>FC 10-640</t>
  </si>
  <si>
    <t>FC 10-641</t>
  </si>
  <si>
    <t>FC 10-642</t>
  </si>
  <si>
    <t>FC 10-643</t>
  </si>
  <si>
    <t>FC 10-644</t>
  </si>
  <si>
    <t>FC 10-645</t>
  </si>
  <si>
    <t>FC 10-646</t>
  </si>
  <si>
    <t>FC 10-647</t>
  </si>
  <si>
    <t>FC 10-648</t>
  </si>
  <si>
    <t>FC 10-649</t>
  </si>
  <si>
    <t>FC 10-650</t>
  </si>
  <si>
    <t>FC 10-651</t>
  </si>
  <si>
    <t>FC 10-652</t>
  </si>
  <si>
    <t>FC 10-653</t>
  </si>
  <si>
    <t>FC 10-654</t>
  </si>
  <si>
    <t>FC 10-655</t>
  </si>
  <si>
    <t>FC 10-656</t>
  </si>
  <si>
    <t>FC 10-657</t>
  </si>
  <si>
    <t>FC 10-658</t>
  </si>
  <si>
    <t>FC 10-659</t>
  </si>
  <si>
    <t>FC 10-660</t>
  </si>
  <si>
    <t>FC 10-661</t>
  </si>
  <si>
    <t>FC 10-662</t>
  </si>
  <si>
    <t>FC 10-663</t>
  </si>
  <si>
    <t>FC 10-664</t>
  </si>
  <si>
    <t>FC 10-665</t>
  </si>
  <si>
    <t>FC 10-666</t>
  </si>
  <si>
    <t>FC 10-667</t>
  </si>
  <si>
    <t>FC 10-668</t>
  </si>
  <si>
    <t>FC 10-669</t>
  </si>
  <si>
    <t>FC 10-670</t>
  </si>
  <si>
    <t>FC 10-671</t>
  </si>
  <si>
    <t>FC 10-672</t>
  </si>
  <si>
    <t>FC 10-673</t>
  </si>
  <si>
    <t>FC 10-674</t>
  </si>
  <si>
    <t>FC 10-675</t>
  </si>
  <si>
    <t>FC 10-676</t>
  </si>
  <si>
    <t>FC 10-677</t>
  </si>
  <si>
    <t>FC 10-678</t>
  </si>
  <si>
    <t>FC 10-679</t>
  </si>
  <si>
    <t>FC 10-680</t>
  </si>
  <si>
    <t>FC 10-681</t>
  </si>
  <si>
    <t>FC 10-682</t>
  </si>
  <si>
    <t>FC 10-683</t>
  </si>
  <si>
    <t>FC 10-684</t>
  </si>
  <si>
    <t>FC 10-685</t>
  </si>
  <si>
    <t>FC 10-686</t>
  </si>
  <si>
    <t>FC 10-687</t>
  </si>
  <si>
    <t>FC 10-688</t>
  </si>
  <si>
    <t>FC 10-689</t>
  </si>
  <si>
    <t>FC 10-690</t>
  </si>
  <si>
    <t>FC 10-691</t>
  </si>
  <si>
    <t>FC 10-692</t>
  </si>
  <si>
    <t>FC 10-693</t>
  </si>
  <si>
    <t>FC 10-694</t>
  </si>
  <si>
    <t>FC 10-695</t>
  </si>
  <si>
    <t>FC 10-696</t>
  </si>
  <si>
    <t>FC 10-697</t>
  </si>
  <si>
    <t>FC 10-698</t>
  </si>
  <si>
    <t>FC 10-699</t>
  </si>
  <si>
    <t>FC 10-700</t>
  </si>
  <si>
    <t>FC 10-701</t>
  </si>
  <si>
    <t>FC 10-702</t>
  </si>
  <si>
    <t>FC 10-703</t>
  </si>
  <si>
    <t>FC 10-704</t>
  </si>
  <si>
    <t>FC 10-705</t>
  </si>
  <si>
    <t>FC 10-706</t>
  </si>
  <si>
    <t>FC 10-707</t>
  </si>
  <si>
    <t>FC 10-708</t>
  </si>
  <si>
    <t>FC 10-709</t>
  </si>
  <si>
    <t>FC 10-710</t>
  </si>
  <si>
    <t>FC 10-711</t>
  </si>
  <si>
    <t>FC 10-712</t>
  </si>
  <si>
    <t>FC 10-713</t>
  </si>
  <si>
    <t>FC 10-714</t>
  </si>
  <si>
    <t>FC 10-715</t>
  </si>
  <si>
    <t>FC 10-716</t>
  </si>
  <si>
    <t>FC 10-717</t>
  </si>
  <si>
    <t>FC 10-718</t>
  </si>
  <si>
    <t>FC 10-719</t>
  </si>
  <si>
    <t>FC 10-720</t>
  </si>
  <si>
    <t>FC 10-721</t>
  </si>
  <si>
    <t>FC 10-722</t>
  </si>
  <si>
    <t>FC 10-723</t>
  </si>
  <si>
    <t>FC 10-724</t>
  </si>
  <si>
    <t>FC 10-725</t>
  </si>
  <si>
    <t>FC 10-726</t>
  </si>
  <si>
    <t>FC 10-727</t>
  </si>
  <si>
    <t>FC 10-728</t>
  </si>
  <si>
    <t>FC 10-729</t>
  </si>
  <si>
    <t>FC 10-730</t>
  </si>
  <si>
    <t>FC 10-731</t>
  </si>
  <si>
    <t>FC 10-732</t>
  </si>
  <si>
    <t>FC 10-733</t>
  </si>
  <si>
    <t>FC 10-734</t>
  </si>
  <si>
    <t>FC 10-735</t>
  </si>
  <si>
    <t>FC 10-736</t>
  </si>
  <si>
    <t>FC 10-737</t>
  </si>
  <si>
    <t>FC 10-738</t>
  </si>
  <si>
    <t>FC 10-739</t>
  </si>
  <si>
    <t>FC 10-740</t>
  </si>
  <si>
    <t>FC 10-741</t>
  </si>
  <si>
    <t>FC 10-742</t>
  </si>
  <si>
    <t>FC 10-743</t>
  </si>
  <si>
    <t>FC 10-744</t>
  </si>
  <si>
    <t>FC 10-745</t>
  </si>
  <si>
    <t>FC 10-746</t>
  </si>
  <si>
    <t>FC 10-747</t>
  </si>
  <si>
    <t>FC 10-748</t>
  </si>
  <si>
    <t>FC 10-749</t>
  </si>
  <si>
    <t>FC 10-750</t>
  </si>
  <si>
    <t>FC 10-751</t>
  </si>
  <si>
    <t>FC 10-752</t>
  </si>
  <si>
    <t>FC 10-753</t>
  </si>
  <si>
    <t>FC 10-754</t>
  </si>
  <si>
    <t>FC 10-755</t>
  </si>
  <si>
    <t>FC 10-756</t>
  </si>
  <si>
    <t>FC 10-757</t>
  </si>
  <si>
    <t>FC 10-758</t>
  </si>
  <si>
    <t>FC 10-759</t>
  </si>
  <si>
    <t>FC 10-760</t>
  </si>
  <si>
    <t>FC 10-761</t>
  </si>
  <si>
    <t>FC 10-762</t>
  </si>
  <si>
    <t>FC 10-763</t>
  </si>
  <si>
    <t>FC 10-764</t>
  </si>
  <si>
    <t>FC 10-765</t>
  </si>
  <si>
    <t>FC 10-766</t>
  </si>
  <si>
    <t>FC 10-767</t>
  </si>
  <si>
    <t>FC 10-768</t>
  </si>
  <si>
    <t>FC 10-769</t>
  </si>
  <si>
    <t>FC 10-770</t>
  </si>
  <si>
    <t>FC 10-771</t>
  </si>
  <si>
    <t>FC 10-772</t>
  </si>
  <si>
    <t>FC 10-773</t>
  </si>
  <si>
    <t>FC 10-774</t>
  </si>
  <si>
    <t>FC 10-775</t>
  </si>
  <si>
    <t>FC 10-776</t>
  </si>
  <si>
    <t>FC 10-777</t>
  </si>
  <si>
    <t>FC 10-778</t>
  </si>
  <si>
    <t>FC 10-779</t>
  </si>
  <si>
    <t>FC 10-780</t>
  </si>
  <si>
    <t>FC 10-781</t>
  </si>
  <si>
    <t>FC 10-782</t>
  </si>
  <si>
    <t>FC 10-783</t>
  </si>
  <si>
    <t>FC 10-784</t>
  </si>
  <si>
    <t>FC 10-785</t>
  </si>
  <si>
    <t>FC 10-786</t>
  </si>
  <si>
    <t>FC 10-787</t>
  </si>
  <si>
    <t>FC 10-788</t>
  </si>
  <si>
    <t>FC 10-789</t>
  </si>
  <si>
    <t>FC 10-790</t>
  </si>
  <si>
    <t>FC 10-791</t>
  </si>
  <si>
    <t>FC 10-792</t>
  </si>
  <si>
    <t>FC 10-793</t>
  </si>
  <si>
    <t>FC 10-794</t>
  </si>
  <si>
    <t>FC 10-795</t>
  </si>
  <si>
    <t>FC 10-796</t>
  </si>
  <si>
    <t>FC 10-797</t>
  </si>
  <si>
    <t>FC 10-798</t>
  </si>
  <si>
    <t>FC 10-799</t>
  </si>
  <si>
    <t>FC 10-800</t>
  </si>
  <si>
    <t>FC 10-801</t>
  </si>
  <si>
    <t>FC 10-802</t>
  </si>
  <si>
    <t>FC 10-803</t>
  </si>
  <si>
    <t>FC 10-804</t>
  </si>
  <si>
    <t>FC 10-805</t>
  </si>
  <si>
    <t>FC 10-806</t>
  </si>
  <si>
    <t>FC 10-807</t>
  </si>
  <si>
    <t>FC 10-808</t>
  </si>
  <si>
    <t>FC 10-809</t>
  </si>
  <si>
    <t>FC 10-810</t>
  </si>
  <si>
    <t>FC 10-811</t>
  </si>
  <si>
    <t>FC 10-812</t>
  </si>
  <si>
    <t>FC 10-813</t>
  </si>
  <si>
    <t>FC 10-814</t>
  </si>
  <si>
    <t>FC 10-815</t>
  </si>
  <si>
    <t>FC 10-816</t>
  </si>
  <si>
    <t>FC 10-817</t>
  </si>
  <si>
    <t>FC 10-818</t>
  </si>
  <si>
    <t>FC 10-819</t>
  </si>
  <si>
    <t>FC 10-820</t>
  </si>
  <si>
    <t>FC 10-821</t>
  </si>
  <si>
    <t>FC 10-822</t>
  </si>
  <si>
    <t>FC 10-823</t>
  </si>
  <si>
    <t>FC 10-824</t>
  </si>
  <si>
    <t>FC 10-825</t>
  </si>
  <si>
    <t>FC 10-826</t>
  </si>
  <si>
    <t>FC 10-827</t>
  </si>
  <si>
    <t>FC 10-828</t>
  </si>
  <si>
    <t>FC 10-829</t>
  </si>
  <si>
    <t>FC 10-830</t>
  </si>
  <si>
    <t>FC 10-831</t>
  </si>
  <si>
    <t>FC 10-832</t>
  </si>
  <si>
    <t>FC 10-833</t>
  </si>
  <si>
    <t>FC 10-834</t>
  </si>
  <si>
    <t>FC 10-835</t>
  </si>
  <si>
    <t>FC 10-836</t>
  </si>
  <si>
    <t>FC 10-837</t>
  </si>
  <si>
    <t>FC 10-838</t>
  </si>
  <si>
    <t>FC 10-839</t>
  </si>
  <si>
    <t>FC 10-840</t>
  </si>
  <si>
    <t>FC 10-841</t>
  </si>
  <si>
    <t>FC 10-842</t>
  </si>
  <si>
    <t>FC 10-843</t>
  </si>
  <si>
    <t>FC 10-844</t>
  </si>
  <si>
    <t>FC 10-845</t>
  </si>
  <si>
    <t>FC 10-846</t>
  </si>
  <si>
    <t>FC 10-847</t>
  </si>
  <si>
    <t>FC 10-848</t>
  </si>
  <si>
    <t>FC 10-849</t>
  </si>
  <si>
    <t>FC 10-850</t>
  </si>
  <si>
    <t>FC 10-851</t>
  </si>
  <si>
    <t>FC 10-852</t>
  </si>
  <si>
    <t>FC 10-853</t>
  </si>
  <si>
    <t>FC 10-854</t>
  </si>
  <si>
    <t>FC 10-855</t>
  </si>
  <si>
    <t>FC 10-856</t>
  </si>
  <si>
    <t>FC 10-857</t>
  </si>
  <si>
    <t>FC 10-858</t>
  </si>
  <si>
    <t>FC 10-859</t>
  </si>
  <si>
    <t>FC 10-860</t>
  </si>
  <si>
    <t>FC 10-861</t>
  </si>
  <si>
    <t>FC 10-862</t>
  </si>
  <si>
    <t>FC 10-863</t>
  </si>
  <si>
    <t>FC 10-864</t>
  </si>
  <si>
    <t>FC 10-865</t>
  </si>
  <si>
    <t>FC 10-866</t>
  </si>
  <si>
    <t>FC 10-867</t>
  </si>
  <si>
    <t>FC 10-868</t>
  </si>
  <si>
    <t>FC 10-869</t>
  </si>
  <si>
    <t>FC 10-870</t>
  </si>
  <si>
    <t>FC 10-871</t>
  </si>
  <si>
    <t>FC 10-872</t>
  </si>
  <si>
    <t>FC 10-873</t>
  </si>
  <si>
    <t>FC 10-874</t>
  </si>
  <si>
    <t>FC 10-875</t>
  </si>
  <si>
    <t>FC 10-876</t>
  </si>
  <si>
    <t>FC 10-877</t>
  </si>
  <si>
    <t>FC 10-878</t>
  </si>
  <si>
    <t>FC 10-879</t>
  </si>
  <si>
    <t>FC 10-880</t>
  </si>
  <si>
    <t>FC 10-881</t>
  </si>
  <si>
    <t>FC 10-882</t>
  </si>
  <si>
    <t>FC 10-883</t>
  </si>
  <si>
    <t>FC 10-884</t>
  </si>
  <si>
    <t>FC 10-885</t>
  </si>
  <si>
    <t>FC 10-886</t>
  </si>
  <si>
    <t>FC 10-887</t>
  </si>
  <si>
    <t>FC 10-888</t>
  </si>
  <si>
    <t>FC 10-889</t>
  </si>
  <si>
    <t>FC 10-890</t>
  </si>
  <si>
    <t>FC 10-891</t>
  </si>
  <si>
    <t>FC 10-892</t>
  </si>
  <si>
    <t>FC 10-893</t>
  </si>
  <si>
    <t>FC 10-894</t>
  </si>
  <si>
    <t>FC 10-895</t>
  </si>
  <si>
    <t>FC 10-896</t>
  </si>
  <si>
    <t>FC 10-897</t>
  </si>
  <si>
    <t>FC 10-898</t>
  </si>
  <si>
    <t>FC 10-899</t>
  </si>
  <si>
    <t>FC 10-900</t>
  </si>
  <si>
    <t>FC 10-901</t>
  </si>
  <si>
    <t>FC 10-902</t>
  </si>
  <si>
    <t>FC 10-903</t>
  </si>
  <si>
    <t>FC 10-904</t>
  </si>
  <si>
    <t>FC 10-905</t>
  </si>
  <si>
    <t>FC 10-906</t>
  </si>
  <si>
    <t>FC 10-907</t>
  </si>
  <si>
    <t>FC 10-908</t>
  </si>
  <si>
    <t>FC 10-909</t>
  </si>
  <si>
    <t>FC 10-910</t>
  </si>
  <si>
    <t>FC 10-911</t>
  </si>
  <si>
    <t>FC 10-912</t>
  </si>
  <si>
    <t>FC 10-913</t>
  </si>
  <si>
    <t>FC 10-914</t>
  </si>
  <si>
    <t>FC 10-915</t>
  </si>
  <si>
    <t>FC 10-916</t>
  </si>
  <si>
    <t>FC 10-917</t>
  </si>
  <si>
    <t>FC 10-918</t>
  </si>
  <si>
    <t>FC 10-919</t>
  </si>
  <si>
    <t>FC 10-920</t>
  </si>
  <si>
    <t>FC 10-921</t>
  </si>
  <si>
    <t>FC 10-922</t>
  </si>
  <si>
    <t>FC 10-923</t>
  </si>
  <si>
    <t>FC 10-924</t>
  </si>
  <si>
    <t>FC 10-925</t>
  </si>
  <si>
    <t>FC 10-926</t>
  </si>
  <si>
    <t>FC 10-927</t>
  </si>
  <si>
    <t>FC 10-928</t>
  </si>
  <si>
    <t>FC 10-929</t>
  </si>
  <si>
    <t>FC 10-930</t>
  </si>
  <si>
    <t>FC 10-931</t>
  </si>
  <si>
    <t>FC 10-932</t>
  </si>
  <si>
    <t>FC 10-933</t>
  </si>
  <si>
    <t>FC 10-934</t>
  </si>
  <si>
    <t>FC 10-935</t>
  </si>
  <si>
    <t>FC 10-936</t>
  </si>
  <si>
    <t>FC 10-937</t>
  </si>
  <si>
    <t>FC 10-938</t>
  </si>
  <si>
    <t>FC 10-939</t>
  </si>
  <si>
    <t>FC 10-940</t>
  </si>
  <si>
    <t>FC 10-941</t>
  </si>
  <si>
    <t>FC 10-942</t>
  </si>
  <si>
    <t>FC 10-943</t>
  </si>
  <si>
    <t>FC 10-944</t>
  </si>
  <si>
    <t>FC 10-945</t>
  </si>
  <si>
    <t>FC 10-946</t>
  </si>
  <si>
    <t>FC 10-947</t>
  </si>
  <si>
    <t>FC 10-948</t>
  </si>
  <si>
    <t>FC 10-949</t>
  </si>
  <si>
    <t>FC 10-950</t>
  </si>
  <si>
    <t>FC 10-951</t>
  </si>
  <si>
    <t>FC 10-952</t>
  </si>
  <si>
    <t>FC 10-953</t>
  </si>
  <si>
    <t>FC 10-954</t>
  </si>
  <si>
    <t>FC 10-955</t>
  </si>
  <si>
    <t>FC 10-956</t>
  </si>
  <si>
    <t>FC 10-957</t>
  </si>
  <si>
    <t>FC 10-958</t>
  </si>
  <si>
    <t>FC 10-959</t>
  </si>
  <si>
    <t>FC 10-960</t>
  </si>
  <si>
    <t>FC 10-961</t>
  </si>
  <si>
    <t>FC 10-962</t>
  </si>
  <si>
    <t>FC 10-963</t>
  </si>
  <si>
    <t>FC 10-964</t>
  </si>
  <si>
    <t>FC 10-965</t>
  </si>
  <si>
    <t>FC 10-966</t>
  </si>
  <si>
    <t>FC 10-967</t>
  </si>
  <si>
    <t>FC 10-968</t>
  </si>
  <si>
    <t>FC 10-969</t>
  </si>
  <si>
    <t>FC 10-970</t>
  </si>
  <si>
    <t>FC 10-971</t>
  </si>
  <si>
    <t>FC 10-972</t>
  </si>
  <si>
    <t>FC 10-973</t>
  </si>
  <si>
    <t>FC 10-974</t>
  </si>
  <si>
    <t>FC 10-975</t>
  </si>
  <si>
    <t>FC 10-976</t>
  </si>
  <si>
    <t>FC 10-977</t>
  </si>
  <si>
    <t>FC 10-978</t>
  </si>
  <si>
    <t>FC 10-979</t>
  </si>
  <si>
    <t>FC 10-980</t>
  </si>
  <si>
    <t>FC 10-981</t>
  </si>
  <si>
    <t>FC 10-982</t>
  </si>
  <si>
    <t>FC 10-983</t>
  </si>
  <si>
    <t>FC 10-984</t>
  </si>
  <si>
    <t>FC 10-985</t>
  </si>
  <si>
    <t>FC 10-986</t>
  </si>
  <si>
    <t>FC 10-987</t>
  </si>
  <si>
    <t>FC 10-988</t>
  </si>
  <si>
    <t>FC 10-989</t>
  </si>
  <si>
    <t>FC 10-990</t>
  </si>
  <si>
    <t>FC 10-991</t>
  </si>
  <si>
    <t>DEVOTO</t>
  </si>
  <si>
    <t>SUCURSAL 11</t>
  </si>
  <si>
    <t>FC 11-001</t>
  </si>
  <si>
    <t>FC 11-002</t>
  </si>
  <si>
    <t>FC 11-003</t>
  </si>
  <si>
    <t>FC 11-004</t>
  </si>
  <si>
    <t>FC 11-005</t>
  </si>
  <si>
    <t>FC 11-006</t>
  </si>
  <si>
    <t>FC 11-007</t>
  </si>
  <si>
    <t>FC 11-008</t>
  </si>
  <si>
    <t>FC 11-009</t>
  </si>
  <si>
    <t>FC 11-010</t>
  </si>
  <si>
    <t>FC 11-011</t>
  </si>
  <si>
    <t>FC 11-012</t>
  </si>
  <si>
    <t>FC 11-013</t>
  </si>
  <si>
    <t>FC 11-014</t>
  </si>
  <si>
    <t>FC 11-015</t>
  </si>
  <si>
    <t>FC 11-016</t>
  </si>
  <si>
    <t>FC 11-017</t>
  </si>
  <si>
    <t>FC 11-018</t>
  </si>
  <si>
    <t>FC 11-019</t>
  </si>
  <si>
    <t>FC 11-020</t>
  </si>
  <si>
    <t>FC 11-021</t>
  </si>
  <si>
    <t>FC 11-022</t>
  </si>
  <si>
    <t>FC 11-023</t>
  </si>
  <si>
    <t>FC 11-024</t>
  </si>
  <si>
    <t>FC 11-025</t>
  </si>
  <si>
    <t>FC 11-026</t>
  </si>
  <si>
    <t>FC 11-027</t>
  </si>
  <si>
    <t>FC 11-028</t>
  </si>
  <si>
    <t>FC 11-029</t>
  </si>
  <si>
    <t>FC 11-030</t>
  </si>
  <si>
    <t>FC 11-031</t>
  </si>
  <si>
    <t>FC 11-032</t>
  </si>
  <si>
    <t>FC 11-033</t>
  </si>
  <si>
    <t>FC 11-034</t>
  </si>
  <si>
    <t>FC 11-035</t>
  </si>
  <si>
    <t>FC 11-036</t>
  </si>
  <si>
    <t>FC 11-037</t>
  </si>
  <si>
    <t>FC 11-038</t>
  </si>
  <si>
    <t>FC 11-039</t>
  </si>
  <si>
    <t>FC 11-040</t>
  </si>
  <si>
    <t>FC 11-041</t>
  </si>
  <si>
    <t>FC 11-042</t>
  </si>
  <si>
    <t>FC 11-043</t>
  </si>
  <si>
    <t>FC 11-044</t>
  </si>
  <si>
    <t>FC 11-045</t>
  </si>
  <si>
    <t>FC 11-046</t>
  </si>
  <si>
    <t>FC 11-047</t>
  </si>
  <si>
    <t>FC 11-048</t>
  </si>
  <si>
    <t>FC 11-049</t>
  </si>
  <si>
    <t>FC 11-050</t>
  </si>
  <si>
    <t>FC 11-051</t>
  </si>
  <si>
    <t>FC 11-052</t>
  </si>
  <si>
    <t>FC 11-053</t>
  </si>
  <si>
    <t>FC 11-054</t>
  </si>
  <si>
    <t>FC 11-055</t>
  </si>
  <si>
    <t>FC 11-056</t>
  </si>
  <si>
    <t>FC 11-057</t>
  </si>
  <si>
    <t>FC 11-058</t>
  </si>
  <si>
    <t>FC 11-059</t>
  </si>
  <si>
    <t>FC 11-060</t>
  </si>
  <si>
    <t>FC 11-061</t>
  </si>
  <si>
    <t>FC 11-062</t>
  </si>
  <si>
    <t>FC 11-063</t>
  </si>
  <si>
    <t>FC 11-064</t>
  </si>
  <si>
    <t>FC 11-065</t>
  </si>
  <si>
    <t>FC 11-066</t>
  </si>
  <si>
    <t>FC 11-067</t>
  </si>
  <si>
    <t>FC 11-068</t>
  </si>
  <si>
    <t>FC 11-069</t>
  </si>
  <si>
    <t>FC 11-070</t>
  </si>
  <si>
    <t>FC 11-071</t>
  </si>
  <si>
    <t>FC 11-072</t>
  </si>
  <si>
    <t>FC 11-073</t>
  </si>
  <si>
    <t>FC 11-074</t>
  </si>
  <si>
    <t>FC 11-075</t>
  </si>
  <si>
    <t>FC 11-076</t>
  </si>
  <si>
    <t>FC 11-077</t>
  </si>
  <si>
    <t>FC 11-078</t>
  </si>
  <si>
    <t>FC 11-079</t>
  </si>
  <si>
    <t>FC 11-080</t>
  </si>
  <si>
    <t>FC 11-081</t>
  </si>
  <si>
    <t>FC 11-082</t>
  </si>
  <si>
    <t>FC 11-083</t>
  </si>
  <si>
    <t>FC 11-084</t>
  </si>
  <si>
    <t>FC 11-085</t>
  </si>
  <si>
    <t>FC 11-086</t>
  </si>
  <si>
    <t>FC 11-087</t>
  </si>
  <si>
    <t>FC 11-088</t>
  </si>
  <si>
    <t>FC 11-089</t>
  </si>
  <si>
    <t>FC 11-090</t>
  </si>
  <si>
    <t>FC 11-091</t>
  </si>
  <si>
    <t>FC 11-092</t>
  </si>
  <si>
    <t>FC 11-093</t>
  </si>
  <si>
    <t>FC 11-094</t>
  </si>
  <si>
    <t>FC 11-095</t>
  </si>
  <si>
    <t>FC 11-096</t>
  </si>
  <si>
    <t>FC 11-097</t>
  </si>
  <si>
    <t>FC 11-098</t>
  </si>
  <si>
    <t>FC 11-099</t>
  </si>
  <si>
    <t>FC 11-100</t>
  </si>
  <si>
    <t>FC 11-101</t>
  </si>
  <si>
    <t>FC 11-102</t>
  </si>
  <si>
    <t>FC 11-103</t>
  </si>
  <si>
    <t>FC 11-104</t>
  </si>
  <si>
    <t>FC 11-105</t>
  </si>
  <si>
    <t>FC 11-106</t>
  </si>
  <si>
    <t>FC 11-107</t>
  </si>
  <si>
    <t>FC 11-108</t>
  </si>
  <si>
    <t>FC 11-109</t>
  </si>
  <si>
    <t>FC 11-110</t>
  </si>
  <si>
    <t>FC 11-111</t>
  </si>
  <si>
    <t>FC 11-112</t>
  </si>
  <si>
    <t>FC 11-113</t>
  </si>
  <si>
    <t>FC 11-114</t>
  </si>
  <si>
    <t>FC 11-115</t>
  </si>
  <si>
    <t>FC 11-116</t>
  </si>
  <si>
    <t>FC 11-117</t>
  </si>
  <si>
    <t>FC 11-118</t>
  </si>
  <si>
    <t>FC 11-119</t>
  </si>
  <si>
    <t>FC 11-120</t>
  </si>
  <si>
    <t>FC 11-121</t>
  </si>
  <si>
    <t>FC 11-122</t>
  </si>
  <si>
    <t>FC 11-123</t>
  </si>
  <si>
    <t>FC 11-124</t>
  </si>
  <si>
    <t>FC 11-125</t>
  </si>
  <si>
    <t>FC 11-126</t>
  </si>
  <si>
    <t>FC 11-127</t>
  </si>
  <si>
    <t>FC 11-128</t>
  </si>
  <si>
    <t>FC 11-129</t>
  </si>
  <si>
    <t>FC 11-130</t>
  </si>
  <si>
    <t>FC 11-131</t>
  </si>
  <si>
    <t>FC 11-132</t>
  </si>
  <si>
    <t>FC 11-133</t>
  </si>
  <si>
    <t>FC 11-134</t>
  </si>
  <si>
    <t>FC 11-135</t>
  </si>
  <si>
    <t>FC 11-136</t>
  </si>
  <si>
    <t>FC 11-137</t>
  </si>
  <si>
    <t>FC 11-138</t>
  </si>
  <si>
    <t>FC 11-139</t>
  </si>
  <si>
    <t>FC 11-140</t>
  </si>
  <si>
    <t>FC 11-141</t>
  </si>
  <si>
    <t>FC 11-142</t>
  </si>
  <si>
    <t>FC 11-143</t>
  </si>
  <si>
    <t>FC 11-144</t>
  </si>
  <si>
    <t>FC 11-145</t>
  </si>
  <si>
    <t>FC 11-146</t>
  </si>
  <si>
    <t>FC 11-147</t>
  </si>
  <si>
    <t>FC 11-148</t>
  </si>
  <si>
    <t>FC 11-149</t>
  </si>
  <si>
    <t>FC 11-150</t>
  </si>
  <si>
    <t>FC 11-151</t>
  </si>
  <si>
    <t>FC 11-152</t>
  </si>
  <si>
    <t>FC 11-153</t>
  </si>
  <si>
    <t>FC 11-154</t>
  </si>
  <si>
    <t>FC 11-155</t>
  </si>
  <si>
    <t>FC 11-156</t>
  </si>
  <si>
    <t>FC 11-157</t>
  </si>
  <si>
    <t>FC 11-158</t>
  </si>
  <si>
    <t>FC 11-159</t>
  </si>
  <si>
    <t>FC 11-160</t>
  </si>
  <si>
    <t>FC 11-161</t>
  </si>
  <si>
    <t>FC 11-162</t>
  </si>
  <si>
    <t>FC 11-163</t>
  </si>
  <si>
    <t>FC 11-164</t>
  </si>
  <si>
    <t>FC 11-165</t>
  </si>
  <si>
    <t>FC 11-166</t>
  </si>
  <si>
    <t>FC 11-167</t>
  </si>
  <si>
    <t>FC 11-168</t>
  </si>
  <si>
    <t>FC 11-169</t>
  </si>
  <si>
    <t>FC 11-170</t>
  </si>
  <si>
    <t>FC 11-171</t>
  </si>
  <si>
    <t>FC 11-172</t>
  </si>
  <si>
    <t>FC 11-173</t>
  </si>
  <si>
    <t>FC 11-174</t>
  </si>
  <si>
    <t>FC 11-175</t>
  </si>
  <si>
    <t>FC 11-176</t>
  </si>
  <si>
    <t>FC 11-177</t>
  </si>
  <si>
    <t>FC 11-178</t>
  </si>
  <si>
    <t>FC 11-179</t>
  </si>
  <si>
    <t>FC 11-180</t>
  </si>
  <si>
    <t>FC 11-181</t>
  </si>
  <si>
    <t>FC 11-182</t>
  </si>
  <si>
    <t>FC 11-183</t>
  </si>
  <si>
    <t>FC 11-184</t>
  </si>
  <si>
    <t>FC 11-185</t>
  </si>
  <si>
    <t>FC 11-186</t>
  </si>
  <si>
    <t>FC 11-187</t>
  </si>
  <si>
    <t>FC 11-188</t>
  </si>
  <si>
    <t>FC 11-189</t>
  </si>
  <si>
    <t>FC 11-190</t>
  </si>
  <si>
    <t>FC 11-191</t>
  </si>
  <si>
    <t>FC 11-192</t>
  </si>
  <si>
    <t>FC 11-193</t>
  </si>
  <si>
    <t>FC 11-194</t>
  </si>
  <si>
    <t>FC 11-195</t>
  </si>
  <si>
    <t>FC 11-196</t>
  </si>
  <si>
    <t>FC 11-197</t>
  </si>
  <si>
    <t>FC 11-198</t>
  </si>
  <si>
    <t>FC 11-199</t>
  </si>
  <si>
    <t>FC 11-200</t>
  </si>
  <si>
    <t>FC 11-201</t>
  </si>
  <si>
    <t>FC 11-202</t>
  </si>
  <si>
    <t>FC 11-203</t>
  </si>
  <si>
    <t>FC 11-204</t>
  </si>
  <si>
    <t>FC 11-205</t>
  </si>
  <si>
    <t>FC 11-206</t>
  </si>
  <si>
    <t>FC 11-207</t>
  </si>
  <si>
    <t>FC 11-208</t>
  </si>
  <si>
    <t>FC 11-209</t>
  </si>
  <si>
    <t>FC 11-210</t>
  </si>
  <si>
    <t>FC 11-211</t>
  </si>
  <si>
    <t>FC 11-212</t>
  </si>
  <si>
    <t>FC 11-213</t>
  </si>
  <si>
    <t>FC 11-214</t>
  </si>
  <si>
    <t>FC 11-215</t>
  </si>
  <si>
    <t>FC 11-216</t>
  </si>
  <si>
    <t>FC 11-217</t>
  </si>
  <si>
    <t>FC 11-218</t>
  </si>
  <si>
    <t>FC 11-219</t>
  </si>
  <si>
    <t>FC 11-220</t>
  </si>
  <si>
    <t>FC 11-221</t>
  </si>
  <si>
    <t>FC 11-222</t>
  </si>
  <si>
    <t>FC 11-223</t>
  </si>
  <si>
    <t>FC 11-224</t>
  </si>
  <si>
    <t>FC 11-225</t>
  </si>
  <si>
    <t>FC 11-226</t>
  </si>
  <si>
    <t>FC 11-227</t>
  </si>
  <si>
    <t>FC 11-228</t>
  </si>
  <si>
    <t>FC 11-229</t>
  </si>
  <si>
    <t>FC 11-230</t>
  </si>
  <si>
    <t>FC 11-231</t>
  </si>
  <si>
    <t>FC 11-232</t>
  </si>
  <si>
    <t>FC 11-233</t>
  </si>
  <si>
    <t>FC 11-234</t>
  </si>
  <si>
    <t>FC 11-235</t>
  </si>
  <si>
    <t>FC 11-236</t>
  </si>
  <si>
    <t>FC 11-237</t>
  </si>
  <si>
    <t>FC 11-238</t>
  </si>
  <si>
    <t>FC 11-239</t>
  </si>
  <si>
    <t>FC 11-240</t>
  </si>
  <si>
    <t>FC 11-241</t>
  </si>
  <si>
    <t>FC 11-242</t>
  </si>
  <si>
    <t>FC 11-243</t>
  </si>
  <si>
    <t>FC 11-244</t>
  </si>
  <si>
    <t>FC 11-245</t>
  </si>
  <si>
    <t>FC 11-246</t>
  </si>
  <si>
    <t>FC 11-247</t>
  </si>
  <si>
    <t>FC 11-248</t>
  </si>
  <si>
    <t>FC 11-249</t>
  </si>
  <si>
    <t>FC 11-250</t>
  </si>
  <si>
    <t>FC 11-251</t>
  </si>
  <si>
    <t>FC 11-252</t>
  </si>
  <si>
    <t>FC 11-253</t>
  </si>
  <si>
    <t>FC 11-254</t>
  </si>
  <si>
    <t>FC 11-255</t>
  </si>
  <si>
    <t>FC 11-256</t>
  </si>
  <si>
    <t>FC 11-257</t>
  </si>
  <si>
    <t>FC 11-258</t>
  </si>
  <si>
    <t>FC 11-259</t>
  </si>
  <si>
    <t>FC 11-260</t>
  </si>
  <si>
    <t>FC 11-261</t>
  </si>
  <si>
    <t>FC 11-262</t>
  </si>
  <si>
    <t>FC 11-263</t>
  </si>
  <si>
    <t>FC 11-264</t>
  </si>
  <si>
    <t>FC 11-265</t>
  </si>
  <si>
    <t>FC 11-266</t>
  </si>
  <si>
    <t>FC 11-267</t>
  </si>
  <si>
    <t>FC 11-268</t>
  </si>
  <si>
    <t>FC 11-269</t>
  </si>
  <si>
    <t>FC 11-270</t>
  </si>
  <si>
    <t>FC 11-271</t>
  </si>
  <si>
    <t>FC 11-272</t>
  </si>
  <si>
    <t>FC 11-273</t>
  </si>
  <si>
    <t>FC 11-274</t>
  </si>
  <si>
    <t>FC 11-275</t>
  </si>
  <si>
    <t>FC 11-276</t>
  </si>
  <si>
    <t>FC 11-277</t>
  </si>
  <si>
    <t>FC 11-278</t>
  </si>
  <si>
    <t>FC 11-279</t>
  </si>
  <si>
    <t>FC 11-280</t>
  </si>
  <si>
    <t>FC 11-281</t>
  </si>
  <si>
    <t>FC 11-282</t>
  </si>
  <si>
    <t>FC 11-283</t>
  </si>
  <si>
    <t>FC 11-284</t>
  </si>
  <si>
    <t>FC 11-285</t>
  </si>
  <si>
    <t>FC 11-286</t>
  </si>
  <si>
    <t>FC 11-287</t>
  </si>
  <si>
    <t>FC 11-288</t>
  </si>
  <si>
    <t>FC 11-289</t>
  </si>
  <si>
    <t>FC 11-290</t>
  </si>
  <si>
    <t>FC 11-291</t>
  </si>
  <si>
    <t>FC 11-292</t>
  </si>
  <si>
    <t>FC 11-293</t>
  </si>
  <si>
    <t>FC 11-294</t>
  </si>
  <si>
    <t>FC 11-295</t>
  </si>
  <si>
    <t>FC 11-296</t>
  </si>
  <si>
    <t>FC 11-297</t>
  </si>
  <si>
    <t>FC 11-298</t>
  </si>
  <si>
    <t>FC 11-299</t>
  </si>
  <si>
    <t>FC 11-300</t>
  </si>
  <si>
    <t>FC 11-301</t>
  </si>
  <si>
    <t>FC 11-302</t>
  </si>
  <si>
    <t>FC 11-303</t>
  </si>
  <si>
    <t>FC 11-304</t>
  </si>
  <si>
    <t>FC 11-305</t>
  </si>
  <si>
    <t>FC 11-306</t>
  </si>
  <si>
    <t>FC 11-307</t>
  </si>
  <si>
    <t>FC 11-308</t>
  </si>
  <si>
    <t>FC 11-309</t>
  </si>
  <si>
    <t>FC 11-310</t>
  </si>
  <si>
    <t>FC 11-311</t>
  </si>
  <si>
    <t>FC 11-312</t>
  </si>
  <si>
    <t>FC 11-313</t>
  </si>
  <si>
    <t>FC 11-314</t>
  </si>
  <si>
    <t>FC 11-315</t>
  </si>
  <si>
    <t>FC 11-316</t>
  </si>
  <si>
    <t>FC 11-317</t>
  </si>
  <si>
    <t>FC 11-318</t>
  </si>
  <si>
    <t>FC 11-319</t>
  </si>
  <si>
    <t>FC 11-320</t>
  </si>
  <si>
    <t>FC 11-321</t>
  </si>
  <si>
    <t>FC 11-322</t>
  </si>
  <si>
    <t>FC 11-323</t>
  </si>
  <si>
    <t>FC 11-324</t>
  </si>
  <si>
    <t>FC 11-325</t>
  </si>
  <si>
    <t>FC 11-326</t>
  </si>
  <si>
    <t>FC 11-327</t>
  </si>
  <si>
    <t>FC 11-328</t>
  </si>
  <si>
    <t>FC 11-329</t>
  </si>
  <si>
    <t>FC 11-330</t>
  </si>
  <si>
    <t>FC 11-331</t>
  </si>
  <si>
    <t>FC 11-332</t>
  </si>
  <si>
    <t>FC 11-333</t>
  </si>
  <si>
    <t>FC 11-334</t>
  </si>
  <si>
    <t>FC 11-335</t>
  </si>
  <si>
    <t>FC 11-336</t>
  </si>
  <si>
    <t>FC 11-337</t>
  </si>
  <si>
    <t>FC 11-338</t>
  </si>
  <si>
    <t>FC 11-339</t>
  </si>
  <si>
    <t>FC 11-340</t>
  </si>
  <si>
    <t>FC 11-341</t>
  </si>
  <si>
    <t>FC 11-342</t>
  </si>
  <si>
    <t>FC 11-343</t>
  </si>
  <si>
    <t>FC 11-344</t>
  </si>
  <si>
    <t>FC 11-345</t>
  </si>
  <si>
    <t>FC 11-346</t>
  </si>
  <si>
    <t>FC 11-347</t>
  </si>
  <si>
    <t>FC 11-348</t>
  </si>
  <si>
    <t>FC 11-349</t>
  </si>
  <si>
    <t>FC 11-350</t>
  </si>
  <si>
    <t>FC 11-351</t>
  </si>
  <si>
    <t>FC 11-352</t>
  </si>
  <si>
    <t>FC 11-353</t>
  </si>
  <si>
    <t>FC 11-354</t>
  </si>
  <si>
    <t>FC 11-355</t>
  </si>
  <si>
    <t>FC 11-356</t>
  </si>
  <si>
    <t>FC 11-357</t>
  </si>
  <si>
    <t>FC 11-358</t>
  </si>
  <si>
    <t>FC 11-359</t>
  </si>
  <si>
    <t>FC 11-360</t>
  </si>
  <si>
    <t>FC 11-361</t>
  </si>
  <si>
    <t>FC 11-362</t>
  </si>
  <si>
    <t>FC 11-363</t>
  </si>
  <si>
    <t>FC 11-364</t>
  </si>
  <si>
    <t>FC 11-365</t>
  </si>
  <si>
    <t>FC 11-366</t>
  </si>
  <si>
    <t>FC 11-367</t>
  </si>
  <si>
    <t>FC 11-368</t>
  </si>
  <si>
    <t>FC 11-369</t>
  </si>
  <si>
    <t>FC 11-370</t>
  </si>
  <si>
    <t>FC 11-371</t>
  </si>
  <si>
    <t>FC 11-372</t>
  </si>
  <si>
    <t>FC 11-373</t>
  </si>
  <si>
    <t>FC 11-374</t>
  </si>
  <si>
    <t>FC 11-375</t>
  </si>
  <si>
    <t>FC 11-376</t>
  </si>
  <si>
    <t>FC 11-377</t>
  </si>
  <si>
    <t>FC 11-378</t>
  </si>
  <si>
    <t>FC 11-379</t>
  </si>
  <si>
    <t>FC 11-380</t>
  </si>
  <si>
    <t>FC 11-381</t>
  </si>
  <si>
    <t>FC 11-382</t>
  </si>
  <si>
    <t>FC 11-383</t>
  </si>
  <si>
    <t>FC 11-384</t>
  </si>
  <si>
    <t>FC 11-385</t>
  </si>
  <si>
    <t>FC 11-386</t>
  </si>
  <si>
    <t>FC 11-387</t>
  </si>
  <si>
    <t>FC 11-388</t>
  </si>
  <si>
    <t>FC 11-389</t>
  </si>
  <si>
    <t>FC 11-390</t>
  </si>
  <si>
    <t>FC 11-391</t>
  </si>
  <si>
    <t>FC 11-392</t>
  </si>
  <si>
    <t>FC 11-393</t>
  </si>
  <si>
    <t>FC 11-394</t>
  </si>
  <si>
    <t>FC 11-395</t>
  </si>
  <si>
    <t>FC 11-396</t>
  </si>
  <si>
    <t>FC 11-397</t>
  </si>
  <si>
    <t>FC 11-398</t>
  </si>
  <si>
    <t>FC 11-399</t>
  </si>
  <si>
    <t>FC 11-400</t>
  </si>
  <si>
    <t>FC 11-401</t>
  </si>
  <si>
    <t>FC 11-402</t>
  </si>
  <si>
    <t>FC 11-403</t>
  </si>
  <si>
    <t>FC 11-404</t>
  </si>
  <si>
    <t>FC 11-405</t>
  </si>
  <si>
    <t>FC 11-406</t>
  </si>
  <si>
    <t>FC 11-407</t>
  </si>
  <si>
    <t>FC 11-408</t>
  </si>
  <si>
    <t>FC 11-409</t>
  </si>
  <si>
    <t>FC 11-410</t>
  </si>
  <si>
    <t>FC 11-411</t>
  </si>
  <si>
    <t>FC 11-412</t>
  </si>
  <si>
    <t>FC 11-413</t>
  </si>
  <si>
    <t>FC 11-414</t>
  </si>
  <si>
    <t>FC 11-415</t>
  </si>
  <si>
    <t>FC 11-416</t>
  </si>
  <si>
    <t>FC 11-417</t>
  </si>
  <si>
    <t>FC 11-418</t>
  </si>
  <si>
    <t>FC 11-419</t>
  </si>
  <si>
    <t>FC 11-420</t>
  </si>
  <si>
    <t>FC 11-421</t>
  </si>
  <si>
    <t>FC 11-422</t>
  </si>
  <si>
    <t>FC 11-423</t>
  </si>
  <si>
    <t>FC 11-424</t>
  </si>
  <si>
    <t>FC 11-425</t>
  </si>
  <si>
    <t>FC 11-426</t>
  </si>
  <si>
    <t>FC 11-427</t>
  </si>
  <si>
    <t>FC 11-428</t>
  </si>
  <si>
    <t>FC 11-429</t>
  </si>
  <si>
    <t>FC 11-430</t>
  </si>
  <si>
    <t>FC 11-431</t>
  </si>
  <si>
    <t>FC 11-432</t>
  </si>
  <si>
    <t>FC 11-433</t>
  </si>
  <si>
    <t>FC 11-434</t>
  </si>
  <si>
    <t>FC 11-435</t>
  </si>
  <si>
    <t>FC 11-436</t>
  </si>
  <si>
    <t>FC 11-437</t>
  </si>
  <si>
    <t>FC 11-438</t>
  </si>
  <si>
    <t>FC 11-439</t>
  </si>
  <si>
    <t>FC 11-440</t>
  </si>
  <si>
    <t>FC 11-441</t>
  </si>
  <si>
    <t>FC 11-442</t>
  </si>
  <si>
    <t>FC 11-443</t>
  </si>
  <si>
    <t>FC 11-444</t>
  </si>
  <si>
    <t>FC 11-445</t>
  </si>
  <si>
    <t>FC 11-446</t>
  </si>
  <si>
    <t>FC 11-447</t>
  </si>
  <si>
    <t>FC 11-448</t>
  </si>
  <si>
    <t>FC 11-449</t>
  </si>
  <si>
    <t>FC 11-450</t>
  </si>
  <si>
    <t>FC 11-451</t>
  </si>
  <si>
    <t>FC 11-452</t>
  </si>
  <si>
    <t>FC 11-453</t>
  </si>
  <si>
    <t>FC 11-454</t>
  </si>
  <si>
    <t>FC 11-455</t>
  </si>
  <si>
    <t>FC 11-456</t>
  </si>
  <si>
    <t>FC 11-457</t>
  </si>
  <si>
    <t>FC 11-458</t>
  </si>
  <si>
    <t>FC 11-459</t>
  </si>
  <si>
    <t>FC 11-460</t>
  </si>
  <si>
    <t>FC 11-461</t>
  </si>
  <si>
    <t>FC 11-462</t>
  </si>
  <si>
    <t>FC 11-463</t>
  </si>
  <si>
    <t>FC 11-464</t>
  </si>
  <si>
    <t>FC 11-465</t>
  </si>
  <si>
    <t>FC 11-466</t>
  </si>
  <si>
    <t>FC 11-467</t>
  </si>
  <si>
    <t>FC 11-468</t>
  </si>
  <si>
    <t>FC 11-469</t>
  </si>
  <si>
    <t>FC 11-470</t>
  </si>
  <si>
    <t>FC 11-471</t>
  </si>
  <si>
    <t>FC 11-472</t>
  </si>
  <si>
    <t>FC 11-473</t>
  </si>
  <si>
    <t>FC 11-474</t>
  </si>
  <si>
    <t>FC 11-475</t>
  </si>
  <si>
    <t>FC 11-476</t>
  </si>
  <si>
    <t>FC 11-477</t>
  </si>
  <si>
    <t>FC 11-478</t>
  </si>
  <si>
    <t>FC 11-479</t>
  </si>
  <si>
    <t>FC 11-480</t>
  </si>
  <si>
    <t>FC 11-481</t>
  </si>
  <si>
    <t>FC 11-482</t>
  </si>
  <si>
    <t>FC 11-483</t>
  </si>
  <si>
    <t>FC 11-484</t>
  </si>
  <si>
    <t>FC 11-485</t>
  </si>
  <si>
    <t>FC 11-486</t>
  </si>
  <si>
    <t>FC 11-487</t>
  </si>
  <si>
    <t>FC 11-488</t>
  </si>
  <si>
    <t>FC 11-489</t>
  </si>
  <si>
    <t>FC 11-490</t>
  </si>
  <si>
    <t>FC 11-491</t>
  </si>
  <si>
    <t>FC 11-492</t>
  </si>
  <si>
    <t>FC 11-493</t>
  </si>
  <si>
    <t>FC 11-494</t>
  </si>
  <si>
    <t>FC 11-495</t>
  </si>
  <si>
    <t>FC 11-496</t>
  </si>
  <si>
    <t>FC 11-497</t>
  </si>
  <si>
    <t>FC 11-498</t>
  </si>
  <si>
    <t>FC 11-499</t>
  </si>
  <si>
    <t>FC 11-500</t>
  </si>
  <si>
    <t>FC 11-501</t>
  </si>
  <si>
    <t>FC 11-502</t>
  </si>
  <si>
    <t>FC 11-503</t>
  </si>
  <si>
    <t>FC 11-504</t>
  </si>
  <si>
    <t>FC 11-505</t>
  </si>
  <si>
    <t>FC 11-506</t>
  </si>
  <si>
    <t>FC 11-507</t>
  </si>
  <si>
    <t>FC 11-508</t>
  </si>
  <si>
    <t>FC 11-509</t>
  </si>
  <si>
    <t>FC 11-510</t>
  </si>
  <si>
    <t>FC 11-511</t>
  </si>
  <si>
    <t>FC 11-512</t>
  </si>
  <si>
    <t>FC 11-513</t>
  </si>
  <si>
    <t>FC 11-514</t>
  </si>
  <si>
    <t>FC 11-515</t>
  </si>
  <si>
    <t>FC 11-516</t>
  </si>
  <si>
    <t>FC 11-517</t>
  </si>
  <si>
    <t>FC 11-518</t>
  </si>
  <si>
    <t>FC 11-519</t>
  </si>
  <si>
    <t>FC 11-520</t>
  </si>
  <si>
    <t>FC 11-521</t>
  </si>
  <si>
    <t>FC 11-522</t>
  </si>
  <si>
    <t>FC 11-523</t>
  </si>
  <si>
    <t>FC 11-524</t>
  </si>
  <si>
    <t>FC 11-525</t>
  </si>
  <si>
    <t>FC 11-526</t>
  </si>
  <si>
    <t>FC 11-527</t>
  </si>
  <si>
    <t>FC 11-528</t>
  </si>
  <si>
    <t>FC 11-529</t>
  </si>
  <si>
    <t>FC 11-530</t>
  </si>
  <si>
    <t>FC 11-531</t>
  </si>
  <si>
    <t>FC 11-532</t>
  </si>
  <si>
    <t>FC 11-533</t>
  </si>
  <si>
    <t>FC 11-534</t>
  </si>
  <si>
    <t>FC 11-535</t>
  </si>
  <si>
    <t>FC 11-536</t>
  </si>
  <si>
    <t>FC 11-537</t>
  </si>
  <si>
    <t>FC 11-538</t>
  </si>
  <si>
    <t>FC 11-539</t>
  </si>
  <si>
    <t>FC 11-540</t>
  </si>
  <si>
    <t>FC 11-541</t>
  </si>
  <si>
    <t>FC 11-542</t>
  </si>
  <si>
    <t>FC 11-543</t>
  </si>
  <si>
    <t>FC 11-544</t>
  </si>
  <si>
    <t>FC 11-545</t>
  </si>
  <si>
    <t>FC 11-546</t>
  </si>
  <si>
    <t>FC 11-547</t>
  </si>
  <si>
    <t>FC 11-548</t>
  </si>
  <si>
    <t>FC 11-549</t>
  </si>
  <si>
    <t>FC 11-550</t>
  </si>
  <si>
    <t>FC 11-551</t>
  </si>
  <si>
    <t>FC 11-552</t>
  </si>
  <si>
    <t>FC 11-553</t>
  </si>
  <si>
    <t>FC 11-554</t>
  </si>
  <si>
    <t>FC 11-555</t>
  </si>
  <si>
    <t>FC 11-556</t>
  </si>
  <si>
    <t>FC 11-557</t>
  </si>
  <si>
    <t>FC 11-558</t>
  </si>
  <si>
    <t>FC 11-559</t>
  </si>
  <si>
    <t>FC 11-560</t>
  </si>
  <si>
    <t>FC 11-561</t>
  </si>
  <si>
    <t>FC 11-562</t>
  </si>
  <si>
    <t>FC 11-563</t>
  </si>
  <si>
    <t>FC 11-564</t>
  </si>
  <si>
    <t>FC 11-565</t>
  </si>
  <si>
    <t>FC 11-566</t>
  </si>
  <si>
    <t>FC 11-567</t>
  </si>
  <si>
    <t>FC 11-568</t>
  </si>
  <si>
    <t>FC 11-569</t>
  </si>
  <si>
    <t>FC 11-570</t>
  </si>
  <si>
    <t>FC 11-571</t>
  </si>
  <si>
    <t>FC 11-572</t>
  </si>
  <si>
    <t>FC 11-573</t>
  </si>
  <si>
    <t>FC 11-574</t>
  </si>
  <si>
    <t>FC 11-575</t>
  </si>
  <si>
    <t>FC 11-576</t>
  </si>
  <si>
    <t>FC 11-577</t>
  </si>
  <si>
    <t>FC 11-578</t>
  </si>
  <si>
    <t>FC 11-579</t>
  </si>
  <si>
    <t>FC 11-580</t>
  </si>
  <si>
    <t>FC 11-581</t>
  </si>
  <si>
    <t>FC 11-582</t>
  </si>
  <si>
    <t>FC 11-583</t>
  </si>
  <si>
    <t>FC 11-584</t>
  </si>
  <si>
    <t>FC 11-585</t>
  </si>
  <si>
    <t>FC 11-586</t>
  </si>
  <si>
    <t>FC 11-587</t>
  </si>
  <si>
    <t>FC 11-588</t>
  </si>
  <si>
    <t>FC 11-589</t>
  </si>
  <si>
    <t>FC 11-590</t>
  </si>
  <si>
    <t>FC 11-591</t>
  </si>
  <si>
    <t>FC 11-592</t>
  </si>
  <si>
    <t>FC 11-593</t>
  </si>
  <si>
    <t>FC 11-594</t>
  </si>
  <si>
    <t>FC 11-595</t>
  </si>
  <si>
    <t>FC 11-596</t>
  </si>
  <si>
    <t>FC 11-597</t>
  </si>
  <si>
    <t>FC 11-598</t>
  </si>
  <si>
    <t>FC 11-599</t>
  </si>
  <si>
    <t>FC 11-600</t>
  </si>
  <si>
    <t>FC 11-601</t>
  </si>
  <si>
    <t>FC 11-602</t>
  </si>
  <si>
    <t>FC 11-603</t>
  </si>
  <si>
    <t>FC 11-604</t>
  </si>
  <si>
    <t>FC 11-605</t>
  </si>
  <si>
    <t>FC 11-606</t>
  </si>
  <si>
    <t>FC 11-607</t>
  </si>
  <si>
    <t>FC 11-608</t>
  </si>
  <si>
    <t>FC 11-609</t>
  </si>
  <si>
    <t>FC 11-610</t>
  </si>
  <si>
    <t>FC 11-611</t>
  </si>
  <si>
    <t>FC 11-612</t>
  </si>
  <si>
    <t>FC 11-613</t>
  </si>
  <si>
    <t>FC 11-614</t>
  </si>
  <si>
    <t>FC 11-615</t>
  </si>
  <si>
    <t>FC 11-616</t>
  </si>
  <si>
    <t>FC 11-617</t>
  </si>
  <si>
    <t>FC 11-618</t>
  </si>
  <si>
    <t>FC 11-619</t>
  </si>
  <si>
    <t>FC 11-620</t>
  </si>
  <si>
    <t>FC 11-621</t>
  </si>
  <si>
    <t>FC 11-622</t>
  </si>
  <si>
    <t>FC 11-623</t>
  </si>
  <si>
    <t>FC 11-624</t>
  </si>
  <si>
    <t>FC 11-625</t>
  </si>
  <si>
    <t>FC 11-626</t>
  </si>
  <si>
    <t>FC 11-627</t>
  </si>
  <si>
    <t>FC 11-628</t>
  </si>
  <si>
    <t>FC 11-629</t>
  </si>
  <si>
    <t>FC 11-630</t>
  </si>
  <si>
    <t>FC 11-631</t>
  </si>
  <si>
    <t>FC 11-632</t>
  </si>
  <si>
    <t>FC 11-633</t>
  </si>
  <si>
    <t>FC 11-634</t>
  </si>
  <si>
    <t>FC 11-635</t>
  </si>
  <si>
    <t>FC 11-636</t>
  </si>
  <si>
    <t>FC 11-637</t>
  </si>
  <si>
    <t>FC 11-638</t>
  </si>
  <si>
    <t>FC 11-639</t>
  </si>
  <si>
    <t>FC 11-640</t>
  </si>
  <si>
    <t>FC 11-641</t>
  </si>
  <si>
    <t>FC 11-642</t>
  </si>
  <si>
    <t>FC 11-643</t>
  </si>
  <si>
    <t>FC 11-644</t>
  </si>
  <si>
    <t>FC 11-645</t>
  </si>
  <si>
    <t>FC 11-646</t>
  </si>
  <si>
    <t>FC 11-647</t>
  </si>
  <si>
    <t>FC 11-648</t>
  </si>
  <si>
    <t>FC 11-649</t>
  </si>
  <si>
    <t>FC 11-650</t>
  </si>
  <si>
    <t>FC 11-651</t>
  </si>
  <si>
    <t>FC 11-652</t>
  </si>
  <si>
    <t>FC 11-653</t>
  </si>
  <si>
    <t>FC 11-654</t>
  </si>
  <si>
    <t>FC 11-655</t>
  </si>
  <si>
    <t>FC 11-656</t>
  </si>
  <si>
    <t>FC 11-657</t>
  </si>
  <si>
    <t>FC 11-658</t>
  </si>
  <si>
    <t>FC 11-659</t>
  </si>
  <si>
    <t>FC 11-660</t>
  </si>
  <si>
    <t>FC 11-661</t>
  </si>
  <si>
    <t>FC 11-662</t>
  </si>
  <si>
    <t>FC 11-663</t>
  </si>
  <si>
    <t>FC 11-664</t>
  </si>
  <si>
    <t>FC 11-665</t>
  </si>
  <si>
    <t>FC 11-666</t>
  </si>
  <si>
    <t>FC 11-667</t>
  </si>
  <si>
    <t>FC 11-668</t>
  </si>
  <si>
    <t>FC 11-669</t>
  </si>
  <si>
    <t>FC 11-670</t>
  </si>
  <si>
    <t>FC 11-671</t>
  </si>
  <si>
    <t>FC 11-672</t>
  </si>
  <si>
    <t>FC 11-673</t>
  </si>
  <si>
    <t>FC 11-674</t>
  </si>
  <si>
    <t>FC 11-675</t>
  </si>
  <si>
    <t>FC 11-676</t>
  </si>
  <si>
    <t>FC 11-677</t>
  </si>
  <si>
    <t>FC 11-678</t>
  </si>
  <si>
    <t>FC 11-679</t>
  </si>
  <si>
    <t>FC 11-680</t>
  </si>
  <si>
    <t>FC 11-681</t>
  </si>
  <si>
    <t>FC 11-682</t>
  </si>
  <si>
    <t>FC 11-683</t>
  </si>
  <si>
    <t>FC 11-684</t>
  </si>
  <si>
    <t>FC 11-685</t>
  </si>
  <si>
    <t>FC 11-686</t>
  </si>
  <si>
    <t>FC 11-687</t>
  </si>
  <si>
    <t>FC 11-688</t>
  </si>
  <si>
    <t>FC 11-689</t>
  </si>
  <si>
    <t>FC 11-690</t>
  </si>
  <si>
    <t>FC 11-691</t>
  </si>
  <si>
    <t>FC 11-692</t>
  </si>
  <si>
    <t>FC 11-693</t>
  </si>
  <si>
    <t>FC 11-694</t>
  </si>
  <si>
    <t>FC 11-695</t>
  </si>
  <si>
    <t>FC 11-696</t>
  </si>
  <si>
    <t>FC 11-697</t>
  </si>
  <si>
    <t>FC 11-698</t>
  </si>
  <si>
    <t>FC 11-699</t>
  </si>
  <si>
    <t>FC 11-700</t>
  </si>
  <si>
    <t>FC 11-701</t>
  </si>
  <si>
    <t>FC 11-702</t>
  </si>
  <si>
    <t>FC 11-703</t>
  </si>
  <si>
    <t>FC 11-704</t>
  </si>
  <si>
    <t>FC 11-705</t>
  </si>
  <si>
    <t>FC 11-706</t>
  </si>
  <si>
    <t>FC 11-707</t>
  </si>
  <si>
    <t>FC 11-708</t>
  </si>
  <si>
    <t>FC 11-709</t>
  </si>
  <si>
    <t>FC 11-710</t>
  </si>
  <si>
    <t>FC 11-711</t>
  </si>
  <si>
    <t>FC 11-712</t>
  </si>
  <si>
    <t>FC 11-713</t>
  </si>
  <si>
    <t>FC 11-714</t>
  </si>
  <si>
    <t>FC 11-715</t>
  </si>
  <si>
    <t>FC 11-716</t>
  </si>
  <si>
    <t>FC 11-717</t>
  </si>
  <si>
    <t>FC 11-718</t>
  </si>
  <si>
    <t>FC 11-719</t>
  </si>
  <si>
    <t>FC 11-720</t>
  </si>
  <si>
    <t>FC 11-721</t>
  </si>
  <si>
    <t>FC 11-722</t>
  </si>
  <si>
    <t>FC 11-723</t>
  </si>
  <si>
    <t>FC 11-724</t>
  </si>
  <si>
    <t>FC 11-725</t>
  </si>
  <si>
    <t>FC 11-726</t>
  </si>
  <si>
    <t>FC 11-727</t>
  </si>
  <si>
    <t>FC 11-728</t>
  </si>
  <si>
    <t>FC 11-729</t>
  </si>
  <si>
    <t>FC 11-730</t>
  </si>
  <si>
    <t>FC 11-731</t>
  </si>
  <si>
    <t>FC 11-732</t>
  </si>
  <si>
    <t>FC 11-733</t>
  </si>
  <si>
    <t>FC 11-734</t>
  </si>
  <si>
    <t>FC 11-735</t>
  </si>
  <si>
    <t>FC 11-736</t>
  </si>
  <si>
    <t>FC 11-737</t>
  </si>
  <si>
    <t>FC 11-738</t>
  </si>
  <si>
    <t>FC 11-739</t>
  </si>
  <si>
    <t>FC 11-740</t>
  </si>
  <si>
    <t>FC 11-741</t>
  </si>
  <si>
    <t>FC 11-742</t>
  </si>
  <si>
    <t>FC 11-743</t>
  </si>
  <si>
    <t>FC 11-744</t>
  </si>
  <si>
    <t>FC 11-745</t>
  </si>
  <si>
    <t>FC 11-746</t>
  </si>
  <si>
    <t>FC 11-747</t>
  </si>
  <si>
    <t>FC 11-748</t>
  </si>
  <si>
    <t>FC 11-749</t>
  </si>
  <si>
    <t>FC 11-750</t>
  </si>
  <si>
    <t>FC 11-751</t>
  </si>
  <si>
    <t>FC 11-752</t>
  </si>
  <si>
    <t>FC 11-753</t>
  </si>
  <si>
    <t>FC 11-754</t>
  </si>
  <si>
    <t>FC 11-755</t>
  </si>
  <si>
    <t>FC 11-756</t>
  </si>
  <si>
    <t>FC 11-757</t>
  </si>
  <si>
    <t>FC 11-758</t>
  </si>
  <si>
    <t>FC 11-759</t>
  </si>
  <si>
    <t>FC 11-760</t>
  </si>
  <si>
    <t>FC 11-761</t>
  </si>
  <si>
    <t>FC 11-762</t>
  </si>
  <si>
    <t>FC 11-763</t>
  </si>
  <si>
    <t>FC 11-764</t>
  </si>
  <si>
    <t>FC 11-765</t>
  </si>
  <si>
    <t>FC 11-766</t>
  </si>
  <si>
    <t>FC 11-767</t>
  </si>
  <si>
    <t>FC 11-768</t>
  </si>
  <si>
    <t>FC 11-769</t>
  </si>
  <si>
    <t>FC 11-770</t>
  </si>
  <si>
    <t>FC 11-771</t>
  </si>
  <si>
    <t>FC 11-772</t>
  </si>
  <si>
    <t>FC 11-773</t>
  </si>
  <si>
    <t>FC 11-774</t>
  </si>
  <si>
    <t>FC 11-775</t>
  </si>
  <si>
    <t>FC 11-776</t>
  </si>
  <si>
    <t>FC 11-777</t>
  </si>
  <si>
    <t>FC 11-778</t>
  </si>
  <si>
    <t>FC 11-779</t>
  </si>
  <si>
    <t>FC 11-780</t>
  </si>
  <si>
    <t>FC 11-781</t>
  </si>
  <si>
    <t>FC 11-782</t>
  </si>
  <si>
    <t>FC 11-783</t>
  </si>
  <si>
    <t>FC 11-784</t>
  </si>
  <si>
    <t>FC 11-785</t>
  </si>
  <si>
    <t>FC 11-786</t>
  </si>
  <si>
    <t>FC 11-787</t>
  </si>
  <si>
    <t>FC 11-788</t>
  </si>
  <si>
    <t>FC 11-789</t>
  </si>
  <si>
    <t>FC 11-790</t>
  </si>
  <si>
    <t>FC 11-791</t>
  </si>
  <si>
    <t>FC 11-792</t>
  </si>
  <si>
    <t>FC 11-793</t>
  </si>
  <si>
    <t>FC 11-794</t>
  </si>
  <si>
    <t>FC 11-795</t>
  </si>
  <si>
    <t>FC 11-796</t>
  </si>
  <si>
    <t>FC 11-797</t>
  </si>
  <si>
    <t>FC 11-798</t>
  </si>
  <si>
    <t>FC 11-799</t>
  </si>
  <si>
    <t>FC 11-800</t>
  </si>
  <si>
    <t>FC 11-801</t>
  </si>
  <si>
    <t>FC 11-802</t>
  </si>
  <si>
    <t>FC 11-803</t>
  </si>
  <si>
    <t>FC 11-804</t>
  </si>
  <si>
    <t>FC 11-805</t>
  </si>
  <si>
    <t>FC 11-806</t>
  </si>
  <si>
    <t>FC 11-807</t>
  </si>
  <si>
    <t>FC 11-808</t>
  </si>
  <si>
    <t>FC 11-809</t>
  </si>
  <si>
    <t>FC 11-810</t>
  </si>
  <si>
    <t>FC 11-811</t>
  </si>
  <si>
    <t>FC 11-812</t>
  </si>
  <si>
    <t>FC 11-813</t>
  </si>
  <si>
    <t>FC 11-814</t>
  </si>
  <si>
    <t>FC 11-815</t>
  </si>
  <si>
    <t>FC 11-816</t>
  </si>
  <si>
    <t>FC 11-817</t>
  </si>
  <si>
    <t>FC 11-818</t>
  </si>
  <si>
    <t>FC 11-819</t>
  </si>
  <si>
    <t>FC 11-820</t>
  </si>
  <si>
    <t>FC 11-821</t>
  </si>
  <si>
    <t>FC 11-822</t>
  </si>
  <si>
    <t>FC 11-823</t>
  </si>
  <si>
    <t>FC 11-824</t>
  </si>
  <si>
    <t>FC 11-825</t>
  </si>
  <si>
    <t>FC 11-826</t>
  </si>
  <si>
    <t>FC 11-827</t>
  </si>
  <si>
    <t>FC 11-828</t>
  </si>
  <si>
    <t>FC 11-829</t>
  </si>
  <si>
    <t>FC 11-830</t>
  </si>
  <si>
    <t>FC 11-831</t>
  </si>
  <si>
    <t>FC 11-832</t>
  </si>
  <si>
    <t>FC 11-833</t>
  </si>
  <si>
    <t>FC 11-834</t>
  </si>
  <si>
    <t>FC 11-835</t>
  </si>
  <si>
    <t>FC 11-836</t>
  </si>
  <si>
    <t>FC 11-837</t>
  </si>
  <si>
    <t>FC 11-838</t>
  </si>
  <si>
    <t>FC 11-839</t>
  </si>
  <si>
    <t>FC 11-840</t>
  </si>
  <si>
    <t>FC 11-841</t>
  </si>
  <si>
    <t>FC 11-842</t>
  </si>
  <si>
    <t>FC 11-843</t>
  </si>
  <si>
    <t>FC 11-844</t>
  </si>
  <si>
    <t>FC 11-845</t>
  </si>
  <si>
    <t>FC 11-846</t>
  </si>
  <si>
    <t>FC 11-847</t>
  </si>
  <si>
    <t>FC 11-848</t>
  </si>
  <si>
    <t>FC 11-849</t>
  </si>
  <si>
    <t>FC 11-850</t>
  </si>
  <si>
    <t>FC 11-851</t>
  </si>
  <si>
    <t>FC 11-852</t>
  </si>
  <si>
    <t>FC 11-853</t>
  </si>
  <si>
    <t>FC 11-854</t>
  </si>
  <si>
    <t>FC 11-855</t>
  </si>
  <si>
    <t>FC 11-856</t>
  </si>
  <si>
    <t>FC 11-857</t>
  </si>
  <si>
    <t>FC 11-858</t>
  </si>
  <si>
    <t>FC 11-859</t>
  </si>
  <si>
    <t>FC 11-860</t>
  </si>
  <si>
    <t>FC 11-861</t>
  </si>
  <si>
    <t>FC 11-862</t>
  </si>
  <si>
    <t>FC 11-863</t>
  </si>
  <si>
    <t>FC 11-864</t>
  </si>
  <si>
    <t>FC 11-865</t>
  </si>
  <si>
    <t>FC 11-866</t>
  </si>
  <si>
    <t>FC 11-867</t>
  </si>
  <si>
    <t>FC 11-868</t>
  </si>
  <si>
    <t>FC 11-869</t>
  </si>
  <si>
    <t>FC 11-870</t>
  </si>
  <si>
    <t>FC 11-871</t>
  </si>
  <si>
    <t>FC 11-872</t>
  </si>
  <si>
    <t>FC 11-873</t>
  </si>
  <si>
    <t>FC 11-874</t>
  </si>
  <si>
    <t>FC 11-875</t>
  </si>
  <si>
    <t>FC 11-876</t>
  </si>
  <si>
    <t>FC 11-877</t>
  </si>
  <si>
    <t>FC 11-878</t>
  </si>
  <si>
    <t>FC 11-879</t>
  </si>
  <si>
    <t>FC 11-880</t>
  </si>
  <si>
    <t>FC 11-881</t>
  </si>
  <si>
    <t>FC 11-882</t>
  </si>
  <si>
    <t>FC 11-883</t>
  </si>
  <si>
    <t>FC 11-884</t>
  </si>
  <si>
    <t>FC 11-885</t>
  </si>
  <si>
    <t>FC 11-886</t>
  </si>
  <si>
    <t>FC 11-887</t>
  </si>
  <si>
    <t>FC 11-888</t>
  </si>
  <si>
    <t>FC 11-889</t>
  </si>
  <si>
    <t>FC 11-890</t>
  </si>
  <si>
    <t>FC 11-891</t>
  </si>
  <si>
    <t>FC 11-892</t>
  </si>
  <si>
    <t>FC 11-893</t>
  </si>
  <si>
    <t>FC 11-894</t>
  </si>
  <si>
    <t>FC 11-895</t>
  </si>
  <si>
    <t>FC 11-896</t>
  </si>
  <si>
    <t>FC 11-897</t>
  </si>
  <si>
    <t>FC 11-898</t>
  </si>
  <si>
    <t>FC 11-899</t>
  </si>
  <si>
    <t>FC 11-900</t>
  </si>
  <si>
    <t>FC 11-901</t>
  </si>
  <si>
    <t>FC 11-902</t>
  </si>
  <si>
    <t>FC 11-903</t>
  </si>
  <si>
    <t>FC 11-904</t>
  </si>
  <si>
    <t>FC 11-905</t>
  </si>
  <si>
    <t>FC 11-906</t>
  </si>
  <si>
    <t>FC 11-907</t>
  </si>
  <si>
    <t>FC 11-908</t>
  </si>
  <si>
    <t>FC 11-909</t>
  </si>
  <si>
    <t>FC 11-910</t>
  </si>
  <si>
    <t>FC 11-911</t>
  </si>
  <si>
    <t>FC 11-912</t>
  </si>
  <si>
    <t>FC 11-913</t>
  </si>
  <si>
    <t>FC 11-914</t>
  </si>
  <si>
    <t>FC 11-915</t>
  </si>
  <si>
    <t>FC 11-916</t>
  </si>
  <si>
    <t>FC 11-917</t>
  </si>
  <si>
    <t>FC 11-918</t>
  </si>
  <si>
    <t>FC 11-919</t>
  </si>
  <si>
    <t>FC 11-920</t>
  </si>
  <si>
    <t>FC 11-921</t>
  </si>
  <si>
    <t>FC 11-922</t>
  </si>
  <si>
    <t>FC 11-923</t>
  </si>
  <si>
    <t>FC 11-924</t>
  </si>
  <si>
    <t>FC 11-925</t>
  </si>
  <si>
    <t>FC 11-926</t>
  </si>
  <si>
    <t>FC 11-927</t>
  </si>
  <si>
    <t>FC 11-928</t>
  </si>
  <si>
    <t>FC 11-929</t>
  </si>
  <si>
    <t>FC 11-930</t>
  </si>
  <si>
    <t>FC 11-931</t>
  </si>
  <si>
    <t>FC 11-932</t>
  </si>
  <si>
    <t>FC 11-933</t>
  </si>
  <si>
    <t>FC 11-934</t>
  </si>
  <si>
    <t>FC 11-935</t>
  </si>
  <si>
    <t>FC 11-936</t>
  </si>
  <si>
    <t>FC 11-937</t>
  </si>
  <si>
    <t>FC 11-938</t>
  </si>
  <si>
    <t>FC 11-939</t>
  </si>
  <si>
    <t>FC 11-940</t>
  </si>
  <si>
    <t>FC 11-941</t>
  </si>
  <si>
    <t>FC 11-942</t>
  </si>
  <si>
    <t>FC 11-943</t>
  </si>
  <si>
    <t>FC 11-944</t>
  </si>
  <si>
    <t>FC 11-945</t>
  </si>
  <si>
    <t>FC 11-946</t>
  </si>
  <si>
    <t>FC 11-947</t>
  </si>
  <si>
    <t>FC 11-948</t>
  </si>
  <si>
    <t>FC 11-949</t>
  </si>
  <si>
    <t>FC 11-950</t>
  </si>
  <si>
    <t>FC 11-951</t>
  </si>
  <si>
    <t>FC 11-952</t>
  </si>
  <si>
    <t>FC 11-953</t>
  </si>
  <si>
    <t>FC 11-954</t>
  </si>
  <si>
    <t>FC 11-955</t>
  </si>
  <si>
    <t>FC 11-956</t>
  </si>
  <si>
    <t>FC 11-957</t>
  </si>
  <si>
    <t>FC 11-958</t>
  </si>
  <si>
    <t>FC 11-959</t>
  </si>
  <si>
    <t>FC 11-960</t>
  </si>
  <si>
    <t>FC 11-961</t>
  </si>
  <si>
    <t>FC 11-962</t>
  </si>
  <si>
    <t>FC 11-963</t>
  </si>
  <si>
    <t>FC 11-964</t>
  </si>
  <si>
    <t>FC 11-965</t>
  </si>
  <si>
    <t>FC 11-966</t>
  </si>
  <si>
    <t>FC 11-967</t>
  </si>
  <si>
    <t>FC 11-968</t>
  </si>
  <si>
    <t>FC 11-969</t>
  </si>
  <si>
    <t>FC 11-970</t>
  </si>
  <si>
    <t>FC 11-971</t>
  </si>
  <si>
    <t>FC 11-972</t>
  </si>
  <si>
    <t>FC 11-973</t>
  </si>
  <si>
    <t>FC 11-974</t>
  </si>
  <si>
    <t>FC 11-975</t>
  </si>
  <si>
    <t>FC 11-976</t>
  </si>
  <si>
    <t>FC 11-977</t>
  </si>
  <si>
    <t>FC 11-978</t>
  </si>
  <si>
    <t>FC 11-979</t>
  </si>
  <si>
    <t>FC 11-980</t>
  </si>
  <si>
    <t>FC 11-981</t>
  </si>
  <si>
    <t>FC 11-982</t>
  </si>
  <si>
    <t>FC 11-983</t>
  </si>
  <si>
    <t>FC 11-984</t>
  </si>
  <si>
    <t>FC 11-985</t>
  </si>
  <si>
    <t>FC 11-986</t>
  </si>
  <si>
    <t>FC 11-987</t>
  </si>
  <si>
    <t>FC 11-988</t>
  </si>
  <si>
    <t>FC 11-989</t>
  </si>
  <si>
    <t>FC 11-990</t>
  </si>
  <si>
    <t>FC 11-991</t>
  </si>
  <si>
    <t>FC 11-992</t>
  </si>
  <si>
    <t>FC 11-993</t>
  </si>
  <si>
    <t>FC 11-994</t>
  </si>
  <si>
    <t>FC 11-995</t>
  </si>
  <si>
    <t>FC 11-996</t>
  </si>
  <si>
    <t>FC 11-997</t>
  </si>
  <si>
    <t>FC 11-998</t>
  </si>
  <si>
    <t>FC 11-999</t>
  </si>
  <si>
    <t>FC 11-1000</t>
  </si>
  <si>
    <t>FC 11-1001</t>
  </si>
  <si>
    <t>FC 11-1002</t>
  </si>
  <si>
    <t>FC 11-1003</t>
  </si>
  <si>
    <t>FC 11-1004</t>
  </si>
  <si>
    <t>FC 11-1005</t>
  </si>
  <si>
    <t>FC 11-1006</t>
  </si>
  <si>
    <t>FC 11-1007</t>
  </si>
  <si>
    <t>FC 11-1008</t>
  </si>
  <si>
    <t>FC 11-1009</t>
  </si>
  <si>
    <t>FC 11-1010</t>
  </si>
  <si>
    <t>FC 11-1011</t>
  </si>
  <si>
    <t>FC 11-1012</t>
  </si>
  <si>
    <t>FC 11-1013</t>
  </si>
  <si>
    <t>FC 11-1014</t>
  </si>
  <si>
    <t>FC 11-1015</t>
  </si>
  <si>
    <t>FC 11-1016</t>
  </si>
  <si>
    <t>FC 11-1017</t>
  </si>
  <si>
    <t>FC 11-1018</t>
  </si>
  <si>
    <t>FC 11-1019</t>
  </si>
  <si>
    <t>FC 11-1020</t>
  </si>
  <si>
    <t>FC 11-1021</t>
  </si>
  <si>
    <t>FC 11-1022</t>
  </si>
  <si>
    <t>FC 11-1023</t>
  </si>
  <si>
    <t>FC 11-1024</t>
  </si>
  <si>
    <t>FC 11-1025</t>
  </si>
  <si>
    <t>FC 11-1026</t>
  </si>
  <si>
    <t>FC 11-1027</t>
  </si>
  <si>
    <t>FC 11-1028</t>
  </si>
  <si>
    <t>FC 11-1029</t>
  </si>
  <si>
    <t>FC 11-1030</t>
  </si>
  <si>
    <t>FC 11-1031</t>
  </si>
  <si>
    <t>FC 11-1032</t>
  </si>
  <si>
    <t>FC 11-1033</t>
  </si>
  <si>
    <t>FC 11-1034</t>
  </si>
  <si>
    <t>FC 11-1035</t>
  </si>
  <si>
    <t>FC 11-1036</t>
  </si>
  <si>
    <t>FC 11-1037</t>
  </si>
  <si>
    <t>FC 11-1038</t>
  </si>
  <si>
    <t>FC 11-1039</t>
  </si>
  <si>
    <t>FC 11-1040</t>
  </si>
  <si>
    <t>FC 11-1041</t>
  </si>
  <si>
    <t>FC 11-1042</t>
  </si>
  <si>
    <t>FC 11-1043</t>
  </si>
  <si>
    <t>FC 11-1044</t>
  </si>
  <si>
    <t>FC 11-1045</t>
  </si>
  <si>
    <t>FC 11-1046</t>
  </si>
  <si>
    <t>FC 11-1047</t>
  </si>
  <si>
    <t>FC 11-1048</t>
  </si>
  <si>
    <t>FC 11-1049</t>
  </si>
  <si>
    <t>FC 11-1050</t>
  </si>
  <si>
    <t>FC 11-1051</t>
  </si>
  <si>
    <t>FC 11-1052</t>
  </si>
  <si>
    <t>FC 11-1053</t>
  </si>
  <si>
    <t>FC 11-1054</t>
  </si>
  <si>
    <t>FC 11-1055</t>
  </si>
  <si>
    <t>FC 11-1056</t>
  </si>
  <si>
    <t>FC 11-1057</t>
  </si>
  <si>
    <t>FC 11-1058</t>
  </si>
  <si>
    <t>FC 11-1059</t>
  </si>
  <si>
    <t>FC 11-1060</t>
  </si>
  <si>
    <t>FC 11-1061</t>
  </si>
  <si>
    <t>FC 11-1062</t>
  </si>
  <si>
    <t>FC 11-1063</t>
  </si>
  <si>
    <t>FC 11-1064</t>
  </si>
  <si>
    <t>FC 11-1065</t>
  </si>
  <si>
    <t>FC 11-1066</t>
  </si>
  <si>
    <t>FC 11-1067</t>
  </si>
  <si>
    <t>FC 11-1068</t>
  </si>
  <si>
    <t>FC 11-1069</t>
  </si>
  <si>
    <t>FC 11-1070</t>
  </si>
  <si>
    <t>FC 11-1071</t>
  </si>
  <si>
    <t>FC 11-1072</t>
  </si>
  <si>
    <t>FC 11-1073</t>
  </si>
  <si>
    <t>FC 11-1074</t>
  </si>
  <si>
    <t>FC 11-1075</t>
  </si>
  <si>
    <t>FC 11-1076</t>
  </si>
  <si>
    <t>FC 11-1077</t>
  </si>
  <si>
    <t>FC 11-1078</t>
  </si>
  <si>
    <t>FC 11-1079</t>
  </si>
  <si>
    <t>FC 11-1080</t>
  </si>
  <si>
    <t>FC 11-1081</t>
  </si>
  <si>
    <t>FC 11-1082</t>
  </si>
  <si>
    <t>FC 11-1083</t>
  </si>
  <si>
    <t>FC 11-1084</t>
  </si>
  <si>
    <t>FC 11-1085</t>
  </si>
  <si>
    <t>FC 11-1086</t>
  </si>
  <si>
    <t>FC 11-1087</t>
  </si>
  <si>
    <t>FC 11-1088</t>
  </si>
  <si>
    <t>FC 11-1089</t>
  </si>
  <si>
    <t>FC 11-1090</t>
  </si>
  <si>
    <t>FC 11-1091</t>
  </si>
  <si>
    <t>FC 11-1092</t>
  </si>
  <si>
    <t>FC 11-1093</t>
  </si>
  <si>
    <t>FC 11-1094</t>
  </si>
  <si>
    <t>FC 11-1095</t>
  </si>
  <si>
    <t>FC 11-1096</t>
  </si>
  <si>
    <t>FC 11-1097</t>
  </si>
  <si>
    <t>FC 11-1098</t>
  </si>
  <si>
    <t>FC 11-1099</t>
  </si>
  <si>
    <t>FC 11-1100</t>
  </si>
  <si>
    <t>FC 11-1101</t>
  </si>
  <si>
    <t>FC 11-1102</t>
  </si>
  <si>
    <t>FC 11-1103</t>
  </si>
  <si>
    <t>FC 11-1104</t>
  </si>
  <si>
    <t>FC 11-1105</t>
  </si>
  <si>
    <t>FC 11-1106</t>
  </si>
  <si>
    <t>FC 11-1107</t>
  </si>
  <si>
    <t>FC 11-1108</t>
  </si>
  <si>
    <t>FC 11-1109</t>
  </si>
  <si>
    <t>FC 11-1110</t>
  </si>
  <si>
    <t>FC 11-1111</t>
  </si>
  <si>
    <t>FC 11-1112</t>
  </si>
  <si>
    <t>FC 11-1113</t>
  </si>
  <si>
    <t>FC 11-1114</t>
  </si>
  <si>
    <t>FC 11-1115</t>
  </si>
  <si>
    <t>FC 11-1116</t>
  </si>
  <si>
    <t>FC 11-1117</t>
  </si>
  <si>
    <t>FC 11-1118</t>
  </si>
  <si>
    <t>FC 11-1119</t>
  </si>
  <si>
    <t>FC 11-1120</t>
  </si>
  <si>
    <t>FC 11-1121</t>
  </si>
  <si>
    <t>FC 11-1122</t>
  </si>
  <si>
    <t>FC 11-1123</t>
  </si>
  <si>
    <t>FC 11-1124</t>
  </si>
  <si>
    <t>FC 11-1125</t>
  </si>
  <si>
    <t>FC 11-1126</t>
  </si>
  <si>
    <t>FC 11-1127</t>
  </si>
  <si>
    <t>FC 11-1128</t>
  </si>
  <si>
    <t>FC 11-1129</t>
  </si>
  <si>
    <t>FC 11-1130</t>
  </si>
  <si>
    <t>FC 11-1131</t>
  </si>
  <si>
    <t>FC 11-1132</t>
  </si>
  <si>
    <t>FC 11-1133</t>
  </si>
  <si>
    <t>FC 11-1134</t>
  </si>
  <si>
    <t>FC 11-1135</t>
  </si>
  <si>
    <t>FC 11-1136</t>
  </si>
  <si>
    <t>FC 11-1137</t>
  </si>
  <si>
    <t>FC 11-1138</t>
  </si>
  <si>
    <t>FC 11-1139</t>
  </si>
  <si>
    <t>FC 11-1140</t>
  </si>
  <si>
    <t>FC 11-1141</t>
  </si>
  <si>
    <t>FC 11-1142</t>
  </si>
  <si>
    <t>FC 11-1143</t>
  </si>
  <si>
    <t>FC 11-1144</t>
  </si>
  <si>
    <t>FC 11-1145</t>
  </si>
  <si>
    <t>FC 11-1146</t>
  </si>
  <si>
    <t>FC 11-1147</t>
  </si>
  <si>
    <t>FC 11-1148</t>
  </si>
  <si>
    <t>FC 11-1149</t>
  </si>
  <si>
    <t>FC 11-1150</t>
  </si>
  <si>
    <t>FC 11-1151</t>
  </si>
  <si>
    <t>FC 11-1152</t>
  </si>
  <si>
    <t>FC 11-1153</t>
  </si>
  <si>
    <t>FC 11-1154</t>
  </si>
  <si>
    <t>FC 11-1155</t>
  </si>
  <si>
    <t>FC 11-1156</t>
  </si>
  <si>
    <t>FC 11-1157</t>
  </si>
  <si>
    <t>FC 11-1158</t>
  </si>
  <si>
    <t>FC 11-1159</t>
  </si>
  <si>
    <t>FC 11-1160</t>
  </si>
  <si>
    <t>FC 11-1161</t>
  </si>
  <si>
    <t>FC 11-1162</t>
  </si>
  <si>
    <t>FC 11-1163</t>
  </si>
  <si>
    <t>FC 11-1164</t>
  </si>
  <si>
    <t>FC 11-1165</t>
  </si>
  <si>
    <t>FC 11-1166</t>
  </si>
  <si>
    <t>FC 11-1167</t>
  </si>
  <si>
    <t>FC 11-1168</t>
  </si>
  <si>
    <t>FC 11-1169</t>
  </si>
  <si>
    <t>FC 11-1170</t>
  </si>
  <si>
    <t>FC 11-1171</t>
  </si>
  <si>
    <t>FC 11-1172</t>
  </si>
  <si>
    <t>FC 11-1173</t>
  </si>
  <si>
    <t>FC 11-1174</t>
  </si>
  <si>
    <t>FC 11-1175</t>
  </si>
  <si>
    <t>FC 11-1176</t>
  </si>
  <si>
    <t>FC 11-1177</t>
  </si>
  <si>
    <t>FC 11-1178</t>
  </si>
  <si>
    <t>FC 11-1179</t>
  </si>
  <si>
    <t>FC 11-1180</t>
  </si>
  <si>
    <t>FC 11-1181</t>
  </si>
  <si>
    <t>FC 11-1182</t>
  </si>
  <si>
    <t>FC 11-1183</t>
  </si>
  <si>
    <t>FC 11-1184</t>
  </si>
  <si>
    <t>FC 11-1185</t>
  </si>
  <si>
    <t>FC 11-1186</t>
  </si>
  <si>
    <t>FC 11-1187</t>
  </si>
  <si>
    <t>FC 11-1188</t>
  </si>
  <si>
    <t>FC 11-1189</t>
  </si>
  <si>
    <t>FC 11-1190</t>
  </si>
  <si>
    <t>FC 11-1191</t>
  </si>
  <si>
    <t>FC 11-1192</t>
  </si>
  <si>
    <t>FC 11-1193</t>
  </si>
  <si>
    <t>FC 11-1194</t>
  </si>
  <si>
    <t>FC 11-1195</t>
  </si>
  <si>
    <t>FC 11-1196</t>
  </si>
  <si>
    <t>FC 11-1197</t>
  </si>
  <si>
    <t>FC 11-1198</t>
  </si>
  <si>
    <t>FC 11-1199</t>
  </si>
  <si>
    <t>FC 11-1200</t>
  </si>
  <si>
    <t>FC 11-1201</t>
  </si>
  <si>
    <t>FC 11-1202</t>
  </si>
  <si>
    <t>FC 11-1203</t>
  </si>
  <si>
    <t>FC 11-1204</t>
  </si>
  <si>
    <t>FC 11-1205</t>
  </si>
  <si>
    <t>FC 11-1206</t>
  </si>
  <si>
    <t>FC 11-1207</t>
  </si>
  <si>
    <t>FC 11-1208</t>
  </si>
  <si>
    <t>FC 11-1209</t>
  </si>
  <si>
    <t>FC 11-1210</t>
  </si>
  <si>
    <t>FC 11-1211</t>
  </si>
  <si>
    <t>FC 11-1212</t>
  </si>
  <si>
    <t>FC 11-1213</t>
  </si>
  <si>
    <t>FC 11-1214</t>
  </si>
  <si>
    <t>FC 11-1215</t>
  </si>
  <si>
    <t>FC 11-1216</t>
  </si>
  <si>
    <t>FC 11-1217</t>
  </si>
  <si>
    <t>FC 11-1218</t>
  </si>
  <si>
    <t>FC 11-1219</t>
  </si>
  <si>
    <t>FC 11-1220</t>
  </si>
  <si>
    <t>FC 11-1221</t>
  </si>
  <si>
    <t>FC 11-1222</t>
  </si>
  <si>
    <t>FC 11-1223</t>
  </si>
  <si>
    <t>FC 11-1224</t>
  </si>
  <si>
    <t>FC 11-1225</t>
  </si>
  <si>
    <t>FC 11-1226</t>
  </si>
  <si>
    <t>FC 11-1227</t>
  </si>
  <si>
    <t>FC 11-1228</t>
  </si>
  <si>
    <t>FC 11-1229</t>
  </si>
  <si>
    <t>FC 11-1230</t>
  </si>
  <si>
    <t>FC 11-1231</t>
  </si>
  <si>
    <t>FC 11-1232</t>
  </si>
  <si>
    <t>FC 11-1233</t>
  </si>
  <si>
    <t>FC 11-1234</t>
  </si>
  <si>
    <t>FC 11-1235</t>
  </si>
  <si>
    <t>FC 11-1236</t>
  </si>
  <si>
    <t>FC 11-1237</t>
  </si>
  <si>
    <t>FC 11-1238</t>
  </si>
  <si>
    <t>FC 11-1239</t>
  </si>
  <si>
    <t>FC 11-1240</t>
  </si>
  <si>
    <t>FC 11-1241</t>
  </si>
  <si>
    <t>FC 11-1242</t>
  </si>
  <si>
    <t>FC 11-1243</t>
  </si>
  <si>
    <t>FC 11-1244</t>
  </si>
  <si>
    <t>FC 11-1245</t>
  </si>
  <si>
    <t>FC 11-1246</t>
  </si>
  <si>
    <t>FC 11-1247</t>
  </si>
  <si>
    <t>FC 11-1248</t>
  </si>
  <si>
    <t>FC 11-1249</t>
  </si>
  <si>
    <t>FC 11-1250</t>
  </si>
  <si>
    <t>FC 11-1251</t>
  </si>
  <si>
    <t>FC 11-1252</t>
  </si>
  <si>
    <t>FC 11-1253</t>
  </si>
  <si>
    <t>FC 11-1254</t>
  </si>
  <si>
    <t>FC 11-1255</t>
  </si>
  <si>
    <t>FC 11-1256</t>
  </si>
  <si>
    <t>FC 11-1257</t>
  </si>
  <si>
    <t>FC 11-1258</t>
  </si>
  <si>
    <t>FC 11-1259</t>
  </si>
  <si>
    <t>FC 11-1260</t>
  </si>
  <si>
    <t>FC 11-1261</t>
  </si>
  <si>
    <t>FC 11-1262</t>
  </si>
  <si>
    <t>FC 11-1263</t>
  </si>
  <si>
    <t>FC 11-1264</t>
  </si>
  <si>
    <t>FC 11-1265</t>
  </si>
  <si>
    <t>FC 11-1266</t>
  </si>
  <si>
    <t>FC 11-1267</t>
  </si>
  <si>
    <t>FC 11-1268</t>
  </si>
  <si>
    <t>FC 11-1269</t>
  </si>
  <si>
    <t>FC 11-1270</t>
  </si>
  <si>
    <t>FC 11-1271</t>
  </si>
  <si>
    <t>FC 11-1272</t>
  </si>
  <si>
    <t>FC 11-1273</t>
  </si>
  <si>
    <t>FC 11-1274</t>
  </si>
  <si>
    <t>FC 11-1275</t>
  </si>
  <si>
    <t>FC 11-1276</t>
  </si>
  <si>
    <t>FC 11-1277</t>
  </si>
  <si>
    <t>FC 11-1278</t>
  </si>
  <si>
    <t>FC 11-1279</t>
  </si>
  <si>
    <t>FC 11-1280</t>
  </si>
  <si>
    <t>FC 11-1281</t>
  </si>
  <si>
    <t>FC 11-1282</t>
  </si>
  <si>
    <t>FC 11-1283</t>
  </si>
  <si>
    <t>FC 11-1284</t>
  </si>
  <si>
    <t>FC 11-1285</t>
  </si>
  <si>
    <t>FC 11-1286</t>
  </si>
  <si>
    <t>FC 11-1287</t>
  </si>
  <si>
    <t>FC 11-1288</t>
  </si>
  <si>
    <t>FC 11-1289</t>
  </si>
  <si>
    <t>FC 11-1290</t>
  </si>
  <si>
    <t>FC 11-1291</t>
  </si>
  <si>
    <t>FC 11-1292</t>
  </si>
  <si>
    <t>FC 11-1293</t>
  </si>
  <si>
    <t>FC 11-1294</t>
  </si>
  <si>
    <t>FC 11-1295</t>
  </si>
  <si>
    <t>FC 11-1296</t>
  </si>
  <si>
    <t>FC 11-1297</t>
  </si>
  <si>
    <t>FC 11-1298</t>
  </si>
  <si>
    <t>FC 11-1299</t>
  </si>
  <si>
    <t>FC 11-1300</t>
  </si>
  <si>
    <t>FC 11-1301</t>
  </si>
  <si>
    <t>FC 11-1302</t>
  </si>
  <si>
    <t>FC 11-1303</t>
  </si>
  <si>
    <t>FC 11-1304</t>
  </si>
  <si>
    <t>FC 11-1305</t>
  </si>
  <si>
    <t>FC 11-1306</t>
  </si>
  <si>
    <t>FC 11-1307</t>
  </si>
  <si>
    <t>FC 11-1308</t>
  </si>
  <si>
    <t>FC 11-1309</t>
  </si>
  <si>
    <t>FC 11-1310</t>
  </si>
  <si>
    <t>FC 11-1311</t>
  </si>
  <si>
    <t>FC 11-1312</t>
  </si>
  <si>
    <t>FC 11-1313</t>
  </si>
  <si>
    <t>FC 11-1314</t>
  </si>
  <si>
    <t>FC 11-1315</t>
  </si>
  <si>
    <t>FC 11-1316</t>
  </si>
  <si>
    <t>FC 11-1317</t>
  </si>
  <si>
    <t>FC 11-1318</t>
  </si>
  <si>
    <t>FC 11-1319</t>
  </si>
  <si>
    <t>FC 11-1320</t>
  </si>
  <si>
    <t>FC 11-1321</t>
  </si>
  <si>
    <t>FC 11-1322</t>
  </si>
  <si>
    <t>FC 11-1323</t>
  </si>
  <si>
    <t>FC 11-1324</t>
  </si>
  <si>
    <t>FC 11-1325</t>
  </si>
  <si>
    <t>FC 11-1326</t>
  </si>
  <si>
    <t>FC 11-1327</t>
  </si>
  <si>
    <t>FC 11-1328</t>
  </si>
  <si>
    <t>FC 11-1329</t>
  </si>
  <si>
    <t>FC 11-1330</t>
  </si>
  <si>
    <t>FC 11-1331</t>
  </si>
  <si>
    <t>FC 11-1332</t>
  </si>
  <si>
    <t>FC 11-1333</t>
  </si>
  <si>
    <t>FC 11-1334</t>
  </si>
  <si>
    <t>FC 11-1335</t>
  </si>
  <si>
    <t>FC 11-1336</t>
  </si>
  <si>
    <t>FC 11-1337</t>
  </si>
  <si>
    <t>FC 11-1338</t>
  </si>
  <si>
    <t>FC 11-1339</t>
  </si>
  <si>
    <t>FC 11-1340</t>
  </si>
  <si>
    <t>FC 11-1341</t>
  </si>
  <si>
    <t>FC 11-1342</t>
  </si>
  <si>
    <t>FC 11-1343</t>
  </si>
  <si>
    <t>FC 11-1344</t>
  </si>
  <si>
    <t>FC 11-1345</t>
  </si>
  <si>
    <t>FC 11-1346</t>
  </si>
  <si>
    <t>FC 11-1347</t>
  </si>
  <si>
    <t>FC 11-1348</t>
  </si>
  <si>
    <t>FC 11-1349</t>
  </si>
  <si>
    <t>FC 11-1350</t>
  </si>
  <si>
    <t>FC 11-1351</t>
  </si>
  <si>
    <t>FC 11-1352</t>
  </si>
  <si>
    <t>FC 11-1353</t>
  </si>
  <si>
    <t>FC 11-1354</t>
  </si>
  <si>
    <t>FC 11-1355</t>
  </si>
  <si>
    <t>FC 11-1356</t>
  </si>
  <si>
    <t>FC 11-1357</t>
  </si>
  <si>
    <t>FC 11-1358</t>
  </si>
  <si>
    <t>FC 11-1359</t>
  </si>
  <si>
    <t>FC 11-1360</t>
  </si>
  <si>
    <t>FC 11-1361</t>
  </si>
  <si>
    <t>FC 11-1362</t>
  </si>
  <si>
    <t>FC 11-1363</t>
  </si>
  <si>
    <t>FC 11-1364</t>
  </si>
  <si>
    <t>FC 11-1365</t>
  </si>
  <si>
    <t>FC 11-1366</t>
  </si>
  <si>
    <t>FC 11-1367</t>
  </si>
  <si>
    <t>FC 11-1368</t>
  </si>
  <si>
    <t>FC 11-1369</t>
  </si>
  <si>
    <t>FC 11-1370</t>
  </si>
  <si>
    <t>FC 11-1371</t>
  </si>
  <si>
    <t>FC 11-1372</t>
  </si>
  <si>
    <t>FC 11-1373</t>
  </si>
  <si>
    <t>FC 11-1374</t>
  </si>
  <si>
    <t>FC 11-1375</t>
  </si>
  <si>
    <t>FC 11-1376</t>
  </si>
  <si>
    <t>FC 11-1377</t>
  </si>
  <si>
    <t>FC 11-1378</t>
  </si>
  <si>
    <t>FC 11-1379</t>
  </si>
  <si>
    <t>FC 11-1380</t>
  </si>
  <si>
    <t>FC 11-1381</t>
  </si>
  <si>
    <t>FC 11-1382</t>
  </si>
  <si>
    <t>FC 11-1383</t>
  </si>
  <si>
    <t>FC 11-1384</t>
  </si>
  <si>
    <t>FC 11-1385</t>
  </si>
  <si>
    <t>FC 11-1386</t>
  </si>
  <si>
    <t>FC 11-1387</t>
  </si>
  <si>
    <t>FC 11-1388</t>
  </si>
  <si>
    <t>FC 11-1389</t>
  </si>
  <si>
    <t>FC 11-1390</t>
  </si>
  <si>
    <t>FC 11-1391</t>
  </si>
  <si>
    <t>FC 11-1392</t>
  </si>
  <si>
    <t>FC 11-1393</t>
  </si>
  <si>
    <t>FC 11-1394</t>
  </si>
  <si>
    <t>FC 11-1395</t>
  </si>
  <si>
    <t>FC 11-1396</t>
  </si>
  <si>
    <t>FC 11-1397</t>
  </si>
  <si>
    <t>FC 11-1398</t>
  </si>
  <si>
    <t>FC 11-1399</t>
  </si>
  <si>
    <t>FC 11-1400</t>
  </si>
  <si>
    <t>FC 11-1401</t>
  </si>
  <si>
    <t>FC 11-1402</t>
  </si>
  <si>
    <t>FC 11-1403</t>
  </si>
  <si>
    <t>FC 11-1404</t>
  </si>
  <si>
    <t>FC 11-1405</t>
  </si>
  <si>
    <t>FC 11-1406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</si>
</sst>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43" fontId="1" fillId="0" borderId="0" xfId="1" applyFont="1" applyAlignment="1"/>
    <xf numFmtId="43" fontId="0" fillId="0" borderId="0" xfId="1" applyFont="1" applyAlignme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TABLEAU\BASE%20DE%20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 VENTAS"/>
      <sheetName val="VENTAS"/>
      <sheetName val="SKU"/>
      <sheetName val="CLIENTES"/>
    </sheetNames>
    <sheetDataSet>
      <sheetData sheetId="0"/>
      <sheetData sheetId="1">
        <row r="2">
          <cell r="G2">
            <v>113</v>
          </cell>
        </row>
        <row r="3">
          <cell r="G3">
            <v>355</v>
          </cell>
        </row>
        <row r="4">
          <cell r="G4">
            <v>356</v>
          </cell>
        </row>
        <row r="5">
          <cell r="G5">
            <v>84</v>
          </cell>
        </row>
        <row r="6">
          <cell r="G6">
            <v>295</v>
          </cell>
        </row>
        <row r="7">
          <cell r="G7">
            <v>184</v>
          </cell>
        </row>
        <row r="8">
          <cell r="G8">
            <v>179</v>
          </cell>
        </row>
        <row r="9">
          <cell r="G9">
            <v>1</v>
          </cell>
        </row>
        <row r="10">
          <cell r="G10">
            <v>7</v>
          </cell>
        </row>
        <row r="11">
          <cell r="G11">
            <v>362</v>
          </cell>
        </row>
        <row r="12">
          <cell r="G12">
            <v>97</v>
          </cell>
        </row>
        <row r="13">
          <cell r="G13">
            <v>264</v>
          </cell>
        </row>
        <row r="14">
          <cell r="G14">
            <v>109</v>
          </cell>
        </row>
        <row r="15">
          <cell r="G15">
            <v>175</v>
          </cell>
        </row>
        <row r="16">
          <cell r="G16">
            <v>36</v>
          </cell>
        </row>
        <row r="17">
          <cell r="G17">
            <v>312</v>
          </cell>
        </row>
        <row r="18">
          <cell r="G18">
            <v>59</v>
          </cell>
        </row>
        <row r="19">
          <cell r="G19">
            <v>27</v>
          </cell>
        </row>
        <row r="20">
          <cell r="G20">
            <v>97</v>
          </cell>
        </row>
        <row r="21">
          <cell r="G21">
            <v>152</v>
          </cell>
        </row>
        <row r="22">
          <cell r="G22">
            <v>102</v>
          </cell>
        </row>
        <row r="23">
          <cell r="G23">
            <v>312</v>
          </cell>
        </row>
        <row r="24">
          <cell r="G24">
            <v>266</v>
          </cell>
        </row>
        <row r="25">
          <cell r="G25">
            <v>196</v>
          </cell>
        </row>
        <row r="26">
          <cell r="G26">
            <v>104</v>
          </cell>
        </row>
        <row r="27">
          <cell r="G27">
            <v>23</v>
          </cell>
        </row>
        <row r="28">
          <cell r="G28">
            <v>91</v>
          </cell>
        </row>
        <row r="29">
          <cell r="G29">
            <v>347</v>
          </cell>
        </row>
        <row r="30">
          <cell r="G30">
            <v>97</v>
          </cell>
        </row>
        <row r="31">
          <cell r="G31">
            <v>203</v>
          </cell>
        </row>
        <row r="32">
          <cell r="G32">
            <v>210</v>
          </cell>
        </row>
        <row r="33">
          <cell r="G33">
            <v>122</v>
          </cell>
        </row>
        <row r="34">
          <cell r="G34">
            <v>379</v>
          </cell>
        </row>
        <row r="35">
          <cell r="G35">
            <v>273</v>
          </cell>
        </row>
        <row r="36">
          <cell r="G36">
            <v>194</v>
          </cell>
        </row>
        <row r="37">
          <cell r="G37">
            <v>206</v>
          </cell>
        </row>
        <row r="38">
          <cell r="G38">
            <v>160</v>
          </cell>
        </row>
        <row r="39">
          <cell r="G39">
            <v>346</v>
          </cell>
        </row>
        <row r="40">
          <cell r="G40">
            <v>31</v>
          </cell>
        </row>
        <row r="41">
          <cell r="G41">
            <v>247</v>
          </cell>
        </row>
        <row r="42">
          <cell r="G42">
            <v>107</v>
          </cell>
        </row>
        <row r="43">
          <cell r="G43">
            <v>179</v>
          </cell>
        </row>
        <row r="44">
          <cell r="G44">
            <v>44</v>
          </cell>
        </row>
        <row r="45">
          <cell r="G45">
            <v>95</v>
          </cell>
        </row>
        <row r="46">
          <cell r="G46">
            <v>62</v>
          </cell>
        </row>
        <row r="47">
          <cell r="G47">
            <v>10</v>
          </cell>
        </row>
        <row r="48">
          <cell r="G48">
            <v>110</v>
          </cell>
        </row>
        <row r="49">
          <cell r="G49">
            <v>6</v>
          </cell>
        </row>
        <row r="50">
          <cell r="G50">
            <v>162</v>
          </cell>
        </row>
        <row r="51">
          <cell r="G51">
            <v>298</v>
          </cell>
        </row>
        <row r="52">
          <cell r="G52">
            <v>67</v>
          </cell>
        </row>
        <row r="53">
          <cell r="G53">
            <v>347</v>
          </cell>
        </row>
        <row r="54">
          <cell r="G54">
            <v>127</v>
          </cell>
        </row>
        <row r="55">
          <cell r="G55">
            <v>293</v>
          </cell>
        </row>
        <row r="56">
          <cell r="G56">
            <v>194</v>
          </cell>
        </row>
        <row r="57">
          <cell r="G57">
            <v>357</v>
          </cell>
        </row>
        <row r="58">
          <cell r="G58">
            <v>43</v>
          </cell>
        </row>
        <row r="59">
          <cell r="G59">
            <v>121</v>
          </cell>
        </row>
        <row r="60">
          <cell r="G60">
            <v>367</v>
          </cell>
        </row>
        <row r="61">
          <cell r="G61">
            <v>22</v>
          </cell>
        </row>
        <row r="62">
          <cell r="G62">
            <v>243</v>
          </cell>
        </row>
        <row r="63">
          <cell r="G63">
            <v>84</v>
          </cell>
        </row>
        <row r="64">
          <cell r="G64">
            <v>129</v>
          </cell>
        </row>
        <row r="65">
          <cell r="G65">
            <v>117</v>
          </cell>
        </row>
        <row r="66">
          <cell r="G66">
            <v>383</v>
          </cell>
        </row>
        <row r="67">
          <cell r="G67">
            <v>335</v>
          </cell>
        </row>
        <row r="68">
          <cell r="G68">
            <v>316</v>
          </cell>
        </row>
        <row r="69">
          <cell r="G69">
            <v>373</v>
          </cell>
        </row>
        <row r="70">
          <cell r="G70">
            <v>256</v>
          </cell>
        </row>
        <row r="71">
          <cell r="G71">
            <v>89</v>
          </cell>
        </row>
        <row r="72">
          <cell r="G72">
            <v>119</v>
          </cell>
        </row>
        <row r="73">
          <cell r="G73">
            <v>174</v>
          </cell>
        </row>
        <row r="74">
          <cell r="G74">
            <v>264</v>
          </cell>
        </row>
        <row r="75">
          <cell r="G75">
            <v>237</v>
          </cell>
        </row>
        <row r="76">
          <cell r="G76">
            <v>1</v>
          </cell>
        </row>
        <row r="77">
          <cell r="G77">
            <v>100</v>
          </cell>
        </row>
        <row r="78">
          <cell r="G78">
            <v>22</v>
          </cell>
        </row>
        <row r="79">
          <cell r="G79">
            <v>227</v>
          </cell>
        </row>
        <row r="80">
          <cell r="G80">
            <v>293</v>
          </cell>
        </row>
        <row r="81">
          <cell r="G81">
            <v>7</v>
          </cell>
        </row>
        <row r="82">
          <cell r="G82">
            <v>31</v>
          </cell>
        </row>
        <row r="83">
          <cell r="G83">
            <v>302</v>
          </cell>
        </row>
        <row r="84">
          <cell r="G84">
            <v>81</v>
          </cell>
        </row>
        <row r="85">
          <cell r="G85">
            <v>207</v>
          </cell>
        </row>
        <row r="86">
          <cell r="G86">
            <v>255</v>
          </cell>
        </row>
        <row r="87">
          <cell r="G87">
            <v>221</v>
          </cell>
        </row>
        <row r="88">
          <cell r="G88">
            <v>287</v>
          </cell>
        </row>
        <row r="89">
          <cell r="G89">
            <v>216</v>
          </cell>
        </row>
        <row r="90">
          <cell r="G90">
            <v>361</v>
          </cell>
        </row>
        <row r="91">
          <cell r="G91">
            <v>17</v>
          </cell>
        </row>
        <row r="92">
          <cell r="G92">
            <v>92</v>
          </cell>
        </row>
        <row r="93">
          <cell r="G93">
            <v>10</v>
          </cell>
        </row>
        <row r="94">
          <cell r="G94">
            <v>243</v>
          </cell>
        </row>
        <row r="95">
          <cell r="G95">
            <v>54</v>
          </cell>
        </row>
        <row r="96">
          <cell r="G96">
            <v>234</v>
          </cell>
        </row>
        <row r="97">
          <cell r="G97">
            <v>150</v>
          </cell>
        </row>
        <row r="98">
          <cell r="G98">
            <v>363</v>
          </cell>
        </row>
        <row r="99">
          <cell r="G99">
            <v>244</v>
          </cell>
        </row>
        <row r="100">
          <cell r="G100">
            <v>260</v>
          </cell>
        </row>
        <row r="101">
          <cell r="G101">
            <v>173</v>
          </cell>
        </row>
        <row r="102">
          <cell r="G102">
            <v>79</v>
          </cell>
        </row>
        <row r="103">
          <cell r="G103">
            <v>278</v>
          </cell>
        </row>
        <row r="104">
          <cell r="G104">
            <v>330</v>
          </cell>
        </row>
        <row r="105">
          <cell r="G105">
            <v>199</v>
          </cell>
        </row>
        <row r="106">
          <cell r="G106">
            <v>18</v>
          </cell>
        </row>
        <row r="107">
          <cell r="G107">
            <v>292</v>
          </cell>
        </row>
        <row r="108">
          <cell r="G108">
            <v>278</v>
          </cell>
        </row>
        <row r="109">
          <cell r="G109">
            <v>19</v>
          </cell>
        </row>
        <row r="110">
          <cell r="G110">
            <v>118</v>
          </cell>
        </row>
        <row r="111">
          <cell r="G111">
            <v>337</v>
          </cell>
        </row>
        <row r="112">
          <cell r="G112">
            <v>210</v>
          </cell>
        </row>
        <row r="113">
          <cell r="G113">
            <v>207</v>
          </cell>
        </row>
        <row r="114">
          <cell r="G114">
            <v>359</v>
          </cell>
        </row>
        <row r="115">
          <cell r="G115">
            <v>11</v>
          </cell>
        </row>
        <row r="116">
          <cell r="G116">
            <v>5</v>
          </cell>
        </row>
        <row r="117">
          <cell r="G117">
            <v>43</v>
          </cell>
        </row>
        <row r="118">
          <cell r="G118">
            <v>246</v>
          </cell>
        </row>
        <row r="119">
          <cell r="G119">
            <v>72</v>
          </cell>
        </row>
        <row r="120">
          <cell r="G120">
            <v>218</v>
          </cell>
        </row>
        <row r="121">
          <cell r="G121">
            <v>358</v>
          </cell>
        </row>
        <row r="122">
          <cell r="G122">
            <v>61</v>
          </cell>
        </row>
        <row r="123">
          <cell r="G123">
            <v>204</v>
          </cell>
        </row>
        <row r="124">
          <cell r="G124">
            <v>285</v>
          </cell>
        </row>
        <row r="125">
          <cell r="G125">
            <v>269</v>
          </cell>
        </row>
        <row r="126">
          <cell r="G126">
            <v>209</v>
          </cell>
        </row>
        <row r="127">
          <cell r="G127">
            <v>187</v>
          </cell>
        </row>
        <row r="128">
          <cell r="G128">
            <v>126</v>
          </cell>
        </row>
        <row r="129">
          <cell r="G129">
            <v>241</v>
          </cell>
        </row>
        <row r="130">
          <cell r="G130">
            <v>194</v>
          </cell>
        </row>
        <row r="131">
          <cell r="G131">
            <v>11</v>
          </cell>
        </row>
        <row r="132">
          <cell r="G132">
            <v>288</v>
          </cell>
        </row>
        <row r="133">
          <cell r="G133">
            <v>287</v>
          </cell>
        </row>
        <row r="134">
          <cell r="G134">
            <v>28</v>
          </cell>
        </row>
        <row r="135">
          <cell r="G135">
            <v>284</v>
          </cell>
        </row>
        <row r="136">
          <cell r="G136">
            <v>373</v>
          </cell>
        </row>
        <row r="137">
          <cell r="G137">
            <v>101</v>
          </cell>
        </row>
        <row r="138">
          <cell r="G138">
            <v>273</v>
          </cell>
        </row>
        <row r="139">
          <cell r="G139">
            <v>41</v>
          </cell>
        </row>
        <row r="140">
          <cell r="G140">
            <v>183</v>
          </cell>
        </row>
        <row r="141">
          <cell r="G141">
            <v>56</v>
          </cell>
        </row>
        <row r="142">
          <cell r="G142">
            <v>327</v>
          </cell>
        </row>
        <row r="143">
          <cell r="G143">
            <v>266</v>
          </cell>
        </row>
        <row r="144">
          <cell r="G144">
            <v>356</v>
          </cell>
        </row>
        <row r="145">
          <cell r="G145">
            <v>148</v>
          </cell>
        </row>
        <row r="146">
          <cell r="G146">
            <v>76</v>
          </cell>
        </row>
        <row r="147">
          <cell r="G147">
            <v>256</v>
          </cell>
        </row>
        <row r="148">
          <cell r="G148">
            <v>259</v>
          </cell>
        </row>
        <row r="149">
          <cell r="G149">
            <v>72</v>
          </cell>
        </row>
        <row r="150">
          <cell r="G150">
            <v>377</v>
          </cell>
        </row>
        <row r="151">
          <cell r="G151">
            <v>208</v>
          </cell>
        </row>
        <row r="152">
          <cell r="G152">
            <v>9</v>
          </cell>
        </row>
        <row r="153">
          <cell r="G153">
            <v>299</v>
          </cell>
        </row>
        <row r="154">
          <cell r="G154">
            <v>292</v>
          </cell>
        </row>
        <row r="155">
          <cell r="G155">
            <v>161</v>
          </cell>
        </row>
        <row r="156">
          <cell r="G156">
            <v>47</v>
          </cell>
        </row>
        <row r="157">
          <cell r="G157">
            <v>10</v>
          </cell>
        </row>
        <row r="158">
          <cell r="G158">
            <v>269</v>
          </cell>
        </row>
        <row r="159">
          <cell r="G159">
            <v>256</v>
          </cell>
        </row>
        <row r="160">
          <cell r="G160">
            <v>32</v>
          </cell>
        </row>
        <row r="161">
          <cell r="G161">
            <v>207</v>
          </cell>
        </row>
        <row r="162">
          <cell r="G162">
            <v>332</v>
          </cell>
        </row>
        <row r="163">
          <cell r="G163">
            <v>344</v>
          </cell>
        </row>
        <row r="164">
          <cell r="G164">
            <v>80</v>
          </cell>
        </row>
        <row r="165">
          <cell r="G165">
            <v>357</v>
          </cell>
        </row>
        <row r="166">
          <cell r="G166">
            <v>386</v>
          </cell>
        </row>
        <row r="167">
          <cell r="G167">
            <v>102</v>
          </cell>
        </row>
        <row r="168">
          <cell r="G168">
            <v>178</v>
          </cell>
        </row>
        <row r="169">
          <cell r="G169">
            <v>188</v>
          </cell>
        </row>
        <row r="170">
          <cell r="G170">
            <v>232</v>
          </cell>
        </row>
        <row r="171">
          <cell r="G171">
            <v>251</v>
          </cell>
        </row>
        <row r="172">
          <cell r="G172">
            <v>100</v>
          </cell>
        </row>
        <row r="173">
          <cell r="G173">
            <v>21</v>
          </cell>
        </row>
        <row r="174">
          <cell r="G174">
            <v>261</v>
          </cell>
        </row>
        <row r="175">
          <cell r="G175">
            <v>309</v>
          </cell>
        </row>
        <row r="176">
          <cell r="G176">
            <v>369</v>
          </cell>
        </row>
        <row r="177">
          <cell r="G177">
            <v>371</v>
          </cell>
        </row>
        <row r="178">
          <cell r="G178">
            <v>81</v>
          </cell>
        </row>
        <row r="179">
          <cell r="G179">
            <v>81</v>
          </cell>
        </row>
        <row r="180">
          <cell r="G180">
            <v>224</v>
          </cell>
        </row>
        <row r="181">
          <cell r="G181">
            <v>57</v>
          </cell>
        </row>
        <row r="182">
          <cell r="G182">
            <v>321</v>
          </cell>
        </row>
        <row r="183">
          <cell r="G183">
            <v>165</v>
          </cell>
        </row>
        <row r="184">
          <cell r="G184">
            <v>165</v>
          </cell>
        </row>
        <row r="185">
          <cell r="G185">
            <v>234</v>
          </cell>
        </row>
        <row r="186">
          <cell r="G186">
            <v>228</v>
          </cell>
        </row>
        <row r="187">
          <cell r="G187">
            <v>132</v>
          </cell>
        </row>
        <row r="188">
          <cell r="G188">
            <v>56</v>
          </cell>
        </row>
        <row r="189">
          <cell r="G189">
            <v>184</v>
          </cell>
        </row>
        <row r="190">
          <cell r="G190">
            <v>273</v>
          </cell>
        </row>
        <row r="191">
          <cell r="G191">
            <v>57</v>
          </cell>
        </row>
        <row r="192">
          <cell r="G192">
            <v>79</v>
          </cell>
        </row>
        <row r="193">
          <cell r="G193">
            <v>354</v>
          </cell>
        </row>
        <row r="194">
          <cell r="G194">
            <v>89</v>
          </cell>
        </row>
        <row r="195">
          <cell r="G195">
            <v>143</v>
          </cell>
        </row>
        <row r="196">
          <cell r="G196">
            <v>65</v>
          </cell>
        </row>
        <row r="197">
          <cell r="G197">
            <v>233</v>
          </cell>
        </row>
        <row r="198">
          <cell r="G198">
            <v>251</v>
          </cell>
        </row>
        <row r="199">
          <cell r="G199">
            <v>70</v>
          </cell>
        </row>
        <row r="200">
          <cell r="G200">
            <v>306</v>
          </cell>
        </row>
        <row r="201">
          <cell r="G201">
            <v>145</v>
          </cell>
        </row>
        <row r="202">
          <cell r="G202">
            <v>65</v>
          </cell>
        </row>
        <row r="203">
          <cell r="G203">
            <v>308</v>
          </cell>
        </row>
        <row r="204">
          <cell r="G204">
            <v>14</v>
          </cell>
        </row>
        <row r="205">
          <cell r="G205">
            <v>193</v>
          </cell>
        </row>
        <row r="206">
          <cell r="G206">
            <v>139</v>
          </cell>
        </row>
        <row r="207">
          <cell r="G207">
            <v>225</v>
          </cell>
        </row>
        <row r="208">
          <cell r="G208">
            <v>211</v>
          </cell>
        </row>
        <row r="209">
          <cell r="G209">
            <v>146</v>
          </cell>
        </row>
        <row r="210">
          <cell r="G210">
            <v>101</v>
          </cell>
        </row>
        <row r="211">
          <cell r="G211">
            <v>269</v>
          </cell>
        </row>
        <row r="212">
          <cell r="G212">
            <v>360</v>
          </cell>
        </row>
        <row r="213">
          <cell r="G213">
            <v>5</v>
          </cell>
        </row>
        <row r="214">
          <cell r="G214">
            <v>14</v>
          </cell>
        </row>
        <row r="215">
          <cell r="G215">
            <v>128</v>
          </cell>
        </row>
        <row r="216">
          <cell r="G216">
            <v>78</v>
          </cell>
        </row>
        <row r="217">
          <cell r="G217">
            <v>111</v>
          </cell>
        </row>
        <row r="218">
          <cell r="G218">
            <v>121</v>
          </cell>
        </row>
        <row r="219">
          <cell r="G219">
            <v>326</v>
          </cell>
        </row>
        <row r="220">
          <cell r="G220">
            <v>386</v>
          </cell>
        </row>
        <row r="221">
          <cell r="G221">
            <v>205</v>
          </cell>
        </row>
        <row r="222">
          <cell r="G222">
            <v>253</v>
          </cell>
        </row>
        <row r="223">
          <cell r="G223">
            <v>195</v>
          </cell>
        </row>
        <row r="224">
          <cell r="G224">
            <v>61</v>
          </cell>
        </row>
        <row r="225">
          <cell r="G225">
            <v>54</v>
          </cell>
        </row>
        <row r="226">
          <cell r="G226">
            <v>270</v>
          </cell>
        </row>
        <row r="227">
          <cell r="G227">
            <v>49</v>
          </cell>
        </row>
        <row r="228">
          <cell r="G228">
            <v>111</v>
          </cell>
        </row>
        <row r="229">
          <cell r="G229">
            <v>350</v>
          </cell>
        </row>
        <row r="230">
          <cell r="G230">
            <v>347</v>
          </cell>
        </row>
        <row r="231">
          <cell r="G231">
            <v>1</v>
          </cell>
        </row>
        <row r="232">
          <cell r="G232">
            <v>99</v>
          </cell>
        </row>
        <row r="233">
          <cell r="G233">
            <v>71</v>
          </cell>
        </row>
        <row r="234">
          <cell r="G234">
            <v>75</v>
          </cell>
        </row>
        <row r="235">
          <cell r="G235">
            <v>330</v>
          </cell>
        </row>
        <row r="236">
          <cell r="G236">
            <v>249</v>
          </cell>
        </row>
        <row r="237">
          <cell r="G237">
            <v>384</v>
          </cell>
        </row>
        <row r="238">
          <cell r="G238">
            <v>108</v>
          </cell>
        </row>
        <row r="239">
          <cell r="G239">
            <v>247</v>
          </cell>
        </row>
        <row r="240">
          <cell r="G240">
            <v>64</v>
          </cell>
        </row>
        <row r="241">
          <cell r="G241">
            <v>384</v>
          </cell>
        </row>
        <row r="242">
          <cell r="G242">
            <v>293</v>
          </cell>
        </row>
        <row r="243">
          <cell r="G243">
            <v>98</v>
          </cell>
        </row>
        <row r="244">
          <cell r="G244">
            <v>56</v>
          </cell>
        </row>
        <row r="245">
          <cell r="G245">
            <v>24</v>
          </cell>
        </row>
        <row r="246">
          <cell r="G246">
            <v>158</v>
          </cell>
        </row>
        <row r="247">
          <cell r="G247">
            <v>176</v>
          </cell>
        </row>
        <row r="248">
          <cell r="G248">
            <v>367</v>
          </cell>
        </row>
        <row r="249">
          <cell r="G249">
            <v>225</v>
          </cell>
        </row>
        <row r="250">
          <cell r="G250">
            <v>177</v>
          </cell>
        </row>
        <row r="251">
          <cell r="G251">
            <v>220</v>
          </cell>
        </row>
        <row r="252">
          <cell r="G252">
            <v>9</v>
          </cell>
        </row>
        <row r="253">
          <cell r="G253">
            <v>98</v>
          </cell>
        </row>
        <row r="254">
          <cell r="G254">
            <v>66</v>
          </cell>
        </row>
        <row r="255">
          <cell r="G255">
            <v>366</v>
          </cell>
        </row>
        <row r="256">
          <cell r="G256">
            <v>364</v>
          </cell>
        </row>
        <row r="257">
          <cell r="G257">
            <v>94</v>
          </cell>
        </row>
        <row r="258">
          <cell r="G258">
            <v>368</v>
          </cell>
        </row>
        <row r="259">
          <cell r="G259">
            <v>15</v>
          </cell>
        </row>
        <row r="260">
          <cell r="G260">
            <v>4</v>
          </cell>
        </row>
        <row r="261">
          <cell r="G261">
            <v>369</v>
          </cell>
        </row>
        <row r="262">
          <cell r="G262">
            <v>53</v>
          </cell>
        </row>
        <row r="263">
          <cell r="G263">
            <v>60</v>
          </cell>
        </row>
        <row r="264">
          <cell r="G264">
            <v>197</v>
          </cell>
        </row>
        <row r="265">
          <cell r="G265">
            <v>384</v>
          </cell>
        </row>
        <row r="266">
          <cell r="G266">
            <v>224</v>
          </cell>
        </row>
        <row r="267">
          <cell r="G267">
            <v>361</v>
          </cell>
        </row>
        <row r="268">
          <cell r="G268">
            <v>274</v>
          </cell>
        </row>
        <row r="269">
          <cell r="G269">
            <v>59</v>
          </cell>
        </row>
        <row r="270">
          <cell r="G270">
            <v>318</v>
          </cell>
        </row>
        <row r="271">
          <cell r="G271">
            <v>87</v>
          </cell>
        </row>
        <row r="272">
          <cell r="G272">
            <v>25</v>
          </cell>
        </row>
        <row r="273">
          <cell r="G273">
            <v>248</v>
          </cell>
        </row>
        <row r="274">
          <cell r="G274">
            <v>68</v>
          </cell>
        </row>
        <row r="275">
          <cell r="G275">
            <v>349</v>
          </cell>
        </row>
        <row r="276">
          <cell r="G276">
            <v>59</v>
          </cell>
        </row>
        <row r="277">
          <cell r="G277">
            <v>212</v>
          </cell>
        </row>
        <row r="278">
          <cell r="G278">
            <v>335</v>
          </cell>
        </row>
        <row r="279">
          <cell r="G279">
            <v>87</v>
          </cell>
        </row>
        <row r="280">
          <cell r="G280">
            <v>87</v>
          </cell>
        </row>
        <row r="281">
          <cell r="G281">
            <v>152</v>
          </cell>
        </row>
        <row r="282">
          <cell r="G282">
            <v>141</v>
          </cell>
        </row>
        <row r="283">
          <cell r="G283">
            <v>365</v>
          </cell>
        </row>
        <row r="284">
          <cell r="G284">
            <v>224</v>
          </cell>
        </row>
        <row r="285">
          <cell r="G285">
            <v>133</v>
          </cell>
        </row>
        <row r="286">
          <cell r="G286">
            <v>296</v>
          </cell>
        </row>
        <row r="287">
          <cell r="G287">
            <v>79</v>
          </cell>
        </row>
        <row r="288">
          <cell r="G288">
            <v>165</v>
          </cell>
        </row>
        <row r="289">
          <cell r="G289">
            <v>106</v>
          </cell>
        </row>
        <row r="290">
          <cell r="G290">
            <v>170</v>
          </cell>
        </row>
        <row r="291">
          <cell r="G291">
            <v>200</v>
          </cell>
        </row>
        <row r="292">
          <cell r="G292">
            <v>244</v>
          </cell>
        </row>
        <row r="293">
          <cell r="G293">
            <v>237</v>
          </cell>
        </row>
        <row r="294">
          <cell r="G294">
            <v>148</v>
          </cell>
        </row>
        <row r="295">
          <cell r="G295">
            <v>328</v>
          </cell>
        </row>
        <row r="296">
          <cell r="G296">
            <v>225</v>
          </cell>
        </row>
        <row r="297">
          <cell r="G297">
            <v>248</v>
          </cell>
        </row>
        <row r="298">
          <cell r="G298">
            <v>101</v>
          </cell>
        </row>
        <row r="299">
          <cell r="G299">
            <v>59</v>
          </cell>
        </row>
        <row r="300">
          <cell r="G300">
            <v>112</v>
          </cell>
        </row>
        <row r="301">
          <cell r="G301">
            <v>24</v>
          </cell>
        </row>
        <row r="302">
          <cell r="G302">
            <v>330</v>
          </cell>
        </row>
        <row r="303">
          <cell r="G303">
            <v>269</v>
          </cell>
        </row>
        <row r="304">
          <cell r="G304">
            <v>336</v>
          </cell>
        </row>
        <row r="305">
          <cell r="G305">
            <v>207</v>
          </cell>
        </row>
        <row r="306">
          <cell r="G306">
            <v>349</v>
          </cell>
        </row>
        <row r="307">
          <cell r="G307">
            <v>55</v>
          </cell>
        </row>
        <row r="308">
          <cell r="G308">
            <v>171</v>
          </cell>
        </row>
        <row r="309">
          <cell r="G309">
            <v>326</v>
          </cell>
        </row>
        <row r="310">
          <cell r="G310">
            <v>191</v>
          </cell>
        </row>
        <row r="311">
          <cell r="G311">
            <v>160</v>
          </cell>
        </row>
        <row r="312">
          <cell r="G312">
            <v>88</v>
          </cell>
        </row>
        <row r="313">
          <cell r="G313">
            <v>41</v>
          </cell>
        </row>
        <row r="314">
          <cell r="G314">
            <v>4</v>
          </cell>
        </row>
        <row r="315">
          <cell r="G315">
            <v>171</v>
          </cell>
        </row>
        <row r="316">
          <cell r="G316">
            <v>75</v>
          </cell>
        </row>
        <row r="317">
          <cell r="G317">
            <v>174</v>
          </cell>
        </row>
        <row r="318">
          <cell r="G318">
            <v>85</v>
          </cell>
        </row>
        <row r="319">
          <cell r="G319">
            <v>147</v>
          </cell>
        </row>
        <row r="320">
          <cell r="G320">
            <v>282</v>
          </cell>
        </row>
        <row r="321">
          <cell r="G321">
            <v>124</v>
          </cell>
        </row>
        <row r="322">
          <cell r="G322">
            <v>9</v>
          </cell>
        </row>
        <row r="323">
          <cell r="G323">
            <v>177</v>
          </cell>
        </row>
        <row r="324">
          <cell r="G324">
            <v>118</v>
          </cell>
        </row>
        <row r="325">
          <cell r="G325">
            <v>229</v>
          </cell>
        </row>
        <row r="326">
          <cell r="G326">
            <v>90</v>
          </cell>
        </row>
        <row r="327">
          <cell r="G327">
            <v>195</v>
          </cell>
        </row>
        <row r="328">
          <cell r="G328">
            <v>252</v>
          </cell>
        </row>
        <row r="329">
          <cell r="G329">
            <v>33</v>
          </cell>
        </row>
        <row r="330">
          <cell r="G330">
            <v>275</v>
          </cell>
        </row>
        <row r="331">
          <cell r="G331">
            <v>232</v>
          </cell>
        </row>
        <row r="332">
          <cell r="G332">
            <v>296</v>
          </cell>
        </row>
        <row r="333">
          <cell r="G333">
            <v>113</v>
          </cell>
        </row>
        <row r="334">
          <cell r="G334">
            <v>151</v>
          </cell>
        </row>
        <row r="335">
          <cell r="G335">
            <v>309</v>
          </cell>
        </row>
        <row r="336">
          <cell r="G336">
            <v>228</v>
          </cell>
        </row>
        <row r="337">
          <cell r="G337">
            <v>211</v>
          </cell>
        </row>
        <row r="338">
          <cell r="G338">
            <v>127</v>
          </cell>
        </row>
        <row r="339">
          <cell r="G339">
            <v>147</v>
          </cell>
        </row>
        <row r="340">
          <cell r="G340">
            <v>288</v>
          </cell>
        </row>
        <row r="341">
          <cell r="G341">
            <v>369</v>
          </cell>
        </row>
        <row r="342">
          <cell r="G342">
            <v>18</v>
          </cell>
        </row>
        <row r="343">
          <cell r="G343">
            <v>138</v>
          </cell>
        </row>
        <row r="344">
          <cell r="G344">
            <v>57</v>
          </cell>
        </row>
        <row r="345">
          <cell r="G345">
            <v>224</v>
          </cell>
        </row>
        <row r="346">
          <cell r="G346">
            <v>357</v>
          </cell>
        </row>
        <row r="347">
          <cell r="G347">
            <v>76</v>
          </cell>
        </row>
        <row r="348">
          <cell r="G348">
            <v>382</v>
          </cell>
        </row>
        <row r="349">
          <cell r="G349">
            <v>170</v>
          </cell>
        </row>
        <row r="350">
          <cell r="G350">
            <v>168</v>
          </cell>
        </row>
        <row r="351">
          <cell r="G351">
            <v>355</v>
          </cell>
        </row>
        <row r="352">
          <cell r="G352">
            <v>227</v>
          </cell>
        </row>
        <row r="353">
          <cell r="G353">
            <v>8</v>
          </cell>
        </row>
        <row r="354">
          <cell r="G354">
            <v>49</v>
          </cell>
        </row>
        <row r="355">
          <cell r="G355">
            <v>188</v>
          </cell>
        </row>
        <row r="356">
          <cell r="G356">
            <v>293</v>
          </cell>
        </row>
        <row r="357">
          <cell r="G357">
            <v>277</v>
          </cell>
        </row>
        <row r="358">
          <cell r="G358">
            <v>372</v>
          </cell>
        </row>
        <row r="359">
          <cell r="G359">
            <v>164</v>
          </cell>
        </row>
        <row r="360">
          <cell r="G360">
            <v>226</v>
          </cell>
        </row>
        <row r="361">
          <cell r="G361">
            <v>179</v>
          </cell>
        </row>
        <row r="362">
          <cell r="G362">
            <v>38</v>
          </cell>
        </row>
        <row r="363">
          <cell r="G363">
            <v>338</v>
          </cell>
        </row>
        <row r="364">
          <cell r="G364">
            <v>187</v>
          </cell>
        </row>
        <row r="365">
          <cell r="G365">
            <v>18</v>
          </cell>
        </row>
        <row r="366">
          <cell r="G366">
            <v>35</v>
          </cell>
        </row>
        <row r="367">
          <cell r="G367">
            <v>368</v>
          </cell>
        </row>
        <row r="368">
          <cell r="G368">
            <v>137</v>
          </cell>
        </row>
        <row r="369">
          <cell r="G369">
            <v>220</v>
          </cell>
        </row>
        <row r="370">
          <cell r="G370">
            <v>261</v>
          </cell>
        </row>
        <row r="371">
          <cell r="G371">
            <v>331</v>
          </cell>
        </row>
        <row r="372">
          <cell r="G372">
            <v>9</v>
          </cell>
        </row>
        <row r="373">
          <cell r="G373">
            <v>130</v>
          </cell>
        </row>
        <row r="374">
          <cell r="G374">
            <v>18</v>
          </cell>
        </row>
        <row r="375">
          <cell r="G375">
            <v>153</v>
          </cell>
        </row>
        <row r="376">
          <cell r="G376">
            <v>372</v>
          </cell>
        </row>
        <row r="377">
          <cell r="G377">
            <v>238</v>
          </cell>
        </row>
        <row r="378">
          <cell r="G378">
            <v>72</v>
          </cell>
        </row>
        <row r="379">
          <cell r="G379">
            <v>222</v>
          </cell>
        </row>
        <row r="380">
          <cell r="G380">
            <v>229</v>
          </cell>
        </row>
        <row r="381">
          <cell r="G381">
            <v>260</v>
          </cell>
        </row>
        <row r="382">
          <cell r="G382">
            <v>232</v>
          </cell>
        </row>
        <row r="383">
          <cell r="G383">
            <v>297</v>
          </cell>
        </row>
        <row r="384">
          <cell r="G384">
            <v>365</v>
          </cell>
        </row>
        <row r="385">
          <cell r="G385">
            <v>134</v>
          </cell>
        </row>
        <row r="386">
          <cell r="G386">
            <v>57</v>
          </cell>
        </row>
        <row r="387">
          <cell r="G387">
            <v>378</v>
          </cell>
        </row>
        <row r="388">
          <cell r="G388">
            <v>190</v>
          </cell>
        </row>
        <row r="389">
          <cell r="G389">
            <v>199</v>
          </cell>
        </row>
        <row r="390">
          <cell r="G390">
            <v>191</v>
          </cell>
        </row>
        <row r="391">
          <cell r="G391">
            <v>32</v>
          </cell>
        </row>
        <row r="392">
          <cell r="G392">
            <v>146</v>
          </cell>
        </row>
        <row r="393">
          <cell r="G393">
            <v>156</v>
          </cell>
        </row>
        <row r="394">
          <cell r="G394">
            <v>295</v>
          </cell>
        </row>
        <row r="395">
          <cell r="G395">
            <v>90</v>
          </cell>
        </row>
        <row r="396">
          <cell r="G396">
            <v>234</v>
          </cell>
        </row>
        <row r="397">
          <cell r="G397">
            <v>21</v>
          </cell>
        </row>
        <row r="398">
          <cell r="G398">
            <v>318</v>
          </cell>
        </row>
        <row r="399">
          <cell r="G399">
            <v>52</v>
          </cell>
        </row>
        <row r="400">
          <cell r="G400">
            <v>354</v>
          </cell>
        </row>
        <row r="401">
          <cell r="G401">
            <v>182</v>
          </cell>
        </row>
        <row r="402">
          <cell r="G402">
            <v>339</v>
          </cell>
        </row>
        <row r="403">
          <cell r="G403">
            <v>144</v>
          </cell>
        </row>
        <row r="404">
          <cell r="G404">
            <v>46</v>
          </cell>
        </row>
        <row r="405">
          <cell r="G405">
            <v>312</v>
          </cell>
        </row>
        <row r="406">
          <cell r="G406">
            <v>199</v>
          </cell>
        </row>
        <row r="407">
          <cell r="G407">
            <v>112</v>
          </cell>
        </row>
        <row r="408">
          <cell r="G408">
            <v>28</v>
          </cell>
        </row>
        <row r="409">
          <cell r="G409">
            <v>90</v>
          </cell>
        </row>
        <row r="410">
          <cell r="G410">
            <v>335</v>
          </cell>
        </row>
        <row r="411">
          <cell r="G411">
            <v>29</v>
          </cell>
        </row>
        <row r="412">
          <cell r="G412">
            <v>110</v>
          </cell>
        </row>
        <row r="413">
          <cell r="G413">
            <v>224</v>
          </cell>
        </row>
        <row r="414">
          <cell r="G414">
            <v>366</v>
          </cell>
        </row>
        <row r="415">
          <cell r="G415">
            <v>97</v>
          </cell>
        </row>
        <row r="416">
          <cell r="G416">
            <v>6</v>
          </cell>
        </row>
        <row r="417">
          <cell r="G417">
            <v>300</v>
          </cell>
        </row>
        <row r="418">
          <cell r="G418">
            <v>313</v>
          </cell>
        </row>
        <row r="419">
          <cell r="G419">
            <v>328</v>
          </cell>
        </row>
        <row r="420">
          <cell r="G420">
            <v>207</v>
          </cell>
        </row>
        <row r="421">
          <cell r="G421">
            <v>360</v>
          </cell>
        </row>
        <row r="422">
          <cell r="G422">
            <v>174</v>
          </cell>
        </row>
        <row r="423">
          <cell r="G423">
            <v>104</v>
          </cell>
        </row>
        <row r="424">
          <cell r="G424">
            <v>330</v>
          </cell>
        </row>
        <row r="425">
          <cell r="G425">
            <v>312</v>
          </cell>
        </row>
        <row r="426">
          <cell r="G426">
            <v>104</v>
          </cell>
        </row>
        <row r="427">
          <cell r="G427">
            <v>332</v>
          </cell>
        </row>
        <row r="428">
          <cell r="G428">
            <v>209</v>
          </cell>
        </row>
        <row r="429">
          <cell r="G429">
            <v>331</v>
          </cell>
        </row>
        <row r="430">
          <cell r="G430">
            <v>194</v>
          </cell>
        </row>
        <row r="431">
          <cell r="G431">
            <v>314</v>
          </cell>
        </row>
        <row r="432">
          <cell r="G432">
            <v>262</v>
          </cell>
        </row>
        <row r="433">
          <cell r="G433">
            <v>256</v>
          </cell>
        </row>
        <row r="434">
          <cell r="G434">
            <v>55</v>
          </cell>
        </row>
        <row r="435">
          <cell r="G435">
            <v>192</v>
          </cell>
        </row>
        <row r="436">
          <cell r="G436">
            <v>71</v>
          </cell>
        </row>
        <row r="437">
          <cell r="G437">
            <v>229</v>
          </cell>
        </row>
        <row r="438">
          <cell r="G438">
            <v>382</v>
          </cell>
        </row>
        <row r="439">
          <cell r="G439">
            <v>388</v>
          </cell>
        </row>
        <row r="440">
          <cell r="G440">
            <v>251</v>
          </cell>
        </row>
        <row r="441">
          <cell r="G441">
            <v>5</v>
          </cell>
        </row>
        <row r="442">
          <cell r="G442">
            <v>157</v>
          </cell>
        </row>
        <row r="443">
          <cell r="G443">
            <v>186</v>
          </cell>
        </row>
        <row r="444">
          <cell r="G444">
            <v>383</v>
          </cell>
        </row>
        <row r="445">
          <cell r="G445">
            <v>385</v>
          </cell>
        </row>
        <row r="446">
          <cell r="G446">
            <v>328</v>
          </cell>
        </row>
        <row r="447">
          <cell r="G447">
            <v>270</v>
          </cell>
        </row>
        <row r="448">
          <cell r="G448">
            <v>239</v>
          </cell>
        </row>
        <row r="449">
          <cell r="G449">
            <v>7</v>
          </cell>
        </row>
        <row r="450">
          <cell r="G450">
            <v>38</v>
          </cell>
        </row>
        <row r="451">
          <cell r="G451">
            <v>130</v>
          </cell>
        </row>
        <row r="452">
          <cell r="G452">
            <v>274</v>
          </cell>
        </row>
        <row r="453">
          <cell r="G453">
            <v>328</v>
          </cell>
        </row>
        <row r="454">
          <cell r="G454">
            <v>169</v>
          </cell>
        </row>
        <row r="455">
          <cell r="G455">
            <v>311</v>
          </cell>
        </row>
        <row r="456">
          <cell r="G456">
            <v>274</v>
          </cell>
        </row>
        <row r="457">
          <cell r="G457">
            <v>372</v>
          </cell>
        </row>
        <row r="458">
          <cell r="G458">
            <v>102</v>
          </cell>
        </row>
        <row r="459">
          <cell r="G459">
            <v>227</v>
          </cell>
        </row>
        <row r="460">
          <cell r="G460">
            <v>47</v>
          </cell>
        </row>
        <row r="461">
          <cell r="G461">
            <v>117</v>
          </cell>
        </row>
        <row r="462">
          <cell r="G462">
            <v>257</v>
          </cell>
        </row>
        <row r="463">
          <cell r="G463">
            <v>98</v>
          </cell>
        </row>
        <row r="464">
          <cell r="G464">
            <v>245</v>
          </cell>
        </row>
        <row r="465">
          <cell r="G465">
            <v>216</v>
          </cell>
        </row>
        <row r="466">
          <cell r="G466">
            <v>177</v>
          </cell>
        </row>
        <row r="467">
          <cell r="G467">
            <v>253</v>
          </cell>
        </row>
        <row r="468">
          <cell r="G468">
            <v>281</v>
          </cell>
        </row>
        <row r="469">
          <cell r="G469">
            <v>214</v>
          </cell>
        </row>
        <row r="470">
          <cell r="G470">
            <v>371</v>
          </cell>
        </row>
        <row r="471">
          <cell r="G471">
            <v>301</v>
          </cell>
        </row>
        <row r="472">
          <cell r="G472">
            <v>322</v>
          </cell>
        </row>
        <row r="473">
          <cell r="G473">
            <v>40</v>
          </cell>
        </row>
        <row r="474">
          <cell r="G474">
            <v>345</v>
          </cell>
        </row>
        <row r="475">
          <cell r="G475">
            <v>217</v>
          </cell>
        </row>
        <row r="476">
          <cell r="G476">
            <v>138</v>
          </cell>
        </row>
        <row r="477">
          <cell r="G477">
            <v>277</v>
          </cell>
        </row>
        <row r="478">
          <cell r="G478">
            <v>229</v>
          </cell>
        </row>
        <row r="479">
          <cell r="G479">
            <v>309</v>
          </cell>
        </row>
        <row r="480">
          <cell r="G480">
            <v>172</v>
          </cell>
        </row>
        <row r="481">
          <cell r="G481">
            <v>333</v>
          </cell>
        </row>
        <row r="482">
          <cell r="G482">
            <v>112</v>
          </cell>
        </row>
        <row r="483">
          <cell r="G483">
            <v>203</v>
          </cell>
        </row>
        <row r="484">
          <cell r="G484">
            <v>140</v>
          </cell>
        </row>
        <row r="485">
          <cell r="G485">
            <v>388</v>
          </cell>
        </row>
        <row r="486">
          <cell r="G486">
            <v>116</v>
          </cell>
        </row>
        <row r="487">
          <cell r="G487">
            <v>23</v>
          </cell>
        </row>
        <row r="488">
          <cell r="G488">
            <v>70</v>
          </cell>
        </row>
        <row r="489">
          <cell r="G489">
            <v>199</v>
          </cell>
        </row>
        <row r="490">
          <cell r="G490">
            <v>215</v>
          </cell>
        </row>
        <row r="491">
          <cell r="G491">
            <v>350</v>
          </cell>
        </row>
        <row r="492">
          <cell r="G492">
            <v>17</v>
          </cell>
        </row>
        <row r="493">
          <cell r="G493">
            <v>343</v>
          </cell>
        </row>
        <row r="494">
          <cell r="G494">
            <v>166</v>
          </cell>
        </row>
        <row r="495">
          <cell r="G495">
            <v>65</v>
          </cell>
        </row>
        <row r="496">
          <cell r="G496">
            <v>311</v>
          </cell>
        </row>
        <row r="497">
          <cell r="G497">
            <v>196</v>
          </cell>
        </row>
        <row r="498">
          <cell r="G498">
            <v>289</v>
          </cell>
        </row>
        <row r="499">
          <cell r="G499">
            <v>83</v>
          </cell>
        </row>
        <row r="500">
          <cell r="G500">
            <v>253</v>
          </cell>
        </row>
        <row r="501">
          <cell r="G501">
            <v>128</v>
          </cell>
        </row>
        <row r="502">
          <cell r="G502">
            <v>204</v>
          </cell>
        </row>
        <row r="503">
          <cell r="G503">
            <v>97</v>
          </cell>
        </row>
        <row r="504">
          <cell r="G504">
            <v>53</v>
          </cell>
        </row>
        <row r="505">
          <cell r="G505">
            <v>233</v>
          </cell>
        </row>
        <row r="506">
          <cell r="G506">
            <v>68</v>
          </cell>
        </row>
        <row r="507">
          <cell r="G507">
            <v>360</v>
          </cell>
        </row>
        <row r="508">
          <cell r="G508">
            <v>378</v>
          </cell>
        </row>
        <row r="509">
          <cell r="G509">
            <v>99</v>
          </cell>
        </row>
        <row r="510">
          <cell r="G510">
            <v>304</v>
          </cell>
        </row>
        <row r="511">
          <cell r="G511">
            <v>110</v>
          </cell>
        </row>
        <row r="512">
          <cell r="G512">
            <v>117</v>
          </cell>
        </row>
        <row r="513">
          <cell r="G513">
            <v>149</v>
          </cell>
        </row>
        <row r="514">
          <cell r="G514">
            <v>27</v>
          </cell>
        </row>
        <row r="515">
          <cell r="G515">
            <v>188</v>
          </cell>
        </row>
        <row r="516">
          <cell r="G516">
            <v>249</v>
          </cell>
        </row>
        <row r="517">
          <cell r="G517">
            <v>166</v>
          </cell>
        </row>
        <row r="518">
          <cell r="G518">
            <v>67</v>
          </cell>
        </row>
        <row r="519">
          <cell r="G519">
            <v>384</v>
          </cell>
        </row>
        <row r="520">
          <cell r="G520">
            <v>64</v>
          </cell>
        </row>
        <row r="521">
          <cell r="G521">
            <v>181</v>
          </cell>
        </row>
        <row r="522">
          <cell r="G522">
            <v>94</v>
          </cell>
        </row>
        <row r="523">
          <cell r="G523">
            <v>79</v>
          </cell>
        </row>
        <row r="524">
          <cell r="G524">
            <v>327</v>
          </cell>
        </row>
        <row r="525">
          <cell r="G525">
            <v>49</v>
          </cell>
        </row>
        <row r="526">
          <cell r="G526">
            <v>374</v>
          </cell>
        </row>
        <row r="527">
          <cell r="G527">
            <v>290</v>
          </cell>
        </row>
        <row r="528">
          <cell r="G528">
            <v>318</v>
          </cell>
        </row>
        <row r="529">
          <cell r="G529">
            <v>329</v>
          </cell>
        </row>
        <row r="530">
          <cell r="G530">
            <v>286</v>
          </cell>
        </row>
        <row r="531">
          <cell r="G531">
            <v>248</v>
          </cell>
        </row>
        <row r="532">
          <cell r="G532">
            <v>45</v>
          </cell>
        </row>
        <row r="533">
          <cell r="G533">
            <v>103</v>
          </cell>
        </row>
        <row r="534">
          <cell r="G534">
            <v>363</v>
          </cell>
        </row>
        <row r="535">
          <cell r="G535">
            <v>247</v>
          </cell>
        </row>
        <row r="536">
          <cell r="G536">
            <v>187</v>
          </cell>
        </row>
        <row r="537">
          <cell r="G537">
            <v>106</v>
          </cell>
        </row>
        <row r="538">
          <cell r="G538">
            <v>143</v>
          </cell>
        </row>
        <row r="539">
          <cell r="G539">
            <v>211</v>
          </cell>
        </row>
        <row r="540">
          <cell r="G540">
            <v>335</v>
          </cell>
        </row>
        <row r="541">
          <cell r="G541">
            <v>234</v>
          </cell>
        </row>
        <row r="542">
          <cell r="G542">
            <v>219</v>
          </cell>
        </row>
        <row r="543">
          <cell r="G543">
            <v>283</v>
          </cell>
        </row>
        <row r="544">
          <cell r="G544">
            <v>159</v>
          </cell>
        </row>
        <row r="545">
          <cell r="G545">
            <v>228</v>
          </cell>
        </row>
        <row r="546">
          <cell r="G546">
            <v>113</v>
          </cell>
        </row>
        <row r="547">
          <cell r="G547">
            <v>310</v>
          </cell>
        </row>
        <row r="548">
          <cell r="G548">
            <v>285</v>
          </cell>
        </row>
        <row r="549">
          <cell r="G549">
            <v>353</v>
          </cell>
        </row>
        <row r="550">
          <cell r="G550">
            <v>210</v>
          </cell>
        </row>
        <row r="551">
          <cell r="G551">
            <v>158</v>
          </cell>
        </row>
        <row r="552">
          <cell r="G552">
            <v>100</v>
          </cell>
        </row>
        <row r="553">
          <cell r="G553">
            <v>15</v>
          </cell>
        </row>
        <row r="554">
          <cell r="G554">
            <v>211</v>
          </cell>
        </row>
        <row r="555">
          <cell r="G555">
            <v>87</v>
          </cell>
        </row>
        <row r="556">
          <cell r="G556">
            <v>77</v>
          </cell>
        </row>
        <row r="557">
          <cell r="G557">
            <v>242</v>
          </cell>
        </row>
        <row r="558">
          <cell r="G558">
            <v>267</v>
          </cell>
        </row>
        <row r="559">
          <cell r="G559">
            <v>141</v>
          </cell>
        </row>
        <row r="560">
          <cell r="G560">
            <v>11</v>
          </cell>
        </row>
        <row r="561">
          <cell r="G561">
            <v>101</v>
          </cell>
        </row>
        <row r="562">
          <cell r="G562">
            <v>383</v>
          </cell>
        </row>
        <row r="563">
          <cell r="G563">
            <v>13</v>
          </cell>
        </row>
        <row r="564">
          <cell r="G564">
            <v>308</v>
          </cell>
        </row>
        <row r="565">
          <cell r="G565">
            <v>144</v>
          </cell>
        </row>
        <row r="566">
          <cell r="G566">
            <v>140</v>
          </cell>
        </row>
        <row r="567">
          <cell r="G567">
            <v>298</v>
          </cell>
        </row>
        <row r="568">
          <cell r="G568">
            <v>201</v>
          </cell>
        </row>
        <row r="569">
          <cell r="G569">
            <v>355</v>
          </cell>
        </row>
        <row r="570">
          <cell r="G570">
            <v>215</v>
          </cell>
        </row>
        <row r="571">
          <cell r="G571">
            <v>344</v>
          </cell>
        </row>
        <row r="572">
          <cell r="G572">
            <v>339</v>
          </cell>
        </row>
        <row r="573">
          <cell r="G573">
            <v>59</v>
          </cell>
        </row>
        <row r="574">
          <cell r="G574">
            <v>94</v>
          </cell>
        </row>
        <row r="575">
          <cell r="G575">
            <v>217</v>
          </cell>
        </row>
        <row r="576">
          <cell r="G576">
            <v>262</v>
          </cell>
        </row>
        <row r="577">
          <cell r="G577">
            <v>245</v>
          </cell>
        </row>
        <row r="578">
          <cell r="G578">
            <v>96</v>
          </cell>
        </row>
        <row r="579">
          <cell r="G579">
            <v>382</v>
          </cell>
        </row>
        <row r="580">
          <cell r="G580">
            <v>90</v>
          </cell>
        </row>
        <row r="581">
          <cell r="G581">
            <v>343</v>
          </cell>
        </row>
        <row r="582">
          <cell r="G582">
            <v>364</v>
          </cell>
        </row>
        <row r="583">
          <cell r="G583">
            <v>263</v>
          </cell>
        </row>
        <row r="584">
          <cell r="G584">
            <v>185</v>
          </cell>
        </row>
        <row r="585">
          <cell r="G585">
            <v>212</v>
          </cell>
        </row>
        <row r="586">
          <cell r="G586">
            <v>272</v>
          </cell>
        </row>
        <row r="587">
          <cell r="G587">
            <v>91</v>
          </cell>
        </row>
        <row r="588">
          <cell r="G588">
            <v>252</v>
          </cell>
        </row>
        <row r="589">
          <cell r="G589">
            <v>252</v>
          </cell>
        </row>
        <row r="590">
          <cell r="G590">
            <v>370</v>
          </cell>
        </row>
        <row r="591">
          <cell r="G591">
            <v>202</v>
          </cell>
        </row>
        <row r="592">
          <cell r="G592">
            <v>299</v>
          </cell>
        </row>
        <row r="593">
          <cell r="G593">
            <v>349</v>
          </cell>
        </row>
        <row r="594">
          <cell r="G594">
            <v>12</v>
          </cell>
        </row>
        <row r="595">
          <cell r="G595">
            <v>102</v>
          </cell>
        </row>
        <row r="596">
          <cell r="G596">
            <v>94</v>
          </cell>
        </row>
        <row r="597">
          <cell r="G597">
            <v>208</v>
          </cell>
        </row>
        <row r="598">
          <cell r="G598">
            <v>145</v>
          </cell>
        </row>
        <row r="599">
          <cell r="G599">
            <v>226</v>
          </cell>
        </row>
        <row r="600">
          <cell r="G600">
            <v>163</v>
          </cell>
        </row>
        <row r="601">
          <cell r="G601">
            <v>282</v>
          </cell>
        </row>
        <row r="602">
          <cell r="G602">
            <v>348</v>
          </cell>
        </row>
        <row r="603">
          <cell r="G603">
            <v>56</v>
          </cell>
        </row>
        <row r="604">
          <cell r="G604">
            <v>245</v>
          </cell>
        </row>
        <row r="605">
          <cell r="G605">
            <v>384</v>
          </cell>
        </row>
        <row r="606">
          <cell r="G606">
            <v>357</v>
          </cell>
        </row>
        <row r="607">
          <cell r="G607">
            <v>347</v>
          </cell>
        </row>
        <row r="608">
          <cell r="G608">
            <v>67</v>
          </cell>
        </row>
        <row r="609">
          <cell r="G609">
            <v>111</v>
          </cell>
        </row>
        <row r="610">
          <cell r="G610">
            <v>371</v>
          </cell>
        </row>
        <row r="611">
          <cell r="G611">
            <v>108</v>
          </cell>
        </row>
        <row r="612">
          <cell r="G612">
            <v>99</v>
          </cell>
        </row>
        <row r="613">
          <cell r="G613">
            <v>245</v>
          </cell>
        </row>
        <row r="614">
          <cell r="G614">
            <v>205</v>
          </cell>
        </row>
        <row r="615">
          <cell r="G615">
            <v>325</v>
          </cell>
        </row>
        <row r="616">
          <cell r="G616">
            <v>198</v>
          </cell>
        </row>
        <row r="617">
          <cell r="G617">
            <v>13</v>
          </cell>
        </row>
        <row r="618">
          <cell r="G618">
            <v>77</v>
          </cell>
        </row>
        <row r="619">
          <cell r="G619">
            <v>385</v>
          </cell>
        </row>
        <row r="620">
          <cell r="G620">
            <v>267</v>
          </cell>
        </row>
        <row r="621">
          <cell r="G621">
            <v>293</v>
          </cell>
        </row>
        <row r="622">
          <cell r="G622">
            <v>268</v>
          </cell>
        </row>
        <row r="623">
          <cell r="G623">
            <v>33</v>
          </cell>
        </row>
        <row r="624">
          <cell r="G624">
            <v>91</v>
          </cell>
        </row>
        <row r="625">
          <cell r="G625">
            <v>336</v>
          </cell>
        </row>
        <row r="626">
          <cell r="G626">
            <v>21</v>
          </cell>
        </row>
        <row r="627">
          <cell r="G627">
            <v>378</v>
          </cell>
        </row>
        <row r="628">
          <cell r="G628">
            <v>267</v>
          </cell>
        </row>
        <row r="629">
          <cell r="G629">
            <v>192</v>
          </cell>
        </row>
        <row r="630">
          <cell r="G630">
            <v>238</v>
          </cell>
        </row>
        <row r="631">
          <cell r="G631">
            <v>256</v>
          </cell>
        </row>
        <row r="632">
          <cell r="G632">
            <v>78</v>
          </cell>
        </row>
        <row r="633">
          <cell r="G633">
            <v>26</v>
          </cell>
        </row>
        <row r="634">
          <cell r="G634">
            <v>338</v>
          </cell>
        </row>
        <row r="635">
          <cell r="G635">
            <v>114</v>
          </cell>
        </row>
        <row r="636">
          <cell r="G636">
            <v>296</v>
          </cell>
        </row>
        <row r="637">
          <cell r="G637">
            <v>115</v>
          </cell>
        </row>
        <row r="638">
          <cell r="G638">
            <v>329</v>
          </cell>
        </row>
        <row r="639">
          <cell r="G639">
            <v>113</v>
          </cell>
        </row>
        <row r="640">
          <cell r="G640">
            <v>153</v>
          </cell>
        </row>
        <row r="641">
          <cell r="G641">
            <v>341</v>
          </cell>
        </row>
        <row r="642">
          <cell r="G642">
            <v>62</v>
          </cell>
        </row>
        <row r="643">
          <cell r="G643">
            <v>298</v>
          </cell>
        </row>
        <row r="644">
          <cell r="G644">
            <v>126</v>
          </cell>
        </row>
        <row r="645">
          <cell r="G645">
            <v>119</v>
          </cell>
        </row>
        <row r="646">
          <cell r="G646">
            <v>14</v>
          </cell>
        </row>
        <row r="647">
          <cell r="G647">
            <v>248</v>
          </cell>
        </row>
        <row r="648">
          <cell r="G648">
            <v>77</v>
          </cell>
        </row>
        <row r="649">
          <cell r="G649">
            <v>240</v>
          </cell>
        </row>
        <row r="650">
          <cell r="G650">
            <v>170</v>
          </cell>
        </row>
        <row r="651">
          <cell r="G651">
            <v>166</v>
          </cell>
        </row>
        <row r="652">
          <cell r="G652">
            <v>237</v>
          </cell>
        </row>
        <row r="653">
          <cell r="G653">
            <v>145</v>
          </cell>
        </row>
        <row r="654">
          <cell r="G654">
            <v>154</v>
          </cell>
        </row>
        <row r="655">
          <cell r="G655">
            <v>328</v>
          </cell>
        </row>
        <row r="656">
          <cell r="G656">
            <v>177</v>
          </cell>
        </row>
        <row r="657">
          <cell r="G657">
            <v>50</v>
          </cell>
        </row>
        <row r="658">
          <cell r="G658">
            <v>182</v>
          </cell>
        </row>
        <row r="659">
          <cell r="G659">
            <v>334</v>
          </cell>
        </row>
        <row r="660">
          <cell r="G660">
            <v>49</v>
          </cell>
        </row>
        <row r="661">
          <cell r="G661">
            <v>345</v>
          </cell>
        </row>
        <row r="662">
          <cell r="G662">
            <v>211</v>
          </cell>
        </row>
        <row r="663">
          <cell r="G663">
            <v>109</v>
          </cell>
        </row>
        <row r="664">
          <cell r="G664">
            <v>275</v>
          </cell>
        </row>
        <row r="665">
          <cell r="G665">
            <v>229</v>
          </cell>
        </row>
        <row r="666">
          <cell r="G666">
            <v>338</v>
          </cell>
        </row>
        <row r="667">
          <cell r="G667">
            <v>22</v>
          </cell>
        </row>
        <row r="668">
          <cell r="G668">
            <v>261</v>
          </cell>
        </row>
        <row r="669">
          <cell r="G669">
            <v>59</v>
          </cell>
        </row>
        <row r="670">
          <cell r="G670">
            <v>334</v>
          </cell>
        </row>
        <row r="671">
          <cell r="G671">
            <v>6</v>
          </cell>
        </row>
        <row r="672">
          <cell r="G672">
            <v>198</v>
          </cell>
        </row>
        <row r="673">
          <cell r="G673">
            <v>208</v>
          </cell>
        </row>
        <row r="674">
          <cell r="G674">
            <v>25</v>
          </cell>
        </row>
        <row r="675">
          <cell r="G675">
            <v>57</v>
          </cell>
        </row>
        <row r="676">
          <cell r="G676">
            <v>275</v>
          </cell>
        </row>
        <row r="677">
          <cell r="G677">
            <v>257</v>
          </cell>
        </row>
        <row r="678">
          <cell r="G678">
            <v>336</v>
          </cell>
        </row>
        <row r="679">
          <cell r="G679">
            <v>21</v>
          </cell>
        </row>
        <row r="680">
          <cell r="G680">
            <v>344</v>
          </cell>
        </row>
        <row r="681">
          <cell r="G681">
            <v>332</v>
          </cell>
        </row>
        <row r="682">
          <cell r="G682">
            <v>164</v>
          </cell>
        </row>
        <row r="683">
          <cell r="G683">
            <v>72</v>
          </cell>
        </row>
        <row r="684">
          <cell r="G684">
            <v>196</v>
          </cell>
        </row>
        <row r="685">
          <cell r="G685">
            <v>83</v>
          </cell>
        </row>
        <row r="686">
          <cell r="G686">
            <v>370</v>
          </cell>
        </row>
        <row r="687">
          <cell r="G687">
            <v>251</v>
          </cell>
        </row>
        <row r="688">
          <cell r="G688">
            <v>362</v>
          </cell>
        </row>
        <row r="689">
          <cell r="G689">
            <v>67</v>
          </cell>
        </row>
        <row r="690">
          <cell r="G690">
            <v>276</v>
          </cell>
        </row>
        <row r="691">
          <cell r="G691">
            <v>335</v>
          </cell>
        </row>
        <row r="692">
          <cell r="G692">
            <v>384</v>
          </cell>
        </row>
        <row r="693">
          <cell r="G693">
            <v>287</v>
          </cell>
        </row>
        <row r="694">
          <cell r="G694">
            <v>222</v>
          </cell>
        </row>
        <row r="695">
          <cell r="G695">
            <v>220</v>
          </cell>
        </row>
        <row r="696">
          <cell r="G696">
            <v>365</v>
          </cell>
        </row>
        <row r="697">
          <cell r="G697">
            <v>237</v>
          </cell>
        </row>
        <row r="698">
          <cell r="G698">
            <v>316</v>
          </cell>
        </row>
        <row r="699">
          <cell r="G699">
            <v>147</v>
          </cell>
        </row>
        <row r="700">
          <cell r="G700">
            <v>47</v>
          </cell>
        </row>
        <row r="701">
          <cell r="G701">
            <v>115</v>
          </cell>
        </row>
        <row r="702">
          <cell r="G702">
            <v>245</v>
          </cell>
        </row>
        <row r="703">
          <cell r="G703">
            <v>71</v>
          </cell>
        </row>
        <row r="704">
          <cell r="G704">
            <v>75</v>
          </cell>
        </row>
        <row r="705">
          <cell r="G705">
            <v>213</v>
          </cell>
        </row>
        <row r="706">
          <cell r="G706">
            <v>357</v>
          </cell>
        </row>
        <row r="707">
          <cell r="G707">
            <v>333</v>
          </cell>
        </row>
        <row r="708">
          <cell r="G708">
            <v>144</v>
          </cell>
        </row>
        <row r="709">
          <cell r="G709">
            <v>271</v>
          </cell>
        </row>
        <row r="710">
          <cell r="G710">
            <v>113</v>
          </cell>
        </row>
        <row r="711">
          <cell r="G711">
            <v>281</v>
          </cell>
        </row>
        <row r="712">
          <cell r="G712">
            <v>209</v>
          </cell>
        </row>
        <row r="713">
          <cell r="G713">
            <v>338</v>
          </cell>
        </row>
        <row r="714">
          <cell r="G714">
            <v>27</v>
          </cell>
        </row>
        <row r="715">
          <cell r="G715">
            <v>14</v>
          </cell>
        </row>
        <row r="716">
          <cell r="G716">
            <v>227</v>
          </cell>
        </row>
        <row r="717">
          <cell r="G717">
            <v>128</v>
          </cell>
        </row>
        <row r="718">
          <cell r="G718">
            <v>249</v>
          </cell>
        </row>
        <row r="719">
          <cell r="G719">
            <v>164</v>
          </cell>
        </row>
        <row r="720">
          <cell r="G720">
            <v>17</v>
          </cell>
        </row>
        <row r="721">
          <cell r="G721">
            <v>361</v>
          </cell>
        </row>
        <row r="722">
          <cell r="G722">
            <v>258</v>
          </cell>
        </row>
        <row r="723">
          <cell r="G723">
            <v>259</v>
          </cell>
        </row>
        <row r="724">
          <cell r="G724">
            <v>358</v>
          </cell>
        </row>
        <row r="725">
          <cell r="G725">
            <v>119</v>
          </cell>
        </row>
        <row r="726">
          <cell r="G726">
            <v>51</v>
          </cell>
        </row>
        <row r="727">
          <cell r="G727">
            <v>312</v>
          </cell>
        </row>
        <row r="728">
          <cell r="G728">
            <v>304</v>
          </cell>
        </row>
        <row r="729">
          <cell r="G729">
            <v>272</v>
          </cell>
        </row>
        <row r="730">
          <cell r="G730">
            <v>346</v>
          </cell>
        </row>
        <row r="731">
          <cell r="G731">
            <v>228</v>
          </cell>
        </row>
        <row r="732">
          <cell r="G732">
            <v>32</v>
          </cell>
        </row>
        <row r="733">
          <cell r="G733">
            <v>57</v>
          </cell>
        </row>
        <row r="734">
          <cell r="G734">
            <v>24</v>
          </cell>
        </row>
        <row r="735">
          <cell r="G735">
            <v>275</v>
          </cell>
        </row>
        <row r="736">
          <cell r="G736">
            <v>351</v>
          </cell>
        </row>
        <row r="737">
          <cell r="G737">
            <v>350</v>
          </cell>
        </row>
        <row r="738">
          <cell r="G738">
            <v>343</v>
          </cell>
        </row>
        <row r="739">
          <cell r="G739">
            <v>23</v>
          </cell>
        </row>
        <row r="740">
          <cell r="G740">
            <v>53</v>
          </cell>
        </row>
        <row r="741">
          <cell r="G741">
            <v>141</v>
          </cell>
        </row>
        <row r="742">
          <cell r="G742">
            <v>67</v>
          </cell>
        </row>
        <row r="743">
          <cell r="G743">
            <v>75</v>
          </cell>
        </row>
        <row r="744">
          <cell r="G744">
            <v>100</v>
          </cell>
        </row>
        <row r="745">
          <cell r="G745">
            <v>108</v>
          </cell>
        </row>
        <row r="746">
          <cell r="G746">
            <v>76</v>
          </cell>
        </row>
        <row r="747">
          <cell r="G747">
            <v>206</v>
          </cell>
        </row>
        <row r="748">
          <cell r="G748">
            <v>70</v>
          </cell>
        </row>
        <row r="749">
          <cell r="G749">
            <v>132</v>
          </cell>
        </row>
        <row r="750">
          <cell r="G750">
            <v>337</v>
          </cell>
        </row>
        <row r="751">
          <cell r="G751">
            <v>212</v>
          </cell>
        </row>
        <row r="752">
          <cell r="G752">
            <v>382</v>
          </cell>
        </row>
        <row r="753">
          <cell r="G753">
            <v>272</v>
          </cell>
        </row>
        <row r="754">
          <cell r="G754">
            <v>361</v>
          </cell>
        </row>
        <row r="755">
          <cell r="G755">
            <v>104</v>
          </cell>
        </row>
        <row r="756">
          <cell r="G756">
            <v>124</v>
          </cell>
        </row>
        <row r="757">
          <cell r="G757">
            <v>129</v>
          </cell>
        </row>
        <row r="758">
          <cell r="G758">
            <v>152</v>
          </cell>
        </row>
        <row r="759">
          <cell r="G759">
            <v>192</v>
          </cell>
        </row>
        <row r="760">
          <cell r="G760">
            <v>184</v>
          </cell>
        </row>
        <row r="761">
          <cell r="G761">
            <v>199</v>
          </cell>
        </row>
        <row r="762">
          <cell r="G762">
            <v>281</v>
          </cell>
        </row>
        <row r="763">
          <cell r="G763">
            <v>374</v>
          </cell>
        </row>
        <row r="764">
          <cell r="G764">
            <v>292</v>
          </cell>
        </row>
        <row r="765">
          <cell r="G765">
            <v>165</v>
          </cell>
        </row>
        <row r="766">
          <cell r="G766">
            <v>283</v>
          </cell>
        </row>
        <row r="767">
          <cell r="G767">
            <v>306</v>
          </cell>
        </row>
        <row r="768">
          <cell r="G768">
            <v>297</v>
          </cell>
        </row>
        <row r="769">
          <cell r="G769">
            <v>371</v>
          </cell>
        </row>
        <row r="770">
          <cell r="G770">
            <v>312</v>
          </cell>
        </row>
        <row r="771">
          <cell r="G771">
            <v>292</v>
          </cell>
        </row>
        <row r="772">
          <cell r="G772">
            <v>30</v>
          </cell>
        </row>
        <row r="773">
          <cell r="G773">
            <v>332</v>
          </cell>
        </row>
        <row r="774">
          <cell r="G774">
            <v>94</v>
          </cell>
        </row>
        <row r="775">
          <cell r="G775">
            <v>133</v>
          </cell>
        </row>
        <row r="776">
          <cell r="G776">
            <v>33</v>
          </cell>
        </row>
        <row r="777">
          <cell r="G777">
            <v>326</v>
          </cell>
        </row>
        <row r="778">
          <cell r="G778">
            <v>66</v>
          </cell>
        </row>
        <row r="779">
          <cell r="G779">
            <v>50</v>
          </cell>
        </row>
        <row r="780">
          <cell r="G780">
            <v>86</v>
          </cell>
        </row>
        <row r="781">
          <cell r="G781">
            <v>206</v>
          </cell>
        </row>
        <row r="782">
          <cell r="G782">
            <v>218</v>
          </cell>
        </row>
        <row r="783">
          <cell r="G783">
            <v>18</v>
          </cell>
        </row>
        <row r="784">
          <cell r="G784">
            <v>339</v>
          </cell>
        </row>
        <row r="785">
          <cell r="G785">
            <v>374</v>
          </cell>
        </row>
        <row r="786">
          <cell r="G786">
            <v>312</v>
          </cell>
        </row>
        <row r="787">
          <cell r="G787">
            <v>69</v>
          </cell>
        </row>
        <row r="788">
          <cell r="G788">
            <v>332</v>
          </cell>
        </row>
        <row r="789">
          <cell r="G789">
            <v>165</v>
          </cell>
        </row>
        <row r="790">
          <cell r="G790">
            <v>129</v>
          </cell>
        </row>
        <row r="791">
          <cell r="G791">
            <v>365</v>
          </cell>
        </row>
        <row r="792">
          <cell r="G792">
            <v>112</v>
          </cell>
        </row>
        <row r="793">
          <cell r="G793">
            <v>365</v>
          </cell>
        </row>
        <row r="794">
          <cell r="G794">
            <v>78</v>
          </cell>
        </row>
        <row r="795">
          <cell r="G795">
            <v>318</v>
          </cell>
        </row>
        <row r="796">
          <cell r="G796">
            <v>11</v>
          </cell>
        </row>
        <row r="797">
          <cell r="G797">
            <v>161</v>
          </cell>
        </row>
        <row r="798">
          <cell r="G798">
            <v>236</v>
          </cell>
        </row>
        <row r="799">
          <cell r="G799">
            <v>88</v>
          </cell>
        </row>
        <row r="800">
          <cell r="G800">
            <v>73</v>
          </cell>
        </row>
        <row r="801">
          <cell r="G801">
            <v>5</v>
          </cell>
        </row>
        <row r="802">
          <cell r="G802">
            <v>74</v>
          </cell>
        </row>
        <row r="803">
          <cell r="G803">
            <v>214</v>
          </cell>
        </row>
        <row r="804">
          <cell r="G804">
            <v>259</v>
          </cell>
        </row>
        <row r="805">
          <cell r="G805">
            <v>156</v>
          </cell>
        </row>
        <row r="806">
          <cell r="G806">
            <v>279</v>
          </cell>
        </row>
        <row r="807">
          <cell r="G807">
            <v>350</v>
          </cell>
        </row>
        <row r="808">
          <cell r="G808">
            <v>299</v>
          </cell>
        </row>
        <row r="809">
          <cell r="G809">
            <v>349</v>
          </cell>
        </row>
        <row r="810">
          <cell r="G810">
            <v>285</v>
          </cell>
        </row>
        <row r="811">
          <cell r="G811">
            <v>241</v>
          </cell>
        </row>
        <row r="812">
          <cell r="G812">
            <v>273</v>
          </cell>
        </row>
        <row r="813">
          <cell r="G813">
            <v>142</v>
          </cell>
        </row>
        <row r="814">
          <cell r="G814">
            <v>346</v>
          </cell>
        </row>
        <row r="815">
          <cell r="G815">
            <v>77</v>
          </cell>
        </row>
        <row r="816">
          <cell r="G816">
            <v>348</v>
          </cell>
        </row>
        <row r="817">
          <cell r="G817">
            <v>240</v>
          </cell>
        </row>
        <row r="818">
          <cell r="G818">
            <v>125</v>
          </cell>
        </row>
        <row r="819">
          <cell r="G819">
            <v>334</v>
          </cell>
        </row>
        <row r="820">
          <cell r="G820">
            <v>28</v>
          </cell>
        </row>
        <row r="821">
          <cell r="G821">
            <v>87</v>
          </cell>
        </row>
        <row r="822">
          <cell r="G822">
            <v>385</v>
          </cell>
        </row>
        <row r="823">
          <cell r="G823">
            <v>77</v>
          </cell>
        </row>
        <row r="824">
          <cell r="G824">
            <v>159</v>
          </cell>
        </row>
        <row r="825">
          <cell r="G825">
            <v>73</v>
          </cell>
        </row>
        <row r="826">
          <cell r="G826">
            <v>341</v>
          </cell>
        </row>
        <row r="827">
          <cell r="G827">
            <v>36</v>
          </cell>
        </row>
        <row r="828">
          <cell r="G828">
            <v>268</v>
          </cell>
        </row>
        <row r="829">
          <cell r="G829">
            <v>247</v>
          </cell>
        </row>
        <row r="830">
          <cell r="G830">
            <v>233</v>
          </cell>
        </row>
        <row r="831">
          <cell r="G831">
            <v>264</v>
          </cell>
        </row>
        <row r="832">
          <cell r="G832">
            <v>294</v>
          </cell>
        </row>
        <row r="833">
          <cell r="G833">
            <v>165</v>
          </cell>
        </row>
        <row r="834">
          <cell r="G834">
            <v>245</v>
          </cell>
        </row>
        <row r="835">
          <cell r="G835">
            <v>279</v>
          </cell>
        </row>
        <row r="836">
          <cell r="G836">
            <v>237</v>
          </cell>
        </row>
        <row r="837">
          <cell r="G837">
            <v>367</v>
          </cell>
        </row>
        <row r="838">
          <cell r="G838">
            <v>150</v>
          </cell>
        </row>
        <row r="839">
          <cell r="G839">
            <v>140</v>
          </cell>
        </row>
        <row r="840">
          <cell r="G840">
            <v>175</v>
          </cell>
        </row>
        <row r="841">
          <cell r="G841">
            <v>366</v>
          </cell>
        </row>
        <row r="842">
          <cell r="G842">
            <v>246</v>
          </cell>
        </row>
        <row r="843">
          <cell r="G843">
            <v>240</v>
          </cell>
        </row>
        <row r="844">
          <cell r="G844">
            <v>176</v>
          </cell>
        </row>
        <row r="845">
          <cell r="G845">
            <v>139</v>
          </cell>
        </row>
        <row r="846">
          <cell r="G846">
            <v>269</v>
          </cell>
        </row>
        <row r="847">
          <cell r="G847">
            <v>292</v>
          </cell>
        </row>
        <row r="848">
          <cell r="G848">
            <v>191</v>
          </cell>
        </row>
        <row r="849">
          <cell r="G849">
            <v>324</v>
          </cell>
        </row>
        <row r="850">
          <cell r="G850">
            <v>238</v>
          </cell>
        </row>
        <row r="851">
          <cell r="G851">
            <v>32</v>
          </cell>
        </row>
        <row r="852">
          <cell r="G852">
            <v>367</v>
          </cell>
        </row>
        <row r="853">
          <cell r="G853">
            <v>31</v>
          </cell>
        </row>
        <row r="854">
          <cell r="G854">
            <v>25</v>
          </cell>
        </row>
        <row r="855">
          <cell r="G855">
            <v>225</v>
          </cell>
        </row>
        <row r="856">
          <cell r="G856">
            <v>348</v>
          </cell>
        </row>
        <row r="857">
          <cell r="G857">
            <v>271</v>
          </cell>
        </row>
        <row r="858">
          <cell r="G858">
            <v>43</v>
          </cell>
        </row>
        <row r="859">
          <cell r="G859">
            <v>221</v>
          </cell>
        </row>
        <row r="860">
          <cell r="G860">
            <v>94</v>
          </cell>
        </row>
        <row r="861">
          <cell r="G861">
            <v>263</v>
          </cell>
        </row>
        <row r="862">
          <cell r="G862">
            <v>298</v>
          </cell>
        </row>
        <row r="863">
          <cell r="G863">
            <v>232</v>
          </cell>
        </row>
        <row r="864">
          <cell r="G864">
            <v>260</v>
          </cell>
        </row>
        <row r="865">
          <cell r="G865">
            <v>94</v>
          </cell>
        </row>
        <row r="866">
          <cell r="G866">
            <v>92</v>
          </cell>
        </row>
        <row r="867">
          <cell r="G867">
            <v>258</v>
          </cell>
        </row>
        <row r="868">
          <cell r="G868">
            <v>183</v>
          </cell>
        </row>
        <row r="869">
          <cell r="G869">
            <v>162</v>
          </cell>
        </row>
        <row r="870">
          <cell r="G870">
            <v>233</v>
          </cell>
        </row>
        <row r="871">
          <cell r="G871">
            <v>295</v>
          </cell>
        </row>
        <row r="872">
          <cell r="G872">
            <v>331</v>
          </cell>
        </row>
        <row r="873">
          <cell r="G873">
            <v>24</v>
          </cell>
        </row>
        <row r="874">
          <cell r="G874">
            <v>35</v>
          </cell>
        </row>
        <row r="875">
          <cell r="G875">
            <v>347</v>
          </cell>
        </row>
        <row r="876">
          <cell r="G876">
            <v>69</v>
          </cell>
        </row>
        <row r="877">
          <cell r="G877">
            <v>101</v>
          </cell>
        </row>
        <row r="878">
          <cell r="G878">
            <v>141</v>
          </cell>
        </row>
        <row r="879">
          <cell r="G879">
            <v>291</v>
          </cell>
        </row>
        <row r="880">
          <cell r="G880">
            <v>118</v>
          </cell>
        </row>
        <row r="881">
          <cell r="G881">
            <v>2</v>
          </cell>
        </row>
        <row r="882">
          <cell r="G882">
            <v>31</v>
          </cell>
        </row>
        <row r="883">
          <cell r="G883">
            <v>222</v>
          </cell>
        </row>
        <row r="884">
          <cell r="G884">
            <v>325</v>
          </cell>
        </row>
        <row r="885">
          <cell r="G885">
            <v>272</v>
          </cell>
        </row>
        <row r="886">
          <cell r="G886">
            <v>215</v>
          </cell>
        </row>
        <row r="887">
          <cell r="G887">
            <v>356</v>
          </cell>
        </row>
        <row r="888">
          <cell r="G888">
            <v>130</v>
          </cell>
        </row>
        <row r="889">
          <cell r="G889">
            <v>343</v>
          </cell>
        </row>
        <row r="890">
          <cell r="G890">
            <v>9</v>
          </cell>
        </row>
        <row r="891">
          <cell r="G891">
            <v>133</v>
          </cell>
        </row>
        <row r="892">
          <cell r="G892">
            <v>2</v>
          </cell>
        </row>
        <row r="893">
          <cell r="G893">
            <v>222</v>
          </cell>
        </row>
        <row r="894">
          <cell r="G894">
            <v>166</v>
          </cell>
        </row>
        <row r="895">
          <cell r="G895">
            <v>222</v>
          </cell>
        </row>
        <row r="896">
          <cell r="G896">
            <v>228</v>
          </cell>
        </row>
        <row r="897">
          <cell r="G897">
            <v>111</v>
          </cell>
        </row>
        <row r="898">
          <cell r="G898">
            <v>189</v>
          </cell>
        </row>
        <row r="899">
          <cell r="G899">
            <v>342</v>
          </cell>
        </row>
        <row r="900">
          <cell r="G900">
            <v>12</v>
          </cell>
        </row>
        <row r="901">
          <cell r="G901">
            <v>237</v>
          </cell>
        </row>
        <row r="902">
          <cell r="G902">
            <v>5</v>
          </cell>
        </row>
        <row r="903">
          <cell r="G903">
            <v>71</v>
          </cell>
        </row>
        <row r="904">
          <cell r="G904">
            <v>127</v>
          </cell>
        </row>
        <row r="905">
          <cell r="G905">
            <v>278</v>
          </cell>
        </row>
        <row r="906">
          <cell r="G906">
            <v>145</v>
          </cell>
        </row>
        <row r="907">
          <cell r="G907">
            <v>96</v>
          </cell>
        </row>
        <row r="908">
          <cell r="G908">
            <v>13</v>
          </cell>
        </row>
        <row r="909">
          <cell r="G909">
            <v>237</v>
          </cell>
        </row>
        <row r="910">
          <cell r="G910">
            <v>57</v>
          </cell>
        </row>
        <row r="911">
          <cell r="G911">
            <v>265</v>
          </cell>
        </row>
        <row r="912">
          <cell r="G912">
            <v>32</v>
          </cell>
        </row>
        <row r="913">
          <cell r="G913">
            <v>359</v>
          </cell>
        </row>
        <row r="914">
          <cell r="G914">
            <v>113</v>
          </cell>
        </row>
        <row r="915">
          <cell r="G915">
            <v>28</v>
          </cell>
        </row>
        <row r="916">
          <cell r="G916">
            <v>133</v>
          </cell>
        </row>
        <row r="917">
          <cell r="G917">
            <v>264</v>
          </cell>
        </row>
        <row r="918">
          <cell r="G918">
            <v>140</v>
          </cell>
        </row>
        <row r="919">
          <cell r="G919">
            <v>149</v>
          </cell>
        </row>
        <row r="920">
          <cell r="G920">
            <v>153</v>
          </cell>
        </row>
        <row r="921">
          <cell r="G921">
            <v>160</v>
          </cell>
        </row>
        <row r="922">
          <cell r="G922">
            <v>36</v>
          </cell>
        </row>
        <row r="923">
          <cell r="G923">
            <v>179</v>
          </cell>
        </row>
        <row r="924">
          <cell r="G924">
            <v>278</v>
          </cell>
        </row>
        <row r="925">
          <cell r="G925">
            <v>290</v>
          </cell>
        </row>
        <row r="926">
          <cell r="G926">
            <v>96</v>
          </cell>
        </row>
        <row r="927">
          <cell r="G927">
            <v>288</v>
          </cell>
        </row>
        <row r="928">
          <cell r="G928">
            <v>338</v>
          </cell>
        </row>
        <row r="929">
          <cell r="G929">
            <v>180</v>
          </cell>
        </row>
        <row r="930">
          <cell r="G930">
            <v>246</v>
          </cell>
        </row>
        <row r="931">
          <cell r="G931">
            <v>100</v>
          </cell>
        </row>
        <row r="932">
          <cell r="G932">
            <v>109</v>
          </cell>
        </row>
        <row r="933">
          <cell r="G933">
            <v>65</v>
          </cell>
        </row>
        <row r="934">
          <cell r="G934">
            <v>386</v>
          </cell>
        </row>
        <row r="935">
          <cell r="G935">
            <v>109</v>
          </cell>
        </row>
        <row r="936">
          <cell r="G936">
            <v>332</v>
          </cell>
        </row>
        <row r="937">
          <cell r="G937">
            <v>195</v>
          </cell>
        </row>
        <row r="938">
          <cell r="G938">
            <v>118</v>
          </cell>
        </row>
        <row r="939">
          <cell r="G939">
            <v>21</v>
          </cell>
        </row>
        <row r="940">
          <cell r="G940">
            <v>382</v>
          </cell>
        </row>
        <row r="941">
          <cell r="G941">
            <v>218</v>
          </cell>
        </row>
        <row r="942">
          <cell r="G942">
            <v>366</v>
          </cell>
        </row>
        <row r="943">
          <cell r="G943">
            <v>42</v>
          </cell>
        </row>
        <row r="944">
          <cell r="G944">
            <v>212</v>
          </cell>
        </row>
        <row r="945">
          <cell r="G945">
            <v>268</v>
          </cell>
        </row>
        <row r="946">
          <cell r="G946">
            <v>189</v>
          </cell>
        </row>
        <row r="947">
          <cell r="G947">
            <v>282</v>
          </cell>
        </row>
        <row r="948">
          <cell r="G948">
            <v>380</v>
          </cell>
        </row>
        <row r="949">
          <cell r="G949">
            <v>29</v>
          </cell>
        </row>
        <row r="950">
          <cell r="G950">
            <v>370</v>
          </cell>
        </row>
        <row r="951">
          <cell r="G951">
            <v>352</v>
          </cell>
        </row>
        <row r="952">
          <cell r="G952">
            <v>168</v>
          </cell>
        </row>
        <row r="953">
          <cell r="G953">
            <v>10</v>
          </cell>
        </row>
        <row r="954">
          <cell r="G954">
            <v>222</v>
          </cell>
        </row>
        <row r="955">
          <cell r="G955">
            <v>332</v>
          </cell>
        </row>
        <row r="956">
          <cell r="G956">
            <v>263</v>
          </cell>
        </row>
        <row r="957">
          <cell r="G957">
            <v>117</v>
          </cell>
        </row>
        <row r="958">
          <cell r="G958">
            <v>102</v>
          </cell>
        </row>
        <row r="959">
          <cell r="G959">
            <v>182</v>
          </cell>
        </row>
        <row r="960">
          <cell r="G960">
            <v>101</v>
          </cell>
        </row>
        <row r="961">
          <cell r="G961">
            <v>215</v>
          </cell>
        </row>
        <row r="962">
          <cell r="G962">
            <v>197</v>
          </cell>
        </row>
        <row r="963">
          <cell r="G963">
            <v>85</v>
          </cell>
        </row>
        <row r="964">
          <cell r="G964">
            <v>240</v>
          </cell>
        </row>
        <row r="965">
          <cell r="G965">
            <v>160</v>
          </cell>
        </row>
        <row r="966">
          <cell r="G966">
            <v>98</v>
          </cell>
        </row>
        <row r="967">
          <cell r="G967">
            <v>261</v>
          </cell>
        </row>
        <row r="968">
          <cell r="G968">
            <v>290</v>
          </cell>
        </row>
        <row r="969">
          <cell r="G969">
            <v>34</v>
          </cell>
        </row>
        <row r="970">
          <cell r="G970">
            <v>78</v>
          </cell>
        </row>
        <row r="971">
          <cell r="G971">
            <v>331</v>
          </cell>
        </row>
        <row r="972">
          <cell r="G972">
            <v>317</v>
          </cell>
        </row>
        <row r="973">
          <cell r="G973">
            <v>223</v>
          </cell>
        </row>
        <row r="974">
          <cell r="G974">
            <v>231</v>
          </cell>
        </row>
        <row r="975">
          <cell r="G975">
            <v>144</v>
          </cell>
        </row>
        <row r="976">
          <cell r="G976">
            <v>161</v>
          </cell>
        </row>
        <row r="977">
          <cell r="G977">
            <v>310</v>
          </cell>
        </row>
        <row r="978">
          <cell r="G978">
            <v>318</v>
          </cell>
        </row>
        <row r="979">
          <cell r="G979">
            <v>182</v>
          </cell>
        </row>
        <row r="980">
          <cell r="G980">
            <v>249</v>
          </cell>
        </row>
        <row r="981">
          <cell r="G981">
            <v>54</v>
          </cell>
        </row>
        <row r="982">
          <cell r="G982">
            <v>268</v>
          </cell>
        </row>
        <row r="983">
          <cell r="G983">
            <v>147</v>
          </cell>
        </row>
        <row r="984">
          <cell r="G984">
            <v>356</v>
          </cell>
        </row>
        <row r="985">
          <cell r="G985">
            <v>274</v>
          </cell>
        </row>
        <row r="986">
          <cell r="G986">
            <v>371</v>
          </cell>
        </row>
        <row r="987">
          <cell r="G987">
            <v>85</v>
          </cell>
        </row>
        <row r="988">
          <cell r="G988">
            <v>349</v>
          </cell>
        </row>
        <row r="989">
          <cell r="G989">
            <v>12</v>
          </cell>
        </row>
        <row r="990">
          <cell r="G990">
            <v>387</v>
          </cell>
        </row>
        <row r="991">
          <cell r="G991">
            <v>225</v>
          </cell>
        </row>
        <row r="992">
          <cell r="G992">
            <v>173</v>
          </cell>
        </row>
        <row r="993">
          <cell r="G993">
            <v>186</v>
          </cell>
        </row>
        <row r="994">
          <cell r="G994">
            <v>263</v>
          </cell>
        </row>
        <row r="995">
          <cell r="G995">
            <v>298</v>
          </cell>
        </row>
        <row r="996">
          <cell r="G996">
            <v>288</v>
          </cell>
        </row>
        <row r="997">
          <cell r="G997">
            <v>59</v>
          </cell>
        </row>
        <row r="998">
          <cell r="G998">
            <v>355</v>
          </cell>
        </row>
        <row r="999">
          <cell r="G999">
            <v>62</v>
          </cell>
        </row>
        <row r="1000">
          <cell r="G1000">
            <v>28</v>
          </cell>
        </row>
        <row r="1001">
          <cell r="G1001">
            <v>365</v>
          </cell>
        </row>
        <row r="1002">
          <cell r="G1002">
            <v>84</v>
          </cell>
        </row>
        <row r="1003">
          <cell r="G1003">
            <v>246</v>
          </cell>
        </row>
        <row r="1004">
          <cell r="G1004">
            <v>7</v>
          </cell>
        </row>
        <row r="1005">
          <cell r="G1005">
            <v>33</v>
          </cell>
        </row>
        <row r="1006">
          <cell r="G1006">
            <v>153</v>
          </cell>
        </row>
        <row r="1007">
          <cell r="G1007">
            <v>25</v>
          </cell>
        </row>
        <row r="1008">
          <cell r="G1008">
            <v>240</v>
          </cell>
        </row>
        <row r="1009">
          <cell r="G1009">
            <v>259</v>
          </cell>
        </row>
        <row r="1010">
          <cell r="G1010">
            <v>258</v>
          </cell>
        </row>
        <row r="1011">
          <cell r="G1011">
            <v>239</v>
          </cell>
        </row>
        <row r="1012">
          <cell r="G1012">
            <v>231</v>
          </cell>
        </row>
        <row r="1013">
          <cell r="G1013">
            <v>127</v>
          </cell>
        </row>
        <row r="1014">
          <cell r="G1014">
            <v>277</v>
          </cell>
        </row>
        <row r="1015">
          <cell r="G1015">
            <v>141</v>
          </cell>
        </row>
        <row r="1016">
          <cell r="G1016">
            <v>78</v>
          </cell>
        </row>
        <row r="1017">
          <cell r="G1017">
            <v>172</v>
          </cell>
        </row>
        <row r="1018">
          <cell r="G1018">
            <v>342</v>
          </cell>
        </row>
        <row r="1019">
          <cell r="G1019">
            <v>235</v>
          </cell>
        </row>
        <row r="1020">
          <cell r="G1020">
            <v>108</v>
          </cell>
        </row>
        <row r="1021">
          <cell r="G1021">
            <v>34</v>
          </cell>
        </row>
        <row r="1022">
          <cell r="G1022">
            <v>61</v>
          </cell>
        </row>
        <row r="1023">
          <cell r="G1023">
            <v>352</v>
          </cell>
        </row>
        <row r="1024">
          <cell r="G1024">
            <v>311</v>
          </cell>
        </row>
        <row r="1025">
          <cell r="G1025">
            <v>350</v>
          </cell>
        </row>
        <row r="1026">
          <cell r="G1026">
            <v>293</v>
          </cell>
        </row>
        <row r="1027">
          <cell r="G1027">
            <v>44</v>
          </cell>
        </row>
        <row r="1028">
          <cell r="G1028">
            <v>269</v>
          </cell>
        </row>
        <row r="1029">
          <cell r="G1029">
            <v>118</v>
          </cell>
        </row>
        <row r="1030">
          <cell r="G1030">
            <v>141</v>
          </cell>
        </row>
        <row r="1031">
          <cell r="G1031">
            <v>72</v>
          </cell>
        </row>
        <row r="1032">
          <cell r="G1032">
            <v>245</v>
          </cell>
        </row>
        <row r="1033">
          <cell r="G1033">
            <v>53</v>
          </cell>
        </row>
        <row r="1034">
          <cell r="G1034">
            <v>146</v>
          </cell>
        </row>
        <row r="1035">
          <cell r="G1035">
            <v>370</v>
          </cell>
        </row>
        <row r="1036">
          <cell r="G1036">
            <v>96</v>
          </cell>
        </row>
        <row r="1037">
          <cell r="G1037">
            <v>223</v>
          </cell>
        </row>
        <row r="1038">
          <cell r="G1038">
            <v>374</v>
          </cell>
        </row>
        <row r="1039">
          <cell r="G1039">
            <v>272</v>
          </cell>
        </row>
        <row r="1040">
          <cell r="G1040">
            <v>217</v>
          </cell>
        </row>
        <row r="1041">
          <cell r="G1041">
            <v>116</v>
          </cell>
        </row>
        <row r="1042">
          <cell r="G1042">
            <v>11</v>
          </cell>
        </row>
        <row r="1043">
          <cell r="G1043">
            <v>367</v>
          </cell>
        </row>
        <row r="1044">
          <cell r="G1044">
            <v>137</v>
          </cell>
        </row>
        <row r="1045">
          <cell r="G1045">
            <v>364</v>
          </cell>
        </row>
        <row r="1046">
          <cell r="G1046">
            <v>375</v>
          </cell>
        </row>
        <row r="1047">
          <cell r="G1047">
            <v>219</v>
          </cell>
        </row>
        <row r="1048">
          <cell r="G1048">
            <v>132</v>
          </cell>
        </row>
        <row r="1049">
          <cell r="G1049">
            <v>239</v>
          </cell>
        </row>
        <row r="1050">
          <cell r="G1050">
            <v>265</v>
          </cell>
        </row>
        <row r="1051">
          <cell r="G1051">
            <v>182</v>
          </cell>
        </row>
        <row r="1052">
          <cell r="G1052">
            <v>170</v>
          </cell>
        </row>
        <row r="1053">
          <cell r="G1053">
            <v>97</v>
          </cell>
        </row>
        <row r="1054">
          <cell r="G1054">
            <v>115</v>
          </cell>
        </row>
        <row r="1055">
          <cell r="G1055">
            <v>86</v>
          </cell>
        </row>
        <row r="1056">
          <cell r="G1056">
            <v>53</v>
          </cell>
        </row>
        <row r="1057">
          <cell r="G1057">
            <v>97</v>
          </cell>
        </row>
        <row r="1058">
          <cell r="G1058">
            <v>182</v>
          </cell>
        </row>
        <row r="1059">
          <cell r="G1059">
            <v>149</v>
          </cell>
        </row>
        <row r="1060">
          <cell r="G1060">
            <v>71</v>
          </cell>
        </row>
        <row r="1061">
          <cell r="G1061">
            <v>234</v>
          </cell>
        </row>
        <row r="1062">
          <cell r="G1062">
            <v>362</v>
          </cell>
        </row>
        <row r="1063">
          <cell r="G1063">
            <v>136</v>
          </cell>
        </row>
        <row r="1064">
          <cell r="G1064">
            <v>307</v>
          </cell>
        </row>
        <row r="1065">
          <cell r="G1065">
            <v>346</v>
          </cell>
        </row>
        <row r="1066">
          <cell r="G1066">
            <v>212</v>
          </cell>
        </row>
        <row r="1067">
          <cell r="G1067">
            <v>335</v>
          </cell>
        </row>
        <row r="1068">
          <cell r="G1068">
            <v>156</v>
          </cell>
        </row>
        <row r="1069">
          <cell r="G1069">
            <v>45</v>
          </cell>
        </row>
        <row r="1070">
          <cell r="G1070">
            <v>33</v>
          </cell>
        </row>
        <row r="1071">
          <cell r="G1071">
            <v>148</v>
          </cell>
        </row>
        <row r="1072">
          <cell r="G1072">
            <v>264</v>
          </cell>
        </row>
        <row r="1073">
          <cell r="G1073">
            <v>262</v>
          </cell>
        </row>
        <row r="1074">
          <cell r="G1074">
            <v>107</v>
          </cell>
        </row>
        <row r="1075">
          <cell r="G1075">
            <v>371</v>
          </cell>
        </row>
        <row r="1076">
          <cell r="G1076">
            <v>250</v>
          </cell>
        </row>
        <row r="1077">
          <cell r="G1077">
            <v>282</v>
          </cell>
        </row>
        <row r="1078">
          <cell r="G1078">
            <v>355</v>
          </cell>
        </row>
        <row r="1079">
          <cell r="G1079">
            <v>7</v>
          </cell>
        </row>
        <row r="1080">
          <cell r="G1080">
            <v>221</v>
          </cell>
        </row>
        <row r="1081">
          <cell r="G1081">
            <v>176</v>
          </cell>
        </row>
        <row r="1082">
          <cell r="G1082">
            <v>251</v>
          </cell>
        </row>
        <row r="1083">
          <cell r="G1083">
            <v>11</v>
          </cell>
        </row>
        <row r="1084">
          <cell r="G1084">
            <v>95</v>
          </cell>
        </row>
        <row r="1085">
          <cell r="G1085">
            <v>121</v>
          </cell>
        </row>
        <row r="1086">
          <cell r="G1086">
            <v>199</v>
          </cell>
        </row>
        <row r="1087">
          <cell r="G1087">
            <v>63</v>
          </cell>
        </row>
        <row r="1088">
          <cell r="G1088">
            <v>219</v>
          </cell>
        </row>
        <row r="1089">
          <cell r="G1089">
            <v>389</v>
          </cell>
        </row>
        <row r="1090">
          <cell r="G1090">
            <v>248</v>
          </cell>
        </row>
        <row r="1091">
          <cell r="G1091">
            <v>27</v>
          </cell>
        </row>
        <row r="1092">
          <cell r="G1092">
            <v>254</v>
          </cell>
        </row>
        <row r="1093">
          <cell r="G1093">
            <v>153</v>
          </cell>
        </row>
        <row r="1094">
          <cell r="G1094">
            <v>144</v>
          </cell>
        </row>
        <row r="1095">
          <cell r="G1095">
            <v>140</v>
          </cell>
        </row>
        <row r="1096">
          <cell r="G1096">
            <v>99</v>
          </cell>
        </row>
        <row r="1097">
          <cell r="G1097">
            <v>366</v>
          </cell>
        </row>
        <row r="1098">
          <cell r="G1098">
            <v>343</v>
          </cell>
        </row>
        <row r="1099">
          <cell r="G1099">
            <v>385</v>
          </cell>
        </row>
        <row r="1100">
          <cell r="G1100">
            <v>126</v>
          </cell>
        </row>
        <row r="1101">
          <cell r="G1101">
            <v>184</v>
          </cell>
        </row>
        <row r="1102">
          <cell r="G1102">
            <v>373</v>
          </cell>
        </row>
        <row r="1103">
          <cell r="G1103">
            <v>377</v>
          </cell>
        </row>
        <row r="1104">
          <cell r="G1104">
            <v>272</v>
          </cell>
        </row>
        <row r="1105">
          <cell r="G1105">
            <v>299</v>
          </cell>
        </row>
        <row r="1106">
          <cell r="G1106">
            <v>119</v>
          </cell>
        </row>
        <row r="1107">
          <cell r="G1107">
            <v>205</v>
          </cell>
        </row>
        <row r="1108">
          <cell r="G1108">
            <v>222</v>
          </cell>
        </row>
        <row r="1109">
          <cell r="G1109">
            <v>12</v>
          </cell>
        </row>
        <row r="1110">
          <cell r="G1110">
            <v>315</v>
          </cell>
        </row>
        <row r="1111">
          <cell r="G1111">
            <v>203</v>
          </cell>
        </row>
        <row r="1112">
          <cell r="G1112">
            <v>149</v>
          </cell>
        </row>
        <row r="1113">
          <cell r="G1113">
            <v>181</v>
          </cell>
        </row>
        <row r="1114">
          <cell r="G1114">
            <v>73</v>
          </cell>
        </row>
        <row r="1115">
          <cell r="G1115">
            <v>132</v>
          </cell>
        </row>
        <row r="1116">
          <cell r="G1116">
            <v>135</v>
          </cell>
        </row>
        <row r="1117">
          <cell r="G1117">
            <v>234</v>
          </cell>
        </row>
        <row r="1118">
          <cell r="G1118">
            <v>213</v>
          </cell>
        </row>
        <row r="1119">
          <cell r="G1119">
            <v>245</v>
          </cell>
        </row>
        <row r="1120">
          <cell r="G1120">
            <v>339</v>
          </cell>
        </row>
        <row r="1121">
          <cell r="G1121">
            <v>218</v>
          </cell>
        </row>
        <row r="1122">
          <cell r="G1122">
            <v>290</v>
          </cell>
        </row>
        <row r="1123">
          <cell r="G1123">
            <v>84</v>
          </cell>
        </row>
        <row r="1124">
          <cell r="G1124">
            <v>342</v>
          </cell>
        </row>
        <row r="1125">
          <cell r="G1125">
            <v>128</v>
          </cell>
        </row>
        <row r="1126">
          <cell r="G1126">
            <v>186</v>
          </cell>
        </row>
        <row r="1127">
          <cell r="G1127">
            <v>357</v>
          </cell>
        </row>
        <row r="1128">
          <cell r="G1128">
            <v>342</v>
          </cell>
        </row>
        <row r="1129">
          <cell r="G1129">
            <v>382</v>
          </cell>
        </row>
        <row r="1130">
          <cell r="G1130">
            <v>186</v>
          </cell>
        </row>
        <row r="1131">
          <cell r="G1131">
            <v>26</v>
          </cell>
        </row>
        <row r="1132">
          <cell r="G1132">
            <v>68</v>
          </cell>
        </row>
        <row r="1133">
          <cell r="G1133">
            <v>155</v>
          </cell>
        </row>
        <row r="1134">
          <cell r="G1134">
            <v>201</v>
          </cell>
        </row>
        <row r="1135">
          <cell r="G1135">
            <v>276</v>
          </cell>
        </row>
        <row r="1136">
          <cell r="G1136">
            <v>373</v>
          </cell>
        </row>
        <row r="1137">
          <cell r="G1137">
            <v>291</v>
          </cell>
        </row>
        <row r="1138">
          <cell r="G1138">
            <v>244</v>
          </cell>
        </row>
        <row r="1139">
          <cell r="G1139">
            <v>330</v>
          </cell>
        </row>
        <row r="1140">
          <cell r="G1140">
            <v>60</v>
          </cell>
        </row>
        <row r="1141">
          <cell r="G1141">
            <v>353</v>
          </cell>
        </row>
        <row r="1142">
          <cell r="G1142">
            <v>208</v>
          </cell>
        </row>
        <row r="1143">
          <cell r="G1143">
            <v>341</v>
          </cell>
        </row>
        <row r="1144">
          <cell r="G1144">
            <v>380</v>
          </cell>
        </row>
        <row r="1145">
          <cell r="G1145">
            <v>338</v>
          </cell>
        </row>
        <row r="1146">
          <cell r="G1146">
            <v>262</v>
          </cell>
        </row>
        <row r="1147">
          <cell r="G1147">
            <v>114</v>
          </cell>
        </row>
        <row r="1148">
          <cell r="G1148">
            <v>338</v>
          </cell>
        </row>
        <row r="1149">
          <cell r="G1149">
            <v>148</v>
          </cell>
        </row>
        <row r="1150">
          <cell r="G1150">
            <v>185</v>
          </cell>
        </row>
        <row r="1151">
          <cell r="G1151">
            <v>59</v>
          </cell>
        </row>
        <row r="1152">
          <cell r="G1152">
            <v>331</v>
          </cell>
        </row>
        <row r="1153">
          <cell r="G1153">
            <v>113</v>
          </cell>
        </row>
        <row r="1154">
          <cell r="G1154">
            <v>40</v>
          </cell>
        </row>
        <row r="1155">
          <cell r="G1155">
            <v>256</v>
          </cell>
        </row>
        <row r="1156">
          <cell r="G1156">
            <v>120</v>
          </cell>
        </row>
        <row r="1157">
          <cell r="G1157">
            <v>86</v>
          </cell>
        </row>
        <row r="1158">
          <cell r="G1158">
            <v>383</v>
          </cell>
        </row>
        <row r="1159">
          <cell r="G1159">
            <v>229</v>
          </cell>
        </row>
        <row r="1160">
          <cell r="G1160">
            <v>176</v>
          </cell>
        </row>
        <row r="1161">
          <cell r="G1161">
            <v>218</v>
          </cell>
        </row>
        <row r="1162">
          <cell r="G1162">
            <v>55</v>
          </cell>
        </row>
        <row r="1163">
          <cell r="G1163">
            <v>276</v>
          </cell>
        </row>
        <row r="1164">
          <cell r="G1164">
            <v>106</v>
          </cell>
        </row>
        <row r="1165">
          <cell r="G1165">
            <v>355</v>
          </cell>
        </row>
        <row r="1166">
          <cell r="G1166">
            <v>225</v>
          </cell>
        </row>
        <row r="1167">
          <cell r="G1167">
            <v>58</v>
          </cell>
        </row>
        <row r="1168">
          <cell r="G1168">
            <v>143</v>
          </cell>
        </row>
        <row r="1169">
          <cell r="G1169">
            <v>252</v>
          </cell>
        </row>
        <row r="1170">
          <cell r="G1170">
            <v>220</v>
          </cell>
        </row>
        <row r="1171">
          <cell r="G1171">
            <v>15</v>
          </cell>
        </row>
        <row r="1172">
          <cell r="G1172">
            <v>372</v>
          </cell>
        </row>
        <row r="1173">
          <cell r="G1173">
            <v>261</v>
          </cell>
        </row>
        <row r="1174">
          <cell r="G1174">
            <v>328</v>
          </cell>
        </row>
        <row r="1175">
          <cell r="G1175">
            <v>342</v>
          </cell>
        </row>
        <row r="1176">
          <cell r="G1176">
            <v>299</v>
          </cell>
        </row>
        <row r="1177">
          <cell r="G1177">
            <v>156</v>
          </cell>
        </row>
        <row r="1178">
          <cell r="G1178">
            <v>16</v>
          </cell>
        </row>
        <row r="1179">
          <cell r="G1179">
            <v>47</v>
          </cell>
        </row>
        <row r="1180">
          <cell r="G1180">
            <v>321</v>
          </cell>
        </row>
        <row r="1181">
          <cell r="G1181">
            <v>239</v>
          </cell>
        </row>
        <row r="1182">
          <cell r="G1182">
            <v>345</v>
          </cell>
        </row>
        <row r="1183">
          <cell r="G1183">
            <v>78</v>
          </cell>
        </row>
        <row r="1184">
          <cell r="G1184">
            <v>159</v>
          </cell>
        </row>
        <row r="1185">
          <cell r="G1185">
            <v>157</v>
          </cell>
        </row>
        <row r="1186">
          <cell r="G1186">
            <v>209</v>
          </cell>
        </row>
        <row r="1187">
          <cell r="G1187">
            <v>359</v>
          </cell>
        </row>
        <row r="1188">
          <cell r="G1188">
            <v>312</v>
          </cell>
        </row>
        <row r="1189">
          <cell r="G1189">
            <v>304</v>
          </cell>
        </row>
        <row r="1190">
          <cell r="G1190">
            <v>280</v>
          </cell>
        </row>
        <row r="1191">
          <cell r="G1191">
            <v>222</v>
          </cell>
        </row>
        <row r="1192">
          <cell r="G1192">
            <v>163</v>
          </cell>
        </row>
        <row r="1193">
          <cell r="G1193">
            <v>350</v>
          </cell>
        </row>
        <row r="1194">
          <cell r="G1194">
            <v>115</v>
          </cell>
        </row>
        <row r="1195">
          <cell r="G1195">
            <v>64</v>
          </cell>
        </row>
        <row r="1196">
          <cell r="G1196">
            <v>129</v>
          </cell>
        </row>
        <row r="1197">
          <cell r="G1197">
            <v>104</v>
          </cell>
        </row>
        <row r="1198">
          <cell r="G1198">
            <v>105</v>
          </cell>
        </row>
        <row r="1199">
          <cell r="G1199">
            <v>366</v>
          </cell>
        </row>
        <row r="1200">
          <cell r="G1200">
            <v>25</v>
          </cell>
        </row>
        <row r="1201">
          <cell r="G1201">
            <v>291</v>
          </cell>
        </row>
        <row r="1202">
          <cell r="G1202">
            <v>254</v>
          </cell>
        </row>
        <row r="1203">
          <cell r="G1203">
            <v>344</v>
          </cell>
        </row>
        <row r="1204">
          <cell r="G1204">
            <v>267</v>
          </cell>
        </row>
        <row r="1205">
          <cell r="G1205">
            <v>189</v>
          </cell>
        </row>
        <row r="1206">
          <cell r="G1206">
            <v>127</v>
          </cell>
        </row>
        <row r="1207">
          <cell r="G1207">
            <v>30</v>
          </cell>
        </row>
        <row r="1208">
          <cell r="G1208">
            <v>191</v>
          </cell>
        </row>
        <row r="1209">
          <cell r="G1209">
            <v>281</v>
          </cell>
        </row>
        <row r="1210">
          <cell r="G1210">
            <v>183</v>
          </cell>
        </row>
        <row r="1211">
          <cell r="G1211">
            <v>218</v>
          </cell>
        </row>
        <row r="1212">
          <cell r="G1212">
            <v>149</v>
          </cell>
        </row>
        <row r="1213">
          <cell r="G1213">
            <v>47</v>
          </cell>
        </row>
        <row r="1214">
          <cell r="G1214">
            <v>346</v>
          </cell>
        </row>
        <row r="1215">
          <cell r="G1215">
            <v>281</v>
          </cell>
        </row>
        <row r="1216">
          <cell r="G1216">
            <v>184</v>
          </cell>
        </row>
        <row r="1217">
          <cell r="G1217">
            <v>368</v>
          </cell>
        </row>
        <row r="1218">
          <cell r="G1218">
            <v>54</v>
          </cell>
        </row>
        <row r="1219">
          <cell r="G1219">
            <v>159</v>
          </cell>
        </row>
        <row r="1220">
          <cell r="G1220">
            <v>1</v>
          </cell>
        </row>
        <row r="1221">
          <cell r="G1221">
            <v>332</v>
          </cell>
        </row>
        <row r="1222">
          <cell r="G1222">
            <v>232</v>
          </cell>
        </row>
        <row r="1223">
          <cell r="G1223">
            <v>244</v>
          </cell>
        </row>
        <row r="1224">
          <cell r="G1224">
            <v>182</v>
          </cell>
        </row>
        <row r="1225">
          <cell r="G1225">
            <v>73</v>
          </cell>
        </row>
        <row r="1226">
          <cell r="G1226">
            <v>126</v>
          </cell>
        </row>
        <row r="1227">
          <cell r="G1227">
            <v>49</v>
          </cell>
        </row>
        <row r="1228">
          <cell r="G1228">
            <v>99</v>
          </cell>
        </row>
        <row r="1229">
          <cell r="G1229">
            <v>163</v>
          </cell>
        </row>
        <row r="1230">
          <cell r="G1230">
            <v>226</v>
          </cell>
        </row>
        <row r="1231">
          <cell r="G1231">
            <v>320</v>
          </cell>
        </row>
        <row r="1232">
          <cell r="G1232">
            <v>309</v>
          </cell>
        </row>
        <row r="1233">
          <cell r="G1233">
            <v>219</v>
          </cell>
        </row>
        <row r="1234">
          <cell r="G1234">
            <v>115</v>
          </cell>
        </row>
        <row r="1235">
          <cell r="G1235">
            <v>138</v>
          </cell>
        </row>
        <row r="1236">
          <cell r="G1236">
            <v>1</v>
          </cell>
        </row>
        <row r="1237">
          <cell r="G1237">
            <v>300</v>
          </cell>
        </row>
        <row r="1238">
          <cell r="G1238">
            <v>13</v>
          </cell>
        </row>
        <row r="1239">
          <cell r="G1239">
            <v>134</v>
          </cell>
        </row>
        <row r="1240">
          <cell r="G1240">
            <v>342</v>
          </cell>
        </row>
        <row r="1241">
          <cell r="G1241">
            <v>109</v>
          </cell>
        </row>
        <row r="1242">
          <cell r="G1242">
            <v>96</v>
          </cell>
        </row>
        <row r="1243">
          <cell r="G1243">
            <v>367</v>
          </cell>
        </row>
        <row r="1244">
          <cell r="G1244">
            <v>85</v>
          </cell>
        </row>
        <row r="1245">
          <cell r="G1245">
            <v>165</v>
          </cell>
        </row>
        <row r="1246">
          <cell r="G1246">
            <v>78</v>
          </cell>
        </row>
        <row r="1247">
          <cell r="G1247">
            <v>44</v>
          </cell>
        </row>
        <row r="1248">
          <cell r="G1248">
            <v>238</v>
          </cell>
        </row>
        <row r="1249">
          <cell r="G1249">
            <v>246</v>
          </cell>
        </row>
        <row r="1250">
          <cell r="G1250">
            <v>231</v>
          </cell>
        </row>
        <row r="1251">
          <cell r="G1251">
            <v>80</v>
          </cell>
        </row>
        <row r="1252">
          <cell r="G1252">
            <v>303</v>
          </cell>
        </row>
        <row r="1253">
          <cell r="G1253">
            <v>158</v>
          </cell>
        </row>
        <row r="1254">
          <cell r="G1254">
            <v>358</v>
          </cell>
        </row>
        <row r="1255">
          <cell r="G1255">
            <v>299</v>
          </cell>
        </row>
        <row r="1256">
          <cell r="G1256">
            <v>186</v>
          </cell>
        </row>
        <row r="1257">
          <cell r="G1257">
            <v>198</v>
          </cell>
        </row>
        <row r="1258">
          <cell r="G1258">
            <v>286</v>
          </cell>
        </row>
        <row r="1259">
          <cell r="G1259">
            <v>383</v>
          </cell>
        </row>
        <row r="1260">
          <cell r="G1260">
            <v>121</v>
          </cell>
        </row>
        <row r="1261">
          <cell r="G1261">
            <v>193</v>
          </cell>
        </row>
        <row r="1262">
          <cell r="G1262">
            <v>193</v>
          </cell>
        </row>
        <row r="1263">
          <cell r="G1263">
            <v>184</v>
          </cell>
        </row>
        <row r="1264">
          <cell r="G1264">
            <v>386</v>
          </cell>
        </row>
        <row r="1265">
          <cell r="G1265">
            <v>140</v>
          </cell>
        </row>
        <row r="1266">
          <cell r="G1266">
            <v>249</v>
          </cell>
        </row>
        <row r="1267">
          <cell r="G1267">
            <v>121</v>
          </cell>
        </row>
        <row r="1268">
          <cell r="G1268">
            <v>243</v>
          </cell>
        </row>
        <row r="1269">
          <cell r="G1269">
            <v>174</v>
          </cell>
        </row>
        <row r="1270">
          <cell r="G1270">
            <v>170</v>
          </cell>
        </row>
        <row r="1271">
          <cell r="G1271">
            <v>14</v>
          </cell>
        </row>
        <row r="1272">
          <cell r="G1272">
            <v>338</v>
          </cell>
        </row>
        <row r="1273">
          <cell r="G1273">
            <v>112</v>
          </cell>
        </row>
        <row r="1274">
          <cell r="G1274">
            <v>342</v>
          </cell>
        </row>
        <row r="1275">
          <cell r="G1275">
            <v>163</v>
          </cell>
        </row>
        <row r="1276">
          <cell r="G1276">
            <v>159</v>
          </cell>
        </row>
        <row r="1277">
          <cell r="G1277">
            <v>214</v>
          </cell>
        </row>
        <row r="1278">
          <cell r="G1278">
            <v>307</v>
          </cell>
        </row>
        <row r="1279">
          <cell r="G1279">
            <v>213</v>
          </cell>
        </row>
        <row r="1280">
          <cell r="G1280">
            <v>153</v>
          </cell>
        </row>
        <row r="1281">
          <cell r="G1281">
            <v>17</v>
          </cell>
        </row>
        <row r="1282">
          <cell r="G1282">
            <v>359</v>
          </cell>
        </row>
        <row r="1283">
          <cell r="G1283">
            <v>275</v>
          </cell>
        </row>
        <row r="1284">
          <cell r="G1284">
            <v>213</v>
          </cell>
        </row>
        <row r="1285">
          <cell r="G1285">
            <v>111</v>
          </cell>
        </row>
        <row r="1286">
          <cell r="G1286">
            <v>263</v>
          </cell>
        </row>
        <row r="1287">
          <cell r="G1287">
            <v>347</v>
          </cell>
        </row>
        <row r="1288">
          <cell r="G1288">
            <v>194</v>
          </cell>
        </row>
        <row r="1289">
          <cell r="G1289">
            <v>183</v>
          </cell>
        </row>
        <row r="1290">
          <cell r="G1290">
            <v>146</v>
          </cell>
        </row>
        <row r="1291">
          <cell r="G1291">
            <v>141</v>
          </cell>
        </row>
        <row r="1292">
          <cell r="G1292">
            <v>109</v>
          </cell>
        </row>
        <row r="1293">
          <cell r="G1293">
            <v>376</v>
          </cell>
        </row>
        <row r="1294">
          <cell r="G1294">
            <v>111</v>
          </cell>
        </row>
        <row r="1295">
          <cell r="G1295">
            <v>179</v>
          </cell>
        </row>
        <row r="1296">
          <cell r="G1296">
            <v>179</v>
          </cell>
        </row>
        <row r="1297">
          <cell r="G1297">
            <v>152</v>
          </cell>
        </row>
        <row r="1298">
          <cell r="G1298">
            <v>183</v>
          </cell>
        </row>
        <row r="1299">
          <cell r="G1299">
            <v>326</v>
          </cell>
        </row>
        <row r="1300">
          <cell r="G1300">
            <v>176</v>
          </cell>
        </row>
        <row r="1301">
          <cell r="G1301">
            <v>117</v>
          </cell>
        </row>
        <row r="1302">
          <cell r="G1302">
            <v>263</v>
          </cell>
        </row>
        <row r="1303">
          <cell r="G1303">
            <v>296</v>
          </cell>
        </row>
        <row r="1304">
          <cell r="G1304">
            <v>155</v>
          </cell>
        </row>
        <row r="1305">
          <cell r="G1305">
            <v>273</v>
          </cell>
        </row>
        <row r="1306">
          <cell r="G1306">
            <v>13</v>
          </cell>
        </row>
        <row r="1307">
          <cell r="G1307">
            <v>203</v>
          </cell>
        </row>
        <row r="1308">
          <cell r="G1308">
            <v>305</v>
          </cell>
        </row>
        <row r="1309">
          <cell r="G1309">
            <v>170</v>
          </cell>
        </row>
        <row r="1310">
          <cell r="G1310">
            <v>76</v>
          </cell>
        </row>
        <row r="1311">
          <cell r="G1311">
            <v>77</v>
          </cell>
        </row>
        <row r="1312">
          <cell r="G1312">
            <v>113</v>
          </cell>
        </row>
        <row r="1313">
          <cell r="G1313">
            <v>258</v>
          </cell>
        </row>
        <row r="1314">
          <cell r="G1314">
            <v>228</v>
          </cell>
        </row>
        <row r="1315">
          <cell r="G1315">
            <v>236</v>
          </cell>
        </row>
        <row r="1316">
          <cell r="G1316">
            <v>165</v>
          </cell>
        </row>
        <row r="1317">
          <cell r="G1317">
            <v>286</v>
          </cell>
        </row>
        <row r="1318">
          <cell r="G1318">
            <v>70</v>
          </cell>
        </row>
        <row r="1319">
          <cell r="G1319">
            <v>159</v>
          </cell>
        </row>
        <row r="1320">
          <cell r="G1320">
            <v>95</v>
          </cell>
        </row>
        <row r="1321">
          <cell r="G1321">
            <v>369</v>
          </cell>
        </row>
        <row r="1322">
          <cell r="G1322">
            <v>371</v>
          </cell>
        </row>
        <row r="1323">
          <cell r="G1323">
            <v>14</v>
          </cell>
        </row>
        <row r="1324">
          <cell r="G1324">
            <v>162</v>
          </cell>
        </row>
        <row r="1325">
          <cell r="G1325">
            <v>365</v>
          </cell>
        </row>
        <row r="1326">
          <cell r="G1326">
            <v>57</v>
          </cell>
        </row>
        <row r="1327">
          <cell r="G1327">
            <v>291</v>
          </cell>
        </row>
        <row r="1328">
          <cell r="G1328">
            <v>23</v>
          </cell>
        </row>
        <row r="1329">
          <cell r="G1329">
            <v>8</v>
          </cell>
        </row>
        <row r="1330">
          <cell r="G1330">
            <v>59</v>
          </cell>
        </row>
        <row r="1331">
          <cell r="G1331">
            <v>192</v>
          </cell>
        </row>
        <row r="1332">
          <cell r="G1332">
            <v>197</v>
          </cell>
        </row>
        <row r="1333">
          <cell r="G1333">
            <v>344</v>
          </cell>
        </row>
        <row r="1334">
          <cell r="G1334">
            <v>240</v>
          </cell>
        </row>
        <row r="1335">
          <cell r="G1335">
            <v>48</v>
          </cell>
        </row>
        <row r="1336">
          <cell r="G1336">
            <v>352</v>
          </cell>
        </row>
        <row r="1337">
          <cell r="G1337">
            <v>268</v>
          </cell>
        </row>
        <row r="1338">
          <cell r="G1338">
            <v>110</v>
          </cell>
        </row>
        <row r="1339">
          <cell r="G1339">
            <v>161</v>
          </cell>
        </row>
        <row r="1340">
          <cell r="G1340">
            <v>282</v>
          </cell>
        </row>
        <row r="1341">
          <cell r="G1341">
            <v>133</v>
          </cell>
        </row>
        <row r="1342">
          <cell r="G1342">
            <v>291</v>
          </cell>
        </row>
        <row r="1343">
          <cell r="G1343">
            <v>349</v>
          </cell>
        </row>
        <row r="1344">
          <cell r="G1344">
            <v>188</v>
          </cell>
        </row>
        <row r="1345">
          <cell r="G1345">
            <v>173</v>
          </cell>
        </row>
        <row r="1346">
          <cell r="G1346">
            <v>334</v>
          </cell>
        </row>
        <row r="1347">
          <cell r="G1347">
            <v>85</v>
          </cell>
        </row>
        <row r="1348">
          <cell r="G1348">
            <v>237</v>
          </cell>
        </row>
        <row r="1349">
          <cell r="G1349">
            <v>223</v>
          </cell>
        </row>
        <row r="1350">
          <cell r="G1350">
            <v>328</v>
          </cell>
        </row>
        <row r="1351">
          <cell r="G1351">
            <v>175</v>
          </cell>
        </row>
        <row r="1352">
          <cell r="G1352">
            <v>350</v>
          </cell>
        </row>
        <row r="1353">
          <cell r="G1353">
            <v>349</v>
          </cell>
        </row>
        <row r="1354">
          <cell r="G1354">
            <v>272</v>
          </cell>
        </row>
        <row r="1355">
          <cell r="G1355">
            <v>175</v>
          </cell>
        </row>
        <row r="1356">
          <cell r="G1356">
            <v>64</v>
          </cell>
        </row>
        <row r="1357">
          <cell r="G1357">
            <v>319</v>
          </cell>
        </row>
        <row r="1358">
          <cell r="G1358">
            <v>213</v>
          </cell>
        </row>
        <row r="1359">
          <cell r="G1359">
            <v>225</v>
          </cell>
        </row>
        <row r="1360">
          <cell r="G1360">
            <v>127</v>
          </cell>
        </row>
        <row r="1361">
          <cell r="G1361">
            <v>336</v>
          </cell>
        </row>
        <row r="1362">
          <cell r="G1362">
            <v>228</v>
          </cell>
        </row>
        <row r="1363">
          <cell r="G1363">
            <v>264</v>
          </cell>
        </row>
        <row r="1364">
          <cell r="G1364">
            <v>173</v>
          </cell>
        </row>
        <row r="1365">
          <cell r="G1365">
            <v>245</v>
          </cell>
        </row>
        <row r="1366">
          <cell r="G1366">
            <v>123</v>
          </cell>
        </row>
        <row r="1367">
          <cell r="G1367">
            <v>3</v>
          </cell>
        </row>
        <row r="1368">
          <cell r="G1368">
            <v>101</v>
          </cell>
        </row>
        <row r="1369">
          <cell r="G1369">
            <v>311</v>
          </cell>
        </row>
        <row r="1370">
          <cell r="G1370">
            <v>363</v>
          </cell>
        </row>
        <row r="1371">
          <cell r="G1371">
            <v>3</v>
          </cell>
        </row>
        <row r="1372">
          <cell r="G1372">
            <v>185</v>
          </cell>
        </row>
        <row r="1373">
          <cell r="G1373">
            <v>209</v>
          </cell>
        </row>
        <row r="1374">
          <cell r="G1374">
            <v>223</v>
          </cell>
        </row>
        <row r="1375">
          <cell r="G1375">
            <v>57</v>
          </cell>
        </row>
        <row r="1376">
          <cell r="G1376">
            <v>104</v>
          </cell>
        </row>
        <row r="1377">
          <cell r="G1377">
            <v>79</v>
          </cell>
        </row>
        <row r="1378">
          <cell r="G1378">
            <v>190</v>
          </cell>
        </row>
        <row r="1379">
          <cell r="G1379">
            <v>293</v>
          </cell>
        </row>
        <row r="1380">
          <cell r="G1380">
            <v>305</v>
          </cell>
        </row>
        <row r="1381">
          <cell r="G1381">
            <v>269</v>
          </cell>
        </row>
        <row r="1382">
          <cell r="G1382">
            <v>184</v>
          </cell>
        </row>
        <row r="1383">
          <cell r="G1383">
            <v>92</v>
          </cell>
        </row>
        <row r="1384">
          <cell r="G1384">
            <v>370</v>
          </cell>
        </row>
        <row r="1385">
          <cell r="G1385">
            <v>49</v>
          </cell>
        </row>
        <row r="1386">
          <cell r="G1386">
            <v>194</v>
          </cell>
        </row>
        <row r="1387">
          <cell r="G1387">
            <v>310</v>
          </cell>
        </row>
        <row r="1388">
          <cell r="G1388">
            <v>319</v>
          </cell>
        </row>
        <row r="1389">
          <cell r="G1389">
            <v>52</v>
          </cell>
        </row>
        <row r="1390">
          <cell r="G1390">
            <v>124</v>
          </cell>
        </row>
        <row r="1391">
          <cell r="G1391">
            <v>220</v>
          </cell>
        </row>
        <row r="1392">
          <cell r="G1392">
            <v>172</v>
          </cell>
        </row>
        <row r="1393">
          <cell r="G1393">
            <v>333</v>
          </cell>
        </row>
        <row r="1394">
          <cell r="G1394">
            <v>269</v>
          </cell>
        </row>
        <row r="1395">
          <cell r="G1395">
            <v>383</v>
          </cell>
        </row>
        <row r="1396">
          <cell r="G1396">
            <v>145</v>
          </cell>
        </row>
        <row r="1397">
          <cell r="G1397">
            <v>142</v>
          </cell>
        </row>
        <row r="1398">
          <cell r="G1398">
            <v>290</v>
          </cell>
        </row>
        <row r="1399">
          <cell r="G1399">
            <v>22</v>
          </cell>
        </row>
        <row r="1400">
          <cell r="G1400">
            <v>117</v>
          </cell>
        </row>
        <row r="1401">
          <cell r="G1401">
            <v>354</v>
          </cell>
        </row>
        <row r="1402">
          <cell r="G1402">
            <v>121</v>
          </cell>
        </row>
        <row r="1403">
          <cell r="G1403">
            <v>193</v>
          </cell>
        </row>
        <row r="1404">
          <cell r="G1404">
            <v>120</v>
          </cell>
        </row>
        <row r="1405">
          <cell r="G1405">
            <v>107</v>
          </cell>
        </row>
        <row r="1406">
          <cell r="G1406">
            <v>57</v>
          </cell>
        </row>
        <row r="1407">
          <cell r="G1407">
            <v>39</v>
          </cell>
        </row>
        <row r="1408">
          <cell r="G1408">
            <v>228</v>
          </cell>
        </row>
        <row r="1409">
          <cell r="G1409">
            <v>332</v>
          </cell>
        </row>
        <row r="1410">
          <cell r="G1410">
            <v>283</v>
          </cell>
        </row>
        <row r="1411">
          <cell r="G1411">
            <v>62</v>
          </cell>
        </row>
        <row r="1412">
          <cell r="G1412">
            <v>265</v>
          </cell>
        </row>
        <row r="1413">
          <cell r="G1413">
            <v>337</v>
          </cell>
        </row>
        <row r="1414">
          <cell r="G1414">
            <v>323</v>
          </cell>
        </row>
        <row r="1415">
          <cell r="G1415">
            <v>224</v>
          </cell>
        </row>
        <row r="1416">
          <cell r="G1416">
            <v>199</v>
          </cell>
        </row>
        <row r="1417">
          <cell r="G1417">
            <v>171</v>
          </cell>
        </row>
        <row r="1418">
          <cell r="G1418">
            <v>349</v>
          </cell>
        </row>
        <row r="1419">
          <cell r="G1419">
            <v>199</v>
          </cell>
        </row>
        <row r="1420">
          <cell r="G1420">
            <v>101</v>
          </cell>
        </row>
        <row r="1421">
          <cell r="G1421">
            <v>76</v>
          </cell>
        </row>
        <row r="1422">
          <cell r="G1422">
            <v>21</v>
          </cell>
        </row>
        <row r="1423">
          <cell r="G1423">
            <v>193</v>
          </cell>
        </row>
        <row r="1424">
          <cell r="G1424">
            <v>200</v>
          </cell>
        </row>
        <row r="1425">
          <cell r="G1425">
            <v>326</v>
          </cell>
        </row>
        <row r="1426">
          <cell r="G1426">
            <v>343</v>
          </cell>
        </row>
        <row r="1427">
          <cell r="G1427">
            <v>16</v>
          </cell>
        </row>
        <row r="1428">
          <cell r="G1428">
            <v>263</v>
          </cell>
        </row>
        <row r="1429">
          <cell r="G1429">
            <v>23</v>
          </cell>
        </row>
        <row r="1430">
          <cell r="G1430">
            <v>118</v>
          </cell>
        </row>
        <row r="1431">
          <cell r="G1431">
            <v>2</v>
          </cell>
        </row>
        <row r="1432">
          <cell r="G1432">
            <v>272</v>
          </cell>
        </row>
        <row r="1433">
          <cell r="G1433">
            <v>309</v>
          </cell>
        </row>
        <row r="1434">
          <cell r="G1434">
            <v>199</v>
          </cell>
        </row>
        <row r="1435">
          <cell r="G1435">
            <v>381</v>
          </cell>
        </row>
        <row r="1436">
          <cell r="G1436">
            <v>231</v>
          </cell>
        </row>
        <row r="1437">
          <cell r="G1437">
            <v>154</v>
          </cell>
        </row>
        <row r="1438">
          <cell r="G1438">
            <v>107</v>
          </cell>
        </row>
        <row r="1439">
          <cell r="G1439">
            <v>213</v>
          </cell>
        </row>
        <row r="1440">
          <cell r="G1440">
            <v>248</v>
          </cell>
        </row>
        <row r="1441">
          <cell r="G1441">
            <v>86</v>
          </cell>
        </row>
        <row r="1442">
          <cell r="G1442">
            <v>305</v>
          </cell>
        </row>
        <row r="1443">
          <cell r="G1443">
            <v>169</v>
          </cell>
        </row>
        <row r="1444">
          <cell r="G1444">
            <v>294</v>
          </cell>
        </row>
        <row r="1445">
          <cell r="G1445">
            <v>337</v>
          </cell>
        </row>
        <row r="1446">
          <cell r="G1446">
            <v>77</v>
          </cell>
        </row>
        <row r="1447">
          <cell r="G1447">
            <v>5</v>
          </cell>
        </row>
        <row r="1448">
          <cell r="G1448">
            <v>278</v>
          </cell>
        </row>
        <row r="1449">
          <cell r="G1449">
            <v>345</v>
          </cell>
        </row>
        <row r="1450">
          <cell r="G1450">
            <v>132</v>
          </cell>
        </row>
        <row r="1451">
          <cell r="G1451">
            <v>261</v>
          </cell>
        </row>
        <row r="1452">
          <cell r="G1452">
            <v>286</v>
          </cell>
        </row>
        <row r="1453">
          <cell r="G1453">
            <v>381</v>
          </cell>
        </row>
        <row r="1454">
          <cell r="G1454">
            <v>387</v>
          </cell>
        </row>
        <row r="1455">
          <cell r="G1455">
            <v>18</v>
          </cell>
        </row>
        <row r="1456">
          <cell r="G1456">
            <v>231</v>
          </cell>
        </row>
        <row r="1457">
          <cell r="G1457">
            <v>320</v>
          </cell>
        </row>
        <row r="1458">
          <cell r="G1458">
            <v>133</v>
          </cell>
        </row>
        <row r="1459">
          <cell r="G1459">
            <v>121</v>
          </cell>
        </row>
        <row r="1460">
          <cell r="G1460">
            <v>286</v>
          </cell>
        </row>
        <row r="1461">
          <cell r="G1461">
            <v>343</v>
          </cell>
        </row>
        <row r="1462">
          <cell r="G1462">
            <v>203</v>
          </cell>
        </row>
        <row r="1463">
          <cell r="G1463">
            <v>270</v>
          </cell>
        </row>
        <row r="1464">
          <cell r="G1464">
            <v>279</v>
          </cell>
        </row>
        <row r="1465">
          <cell r="G1465">
            <v>381</v>
          </cell>
        </row>
        <row r="1466">
          <cell r="G1466">
            <v>378</v>
          </cell>
        </row>
        <row r="1467">
          <cell r="G1467">
            <v>135</v>
          </cell>
        </row>
        <row r="1468">
          <cell r="G1468">
            <v>108</v>
          </cell>
        </row>
        <row r="1469">
          <cell r="G1469">
            <v>338</v>
          </cell>
        </row>
        <row r="1470">
          <cell r="G1470">
            <v>5</v>
          </cell>
        </row>
        <row r="1471">
          <cell r="G1471">
            <v>51</v>
          </cell>
        </row>
        <row r="1472">
          <cell r="G1472">
            <v>109</v>
          </cell>
        </row>
        <row r="1473">
          <cell r="G1473">
            <v>229</v>
          </cell>
        </row>
        <row r="1474">
          <cell r="G1474">
            <v>240</v>
          </cell>
        </row>
        <row r="1475">
          <cell r="G1475">
            <v>361</v>
          </cell>
        </row>
        <row r="1476">
          <cell r="G1476">
            <v>265</v>
          </cell>
        </row>
        <row r="1477">
          <cell r="G1477">
            <v>112</v>
          </cell>
        </row>
        <row r="1478">
          <cell r="G1478">
            <v>291</v>
          </cell>
        </row>
        <row r="1479">
          <cell r="G1479">
            <v>154</v>
          </cell>
        </row>
        <row r="1480">
          <cell r="G1480">
            <v>385</v>
          </cell>
        </row>
        <row r="1481">
          <cell r="G1481">
            <v>302</v>
          </cell>
        </row>
        <row r="1482">
          <cell r="G1482">
            <v>12</v>
          </cell>
        </row>
        <row r="1483">
          <cell r="G1483">
            <v>239</v>
          </cell>
        </row>
        <row r="1484">
          <cell r="G1484">
            <v>26</v>
          </cell>
        </row>
        <row r="1485">
          <cell r="G1485">
            <v>259</v>
          </cell>
        </row>
        <row r="1486">
          <cell r="G1486">
            <v>67</v>
          </cell>
        </row>
        <row r="1487">
          <cell r="G1487">
            <v>372</v>
          </cell>
        </row>
        <row r="1488">
          <cell r="G1488">
            <v>127</v>
          </cell>
        </row>
        <row r="1489">
          <cell r="G1489">
            <v>312</v>
          </cell>
        </row>
        <row r="1490">
          <cell r="G1490">
            <v>226</v>
          </cell>
        </row>
        <row r="1491">
          <cell r="G1491">
            <v>364</v>
          </cell>
        </row>
        <row r="1492">
          <cell r="G1492">
            <v>388</v>
          </cell>
        </row>
        <row r="1493">
          <cell r="G1493">
            <v>25</v>
          </cell>
        </row>
        <row r="1494">
          <cell r="G1494">
            <v>274</v>
          </cell>
        </row>
        <row r="1495">
          <cell r="G1495">
            <v>131</v>
          </cell>
        </row>
        <row r="1496">
          <cell r="G1496">
            <v>339</v>
          </cell>
        </row>
        <row r="1497">
          <cell r="G1497">
            <v>383</v>
          </cell>
        </row>
        <row r="1498">
          <cell r="G1498">
            <v>332</v>
          </cell>
        </row>
        <row r="1499">
          <cell r="G1499">
            <v>250</v>
          </cell>
        </row>
        <row r="1500">
          <cell r="G1500">
            <v>223</v>
          </cell>
        </row>
        <row r="1501">
          <cell r="G1501">
            <v>113</v>
          </cell>
        </row>
        <row r="1502">
          <cell r="G1502">
            <v>360</v>
          </cell>
        </row>
        <row r="1503">
          <cell r="G1503">
            <v>300</v>
          </cell>
        </row>
        <row r="1504">
          <cell r="G1504">
            <v>359</v>
          </cell>
        </row>
        <row r="1505">
          <cell r="G1505">
            <v>381</v>
          </cell>
        </row>
        <row r="1506">
          <cell r="G1506">
            <v>188</v>
          </cell>
        </row>
        <row r="1507">
          <cell r="G1507">
            <v>8</v>
          </cell>
        </row>
        <row r="1508">
          <cell r="G1508">
            <v>278</v>
          </cell>
        </row>
        <row r="1509">
          <cell r="G1509">
            <v>293</v>
          </cell>
        </row>
        <row r="1510">
          <cell r="G1510">
            <v>277</v>
          </cell>
        </row>
        <row r="1511">
          <cell r="G1511">
            <v>341</v>
          </cell>
        </row>
        <row r="1512">
          <cell r="G1512">
            <v>144</v>
          </cell>
        </row>
        <row r="1513">
          <cell r="G1513">
            <v>347</v>
          </cell>
        </row>
        <row r="1514">
          <cell r="G1514">
            <v>198</v>
          </cell>
        </row>
        <row r="1515">
          <cell r="G1515">
            <v>67</v>
          </cell>
        </row>
        <row r="1516">
          <cell r="G1516">
            <v>373</v>
          </cell>
        </row>
        <row r="1517">
          <cell r="G1517">
            <v>26</v>
          </cell>
        </row>
        <row r="1518">
          <cell r="G1518">
            <v>144</v>
          </cell>
        </row>
        <row r="1519">
          <cell r="G1519">
            <v>315</v>
          </cell>
        </row>
        <row r="1520">
          <cell r="G1520">
            <v>238</v>
          </cell>
        </row>
        <row r="1521">
          <cell r="G1521">
            <v>328</v>
          </cell>
        </row>
        <row r="1522">
          <cell r="G1522">
            <v>82</v>
          </cell>
        </row>
        <row r="1523">
          <cell r="G1523">
            <v>231</v>
          </cell>
        </row>
        <row r="1524">
          <cell r="G1524">
            <v>203</v>
          </cell>
        </row>
        <row r="1525">
          <cell r="G1525">
            <v>2</v>
          </cell>
        </row>
        <row r="1526">
          <cell r="G1526">
            <v>325</v>
          </cell>
        </row>
        <row r="1527">
          <cell r="G1527">
            <v>357</v>
          </cell>
        </row>
        <row r="1528">
          <cell r="G1528">
            <v>195</v>
          </cell>
        </row>
        <row r="1529">
          <cell r="G1529">
            <v>338</v>
          </cell>
        </row>
        <row r="1530">
          <cell r="G1530">
            <v>202</v>
          </cell>
        </row>
        <row r="1531">
          <cell r="G1531">
            <v>263</v>
          </cell>
        </row>
        <row r="1532">
          <cell r="G1532">
            <v>130</v>
          </cell>
        </row>
        <row r="1533">
          <cell r="G1533">
            <v>111</v>
          </cell>
        </row>
        <row r="1534">
          <cell r="G1534">
            <v>276</v>
          </cell>
        </row>
        <row r="1535">
          <cell r="G1535">
            <v>63</v>
          </cell>
        </row>
        <row r="1536">
          <cell r="G1536">
            <v>96</v>
          </cell>
        </row>
        <row r="1537">
          <cell r="G1537">
            <v>76</v>
          </cell>
        </row>
        <row r="1538">
          <cell r="G1538">
            <v>162</v>
          </cell>
        </row>
        <row r="1539">
          <cell r="G1539">
            <v>159</v>
          </cell>
        </row>
        <row r="1540">
          <cell r="G1540">
            <v>46</v>
          </cell>
        </row>
        <row r="1541">
          <cell r="G1541">
            <v>65</v>
          </cell>
        </row>
        <row r="1542">
          <cell r="G1542">
            <v>261</v>
          </cell>
        </row>
        <row r="1543">
          <cell r="G1543">
            <v>31</v>
          </cell>
        </row>
        <row r="1544">
          <cell r="G1544">
            <v>50</v>
          </cell>
        </row>
        <row r="1545">
          <cell r="G1545">
            <v>71</v>
          </cell>
        </row>
        <row r="1546">
          <cell r="G1546">
            <v>34</v>
          </cell>
        </row>
        <row r="1547">
          <cell r="G1547">
            <v>122</v>
          </cell>
        </row>
        <row r="1548">
          <cell r="G1548">
            <v>241</v>
          </cell>
        </row>
        <row r="1549">
          <cell r="G1549">
            <v>309</v>
          </cell>
        </row>
        <row r="1550">
          <cell r="G1550">
            <v>41</v>
          </cell>
        </row>
        <row r="1551">
          <cell r="G1551">
            <v>254</v>
          </cell>
        </row>
        <row r="1552">
          <cell r="G1552">
            <v>305</v>
          </cell>
        </row>
        <row r="1553">
          <cell r="G1553">
            <v>330</v>
          </cell>
        </row>
        <row r="1554">
          <cell r="G1554">
            <v>223</v>
          </cell>
        </row>
        <row r="1555">
          <cell r="G1555">
            <v>336</v>
          </cell>
        </row>
        <row r="1556">
          <cell r="G1556">
            <v>16</v>
          </cell>
        </row>
        <row r="1557">
          <cell r="G1557">
            <v>247</v>
          </cell>
        </row>
        <row r="1558">
          <cell r="G1558">
            <v>286</v>
          </cell>
        </row>
        <row r="1559">
          <cell r="G1559">
            <v>174</v>
          </cell>
        </row>
        <row r="1560">
          <cell r="G1560">
            <v>117</v>
          </cell>
        </row>
        <row r="1561">
          <cell r="G1561">
            <v>211</v>
          </cell>
        </row>
        <row r="1562">
          <cell r="G1562">
            <v>161</v>
          </cell>
        </row>
        <row r="1563">
          <cell r="G1563">
            <v>366</v>
          </cell>
        </row>
        <row r="1564">
          <cell r="G1564">
            <v>83</v>
          </cell>
        </row>
        <row r="1565">
          <cell r="G1565">
            <v>138</v>
          </cell>
        </row>
        <row r="1566">
          <cell r="G1566">
            <v>78</v>
          </cell>
        </row>
        <row r="1567">
          <cell r="G1567">
            <v>120</v>
          </cell>
        </row>
        <row r="1568">
          <cell r="G1568">
            <v>378</v>
          </cell>
        </row>
        <row r="1569">
          <cell r="G1569">
            <v>325</v>
          </cell>
        </row>
        <row r="1570">
          <cell r="G1570">
            <v>358</v>
          </cell>
        </row>
        <row r="1571">
          <cell r="G1571">
            <v>3</v>
          </cell>
        </row>
        <row r="1572">
          <cell r="G1572">
            <v>57</v>
          </cell>
        </row>
        <row r="1573">
          <cell r="G1573">
            <v>116</v>
          </cell>
        </row>
        <row r="1574">
          <cell r="G1574">
            <v>16</v>
          </cell>
        </row>
        <row r="1575">
          <cell r="G1575">
            <v>337</v>
          </cell>
        </row>
        <row r="1576">
          <cell r="G1576">
            <v>119</v>
          </cell>
        </row>
        <row r="1577">
          <cell r="G1577">
            <v>17</v>
          </cell>
        </row>
        <row r="1578">
          <cell r="G1578">
            <v>203</v>
          </cell>
        </row>
        <row r="1579">
          <cell r="G1579">
            <v>155</v>
          </cell>
        </row>
        <row r="1580">
          <cell r="G1580">
            <v>277</v>
          </cell>
        </row>
        <row r="1581">
          <cell r="G1581">
            <v>12</v>
          </cell>
        </row>
        <row r="1582">
          <cell r="G1582">
            <v>368</v>
          </cell>
        </row>
        <row r="1583">
          <cell r="G1583">
            <v>305</v>
          </cell>
        </row>
        <row r="1584">
          <cell r="G1584">
            <v>343</v>
          </cell>
        </row>
        <row r="1585">
          <cell r="G1585">
            <v>112</v>
          </cell>
        </row>
        <row r="1586">
          <cell r="G1586">
            <v>134</v>
          </cell>
        </row>
        <row r="1587">
          <cell r="G1587">
            <v>247</v>
          </cell>
        </row>
        <row r="1588">
          <cell r="G1588">
            <v>296</v>
          </cell>
        </row>
        <row r="1589">
          <cell r="G1589">
            <v>283</v>
          </cell>
        </row>
        <row r="1590">
          <cell r="G1590">
            <v>325</v>
          </cell>
        </row>
        <row r="1591">
          <cell r="G1591">
            <v>23</v>
          </cell>
        </row>
        <row r="1592">
          <cell r="G1592">
            <v>196</v>
          </cell>
        </row>
        <row r="1593">
          <cell r="G1593">
            <v>343</v>
          </cell>
        </row>
        <row r="1594">
          <cell r="G1594">
            <v>187</v>
          </cell>
        </row>
        <row r="1595">
          <cell r="G1595">
            <v>37</v>
          </cell>
        </row>
        <row r="1596">
          <cell r="G1596">
            <v>386</v>
          </cell>
        </row>
        <row r="1597">
          <cell r="G1597">
            <v>183</v>
          </cell>
        </row>
        <row r="1598">
          <cell r="G1598">
            <v>338</v>
          </cell>
        </row>
        <row r="1599">
          <cell r="G1599">
            <v>28</v>
          </cell>
        </row>
        <row r="1600">
          <cell r="G1600">
            <v>226</v>
          </cell>
        </row>
        <row r="1601">
          <cell r="G1601">
            <v>352</v>
          </cell>
        </row>
        <row r="1602">
          <cell r="G1602">
            <v>9</v>
          </cell>
        </row>
        <row r="1603">
          <cell r="G1603">
            <v>264</v>
          </cell>
        </row>
        <row r="1604">
          <cell r="G1604">
            <v>188</v>
          </cell>
        </row>
        <row r="1605">
          <cell r="G1605">
            <v>312</v>
          </cell>
        </row>
        <row r="1606">
          <cell r="G1606">
            <v>133</v>
          </cell>
        </row>
        <row r="1607">
          <cell r="G1607">
            <v>298</v>
          </cell>
        </row>
        <row r="1608">
          <cell r="G1608">
            <v>202</v>
          </cell>
        </row>
        <row r="1609">
          <cell r="G1609">
            <v>97</v>
          </cell>
        </row>
        <row r="1610">
          <cell r="G1610">
            <v>158</v>
          </cell>
        </row>
        <row r="1611">
          <cell r="G1611">
            <v>195</v>
          </cell>
        </row>
        <row r="1612">
          <cell r="G1612">
            <v>340</v>
          </cell>
        </row>
        <row r="1613">
          <cell r="G1613">
            <v>236</v>
          </cell>
        </row>
        <row r="1614">
          <cell r="G1614">
            <v>133</v>
          </cell>
        </row>
        <row r="1615">
          <cell r="G1615">
            <v>131</v>
          </cell>
        </row>
        <row r="1616">
          <cell r="G1616">
            <v>379</v>
          </cell>
        </row>
        <row r="1617">
          <cell r="G1617">
            <v>57</v>
          </cell>
        </row>
        <row r="1618">
          <cell r="G1618">
            <v>202</v>
          </cell>
        </row>
        <row r="1619">
          <cell r="G1619">
            <v>276</v>
          </cell>
        </row>
        <row r="1620">
          <cell r="G1620">
            <v>334</v>
          </cell>
        </row>
        <row r="1621">
          <cell r="G1621">
            <v>340</v>
          </cell>
        </row>
        <row r="1622">
          <cell r="G1622">
            <v>170</v>
          </cell>
        </row>
        <row r="1623">
          <cell r="G1623">
            <v>206</v>
          </cell>
        </row>
        <row r="1624">
          <cell r="G1624">
            <v>49</v>
          </cell>
        </row>
        <row r="1625">
          <cell r="G1625">
            <v>279</v>
          </cell>
        </row>
        <row r="1626">
          <cell r="G1626">
            <v>141</v>
          </cell>
        </row>
        <row r="1627">
          <cell r="G1627">
            <v>41</v>
          </cell>
        </row>
        <row r="1628">
          <cell r="G1628">
            <v>241</v>
          </cell>
        </row>
        <row r="1629">
          <cell r="G1629">
            <v>126</v>
          </cell>
        </row>
        <row r="1630">
          <cell r="G1630">
            <v>50</v>
          </cell>
        </row>
        <row r="1631">
          <cell r="G1631">
            <v>353</v>
          </cell>
        </row>
        <row r="1632">
          <cell r="G1632">
            <v>363</v>
          </cell>
        </row>
        <row r="1633">
          <cell r="G1633">
            <v>273</v>
          </cell>
        </row>
        <row r="1634">
          <cell r="G1634">
            <v>144</v>
          </cell>
        </row>
        <row r="1635">
          <cell r="G1635">
            <v>155</v>
          </cell>
        </row>
        <row r="1636">
          <cell r="G1636">
            <v>314</v>
          </cell>
        </row>
        <row r="1637">
          <cell r="G1637">
            <v>287</v>
          </cell>
        </row>
        <row r="1638">
          <cell r="G1638">
            <v>227</v>
          </cell>
        </row>
        <row r="1639">
          <cell r="G1639">
            <v>240</v>
          </cell>
        </row>
        <row r="1640">
          <cell r="G1640">
            <v>274</v>
          </cell>
        </row>
        <row r="1641">
          <cell r="G1641">
            <v>153</v>
          </cell>
        </row>
        <row r="1642">
          <cell r="G1642">
            <v>209</v>
          </cell>
        </row>
        <row r="1643">
          <cell r="G1643">
            <v>179</v>
          </cell>
        </row>
        <row r="1644">
          <cell r="G1644">
            <v>197</v>
          </cell>
        </row>
        <row r="1645">
          <cell r="G1645">
            <v>309</v>
          </cell>
        </row>
        <row r="1646">
          <cell r="G1646">
            <v>11</v>
          </cell>
        </row>
        <row r="1647">
          <cell r="G1647">
            <v>43</v>
          </cell>
        </row>
        <row r="1648">
          <cell r="G1648">
            <v>341</v>
          </cell>
        </row>
        <row r="1649">
          <cell r="G1649">
            <v>169</v>
          </cell>
        </row>
        <row r="1650">
          <cell r="G1650">
            <v>47</v>
          </cell>
        </row>
        <row r="1651">
          <cell r="G1651">
            <v>86</v>
          </cell>
        </row>
        <row r="1652">
          <cell r="G1652">
            <v>265</v>
          </cell>
        </row>
        <row r="1653">
          <cell r="G1653">
            <v>309</v>
          </cell>
        </row>
        <row r="1654">
          <cell r="G1654">
            <v>386</v>
          </cell>
        </row>
        <row r="1655">
          <cell r="G1655">
            <v>119</v>
          </cell>
        </row>
        <row r="1656">
          <cell r="G1656">
            <v>158</v>
          </cell>
        </row>
        <row r="1657">
          <cell r="G1657">
            <v>345</v>
          </cell>
        </row>
        <row r="1658">
          <cell r="G1658">
            <v>274</v>
          </cell>
        </row>
        <row r="1659">
          <cell r="G1659">
            <v>182</v>
          </cell>
        </row>
        <row r="1660">
          <cell r="G1660">
            <v>352</v>
          </cell>
        </row>
        <row r="1661">
          <cell r="G1661">
            <v>95</v>
          </cell>
        </row>
        <row r="1662">
          <cell r="G1662">
            <v>139</v>
          </cell>
        </row>
        <row r="1663">
          <cell r="G1663">
            <v>49</v>
          </cell>
        </row>
        <row r="1664">
          <cell r="G1664">
            <v>297</v>
          </cell>
        </row>
        <row r="1665">
          <cell r="G1665">
            <v>131</v>
          </cell>
        </row>
        <row r="1666">
          <cell r="G1666">
            <v>194</v>
          </cell>
        </row>
        <row r="1667">
          <cell r="G1667">
            <v>73</v>
          </cell>
        </row>
        <row r="1668">
          <cell r="G1668">
            <v>340</v>
          </cell>
        </row>
        <row r="1669">
          <cell r="G1669">
            <v>12</v>
          </cell>
        </row>
        <row r="1670">
          <cell r="G1670">
            <v>208</v>
          </cell>
        </row>
        <row r="1671">
          <cell r="G1671">
            <v>320</v>
          </cell>
        </row>
        <row r="1672">
          <cell r="G1672">
            <v>323</v>
          </cell>
        </row>
        <row r="1673">
          <cell r="G1673">
            <v>347</v>
          </cell>
        </row>
        <row r="1674">
          <cell r="G1674">
            <v>65</v>
          </cell>
        </row>
        <row r="1675">
          <cell r="G1675">
            <v>357</v>
          </cell>
        </row>
        <row r="1676">
          <cell r="G1676">
            <v>342</v>
          </cell>
        </row>
        <row r="1677">
          <cell r="G1677">
            <v>300</v>
          </cell>
        </row>
        <row r="1678">
          <cell r="G1678">
            <v>133</v>
          </cell>
        </row>
        <row r="1679">
          <cell r="G1679">
            <v>261</v>
          </cell>
        </row>
        <row r="1680">
          <cell r="G1680">
            <v>55</v>
          </cell>
        </row>
        <row r="1681">
          <cell r="G1681">
            <v>341</v>
          </cell>
        </row>
        <row r="1682">
          <cell r="G1682">
            <v>49</v>
          </cell>
        </row>
        <row r="1683">
          <cell r="G1683">
            <v>273</v>
          </cell>
        </row>
        <row r="1684">
          <cell r="G1684">
            <v>262</v>
          </cell>
        </row>
        <row r="1685">
          <cell r="G1685">
            <v>337</v>
          </cell>
        </row>
        <row r="1686">
          <cell r="G1686">
            <v>51</v>
          </cell>
        </row>
        <row r="1687">
          <cell r="G1687">
            <v>294</v>
          </cell>
        </row>
        <row r="1688">
          <cell r="G1688">
            <v>29</v>
          </cell>
        </row>
        <row r="1689">
          <cell r="G1689">
            <v>200</v>
          </cell>
        </row>
        <row r="1690">
          <cell r="G1690">
            <v>377</v>
          </cell>
        </row>
        <row r="1691">
          <cell r="G1691">
            <v>62</v>
          </cell>
        </row>
        <row r="1692">
          <cell r="G1692">
            <v>315</v>
          </cell>
        </row>
        <row r="1693">
          <cell r="G1693">
            <v>86</v>
          </cell>
        </row>
        <row r="1694">
          <cell r="G1694">
            <v>319</v>
          </cell>
        </row>
        <row r="1695">
          <cell r="G1695">
            <v>182</v>
          </cell>
        </row>
        <row r="1696">
          <cell r="G1696">
            <v>165</v>
          </cell>
        </row>
        <row r="1697">
          <cell r="G1697">
            <v>110</v>
          </cell>
        </row>
        <row r="1698">
          <cell r="G1698">
            <v>159</v>
          </cell>
        </row>
        <row r="1699">
          <cell r="G1699">
            <v>25</v>
          </cell>
        </row>
        <row r="1700">
          <cell r="G1700">
            <v>272</v>
          </cell>
        </row>
        <row r="1701">
          <cell r="G1701">
            <v>353</v>
          </cell>
        </row>
        <row r="1702">
          <cell r="G1702">
            <v>221</v>
          </cell>
        </row>
        <row r="1703">
          <cell r="G1703">
            <v>225</v>
          </cell>
        </row>
        <row r="1704">
          <cell r="G1704">
            <v>151</v>
          </cell>
        </row>
        <row r="1705">
          <cell r="G1705">
            <v>181</v>
          </cell>
        </row>
        <row r="1706">
          <cell r="G1706">
            <v>78</v>
          </cell>
        </row>
        <row r="1707">
          <cell r="G1707">
            <v>205</v>
          </cell>
        </row>
        <row r="1708">
          <cell r="G1708">
            <v>69</v>
          </cell>
        </row>
        <row r="1709">
          <cell r="G1709">
            <v>177</v>
          </cell>
        </row>
        <row r="1710">
          <cell r="G1710">
            <v>212</v>
          </cell>
        </row>
        <row r="1711">
          <cell r="G1711">
            <v>314</v>
          </cell>
        </row>
        <row r="1712">
          <cell r="G1712">
            <v>362</v>
          </cell>
        </row>
        <row r="1713">
          <cell r="G1713">
            <v>345</v>
          </cell>
        </row>
        <row r="1714">
          <cell r="G1714">
            <v>170</v>
          </cell>
        </row>
        <row r="1715">
          <cell r="G1715">
            <v>381</v>
          </cell>
        </row>
        <row r="1716">
          <cell r="G1716">
            <v>148</v>
          </cell>
        </row>
        <row r="1717">
          <cell r="G1717">
            <v>138</v>
          </cell>
        </row>
        <row r="1718">
          <cell r="G1718">
            <v>47</v>
          </cell>
        </row>
        <row r="1719">
          <cell r="G1719">
            <v>174</v>
          </cell>
        </row>
        <row r="1720">
          <cell r="G1720">
            <v>127</v>
          </cell>
        </row>
        <row r="1721">
          <cell r="G1721">
            <v>195</v>
          </cell>
        </row>
        <row r="1722">
          <cell r="G1722">
            <v>134</v>
          </cell>
        </row>
        <row r="1723">
          <cell r="G1723">
            <v>56</v>
          </cell>
        </row>
        <row r="1724">
          <cell r="G1724">
            <v>111</v>
          </cell>
        </row>
        <row r="1725">
          <cell r="G1725">
            <v>322</v>
          </cell>
        </row>
        <row r="1726">
          <cell r="G1726">
            <v>332</v>
          </cell>
        </row>
        <row r="1727">
          <cell r="G1727">
            <v>94</v>
          </cell>
        </row>
        <row r="1728">
          <cell r="G1728">
            <v>345</v>
          </cell>
        </row>
        <row r="1729">
          <cell r="G1729">
            <v>335</v>
          </cell>
        </row>
        <row r="1730">
          <cell r="G1730">
            <v>144</v>
          </cell>
        </row>
        <row r="1731">
          <cell r="G1731">
            <v>138</v>
          </cell>
        </row>
        <row r="1732">
          <cell r="G1732">
            <v>45</v>
          </cell>
        </row>
        <row r="1733">
          <cell r="G1733">
            <v>149</v>
          </cell>
        </row>
        <row r="1734">
          <cell r="G1734">
            <v>197</v>
          </cell>
        </row>
        <row r="1735">
          <cell r="G1735">
            <v>111</v>
          </cell>
        </row>
        <row r="1736">
          <cell r="G1736">
            <v>388</v>
          </cell>
        </row>
        <row r="1737">
          <cell r="G1737">
            <v>60</v>
          </cell>
        </row>
        <row r="1738">
          <cell r="G1738">
            <v>350</v>
          </cell>
        </row>
        <row r="1739">
          <cell r="G1739">
            <v>369</v>
          </cell>
        </row>
        <row r="1740">
          <cell r="G1740">
            <v>250</v>
          </cell>
        </row>
        <row r="1741">
          <cell r="G1741">
            <v>95</v>
          </cell>
        </row>
        <row r="1742">
          <cell r="G1742">
            <v>303</v>
          </cell>
        </row>
        <row r="1743">
          <cell r="G1743">
            <v>288</v>
          </cell>
        </row>
        <row r="1744">
          <cell r="G1744">
            <v>110</v>
          </cell>
        </row>
        <row r="1745">
          <cell r="G1745">
            <v>354</v>
          </cell>
        </row>
        <row r="1746">
          <cell r="G1746">
            <v>177</v>
          </cell>
        </row>
        <row r="1747">
          <cell r="G1747">
            <v>347</v>
          </cell>
        </row>
        <row r="1748">
          <cell r="G1748">
            <v>320</v>
          </cell>
        </row>
        <row r="1749">
          <cell r="G1749">
            <v>237</v>
          </cell>
        </row>
        <row r="1750">
          <cell r="G1750">
            <v>158</v>
          </cell>
        </row>
        <row r="1751">
          <cell r="G1751">
            <v>292</v>
          </cell>
        </row>
        <row r="1752">
          <cell r="G1752">
            <v>216</v>
          </cell>
        </row>
        <row r="1753">
          <cell r="G1753">
            <v>224</v>
          </cell>
        </row>
        <row r="1754">
          <cell r="G1754">
            <v>46</v>
          </cell>
        </row>
        <row r="1755">
          <cell r="G1755">
            <v>74</v>
          </cell>
        </row>
        <row r="1756">
          <cell r="G1756">
            <v>103</v>
          </cell>
        </row>
        <row r="1757">
          <cell r="G1757">
            <v>218</v>
          </cell>
        </row>
        <row r="1758">
          <cell r="G1758">
            <v>389</v>
          </cell>
        </row>
        <row r="1759">
          <cell r="G1759">
            <v>319</v>
          </cell>
        </row>
        <row r="1760">
          <cell r="G1760">
            <v>351</v>
          </cell>
        </row>
        <row r="1761">
          <cell r="G1761">
            <v>162</v>
          </cell>
        </row>
        <row r="1762">
          <cell r="G1762">
            <v>283</v>
          </cell>
        </row>
        <row r="1763">
          <cell r="G1763">
            <v>96</v>
          </cell>
        </row>
        <row r="1764">
          <cell r="G1764">
            <v>189</v>
          </cell>
        </row>
        <row r="1765">
          <cell r="G1765">
            <v>143</v>
          </cell>
        </row>
        <row r="1766">
          <cell r="G1766">
            <v>149</v>
          </cell>
        </row>
        <row r="1767">
          <cell r="G1767">
            <v>51</v>
          </cell>
        </row>
        <row r="1768">
          <cell r="G1768">
            <v>303</v>
          </cell>
        </row>
        <row r="1769">
          <cell r="G1769">
            <v>89</v>
          </cell>
        </row>
        <row r="1770">
          <cell r="G1770">
            <v>292</v>
          </cell>
        </row>
        <row r="1771">
          <cell r="G1771">
            <v>127</v>
          </cell>
        </row>
        <row r="1772">
          <cell r="G1772">
            <v>386</v>
          </cell>
        </row>
        <row r="1773">
          <cell r="G1773">
            <v>59</v>
          </cell>
        </row>
        <row r="1774">
          <cell r="G1774">
            <v>243</v>
          </cell>
        </row>
        <row r="1775">
          <cell r="G1775">
            <v>357</v>
          </cell>
        </row>
        <row r="1776">
          <cell r="G1776">
            <v>108</v>
          </cell>
        </row>
        <row r="1777">
          <cell r="G1777">
            <v>272</v>
          </cell>
        </row>
        <row r="1778">
          <cell r="G1778">
            <v>16</v>
          </cell>
        </row>
        <row r="1779">
          <cell r="G1779">
            <v>258</v>
          </cell>
        </row>
        <row r="1780">
          <cell r="G1780">
            <v>158</v>
          </cell>
        </row>
        <row r="1781">
          <cell r="G1781">
            <v>363</v>
          </cell>
        </row>
        <row r="1782">
          <cell r="G1782">
            <v>61</v>
          </cell>
        </row>
        <row r="1783">
          <cell r="G1783">
            <v>58</v>
          </cell>
        </row>
        <row r="1784">
          <cell r="G1784">
            <v>105</v>
          </cell>
        </row>
        <row r="1785">
          <cell r="G1785">
            <v>125</v>
          </cell>
        </row>
        <row r="1786">
          <cell r="G1786">
            <v>230</v>
          </cell>
        </row>
        <row r="1787">
          <cell r="G1787">
            <v>75</v>
          </cell>
        </row>
        <row r="1788">
          <cell r="G1788">
            <v>117</v>
          </cell>
        </row>
        <row r="1789">
          <cell r="G1789">
            <v>354</v>
          </cell>
        </row>
        <row r="1790">
          <cell r="G1790">
            <v>367</v>
          </cell>
        </row>
        <row r="1791">
          <cell r="G1791">
            <v>282</v>
          </cell>
        </row>
        <row r="1792">
          <cell r="G1792">
            <v>48</v>
          </cell>
        </row>
        <row r="1793">
          <cell r="G1793">
            <v>187</v>
          </cell>
        </row>
        <row r="1794">
          <cell r="G1794">
            <v>217</v>
          </cell>
        </row>
        <row r="1795">
          <cell r="G1795">
            <v>389</v>
          </cell>
        </row>
        <row r="1796">
          <cell r="G1796">
            <v>175</v>
          </cell>
        </row>
        <row r="1797">
          <cell r="G1797">
            <v>178</v>
          </cell>
        </row>
        <row r="1798">
          <cell r="G1798">
            <v>222</v>
          </cell>
        </row>
        <row r="1799">
          <cell r="G1799">
            <v>29</v>
          </cell>
        </row>
        <row r="1800">
          <cell r="G1800">
            <v>94</v>
          </cell>
        </row>
        <row r="1801">
          <cell r="G1801">
            <v>369</v>
          </cell>
        </row>
        <row r="1802">
          <cell r="G1802">
            <v>300</v>
          </cell>
        </row>
        <row r="1803">
          <cell r="G1803">
            <v>341</v>
          </cell>
        </row>
        <row r="1804">
          <cell r="G1804">
            <v>320</v>
          </cell>
        </row>
        <row r="1805">
          <cell r="G1805">
            <v>81</v>
          </cell>
        </row>
        <row r="1806">
          <cell r="G1806">
            <v>311</v>
          </cell>
        </row>
        <row r="1807">
          <cell r="G1807">
            <v>239</v>
          </cell>
        </row>
        <row r="1808">
          <cell r="G1808">
            <v>186</v>
          </cell>
        </row>
        <row r="1809">
          <cell r="G1809">
            <v>380</v>
          </cell>
        </row>
        <row r="1810">
          <cell r="G1810">
            <v>74</v>
          </cell>
        </row>
        <row r="1811">
          <cell r="G1811">
            <v>170</v>
          </cell>
        </row>
        <row r="1812">
          <cell r="G1812">
            <v>125</v>
          </cell>
        </row>
        <row r="1813">
          <cell r="G1813">
            <v>162</v>
          </cell>
        </row>
        <row r="1814">
          <cell r="G1814">
            <v>362</v>
          </cell>
        </row>
        <row r="1815">
          <cell r="G1815">
            <v>325</v>
          </cell>
        </row>
        <row r="1816">
          <cell r="G1816">
            <v>295</v>
          </cell>
        </row>
        <row r="1817">
          <cell r="G1817">
            <v>64</v>
          </cell>
        </row>
        <row r="1818">
          <cell r="G1818">
            <v>192</v>
          </cell>
        </row>
        <row r="1819">
          <cell r="G1819">
            <v>189</v>
          </cell>
        </row>
        <row r="1820">
          <cell r="G1820">
            <v>343</v>
          </cell>
        </row>
        <row r="1821">
          <cell r="G1821">
            <v>154</v>
          </cell>
        </row>
        <row r="1822">
          <cell r="G1822">
            <v>164</v>
          </cell>
        </row>
        <row r="1823">
          <cell r="G1823">
            <v>226</v>
          </cell>
        </row>
        <row r="1824">
          <cell r="G1824">
            <v>274</v>
          </cell>
        </row>
        <row r="1825">
          <cell r="G1825">
            <v>119</v>
          </cell>
        </row>
        <row r="1826">
          <cell r="G1826">
            <v>335</v>
          </cell>
        </row>
        <row r="1827">
          <cell r="G1827">
            <v>161</v>
          </cell>
        </row>
        <row r="1828">
          <cell r="G1828">
            <v>234</v>
          </cell>
        </row>
        <row r="1829">
          <cell r="G1829">
            <v>261</v>
          </cell>
        </row>
        <row r="1830">
          <cell r="G1830">
            <v>368</v>
          </cell>
        </row>
        <row r="1831">
          <cell r="G1831">
            <v>72</v>
          </cell>
        </row>
        <row r="1832">
          <cell r="G1832">
            <v>378</v>
          </cell>
        </row>
        <row r="1833">
          <cell r="G1833">
            <v>240</v>
          </cell>
        </row>
        <row r="1834">
          <cell r="G1834">
            <v>246</v>
          </cell>
        </row>
        <row r="1835">
          <cell r="G1835">
            <v>146</v>
          </cell>
        </row>
        <row r="1836">
          <cell r="G1836">
            <v>164</v>
          </cell>
        </row>
        <row r="1837">
          <cell r="G1837">
            <v>16</v>
          </cell>
        </row>
        <row r="1838">
          <cell r="G1838">
            <v>5</v>
          </cell>
        </row>
        <row r="1839">
          <cell r="G1839">
            <v>240</v>
          </cell>
        </row>
        <row r="1840">
          <cell r="G1840">
            <v>194</v>
          </cell>
        </row>
        <row r="1841">
          <cell r="G1841">
            <v>58</v>
          </cell>
        </row>
        <row r="1842">
          <cell r="G1842">
            <v>376</v>
          </cell>
        </row>
        <row r="1843">
          <cell r="G1843">
            <v>293</v>
          </cell>
        </row>
        <row r="1844">
          <cell r="G1844">
            <v>369</v>
          </cell>
        </row>
        <row r="1845">
          <cell r="G1845">
            <v>79</v>
          </cell>
        </row>
        <row r="1846">
          <cell r="G1846">
            <v>231</v>
          </cell>
        </row>
        <row r="1847">
          <cell r="G1847">
            <v>338</v>
          </cell>
        </row>
        <row r="1848">
          <cell r="G1848">
            <v>133</v>
          </cell>
        </row>
        <row r="1849">
          <cell r="G1849">
            <v>60</v>
          </cell>
        </row>
        <row r="1850">
          <cell r="G1850">
            <v>296</v>
          </cell>
        </row>
        <row r="1851">
          <cell r="G1851">
            <v>100</v>
          </cell>
        </row>
        <row r="1852">
          <cell r="G1852">
            <v>92</v>
          </cell>
        </row>
        <row r="1853">
          <cell r="G1853">
            <v>357</v>
          </cell>
        </row>
        <row r="1854">
          <cell r="G1854">
            <v>77</v>
          </cell>
        </row>
        <row r="1855">
          <cell r="G1855">
            <v>292</v>
          </cell>
        </row>
        <row r="1856">
          <cell r="G1856">
            <v>186</v>
          </cell>
        </row>
        <row r="1857">
          <cell r="G1857">
            <v>235</v>
          </cell>
        </row>
        <row r="1858">
          <cell r="G1858">
            <v>51</v>
          </cell>
        </row>
        <row r="1859">
          <cell r="G1859">
            <v>41</v>
          </cell>
        </row>
        <row r="1860">
          <cell r="G1860">
            <v>117</v>
          </cell>
        </row>
        <row r="1861">
          <cell r="G1861">
            <v>94</v>
          </cell>
        </row>
        <row r="1862">
          <cell r="G1862">
            <v>353</v>
          </cell>
        </row>
        <row r="1863">
          <cell r="G1863">
            <v>96</v>
          </cell>
        </row>
        <row r="1864">
          <cell r="G1864">
            <v>233</v>
          </cell>
        </row>
        <row r="1865">
          <cell r="G1865">
            <v>77</v>
          </cell>
        </row>
        <row r="1866">
          <cell r="G1866">
            <v>74</v>
          </cell>
        </row>
        <row r="1867">
          <cell r="G1867">
            <v>289</v>
          </cell>
        </row>
        <row r="1868">
          <cell r="G1868">
            <v>168</v>
          </cell>
        </row>
        <row r="1869">
          <cell r="G1869">
            <v>248</v>
          </cell>
        </row>
        <row r="1870">
          <cell r="G1870">
            <v>15</v>
          </cell>
        </row>
        <row r="1871">
          <cell r="G1871">
            <v>276</v>
          </cell>
        </row>
        <row r="1872">
          <cell r="G1872">
            <v>381</v>
          </cell>
        </row>
        <row r="1873">
          <cell r="G1873">
            <v>312</v>
          </cell>
        </row>
        <row r="1874">
          <cell r="G1874">
            <v>87</v>
          </cell>
        </row>
        <row r="1875">
          <cell r="G1875">
            <v>110</v>
          </cell>
        </row>
        <row r="1876">
          <cell r="G1876">
            <v>16</v>
          </cell>
        </row>
        <row r="1877">
          <cell r="G1877">
            <v>230</v>
          </cell>
        </row>
        <row r="1878">
          <cell r="G1878">
            <v>88</v>
          </cell>
        </row>
        <row r="1879">
          <cell r="G1879">
            <v>247</v>
          </cell>
        </row>
        <row r="1880">
          <cell r="G1880">
            <v>335</v>
          </cell>
        </row>
        <row r="1881">
          <cell r="G1881">
            <v>308</v>
          </cell>
        </row>
        <row r="1882">
          <cell r="G1882">
            <v>2</v>
          </cell>
        </row>
        <row r="1883">
          <cell r="G1883">
            <v>185</v>
          </cell>
        </row>
        <row r="1884">
          <cell r="G1884">
            <v>51</v>
          </cell>
        </row>
        <row r="1885">
          <cell r="G1885">
            <v>296</v>
          </cell>
        </row>
        <row r="1886">
          <cell r="G1886">
            <v>10</v>
          </cell>
        </row>
        <row r="1887">
          <cell r="G1887">
            <v>111</v>
          </cell>
        </row>
        <row r="1888">
          <cell r="G1888">
            <v>243</v>
          </cell>
        </row>
        <row r="1889">
          <cell r="G1889">
            <v>23</v>
          </cell>
        </row>
        <row r="1890">
          <cell r="G1890">
            <v>379</v>
          </cell>
        </row>
        <row r="1891">
          <cell r="G1891">
            <v>24</v>
          </cell>
        </row>
        <row r="1892">
          <cell r="G1892">
            <v>388</v>
          </cell>
        </row>
        <row r="1893">
          <cell r="G1893">
            <v>227</v>
          </cell>
        </row>
        <row r="1894">
          <cell r="G1894">
            <v>66</v>
          </cell>
        </row>
        <row r="1895">
          <cell r="G1895">
            <v>195</v>
          </cell>
        </row>
        <row r="1896">
          <cell r="G1896">
            <v>185</v>
          </cell>
        </row>
        <row r="1897">
          <cell r="G1897">
            <v>194</v>
          </cell>
        </row>
        <row r="1898">
          <cell r="G1898">
            <v>215</v>
          </cell>
        </row>
        <row r="1899">
          <cell r="G1899">
            <v>142</v>
          </cell>
        </row>
        <row r="1900">
          <cell r="G1900">
            <v>146</v>
          </cell>
        </row>
        <row r="1901">
          <cell r="G1901">
            <v>166</v>
          </cell>
        </row>
        <row r="1902">
          <cell r="G1902">
            <v>64</v>
          </cell>
        </row>
        <row r="1903">
          <cell r="G1903">
            <v>113</v>
          </cell>
        </row>
        <row r="1904">
          <cell r="G1904">
            <v>72</v>
          </cell>
        </row>
        <row r="1905">
          <cell r="G1905">
            <v>116</v>
          </cell>
        </row>
        <row r="1906">
          <cell r="G1906">
            <v>211</v>
          </cell>
        </row>
        <row r="1907">
          <cell r="G1907">
            <v>152</v>
          </cell>
        </row>
        <row r="1908">
          <cell r="G1908">
            <v>339</v>
          </cell>
        </row>
        <row r="1909">
          <cell r="G1909">
            <v>300</v>
          </cell>
        </row>
        <row r="1910">
          <cell r="G1910">
            <v>223</v>
          </cell>
        </row>
        <row r="1911">
          <cell r="G1911">
            <v>195</v>
          </cell>
        </row>
        <row r="1912">
          <cell r="G1912">
            <v>380</v>
          </cell>
        </row>
        <row r="1913">
          <cell r="G1913">
            <v>287</v>
          </cell>
        </row>
        <row r="1914">
          <cell r="G1914">
            <v>83</v>
          </cell>
        </row>
        <row r="1915">
          <cell r="G1915">
            <v>382</v>
          </cell>
        </row>
        <row r="1916">
          <cell r="G1916">
            <v>83</v>
          </cell>
        </row>
        <row r="1917">
          <cell r="G1917">
            <v>258</v>
          </cell>
        </row>
        <row r="1918">
          <cell r="G1918">
            <v>373</v>
          </cell>
        </row>
        <row r="1919">
          <cell r="G1919">
            <v>78</v>
          </cell>
        </row>
        <row r="1920">
          <cell r="G1920">
            <v>315</v>
          </cell>
        </row>
        <row r="1921">
          <cell r="G1921">
            <v>237</v>
          </cell>
        </row>
        <row r="1922">
          <cell r="G1922">
            <v>300</v>
          </cell>
        </row>
        <row r="1923">
          <cell r="G1923">
            <v>291</v>
          </cell>
        </row>
        <row r="1924">
          <cell r="G1924">
            <v>253</v>
          </cell>
        </row>
        <row r="1925">
          <cell r="G1925">
            <v>247</v>
          </cell>
        </row>
        <row r="1926">
          <cell r="G1926">
            <v>373</v>
          </cell>
        </row>
        <row r="1927">
          <cell r="G1927">
            <v>159</v>
          </cell>
        </row>
        <row r="1928">
          <cell r="G1928">
            <v>73</v>
          </cell>
        </row>
        <row r="1929">
          <cell r="G1929">
            <v>158</v>
          </cell>
        </row>
        <row r="1930">
          <cell r="G1930">
            <v>138</v>
          </cell>
        </row>
        <row r="1931">
          <cell r="G1931">
            <v>66</v>
          </cell>
        </row>
        <row r="1932">
          <cell r="G1932">
            <v>68</v>
          </cell>
        </row>
        <row r="1933">
          <cell r="G1933">
            <v>364</v>
          </cell>
        </row>
        <row r="1934">
          <cell r="G1934">
            <v>266</v>
          </cell>
        </row>
        <row r="1935">
          <cell r="G1935">
            <v>217</v>
          </cell>
        </row>
        <row r="1936">
          <cell r="G1936">
            <v>272</v>
          </cell>
        </row>
        <row r="1937">
          <cell r="G1937">
            <v>156</v>
          </cell>
        </row>
        <row r="1938">
          <cell r="G1938">
            <v>348</v>
          </cell>
        </row>
        <row r="1939">
          <cell r="G1939">
            <v>375</v>
          </cell>
        </row>
        <row r="1940">
          <cell r="G1940">
            <v>150</v>
          </cell>
        </row>
        <row r="1941">
          <cell r="G1941">
            <v>163</v>
          </cell>
        </row>
        <row r="1942">
          <cell r="G1942">
            <v>41</v>
          </cell>
        </row>
        <row r="1943">
          <cell r="G1943">
            <v>175</v>
          </cell>
        </row>
        <row r="1944">
          <cell r="G1944">
            <v>120</v>
          </cell>
        </row>
        <row r="1945">
          <cell r="G1945">
            <v>157</v>
          </cell>
        </row>
        <row r="1946">
          <cell r="G1946">
            <v>332</v>
          </cell>
        </row>
        <row r="1947">
          <cell r="G1947">
            <v>366</v>
          </cell>
        </row>
        <row r="1948">
          <cell r="G1948">
            <v>51</v>
          </cell>
        </row>
        <row r="1949">
          <cell r="G1949">
            <v>138</v>
          </cell>
        </row>
        <row r="1950">
          <cell r="G1950">
            <v>41</v>
          </cell>
        </row>
        <row r="1951">
          <cell r="G1951">
            <v>360</v>
          </cell>
        </row>
        <row r="1952">
          <cell r="G1952">
            <v>336</v>
          </cell>
        </row>
        <row r="1953">
          <cell r="G1953">
            <v>165</v>
          </cell>
        </row>
        <row r="1954">
          <cell r="G1954">
            <v>362</v>
          </cell>
        </row>
        <row r="1955">
          <cell r="G1955">
            <v>239</v>
          </cell>
        </row>
        <row r="1956">
          <cell r="G1956">
            <v>179</v>
          </cell>
        </row>
        <row r="1957">
          <cell r="G1957">
            <v>260</v>
          </cell>
        </row>
        <row r="1958">
          <cell r="G1958">
            <v>374</v>
          </cell>
        </row>
        <row r="1959">
          <cell r="G1959">
            <v>301</v>
          </cell>
        </row>
        <row r="1960">
          <cell r="G1960">
            <v>315</v>
          </cell>
        </row>
        <row r="1961">
          <cell r="G1961">
            <v>28</v>
          </cell>
        </row>
        <row r="1962">
          <cell r="G1962">
            <v>161</v>
          </cell>
        </row>
        <row r="1963">
          <cell r="G1963">
            <v>69</v>
          </cell>
        </row>
        <row r="1964">
          <cell r="G1964">
            <v>350</v>
          </cell>
        </row>
        <row r="1965">
          <cell r="G1965">
            <v>151</v>
          </cell>
        </row>
        <row r="1966">
          <cell r="G1966">
            <v>268</v>
          </cell>
        </row>
        <row r="1967">
          <cell r="G1967">
            <v>178</v>
          </cell>
        </row>
        <row r="1968">
          <cell r="G1968">
            <v>121</v>
          </cell>
        </row>
        <row r="1969">
          <cell r="G1969">
            <v>260</v>
          </cell>
        </row>
        <row r="1970">
          <cell r="G1970">
            <v>64</v>
          </cell>
        </row>
        <row r="1971">
          <cell r="G1971">
            <v>323</v>
          </cell>
        </row>
        <row r="1972">
          <cell r="G1972">
            <v>214</v>
          </cell>
        </row>
        <row r="1973">
          <cell r="G1973">
            <v>157</v>
          </cell>
        </row>
        <row r="1974">
          <cell r="G1974">
            <v>25</v>
          </cell>
        </row>
        <row r="1975">
          <cell r="G1975">
            <v>229</v>
          </cell>
        </row>
        <row r="1976">
          <cell r="G1976">
            <v>70</v>
          </cell>
        </row>
        <row r="1977">
          <cell r="G1977">
            <v>331</v>
          </cell>
        </row>
        <row r="1978">
          <cell r="G1978">
            <v>124</v>
          </cell>
        </row>
        <row r="1979">
          <cell r="G1979">
            <v>333</v>
          </cell>
        </row>
        <row r="1980">
          <cell r="G1980">
            <v>306</v>
          </cell>
        </row>
        <row r="1981">
          <cell r="G1981">
            <v>353</v>
          </cell>
        </row>
        <row r="1982">
          <cell r="G1982">
            <v>378</v>
          </cell>
        </row>
        <row r="1983">
          <cell r="G1983">
            <v>301</v>
          </cell>
        </row>
        <row r="1984">
          <cell r="G1984">
            <v>326</v>
          </cell>
        </row>
        <row r="1985">
          <cell r="G1985">
            <v>276</v>
          </cell>
        </row>
        <row r="1986">
          <cell r="G1986">
            <v>146</v>
          </cell>
        </row>
        <row r="1987">
          <cell r="G1987">
            <v>205</v>
          </cell>
        </row>
        <row r="1988">
          <cell r="G1988">
            <v>51</v>
          </cell>
        </row>
        <row r="1989">
          <cell r="G1989">
            <v>187</v>
          </cell>
        </row>
        <row r="1990">
          <cell r="G1990">
            <v>116</v>
          </cell>
        </row>
        <row r="1991">
          <cell r="G1991">
            <v>318</v>
          </cell>
        </row>
        <row r="1992">
          <cell r="G1992">
            <v>332</v>
          </cell>
        </row>
        <row r="1993">
          <cell r="G1993">
            <v>366</v>
          </cell>
        </row>
        <row r="1994">
          <cell r="G1994">
            <v>174</v>
          </cell>
        </row>
        <row r="1995">
          <cell r="G1995">
            <v>133</v>
          </cell>
        </row>
        <row r="1996">
          <cell r="G1996">
            <v>270</v>
          </cell>
        </row>
        <row r="1997">
          <cell r="G1997">
            <v>37</v>
          </cell>
        </row>
        <row r="1998">
          <cell r="G1998">
            <v>141</v>
          </cell>
        </row>
        <row r="1999">
          <cell r="G1999">
            <v>96</v>
          </cell>
        </row>
        <row r="2000">
          <cell r="G2000">
            <v>218</v>
          </cell>
        </row>
        <row r="2001">
          <cell r="G2001">
            <v>147</v>
          </cell>
        </row>
        <row r="2002">
          <cell r="G2002">
            <v>196</v>
          </cell>
        </row>
        <row r="2003">
          <cell r="G2003">
            <v>35</v>
          </cell>
        </row>
        <row r="2004">
          <cell r="G2004">
            <v>229</v>
          </cell>
        </row>
        <row r="2005">
          <cell r="G2005">
            <v>183</v>
          </cell>
        </row>
        <row r="2006">
          <cell r="G2006">
            <v>372</v>
          </cell>
        </row>
        <row r="2007">
          <cell r="G2007">
            <v>112</v>
          </cell>
        </row>
        <row r="2008">
          <cell r="G2008">
            <v>76</v>
          </cell>
        </row>
        <row r="2009">
          <cell r="G2009">
            <v>298</v>
          </cell>
        </row>
        <row r="2010">
          <cell r="G2010">
            <v>16</v>
          </cell>
        </row>
        <row r="2011">
          <cell r="G2011">
            <v>66</v>
          </cell>
        </row>
        <row r="2012">
          <cell r="G2012">
            <v>21</v>
          </cell>
        </row>
        <row r="2013">
          <cell r="G2013">
            <v>133</v>
          </cell>
        </row>
        <row r="2014">
          <cell r="G2014">
            <v>16</v>
          </cell>
        </row>
        <row r="2015">
          <cell r="G2015">
            <v>367</v>
          </cell>
        </row>
        <row r="2016">
          <cell r="G2016">
            <v>89</v>
          </cell>
        </row>
        <row r="2017">
          <cell r="G2017">
            <v>327</v>
          </cell>
        </row>
        <row r="2018">
          <cell r="G2018">
            <v>285</v>
          </cell>
        </row>
        <row r="2019">
          <cell r="G2019">
            <v>281</v>
          </cell>
        </row>
        <row r="2020">
          <cell r="G2020">
            <v>125</v>
          </cell>
        </row>
        <row r="2021">
          <cell r="G2021">
            <v>268</v>
          </cell>
        </row>
        <row r="2022">
          <cell r="G2022">
            <v>139</v>
          </cell>
        </row>
        <row r="2023">
          <cell r="G2023">
            <v>302</v>
          </cell>
        </row>
        <row r="2024">
          <cell r="G2024">
            <v>43</v>
          </cell>
        </row>
        <row r="2025">
          <cell r="G2025">
            <v>225</v>
          </cell>
        </row>
        <row r="2026">
          <cell r="G2026">
            <v>192</v>
          </cell>
        </row>
        <row r="2027">
          <cell r="G2027">
            <v>232</v>
          </cell>
        </row>
        <row r="2028">
          <cell r="G2028">
            <v>139</v>
          </cell>
        </row>
        <row r="2029">
          <cell r="G2029">
            <v>113</v>
          </cell>
        </row>
        <row r="2030">
          <cell r="G2030">
            <v>104</v>
          </cell>
        </row>
        <row r="2031">
          <cell r="G2031">
            <v>186</v>
          </cell>
        </row>
        <row r="2032">
          <cell r="G2032">
            <v>54</v>
          </cell>
        </row>
        <row r="2033">
          <cell r="G2033">
            <v>139</v>
          </cell>
        </row>
        <row r="2034">
          <cell r="G2034">
            <v>269</v>
          </cell>
        </row>
        <row r="2035">
          <cell r="G2035">
            <v>334</v>
          </cell>
        </row>
        <row r="2036">
          <cell r="G2036">
            <v>71</v>
          </cell>
        </row>
        <row r="2037">
          <cell r="G2037">
            <v>347</v>
          </cell>
        </row>
        <row r="2038">
          <cell r="G2038">
            <v>270</v>
          </cell>
        </row>
        <row r="2039">
          <cell r="G2039">
            <v>368</v>
          </cell>
        </row>
        <row r="2040">
          <cell r="G2040">
            <v>53</v>
          </cell>
        </row>
        <row r="2041">
          <cell r="G2041">
            <v>61</v>
          </cell>
        </row>
        <row r="2042">
          <cell r="G2042">
            <v>299</v>
          </cell>
        </row>
        <row r="2043">
          <cell r="G2043">
            <v>167</v>
          </cell>
        </row>
        <row r="2044">
          <cell r="G2044">
            <v>235</v>
          </cell>
        </row>
        <row r="2045">
          <cell r="G2045">
            <v>286</v>
          </cell>
        </row>
        <row r="2046">
          <cell r="G2046">
            <v>254</v>
          </cell>
        </row>
        <row r="2047">
          <cell r="G2047">
            <v>81</v>
          </cell>
        </row>
        <row r="2048">
          <cell r="G2048">
            <v>285</v>
          </cell>
        </row>
        <row r="2049">
          <cell r="G2049">
            <v>334</v>
          </cell>
        </row>
        <row r="2050">
          <cell r="G2050">
            <v>117</v>
          </cell>
        </row>
        <row r="2051">
          <cell r="G2051">
            <v>258</v>
          </cell>
        </row>
        <row r="2052">
          <cell r="G2052">
            <v>207</v>
          </cell>
        </row>
        <row r="2053">
          <cell r="G2053">
            <v>13</v>
          </cell>
        </row>
        <row r="2054">
          <cell r="G2054">
            <v>299</v>
          </cell>
        </row>
        <row r="2055">
          <cell r="G2055">
            <v>84</v>
          </cell>
        </row>
        <row r="2056">
          <cell r="G2056">
            <v>54</v>
          </cell>
        </row>
        <row r="2057">
          <cell r="G2057">
            <v>104</v>
          </cell>
        </row>
        <row r="2058">
          <cell r="G2058">
            <v>330</v>
          </cell>
        </row>
        <row r="2059">
          <cell r="G2059">
            <v>29</v>
          </cell>
        </row>
        <row r="2060">
          <cell r="G2060">
            <v>288</v>
          </cell>
        </row>
        <row r="2061">
          <cell r="G2061">
            <v>350</v>
          </cell>
        </row>
        <row r="2062">
          <cell r="G2062">
            <v>60</v>
          </cell>
        </row>
        <row r="2063">
          <cell r="G2063">
            <v>90</v>
          </cell>
        </row>
        <row r="2064">
          <cell r="G2064">
            <v>112</v>
          </cell>
        </row>
        <row r="2065">
          <cell r="G2065">
            <v>350</v>
          </cell>
        </row>
        <row r="2066">
          <cell r="G2066">
            <v>180</v>
          </cell>
        </row>
        <row r="2067">
          <cell r="G2067">
            <v>379</v>
          </cell>
        </row>
        <row r="2068">
          <cell r="G2068">
            <v>174</v>
          </cell>
        </row>
        <row r="2069">
          <cell r="G2069">
            <v>156</v>
          </cell>
        </row>
        <row r="2070">
          <cell r="G2070">
            <v>70</v>
          </cell>
        </row>
        <row r="2071">
          <cell r="G2071">
            <v>116</v>
          </cell>
        </row>
        <row r="2072">
          <cell r="G2072">
            <v>324</v>
          </cell>
        </row>
        <row r="2073">
          <cell r="G2073">
            <v>100</v>
          </cell>
        </row>
        <row r="2074">
          <cell r="G2074">
            <v>217</v>
          </cell>
        </row>
        <row r="2075">
          <cell r="G2075">
            <v>145</v>
          </cell>
        </row>
        <row r="2076">
          <cell r="G2076">
            <v>259</v>
          </cell>
        </row>
        <row r="2077">
          <cell r="G2077">
            <v>355</v>
          </cell>
        </row>
        <row r="2078">
          <cell r="G2078">
            <v>75</v>
          </cell>
        </row>
        <row r="2079">
          <cell r="G2079">
            <v>312</v>
          </cell>
        </row>
        <row r="2080">
          <cell r="G2080">
            <v>101</v>
          </cell>
        </row>
        <row r="2081">
          <cell r="G2081">
            <v>99</v>
          </cell>
        </row>
        <row r="2082">
          <cell r="G2082">
            <v>150</v>
          </cell>
        </row>
        <row r="2083">
          <cell r="G2083">
            <v>366</v>
          </cell>
        </row>
        <row r="2084">
          <cell r="G2084">
            <v>243</v>
          </cell>
        </row>
        <row r="2085">
          <cell r="G2085">
            <v>169</v>
          </cell>
        </row>
        <row r="2086">
          <cell r="G2086">
            <v>265</v>
          </cell>
        </row>
        <row r="2087">
          <cell r="G2087">
            <v>211</v>
          </cell>
        </row>
        <row r="2088">
          <cell r="G2088">
            <v>144</v>
          </cell>
        </row>
        <row r="2089">
          <cell r="G2089">
            <v>235</v>
          </cell>
        </row>
        <row r="2090">
          <cell r="G2090">
            <v>160</v>
          </cell>
        </row>
        <row r="2091">
          <cell r="G2091">
            <v>51</v>
          </cell>
        </row>
        <row r="2092">
          <cell r="G2092">
            <v>3</v>
          </cell>
        </row>
        <row r="2093">
          <cell r="G2093">
            <v>118</v>
          </cell>
        </row>
        <row r="2094">
          <cell r="G2094">
            <v>321</v>
          </cell>
        </row>
        <row r="2095">
          <cell r="G2095">
            <v>26</v>
          </cell>
        </row>
        <row r="2096">
          <cell r="G2096">
            <v>341</v>
          </cell>
        </row>
        <row r="2097">
          <cell r="G2097">
            <v>112</v>
          </cell>
        </row>
        <row r="2098">
          <cell r="G2098">
            <v>288</v>
          </cell>
        </row>
        <row r="2099">
          <cell r="G2099">
            <v>87</v>
          </cell>
        </row>
        <row r="2100">
          <cell r="G2100">
            <v>306</v>
          </cell>
        </row>
        <row r="2101">
          <cell r="G2101">
            <v>291</v>
          </cell>
        </row>
        <row r="2102">
          <cell r="G2102">
            <v>58</v>
          </cell>
        </row>
        <row r="2103">
          <cell r="G2103">
            <v>220</v>
          </cell>
        </row>
        <row r="2104">
          <cell r="G2104">
            <v>224</v>
          </cell>
        </row>
        <row r="2105">
          <cell r="G2105">
            <v>97</v>
          </cell>
        </row>
        <row r="2106">
          <cell r="G2106">
            <v>241</v>
          </cell>
        </row>
        <row r="2107">
          <cell r="G2107">
            <v>99</v>
          </cell>
        </row>
        <row r="2108">
          <cell r="G2108">
            <v>9</v>
          </cell>
        </row>
        <row r="2109">
          <cell r="G2109">
            <v>370</v>
          </cell>
        </row>
        <row r="2110">
          <cell r="G2110">
            <v>319</v>
          </cell>
        </row>
        <row r="2111">
          <cell r="G2111">
            <v>92</v>
          </cell>
        </row>
        <row r="2112">
          <cell r="G2112">
            <v>283</v>
          </cell>
        </row>
        <row r="2113">
          <cell r="G2113">
            <v>322</v>
          </cell>
        </row>
        <row r="2114">
          <cell r="G2114">
            <v>87</v>
          </cell>
        </row>
        <row r="2115">
          <cell r="G2115">
            <v>280</v>
          </cell>
        </row>
        <row r="2116">
          <cell r="G2116">
            <v>229</v>
          </cell>
        </row>
        <row r="2117">
          <cell r="G2117">
            <v>371</v>
          </cell>
        </row>
        <row r="2118">
          <cell r="G2118">
            <v>271</v>
          </cell>
        </row>
        <row r="2119">
          <cell r="G2119">
            <v>208</v>
          </cell>
        </row>
        <row r="2120">
          <cell r="G2120">
            <v>112</v>
          </cell>
        </row>
        <row r="2121">
          <cell r="G2121">
            <v>92</v>
          </cell>
        </row>
        <row r="2122">
          <cell r="G2122">
            <v>33</v>
          </cell>
        </row>
        <row r="2123">
          <cell r="G2123">
            <v>253</v>
          </cell>
        </row>
        <row r="2124">
          <cell r="G2124">
            <v>205</v>
          </cell>
        </row>
        <row r="2125">
          <cell r="G2125">
            <v>45</v>
          </cell>
        </row>
        <row r="2126">
          <cell r="G2126">
            <v>255</v>
          </cell>
        </row>
        <row r="2127">
          <cell r="G2127">
            <v>13</v>
          </cell>
        </row>
        <row r="2128">
          <cell r="G2128">
            <v>66</v>
          </cell>
        </row>
        <row r="2129">
          <cell r="G2129">
            <v>259</v>
          </cell>
        </row>
        <row r="2130">
          <cell r="G2130">
            <v>177</v>
          </cell>
        </row>
        <row r="2131">
          <cell r="G2131">
            <v>281</v>
          </cell>
        </row>
        <row r="2132">
          <cell r="G2132">
            <v>387</v>
          </cell>
        </row>
        <row r="2133">
          <cell r="G2133">
            <v>315</v>
          </cell>
        </row>
        <row r="2134">
          <cell r="G2134">
            <v>178</v>
          </cell>
        </row>
        <row r="2135">
          <cell r="G2135">
            <v>245</v>
          </cell>
        </row>
        <row r="2136">
          <cell r="G2136">
            <v>341</v>
          </cell>
        </row>
        <row r="2137">
          <cell r="G2137">
            <v>380</v>
          </cell>
        </row>
        <row r="2138">
          <cell r="G2138">
            <v>305</v>
          </cell>
        </row>
        <row r="2139">
          <cell r="G2139">
            <v>240</v>
          </cell>
        </row>
        <row r="2140">
          <cell r="G2140">
            <v>11</v>
          </cell>
        </row>
        <row r="2141">
          <cell r="G2141">
            <v>372</v>
          </cell>
        </row>
        <row r="2142">
          <cell r="G2142">
            <v>376</v>
          </cell>
        </row>
        <row r="2143">
          <cell r="G2143">
            <v>235</v>
          </cell>
        </row>
        <row r="2144">
          <cell r="G2144">
            <v>302</v>
          </cell>
        </row>
        <row r="2145">
          <cell r="G2145">
            <v>22</v>
          </cell>
        </row>
        <row r="2146">
          <cell r="G2146">
            <v>293</v>
          </cell>
        </row>
        <row r="2147">
          <cell r="G2147">
            <v>297</v>
          </cell>
        </row>
        <row r="2148">
          <cell r="G2148">
            <v>225</v>
          </cell>
        </row>
        <row r="2149">
          <cell r="G2149">
            <v>120</v>
          </cell>
        </row>
        <row r="2150">
          <cell r="G2150">
            <v>349</v>
          </cell>
        </row>
        <row r="2151">
          <cell r="G2151">
            <v>35</v>
          </cell>
        </row>
        <row r="2152">
          <cell r="G2152">
            <v>184</v>
          </cell>
        </row>
        <row r="2153">
          <cell r="G2153">
            <v>108</v>
          </cell>
        </row>
        <row r="2154">
          <cell r="G2154">
            <v>15</v>
          </cell>
        </row>
        <row r="2155">
          <cell r="G2155">
            <v>204</v>
          </cell>
        </row>
        <row r="2156">
          <cell r="G2156">
            <v>210</v>
          </cell>
        </row>
        <row r="2157">
          <cell r="G2157">
            <v>234</v>
          </cell>
        </row>
        <row r="2158">
          <cell r="G2158">
            <v>113</v>
          </cell>
        </row>
        <row r="2159">
          <cell r="G2159">
            <v>47</v>
          </cell>
        </row>
        <row r="2160">
          <cell r="G2160">
            <v>283</v>
          </cell>
        </row>
        <row r="2161">
          <cell r="G2161">
            <v>251</v>
          </cell>
        </row>
        <row r="2162">
          <cell r="G2162">
            <v>327</v>
          </cell>
        </row>
        <row r="2163">
          <cell r="G2163">
            <v>211</v>
          </cell>
        </row>
        <row r="2164">
          <cell r="G2164">
            <v>385</v>
          </cell>
        </row>
        <row r="2165">
          <cell r="G2165">
            <v>160</v>
          </cell>
        </row>
        <row r="2166">
          <cell r="G2166">
            <v>264</v>
          </cell>
        </row>
        <row r="2167">
          <cell r="G2167">
            <v>109</v>
          </cell>
        </row>
        <row r="2168">
          <cell r="G2168">
            <v>357</v>
          </cell>
        </row>
        <row r="2169">
          <cell r="G2169">
            <v>388</v>
          </cell>
        </row>
        <row r="2170">
          <cell r="G2170">
            <v>315</v>
          </cell>
        </row>
        <row r="2171">
          <cell r="G2171">
            <v>244</v>
          </cell>
        </row>
        <row r="2172">
          <cell r="G2172">
            <v>145</v>
          </cell>
        </row>
        <row r="2173">
          <cell r="G2173">
            <v>124</v>
          </cell>
        </row>
        <row r="2174">
          <cell r="G2174">
            <v>175</v>
          </cell>
        </row>
        <row r="2175">
          <cell r="G2175">
            <v>352</v>
          </cell>
        </row>
        <row r="2176">
          <cell r="G2176">
            <v>167</v>
          </cell>
        </row>
        <row r="2177">
          <cell r="G2177">
            <v>68</v>
          </cell>
        </row>
        <row r="2178">
          <cell r="G2178">
            <v>175</v>
          </cell>
        </row>
        <row r="2179">
          <cell r="G2179">
            <v>120</v>
          </cell>
        </row>
        <row r="2180">
          <cell r="G2180">
            <v>262</v>
          </cell>
        </row>
        <row r="2181">
          <cell r="G2181">
            <v>197</v>
          </cell>
        </row>
        <row r="2182">
          <cell r="G2182">
            <v>44</v>
          </cell>
        </row>
        <row r="2183">
          <cell r="G2183">
            <v>382</v>
          </cell>
        </row>
        <row r="2184">
          <cell r="G2184">
            <v>253</v>
          </cell>
        </row>
        <row r="2185">
          <cell r="G2185">
            <v>111</v>
          </cell>
        </row>
        <row r="2186">
          <cell r="G2186">
            <v>66</v>
          </cell>
        </row>
        <row r="2187">
          <cell r="G2187">
            <v>375</v>
          </cell>
        </row>
        <row r="2188">
          <cell r="G2188">
            <v>190</v>
          </cell>
        </row>
        <row r="2189">
          <cell r="G2189">
            <v>147</v>
          </cell>
        </row>
        <row r="2190">
          <cell r="G2190">
            <v>120</v>
          </cell>
        </row>
        <row r="2191">
          <cell r="G2191">
            <v>341</v>
          </cell>
        </row>
        <row r="2192">
          <cell r="G2192">
            <v>19</v>
          </cell>
        </row>
        <row r="2193">
          <cell r="G2193">
            <v>133</v>
          </cell>
        </row>
        <row r="2194">
          <cell r="G2194">
            <v>328</v>
          </cell>
        </row>
        <row r="2195">
          <cell r="G2195">
            <v>266</v>
          </cell>
        </row>
        <row r="2196">
          <cell r="G2196">
            <v>142</v>
          </cell>
        </row>
        <row r="2197">
          <cell r="G2197">
            <v>90</v>
          </cell>
        </row>
        <row r="2198">
          <cell r="G2198">
            <v>61</v>
          </cell>
        </row>
        <row r="2199">
          <cell r="G2199">
            <v>228</v>
          </cell>
        </row>
        <row r="2200">
          <cell r="G2200">
            <v>389</v>
          </cell>
        </row>
        <row r="2201">
          <cell r="G2201">
            <v>113</v>
          </cell>
        </row>
        <row r="2202">
          <cell r="G2202">
            <v>64</v>
          </cell>
        </row>
        <row r="2203">
          <cell r="G2203">
            <v>255</v>
          </cell>
        </row>
        <row r="2204">
          <cell r="G2204">
            <v>360</v>
          </cell>
        </row>
        <row r="2205">
          <cell r="G2205">
            <v>48</v>
          </cell>
        </row>
        <row r="2206">
          <cell r="G2206">
            <v>194</v>
          </cell>
        </row>
        <row r="2207">
          <cell r="G2207">
            <v>161</v>
          </cell>
        </row>
        <row r="2208">
          <cell r="G2208">
            <v>111</v>
          </cell>
        </row>
        <row r="2209">
          <cell r="G2209">
            <v>120</v>
          </cell>
        </row>
        <row r="2210">
          <cell r="G2210">
            <v>84</v>
          </cell>
        </row>
        <row r="2211">
          <cell r="G2211">
            <v>97</v>
          </cell>
        </row>
        <row r="2212">
          <cell r="G2212">
            <v>350</v>
          </cell>
        </row>
        <row r="2213">
          <cell r="G2213">
            <v>228</v>
          </cell>
        </row>
        <row r="2214">
          <cell r="G2214">
            <v>352</v>
          </cell>
        </row>
        <row r="2215">
          <cell r="G2215">
            <v>319</v>
          </cell>
        </row>
        <row r="2216">
          <cell r="G2216">
            <v>63</v>
          </cell>
        </row>
        <row r="2217">
          <cell r="G2217">
            <v>42</v>
          </cell>
        </row>
        <row r="2218">
          <cell r="G2218">
            <v>30</v>
          </cell>
        </row>
        <row r="2219">
          <cell r="G2219">
            <v>363</v>
          </cell>
        </row>
        <row r="2220">
          <cell r="G2220">
            <v>164</v>
          </cell>
        </row>
        <row r="2221">
          <cell r="G2221">
            <v>289</v>
          </cell>
        </row>
        <row r="2222">
          <cell r="G2222">
            <v>134</v>
          </cell>
        </row>
        <row r="2223">
          <cell r="G2223">
            <v>258</v>
          </cell>
        </row>
        <row r="2224">
          <cell r="G2224">
            <v>240</v>
          </cell>
        </row>
        <row r="2225">
          <cell r="G2225">
            <v>122</v>
          </cell>
        </row>
        <row r="2226">
          <cell r="G2226">
            <v>171</v>
          </cell>
        </row>
        <row r="2227">
          <cell r="G2227">
            <v>316</v>
          </cell>
        </row>
        <row r="2228">
          <cell r="G2228">
            <v>231</v>
          </cell>
        </row>
        <row r="2229">
          <cell r="G2229">
            <v>271</v>
          </cell>
        </row>
        <row r="2230">
          <cell r="G2230">
            <v>186</v>
          </cell>
        </row>
        <row r="2231">
          <cell r="G2231">
            <v>284</v>
          </cell>
        </row>
        <row r="2232">
          <cell r="G2232">
            <v>38</v>
          </cell>
        </row>
        <row r="2233">
          <cell r="G2233">
            <v>187</v>
          </cell>
        </row>
        <row r="2234">
          <cell r="G2234">
            <v>295</v>
          </cell>
        </row>
        <row r="2235">
          <cell r="G2235">
            <v>112</v>
          </cell>
        </row>
        <row r="2236">
          <cell r="G2236">
            <v>52</v>
          </cell>
        </row>
        <row r="2237">
          <cell r="G2237">
            <v>36</v>
          </cell>
        </row>
        <row r="2238">
          <cell r="G2238">
            <v>149</v>
          </cell>
        </row>
        <row r="2239">
          <cell r="G2239">
            <v>80</v>
          </cell>
        </row>
        <row r="2240">
          <cell r="G2240">
            <v>202</v>
          </cell>
        </row>
        <row r="2241">
          <cell r="G2241">
            <v>303</v>
          </cell>
        </row>
        <row r="2242">
          <cell r="G2242">
            <v>6</v>
          </cell>
        </row>
        <row r="2243">
          <cell r="G2243">
            <v>39</v>
          </cell>
        </row>
        <row r="2244">
          <cell r="G2244">
            <v>53</v>
          </cell>
        </row>
        <row r="2245">
          <cell r="G2245">
            <v>361</v>
          </cell>
        </row>
        <row r="2246">
          <cell r="G2246">
            <v>74</v>
          </cell>
        </row>
        <row r="2247">
          <cell r="G2247">
            <v>312</v>
          </cell>
        </row>
        <row r="2248">
          <cell r="G2248">
            <v>81</v>
          </cell>
        </row>
        <row r="2249">
          <cell r="G2249">
            <v>362</v>
          </cell>
        </row>
        <row r="2250">
          <cell r="G2250">
            <v>78</v>
          </cell>
        </row>
        <row r="2251">
          <cell r="G2251">
            <v>264</v>
          </cell>
        </row>
        <row r="2252">
          <cell r="G2252">
            <v>268</v>
          </cell>
        </row>
        <row r="2253">
          <cell r="G2253">
            <v>380</v>
          </cell>
        </row>
        <row r="2254">
          <cell r="G2254">
            <v>312</v>
          </cell>
        </row>
        <row r="2255">
          <cell r="G2255">
            <v>215</v>
          </cell>
        </row>
        <row r="2256">
          <cell r="G2256">
            <v>159</v>
          </cell>
        </row>
        <row r="2257">
          <cell r="G2257">
            <v>78</v>
          </cell>
        </row>
        <row r="2258">
          <cell r="G2258">
            <v>203</v>
          </cell>
        </row>
        <row r="2259">
          <cell r="G2259">
            <v>24</v>
          </cell>
        </row>
        <row r="2260">
          <cell r="G2260">
            <v>256</v>
          </cell>
        </row>
        <row r="2261">
          <cell r="G2261">
            <v>187</v>
          </cell>
        </row>
        <row r="2262">
          <cell r="G2262">
            <v>42</v>
          </cell>
        </row>
        <row r="2263">
          <cell r="G2263">
            <v>251</v>
          </cell>
        </row>
        <row r="2264">
          <cell r="G2264">
            <v>43</v>
          </cell>
        </row>
        <row r="2265">
          <cell r="G2265">
            <v>83</v>
          </cell>
        </row>
        <row r="2266">
          <cell r="G2266">
            <v>320</v>
          </cell>
        </row>
        <row r="2267">
          <cell r="G2267">
            <v>201</v>
          </cell>
        </row>
        <row r="2268">
          <cell r="G2268">
            <v>129</v>
          </cell>
        </row>
        <row r="2269">
          <cell r="G2269">
            <v>311</v>
          </cell>
        </row>
        <row r="2270">
          <cell r="G2270">
            <v>86</v>
          </cell>
        </row>
        <row r="2271">
          <cell r="G2271">
            <v>376</v>
          </cell>
        </row>
        <row r="2272">
          <cell r="G2272">
            <v>132</v>
          </cell>
        </row>
        <row r="2273">
          <cell r="G2273">
            <v>154</v>
          </cell>
        </row>
        <row r="2274">
          <cell r="G2274">
            <v>5</v>
          </cell>
        </row>
        <row r="2275">
          <cell r="G2275">
            <v>245</v>
          </cell>
        </row>
        <row r="2276">
          <cell r="G2276">
            <v>296</v>
          </cell>
        </row>
        <row r="2277">
          <cell r="G2277">
            <v>125</v>
          </cell>
        </row>
        <row r="2278">
          <cell r="G2278">
            <v>183</v>
          </cell>
        </row>
        <row r="2279">
          <cell r="G2279">
            <v>210</v>
          </cell>
        </row>
        <row r="2280">
          <cell r="G2280">
            <v>240</v>
          </cell>
        </row>
        <row r="2281">
          <cell r="G2281">
            <v>267</v>
          </cell>
        </row>
        <row r="2282">
          <cell r="G2282">
            <v>141</v>
          </cell>
        </row>
        <row r="2283">
          <cell r="G2283">
            <v>194</v>
          </cell>
        </row>
        <row r="2284">
          <cell r="G2284">
            <v>144</v>
          </cell>
        </row>
        <row r="2285">
          <cell r="G2285">
            <v>352</v>
          </cell>
        </row>
        <row r="2286">
          <cell r="G2286">
            <v>154</v>
          </cell>
        </row>
        <row r="2287">
          <cell r="G2287">
            <v>215</v>
          </cell>
        </row>
        <row r="2288">
          <cell r="G2288">
            <v>72</v>
          </cell>
        </row>
        <row r="2289">
          <cell r="G2289">
            <v>228</v>
          </cell>
        </row>
        <row r="2290">
          <cell r="G2290">
            <v>372</v>
          </cell>
        </row>
        <row r="2291">
          <cell r="G2291">
            <v>263</v>
          </cell>
        </row>
        <row r="2292">
          <cell r="G2292">
            <v>31</v>
          </cell>
        </row>
        <row r="2293">
          <cell r="G2293">
            <v>55</v>
          </cell>
        </row>
        <row r="2294">
          <cell r="G2294">
            <v>340</v>
          </cell>
        </row>
        <row r="2295">
          <cell r="G2295">
            <v>209</v>
          </cell>
        </row>
        <row r="2296">
          <cell r="G2296">
            <v>314</v>
          </cell>
        </row>
        <row r="2297">
          <cell r="G2297">
            <v>94</v>
          </cell>
        </row>
        <row r="2298">
          <cell r="G2298">
            <v>29</v>
          </cell>
        </row>
        <row r="2299">
          <cell r="G2299">
            <v>320</v>
          </cell>
        </row>
        <row r="2300">
          <cell r="G2300">
            <v>363</v>
          </cell>
        </row>
        <row r="2301">
          <cell r="G2301">
            <v>10</v>
          </cell>
        </row>
        <row r="2302">
          <cell r="G2302">
            <v>233</v>
          </cell>
        </row>
        <row r="2303">
          <cell r="G2303">
            <v>120</v>
          </cell>
        </row>
        <row r="2304">
          <cell r="G2304">
            <v>152</v>
          </cell>
        </row>
        <row r="2305">
          <cell r="G2305">
            <v>378</v>
          </cell>
        </row>
        <row r="2306">
          <cell r="G2306">
            <v>166</v>
          </cell>
        </row>
        <row r="2307">
          <cell r="G2307">
            <v>234</v>
          </cell>
        </row>
        <row r="2308">
          <cell r="G2308">
            <v>110</v>
          </cell>
        </row>
        <row r="2309">
          <cell r="G2309">
            <v>48</v>
          </cell>
        </row>
        <row r="2310">
          <cell r="G2310">
            <v>348</v>
          </cell>
        </row>
        <row r="2311">
          <cell r="G2311">
            <v>282</v>
          </cell>
        </row>
        <row r="2312">
          <cell r="G2312">
            <v>234</v>
          </cell>
        </row>
        <row r="2313">
          <cell r="G2313">
            <v>254</v>
          </cell>
        </row>
        <row r="2314">
          <cell r="G2314">
            <v>279</v>
          </cell>
        </row>
        <row r="2315">
          <cell r="G2315">
            <v>352</v>
          </cell>
        </row>
        <row r="2316">
          <cell r="G2316">
            <v>136</v>
          </cell>
        </row>
        <row r="2317">
          <cell r="G2317">
            <v>126</v>
          </cell>
        </row>
        <row r="2318">
          <cell r="G2318">
            <v>200</v>
          </cell>
        </row>
        <row r="2319">
          <cell r="G2319">
            <v>165</v>
          </cell>
        </row>
        <row r="2320">
          <cell r="G2320">
            <v>68</v>
          </cell>
        </row>
        <row r="2321">
          <cell r="G2321">
            <v>142</v>
          </cell>
        </row>
        <row r="2322">
          <cell r="G2322">
            <v>23</v>
          </cell>
        </row>
        <row r="2323">
          <cell r="G2323">
            <v>345</v>
          </cell>
        </row>
        <row r="2324">
          <cell r="G2324">
            <v>349</v>
          </cell>
        </row>
        <row r="2325">
          <cell r="G2325">
            <v>223</v>
          </cell>
        </row>
        <row r="2326">
          <cell r="G2326">
            <v>59</v>
          </cell>
        </row>
        <row r="2327">
          <cell r="G2327">
            <v>72</v>
          </cell>
        </row>
        <row r="2328">
          <cell r="G2328">
            <v>2</v>
          </cell>
        </row>
        <row r="2329">
          <cell r="G2329">
            <v>122</v>
          </cell>
        </row>
        <row r="2330">
          <cell r="G2330">
            <v>357</v>
          </cell>
        </row>
        <row r="2331">
          <cell r="G2331">
            <v>377</v>
          </cell>
        </row>
        <row r="2332">
          <cell r="G2332">
            <v>377</v>
          </cell>
        </row>
        <row r="2333">
          <cell r="G2333">
            <v>161</v>
          </cell>
        </row>
        <row r="2334">
          <cell r="G2334">
            <v>110</v>
          </cell>
        </row>
        <row r="2335">
          <cell r="G2335">
            <v>272</v>
          </cell>
        </row>
        <row r="2336">
          <cell r="G2336">
            <v>386</v>
          </cell>
        </row>
        <row r="2337">
          <cell r="G2337">
            <v>263</v>
          </cell>
        </row>
        <row r="2338">
          <cell r="G2338">
            <v>186</v>
          </cell>
        </row>
        <row r="2339">
          <cell r="G2339">
            <v>80</v>
          </cell>
        </row>
        <row r="2340">
          <cell r="G2340">
            <v>15</v>
          </cell>
        </row>
        <row r="2341">
          <cell r="G2341">
            <v>216</v>
          </cell>
        </row>
        <row r="2342">
          <cell r="G2342">
            <v>1</v>
          </cell>
        </row>
        <row r="2343">
          <cell r="G2343">
            <v>214</v>
          </cell>
        </row>
        <row r="2344">
          <cell r="G2344">
            <v>128</v>
          </cell>
        </row>
        <row r="2345">
          <cell r="G2345">
            <v>372</v>
          </cell>
        </row>
        <row r="2346">
          <cell r="G2346">
            <v>146</v>
          </cell>
        </row>
        <row r="2347">
          <cell r="G2347">
            <v>363</v>
          </cell>
        </row>
        <row r="2348">
          <cell r="G2348">
            <v>116</v>
          </cell>
        </row>
        <row r="2349">
          <cell r="G2349">
            <v>15</v>
          </cell>
        </row>
        <row r="2350">
          <cell r="G2350">
            <v>255</v>
          </cell>
        </row>
        <row r="2351">
          <cell r="G2351">
            <v>249</v>
          </cell>
        </row>
        <row r="2352">
          <cell r="G2352">
            <v>166</v>
          </cell>
        </row>
        <row r="2353">
          <cell r="G2353">
            <v>276</v>
          </cell>
        </row>
        <row r="2354">
          <cell r="G2354">
            <v>33</v>
          </cell>
        </row>
        <row r="2355">
          <cell r="G2355">
            <v>260</v>
          </cell>
        </row>
        <row r="2356">
          <cell r="G2356">
            <v>196</v>
          </cell>
        </row>
        <row r="2357">
          <cell r="G2357">
            <v>61</v>
          </cell>
        </row>
        <row r="2358">
          <cell r="G2358">
            <v>338</v>
          </cell>
        </row>
        <row r="2359">
          <cell r="G2359">
            <v>4</v>
          </cell>
        </row>
        <row r="2360">
          <cell r="G2360">
            <v>64</v>
          </cell>
        </row>
        <row r="2361">
          <cell r="G2361">
            <v>160</v>
          </cell>
        </row>
        <row r="2362">
          <cell r="G2362">
            <v>30</v>
          </cell>
        </row>
        <row r="2363">
          <cell r="G2363">
            <v>273</v>
          </cell>
        </row>
        <row r="2364">
          <cell r="G2364">
            <v>286</v>
          </cell>
        </row>
        <row r="2365">
          <cell r="G2365">
            <v>213</v>
          </cell>
        </row>
        <row r="2366">
          <cell r="G2366">
            <v>250</v>
          </cell>
        </row>
        <row r="2367">
          <cell r="G2367">
            <v>315</v>
          </cell>
        </row>
        <row r="2368">
          <cell r="G2368">
            <v>321</v>
          </cell>
        </row>
        <row r="2369">
          <cell r="G2369">
            <v>318</v>
          </cell>
        </row>
        <row r="2370">
          <cell r="G2370">
            <v>229</v>
          </cell>
        </row>
        <row r="2371">
          <cell r="G2371">
            <v>61</v>
          </cell>
        </row>
        <row r="2372">
          <cell r="G2372">
            <v>43</v>
          </cell>
        </row>
        <row r="2373">
          <cell r="G2373">
            <v>228</v>
          </cell>
        </row>
        <row r="2374">
          <cell r="G2374">
            <v>22</v>
          </cell>
        </row>
        <row r="2375">
          <cell r="G2375">
            <v>98</v>
          </cell>
        </row>
        <row r="2376">
          <cell r="G2376">
            <v>223</v>
          </cell>
        </row>
        <row r="2377">
          <cell r="G2377">
            <v>299</v>
          </cell>
        </row>
        <row r="2378">
          <cell r="G2378">
            <v>374</v>
          </cell>
        </row>
        <row r="2379">
          <cell r="G2379">
            <v>352</v>
          </cell>
        </row>
        <row r="2380">
          <cell r="G2380">
            <v>245</v>
          </cell>
        </row>
        <row r="2381">
          <cell r="G2381">
            <v>174</v>
          </cell>
        </row>
        <row r="2382">
          <cell r="G2382">
            <v>55</v>
          </cell>
        </row>
        <row r="2383">
          <cell r="G2383">
            <v>234</v>
          </cell>
        </row>
        <row r="2384">
          <cell r="G2384">
            <v>56</v>
          </cell>
        </row>
        <row r="2385">
          <cell r="G2385">
            <v>116</v>
          </cell>
        </row>
        <row r="2386">
          <cell r="G2386">
            <v>120</v>
          </cell>
        </row>
        <row r="2387">
          <cell r="G2387">
            <v>240</v>
          </cell>
        </row>
        <row r="2388">
          <cell r="G2388">
            <v>105</v>
          </cell>
        </row>
        <row r="2389">
          <cell r="G2389">
            <v>180</v>
          </cell>
        </row>
        <row r="2390">
          <cell r="G2390">
            <v>323</v>
          </cell>
        </row>
        <row r="2391">
          <cell r="G2391">
            <v>41</v>
          </cell>
        </row>
        <row r="2392">
          <cell r="G2392">
            <v>190</v>
          </cell>
        </row>
        <row r="2393">
          <cell r="G2393">
            <v>263</v>
          </cell>
        </row>
        <row r="2394">
          <cell r="G2394">
            <v>129</v>
          </cell>
        </row>
        <row r="2395">
          <cell r="G2395">
            <v>308</v>
          </cell>
        </row>
        <row r="2396">
          <cell r="G2396">
            <v>253</v>
          </cell>
        </row>
        <row r="2397">
          <cell r="G2397">
            <v>105</v>
          </cell>
        </row>
        <row r="2398">
          <cell r="G2398">
            <v>158</v>
          </cell>
        </row>
        <row r="2399">
          <cell r="G2399">
            <v>172</v>
          </cell>
        </row>
        <row r="2400">
          <cell r="G2400">
            <v>389</v>
          </cell>
        </row>
        <row r="2401">
          <cell r="G2401">
            <v>162</v>
          </cell>
        </row>
        <row r="2402">
          <cell r="G2402">
            <v>255</v>
          </cell>
        </row>
        <row r="2403">
          <cell r="G2403">
            <v>69</v>
          </cell>
        </row>
        <row r="2404">
          <cell r="G2404">
            <v>186</v>
          </cell>
        </row>
        <row r="2405">
          <cell r="G2405">
            <v>55</v>
          </cell>
        </row>
        <row r="2406">
          <cell r="G2406">
            <v>186</v>
          </cell>
        </row>
        <row r="2407">
          <cell r="G2407">
            <v>172</v>
          </cell>
        </row>
        <row r="2408">
          <cell r="G2408">
            <v>129</v>
          </cell>
        </row>
        <row r="2409">
          <cell r="G2409">
            <v>274</v>
          </cell>
        </row>
        <row r="2410">
          <cell r="G2410">
            <v>322</v>
          </cell>
        </row>
        <row r="2411">
          <cell r="G2411">
            <v>365</v>
          </cell>
        </row>
        <row r="2412">
          <cell r="G2412">
            <v>332</v>
          </cell>
        </row>
        <row r="2413">
          <cell r="G2413">
            <v>290</v>
          </cell>
        </row>
        <row r="2414">
          <cell r="G2414">
            <v>91</v>
          </cell>
        </row>
        <row r="2415">
          <cell r="G2415">
            <v>124</v>
          </cell>
        </row>
        <row r="2416">
          <cell r="G2416">
            <v>376</v>
          </cell>
        </row>
        <row r="2417">
          <cell r="G2417">
            <v>56</v>
          </cell>
        </row>
        <row r="2418">
          <cell r="G2418">
            <v>226</v>
          </cell>
        </row>
        <row r="2419">
          <cell r="G2419">
            <v>187</v>
          </cell>
        </row>
        <row r="2420">
          <cell r="G2420">
            <v>201</v>
          </cell>
        </row>
        <row r="2421">
          <cell r="G2421">
            <v>295</v>
          </cell>
        </row>
        <row r="2422">
          <cell r="G2422">
            <v>26</v>
          </cell>
        </row>
        <row r="2423">
          <cell r="G2423">
            <v>130</v>
          </cell>
        </row>
        <row r="2424">
          <cell r="G2424">
            <v>135</v>
          </cell>
        </row>
        <row r="2425">
          <cell r="G2425">
            <v>120</v>
          </cell>
        </row>
        <row r="2426">
          <cell r="G2426">
            <v>337</v>
          </cell>
        </row>
        <row r="2427">
          <cell r="G2427">
            <v>145</v>
          </cell>
        </row>
        <row r="2428">
          <cell r="G2428">
            <v>339</v>
          </cell>
        </row>
        <row r="2429">
          <cell r="G2429">
            <v>80</v>
          </cell>
        </row>
        <row r="2430">
          <cell r="G2430">
            <v>16</v>
          </cell>
        </row>
        <row r="2431">
          <cell r="G2431">
            <v>70</v>
          </cell>
        </row>
        <row r="2432">
          <cell r="G2432">
            <v>65</v>
          </cell>
        </row>
        <row r="2433">
          <cell r="G2433">
            <v>52</v>
          </cell>
        </row>
        <row r="2434">
          <cell r="G2434">
            <v>195</v>
          </cell>
        </row>
        <row r="2435">
          <cell r="G2435">
            <v>70</v>
          </cell>
        </row>
        <row r="2436">
          <cell r="G2436">
            <v>285</v>
          </cell>
        </row>
        <row r="2437">
          <cell r="G2437">
            <v>37</v>
          </cell>
        </row>
        <row r="2438">
          <cell r="G2438">
            <v>267</v>
          </cell>
        </row>
        <row r="2439">
          <cell r="G2439">
            <v>257</v>
          </cell>
        </row>
        <row r="2440">
          <cell r="G2440">
            <v>210</v>
          </cell>
        </row>
        <row r="2441">
          <cell r="G2441">
            <v>110</v>
          </cell>
        </row>
        <row r="2442">
          <cell r="G2442">
            <v>187</v>
          </cell>
        </row>
        <row r="2443">
          <cell r="G2443">
            <v>282</v>
          </cell>
        </row>
        <row r="2444">
          <cell r="G2444">
            <v>177</v>
          </cell>
        </row>
        <row r="2445">
          <cell r="G2445">
            <v>125</v>
          </cell>
        </row>
        <row r="2446">
          <cell r="G2446">
            <v>121</v>
          </cell>
        </row>
        <row r="2447">
          <cell r="G2447">
            <v>4</v>
          </cell>
        </row>
        <row r="2448">
          <cell r="G2448">
            <v>100</v>
          </cell>
        </row>
        <row r="2449">
          <cell r="G2449">
            <v>370</v>
          </cell>
        </row>
        <row r="2450">
          <cell r="G2450">
            <v>138</v>
          </cell>
        </row>
        <row r="2451">
          <cell r="G2451">
            <v>142</v>
          </cell>
        </row>
        <row r="2452">
          <cell r="G2452">
            <v>152</v>
          </cell>
        </row>
        <row r="2453">
          <cell r="G2453">
            <v>112</v>
          </cell>
        </row>
        <row r="2454">
          <cell r="G2454">
            <v>222</v>
          </cell>
        </row>
        <row r="2455">
          <cell r="G2455">
            <v>160</v>
          </cell>
        </row>
        <row r="2456">
          <cell r="G2456">
            <v>156</v>
          </cell>
        </row>
        <row r="2457">
          <cell r="G2457">
            <v>317</v>
          </cell>
        </row>
        <row r="2458">
          <cell r="G2458">
            <v>112</v>
          </cell>
        </row>
        <row r="2459">
          <cell r="G2459">
            <v>141</v>
          </cell>
        </row>
        <row r="2460">
          <cell r="G2460">
            <v>214</v>
          </cell>
        </row>
        <row r="2461">
          <cell r="G2461">
            <v>383</v>
          </cell>
        </row>
        <row r="2462">
          <cell r="G2462">
            <v>315</v>
          </cell>
        </row>
        <row r="2463">
          <cell r="G2463">
            <v>376</v>
          </cell>
        </row>
        <row r="2464">
          <cell r="G2464">
            <v>244</v>
          </cell>
        </row>
        <row r="2465">
          <cell r="G2465">
            <v>40</v>
          </cell>
        </row>
        <row r="2466">
          <cell r="G2466">
            <v>81</v>
          </cell>
        </row>
        <row r="2467">
          <cell r="G2467">
            <v>234</v>
          </cell>
        </row>
        <row r="2468">
          <cell r="G2468">
            <v>23</v>
          </cell>
        </row>
        <row r="2469">
          <cell r="G2469">
            <v>29</v>
          </cell>
        </row>
        <row r="2470">
          <cell r="G2470">
            <v>271</v>
          </cell>
        </row>
        <row r="2471">
          <cell r="G2471">
            <v>277</v>
          </cell>
        </row>
        <row r="2472">
          <cell r="G2472">
            <v>293</v>
          </cell>
        </row>
        <row r="2473">
          <cell r="G2473">
            <v>30</v>
          </cell>
        </row>
        <row r="2474">
          <cell r="G2474">
            <v>83</v>
          </cell>
        </row>
        <row r="2475">
          <cell r="G2475">
            <v>255</v>
          </cell>
        </row>
        <row r="2476">
          <cell r="G2476">
            <v>214</v>
          </cell>
        </row>
        <row r="2477">
          <cell r="G2477">
            <v>279</v>
          </cell>
        </row>
        <row r="2478">
          <cell r="G2478">
            <v>326</v>
          </cell>
        </row>
        <row r="2479">
          <cell r="G2479">
            <v>100</v>
          </cell>
        </row>
        <row r="2480">
          <cell r="G2480">
            <v>180</v>
          </cell>
        </row>
        <row r="2481">
          <cell r="G2481">
            <v>269</v>
          </cell>
        </row>
        <row r="2482">
          <cell r="G2482">
            <v>97</v>
          </cell>
        </row>
        <row r="2483">
          <cell r="G2483">
            <v>206</v>
          </cell>
        </row>
        <row r="2484">
          <cell r="G2484">
            <v>306</v>
          </cell>
        </row>
        <row r="2485">
          <cell r="G2485">
            <v>297</v>
          </cell>
        </row>
        <row r="2486">
          <cell r="G2486">
            <v>156</v>
          </cell>
        </row>
        <row r="2487">
          <cell r="G2487">
            <v>156</v>
          </cell>
        </row>
        <row r="2488">
          <cell r="G2488">
            <v>90</v>
          </cell>
        </row>
        <row r="2489">
          <cell r="G2489">
            <v>300</v>
          </cell>
        </row>
        <row r="2490">
          <cell r="G2490">
            <v>273</v>
          </cell>
        </row>
        <row r="2491">
          <cell r="G2491">
            <v>17</v>
          </cell>
        </row>
        <row r="2492">
          <cell r="G2492">
            <v>293</v>
          </cell>
        </row>
        <row r="2493">
          <cell r="G2493">
            <v>67</v>
          </cell>
        </row>
        <row r="2494">
          <cell r="G2494">
            <v>155</v>
          </cell>
        </row>
        <row r="2495">
          <cell r="G2495">
            <v>330</v>
          </cell>
        </row>
        <row r="2496">
          <cell r="G2496">
            <v>106</v>
          </cell>
        </row>
        <row r="2497">
          <cell r="G2497">
            <v>97</v>
          </cell>
        </row>
        <row r="2498">
          <cell r="G2498">
            <v>169</v>
          </cell>
        </row>
        <row r="2499">
          <cell r="G2499">
            <v>85</v>
          </cell>
        </row>
        <row r="2500">
          <cell r="G2500">
            <v>340</v>
          </cell>
        </row>
        <row r="2501">
          <cell r="G2501">
            <v>381</v>
          </cell>
        </row>
        <row r="2502">
          <cell r="G2502">
            <v>172</v>
          </cell>
        </row>
        <row r="2503">
          <cell r="G2503">
            <v>179</v>
          </cell>
        </row>
        <row r="2504">
          <cell r="G2504">
            <v>363</v>
          </cell>
        </row>
        <row r="2505">
          <cell r="G2505">
            <v>215</v>
          </cell>
        </row>
        <row r="2506">
          <cell r="G2506">
            <v>359</v>
          </cell>
        </row>
        <row r="2507">
          <cell r="G2507">
            <v>145</v>
          </cell>
        </row>
        <row r="2508">
          <cell r="G2508">
            <v>150</v>
          </cell>
        </row>
        <row r="2509">
          <cell r="G2509">
            <v>87</v>
          </cell>
        </row>
        <row r="2510">
          <cell r="G2510">
            <v>283</v>
          </cell>
        </row>
        <row r="2511">
          <cell r="G2511">
            <v>262</v>
          </cell>
        </row>
        <row r="2512">
          <cell r="G2512">
            <v>126</v>
          </cell>
        </row>
        <row r="2513">
          <cell r="G2513">
            <v>322</v>
          </cell>
        </row>
        <row r="2514">
          <cell r="G2514">
            <v>332</v>
          </cell>
        </row>
        <row r="2515">
          <cell r="G2515">
            <v>231</v>
          </cell>
        </row>
        <row r="2516">
          <cell r="G2516">
            <v>27</v>
          </cell>
        </row>
        <row r="2517">
          <cell r="G2517">
            <v>215</v>
          </cell>
        </row>
        <row r="2518">
          <cell r="G2518">
            <v>56</v>
          </cell>
        </row>
        <row r="2519">
          <cell r="G2519">
            <v>138</v>
          </cell>
        </row>
        <row r="2520">
          <cell r="G2520">
            <v>255</v>
          </cell>
        </row>
        <row r="2521">
          <cell r="G2521">
            <v>302</v>
          </cell>
        </row>
        <row r="2522">
          <cell r="G2522">
            <v>102</v>
          </cell>
        </row>
        <row r="2523">
          <cell r="G2523">
            <v>8</v>
          </cell>
        </row>
        <row r="2524">
          <cell r="G2524">
            <v>220</v>
          </cell>
        </row>
        <row r="2525">
          <cell r="G2525">
            <v>195</v>
          </cell>
        </row>
        <row r="2526">
          <cell r="G2526">
            <v>257</v>
          </cell>
        </row>
        <row r="2527">
          <cell r="G2527">
            <v>6</v>
          </cell>
        </row>
        <row r="2528">
          <cell r="G2528">
            <v>333</v>
          </cell>
        </row>
        <row r="2529">
          <cell r="G2529">
            <v>296</v>
          </cell>
        </row>
        <row r="2530">
          <cell r="G2530">
            <v>330</v>
          </cell>
        </row>
        <row r="2531">
          <cell r="G2531">
            <v>69</v>
          </cell>
        </row>
        <row r="2532">
          <cell r="G2532">
            <v>175</v>
          </cell>
        </row>
        <row r="2533">
          <cell r="G2533">
            <v>365</v>
          </cell>
        </row>
        <row r="2534">
          <cell r="G2534">
            <v>140</v>
          </cell>
        </row>
        <row r="2535">
          <cell r="G2535">
            <v>3</v>
          </cell>
        </row>
        <row r="2536">
          <cell r="G2536">
            <v>235</v>
          </cell>
        </row>
        <row r="2537">
          <cell r="G2537">
            <v>231</v>
          </cell>
        </row>
        <row r="2538">
          <cell r="G2538">
            <v>101</v>
          </cell>
        </row>
        <row r="2539">
          <cell r="G2539">
            <v>180</v>
          </cell>
        </row>
        <row r="2540">
          <cell r="G2540">
            <v>22</v>
          </cell>
        </row>
        <row r="2541">
          <cell r="G2541">
            <v>147</v>
          </cell>
        </row>
        <row r="2542">
          <cell r="G2542">
            <v>100</v>
          </cell>
        </row>
        <row r="2543">
          <cell r="G2543">
            <v>232</v>
          </cell>
        </row>
        <row r="2544">
          <cell r="G2544">
            <v>102</v>
          </cell>
        </row>
        <row r="2545">
          <cell r="G2545">
            <v>260</v>
          </cell>
        </row>
        <row r="2546">
          <cell r="G2546">
            <v>183</v>
          </cell>
        </row>
        <row r="2547">
          <cell r="G2547">
            <v>156</v>
          </cell>
        </row>
        <row r="2548">
          <cell r="G2548">
            <v>341</v>
          </cell>
        </row>
        <row r="2549">
          <cell r="G2549">
            <v>46</v>
          </cell>
        </row>
        <row r="2550">
          <cell r="G2550">
            <v>199</v>
          </cell>
        </row>
        <row r="2551">
          <cell r="G2551">
            <v>285</v>
          </cell>
        </row>
        <row r="2552">
          <cell r="G2552">
            <v>13</v>
          </cell>
        </row>
        <row r="2553">
          <cell r="G2553">
            <v>242</v>
          </cell>
        </row>
        <row r="2554">
          <cell r="G2554">
            <v>79</v>
          </cell>
        </row>
        <row r="2555">
          <cell r="G2555">
            <v>249</v>
          </cell>
        </row>
        <row r="2556">
          <cell r="G2556">
            <v>51</v>
          </cell>
        </row>
        <row r="2557">
          <cell r="G2557">
            <v>13</v>
          </cell>
        </row>
        <row r="2558">
          <cell r="G2558">
            <v>191</v>
          </cell>
        </row>
        <row r="2559">
          <cell r="G2559">
            <v>14</v>
          </cell>
        </row>
        <row r="2560">
          <cell r="G2560">
            <v>8</v>
          </cell>
        </row>
        <row r="2561">
          <cell r="G2561">
            <v>139</v>
          </cell>
        </row>
        <row r="2562">
          <cell r="G2562">
            <v>202</v>
          </cell>
        </row>
        <row r="2563">
          <cell r="G2563">
            <v>349</v>
          </cell>
        </row>
        <row r="2564">
          <cell r="G2564">
            <v>241</v>
          </cell>
        </row>
        <row r="2565">
          <cell r="G2565">
            <v>201</v>
          </cell>
        </row>
        <row r="2566">
          <cell r="G2566">
            <v>98</v>
          </cell>
        </row>
        <row r="2567">
          <cell r="G2567">
            <v>80</v>
          </cell>
        </row>
        <row r="2568">
          <cell r="G2568">
            <v>156</v>
          </cell>
        </row>
        <row r="2569">
          <cell r="G2569">
            <v>323</v>
          </cell>
        </row>
        <row r="2570">
          <cell r="G2570">
            <v>367</v>
          </cell>
        </row>
        <row r="2571">
          <cell r="G2571">
            <v>219</v>
          </cell>
        </row>
        <row r="2572">
          <cell r="G2572">
            <v>200</v>
          </cell>
        </row>
        <row r="2573">
          <cell r="G2573">
            <v>369</v>
          </cell>
        </row>
        <row r="2574">
          <cell r="G2574">
            <v>61</v>
          </cell>
        </row>
        <row r="2575">
          <cell r="G2575">
            <v>245</v>
          </cell>
        </row>
        <row r="2576">
          <cell r="G2576">
            <v>243</v>
          </cell>
        </row>
        <row r="2577">
          <cell r="G2577">
            <v>368</v>
          </cell>
        </row>
        <row r="2578">
          <cell r="G2578">
            <v>174</v>
          </cell>
        </row>
        <row r="2579">
          <cell r="G2579">
            <v>365</v>
          </cell>
        </row>
        <row r="2580">
          <cell r="G2580">
            <v>246</v>
          </cell>
        </row>
        <row r="2581">
          <cell r="G2581">
            <v>227</v>
          </cell>
        </row>
        <row r="2582">
          <cell r="G2582">
            <v>97</v>
          </cell>
        </row>
        <row r="2583">
          <cell r="G2583">
            <v>350</v>
          </cell>
        </row>
        <row r="2584">
          <cell r="G2584">
            <v>119</v>
          </cell>
        </row>
        <row r="2585">
          <cell r="G2585">
            <v>285</v>
          </cell>
        </row>
        <row r="2586">
          <cell r="G2586">
            <v>12</v>
          </cell>
        </row>
        <row r="2587">
          <cell r="G2587">
            <v>222</v>
          </cell>
        </row>
        <row r="2588">
          <cell r="G2588">
            <v>94</v>
          </cell>
        </row>
        <row r="2589">
          <cell r="G2589">
            <v>368</v>
          </cell>
        </row>
        <row r="2590">
          <cell r="G2590">
            <v>293</v>
          </cell>
        </row>
        <row r="2591">
          <cell r="G2591">
            <v>191</v>
          </cell>
        </row>
        <row r="2592">
          <cell r="G2592">
            <v>68</v>
          </cell>
        </row>
        <row r="2593">
          <cell r="G2593">
            <v>26</v>
          </cell>
        </row>
        <row r="2594">
          <cell r="G2594">
            <v>150</v>
          </cell>
        </row>
        <row r="2595">
          <cell r="G2595">
            <v>14</v>
          </cell>
        </row>
        <row r="2596">
          <cell r="G2596">
            <v>225</v>
          </cell>
        </row>
        <row r="2597">
          <cell r="G2597">
            <v>130</v>
          </cell>
        </row>
        <row r="2598">
          <cell r="G2598">
            <v>169</v>
          </cell>
        </row>
        <row r="2599">
          <cell r="G2599">
            <v>173</v>
          </cell>
        </row>
        <row r="2600">
          <cell r="G2600">
            <v>321</v>
          </cell>
        </row>
        <row r="2601">
          <cell r="G2601">
            <v>389</v>
          </cell>
        </row>
        <row r="2602">
          <cell r="G2602">
            <v>41</v>
          </cell>
        </row>
        <row r="2603">
          <cell r="G2603">
            <v>261</v>
          </cell>
        </row>
        <row r="2604">
          <cell r="G2604">
            <v>302</v>
          </cell>
        </row>
        <row r="2605">
          <cell r="G2605">
            <v>276</v>
          </cell>
        </row>
        <row r="2606">
          <cell r="G2606">
            <v>111</v>
          </cell>
        </row>
        <row r="2607">
          <cell r="G2607">
            <v>325</v>
          </cell>
        </row>
        <row r="2608">
          <cell r="G2608">
            <v>249</v>
          </cell>
        </row>
        <row r="2609">
          <cell r="G2609">
            <v>53</v>
          </cell>
        </row>
        <row r="2610">
          <cell r="G2610">
            <v>52</v>
          </cell>
        </row>
        <row r="2611">
          <cell r="G2611">
            <v>188</v>
          </cell>
        </row>
        <row r="2612">
          <cell r="G2612">
            <v>210</v>
          </cell>
        </row>
        <row r="2613">
          <cell r="G2613">
            <v>387</v>
          </cell>
        </row>
        <row r="2614">
          <cell r="G2614">
            <v>99</v>
          </cell>
        </row>
        <row r="2615">
          <cell r="G2615">
            <v>155</v>
          </cell>
        </row>
        <row r="2616">
          <cell r="G2616">
            <v>124</v>
          </cell>
        </row>
        <row r="2617">
          <cell r="G2617">
            <v>354</v>
          </cell>
        </row>
        <row r="2618">
          <cell r="G2618">
            <v>286</v>
          </cell>
        </row>
        <row r="2619">
          <cell r="G2619">
            <v>162</v>
          </cell>
        </row>
        <row r="2620">
          <cell r="G2620">
            <v>47</v>
          </cell>
        </row>
        <row r="2621">
          <cell r="G2621">
            <v>29</v>
          </cell>
        </row>
        <row r="2622">
          <cell r="G2622">
            <v>238</v>
          </cell>
        </row>
        <row r="2623">
          <cell r="G2623">
            <v>167</v>
          </cell>
        </row>
        <row r="2624">
          <cell r="G2624">
            <v>307</v>
          </cell>
        </row>
        <row r="2625">
          <cell r="G2625">
            <v>85</v>
          </cell>
        </row>
        <row r="2626">
          <cell r="G2626">
            <v>110</v>
          </cell>
        </row>
        <row r="2627">
          <cell r="G2627">
            <v>206</v>
          </cell>
        </row>
        <row r="2628">
          <cell r="G2628">
            <v>347</v>
          </cell>
        </row>
        <row r="2629">
          <cell r="G2629">
            <v>42</v>
          </cell>
        </row>
        <row r="2630">
          <cell r="G2630">
            <v>87</v>
          </cell>
        </row>
        <row r="2631">
          <cell r="G2631">
            <v>354</v>
          </cell>
        </row>
        <row r="2632">
          <cell r="G2632">
            <v>172</v>
          </cell>
        </row>
        <row r="2633">
          <cell r="G2633">
            <v>292</v>
          </cell>
        </row>
        <row r="2634">
          <cell r="G2634">
            <v>346</v>
          </cell>
        </row>
        <row r="2635">
          <cell r="G2635">
            <v>158</v>
          </cell>
        </row>
        <row r="2636">
          <cell r="G2636">
            <v>173</v>
          </cell>
        </row>
        <row r="2637">
          <cell r="G2637">
            <v>231</v>
          </cell>
        </row>
        <row r="2638">
          <cell r="G2638">
            <v>242</v>
          </cell>
        </row>
        <row r="2639">
          <cell r="G2639">
            <v>87</v>
          </cell>
        </row>
        <row r="2640">
          <cell r="G2640">
            <v>90</v>
          </cell>
        </row>
        <row r="2641">
          <cell r="G2641">
            <v>267</v>
          </cell>
        </row>
        <row r="2642">
          <cell r="G2642">
            <v>187</v>
          </cell>
        </row>
        <row r="2643">
          <cell r="G2643">
            <v>56</v>
          </cell>
        </row>
        <row r="2644">
          <cell r="G2644">
            <v>340</v>
          </cell>
        </row>
        <row r="2645">
          <cell r="G2645">
            <v>256</v>
          </cell>
        </row>
        <row r="2646">
          <cell r="G2646">
            <v>340</v>
          </cell>
        </row>
        <row r="2647">
          <cell r="G2647">
            <v>360</v>
          </cell>
        </row>
        <row r="2648">
          <cell r="G2648">
            <v>58</v>
          </cell>
        </row>
        <row r="2649">
          <cell r="G2649">
            <v>225</v>
          </cell>
        </row>
        <row r="2650">
          <cell r="G2650">
            <v>225</v>
          </cell>
        </row>
        <row r="2651">
          <cell r="G2651">
            <v>273</v>
          </cell>
        </row>
        <row r="2652">
          <cell r="G2652">
            <v>10</v>
          </cell>
        </row>
        <row r="2653">
          <cell r="G2653">
            <v>363</v>
          </cell>
        </row>
        <row r="2654">
          <cell r="G2654">
            <v>265</v>
          </cell>
        </row>
        <row r="2655">
          <cell r="G2655">
            <v>57</v>
          </cell>
        </row>
        <row r="2656">
          <cell r="G2656">
            <v>236</v>
          </cell>
        </row>
        <row r="2657">
          <cell r="G2657">
            <v>36</v>
          </cell>
        </row>
        <row r="2658">
          <cell r="G2658">
            <v>87</v>
          </cell>
        </row>
        <row r="2659">
          <cell r="G2659">
            <v>209</v>
          </cell>
        </row>
        <row r="2660">
          <cell r="G2660">
            <v>26</v>
          </cell>
        </row>
        <row r="2661">
          <cell r="G2661">
            <v>183</v>
          </cell>
        </row>
        <row r="2662">
          <cell r="G2662">
            <v>318</v>
          </cell>
        </row>
        <row r="2663">
          <cell r="G2663">
            <v>159</v>
          </cell>
        </row>
        <row r="2664">
          <cell r="G2664">
            <v>268</v>
          </cell>
        </row>
        <row r="2665">
          <cell r="G2665">
            <v>361</v>
          </cell>
        </row>
        <row r="2666">
          <cell r="G2666">
            <v>20</v>
          </cell>
        </row>
        <row r="2667">
          <cell r="G2667">
            <v>76</v>
          </cell>
        </row>
        <row r="2668">
          <cell r="G2668">
            <v>351</v>
          </cell>
        </row>
        <row r="2669">
          <cell r="G2669">
            <v>340</v>
          </cell>
        </row>
        <row r="2670">
          <cell r="G2670">
            <v>249</v>
          </cell>
        </row>
        <row r="2671">
          <cell r="G2671">
            <v>63</v>
          </cell>
        </row>
        <row r="2672">
          <cell r="G2672">
            <v>285</v>
          </cell>
        </row>
        <row r="2673">
          <cell r="G2673">
            <v>215</v>
          </cell>
        </row>
        <row r="2674">
          <cell r="G2674">
            <v>60</v>
          </cell>
        </row>
        <row r="2675">
          <cell r="G2675">
            <v>262</v>
          </cell>
        </row>
        <row r="2676">
          <cell r="G2676">
            <v>105</v>
          </cell>
        </row>
        <row r="2677">
          <cell r="G2677">
            <v>349</v>
          </cell>
        </row>
        <row r="2678">
          <cell r="G2678">
            <v>20</v>
          </cell>
        </row>
        <row r="2679">
          <cell r="G2679">
            <v>357</v>
          </cell>
        </row>
        <row r="2680">
          <cell r="G2680">
            <v>247</v>
          </cell>
        </row>
        <row r="2681">
          <cell r="G2681">
            <v>295</v>
          </cell>
        </row>
        <row r="2682">
          <cell r="G2682">
            <v>227</v>
          </cell>
        </row>
        <row r="2683">
          <cell r="G2683">
            <v>345</v>
          </cell>
        </row>
        <row r="2684">
          <cell r="G2684">
            <v>136</v>
          </cell>
        </row>
        <row r="2685">
          <cell r="G2685">
            <v>320</v>
          </cell>
        </row>
        <row r="2686">
          <cell r="G2686">
            <v>18</v>
          </cell>
        </row>
        <row r="2687">
          <cell r="G2687">
            <v>37</v>
          </cell>
        </row>
        <row r="2688">
          <cell r="G2688">
            <v>141</v>
          </cell>
        </row>
        <row r="2689">
          <cell r="G2689">
            <v>50</v>
          </cell>
        </row>
        <row r="2690">
          <cell r="G2690">
            <v>87</v>
          </cell>
        </row>
        <row r="2691">
          <cell r="G2691">
            <v>333</v>
          </cell>
        </row>
        <row r="2692">
          <cell r="G2692">
            <v>103</v>
          </cell>
        </row>
        <row r="2693">
          <cell r="G2693">
            <v>302</v>
          </cell>
        </row>
        <row r="2694">
          <cell r="G2694">
            <v>216</v>
          </cell>
        </row>
        <row r="2695">
          <cell r="G2695">
            <v>350</v>
          </cell>
        </row>
        <row r="2696">
          <cell r="G2696">
            <v>166</v>
          </cell>
        </row>
        <row r="2697">
          <cell r="G2697">
            <v>224</v>
          </cell>
        </row>
        <row r="2698">
          <cell r="G2698">
            <v>385</v>
          </cell>
        </row>
        <row r="2699">
          <cell r="G2699">
            <v>168</v>
          </cell>
        </row>
        <row r="2700">
          <cell r="G2700">
            <v>172</v>
          </cell>
        </row>
        <row r="2701">
          <cell r="G2701">
            <v>277</v>
          </cell>
        </row>
        <row r="2702">
          <cell r="G2702">
            <v>52</v>
          </cell>
        </row>
        <row r="2703">
          <cell r="G2703">
            <v>363</v>
          </cell>
        </row>
        <row r="2704">
          <cell r="G2704">
            <v>3</v>
          </cell>
        </row>
        <row r="2705">
          <cell r="G2705">
            <v>215</v>
          </cell>
        </row>
        <row r="2706">
          <cell r="G2706">
            <v>180</v>
          </cell>
        </row>
        <row r="2707">
          <cell r="G2707">
            <v>151</v>
          </cell>
        </row>
        <row r="2708">
          <cell r="G2708">
            <v>354</v>
          </cell>
        </row>
        <row r="2709">
          <cell r="G2709">
            <v>264</v>
          </cell>
        </row>
        <row r="2710">
          <cell r="G2710">
            <v>379</v>
          </cell>
        </row>
        <row r="2711">
          <cell r="G2711">
            <v>218</v>
          </cell>
        </row>
        <row r="2712">
          <cell r="G2712">
            <v>232</v>
          </cell>
        </row>
        <row r="2713">
          <cell r="G2713">
            <v>205</v>
          </cell>
        </row>
        <row r="2714">
          <cell r="G2714">
            <v>368</v>
          </cell>
        </row>
        <row r="2715">
          <cell r="G2715">
            <v>386</v>
          </cell>
        </row>
        <row r="2716">
          <cell r="G2716">
            <v>19</v>
          </cell>
        </row>
        <row r="2717">
          <cell r="G2717">
            <v>155</v>
          </cell>
        </row>
        <row r="2718">
          <cell r="G2718">
            <v>319</v>
          </cell>
        </row>
        <row r="2719">
          <cell r="G2719">
            <v>348</v>
          </cell>
        </row>
        <row r="2720">
          <cell r="G2720">
            <v>353</v>
          </cell>
        </row>
        <row r="2721">
          <cell r="G2721">
            <v>137</v>
          </cell>
        </row>
        <row r="2722">
          <cell r="G2722">
            <v>306</v>
          </cell>
        </row>
        <row r="2723">
          <cell r="G2723">
            <v>102</v>
          </cell>
        </row>
        <row r="2724">
          <cell r="G2724">
            <v>379</v>
          </cell>
        </row>
        <row r="2725">
          <cell r="G2725">
            <v>265</v>
          </cell>
        </row>
        <row r="2726">
          <cell r="G2726">
            <v>151</v>
          </cell>
        </row>
        <row r="2727">
          <cell r="G2727">
            <v>334</v>
          </cell>
        </row>
        <row r="2728">
          <cell r="G2728">
            <v>380</v>
          </cell>
        </row>
        <row r="2729">
          <cell r="G2729">
            <v>207</v>
          </cell>
        </row>
        <row r="2730">
          <cell r="G2730">
            <v>131</v>
          </cell>
        </row>
        <row r="2731">
          <cell r="G2731">
            <v>222</v>
          </cell>
        </row>
        <row r="2732">
          <cell r="G2732">
            <v>106</v>
          </cell>
        </row>
        <row r="2733">
          <cell r="G2733">
            <v>51</v>
          </cell>
        </row>
        <row r="2734">
          <cell r="G2734">
            <v>367</v>
          </cell>
        </row>
        <row r="2735">
          <cell r="G2735">
            <v>258</v>
          </cell>
        </row>
        <row r="2736">
          <cell r="G2736">
            <v>293</v>
          </cell>
        </row>
        <row r="2737">
          <cell r="G2737">
            <v>104</v>
          </cell>
        </row>
        <row r="2738">
          <cell r="G2738">
            <v>337</v>
          </cell>
        </row>
        <row r="2739">
          <cell r="G2739">
            <v>321</v>
          </cell>
        </row>
        <row r="2740">
          <cell r="G2740">
            <v>277</v>
          </cell>
        </row>
        <row r="2741">
          <cell r="G2741">
            <v>26</v>
          </cell>
        </row>
        <row r="2742">
          <cell r="G2742">
            <v>151</v>
          </cell>
        </row>
        <row r="2743">
          <cell r="G2743">
            <v>322</v>
          </cell>
        </row>
        <row r="2744">
          <cell r="G2744">
            <v>262</v>
          </cell>
        </row>
        <row r="2745">
          <cell r="G2745">
            <v>51</v>
          </cell>
        </row>
        <row r="2746">
          <cell r="G2746">
            <v>228</v>
          </cell>
        </row>
        <row r="2747">
          <cell r="G2747">
            <v>310</v>
          </cell>
        </row>
        <row r="2748">
          <cell r="G2748">
            <v>21</v>
          </cell>
        </row>
        <row r="2749">
          <cell r="G2749">
            <v>294</v>
          </cell>
        </row>
        <row r="2750">
          <cell r="G2750">
            <v>283</v>
          </cell>
        </row>
        <row r="2751">
          <cell r="G2751">
            <v>201</v>
          </cell>
        </row>
        <row r="2752">
          <cell r="G2752">
            <v>22</v>
          </cell>
        </row>
        <row r="2753">
          <cell r="G2753">
            <v>351</v>
          </cell>
        </row>
        <row r="2754">
          <cell r="G2754">
            <v>377</v>
          </cell>
        </row>
        <row r="2755">
          <cell r="G2755">
            <v>172</v>
          </cell>
        </row>
        <row r="2756">
          <cell r="G2756">
            <v>270</v>
          </cell>
        </row>
        <row r="2757">
          <cell r="G2757">
            <v>115</v>
          </cell>
        </row>
        <row r="2758">
          <cell r="G2758">
            <v>200</v>
          </cell>
        </row>
        <row r="2759">
          <cell r="G2759">
            <v>311</v>
          </cell>
        </row>
        <row r="2760">
          <cell r="G2760">
            <v>383</v>
          </cell>
        </row>
        <row r="2761">
          <cell r="G2761">
            <v>106</v>
          </cell>
        </row>
        <row r="2762">
          <cell r="G2762">
            <v>65</v>
          </cell>
        </row>
        <row r="2763">
          <cell r="G2763">
            <v>234</v>
          </cell>
        </row>
        <row r="2764">
          <cell r="G2764">
            <v>198</v>
          </cell>
        </row>
        <row r="2765">
          <cell r="G2765">
            <v>142</v>
          </cell>
        </row>
        <row r="2766">
          <cell r="G2766">
            <v>143</v>
          </cell>
        </row>
        <row r="2767">
          <cell r="G2767">
            <v>71</v>
          </cell>
        </row>
        <row r="2768">
          <cell r="G2768">
            <v>244</v>
          </cell>
        </row>
        <row r="2769">
          <cell r="G2769">
            <v>214</v>
          </cell>
        </row>
        <row r="2770">
          <cell r="G2770">
            <v>230</v>
          </cell>
        </row>
        <row r="2771">
          <cell r="G2771">
            <v>260</v>
          </cell>
        </row>
        <row r="2772">
          <cell r="G2772">
            <v>57</v>
          </cell>
        </row>
        <row r="2773">
          <cell r="G2773">
            <v>294</v>
          </cell>
        </row>
        <row r="2774">
          <cell r="G2774">
            <v>99</v>
          </cell>
        </row>
        <row r="2775">
          <cell r="G2775">
            <v>32</v>
          </cell>
        </row>
        <row r="2776">
          <cell r="G2776">
            <v>134</v>
          </cell>
        </row>
        <row r="2777">
          <cell r="G2777">
            <v>8</v>
          </cell>
        </row>
        <row r="2778">
          <cell r="G2778">
            <v>195</v>
          </cell>
        </row>
        <row r="2779">
          <cell r="G2779">
            <v>311</v>
          </cell>
        </row>
        <row r="2780">
          <cell r="G2780">
            <v>332</v>
          </cell>
        </row>
        <row r="2781">
          <cell r="G2781">
            <v>60</v>
          </cell>
        </row>
        <row r="2782">
          <cell r="G2782">
            <v>307</v>
          </cell>
        </row>
        <row r="2783">
          <cell r="G2783">
            <v>288</v>
          </cell>
        </row>
        <row r="2784">
          <cell r="G2784">
            <v>114</v>
          </cell>
        </row>
        <row r="2785">
          <cell r="G2785">
            <v>66</v>
          </cell>
        </row>
        <row r="2786">
          <cell r="G2786">
            <v>262</v>
          </cell>
        </row>
        <row r="2787">
          <cell r="G2787">
            <v>31</v>
          </cell>
        </row>
        <row r="2788">
          <cell r="G2788">
            <v>126</v>
          </cell>
        </row>
        <row r="2789">
          <cell r="G2789">
            <v>199</v>
          </cell>
        </row>
        <row r="2790">
          <cell r="G2790">
            <v>101</v>
          </cell>
        </row>
        <row r="2791">
          <cell r="G2791">
            <v>172</v>
          </cell>
        </row>
        <row r="2792">
          <cell r="G2792">
            <v>131</v>
          </cell>
        </row>
        <row r="2793">
          <cell r="G2793">
            <v>205</v>
          </cell>
        </row>
        <row r="2794">
          <cell r="G2794">
            <v>9</v>
          </cell>
        </row>
        <row r="2795">
          <cell r="G2795">
            <v>263</v>
          </cell>
        </row>
        <row r="2796">
          <cell r="G2796">
            <v>188</v>
          </cell>
        </row>
        <row r="2797">
          <cell r="G2797">
            <v>157</v>
          </cell>
        </row>
        <row r="2798">
          <cell r="G2798">
            <v>107</v>
          </cell>
        </row>
        <row r="2799">
          <cell r="G2799">
            <v>33</v>
          </cell>
        </row>
        <row r="2800">
          <cell r="G2800">
            <v>151</v>
          </cell>
        </row>
        <row r="2801">
          <cell r="G2801">
            <v>299</v>
          </cell>
        </row>
        <row r="2802">
          <cell r="G2802">
            <v>117</v>
          </cell>
        </row>
        <row r="2803">
          <cell r="G2803">
            <v>92</v>
          </cell>
        </row>
        <row r="2804">
          <cell r="G2804">
            <v>297</v>
          </cell>
        </row>
        <row r="2805">
          <cell r="G2805">
            <v>108</v>
          </cell>
        </row>
        <row r="2806">
          <cell r="G2806">
            <v>89</v>
          </cell>
        </row>
        <row r="2807">
          <cell r="G2807">
            <v>244</v>
          </cell>
        </row>
        <row r="2808">
          <cell r="G2808">
            <v>153</v>
          </cell>
        </row>
        <row r="2809">
          <cell r="G2809">
            <v>334</v>
          </cell>
        </row>
        <row r="2810">
          <cell r="G2810">
            <v>206</v>
          </cell>
        </row>
        <row r="2811">
          <cell r="G2811">
            <v>172</v>
          </cell>
        </row>
        <row r="2812">
          <cell r="G2812">
            <v>113</v>
          </cell>
        </row>
        <row r="2813">
          <cell r="G2813">
            <v>91</v>
          </cell>
        </row>
        <row r="2814">
          <cell r="G2814">
            <v>215</v>
          </cell>
        </row>
        <row r="2815">
          <cell r="G2815">
            <v>321</v>
          </cell>
        </row>
        <row r="2816">
          <cell r="G2816">
            <v>56</v>
          </cell>
        </row>
        <row r="2817">
          <cell r="G2817">
            <v>175</v>
          </cell>
        </row>
        <row r="2818">
          <cell r="G2818">
            <v>199</v>
          </cell>
        </row>
        <row r="2819">
          <cell r="G2819">
            <v>273</v>
          </cell>
        </row>
        <row r="2820">
          <cell r="G2820">
            <v>346</v>
          </cell>
        </row>
        <row r="2821">
          <cell r="G2821">
            <v>54</v>
          </cell>
        </row>
        <row r="2822">
          <cell r="G2822">
            <v>228</v>
          </cell>
        </row>
        <row r="2823">
          <cell r="G2823">
            <v>289</v>
          </cell>
        </row>
        <row r="2824">
          <cell r="G2824">
            <v>281</v>
          </cell>
        </row>
        <row r="2825">
          <cell r="G2825">
            <v>228</v>
          </cell>
        </row>
        <row r="2826">
          <cell r="G2826">
            <v>324</v>
          </cell>
        </row>
        <row r="2827">
          <cell r="G2827">
            <v>115</v>
          </cell>
        </row>
        <row r="2828">
          <cell r="G2828">
            <v>323</v>
          </cell>
        </row>
        <row r="2829">
          <cell r="G2829">
            <v>210</v>
          </cell>
        </row>
        <row r="2830">
          <cell r="G2830">
            <v>178</v>
          </cell>
        </row>
        <row r="2831">
          <cell r="G2831">
            <v>220</v>
          </cell>
        </row>
        <row r="2832">
          <cell r="G2832">
            <v>181</v>
          </cell>
        </row>
        <row r="2833">
          <cell r="G2833">
            <v>53</v>
          </cell>
        </row>
        <row r="2834">
          <cell r="G2834">
            <v>384</v>
          </cell>
        </row>
        <row r="2835">
          <cell r="G2835">
            <v>71</v>
          </cell>
        </row>
        <row r="2836">
          <cell r="G2836">
            <v>140</v>
          </cell>
        </row>
        <row r="2837">
          <cell r="G2837">
            <v>18</v>
          </cell>
        </row>
        <row r="2838">
          <cell r="G2838">
            <v>369</v>
          </cell>
        </row>
        <row r="2839">
          <cell r="G2839">
            <v>155</v>
          </cell>
        </row>
        <row r="2840">
          <cell r="G2840">
            <v>61</v>
          </cell>
        </row>
        <row r="2841">
          <cell r="G2841">
            <v>195</v>
          </cell>
        </row>
        <row r="2842">
          <cell r="G2842">
            <v>159</v>
          </cell>
        </row>
        <row r="2843">
          <cell r="G2843">
            <v>296</v>
          </cell>
        </row>
        <row r="2844">
          <cell r="G2844">
            <v>84</v>
          </cell>
        </row>
        <row r="2845">
          <cell r="G2845">
            <v>175</v>
          </cell>
        </row>
        <row r="2846">
          <cell r="G2846">
            <v>197</v>
          </cell>
        </row>
        <row r="2847">
          <cell r="G2847">
            <v>217</v>
          </cell>
        </row>
        <row r="2848">
          <cell r="G2848">
            <v>198</v>
          </cell>
        </row>
        <row r="2849">
          <cell r="G2849">
            <v>369</v>
          </cell>
        </row>
        <row r="2850">
          <cell r="G2850">
            <v>335</v>
          </cell>
        </row>
        <row r="2851">
          <cell r="G2851">
            <v>29</v>
          </cell>
        </row>
        <row r="2852">
          <cell r="G2852">
            <v>363</v>
          </cell>
        </row>
        <row r="2853">
          <cell r="G2853">
            <v>13</v>
          </cell>
        </row>
        <row r="2854">
          <cell r="G2854">
            <v>252</v>
          </cell>
        </row>
        <row r="2855">
          <cell r="G2855">
            <v>157</v>
          </cell>
        </row>
        <row r="2856">
          <cell r="G2856">
            <v>76</v>
          </cell>
        </row>
        <row r="2857">
          <cell r="G2857">
            <v>234</v>
          </cell>
        </row>
        <row r="2858">
          <cell r="G2858">
            <v>38</v>
          </cell>
        </row>
        <row r="2859">
          <cell r="G2859">
            <v>238</v>
          </cell>
        </row>
        <row r="2860">
          <cell r="G2860">
            <v>369</v>
          </cell>
        </row>
        <row r="2861">
          <cell r="G2861">
            <v>114</v>
          </cell>
        </row>
        <row r="2862">
          <cell r="G2862">
            <v>32</v>
          </cell>
        </row>
        <row r="2863">
          <cell r="G2863">
            <v>16</v>
          </cell>
        </row>
        <row r="2864">
          <cell r="G2864">
            <v>141</v>
          </cell>
        </row>
        <row r="2865">
          <cell r="G2865">
            <v>382</v>
          </cell>
        </row>
        <row r="2866">
          <cell r="G2866">
            <v>306</v>
          </cell>
        </row>
        <row r="2867">
          <cell r="G2867">
            <v>387</v>
          </cell>
        </row>
        <row r="2868">
          <cell r="G2868">
            <v>18</v>
          </cell>
        </row>
        <row r="2869">
          <cell r="G2869">
            <v>356</v>
          </cell>
        </row>
        <row r="2870">
          <cell r="G2870">
            <v>169</v>
          </cell>
        </row>
        <row r="2871">
          <cell r="G2871">
            <v>54</v>
          </cell>
        </row>
        <row r="2872">
          <cell r="G2872">
            <v>5</v>
          </cell>
        </row>
        <row r="2873">
          <cell r="G2873">
            <v>345</v>
          </cell>
        </row>
        <row r="2874">
          <cell r="G2874">
            <v>388</v>
          </cell>
        </row>
        <row r="2875">
          <cell r="G2875">
            <v>85</v>
          </cell>
        </row>
        <row r="2876">
          <cell r="G2876">
            <v>236</v>
          </cell>
        </row>
        <row r="2877">
          <cell r="G2877">
            <v>305</v>
          </cell>
        </row>
        <row r="2878">
          <cell r="G2878">
            <v>122</v>
          </cell>
        </row>
        <row r="2879">
          <cell r="G2879">
            <v>171</v>
          </cell>
        </row>
        <row r="2880">
          <cell r="G2880">
            <v>51</v>
          </cell>
        </row>
        <row r="2881">
          <cell r="G2881">
            <v>131</v>
          </cell>
        </row>
        <row r="2882">
          <cell r="G2882">
            <v>47</v>
          </cell>
        </row>
        <row r="2883">
          <cell r="G2883">
            <v>148</v>
          </cell>
        </row>
        <row r="2884">
          <cell r="G2884">
            <v>25</v>
          </cell>
        </row>
        <row r="2885">
          <cell r="G2885">
            <v>57</v>
          </cell>
        </row>
        <row r="2886">
          <cell r="G2886">
            <v>107</v>
          </cell>
        </row>
        <row r="2887">
          <cell r="G2887">
            <v>40</v>
          </cell>
        </row>
        <row r="2888">
          <cell r="G2888">
            <v>340</v>
          </cell>
        </row>
        <row r="2889">
          <cell r="G2889">
            <v>180</v>
          </cell>
        </row>
        <row r="2890">
          <cell r="G2890">
            <v>277</v>
          </cell>
        </row>
        <row r="2891">
          <cell r="G2891">
            <v>97</v>
          </cell>
        </row>
        <row r="2892">
          <cell r="G2892">
            <v>222</v>
          </cell>
        </row>
        <row r="2893">
          <cell r="G2893">
            <v>94</v>
          </cell>
        </row>
        <row r="2894">
          <cell r="G2894">
            <v>310</v>
          </cell>
        </row>
        <row r="2895">
          <cell r="G2895">
            <v>183</v>
          </cell>
        </row>
        <row r="2896">
          <cell r="G2896">
            <v>327</v>
          </cell>
        </row>
        <row r="2897">
          <cell r="G2897">
            <v>266</v>
          </cell>
        </row>
        <row r="2898">
          <cell r="G2898">
            <v>52</v>
          </cell>
        </row>
        <row r="2899">
          <cell r="G2899">
            <v>84</v>
          </cell>
        </row>
        <row r="2900">
          <cell r="G2900">
            <v>223</v>
          </cell>
        </row>
        <row r="2901">
          <cell r="G2901">
            <v>72</v>
          </cell>
        </row>
        <row r="2902">
          <cell r="G2902">
            <v>71</v>
          </cell>
        </row>
        <row r="2903">
          <cell r="G2903">
            <v>307</v>
          </cell>
        </row>
        <row r="2904">
          <cell r="G2904">
            <v>1</v>
          </cell>
        </row>
        <row r="2905">
          <cell r="G2905">
            <v>346</v>
          </cell>
        </row>
        <row r="2906">
          <cell r="G2906">
            <v>8</v>
          </cell>
        </row>
        <row r="2907">
          <cell r="G2907">
            <v>19</v>
          </cell>
        </row>
        <row r="2908">
          <cell r="G2908">
            <v>181</v>
          </cell>
        </row>
        <row r="2909">
          <cell r="G2909">
            <v>279</v>
          </cell>
        </row>
        <row r="2910">
          <cell r="G2910">
            <v>187</v>
          </cell>
        </row>
        <row r="2911">
          <cell r="G2911">
            <v>351</v>
          </cell>
        </row>
        <row r="2912">
          <cell r="G2912">
            <v>157</v>
          </cell>
        </row>
        <row r="2913">
          <cell r="G2913">
            <v>314</v>
          </cell>
        </row>
        <row r="2914">
          <cell r="G2914">
            <v>26</v>
          </cell>
        </row>
        <row r="2915">
          <cell r="G2915">
            <v>134</v>
          </cell>
        </row>
        <row r="2916">
          <cell r="G2916">
            <v>167</v>
          </cell>
        </row>
        <row r="2917">
          <cell r="G2917">
            <v>189</v>
          </cell>
        </row>
        <row r="2918">
          <cell r="G2918">
            <v>207</v>
          </cell>
        </row>
        <row r="2919">
          <cell r="G2919">
            <v>169</v>
          </cell>
        </row>
        <row r="2920">
          <cell r="G2920">
            <v>131</v>
          </cell>
        </row>
        <row r="2921">
          <cell r="G2921">
            <v>145</v>
          </cell>
        </row>
        <row r="2922">
          <cell r="G2922">
            <v>222</v>
          </cell>
        </row>
        <row r="2923">
          <cell r="G2923">
            <v>122</v>
          </cell>
        </row>
        <row r="2924">
          <cell r="G2924">
            <v>262</v>
          </cell>
        </row>
        <row r="2925">
          <cell r="G2925">
            <v>203</v>
          </cell>
        </row>
        <row r="2926">
          <cell r="G2926">
            <v>284</v>
          </cell>
        </row>
        <row r="2927">
          <cell r="G2927">
            <v>12</v>
          </cell>
        </row>
        <row r="2928">
          <cell r="G2928">
            <v>324</v>
          </cell>
        </row>
        <row r="2929">
          <cell r="G2929">
            <v>323</v>
          </cell>
        </row>
        <row r="2930">
          <cell r="G2930">
            <v>300</v>
          </cell>
        </row>
        <row r="2931">
          <cell r="G2931">
            <v>5</v>
          </cell>
        </row>
        <row r="2932">
          <cell r="G2932">
            <v>55</v>
          </cell>
        </row>
        <row r="2933">
          <cell r="G2933">
            <v>323</v>
          </cell>
        </row>
        <row r="2934">
          <cell r="G2934">
            <v>263</v>
          </cell>
        </row>
        <row r="2935">
          <cell r="G2935">
            <v>263</v>
          </cell>
        </row>
        <row r="2936">
          <cell r="G2936">
            <v>73</v>
          </cell>
        </row>
        <row r="2937">
          <cell r="G2937">
            <v>56</v>
          </cell>
        </row>
        <row r="2938">
          <cell r="G2938">
            <v>294</v>
          </cell>
        </row>
        <row r="2939">
          <cell r="G2939">
            <v>162</v>
          </cell>
        </row>
        <row r="2940">
          <cell r="G2940">
            <v>152</v>
          </cell>
        </row>
        <row r="2941">
          <cell r="G2941">
            <v>122</v>
          </cell>
        </row>
        <row r="2942">
          <cell r="G2942">
            <v>55</v>
          </cell>
        </row>
        <row r="2943">
          <cell r="G2943">
            <v>120</v>
          </cell>
        </row>
        <row r="2944">
          <cell r="G2944">
            <v>80</v>
          </cell>
        </row>
        <row r="2945">
          <cell r="G2945">
            <v>22</v>
          </cell>
        </row>
        <row r="2946">
          <cell r="G2946">
            <v>82</v>
          </cell>
        </row>
        <row r="2947">
          <cell r="G2947">
            <v>361</v>
          </cell>
        </row>
        <row r="2948">
          <cell r="G2948">
            <v>46</v>
          </cell>
        </row>
        <row r="2949">
          <cell r="G2949">
            <v>154</v>
          </cell>
        </row>
        <row r="2950">
          <cell r="G2950">
            <v>89</v>
          </cell>
        </row>
        <row r="2951">
          <cell r="G2951">
            <v>219</v>
          </cell>
        </row>
        <row r="2952">
          <cell r="G2952">
            <v>112</v>
          </cell>
        </row>
        <row r="2953">
          <cell r="G2953">
            <v>192</v>
          </cell>
        </row>
        <row r="2954">
          <cell r="G2954">
            <v>31</v>
          </cell>
        </row>
        <row r="2955">
          <cell r="G2955">
            <v>356</v>
          </cell>
        </row>
        <row r="2956">
          <cell r="G2956">
            <v>87</v>
          </cell>
        </row>
        <row r="2957">
          <cell r="G2957">
            <v>89</v>
          </cell>
        </row>
        <row r="2958">
          <cell r="G2958">
            <v>57</v>
          </cell>
        </row>
        <row r="2959">
          <cell r="G2959">
            <v>254</v>
          </cell>
        </row>
        <row r="2960">
          <cell r="G2960">
            <v>105</v>
          </cell>
        </row>
        <row r="2961">
          <cell r="G2961">
            <v>180</v>
          </cell>
        </row>
        <row r="2962">
          <cell r="G2962">
            <v>346</v>
          </cell>
        </row>
        <row r="2963">
          <cell r="G2963">
            <v>37</v>
          </cell>
        </row>
        <row r="2964">
          <cell r="G2964">
            <v>373</v>
          </cell>
        </row>
        <row r="2965">
          <cell r="G2965">
            <v>351</v>
          </cell>
        </row>
        <row r="2966">
          <cell r="G2966">
            <v>316</v>
          </cell>
        </row>
        <row r="2967">
          <cell r="G2967">
            <v>47</v>
          </cell>
        </row>
        <row r="2968">
          <cell r="G2968">
            <v>382</v>
          </cell>
        </row>
        <row r="2969">
          <cell r="G2969">
            <v>302</v>
          </cell>
        </row>
        <row r="2970">
          <cell r="G2970">
            <v>231</v>
          </cell>
        </row>
        <row r="2971">
          <cell r="G2971">
            <v>306</v>
          </cell>
        </row>
        <row r="2972">
          <cell r="G2972">
            <v>264</v>
          </cell>
        </row>
        <row r="2973">
          <cell r="G2973">
            <v>164</v>
          </cell>
        </row>
        <row r="2974">
          <cell r="G2974">
            <v>71</v>
          </cell>
        </row>
        <row r="2975">
          <cell r="G2975">
            <v>313</v>
          </cell>
        </row>
        <row r="2976">
          <cell r="G2976">
            <v>27</v>
          </cell>
        </row>
        <row r="2977">
          <cell r="G2977">
            <v>63</v>
          </cell>
        </row>
        <row r="2978">
          <cell r="G2978">
            <v>310</v>
          </cell>
        </row>
        <row r="2979">
          <cell r="G2979">
            <v>85</v>
          </cell>
        </row>
        <row r="2980">
          <cell r="G2980">
            <v>128</v>
          </cell>
        </row>
        <row r="2981">
          <cell r="G2981">
            <v>318</v>
          </cell>
        </row>
        <row r="2982">
          <cell r="G2982">
            <v>10</v>
          </cell>
        </row>
        <row r="2983">
          <cell r="G2983">
            <v>271</v>
          </cell>
        </row>
        <row r="2984">
          <cell r="G2984">
            <v>121</v>
          </cell>
        </row>
        <row r="2985">
          <cell r="G2985">
            <v>237</v>
          </cell>
        </row>
        <row r="2986">
          <cell r="G2986">
            <v>388</v>
          </cell>
        </row>
        <row r="2987">
          <cell r="G2987">
            <v>178</v>
          </cell>
        </row>
        <row r="2988">
          <cell r="G2988">
            <v>212</v>
          </cell>
        </row>
        <row r="2989">
          <cell r="G2989">
            <v>126</v>
          </cell>
        </row>
        <row r="2990">
          <cell r="G2990">
            <v>79</v>
          </cell>
        </row>
        <row r="2991">
          <cell r="G2991">
            <v>43</v>
          </cell>
        </row>
        <row r="2992">
          <cell r="G2992">
            <v>157</v>
          </cell>
        </row>
        <row r="2993">
          <cell r="G2993">
            <v>264</v>
          </cell>
        </row>
        <row r="2994">
          <cell r="G2994">
            <v>82</v>
          </cell>
        </row>
        <row r="2995">
          <cell r="G2995">
            <v>295</v>
          </cell>
        </row>
        <row r="2996">
          <cell r="G2996">
            <v>302</v>
          </cell>
        </row>
        <row r="2997">
          <cell r="G2997">
            <v>259</v>
          </cell>
        </row>
        <row r="2998">
          <cell r="G2998">
            <v>373</v>
          </cell>
        </row>
        <row r="2999">
          <cell r="G2999">
            <v>50</v>
          </cell>
        </row>
        <row r="3000">
          <cell r="G3000">
            <v>50</v>
          </cell>
        </row>
        <row r="3001">
          <cell r="G3001">
            <v>96</v>
          </cell>
        </row>
        <row r="3002">
          <cell r="G3002">
            <v>146</v>
          </cell>
        </row>
        <row r="3003">
          <cell r="G3003">
            <v>37</v>
          </cell>
        </row>
        <row r="3004">
          <cell r="G3004">
            <v>381</v>
          </cell>
        </row>
        <row r="3005">
          <cell r="G3005">
            <v>290</v>
          </cell>
        </row>
        <row r="3006">
          <cell r="G3006">
            <v>361</v>
          </cell>
        </row>
        <row r="3007">
          <cell r="G3007">
            <v>30</v>
          </cell>
        </row>
        <row r="3008">
          <cell r="G3008">
            <v>338</v>
          </cell>
        </row>
        <row r="3009">
          <cell r="G3009">
            <v>141</v>
          </cell>
        </row>
        <row r="3010">
          <cell r="G3010">
            <v>215</v>
          </cell>
        </row>
        <row r="3011">
          <cell r="G3011">
            <v>141</v>
          </cell>
        </row>
        <row r="3012">
          <cell r="G3012">
            <v>35</v>
          </cell>
        </row>
        <row r="3013">
          <cell r="G3013">
            <v>301</v>
          </cell>
        </row>
        <row r="3014">
          <cell r="G3014">
            <v>43</v>
          </cell>
        </row>
        <row r="3015">
          <cell r="G3015">
            <v>9</v>
          </cell>
        </row>
        <row r="3016">
          <cell r="G3016">
            <v>86</v>
          </cell>
        </row>
        <row r="3017">
          <cell r="G3017">
            <v>24</v>
          </cell>
        </row>
        <row r="3018">
          <cell r="G3018">
            <v>277</v>
          </cell>
        </row>
        <row r="3019">
          <cell r="G3019">
            <v>80</v>
          </cell>
        </row>
        <row r="3020">
          <cell r="G3020">
            <v>99</v>
          </cell>
        </row>
        <row r="3021">
          <cell r="G3021">
            <v>288</v>
          </cell>
        </row>
        <row r="3022">
          <cell r="G3022">
            <v>343</v>
          </cell>
        </row>
        <row r="3023">
          <cell r="G3023">
            <v>338</v>
          </cell>
        </row>
        <row r="3024">
          <cell r="G3024">
            <v>359</v>
          </cell>
        </row>
        <row r="3025">
          <cell r="G3025">
            <v>315</v>
          </cell>
        </row>
        <row r="3026">
          <cell r="G3026">
            <v>236</v>
          </cell>
        </row>
        <row r="3027">
          <cell r="G3027">
            <v>261</v>
          </cell>
        </row>
        <row r="3028">
          <cell r="G3028">
            <v>364</v>
          </cell>
        </row>
        <row r="3029">
          <cell r="G3029">
            <v>183</v>
          </cell>
        </row>
        <row r="3030">
          <cell r="G3030">
            <v>114</v>
          </cell>
        </row>
        <row r="3031">
          <cell r="G3031">
            <v>139</v>
          </cell>
        </row>
        <row r="3032">
          <cell r="G3032">
            <v>368</v>
          </cell>
        </row>
        <row r="3033">
          <cell r="G3033">
            <v>247</v>
          </cell>
        </row>
        <row r="3034">
          <cell r="G3034">
            <v>205</v>
          </cell>
        </row>
        <row r="3035">
          <cell r="G3035">
            <v>244</v>
          </cell>
        </row>
        <row r="3036">
          <cell r="G3036">
            <v>375</v>
          </cell>
        </row>
        <row r="3037">
          <cell r="G3037">
            <v>331</v>
          </cell>
        </row>
        <row r="3038">
          <cell r="G3038">
            <v>230</v>
          </cell>
        </row>
        <row r="3039">
          <cell r="G3039">
            <v>268</v>
          </cell>
        </row>
        <row r="3040">
          <cell r="G3040">
            <v>272</v>
          </cell>
        </row>
        <row r="3041">
          <cell r="G3041">
            <v>45</v>
          </cell>
        </row>
        <row r="3042">
          <cell r="G3042">
            <v>217</v>
          </cell>
        </row>
        <row r="3043">
          <cell r="G3043">
            <v>213</v>
          </cell>
        </row>
        <row r="3044">
          <cell r="G3044">
            <v>5</v>
          </cell>
        </row>
        <row r="3045">
          <cell r="G3045">
            <v>253</v>
          </cell>
        </row>
        <row r="3046">
          <cell r="G3046">
            <v>340</v>
          </cell>
        </row>
        <row r="3047">
          <cell r="G3047">
            <v>165</v>
          </cell>
        </row>
        <row r="3048">
          <cell r="G3048">
            <v>97</v>
          </cell>
        </row>
        <row r="3049">
          <cell r="G3049">
            <v>87</v>
          </cell>
        </row>
        <row r="3050">
          <cell r="G3050">
            <v>312</v>
          </cell>
        </row>
        <row r="3051">
          <cell r="G3051">
            <v>1</v>
          </cell>
        </row>
        <row r="3052">
          <cell r="G3052">
            <v>234</v>
          </cell>
        </row>
        <row r="3053">
          <cell r="G3053">
            <v>111</v>
          </cell>
        </row>
        <row r="3054">
          <cell r="G3054">
            <v>355</v>
          </cell>
        </row>
        <row r="3055">
          <cell r="G3055">
            <v>272</v>
          </cell>
        </row>
        <row r="3056">
          <cell r="G3056">
            <v>358</v>
          </cell>
        </row>
        <row r="3057">
          <cell r="G3057">
            <v>39</v>
          </cell>
        </row>
        <row r="3058">
          <cell r="G3058">
            <v>119</v>
          </cell>
        </row>
        <row r="3059">
          <cell r="G3059">
            <v>233</v>
          </cell>
        </row>
        <row r="3060">
          <cell r="G3060">
            <v>269</v>
          </cell>
        </row>
        <row r="3061">
          <cell r="G3061">
            <v>95</v>
          </cell>
        </row>
        <row r="3062">
          <cell r="G3062">
            <v>276</v>
          </cell>
        </row>
        <row r="3063">
          <cell r="G3063">
            <v>134</v>
          </cell>
        </row>
        <row r="3064">
          <cell r="G3064">
            <v>177</v>
          </cell>
        </row>
        <row r="3065">
          <cell r="G3065">
            <v>138</v>
          </cell>
        </row>
        <row r="3066">
          <cell r="G3066">
            <v>320</v>
          </cell>
        </row>
        <row r="3067">
          <cell r="G3067">
            <v>33</v>
          </cell>
        </row>
        <row r="3068">
          <cell r="G3068">
            <v>295</v>
          </cell>
        </row>
        <row r="3069">
          <cell r="G3069">
            <v>279</v>
          </cell>
        </row>
        <row r="3070">
          <cell r="G3070">
            <v>120</v>
          </cell>
        </row>
        <row r="3071">
          <cell r="G3071">
            <v>330</v>
          </cell>
        </row>
        <row r="3072">
          <cell r="G3072">
            <v>36</v>
          </cell>
        </row>
        <row r="3073">
          <cell r="G3073">
            <v>95</v>
          </cell>
        </row>
        <row r="3074">
          <cell r="G3074">
            <v>92</v>
          </cell>
        </row>
        <row r="3075">
          <cell r="G3075">
            <v>360</v>
          </cell>
        </row>
        <row r="3076">
          <cell r="G3076">
            <v>383</v>
          </cell>
        </row>
        <row r="3077">
          <cell r="G3077">
            <v>387</v>
          </cell>
        </row>
        <row r="3078">
          <cell r="G3078">
            <v>255</v>
          </cell>
        </row>
        <row r="3079">
          <cell r="G3079">
            <v>89</v>
          </cell>
        </row>
        <row r="3080">
          <cell r="G3080">
            <v>326</v>
          </cell>
        </row>
        <row r="3081">
          <cell r="G3081">
            <v>241</v>
          </cell>
        </row>
        <row r="3082">
          <cell r="G3082">
            <v>283</v>
          </cell>
        </row>
        <row r="3083">
          <cell r="G3083">
            <v>335</v>
          </cell>
        </row>
        <row r="3084">
          <cell r="G3084">
            <v>178</v>
          </cell>
        </row>
        <row r="3085">
          <cell r="G3085">
            <v>212</v>
          </cell>
        </row>
        <row r="3086">
          <cell r="G3086">
            <v>131</v>
          </cell>
        </row>
        <row r="3087">
          <cell r="G3087">
            <v>216</v>
          </cell>
        </row>
        <row r="3088">
          <cell r="G3088">
            <v>73</v>
          </cell>
        </row>
        <row r="3089">
          <cell r="G3089">
            <v>344</v>
          </cell>
        </row>
        <row r="3090">
          <cell r="G3090">
            <v>106</v>
          </cell>
        </row>
        <row r="3091">
          <cell r="G3091">
            <v>307</v>
          </cell>
        </row>
        <row r="3092">
          <cell r="G3092">
            <v>72</v>
          </cell>
        </row>
        <row r="3093">
          <cell r="G3093">
            <v>27</v>
          </cell>
        </row>
        <row r="3094">
          <cell r="G3094">
            <v>40</v>
          </cell>
        </row>
        <row r="3095">
          <cell r="G3095">
            <v>131</v>
          </cell>
        </row>
        <row r="3096">
          <cell r="G3096">
            <v>385</v>
          </cell>
        </row>
        <row r="3097">
          <cell r="G3097">
            <v>373</v>
          </cell>
        </row>
        <row r="3098">
          <cell r="G3098">
            <v>91</v>
          </cell>
        </row>
        <row r="3099">
          <cell r="G3099">
            <v>119</v>
          </cell>
        </row>
        <row r="3100">
          <cell r="G3100">
            <v>61</v>
          </cell>
        </row>
        <row r="3101">
          <cell r="G3101">
            <v>345</v>
          </cell>
        </row>
        <row r="3102">
          <cell r="G3102">
            <v>195</v>
          </cell>
        </row>
        <row r="3103">
          <cell r="G3103">
            <v>310</v>
          </cell>
        </row>
        <row r="3104">
          <cell r="G3104">
            <v>337</v>
          </cell>
        </row>
        <row r="3105">
          <cell r="G3105">
            <v>202</v>
          </cell>
        </row>
        <row r="3106">
          <cell r="G3106">
            <v>47</v>
          </cell>
        </row>
        <row r="3107">
          <cell r="G3107">
            <v>244</v>
          </cell>
        </row>
        <row r="3108">
          <cell r="G3108">
            <v>143</v>
          </cell>
        </row>
        <row r="3109">
          <cell r="G3109">
            <v>340</v>
          </cell>
        </row>
        <row r="3110">
          <cell r="G3110">
            <v>324</v>
          </cell>
        </row>
        <row r="3111">
          <cell r="G3111">
            <v>33</v>
          </cell>
        </row>
        <row r="3112">
          <cell r="G3112">
            <v>122</v>
          </cell>
        </row>
        <row r="3113">
          <cell r="G3113">
            <v>76</v>
          </cell>
        </row>
        <row r="3114">
          <cell r="G3114">
            <v>24</v>
          </cell>
        </row>
        <row r="3115">
          <cell r="G3115">
            <v>98</v>
          </cell>
        </row>
        <row r="3116">
          <cell r="G3116">
            <v>310</v>
          </cell>
        </row>
        <row r="3117">
          <cell r="G3117">
            <v>76</v>
          </cell>
        </row>
        <row r="3118">
          <cell r="G3118">
            <v>219</v>
          </cell>
        </row>
        <row r="3119">
          <cell r="G3119">
            <v>193</v>
          </cell>
        </row>
        <row r="3120">
          <cell r="G3120">
            <v>4</v>
          </cell>
        </row>
        <row r="3121">
          <cell r="G3121">
            <v>166</v>
          </cell>
        </row>
        <row r="3122">
          <cell r="G3122">
            <v>139</v>
          </cell>
        </row>
        <row r="3123">
          <cell r="G3123">
            <v>367</v>
          </cell>
        </row>
        <row r="3124">
          <cell r="G3124">
            <v>233</v>
          </cell>
        </row>
        <row r="3125">
          <cell r="G3125">
            <v>53</v>
          </cell>
        </row>
        <row r="3126">
          <cell r="G3126">
            <v>382</v>
          </cell>
        </row>
        <row r="3127">
          <cell r="G3127">
            <v>306</v>
          </cell>
        </row>
        <row r="3128">
          <cell r="G3128">
            <v>307</v>
          </cell>
        </row>
        <row r="3129">
          <cell r="G3129">
            <v>18</v>
          </cell>
        </row>
        <row r="3130">
          <cell r="G3130">
            <v>351</v>
          </cell>
        </row>
        <row r="3131">
          <cell r="G3131">
            <v>117</v>
          </cell>
        </row>
        <row r="3132">
          <cell r="G3132">
            <v>303</v>
          </cell>
        </row>
        <row r="3133">
          <cell r="G3133">
            <v>290</v>
          </cell>
        </row>
        <row r="3134">
          <cell r="G3134">
            <v>94</v>
          </cell>
        </row>
        <row r="3135">
          <cell r="G3135">
            <v>10</v>
          </cell>
        </row>
        <row r="3136">
          <cell r="G3136">
            <v>102</v>
          </cell>
        </row>
        <row r="3137">
          <cell r="G3137">
            <v>84</v>
          </cell>
        </row>
        <row r="3138">
          <cell r="G3138">
            <v>63</v>
          </cell>
        </row>
        <row r="3139">
          <cell r="G3139">
            <v>384</v>
          </cell>
        </row>
        <row r="3140">
          <cell r="G3140">
            <v>94</v>
          </cell>
        </row>
        <row r="3141">
          <cell r="G3141">
            <v>285</v>
          </cell>
        </row>
        <row r="3142">
          <cell r="G3142">
            <v>47</v>
          </cell>
        </row>
        <row r="3143">
          <cell r="G3143">
            <v>66</v>
          </cell>
        </row>
        <row r="3144">
          <cell r="G3144">
            <v>43</v>
          </cell>
        </row>
        <row r="3145">
          <cell r="G3145">
            <v>52</v>
          </cell>
        </row>
        <row r="3146">
          <cell r="G3146">
            <v>373</v>
          </cell>
        </row>
        <row r="3147">
          <cell r="G3147">
            <v>4</v>
          </cell>
        </row>
        <row r="3148">
          <cell r="G3148">
            <v>151</v>
          </cell>
        </row>
        <row r="3149">
          <cell r="G3149">
            <v>302</v>
          </cell>
        </row>
        <row r="3150">
          <cell r="G3150">
            <v>389</v>
          </cell>
        </row>
        <row r="3151">
          <cell r="G3151">
            <v>388</v>
          </cell>
        </row>
        <row r="3152">
          <cell r="G3152">
            <v>100</v>
          </cell>
        </row>
        <row r="3153">
          <cell r="G3153">
            <v>287</v>
          </cell>
        </row>
        <row r="3154">
          <cell r="G3154">
            <v>168</v>
          </cell>
        </row>
        <row r="3155">
          <cell r="G3155">
            <v>29</v>
          </cell>
        </row>
        <row r="3156">
          <cell r="G3156">
            <v>21</v>
          </cell>
        </row>
        <row r="3157">
          <cell r="G3157">
            <v>214</v>
          </cell>
        </row>
        <row r="3158">
          <cell r="G3158">
            <v>324</v>
          </cell>
        </row>
        <row r="3159">
          <cell r="G3159">
            <v>210</v>
          </cell>
        </row>
        <row r="3160">
          <cell r="G3160">
            <v>267</v>
          </cell>
        </row>
        <row r="3161">
          <cell r="G3161">
            <v>285</v>
          </cell>
        </row>
        <row r="3162">
          <cell r="G3162">
            <v>177</v>
          </cell>
        </row>
        <row r="3163">
          <cell r="G3163">
            <v>386</v>
          </cell>
        </row>
        <row r="3164">
          <cell r="G3164">
            <v>313</v>
          </cell>
        </row>
        <row r="3165">
          <cell r="G3165">
            <v>123</v>
          </cell>
        </row>
        <row r="3166">
          <cell r="G3166">
            <v>379</v>
          </cell>
        </row>
        <row r="3167">
          <cell r="G3167">
            <v>116</v>
          </cell>
        </row>
        <row r="3168">
          <cell r="G3168">
            <v>3</v>
          </cell>
        </row>
        <row r="3169">
          <cell r="G3169">
            <v>132</v>
          </cell>
        </row>
        <row r="3170">
          <cell r="G3170">
            <v>225</v>
          </cell>
        </row>
        <row r="3171">
          <cell r="G3171">
            <v>81</v>
          </cell>
        </row>
        <row r="3172">
          <cell r="G3172">
            <v>381</v>
          </cell>
        </row>
        <row r="3173">
          <cell r="G3173">
            <v>44</v>
          </cell>
        </row>
        <row r="3174">
          <cell r="G3174">
            <v>38</v>
          </cell>
        </row>
        <row r="3175">
          <cell r="G3175">
            <v>216</v>
          </cell>
        </row>
        <row r="3176">
          <cell r="G3176">
            <v>297</v>
          </cell>
        </row>
        <row r="3177">
          <cell r="G3177">
            <v>179</v>
          </cell>
        </row>
        <row r="3178">
          <cell r="G3178">
            <v>33</v>
          </cell>
        </row>
        <row r="3179">
          <cell r="G3179">
            <v>314</v>
          </cell>
        </row>
        <row r="3180">
          <cell r="G3180">
            <v>2</v>
          </cell>
        </row>
        <row r="3181">
          <cell r="G3181">
            <v>301</v>
          </cell>
        </row>
        <row r="3182">
          <cell r="G3182">
            <v>65</v>
          </cell>
        </row>
        <row r="3183">
          <cell r="G3183">
            <v>74</v>
          </cell>
        </row>
        <row r="3184">
          <cell r="G3184">
            <v>183</v>
          </cell>
        </row>
        <row r="3185">
          <cell r="G3185">
            <v>233</v>
          </cell>
        </row>
        <row r="3186">
          <cell r="G3186">
            <v>226</v>
          </cell>
        </row>
        <row r="3187">
          <cell r="G3187">
            <v>81</v>
          </cell>
        </row>
        <row r="3188">
          <cell r="G3188">
            <v>11</v>
          </cell>
        </row>
        <row r="3189">
          <cell r="G3189">
            <v>232</v>
          </cell>
        </row>
        <row r="3190">
          <cell r="G3190">
            <v>129</v>
          </cell>
        </row>
        <row r="3191">
          <cell r="G3191">
            <v>35</v>
          </cell>
        </row>
        <row r="3192">
          <cell r="G3192">
            <v>222</v>
          </cell>
        </row>
        <row r="3193">
          <cell r="G3193">
            <v>357</v>
          </cell>
        </row>
        <row r="3194">
          <cell r="G3194">
            <v>43</v>
          </cell>
        </row>
        <row r="3195">
          <cell r="G3195">
            <v>134</v>
          </cell>
        </row>
        <row r="3196">
          <cell r="G3196">
            <v>322</v>
          </cell>
        </row>
        <row r="3197">
          <cell r="G3197">
            <v>294</v>
          </cell>
        </row>
        <row r="3198">
          <cell r="G3198">
            <v>234</v>
          </cell>
        </row>
        <row r="3199">
          <cell r="G3199">
            <v>261</v>
          </cell>
        </row>
        <row r="3200">
          <cell r="G3200">
            <v>66</v>
          </cell>
        </row>
        <row r="3201">
          <cell r="G3201">
            <v>137</v>
          </cell>
        </row>
        <row r="3202">
          <cell r="G3202">
            <v>27</v>
          </cell>
        </row>
        <row r="3203">
          <cell r="G3203">
            <v>88</v>
          </cell>
        </row>
        <row r="3204">
          <cell r="G3204">
            <v>83</v>
          </cell>
        </row>
        <row r="3205">
          <cell r="G3205">
            <v>89</v>
          </cell>
        </row>
        <row r="3206">
          <cell r="G3206">
            <v>28</v>
          </cell>
        </row>
        <row r="3207">
          <cell r="G3207">
            <v>339</v>
          </cell>
        </row>
        <row r="3208">
          <cell r="G3208">
            <v>150</v>
          </cell>
        </row>
        <row r="3209">
          <cell r="G3209">
            <v>282</v>
          </cell>
        </row>
        <row r="3210">
          <cell r="G3210">
            <v>24</v>
          </cell>
        </row>
        <row r="3211">
          <cell r="G3211">
            <v>109</v>
          </cell>
        </row>
        <row r="3212">
          <cell r="G3212">
            <v>253</v>
          </cell>
        </row>
        <row r="3213">
          <cell r="G3213">
            <v>309</v>
          </cell>
        </row>
        <row r="3214">
          <cell r="G3214">
            <v>54</v>
          </cell>
        </row>
        <row r="3215">
          <cell r="G3215">
            <v>320</v>
          </cell>
        </row>
        <row r="3216">
          <cell r="G3216">
            <v>267</v>
          </cell>
        </row>
        <row r="3217">
          <cell r="G3217">
            <v>18</v>
          </cell>
        </row>
        <row r="3218">
          <cell r="G3218">
            <v>193</v>
          </cell>
        </row>
        <row r="3219">
          <cell r="G3219">
            <v>188</v>
          </cell>
        </row>
        <row r="3220">
          <cell r="G3220">
            <v>71</v>
          </cell>
        </row>
        <row r="3221">
          <cell r="G3221">
            <v>272</v>
          </cell>
        </row>
        <row r="3222">
          <cell r="G3222">
            <v>227</v>
          </cell>
        </row>
        <row r="3223">
          <cell r="G3223">
            <v>13</v>
          </cell>
        </row>
        <row r="3224">
          <cell r="G3224">
            <v>153</v>
          </cell>
        </row>
        <row r="3225">
          <cell r="G3225">
            <v>13</v>
          </cell>
        </row>
        <row r="3226">
          <cell r="G3226">
            <v>15</v>
          </cell>
        </row>
        <row r="3227">
          <cell r="G3227">
            <v>88</v>
          </cell>
        </row>
        <row r="3228">
          <cell r="G3228">
            <v>370</v>
          </cell>
        </row>
        <row r="3229">
          <cell r="G3229">
            <v>41</v>
          </cell>
        </row>
        <row r="3230">
          <cell r="G3230">
            <v>122</v>
          </cell>
        </row>
        <row r="3231">
          <cell r="G3231">
            <v>104</v>
          </cell>
        </row>
        <row r="3232">
          <cell r="G3232">
            <v>174</v>
          </cell>
        </row>
        <row r="3233">
          <cell r="G3233">
            <v>151</v>
          </cell>
        </row>
        <row r="3234">
          <cell r="G3234">
            <v>326</v>
          </cell>
        </row>
        <row r="3235">
          <cell r="G3235">
            <v>246</v>
          </cell>
        </row>
        <row r="3236">
          <cell r="G3236">
            <v>239</v>
          </cell>
        </row>
        <row r="3237">
          <cell r="G3237">
            <v>31</v>
          </cell>
        </row>
        <row r="3238">
          <cell r="G3238">
            <v>201</v>
          </cell>
        </row>
        <row r="3239">
          <cell r="G3239">
            <v>336</v>
          </cell>
        </row>
        <row r="3240">
          <cell r="G3240">
            <v>163</v>
          </cell>
        </row>
        <row r="3241">
          <cell r="G3241">
            <v>151</v>
          </cell>
        </row>
        <row r="3242">
          <cell r="G3242">
            <v>311</v>
          </cell>
        </row>
        <row r="3243">
          <cell r="G3243">
            <v>334</v>
          </cell>
        </row>
        <row r="3244">
          <cell r="G3244">
            <v>147</v>
          </cell>
        </row>
        <row r="3245">
          <cell r="G3245">
            <v>116</v>
          </cell>
        </row>
        <row r="3246">
          <cell r="G3246">
            <v>136</v>
          </cell>
        </row>
        <row r="3247">
          <cell r="G3247">
            <v>359</v>
          </cell>
        </row>
        <row r="3248">
          <cell r="G3248">
            <v>79</v>
          </cell>
        </row>
        <row r="3249">
          <cell r="G3249">
            <v>185</v>
          </cell>
        </row>
        <row r="3250">
          <cell r="G3250">
            <v>24</v>
          </cell>
        </row>
        <row r="3251">
          <cell r="G3251">
            <v>194</v>
          </cell>
        </row>
        <row r="3252">
          <cell r="G3252">
            <v>123</v>
          </cell>
        </row>
        <row r="3253">
          <cell r="G3253">
            <v>183</v>
          </cell>
        </row>
        <row r="3254">
          <cell r="G3254">
            <v>274</v>
          </cell>
        </row>
        <row r="3255">
          <cell r="G3255">
            <v>311</v>
          </cell>
        </row>
        <row r="3256">
          <cell r="G3256">
            <v>15</v>
          </cell>
        </row>
        <row r="3257">
          <cell r="G3257">
            <v>5</v>
          </cell>
        </row>
        <row r="3258">
          <cell r="G3258">
            <v>335</v>
          </cell>
        </row>
        <row r="3259">
          <cell r="G3259">
            <v>316</v>
          </cell>
        </row>
        <row r="3260">
          <cell r="G3260">
            <v>190</v>
          </cell>
        </row>
        <row r="3261">
          <cell r="G3261">
            <v>197</v>
          </cell>
        </row>
        <row r="3262">
          <cell r="G3262">
            <v>319</v>
          </cell>
        </row>
        <row r="3263">
          <cell r="G3263">
            <v>178</v>
          </cell>
        </row>
        <row r="3264">
          <cell r="G3264">
            <v>349</v>
          </cell>
        </row>
        <row r="3265">
          <cell r="G3265">
            <v>263</v>
          </cell>
        </row>
        <row r="3266">
          <cell r="G3266">
            <v>230</v>
          </cell>
        </row>
        <row r="3267">
          <cell r="G3267">
            <v>9</v>
          </cell>
        </row>
        <row r="3268">
          <cell r="G3268">
            <v>323</v>
          </cell>
        </row>
        <row r="3269">
          <cell r="G3269">
            <v>15</v>
          </cell>
        </row>
        <row r="3270">
          <cell r="G3270">
            <v>304</v>
          </cell>
        </row>
        <row r="3271">
          <cell r="G3271">
            <v>360</v>
          </cell>
        </row>
        <row r="3272">
          <cell r="G3272">
            <v>326</v>
          </cell>
        </row>
        <row r="3273">
          <cell r="G3273">
            <v>241</v>
          </cell>
        </row>
        <row r="3274">
          <cell r="G3274">
            <v>115</v>
          </cell>
        </row>
        <row r="3275">
          <cell r="G3275">
            <v>193</v>
          </cell>
        </row>
        <row r="3276">
          <cell r="G3276">
            <v>348</v>
          </cell>
        </row>
        <row r="3277">
          <cell r="G3277">
            <v>360</v>
          </cell>
        </row>
        <row r="3278">
          <cell r="G3278">
            <v>149</v>
          </cell>
        </row>
        <row r="3279">
          <cell r="G3279">
            <v>118</v>
          </cell>
        </row>
        <row r="3280">
          <cell r="G3280">
            <v>101</v>
          </cell>
        </row>
        <row r="3281">
          <cell r="G3281">
            <v>290</v>
          </cell>
        </row>
        <row r="3282">
          <cell r="G3282">
            <v>260</v>
          </cell>
        </row>
        <row r="3283">
          <cell r="G3283">
            <v>277</v>
          </cell>
        </row>
        <row r="3284">
          <cell r="G3284">
            <v>174</v>
          </cell>
        </row>
        <row r="3285">
          <cell r="G3285">
            <v>92</v>
          </cell>
        </row>
        <row r="3286">
          <cell r="G3286">
            <v>93</v>
          </cell>
        </row>
        <row r="3287">
          <cell r="G3287">
            <v>133</v>
          </cell>
        </row>
        <row r="3288">
          <cell r="G3288">
            <v>39</v>
          </cell>
        </row>
        <row r="3289">
          <cell r="G3289">
            <v>121</v>
          </cell>
        </row>
        <row r="3290">
          <cell r="G3290">
            <v>93</v>
          </cell>
        </row>
        <row r="3291">
          <cell r="G3291">
            <v>217</v>
          </cell>
        </row>
        <row r="3292">
          <cell r="G3292">
            <v>26</v>
          </cell>
        </row>
        <row r="3293">
          <cell r="G3293">
            <v>361</v>
          </cell>
        </row>
        <row r="3294">
          <cell r="G3294">
            <v>200</v>
          </cell>
        </row>
        <row r="3295">
          <cell r="G3295">
            <v>156</v>
          </cell>
        </row>
        <row r="3296">
          <cell r="G3296">
            <v>213</v>
          </cell>
        </row>
        <row r="3297">
          <cell r="G3297">
            <v>187</v>
          </cell>
        </row>
        <row r="3298">
          <cell r="G3298">
            <v>13</v>
          </cell>
        </row>
        <row r="3299">
          <cell r="G3299">
            <v>148</v>
          </cell>
        </row>
        <row r="3300">
          <cell r="G3300">
            <v>200</v>
          </cell>
        </row>
        <row r="3301">
          <cell r="G3301">
            <v>364</v>
          </cell>
        </row>
        <row r="3302">
          <cell r="G3302">
            <v>310</v>
          </cell>
        </row>
        <row r="3303">
          <cell r="G3303">
            <v>279</v>
          </cell>
        </row>
        <row r="3304">
          <cell r="G3304">
            <v>200</v>
          </cell>
        </row>
        <row r="3305">
          <cell r="G3305">
            <v>231</v>
          </cell>
        </row>
        <row r="3306">
          <cell r="G3306">
            <v>355</v>
          </cell>
        </row>
        <row r="3307">
          <cell r="G3307">
            <v>154</v>
          </cell>
        </row>
        <row r="3308">
          <cell r="G3308">
            <v>284</v>
          </cell>
        </row>
        <row r="3309">
          <cell r="G3309">
            <v>52</v>
          </cell>
        </row>
        <row r="3310">
          <cell r="G3310">
            <v>225</v>
          </cell>
        </row>
        <row r="3311">
          <cell r="G3311">
            <v>21</v>
          </cell>
        </row>
        <row r="3312">
          <cell r="G3312">
            <v>7</v>
          </cell>
        </row>
        <row r="3313">
          <cell r="G3313">
            <v>215</v>
          </cell>
        </row>
        <row r="3314">
          <cell r="G3314">
            <v>59</v>
          </cell>
        </row>
        <row r="3315">
          <cell r="G3315">
            <v>344</v>
          </cell>
        </row>
        <row r="3316">
          <cell r="G3316">
            <v>276</v>
          </cell>
        </row>
        <row r="3317">
          <cell r="G3317">
            <v>338</v>
          </cell>
        </row>
        <row r="3318">
          <cell r="G3318">
            <v>331</v>
          </cell>
        </row>
        <row r="3319">
          <cell r="G3319">
            <v>342</v>
          </cell>
        </row>
        <row r="3320">
          <cell r="G3320">
            <v>2</v>
          </cell>
        </row>
        <row r="3321">
          <cell r="G3321">
            <v>310</v>
          </cell>
        </row>
        <row r="3322">
          <cell r="G3322">
            <v>158</v>
          </cell>
        </row>
        <row r="3323">
          <cell r="G3323">
            <v>380</v>
          </cell>
        </row>
        <row r="3324">
          <cell r="G3324">
            <v>224</v>
          </cell>
        </row>
        <row r="3325">
          <cell r="G3325">
            <v>86</v>
          </cell>
        </row>
        <row r="3326">
          <cell r="G3326">
            <v>149</v>
          </cell>
        </row>
        <row r="3327">
          <cell r="G3327">
            <v>315</v>
          </cell>
        </row>
        <row r="3328">
          <cell r="G3328">
            <v>306</v>
          </cell>
        </row>
        <row r="3329">
          <cell r="G3329">
            <v>329</v>
          </cell>
        </row>
        <row r="3330">
          <cell r="G3330">
            <v>246</v>
          </cell>
        </row>
        <row r="3331">
          <cell r="G3331">
            <v>270</v>
          </cell>
        </row>
        <row r="3332">
          <cell r="G3332">
            <v>269</v>
          </cell>
        </row>
        <row r="3333">
          <cell r="G3333">
            <v>384</v>
          </cell>
        </row>
        <row r="3334">
          <cell r="G3334">
            <v>173</v>
          </cell>
        </row>
        <row r="3335">
          <cell r="G3335">
            <v>207</v>
          </cell>
        </row>
        <row r="3336">
          <cell r="G3336">
            <v>318</v>
          </cell>
        </row>
        <row r="3337">
          <cell r="G3337">
            <v>17</v>
          </cell>
        </row>
        <row r="3338">
          <cell r="G3338">
            <v>73</v>
          </cell>
        </row>
        <row r="3339">
          <cell r="G3339">
            <v>107</v>
          </cell>
        </row>
        <row r="3340">
          <cell r="G3340">
            <v>53</v>
          </cell>
        </row>
        <row r="3341">
          <cell r="G3341">
            <v>221</v>
          </cell>
        </row>
        <row r="3342">
          <cell r="G3342">
            <v>27</v>
          </cell>
        </row>
        <row r="3343">
          <cell r="G3343">
            <v>134</v>
          </cell>
        </row>
        <row r="3344">
          <cell r="G3344">
            <v>281</v>
          </cell>
        </row>
        <row r="3345">
          <cell r="G3345">
            <v>355</v>
          </cell>
        </row>
        <row r="3346">
          <cell r="G3346">
            <v>379</v>
          </cell>
        </row>
        <row r="3347">
          <cell r="G3347">
            <v>385</v>
          </cell>
        </row>
        <row r="3348">
          <cell r="G3348">
            <v>340</v>
          </cell>
        </row>
        <row r="3349">
          <cell r="G3349">
            <v>79</v>
          </cell>
        </row>
        <row r="3350">
          <cell r="G3350">
            <v>112</v>
          </cell>
        </row>
        <row r="3351">
          <cell r="G3351">
            <v>35</v>
          </cell>
        </row>
        <row r="3352">
          <cell r="G3352">
            <v>335</v>
          </cell>
        </row>
        <row r="3353">
          <cell r="G3353">
            <v>63</v>
          </cell>
        </row>
        <row r="3354">
          <cell r="G3354">
            <v>323</v>
          </cell>
        </row>
        <row r="3355">
          <cell r="G3355">
            <v>155</v>
          </cell>
        </row>
        <row r="3356">
          <cell r="G3356">
            <v>104</v>
          </cell>
        </row>
        <row r="3357">
          <cell r="G3357">
            <v>173</v>
          </cell>
        </row>
        <row r="3358">
          <cell r="G3358">
            <v>358</v>
          </cell>
        </row>
        <row r="3359">
          <cell r="G3359">
            <v>88</v>
          </cell>
        </row>
        <row r="3360">
          <cell r="G3360">
            <v>88</v>
          </cell>
        </row>
        <row r="3361">
          <cell r="G3361">
            <v>138</v>
          </cell>
        </row>
        <row r="3362">
          <cell r="G3362">
            <v>360</v>
          </cell>
        </row>
        <row r="3363">
          <cell r="G3363">
            <v>13</v>
          </cell>
        </row>
        <row r="3364">
          <cell r="G3364">
            <v>51</v>
          </cell>
        </row>
        <row r="3365">
          <cell r="G3365">
            <v>243</v>
          </cell>
        </row>
        <row r="3366">
          <cell r="G3366">
            <v>304</v>
          </cell>
        </row>
        <row r="3367">
          <cell r="G3367">
            <v>281</v>
          </cell>
        </row>
        <row r="3368">
          <cell r="G3368">
            <v>187</v>
          </cell>
        </row>
        <row r="3369">
          <cell r="G3369">
            <v>382</v>
          </cell>
        </row>
        <row r="3370">
          <cell r="G3370">
            <v>382</v>
          </cell>
        </row>
        <row r="3371">
          <cell r="G3371">
            <v>343</v>
          </cell>
        </row>
        <row r="3372">
          <cell r="G3372">
            <v>171</v>
          </cell>
        </row>
        <row r="3373">
          <cell r="G3373">
            <v>217</v>
          </cell>
        </row>
        <row r="3374">
          <cell r="G3374">
            <v>362</v>
          </cell>
        </row>
        <row r="3375">
          <cell r="G3375">
            <v>247</v>
          </cell>
        </row>
        <row r="3376">
          <cell r="G3376">
            <v>24</v>
          </cell>
        </row>
        <row r="3377">
          <cell r="G3377">
            <v>116</v>
          </cell>
        </row>
        <row r="3378">
          <cell r="G3378">
            <v>355</v>
          </cell>
        </row>
        <row r="3379">
          <cell r="G3379">
            <v>363</v>
          </cell>
        </row>
        <row r="3380">
          <cell r="G3380">
            <v>7</v>
          </cell>
        </row>
        <row r="3381">
          <cell r="G3381">
            <v>24</v>
          </cell>
        </row>
        <row r="3382">
          <cell r="G3382">
            <v>31</v>
          </cell>
        </row>
        <row r="3383">
          <cell r="G3383">
            <v>260</v>
          </cell>
        </row>
        <row r="3384">
          <cell r="G3384">
            <v>141</v>
          </cell>
        </row>
        <row r="3385">
          <cell r="G3385">
            <v>179</v>
          </cell>
        </row>
        <row r="3386">
          <cell r="G3386">
            <v>339</v>
          </cell>
        </row>
        <row r="3387">
          <cell r="G3387">
            <v>161</v>
          </cell>
        </row>
        <row r="3388">
          <cell r="G3388">
            <v>242</v>
          </cell>
        </row>
        <row r="3389">
          <cell r="G3389">
            <v>54</v>
          </cell>
        </row>
        <row r="3390">
          <cell r="G3390">
            <v>210</v>
          </cell>
        </row>
        <row r="3391">
          <cell r="G3391">
            <v>108</v>
          </cell>
        </row>
        <row r="3392">
          <cell r="G3392">
            <v>169</v>
          </cell>
        </row>
        <row r="3393">
          <cell r="G3393">
            <v>288</v>
          </cell>
        </row>
        <row r="3394">
          <cell r="G3394">
            <v>291</v>
          </cell>
        </row>
        <row r="3395">
          <cell r="G3395">
            <v>87</v>
          </cell>
        </row>
        <row r="3396">
          <cell r="G3396">
            <v>233</v>
          </cell>
        </row>
        <row r="3397">
          <cell r="G3397">
            <v>25</v>
          </cell>
        </row>
        <row r="3398">
          <cell r="G3398">
            <v>2</v>
          </cell>
        </row>
        <row r="3399">
          <cell r="G3399">
            <v>91</v>
          </cell>
        </row>
        <row r="3400">
          <cell r="G3400">
            <v>101</v>
          </cell>
        </row>
        <row r="3401">
          <cell r="G3401">
            <v>20</v>
          </cell>
        </row>
        <row r="3402">
          <cell r="G3402">
            <v>317</v>
          </cell>
        </row>
        <row r="3403">
          <cell r="G3403">
            <v>99</v>
          </cell>
        </row>
        <row r="3404">
          <cell r="G3404">
            <v>76</v>
          </cell>
        </row>
        <row r="3405">
          <cell r="G3405">
            <v>117</v>
          </cell>
        </row>
        <row r="3406">
          <cell r="G3406">
            <v>122</v>
          </cell>
        </row>
        <row r="3407">
          <cell r="G3407">
            <v>102</v>
          </cell>
        </row>
        <row r="3408">
          <cell r="G3408">
            <v>194</v>
          </cell>
        </row>
        <row r="3409">
          <cell r="G3409">
            <v>114</v>
          </cell>
        </row>
        <row r="3410">
          <cell r="G3410">
            <v>225</v>
          </cell>
        </row>
        <row r="3411">
          <cell r="G3411">
            <v>148</v>
          </cell>
        </row>
        <row r="3412">
          <cell r="G3412">
            <v>140</v>
          </cell>
        </row>
        <row r="3413">
          <cell r="G3413">
            <v>355</v>
          </cell>
        </row>
        <row r="3414">
          <cell r="G3414">
            <v>144</v>
          </cell>
        </row>
        <row r="3415">
          <cell r="G3415">
            <v>139</v>
          </cell>
        </row>
        <row r="3416">
          <cell r="G3416">
            <v>110</v>
          </cell>
        </row>
        <row r="3417">
          <cell r="G3417">
            <v>258</v>
          </cell>
        </row>
        <row r="3418">
          <cell r="G3418">
            <v>309</v>
          </cell>
        </row>
        <row r="3419">
          <cell r="G3419">
            <v>206</v>
          </cell>
        </row>
        <row r="3420">
          <cell r="G3420">
            <v>130</v>
          </cell>
        </row>
        <row r="3421">
          <cell r="G3421">
            <v>303</v>
          </cell>
        </row>
        <row r="3422">
          <cell r="G3422">
            <v>201</v>
          </cell>
        </row>
        <row r="3423">
          <cell r="G3423">
            <v>212</v>
          </cell>
        </row>
        <row r="3424">
          <cell r="G3424">
            <v>319</v>
          </cell>
        </row>
        <row r="3425">
          <cell r="G3425">
            <v>265</v>
          </cell>
        </row>
        <row r="3426">
          <cell r="G3426">
            <v>176</v>
          </cell>
        </row>
        <row r="3427">
          <cell r="G3427">
            <v>49</v>
          </cell>
        </row>
        <row r="3428">
          <cell r="G3428">
            <v>199</v>
          </cell>
        </row>
        <row r="3429">
          <cell r="G3429">
            <v>93</v>
          </cell>
        </row>
        <row r="3430">
          <cell r="G3430">
            <v>185</v>
          </cell>
        </row>
        <row r="3431">
          <cell r="G3431">
            <v>300</v>
          </cell>
        </row>
        <row r="3432">
          <cell r="G3432">
            <v>194</v>
          </cell>
        </row>
        <row r="3433">
          <cell r="G3433">
            <v>338</v>
          </cell>
        </row>
        <row r="3434">
          <cell r="G3434">
            <v>342</v>
          </cell>
        </row>
        <row r="3435">
          <cell r="G3435">
            <v>327</v>
          </cell>
        </row>
        <row r="3436">
          <cell r="G3436">
            <v>231</v>
          </cell>
        </row>
        <row r="3437">
          <cell r="G3437">
            <v>280</v>
          </cell>
        </row>
        <row r="3438">
          <cell r="G3438">
            <v>40</v>
          </cell>
        </row>
        <row r="3439">
          <cell r="G3439">
            <v>241</v>
          </cell>
        </row>
        <row r="3440">
          <cell r="G3440">
            <v>94</v>
          </cell>
        </row>
        <row r="3441">
          <cell r="G3441">
            <v>211</v>
          </cell>
        </row>
        <row r="3442">
          <cell r="G3442">
            <v>13</v>
          </cell>
        </row>
        <row r="3443">
          <cell r="G3443">
            <v>346</v>
          </cell>
        </row>
        <row r="3444">
          <cell r="G3444">
            <v>31</v>
          </cell>
        </row>
        <row r="3445">
          <cell r="G3445">
            <v>201</v>
          </cell>
        </row>
        <row r="3446">
          <cell r="G3446">
            <v>35</v>
          </cell>
        </row>
        <row r="3447">
          <cell r="G3447">
            <v>141</v>
          </cell>
        </row>
        <row r="3448">
          <cell r="G3448">
            <v>126</v>
          </cell>
        </row>
        <row r="3449">
          <cell r="G3449">
            <v>91</v>
          </cell>
        </row>
        <row r="3450">
          <cell r="G3450">
            <v>3</v>
          </cell>
        </row>
        <row r="3451">
          <cell r="G3451">
            <v>83</v>
          </cell>
        </row>
        <row r="3452">
          <cell r="G3452">
            <v>79</v>
          </cell>
        </row>
        <row r="3453">
          <cell r="G3453">
            <v>356</v>
          </cell>
        </row>
        <row r="3454">
          <cell r="G3454">
            <v>45</v>
          </cell>
        </row>
        <row r="3455">
          <cell r="G3455">
            <v>99</v>
          </cell>
        </row>
        <row r="3456">
          <cell r="G3456">
            <v>301</v>
          </cell>
        </row>
        <row r="3457">
          <cell r="G3457">
            <v>202</v>
          </cell>
        </row>
        <row r="3458">
          <cell r="G3458">
            <v>346</v>
          </cell>
        </row>
        <row r="3459">
          <cell r="G3459">
            <v>12</v>
          </cell>
        </row>
        <row r="3460">
          <cell r="G3460">
            <v>108</v>
          </cell>
        </row>
        <row r="3461">
          <cell r="G3461">
            <v>374</v>
          </cell>
        </row>
        <row r="3462">
          <cell r="G3462">
            <v>283</v>
          </cell>
        </row>
        <row r="3463">
          <cell r="G3463">
            <v>59</v>
          </cell>
        </row>
        <row r="3464">
          <cell r="G3464">
            <v>111</v>
          </cell>
        </row>
        <row r="3465">
          <cell r="G3465">
            <v>226</v>
          </cell>
        </row>
        <row r="3466">
          <cell r="G3466">
            <v>112</v>
          </cell>
        </row>
        <row r="3467">
          <cell r="G3467">
            <v>308</v>
          </cell>
        </row>
        <row r="3468">
          <cell r="G3468">
            <v>206</v>
          </cell>
        </row>
        <row r="3469">
          <cell r="G3469">
            <v>269</v>
          </cell>
        </row>
        <row r="3470">
          <cell r="G3470">
            <v>69</v>
          </cell>
        </row>
        <row r="3471">
          <cell r="G3471">
            <v>266</v>
          </cell>
        </row>
        <row r="3472">
          <cell r="G3472">
            <v>159</v>
          </cell>
        </row>
        <row r="3473">
          <cell r="G3473">
            <v>92</v>
          </cell>
        </row>
        <row r="3474">
          <cell r="G3474">
            <v>82</v>
          </cell>
        </row>
        <row r="3475">
          <cell r="G3475">
            <v>382</v>
          </cell>
        </row>
        <row r="3476">
          <cell r="G3476">
            <v>368</v>
          </cell>
        </row>
        <row r="3477">
          <cell r="G3477">
            <v>164</v>
          </cell>
        </row>
        <row r="3478">
          <cell r="G3478">
            <v>57</v>
          </cell>
        </row>
        <row r="3479">
          <cell r="G3479">
            <v>10</v>
          </cell>
        </row>
        <row r="3480">
          <cell r="G3480">
            <v>374</v>
          </cell>
        </row>
        <row r="3481">
          <cell r="G3481">
            <v>121</v>
          </cell>
        </row>
        <row r="3482">
          <cell r="G3482">
            <v>301</v>
          </cell>
        </row>
        <row r="3483">
          <cell r="G3483">
            <v>55</v>
          </cell>
        </row>
        <row r="3484">
          <cell r="G3484">
            <v>226</v>
          </cell>
        </row>
        <row r="3485">
          <cell r="G3485">
            <v>308</v>
          </cell>
        </row>
        <row r="3486">
          <cell r="G3486">
            <v>184</v>
          </cell>
        </row>
        <row r="3487">
          <cell r="G3487">
            <v>193</v>
          </cell>
        </row>
        <row r="3488">
          <cell r="G3488">
            <v>177</v>
          </cell>
        </row>
        <row r="3489">
          <cell r="G3489">
            <v>305</v>
          </cell>
        </row>
        <row r="3490">
          <cell r="G3490">
            <v>223</v>
          </cell>
        </row>
        <row r="3491">
          <cell r="G3491">
            <v>25</v>
          </cell>
        </row>
        <row r="3492">
          <cell r="G3492">
            <v>32</v>
          </cell>
        </row>
        <row r="3493">
          <cell r="G3493">
            <v>291</v>
          </cell>
        </row>
        <row r="3494">
          <cell r="G3494">
            <v>296</v>
          </cell>
        </row>
        <row r="3495">
          <cell r="G3495">
            <v>229</v>
          </cell>
        </row>
        <row r="3496">
          <cell r="G3496">
            <v>299</v>
          </cell>
        </row>
        <row r="3497">
          <cell r="G3497">
            <v>331</v>
          </cell>
        </row>
        <row r="3498">
          <cell r="G3498">
            <v>210</v>
          </cell>
        </row>
        <row r="3499">
          <cell r="G3499">
            <v>279</v>
          </cell>
        </row>
        <row r="3500">
          <cell r="G3500">
            <v>101</v>
          </cell>
        </row>
        <row r="3501">
          <cell r="G3501">
            <v>97</v>
          </cell>
        </row>
        <row r="3502">
          <cell r="G3502">
            <v>236</v>
          </cell>
        </row>
        <row r="3503">
          <cell r="G3503">
            <v>353</v>
          </cell>
        </row>
        <row r="3504">
          <cell r="G3504">
            <v>157</v>
          </cell>
        </row>
        <row r="3505">
          <cell r="G3505">
            <v>88</v>
          </cell>
        </row>
        <row r="3506">
          <cell r="G3506">
            <v>12</v>
          </cell>
        </row>
        <row r="3507">
          <cell r="G3507">
            <v>44</v>
          </cell>
        </row>
        <row r="3508">
          <cell r="G3508">
            <v>155</v>
          </cell>
        </row>
        <row r="3509">
          <cell r="G3509">
            <v>84</v>
          </cell>
        </row>
        <row r="3510">
          <cell r="G3510">
            <v>3</v>
          </cell>
        </row>
        <row r="3511">
          <cell r="G3511">
            <v>185</v>
          </cell>
        </row>
        <row r="3512">
          <cell r="G3512">
            <v>313</v>
          </cell>
        </row>
        <row r="3513">
          <cell r="G3513">
            <v>306</v>
          </cell>
        </row>
        <row r="3514">
          <cell r="G3514">
            <v>334</v>
          </cell>
        </row>
        <row r="3515">
          <cell r="G3515">
            <v>183</v>
          </cell>
        </row>
        <row r="3516">
          <cell r="G3516">
            <v>189</v>
          </cell>
        </row>
        <row r="3517">
          <cell r="G3517">
            <v>48</v>
          </cell>
        </row>
        <row r="3518">
          <cell r="G3518">
            <v>359</v>
          </cell>
        </row>
        <row r="3519">
          <cell r="G3519">
            <v>333</v>
          </cell>
        </row>
        <row r="3520">
          <cell r="G3520">
            <v>217</v>
          </cell>
        </row>
        <row r="3521">
          <cell r="G3521">
            <v>94</v>
          </cell>
        </row>
        <row r="3522">
          <cell r="G3522">
            <v>15</v>
          </cell>
        </row>
        <row r="3523">
          <cell r="G3523">
            <v>47</v>
          </cell>
        </row>
        <row r="3524">
          <cell r="G3524">
            <v>44</v>
          </cell>
        </row>
        <row r="3525">
          <cell r="G3525">
            <v>257</v>
          </cell>
        </row>
        <row r="3526">
          <cell r="G3526">
            <v>212</v>
          </cell>
        </row>
        <row r="3527">
          <cell r="G3527">
            <v>308</v>
          </cell>
        </row>
        <row r="3528">
          <cell r="G3528">
            <v>114</v>
          </cell>
        </row>
        <row r="3529">
          <cell r="G3529">
            <v>328</v>
          </cell>
        </row>
        <row r="3530">
          <cell r="G3530">
            <v>218</v>
          </cell>
        </row>
        <row r="3531">
          <cell r="G3531">
            <v>262</v>
          </cell>
        </row>
        <row r="3532">
          <cell r="G3532">
            <v>344</v>
          </cell>
        </row>
        <row r="3533">
          <cell r="G3533">
            <v>33</v>
          </cell>
        </row>
        <row r="3534">
          <cell r="G3534">
            <v>24</v>
          </cell>
        </row>
        <row r="3535">
          <cell r="G3535">
            <v>115</v>
          </cell>
        </row>
        <row r="3536">
          <cell r="G3536">
            <v>258</v>
          </cell>
        </row>
        <row r="3537">
          <cell r="G3537">
            <v>9</v>
          </cell>
        </row>
        <row r="3538">
          <cell r="G3538">
            <v>14</v>
          </cell>
        </row>
        <row r="3539">
          <cell r="G3539">
            <v>264</v>
          </cell>
        </row>
        <row r="3540">
          <cell r="G3540">
            <v>299</v>
          </cell>
        </row>
        <row r="3541">
          <cell r="G3541">
            <v>192</v>
          </cell>
        </row>
        <row r="3542">
          <cell r="G3542">
            <v>17</v>
          </cell>
        </row>
        <row r="3543">
          <cell r="G3543">
            <v>95</v>
          </cell>
        </row>
        <row r="3544">
          <cell r="G3544">
            <v>246</v>
          </cell>
        </row>
        <row r="3545">
          <cell r="G3545">
            <v>365</v>
          </cell>
        </row>
        <row r="3546">
          <cell r="G3546">
            <v>150</v>
          </cell>
        </row>
        <row r="3547">
          <cell r="G3547">
            <v>353</v>
          </cell>
        </row>
        <row r="3548">
          <cell r="G3548">
            <v>157</v>
          </cell>
        </row>
        <row r="3549">
          <cell r="G3549">
            <v>74</v>
          </cell>
        </row>
        <row r="3550">
          <cell r="G3550">
            <v>49</v>
          </cell>
        </row>
        <row r="3551">
          <cell r="G3551">
            <v>342</v>
          </cell>
        </row>
        <row r="3552">
          <cell r="G3552">
            <v>188</v>
          </cell>
        </row>
        <row r="3553">
          <cell r="G3553">
            <v>358</v>
          </cell>
        </row>
        <row r="3554">
          <cell r="G3554">
            <v>197</v>
          </cell>
        </row>
        <row r="3555">
          <cell r="G3555">
            <v>330</v>
          </cell>
        </row>
        <row r="3556">
          <cell r="G3556">
            <v>268</v>
          </cell>
        </row>
        <row r="3557">
          <cell r="G3557">
            <v>369</v>
          </cell>
        </row>
        <row r="3558">
          <cell r="G3558">
            <v>223</v>
          </cell>
        </row>
        <row r="3559">
          <cell r="G3559">
            <v>311</v>
          </cell>
        </row>
        <row r="3560">
          <cell r="G3560">
            <v>102</v>
          </cell>
        </row>
        <row r="3561">
          <cell r="G3561">
            <v>160</v>
          </cell>
        </row>
        <row r="3562">
          <cell r="G3562">
            <v>219</v>
          </cell>
        </row>
        <row r="3563">
          <cell r="G3563">
            <v>204</v>
          </cell>
        </row>
        <row r="3564">
          <cell r="G3564">
            <v>311</v>
          </cell>
        </row>
        <row r="3565">
          <cell r="G3565">
            <v>333</v>
          </cell>
        </row>
        <row r="3566">
          <cell r="G3566">
            <v>125</v>
          </cell>
        </row>
        <row r="3567">
          <cell r="G3567">
            <v>361</v>
          </cell>
        </row>
        <row r="3568">
          <cell r="G3568">
            <v>256</v>
          </cell>
        </row>
        <row r="3569">
          <cell r="G3569">
            <v>62</v>
          </cell>
        </row>
        <row r="3570">
          <cell r="G3570">
            <v>130</v>
          </cell>
        </row>
        <row r="3571">
          <cell r="G3571">
            <v>89</v>
          </cell>
        </row>
        <row r="3572">
          <cell r="G3572">
            <v>385</v>
          </cell>
        </row>
        <row r="3573">
          <cell r="G3573">
            <v>147</v>
          </cell>
        </row>
        <row r="3574">
          <cell r="G3574">
            <v>78</v>
          </cell>
        </row>
        <row r="3575">
          <cell r="G3575">
            <v>250</v>
          </cell>
        </row>
        <row r="3576">
          <cell r="G3576">
            <v>236</v>
          </cell>
        </row>
        <row r="3577">
          <cell r="G3577">
            <v>270</v>
          </cell>
        </row>
        <row r="3578">
          <cell r="G3578">
            <v>355</v>
          </cell>
        </row>
        <row r="3579">
          <cell r="G3579">
            <v>200</v>
          </cell>
        </row>
        <row r="3580">
          <cell r="G3580">
            <v>95</v>
          </cell>
        </row>
        <row r="3581">
          <cell r="G3581">
            <v>104</v>
          </cell>
        </row>
        <row r="3582">
          <cell r="G3582">
            <v>386</v>
          </cell>
        </row>
        <row r="3583">
          <cell r="G3583">
            <v>216</v>
          </cell>
        </row>
        <row r="3584">
          <cell r="G3584">
            <v>353</v>
          </cell>
        </row>
        <row r="3585">
          <cell r="G3585">
            <v>14</v>
          </cell>
        </row>
        <row r="3586">
          <cell r="G3586">
            <v>345</v>
          </cell>
        </row>
        <row r="3587">
          <cell r="G3587">
            <v>121</v>
          </cell>
        </row>
        <row r="3588">
          <cell r="G3588">
            <v>82</v>
          </cell>
        </row>
        <row r="3589">
          <cell r="G3589">
            <v>172</v>
          </cell>
        </row>
        <row r="3590">
          <cell r="G3590">
            <v>279</v>
          </cell>
        </row>
        <row r="3591">
          <cell r="G3591">
            <v>55</v>
          </cell>
        </row>
        <row r="3592">
          <cell r="G3592">
            <v>189</v>
          </cell>
        </row>
        <row r="3593">
          <cell r="G3593">
            <v>141</v>
          </cell>
        </row>
        <row r="3594">
          <cell r="G3594">
            <v>18</v>
          </cell>
        </row>
        <row r="3595">
          <cell r="G3595">
            <v>43</v>
          </cell>
        </row>
        <row r="3596">
          <cell r="G3596">
            <v>22</v>
          </cell>
        </row>
        <row r="3597">
          <cell r="G3597">
            <v>279</v>
          </cell>
        </row>
        <row r="3598">
          <cell r="G3598">
            <v>263</v>
          </cell>
        </row>
        <row r="3599">
          <cell r="G3599">
            <v>335</v>
          </cell>
        </row>
        <row r="3600">
          <cell r="G3600">
            <v>298</v>
          </cell>
        </row>
        <row r="3601">
          <cell r="G3601">
            <v>237</v>
          </cell>
        </row>
        <row r="3602">
          <cell r="G3602">
            <v>240</v>
          </cell>
        </row>
        <row r="3603">
          <cell r="G3603">
            <v>11</v>
          </cell>
        </row>
        <row r="3604">
          <cell r="G3604">
            <v>247</v>
          </cell>
        </row>
        <row r="3605">
          <cell r="G3605">
            <v>161</v>
          </cell>
        </row>
        <row r="3606">
          <cell r="G3606">
            <v>43</v>
          </cell>
        </row>
        <row r="3607">
          <cell r="G3607">
            <v>279</v>
          </cell>
        </row>
        <row r="3608">
          <cell r="G3608">
            <v>102</v>
          </cell>
        </row>
        <row r="3609">
          <cell r="G3609">
            <v>144</v>
          </cell>
        </row>
        <row r="3610">
          <cell r="G3610">
            <v>27</v>
          </cell>
        </row>
        <row r="3611">
          <cell r="G3611">
            <v>195</v>
          </cell>
        </row>
        <row r="3612">
          <cell r="G3612">
            <v>93</v>
          </cell>
        </row>
        <row r="3613">
          <cell r="G3613">
            <v>349</v>
          </cell>
        </row>
        <row r="3614">
          <cell r="G3614">
            <v>88</v>
          </cell>
        </row>
        <row r="3615">
          <cell r="G3615">
            <v>175</v>
          </cell>
        </row>
        <row r="3616">
          <cell r="G3616">
            <v>38</v>
          </cell>
        </row>
        <row r="3617">
          <cell r="G3617">
            <v>42</v>
          </cell>
        </row>
        <row r="3618">
          <cell r="G3618">
            <v>326</v>
          </cell>
        </row>
        <row r="3619">
          <cell r="G3619">
            <v>108</v>
          </cell>
        </row>
        <row r="3620">
          <cell r="G3620">
            <v>29</v>
          </cell>
        </row>
        <row r="3621">
          <cell r="G3621">
            <v>345</v>
          </cell>
        </row>
        <row r="3622">
          <cell r="G3622">
            <v>41</v>
          </cell>
        </row>
        <row r="3623">
          <cell r="G3623">
            <v>88</v>
          </cell>
        </row>
        <row r="3624">
          <cell r="G3624">
            <v>210</v>
          </cell>
        </row>
        <row r="3625">
          <cell r="G3625">
            <v>247</v>
          </cell>
        </row>
        <row r="3626">
          <cell r="G3626">
            <v>70</v>
          </cell>
        </row>
        <row r="3627">
          <cell r="G3627">
            <v>314</v>
          </cell>
        </row>
        <row r="3628">
          <cell r="G3628">
            <v>105</v>
          </cell>
        </row>
        <row r="3629">
          <cell r="G3629">
            <v>256</v>
          </cell>
        </row>
        <row r="3630">
          <cell r="G3630">
            <v>383</v>
          </cell>
        </row>
        <row r="3631">
          <cell r="G3631">
            <v>162</v>
          </cell>
        </row>
        <row r="3632">
          <cell r="G3632">
            <v>316</v>
          </cell>
        </row>
        <row r="3633">
          <cell r="G3633">
            <v>259</v>
          </cell>
        </row>
        <row r="3634">
          <cell r="G3634">
            <v>301</v>
          </cell>
        </row>
        <row r="3635">
          <cell r="G3635">
            <v>237</v>
          </cell>
        </row>
        <row r="3636">
          <cell r="G3636">
            <v>28</v>
          </cell>
        </row>
        <row r="3637">
          <cell r="G3637">
            <v>184</v>
          </cell>
        </row>
        <row r="3638">
          <cell r="G3638">
            <v>318</v>
          </cell>
        </row>
        <row r="3639">
          <cell r="G3639">
            <v>383</v>
          </cell>
        </row>
        <row r="3640">
          <cell r="G3640">
            <v>42</v>
          </cell>
        </row>
        <row r="3641">
          <cell r="G3641">
            <v>324</v>
          </cell>
        </row>
        <row r="3642">
          <cell r="G3642">
            <v>351</v>
          </cell>
        </row>
        <row r="3643">
          <cell r="G3643">
            <v>371</v>
          </cell>
        </row>
        <row r="3644">
          <cell r="G3644">
            <v>384</v>
          </cell>
        </row>
        <row r="3645">
          <cell r="G3645">
            <v>302</v>
          </cell>
        </row>
        <row r="3646">
          <cell r="G3646">
            <v>286</v>
          </cell>
        </row>
        <row r="3647">
          <cell r="G3647">
            <v>330</v>
          </cell>
        </row>
        <row r="3648">
          <cell r="G3648">
            <v>370</v>
          </cell>
        </row>
        <row r="3649">
          <cell r="G3649">
            <v>378</v>
          </cell>
        </row>
        <row r="3650">
          <cell r="G3650">
            <v>273</v>
          </cell>
        </row>
        <row r="3651">
          <cell r="G3651">
            <v>389</v>
          </cell>
        </row>
        <row r="3652">
          <cell r="G3652">
            <v>354</v>
          </cell>
        </row>
        <row r="3653">
          <cell r="G3653">
            <v>296</v>
          </cell>
        </row>
        <row r="3654">
          <cell r="G3654">
            <v>376</v>
          </cell>
        </row>
        <row r="3655">
          <cell r="G3655">
            <v>111</v>
          </cell>
        </row>
        <row r="3656">
          <cell r="G3656">
            <v>65</v>
          </cell>
        </row>
        <row r="3657">
          <cell r="G3657">
            <v>60</v>
          </cell>
        </row>
        <row r="3658">
          <cell r="G3658">
            <v>281</v>
          </cell>
        </row>
        <row r="3659">
          <cell r="G3659">
            <v>86</v>
          </cell>
        </row>
        <row r="3660">
          <cell r="G3660">
            <v>332</v>
          </cell>
        </row>
        <row r="3661">
          <cell r="G3661">
            <v>227</v>
          </cell>
        </row>
        <row r="3662">
          <cell r="G3662">
            <v>89</v>
          </cell>
        </row>
        <row r="3663">
          <cell r="G3663">
            <v>311</v>
          </cell>
        </row>
        <row r="3664">
          <cell r="G3664">
            <v>375</v>
          </cell>
        </row>
        <row r="3665">
          <cell r="G3665">
            <v>126</v>
          </cell>
        </row>
        <row r="3666">
          <cell r="G3666">
            <v>112</v>
          </cell>
        </row>
        <row r="3667">
          <cell r="G3667">
            <v>198</v>
          </cell>
        </row>
        <row r="3668">
          <cell r="G3668">
            <v>74</v>
          </cell>
        </row>
        <row r="3669">
          <cell r="G3669">
            <v>305</v>
          </cell>
        </row>
        <row r="3670">
          <cell r="G3670">
            <v>9</v>
          </cell>
        </row>
        <row r="3671">
          <cell r="G3671">
            <v>208</v>
          </cell>
        </row>
        <row r="3672">
          <cell r="G3672">
            <v>386</v>
          </cell>
        </row>
        <row r="3673">
          <cell r="G3673">
            <v>292</v>
          </cell>
        </row>
        <row r="3674">
          <cell r="G3674">
            <v>163</v>
          </cell>
        </row>
        <row r="3675">
          <cell r="G3675">
            <v>91</v>
          </cell>
        </row>
        <row r="3676">
          <cell r="G3676">
            <v>307</v>
          </cell>
        </row>
        <row r="3677">
          <cell r="G3677">
            <v>111</v>
          </cell>
        </row>
        <row r="3678">
          <cell r="G3678">
            <v>22</v>
          </cell>
        </row>
        <row r="3679">
          <cell r="G3679">
            <v>281</v>
          </cell>
        </row>
        <row r="3680">
          <cell r="G3680">
            <v>108</v>
          </cell>
        </row>
        <row r="3681">
          <cell r="G3681">
            <v>37</v>
          </cell>
        </row>
        <row r="3682">
          <cell r="G3682">
            <v>172</v>
          </cell>
        </row>
        <row r="3683">
          <cell r="G3683">
            <v>266</v>
          </cell>
        </row>
        <row r="3684">
          <cell r="G3684">
            <v>149</v>
          </cell>
        </row>
        <row r="3685">
          <cell r="G3685">
            <v>70</v>
          </cell>
        </row>
        <row r="3686">
          <cell r="G3686">
            <v>12</v>
          </cell>
        </row>
        <row r="3687">
          <cell r="G3687">
            <v>243</v>
          </cell>
        </row>
        <row r="3688">
          <cell r="G3688">
            <v>376</v>
          </cell>
        </row>
        <row r="3689">
          <cell r="G3689">
            <v>214</v>
          </cell>
        </row>
        <row r="3690">
          <cell r="G3690">
            <v>363</v>
          </cell>
        </row>
        <row r="3691">
          <cell r="G3691">
            <v>188</v>
          </cell>
        </row>
        <row r="3692">
          <cell r="G3692">
            <v>378</v>
          </cell>
        </row>
        <row r="3693">
          <cell r="G3693">
            <v>111</v>
          </cell>
        </row>
        <row r="3694">
          <cell r="G3694">
            <v>361</v>
          </cell>
        </row>
        <row r="3695">
          <cell r="G3695">
            <v>253</v>
          </cell>
        </row>
        <row r="3696">
          <cell r="G3696">
            <v>176</v>
          </cell>
        </row>
        <row r="3697">
          <cell r="G3697">
            <v>144</v>
          </cell>
        </row>
        <row r="3698">
          <cell r="G3698">
            <v>49</v>
          </cell>
        </row>
        <row r="3699">
          <cell r="G3699">
            <v>305</v>
          </cell>
        </row>
        <row r="3700">
          <cell r="G3700">
            <v>323</v>
          </cell>
        </row>
        <row r="3701">
          <cell r="G3701">
            <v>387</v>
          </cell>
        </row>
        <row r="3702">
          <cell r="G3702">
            <v>373</v>
          </cell>
        </row>
        <row r="3703">
          <cell r="G3703">
            <v>222</v>
          </cell>
        </row>
        <row r="3704">
          <cell r="G3704">
            <v>186</v>
          </cell>
        </row>
        <row r="3705">
          <cell r="G3705">
            <v>10</v>
          </cell>
        </row>
        <row r="3706">
          <cell r="G3706">
            <v>104</v>
          </cell>
        </row>
        <row r="3707">
          <cell r="G3707">
            <v>251</v>
          </cell>
        </row>
        <row r="3708">
          <cell r="G3708">
            <v>381</v>
          </cell>
        </row>
        <row r="3709">
          <cell r="G3709">
            <v>376</v>
          </cell>
        </row>
        <row r="3710">
          <cell r="G3710">
            <v>299</v>
          </cell>
        </row>
        <row r="3711">
          <cell r="G3711">
            <v>381</v>
          </cell>
        </row>
        <row r="3712">
          <cell r="G3712">
            <v>36</v>
          </cell>
        </row>
        <row r="3713">
          <cell r="G3713">
            <v>334</v>
          </cell>
        </row>
        <row r="3714">
          <cell r="G3714">
            <v>340</v>
          </cell>
        </row>
        <row r="3715">
          <cell r="G3715">
            <v>195</v>
          </cell>
        </row>
        <row r="3716">
          <cell r="G3716">
            <v>350</v>
          </cell>
        </row>
        <row r="3717">
          <cell r="G3717">
            <v>111</v>
          </cell>
        </row>
        <row r="3718">
          <cell r="G3718">
            <v>305</v>
          </cell>
        </row>
        <row r="3719">
          <cell r="G3719">
            <v>18</v>
          </cell>
        </row>
        <row r="3720">
          <cell r="G3720">
            <v>135</v>
          </cell>
        </row>
        <row r="3721">
          <cell r="G3721">
            <v>340</v>
          </cell>
        </row>
        <row r="3722">
          <cell r="G3722">
            <v>33</v>
          </cell>
        </row>
        <row r="3723">
          <cell r="G3723">
            <v>349</v>
          </cell>
        </row>
        <row r="3724">
          <cell r="G3724">
            <v>310</v>
          </cell>
        </row>
        <row r="3725">
          <cell r="G3725">
            <v>362</v>
          </cell>
        </row>
        <row r="3726">
          <cell r="G3726">
            <v>311</v>
          </cell>
        </row>
        <row r="3727">
          <cell r="G3727">
            <v>143</v>
          </cell>
        </row>
        <row r="3728">
          <cell r="G3728">
            <v>142</v>
          </cell>
        </row>
        <row r="3729">
          <cell r="G3729">
            <v>320</v>
          </cell>
        </row>
        <row r="3730">
          <cell r="G3730">
            <v>22</v>
          </cell>
        </row>
        <row r="3731">
          <cell r="G3731">
            <v>8</v>
          </cell>
        </row>
        <row r="3732">
          <cell r="G3732">
            <v>42</v>
          </cell>
        </row>
        <row r="3733">
          <cell r="G3733">
            <v>158</v>
          </cell>
        </row>
        <row r="3734">
          <cell r="G3734">
            <v>154</v>
          </cell>
        </row>
        <row r="3735">
          <cell r="G3735">
            <v>290</v>
          </cell>
        </row>
        <row r="3736">
          <cell r="G3736">
            <v>198</v>
          </cell>
        </row>
        <row r="3737">
          <cell r="G3737">
            <v>179</v>
          </cell>
        </row>
        <row r="3738">
          <cell r="G3738">
            <v>278</v>
          </cell>
        </row>
        <row r="3739">
          <cell r="G3739">
            <v>364</v>
          </cell>
        </row>
        <row r="3740">
          <cell r="G3740">
            <v>24</v>
          </cell>
        </row>
        <row r="3741">
          <cell r="G3741">
            <v>82</v>
          </cell>
        </row>
        <row r="3742">
          <cell r="G3742">
            <v>204</v>
          </cell>
        </row>
        <row r="3743">
          <cell r="G3743">
            <v>360</v>
          </cell>
        </row>
        <row r="3744">
          <cell r="G3744">
            <v>6</v>
          </cell>
        </row>
        <row r="3745">
          <cell r="G3745">
            <v>175</v>
          </cell>
        </row>
        <row r="3746">
          <cell r="G3746">
            <v>317</v>
          </cell>
        </row>
        <row r="3747">
          <cell r="G3747">
            <v>310</v>
          </cell>
        </row>
        <row r="3748">
          <cell r="G3748">
            <v>275</v>
          </cell>
        </row>
        <row r="3749">
          <cell r="G3749">
            <v>105</v>
          </cell>
        </row>
        <row r="3750">
          <cell r="G3750">
            <v>358</v>
          </cell>
        </row>
        <row r="3751">
          <cell r="G3751">
            <v>235</v>
          </cell>
        </row>
        <row r="3752">
          <cell r="G3752">
            <v>48</v>
          </cell>
        </row>
        <row r="3753">
          <cell r="G3753">
            <v>77</v>
          </cell>
        </row>
        <row r="3754">
          <cell r="G3754">
            <v>324</v>
          </cell>
        </row>
        <row r="3755">
          <cell r="G3755">
            <v>377</v>
          </cell>
        </row>
        <row r="3756">
          <cell r="G3756">
            <v>41</v>
          </cell>
        </row>
        <row r="3757">
          <cell r="G3757">
            <v>271</v>
          </cell>
        </row>
        <row r="3758">
          <cell r="G3758">
            <v>159</v>
          </cell>
        </row>
        <row r="3759">
          <cell r="G3759">
            <v>16</v>
          </cell>
        </row>
        <row r="3760">
          <cell r="G3760">
            <v>345</v>
          </cell>
        </row>
        <row r="3761">
          <cell r="G3761">
            <v>134</v>
          </cell>
        </row>
        <row r="3762">
          <cell r="G3762">
            <v>126</v>
          </cell>
        </row>
        <row r="3763">
          <cell r="G3763">
            <v>193</v>
          </cell>
        </row>
        <row r="3764">
          <cell r="G3764">
            <v>266</v>
          </cell>
        </row>
        <row r="3765">
          <cell r="G3765">
            <v>289</v>
          </cell>
        </row>
        <row r="3766">
          <cell r="G3766">
            <v>317</v>
          </cell>
        </row>
        <row r="3767">
          <cell r="G3767">
            <v>345</v>
          </cell>
        </row>
        <row r="3768">
          <cell r="G3768">
            <v>323</v>
          </cell>
        </row>
        <row r="3769">
          <cell r="G3769">
            <v>311</v>
          </cell>
        </row>
        <row r="3770">
          <cell r="G3770">
            <v>301</v>
          </cell>
        </row>
        <row r="3771">
          <cell r="G3771">
            <v>20</v>
          </cell>
        </row>
        <row r="3772">
          <cell r="G3772">
            <v>187</v>
          </cell>
        </row>
        <row r="3773">
          <cell r="G3773">
            <v>331</v>
          </cell>
        </row>
        <row r="3774">
          <cell r="G3774">
            <v>82</v>
          </cell>
        </row>
        <row r="3775">
          <cell r="G3775">
            <v>28</v>
          </cell>
        </row>
        <row r="3776">
          <cell r="G3776">
            <v>389</v>
          </cell>
        </row>
        <row r="3777">
          <cell r="G3777">
            <v>178</v>
          </cell>
        </row>
        <row r="3778">
          <cell r="G3778">
            <v>143</v>
          </cell>
        </row>
        <row r="3779">
          <cell r="G3779">
            <v>280</v>
          </cell>
        </row>
        <row r="3780">
          <cell r="G3780">
            <v>116</v>
          </cell>
        </row>
        <row r="3781">
          <cell r="G3781">
            <v>323</v>
          </cell>
        </row>
        <row r="3782">
          <cell r="G3782">
            <v>18</v>
          </cell>
        </row>
        <row r="3783">
          <cell r="G3783">
            <v>90</v>
          </cell>
        </row>
        <row r="3784">
          <cell r="G3784">
            <v>80</v>
          </cell>
        </row>
        <row r="3785">
          <cell r="G3785">
            <v>158</v>
          </cell>
        </row>
        <row r="3786">
          <cell r="G3786">
            <v>157</v>
          </cell>
        </row>
        <row r="3787">
          <cell r="G3787">
            <v>58</v>
          </cell>
        </row>
        <row r="3788">
          <cell r="G3788">
            <v>16</v>
          </cell>
        </row>
        <row r="3789">
          <cell r="G3789">
            <v>301</v>
          </cell>
        </row>
        <row r="3790">
          <cell r="G3790">
            <v>28</v>
          </cell>
        </row>
        <row r="3791">
          <cell r="G3791">
            <v>255</v>
          </cell>
        </row>
        <row r="3792">
          <cell r="G3792">
            <v>361</v>
          </cell>
        </row>
        <row r="3793">
          <cell r="G3793">
            <v>288</v>
          </cell>
        </row>
        <row r="3794">
          <cell r="G3794">
            <v>31</v>
          </cell>
        </row>
        <row r="3795">
          <cell r="G3795">
            <v>320</v>
          </cell>
        </row>
        <row r="3796">
          <cell r="G3796">
            <v>328</v>
          </cell>
        </row>
        <row r="3797">
          <cell r="G3797">
            <v>53</v>
          </cell>
        </row>
        <row r="3798">
          <cell r="G3798">
            <v>256</v>
          </cell>
        </row>
        <row r="3799">
          <cell r="G3799">
            <v>222</v>
          </cell>
        </row>
        <row r="3800">
          <cell r="G3800">
            <v>1</v>
          </cell>
        </row>
        <row r="3801">
          <cell r="G3801">
            <v>225</v>
          </cell>
        </row>
        <row r="3802">
          <cell r="G3802">
            <v>270</v>
          </cell>
        </row>
        <row r="3803">
          <cell r="G3803">
            <v>215</v>
          </cell>
        </row>
        <row r="3804">
          <cell r="G3804">
            <v>82</v>
          </cell>
        </row>
        <row r="3805">
          <cell r="G3805">
            <v>209</v>
          </cell>
        </row>
        <row r="3806">
          <cell r="G3806">
            <v>264</v>
          </cell>
        </row>
        <row r="3807">
          <cell r="G3807">
            <v>201</v>
          </cell>
        </row>
        <row r="3808">
          <cell r="G3808">
            <v>257</v>
          </cell>
        </row>
        <row r="3809">
          <cell r="G3809">
            <v>124</v>
          </cell>
        </row>
        <row r="3810">
          <cell r="G3810">
            <v>196</v>
          </cell>
        </row>
        <row r="3811">
          <cell r="G3811">
            <v>180</v>
          </cell>
        </row>
        <row r="3812">
          <cell r="G3812">
            <v>276</v>
          </cell>
        </row>
        <row r="3813">
          <cell r="G3813">
            <v>331</v>
          </cell>
        </row>
        <row r="3814">
          <cell r="G3814">
            <v>181</v>
          </cell>
        </row>
        <row r="3815">
          <cell r="G3815">
            <v>119</v>
          </cell>
        </row>
        <row r="3816">
          <cell r="G3816">
            <v>244</v>
          </cell>
        </row>
        <row r="3817">
          <cell r="G3817">
            <v>52</v>
          </cell>
        </row>
        <row r="3818">
          <cell r="G3818">
            <v>278</v>
          </cell>
        </row>
        <row r="3819">
          <cell r="G3819">
            <v>178</v>
          </cell>
        </row>
        <row r="3820">
          <cell r="G3820">
            <v>159</v>
          </cell>
        </row>
        <row r="3821">
          <cell r="G3821">
            <v>245</v>
          </cell>
        </row>
        <row r="3822">
          <cell r="G3822">
            <v>254</v>
          </cell>
        </row>
        <row r="3823">
          <cell r="G3823">
            <v>58</v>
          </cell>
        </row>
        <row r="3824">
          <cell r="G3824">
            <v>378</v>
          </cell>
        </row>
        <row r="3825">
          <cell r="G3825">
            <v>207</v>
          </cell>
        </row>
        <row r="3826">
          <cell r="G3826">
            <v>113</v>
          </cell>
        </row>
        <row r="3827">
          <cell r="G3827">
            <v>15</v>
          </cell>
        </row>
        <row r="3828">
          <cell r="G3828">
            <v>144</v>
          </cell>
        </row>
        <row r="3829">
          <cell r="G3829">
            <v>388</v>
          </cell>
        </row>
        <row r="3830">
          <cell r="G3830">
            <v>299</v>
          </cell>
        </row>
        <row r="3831">
          <cell r="G3831">
            <v>99</v>
          </cell>
        </row>
        <row r="3832">
          <cell r="G3832">
            <v>285</v>
          </cell>
        </row>
        <row r="3833">
          <cell r="G3833">
            <v>234</v>
          </cell>
        </row>
        <row r="3834">
          <cell r="G3834">
            <v>80</v>
          </cell>
        </row>
        <row r="3835">
          <cell r="G3835">
            <v>194</v>
          </cell>
        </row>
        <row r="3836">
          <cell r="G3836">
            <v>358</v>
          </cell>
        </row>
        <row r="3837">
          <cell r="G3837">
            <v>19</v>
          </cell>
        </row>
        <row r="3838">
          <cell r="G3838">
            <v>61</v>
          </cell>
        </row>
        <row r="3839">
          <cell r="G3839">
            <v>77</v>
          </cell>
        </row>
        <row r="3840">
          <cell r="G3840">
            <v>129</v>
          </cell>
        </row>
        <row r="3841">
          <cell r="G3841">
            <v>206</v>
          </cell>
        </row>
        <row r="3842">
          <cell r="G3842">
            <v>33</v>
          </cell>
        </row>
        <row r="3843">
          <cell r="G3843">
            <v>180</v>
          </cell>
        </row>
        <row r="3844">
          <cell r="G3844">
            <v>218</v>
          </cell>
        </row>
        <row r="3845">
          <cell r="G3845">
            <v>1</v>
          </cell>
        </row>
        <row r="3846">
          <cell r="G3846">
            <v>166</v>
          </cell>
        </row>
        <row r="3847">
          <cell r="G3847">
            <v>247</v>
          </cell>
        </row>
        <row r="3848">
          <cell r="G3848">
            <v>182</v>
          </cell>
        </row>
        <row r="3849">
          <cell r="G3849">
            <v>161</v>
          </cell>
        </row>
        <row r="3850">
          <cell r="G3850">
            <v>46</v>
          </cell>
        </row>
        <row r="3851">
          <cell r="G3851">
            <v>201</v>
          </cell>
        </row>
        <row r="3852">
          <cell r="G3852">
            <v>210</v>
          </cell>
        </row>
        <row r="3853">
          <cell r="G3853">
            <v>285</v>
          </cell>
        </row>
        <row r="3854">
          <cell r="G3854">
            <v>290</v>
          </cell>
        </row>
        <row r="3855">
          <cell r="G3855">
            <v>132</v>
          </cell>
        </row>
        <row r="3856">
          <cell r="G3856">
            <v>27</v>
          </cell>
        </row>
        <row r="3857">
          <cell r="G3857">
            <v>54</v>
          </cell>
        </row>
        <row r="3858">
          <cell r="G3858">
            <v>103</v>
          </cell>
        </row>
        <row r="3859">
          <cell r="G3859">
            <v>227</v>
          </cell>
        </row>
        <row r="3860">
          <cell r="G3860">
            <v>177</v>
          </cell>
        </row>
        <row r="3861">
          <cell r="G3861">
            <v>98</v>
          </cell>
        </row>
        <row r="3862">
          <cell r="G3862">
            <v>95</v>
          </cell>
        </row>
        <row r="3863">
          <cell r="G3863">
            <v>225</v>
          </cell>
        </row>
        <row r="3864">
          <cell r="G3864">
            <v>11</v>
          </cell>
        </row>
        <row r="3865">
          <cell r="G3865">
            <v>280</v>
          </cell>
        </row>
        <row r="3866">
          <cell r="G3866">
            <v>42</v>
          </cell>
        </row>
        <row r="3867">
          <cell r="G3867">
            <v>151</v>
          </cell>
        </row>
        <row r="3868">
          <cell r="G3868">
            <v>185</v>
          </cell>
        </row>
        <row r="3869">
          <cell r="G3869">
            <v>376</v>
          </cell>
        </row>
        <row r="3870">
          <cell r="G3870">
            <v>299</v>
          </cell>
        </row>
        <row r="3871">
          <cell r="G3871">
            <v>305</v>
          </cell>
        </row>
        <row r="3872">
          <cell r="G3872">
            <v>89</v>
          </cell>
        </row>
        <row r="3873">
          <cell r="G3873">
            <v>313</v>
          </cell>
        </row>
        <row r="3874">
          <cell r="G3874">
            <v>38</v>
          </cell>
        </row>
        <row r="3875">
          <cell r="G3875">
            <v>314</v>
          </cell>
        </row>
        <row r="3876">
          <cell r="G3876">
            <v>264</v>
          </cell>
        </row>
        <row r="3877">
          <cell r="G3877">
            <v>5</v>
          </cell>
        </row>
        <row r="3878">
          <cell r="G3878">
            <v>205</v>
          </cell>
        </row>
        <row r="3879">
          <cell r="G3879">
            <v>382</v>
          </cell>
        </row>
        <row r="3880">
          <cell r="G3880">
            <v>294</v>
          </cell>
        </row>
        <row r="3881">
          <cell r="G3881">
            <v>310</v>
          </cell>
        </row>
        <row r="3882">
          <cell r="G3882">
            <v>133</v>
          </cell>
        </row>
        <row r="3883">
          <cell r="G3883">
            <v>96</v>
          </cell>
        </row>
        <row r="3884">
          <cell r="G3884">
            <v>206</v>
          </cell>
        </row>
        <row r="3885">
          <cell r="G3885">
            <v>46</v>
          </cell>
        </row>
        <row r="3886">
          <cell r="G3886">
            <v>54</v>
          </cell>
        </row>
        <row r="3887">
          <cell r="G3887">
            <v>145</v>
          </cell>
        </row>
        <row r="3888">
          <cell r="G3888">
            <v>65</v>
          </cell>
        </row>
        <row r="3889">
          <cell r="G3889">
            <v>105</v>
          </cell>
        </row>
        <row r="3890">
          <cell r="G3890">
            <v>56</v>
          </cell>
        </row>
        <row r="3891">
          <cell r="G3891">
            <v>220</v>
          </cell>
        </row>
        <row r="3892">
          <cell r="G3892">
            <v>44</v>
          </cell>
        </row>
        <row r="3893">
          <cell r="G3893">
            <v>109</v>
          </cell>
        </row>
        <row r="3894">
          <cell r="G3894">
            <v>33</v>
          </cell>
        </row>
        <row r="3895">
          <cell r="G3895">
            <v>344</v>
          </cell>
        </row>
        <row r="3896">
          <cell r="G3896">
            <v>182</v>
          </cell>
        </row>
        <row r="3897">
          <cell r="G3897">
            <v>104</v>
          </cell>
        </row>
        <row r="3898">
          <cell r="G3898">
            <v>97</v>
          </cell>
        </row>
        <row r="3899">
          <cell r="G3899">
            <v>166</v>
          </cell>
        </row>
        <row r="3900">
          <cell r="G3900">
            <v>3</v>
          </cell>
        </row>
        <row r="3901">
          <cell r="G3901">
            <v>330</v>
          </cell>
        </row>
        <row r="3902">
          <cell r="G3902">
            <v>24</v>
          </cell>
        </row>
        <row r="3903">
          <cell r="G3903">
            <v>182</v>
          </cell>
        </row>
        <row r="3904">
          <cell r="G3904">
            <v>239</v>
          </cell>
        </row>
        <row r="3905">
          <cell r="G3905">
            <v>106</v>
          </cell>
        </row>
        <row r="3906">
          <cell r="G3906">
            <v>266</v>
          </cell>
        </row>
        <row r="3907">
          <cell r="G3907">
            <v>19</v>
          </cell>
        </row>
        <row r="3908">
          <cell r="G3908">
            <v>112</v>
          </cell>
        </row>
        <row r="3909">
          <cell r="G3909">
            <v>193</v>
          </cell>
        </row>
        <row r="3910">
          <cell r="G3910">
            <v>141</v>
          </cell>
        </row>
        <row r="3911">
          <cell r="G3911">
            <v>361</v>
          </cell>
        </row>
        <row r="3912">
          <cell r="G3912">
            <v>100</v>
          </cell>
        </row>
        <row r="3913">
          <cell r="G3913">
            <v>220</v>
          </cell>
        </row>
        <row r="3914">
          <cell r="G3914">
            <v>9</v>
          </cell>
        </row>
        <row r="3915">
          <cell r="G3915">
            <v>86</v>
          </cell>
        </row>
        <row r="3916">
          <cell r="G3916">
            <v>201</v>
          </cell>
        </row>
        <row r="3917">
          <cell r="G3917">
            <v>226</v>
          </cell>
        </row>
        <row r="3918">
          <cell r="G3918">
            <v>290</v>
          </cell>
        </row>
        <row r="3919">
          <cell r="G3919">
            <v>33</v>
          </cell>
        </row>
        <row r="3920">
          <cell r="G3920">
            <v>157</v>
          </cell>
        </row>
        <row r="3921">
          <cell r="G3921">
            <v>47</v>
          </cell>
        </row>
        <row r="3922">
          <cell r="G3922">
            <v>354</v>
          </cell>
        </row>
        <row r="3923">
          <cell r="G3923">
            <v>235</v>
          </cell>
        </row>
        <row r="3924">
          <cell r="G3924">
            <v>184</v>
          </cell>
        </row>
        <row r="3925">
          <cell r="G3925">
            <v>318</v>
          </cell>
        </row>
        <row r="3926">
          <cell r="G3926">
            <v>223</v>
          </cell>
        </row>
        <row r="3927">
          <cell r="G3927">
            <v>307</v>
          </cell>
        </row>
        <row r="3928">
          <cell r="G3928">
            <v>331</v>
          </cell>
        </row>
        <row r="3929">
          <cell r="G3929">
            <v>288</v>
          </cell>
        </row>
        <row r="3930">
          <cell r="G3930">
            <v>225</v>
          </cell>
        </row>
        <row r="3931">
          <cell r="G3931">
            <v>337</v>
          </cell>
        </row>
        <row r="3932">
          <cell r="G3932">
            <v>113</v>
          </cell>
        </row>
        <row r="3933">
          <cell r="G3933">
            <v>165</v>
          </cell>
        </row>
        <row r="3934">
          <cell r="G3934">
            <v>125</v>
          </cell>
        </row>
        <row r="3935">
          <cell r="G3935">
            <v>80</v>
          </cell>
        </row>
        <row r="3936">
          <cell r="G3936">
            <v>207</v>
          </cell>
        </row>
        <row r="3937">
          <cell r="G3937">
            <v>368</v>
          </cell>
        </row>
        <row r="3938">
          <cell r="G3938">
            <v>145</v>
          </cell>
        </row>
        <row r="3939">
          <cell r="G3939">
            <v>389</v>
          </cell>
        </row>
        <row r="3940">
          <cell r="G3940">
            <v>296</v>
          </cell>
        </row>
        <row r="3941">
          <cell r="G3941">
            <v>343</v>
          </cell>
        </row>
        <row r="3942">
          <cell r="G3942">
            <v>363</v>
          </cell>
        </row>
        <row r="3943">
          <cell r="G3943">
            <v>316</v>
          </cell>
        </row>
        <row r="3944">
          <cell r="G3944">
            <v>291</v>
          </cell>
        </row>
        <row r="3945">
          <cell r="G3945">
            <v>203</v>
          </cell>
        </row>
        <row r="3946">
          <cell r="G3946">
            <v>162</v>
          </cell>
        </row>
        <row r="3947">
          <cell r="G3947">
            <v>120</v>
          </cell>
        </row>
        <row r="3948">
          <cell r="G3948">
            <v>281</v>
          </cell>
        </row>
        <row r="3949">
          <cell r="G3949">
            <v>28</v>
          </cell>
        </row>
        <row r="3950">
          <cell r="G3950">
            <v>144</v>
          </cell>
        </row>
        <row r="3951">
          <cell r="G3951">
            <v>354</v>
          </cell>
        </row>
        <row r="3952">
          <cell r="G3952">
            <v>145</v>
          </cell>
        </row>
        <row r="3953">
          <cell r="G3953">
            <v>143</v>
          </cell>
        </row>
        <row r="3954">
          <cell r="G3954">
            <v>118</v>
          </cell>
        </row>
        <row r="3955">
          <cell r="G3955">
            <v>208</v>
          </cell>
        </row>
        <row r="3956">
          <cell r="G3956">
            <v>303</v>
          </cell>
        </row>
        <row r="3957">
          <cell r="G3957">
            <v>9</v>
          </cell>
        </row>
        <row r="3958">
          <cell r="G3958">
            <v>32</v>
          </cell>
        </row>
        <row r="3959">
          <cell r="G3959">
            <v>28</v>
          </cell>
        </row>
        <row r="3960">
          <cell r="G3960">
            <v>361</v>
          </cell>
        </row>
        <row r="3961">
          <cell r="G3961">
            <v>158</v>
          </cell>
        </row>
        <row r="3962">
          <cell r="G3962">
            <v>352</v>
          </cell>
        </row>
        <row r="3963">
          <cell r="G3963">
            <v>9</v>
          </cell>
        </row>
        <row r="3964">
          <cell r="G3964">
            <v>228</v>
          </cell>
        </row>
        <row r="3965">
          <cell r="G3965">
            <v>301</v>
          </cell>
        </row>
        <row r="3966">
          <cell r="G3966">
            <v>211</v>
          </cell>
        </row>
        <row r="3967">
          <cell r="G3967">
            <v>276</v>
          </cell>
        </row>
        <row r="3968">
          <cell r="G3968">
            <v>206</v>
          </cell>
        </row>
        <row r="3969">
          <cell r="G3969">
            <v>245</v>
          </cell>
        </row>
        <row r="3970">
          <cell r="G3970">
            <v>212</v>
          </cell>
        </row>
        <row r="3971">
          <cell r="G3971">
            <v>242</v>
          </cell>
        </row>
        <row r="3972">
          <cell r="G3972">
            <v>161</v>
          </cell>
        </row>
        <row r="3973">
          <cell r="G3973">
            <v>253</v>
          </cell>
        </row>
        <row r="3974">
          <cell r="G3974">
            <v>14</v>
          </cell>
        </row>
        <row r="3975">
          <cell r="G3975">
            <v>260</v>
          </cell>
        </row>
        <row r="3976">
          <cell r="G3976">
            <v>149</v>
          </cell>
        </row>
        <row r="3977">
          <cell r="G3977">
            <v>209</v>
          </cell>
        </row>
        <row r="3978">
          <cell r="G3978">
            <v>357</v>
          </cell>
        </row>
        <row r="3979">
          <cell r="G3979">
            <v>128</v>
          </cell>
        </row>
        <row r="3980">
          <cell r="G3980">
            <v>173</v>
          </cell>
        </row>
        <row r="3981">
          <cell r="G3981">
            <v>164</v>
          </cell>
        </row>
        <row r="3982">
          <cell r="G3982">
            <v>265</v>
          </cell>
        </row>
        <row r="3983">
          <cell r="G3983">
            <v>236</v>
          </cell>
        </row>
        <row r="3984">
          <cell r="G3984">
            <v>29</v>
          </cell>
        </row>
        <row r="3985">
          <cell r="G3985">
            <v>5</v>
          </cell>
        </row>
        <row r="3986">
          <cell r="G3986">
            <v>46</v>
          </cell>
        </row>
        <row r="3987">
          <cell r="G3987">
            <v>64</v>
          </cell>
        </row>
        <row r="3988">
          <cell r="G3988">
            <v>55</v>
          </cell>
        </row>
        <row r="3989">
          <cell r="G3989">
            <v>32</v>
          </cell>
        </row>
        <row r="3990">
          <cell r="G3990">
            <v>334</v>
          </cell>
        </row>
        <row r="3991">
          <cell r="G3991">
            <v>86</v>
          </cell>
        </row>
        <row r="3992">
          <cell r="G3992">
            <v>161</v>
          </cell>
        </row>
        <row r="3993">
          <cell r="G3993">
            <v>231</v>
          </cell>
        </row>
        <row r="3994">
          <cell r="G3994">
            <v>213</v>
          </cell>
        </row>
        <row r="3995">
          <cell r="G3995">
            <v>6</v>
          </cell>
        </row>
        <row r="3996">
          <cell r="G3996">
            <v>328</v>
          </cell>
        </row>
        <row r="3997">
          <cell r="G3997">
            <v>326</v>
          </cell>
        </row>
        <row r="3998">
          <cell r="G3998">
            <v>75</v>
          </cell>
        </row>
        <row r="3999">
          <cell r="G3999">
            <v>256</v>
          </cell>
        </row>
        <row r="4000">
          <cell r="G4000">
            <v>163</v>
          </cell>
        </row>
        <row r="4001">
          <cell r="G4001">
            <v>241</v>
          </cell>
        </row>
        <row r="4002">
          <cell r="G4002">
            <v>126</v>
          </cell>
        </row>
        <row r="4003">
          <cell r="G4003">
            <v>92</v>
          </cell>
        </row>
        <row r="4004">
          <cell r="G4004">
            <v>34</v>
          </cell>
        </row>
        <row r="4005">
          <cell r="G4005">
            <v>363</v>
          </cell>
        </row>
        <row r="4006">
          <cell r="G4006">
            <v>22</v>
          </cell>
        </row>
        <row r="4007">
          <cell r="G4007">
            <v>298</v>
          </cell>
        </row>
        <row r="4008">
          <cell r="G4008">
            <v>379</v>
          </cell>
        </row>
        <row r="4009">
          <cell r="G4009">
            <v>311</v>
          </cell>
        </row>
        <row r="4010">
          <cell r="G4010">
            <v>283</v>
          </cell>
        </row>
        <row r="4011">
          <cell r="G4011">
            <v>128</v>
          </cell>
        </row>
        <row r="4012">
          <cell r="G4012">
            <v>349</v>
          </cell>
        </row>
        <row r="4013">
          <cell r="G4013">
            <v>16</v>
          </cell>
        </row>
        <row r="4014">
          <cell r="G4014">
            <v>39</v>
          </cell>
        </row>
        <row r="4015">
          <cell r="G4015">
            <v>55</v>
          </cell>
        </row>
        <row r="4016">
          <cell r="G4016">
            <v>227</v>
          </cell>
        </row>
        <row r="4017">
          <cell r="G4017">
            <v>316</v>
          </cell>
        </row>
        <row r="4018">
          <cell r="G4018">
            <v>375</v>
          </cell>
        </row>
        <row r="4019">
          <cell r="G4019">
            <v>194</v>
          </cell>
        </row>
        <row r="4020">
          <cell r="G4020">
            <v>371</v>
          </cell>
        </row>
        <row r="4021">
          <cell r="G4021">
            <v>17</v>
          </cell>
        </row>
        <row r="4022">
          <cell r="G4022">
            <v>208</v>
          </cell>
        </row>
        <row r="4023">
          <cell r="G4023">
            <v>217</v>
          </cell>
        </row>
        <row r="4024">
          <cell r="G4024">
            <v>56</v>
          </cell>
        </row>
        <row r="4025">
          <cell r="G4025">
            <v>214</v>
          </cell>
        </row>
        <row r="4026">
          <cell r="G4026">
            <v>80</v>
          </cell>
        </row>
        <row r="4027">
          <cell r="G4027">
            <v>192</v>
          </cell>
        </row>
        <row r="4028">
          <cell r="G4028">
            <v>175</v>
          </cell>
        </row>
        <row r="4029">
          <cell r="G4029">
            <v>307</v>
          </cell>
        </row>
        <row r="4030">
          <cell r="G4030">
            <v>119</v>
          </cell>
        </row>
        <row r="4031">
          <cell r="G4031">
            <v>27</v>
          </cell>
        </row>
        <row r="4032">
          <cell r="G4032">
            <v>37</v>
          </cell>
        </row>
        <row r="4033">
          <cell r="G4033">
            <v>169</v>
          </cell>
        </row>
        <row r="4034">
          <cell r="G4034">
            <v>65</v>
          </cell>
        </row>
        <row r="4035">
          <cell r="G4035">
            <v>139</v>
          </cell>
        </row>
        <row r="4036">
          <cell r="G4036">
            <v>326</v>
          </cell>
        </row>
        <row r="4037">
          <cell r="G4037">
            <v>45</v>
          </cell>
        </row>
        <row r="4038">
          <cell r="G4038">
            <v>230</v>
          </cell>
        </row>
        <row r="4039">
          <cell r="G4039">
            <v>143</v>
          </cell>
        </row>
        <row r="4040">
          <cell r="G4040">
            <v>259</v>
          </cell>
        </row>
        <row r="4041">
          <cell r="G4041">
            <v>369</v>
          </cell>
        </row>
        <row r="4042">
          <cell r="G4042">
            <v>59</v>
          </cell>
        </row>
        <row r="4043">
          <cell r="G4043">
            <v>146</v>
          </cell>
        </row>
        <row r="4044">
          <cell r="G4044">
            <v>135</v>
          </cell>
        </row>
        <row r="4045">
          <cell r="G4045">
            <v>118</v>
          </cell>
        </row>
        <row r="4046">
          <cell r="G4046">
            <v>257</v>
          </cell>
        </row>
        <row r="4047">
          <cell r="G4047">
            <v>367</v>
          </cell>
        </row>
        <row r="4048">
          <cell r="G4048">
            <v>34</v>
          </cell>
        </row>
        <row r="4049">
          <cell r="G4049">
            <v>69</v>
          </cell>
        </row>
        <row r="4050">
          <cell r="G4050">
            <v>221</v>
          </cell>
        </row>
        <row r="4051">
          <cell r="G4051">
            <v>150</v>
          </cell>
        </row>
        <row r="4052">
          <cell r="G4052">
            <v>44</v>
          </cell>
        </row>
        <row r="4053">
          <cell r="G4053">
            <v>291</v>
          </cell>
        </row>
        <row r="4054">
          <cell r="G4054">
            <v>28</v>
          </cell>
        </row>
        <row r="4055">
          <cell r="G4055">
            <v>334</v>
          </cell>
        </row>
        <row r="4056">
          <cell r="G4056">
            <v>150</v>
          </cell>
        </row>
        <row r="4057">
          <cell r="G4057">
            <v>68</v>
          </cell>
        </row>
        <row r="4058">
          <cell r="G4058">
            <v>246</v>
          </cell>
        </row>
        <row r="4059">
          <cell r="G4059">
            <v>363</v>
          </cell>
        </row>
        <row r="4060">
          <cell r="G4060">
            <v>219</v>
          </cell>
        </row>
        <row r="4061">
          <cell r="G4061">
            <v>214</v>
          </cell>
        </row>
        <row r="4062">
          <cell r="G4062">
            <v>360</v>
          </cell>
        </row>
        <row r="4063">
          <cell r="G4063">
            <v>37</v>
          </cell>
        </row>
        <row r="4064">
          <cell r="G4064">
            <v>222</v>
          </cell>
        </row>
        <row r="4065">
          <cell r="G4065">
            <v>95</v>
          </cell>
        </row>
        <row r="4066">
          <cell r="G4066">
            <v>240</v>
          </cell>
        </row>
        <row r="4067">
          <cell r="G4067">
            <v>381</v>
          </cell>
        </row>
        <row r="4068">
          <cell r="G4068">
            <v>253</v>
          </cell>
        </row>
        <row r="4069">
          <cell r="G4069">
            <v>129</v>
          </cell>
        </row>
        <row r="4070">
          <cell r="G4070">
            <v>373</v>
          </cell>
        </row>
        <row r="4071">
          <cell r="G4071">
            <v>7</v>
          </cell>
        </row>
        <row r="4072">
          <cell r="G4072">
            <v>248</v>
          </cell>
        </row>
        <row r="4073">
          <cell r="G4073">
            <v>172</v>
          </cell>
        </row>
        <row r="4074">
          <cell r="G4074">
            <v>138</v>
          </cell>
        </row>
        <row r="4075">
          <cell r="G4075">
            <v>9</v>
          </cell>
        </row>
        <row r="4076">
          <cell r="G4076">
            <v>8</v>
          </cell>
        </row>
        <row r="4077">
          <cell r="G4077">
            <v>11</v>
          </cell>
        </row>
        <row r="4078">
          <cell r="G4078">
            <v>86</v>
          </cell>
        </row>
        <row r="4079">
          <cell r="G4079">
            <v>135</v>
          </cell>
        </row>
        <row r="4080">
          <cell r="G4080">
            <v>286</v>
          </cell>
        </row>
        <row r="4081">
          <cell r="G4081">
            <v>218</v>
          </cell>
        </row>
        <row r="4082">
          <cell r="G4082">
            <v>136</v>
          </cell>
        </row>
        <row r="4083">
          <cell r="G4083">
            <v>153</v>
          </cell>
        </row>
        <row r="4084">
          <cell r="G4084">
            <v>349</v>
          </cell>
        </row>
        <row r="4085">
          <cell r="G4085">
            <v>359</v>
          </cell>
        </row>
        <row r="4086">
          <cell r="G4086">
            <v>381</v>
          </cell>
        </row>
        <row r="4087">
          <cell r="G4087">
            <v>34</v>
          </cell>
        </row>
        <row r="4088">
          <cell r="G4088">
            <v>72</v>
          </cell>
        </row>
        <row r="4089">
          <cell r="G4089">
            <v>93</v>
          </cell>
        </row>
        <row r="4090">
          <cell r="G4090">
            <v>22</v>
          </cell>
        </row>
        <row r="4091">
          <cell r="G4091">
            <v>15</v>
          </cell>
        </row>
        <row r="4092">
          <cell r="G4092">
            <v>158</v>
          </cell>
        </row>
        <row r="4093">
          <cell r="G4093">
            <v>84</v>
          </cell>
        </row>
        <row r="4094">
          <cell r="G4094">
            <v>65</v>
          </cell>
        </row>
        <row r="4095">
          <cell r="G4095">
            <v>171</v>
          </cell>
        </row>
        <row r="4096">
          <cell r="G4096">
            <v>169</v>
          </cell>
        </row>
        <row r="4097">
          <cell r="G4097">
            <v>302</v>
          </cell>
        </row>
        <row r="4098">
          <cell r="G4098">
            <v>109</v>
          </cell>
        </row>
        <row r="4099">
          <cell r="G4099">
            <v>93</v>
          </cell>
        </row>
        <row r="4100">
          <cell r="G4100">
            <v>19</v>
          </cell>
        </row>
        <row r="4101">
          <cell r="G4101">
            <v>122</v>
          </cell>
        </row>
        <row r="4102">
          <cell r="G4102">
            <v>47</v>
          </cell>
        </row>
        <row r="4103">
          <cell r="G4103">
            <v>26</v>
          </cell>
        </row>
        <row r="4104">
          <cell r="G4104">
            <v>155</v>
          </cell>
        </row>
        <row r="4105">
          <cell r="G4105">
            <v>74</v>
          </cell>
        </row>
        <row r="4106">
          <cell r="G4106">
            <v>179</v>
          </cell>
        </row>
        <row r="4107">
          <cell r="G4107">
            <v>200</v>
          </cell>
        </row>
        <row r="4108">
          <cell r="G4108">
            <v>168</v>
          </cell>
        </row>
        <row r="4109">
          <cell r="G4109">
            <v>264</v>
          </cell>
        </row>
        <row r="4110">
          <cell r="G4110">
            <v>287</v>
          </cell>
        </row>
        <row r="4111">
          <cell r="G4111">
            <v>234</v>
          </cell>
        </row>
        <row r="4112">
          <cell r="G4112">
            <v>187</v>
          </cell>
        </row>
        <row r="4113">
          <cell r="G4113">
            <v>290</v>
          </cell>
        </row>
        <row r="4114">
          <cell r="G4114">
            <v>227</v>
          </cell>
        </row>
        <row r="4115">
          <cell r="G4115">
            <v>279</v>
          </cell>
        </row>
        <row r="4116">
          <cell r="G4116">
            <v>356</v>
          </cell>
        </row>
        <row r="4117">
          <cell r="G4117">
            <v>266</v>
          </cell>
        </row>
        <row r="4118">
          <cell r="G4118">
            <v>292</v>
          </cell>
        </row>
        <row r="4119">
          <cell r="G4119">
            <v>274</v>
          </cell>
        </row>
        <row r="4120">
          <cell r="G4120">
            <v>93</v>
          </cell>
        </row>
        <row r="4121">
          <cell r="G4121">
            <v>58</v>
          </cell>
        </row>
        <row r="4122">
          <cell r="G4122">
            <v>69</v>
          </cell>
        </row>
        <row r="4123">
          <cell r="G4123">
            <v>269</v>
          </cell>
        </row>
        <row r="4124">
          <cell r="G4124">
            <v>122</v>
          </cell>
        </row>
        <row r="4125">
          <cell r="G4125">
            <v>170</v>
          </cell>
        </row>
        <row r="4126">
          <cell r="G4126">
            <v>372</v>
          </cell>
        </row>
        <row r="4127">
          <cell r="G4127">
            <v>332</v>
          </cell>
        </row>
        <row r="4128">
          <cell r="G4128">
            <v>359</v>
          </cell>
        </row>
        <row r="4129">
          <cell r="G4129">
            <v>253</v>
          </cell>
        </row>
        <row r="4130">
          <cell r="G4130">
            <v>106</v>
          </cell>
        </row>
        <row r="4131">
          <cell r="G4131">
            <v>261</v>
          </cell>
        </row>
        <row r="4132">
          <cell r="G4132">
            <v>357</v>
          </cell>
        </row>
        <row r="4133">
          <cell r="G4133">
            <v>300</v>
          </cell>
        </row>
        <row r="4134">
          <cell r="G4134">
            <v>174</v>
          </cell>
        </row>
        <row r="4135">
          <cell r="G4135">
            <v>138</v>
          </cell>
        </row>
        <row r="4136">
          <cell r="G4136">
            <v>41</v>
          </cell>
        </row>
        <row r="4137">
          <cell r="G4137">
            <v>77</v>
          </cell>
        </row>
        <row r="4138">
          <cell r="G4138">
            <v>211</v>
          </cell>
        </row>
        <row r="4139">
          <cell r="G4139">
            <v>336</v>
          </cell>
        </row>
        <row r="4140">
          <cell r="G4140">
            <v>362</v>
          </cell>
        </row>
        <row r="4141">
          <cell r="G4141">
            <v>98</v>
          </cell>
        </row>
        <row r="4142">
          <cell r="G4142">
            <v>220</v>
          </cell>
        </row>
        <row r="4143">
          <cell r="G4143">
            <v>9</v>
          </cell>
        </row>
        <row r="4144">
          <cell r="G4144">
            <v>362</v>
          </cell>
        </row>
        <row r="4145">
          <cell r="G4145">
            <v>325</v>
          </cell>
        </row>
        <row r="4146">
          <cell r="G4146">
            <v>330</v>
          </cell>
        </row>
        <row r="4147">
          <cell r="G4147">
            <v>55</v>
          </cell>
        </row>
        <row r="4148">
          <cell r="G4148">
            <v>154</v>
          </cell>
        </row>
        <row r="4149">
          <cell r="G4149">
            <v>149</v>
          </cell>
        </row>
        <row r="4150">
          <cell r="G4150">
            <v>331</v>
          </cell>
        </row>
        <row r="4151">
          <cell r="G4151">
            <v>285</v>
          </cell>
        </row>
        <row r="4152">
          <cell r="G4152">
            <v>143</v>
          </cell>
        </row>
        <row r="4153">
          <cell r="G4153">
            <v>214</v>
          </cell>
        </row>
        <row r="4154">
          <cell r="G4154">
            <v>110</v>
          </cell>
        </row>
        <row r="4155">
          <cell r="G4155">
            <v>268</v>
          </cell>
        </row>
        <row r="4156">
          <cell r="G4156">
            <v>345</v>
          </cell>
        </row>
        <row r="4157">
          <cell r="G4157">
            <v>185</v>
          </cell>
        </row>
        <row r="4158">
          <cell r="G4158">
            <v>77</v>
          </cell>
        </row>
        <row r="4159">
          <cell r="G4159">
            <v>139</v>
          </cell>
        </row>
        <row r="4160">
          <cell r="G4160">
            <v>150</v>
          </cell>
        </row>
        <row r="4161">
          <cell r="G4161">
            <v>108</v>
          </cell>
        </row>
        <row r="4162">
          <cell r="G4162">
            <v>349</v>
          </cell>
        </row>
        <row r="4163">
          <cell r="G4163">
            <v>70</v>
          </cell>
        </row>
        <row r="4164">
          <cell r="G4164">
            <v>67</v>
          </cell>
        </row>
        <row r="4165">
          <cell r="G4165">
            <v>271</v>
          </cell>
        </row>
        <row r="4166">
          <cell r="G4166">
            <v>26</v>
          </cell>
        </row>
        <row r="4167">
          <cell r="G4167">
            <v>153</v>
          </cell>
        </row>
        <row r="4168">
          <cell r="G4168">
            <v>298</v>
          </cell>
        </row>
        <row r="4169">
          <cell r="G4169">
            <v>351</v>
          </cell>
        </row>
        <row r="4170">
          <cell r="G4170">
            <v>323</v>
          </cell>
        </row>
        <row r="4171">
          <cell r="G4171">
            <v>107</v>
          </cell>
        </row>
        <row r="4172">
          <cell r="G4172">
            <v>361</v>
          </cell>
        </row>
        <row r="4173">
          <cell r="G4173">
            <v>22</v>
          </cell>
        </row>
        <row r="4174">
          <cell r="G4174">
            <v>357</v>
          </cell>
        </row>
        <row r="4175">
          <cell r="G4175">
            <v>90</v>
          </cell>
        </row>
        <row r="4176">
          <cell r="G4176">
            <v>108</v>
          </cell>
        </row>
        <row r="4177">
          <cell r="G4177">
            <v>126</v>
          </cell>
        </row>
        <row r="4178">
          <cell r="G4178">
            <v>279</v>
          </cell>
        </row>
        <row r="4179">
          <cell r="G4179">
            <v>228</v>
          </cell>
        </row>
        <row r="4180">
          <cell r="G4180">
            <v>346</v>
          </cell>
        </row>
        <row r="4181">
          <cell r="G4181">
            <v>78</v>
          </cell>
        </row>
        <row r="4182">
          <cell r="G4182">
            <v>190</v>
          </cell>
        </row>
        <row r="4183">
          <cell r="G4183">
            <v>303</v>
          </cell>
        </row>
        <row r="4184">
          <cell r="G4184">
            <v>48</v>
          </cell>
        </row>
        <row r="4185">
          <cell r="G4185">
            <v>384</v>
          </cell>
        </row>
        <row r="4186">
          <cell r="G4186">
            <v>67</v>
          </cell>
        </row>
        <row r="4187">
          <cell r="G4187">
            <v>247</v>
          </cell>
        </row>
        <row r="4188">
          <cell r="G4188">
            <v>281</v>
          </cell>
        </row>
        <row r="4189">
          <cell r="G4189">
            <v>372</v>
          </cell>
        </row>
        <row r="4190">
          <cell r="G4190">
            <v>160</v>
          </cell>
        </row>
        <row r="4191">
          <cell r="G4191">
            <v>216</v>
          </cell>
        </row>
        <row r="4192">
          <cell r="G4192">
            <v>213</v>
          </cell>
        </row>
        <row r="4193">
          <cell r="G4193">
            <v>385</v>
          </cell>
        </row>
        <row r="4194">
          <cell r="G4194">
            <v>210</v>
          </cell>
        </row>
        <row r="4195">
          <cell r="G4195">
            <v>240</v>
          </cell>
        </row>
        <row r="4196">
          <cell r="G4196">
            <v>176</v>
          </cell>
        </row>
        <row r="4197">
          <cell r="G4197">
            <v>228</v>
          </cell>
        </row>
        <row r="4198">
          <cell r="G4198">
            <v>20</v>
          </cell>
        </row>
        <row r="4199">
          <cell r="G4199">
            <v>28</v>
          </cell>
        </row>
        <row r="4200">
          <cell r="G4200">
            <v>20</v>
          </cell>
        </row>
        <row r="4201">
          <cell r="G4201">
            <v>7</v>
          </cell>
        </row>
        <row r="4202">
          <cell r="G4202">
            <v>382</v>
          </cell>
        </row>
        <row r="4203">
          <cell r="G4203">
            <v>346</v>
          </cell>
        </row>
        <row r="4204">
          <cell r="G4204">
            <v>223</v>
          </cell>
        </row>
        <row r="4205">
          <cell r="G4205">
            <v>371</v>
          </cell>
        </row>
        <row r="4206">
          <cell r="G4206">
            <v>279</v>
          </cell>
        </row>
        <row r="4207">
          <cell r="G4207">
            <v>107</v>
          </cell>
        </row>
        <row r="4208">
          <cell r="G4208">
            <v>261</v>
          </cell>
        </row>
        <row r="4209">
          <cell r="G4209">
            <v>174</v>
          </cell>
        </row>
        <row r="4210">
          <cell r="G4210">
            <v>92</v>
          </cell>
        </row>
        <row r="4211">
          <cell r="G4211">
            <v>260</v>
          </cell>
        </row>
        <row r="4212">
          <cell r="G4212">
            <v>83</v>
          </cell>
        </row>
        <row r="4213">
          <cell r="G4213">
            <v>70</v>
          </cell>
        </row>
        <row r="4214">
          <cell r="G4214">
            <v>163</v>
          </cell>
        </row>
        <row r="4215">
          <cell r="G4215">
            <v>260</v>
          </cell>
        </row>
        <row r="4216">
          <cell r="G4216">
            <v>346</v>
          </cell>
        </row>
        <row r="4217">
          <cell r="G4217">
            <v>378</v>
          </cell>
        </row>
        <row r="4218">
          <cell r="G4218">
            <v>220</v>
          </cell>
        </row>
        <row r="4219">
          <cell r="G4219">
            <v>178</v>
          </cell>
        </row>
        <row r="4220">
          <cell r="G4220">
            <v>378</v>
          </cell>
        </row>
        <row r="4221">
          <cell r="G4221">
            <v>109</v>
          </cell>
        </row>
        <row r="4222">
          <cell r="G4222">
            <v>208</v>
          </cell>
        </row>
        <row r="4223">
          <cell r="G4223">
            <v>52</v>
          </cell>
        </row>
        <row r="4224">
          <cell r="G4224">
            <v>124</v>
          </cell>
        </row>
        <row r="4225">
          <cell r="G4225">
            <v>214</v>
          </cell>
        </row>
        <row r="4226">
          <cell r="G4226">
            <v>185</v>
          </cell>
        </row>
        <row r="4227">
          <cell r="G4227">
            <v>353</v>
          </cell>
        </row>
        <row r="4228">
          <cell r="G4228">
            <v>269</v>
          </cell>
        </row>
        <row r="4229">
          <cell r="G4229">
            <v>107</v>
          </cell>
        </row>
        <row r="4230">
          <cell r="G4230">
            <v>95</v>
          </cell>
        </row>
        <row r="4231">
          <cell r="G4231">
            <v>304</v>
          </cell>
        </row>
        <row r="4232">
          <cell r="G4232">
            <v>73</v>
          </cell>
        </row>
        <row r="4233">
          <cell r="G4233">
            <v>151</v>
          </cell>
        </row>
        <row r="4234">
          <cell r="G4234">
            <v>262</v>
          </cell>
        </row>
        <row r="4235">
          <cell r="G4235">
            <v>177</v>
          </cell>
        </row>
        <row r="4236">
          <cell r="G4236">
            <v>326</v>
          </cell>
        </row>
        <row r="4237">
          <cell r="G4237">
            <v>7</v>
          </cell>
        </row>
        <row r="4238">
          <cell r="G4238">
            <v>25</v>
          </cell>
        </row>
        <row r="4239">
          <cell r="G4239">
            <v>131</v>
          </cell>
        </row>
        <row r="4240">
          <cell r="G4240">
            <v>210</v>
          </cell>
        </row>
        <row r="4241">
          <cell r="G4241">
            <v>104</v>
          </cell>
        </row>
        <row r="4242">
          <cell r="G4242">
            <v>191</v>
          </cell>
        </row>
        <row r="4243">
          <cell r="G4243">
            <v>169</v>
          </cell>
        </row>
        <row r="4244">
          <cell r="G4244">
            <v>179</v>
          </cell>
        </row>
        <row r="4245">
          <cell r="G4245">
            <v>250</v>
          </cell>
        </row>
        <row r="4246">
          <cell r="G4246">
            <v>322</v>
          </cell>
        </row>
        <row r="4247">
          <cell r="G4247">
            <v>314</v>
          </cell>
        </row>
        <row r="4248">
          <cell r="G4248">
            <v>387</v>
          </cell>
        </row>
        <row r="4249">
          <cell r="G4249">
            <v>314</v>
          </cell>
        </row>
        <row r="4250">
          <cell r="G4250">
            <v>274</v>
          </cell>
        </row>
        <row r="4251">
          <cell r="G4251">
            <v>126</v>
          </cell>
        </row>
        <row r="4252">
          <cell r="G4252">
            <v>209</v>
          </cell>
        </row>
        <row r="4253">
          <cell r="G4253">
            <v>88</v>
          </cell>
        </row>
        <row r="4254">
          <cell r="G4254">
            <v>220</v>
          </cell>
        </row>
        <row r="4255">
          <cell r="G4255">
            <v>15</v>
          </cell>
        </row>
        <row r="4256">
          <cell r="G4256">
            <v>50</v>
          </cell>
        </row>
        <row r="4257">
          <cell r="G4257">
            <v>188</v>
          </cell>
        </row>
        <row r="4258">
          <cell r="G4258">
            <v>145</v>
          </cell>
        </row>
        <row r="4259">
          <cell r="G4259">
            <v>93</v>
          </cell>
        </row>
        <row r="4260">
          <cell r="G4260">
            <v>43</v>
          </cell>
        </row>
        <row r="4261">
          <cell r="G4261">
            <v>210</v>
          </cell>
        </row>
        <row r="4262">
          <cell r="G4262">
            <v>146</v>
          </cell>
        </row>
        <row r="4263">
          <cell r="G4263">
            <v>261</v>
          </cell>
        </row>
        <row r="4264">
          <cell r="G4264">
            <v>29</v>
          </cell>
        </row>
        <row r="4265">
          <cell r="G4265">
            <v>316</v>
          </cell>
        </row>
        <row r="4266">
          <cell r="G4266">
            <v>142</v>
          </cell>
        </row>
        <row r="4267">
          <cell r="G4267">
            <v>330</v>
          </cell>
        </row>
        <row r="4268">
          <cell r="G4268">
            <v>222</v>
          </cell>
        </row>
        <row r="4269">
          <cell r="G4269">
            <v>105</v>
          </cell>
        </row>
        <row r="4270">
          <cell r="G4270">
            <v>76</v>
          </cell>
        </row>
        <row r="4271">
          <cell r="G4271">
            <v>225</v>
          </cell>
        </row>
        <row r="4272">
          <cell r="G4272">
            <v>358</v>
          </cell>
        </row>
        <row r="4273">
          <cell r="G4273">
            <v>155</v>
          </cell>
        </row>
        <row r="4274">
          <cell r="G4274">
            <v>226</v>
          </cell>
        </row>
        <row r="4275">
          <cell r="G4275">
            <v>188</v>
          </cell>
        </row>
        <row r="4276">
          <cell r="G4276">
            <v>369</v>
          </cell>
        </row>
        <row r="4277">
          <cell r="G4277">
            <v>137</v>
          </cell>
        </row>
        <row r="4278">
          <cell r="G4278">
            <v>22</v>
          </cell>
        </row>
        <row r="4279">
          <cell r="G4279">
            <v>372</v>
          </cell>
        </row>
        <row r="4280">
          <cell r="G4280">
            <v>338</v>
          </cell>
        </row>
        <row r="4281">
          <cell r="G4281">
            <v>92</v>
          </cell>
        </row>
        <row r="4282">
          <cell r="G4282">
            <v>180</v>
          </cell>
        </row>
        <row r="4283">
          <cell r="G4283">
            <v>166</v>
          </cell>
        </row>
        <row r="4284">
          <cell r="G4284">
            <v>346</v>
          </cell>
        </row>
        <row r="4285">
          <cell r="G4285">
            <v>338</v>
          </cell>
        </row>
        <row r="4286">
          <cell r="G4286">
            <v>210</v>
          </cell>
        </row>
        <row r="4287">
          <cell r="G4287">
            <v>284</v>
          </cell>
        </row>
        <row r="4288">
          <cell r="G4288">
            <v>170</v>
          </cell>
        </row>
        <row r="4289">
          <cell r="G4289">
            <v>177</v>
          </cell>
        </row>
        <row r="4290">
          <cell r="G4290">
            <v>183</v>
          </cell>
        </row>
        <row r="4291">
          <cell r="G4291">
            <v>283</v>
          </cell>
        </row>
        <row r="4292">
          <cell r="G4292">
            <v>277</v>
          </cell>
        </row>
        <row r="4293">
          <cell r="G4293">
            <v>388</v>
          </cell>
        </row>
        <row r="4294">
          <cell r="G4294">
            <v>164</v>
          </cell>
        </row>
        <row r="4295">
          <cell r="G4295">
            <v>348</v>
          </cell>
        </row>
        <row r="4296">
          <cell r="G4296">
            <v>48</v>
          </cell>
        </row>
        <row r="4297">
          <cell r="G4297">
            <v>81</v>
          </cell>
        </row>
        <row r="4298">
          <cell r="G4298">
            <v>267</v>
          </cell>
        </row>
        <row r="4299">
          <cell r="G4299">
            <v>139</v>
          </cell>
        </row>
        <row r="4300">
          <cell r="G4300">
            <v>82</v>
          </cell>
        </row>
        <row r="4301">
          <cell r="G4301">
            <v>283</v>
          </cell>
        </row>
        <row r="4302">
          <cell r="G4302">
            <v>114</v>
          </cell>
        </row>
        <row r="4303">
          <cell r="G4303">
            <v>22</v>
          </cell>
        </row>
        <row r="4304">
          <cell r="G4304">
            <v>108</v>
          </cell>
        </row>
        <row r="4305">
          <cell r="G4305">
            <v>159</v>
          </cell>
        </row>
        <row r="4306">
          <cell r="G4306">
            <v>68</v>
          </cell>
        </row>
        <row r="4307">
          <cell r="G4307">
            <v>230</v>
          </cell>
        </row>
        <row r="4308">
          <cell r="G4308">
            <v>84</v>
          </cell>
        </row>
        <row r="4309">
          <cell r="G4309">
            <v>104</v>
          </cell>
        </row>
        <row r="4310">
          <cell r="G4310">
            <v>207</v>
          </cell>
        </row>
        <row r="4311">
          <cell r="G4311">
            <v>89</v>
          </cell>
        </row>
        <row r="4312">
          <cell r="G4312">
            <v>47</v>
          </cell>
        </row>
        <row r="4313">
          <cell r="G4313">
            <v>67</v>
          </cell>
        </row>
        <row r="4314">
          <cell r="G4314">
            <v>115</v>
          </cell>
        </row>
        <row r="4315">
          <cell r="G4315">
            <v>141</v>
          </cell>
        </row>
        <row r="4316">
          <cell r="G4316">
            <v>49</v>
          </cell>
        </row>
        <row r="4317">
          <cell r="G4317">
            <v>312</v>
          </cell>
        </row>
        <row r="4318">
          <cell r="G4318">
            <v>253</v>
          </cell>
        </row>
        <row r="4319">
          <cell r="G4319">
            <v>242</v>
          </cell>
        </row>
        <row r="4320">
          <cell r="G4320">
            <v>240</v>
          </cell>
        </row>
        <row r="4321">
          <cell r="G4321">
            <v>63</v>
          </cell>
        </row>
        <row r="4322">
          <cell r="G4322">
            <v>171</v>
          </cell>
        </row>
        <row r="4323">
          <cell r="G4323">
            <v>309</v>
          </cell>
        </row>
        <row r="4324">
          <cell r="G4324">
            <v>54</v>
          </cell>
        </row>
        <row r="4325">
          <cell r="G4325">
            <v>37</v>
          </cell>
        </row>
        <row r="4326">
          <cell r="G4326">
            <v>177</v>
          </cell>
        </row>
        <row r="4327">
          <cell r="G4327">
            <v>303</v>
          </cell>
        </row>
        <row r="4328">
          <cell r="G4328">
            <v>277</v>
          </cell>
        </row>
        <row r="4329">
          <cell r="G4329">
            <v>378</v>
          </cell>
        </row>
        <row r="4330">
          <cell r="G4330">
            <v>297</v>
          </cell>
        </row>
        <row r="4331">
          <cell r="G4331">
            <v>92</v>
          </cell>
        </row>
        <row r="4332">
          <cell r="G4332">
            <v>329</v>
          </cell>
        </row>
        <row r="4333">
          <cell r="G4333">
            <v>388</v>
          </cell>
        </row>
        <row r="4334">
          <cell r="G4334">
            <v>210</v>
          </cell>
        </row>
        <row r="4335">
          <cell r="G4335">
            <v>331</v>
          </cell>
        </row>
        <row r="4336">
          <cell r="G4336">
            <v>291</v>
          </cell>
        </row>
        <row r="4337">
          <cell r="G4337">
            <v>350</v>
          </cell>
        </row>
        <row r="4338">
          <cell r="G4338">
            <v>35</v>
          </cell>
        </row>
        <row r="4339">
          <cell r="G4339">
            <v>328</v>
          </cell>
        </row>
        <row r="4340">
          <cell r="G4340">
            <v>96</v>
          </cell>
        </row>
        <row r="4341">
          <cell r="G4341">
            <v>362</v>
          </cell>
        </row>
        <row r="4342">
          <cell r="G4342">
            <v>300</v>
          </cell>
        </row>
        <row r="4343">
          <cell r="G4343">
            <v>278</v>
          </cell>
        </row>
        <row r="4344">
          <cell r="G4344">
            <v>65</v>
          </cell>
        </row>
        <row r="4345">
          <cell r="G4345">
            <v>123</v>
          </cell>
        </row>
        <row r="4346">
          <cell r="G4346">
            <v>219</v>
          </cell>
        </row>
        <row r="4347">
          <cell r="G4347">
            <v>364</v>
          </cell>
        </row>
        <row r="4348">
          <cell r="G4348">
            <v>125</v>
          </cell>
        </row>
        <row r="4349">
          <cell r="G4349">
            <v>237</v>
          </cell>
        </row>
        <row r="4350">
          <cell r="G4350">
            <v>298</v>
          </cell>
        </row>
        <row r="4351">
          <cell r="G4351">
            <v>195</v>
          </cell>
        </row>
        <row r="4352">
          <cell r="G4352">
            <v>45</v>
          </cell>
        </row>
        <row r="4353">
          <cell r="G4353">
            <v>323</v>
          </cell>
        </row>
        <row r="4354">
          <cell r="G4354">
            <v>126</v>
          </cell>
        </row>
        <row r="4355">
          <cell r="G4355">
            <v>125</v>
          </cell>
        </row>
        <row r="4356">
          <cell r="G4356">
            <v>261</v>
          </cell>
        </row>
        <row r="4357">
          <cell r="G4357">
            <v>214</v>
          </cell>
        </row>
        <row r="4358">
          <cell r="G4358">
            <v>166</v>
          </cell>
        </row>
        <row r="4359">
          <cell r="G4359">
            <v>334</v>
          </cell>
        </row>
        <row r="4360">
          <cell r="G4360">
            <v>324</v>
          </cell>
        </row>
        <row r="4361">
          <cell r="G4361">
            <v>292</v>
          </cell>
        </row>
        <row r="4362">
          <cell r="G4362">
            <v>70</v>
          </cell>
        </row>
        <row r="4363">
          <cell r="G4363">
            <v>33</v>
          </cell>
        </row>
        <row r="4364">
          <cell r="G4364">
            <v>321</v>
          </cell>
        </row>
        <row r="4365">
          <cell r="G4365">
            <v>120</v>
          </cell>
        </row>
        <row r="4366">
          <cell r="G4366">
            <v>358</v>
          </cell>
        </row>
        <row r="4367">
          <cell r="G4367">
            <v>33</v>
          </cell>
        </row>
        <row r="4368">
          <cell r="G4368">
            <v>2</v>
          </cell>
        </row>
        <row r="4369">
          <cell r="G4369">
            <v>170</v>
          </cell>
        </row>
        <row r="4370">
          <cell r="G4370">
            <v>41</v>
          </cell>
        </row>
        <row r="4371">
          <cell r="G4371">
            <v>130</v>
          </cell>
        </row>
        <row r="4372">
          <cell r="G4372">
            <v>99</v>
          </cell>
        </row>
        <row r="4373">
          <cell r="G4373">
            <v>98</v>
          </cell>
        </row>
        <row r="4374">
          <cell r="G4374">
            <v>181</v>
          </cell>
        </row>
        <row r="4375">
          <cell r="G4375">
            <v>43</v>
          </cell>
        </row>
        <row r="4376">
          <cell r="G4376">
            <v>170</v>
          </cell>
        </row>
        <row r="4377">
          <cell r="G4377">
            <v>183</v>
          </cell>
        </row>
        <row r="4378">
          <cell r="G4378">
            <v>215</v>
          </cell>
        </row>
        <row r="4379">
          <cell r="G4379">
            <v>11</v>
          </cell>
        </row>
        <row r="4380">
          <cell r="G4380">
            <v>38</v>
          </cell>
        </row>
        <row r="4381">
          <cell r="G4381">
            <v>333</v>
          </cell>
        </row>
        <row r="4382">
          <cell r="G4382">
            <v>205</v>
          </cell>
        </row>
        <row r="4383">
          <cell r="G4383">
            <v>89</v>
          </cell>
        </row>
        <row r="4384">
          <cell r="G4384">
            <v>152</v>
          </cell>
        </row>
        <row r="4385">
          <cell r="G4385">
            <v>181</v>
          </cell>
        </row>
        <row r="4386">
          <cell r="G4386">
            <v>141</v>
          </cell>
        </row>
        <row r="4387">
          <cell r="G4387">
            <v>373</v>
          </cell>
        </row>
        <row r="4388">
          <cell r="G4388">
            <v>365</v>
          </cell>
        </row>
        <row r="4389">
          <cell r="G4389">
            <v>171</v>
          </cell>
        </row>
        <row r="4390">
          <cell r="G4390">
            <v>199</v>
          </cell>
        </row>
        <row r="4391">
          <cell r="G4391">
            <v>21</v>
          </cell>
        </row>
        <row r="4392">
          <cell r="G4392">
            <v>177</v>
          </cell>
        </row>
        <row r="4393">
          <cell r="G4393">
            <v>99</v>
          </cell>
        </row>
        <row r="4394">
          <cell r="G4394">
            <v>363</v>
          </cell>
        </row>
        <row r="4395">
          <cell r="G4395">
            <v>6</v>
          </cell>
        </row>
        <row r="4396">
          <cell r="G4396">
            <v>283</v>
          </cell>
        </row>
        <row r="4397">
          <cell r="G4397">
            <v>4</v>
          </cell>
        </row>
        <row r="4398">
          <cell r="G4398">
            <v>103</v>
          </cell>
        </row>
        <row r="4399">
          <cell r="G4399">
            <v>208</v>
          </cell>
        </row>
        <row r="4400">
          <cell r="G4400">
            <v>201</v>
          </cell>
        </row>
        <row r="4401">
          <cell r="G4401">
            <v>90</v>
          </cell>
        </row>
        <row r="4402">
          <cell r="G4402">
            <v>242</v>
          </cell>
        </row>
        <row r="4403">
          <cell r="G4403">
            <v>272</v>
          </cell>
        </row>
        <row r="4404">
          <cell r="G4404">
            <v>230</v>
          </cell>
        </row>
        <row r="4405">
          <cell r="G4405">
            <v>270</v>
          </cell>
        </row>
        <row r="4406">
          <cell r="G4406">
            <v>33</v>
          </cell>
        </row>
        <row r="4407">
          <cell r="G4407">
            <v>191</v>
          </cell>
        </row>
        <row r="4408">
          <cell r="G4408">
            <v>209</v>
          </cell>
        </row>
        <row r="4409">
          <cell r="G4409">
            <v>301</v>
          </cell>
        </row>
        <row r="4410">
          <cell r="G4410">
            <v>257</v>
          </cell>
        </row>
        <row r="4411">
          <cell r="G4411">
            <v>307</v>
          </cell>
        </row>
        <row r="4412">
          <cell r="G4412">
            <v>105</v>
          </cell>
        </row>
        <row r="4413">
          <cell r="G4413">
            <v>229</v>
          </cell>
        </row>
        <row r="4414">
          <cell r="G4414">
            <v>334</v>
          </cell>
        </row>
        <row r="4415">
          <cell r="G4415">
            <v>265</v>
          </cell>
        </row>
        <row r="4416">
          <cell r="G4416">
            <v>158</v>
          </cell>
        </row>
        <row r="4417">
          <cell r="G4417">
            <v>218</v>
          </cell>
        </row>
        <row r="4418">
          <cell r="G4418">
            <v>51</v>
          </cell>
        </row>
        <row r="4419">
          <cell r="G4419">
            <v>138</v>
          </cell>
        </row>
        <row r="4420">
          <cell r="G4420">
            <v>173</v>
          </cell>
        </row>
        <row r="4421">
          <cell r="G4421">
            <v>8</v>
          </cell>
        </row>
        <row r="4422">
          <cell r="G4422">
            <v>253</v>
          </cell>
        </row>
        <row r="4423">
          <cell r="G4423">
            <v>94</v>
          </cell>
        </row>
        <row r="4424">
          <cell r="G4424">
            <v>341</v>
          </cell>
        </row>
        <row r="4425">
          <cell r="G4425">
            <v>232</v>
          </cell>
        </row>
        <row r="4426">
          <cell r="G4426">
            <v>119</v>
          </cell>
        </row>
        <row r="4427">
          <cell r="G4427">
            <v>96</v>
          </cell>
        </row>
        <row r="4428">
          <cell r="G4428">
            <v>232</v>
          </cell>
        </row>
        <row r="4429">
          <cell r="G4429">
            <v>230</v>
          </cell>
        </row>
        <row r="4430">
          <cell r="G4430">
            <v>251</v>
          </cell>
        </row>
        <row r="4431">
          <cell r="G4431">
            <v>384</v>
          </cell>
        </row>
        <row r="4432">
          <cell r="G4432">
            <v>96</v>
          </cell>
        </row>
        <row r="4433">
          <cell r="G4433">
            <v>339</v>
          </cell>
        </row>
        <row r="4434">
          <cell r="G4434">
            <v>80</v>
          </cell>
        </row>
        <row r="4435">
          <cell r="G4435">
            <v>111</v>
          </cell>
        </row>
        <row r="4436">
          <cell r="G4436">
            <v>272</v>
          </cell>
        </row>
        <row r="4437">
          <cell r="G4437">
            <v>369</v>
          </cell>
        </row>
        <row r="4438">
          <cell r="G4438">
            <v>223</v>
          </cell>
        </row>
        <row r="4439">
          <cell r="G4439">
            <v>261</v>
          </cell>
        </row>
        <row r="4440">
          <cell r="G4440">
            <v>311</v>
          </cell>
        </row>
        <row r="4441">
          <cell r="G4441">
            <v>102</v>
          </cell>
        </row>
        <row r="4442">
          <cell r="G4442">
            <v>272</v>
          </cell>
        </row>
        <row r="4443">
          <cell r="G4443">
            <v>263</v>
          </cell>
        </row>
        <row r="4444">
          <cell r="G4444">
            <v>240</v>
          </cell>
        </row>
        <row r="4445">
          <cell r="G4445">
            <v>367</v>
          </cell>
        </row>
        <row r="4446">
          <cell r="G4446">
            <v>87</v>
          </cell>
        </row>
        <row r="4447">
          <cell r="G4447">
            <v>60</v>
          </cell>
        </row>
        <row r="4448">
          <cell r="G4448">
            <v>112</v>
          </cell>
        </row>
        <row r="4449">
          <cell r="G4449">
            <v>292</v>
          </cell>
        </row>
        <row r="4450">
          <cell r="G4450">
            <v>110</v>
          </cell>
        </row>
        <row r="4451">
          <cell r="G4451">
            <v>73</v>
          </cell>
        </row>
        <row r="4452">
          <cell r="G4452">
            <v>237</v>
          </cell>
        </row>
        <row r="4453">
          <cell r="G4453">
            <v>356</v>
          </cell>
        </row>
        <row r="4454">
          <cell r="G4454">
            <v>145</v>
          </cell>
        </row>
        <row r="4455">
          <cell r="G4455">
            <v>325</v>
          </cell>
        </row>
        <row r="4456">
          <cell r="G4456">
            <v>32</v>
          </cell>
        </row>
        <row r="4457">
          <cell r="G4457">
            <v>342</v>
          </cell>
        </row>
        <row r="4458">
          <cell r="G4458">
            <v>193</v>
          </cell>
        </row>
        <row r="4459">
          <cell r="G4459">
            <v>312</v>
          </cell>
        </row>
        <row r="4460">
          <cell r="G4460">
            <v>226</v>
          </cell>
        </row>
        <row r="4461">
          <cell r="G4461">
            <v>43</v>
          </cell>
        </row>
        <row r="4462">
          <cell r="G4462">
            <v>224</v>
          </cell>
        </row>
        <row r="4463">
          <cell r="G4463">
            <v>299</v>
          </cell>
        </row>
        <row r="4464">
          <cell r="G4464">
            <v>6</v>
          </cell>
        </row>
        <row r="4465">
          <cell r="G4465">
            <v>269</v>
          </cell>
        </row>
        <row r="4466">
          <cell r="G4466">
            <v>263</v>
          </cell>
        </row>
        <row r="4467">
          <cell r="G4467">
            <v>27</v>
          </cell>
        </row>
        <row r="4468">
          <cell r="G4468">
            <v>353</v>
          </cell>
        </row>
        <row r="4469">
          <cell r="G4469">
            <v>193</v>
          </cell>
        </row>
        <row r="4470">
          <cell r="G4470">
            <v>154</v>
          </cell>
        </row>
        <row r="4471">
          <cell r="G4471">
            <v>112</v>
          </cell>
        </row>
        <row r="4472">
          <cell r="G4472">
            <v>77</v>
          </cell>
        </row>
        <row r="4473">
          <cell r="G4473">
            <v>76</v>
          </cell>
        </row>
        <row r="4474">
          <cell r="G4474">
            <v>223</v>
          </cell>
        </row>
        <row r="4475">
          <cell r="G4475">
            <v>372</v>
          </cell>
        </row>
        <row r="4476">
          <cell r="G4476">
            <v>14</v>
          </cell>
        </row>
        <row r="4477">
          <cell r="G4477">
            <v>261</v>
          </cell>
        </row>
        <row r="4478">
          <cell r="G4478">
            <v>360</v>
          </cell>
        </row>
        <row r="4479">
          <cell r="G4479">
            <v>198</v>
          </cell>
        </row>
        <row r="4480">
          <cell r="G4480">
            <v>99</v>
          </cell>
        </row>
        <row r="4481">
          <cell r="G4481">
            <v>379</v>
          </cell>
        </row>
        <row r="4482">
          <cell r="G4482">
            <v>178</v>
          </cell>
        </row>
        <row r="4483">
          <cell r="G4483">
            <v>237</v>
          </cell>
        </row>
        <row r="4484">
          <cell r="G4484">
            <v>261</v>
          </cell>
        </row>
        <row r="4485">
          <cell r="G4485">
            <v>297</v>
          </cell>
        </row>
        <row r="4486">
          <cell r="G4486">
            <v>368</v>
          </cell>
        </row>
        <row r="4487">
          <cell r="G4487">
            <v>97</v>
          </cell>
        </row>
        <row r="4488">
          <cell r="G4488">
            <v>321</v>
          </cell>
        </row>
        <row r="4489">
          <cell r="G4489">
            <v>198</v>
          </cell>
        </row>
        <row r="4490">
          <cell r="G4490">
            <v>192</v>
          </cell>
        </row>
        <row r="4491">
          <cell r="G4491">
            <v>62</v>
          </cell>
        </row>
        <row r="4492">
          <cell r="G4492">
            <v>383</v>
          </cell>
        </row>
        <row r="4493">
          <cell r="G4493">
            <v>332</v>
          </cell>
        </row>
        <row r="4494">
          <cell r="G4494">
            <v>28</v>
          </cell>
        </row>
        <row r="4495">
          <cell r="G4495">
            <v>27</v>
          </cell>
        </row>
        <row r="4496">
          <cell r="G4496">
            <v>388</v>
          </cell>
        </row>
        <row r="4497">
          <cell r="G4497">
            <v>285</v>
          </cell>
        </row>
        <row r="4498">
          <cell r="G4498">
            <v>168</v>
          </cell>
        </row>
        <row r="4499">
          <cell r="G4499">
            <v>79</v>
          </cell>
        </row>
        <row r="4500">
          <cell r="G4500">
            <v>57</v>
          </cell>
        </row>
        <row r="4501">
          <cell r="G4501">
            <v>81</v>
          </cell>
        </row>
        <row r="4502">
          <cell r="G4502">
            <v>13</v>
          </cell>
        </row>
        <row r="4503">
          <cell r="G4503">
            <v>254</v>
          </cell>
        </row>
        <row r="4504">
          <cell r="G4504">
            <v>118</v>
          </cell>
        </row>
        <row r="4505">
          <cell r="G4505">
            <v>243</v>
          </cell>
        </row>
        <row r="4506">
          <cell r="G4506">
            <v>164</v>
          </cell>
        </row>
        <row r="4507">
          <cell r="G4507">
            <v>296</v>
          </cell>
        </row>
        <row r="4508">
          <cell r="G4508">
            <v>23</v>
          </cell>
        </row>
        <row r="4509">
          <cell r="G4509">
            <v>165</v>
          </cell>
        </row>
        <row r="4510">
          <cell r="G4510">
            <v>386</v>
          </cell>
        </row>
        <row r="4511">
          <cell r="G4511">
            <v>227</v>
          </cell>
        </row>
        <row r="4512">
          <cell r="G4512">
            <v>96</v>
          </cell>
        </row>
        <row r="4513">
          <cell r="G4513">
            <v>139</v>
          </cell>
        </row>
        <row r="4514">
          <cell r="G4514">
            <v>136</v>
          </cell>
        </row>
        <row r="4515">
          <cell r="G4515">
            <v>56</v>
          </cell>
        </row>
        <row r="4516">
          <cell r="G4516">
            <v>304</v>
          </cell>
        </row>
        <row r="4517">
          <cell r="G4517">
            <v>227</v>
          </cell>
        </row>
        <row r="4518">
          <cell r="G4518">
            <v>277</v>
          </cell>
        </row>
        <row r="4519">
          <cell r="G4519">
            <v>361</v>
          </cell>
        </row>
        <row r="4520">
          <cell r="G4520">
            <v>316</v>
          </cell>
        </row>
        <row r="4521">
          <cell r="G4521">
            <v>62</v>
          </cell>
        </row>
        <row r="4522">
          <cell r="G4522">
            <v>284</v>
          </cell>
        </row>
        <row r="4523">
          <cell r="G4523">
            <v>315</v>
          </cell>
        </row>
        <row r="4524">
          <cell r="G4524">
            <v>106</v>
          </cell>
        </row>
        <row r="4525">
          <cell r="G4525">
            <v>258</v>
          </cell>
        </row>
        <row r="4526">
          <cell r="G4526">
            <v>25</v>
          </cell>
        </row>
        <row r="4527">
          <cell r="G4527">
            <v>116</v>
          </cell>
        </row>
        <row r="4528">
          <cell r="G4528">
            <v>103</v>
          </cell>
        </row>
        <row r="4529">
          <cell r="G4529">
            <v>293</v>
          </cell>
        </row>
        <row r="4530">
          <cell r="G4530">
            <v>153</v>
          </cell>
        </row>
        <row r="4531">
          <cell r="G4531">
            <v>336</v>
          </cell>
        </row>
        <row r="4532">
          <cell r="G4532">
            <v>262</v>
          </cell>
        </row>
        <row r="4533">
          <cell r="G4533">
            <v>71</v>
          </cell>
        </row>
        <row r="4534">
          <cell r="G4534">
            <v>146</v>
          </cell>
        </row>
        <row r="4535">
          <cell r="G4535">
            <v>92</v>
          </cell>
        </row>
        <row r="4536">
          <cell r="G4536">
            <v>38</v>
          </cell>
        </row>
        <row r="4537">
          <cell r="G4537">
            <v>231</v>
          </cell>
        </row>
        <row r="4538">
          <cell r="G4538">
            <v>166</v>
          </cell>
        </row>
        <row r="4539">
          <cell r="G4539">
            <v>110</v>
          </cell>
        </row>
        <row r="4540">
          <cell r="G4540">
            <v>222</v>
          </cell>
        </row>
        <row r="4541">
          <cell r="G4541">
            <v>119</v>
          </cell>
        </row>
        <row r="4542">
          <cell r="G4542">
            <v>161</v>
          </cell>
        </row>
        <row r="4543">
          <cell r="G4543">
            <v>305</v>
          </cell>
        </row>
        <row r="4544">
          <cell r="G4544">
            <v>154</v>
          </cell>
        </row>
        <row r="4545">
          <cell r="G4545">
            <v>139</v>
          </cell>
        </row>
        <row r="4546">
          <cell r="G4546">
            <v>25</v>
          </cell>
        </row>
        <row r="4547">
          <cell r="G4547">
            <v>35</v>
          </cell>
        </row>
        <row r="4548">
          <cell r="G4548">
            <v>289</v>
          </cell>
        </row>
        <row r="4549">
          <cell r="G4549">
            <v>193</v>
          </cell>
        </row>
        <row r="4550">
          <cell r="G4550">
            <v>374</v>
          </cell>
        </row>
        <row r="4551">
          <cell r="G4551">
            <v>338</v>
          </cell>
        </row>
        <row r="4552">
          <cell r="G4552">
            <v>246</v>
          </cell>
        </row>
        <row r="4553">
          <cell r="G4553">
            <v>65</v>
          </cell>
        </row>
        <row r="4554">
          <cell r="G4554">
            <v>158</v>
          </cell>
        </row>
        <row r="4555">
          <cell r="G4555">
            <v>37</v>
          </cell>
        </row>
        <row r="4556">
          <cell r="G4556">
            <v>109</v>
          </cell>
        </row>
        <row r="4557">
          <cell r="G4557">
            <v>59</v>
          </cell>
        </row>
        <row r="4558">
          <cell r="G4558">
            <v>83</v>
          </cell>
        </row>
        <row r="4559">
          <cell r="G4559">
            <v>137</v>
          </cell>
        </row>
        <row r="4560">
          <cell r="G4560">
            <v>364</v>
          </cell>
        </row>
        <row r="4561">
          <cell r="G4561">
            <v>128</v>
          </cell>
        </row>
        <row r="4562">
          <cell r="G4562">
            <v>116</v>
          </cell>
        </row>
        <row r="4563">
          <cell r="G4563">
            <v>42</v>
          </cell>
        </row>
        <row r="4564">
          <cell r="G4564">
            <v>181</v>
          </cell>
        </row>
        <row r="4565">
          <cell r="G4565">
            <v>221</v>
          </cell>
        </row>
        <row r="4566">
          <cell r="G4566">
            <v>84</v>
          </cell>
        </row>
        <row r="4567">
          <cell r="G4567">
            <v>258</v>
          </cell>
        </row>
        <row r="4568">
          <cell r="G4568">
            <v>29</v>
          </cell>
        </row>
        <row r="4569">
          <cell r="G4569">
            <v>3</v>
          </cell>
        </row>
        <row r="4570">
          <cell r="G4570">
            <v>254</v>
          </cell>
        </row>
        <row r="4571">
          <cell r="G4571">
            <v>59</v>
          </cell>
        </row>
        <row r="4572">
          <cell r="G4572">
            <v>11</v>
          </cell>
        </row>
        <row r="4573">
          <cell r="G4573">
            <v>221</v>
          </cell>
        </row>
        <row r="4574">
          <cell r="G4574">
            <v>29</v>
          </cell>
        </row>
        <row r="4575">
          <cell r="G4575">
            <v>22</v>
          </cell>
        </row>
        <row r="4576">
          <cell r="G4576">
            <v>23</v>
          </cell>
        </row>
        <row r="4577">
          <cell r="G4577">
            <v>296</v>
          </cell>
        </row>
        <row r="4578">
          <cell r="G4578">
            <v>266</v>
          </cell>
        </row>
        <row r="4579">
          <cell r="G4579">
            <v>256</v>
          </cell>
        </row>
        <row r="4580">
          <cell r="G4580">
            <v>291</v>
          </cell>
        </row>
        <row r="4581">
          <cell r="G4581">
            <v>246</v>
          </cell>
        </row>
        <row r="4582">
          <cell r="G4582">
            <v>367</v>
          </cell>
        </row>
        <row r="4583">
          <cell r="G4583">
            <v>342</v>
          </cell>
        </row>
        <row r="4584">
          <cell r="G4584">
            <v>195</v>
          </cell>
        </row>
        <row r="4585">
          <cell r="G4585">
            <v>114</v>
          </cell>
        </row>
        <row r="4586">
          <cell r="G4586">
            <v>369</v>
          </cell>
        </row>
        <row r="4587">
          <cell r="G4587">
            <v>320</v>
          </cell>
        </row>
        <row r="4588">
          <cell r="G4588">
            <v>41</v>
          </cell>
        </row>
        <row r="4589">
          <cell r="G4589">
            <v>346</v>
          </cell>
        </row>
        <row r="4590">
          <cell r="G4590">
            <v>104</v>
          </cell>
        </row>
        <row r="4591">
          <cell r="G4591">
            <v>316</v>
          </cell>
        </row>
        <row r="4592">
          <cell r="G4592">
            <v>109</v>
          </cell>
        </row>
        <row r="4593">
          <cell r="G4593">
            <v>8</v>
          </cell>
        </row>
        <row r="4594">
          <cell r="G4594">
            <v>114</v>
          </cell>
        </row>
        <row r="4595">
          <cell r="G4595">
            <v>302</v>
          </cell>
        </row>
        <row r="4596">
          <cell r="G4596">
            <v>209</v>
          </cell>
        </row>
        <row r="4597">
          <cell r="G4597">
            <v>343</v>
          </cell>
        </row>
        <row r="4598">
          <cell r="G4598">
            <v>364</v>
          </cell>
        </row>
        <row r="4599">
          <cell r="G4599">
            <v>197</v>
          </cell>
        </row>
        <row r="4600">
          <cell r="G4600">
            <v>242</v>
          </cell>
        </row>
        <row r="4601">
          <cell r="G4601">
            <v>109</v>
          </cell>
        </row>
        <row r="4602">
          <cell r="G4602">
            <v>104</v>
          </cell>
        </row>
        <row r="4603">
          <cell r="G4603">
            <v>321</v>
          </cell>
        </row>
        <row r="4604">
          <cell r="G4604">
            <v>75</v>
          </cell>
        </row>
        <row r="4605">
          <cell r="G4605">
            <v>185</v>
          </cell>
        </row>
        <row r="4606">
          <cell r="G4606">
            <v>117</v>
          </cell>
        </row>
        <row r="4607">
          <cell r="G4607">
            <v>36</v>
          </cell>
        </row>
        <row r="4608">
          <cell r="G4608">
            <v>35</v>
          </cell>
        </row>
        <row r="4609">
          <cell r="G4609">
            <v>362</v>
          </cell>
        </row>
        <row r="4610">
          <cell r="G4610">
            <v>374</v>
          </cell>
        </row>
        <row r="4611">
          <cell r="G4611">
            <v>178</v>
          </cell>
        </row>
        <row r="4612">
          <cell r="G4612">
            <v>351</v>
          </cell>
        </row>
        <row r="4613">
          <cell r="G4613">
            <v>261</v>
          </cell>
        </row>
        <row r="4614">
          <cell r="G4614">
            <v>198</v>
          </cell>
        </row>
        <row r="4615">
          <cell r="G4615">
            <v>245</v>
          </cell>
        </row>
        <row r="4616">
          <cell r="G4616">
            <v>238</v>
          </cell>
        </row>
        <row r="4617">
          <cell r="G4617">
            <v>188</v>
          </cell>
        </row>
        <row r="4618">
          <cell r="G4618">
            <v>38</v>
          </cell>
        </row>
        <row r="4619">
          <cell r="G4619">
            <v>189</v>
          </cell>
        </row>
        <row r="4620">
          <cell r="G4620">
            <v>253</v>
          </cell>
        </row>
        <row r="4621">
          <cell r="G4621">
            <v>96</v>
          </cell>
        </row>
        <row r="4622">
          <cell r="G4622">
            <v>185</v>
          </cell>
        </row>
        <row r="4623">
          <cell r="G4623">
            <v>214</v>
          </cell>
        </row>
        <row r="4624">
          <cell r="G4624">
            <v>356</v>
          </cell>
        </row>
        <row r="4625">
          <cell r="G4625">
            <v>61</v>
          </cell>
        </row>
        <row r="4626">
          <cell r="G4626">
            <v>28</v>
          </cell>
        </row>
        <row r="4627">
          <cell r="G4627">
            <v>102</v>
          </cell>
        </row>
        <row r="4628">
          <cell r="G4628">
            <v>274</v>
          </cell>
        </row>
        <row r="4629">
          <cell r="G4629">
            <v>271</v>
          </cell>
        </row>
        <row r="4630">
          <cell r="G4630">
            <v>233</v>
          </cell>
        </row>
        <row r="4631">
          <cell r="G4631">
            <v>140</v>
          </cell>
        </row>
        <row r="4632">
          <cell r="G4632">
            <v>358</v>
          </cell>
        </row>
        <row r="4633">
          <cell r="G4633">
            <v>29</v>
          </cell>
        </row>
        <row r="4634">
          <cell r="G4634">
            <v>267</v>
          </cell>
        </row>
        <row r="4635">
          <cell r="G4635">
            <v>45</v>
          </cell>
        </row>
        <row r="4636">
          <cell r="G4636">
            <v>14</v>
          </cell>
        </row>
        <row r="4637">
          <cell r="G4637">
            <v>185</v>
          </cell>
        </row>
        <row r="4638">
          <cell r="G4638">
            <v>218</v>
          </cell>
        </row>
        <row r="4639">
          <cell r="G4639">
            <v>85</v>
          </cell>
        </row>
        <row r="4640">
          <cell r="G4640">
            <v>149</v>
          </cell>
        </row>
        <row r="4641">
          <cell r="G4641">
            <v>141</v>
          </cell>
        </row>
        <row r="4642">
          <cell r="G4642">
            <v>161</v>
          </cell>
        </row>
        <row r="4643">
          <cell r="G4643">
            <v>108</v>
          </cell>
        </row>
        <row r="4644">
          <cell r="G4644">
            <v>287</v>
          </cell>
        </row>
        <row r="4645">
          <cell r="G4645">
            <v>7</v>
          </cell>
        </row>
        <row r="4646">
          <cell r="G4646">
            <v>303</v>
          </cell>
        </row>
        <row r="4647">
          <cell r="G4647">
            <v>386</v>
          </cell>
        </row>
        <row r="4648">
          <cell r="G4648">
            <v>260</v>
          </cell>
        </row>
        <row r="4649">
          <cell r="G4649">
            <v>161</v>
          </cell>
        </row>
        <row r="4650">
          <cell r="G4650">
            <v>271</v>
          </cell>
        </row>
        <row r="4651">
          <cell r="G4651">
            <v>276</v>
          </cell>
        </row>
        <row r="4652">
          <cell r="G4652">
            <v>65</v>
          </cell>
        </row>
        <row r="4653">
          <cell r="G4653">
            <v>385</v>
          </cell>
        </row>
        <row r="4654">
          <cell r="G4654">
            <v>357</v>
          </cell>
        </row>
        <row r="4655">
          <cell r="G4655">
            <v>348</v>
          </cell>
        </row>
        <row r="4656">
          <cell r="G4656">
            <v>328</v>
          </cell>
        </row>
        <row r="4657">
          <cell r="G4657">
            <v>28</v>
          </cell>
        </row>
        <row r="4658">
          <cell r="G4658">
            <v>369</v>
          </cell>
        </row>
        <row r="4659">
          <cell r="G4659">
            <v>196</v>
          </cell>
        </row>
        <row r="4660">
          <cell r="G4660">
            <v>4</v>
          </cell>
        </row>
        <row r="4661">
          <cell r="G4661">
            <v>385</v>
          </cell>
        </row>
        <row r="4662">
          <cell r="G4662">
            <v>4</v>
          </cell>
        </row>
        <row r="4663">
          <cell r="G4663">
            <v>231</v>
          </cell>
        </row>
        <row r="4664">
          <cell r="G4664">
            <v>198</v>
          </cell>
        </row>
        <row r="4665">
          <cell r="G4665">
            <v>219</v>
          </cell>
        </row>
        <row r="4666">
          <cell r="G4666">
            <v>276</v>
          </cell>
        </row>
        <row r="4667">
          <cell r="G4667">
            <v>130</v>
          </cell>
        </row>
        <row r="4668">
          <cell r="G4668">
            <v>288</v>
          </cell>
        </row>
        <row r="4669">
          <cell r="G4669">
            <v>287</v>
          </cell>
        </row>
        <row r="4670">
          <cell r="G4670">
            <v>310</v>
          </cell>
        </row>
        <row r="4671">
          <cell r="G4671">
            <v>290</v>
          </cell>
        </row>
        <row r="4672">
          <cell r="G4672">
            <v>379</v>
          </cell>
        </row>
        <row r="4673">
          <cell r="G4673">
            <v>95</v>
          </cell>
        </row>
        <row r="4674">
          <cell r="G4674">
            <v>236</v>
          </cell>
        </row>
        <row r="4675">
          <cell r="G4675">
            <v>336</v>
          </cell>
        </row>
        <row r="4676">
          <cell r="G4676">
            <v>214</v>
          </cell>
        </row>
        <row r="4677">
          <cell r="G4677">
            <v>162</v>
          </cell>
        </row>
        <row r="4678">
          <cell r="G4678">
            <v>119</v>
          </cell>
        </row>
        <row r="4679">
          <cell r="G4679">
            <v>385</v>
          </cell>
        </row>
        <row r="4680">
          <cell r="G4680">
            <v>77</v>
          </cell>
        </row>
        <row r="4681">
          <cell r="G4681">
            <v>206</v>
          </cell>
        </row>
        <row r="4682">
          <cell r="G4682">
            <v>302</v>
          </cell>
        </row>
        <row r="4683">
          <cell r="G4683">
            <v>377</v>
          </cell>
        </row>
        <row r="4684">
          <cell r="G4684">
            <v>200</v>
          </cell>
        </row>
        <row r="4685">
          <cell r="G4685">
            <v>195</v>
          </cell>
        </row>
        <row r="4686">
          <cell r="G4686">
            <v>2</v>
          </cell>
        </row>
        <row r="4687">
          <cell r="G4687">
            <v>295</v>
          </cell>
        </row>
        <row r="4688">
          <cell r="G4688">
            <v>341</v>
          </cell>
        </row>
        <row r="4689">
          <cell r="G4689">
            <v>149</v>
          </cell>
        </row>
        <row r="4690">
          <cell r="G4690">
            <v>147</v>
          </cell>
        </row>
        <row r="4691">
          <cell r="G4691">
            <v>13</v>
          </cell>
        </row>
        <row r="4692">
          <cell r="G4692">
            <v>154</v>
          </cell>
        </row>
        <row r="4693">
          <cell r="G4693">
            <v>211</v>
          </cell>
        </row>
        <row r="4694">
          <cell r="G4694">
            <v>310</v>
          </cell>
        </row>
        <row r="4695">
          <cell r="G4695">
            <v>236</v>
          </cell>
        </row>
        <row r="4696">
          <cell r="G4696">
            <v>108</v>
          </cell>
        </row>
        <row r="4697">
          <cell r="G4697">
            <v>344</v>
          </cell>
        </row>
        <row r="4698">
          <cell r="G4698">
            <v>71</v>
          </cell>
        </row>
        <row r="4699">
          <cell r="G4699">
            <v>159</v>
          </cell>
        </row>
        <row r="4700">
          <cell r="G4700">
            <v>176</v>
          </cell>
        </row>
        <row r="4701">
          <cell r="G4701">
            <v>163</v>
          </cell>
        </row>
        <row r="4702">
          <cell r="G4702">
            <v>351</v>
          </cell>
        </row>
        <row r="4703">
          <cell r="G4703">
            <v>300</v>
          </cell>
        </row>
        <row r="4704">
          <cell r="G4704">
            <v>317</v>
          </cell>
        </row>
        <row r="4705">
          <cell r="G4705">
            <v>285</v>
          </cell>
        </row>
        <row r="4706">
          <cell r="G4706">
            <v>37</v>
          </cell>
        </row>
        <row r="4707">
          <cell r="G4707">
            <v>263</v>
          </cell>
        </row>
        <row r="4708">
          <cell r="G4708">
            <v>42</v>
          </cell>
        </row>
        <row r="4709">
          <cell r="G4709">
            <v>369</v>
          </cell>
        </row>
        <row r="4710">
          <cell r="G4710">
            <v>198</v>
          </cell>
        </row>
        <row r="4711">
          <cell r="G4711">
            <v>62</v>
          </cell>
        </row>
        <row r="4712">
          <cell r="G4712">
            <v>20</v>
          </cell>
        </row>
        <row r="4713">
          <cell r="G4713">
            <v>263</v>
          </cell>
        </row>
        <row r="4714">
          <cell r="G4714">
            <v>383</v>
          </cell>
        </row>
        <row r="4715">
          <cell r="G4715">
            <v>109</v>
          </cell>
        </row>
        <row r="4716">
          <cell r="G4716">
            <v>364</v>
          </cell>
        </row>
        <row r="4717">
          <cell r="G4717">
            <v>48</v>
          </cell>
        </row>
        <row r="4718">
          <cell r="G4718">
            <v>209</v>
          </cell>
        </row>
        <row r="4719">
          <cell r="G4719">
            <v>184</v>
          </cell>
        </row>
        <row r="4720">
          <cell r="G4720">
            <v>279</v>
          </cell>
        </row>
        <row r="4721">
          <cell r="G4721">
            <v>101</v>
          </cell>
        </row>
        <row r="4722">
          <cell r="G4722">
            <v>233</v>
          </cell>
        </row>
        <row r="4723">
          <cell r="G4723">
            <v>319</v>
          </cell>
        </row>
        <row r="4724">
          <cell r="G4724">
            <v>333</v>
          </cell>
        </row>
        <row r="4725">
          <cell r="G4725">
            <v>353</v>
          </cell>
        </row>
        <row r="4726">
          <cell r="G4726">
            <v>285</v>
          </cell>
        </row>
        <row r="4727">
          <cell r="G4727">
            <v>28</v>
          </cell>
        </row>
        <row r="4728">
          <cell r="G4728">
            <v>241</v>
          </cell>
        </row>
        <row r="4729">
          <cell r="G4729">
            <v>170</v>
          </cell>
        </row>
        <row r="4730">
          <cell r="G4730">
            <v>380</v>
          </cell>
        </row>
        <row r="4731">
          <cell r="G4731">
            <v>58</v>
          </cell>
        </row>
        <row r="4732">
          <cell r="G4732">
            <v>123</v>
          </cell>
        </row>
        <row r="4733">
          <cell r="G4733">
            <v>241</v>
          </cell>
        </row>
        <row r="4734">
          <cell r="G4734">
            <v>108</v>
          </cell>
        </row>
        <row r="4735">
          <cell r="G4735">
            <v>353</v>
          </cell>
        </row>
        <row r="4736">
          <cell r="G4736">
            <v>263</v>
          </cell>
        </row>
        <row r="4737">
          <cell r="G4737">
            <v>174</v>
          </cell>
        </row>
        <row r="4738">
          <cell r="G4738">
            <v>111</v>
          </cell>
        </row>
        <row r="4739">
          <cell r="G4739">
            <v>76</v>
          </cell>
        </row>
        <row r="4740">
          <cell r="G4740">
            <v>310</v>
          </cell>
        </row>
        <row r="4741">
          <cell r="G4741">
            <v>194</v>
          </cell>
        </row>
        <row r="4742">
          <cell r="G4742">
            <v>270</v>
          </cell>
        </row>
        <row r="4743">
          <cell r="G4743">
            <v>100</v>
          </cell>
        </row>
        <row r="4744">
          <cell r="G4744">
            <v>318</v>
          </cell>
        </row>
        <row r="4745">
          <cell r="G4745">
            <v>188</v>
          </cell>
        </row>
        <row r="4746">
          <cell r="G4746">
            <v>65</v>
          </cell>
        </row>
        <row r="4747">
          <cell r="G4747">
            <v>222</v>
          </cell>
        </row>
        <row r="4748">
          <cell r="G4748">
            <v>79</v>
          </cell>
        </row>
        <row r="4749">
          <cell r="G4749">
            <v>17</v>
          </cell>
        </row>
        <row r="4750">
          <cell r="G4750">
            <v>165</v>
          </cell>
        </row>
        <row r="4751">
          <cell r="G4751">
            <v>42</v>
          </cell>
        </row>
        <row r="4752">
          <cell r="G4752">
            <v>50</v>
          </cell>
        </row>
        <row r="4753">
          <cell r="G4753">
            <v>218</v>
          </cell>
        </row>
        <row r="4754">
          <cell r="G4754">
            <v>240</v>
          </cell>
        </row>
        <row r="4755">
          <cell r="G4755">
            <v>224</v>
          </cell>
        </row>
        <row r="4756">
          <cell r="G4756">
            <v>286</v>
          </cell>
        </row>
        <row r="4757">
          <cell r="G4757">
            <v>38</v>
          </cell>
        </row>
        <row r="4758">
          <cell r="G4758">
            <v>365</v>
          </cell>
        </row>
        <row r="4759">
          <cell r="G4759">
            <v>129</v>
          </cell>
        </row>
        <row r="4760">
          <cell r="G4760">
            <v>142</v>
          </cell>
        </row>
        <row r="4761">
          <cell r="G4761">
            <v>189</v>
          </cell>
        </row>
        <row r="4762">
          <cell r="G4762">
            <v>317</v>
          </cell>
        </row>
        <row r="4763">
          <cell r="G4763">
            <v>241</v>
          </cell>
        </row>
        <row r="4764">
          <cell r="G4764">
            <v>269</v>
          </cell>
        </row>
        <row r="4765">
          <cell r="G4765">
            <v>117</v>
          </cell>
        </row>
        <row r="4766">
          <cell r="G4766">
            <v>268</v>
          </cell>
        </row>
        <row r="4767">
          <cell r="G4767">
            <v>336</v>
          </cell>
        </row>
        <row r="4768">
          <cell r="G4768">
            <v>244</v>
          </cell>
        </row>
        <row r="4769">
          <cell r="G4769">
            <v>386</v>
          </cell>
        </row>
        <row r="4770">
          <cell r="G4770">
            <v>95</v>
          </cell>
        </row>
        <row r="4771">
          <cell r="G4771">
            <v>31</v>
          </cell>
        </row>
        <row r="4772">
          <cell r="G4772">
            <v>298</v>
          </cell>
        </row>
        <row r="4773">
          <cell r="G4773">
            <v>305</v>
          </cell>
        </row>
        <row r="4774">
          <cell r="G4774">
            <v>115</v>
          </cell>
        </row>
        <row r="4775">
          <cell r="G4775">
            <v>188</v>
          </cell>
        </row>
        <row r="4776">
          <cell r="G4776">
            <v>196</v>
          </cell>
        </row>
        <row r="4777">
          <cell r="G4777">
            <v>368</v>
          </cell>
        </row>
        <row r="4778">
          <cell r="G4778">
            <v>10</v>
          </cell>
        </row>
        <row r="4779">
          <cell r="G4779">
            <v>305</v>
          </cell>
        </row>
        <row r="4780">
          <cell r="G4780">
            <v>4</v>
          </cell>
        </row>
        <row r="4781">
          <cell r="G4781">
            <v>54</v>
          </cell>
        </row>
        <row r="4782">
          <cell r="G4782">
            <v>197</v>
          </cell>
        </row>
        <row r="4783">
          <cell r="G4783">
            <v>164</v>
          </cell>
        </row>
        <row r="4784">
          <cell r="G4784">
            <v>72</v>
          </cell>
        </row>
        <row r="4785">
          <cell r="G4785">
            <v>265</v>
          </cell>
        </row>
        <row r="4786">
          <cell r="G4786">
            <v>196</v>
          </cell>
        </row>
        <row r="4787">
          <cell r="G4787">
            <v>132</v>
          </cell>
        </row>
        <row r="4788">
          <cell r="G4788">
            <v>362</v>
          </cell>
        </row>
        <row r="4789">
          <cell r="G4789">
            <v>356</v>
          </cell>
        </row>
        <row r="4790">
          <cell r="G4790">
            <v>300</v>
          </cell>
        </row>
        <row r="4791">
          <cell r="G4791">
            <v>186</v>
          </cell>
        </row>
        <row r="4792">
          <cell r="G4792">
            <v>133</v>
          </cell>
        </row>
        <row r="4793">
          <cell r="G4793">
            <v>228</v>
          </cell>
        </row>
        <row r="4794">
          <cell r="G4794">
            <v>155</v>
          </cell>
        </row>
        <row r="4795">
          <cell r="G4795">
            <v>322</v>
          </cell>
        </row>
        <row r="4796">
          <cell r="G4796">
            <v>354</v>
          </cell>
        </row>
        <row r="4797">
          <cell r="G4797">
            <v>160</v>
          </cell>
        </row>
        <row r="4798">
          <cell r="G4798">
            <v>33</v>
          </cell>
        </row>
        <row r="4799">
          <cell r="G4799">
            <v>340</v>
          </cell>
        </row>
        <row r="4800">
          <cell r="G4800">
            <v>80</v>
          </cell>
        </row>
        <row r="4801">
          <cell r="G4801">
            <v>40</v>
          </cell>
        </row>
        <row r="4802">
          <cell r="G4802">
            <v>238</v>
          </cell>
        </row>
        <row r="4803">
          <cell r="G4803">
            <v>299</v>
          </cell>
        </row>
        <row r="4804">
          <cell r="G4804">
            <v>301</v>
          </cell>
        </row>
        <row r="4805">
          <cell r="G4805">
            <v>40</v>
          </cell>
        </row>
        <row r="4806">
          <cell r="G4806">
            <v>54</v>
          </cell>
        </row>
        <row r="4807">
          <cell r="G4807">
            <v>201</v>
          </cell>
        </row>
        <row r="4808">
          <cell r="G4808">
            <v>52</v>
          </cell>
        </row>
        <row r="4809">
          <cell r="G4809">
            <v>290</v>
          </cell>
        </row>
        <row r="4810">
          <cell r="G4810">
            <v>255</v>
          </cell>
        </row>
        <row r="4811">
          <cell r="G4811">
            <v>331</v>
          </cell>
        </row>
        <row r="4812">
          <cell r="G4812">
            <v>36</v>
          </cell>
        </row>
        <row r="4813">
          <cell r="G4813">
            <v>125</v>
          </cell>
        </row>
        <row r="4814">
          <cell r="G4814">
            <v>269</v>
          </cell>
        </row>
        <row r="4815">
          <cell r="G4815">
            <v>380</v>
          </cell>
        </row>
        <row r="4816">
          <cell r="G4816">
            <v>236</v>
          </cell>
        </row>
        <row r="4817">
          <cell r="G4817">
            <v>36</v>
          </cell>
        </row>
        <row r="4818">
          <cell r="G4818">
            <v>132</v>
          </cell>
        </row>
        <row r="4819">
          <cell r="G4819">
            <v>164</v>
          </cell>
        </row>
        <row r="4820">
          <cell r="G4820">
            <v>140</v>
          </cell>
        </row>
        <row r="4821">
          <cell r="G4821">
            <v>196</v>
          </cell>
        </row>
        <row r="4822">
          <cell r="G4822">
            <v>9</v>
          </cell>
        </row>
        <row r="4823">
          <cell r="G4823">
            <v>222</v>
          </cell>
        </row>
        <row r="4824">
          <cell r="G4824">
            <v>64</v>
          </cell>
        </row>
        <row r="4825">
          <cell r="G4825">
            <v>142</v>
          </cell>
        </row>
        <row r="4826">
          <cell r="G4826">
            <v>371</v>
          </cell>
        </row>
        <row r="4827">
          <cell r="G4827">
            <v>271</v>
          </cell>
        </row>
        <row r="4828">
          <cell r="G4828">
            <v>69</v>
          </cell>
        </row>
        <row r="4829">
          <cell r="G4829">
            <v>327</v>
          </cell>
        </row>
        <row r="4830">
          <cell r="G4830">
            <v>371</v>
          </cell>
        </row>
        <row r="4831">
          <cell r="G4831">
            <v>74</v>
          </cell>
        </row>
        <row r="4832">
          <cell r="G4832">
            <v>335</v>
          </cell>
        </row>
        <row r="4833">
          <cell r="G4833">
            <v>167</v>
          </cell>
        </row>
        <row r="4834">
          <cell r="G4834">
            <v>387</v>
          </cell>
        </row>
        <row r="4835">
          <cell r="G4835">
            <v>380</v>
          </cell>
        </row>
        <row r="4836">
          <cell r="G4836">
            <v>255</v>
          </cell>
        </row>
        <row r="4837">
          <cell r="G4837">
            <v>336</v>
          </cell>
        </row>
        <row r="4838">
          <cell r="G4838">
            <v>66</v>
          </cell>
        </row>
        <row r="4839">
          <cell r="G4839">
            <v>148</v>
          </cell>
        </row>
        <row r="4840">
          <cell r="G4840">
            <v>226</v>
          </cell>
        </row>
        <row r="4841">
          <cell r="G4841">
            <v>157</v>
          </cell>
        </row>
        <row r="4842">
          <cell r="G4842">
            <v>198</v>
          </cell>
        </row>
        <row r="4843">
          <cell r="G4843">
            <v>96</v>
          </cell>
        </row>
        <row r="4844">
          <cell r="G4844">
            <v>22</v>
          </cell>
        </row>
        <row r="4845">
          <cell r="G4845">
            <v>378</v>
          </cell>
        </row>
        <row r="4846">
          <cell r="G4846">
            <v>259</v>
          </cell>
        </row>
        <row r="4847">
          <cell r="G4847">
            <v>234</v>
          </cell>
        </row>
        <row r="4848">
          <cell r="G4848">
            <v>186</v>
          </cell>
        </row>
        <row r="4849">
          <cell r="G4849">
            <v>12</v>
          </cell>
        </row>
        <row r="4850">
          <cell r="G4850">
            <v>342</v>
          </cell>
        </row>
        <row r="4851">
          <cell r="G4851">
            <v>270</v>
          </cell>
        </row>
        <row r="4852">
          <cell r="G4852">
            <v>104</v>
          </cell>
        </row>
        <row r="4853">
          <cell r="G4853">
            <v>13</v>
          </cell>
        </row>
        <row r="4854">
          <cell r="G4854">
            <v>50</v>
          </cell>
        </row>
        <row r="4855">
          <cell r="G4855">
            <v>52</v>
          </cell>
        </row>
        <row r="4856">
          <cell r="G4856">
            <v>365</v>
          </cell>
        </row>
        <row r="4857">
          <cell r="G4857">
            <v>182</v>
          </cell>
        </row>
        <row r="4858">
          <cell r="G4858">
            <v>68</v>
          </cell>
        </row>
        <row r="4859">
          <cell r="G4859">
            <v>264</v>
          </cell>
        </row>
        <row r="4860">
          <cell r="G4860">
            <v>35</v>
          </cell>
        </row>
        <row r="4861">
          <cell r="G4861">
            <v>162</v>
          </cell>
        </row>
        <row r="4862">
          <cell r="G4862">
            <v>15</v>
          </cell>
        </row>
        <row r="4863">
          <cell r="G4863">
            <v>67</v>
          </cell>
        </row>
        <row r="4864">
          <cell r="G4864">
            <v>220</v>
          </cell>
        </row>
        <row r="4865">
          <cell r="G4865">
            <v>73</v>
          </cell>
        </row>
        <row r="4866">
          <cell r="G4866">
            <v>358</v>
          </cell>
        </row>
        <row r="4867">
          <cell r="G4867">
            <v>276</v>
          </cell>
        </row>
        <row r="4868">
          <cell r="G4868">
            <v>219</v>
          </cell>
        </row>
        <row r="4869">
          <cell r="G4869">
            <v>119</v>
          </cell>
        </row>
        <row r="4870">
          <cell r="G4870">
            <v>313</v>
          </cell>
        </row>
        <row r="4871">
          <cell r="G4871">
            <v>108</v>
          </cell>
        </row>
        <row r="4872">
          <cell r="G4872">
            <v>195</v>
          </cell>
        </row>
        <row r="4873">
          <cell r="G4873">
            <v>126</v>
          </cell>
        </row>
        <row r="4874">
          <cell r="G4874">
            <v>143</v>
          </cell>
        </row>
        <row r="4875">
          <cell r="G4875">
            <v>357</v>
          </cell>
        </row>
        <row r="4876">
          <cell r="G4876">
            <v>345</v>
          </cell>
        </row>
        <row r="4877">
          <cell r="G4877">
            <v>252</v>
          </cell>
        </row>
        <row r="4878">
          <cell r="G4878">
            <v>310</v>
          </cell>
        </row>
        <row r="4879">
          <cell r="G4879">
            <v>172</v>
          </cell>
        </row>
        <row r="4880">
          <cell r="G4880">
            <v>66</v>
          </cell>
        </row>
        <row r="4881">
          <cell r="G4881">
            <v>225</v>
          </cell>
        </row>
        <row r="4882">
          <cell r="G4882">
            <v>29</v>
          </cell>
        </row>
        <row r="4883">
          <cell r="G4883">
            <v>146</v>
          </cell>
        </row>
        <row r="4884">
          <cell r="G4884">
            <v>190</v>
          </cell>
        </row>
        <row r="4885">
          <cell r="G4885">
            <v>332</v>
          </cell>
        </row>
        <row r="4886">
          <cell r="G4886">
            <v>113</v>
          </cell>
        </row>
        <row r="4887">
          <cell r="G4887">
            <v>315</v>
          </cell>
        </row>
        <row r="4888">
          <cell r="G4888">
            <v>346</v>
          </cell>
        </row>
        <row r="4889">
          <cell r="G4889">
            <v>51</v>
          </cell>
        </row>
        <row r="4890">
          <cell r="G4890">
            <v>347</v>
          </cell>
        </row>
        <row r="4891">
          <cell r="G4891">
            <v>72</v>
          </cell>
        </row>
        <row r="4892">
          <cell r="G4892">
            <v>181</v>
          </cell>
        </row>
        <row r="4893">
          <cell r="G4893">
            <v>111</v>
          </cell>
        </row>
        <row r="4894">
          <cell r="G4894">
            <v>151</v>
          </cell>
        </row>
        <row r="4895">
          <cell r="G4895">
            <v>49</v>
          </cell>
        </row>
        <row r="4896">
          <cell r="G4896">
            <v>277</v>
          </cell>
        </row>
        <row r="4897">
          <cell r="G4897">
            <v>122</v>
          </cell>
        </row>
        <row r="4898">
          <cell r="G4898">
            <v>131</v>
          </cell>
        </row>
        <row r="4899">
          <cell r="G4899">
            <v>242</v>
          </cell>
        </row>
        <row r="4900">
          <cell r="G4900">
            <v>182</v>
          </cell>
        </row>
        <row r="4901">
          <cell r="G4901">
            <v>337</v>
          </cell>
        </row>
        <row r="4902">
          <cell r="G4902">
            <v>235</v>
          </cell>
        </row>
        <row r="4903">
          <cell r="G4903">
            <v>202</v>
          </cell>
        </row>
        <row r="4904">
          <cell r="G4904">
            <v>279</v>
          </cell>
        </row>
        <row r="4905">
          <cell r="G4905">
            <v>308</v>
          </cell>
        </row>
        <row r="4906">
          <cell r="G4906">
            <v>90</v>
          </cell>
        </row>
        <row r="4907">
          <cell r="G4907">
            <v>94</v>
          </cell>
        </row>
        <row r="4908">
          <cell r="G4908">
            <v>94</v>
          </cell>
        </row>
        <row r="4909">
          <cell r="G4909">
            <v>185</v>
          </cell>
        </row>
        <row r="4910">
          <cell r="G4910">
            <v>12</v>
          </cell>
        </row>
        <row r="4911">
          <cell r="G4911">
            <v>53</v>
          </cell>
        </row>
        <row r="4912">
          <cell r="G4912">
            <v>92</v>
          </cell>
        </row>
        <row r="4913">
          <cell r="G4913">
            <v>377</v>
          </cell>
        </row>
        <row r="4914">
          <cell r="G4914">
            <v>193</v>
          </cell>
        </row>
        <row r="4915">
          <cell r="G4915">
            <v>308</v>
          </cell>
        </row>
        <row r="4916">
          <cell r="G4916">
            <v>122</v>
          </cell>
        </row>
        <row r="4917">
          <cell r="G4917">
            <v>121</v>
          </cell>
        </row>
        <row r="4918">
          <cell r="G4918">
            <v>72</v>
          </cell>
        </row>
        <row r="4919">
          <cell r="G4919">
            <v>349</v>
          </cell>
        </row>
        <row r="4920">
          <cell r="G4920">
            <v>111</v>
          </cell>
        </row>
        <row r="4921">
          <cell r="G4921">
            <v>104</v>
          </cell>
        </row>
        <row r="4922">
          <cell r="G4922">
            <v>283</v>
          </cell>
        </row>
        <row r="4923">
          <cell r="G4923">
            <v>109</v>
          </cell>
        </row>
        <row r="4924">
          <cell r="G4924">
            <v>282</v>
          </cell>
        </row>
        <row r="4925">
          <cell r="G4925">
            <v>294</v>
          </cell>
        </row>
        <row r="4926">
          <cell r="G4926">
            <v>256</v>
          </cell>
        </row>
        <row r="4927">
          <cell r="G4927">
            <v>67</v>
          </cell>
        </row>
        <row r="4928">
          <cell r="G4928">
            <v>49</v>
          </cell>
        </row>
        <row r="4929">
          <cell r="G4929">
            <v>42</v>
          </cell>
        </row>
        <row r="4930">
          <cell r="G4930">
            <v>30</v>
          </cell>
        </row>
        <row r="4931">
          <cell r="G4931">
            <v>213</v>
          </cell>
        </row>
        <row r="4932">
          <cell r="G4932">
            <v>315</v>
          </cell>
        </row>
        <row r="4933">
          <cell r="G4933">
            <v>110</v>
          </cell>
        </row>
        <row r="4934">
          <cell r="G4934">
            <v>276</v>
          </cell>
        </row>
        <row r="4935">
          <cell r="G4935">
            <v>323</v>
          </cell>
        </row>
        <row r="4936">
          <cell r="G4936">
            <v>265</v>
          </cell>
        </row>
        <row r="4937">
          <cell r="G4937">
            <v>335</v>
          </cell>
        </row>
        <row r="4938">
          <cell r="G4938">
            <v>313</v>
          </cell>
        </row>
        <row r="4939">
          <cell r="G4939">
            <v>225</v>
          </cell>
        </row>
        <row r="4940">
          <cell r="G4940">
            <v>58</v>
          </cell>
        </row>
        <row r="4941">
          <cell r="G4941">
            <v>102</v>
          </cell>
        </row>
        <row r="4942">
          <cell r="G4942">
            <v>368</v>
          </cell>
        </row>
        <row r="4943">
          <cell r="G4943">
            <v>356</v>
          </cell>
        </row>
        <row r="4944">
          <cell r="G4944">
            <v>109</v>
          </cell>
        </row>
        <row r="4945">
          <cell r="G4945">
            <v>315</v>
          </cell>
        </row>
        <row r="4946">
          <cell r="G4946">
            <v>137</v>
          </cell>
        </row>
        <row r="4947">
          <cell r="G4947">
            <v>119</v>
          </cell>
        </row>
        <row r="4948">
          <cell r="G4948">
            <v>103</v>
          </cell>
        </row>
        <row r="4949">
          <cell r="G4949">
            <v>380</v>
          </cell>
        </row>
        <row r="4950">
          <cell r="G4950">
            <v>338</v>
          </cell>
        </row>
        <row r="4951">
          <cell r="G4951">
            <v>367</v>
          </cell>
        </row>
        <row r="4952">
          <cell r="G4952">
            <v>122</v>
          </cell>
        </row>
        <row r="4953">
          <cell r="G4953">
            <v>39</v>
          </cell>
        </row>
        <row r="4954">
          <cell r="G4954">
            <v>234</v>
          </cell>
        </row>
        <row r="4955">
          <cell r="G4955">
            <v>83</v>
          </cell>
        </row>
        <row r="4956">
          <cell r="G4956">
            <v>320</v>
          </cell>
        </row>
        <row r="4957">
          <cell r="G4957">
            <v>246</v>
          </cell>
        </row>
        <row r="4958">
          <cell r="G4958">
            <v>221</v>
          </cell>
        </row>
        <row r="4959">
          <cell r="G4959">
            <v>322</v>
          </cell>
        </row>
        <row r="4960">
          <cell r="G4960">
            <v>271</v>
          </cell>
        </row>
        <row r="4961">
          <cell r="G4961">
            <v>204</v>
          </cell>
        </row>
        <row r="4962">
          <cell r="G4962">
            <v>17</v>
          </cell>
        </row>
        <row r="4963">
          <cell r="G4963">
            <v>92</v>
          </cell>
        </row>
        <row r="4964">
          <cell r="G4964">
            <v>17</v>
          </cell>
        </row>
        <row r="4965">
          <cell r="G4965">
            <v>245</v>
          </cell>
        </row>
        <row r="4966">
          <cell r="G4966">
            <v>80</v>
          </cell>
        </row>
        <row r="4967">
          <cell r="G4967">
            <v>8</v>
          </cell>
        </row>
        <row r="4968">
          <cell r="G4968">
            <v>208</v>
          </cell>
        </row>
        <row r="4969">
          <cell r="G4969">
            <v>356</v>
          </cell>
        </row>
        <row r="4970">
          <cell r="G4970">
            <v>372</v>
          </cell>
        </row>
        <row r="4971">
          <cell r="G4971">
            <v>346</v>
          </cell>
        </row>
        <row r="4972">
          <cell r="G4972">
            <v>73</v>
          </cell>
        </row>
        <row r="4973">
          <cell r="G4973">
            <v>162</v>
          </cell>
        </row>
        <row r="4974">
          <cell r="G4974">
            <v>218</v>
          </cell>
        </row>
        <row r="4975">
          <cell r="G4975">
            <v>42</v>
          </cell>
        </row>
        <row r="4976">
          <cell r="G4976">
            <v>385</v>
          </cell>
        </row>
        <row r="4977">
          <cell r="G4977">
            <v>285</v>
          </cell>
        </row>
        <row r="4978">
          <cell r="G4978">
            <v>309</v>
          </cell>
        </row>
        <row r="4979">
          <cell r="G4979">
            <v>164</v>
          </cell>
        </row>
        <row r="4980">
          <cell r="G4980">
            <v>341</v>
          </cell>
        </row>
        <row r="4981">
          <cell r="G4981">
            <v>187</v>
          </cell>
        </row>
        <row r="4982">
          <cell r="G4982">
            <v>285</v>
          </cell>
        </row>
        <row r="4983">
          <cell r="G4983">
            <v>97</v>
          </cell>
        </row>
        <row r="4984">
          <cell r="G4984">
            <v>324</v>
          </cell>
        </row>
        <row r="4985">
          <cell r="G4985">
            <v>291</v>
          </cell>
        </row>
        <row r="4986">
          <cell r="G4986">
            <v>40</v>
          </cell>
        </row>
        <row r="4987">
          <cell r="G4987">
            <v>51</v>
          </cell>
        </row>
        <row r="4988">
          <cell r="G4988">
            <v>159</v>
          </cell>
        </row>
        <row r="4989">
          <cell r="G4989">
            <v>293</v>
          </cell>
        </row>
        <row r="4990">
          <cell r="G4990">
            <v>318</v>
          </cell>
        </row>
        <row r="4991">
          <cell r="G4991">
            <v>70</v>
          </cell>
        </row>
        <row r="4992">
          <cell r="G4992">
            <v>249</v>
          </cell>
        </row>
        <row r="4993">
          <cell r="G4993">
            <v>120</v>
          </cell>
        </row>
        <row r="4994">
          <cell r="G4994">
            <v>136</v>
          </cell>
        </row>
        <row r="4995">
          <cell r="G4995">
            <v>306</v>
          </cell>
        </row>
        <row r="4996">
          <cell r="G4996">
            <v>103</v>
          </cell>
        </row>
        <row r="4997">
          <cell r="G4997">
            <v>44</v>
          </cell>
        </row>
        <row r="4998">
          <cell r="G4998">
            <v>183</v>
          </cell>
        </row>
        <row r="4999">
          <cell r="G4999">
            <v>13</v>
          </cell>
        </row>
        <row r="5000">
          <cell r="G5000">
            <v>368</v>
          </cell>
        </row>
        <row r="5001">
          <cell r="G5001">
            <v>81</v>
          </cell>
        </row>
        <row r="5002">
          <cell r="G5002">
            <v>42</v>
          </cell>
        </row>
        <row r="5003">
          <cell r="G5003">
            <v>150</v>
          </cell>
        </row>
        <row r="5004">
          <cell r="G5004">
            <v>195</v>
          </cell>
        </row>
        <row r="5005">
          <cell r="G5005">
            <v>83</v>
          </cell>
        </row>
        <row r="5006">
          <cell r="G5006">
            <v>32</v>
          </cell>
        </row>
        <row r="5007">
          <cell r="G5007">
            <v>78</v>
          </cell>
        </row>
        <row r="5008">
          <cell r="G5008">
            <v>62</v>
          </cell>
        </row>
        <row r="5009">
          <cell r="G5009">
            <v>257</v>
          </cell>
        </row>
        <row r="5010">
          <cell r="G5010">
            <v>319</v>
          </cell>
        </row>
        <row r="5011">
          <cell r="G5011">
            <v>315</v>
          </cell>
        </row>
        <row r="5012">
          <cell r="G5012">
            <v>20</v>
          </cell>
        </row>
        <row r="5013">
          <cell r="G5013">
            <v>196</v>
          </cell>
        </row>
        <row r="5014">
          <cell r="G5014">
            <v>6</v>
          </cell>
        </row>
        <row r="5015">
          <cell r="G5015">
            <v>226</v>
          </cell>
        </row>
        <row r="5016">
          <cell r="G5016">
            <v>226</v>
          </cell>
        </row>
        <row r="5017">
          <cell r="G5017">
            <v>370</v>
          </cell>
        </row>
        <row r="5018">
          <cell r="G5018">
            <v>337</v>
          </cell>
        </row>
        <row r="5019">
          <cell r="G5019">
            <v>185</v>
          </cell>
        </row>
        <row r="5020">
          <cell r="G5020">
            <v>171</v>
          </cell>
        </row>
        <row r="5021">
          <cell r="G5021">
            <v>293</v>
          </cell>
        </row>
        <row r="5022">
          <cell r="G5022">
            <v>160</v>
          </cell>
        </row>
        <row r="5023">
          <cell r="G5023">
            <v>160</v>
          </cell>
        </row>
        <row r="5024">
          <cell r="G5024">
            <v>50</v>
          </cell>
        </row>
        <row r="5025">
          <cell r="G5025">
            <v>368</v>
          </cell>
        </row>
        <row r="5026">
          <cell r="G5026">
            <v>240</v>
          </cell>
        </row>
        <row r="5027">
          <cell r="G5027">
            <v>291</v>
          </cell>
        </row>
        <row r="5028">
          <cell r="G5028">
            <v>203</v>
          </cell>
        </row>
        <row r="5029">
          <cell r="G5029">
            <v>26</v>
          </cell>
        </row>
        <row r="5030">
          <cell r="G5030">
            <v>217</v>
          </cell>
        </row>
        <row r="5031">
          <cell r="G5031">
            <v>85</v>
          </cell>
        </row>
        <row r="5032">
          <cell r="G5032">
            <v>323</v>
          </cell>
        </row>
        <row r="5033">
          <cell r="G5033">
            <v>381</v>
          </cell>
        </row>
        <row r="5034">
          <cell r="G5034">
            <v>323</v>
          </cell>
        </row>
        <row r="5035">
          <cell r="G5035">
            <v>378</v>
          </cell>
        </row>
        <row r="5036">
          <cell r="G5036">
            <v>207</v>
          </cell>
        </row>
        <row r="5037">
          <cell r="G5037">
            <v>229</v>
          </cell>
        </row>
        <row r="5038">
          <cell r="G5038">
            <v>197</v>
          </cell>
        </row>
        <row r="5039">
          <cell r="G5039">
            <v>124</v>
          </cell>
        </row>
        <row r="5040">
          <cell r="G5040">
            <v>166</v>
          </cell>
        </row>
        <row r="5041">
          <cell r="G5041">
            <v>301</v>
          </cell>
        </row>
        <row r="5042">
          <cell r="G5042">
            <v>319</v>
          </cell>
        </row>
        <row r="5043">
          <cell r="G5043">
            <v>62</v>
          </cell>
        </row>
        <row r="5044">
          <cell r="G5044">
            <v>305</v>
          </cell>
        </row>
        <row r="5045">
          <cell r="G5045">
            <v>148</v>
          </cell>
        </row>
        <row r="5046">
          <cell r="G5046">
            <v>215</v>
          </cell>
        </row>
        <row r="5047">
          <cell r="G5047">
            <v>98</v>
          </cell>
        </row>
        <row r="5048">
          <cell r="G5048">
            <v>36</v>
          </cell>
        </row>
        <row r="5049">
          <cell r="G5049">
            <v>245</v>
          </cell>
        </row>
        <row r="5050">
          <cell r="G5050">
            <v>249</v>
          </cell>
        </row>
        <row r="5051">
          <cell r="G5051">
            <v>84</v>
          </cell>
        </row>
        <row r="5052">
          <cell r="G5052">
            <v>136</v>
          </cell>
        </row>
        <row r="5053">
          <cell r="G5053">
            <v>183</v>
          </cell>
        </row>
        <row r="5054">
          <cell r="G5054">
            <v>278</v>
          </cell>
        </row>
        <row r="5055">
          <cell r="G5055">
            <v>60</v>
          </cell>
        </row>
        <row r="5056">
          <cell r="G5056">
            <v>10</v>
          </cell>
        </row>
        <row r="5057">
          <cell r="G5057">
            <v>198</v>
          </cell>
        </row>
        <row r="5058">
          <cell r="G5058">
            <v>213</v>
          </cell>
        </row>
        <row r="5059">
          <cell r="G5059">
            <v>83</v>
          </cell>
        </row>
        <row r="5060">
          <cell r="G5060">
            <v>147</v>
          </cell>
        </row>
        <row r="5061">
          <cell r="G5061">
            <v>325</v>
          </cell>
        </row>
        <row r="5062">
          <cell r="G5062">
            <v>55</v>
          </cell>
        </row>
        <row r="5063">
          <cell r="G5063">
            <v>199</v>
          </cell>
        </row>
        <row r="5064">
          <cell r="G5064">
            <v>132</v>
          </cell>
        </row>
        <row r="5065">
          <cell r="G5065">
            <v>386</v>
          </cell>
        </row>
        <row r="5066">
          <cell r="G5066">
            <v>61</v>
          </cell>
        </row>
        <row r="5067">
          <cell r="G5067">
            <v>241</v>
          </cell>
        </row>
        <row r="5068">
          <cell r="G5068">
            <v>87</v>
          </cell>
        </row>
        <row r="5069">
          <cell r="G5069">
            <v>81</v>
          </cell>
        </row>
        <row r="5070">
          <cell r="G5070">
            <v>64</v>
          </cell>
        </row>
        <row r="5071">
          <cell r="G5071">
            <v>32</v>
          </cell>
        </row>
        <row r="5072">
          <cell r="G5072">
            <v>294</v>
          </cell>
        </row>
        <row r="5073">
          <cell r="G5073">
            <v>243</v>
          </cell>
        </row>
        <row r="5074">
          <cell r="G5074">
            <v>261</v>
          </cell>
        </row>
        <row r="5075">
          <cell r="G5075">
            <v>305</v>
          </cell>
        </row>
        <row r="5076">
          <cell r="G5076">
            <v>281</v>
          </cell>
        </row>
        <row r="5077">
          <cell r="G5077">
            <v>224</v>
          </cell>
        </row>
        <row r="5078">
          <cell r="G5078">
            <v>19</v>
          </cell>
        </row>
        <row r="5079">
          <cell r="G5079">
            <v>152</v>
          </cell>
        </row>
        <row r="5080">
          <cell r="G5080">
            <v>50</v>
          </cell>
        </row>
        <row r="5081">
          <cell r="G5081">
            <v>110</v>
          </cell>
        </row>
        <row r="5082">
          <cell r="G5082">
            <v>69</v>
          </cell>
        </row>
        <row r="5083">
          <cell r="G5083">
            <v>88</v>
          </cell>
        </row>
        <row r="5084">
          <cell r="G5084">
            <v>41</v>
          </cell>
        </row>
        <row r="5085">
          <cell r="G5085">
            <v>306</v>
          </cell>
        </row>
        <row r="5086">
          <cell r="G5086">
            <v>224</v>
          </cell>
        </row>
        <row r="5087">
          <cell r="G5087">
            <v>161</v>
          </cell>
        </row>
        <row r="5088">
          <cell r="G5088">
            <v>321</v>
          </cell>
        </row>
        <row r="5089">
          <cell r="G5089">
            <v>200</v>
          </cell>
        </row>
        <row r="5090">
          <cell r="G5090">
            <v>187</v>
          </cell>
        </row>
        <row r="5091">
          <cell r="G5091">
            <v>159</v>
          </cell>
        </row>
        <row r="5092">
          <cell r="G5092">
            <v>145</v>
          </cell>
        </row>
        <row r="5093">
          <cell r="G5093">
            <v>262</v>
          </cell>
        </row>
        <row r="5094">
          <cell r="G5094">
            <v>288</v>
          </cell>
        </row>
        <row r="5095">
          <cell r="G5095">
            <v>196</v>
          </cell>
        </row>
        <row r="5096">
          <cell r="G5096">
            <v>29</v>
          </cell>
        </row>
        <row r="5097">
          <cell r="G5097">
            <v>32</v>
          </cell>
        </row>
        <row r="5098">
          <cell r="G5098">
            <v>387</v>
          </cell>
        </row>
        <row r="5099">
          <cell r="G5099">
            <v>288</v>
          </cell>
        </row>
        <row r="5100">
          <cell r="G5100">
            <v>373</v>
          </cell>
        </row>
        <row r="5101">
          <cell r="G5101">
            <v>105</v>
          </cell>
        </row>
        <row r="5102">
          <cell r="G5102">
            <v>253</v>
          </cell>
        </row>
        <row r="5103">
          <cell r="G5103">
            <v>299</v>
          </cell>
        </row>
        <row r="5104">
          <cell r="G5104">
            <v>381</v>
          </cell>
        </row>
        <row r="5105">
          <cell r="G5105">
            <v>68</v>
          </cell>
        </row>
        <row r="5106">
          <cell r="G5106">
            <v>41</v>
          </cell>
        </row>
        <row r="5107">
          <cell r="G5107">
            <v>153</v>
          </cell>
        </row>
        <row r="5108">
          <cell r="G5108">
            <v>165</v>
          </cell>
        </row>
        <row r="5109">
          <cell r="G5109">
            <v>46</v>
          </cell>
        </row>
        <row r="5110">
          <cell r="G5110">
            <v>148</v>
          </cell>
        </row>
        <row r="5111">
          <cell r="G5111">
            <v>203</v>
          </cell>
        </row>
        <row r="5112">
          <cell r="G5112">
            <v>349</v>
          </cell>
        </row>
        <row r="5113">
          <cell r="G5113">
            <v>243</v>
          </cell>
        </row>
        <row r="5114">
          <cell r="G5114">
            <v>38</v>
          </cell>
        </row>
        <row r="5115">
          <cell r="G5115">
            <v>200</v>
          </cell>
        </row>
        <row r="5116">
          <cell r="G5116">
            <v>81</v>
          </cell>
        </row>
        <row r="5117">
          <cell r="G5117">
            <v>150</v>
          </cell>
        </row>
        <row r="5118">
          <cell r="G5118">
            <v>79</v>
          </cell>
        </row>
        <row r="5119">
          <cell r="G5119">
            <v>164</v>
          </cell>
        </row>
        <row r="5120">
          <cell r="G5120">
            <v>59</v>
          </cell>
        </row>
        <row r="5121">
          <cell r="G5121">
            <v>198</v>
          </cell>
        </row>
        <row r="5122">
          <cell r="G5122">
            <v>172</v>
          </cell>
        </row>
        <row r="5123">
          <cell r="G5123">
            <v>157</v>
          </cell>
        </row>
        <row r="5124">
          <cell r="G5124">
            <v>312</v>
          </cell>
        </row>
        <row r="5125">
          <cell r="G5125">
            <v>231</v>
          </cell>
        </row>
        <row r="5126">
          <cell r="G5126">
            <v>366</v>
          </cell>
        </row>
        <row r="5127">
          <cell r="G5127">
            <v>367</v>
          </cell>
        </row>
        <row r="5128">
          <cell r="G5128">
            <v>159</v>
          </cell>
        </row>
        <row r="5129">
          <cell r="G5129">
            <v>299</v>
          </cell>
        </row>
        <row r="5130">
          <cell r="G5130">
            <v>293</v>
          </cell>
        </row>
        <row r="5131">
          <cell r="G5131">
            <v>97</v>
          </cell>
        </row>
        <row r="5132">
          <cell r="G5132">
            <v>368</v>
          </cell>
        </row>
        <row r="5133">
          <cell r="G5133">
            <v>165</v>
          </cell>
        </row>
        <row r="5134">
          <cell r="G5134">
            <v>233</v>
          </cell>
        </row>
        <row r="5135">
          <cell r="G5135">
            <v>198</v>
          </cell>
        </row>
        <row r="5136">
          <cell r="G5136">
            <v>386</v>
          </cell>
        </row>
        <row r="5137">
          <cell r="G5137">
            <v>270</v>
          </cell>
        </row>
        <row r="5138">
          <cell r="G5138">
            <v>81</v>
          </cell>
        </row>
        <row r="5139">
          <cell r="G5139">
            <v>67</v>
          </cell>
        </row>
        <row r="5140">
          <cell r="G5140">
            <v>364</v>
          </cell>
        </row>
        <row r="5141">
          <cell r="G5141">
            <v>82</v>
          </cell>
        </row>
        <row r="5142">
          <cell r="G5142">
            <v>308</v>
          </cell>
        </row>
        <row r="5143">
          <cell r="G5143">
            <v>234</v>
          </cell>
        </row>
        <row r="5144">
          <cell r="G5144">
            <v>102</v>
          </cell>
        </row>
        <row r="5145">
          <cell r="G5145">
            <v>362</v>
          </cell>
        </row>
        <row r="5146">
          <cell r="G5146">
            <v>386</v>
          </cell>
        </row>
        <row r="5147">
          <cell r="G5147">
            <v>160</v>
          </cell>
        </row>
        <row r="5148">
          <cell r="G5148">
            <v>169</v>
          </cell>
        </row>
        <row r="5149">
          <cell r="G5149">
            <v>13</v>
          </cell>
        </row>
        <row r="5150">
          <cell r="G5150">
            <v>387</v>
          </cell>
        </row>
        <row r="5151">
          <cell r="G5151">
            <v>354</v>
          </cell>
        </row>
        <row r="5152">
          <cell r="G5152">
            <v>79</v>
          </cell>
        </row>
        <row r="5153">
          <cell r="G5153">
            <v>169</v>
          </cell>
        </row>
        <row r="5154">
          <cell r="G5154">
            <v>250</v>
          </cell>
        </row>
        <row r="5155">
          <cell r="G5155">
            <v>219</v>
          </cell>
        </row>
        <row r="5156">
          <cell r="G5156">
            <v>105</v>
          </cell>
        </row>
        <row r="5157">
          <cell r="G5157">
            <v>48</v>
          </cell>
        </row>
        <row r="5158">
          <cell r="G5158">
            <v>341</v>
          </cell>
        </row>
        <row r="5159">
          <cell r="G5159">
            <v>51</v>
          </cell>
        </row>
        <row r="5160">
          <cell r="G5160">
            <v>205</v>
          </cell>
        </row>
        <row r="5161">
          <cell r="G5161">
            <v>161</v>
          </cell>
        </row>
        <row r="5162">
          <cell r="G5162">
            <v>5</v>
          </cell>
        </row>
        <row r="5163">
          <cell r="G5163">
            <v>44</v>
          </cell>
        </row>
        <row r="5164">
          <cell r="G5164">
            <v>170</v>
          </cell>
        </row>
        <row r="5165">
          <cell r="G5165">
            <v>375</v>
          </cell>
        </row>
        <row r="5166">
          <cell r="G5166">
            <v>120</v>
          </cell>
        </row>
        <row r="5167">
          <cell r="G5167">
            <v>5</v>
          </cell>
        </row>
        <row r="5168">
          <cell r="G5168">
            <v>120</v>
          </cell>
        </row>
        <row r="5169">
          <cell r="G5169">
            <v>326</v>
          </cell>
        </row>
        <row r="5170">
          <cell r="G5170">
            <v>114</v>
          </cell>
        </row>
        <row r="5171">
          <cell r="G5171">
            <v>120</v>
          </cell>
        </row>
        <row r="5172">
          <cell r="G5172">
            <v>350</v>
          </cell>
        </row>
        <row r="5173">
          <cell r="G5173">
            <v>305</v>
          </cell>
        </row>
        <row r="5174">
          <cell r="G5174">
            <v>219</v>
          </cell>
        </row>
        <row r="5175">
          <cell r="G5175">
            <v>325</v>
          </cell>
        </row>
        <row r="5176">
          <cell r="G5176">
            <v>304</v>
          </cell>
        </row>
        <row r="5177">
          <cell r="G5177">
            <v>250</v>
          </cell>
        </row>
        <row r="5178">
          <cell r="G5178">
            <v>55</v>
          </cell>
        </row>
        <row r="5179">
          <cell r="G5179">
            <v>324</v>
          </cell>
        </row>
        <row r="5180">
          <cell r="G5180">
            <v>333</v>
          </cell>
        </row>
        <row r="5181">
          <cell r="G5181">
            <v>272</v>
          </cell>
        </row>
        <row r="5182">
          <cell r="G5182">
            <v>237</v>
          </cell>
        </row>
        <row r="5183">
          <cell r="G5183">
            <v>333</v>
          </cell>
        </row>
        <row r="5184">
          <cell r="G5184">
            <v>360</v>
          </cell>
        </row>
        <row r="5185">
          <cell r="G5185">
            <v>272</v>
          </cell>
        </row>
        <row r="5186">
          <cell r="G5186">
            <v>141</v>
          </cell>
        </row>
        <row r="5187">
          <cell r="G5187">
            <v>254</v>
          </cell>
        </row>
        <row r="5188">
          <cell r="G5188">
            <v>176</v>
          </cell>
        </row>
        <row r="5189">
          <cell r="G5189">
            <v>23</v>
          </cell>
        </row>
        <row r="5190">
          <cell r="G5190">
            <v>303</v>
          </cell>
        </row>
        <row r="5191">
          <cell r="G5191">
            <v>148</v>
          </cell>
        </row>
        <row r="5192">
          <cell r="G5192">
            <v>47</v>
          </cell>
        </row>
        <row r="5193">
          <cell r="G5193">
            <v>3</v>
          </cell>
        </row>
        <row r="5194">
          <cell r="G5194">
            <v>375</v>
          </cell>
        </row>
        <row r="5195">
          <cell r="G5195">
            <v>49</v>
          </cell>
        </row>
        <row r="5196">
          <cell r="G5196">
            <v>217</v>
          </cell>
        </row>
        <row r="5197">
          <cell r="G5197">
            <v>258</v>
          </cell>
        </row>
        <row r="5198">
          <cell r="G5198">
            <v>273</v>
          </cell>
        </row>
        <row r="5199">
          <cell r="G5199">
            <v>124</v>
          </cell>
        </row>
        <row r="5200">
          <cell r="G5200">
            <v>323</v>
          </cell>
        </row>
        <row r="5201">
          <cell r="G5201">
            <v>213</v>
          </cell>
        </row>
        <row r="5202">
          <cell r="G5202">
            <v>384</v>
          </cell>
        </row>
        <row r="5203">
          <cell r="G5203">
            <v>216</v>
          </cell>
        </row>
        <row r="5204">
          <cell r="G5204">
            <v>28</v>
          </cell>
        </row>
        <row r="5205">
          <cell r="G5205">
            <v>343</v>
          </cell>
        </row>
        <row r="5206">
          <cell r="G5206">
            <v>217</v>
          </cell>
        </row>
        <row r="5207">
          <cell r="G5207">
            <v>235</v>
          </cell>
        </row>
        <row r="5208">
          <cell r="G5208">
            <v>71</v>
          </cell>
        </row>
        <row r="5209">
          <cell r="G5209">
            <v>139</v>
          </cell>
        </row>
        <row r="5210">
          <cell r="G5210">
            <v>277</v>
          </cell>
        </row>
        <row r="5211">
          <cell r="G5211">
            <v>48</v>
          </cell>
        </row>
        <row r="5212">
          <cell r="G5212">
            <v>317</v>
          </cell>
        </row>
        <row r="5213">
          <cell r="G5213">
            <v>186</v>
          </cell>
        </row>
        <row r="5214">
          <cell r="G5214">
            <v>185</v>
          </cell>
        </row>
        <row r="5215">
          <cell r="G5215">
            <v>369</v>
          </cell>
        </row>
        <row r="5216">
          <cell r="G5216">
            <v>135</v>
          </cell>
        </row>
        <row r="5217">
          <cell r="G5217">
            <v>69</v>
          </cell>
        </row>
        <row r="5218">
          <cell r="G5218">
            <v>38</v>
          </cell>
        </row>
        <row r="5219">
          <cell r="G5219">
            <v>20</v>
          </cell>
        </row>
        <row r="5220">
          <cell r="G5220">
            <v>237</v>
          </cell>
        </row>
        <row r="5221">
          <cell r="G5221">
            <v>361</v>
          </cell>
        </row>
        <row r="5222">
          <cell r="G5222">
            <v>309</v>
          </cell>
        </row>
        <row r="5223">
          <cell r="G5223">
            <v>253</v>
          </cell>
        </row>
        <row r="5224">
          <cell r="G5224">
            <v>169</v>
          </cell>
        </row>
        <row r="5225">
          <cell r="G5225">
            <v>13</v>
          </cell>
        </row>
        <row r="5226">
          <cell r="G5226">
            <v>114</v>
          </cell>
        </row>
        <row r="5227">
          <cell r="G5227">
            <v>38</v>
          </cell>
        </row>
        <row r="5228">
          <cell r="G5228">
            <v>283</v>
          </cell>
        </row>
        <row r="5229">
          <cell r="G5229">
            <v>384</v>
          </cell>
        </row>
        <row r="5230">
          <cell r="G5230">
            <v>146</v>
          </cell>
        </row>
        <row r="5231">
          <cell r="G5231">
            <v>154</v>
          </cell>
        </row>
        <row r="5232">
          <cell r="G5232">
            <v>113</v>
          </cell>
        </row>
        <row r="5233">
          <cell r="G5233">
            <v>2</v>
          </cell>
        </row>
        <row r="5234">
          <cell r="G5234">
            <v>267</v>
          </cell>
        </row>
        <row r="5235">
          <cell r="G5235">
            <v>8</v>
          </cell>
        </row>
        <row r="5236">
          <cell r="G5236">
            <v>320</v>
          </cell>
        </row>
        <row r="5237">
          <cell r="G5237">
            <v>236</v>
          </cell>
        </row>
        <row r="5238">
          <cell r="G5238">
            <v>307</v>
          </cell>
        </row>
        <row r="5239">
          <cell r="G5239">
            <v>279</v>
          </cell>
        </row>
        <row r="5240">
          <cell r="G5240">
            <v>245</v>
          </cell>
        </row>
        <row r="5241">
          <cell r="G5241">
            <v>295</v>
          </cell>
        </row>
        <row r="5242">
          <cell r="G5242">
            <v>327</v>
          </cell>
        </row>
        <row r="5243">
          <cell r="G5243">
            <v>42</v>
          </cell>
        </row>
        <row r="5244">
          <cell r="G5244">
            <v>354</v>
          </cell>
        </row>
        <row r="5245">
          <cell r="G5245">
            <v>314</v>
          </cell>
        </row>
        <row r="5246">
          <cell r="G5246">
            <v>22</v>
          </cell>
        </row>
        <row r="5247">
          <cell r="G5247">
            <v>69</v>
          </cell>
        </row>
        <row r="5248">
          <cell r="G5248">
            <v>277</v>
          </cell>
        </row>
        <row r="5249">
          <cell r="G5249">
            <v>114</v>
          </cell>
        </row>
        <row r="5250">
          <cell r="G5250">
            <v>222</v>
          </cell>
        </row>
        <row r="5251">
          <cell r="G5251">
            <v>80</v>
          </cell>
        </row>
        <row r="5252">
          <cell r="G5252">
            <v>253</v>
          </cell>
        </row>
        <row r="5253">
          <cell r="G5253">
            <v>42</v>
          </cell>
        </row>
        <row r="5254">
          <cell r="G5254">
            <v>252</v>
          </cell>
        </row>
        <row r="5255">
          <cell r="G5255">
            <v>223</v>
          </cell>
        </row>
        <row r="5256">
          <cell r="G5256">
            <v>368</v>
          </cell>
        </row>
        <row r="5257">
          <cell r="G5257">
            <v>205</v>
          </cell>
        </row>
        <row r="5258">
          <cell r="G5258">
            <v>173</v>
          </cell>
        </row>
        <row r="5259">
          <cell r="G5259">
            <v>144</v>
          </cell>
        </row>
        <row r="5260">
          <cell r="G5260">
            <v>266</v>
          </cell>
        </row>
        <row r="5261">
          <cell r="G5261">
            <v>202</v>
          </cell>
        </row>
        <row r="5262">
          <cell r="G5262">
            <v>118</v>
          </cell>
        </row>
        <row r="5263">
          <cell r="G5263">
            <v>220</v>
          </cell>
        </row>
        <row r="5264">
          <cell r="G5264">
            <v>280</v>
          </cell>
        </row>
        <row r="5265">
          <cell r="G5265">
            <v>269</v>
          </cell>
        </row>
        <row r="5266">
          <cell r="G5266">
            <v>68</v>
          </cell>
        </row>
        <row r="5267">
          <cell r="G5267">
            <v>259</v>
          </cell>
        </row>
        <row r="5268">
          <cell r="G5268">
            <v>206</v>
          </cell>
        </row>
        <row r="5269">
          <cell r="G5269">
            <v>154</v>
          </cell>
        </row>
        <row r="5270">
          <cell r="G5270">
            <v>292</v>
          </cell>
        </row>
        <row r="5271">
          <cell r="G5271">
            <v>125</v>
          </cell>
        </row>
        <row r="5272">
          <cell r="G5272">
            <v>290</v>
          </cell>
        </row>
        <row r="5273">
          <cell r="G5273">
            <v>2</v>
          </cell>
        </row>
        <row r="5274">
          <cell r="G5274">
            <v>321</v>
          </cell>
        </row>
        <row r="5275">
          <cell r="G5275">
            <v>17</v>
          </cell>
        </row>
        <row r="5276">
          <cell r="G5276">
            <v>150</v>
          </cell>
        </row>
        <row r="5277">
          <cell r="G5277">
            <v>334</v>
          </cell>
        </row>
        <row r="5278">
          <cell r="G5278">
            <v>237</v>
          </cell>
        </row>
        <row r="5279">
          <cell r="G5279">
            <v>315</v>
          </cell>
        </row>
        <row r="5280">
          <cell r="G5280">
            <v>11</v>
          </cell>
        </row>
        <row r="5281">
          <cell r="G5281">
            <v>50</v>
          </cell>
        </row>
        <row r="5282">
          <cell r="G5282">
            <v>313</v>
          </cell>
        </row>
        <row r="5283">
          <cell r="G5283">
            <v>282</v>
          </cell>
        </row>
        <row r="5284">
          <cell r="G5284">
            <v>225</v>
          </cell>
        </row>
        <row r="5285">
          <cell r="G5285">
            <v>174</v>
          </cell>
        </row>
        <row r="5286">
          <cell r="G5286">
            <v>124</v>
          </cell>
        </row>
        <row r="5287">
          <cell r="G5287">
            <v>279</v>
          </cell>
        </row>
        <row r="5288">
          <cell r="G5288">
            <v>162</v>
          </cell>
        </row>
        <row r="5289">
          <cell r="G5289">
            <v>271</v>
          </cell>
        </row>
        <row r="5290">
          <cell r="G5290">
            <v>105</v>
          </cell>
        </row>
        <row r="5291">
          <cell r="G5291">
            <v>304</v>
          </cell>
        </row>
        <row r="5292">
          <cell r="G5292">
            <v>214</v>
          </cell>
        </row>
        <row r="5293">
          <cell r="G5293">
            <v>374</v>
          </cell>
        </row>
        <row r="5294">
          <cell r="G5294">
            <v>32</v>
          </cell>
        </row>
        <row r="5295">
          <cell r="G5295">
            <v>62</v>
          </cell>
        </row>
        <row r="5296">
          <cell r="G5296">
            <v>78</v>
          </cell>
        </row>
        <row r="5297">
          <cell r="G5297">
            <v>169</v>
          </cell>
        </row>
        <row r="5298">
          <cell r="G5298">
            <v>238</v>
          </cell>
        </row>
        <row r="5299">
          <cell r="G5299">
            <v>184</v>
          </cell>
        </row>
        <row r="5300">
          <cell r="G5300">
            <v>235</v>
          </cell>
        </row>
        <row r="5301">
          <cell r="G5301">
            <v>322</v>
          </cell>
        </row>
        <row r="5302">
          <cell r="G5302">
            <v>90</v>
          </cell>
        </row>
        <row r="5303">
          <cell r="G5303">
            <v>296</v>
          </cell>
        </row>
        <row r="5304">
          <cell r="G5304">
            <v>181</v>
          </cell>
        </row>
        <row r="5305">
          <cell r="G5305">
            <v>117</v>
          </cell>
        </row>
        <row r="5306">
          <cell r="G5306">
            <v>193</v>
          </cell>
        </row>
        <row r="5307">
          <cell r="G5307">
            <v>97</v>
          </cell>
        </row>
        <row r="5308">
          <cell r="G5308">
            <v>163</v>
          </cell>
        </row>
        <row r="5309">
          <cell r="G5309">
            <v>279</v>
          </cell>
        </row>
        <row r="5310">
          <cell r="G5310">
            <v>344</v>
          </cell>
        </row>
        <row r="5311">
          <cell r="G5311">
            <v>161</v>
          </cell>
        </row>
        <row r="5312">
          <cell r="G5312">
            <v>146</v>
          </cell>
        </row>
        <row r="5313">
          <cell r="G5313">
            <v>182</v>
          </cell>
        </row>
        <row r="5314">
          <cell r="G5314">
            <v>174</v>
          </cell>
        </row>
        <row r="5315">
          <cell r="G5315">
            <v>191</v>
          </cell>
        </row>
        <row r="5316">
          <cell r="G5316">
            <v>365</v>
          </cell>
        </row>
        <row r="5317">
          <cell r="G5317">
            <v>224</v>
          </cell>
        </row>
        <row r="5318">
          <cell r="G5318">
            <v>221</v>
          </cell>
        </row>
        <row r="5319">
          <cell r="G5319">
            <v>46</v>
          </cell>
        </row>
        <row r="5320">
          <cell r="G5320">
            <v>378</v>
          </cell>
        </row>
        <row r="5321">
          <cell r="G5321">
            <v>42</v>
          </cell>
        </row>
        <row r="5322">
          <cell r="G5322">
            <v>338</v>
          </cell>
        </row>
        <row r="5323">
          <cell r="G5323">
            <v>52</v>
          </cell>
        </row>
        <row r="5324">
          <cell r="G5324">
            <v>138</v>
          </cell>
        </row>
        <row r="5325">
          <cell r="G5325">
            <v>136</v>
          </cell>
        </row>
        <row r="5326">
          <cell r="G5326">
            <v>202</v>
          </cell>
        </row>
        <row r="5327">
          <cell r="G5327">
            <v>67</v>
          </cell>
        </row>
        <row r="5328">
          <cell r="G5328">
            <v>272</v>
          </cell>
        </row>
        <row r="5329">
          <cell r="G5329">
            <v>189</v>
          </cell>
        </row>
        <row r="5330">
          <cell r="G5330">
            <v>152</v>
          </cell>
        </row>
        <row r="5331">
          <cell r="G5331">
            <v>330</v>
          </cell>
        </row>
        <row r="5332">
          <cell r="G5332">
            <v>86</v>
          </cell>
        </row>
        <row r="5333">
          <cell r="G5333">
            <v>36</v>
          </cell>
        </row>
        <row r="5334">
          <cell r="G5334">
            <v>147</v>
          </cell>
        </row>
        <row r="5335">
          <cell r="G5335">
            <v>48</v>
          </cell>
        </row>
        <row r="5336">
          <cell r="G5336">
            <v>24</v>
          </cell>
        </row>
        <row r="5337">
          <cell r="G5337">
            <v>211</v>
          </cell>
        </row>
        <row r="5338">
          <cell r="G5338">
            <v>115</v>
          </cell>
        </row>
        <row r="5339">
          <cell r="G5339">
            <v>114</v>
          </cell>
        </row>
        <row r="5340">
          <cell r="G5340">
            <v>323</v>
          </cell>
        </row>
        <row r="5341">
          <cell r="G5341">
            <v>188</v>
          </cell>
        </row>
        <row r="5342">
          <cell r="G5342">
            <v>133</v>
          </cell>
        </row>
        <row r="5343">
          <cell r="G5343">
            <v>175</v>
          </cell>
        </row>
        <row r="5344">
          <cell r="G5344">
            <v>89</v>
          </cell>
        </row>
        <row r="5345">
          <cell r="G5345">
            <v>239</v>
          </cell>
        </row>
        <row r="5346">
          <cell r="G5346">
            <v>93</v>
          </cell>
        </row>
        <row r="5347">
          <cell r="G5347">
            <v>54</v>
          </cell>
        </row>
        <row r="5348">
          <cell r="G5348">
            <v>263</v>
          </cell>
        </row>
        <row r="5349">
          <cell r="G5349">
            <v>379</v>
          </cell>
        </row>
        <row r="5350">
          <cell r="G5350">
            <v>26</v>
          </cell>
        </row>
        <row r="5351">
          <cell r="G5351">
            <v>316</v>
          </cell>
        </row>
        <row r="5352">
          <cell r="G5352">
            <v>218</v>
          </cell>
        </row>
        <row r="5353">
          <cell r="G5353">
            <v>6</v>
          </cell>
        </row>
        <row r="5354">
          <cell r="G5354">
            <v>289</v>
          </cell>
        </row>
        <row r="5355">
          <cell r="G5355">
            <v>322</v>
          </cell>
        </row>
        <row r="5356">
          <cell r="G5356">
            <v>296</v>
          </cell>
        </row>
        <row r="5357">
          <cell r="G5357">
            <v>244</v>
          </cell>
        </row>
        <row r="5358">
          <cell r="G5358">
            <v>108</v>
          </cell>
        </row>
        <row r="5359">
          <cell r="G5359">
            <v>55</v>
          </cell>
        </row>
        <row r="5360">
          <cell r="G5360">
            <v>84</v>
          </cell>
        </row>
        <row r="5361">
          <cell r="G5361">
            <v>301</v>
          </cell>
        </row>
        <row r="5362">
          <cell r="G5362">
            <v>91</v>
          </cell>
        </row>
        <row r="5363">
          <cell r="G5363">
            <v>205</v>
          </cell>
        </row>
        <row r="5364">
          <cell r="G5364">
            <v>84</v>
          </cell>
        </row>
        <row r="5365">
          <cell r="G5365">
            <v>153</v>
          </cell>
        </row>
        <row r="5366">
          <cell r="G5366">
            <v>306</v>
          </cell>
        </row>
        <row r="5367">
          <cell r="G5367">
            <v>205</v>
          </cell>
        </row>
        <row r="5368">
          <cell r="G5368">
            <v>137</v>
          </cell>
        </row>
        <row r="5369">
          <cell r="G5369">
            <v>301</v>
          </cell>
        </row>
        <row r="5370">
          <cell r="G5370">
            <v>208</v>
          </cell>
        </row>
        <row r="5371">
          <cell r="G5371">
            <v>251</v>
          </cell>
        </row>
        <row r="5372">
          <cell r="G5372">
            <v>239</v>
          </cell>
        </row>
        <row r="5373">
          <cell r="G5373">
            <v>372</v>
          </cell>
        </row>
        <row r="5374">
          <cell r="G5374">
            <v>117</v>
          </cell>
        </row>
        <row r="5375">
          <cell r="G5375">
            <v>273</v>
          </cell>
        </row>
        <row r="5376">
          <cell r="G5376">
            <v>77</v>
          </cell>
        </row>
        <row r="5377">
          <cell r="G5377">
            <v>241</v>
          </cell>
        </row>
        <row r="5378">
          <cell r="G5378">
            <v>67</v>
          </cell>
        </row>
        <row r="5379">
          <cell r="G5379">
            <v>298</v>
          </cell>
        </row>
        <row r="5380">
          <cell r="G5380">
            <v>199</v>
          </cell>
        </row>
        <row r="5381">
          <cell r="G5381">
            <v>330</v>
          </cell>
        </row>
        <row r="5382">
          <cell r="G5382">
            <v>315</v>
          </cell>
        </row>
        <row r="5383">
          <cell r="G5383">
            <v>157</v>
          </cell>
        </row>
        <row r="5384">
          <cell r="G5384">
            <v>66</v>
          </cell>
        </row>
        <row r="5385">
          <cell r="G5385">
            <v>211</v>
          </cell>
        </row>
        <row r="5386">
          <cell r="G5386">
            <v>290</v>
          </cell>
        </row>
        <row r="5387">
          <cell r="G5387">
            <v>295</v>
          </cell>
        </row>
        <row r="5388">
          <cell r="G5388">
            <v>13</v>
          </cell>
        </row>
        <row r="5389">
          <cell r="G5389">
            <v>190</v>
          </cell>
        </row>
        <row r="5390">
          <cell r="G5390">
            <v>29</v>
          </cell>
        </row>
        <row r="5391">
          <cell r="G5391">
            <v>172</v>
          </cell>
        </row>
        <row r="5392">
          <cell r="G5392">
            <v>70</v>
          </cell>
        </row>
        <row r="5393">
          <cell r="G5393">
            <v>151</v>
          </cell>
        </row>
        <row r="5394">
          <cell r="G5394">
            <v>247</v>
          </cell>
        </row>
        <row r="5395">
          <cell r="G5395">
            <v>121</v>
          </cell>
        </row>
        <row r="5396">
          <cell r="G5396">
            <v>93</v>
          </cell>
        </row>
        <row r="5397">
          <cell r="G5397">
            <v>357</v>
          </cell>
        </row>
        <row r="5398">
          <cell r="G5398">
            <v>355</v>
          </cell>
        </row>
        <row r="5399">
          <cell r="G5399">
            <v>389</v>
          </cell>
        </row>
        <row r="5400">
          <cell r="G5400">
            <v>254</v>
          </cell>
        </row>
        <row r="5401">
          <cell r="G5401">
            <v>11</v>
          </cell>
        </row>
        <row r="5402">
          <cell r="G5402">
            <v>175</v>
          </cell>
        </row>
        <row r="5403">
          <cell r="G5403">
            <v>233</v>
          </cell>
        </row>
        <row r="5404">
          <cell r="G5404">
            <v>7</v>
          </cell>
        </row>
        <row r="5405">
          <cell r="G5405">
            <v>300</v>
          </cell>
        </row>
        <row r="5406">
          <cell r="G5406">
            <v>100</v>
          </cell>
        </row>
        <row r="5407">
          <cell r="G5407">
            <v>32</v>
          </cell>
        </row>
        <row r="5408">
          <cell r="G5408">
            <v>53</v>
          </cell>
        </row>
        <row r="5409">
          <cell r="G5409">
            <v>62</v>
          </cell>
        </row>
        <row r="5410">
          <cell r="G5410">
            <v>133</v>
          </cell>
        </row>
        <row r="5411">
          <cell r="G5411">
            <v>271</v>
          </cell>
        </row>
        <row r="5412">
          <cell r="G5412">
            <v>100</v>
          </cell>
        </row>
        <row r="5413">
          <cell r="G5413">
            <v>225</v>
          </cell>
        </row>
        <row r="5414">
          <cell r="G5414">
            <v>89</v>
          </cell>
        </row>
        <row r="5415">
          <cell r="G5415">
            <v>195</v>
          </cell>
        </row>
        <row r="5416">
          <cell r="G5416">
            <v>371</v>
          </cell>
        </row>
        <row r="5417">
          <cell r="G5417">
            <v>90</v>
          </cell>
        </row>
        <row r="5418">
          <cell r="G5418">
            <v>136</v>
          </cell>
        </row>
        <row r="5419">
          <cell r="G5419">
            <v>243</v>
          </cell>
        </row>
        <row r="5420">
          <cell r="G5420">
            <v>7</v>
          </cell>
        </row>
        <row r="5421">
          <cell r="G5421">
            <v>228</v>
          </cell>
        </row>
        <row r="5422">
          <cell r="G5422">
            <v>330</v>
          </cell>
        </row>
        <row r="5423">
          <cell r="G5423">
            <v>163</v>
          </cell>
        </row>
        <row r="5424">
          <cell r="G5424">
            <v>367</v>
          </cell>
        </row>
        <row r="5425">
          <cell r="G5425">
            <v>341</v>
          </cell>
        </row>
        <row r="5426">
          <cell r="G5426">
            <v>114</v>
          </cell>
        </row>
        <row r="5427">
          <cell r="G5427">
            <v>119</v>
          </cell>
        </row>
        <row r="5428">
          <cell r="G5428">
            <v>2</v>
          </cell>
        </row>
        <row r="5429">
          <cell r="G5429">
            <v>253</v>
          </cell>
        </row>
        <row r="5430">
          <cell r="G5430">
            <v>148</v>
          </cell>
        </row>
        <row r="5431">
          <cell r="G5431">
            <v>13</v>
          </cell>
        </row>
        <row r="5432">
          <cell r="G5432">
            <v>150</v>
          </cell>
        </row>
        <row r="5433">
          <cell r="G5433">
            <v>109</v>
          </cell>
        </row>
        <row r="5434">
          <cell r="G5434">
            <v>152</v>
          </cell>
        </row>
        <row r="5435">
          <cell r="G5435">
            <v>362</v>
          </cell>
        </row>
        <row r="5436">
          <cell r="G5436">
            <v>256</v>
          </cell>
        </row>
        <row r="5437">
          <cell r="G5437">
            <v>346</v>
          </cell>
        </row>
        <row r="5438">
          <cell r="G5438">
            <v>343</v>
          </cell>
        </row>
        <row r="5439">
          <cell r="G5439">
            <v>129</v>
          </cell>
        </row>
        <row r="5440">
          <cell r="G5440">
            <v>130</v>
          </cell>
        </row>
        <row r="5441">
          <cell r="G5441">
            <v>331</v>
          </cell>
        </row>
        <row r="5442">
          <cell r="G5442">
            <v>386</v>
          </cell>
        </row>
        <row r="5443">
          <cell r="G5443">
            <v>178</v>
          </cell>
        </row>
        <row r="5444">
          <cell r="G5444">
            <v>156</v>
          </cell>
        </row>
        <row r="5445">
          <cell r="G5445">
            <v>291</v>
          </cell>
        </row>
        <row r="5446">
          <cell r="G5446">
            <v>148</v>
          </cell>
        </row>
        <row r="5447">
          <cell r="G5447">
            <v>212</v>
          </cell>
        </row>
        <row r="5448">
          <cell r="G5448">
            <v>329</v>
          </cell>
        </row>
        <row r="5449">
          <cell r="G5449">
            <v>122</v>
          </cell>
        </row>
        <row r="5450">
          <cell r="G5450">
            <v>122</v>
          </cell>
        </row>
        <row r="5451">
          <cell r="G5451">
            <v>230</v>
          </cell>
        </row>
        <row r="5452">
          <cell r="G5452">
            <v>199</v>
          </cell>
        </row>
        <row r="5453">
          <cell r="G5453">
            <v>257</v>
          </cell>
        </row>
        <row r="5454">
          <cell r="G5454">
            <v>281</v>
          </cell>
        </row>
        <row r="5455">
          <cell r="G5455">
            <v>169</v>
          </cell>
        </row>
        <row r="5456">
          <cell r="G5456">
            <v>303</v>
          </cell>
        </row>
        <row r="5457">
          <cell r="G5457">
            <v>2</v>
          </cell>
        </row>
        <row r="5458">
          <cell r="G5458">
            <v>66</v>
          </cell>
        </row>
        <row r="5459">
          <cell r="G5459">
            <v>312</v>
          </cell>
        </row>
        <row r="5460">
          <cell r="G5460">
            <v>365</v>
          </cell>
        </row>
        <row r="5461">
          <cell r="G5461">
            <v>265</v>
          </cell>
        </row>
        <row r="5462">
          <cell r="G5462">
            <v>241</v>
          </cell>
        </row>
        <row r="5463">
          <cell r="G5463">
            <v>108</v>
          </cell>
        </row>
        <row r="5464">
          <cell r="G5464">
            <v>353</v>
          </cell>
        </row>
        <row r="5465">
          <cell r="G5465">
            <v>111</v>
          </cell>
        </row>
        <row r="5466">
          <cell r="G5466">
            <v>191</v>
          </cell>
        </row>
        <row r="5467">
          <cell r="G5467">
            <v>217</v>
          </cell>
        </row>
        <row r="5468">
          <cell r="G5468">
            <v>199</v>
          </cell>
        </row>
        <row r="5469">
          <cell r="G5469">
            <v>257</v>
          </cell>
        </row>
        <row r="5470">
          <cell r="G5470">
            <v>20</v>
          </cell>
        </row>
        <row r="5471">
          <cell r="G5471">
            <v>214</v>
          </cell>
        </row>
        <row r="5472">
          <cell r="G5472">
            <v>380</v>
          </cell>
        </row>
        <row r="5473">
          <cell r="G5473">
            <v>138</v>
          </cell>
        </row>
        <row r="5474">
          <cell r="G5474">
            <v>76</v>
          </cell>
        </row>
        <row r="5475">
          <cell r="G5475">
            <v>167</v>
          </cell>
        </row>
        <row r="5476">
          <cell r="G5476">
            <v>205</v>
          </cell>
        </row>
        <row r="5477">
          <cell r="G5477">
            <v>123</v>
          </cell>
        </row>
        <row r="5478">
          <cell r="G5478">
            <v>320</v>
          </cell>
        </row>
        <row r="5479">
          <cell r="G5479">
            <v>323</v>
          </cell>
        </row>
        <row r="5480">
          <cell r="G5480">
            <v>343</v>
          </cell>
        </row>
        <row r="5481">
          <cell r="G5481">
            <v>283</v>
          </cell>
        </row>
        <row r="5482">
          <cell r="G5482">
            <v>225</v>
          </cell>
        </row>
        <row r="5483">
          <cell r="G5483">
            <v>297</v>
          </cell>
        </row>
        <row r="5484">
          <cell r="G5484">
            <v>173</v>
          </cell>
        </row>
        <row r="5485">
          <cell r="G5485">
            <v>98</v>
          </cell>
        </row>
        <row r="5486">
          <cell r="G5486">
            <v>263</v>
          </cell>
        </row>
        <row r="5487">
          <cell r="G5487">
            <v>236</v>
          </cell>
        </row>
        <row r="5488">
          <cell r="G5488">
            <v>177</v>
          </cell>
        </row>
        <row r="5489">
          <cell r="G5489">
            <v>296</v>
          </cell>
        </row>
        <row r="5490">
          <cell r="G5490">
            <v>293</v>
          </cell>
        </row>
        <row r="5491">
          <cell r="G5491">
            <v>13</v>
          </cell>
        </row>
        <row r="5492">
          <cell r="G5492">
            <v>350</v>
          </cell>
        </row>
        <row r="5493">
          <cell r="G5493">
            <v>159</v>
          </cell>
        </row>
        <row r="5494">
          <cell r="G5494">
            <v>148</v>
          </cell>
        </row>
        <row r="5495">
          <cell r="G5495">
            <v>4</v>
          </cell>
        </row>
        <row r="5496">
          <cell r="G5496">
            <v>360</v>
          </cell>
        </row>
        <row r="5497">
          <cell r="G5497">
            <v>160</v>
          </cell>
        </row>
        <row r="5498">
          <cell r="G5498">
            <v>7</v>
          </cell>
        </row>
        <row r="5499">
          <cell r="G5499">
            <v>112</v>
          </cell>
        </row>
        <row r="5500">
          <cell r="G5500">
            <v>372</v>
          </cell>
        </row>
        <row r="5501">
          <cell r="G5501">
            <v>115</v>
          </cell>
        </row>
        <row r="5502">
          <cell r="G5502">
            <v>246</v>
          </cell>
        </row>
        <row r="5503">
          <cell r="G5503">
            <v>227</v>
          </cell>
        </row>
        <row r="5504">
          <cell r="G5504">
            <v>243</v>
          </cell>
        </row>
        <row r="5505">
          <cell r="G5505">
            <v>4</v>
          </cell>
        </row>
        <row r="5506">
          <cell r="G5506">
            <v>270</v>
          </cell>
        </row>
        <row r="5507">
          <cell r="G5507">
            <v>342</v>
          </cell>
        </row>
        <row r="5508">
          <cell r="G5508">
            <v>40</v>
          </cell>
        </row>
        <row r="5509">
          <cell r="G5509">
            <v>112</v>
          </cell>
        </row>
        <row r="5510">
          <cell r="G5510">
            <v>149</v>
          </cell>
        </row>
        <row r="5511">
          <cell r="G5511">
            <v>138</v>
          </cell>
        </row>
        <row r="5512">
          <cell r="G5512">
            <v>105</v>
          </cell>
        </row>
        <row r="5513">
          <cell r="G5513">
            <v>146</v>
          </cell>
        </row>
        <row r="5514">
          <cell r="G5514">
            <v>269</v>
          </cell>
        </row>
        <row r="5515">
          <cell r="G5515">
            <v>315</v>
          </cell>
        </row>
        <row r="5516">
          <cell r="G5516">
            <v>189</v>
          </cell>
        </row>
        <row r="5517">
          <cell r="G5517">
            <v>291</v>
          </cell>
        </row>
        <row r="5518">
          <cell r="G5518">
            <v>276</v>
          </cell>
        </row>
        <row r="5519">
          <cell r="G5519">
            <v>265</v>
          </cell>
        </row>
        <row r="5520">
          <cell r="G5520">
            <v>70</v>
          </cell>
        </row>
        <row r="5521">
          <cell r="G5521">
            <v>258</v>
          </cell>
        </row>
        <row r="5522">
          <cell r="G5522">
            <v>51</v>
          </cell>
        </row>
        <row r="5523">
          <cell r="G5523">
            <v>140</v>
          </cell>
        </row>
        <row r="5524">
          <cell r="G5524">
            <v>360</v>
          </cell>
        </row>
        <row r="5525">
          <cell r="G5525">
            <v>265</v>
          </cell>
        </row>
        <row r="5526">
          <cell r="G5526">
            <v>187</v>
          </cell>
        </row>
        <row r="5527">
          <cell r="G5527">
            <v>311</v>
          </cell>
        </row>
        <row r="5528">
          <cell r="G5528">
            <v>183</v>
          </cell>
        </row>
        <row r="5529">
          <cell r="G5529">
            <v>271</v>
          </cell>
        </row>
        <row r="5530">
          <cell r="G5530">
            <v>384</v>
          </cell>
        </row>
        <row r="5531">
          <cell r="G5531">
            <v>205</v>
          </cell>
        </row>
        <row r="5532">
          <cell r="G5532">
            <v>224</v>
          </cell>
        </row>
        <row r="5533">
          <cell r="G5533">
            <v>293</v>
          </cell>
        </row>
        <row r="5534">
          <cell r="G5534">
            <v>54</v>
          </cell>
        </row>
        <row r="5535">
          <cell r="G5535">
            <v>353</v>
          </cell>
        </row>
        <row r="5536">
          <cell r="G5536">
            <v>228</v>
          </cell>
        </row>
        <row r="5537">
          <cell r="G5537">
            <v>190</v>
          </cell>
        </row>
        <row r="5538">
          <cell r="G5538">
            <v>26</v>
          </cell>
        </row>
        <row r="5539">
          <cell r="G5539">
            <v>33</v>
          </cell>
        </row>
        <row r="5540">
          <cell r="G5540">
            <v>9</v>
          </cell>
        </row>
        <row r="5541">
          <cell r="G5541">
            <v>347</v>
          </cell>
        </row>
        <row r="5542">
          <cell r="G5542">
            <v>61</v>
          </cell>
        </row>
        <row r="5543">
          <cell r="G5543">
            <v>1</v>
          </cell>
        </row>
        <row r="5544">
          <cell r="G5544">
            <v>55</v>
          </cell>
        </row>
        <row r="5545">
          <cell r="G5545">
            <v>389</v>
          </cell>
        </row>
        <row r="5546">
          <cell r="G5546">
            <v>131</v>
          </cell>
        </row>
        <row r="5547">
          <cell r="G5547">
            <v>39</v>
          </cell>
        </row>
        <row r="5548">
          <cell r="G5548">
            <v>369</v>
          </cell>
        </row>
        <row r="5549">
          <cell r="G5549">
            <v>311</v>
          </cell>
        </row>
        <row r="5550">
          <cell r="G5550">
            <v>340</v>
          </cell>
        </row>
        <row r="5551">
          <cell r="G5551">
            <v>216</v>
          </cell>
        </row>
        <row r="5552">
          <cell r="G5552">
            <v>146</v>
          </cell>
        </row>
        <row r="5553">
          <cell r="G5553">
            <v>247</v>
          </cell>
        </row>
        <row r="5554">
          <cell r="G5554">
            <v>169</v>
          </cell>
        </row>
        <row r="5555">
          <cell r="G5555">
            <v>329</v>
          </cell>
        </row>
        <row r="5556">
          <cell r="G5556">
            <v>62</v>
          </cell>
        </row>
        <row r="5557">
          <cell r="G5557">
            <v>222</v>
          </cell>
        </row>
        <row r="5558">
          <cell r="G5558">
            <v>126</v>
          </cell>
        </row>
        <row r="5559">
          <cell r="G5559">
            <v>81</v>
          </cell>
        </row>
        <row r="5560">
          <cell r="G5560">
            <v>194</v>
          </cell>
        </row>
        <row r="5561">
          <cell r="G5561">
            <v>194</v>
          </cell>
        </row>
        <row r="5562">
          <cell r="G5562">
            <v>332</v>
          </cell>
        </row>
        <row r="5563">
          <cell r="G5563">
            <v>288</v>
          </cell>
        </row>
        <row r="5564">
          <cell r="G5564">
            <v>59</v>
          </cell>
        </row>
        <row r="5565">
          <cell r="G5565">
            <v>22</v>
          </cell>
        </row>
        <row r="5566">
          <cell r="G5566">
            <v>268</v>
          </cell>
        </row>
        <row r="5567">
          <cell r="G5567">
            <v>159</v>
          </cell>
        </row>
        <row r="5568">
          <cell r="G5568">
            <v>4</v>
          </cell>
        </row>
        <row r="5569">
          <cell r="G5569">
            <v>273</v>
          </cell>
        </row>
        <row r="5570">
          <cell r="G5570">
            <v>300</v>
          </cell>
        </row>
        <row r="5571">
          <cell r="G5571">
            <v>304</v>
          </cell>
        </row>
        <row r="5572">
          <cell r="G5572">
            <v>169</v>
          </cell>
        </row>
        <row r="5573">
          <cell r="G5573">
            <v>322</v>
          </cell>
        </row>
        <row r="5574">
          <cell r="G5574">
            <v>47</v>
          </cell>
        </row>
        <row r="5575">
          <cell r="G5575">
            <v>331</v>
          </cell>
        </row>
        <row r="5576">
          <cell r="G5576">
            <v>170</v>
          </cell>
        </row>
        <row r="5577">
          <cell r="G5577">
            <v>219</v>
          </cell>
        </row>
        <row r="5578">
          <cell r="G5578">
            <v>299</v>
          </cell>
        </row>
        <row r="5579">
          <cell r="G5579">
            <v>316</v>
          </cell>
        </row>
        <row r="5580">
          <cell r="G5580">
            <v>237</v>
          </cell>
        </row>
        <row r="5581">
          <cell r="G5581">
            <v>324</v>
          </cell>
        </row>
        <row r="5582">
          <cell r="G5582">
            <v>204</v>
          </cell>
        </row>
        <row r="5583">
          <cell r="G5583">
            <v>125</v>
          </cell>
        </row>
        <row r="5584">
          <cell r="G5584">
            <v>222</v>
          </cell>
        </row>
        <row r="5585">
          <cell r="G5585">
            <v>87</v>
          </cell>
        </row>
        <row r="5586">
          <cell r="G5586">
            <v>153</v>
          </cell>
        </row>
        <row r="5587">
          <cell r="G5587">
            <v>252</v>
          </cell>
        </row>
        <row r="5588">
          <cell r="G5588">
            <v>240</v>
          </cell>
        </row>
        <row r="5589">
          <cell r="G5589">
            <v>337</v>
          </cell>
        </row>
        <row r="5590">
          <cell r="G5590">
            <v>388</v>
          </cell>
        </row>
        <row r="5591">
          <cell r="G5591">
            <v>371</v>
          </cell>
        </row>
        <row r="5592">
          <cell r="G5592">
            <v>4</v>
          </cell>
        </row>
        <row r="5593">
          <cell r="G5593">
            <v>271</v>
          </cell>
        </row>
        <row r="5594">
          <cell r="G5594">
            <v>105</v>
          </cell>
        </row>
        <row r="5595">
          <cell r="G5595">
            <v>346</v>
          </cell>
        </row>
        <row r="5596">
          <cell r="G5596">
            <v>229</v>
          </cell>
        </row>
        <row r="5597">
          <cell r="G5597">
            <v>38</v>
          </cell>
        </row>
        <row r="5598">
          <cell r="G5598">
            <v>213</v>
          </cell>
        </row>
        <row r="5599">
          <cell r="G5599">
            <v>373</v>
          </cell>
        </row>
        <row r="5600">
          <cell r="G5600">
            <v>227</v>
          </cell>
        </row>
        <row r="5601">
          <cell r="G5601">
            <v>193</v>
          </cell>
        </row>
        <row r="5602">
          <cell r="G5602">
            <v>46</v>
          </cell>
        </row>
        <row r="5603">
          <cell r="G5603">
            <v>66</v>
          </cell>
        </row>
        <row r="5604">
          <cell r="G5604">
            <v>253</v>
          </cell>
        </row>
        <row r="5605">
          <cell r="G5605">
            <v>94</v>
          </cell>
        </row>
        <row r="5606">
          <cell r="G5606">
            <v>1</v>
          </cell>
        </row>
        <row r="5607">
          <cell r="G5607">
            <v>278</v>
          </cell>
        </row>
        <row r="5608">
          <cell r="G5608">
            <v>56</v>
          </cell>
        </row>
        <row r="5609">
          <cell r="G5609">
            <v>358</v>
          </cell>
        </row>
        <row r="5610">
          <cell r="G5610">
            <v>139</v>
          </cell>
        </row>
        <row r="5611">
          <cell r="G5611">
            <v>112</v>
          </cell>
        </row>
        <row r="5612">
          <cell r="G5612">
            <v>99</v>
          </cell>
        </row>
        <row r="5613">
          <cell r="G5613">
            <v>221</v>
          </cell>
        </row>
        <row r="5614">
          <cell r="G5614">
            <v>365</v>
          </cell>
        </row>
        <row r="5615">
          <cell r="G5615">
            <v>123</v>
          </cell>
        </row>
        <row r="5616">
          <cell r="G5616">
            <v>32</v>
          </cell>
        </row>
        <row r="5617">
          <cell r="G5617">
            <v>59</v>
          </cell>
        </row>
        <row r="5618">
          <cell r="G5618">
            <v>68</v>
          </cell>
        </row>
        <row r="5619">
          <cell r="G5619">
            <v>339</v>
          </cell>
        </row>
        <row r="5620">
          <cell r="G5620">
            <v>2</v>
          </cell>
        </row>
        <row r="5621">
          <cell r="G5621">
            <v>140</v>
          </cell>
        </row>
        <row r="5622">
          <cell r="G5622">
            <v>131</v>
          </cell>
        </row>
        <row r="5623">
          <cell r="G5623">
            <v>103</v>
          </cell>
        </row>
        <row r="5624">
          <cell r="G5624">
            <v>92</v>
          </cell>
        </row>
        <row r="5625">
          <cell r="G5625">
            <v>307</v>
          </cell>
        </row>
        <row r="5626">
          <cell r="G5626">
            <v>265</v>
          </cell>
        </row>
        <row r="5627">
          <cell r="G5627">
            <v>126</v>
          </cell>
        </row>
        <row r="5628">
          <cell r="G5628">
            <v>207</v>
          </cell>
        </row>
        <row r="5629">
          <cell r="G5629">
            <v>6</v>
          </cell>
        </row>
        <row r="5630">
          <cell r="G5630">
            <v>377</v>
          </cell>
        </row>
        <row r="5631">
          <cell r="G5631">
            <v>152</v>
          </cell>
        </row>
        <row r="5632">
          <cell r="G5632">
            <v>310</v>
          </cell>
        </row>
        <row r="5633">
          <cell r="G5633">
            <v>256</v>
          </cell>
        </row>
        <row r="5634">
          <cell r="G5634">
            <v>226</v>
          </cell>
        </row>
        <row r="5635">
          <cell r="G5635">
            <v>276</v>
          </cell>
        </row>
        <row r="5636">
          <cell r="G5636">
            <v>58</v>
          </cell>
        </row>
        <row r="5637">
          <cell r="G5637">
            <v>299</v>
          </cell>
        </row>
        <row r="5638">
          <cell r="G5638">
            <v>29</v>
          </cell>
        </row>
        <row r="5639">
          <cell r="G5639">
            <v>177</v>
          </cell>
        </row>
        <row r="5640">
          <cell r="G5640">
            <v>115</v>
          </cell>
        </row>
        <row r="5641">
          <cell r="G5641">
            <v>361</v>
          </cell>
        </row>
        <row r="5642">
          <cell r="G5642">
            <v>7</v>
          </cell>
        </row>
        <row r="5643">
          <cell r="G5643">
            <v>82</v>
          </cell>
        </row>
        <row r="5644">
          <cell r="G5644">
            <v>86</v>
          </cell>
        </row>
        <row r="5645">
          <cell r="G5645">
            <v>5</v>
          </cell>
        </row>
        <row r="5646">
          <cell r="G5646">
            <v>162</v>
          </cell>
        </row>
        <row r="5647">
          <cell r="G5647">
            <v>231</v>
          </cell>
        </row>
        <row r="5648">
          <cell r="G5648">
            <v>285</v>
          </cell>
        </row>
        <row r="5649">
          <cell r="G5649">
            <v>35</v>
          </cell>
        </row>
        <row r="5650">
          <cell r="G5650">
            <v>333</v>
          </cell>
        </row>
        <row r="5651">
          <cell r="G5651">
            <v>142</v>
          </cell>
        </row>
        <row r="5652">
          <cell r="G5652">
            <v>236</v>
          </cell>
        </row>
        <row r="5653">
          <cell r="G5653">
            <v>124</v>
          </cell>
        </row>
        <row r="5654">
          <cell r="G5654">
            <v>324</v>
          </cell>
        </row>
        <row r="5655">
          <cell r="G5655">
            <v>43</v>
          </cell>
        </row>
        <row r="5656">
          <cell r="G5656">
            <v>281</v>
          </cell>
        </row>
        <row r="5657">
          <cell r="G5657">
            <v>267</v>
          </cell>
        </row>
        <row r="5658">
          <cell r="G5658">
            <v>257</v>
          </cell>
        </row>
        <row r="5659">
          <cell r="G5659">
            <v>81</v>
          </cell>
        </row>
        <row r="5660">
          <cell r="G5660">
            <v>199</v>
          </cell>
        </row>
        <row r="5661">
          <cell r="G5661">
            <v>369</v>
          </cell>
        </row>
        <row r="5662">
          <cell r="G5662">
            <v>206</v>
          </cell>
        </row>
        <row r="5663">
          <cell r="G5663">
            <v>363</v>
          </cell>
        </row>
        <row r="5664">
          <cell r="G5664">
            <v>16</v>
          </cell>
        </row>
        <row r="5665">
          <cell r="G5665">
            <v>51</v>
          </cell>
        </row>
        <row r="5666">
          <cell r="G5666">
            <v>272</v>
          </cell>
        </row>
        <row r="5667">
          <cell r="G5667">
            <v>224</v>
          </cell>
        </row>
        <row r="5668">
          <cell r="G5668">
            <v>156</v>
          </cell>
        </row>
        <row r="5669">
          <cell r="G5669">
            <v>138</v>
          </cell>
        </row>
        <row r="5670">
          <cell r="G5670">
            <v>232</v>
          </cell>
        </row>
        <row r="5671">
          <cell r="G5671">
            <v>18</v>
          </cell>
        </row>
        <row r="5672">
          <cell r="G5672">
            <v>301</v>
          </cell>
        </row>
        <row r="5673">
          <cell r="G5673">
            <v>34</v>
          </cell>
        </row>
        <row r="5674">
          <cell r="G5674">
            <v>342</v>
          </cell>
        </row>
        <row r="5675">
          <cell r="G5675">
            <v>348</v>
          </cell>
        </row>
        <row r="5676">
          <cell r="G5676">
            <v>318</v>
          </cell>
        </row>
        <row r="5677">
          <cell r="G5677">
            <v>389</v>
          </cell>
        </row>
        <row r="5678">
          <cell r="G5678">
            <v>51</v>
          </cell>
        </row>
        <row r="5679">
          <cell r="G5679">
            <v>332</v>
          </cell>
        </row>
        <row r="5680">
          <cell r="G5680">
            <v>6</v>
          </cell>
        </row>
        <row r="5681">
          <cell r="G5681">
            <v>114</v>
          </cell>
        </row>
        <row r="5682">
          <cell r="G5682">
            <v>323</v>
          </cell>
        </row>
        <row r="5683">
          <cell r="G5683">
            <v>319</v>
          </cell>
        </row>
        <row r="5684">
          <cell r="G5684">
            <v>136</v>
          </cell>
        </row>
        <row r="5685">
          <cell r="G5685">
            <v>252</v>
          </cell>
        </row>
        <row r="5686">
          <cell r="G5686">
            <v>357</v>
          </cell>
        </row>
        <row r="5687">
          <cell r="G5687">
            <v>66</v>
          </cell>
        </row>
        <row r="5688">
          <cell r="G5688">
            <v>44</v>
          </cell>
        </row>
        <row r="5689">
          <cell r="G5689">
            <v>303</v>
          </cell>
        </row>
        <row r="5690">
          <cell r="G5690">
            <v>268</v>
          </cell>
        </row>
        <row r="5691">
          <cell r="G5691">
            <v>121</v>
          </cell>
        </row>
        <row r="5692">
          <cell r="G5692">
            <v>235</v>
          </cell>
        </row>
        <row r="5693">
          <cell r="G5693">
            <v>43</v>
          </cell>
        </row>
        <row r="5694">
          <cell r="G5694">
            <v>331</v>
          </cell>
        </row>
        <row r="5695">
          <cell r="G5695">
            <v>164</v>
          </cell>
        </row>
        <row r="5696">
          <cell r="G5696">
            <v>88</v>
          </cell>
        </row>
        <row r="5697">
          <cell r="G5697">
            <v>370</v>
          </cell>
        </row>
        <row r="5698">
          <cell r="G5698">
            <v>81</v>
          </cell>
        </row>
        <row r="5699">
          <cell r="G5699">
            <v>95</v>
          </cell>
        </row>
        <row r="5700">
          <cell r="G5700">
            <v>30</v>
          </cell>
        </row>
        <row r="5701">
          <cell r="G5701">
            <v>175</v>
          </cell>
        </row>
        <row r="5702">
          <cell r="G5702">
            <v>275</v>
          </cell>
        </row>
        <row r="5703">
          <cell r="G5703">
            <v>305</v>
          </cell>
        </row>
        <row r="5704">
          <cell r="G5704">
            <v>73</v>
          </cell>
        </row>
        <row r="5705">
          <cell r="G5705">
            <v>174</v>
          </cell>
        </row>
        <row r="5706">
          <cell r="G5706">
            <v>98</v>
          </cell>
        </row>
        <row r="5707">
          <cell r="G5707">
            <v>54</v>
          </cell>
        </row>
        <row r="5708">
          <cell r="G5708">
            <v>3</v>
          </cell>
        </row>
        <row r="5709">
          <cell r="G5709">
            <v>73</v>
          </cell>
        </row>
        <row r="5710">
          <cell r="G5710">
            <v>36</v>
          </cell>
        </row>
        <row r="5711">
          <cell r="G5711">
            <v>328</v>
          </cell>
        </row>
        <row r="5712">
          <cell r="G5712">
            <v>344</v>
          </cell>
        </row>
        <row r="5713">
          <cell r="G5713">
            <v>39</v>
          </cell>
        </row>
        <row r="5714">
          <cell r="G5714">
            <v>355</v>
          </cell>
        </row>
        <row r="5715">
          <cell r="G5715">
            <v>374</v>
          </cell>
        </row>
        <row r="5716">
          <cell r="G5716">
            <v>153</v>
          </cell>
        </row>
        <row r="5717">
          <cell r="G5717">
            <v>347</v>
          </cell>
        </row>
        <row r="5718">
          <cell r="G5718">
            <v>208</v>
          </cell>
        </row>
        <row r="5719">
          <cell r="G5719">
            <v>300</v>
          </cell>
        </row>
        <row r="5720">
          <cell r="G5720">
            <v>111</v>
          </cell>
        </row>
        <row r="5721">
          <cell r="G5721">
            <v>362</v>
          </cell>
        </row>
        <row r="5722">
          <cell r="G5722">
            <v>197</v>
          </cell>
        </row>
        <row r="5723">
          <cell r="G5723">
            <v>343</v>
          </cell>
        </row>
        <row r="5724">
          <cell r="G5724">
            <v>251</v>
          </cell>
        </row>
        <row r="5725">
          <cell r="G5725">
            <v>270</v>
          </cell>
        </row>
        <row r="5726">
          <cell r="G5726">
            <v>156</v>
          </cell>
        </row>
        <row r="5727">
          <cell r="G5727">
            <v>381</v>
          </cell>
        </row>
        <row r="5728">
          <cell r="G5728">
            <v>185</v>
          </cell>
        </row>
        <row r="5729">
          <cell r="G5729">
            <v>352</v>
          </cell>
        </row>
        <row r="5730">
          <cell r="G5730">
            <v>207</v>
          </cell>
        </row>
        <row r="5731">
          <cell r="G5731">
            <v>376</v>
          </cell>
        </row>
        <row r="5732">
          <cell r="G5732">
            <v>267</v>
          </cell>
        </row>
        <row r="5733">
          <cell r="G5733">
            <v>334</v>
          </cell>
        </row>
        <row r="5734">
          <cell r="G5734">
            <v>121</v>
          </cell>
        </row>
        <row r="5735">
          <cell r="G5735">
            <v>346</v>
          </cell>
        </row>
        <row r="5736">
          <cell r="G5736">
            <v>262</v>
          </cell>
        </row>
        <row r="5737">
          <cell r="G5737">
            <v>256</v>
          </cell>
        </row>
        <row r="5738">
          <cell r="G5738">
            <v>167</v>
          </cell>
        </row>
        <row r="5739">
          <cell r="G5739">
            <v>182</v>
          </cell>
        </row>
        <row r="5740">
          <cell r="G5740">
            <v>316</v>
          </cell>
        </row>
        <row r="5741">
          <cell r="G5741">
            <v>299</v>
          </cell>
        </row>
        <row r="5742">
          <cell r="G5742">
            <v>117</v>
          </cell>
        </row>
        <row r="5743">
          <cell r="G5743">
            <v>274</v>
          </cell>
        </row>
        <row r="5744">
          <cell r="G5744">
            <v>161</v>
          </cell>
        </row>
        <row r="5745">
          <cell r="G5745">
            <v>104</v>
          </cell>
        </row>
        <row r="5746">
          <cell r="G5746">
            <v>264</v>
          </cell>
        </row>
        <row r="5747">
          <cell r="G5747">
            <v>15</v>
          </cell>
        </row>
        <row r="5748">
          <cell r="G5748">
            <v>140</v>
          </cell>
        </row>
        <row r="5749">
          <cell r="G5749">
            <v>67</v>
          </cell>
        </row>
        <row r="5750">
          <cell r="G5750">
            <v>349</v>
          </cell>
        </row>
        <row r="5751">
          <cell r="G5751">
            <v>48</v>
          </cell>
        </row>
        <row r="5752">
          <cell r="G5752">
            <v>264</v>
          </cell>
        </row>
        <row r="5753">
          <cell r="G5753">
            <v>277</v>
          </cell>
        </row>
        <row r="5754">
          <cell r="G5754">
            <v>158</v>
          </cell>
        </row>
        <row r="5755">
          <cell r="G5755">
            <v>355</v>
          </cell>
        </row>
        <row r="5756">
          <cell r="G5756">
            <v>10</v>
          </cell>
        </row>
        <row r="5757">
          <cell r="G5757">
            <v>243</v>
          </cell>
        </row>
        <row r="5758">
          <cell r="G5758">
            <v>44</v>
          </cell>
        </row>
        <row r="5759">
          <cell r="G5759">
            <v>321</v>
          </cell>
        </row>
        <row r="5760">
          <cell r="G5760">
            <v>2</v>
          </cell>
        </row>
        <row r="5761">
          <cell r="G5761">
            <v>88</v>
          </cell>
        </row>
        <row r="5762">
          <cell r="G5762">
            <v>223</v>
          </cell>
        </row>
        <row r="5763">
          <cell r="G5763">
            <v>357</v>
          </cell>
        </row>
        <row r="5764">
          <cell r="G5764">
            <v>122</v>
          </cell>
        </row>
        <row r="5765">
          <cell r="G5765">
            <v>30</v>
          </cell>
        </row>
        <row r="5766">
          <cell r="G5766">
            <v>315</v>
          </cell>
        </row>
        <row r="5767">
          <cell r="G5767">
            <v>25</v>
          </cell>
        </row>
        <row r="5768">
          <cell r="G5768">
            <v>332</v>
          </cell>
        </row>
        <row r="5769">
          <cell r="G5769">
            <v>113</v>
          </cell>
        </row>
        <row r="5770">
          <cell r="G5770">
            <v>32</v>
          </cell>
        </row>
        <row r="5771">
          <cell r="G5771">
            <v>108</v>
          </cell>
        </row>
        <row r="5772">
          <cell r="G5772">
            <v>277</v>
          </cell>
        </row>
        <row r="5773">
          <cell r="G5773">
            <v>309</v>
          </cell>
        </row>
        <row r="5774">
          <cell r="G5774">
            <v>29</v>
          </cell>
        </row>
        <row r="5775">
          <cell r="G5775">
            <v>285</v>
          </cell>
        </row>
        <row r="5776">
          <cell r="G5776">
            <v>165</v>
          </cell>
        </row>
        <row r="5777">
          <cell r="G5777">
            <v>200</v>
          </cell>
        </row>
        <row r="5778">
          <cell r="G5778">
            <v>321</v>
          </cell>
        </row>
        <row r="5779">
          <cell r="G5779">
            <v>246</v>
          </cell>
        </row>
        <row r="5780">
          <cell r="G5780">
            <v>309</v>
          </cell>
        </row>
        <row r="5781">
          <cell r="G5781">
            <v>224</v>
          </cell>
        </row>
        <row r="5782">
          <cell r="G5782">
            <v>295</v>
          </cell>
        </row>
        <row r="5783">
          <cell r="G5783">
            <v>159</v>
          </cell>
        </row>
        <row r="5784">
          <cell r="G5784">
            <v>213</v>
          </cell>
        </row>
        <row r="5785">
          <cell r="G5785">
            <v>323</v>
          </cell>
        </row>
        <row r="5786">
          <cell r="G5786">
            <v>75</v>
          </cell>
        </row>
        <row r="5787">
          <cell r="G5787">
            <v>387</v>
          </cell>
        </row>
        <row r="5788">
          <cell r="G5788">
            <v>344</v>
          </cell>
        </row>
        <row r="5789">
          <cell r="G5789">
            <v>11</v>
          </cell>
        </row>
        <row r="5790">
          <cell r="G5790">
            <v>84</v>
          </cell>
        </row>
        <row r="5791">
          <cell r="G5791">
            <v>252</v>
          </cell>
        </row>
        <row r="5792">
          <cell r="G5792">
            <v>76</v>
          </cell>
        </row>
        <row r="5793">
          <cell r="G5793">
            <v>110</v>
          </cell>
        </row>
        <row r="5794">
          <cell r="G5794">
            <v>194</v>
          </cell>
        </row>
        <row r="5795">
          <cell r="G5795">
            <v>114</v>
          </cell>
        </row>
        <row r="5796">
          <cell r="G5796">
            <v>79</v>
          </cell>
        </row>
        <row r="5797">
          <cell r="G5797">
            <v>346</v>
          </cell>
        </row>
        <row r="5798">
          <cell r="G5798">
            <v>363</v>
          </cell>
        </row>
        <row r="5799">
          <cell r="G5799">
            <v>291</v>
          </cell>
        </row>
        <row r="5800">
          <cell r="G5800">
            <v>192</v>
          </cell>
        </row>
        <row r="5801">
          <cell r="G5801">
            <v>354</v>
          </cell>
        </row>
        <row r="5802">
          <cell r="G5802">
            <v>139</v>
          </cell>
        </row>
        <row r="5803">
          <cell r="G5803">
            <v>79</v>
          </cell>
        </row>
        <row r="5804">
          <cell r="G5804">
            <v>159</v>
          </cell>
        </row>
        <row r="5805">
          <cell r="G5805">
            <v>7</v>
          </cell>
        </row>
        <row r="5806">
          <cell r="G5806">
            <v>159</v>
          </cell>
        </row>
        <row r="5807">
          <cell r="G5807">
            <v>51</v>
          </cell>
        </row>
        <row r="5808">
          <cell r="G5808">
            <v>329</v>
          </cell>
        </row>
        <row r="5809">
          <cell r="G5809">
            <v>137</v>
          </cell>
        </row>
        <row r="5810">
          <cell r="G5810">
            <v>126</v>
          </cell>
        </row>
        <row r="5811">
          <cell r="G5811">
            <v>1</v>
          </cell>
        </row>
        <row r="5812">
          <cell r="G5812">
            <v>119</v>
          </cell>
        </row>
        <row r="5813">
          <cell r="G5813">
            <v>33</v>
          </cell>
        </row>
        <row r="5814">
          <cell r="G5814">
            <v>131</v>
          </cell>
        </row>
        <row r="5815">
          <cell r="G5815">
            <v>263</v>
          </cell>
        </row>
        <row r="5816">
          <cell r="G5816">
            <v>132</v>
          </cell>
        </row>
        <row r="5817">
          <cell r="G5817">
            <v>201</v>
          </cell>
        </row>
        <row r="5818">
          <cell r="G5818">
            <v>11</v>
          </cell>
        </row>
        <row r="5819">
          <cell r="G5819">
            <v>190</v>
          </cell>
        </row>
        <row r="5820">
          <cell r="G5820">
            <v>32</v>
          </cell>
        </row>
        <row r="5821">
          <cell r="G5821">
            <v>184</v>
          </cell>
        </row>
        <row r="5822">
          <cell r="G5822">
            <v>70</v>
          </cell>
        </row>
        <row r="5823">
          <cell r="G5823">
            <v>82</v>
          </cell>
        </row>
        <row r="5824">
          <cell r="G5824">
            <v>383</v>
          </cell>
        </row>
        <row r="5825">
          <cell r="G5825">
            <v>59</v>
          </cell>
        </row>
        <row r="5826">
          <cell r="G5826">
            <v>176</v>
          </cell>
        </row>
        <row r="5827">
          <cell r="G5827">
            <v>17</v>
          </cell>
        </row>
        <row r="5828">
          <cell r="G5828">
            <v>63</v>
          </cell>
        </row>
        <row r="5829">
          <cell r="G5829">
            <v>29</v>
          </cell>
        </row>
        <row r="5830">
          <cell r="G5830">
            <v>193</v>
          </cell>
        </row>
        <row r="5831">
          <cell r="G5831">
            <v>35</v>
          </cell>
        </row>
        <row r="5832">
          <cell r="G5832">
            <v>90</v>
          </cell>
        </row>
        <row r="5833">
          <cell r="G5833">
            <v>377</v>
          </cell>
        </row>
        <row r="5834">
          <cell r="G5834">
            <v>53</v>
          </cell>
        </row>
        <row r="5835">
          <cell r="G5835">
            <v>48</v>
          </cell>
        </row>
        <row r="5836">
          <cell r="G5836">
            <v>230</v>
          </cell>
        </row>
        <row r="5837">
          <cell r="G5837">
            <v>206</v>
          </cell>
        </row>
        <row r="5838">
          <cell r="G5838">
            <v>60</v>
          </cell>
        </row>
        <row r="5839">
          <cell r="G5839">
            <v>130</v>
          </cell>
        </row>
        <row r="5840">
          <cell r="G5840">
            <v>291</v>
          </cell>
        </row>
        <row r="5841">
          <cell r="G5841">
            <v>25</v>
          </cell>
        </row>
        <row r="5842">
          <cell r="G5842">
            <v>94</v>
          </cell>
        </row>
        <row r="5843">
          <cell r="G5843">
            <v>198</v>
          </cell>
        </row>
        <row r="5844">
          <cell r="G5844">
            <v>55</v>
          </cell>
        </row>
        <row r="5845">
          <cell r="G5845">
            <v>255</v>
          </cell>
        </row>
        <row r="5846">
          <cell r="G5846">
            <v>79</v>
          </cell>
        </row>
        <row r="5847">
          <cell r="G5847">
            <v>55</v>
          </cell>
        </row>
        <row r="5848">
          <cell r="G5848">
            <v>240</v>
          </cell>
        </row>
        <row r="5849">
          <cell r="G5849">
            <v>24</v>
          </cell>
        </row>
        <row r="5850">
          <cell r="G5850">
            <v>364</v>
          </cell>
        </row>
        <row r="5851">
          <cell r="G5851">
            <v>167</v>
          </cell>
        </row>
        <row r="5852">
          <cell r="G5852">
            <v>96</v>
          </cell>
        </row>
        <row r="5853">
          <cell r="G5853">
            <v>292</v>
          </cell>
        </row>
        <row r="5854">
          <cell r="G5854">
            <v>219</v>
          </cell>
        </row>
        <row r="5855">
          <cell r="G5855">
            <v>113</v>
          </cell>
        </row>
        <row r="5856">
          <cell r="G5856">
            <v>378</v>
          </cell>
        </row>
        <row r="5857">
          <cell r="G5857">
            <v>146</v>
          </cell>
        </row>
        <row r="5858">
          <cell r="G5858">
            <v>65</v>
          </cell>
        </row>
        <row r="5859">
          <cell r="G5859">
            <v>355</v>
          </cell>
        </row>
        <row r="5860">
          <cell r="G5860">
            <v>234</v>
          </cell>
        </row>
        <row r="5861">
          <cell r="G5861">
            <v>126</v>
          </cell>
        </row>
        <row r="5862">
          <cell r="G5862">
            <v>190</v>
          </cell>
        </row>
        <row r="5863">
          <cell r="G5863">
            <v>285</v>
          </cell>
        </row>
        <row r="5864">
          <cell r="G5864">
            <v>317</v>
          </cell>
        </row>
        <row r="5865">
          <cell r="G5865">
            <v>333</v>
          </cell>
        </row>
        <row r="5866">
          <cell r="G5866">
            <v>286</v>
          </cell>
        </row>
        <row r="5867">
          <cell r="G5867">
            <v>273</v>
          </cell>
        </row>
        <row r="5868">
          <cell r="G5868">
            <v>380</v>
          </cell>
        </row>
        <row r="5869">
          <cell r="G5869">
            <v>231</v>
          </cell>
        </row>
        <row r="5870">
          <cell r="G5870">
            <v>211</v>
          </cell>
        </row>
        <row r="5871">
          <cell r="G5871">
            <v>152</v>
          </cell>
        </row>
        <row r="5872">
          <cell r="G5872">
            <v>111</v>
          </cell>
        </row>
        <row r="5873">
          <cell r="G5873">
            <v>141</v>
          </cell>
        </row>
        <row r="5874">
          <cell r="G5874">
            <v>324</v>
          </cell>
        </row>
        <row r="5875">
          <cell r="G5875">
            <v>25</v>
          </cell>
        </row>
        <row r="5876">
          <cell r="G5876">
            <v>64</v>
          </cell>
        </row>
        <row r="5877">
          <cell r="G5877">
            <v>236</v>
          </cell>
        </row>
        <row r="5878">
          <cell r="G5878">
            <v>324</v>
          </cell>
        </row>
        <row r="5879">
          <cell r="G5879">
            <v>382</v>
          </cell>
        </row>
        <row r="5880">
          <cell r="G5880">
            <v>105</v>
          </cell>
        </row>
        <row r="5881">
          <cell r="G5881">
            <v>265</v>
          </cell>
        </row>
        <row r="5882">
          <cell r="G5882">
            <v>372</v>
          </cell>
        </row>
        <row r="5883">
          <cell r="G5883">
            <v>54</v>
          </cell>
        </row>
        <row r="5884">
          <cell r="G5884">
            <v>186</v>
          </cell>
        </row>
        <row r="5885">
          <cell r="G5885">
            <v>142</v>
          </cell>
        </row>
        <row r="5886">
          <cell r="G5886">
            <v>385</v>
          </cell>
        </row>
        <row r="5887">
          <cell r="G5887">
            <v>363</v>
          </cell>
        </row>
        <row r="5888">
          <cell r="G5888">
            <v>45</v>
          </cell>
        </row>
        <row r="5889">
          <cell r="G5889">
            <v>60</v>
          </cell>
        </row>
        <row r="5890">
          <cell r="G5890">
            <v>328</v>
          </cell>
        </row>
        <row r="5891">
          <cell r="G5891">
            <v>118</v>
          </cell>
        </row>
        <row r="5892">
          <cell r="G5892">
            <v>375</v>
          </cell>
        </row>
        <row r="5893">
          <cell r="G5893">
            <v>20</v>
          </cell>
        </row>
        <row r="5894">
          <cell r="G5894">
            <v>234</v>
          </cell>
        </row>
        <row r="5895">
          <cell r="G5895">
            <v>306</v>
          </cell>
        </row>
        <row r="5896">
          <cell r="G5896">
            <v>384</v>
          </cell>
        </row>
        <row r="5897">
          <cell r="G5897">
            <v>371</v>
          </cell>
        </row>
        <row r="5898">
          <cell r="G5898">
            <v>152</v>
          </cell>
        </row>
        <row r="5899">
          <cell r="G5899">
            <v>229</v>
          </cell>
        </row>
        <row r="5900">
          <cell r="G5900">
            <v>225</v>
          </cell>
        </row>
        <row r="5901">
          <cell r="G5901">
            <v>152</v>
          </cell>
        </row>
        <row r="5902">
          <cell r="G5902">
            <v>227</v>
          </cell>
        </row>
        <row r="5903">
          <cell r="G5903">
            <v>152</v>
          </cell>
        </row>
        <row r="5904">
          <cell r="G5904">
            <v>381</v>
          </cell>
        </row>
        <row r="5905">
          <cell r="G5905">
            <v>367</v>
          </cell>
        </row>
        <row r="5906">
          <cell r="G5906">
            <v>361</v>
          </cell>
        </row>
        <row r="5907">
          <cell r="G5907">
            <v>367</v>
          </cell>
        </row>
        <row r="5908">
          <cell r="G5908">
            <v>358</v>
          </cell>
        </row>
        <row r="5909">
          <cell r="G5909">
            <v>48</v>
          </cell>
        </row>
        <row r="5910">
          <cell r="G5910">
            <v>220</v>
          </cell>
        </row>
        <row r="5911">
          <cell r="G5911">
            <v>301</v>
          </cell>
        </row>
        <row r="5912">
          <cell r="G5912">
            <v>216</v>
          </cell>
        </row>
        <row r="5913">
          <cell r="G5913">
            <v>312</v>
          </cell>
        </row>
        <row r="5914">
          <cell r="G5914">
            <v>239</v>
          </cell>
        </row>
        <row r="5915">
          <cell r="G5915">
            <v>34</v>
          </cell>
        </row>
        <row r="5916">
          <cell r="G5916">
            <v>61</v>
          </cell>
        </row>
        <row r="5917">
          <cell r="G5917">
            <v>184</v>
          </cell>
        </row>
        <row r="5918">
          <cell r="G5918">
            <v>266</v>
          </cell>
        </row>
        <row r="5919">
          <cell r="G5919">
            <v>29</v>
          </cell>
        </row>
        <row r="5920">
          <cell r="G5920">
            <v>40</v>
          </cell>
        </row>
        <row r="5921">
          <cell r="G5921">
            <v>81</v>
          </cell>
        </row>
        <row r="5922">
          <cell r="G5922">
            <v>361</v>
          </cell>
        </row>
        <row r="5923">
          <cell r="G5923">
            <v>38</v>
          </cell>
        </row>
        <row r="5924">
          <cell r="G5924">
            <v>149</v>
          </cell>
        </row>
        <row r="5925">
          <cell r="G5925">
            <v>109</v>
          </cell>
        </row>
        <row r="5926">
          <cell r="G5926">
            <v>231</v>
          </cell>
        </row>
        <row r="5927">
          <cell r="G5927">
            <v>220</v>
          </cell>
        </row>
        <row r="5928">
          <cell r="G5928">
            <v>149</v>
          </cell>
        </row>
        <row r="5929">
          <cell r="G5929">
            <v>223</v>
          </cell>
        </row>
        <row r="5930">
          <cell r="G5930">
            <v>98</v>
          </cell>
        </row>
        <row r="5931">
          <cell r="G5931">
            <v>4</v>
          </cell>
        </row>
        <row r="5932">
          <cell r="G5932">
            <v>262</v>
          </cell>
        </row>
        <row r="5933">
          <cell r="G5933">
            <v>36</v>
          </cell>
        </row>
        <row r="5934">
          <cell r="G5934">
            <v>334</v>
          </cell>
        </row>
        <row r="5935">
          <cell r="G5935">
            <v>223</v>
          </cell>
        </row>
        <row r="5936">
          <cell r="G5936">
            <v>109</v>
          </cell>
        </row>
        <row r="5937">
          <cell r="G5937">
            <v>353</v>
          </cell>
        </row>
        <row r="5938">
          <cell r="G5938">
            <v>153</v>
          </cell>
        </row>
        <row r="5939">
          <cell r="G5939">
            <v>23</v>
          </cell>
        </row>
        <row r="5940">
          <cell r="G5940">
            <v>42</v>
          </cell>
        </row>
        <row r="5941">
          <cell r="G5941">
            <v>233</v>
          </cell>
        </row>
        <row r="5942">
          <cell r="G5942">
            <v>262</v>
          </cell>
        </row>
        <row r="5943">
          <cell r="G5943">
            <v>299</v>
          </cell>
        </row>
        <row r="5944">
          <cell r="G5944">
            <v>236</v>
          </cell>
        </row>
        <row r="5945">
          <cell r="G5945">
            <v>319</v>
          </cell>
        </row>
        <row r="5946">
          <cell r="G5946">
            <v>309</v>
          </cell>
        </row>
        <row r="5947">
          <cell r="G5947">
            <v>377</v>
          </cell>
        </row>
        <row r="5948">
          <cell r="G5948">
            <v>96</v>
          </cell>
        </row>
        <row r="5949">
          <cell r="G5949">
            <v>200</v>
          </cell>
        </row>
        <row r="5950">
          <cell r="G5950">
            <v>281</v>
          </cell>
        </row>
        <row r="5951">
          <cell r="G5951">
            <v>265</v>
          </cell>
        </row>
        <row r="5952">
          <cell r="G5952">
            <v>287</v>
          </cell>
        </row>
        <row r="5953">
          <cell r="G5953">
            <v>190</v>
          </cell>
        </row>
        <row r="5954">
          <cell r="G5954">
            <v>306</v>
          </cell>
        </row>
        <row r="5955">
          <cell r="G5955">
            <v>45</v>
          </cell>
        </row>
        <row r="5956">
          <cell r="G5956">
            <v>201</v>
          </cell>
        </row>
        <row r="5957">
          <cell r="G5957">
            <v>124</v>
          </cell>
        </row>
        <row r="5958">
          <cell r="G5958">
            <v>164</v>
          </cell>
        </row>
        <row r="5959">
          <cell r="G5959">
            <v>353</v>
          </cell>
        </row>
        <row r="5960">
          <cell r="G5960">
            <v>227</v>
          </cell>
        </row>
        <row r="5961">
          <cell r="G5961">
            <v>246</v>
          </cell>
        </row>
        <row r="5962">
          <cell r="G5962">
            <v>353</v>
          </cell>
        </row>
        <row r="5963">
          <cell r="G5963">
            <v>186</v>
          </cell>
        </row>
        <row r="5964">
          <cell r="G5964">
            <v>148</v>
          </cell>
        </row>
        <row r="5965">
          <cell r="G5965">
            <v>228</v>
          </cell>
        </row>
        <row r="5966">
          <cell r="G5966">
            <v>174</v>
          </cell>
        </row>
        <row r="5967">
          <cell r="G5967">
            <v>291</v>
          </cell>
        </row>
        <row r="5968">
          <cell r="G5968">
            <v>289</v>
          </cell>
        </row>
        <row r="5969">
          <cell r="G5969">
            <v>309</v>
          </cell>
        </row>
        <row r="5970">
          <cell r="G5970">
            <v>68</v>
          </cell>
        </row>
        <row r="5971">
          <cell r="G5971">
            <v>35</v>
          </cell>
        </row>
        <row r="5972">
          <cell r="G5972">
            <v>267</v>
          </cell>
        </row>
        <row r="5973">
          <cell r="G5973">
            <v>67</v>
          </cell>
        </row>
        <row r="5974">
          <cell r="G5974">
            <v>336</v>
          </cell>
        </row>
        <row r="5975">
          <cell r="G5975">
            <v>126</v>
          </cell>
        </row>
        <row r="5976">
          <cell r="G5976">
            <v>351</v>
          </cell>
        </row>
        <row r="5977">
          <cell r="G5977">
            <v>122</v>
          </cell>
        </row>
        <row r="5978">
          <cell r="G5978">
            <v>249</v>
          </cell>
        </row>
        <row r="5979">
          <cell r="G5979">
            <v>371</v>
          </cell>
        </row>
        <row r="5980">
          <cell r="G5980">
            <v>114</v>
          </cell>
        </row>
        <row r="5981">
          <cell r="G5981">
            <v>39</v>
          </cell>
        </row>
        <row r="5982">
          <cell r="G5982">
            <v>206</v>
          </cell>
        </row>
        <row r="5983">
          <cell r="G5983">
            <v>122</v>
          </cell>
        </row>
        <row r="5984">
          <cell r="G5984">
            <v>199</v>
          </cell>
        </row>
        <row r="5985">
          <cell r="G5985">
            <v>271</v>
          </cell>
        </row>
        <row r="5986">
          <cell r="G5986">
            <v>104</v>
          </cell>
        </row>
        <row r="5987">
          <cell r="G5987">
            <v>263</v>
          </cell>
        </row>
        <row r="5988">
          <cell r="G5988">
            <v>121</v>
          </cell>
        </row>
        <row r="5989">
          <cell r="G5989">
            <v>352</v>
          </cell>
        </row>
        <row r="5990">
          <cell r="G5990">
            <v>290</v>
          </cell>
        </row>
        <row r="5991">
          <cell r="G5991">
            <v>332</v>
          </cell>
        </row>
        <row r="5992">
          <cell r="G5992">
            <v>388</v>
          </cell>
        </row>
        <row r="5993">
          <cell r="G5993">
            <v>102</v>
          </cell>
        </row>
        <row r="5994">
          <cell r="G5994">
            <v>6</v>
          </cell>
        </row>
        <row r="5995">
          <cell r="G5995">
            <v>38</v>
          </cell>
        </row>
        <row r="5996">
          <cell r="G5996">
            <v>339</v>
          </cell>
        </row>
        <row r="5997">
          <cell r="G5997">
            <v>44</v>
          </cell>
        </row>
        <row r="5998">
          <cell r="G5998">
            <v>155</v>
          </cell>
        </row>
        <row r="5999">
          <cell r="G5999">
            <v>205</v>
          </cell>
        </row>
        <row r="6000">
          <cell r="G6000">
            <v>256</v>
          </cell>
        </row>
        <row r="6001">
          <cell r="G6001">
            <v>287</v>
          </cell>
        </row>
        <row r="6002">
          <cell r="G6002">
            <v>359</v>
          </cell>
        </row>
        <row r="6003">
          <cell r="G6003">
            <v>378</v>
          </cell>
        </row>
        <row r="6004">
          <cell r="G6004">
            <v>386</v>
          </cell>
        </row>
        <row r="6005">
          <cell r="G6005">
            <v>91</v>
          </cell>
        </row>
        <row r="6006">
          <cell r="G6006">
            <v>27</v>
          </cell>
        </row>
        <row r="6007">
          <cell r="G6007">
            <v>269</v>
          </cell>
        </row>
        <row r="6008">
          <cell r="G6008">
            <v>385</v>
          </cell>
        </row>
        <row r="6009">
          <cell r="G6009">
            <v>121</v>
          </cell>
        </row>
        <row r="6010">
          <cell r="G6010">
            <v>330</v>
          </cell>
        </row>
        <row r="6011">
          <cell r="G6011">
            <v>80</v>
          </cell>
        </row>
        <row r="6012">
          <cell r="G6012">
            <v>174</v>
          </cell>
        </row>
        <row r="6013">
          <cell r="G6013">
            <v>244</v>
          </cell>
        </row>
        <row r="6014">
          <cell r="G6014">
            <v>249</v>
          </cell>
        </row>
        <row r="6015">
          <cell r="G6015">
            <v>25</v>
          </cell>
        </row>
        <row r="6016">
          <cell r="G6016">
            <v>334</v>
          </cell>
        </row>
        <row r="6017">
          <cell r="G6017">
            <v>356</v>
          </cell>
        </row>
        <row r="6018">
          <cell r="G6018">
            <v>19</v>
          </cell>
        </row>
        <row r="6019">
          <cell r="G6019">
            <v>87</v>
          </cell>
        </row>
        <row r="6020">
          <cell r="G6020">
            <v>374</v>
          </cell>
        </row>
        <row r="6021">
          <cell r="G6021">
            <v>41</v>
          </cell>
        </row>
        <row r="6022">
          <cell r="G6022">
            <v>34</v>
          </cell>
        </row>
        <row r="6023">
          <cell r="G6023">
            <v>9</v>
          </cell>
        </row>
        <row r="6024">
          <cell r="G6024">
            <v>74</v>
          </cell>
        </row>
        <row r="6025">
          <cell r="G6025">
            <v>25</v>
          </cell>
        </row>
        <row r="6026">
          <cell r="G6026">
            <v>87</v>
          </cell>
        </row>
        <row r="6027">
          <cell r="G6027">
            <v>264</v>
          </cell>
        </row>
        <row r="6028">
          <cell r="G6028">
            <v>160</v>
          </cell>
        </row>
        <row r="6029">
          <cell r="G6029">
            <v>262</v>
          </cell>
        </row>
        <row r="6030">
          <cell r="G6030">
            <v>2</v>
          </cell>
        </row>
        <row r="6031">
          <cell r="G6031">
            <v>297</v>
          </cell>
        </row>
        <row r="6032">
          <cell r="G6032">
            <v>337</v>
          </cell>
        </row>
        <row r="6033">
          <cell r="G6033">
            <v>284</v>
          </cell>
        </row>
        <row r="6034">
          <cell r="G6034">
            <v>76</v>
          </cell>
        </row>
        <row r="6035">
          <cell r="G6035">
            <v>74</v>
          </cell>
        </row>
        <row r="6036">
          <cell r="G6036">
            <v>75</v>
          </cell>
        </row>
        <row r="6037">
          <cell r="G6037">
            <v>90</v>
          </cell>
        </row>
        <row r="6038">
          <cell r="G6038">
            <v>127</v>
          </cell>
        </row>
        <row r="6039">
          <cell r="G6039">
            <v>331</v>
          </cell>
        </row>
        <row r="6040">
          <cell r="G6040">
            <v>352</v>
          </cell>
        </row>
        <row r="6041">
          <cell r="G6041">
            <v>263</v>
          </cell>
        </row>
        <row r="6042">
          <cell r="G6042">
            <v>143</v>
          </cell>
        </row>
        <row r="6043">
          <cell r="G6043">
            <v>323</v>
          </cell>
        </row>
        <row r="6044">
          <cell r="G6044">
            <v>246</v>
          </cell>
        </row>
        <row r="6045">
          <cell r="G6045">
            <v>294</v>
          </cell>
        </row>
        <row r="6046">
          <cell r="G6046">
            <v>373</v>
          </cell>
        </row>
        <row r="6047">
          <cell r="G6047">
            <v>321</v>
          </cell>
        </row>
        <row r="6048">
          <cell r="G6048">
            <v>200</v>
          </cell>
        </row>
        <row r="6049">
          <cell r="G6049">
            <v>222</v>
          </cell>
        </row>
        <row r="6050">
          <cell r="G6050">
            <v>322</v>
          </cell>
        </row>
        <row r="6051">
          <cell r="G6051">
            <v>230</v>
          </cell>
        </row>
        <row r="6052">
          <cell r="G6052">
            <v>174</v>
          </cell>
        </row>
        <row r="6053">
          <cell r="G6053">
            <v>356</v>
          </cell>
        </row>
        <row r="6054">
          <cell r="G6054">
            <v>337</v>
          </cell>
        </row>
        <row r="6055">
          <cell r="G6055">
            <v>280</v>
          </cell>
        </row>
        <row r="6056">
          <cell r="G6056">
            <v>232</v>
          </cell>
        </row>
        <row r="6057">
          <cell r="G6057">
            <v>240</v>
          </cell>
        </row>
        <row r="6058">
          <cell r="G6058">
            <v>21</v>
          </cell>
        </row>
        <row r="6059">
          <cell r="G6059">
            <v>228</v>
          </cell>
        </row>
        <row r="6060">
          <cell r="G6060">
            <v>38</v>
          </cell>
        </row>
        <row r="6061">
          <cell r="G6061">
            <v>256</v>
          </cell>
        </row>
        <row r="6062">
          <cell r="G6062">
            <v>243</v>
          </cell>
        </row>
        <row r="6063">
          <cell r="G6063">
            <v>128</v>
          </cell>
        </row>
        <row r="6064">
          <cell r="G6064">
            <v>61</v>
          </cell>
        </row>
        <row r="6065">
          <cell r="G6065">
            <v>40</v>
          </cell>
        </row>
        <row r="6066">
          <cell r="G6066">
            <v>253</v>
          </cell>
        </row>
        <row r="6067">
          <cell r="G6067">
            <v>228</v>
          </cell>
        </row>
        <row r="6068">
          <cell r="G6068">
            <v>294</v>
          </cell>
        </row>
        <row r="6069">
          <cell r="G6069">
            <v>100</v>
          </cell>
        </row>
        <row r="6070">
          <cell r="G6070">
            <v>27</v>
          </cell>
        </row>
        <row r="6071">
          <cell r="G6071">
            <v>360</v>
          </cell>
        </row>
        <row r="6072">
          <cell r="G6072">
            <v>379</v>
          </cell>
        </row>
        <row r="6073">
          <cell r="G6073">
            <v>199</v>
          </cell>
        </row>
        <row r="6074">
          <cell r="G6074">
            <v>48</v>
          </cell>
        </row>
        <row r="6075">
          <cell r="G6075">
            <v>384</v>
          </cell>
        </row>
        <row r="6076">
          <cell r="G6076">
            <v>360</v>
          </cell>
        </row>
        <row r="6077">
          <cell r="G6077">
            <v>138</v>
          </cell>
        </row>
        <row r="6078">
          <cell r="G6078">
            <v>207</v>
          </cell>
        </row>
        <row r="6079">
          <cell r="G6079">
            <v>344</v>
          </cell>
        </row>
        <row r="6080">
          <cell r="G6080">
            <v>360</v>
          </cell>
        </row>
        <row r="6081">
          <cell r="G6081">
            <v>194</v>
          </cell>
        </row>
        <row r="6082">
          <cell r="G6082">
            <v>384</v>
          </cell>
        </row>
        <row r="6083">
          <cell r="G6083">
            <v>328</v>
          </cell>
        </row>
        <row r="6084">
          <cell r="G6084">
            <v>67</v>
          </cell>
        </row>
        <row r="6085">
          <cell r="G6085">
            <v>180</v>
          </cell>
        </row>
        <row r="6086">
          <cell r="G6086">
            <v>224</v>
          </cell>
        </row>
        <row r="6087">
          <cell r="G6087">
            <v>226</v>
          </cell>
        </row>
        <row r="6088">
          <cell r="G6088">
            <v>353</v>
          </cell>
        </row>
        <row r="6089">
          <cell r="G6089">
            <v>245</v>
          </cell>
        </row>
        <row r="6090">
          <cell r="G6090">
            <v>164</v>
          </cell>
        </row>
        <row r="6091">
          <cell r="G6091">
            <v>280</v>
          </cell>
        </row>
        <row r="6092">
          <cell r="G6092">
            <v>226</v>
          </cell>
        </row>
        <row r="6093">
          <cell r="G6093">
            <v>228</v>
          </cell>
        </row>
        <row r="6094">
          <cell r="G6094">
            <v>154</v>
          </cell>
        </row>
        <row r="6095">
          <cell r="G6095">
            <v>217</v>
          </cell>
        </row>
        <row r="6096">
          <cell r="G6096">
            <v>350</v>
          </cell>
        </row>
        <row r="6097">
          <cell r="G6097">
            <v>140</v>
          </cell>
        </row>
        <row r="6098">
          <cell r="G6098">
            <v>122</v>
          </cell>
        </row>
        <row r="6099">
          <cell r="G6099">
            <v>276</v>
          </cell>
        </row>
        <row r="6100">
          <cell r="G6100">
            <v>150</v>
          </cell>
        </row>
        <row r="6101">
          <cell r="G6101">
            <v>184</v>
          </cell>
        </row>
        <row r="6102">
          <cell r="G6102">
            <v>178</v>
          </cell>
        </row>
        <row r="6103">
          <cell r="G6103">
            <v>224</v>
          </cell>
        </row>
        <row r="6104">
          <cell r="G6104">
            <v>127</v>
          </cell>
        </row>
        <row r="6105">
          <cell r="G6105">
            <v>26</v>
          </cell>
        </row>
        <row r="6106">
          <cell r="G6106">
            <v>186</v>
          </cell>
        </row>
        <row r="6107">
          <cell r="G6107">
            <v>59</v>
          </cell>
        </row>
        <row r="6108">
          <cell r="G6108">
            <v>282</v>
          </cell>
        </row>
        <row r="6109">
          <cell r="G6109">
            <v>340</v>
          </cell>
        </row>
        <row r="6110">
          <cell r="G6110">
            <v>32</v>
          </cell>
        </row>
        <row r="6111">
          <cell r="G6111">
            <v>43</v>
          </cell>
        </row>
        <row r="6112">
          <cell r="G6112">
            <v>211</v>
          </cell>
        </row>
        <row r="6113">
          <cell r="G6113">
            <v>382</v>
          </cell>
        </row>
        <row r="6114">
          <cell r="G6114">
            <v>125</v>
          </cell>
        </row>
        <row r="6115">
          <cell r="G6115">
            <v>366</v>
          </cell>
        </row>
        <row r="6116">
          <cell r="G6116">
            <v>334</v>
          </cell>
        </row>
        <row r="6117">
          <cell r="G6117">
            <v>69</v>
          </cell>
        </row>
        <row r="6118">
          <cell r="G6118">
            <v>133</v>
          </cell>
        </row>
        <row r="6119">
          <cell r="G6119">
            <v>184</v>
          </cell>
        </row>
        <row r="6120">
          <cell r="G6120">
            <v>77</v>
          </cell>
        </row>
        <row r="6121">
          <cell r="G6121">
            <v>254</v>
          </cell>
        </row>
        <row r="6122">
          <cell r="G6122">
            <v>10</v>
          </cell>
        </row>
        <row r="6123">
          <cell r="G6123">
            <v>145</v>
          </cell>
        </row>
        <row r="6124">
          <cell r="G6124">
            <v>38</v>
          </cell>
        </row>
        <row r="6125">
          <cell r="G6125">
            <v>61</v>
          </cell>
        </row>
        <row r="6126">
          <cell r="G6126">
            <v>255</v>
          </cell>
        </row>
        <row r="6127">
          <cell r="G6127">
            <v>155</v>
          </cell>
        </row>
        <row r="6128">
          <cell r="G6128">
            <v>370</v>
          </cell>
        </row>
        <row r="6129">
          <cell r="G6129">
            <v>171</v>
          </cell>
        </row>
        <row r="6130">
          <cell r="G6130">
            <v>294</v>
          </cell>
        </row>
        <row r="6131">
          <cell r="G6131">
            <v>231</v>
          </cell>
        </row>
        <row r="6132">
          <cell r="G6132">
            <v>363</v>
          </cell>
        </row>
        <row r="6133">
          <cell r="G6133">
            <v>61</v>
          </cell>
        </row>
        <row r="6134">
          <cell r="G6134">
            <v>107</v>
          </cell>
        </row>
        <row r="6135">
          <cell r="G6135">
            <v>266</v>
          </cell>
        </row>
        <row r="6136">
          <cell r="G6136">
            <v>212</v>
          </cell>
        </row>
        <row r="6137">
          <cell r="G6137">
            <v>253</v>
          </cell>
        </row>
        <row r="6138">
          <cell r="G6138">
            <v>125</v>
          </cell>
        </row>
        <row r="6139">
          <cell r="G6139">
            <v>28</v>
          </cell>
        </row>
        <row r="6140">
          <cell r="G6140">
            <v>167</v>
          </cell>
        </row>
        <row r="6141">
          <cell r="G6141">
            <v>129</v>
          </cell>
        </row>
        <row r="6142">
          <cell r="G6142">
            <v>10</v>
          </cell>
        </row>
        <row r="6143">
          <cell r="G6143">
            <v>280</v>
          </cell>
        </row>
        <row r="6144">
          <cell r="G6144">
            <v>314</v>
          </cell>
        </row>
        <row r="6145">
          <cell r="G6145">
            <v>89</v>
          </cell>
        </row>
        <row r="6146">
          <cell r="G6146">
            <v>3</v>
          </cell>
        </row>
        <row r="6147">
          <cell r="G6147">
            <v>193</v>
          </cell>
        </row>
        <row r="6148">
          <cell r="G6148">
            <v>190</v>
          </cell>
        </row>
        <row r="6149">
          <cell r="G6149">
            <v>115</v>
          </cell>
        </row>
        <row r="6150">
          <cell r="G6150">
            <v>119</v>
          </cell>
        </row>
        <row r="6151">
          <cell r="G6151">
            <v>145</v>
          </cell>
        </row>
        <row r="6152">
          <cell r="G6152">
            <v>18</v>
          </cell>
        </row>
        <row r="6153">
          <cell r="G6153">
            <v>145</v>
          </cell>
        </row>
        <row r="6154">
          <cell r="G6154">
            <v>252</v>
          </cell>
        </row>
        <row r="6155">
          <cell r="G6155">
            <v>356</v>
          </cell>
        </row>
        <row r="6156">
          <cell r="G6156">
            <v>96</v>
          </cell>
        </row>
        <row r="6157">
          <cell r="G6157">
            <v>325</v>
          </cell>
        </row>
        <row r="6158">
          <cell r="G6158">
            <v>346</v>
          </cell>
        </row>
        <row r="6159">
          <cell r="G6159">
            <v>341</v>
          </cell>
        </row>
        <row r="6160">
          <cell r="G6160">
            <v>244</v>
          </cell>
        </row>
        <row r="6161">
          <cell r="G6161">
            <v>191</v>
          </cell>
        </row>
        <row r="6162">
          <cell r="G6162">
            <v>263</v>
          </cell>
        </row>
        <row r="6163">
          <cell r="G6163">
            <v>19</v>
          </cell>
        </row>
        <row r="6164">
          <cell r="G6164">
            <v>74</v>
          </cell>
        </row>
        <row r="6165">
          <cell r="G6165">
            <v>100</v>
          </cell>
        </row>
        <row r="6166">
          <cell r="G6166">
            <v>277</v>
          </cell>
        </row>
        <row r="6167">
          <cell r="G6167">
            <v>345</v>
          </cell>
        </row>
        <row r="6168">
          <cell r="G6168">
            <v>240</v>
          </cell>
        </row>
        <row r="6169">
          <cell r="G6169">
            <v>61</v>
          </cell>
        </row>
        <row r="6170">
          <cell r="G6170">
            <v>367</v>
          </cell>
        </row>
        <row r="6171">
          <cell r="G6171">
            <v>13</v>
          </cell>
        </row>
        <row r="6172">
          <cell r="G6172">
            <v>292</v>
          </cell>
        </row>
        <row r="6173">
          <cell r="G6173">
            <v>349</v>
          </cell>
        </row>
        <row r="6174">
          <cell r="G6174">
            <v>4</v>
          </cell>
        </row>
        <row r="6175">
          <cell r="G6175">
            <v>139</v>
          </cell>
        </row>
        <row r="6176">
          <cell r="G6176">
            <v>16</v>
          </cell>
        </row>
        <row r="6177">
          <cell r="G6177">
            <v>204</v>
          </cell>
        </row>
        <row r="6178">
          <cell r="G6178">
            <v>316</v>
          </cell>
        </row>
        <row r="6179">
          <cell r="G6179">
            <v>50</v>
          </cell>
        </row>
        <row r="6180">
          <cell r="G6180">
            <v>170</v>
          </cell>
        </row>
        <row r="6181">
          <cell r="G6181">
            <v>365</v>
          </cell>
        </row>
        <row r="6182">
          <cell r="G6182">
            <v>53</v>
          </cell>
        </row>
        <row r="6183">
          <cell r="G6183">
            <v>183</v>
          </cell>
        </row>
        <row r="6184">
          <cell r="G6184">
            <v>121</v>
          </cell>
        </row>
        <row r="6185">
          <cell r="G6185">
            <v>253</v>
          </cell>
        </row>
        <row r="6186">
          <cell r="G6186">
            <v>386</v>
          </cell>
        </row>
        <row r="6187">
          <cell r="G6187">
            <v>257</v>
          </cell>
        </row>
        <row r="6188">
          <cell r="G6188">
            <v>279</v>
          </cell>
        </row>
        <row r="6189">
          <cell r="G6189">
            <v>338</v>
          </cell>
        </row>
        <row r="6190">
          <cell r="G6190">
            <v>291</v>
          </cell>
        </row>
        <row r="6191">
          <cell r="G6191">
            <v>290</v>
          </cell>
        </row>
        <row r="6192">
          <cell r="G6192">
            <v>130</v>
          </cell>
        </row>
        <row r="6193">
          <cell r="G6193">
            <v>183</v>
          </cell>
        </row>
        <row r="6194">
          <cell r="G6194">
            <v>278</v>
          </cell>
        </row>
        <row r="6195">
          <cell r="G6195">
            <v>71</v>
          </cell>
        </row>
        <row r="6196">
          <cell r="G6196">
            <v>261</v>
          </cell>
        </row>
        <row r="6197">
          <cell r="G6197">
            <v>165</v>
          </cell>
        </row>
        <row r="6198">
          <cell r="G6198">
            <v>180</v>
          </cell>
        </row>
        <row r="6199">
          <cell r="G6199">
            <v>38</v>
          </cell>
        </row>
        <row r="6200">
          <cell r="G6200">
            <v>35</v>
          </cell>
        </row>
        <row r="6201">
          <cell r="G6201">
            <v>377</v>
          </cell>
        </row>
        <row r="6202">
          <cell r="G6202">
            <v>154</v>
          </cell>
        </row>
        <row r="6203">
          <cell r="G6203">
            <v>266</v>
          </cell>
        </row>
        <row r="6204">
          <cell r="G6204">
            <v>4</v>
          </cell>
        </row>
        <row r="6205">
          <cell r="G6205">
            <v>161</v>
          </cell>
        </row>
        <row r="6206">
          <cell r="G6206">
            <v>122</v>
          </cell>
        </row>
        <row r="6207">
          <cell r="G6207">
            <v>164</v>
          </cell>
        </row>
        <row r="6208">
          <cell r="G6208">
            <v>370</v>
          </cell>
        </row>
        <row r="6209">
          <cell r="G6209">
            <v>288</v>
          </cell>
        </row>
        <row r="6210">
          <cell r="G6210">
            <v>122</v>
          </cell>
        </row>
        <row r="6211">
          <cell r="G6211">
            <v>36</v>
          </cell>
        </row>
        <row r="6212">
          <cell r="G6212">
            <v>221</v>
          </cell>
        </row>
        <row r="6213">
          <cell r="G6213">
            <v>352</v>
          </cell>
        </row>
        <row r="6214">
          <cell r="G6214">
            <v>214</v>
          </cell>
        </row>
        <row r="6215">
          <cell r="G6215">
            <v>278</v>
          </cell>
        </row>
        <row r="6216">
          <cell r="G6216">
            <v>125</v>
          </cell>
        </row>
        <row r="6217">
          <cell r="G6217">
            <v>72</v>
          </cell>
        </row>
        <row r="6218">
          <cell r="G6218">
            <v>246</v>
          </cell>
        </row>
        <row r="6219">
          <cell r="G6219">
            <v>252</v>
          </cell>
        </row>
        <row r="6220">
          <cell r="G6220">
            <v>177</v>
          </cell>
        </row>
        <row r="6221">
          <cell r="G6221">
            <v>137</v>
          </cell>
        </row>
        <row r="6222">
          <cell r="G6222">
            <v>264</v>
          </cell>
        </row>
        <row r="6223">
          <cell r="G6223">
            <v>163</v>
          </cell>
        </row>
        <row r="6224">
          <cell r="G6224">
            <v>40</v>
          </cell>
        </row>
        <row r="6225">
          <cell r="G6225">
            <v>2</v>
          </cell>
        </row>
        <row r="6226">
          <cell r="G6226">
            <v>348</v>
          </cell>
        </row>
        <row r="6227">
          <cell r="G6227">
            <v>160</v>
          </cell>
        </row>
        <row r="6228">
          <cell r="G6228">
            <v>245</v>
          </cell>
        </row>
        <row r="6229">
          <cell r="G6229">
            <v>363</v>
          </cell>
        </row>
        <row r="6230">
          <cell r="G6230">
            <v>224</v>
          </cell>
        </row>
        <row r="6231">
          <cell r="G6231">
            <v>204</v>
          </cell>
        </row>
        <row r="6232">
          <cell r="G6232">
            <v>305</v>
          </cell>
        </row>
        <row r="6233">
          <cell r="G6233">
            <v>304</v>
          </cell>
        </row>
        <row r="6234">
          <cell r="G6234">
            <v>17</v>
          </cell>
        </row>
        <row r="6235">
          <cell r="G6235">
            <v>319</v>
          </cell>
        </row>
        <row r="6236">
          <cell r="G6236">
            <v>387</v>
          </cell>
        </row>
        <row r="6237">
          <cell r="G6237">
            <v>202</v>
          </cell>
        </row>
        <row r="6238">
          <cell r="G6238">
            <v>239</v>
          </cell>
        </row>
        <row r="6239">
          <cell r="G6239">
            <v>103</v>
          </cell>
        </row>
        <row r="6240">
          <cell r="G6240">
            <v>26</v>
          </cell>
        </row>
        <row r="6241">
          <cell r="G6241">
            <v>301</v>
          </cell>
        </row>
        <row r="6242">
          <cell r="G6242">
            <v>217</v>
          </cell>
        </row>
        <row r="6243">
          <cell r="G6243">
            <v>154</v>
          </cell>
        </row>
        <row r="6244">
          <cell r="G6244">
            <v>152</v>
          </cell>
        </row>
        <row r="6245">
          <cell r="G6245">
            <v>159</v>
          </cell>
        </row>
        <row r="6246">
          <cell r="G6246">
            <v>362</v>
          </cell>
        </row>
        <row r="6247">
          <cell r="G6247">
            <v>252</v>
          </cell>
        </row>
        <row r="6248">
          <cell r="G6248">
            <v>299</v>
          </cell>
        </row>
        <row r="6249">
          <cell r="G6249">
            <v>320</v>
          </cell>
        </row>
        <row r="6250">
          <cell r="G6250">
            <v>40</v>
          </cell>
        </row>
        <row r="6251">
          <cell r="G6251">
            <v>177</v>
          </cell>
        </row>
        <row r="6252">
          <cell r="G6252">
            <v>324</v>
          </cell>
        </row>
        <row r="6253">
          <cell r="G6253">
            <v>273</v>
          </cell>
        </row>
        <row r="6254">
          <cell r="G6254">
            <v>123</v>
          </cell>
        </row>
        <row r="6255">
          <cell r="G6255">
            <v>121</v>
          </cell>
        </row>
        <row r="6256">
          <cell r="G6256">
            <v>96</v>
          </cell>
        </row>
        <row r="6257">
          <cell r="G6257">
            <v>210</v>
          </cell>
        </row>
        <row r="6258">
          <cell r="G6258">
            <v>135</v>
          </cell>
        </row>
        <row r="6259">
          <cell r="G6259">
            <v>295</v>
          </cell>
        </row>
        <row r="6260">
          <cell r="G6260">
            <v>171</v>
          </cell>
        </row>
        <row r="6261">
          <cell r="G6261">
            <v>79</v>
          </cell>
        </row>
        <row r="6262">
          <cell r="G6262">
            <v>148</v>
          </cell>
        </row>
        <row r="6263">
          <cell r="G6263">
            <v>184</v>
          </cell>
        </row>
        <row r="6264">
          <cell r="G6264">
            <v>101</v>
          </cell>
        </row>
        <row r="6265">
          <cell r="G6265">
            <v>169</v>
          </cell>
        </row>
        <row r="6266">
          <cell r="G6266">
            <v>86</v>
          </cell>
        </row>
        <row r="6267">
          <cell r="G6267">
            <v>219</v>
          </cell>
        </row>
        <row r="6268">
          <cell r="G6268">
            <v>336</v>
          </cell>
        </row>
        <row r="6269">
          <cell r="G6269">
            <v>345</v>
          </cell>
        </row>
        <row r="6270">
          <cell r="G6270">
            <v>225</v>
          </cell>
        </row>
        <row r="6271">
          <cell r="G6271">
            <v>34</v>
          </cell>
        </row>
        <row r="6272">
          <cell r="G6272">
            <v>229</v>
          </cell>
        </row>
        <row r="6273">
          <cell r="G6273">
            <v>375</v>
          </cell>
        </row>
        <row r="6274">
          <cell r="G6274">
            <v>188</v>
          </cell>
        </row>
        <row r="6275">
          <cell r="G6275">
            <v>87</v>
          </cell>
        </row>
        <row r="6276">
          <cell r="G6276">
            <v>56</v>
          </cell>
        </row>
        <row r="6277">
          <cell r="G6277">
            <v>45</v>
          </cell>
        </row>
        <row r="6278">
          <cell r="G6278">
            <v>5</v>
          </cell>
        </row>
        <row r="6279">
          <cell r="G6279">
            <v>25</v>
          </cell>
        </row>
        <row r="6280">
          <cell r="G6280">
            <v>366</v>
          </cell>
        </row>
        <row r="6281">
          <cell r="G6281">
            <v>295</v>
          </cell>
        </row>
        <row r="6282">
          <cell r="G6282">
            <v>14</v>
          </cell>
        </row>
        <row r="6283">
          <cell r="G6283">
            <v>287</v>
          </cell>
        </row>
        <row r="6284">
          <cell r="G6284">
            <v>157</v>
          </cell>
        </row>
        <row r="6285">
          <cell r="G6285">
            <v>323</v>
          </cell>
        </row>
        <row r="6286">
          <cell r="G6286">
            <v>38</v>
          </cell>
        </row>
        <row r="6287">
          <cell r="G6287">
            <v>275</v>
          </cell>
        </row>
        <row r="6288">
          <cell r="G6288">
            <v>91</v>
          </cell>
        </row>
        <row r="6289">
          <cell r="G6289">
            <v>338</v>
          </cell>
        </row>
        <row r="6290">
          <cell r="G6290">
            <v>250</v>
          </cell>
        </row>
        <row r="6291">
          <cell r="G6291">
            <v>53</v>
          </cell>
        </row>
        <row r="6292">
          <cell r="G6292">
            <v>364</v>
          </cell>
        </row>
        <row r="6293">
          <cell r="G6293">
            <v>370</v>
          </cell>
        </row>
        <row r="6294">
          <cell r="G6294">
            <v>229</v>
          </cell>
        </row>
        <row r="6295">
          <cell r="G6295">
            <v>364</v>
          </cell>
        </row>
        <row r="6296">
          <cell r="G6296">
            <v>95</v>
          </cell>
        </row>
        <row r="6297">
          <cell r="G6297">
            <v>360</v>
          </cell>
        </row>
        <row r="6298">
          <cell r="G6298">
            <v>44</v>
          </cell>
        </row>
        <row r="6299">
          <cell r="G6299">
            <v>8</v>
          </cell>
        </row>
        <row r="6300">
          <cell r="G6300">
            <v>187</v>
          </cell>
        </row>
        <row r="6301">
          <cell r="G6301">
            <v>63</v>
          </cell>
        </row>
        <row r="6302">
          <cell r="G6302">
            <v>223</v>
          </cell>
        </row>
        <row r="6303">
          <cell r="G6303">
            <v>218</v>
          </cell>
        </row>
        <row r="6304">
          <cell r="G6304">
            <v>246</v>
          </cell>
        </row>
        <row r="6305">
          <cell r="G6305">
            <v>384</v>
          </cell>
        </row>
        <row r="6306">
          <cell r="G6306">
            <v>3</v>
          </cell>
        </row>
        <row r="6307">
          <cell r="G6307">
            <v>102</v>
          </cell>
        </row>
        <row r="6308">
          <cell r="G6308">
            <v>90</v>
          </cell>
        </row>
        <row r="6309">
          <cell r="G6309">
            <v>197</v>
          </cell>
        </row>
        <row r="6310">
          <cell r="G6310">
            <v>286</v>
          </cell>
        </row>
        <row r="6311">
          <cell r="G6311">
            <v>255</v>
          </cell>
        </row>
        <row r="6312">
          <cell r="G6312">
            <v>279</v>
          </cell>
        </row>
        <row r="6313">
          <cell r="G6313">
            <v>123</v>
          </cell>
        </row>
        <row r="6314">
          <cell r="G6314">
            <v>96</v>
          </cell>
        </row>
        <row r="6315">
          <cell r="G6315">
            <v>357</v>
          </cell>
        </row>
        <row r="6316">
          <cell r="G6316">
            <v>199</v>
          </cell>
        </row>
        <row r="6317">
          <cell r="G6317">
            <v>335</v>
          </cell>
        </row>
        <row r="6318">
          <cell r="G6318">
            <v>50</v>
          </cell>
        </row>
        <row r="6319">
          <cell r="G6319">
            <v>339</v>
          </cell>
        </row>
        <row r="6320">
          <cell r="G6320">
            <v>221</v>
          </cell>
        </row>
        <row r="6321">
          <cell r="G6321">
            <v>217</v>
          </cell>
        </row>
        <row r="6322">
          <cell r="G6322">
            <v>179</v>
          </cell>
        </row>
        <row r="6323">
          <cell r="G6323">
            <v>191</v>
          </cell>
        </row>
        <row r="6324">
          <cell r="G6324">
            <v>198</v>
          </cell>
        </row>
        <row r="6325">
          <cell r="G6325">
            <v>177</v>
          </cell>
        </row>
        <row r="6326">
          <cell r="G6326">
            <v>72</v>
          </cell>
        </row>
        <row r="6327">
          <cell r="G6327">
            <v>153</v>
          </cell>
        </row>
        <row r="6328">
          <cell r="G6328">
            <v>189</v>
          </cell>
        </row>
        <row r="6329">
          <cell r="G6329">
            <v>370</v>
          </cell>
        </row>
        <row r="6330">
          <cell r="G6330">
            <v>73</v>
          </cell>
        </row>
        <row r="6331">
          <cell r="G6331">
            <v>382</v>
          </cell>
        </row>
        <row r="6332">
          <cell r="G6332">
            <v>57</v>
          </cell>
        </row>
        <row r="6333">
          <cell r="G6333">
            <v>250</v>
          </cell>
        </row>
        <row r="6334">
          <cell r="G6334">
            <v>202</v>
          </cell>
        </row>
        <row r="6335">
          <cell r="G6335">
            <v>134</v>
          </cell>
        </row>
        <row r="6336">
          <cell r="G6336">
            <v>86</v>
          </cell>
        </row>
        <row r="6337">
          <cell r="G6337">
            <v>64</v>
          </cell>
        </row>
        <row r="6338">
          <cell r="G6338">
            <v>141</v>
          </cell>
        </row>
        <row r="6339">
          <cell r="G6339">
            <v>96</v>
          </cell>
        </row>
        <row r="6340">
          <cell r="G6340">
            <v>151</v>
          </cell>
        </row>
        <row r="6341">
          <cell r="G6341">
            <v>28</v>
          </cell>
        </row>
        <row r="6342">
          <cell r="G6342">
            <v>192</v>
          </cell>
        </row>
        <row r="6343">
          <cell r="G6343">
            <v>152</v>
          </cell>
        </row>
        <row r="6344">
          <cell r="G6344">
            <v>333</v>
          </cell>
        </row>
        <row r="6345">
          <cell r="G6345">
            <v>341</v>
          </cell>
        </row>
        <row r="6346">
          <cell r="G6346">
            <v>346</v>
          </cell>
        </row>
        <row r="6347">
          <cell r="G6347">
            <v>212</v>
          </cell>
        </row>
        <row r="6348">
          <cell r="G6348">
            <v>182</v>
          </cell>
        </row>
        <row r="6349">
          <cell r="G6349">
            <v>312</v>
          </cell>
        </row>
        <row r="6350">
          <cell r="G6350">
            <v>303</v>
          </cell>
        </row>
        <row r="6351">
          <cell r="G6351">
            <v>220</v>
          </cell>
        </row>
        <row r="6352">
          <cell r="G6352">
            <v>47</v>
          </cell>
        </row>
        <row r="6353">
          <cell r="G6353">
            <v>214</v>
          </cell>
        </row>
        <row r="6354">
          <cell r="G6354">
            <v>304</v>
          </cell>
        </row>
        <row r="6355">
          <cell r="G6355">
            <v>87</v>
          </cell>
        </row>
        <row r="6356">
          <cell r="G6356">
            <v>220</v>
          </cell>
        </row>
        <row r="6357">
          <cell r="G6357">
            <v>282</v>
          </cell>
        </row>
        <row r="6358">
          <cell r="G6358">
            <v>357</v>
          </cell>
        </row>
        <row r="6359">
          <cell r="G6359">
            <v>299</v>
          </cell>
        </row>
        <row r="6360">
          <cell r="G6360">
            <v>2</v>
          </cell>
        </row>
        <row r="6361">
          <cell r="G6361">
            <v>144</v>
          </cell>
        </row>
        <row r="6362">
          <cell r="G6362">
            <v>164</v>
          </cell>
        </row>
        <row r="6363">
          <cell r="G6363">
            <v>220</v>
          </cell>
        </row>
        <row r="6364">
          <cell r="G6364">
            <v>54</v>
          </cell>
        </row>
        <row r="6365">
          <cell r="G6365">
            <v>361</v>
          </cell>
        </row>
        <row r="6366">
          <cell r="G6366">
            <v>57</v>
          </cell>
        </row>
        <row r="6367">
          <cell r="G6367">
            <v>276</v>
          </cell>
        </row>
        <row r="6368">
          <cell r="G6368">
            <v>345</v>
          </cell>
        </row>
        <row r="6369">
          <cell r="G6369">
            <v>247</v>
          </cell>
        </row>
        <row r="6370">
          <cell r="G6370">
            <v>26</v>
          </cell>
        </row>
        <row r="6371">
          <cell r="G6371">
            <v>145</v>
          </cell>
        </row>
        <row r="6372">
          <cell r="G6372">
            <v>18</v>
          </cell>
        </row>
        <row r="6373">
          <cell r="G6373">
            <v>178</v>
          </cell>
        </row>
        <row r="6374">
          <cell r="G6374">
            <v>52</v>
          </cell>
        </row>
        <row r="6375">
          <cell r="G6375">
            <v>149</v>
          </cell>
        </row>
        <row r="6376">
          <cell r="G6376">
            <v>226</v>
          </cell>
        </row>
        <row r="6377">
          <cell r="G6377">
            <v>281</v>
          </cell>
        </row>
        <row r="6378">
          <cell r="G6378">
            <v>274</v>
          </cell>
        </row>
        <row r="6379">
          <cell r="G6379">
            <v>309</v>
          </cell>
        </row>
        <row r="6380">
          <cell r="G6380">
            <v>126</v>
          </cell>
        </row>
        <row r="6381">
          <cell r="G6381">
            <v>141</v>
          </cell>
        </row>
        <row r="6382">
          <cell r="G6382">
            <v>59</v>
          </cell>
        </row>
        <row r="6383">
          <cell r="G6383">
            <v>360</v>
          </cell>
        </row>
        <row r="6384">
          <cell r="G6384">
            <v>293</v>
          </cell>
        </row>
        <row r="6385">
          <cell r="G6385">
            <v>370</v>
          </cell>
        </row>
        <row r="6386">
          <cell r="G6386">
            <v>367</v>
          </cell>
        </row>
        <row r="6387">
          <cell r="G6387">
            <v>251</v>
          </cell>
        </row>
        <row r="6388">
          <cell r="G6388">
            <v>303</v>
          </cell>
        </row>
        <row r="6389">
          <cell r="G6389">
            <v>37</v>
          </cell>
        </row>
        <row r="6390">
          <cell r="G6390">
            <v>363</v>
          </cell>
        </row>
        <row r="6391">
          <cell r="G6391">
            <v>212</v>
          </cell>
        </row>
        <row r="6392">
          <cell r="G6392">
            <v>18</v>
          </cell>
        </row>
        <row r="6393">
          <cell r="G6393">
            <v>292</v>
          </cell>
        </row>
        <row r="6394">
          <cell r="G6394">
            <v>357</v>
          </cell>
        </row>
        <row r="6395">
          <cell r="G6395">
            <v>12</v>
          </cell>
        </row>
        <row r="6396">
          <cell r="G6396">
            <v>35</v>
          </cell>
        </row>
        <row r="6397">
          <cell r="G6397">
            <v>8</v>
          </cell>
        </row>
        <row r="6398">
          <cell r="G6398">
            <v>296</v>
          </cell>
        </row>
        <row r="6399">
          <cell r="G6399">
            <v>7</v>
          </cell>
        </row>
        <row r="6400">
          <cell r="G6400">
            <v>156</v>
          </cell>
        </row>
        <row r="6401">
          <cell r="G6401">
            <v>156</v>
          </cell>
        </row>
        <row r="6402">
          <cell r="G6402">
            <v>235</v>
          </cell>
        </row>
        <row r="6403">
          <cell r="G6403">
            <v>198</v>
          </cell>
        </row>
        <row r="6404">
          <cell r="G6404">
            <v>100</v>
          </cell>
        </row>
        <row r="6405">
          <cell r="G6405">
            <v>380</v>
          </cell>
        </row>
        <row r="6406">
          <cell r="G6406">
            <v>191</v>
          </cell>
        </row>
        <row r="6407">
          <cell r="G6407">
            <v>295</v>
          </cell>
        </row>
        <row r="6408">
          <cell r="G6408">
            <v>73</v>
          </cell>
        </row>
        <row r="6409">
          <cell r="G6409">
            <v>207</v>
          </cell>
        </row>
        <row r="6410">
          <cell r="G6410">
            <v>127</v>
          </cell>
        </row>
        <row r="6411">
          <cell r="G6411">
            <v>74</v>
          </cell>
        </row>
        <row r="6412">
          <cell r="G6412">
            <v>357</v>
          </cell>
        </row>
        <row r="6413">
          <cell r="G6413">
            <v>275</v>
          </cell>
        </row>
        <row r="6414">
          <cell r="G6414">
            <v>139</v>
          </cell>
        </row>
        <row r="6415">
          <cell r="G6415">
            <v>327</v>
          </cell>
        </row>
        <row r="6416">
          <cell r="G6416">
            <v>71</v>
          </cell>
        </row>
        <row r="6417">
          <cell r="G6417">
            <v>184</v>
          </cell>
        </row>
        <row r="6418">
          <cell r="G6418">
            <v>249</v>
          </cell>
        </row>
        <row r="6419">
          <cell r="G6419">
            <v>347</v>
          </cell>
        </row>
        <row r="6420">
          <cell r="G6420">
            <v>74</v>
          </cell>
        </row>
        <row r="6421">
          <cell r="G6421">
            <v>60</v>
          </cell>
        </row>
        <row r="6422">
          <cell r="G6422">
            <v>94</v>
          </cell>
        </row>
        <row r="6423">
          <cell r="G6423">
            <v>71</v>
          </cell>
        </row>
        <row r="6424">
          <cell r="G6424">
            <v>43</v>
          </cell>
        </row>
        <row r="6425">
          <cell r="G6425">
            <v>21</v>
          </cell>
        </row>
        <row r="6426">
          <cell r="G6426">
            <v>238</v>
          </cell>
        </row>
        <row r="6427">
          <cell r="G6427">
            <v>104</v>
          </cell>
        </row>
        <row r="6428">
          <cell r="G6428">
            <v>374</v>
          </cell>
        </row>
        <row r="6429">
          <cell r="G6429">
            <v>224</v>
          </cell>
        </row>
        <row r="6430">
          <cell r="G6430">
            <v>220</v>
          </cell>
        </row>
        <row r="6431">
          <cell r="G6431">
            <v>179</v>
          </cell>
        </row>
        <row r="6432">
          <cell r="G6432">
            <v>323</v>
          </cell>
        </row>
        <row r="6433">
          <cell r="G6433">
            <v>283</v>
          </cell>
        </row>
        <row r="6434">
          <cell r="G6434">
            <v>235</v>
          </cell>
        </row>
        <row r="6435">
          <cell r="G6435">
            <v>314</v>
          </cell>
        </row>
        <row r="6436">
          <cell r="G6436">
            <v>182</v>
          </cell>
        </row>
        <row r="6437">
          <cell r="G6437">
            <v>298</v>
          </cell>
        </row>
        <row r="6438">
          <cell r="G6438">
            <v>335</v>
          </cell>
        </row>
        <row r="6439">
          <cell r="G6439">
            <v>164</v>
          </cell>
        </row>
        <row r="6440">
          <cell r="G6440">
            <v>354</v>
          </cell>
        </row>
        <row r="6441">
          <cell r="G6441">
            <v>239</v>
          </cell>
        </row>
        <row r="6442">
          <cell r="G6442">
            <v>343</v>
          </cell>
        </row>
        <row r="6443">
          <cell r="G6443">
            <v>254</v>
          </cell>
        </row>
        <row r="6444">
          <cell r="G6444">
            <v>274</v>
          </cell>
        </row>
        <row r="6445">
          <cell r="G6445">
            <v>220</v>
          </cell>
        </row>
        <row r="6446">
          <cell r="G6446">
            <v>37</v>
          </cell>
        </row>
        <row r="6447">
          <cell r="G6447">
            <v>7</v>
          </cell>
        </row>
        <row r="6448">
          <cell r="G6448">
            <v>307</v>
          </cell>
        </row>
        <row r="6449">
          <cell r="G6449">
            <v>39</v>
          </cell>
        </row>
        <row r="6450">
          <cell r="G6450">
            <v>256</v>
          </cell>
        </row>
        <row r="6451">
          <cell r="G6451">
            <v>258</v>
          </cell>
        </row>
        <row r="6452">
          <cell r="G6452">
            <v>378</v>
          </cell>
        </row>
        <row r="6453">
          <cell r="G6453">
            <v>142</v>
          </cell>
        </row>
        <row r="6454">
          <cell r="G6454">
            <v>233</v>
          </cell>
        </row>
        <row r="6455">
          <cell r="G6455">
            <v>341</v>
          </cell>
        </row>
        <row r="6456">
          <cell r="G6456">
            <v>91</v>
          </cell>
        </row>
        <row r="6457">
          <cell r="G6457">
            <v>344</v>
          </cell>
        </row>
        <row r="6458">
          <cell r="G6458">
            <v>238</v>
          </cell>
        </row>
        <row r="6459">
          <cell r="G6459">
            <v>94</v>
          </cell>
        </row>
        <row r="6460">
          <cell r="G6460">
            <v>184</v>
          </cell>
        </row>
        <row r="6461">
          <cell r="G6461">
            <v>252</v>
          </cell>
        </row>
        <row r="6462">
          <cell r="G6462">
            <v>305</v>
          </cell>
        </row>
        <row r="6463">
          <cell r="G6463">
            <v>254</v>
          </cell>
        </row>
        <row r="6464">
          <cell r="G6464">
            <v>198</v>
          </cell>
        </row>
        <row r="6465">
          <cell r="G6465">
            <v>333</v>
          </cell>
        </row>
        <row r="6466">
          <cell r="G6466">
            <v>60</v>
          </cell>
        </row>
        <row r="6467">
          <cell r="G6467">
            <v>173</v>
          </cell>
        </row>
        <row r="6468">
          <cell r="G6468">
            <v>340</v>
          </cell>
        </row>
        <row r="6469">
          <cell r="G6469">
            <v>135</v>
          </cell>
        </row>
        <row r="6470">
          <cell r="G6470">
            <v>284</v>
          </cell>
        </row>
        <row r="6471">
          <cell r="G6471">
            <v>137</v>
          </cell>
        </row>
        <row r="6472">
          <cell r="G6472">
            <v>20</v>
          </cell>
        </row>
        <row r="6473">
          <cell r="G6473">
            <v>320</v>
          </cell>
        </row>
        <row r="6474">
          <cell r="G6474">
            <v>336</v>
          </cell>
        </row>
        <row r="6475">
          <cell r="G6475">
            <v>267</v>
          </cell>
        </row>
        <row r="6476">
          <cell r="G6476">
            <v>374</v>
          </cell>
        </row>
        <row r="6477">
          <cell r="G6477">
            <v>340</v>
          </cell>
        </row>
        <row r="6478">
          <cell r="G6478">
            <v>137</v>
          </cell>
        </row>
        <row r="6479">
          <cell r="G6479">
            <v>29</v>
          </cell>
        </row>
        <row r="6480">
          <cell r="G6480">
            <v>316</v>
          </cell>
        </row>
        <row r="6481">
          <cell r="G6481">
            <v>66</v>
          </cell>
        </row>
        <row r="6482">
          <cell r="G6482">
            <v>219</v>
          </cell>
        </row>
        <row r="6483">
          <cell r="G6483">
            <v>315</v>
          </cell>
        </row>
        <row r="6484">
          <cell r="G6484">
            <v>178</v>
          </cell>
        </row>
        <row r="6485">
          <cell r="G6485">
            <v>38</v>
          </cell>
        </row>
        <row r="6486">
          <cell r="G6486">
            <v>299</v>
          </cell>
        </row>
        <row r="6487">
          <cell r="G6487">
            <v>205</v>
          </cell>
        </row>
        <row r="6488">
          <cell r="G6488">
            <v>323</v>
          </cell>
        </row>
        <row r="6489">
          <cell r="G6489">
            <v>216</v>
          </cell>
        </row>
        <row r="6490">
          <cell r="G6490">
            <v>91</v>
          </cell>
        </row>
        <row r="6491">
          <cell r="G6491">
            <v>341</v>
          </cell>
        </row>
        <row r="6492">
          <cell r="G6492">
            <v>139</v>
          </cell>
        </row>
        <row r="6493">
          <cell r="G6493">
            <v>115</v>
          </cell>
        </row>
        <row r="6494">
          <cell r="G6494">
            <v>82</v>
          </cell>
        </row>
        <row r="6495">
          <cell r="G6495">
            <v>299</v>
          </cell>
        </row>
        <row r="6496">
          <cell r="G6496">
            <v>240</v>
          </cell>
        </row>
        <row r="6497">
          <cell r="G6497">
            <v>10</v>
          </cell>
        </row>
        <row r="6498">
          <cell r="G6498">
            <v>146</v>
          </cell>
        </row>
        <row r="6499">
          <cell r="G6499">
            <v>368</v>
          </cell>
        </row>
        <row r="6500">
          <cell r="G6500">
            <v>209</v>
          </cell>
        </row>
        <row r="6501">
          <cell r="G6501">
            <v>242</v>
          </cell>
        </row>
        <row r="6502">
          <cell r="G6502">
            <v>51</v>
          </cell>
        </row>
        <row r="6503">
          <cell r="G6503">
            <v>360</v>
          </cell>
        </row>
        <row r="6504">
          <cell r="G6504">
            <v>276</v>
          </cell>
        </row>
        <row r="6505">
          <cell r="G6505">
            <v>164</v>
          </cell>
        </row>
        <row r="6506">
          <cell r="G6506">
            <v>329</v>
          </cell>
        </row>
        <row r="6507">
          <cell r="G6507">
            <v>386</v>
          </cell>
        </row>
        <row r="6508">
          <cell r="G6508">
            <v>41</v>
          </cell>
        </row>
        <row r="6509">
          <cell r="G6509">
            <v>160</v>
          </cell>
        </row>
        <row r="6510">
          <cell r="G6510">
            <v>139</v>
          </cell>
        </row>
        <row r="6511">
          <cell r="G6511">
            <v>350</v>
          </cell>
        </row>
        <row r="6512">
          <cell r="G6512">
            <v>291</v>
          </cell>
        </row>
        <row r="6513">
          <cell r="G6513">
            <v>204</v>
          </cell>
        </row>
        <row r="6514">
          <cell r="G6514">
            <v>233</v>
          </cell>
        </row>
        <row r="6515">
          <cell r="G6515">
            <v>207</v>
          </cell>
        </row>
        <row r="6516">
          <cell r="G6516">
            <v>79</v>
          </cell>
        </row>
        <row r="6517">
          <cell r="G6517">
            <v>189</v>
          </cell>
        </row>
        <row r="6518">
          <cell r="G6518">
            <v>94</v>
          </cell>
        </row>
        <row r="6519">
          <cell r="G6519">
            <v>39</v>
          </cell>
        </row>
        <row r="6520">
          <cell r="G6520">
            <v>209</v>
          </cell>
        </row>
        <row r="6521">
          <cell r="G6521">
            <v>291</v>
          </cell>
        </row>
        <row r="6522">
          <cell r="G6522">
            <v>86</v>
          </cell>
        </row>
        <row r="6523">
          <cell r="G6523">
            <v>129</v>
          </cell>
        </row>
        <row r="6524">
          <cell r="G6524">
            <v>231</v>
          </cell>
        </row>
        <row r="6525">
          <cell r="G6525">
            <v>302</v>
          </cell>
        </row>
        <row r="6526">
          <cell r="G6526">
            <v>195</v>
          </cell>
        </row>
        <row r="6527">
          <cell r="G6527">
            <v>71</v>
          </cell>
        </row>
        <row r="6528">
          <cell r="G6528">
            <v>42</v>
          </cell>
        </row>
        <row r="6529">
          <cell r="G6529">
            <v>240</v>
          </cell>
        </row>
        <row r="6530">
          <cell r="G6530">
            <v>181</v>
          </cell>
        </row>
        <row r="6531">
          <cell r="G6531">
            <v>216</v>
          </cell>
        </row>
        <row r="6532">
          <cell r="G6532">
            <v>196</v>
          </cell>
        </row>
        <row r="6533">
          <cell r="G6533">
            <v>35</v>
          </cell>
        </row>
        <row r="6534">
          <cell r="G6534">
            <v>86</v>
          </cell>
        </row>
        <row r="6535">
          <cell r="G6535">
            <v>63</v>
          </cell>
        </row>
        <row r="6536">
          <cell r="G6536">
            <v>121</v>
          </cell>
        </row>
        <row r="6537">
          <cell r="G6537">
            <v>12</v>
          </cell>
        </row>
        <row r="6538">
          <cell r="G6538">
            <v>351</v>
          </cell>
        </row>
        <row r="6539">
          <cell r="G6539">
            <v>129</v>
          </cell>
        </row>
        <row r="6540">
          <cell r="G6540">
            <v>136</v>
          </cell>
        </row>
        <row r="6541">
          <cell r="G6541">
            <v>1</v>
          </cell>
        </row>
        <row r="6542">
          <cell r="G6542">
            <v>274</v>
          </cell>
        </row>
        <row r="6543">
          <cell r="G6543">
            <v>269</v>
          </cell>
        </row>
        <row r="6544">
          <cell r="G6544">
            <v>385</v>
          </cell>
        </row>
        <row r="6545">
          <cell r="G6545">
            <v>307</v>
          </cell>
        </row>
        <row r="6546">
          <cell r="G6546">
            <v>100</v>
          </cell>
        </row>
        <row r="6547">
          <cell r="G6547">
            <v>203</v>
          </cell>
        </row>
        <row r="6548">
          <cell r="G6548">
            <v>358</v>
          </cell>
        </row>
        <row r="6549">
          <cell r="G6549">
            <v>102</v>
          </cell>
        </row>
        <row r="6550">
          <cell r="G6550">
            <v>326</v>
          </cell>
        </row>
        <row r="6551">
          <cell r="G6551">
            <v>45</v>
          </cell>
        </row>
        <row r="6552">
          <cell r="G6552">
            <v>67</v>
          </cell>
        </row>
        <row r="6553">
          <cell r="G6553">
            <v>337</v>
          </cell>
        </row>
        <row r="6554">
          <cell r="G6554">
            <v>115</v>
          </cell>
        </row>
        <row r="6555">
          <cell r="G6555">
            <v>300</v>
          </cell>
        </row>
        <row r="6556">
          <cell r="G6556">
            <v>85</v>
          </cell>
        </row>
        <row r="6557">
          <cell r="G6557">
            <v>135</v>
          </cell>
        </row>
        <row r="6558">
          <cell r="G6558">
            <v>312</v>
          </cell>
        </row>
        <row r="6559">
          <cell r="G6559">
            <v>252</v>
          </cell>
        </row>
        <row r="6560">
          <cell r="G6560">
            <v>269</v>
          </cell>
        </row>
        <row r="6561">
          <cell r="G6561">
            <v>319</v>
          </cell>
        </row>
        <row r="6562">
          <cell r="G6562">
            <v>67</v>
          </cell>
        </row>
        <row r="6563">
          <cell r="G6563">
            <v>124</v>
          </cell>
        </row>
        <row r="6564">
          <cell r="G6564">
            <v>328</v>
          </cell>
        </row>
        <row r="6565">
          <cell r="G6565">
            <v>34</v>
          </cell>
        </row>
        <row r="6566">
          <cell r="G6566">
            <v>256</v>
          </cell>
        </row>
        <row r="6567">
          <cell r="G6567">
            <v>368</v>
          </cell>
        </row>
        <row r="6568">
          <cell r="G6568">
            <v>10</v>
          </cell>
        </row>
        <row r="6569">
          <cell r="G6569">
            <v>369</v>
          </cell>
        </row>
        <row r="6570">
          <cell r="G6570">
            <v>95</v>
          </cell>
        </row>
        <row r="6571">
          <cell r="G6571">
            <v>227</v>
          </cell>
        </row>
        <row r="6572">
          <cell r="G6572">
            <v>301</v>
          </cell>
        </row>
        <row r="6573">
          <cell r="G6573">
            <v>83</v>
          </cell>
        </row>
        <row r="6574">
          <cell r="G6574">
            <v>253</v>
          </cell>
        </row>
        <row r="6575">
          <cell r="G6575">
            <v>145</v>
          </cell>
        </row>
        <row r="6576">
          <cell r="G6576">
            <v>100</v>
          </cell>
        </row>
        <row r="6577">
          <cell r="G6577">
            <v>341</v>
          </cell>
        </row>
        <row r="6578">
          <cell r="G6578">
            <v>298</v>
          </cell>
        </row>
        <row r="6579">
          <cell r="G6579">
            <v>173</v>
          </cell>
        </row>
        <row r="6580">
          <cell r="G6580">
            <v>169</v>
          </cell>
        </row>
        <row r="6581">
          <cell r="G6581">
            <v>356</v>
          </cell>
        </row>
        <row r="6582">
          <cell r="G6582">
            <v>269</v>
          </cell>
        </row>
        <row r="6583">
          <cell r="G6583">
            <v>317</v>
          </cell>
        </row>
        <row r="6584">
          <cell r="G6584">
            <v>350</v>
          </cell>
        </row>
        <row r="6585">
          <cell r="G6585">
            <v>207</v>
          </cell>
        </row>
        <row r="6586">
          <cell r="G6586">
            <v>7</v>
          </cell>
        </row>
        <row r="6587">
          <cell r="G6587">
            <v>79</v>
          </cell>
        </row>
        <row r="6588">
          <cell r="G6588">
            <v>236</v>
          </cell>
        </row>
        <row r="6589">
          <cell r="G6589">
            <v>120</v>
          </cell>
        </row>
        <row r="6590">
          <cell r="G6590">
            <v>50</v>
          </cell>
        </row>
        <row r="6591">
          <cell r="G6591">
            <v>357</v>
          </cell>
        </row>
        <row r="6592">
          <cell r="G6592">
            <v>301</v>
          </cell>
        </row>
        <row r="6593">
          <cell r="G6593">
            <v>134</v>
          </cell>
        </row>
        <row r="6594">
          <cell r="G6594">
            <v>1</v>
          </cell>
        </row>
        <row r="6595">
          <cell r="G6595">
            <v>33</v>
          </cell>
        </row>
        <row r="6596">
          <cell r="G6596">
            <v>113</v>
          </cell>
        </row>
        <row r="6597">
          <cell r="G6597">
            <v>98</v>
          </cell>
        </row>
        <row r="6598">
          <cell r="G6598">
            <v>197</v>
          </cell>
        </row>
        <row r="6599">
          <cell r="G6599">
            <v>315</v>
          </cell>
        </row>
        <row r="6600">
          <cell r="G6600">
            <v>11</v>
          </cell>
        </row>
        <row r="6601">
          <cell r="G6601">
            <v>243</v>
          </cell>
        </row>
        <row r="6602">
          <cell r="G6602">
            <v>130</v>
          </cell>
        </row>
        <row r="6603">
          <cell r="G6603">
            <v>77</v>
          </cell>
        </row>
        <row r="6604">
          <cell r="G6604">
            <v>72</v>
          </cell>
        </row>
        <row r="6605">
          <cell r="G6605">
            <v>316</v>
          </cell>
        </row>
        <row r="6606">
          <cell r="G6606">
            <v>140</v>
          </cell>
        </row>
        <row r="6607">
          <cell r="G6607">
            <v>336</v>
          </cell>
        </row>
        <row r="6608">
          <cell r="G6608">
            <v>222</v>
          </cell>
        </row>
        <row r="6609">
          <cell r="G6609">
            <v>380</v>
          </cell>
        </row>
        <row r="6610">
          <cell r="G6610">
            <v>276</v>
          </cell>
        </row>
        <row r="6611">
          <cell r="G6611">
            <v>57</v>
          </cell>
        </row>
        <row r="6612">
          <cell r="G6612">
            <v>89</v>
          </cell>
        </row>
        <row r="6613">
          <cell r="G6613">
            <v>97</v>
          </cell>
        </row>
        <row r="6614">
          <cell r="G6614">
            <v>155</v>
          </cell>
        </row>
        <row r="6615">
          <cell r="G6615">
            <v>304</v>
          </cell>
        </row>
        <row r="6616">
          <cell r="G6616">
            <v>266</v>
          </cell>
        </row>
        <row r="6617">
          <cell r="G6617">
            <v>240</v>
          </cell>
        </row>
        <row r="6618">
          <cell r="G6618">
            <v>5</v>
          </cell>
        </row>
        <row r="6619">
          <cell r="G6619">
            <v>230</v>
          </cell>
        </row>
        <row r="6620">
          <cell r="G6620">
            <v>85</v>
          </cell>
        </row>
        <row r="6621">
          <cell r="G6621">
            <v>256</v>
          </cell>
        </row>
        <row r="6622">
          <cell r="G6622">
            <v>355</v>
          </cell>
        </row>
        <row r="6623">
          <cell r="G6623">
            <v>158</v>
          </cell>
        </row>
        <row r="6624">
          <cell r="G6624">
            <v>235</v>
          </cell>
        </row>
        <row r="6625">
          <cell r="G6625">
            <v>48</v>
          </cell>
        </row>
        <row r="6626">
          <cell r="G6626">
            <v>178</v>
          </cell>
        </row>
        <row r="6627">
          <cell r="G6627">
            <v>229</v>
          </cell>
        </row>
        <row r="6628">
          <cell r="G6628">
            <v>155</v>
          </cell>
        </row>
        <row r="6629">
          <cell r="G6629">
            <v>54</v>
          </cell>
        </row>
        <row r="6630">
          <cell r="G6630">
            <v>41</v>
          </cell>
        </row>
        <row r="6631">
          <cell r="G6631">
            <v>381</v>
          </cell>
        </row>
        <row r="6632">
          <cell r="G6632">
            <v>80</v>
          </cell>
        </row>
        <row r="6633">
          <cell r="G6633">
            <v>374</v>
          </cell>
        </row>
        <row r="6634">
          <cell r="G6634">
            <v>28</v>
          </cell>
        </row>
        <row r="6635">
          <cell r="G6635">
            <v>91</v>
          </cell>
        </row>
        <row r="6636">
          <cell r="G6636">
            <v>163</v>
          </cell>
        </row>
        <row r="6637">
          <cell r="G6637">
            <v>118</v>
          </cell>
        </row>
        <row r="6638">
          <cell r="G6638">
            <v>236</v>
          </cell>
        </row>
        <row r="6639">
          <cell r="G6639">
            <v>44</v>
          </cell>
        </row>
        <row r="6640">
          <cell r="G6640">
            <v>43</v>
          </cell>
        </row>
        <row r="6641">
          <cell r="G6641">
            <v>265</v>
          </cell>
        </row>
        <row r="6642">
          <cell r="G6642">
            <v>18</v>
          </cell>
        </row>
        <row r="6643">
          <cell r="G6643">
            <v>293</v>
          </cell>
        </row>
        <row r="6644">
          <cell r="G6644">
            <v>103</v>
          </cell>
        </row>
        <row r="6645">
          <cell r="G6645">
            <v>37</v>
          </cell>
        </row>
        <row r="6646">
          <cell r="G6646">
            <v>19</v>
          </cell>
        </row>
        <row r="6647">
          <cell r="G6647">
            <v>206</v>
          </cell>
        </row>
        <row r="6648">
          <cell r="G6648">
            <v>58</v>
          </cell>
        </row>
        <row r="6649">
          <cell r="G6649">
            <v>331</v>
          </cell>
        </row>
        <row r="6650">
          <cell r="G6650">
            <v>220</v>
          </cell>
        </row>
        <row r="6651">
          <cell r="G6651">
            <v>269</v>
          </cell>
        </row>
        <row r="6652">
          <cell r="G6652">
            <v>199</v>
          </cell>
        </row>
        <row r="6653">
          <cell r="G6653">
            <v>271</v>
          </cell>
        </row>
        <row r="6654">
          <cell r="G6654">
            <v>131</v>
          </cell>
        </row>
        <row r="6655">
          <cell r="G6655">
            <v>154</v>
          </cell>
        </row>
        <row r="6656">
          <cell r="G6656">
            <v>353</v>
          </cell>
        </row>
        <row r="6657">
          <cell r="G6657">
            <v>37</v>
          </cell>
        </row>
        <row r="6658">
          <cell r="G6658">
            <v>53</v>
          </cell>
        </row>
        <row r="6659">
          <cell r="G6659">
            <v>359</v>
          </cell>
        </row>
        <row r="6660">
          <cell r="G6660">
            <v>322</v>
          </cell>
        </row>
        <row r="6661">
          <cell r="G6661">
            <v>105</v>
          </cell>
        </row>
        <row r="6662">
          <cell r="G6662">
            <v>73</v>
          </cell>
        </row>
        <row r="6663">
          <cell r="G6663">
            <v>273</v>
          </cell>
        </row>
        <row r="6664">
          <cell r="G6664">
            <v>3</v>
          </cell>
        </row>
        <row r="6665">
          <cell r="G6665">
            <v>50</v>
          </cell>
        </row>
        <row r="6666">
          <cell r="G6666">
            <v>274</v>
          </cell>
        </row>
        <row r="6667">
          <cell r="G6667">
            <v>310</v>
          </cell>
        </row>
        <row r="6668">
          <cell r="G6668">
            <v>128</v>
          </cell>
        </row>
        <row r="6669">
          <cell r="G6669">
            <v>24</v>
          </cell>
        </row>
        <row r="6670">
          <cell r="G6670">
            <v>386</v>
          </cell>
        </row>
        <row r="6671">
          <cell r="G6671">
            <v>369</v>
          </cell>
        </row>
        <row r="6672">
          <cell r="G6672">
            <v>26</v>
          </cell>
        </row>
        <row r="6673">
          <cell r="G6673">
            <v>199</v>
          </cell>
        </row>
        <row r="6674">
          <cell r="G6674">
            <v>136</v>
          </cell>
        </row>
        <row r="6675">
          <cell r="G6675">
            <v>4</v>
          </cell>
        </row>
        <row r="6676">
          <cell r="G6676">
            <v>309</v>
          </cell>
        </row>
        <row r="6677">
          <cell r="G6677">
            <v>273</v>
          </cell>
        </row>
        <row r="6678">
          <cell r="G6678">
            <v>25</v>
          </cell>
        </row>
        <row r="6679">
          <cell r="G6679">
            <v>15</v>
          </cell>
        </row>
        <row r="6680">
          <cell r="G6680">
            <v>239</v>
          </cell>
        </row>
        <row r="6681">
          <cell r="G6681">
            <v>366</v>
          </cell>
        </row>
        <row r="6682">
          <cell r="G6682">
            <v>224</v>
          </cell>
        </row>
        <row r="6683">
          <cell r="G6683">
            <v>164</v>
          </cell>
        </row>
        <row r="6684">
          <cell r="G6684">
            <v>154</v>
          </cell>
        </row>
        <row r="6685">
          <cell r="G6685">
            <v>318</v>
          </cell>
        </row>
        <row r="6686">
          <cell r="G6686">
            <v>267</v>
          </cell>
        </row>
        <row r="6687">
          <cell r="G6687">
            <v>200</v>
          </cell>
        </row>
        <row r="6688">
          <cell r="G6688">
            <v>173</v>
          </cell>
        </row>
        <row r="6689">
          <cell r="G6689">
            <v>273</v>
          </cell>
        </row>
        <row r="6690">
          <cell r="G6690">
            <v>245</v>
          </cell>
        </row>
        <row r="6691">
          <cell r="G6691">
            <v>277</v>
          </cell>
        </row>
        <row r="6692">
          <cell r="G6692">
            <v>322</v>
          </cell>
        </row>
        <row r="6693">
          <cell r="G6693">
            <v>199</v>
          </cell>
        </row>
        <row r="6694">
          <cell r="G6694">
            <v>184</v>
          </cell>
        </row>
        <row r="6695">
          <cell r="G6695">
            <v>84</v>
          </cell>
        </row>
        <row r="6696">
          <cell r="G6696">
            <v>319</v>
          </cell>
        </row>
        <row r="6697">
          <cell r="G6697">
            <v>152</v>
          </cell>
        </row>
        <row r="6698">
          <cell r="G6698">
            <v>59</v>
          </cell>
        </row>
        <row r="6699">
          <cell r="G6699">
            <v>188</v>
          </cell>
        </row>
        <row r="6700">
          <cell r="G6700">
            <v>245</v>
          </cell>
        </row>
        <row r="6701">
          <cell r="G6701">
            <v>129</v>
          </cell>
        </row>
        <row r="6702">
          <cell r="G6702">
            <v>111</v>
          </cell>
        </row>
        <row r="6703">
          <cell r="G6703">
            <v>180</v>
          </cell>
        </row>
        <row r="6704">
          <cell r="G6704">
            <v>114</v>
          </cell>
        </row>
        <row r="6705">
          <cell r="G6705">
            <v>261</v>
          </cell>
        </row>
        <row r="6706">
          <cell r="G6706">
            <v>242</v>
          </cell>
        </row>
        <row r="6707">
          <cell r="G6707">
            <v>327</v>
          </cell>
        </row>
        <row r="6708">
          <cell r="G6708">
            <v>6</v>
          </cell>
        </row>
        <row r="6709">
          <cell r="G6709">
            <v>339</v>
          </cell>
        </row>
        <row r="6710">
          <cell r="G6710">
            <v>160</v>
          </cell>
        </row>
        <row r="6711">
          <cell r="G6711">
            <v>72</v>
          </cell>
        </row>
        <row r="6712">
          <cell r="G6712">
            <v>295</v>
          </cell>
        </row>
        <row r="6713">
          <cell r="G6713">
            <v>377</v>
          </cell>
        </row>
        <row r="6714">
          <cell r="G6714">
            <v>259</v>
          </cell>
        </row>
        <row r="6715">
          <cell r="G6715">
            <v>7</v>
          </cell>
        </row>
        <row r="6716">
          <cell r="G6716">
            <v>208</v>
          </cell>
        </row>
        <row r="6717">
          <cell r="G6717">
            <v>343</v>
          </cell>
        </row>
        <row r="6718">
          <cell r="G6718">
            <v>163</v>
          </cell>
        </row>
        <row r="6719">
          <cell r="G6719">
            <v>277</v>
          </cell>
        </row>
        <row r="6720">
          <cell r="G6720">
            <v>87</v>
          </cell>
        </row>
        <row r="6721">
          <cell r="G6721">
            <v>336</v>
          </cell>
        </row>
        <row r="6722">
          <cell r="G6722">
            <v>251</v>
          </cell>
        </row>
        <row r="6723">
          <cell r="G6723">
            <v>256</v>
          </cell>
        </row>
        <row r="6724">
          <cell r="G6724">
            <v>28</v>
          </cell>
        </row>
        <row r="6725">
          <cell r="G6725">
            <v>161</v>
          </cell>
        </row>
        <row r="6726">
          <cell r="G6726">
            <v>61</v>
          </cell>
        </row>
        <row r="6727">
          <cell r="G6727">
            <v>108</v>
          </cell>
        </row>
        <row r="6728">
          <cell r="G6728">
            <v>384</v>
          </cell>
        </row>
        <row r="6729">
          <cell r="G6729">
            <v>15</v>
          </cell>
        </row>
        <row r="6730">
          <cell r="G6730">
            <v>112</v>
          </cell>
        </row>
        <row r="6731">
          <cell r="G6731">
            <v>52</v>
          </cell>
        </row>
        <row r="6732">
          <cell r="G6732">
            <v>188</v>
          </cell>
        </row>
        <row r="6733">
          <cell r="G6733">
            <v>149</v>
          </cell>
        </row>
        <row r="6734">
          <cell r="G6734">
            <v>5</v>
          </cell>
        </row>
        <row r="6735">
          <cell r="G6735">
            <v>194</v>
          </cell>
        </row>
        <row r="6736">
          <cell r="G6736">
            <v>190</v>
          </cell>
        </row>
        <row r="6737">
          <cell r="G6737">
            <v>63</v>
          </cell>
        </row>
        <row r="6738">
          <cell r="G6738">
            <v>221</v>
          </cell>
        </row>
        <row r="6739">
          <cell r="G6739">
            <v>111</v>
          </cell>
        </row>
        <row r="6740">
          <cell r="G6740">
            <v>180</v>
          </cell>
        </row>
        <row r="6741">
          <cell r="G6741">
            <v>187</v>
          </cell>
        </row>
        <row r="6742">
          <cell r="G6742">
            <v>49</v>
          </cell>
        </row>
        <row r="6743">
          <cell r="G6743">
            <v>117</v>
          </cell>
        </row>
        <row r="6744">
          <cell r="G6744">
            <v>177</v>
          </cell>
        </row>
        <row r="6745">
          <cell r="G6745">
            <v>386</v>
          </cell>
        </row>
        <row r="6746">
          <cell r="G6746">
            <v>352</v>
          </cell>
        </row>
        <row r="6747">
          <cell r="G6747">
            <v>250</v>
          </cell>
        </row>
        <row r="6748">
          <cell r="G6748">
            <v>3</v>
          </cell>
        </row>
        <row r="6749">
          <cell r="G6749">
            <v>154</v>
          </cell>
        </row>
        <row r="6750">
          <cell r="G6750">
            <v>154</v>
          </cell>
        </row>
        <row r="6751">
          <cell r="G6751">
            <v>377</v>
          </cell>
        </row>
        <row r="6752">
          <cell r="G6752">
            <v>350</v>
          </cell>
        </row>
        <row r="6753">
          <cell r="G6753">
            <v>59</v>
          </cell>
        </row>
        <row r="6754">
          <cell r="G6754">
            <v>217</v>
          </cell>
        </row>
        <row r="6755">
          <cell r="G6755">
            <v>75</v>
          </cell>
        </row>
        <row r="6756">
          <cell r="G6756">
            <v>161</v>
          </cell>
        </row>
        <row r="6757">
          <cell r="G6757">
            <v>209</v>
          </cell>
        </row>
        <row r="6758">
          <cell r="G6758">
            <v>135</v>
          </cell>
        </row>
        <row r="6759">
          <cell r="G6759">
            <v>272</v>
          </cell>
        </row>
        <row r="6760">
          <cell r="G6760">
            <v>69</v>
          </cell>
        </row>
        <row r="6761">
          <cell r="G6761">
            <v>8</v>
          </cell>
        </row>
        <row r="6762">
          <cell r="G6762">
            <v>322</v>
          </cell>
        </row>
        <row r="6763">
          <cell r="G6763">
            <v>219</v>
          </cell>
        </row>
        <row r="6764">
          <cell r="G6764">
            <v>251</v>
          </cell>
        </row>
        <row r="6765">
          <cell r="G6765">
            <v>134</v>
          </cell>
        </row>
        <row r="6766">
          <cell r="G6766">
            <v>221</v>
          </cell>
        </row>
        <row r="6767">
          <cell r="G6767">
            <v>64</v>
          </cell>
        </row>
        <row r="6768">
          <cell r="G6768">
            <v>38</v>
          </cell>
        </row>
        <row r="6769">
          <cell r="G6769">
            <v>188</v>
          </cell>
        </row>
        <row r="6770">
          <cell r="G6770">
            <v>4</v>
          </cell>
        </row>
        <row r="6771">
          <cell r="G6771">
            <v>207</v>
          </cell>
        </row>
        <row r="6772">
          <cell r="G6772">
            <v>329</v>
          </cell>
        </row>
        <row r="6773">
          <cell r="G6773">
            <v>7</v>
          </cell>
        </row>
        <row r="6774">
          <cell r="G6774">
            <v>84</v>
          </cell>
        </row>
        <row r="6775">
          <cell r="G6775">
            <v>341</v>
          </cell>
        </row>
        <row r="6776">
          <cell r="G6776">
            <v>24</v>
          </cell>
        </row>
        <row r="6777">
          <cell r="G6777">
            <v>91</v>
          </cell>
        </row>
        <row r="6778">
          <cell r="G6778">
            <v>7</v>
          </cell>
        </row>
        <row r="6779">
          <cell r="G6779">
            <v>351</v>
          </cell>
        </row>
        <row r="6780">
          <cell r="G6780">
            <v>355</v>
          </cell>
        </row>
        <row r="6781">
          <cell r="G6781">
            <v>132</v>
          </cell>
        </row>
        <row r="6782">
          <cell r="G6782">
            <v>48</v>
          </cell>
        </row>
        <row r="6783">
          <cell r="G6783">
            <v>292</v>
          </cell>
        </row>
        <row r="6784">
          <cell r="G6784">
            <v>71</v>
          </cell>
        </row>
        <row r="6785">
          <cell r="G6785">
            <v>10</v>
          </cell>
        </row>
        <row r="6786">
          <cell r="G6786">
            <v>347</v>
          </cell>
        </row>
        <row r="6787">
          <cell r="G6787">
            <v>173</v>
          </cell>
        </row>
        <row r="6788">
          <cell r="G6788">
            <v>175</v>
          </cell>
        </row>
        <row r="6789">
          <cell r="G6789">
            <v>68</v>
          </cell>
        </row>
        <row r="6790">
          <cell r="G6790">
            <v>376</v>
          </cell>
        </row>
        <row r="6791">
          <cell r="G6791">
            <v>334</v>
          </cell>
        </row>
        <row r="6792">
          <cell r="G6792">
            <v>59</v>
          </cell>
        </row>
        <row r="6793">
          <cell r="G6793">
            <v>298</v>
          </cell>
        </row>
        <row r="6794">
          <cell r="G6794">
            <v>231</v>
          </cell>
        </row>
        <row r="6795">
          <cell r="G6795">
            <v>116</v>
          </cell>
        </row>
        <row r="6796">
          <cell r="G6796">
            <v>360</v>
          </cell>
        </row>
        <row r="6797">
          <cell r="G6797">
            <v>280</v>
          </cell>
        </row>
        <row r="6798">
          <cell r="G6798">
            <v>239</v>
          </cell>
        </row>
        <row r="6799">
          <cell r="G6799">
            <v>29</v>
          </cell>
        </row>
        <row r="6800">
          <cell r="G6800">
            <v>387</v>
          </cell>
        </row>
        <row r="6801">
          <cell r="G6801">
            <v>9</v>
          </cell>
        </row>
        <row r="6802">
          <cell r="G6802">
            <v>173</v>
          </cell>
        </row>
        <row r="6803">
          <cell r="G6803">
            <v>237</v>
          </cell>
        </row>
        <row r="6804">
          <cell r="G6804">
            <v>245</v>
          </cell>
        </row>
        <row r="6805">
          <cell r="G6805">
            <v>131</v>
          </cell>
        </row>
        <row r="6806">
          <cell r="G6806">
            <v>142</v>
          </cell>
        </row>
        <row r="6807">
          <cell r="G6807">
            <v>299</v>
          </cell>
        </row>
        <row r="6808">
          <cell r="G6808">
            <v>356</v>
          </cell>
        </row>
        <row r="6809">
          <cell r="G6809">
            <v>105</v>
          </cell>
        </row>
        <row r="6810">
          <cell r="G6810">
            <v>60</v>
          </cell>
        </row>
        <row r="6811">
          <cell r="G6811">
            <v>127</v>
          </cell>
        </row>
        <row r="6812">
          <cell r="G6812">
            <v>123</v>
          </cell>
        </row>
        <row r="6813">
          <cell r="G6813">
            <v>35</v>
          </cell>
        </row>
        <row r="6814">
          <cell r="G6814">
            <v>233</v>
          </cell>
        </row>
        <row r="6815">
          <cell r="G6815">
            <v>299</v>
          </cell>
        </row>
        <row r="6816">
          <cell r="G6816">
            <v>334</v>
          </cell>
        </row>
        <row r="6817">
          <cell r="G6817">
            <v>301</v>
          </cell>
        </row>
        <row r="6818">
          <cell r="G6818">
            <v>86</v>
          </cell>
        </row>
        <row r="6819">
          <cell r="G6819">
            <v>298</v>
          </cell>
        </row>
        <row r="6820">
          <cell r="G6820">
            <v>10</v>
          </cell>
        </row>
        <row r="6821">
          <cell r="G6821">
            <v>335</v>
          </cell>
        </row>
        <row r="6822">
          <cell r="G6822">
            <v>113</v>
          </cell>
        </row>
        <row r="6823">
          <cell r="G6823">
            <v>65</v>
          </cell>
        </row>
        <row r="6824">
          <cell r="G6824">
            <v>180</v>
          </cell>
        </row>
        <row r="6825">
          <cell r="G6825">
            <v>161</v>
          </cell>
        </row>
        <row r="6826">
          <cell r="G6826">
            <v>154</v>
          </cell>
        </row>
        <row r="6827">
          <cell r="G6827">
            <v>344</v>
          </cell>
        </row>
        <row r="6828">
          <cell r="G6828">
            <v>157</v>
          </cell>
        </row>
        <row r="6829">
          <cell r="G6829">
            <v>175</v>
          </cell>
        </row>
        <row r="6830">
          <cell r="G6830">
            <v>226</v>
          </cell>
        </row>
        <row r="6831">
          <cell r="G6831">
            <v>82</v>
          </cell>
        </row>
        <row r="6832">
          <cell r="G6832">
            <v>107</v>
          </cell>
        </row>
        <row r="6833">
          <cell r="G6833">
            <v>249</v>
          </cell>
        </row>
        <row r="6834">
          <cell r="G6834">
            <v>53</v>
          </cell>
        </row>
        <row r="6835">
          <cell r="G6835">
            <v>385</v>
          </cell>
        </row>
        <row r="6836">
          <cell r="G6836">
            <v>264</v>
          </cell>
        </row>
        <row r="6837">
          <cell r="G6837">
            <v>282</v>
          </cell>
        </row>
        <row r="6838">
          <cell r="G6838">
            <v>87</v>
          </cell>
        </row>
        <row r="6839">
          <cell r="G6839">
            <v>215</v>
          </cell>
        </row>
        <row r="6840">
          <cell r="G6840">
            <v>92</v>
          </cell>
        </row>
        <row r="6841">
          <cell r="G6841">
            <v>250</v>
          </cell>
        </row>
        <row r="6842">
          <cell r="G6842">
            <v>189</v>
          </cell>
        </row>
        <row r="6843">
          <cell r="G6843">
            <v>12</v>
          </cell>
        </row>
        <row r="6844">
          <cell r="G6844">
            <v>42</v>
          </cell>
        </row>
        <row r="6845">
          <cell r="G6845">
            <v>109</v>
          </cell>
        </row>
        <row r="6846">
          <cell r="G6846">
            <v>342</v>
          </cell>
        </row>
        <row r="6847">
          <cell r="G6847">
            <v>176</v>
          </cell>
        </row>
        <row r="6848">
          <cell r="G6848">
            <v>357</v>
          </cell>
        </row>
        <row r="6849">
          <cell r="G6849">
            <v>1</v>
          </cell>
        </row>
        <row r="6850">
          <cell r="G6850">
            <v>25</v>
          </cell>
        </row>
        <row r="6851">
          <cell r="G6851">
            <v>243</v>
          </cell>
        </row>
        <row r="6852">
          <cell r="G6852">
            <v>295</v>
          </cell>
        </row>
        <row r="6853">
          <cell r="G6853">
            <v>297</v>
          </cell>
        </row>
        <row r="6854">
          <cell r="G6854">
            <v>16</v>
          </cell>
        </row>
        <row r="6855">
          <cell r="G6855">
            <v>56</v>
          </cell>
        </row>
        <row r="6856">
          <cell r="G6856">
            <v>45</v>
          </cell>
        </row>
        <row r="6857">
          <cell r="G6857">
            <v>12</v>
          </cell>
        </row>
        <row r="6858">
          <cell r="G6858">
            <v>1</v>
          </cell>
        </row>
        <row r="6859">
          <cell r="G6859">
            <v>325</v>
          </cell>
        </row>
        <row r="6860">
          <cell r="G6860">
            <v>124</v>
          </cell>
        </row>
        <row r="6861">
          <cell r="G6861">
            <v>131</v>
          </cell>
        </row>
        <row r="6862">
          <cell r="G6862">
            <v>35</v>
          </cell>
        </row>
        <row r="6863">
          <cell r="G6863">
            <v>31</v>
          </cell>
        </row>
        <row r="6864">
          <cell r="G6864">
            <v>142</v>
          </cell>
        </row>
        <row r="6865">
          <cell r="G6865">
            <v>354</v>
          </cell>
        </row>
        <row r="6866">
          <cell r="G6866">
            <v>155</v>
          </cell>
        </row>
        <row r="6867">
          <cell r="G6867">
            <v>36</v>
          </cell>
        </row>
        <row r="6868">
          <cell r="G6868">
            <v>190</v>
          </cell>
        </row>
        <row r="6869">
          <cell r="G6869">
            <v>325</v>
          </cell>
        </row>
        <row r="6870">
          <cell r="G6870">
            <v>267</v>
          </cell>
        </row>
        <row r="6871">
          <cell r="G6871">
            <v>345</v>
          </cell>
        </row>
        <row r="6872">
          <cell r="G6872">
            <v>23</v>
          </cell>
        </row>
        <row r="6873">
          <cell r="G6873">
            <v>98</v>
          </cell>
        </row>
        <row r="6874">
          <cell r="G6874">
            <v>84</v>
          </cell>
        </row>
        <row r="6875">
          <cell r="G6875">
            <v>348</v>
          </cell>
        </row>
        <row r="6876">
          <cell r="G6876">
            <v>382</v>
          </cell>
        </row>
        <row r="6877">
          <cell r="G6877">
            <v>15</v>
          </cell>
        </row>
        <row r="6878">
          <cell r="G6878">
            <v>144</v>
          </cell>
        </row>
        <row r="6879">
          <cell r="G6879">
            <v>59</v>
          </cell>
        </row>
        <row r="6880">
          <cell r="G6880">
            <v>80</v>
          </cell>
        </row>
        <row r="6881">
          <cell r="G6881">
            <v>182</v>
          </cell>
        </row>
        <row r="6882">
          <cell r="G6882">
            <v>342</v>
          </cell>
        </row>
        <row r="6883">
          <cell r="G6883">
            <v>15</v>
          </cell>
        </row>
        <row r="6884">
          <cell r="G6884">
            <v>233</v>
          </cell>
        </row>
        <row r="6885">
          <cell r="G6885">
            <v>73</v>
          </cell>
        </row>
        <row r="6886">
          <cell r="G6886">
            <v>102</v>
          </cell>
        </row>
        <row r="6887">
          <cell r="G6887">
            <v>210</v>
          </cell>
        </row>
        <row r="6888">
          <cell r="G6888">
            <v>358</v>
          </cell>
        </row>
        <row r="6889">
          <cell r="G6889">
            <v>53</v>
          </cell>
        </row>
        <row r="6890">
          <cell r="G6890">
            <v>191</v>
          </cell>
        </row>
        <row r="6891">
          <cell r="G6891">
            <v>193</v>
          </cell>
        </row>
        <row r="6892">
          <cell r="G6892">
            <v>139</v>
          </cell>
        </row>
        <row r="6893">
          <cell r="G6893">
            <v>309</v>
          </cell>
        </row>
        <row r="6894">
          <cell r="G6894">
            <v>20</v>
          </cell>
        </row>
        <row r="6895">
          <cell r="G6895">
            <v>366</v>
          </cell>
        </row>
        <row r="6896">
          <cell r="G6896">
            <v>186</v>
          </cell>
        </row>
        <row r="6897">
          <cell r="G6897">
            <v>361</v>
          </cell>
        </row>
        <row r="6898">
          <cell r="G6898">
            <v>126</v>
          </cell>
        </row>
        <row r="6899">
          <cell r="G6899">
            <v>261</v>
          </cell>
        </row>
        <row r="6900">
          <cell r="G6900">
            <v>190</v>
          </cell>
        </row>
        <row r="6901">
          <cell r="G6901">
            <v>48</v>
          </cell>
        </row>
        <row r="6902">
          <cell r="G6902">
            <v>372</v>
          </cell>
        </row>
        <row r="6903">
          <cell r="G6903">
            <v>256</v>
          </cell>
        </row>
        <row r="6904">
          <cell r="G6904">
            <v>30</v>
          </cell>
        </row>
        <row r="6905">
          <cell r="G6905">
            <v>305</v>
          </cell>
        </row>
        <row r="6906">
          <cell r="G6906">
            <v>76</v>
          </cell>
        </row>
        <row r="6907">
          <cell r="G6907">
            <v>375</v>
          </cell>
        </row>
        <row r="6908">
          <cell r="G6908">
            <v>251</v>
          </cell>
        </row>
        <row r="6909">
          <cell r="G6909">
            <v>237</v>
          </cell>
        </row>
        <row r="6910">
          <cell r="G6910">
            <v>255</v>
          </cell>
        </row>
        <row r="6911">
          <cell r="G6911">
            <v>261</v>
          </cell>
        </row>
        <row r="6912">
          <cell r="G6912">
            <v>282</v>
          </cell>
        </row>
        <row r="6913">
          <cell r="G6913">
            <v>293</v>
          </cell>
        </row>
        <row r="6914">
          <cell r="G6914">
            <v>29</v>
          </cell>
        </row>
        <row r="6915">
          <cell r="G6915">
            <v>125</v>
          </cell>
        </row>
        <row r="6916">
          <cell r="G6916">
            <v>229</v>
          </cell>
        </row>
        <row r="6917">
          <cell r="G6917">
            <v>59</v>
          </cell>
        </row>
        <row r="6918">
          <cell r="G6918">
            <v>246</v>
          </cell>
        </row>
        <row r="6919">
          <cell r="G6919">
            <v>11</v>
          </cell>
        </row>
        <row r="6920">
          <cell r="G6920">
            <v>135</v>
          </cell>
        </row>
        <row r="6921">
          <cell r="G6921">
            <v>96</v>
          </cell>
        </row>
        <row r="6922">
          <cell r="G6922">
            <v>92</v>
          </cell>
        </row>
        <row r="6923">
          <cell r="G6923">
            <v>259</v>
          </cell>
        </row>
        <row r="6924">
          <cell r="G6924">
            <v>137</v>
          </cell>
        </row>
        <row r="6925">
          <cell r="G6925">
            <v>87</v>
          </cell>
        </row>
        <row r="6926">
          <cell r="G6926">
            <v>185</v>
          </cell>
        </row>
        <row r="6927">
          <cell r="G6927">
            <v>57</v>
          </cell>
        </row>
        <row r="6928">
          <cell r="G6928">
            <v>51</v>
          </cell>
        </row>
        <row r="6929">
          <cell r="G6929">
            <v>283</v>
          </cell>
        </row>
        <row r="6930">
          <cell r="G6930">
            <v>196</v>
          </cell>
        </row>
        <row r="6931">
          <cell r="G6931">
            <v>370</v>
          </cell>
        </row>
        <row r="6932">
          <cell r="G6932">
            <v>204</v>
          </cell>
        </row>
        <row r="6933">
          <cell r="G6933">
            <v>367</v>
          </cell>
        </row>
        <row r="6934">
          <cell r="G6934">
            <v>20</v>
          </cell>
        </row>
        <row r="6935">
          <cell r="G6935">
            <v>298</v>
          </cell>
        </row>
        <row r="6936">
          <cell r="G6936">
            <v>374</v>
          </cell>
        </row>
        <row r="6937">
          <cell r="G6937">
            <v>62</v>
          </cell>
        </row>
        <row r="6938">
          <cell r="G6938">
            <v>301</v>
          </cell>
        </row>
        <row r="6939">
          <cell r="G6939">
            <v>271</v>
          </cell>
        </row>
        <row r="6940">
          <cell r="G6940">
            <v>375</v>
          </cell>
        </row>
        <row r="6941">
          <cell r="G6941">
            <v>312</v>
          </cell>
        </row>
        <row r="6942">
          <cell r="G6942">
            <v>263</v>
          </cell>
        </row>
        <row r="6943">
          <cell r="G6943">
            <v>382</v>
          </cell>
        </row>
        <row r="6944">
          <cell r="G6944">
            <v>55</v>
          </cell>
        </row>
        <row r="6945">
          <cell r="G6945">
            <v>161</v>
          </cell>
        </row>
        <row r="6946">
          <cell r="G6946">
            <v>255</v>
          </cell>
        </row>
        <row r="6947">
          <cell r="G6947">
            <v>50</v>
          </cell>
        </row>
        <row r="6948">
          <cell r="G6948">
            <v>279</v>
          </cell>
        </row>
        <row r="6949">
          <cell r="G6949">
            <v>255</v>
          </cell>
        </row>
        <row r="6950">
          <cell r="G6950">
            <v>11</v>
          </cell>
        </row>
        <row r="6951">
          <cell r="G6951">
            <v>211</v>
          </cell>
        </row>
        <row r="6952">
          <cell r="G6952">
            <v>124</v>
          </cell>
        </row>
        <row r="6953">
          <cell r="G6953">
            <v>133</v>
          </cell>
        </row>
        <row r="6954">
          <cell r="G6954">
            <v>334</v>
          </cell>
        </row>
        <row r="6955">
          <cell r="G6955">
            <v>100</v>
          </cell>
        </row>
        <row r="6956">
          <cell r="G6956">
            <v>187</v>
          </cell>
        </row>
        <row r="6957">
          <cell r="G6957">
            <v>350</v>
          </cell>
        </row>
        <row r="6958">
          <cell r="G6958">
            <v>352</v>
          </cell>
        </row>
        <row r="6959">
          <cell r="G6959">
            <v>21</v>
          </cell>
        </row>
        <row r="6960">
          <cell r="G6960">
            <v>192</v>
          </cell>
        </row>
        <row r="6961">
          <cell r="G6961">
            <v>39</v>
          </cell>
        </row>
        <row r="6962">
          <cell r="G6962">
            <v>52</v>
          </cell>
        </row>
        <row r="6963">
          <cell r="G6963">
            <v>322</v>
          </cell>
        </row>
        <row r="6964">
          <cell r="G6964">
            <v>108</v>
          </cell>
        </row>
        <row r="6965">
          <cell r="G6965">
            <v>71</v>
          </cell>
        </row>
        <row r="6966">
          <cell r="G6966">
            <v>388</v>
          </cell>
        </row>
        <row r="6967">
          <cell r="G6967">
            <v>305</v>
          </cell>
        </row>
        <row r="6968">
          <cell r="G6968">
            <v>189</v>
          </cell>
        </row>
        <row r="6969">
          <cell r="G6969">
            <v>348</v>
          </cell>
        </row>
        <row r="6970">
          <cell r="G6970">
            <v>253</v>
          </cell>
        </row>
        <row r="6971">
          <cell r="G6971">
            <v>377</v>
          </cell>
        </row>
        <row r="6972">
          <cell r="G6972">
            <v>163</v>
          </cell>
        </row>
        <row r="6973">
          <cell r="G6973">
            <v>99</v>
          </cell>
        </row>
        <row r="6974">
          <cell r="G6974">
            <v>77</v>
          </cell>
        </row>
        <row r="6975">
          <cell r="G6975">
            <v>243</v>
          </cell>
        </row>
        <row r="6976">
          <cell r="G6976">
            <v>129</v>
          </cell>
        </row>
        <row r="6977">
          <cell r="G6977">
            <v>18</v>
          </cell>
        </row>
        <row r="6978">
          <cell r="G6978">
            <v>156</v>
          </cell>
        </row>
        <row r="6979">
          <cell r="G6979">
            <v>261</v>
          </cell>
        </row>
        <row r="6980">
          <cell r="G6980">
            <v>54</v>
          </cell>
        </row>
        <row r="6981">
          <cell r="G6981">
            <v>45</v>
          </cell>
        </row>
        <row r="6982">
          <cell r="G6982">
            <v>27</v>
          </cell>
        </row>
        <row r="6983">
          <cell r="G6983">
            <v>202</v>
          </cell>
        </row>
        <row r="6984">
          <cell r="G6984">
            <v>334</v>
          </cell>
        </row>
        <row r="6985">
          <cell r="G6985">
            <v>129</v>
          </cell>
        </row>
        <row r="6986">
          <cell r="G6986">
            <v>7</v>
          </cell>
        </row>
        <row r="6987">
          <cell r="G6987">
            <v>63</v>
          </cell>
        </row>
        <row r="6988">
          <cell r="G6988">
            <v>99</v>
          </cell>
        </row>
        <row r="6989">
          <cell r="G6989">
            <v>50</v>
          </cell>
        </row>
        <row r="6990">
          <cell r="G6990">
            <v>154</v>
          </cell>
        </row>
        <row r="6991">
          <cell r="G6991">
            <v>353</v>
          </cell>
        </row>
        <row r="6992">
          <cell r="G6992">
            <v>239</v>
          </cell>
        </row>
        <row r="6993">
          <cell r="G6993">
            <v>331</v>
          </cell>
        </row>
        <row r="6994">
          <cell r="G6994">
            <v>388</v>
          </cell>
        </row>
        <row r="6995">
          <cell r="G6995">
            <v>175</v>
          </cell>
        </row>
        <row r="6996">
          <cell r="G6996">
            <v>264</v>
          </cell>
        </row>
        <row r="6997">
          <cell r="G6997">
            <v>270</v>
          </cell>
        </row>
        <row r="6998">
          <cell r="G6998">
            <v>73</v>
          </cell>
        </row>
        <row r="6999">
          <cell r="G6999">
            <v>168</v>
          </cell>
        </row>
        <row r="7000">
          <cell r="G7000">
            <v>171</v>
          </cell>
        </row>
        <row r="7001">
          <cell r="G7001">
            <v>31</v>
          </cell>
        </row>
        <row r="7002">
          <cell r="G7002">
            <v>69</v>
          </cell>
        </row>
        <row r="7003">
          <cell r="G7003">
            <v>261</v>
          </cell>
        </row>
        <row r="7004">
          <cell r="G7004">
            <v>24</v>
          </cell>
        </row>
        <row r="7005">
          <cell r="G7005">
            <v>117</v>
          </cell>
        </row>
        <row r="7006">
          <cell r="G7006">
            <v>351</v>
          </cell>
        </row>
        <row r="7007">
          <cell r="G7007">
            <v>220</v>
          </cell>
        </row>
        <row r="7008">
          <cell r="G7008">
            <v>229</v>
          </cell>
        </row>
        <row r="7009">
          <cell r="G7009">
            <v>38</v>
          </cell>
        </row>
        <row r="7010">
          <cell r="G7010">
            <v>111</v>
          </cell>
        </row>
        <row r="7011">
          <cell r="G7011">
            <v>292</v>
          </cell>
        </row>
        <row r="7012">
          <cell r="G7012">
            <v>278</v>
          </cell>
        </row>
        <row r="7013">
          <cell r="G7013">
            <v>374</v>
          </cell>
        </row>
        <row r="7014">
          <cell r="G7014">
            <v>146</v>
          </cell>
        </row>
        <row r="7015">
          <cell r="G7015">
            <v>40</v>
          </cell>
        </row>
        <row r="7016">
          <cell r="G7016">
            <v>165</v>
          </cell>
        </row>
        <row r="7017">
          <cell r="G7017">
            <v>247</v>
          </cell>
        </row>
        <row r="7018">
          <cell r="G7018">
            <v>142</v>
          </cell>
        </row>
        <row r="7019">
          <cell r="G7019">
            <v>196</v>
          </cell>
        </row>
        <row r="7020">
          <cell r="G7020">
            <v>176</v>
          </cell>
        </row>
        <row r="7021">
          <cell r="G7021">
            <v>274</v>
          </cell>
        </row>
        <row r="7022">
          <cell r="G7022">
            <v>56</v>
          </cell>
        </row>
        <row r="7023">
          <cell r="G7023">
            <v>341</v>
          </cell>
        </row>
        <row r="7024">
          <cell r="G7024">
            <v>82</v>
          </cell>
        </row>
        <row r="7025">
          <cell r="G7025">
            <v>7</v>
          </cell>
        </row>
        <row r="7026">
          <cell r="G7026">
            <v>297</v>
          </cell>
        </row>
        <row r="7027">
          <cell r="G7027">
            <v>60</v>
          </cell>
        </row>
        <row r="7028">
          <cell r="G7028">
            <v>47</v>
          </cell>
        </row>
        <row r="7029">
          <cell r="G7029">
            <v>19</v>
          </cell>
        </row>
        <row r="7030">
          <cell r="G7030">
            <v>179</v>
          </cell>
        </row>
        <row r="7031">
          <cell r="G7031">
            <v>169</v>
          </cell>
        </row>
        <row r="7032">
          <cell r="G7032">
            <v>130</v>
          </cell>
        </row>
        <row r="7033">
          <cell r="G7033">
            <v>229</v>
          </cell>
        </row>
        <row r="7034">
          <cell r="G7034">
            <v>380</v>
          </cell>
        </row>
        <row r="7035">
          <cell r="G7035">
            <v>20</v>
          </cell>
        </row>
        <row r="7036">
          <cell r="G7036">
            <v>368</v>
          </cell>
        </row>
        <row r="7037">
          <cell r="G7037">
            <v>177</v>
          </cell>
        </row>
        <row r="7038">
          <cell r="G7038">
            <v>303</v>
          </cell>
        </row>
        <row r="7039">
          <cell r="G7039">
            <v>331</v>
          </cell>
        </row>
        <row r="7040">
          <cell r="G7040">
            <v>372</v>
          </cell>
        </row>
        <row r="7041">
          <cell r="G7041">
            <v>218</v>
          </cell>
        </row>
        <row r="7042">
          <cell r="G7042">
            <v>256</v>
          </cell>
        </row>
        <row r="7043">
          <cell r="G7043">
            <v>53</v>
          </cell>
        </row>
        <row r="7044">
          <cell r="G7044">
            <v>8</v>
          </cell>
        </row>
        <row r="7045">
          <cell r="G7045">
            <v>57</v>
          </cell>
        </row>
        <row r="7046">
          <cell r="G7046">
            <v>205</v>
          </cell>
        </row>
        <row r="7047">
          <cell r="G7047">
            <v>216</v>
          </cell>
        </row>
        <row r="7048">
          <cell r="G7048">
            <v>23</v>
          </cell>
        </row>
        <row r="7049">
          <cell r="G7049">
            <v>351</v>
          </cell>
        </row>
        <row r="7050">
          <cell r="G7050">
            <v>369</v>
          </cell>
        </row>
        <row r="7051">
          <cell r="G7051">
            <v>355</v>
          </cell>
        </row>
        <row r="7052">
          <cell r="G7052">
            <v>270</v>
          </cell>
        </row>
        <row r="7053">
          <cell r="G7053">
            <v>20</v>
          </cell>
        </row>
        <row r="7054">
          <cell r="G7054">
            <v>172</v>
          </cell>
        </row>
        <row r="7055">
          <cell r="G7055">
            <v>54</v>
          </cell>
        </row>
        <row r="7056">
          <cell r="G7056">
            <v>62</v>
          </cell>
        </row>
        <row r="7057">
          <cell r="G7057">
            <v>199</v>
          </cell>
        </row>
        <row r="7058">
          <cell r="G7058">
            <v>27</v>
          </cell>
        </row>
        <row r="7059">
          <cell r="G7059">
            <v>219</v>
          </cell>
        </row>
        <row r="7060">
          <cell r="G7060">
            <v>230</v>
          </cell>
        </row>
        <row r="7061">
          <cell r="G7061">
            <v>130</v>
          </cell>
        </row>
        <row r="7062">
          <cell r="G7062">
            <v>305</v>
          </cell>
        </row>
        <row r="7063">
          <cell r="G7063">
            <v>249</v>
          </cell>
        </row>
        <row r="7064">
          <cell r="G7064">
            <v>355</v>
          </cell>
        </row>
        <row r="7065">
          <cell r="G7065">
            <v>193</v>
          </cell>
        </row>
        <row r="7066">
          <cell r="G7066">
            <v>178</v>
          </cell>
        </row>
        <row r="7067">
          <cell r="G7067">
            <v>162</v>
          </cell>
        </row>
        <row r="7068">
          <cell r="G7068">
            <v>82</v>
          </cell>
        </row>
        <row r="7069">
          <cell r="G7069">
            <v>58</v>
          </cell>
        </row>
        <row r="7070">
          <cell r="G7070">
            <v>192</v>
          </cell>
        </row>
        <row r="7071">
          <cell r="G7071">
            <v>159</v>
          </cell>
        </row>
        <row r="7072">
          <cell r="G7072">
            <v>33</v>
          </cell>
        </row>
        <row r="7073">
          <cell r="G7073">
            <v>366</v>
          </cell>
        </row>
        <row r="7074">
          <cell r="G7074">
            <v>49</v>
          </cell>
        </row>
        <row r="7075">
          <cell r="G7075">
            <v>27</v>
          </cell>
        </row>
        <row r="7076">
          <cell r="G7076">
            <v>383</v>
          </cell>
        </row>
        <row r="7077">
          <cell r="G7077">
            <v>2</v>
          </cell>
        </row>
        <row r="7078">
          <cell r="G7078">
            <v>297</v>
          </cell>
        </row>
        <row r="7079">
          <cell r="G7079">
            <v>36</v>
          </cell>
        </row>
        <row r="7080">
          <cell r="G7080">
            <v>344</v>
          </cell>
        </row>
        <row r="7081">
          <cell r="G7081">
            <v>2</v>
          </cell>
        </row>
        <row r="7082">
          <cell r="G7082">
            <v>189</v>
          </cell>
        </row>
        <row r="7083">
          <cell r="G7083">
            <v>83</v>
          </cell>
        </row>
        <row r="7084">
          <cell r="G7084">
            <v>300</v>
          </cell>
        </row>
        <row r="7085">
          <cell r="G7085">
            <v>302</v>
          </cell>
        </row>
        <row r="7086">
          <cell r="G7086">
            <v>73</v>
          </cell>
        </row>
        <row r="7087">
          <cell r="G7087">
            <v>177</v>
          </cell>
        </row>
        <row r="7088">
          <cell r="G7088">
            <v>56</v>
          </cell>
        </row>
        <row r="7089">
          <cell r="G7089">
            <v>128</v>
          </cell>
        </row>
        <row r="7090">
          <cell r="G7090">
            <v>159</v>
          </cell>
        </row>
        <row r="7091">
          <cell r="G7091">
            <v>199</v>
          </cell>
        </row>
        <row r="7092">
          <cell r="G7092">
            <v>47</v>
          </cell>
        </row>
        <row r="7093">
          <cell r="G7093">
            <v>170</v>
          </cell>
        </row>
        <row r="7094">
          <cell r="G7094">
            <v>31</v>
          </cell>
        </row>
        <row r="7095">
          <cell r="G7095">
            <v>339</v>
          </cell>
        </row>
        <row r="7096">
          <cell r="G7096">
            <v>265</v>
          </cell>
        </row>
        <row r="7097">
          <cell r="G7097">
            <v>305</v>
          </cell>
        </row>
        <row r="7098">
          <cell r="G7098">
            <v>347</v>
          </cell>
        </row>
        <row r="7099">
          <cell r="G7099">
            <v>338</v>
          </cell>
        </row>
        <row r="7100">
          <cell r="G7100">
            <v>8</v>
          </cell>
        </row>
        <row r="7101">
          <cell r="G7101">
            <v>223</v>
          </cell>
        </row>
        <row r="7102">
          <cell r="G7102">
            <v>314</v>
          </cell>
        </row>
        <row r="7103">
          <cell r="G7103">
            <v>137</v>
          </cell>
        </row>
        <row r="7104">
          <cell r="G7104">
            <v>129</v>
          </cell>
        </row>
        <row r="7105">
          <cell r="G7105">
            <v>90</v>
          </cell>
        </row>
        <row r="7106">
          <cell r="G7106">
            <v>30</v>
          </cell>
        </row>
        <row r="7107">
          <cell r="G7107">
            <v>163</v>
          </cell>
        </row>
        <row r="7108">
          <cell r="G7108">
            <v>18</v>
          </cell>
        </row>
        <row r="7109">
          <cell r="G7109">
            <v>81</v>
          </cell>
        </row>
        <row r="7110">
          <cell r="G7110">
            <v>52</v>
          </cell>
        </row>
        <row r="7111">
          <cell r="G7111">
            <v>372</v>
          </cell>
        </row>
        <row r="7112">
          <cell r="G7112">
            <v>113</v>
          </cell>
        </row>
        <row r="7113">
          <cell r="G7113">
            <v>176</v>
          </cell>
        </row>
        <row r="7114">
          <cell r="G7114">
            <v>376</v>
          </cell>
        </row>
        <row r="7115">
          <cell r="G7115">
            <v>223</v>
          </cell>
        </row>
        <row r="7116">
          <cell r="G7116">
            <v>67</v>
          </cell>
        </row>
        <row r="7117">
          <cell r="G7117">
            <v>91</v>
          </cell>
        </row>
        <row r="7118">
          <cell r="G7118">
            <v>44</v>
          </cell>
        </row>
        <row r="7119">
          <cell r="G7119">
            <v>5</v>
          </cell>
        </row>
        <row r="7120">
          <cell r="G7120">
            <v>290</v>
          </cell>
        </row>
        <row r="7121">
          <cell r="G7121">
            <v>158</v>
          </cell>
        </row>
        <row r="7122">
          <cell r="G7122">
            <v>310</v>
          </cell>
        </row>
        <row r="7123">
          <cell r="G7123">
            <v>58</v>
          </cell>
        </row>
        <row r="7124">
          <cell r="G7124">
            <v>113</v>
          </cell>
        </row>
        <row r="7125">
          <cell r="G7125">
            <v>339</v>
          </cell>
        </row>
        <row r="7126">
          <cell r="G7126">
            <v>210</v>
          </cell>
        </row>
        <row r="7127">
          <cell r="G7127">
            <v>146</v>
          </cell>
        </row>
        <row r="7128">
          <cell r="G7128">
            <v>88</v>
          </cell>
        </row>
        <row r="7129">
          <cell r="G7129">
            <v>363</v>
          </cell>
        </row>
        <row r="7130">
          <cell r="G7130">
            <v>8</v>
          </cell>
        </row>
        <row r="7131">
          <cell r="G7131">
            <v>208</v>
          </cell>
        </row>
        <row r="7132">
          <cell r="G7132">
            <v>50</v>
          </cell>
        </row>
        <row r="7133">
          <cell r="G7133">
            <v>308</v>
          </cell>
        </row>
        <row r="7134">
          <cell r="G7134">
            <v>127</v>
          </cell>
        </row>
        <row r="7135">
          <cell r="G7135">
            <v>373</v>
          </cell>
        </row>
        <row r="7136">
          <cell r="G7136">
            <v>365</v>
          </cell>
        </row>
        <row r="7137">
          <cell r="G7137">
            <v>68</v>
          </cell>
        </row>
        <row r="7138">
          <cell r="G7138">
            <v>80</v>
          </cell>
        </row>
        <row r="7139">
          <cell r="G7139">
            <v>293</v>
          </cell>
        </row>
        <row r="7140">
          <cell r="G7140">
            <v>212</v>
          </cell>
        </row>
        <row r="7141">
          <cell r="G7141">
            <v>131</v>
          </cell>
        </row>
        <row r="7142">
          <cell r="G7142">
            <v>307</v>
          </cell>
        </row>
        <row r="7143">
          <cell r="G7143">
            <v>301</v>
          </cell>
        </row>
        <row r="7144">
          <cell r="G7144">
            <v>93</v>
          </cell>
        </row>
        <row r="7145">
          <cell r="G7145">
            <v>378</v>
          </cell>
        </row>
        <row r="7146">
          <cell r="G7146">
            <v>335</v>
          </cell>
        </row>
        <row r="7147">
          <cell r="G7147">
            <v>255</v>
          </cell>
        </row>
        <row r="7148">
          <cell r="G7148">
            <v>275</v>
          </cell>
        </row>
        <row r="7149">
          <cell r="G7149">
            <v>334</v>
          </cell>
        </row>
        <row r="7150">
          <cell r="G7150">
            <v>330</v>
          </cell>
        </row>
        <row r="7151">
          <cell r="G7151">
            <v>297</v>
          </cell>
        </row>
        <row r="7152">
          <cell r="G7152">
            <v>313</v>
          </cell>
        </row>
        <row r="7153">
          <cell r="G7153">
            <v>185</v>
          </cell>
        </row>
        <row r="7154">
          <cell r="G7154">
            <v>133</v>
          </cell>
        </row>
        <row r="7155">
          <cell r="G7155">
            <v>243</v>
          </cell>
        </row>
        <row r="7156">
          <cell r="G7156">
            <v>239</v>
          </cell>
        </row>
        <row r="7157">
          <cell r="G7157">
            <v>280</v>
          </cell>
        </row>
        <row r="7158">
          <cell r="G7158">
            <v>316</v>
          </cell>
        </row>
        <row r="7159">
          <cell r="G7159">
            <v>262</v>
          </cell>
        </row>
        <row r="7160">
          <cell r="G7160">
            <v>33</v>
          </cell>
        </row>
        <row r="7161">
          <cell r="G7161">
            <v>128</v>
          </cell>
        </row>
        <row r="7162">
          <cell r="G7162">
            <v>293</v>
          </cell>
        </row>
        <row r="7163">
          <cell r="G7163">
            <v>239</v>
          </cell>
        </row>
        <row r="7164">
          <cell r="G7164">
            <v>327</v>
          </cell>
        </row>
        <row r="7165">
          <cell r="G7165">
            <v>20</v>
          </cell>
        </row>
        <row r="7166">
          <cell r="G7166">
            <v>314</v>
          </cell>
        </row>
        <row r="7167">
          <cell r="G7167">
            <v>87</v>
          </cell>
        </row>
        <row r="7168">
          <cell r="G7168">
            <v>321</v>
          </cell>
        </row>
        <row r="7169">
          <cell r="G7169">
            <v>202</v>
          </cell>
        </row>
        <row r="7170">
          <cell r="G7170">
            <v>87</v>
          </cell>
        </row>
        <row r="7171">
          <cell r="G7171">
            <v>242</v>
          </cell>
        </row>
        <row r="7172">
          <cell r="G7172">
            <v>337</v>
          </cell>
        </row>
        <row r="7173">
          <cell r="G7173">
            <v>114</v>
          </cell>
        </row>
        <row r="7174">
          <cell r="G7174">
            <v>278</v>
          </cell>
        </row>
        <row r="7175">
          <cell r="G7175">
            <v>231</v>
          </cell>
        </row>
        <row r="7176">
          <cell r="G7176">
            <v>359</v>
          </cell>
        </row>
        <row r="7177">
          <cell r="G7177">
            <v>223</v>
          </cell>
        </row>
        <row r="7178">
          <cell r="G7178">
            <v>110</v>
          </cell>
        </row>
        <row r="7179">
          <cell r="G7179">
            <v>43</v>
          </cell>
        </row>
        <row r="7180">
          <cell r="G7180">
            <v>24</v>
          </cell>
        </row>
        <row r="7181">
          <cell r="G7181">
            <v>280</v>
          </cell>
        </row>
        <row r="7182">
          <cell r="G7182">
            <v>166</v>
          </cell>
        </row>
        <row r="7183">
          <cell r="G7183">
            <v>56</v>
          </cell>
        </row>
        <row r="7184">
          <cell r="G7184">
            <v>81</v>
          </cell>
        </row>
        <row r="7185">
          <cell r="G7185">
            <v>133</v>
          </cell>
        </row>
        <row r="7186">
          <cell r="G7186">
            <v>71</v>
          </cell>
        </row>
        <row r="7187">
          <cell r="G7187">
            <v>152</v>
          </cell>
        </row>
        <row r="7188">
          <cell r="G7188">
            <v>88</v>
          </cell>
        </row>
        <row r="7189">
          <cell r="G7189">
            <v>164</v>
          </cell>
        </row>
        <row r="7190">
          <cell r="G7190">
            <v>194</v>
          </cell>
        </row>
        <row r="7191">
          <cell r="G7191">
            <v>282</v>
          </cell>
        </row>
        <row r="7192">
          <cell r="G7192">
            <v>244</v>
          </cell>
        </row>
        <row r="7193">
          <cell r="G7193">
            <v>377</v>
          </cell>
        </row>
        <row r="7194">
          <cell r="G7194">
            <v>353</v>
          </cell>
        </row>
        <row r="7195">
          <cell r="G7195">
            <v>202</v>
          </cell>
        </row>
        <row r="7196">
          <cell r="G7196">
            <v>357</v>
          </cell>
        </row>
        <row r="7197">
          <cell r="G7197">
            <v>360</v>
          </cell>
        </row>
        <row r="7198">
          <cell r="G7198">
            <v>265</v>
          </cell>
        </row>
        <row r="7199">
          <cell r="G7199">
            <v>232</v>
          </cell>
        </row>
        <row r="7200">
          <cell r="G7200">
            <v>17</v>
          </cell>
        </row>
        <row r="7201">
          <cell r="G7201">
            <v>388</v>
          </cell>
        </row>
        <row r="7202">
          <cell r="G7202">
            <v>283</v>
          </cell>
        </row>
        <row r="7203">
          <cell r="G7203">
            <v>346</v>
          </cell>
        </row>
        <row r="7204">
          <cell r="G7204">
            <v>139</v>
          </cell>
        </row>
        <row r="7205">
          <cell r="G7205">
            <v>78</v>
          </cell>
        </row>
        <row r="7206">
          <cell r="G7206">
            <v>77</v>
          </cell>
        </row>
        <row r="7207">
          <cell r="G7207">
            <v>69</v>
          </cell>
        </row>
        <row r="7208">
          <cell r="G7208">
            <v>352</v>
          </cell>
        </row>
        <row r="7209">
          <cell r="G7209">
            <v>384</v>
          </cell>
        </row>
        <row r="7210">
          <cell r="G7210">
            <v>153</v>
          </cell>
        </row>
        <row r="7211">
          <cell r="G7211">
            <v>12</v>
          </cell>
        </row>
        <row r="7212">
          <cell r="G7212">
            <v>164</v>
          </cell>
        </row>
        <row r="7213">
          <cell r="G7213">
            <v>261</v>
          </cell>
        </row>
        <row r="7214">
          <cell r="G7214">
            <v>161</v>
          </cell>
        </row>
        <row r="7215">
          <cell r="G7215">
            <v>165</v>
          </cell>
        </row>
        <row r="7216">
          <cell r="G7216">
            <v>96</v>
          </cell>
        </row>
        <row r="7217">
          <cell r="G7217">
            <v>18</v>
          </cell>
        </row>
        <row r="7218">
          <cell r="G7218">
            <v>192</v>
          </cell>
        </row>
        <row r="7219">
          <cell r="G7219">
            <v>157</v>
          </cell>
        </row>
        <row r="7220">
          <cell r="G7220">
            <v>66</v>
          </cell>
        </row>
        <row r="7221">
          <cell r="G7221">
            <v>219</v>
          </cell>
        </row>
        <row r="7222">
          <cell r="G7222">
            <v>22</v>
          </cell>
        </row>
        <row r="7223">
          <cell r="G7223">
            <v>106</v>
          </cell>
        </row>
        <row r="7224">
          <cell r="G7224">
            <v>254</v>
          </cell>
        </row>
        <row r="7225">
          <cell r="G7225">
            <v>334</v>
          </cell>
        </row>
        <row r="7226">
          <cell r="G7226">
            <v>87</v>
          </cell>
        </row>
        <row r="7227">
          <cell r="G7227">
            <v>116</v>
          </cell>
        </row>
        <row r="7228">
          <cell r="G7228">
            <v>37</v>
          </cell>
        </row>
        <row r="7229">
          <cell r="G7229">
            <v>118</v>
          </cell>
        </row>
        <row r="7230">
          <cell r="G7230">
            <v>335</v>
          </cell>
        </row>
        <row r="7231">
          <cell r="G7231">
            <v>283</v>
          </cell>
        </row>
        <row r="7232">
          <cell r="G7232">
            <v>56</v>
          </cell>
        </row>
        <row r="7233">
          <cell r="G7233">
            <v>8</v>
          </cell>
        </row>
        <row r="7234">
          <cell r="G7234">
            <v>156</v>
          </cell>
        </row>
        <row r="7235">
          <cell r="G7235">
            <v>46</v>
          </cell>
        </row>
        <row r="7236">
          <cell r="G7236">
            <v>178</v>
          </cell>
        </row>
        <row r="7237">
          <cell r="G7237">
            <v>283</v>
          </cell>
        </row>
        <row r="7238">
          <cell r="G7238">
            <v>243</v>
          </cell>
        </row>
        <row r="7239">
          <cell r="G7239">
            <v>281</v>
          </cell>
        </row>
        <row r="7240">
          <cell r="G7240">
            <v>71</v>
          </cell>
        </row>
        <row r="7241">
          <cell r="G7241">
            <v>50</v>
          </cell>
        </row>
        <row r="7242">
          <cell r="G7242">
            <v>348</v>
          </cell>
        </row>
        <row r="7243">
          <cell r="G7243">
            <v>334</v>
          </cell>
        </row>
        <row r="7244">
          <cell r="G7244">
            <v>115</v>
          </cell>
        </row>
        <row r="7245">
          <cell r="G7245">
            <v>106</v>
          </cell>
        </row>
        <row r="7246">
          <cell r="G7246">
            <v>13</v>
          </cell>
        </row>
        <row r="7247">
          <cell r="G7247">
            <v>182</v>
          </cell>
        </row>
        <row r="7248">
          <cell r="G7248">
            <v>145</v>
          </cell>
        </row>
        <row r="7249">
          <cell r="G7249">
            <v>233</v>
          </cell>
        </row>
        <row r="7250">
          <cell r="G7250">
            <v>273</v>
          </cell>
        </row>
        <row r="7251">
          <cell r="G7251">
            <v>268</v>
          </cell>
        </row>
        <row r="7252">
          <cell r="G7252">
            <v>347</v>
          </cell>
        </row>
        <row r="7253">
          <cell r="G7253">
            <v>388</v>
          </cell>
        </row>
        <row r="7254">
          <cell r="G7254">
            <v>203</v>
          </cell>
        </row>
        <row r="7255">
          <cell r="G7255">
            <v>113</v>
          </cell>
        </row>
        <row r="7256">
          <cell r="G7256">
            <v>217</v>
          </cell>
        </row>
        <row r="7257">
          <cell r="G7257">
            <v>192</v>
          </cell>
        </row>
        <row r="7258">
          <cell r="G7258">
            <v>325</v>
          </cell>
        </row>
        <row r="7259">
          <cell r="G7259">
            <v>27</v>
          </cell>
        </row>
        <row r="7260">
          <cell r="G7260">
            <v>241</v>
          </cell>
        </row>
        <row r="7261">
          <cell r="G7261">
            <v>241</v>
          </cell>
        </row>
        <row r="7262">
          <cell r="G7262">
            <v>21</v>
          </cell>
        </row>
        <row r="7263">
          <cell r="G7263">
            <v>301</v>
          </cell>
        </row>
        <row r="7264">
          <cell r="G7264">
            <v>159</v>
          </cell>
        </row>
        <row r="7265">
          <cell r="G7265">
            <v>262</v>
          </cell>
        </row>
        <row r="7266">
          <cell r="G7266">
            <v>233</v>
          </cell>
        </row>
        <row r="7267">
          <cell r="G7267">
            <v>159</v>
          </cell>
        </row>
        <row r="7268">
          <cell r="G7268">
            <v>321</v>
          </cell>
        </row>
        <row r="7269">
          <cell r="G7269">
            <v>362</v>
          </cell>
        </row>
        <row r="7270">
          <cell r="G7270">
            <v>256</v>
          </cell>
        </row>
        <row r="7271">
          <cell r="G7271">
            <v>264</v>
          </cell>
        </row>
        <row r="7272">
          <cell r="G7272">
            <v>19</v>
          </cell>
        </row>
        <row r="7273">
          <cell r="G7273">
            <v>53</v>
          </cell>
        </row>
        <row r="7274">
          <cell r="G7274">
            <v>277</v>
          </cell>
        </row>
        <row r="7275">
          <cell r="G7275">
            <v>50</v>
          </cell>
        </row>
        <row r="7276">
          <cell r="G7276">
            <v>50</v>
          </cell>
        </row>
        <row r="7277">
          <cell r="G7277">
            <v>133</v>
          </cell>
        </row>
        <row r="7278">
          <cell r="G7278">
            <v>307</v>
          </cell>
        </row>
        <row r="7279">
          <cell r="G7279">
            <v>220</v>
          </cell>
        </row>
        <row r="7280">
          <cell r="G7280">
            <v>186</v>
          </cell>
        </row>
        <row r="7281">
          <cell r="G7281">
            <v>382</v>
          </cell>
        </row>
        <row r="7282">
          <cell r="G7282">
            <v>26</v>
          </cell>
        </row>
        <row r="7283">
          <cell r="G7283">
            <v>176</v>
          </cell>
        </row>
        <row r="7284">
          <cell r="G7284">
            <v>341</v>
          </cell>
        </row>
        <row r="7285">
          <cell r="G7285">
            <v>221</v>
          </cell>
        </row>
        <row r="7286">
          <cell r="G7286">
            <v>77</v>
          </cell>
        </row>
        <row r="7287">
          <cell r="G7287">
            <v>66</v>
          </cell>
        </row>
        <row r="7288">
          <cell r="G7288">
            <v>152</v>
          </cell>
        </row>
        <row r="7289">
          <cell r="G7289">
            <v>195</v>
          </cell>
        </row>
        <row r="7290">
          <cell r="G7290">
            <v>133</v>
          </cell>
        </row>
        <row r="7291">
          <cell r="G7291">
            <v>118</v>
          </cell>
        </row>
        <row r="7292">
          <cell r="G7292">
            <v>292</v>
          </cell>
        </row>
        <row r="7293">
          <cell r="G7293">
            <v>151</v>
          </cell>
        </row>
        <row r="7294">
          <cell r="G7294">
            <v>274</v>
          </cell>
        </row>
        <row r="7295">
          <cell r="G7295">
            <v>35</v>
          </cell>
        </row>
        <row r="7296">
          <cell r="G7296">
            <v>364</v>
          </cell>
        </row>
        <row r="7297">
          <cell r="G7297">
            <v>9</v>
          </cell>
        </row>
        <row r="7298">
          <cell r="G7298">
            <v>6</v>
          </cell>
        </row>
        <row r="7299">
          <cell r="G7299">
            <v>320</v>
          </cell>
        </row>
        <row r="7300">
          <cell r="G7300">
            <v>223</v>
          </cell>
        </row>
        <row r="7301">
          <cell r="G7301">
            <v>309</v>
          </cell>
        </row>
        <row r="7302">
          <cell r="G7302">
            <v>255</v>
          </cell>
        </row>
        <row r="7303">
          <cell r="G7303">
            <v>58</v>
          </cell>
        </row>
        <row r="7304">
          <cell r="G7304">
            <v>232</v>
          </cell>
        </row>
        <row r="7305">
          <cell r="G7305">
            <v>188</v>
          </cell>
        </row>
        <row r="7306">
          <cell r="G7306">
            <v>296</v>
          </cell>
        </row>
        <row r="7307">
          <cell r="G7307">
            <v>97</v>
          </cell>
        </row>
        <row r="7308">
          <cell r="G7308">
            <v>361</v>
          </cell>
        </row>
        <row r="7309">
          <cell r="G7309">
            <v>188</v>
          </cell>
        </row>
        <row r="7310">
          <cell r="G7310">
            <v>147</v>
          </cell>
        </row>
        <row r="7311">
          <cell r="G7311">
            <v>105</v>
          </cell>
        </row>
        <row r="7312">
          <cell r="G7312">
            <v>367</v>
          </cell>
        </row>
        <row r="7313">
          <cell r="G7313">
            <v>287</v>
          </cell>
        </row>
        <row r="7314">
          <cell r="G7314">
            <v>335</v>
          </cell>
        </row>
        <row r="7315">
          <cell r="G7315">
            <v>240</v>
          </cell>
        </row>
        <row r="7316">
          <cell r="G7316">
            <v>107</v>
          </cell>
        </row>
        <row r="7317">
          <cell r="G7317">
            <v>20</v>
          </cell>
        </row>
        <row r="7318">
          <cell r="G7318">
            <v>193</v>
          </cell>
        </row>
        <row r="7319">
          <cell r="G7319">
            <v>329</v>
          </cell>
        </row>
        <row r="7320">
          <cell r="G7320">
            <v>299</v>
          </cell>
        </row>
        <row r="7321">
          <cell r="G7321">
            <v>34</v>
          </cell>
        </row>
        <row r="7322">
          <cell r="G7322">
            <v>354</v>
          </cell>
        </row>
        <row r="7323">
          <cell r="G7323">
            <v>53</v>
          </cell>
        </row>
        <row r="7324">
          <cell r="G7324">
            <v>354</v>
          </cell>
        </row>
        <row r="7325">
          <cell r="G7325">
            <v>42</v>
          </cell>
        </row>
        <row r="7326">
          <cell r="G7326">
            <v>250</v>
          </cell>
        </row>
        <row r="7327">
          <cell r="G7327">
            <v>236</v>
          </cell>
        </row>
        <row r="7328">
          <cell r="G7328">
            <v>97</v>
          </cell>
        </row>
        <row r="7329">
          <cell r="G7329">
            <v>322</v>
          </cell>
        </row>
        <row r="7330">
          <cell r="G7330">
            <v>13</v>
          </cell>
        </row>
        <row r="7331">
          <cell r="G7331">
            <v>353</v>
          </cell>
        </row>
        <row r="7332">
          <cell r="G7332">
            <v>384</v>
          </cell>
        </row>
        <row r="7333">
          <cell r="G7333">
            <v>217</v>
          </cell>
        </row>
        <row r="7334">
          <cell r="G7334">
            <v>231</v>
          </cell>
        </row>
        <row r="7335">
          <cell r="G7335">
            <v>5</v>
          </cell>
        </row>
        <row r="7336">
          <cell r="G7336">
            <v>96</v>
          </cell>
        </row>
        <row r="7337">
          <cell r="G7337">
            <v>44</v>
          </cell>
        </row>
        <row r="7338">
          <cell r="G7338">
            <v>84</v>
          </cell>
        </row>
        <row r="7339">
          <cell r="G7339">
            <v>19</v>
          </cell>
        </row>
        <row r="7340">
          <cell r="G7340">
            <v>250</v>
          </cell>
        </row>
        <row r="7341">
          <cell r="G7341">
            <v>1</v>
          </cell>
        </row>
        <row r="7342">
          <cell r="G7342">
            <v>81</v>
          </cell>
        </row>
        <row r="7343">
          <cell r="G7343">
            <v>188</v>
          </cell>
        </row>
        <row r="7344">
          <cell r="G7344">
            <v>334</v>
          </cell>
        </row>
        <row r="7345">
          <cell r="G7345">
            <v>9</v>
          </cell>
        </row>
        <row r="7346">
          <cell r="G7346">
            <v>24</v>
          </cell>
        </row>
        <row r="7347">
          <cell r="G7347">
            <v>361</v>
          </cell>
        </row>
        <row r="7348">
          <cell r="G7348">
            <v>330</v>
          </cell>
        </row>
        <row r="7349">
          <cell r="G7349">
            <v>387</v>
          </cell>
        </row>
        <row r="7350">
          <cell r="G7350">
            <v>383</v>
          </cell>
        </row>
        <row r="7351">
          <cell r="G7351">
            <v>92</v>
          </cell>
        </row>
        <row r="7352">
          <cell r="G7352">
            <v>232</v>
          </cell>
        </row>
        <row r="7353">
          <cell r="G7353">
            <v>127</v>
          </cell>
        </row>
        <row r="7354">
          <cell r="G7354">
            <v>381</v>
          </cell>
        </row>
        <row r="7355">
          <cell r="G7355">
            <v>357</v>
          </cell>
        </row>
        <row r="7356">
          <cell r="G7356">
            <v>41</v>
          </cell>
        </row>
        <row r="7357">
          <cell r="G7357">
            <v>331</v>
          </cell>
        </row>
        <row r="7358">
          <cell r="G7358">
            <v>286</v>
          </cell>
        </row>
        <row r="7359">
          <cell r="G7359">
            <v>190</v>
          </cell>
        </row>
        <row r="7360">
          <cell r="G7360">
            <v>18</v>
          </cell>
        </row>
        <row r="7361">
          <cell r="G7361">
            <v>167</v>
          </cell>
        </row>
        <row r="7362">
          <cell r="G7362">
            <v>329</v>
          </cell>
        </row>
        <row r="7363">
          <cell r="G7363">
            <v>105</v>
          </cell>
        </row>
        <row r="7364">
          <cell r="G7364">
            <v>47</v>
          </cell>
        </row>
        <row r="7365">
          <cell r="G7365">
            <v>90</v>
          </cell>
        </row>
        <row r="7366">
          <cell r="G7366">
            <v>44</v>
          </cell>
        </row>
        <row r="7367">
          <cell r="G7367">
            <v>329</v>
          </cell>
        </row>
        <row r="7368">
          <cell r="G7368">
            <v>361</v>
          </cell>
        </row>
        <row r="7369">
          <cell r="G7369">
            <v>89</v>
          </cell>
        </row>
        <row r="7370">
          <cell r="G7370">
            <v>22</v>
          </cell>
        </row>
        <row r="7371">
          <cell r="G7371">
            <v>191</v>
          </cell>
        </row>
        <row r="7372">
          <cell r="G7372">
            <v>33</v>
          </cell>
        </row>
        <row r="7373">
          <cell r="G7373">
            <v>354</v>
          </cell>
        </row>
        <row r="7374">
          <cell r="G7374">
            <v>57</v>
          </cell>
        </row>
        <row r="7375">
          <cell r="G7375">
            <v>138</v>
          </cell>
        </row>
        <row r="7376">
          <cell r="G7376">
            <v>309</v>
          </cell>
        </row>
        <row r="7377">
          <cell r="G7377">
            <v>228</v>
          </cell>
        </row>
        <row r="7378">
          <cell r="G7378">
            <v>227</v>
          </cell>
        </row>
        <row r="7379">
          <cell r="G7379">
            <v>226</v>
          </cell>
        </row>
        <row r="7380">
          <cell r="G7380">
            <v>79</v>
          </cell>
        </row>
        <row r="7381">
          <cell r="G7381">
            <v>39</v>
          </cell>
        </row>
        <row r="7382">
          <cell r="G7382">
            <v>230</v>
          </cell>
        </row>
        <row r="7383">
          <cell r="G7383">
            <v>272</v>
          </cell>
        </row>
        <row r="7384">
          <cell r="G7384">
            <v>319</v>
          </cell>
        </row>
        <row r="7385">
          <cell r="G7385">
            <v>3</v>
          </cell>
        </row>
        <row r="7386">
          <cell r="G7386">
            <v>257</v>
          </cell>
        </row>
        <row r="7387">
          <cell r="G7387">
            <v>49</v>
          </cell>
        </row>
        <row r="7388">
          <cell r="G7388">
            <v>243</v>
          </cell>
        </row>
        <row r="7389">
          <cell r="G7389">
            <v>152</v>
          </cell>
        </row>
        <row r="7390">
          <cell r="G7390">
            <v>233</v>
          </cell>
        </row>
        <row r="7391">
          <cell r="G7391">
            <v>245</v>
          </cell>
        </row>
        <row r="7392">
          <cell r="G7392">
            <v>213</v>
          </cell>
        </row>
        <row r="7393">
          <cell r="G7393">
            <v>16</v>
          </cell>
        </row>
        <row r="7394">
          <cell r="G7394">
            <v>385</v>
          </cell>
        </row>
        <row r="7395">
          <cell r="G7395">
            <v>234</v>
          </cell>
        </row>
        <row r="7396">
          <cell r="G7396">
            <v>126</v>
          </cell>
        </row>
        <row r="7397">
          <cell r="G7397">
            <v>313</v>
          </cell>
        </row>
        <row r="7398">
          <cell r="G7398">
            <v>30</v>
          </cell>
        </row>
        <row r="7399">
          <cell r="G7399">
            <v>218</v>
          </cell>
        </row>
        <row r="7400">
          <cell r="G7400">
            <v>348</v>
          </cell>
        </row>
        <row r="7401">
          <cell r="G7401">
            <v>300</v>
          </cell>
        </row>
        <row r="7402">
          <cell r="G7402">
            <v>236</v>
          </cell>
        </row>
        <row r="7403">
          <cell r="G7403">
            <v>123</v>
          </cell>
        </row>
        <row r="7404">
          <cell r="G7404">
            <v>114</v>
          </cell>
        </row>
        <row r="7405">
          <cell r="G7405">
            <v>165</v>
          </cell>
        </row>
        <row r="7406">
          <cell r="G7406">
            <v>215</v>
          </cell>
        </row>
        <row r="7407">
          <cell r="G7407">
            <v>97</v>
          </cell>
        </row>
        <row r="7408">
          <cell r="G7408">
            <v>131</v>
          </cell>
        </row>
        <row r="7409">
          <cell r="G7409">
            <v>46</v>
          </cell>
        </row>
        <row r="7410">
          <cell r="G7410">
            <v>6</v>
          </cell>
        </row>
        <row r="7411">
          <cell r="G7411">
            <v>177</v>
          </cell>
        </row>
        <row r="7412">
          <cell r="G7412">
            <v>241</v>
          </cell>
        </row>
        <row r="7413">
          <cell r="G7413">
            <v>91</v>
          </cell>
        </row>
        <row r="7414">
          <cell r="G7414">
            <v>141</v>
          </cell>
        </row>
        <row r="7415">
          <cell r="G7415">
            <v>245</v>
          </cell>
        </row>
        <row r="7416">
          <cell r="G7416">
            <v>161</v>
          </cell>
        </row>
        <row r="7417">
          <cell r="G7417">
            <v>130</v>
          </cell>
        </row>
        <row r="7418">
          <cell r="G7418">
            <v>305</v>
          </cell>
        </row>
        <row r="7419">
          <cell r="G7419">
            <v>42</v>
          </cell>
        </row>
        <row r="7420">
          <cell r="G7420">
            <v>15</v>
          </cell>
        </row>
        <row r="7421">
          <cell r="G7421">
            <v>237</v>
          </cell>
        </row>
        <row r="7422">
          <cell r="G7422">
            <v>10</v>
          </cell>
        </row>
        <row r="7423">
          <cell r="G7423">
            <v>364</v>
          </cell>
        </row>
        <row r="7424">
          <cell r="G7424">
            <v>367</v>
          </cell>
        </row>
        <row r="7425">
          <cell r="G7425">
            <v>43</v>
          </cell>
        </row>
        <row r="7426">
          <cell r="G7426">
            <v>156</v>
          </cell>
        </row>
        <row r="7427">
          <cell r="G7427">
            <v>193</v>
          </cell>
        </row>
        <row r="7428">
          <cell r="G7428">
            <v>192</v>
          </cell>
        </row>
        <row r="7429">
          <cell r="G7429">
            <v>100</v>
          </cell>
        </row>
        <row r="7430">
          <cell r="G7430">
            <v>341</v>
          </cell>
        </row>
        <row r="7431">
          <cell r="G7431">
            <v>191</v>
          </cell>
        </row>
        <row r="7432">
          <cell r="G7432">
            <v>23</v>
          </cell>
        </row>
        <row r="7433">
          <cell r="G7433">
            <v>132</v>
          </cell>
        </row>
        <row r="7434">
          <cell r="G7434">
            <v>23</v>
          </cell>
        </row>
        <row r="7435">
          <cell r="G7435">
            <v>203</v>
          </cell>
        </row>
        <row r="7436">
          <cell r="G7436">
            <v>364</v>
          </cell>
        </row>
        <row r="7437">
          <cell r="G7437">
            <v>380</v>
          </cell>
        </row>
        <row r="7438">
          <cell r="G7438">
            <v>9</v>
          </cell>
        </row>
        <row r="7439">
          <cell r="G7439">
            <v>370</v>
          </cell>
        </row>
        <row r="7440">
          <cell r="G7440">
            <v>86</v>
          </cell>
        </row>
        <row r="7441">
          <cell r="G7441">
            <v>318</v>
          </cell>
        </row>
        <row r="7442">
          <cell r="G7442">
            <v>383</v>
          </cell>
        </row>
        <row r="7443">
          <cell r="G7443">
            <v>158</v>
          </cell>
        </row>
        <row r="7444">
          <cell r="G7444">
            <v>97</v>
          </cell>
        </row>
        <row r="7445">
          <cell r="G7445">
            <v>211</v>
          </cell>
        </row>
        <row r="7446">
          <cell r="G7446">
            <v>80</v>
          </cell>
        </row>
        <row r="7447">
          <cell r="G7447">
            <v>30</v>
          </cell>
        </row>
        <row r="7448">
          <cell r="G7448">
            <v>169</v>
          </cell>
        </row>
        <row r="7449">
          <cell r="G7449">
            <v>150</v>
          </cell>
        </row>
        <row r="7450">
          <cell r="G7450">
            <v>302</v>
          </cell>
        </row>
        <row r="7451">
          <cell r="G7451">
            <v>50</v>
          </cell>
        </row>
        <row r="7452">
          <cell r="G7452">
            <v>340</v>
          </cell>
        </row>
        <row r="7453">
          <cell r="G7453">
            <v>40</v>
          </cell>
        </row>
        <row r="7454">
          <cell r="G7454">
            <v>163</v>
          </cell>
        </row>
        <row r="7455">
          <cell r="G7455">
            <v>16</v>
          </cell>
        </row>
        <row r="7456">
          <cell r="G7456">
            <v>289</v>
          </cell>
        </row>
        <row r="7457">
          <cell r="G7457">
            <v>339</v>
          </cell>
        </row>
        <row r="7458">
          <cell r="G7458">
            <v>348</v>
          </cell>
        </row>
        <row r="7459">
          <cell r="G7459">
            <v>99</v>
          </cell>
        </row>
        <row r="7460">
          <cell r="G7460">
            <v>45</v>
          </cell>
        </row>
        <row r="7461">
          <cell r="G7461">
            <v>339</v>
          </cell>
        </row>
        <row r="7462">
          <cell r="G7462">
            <v>205</v>
          </cell>
        </row>
        <row r="7463">
          <cell r="G7463">
            <v>32</v>
          </cell>
        </row>
        <row r="7464">
          <cell r="G7464">
            <v>220</v>
          </cell>
        </row>
        <row r="7465">
          <cell r="G7465">
            <v>341</v>
          </cell>
        </row>
        <row r="7466">
          <cell r="G7466">
            <v>388</v>
          </cell>
        </row>
        <row r="7467">
          <cell r="G7467">
            <v>378</v>
          </cell>
        </row>
        <row r="7468">
          <cell r="G7468">
            <v>387</v>
          </cell>
        </row>
        <row r="7469">
          <cell r="G7469">
            <v>317</v>
          </cell>
        </row>
        <row r="7470">
          <cell r="G7470">
            <v>364</v>
          </cell>
        </row>
        <row r="7471">
          <cell r="G7471">
            <v>274</v>
          </cell>
        </row>
        <row r="7472">
          <cell r="G7472">
            <v>82</v>
          </cell>
        </row>
        <row r="7473">
          <cell r="G7473">
            <v>233</v>
          </cell>
        </row>
        <row r="7474">
          <cell r="G7474">
            <v>217</v>
          </cell>
        </row>
        <row r="7475">
          <cell r="G7475">
            <v>8</v>
          </cell>
        </row>
        <row r="7476">
          <cell r="G7476">
            <v>73</v>
          </cell>
        </row>
        <row r="7477">
          <cell r="G7477">
            <v>166</v>
          </cell>
        </row>
        <row r="7478">
          <cell r="G7478">
            <v>96</v>
          </cell>
        </row>
        <row r="7479">
          <cell r="G7479">
            <v>165</v>
          </cell>
        </row>
        <row r="7480">
          <cell r="G7480">
            <v>48</v>
          </cell>
        </row>
        <row r="7481">
          <cell r="G7481">
            <v>366</v>
          </cell>
        </row>
        <row r="7482">
          <cell r="G7482">
            <v>102</v>
          </cell>
        </row>
        <row r="7483">
          <cell r="G7483">
            <v>179</v>
          </cell>
        </row>
        <row r="7484">
          <cell r="G7484">
            <v>324</v>
          </cell>
        </row>
        <row r="7485">
          <cell r="G7485">
            <v>14</v>
          </cell>
        </row>
        <row r="7486">
          <cell r="G7486">
            <v>257</v>
          </cell>
        </row>
        <row r="7487">
          <cell r="G7487">
            <v>108</v>
          </cell>
        </row>
        <row r="7488">
          <cell r="G7488">
            <v>381</v>
          </cell>
        </row>
        <row r="7489">
          <cell r="G7489">
            <v>91</v>
          </cell>
        </row>
        <row r="7490">
          <cell r="G7490">
            <v>135</v>
          </cell>
        </row>
        <row r="7491">
          <cell r="G7491">
            <v>134</v>
          </cell>
        </row>
        <row r="7492">
          <cell r="G7492">
            <v>300</v>
          </cell>
        </row>
        <row r="7493">
          <cell r="G7493">
            <v>131</v>
          </cell>
        </row>
        <row r="7494">
          <cell r="G7494">
            <v>123</v>
          </cell>
        </row>
        <row r="7495">
          <cell r="G7495">
            <v>388</v>
          </cell>
        </row>
        <row r="7496">
          <cell r="G7496">
            <v>98</v>
          </cell>
        </row>
        <row r="7497">
          <cell r="G7497">
            <v>242</v>
          </cell>
        </row>
        <row r="7498">
          <cell r="G7498">
            <v>255</v>
          </cell>
        </row>
        <row r="7499">
          <cell r="G7499">
            <v>275</v>
          </cell>
        </row>
        <row r="7500">
          <cell r="G7500">
            <v>261</v>
          </cell>
        </row>
        <row r="7501">
          <cell r="G7501">
            <v>233</v>
          </cell>
        </row>
        <row r="7502">
          <cell r="G7502">
            <v>151</v>
          </cell>
        </row>
        <row r="7503">
          <cell r="G7503">
            <v>364</v>
          </cell>
        </row>
        <row r="7504">
          <cell r="G7504">
            <v>210</v>
          </cell>
        </row>
        <row r="7505">
          <cell r="G7505">
            <v>292</v>
          </cell>
        </row>
        <row r="7506">
          <cell r="G7506">
            <v>282</v>
          </cell>
        </row>
        <row r="7507">
          <cell r="G7507">
            <v>132</v>
          </cell>
        </row>
        <row r="7508">
          <cell r="G7508">
            <v>181</v>
          </cell>
        </row>
        <row r="7509">
          <cell r="G7509">
            <v>143</v>
          </cell>
        </row>
        <row r="7510">
          <cell r="G7510">
            <v>179</v>
          </cell>
        </row>
        <row r="7511">
          <cell r="G7511">
            <v>130</v>
          </cell>
        </row>
        <row r="7512">
          <cell r="G7512">
            <v>51</v>
          </cell>
        </row>
        <row r="7513">
          <cell r="G7513">
            <v>241</v>
          </cell>
        </row>
        <row r="7514">
          <cell r="G7514">
            <v>159</v>
          </cell>
        </row>
        <row r="7515">
          <cell r="G7515">
            <v>63</v>
          </cell>
        </row>
        <row r="7516">
          <cell r="G7516">
            <v>46</v>
          </cell>
        </row>
        <row r="7517">
          <cell r="G7517">
            <v>290</v>
          </cell>
        </row>
        <row r="7518">
          <cell r="G7518">
            <v>44</v>
          </cell>
        </row>
        <row r="7519">
          <cell r="G7519">
            <v>261</v>
          </cell>
        </row>
        <row r="7520">
          <cell r="G7520">
            <v>48</v>
          </cell>
        </row>
        <row r="7521">
          <cell r="G7521">
            <v>4</v>
          </cell>
        </row>
        <row r="7522">
          <cell r="G7522">
            <v>28</v>
          </cell>
        </row>
        <row r="7523">
          <cell r="G7523">
            <v>18</v>
          </cell>
        </row>
        <row r="7524">
          <cell r="G7524">
            <v>144</v>
          </cell>
        </row>
        <row r="7525">
          <cell r="G7525">
            <v>118</v>
          </cell>
        </row>
        <row r="7526">
          <cell r="G7526">
            <v>296</v>
          </cell>
        </row>
        <row r="7527">
          <cell r="G7527">
            <v>211</v>
          </cell>
        </row>
        <row r="7528">
          <cell r="G7528">
            <v>89</v>
          </cell>
        </row>
        <row r="7529">
          <cell r="G7529">
            <v>362</v>
          </cell>
        </row>
        <row r="7530">
          <cell r="G7530">
            <v>100</v>
          </cell>
        </row>
        <row r="7531">
          <cell r="G7531">
            <v>242</v>
          </cell>
        </row>
        <row r="7532">
          <cell r="G7532">
            <v>263</v>
          </cell>
        </row>
        <row r="7533">
          <cell r="G7533">
            <v>213</v>
          </cell>
        </row>
        <row r="7534">
          <cell r="G7534">
            <v>293</v>
          </cell>
        </row>
        <row r="7535">
          <cell r="G7535">
            <v>218</v>
          </cell>
        </row>
        <row r="7536">
          <cell r="G7536">
            <v>270</v>
          </cell>
        </row>
        <row r="7537">
          <cell r="G7537">
            <v>34</v>
          </cell>
        </row>
        <row r="7538">
          <cell r="G7538">
            <v>250</v>
          </cell>
        </row>
        <row r="7539">
          <cell r="G7539">
            <v>196</v>
          </cell>
        </row>
        <row r="7540">
          <cell r="G7540">
            <v>77</v>
          </cell>
        </row>
        <row r="7541">
          <cell r="G7541">
            <v>32</v>
          </cell>
        </row>
        <row r="7542">
          <cell r="G7542">
            <v>339</v>
          </cell>
        </row>
        <row r="7543">
          <cell r="G7543">
            <v>189</v>
          </cell>
        </row>
        <row r="7544">
          <cell r="G7544">
            <v>143</v>
          </cell>
        </row>
        <row r="7545">
          <cell r="G7545">
            <v>297</v>
          </cell>
        </row>
        <row r="7546">
          <cell r="G7546">
            <v>98</v>
          </cell>
        </row>
        <row r="7547">
          <cell r="G7547">
            <v>283</v>
          </cell>
        </row>
        <row r="7548">
          <cell r="G7548">
            <v>175</v>
          </cell>
        </row>
        <row r="7549">
          <cell r="G7549">
            <v>309</v>
          </cell>
        </row>
        <row r="7550">
          <cell r="G7550">
            <v>267</v>
          </cell>
        </row>
        <row r="7551">
          <cell r="G7551">
            <v>132</v>
          </cell>
        </row>
        <row r="7552">
          <cell r="G7552">
            <v>95</v>
          </cell>
        </row>
        <row r="7553">
          <cell r="G7553">
            <v>69</v>
          </cell>
        </row>
        <row r="7554">
          <cell r="G7554">
            <v>51</v>
          </cell>
        </row>
        <row r="7555">
          <cell r="G7555">
            <v>117</v>
          </cell>
        </row>
        <row r="7556">
          <cell r="G7556">
            <v>318</v>
          </cell>
        </row>
        <row r="7557">
          <cell r="G7557">
            <v>205</v>
          </cell>
        </row>
        <row r="7558">
          <cell r="G7558">
            <v>78</v>
          </cell>
        </row>
        <row r="7559">
          <cell r="G7559">
            <v>111</v>
          </cell>
        </row>
        <row r="7560">
          <cell r="G7560">
            <v>44</v>
          </cell>
        </row>
        <row r="7561">
          <cell r="G7561">
            <v>191</v>
          </cell>
        </row>
        <row r="7562">
          <cell r="G7562">
            <v>311</v>
          </cell>
        </row>
        <row r="7563">
          <cell r="G7563">
            <v>157</v>
          </cell>
        </row>
        <row r="7564">
          <cell r="G7564">
            <v>125</v>
          </cell>
        </row>
        <row r="7565">
          <cell r="G7565">
            <v>72</v>
          </cell>
        </row>
        <row r="7566">
          <cell r="G7566">
            <v>331</v>
          </cell>
        </row>
        <row r="7567">
          <cell r="G7567">
            <v>329</v>
          </cell>
        </row>
        <row r="7568">
          <cell r="G7568">
            <v>188</v>
          </cell>
        </row>
        <row r="7569">
          <cell r="G7569">
            <v>326</v>
          </cell>
        </row>
        <row r="7570">
          <cell r="G7570">
            <v>368</v>
          </cell>
        </row>
        <row r="7571">
          <cell r="G7571">
            <v>321</v>
          </cell>
        </row>
        <row r="7572">
          <cell r="G7572">
            <v>171</v>
          </cell>
        </row>
        <row r="7573">
          <cell r="G7573">
            <v>97</v>
          </cell>
        </row>
        <row r="7574">
          <cell r="G7574">
            <v>291</v>
          </cell>
        </row>
        <row r="7575">
          <cell r="G7575">
            <v>191</v>
          </cell>
        </row>
        <row r="7576">
          <cell r="G7576">
            <v>22</v>
          </cell>
        </row>
        <row r="7577">
          <cell r="G7577">
            <v>375</v>
          </cell>
        </row>
        <row r="7578">
          <cell r="G7578">
            <v>339</v>
          </cell>
        </row>
        <row r="7579">
          <cell r="G7579">
            <v>330</v>
          </cell>
        </row>
        <row r="7580">
          <cell r="G7580">
            <v>43</v>
          </cell>
        </row>
        <row r="7581">
          <cell r="G7581">
            <v>220</v>
          </cell>
        </row>
        <row r="7582">
          <cell r="G7582">
            <v>18</v>
          </cell>
        </row>
        <row r="7583">
          <cell r="G7583">
            <v>127</v>
          </cell>
        </row>
        <row r="7584">
          <cell r="G7584">
            <v>151</v>
          </cell>
        </row>
        <row r="7585">
          <cell r="G7585">
            <v>33</v>
          </cell>
        </row>
        <row r="7586">
          <cell r="G7586">
            <v>213</v>
          </cell>
        </row>
        <row r="7587">
          <cell r="G7587">
            <v>71</v>
          </cell>
        </row>
        <row r="7588">
          <cell r="G7588">
            <v>356</v>
          </cell>
        </row>
        <row r="7589">
          <cell r="G7589">
            <v>274</v>
          </cell>
        </row>
        <row r="7590">
          <cell r="G7590">
            <v>261</v>
          </cell>
        </row>
        <row r="7591">
          <cell r="G7591">
            <v>170</v>
          </cell>
        </row>
        <row r="7592">
          <cell r="G7592">
            <v>104</v>
          </cell>
        </row>
        <row r="7593">
          <cell r="G7593">
            <v>195</v>
          </cell>
        </row>
        <row r="7594">
          <cell r="G7594">
            <v>9</v>
          </cell>
        </row>
        <row r="7595">
          <cell r="G7595">
            <v>277</v>
          </cell>
        </row>
        <row r="7596">
          <cell r="G7596">
            <v>17</v>
          </cell>
        </row>
        <row r="7597">
          <cell r="G7597">
            <v>34</v>
          </cell>
        </row>
        <row r="7598">
          <cell r="G7598">
            <v>129</v>
          </cell>
        </row>
        <row r="7599">
          <cell r="G7599">
            <v>10</v>
          </cell>
        </row>
        <row r="7600">
          <cell r="G7600">
            <v>94</v>
          </cell>
        </row>
        <row r="7601">
          <cell r="G7601">
            <v>143</v>
          </cell>
        </row>
        <row r="7602">
          <cell r="G7602">
            <v>136</v>
          </cell>
        </row>
        <row r="7603">
          <cell r="G7603">
            <v>338</v>
          </cell>
        </row>
        <row r="7604">
          <cell r="G7604">
            <v>271</v>
          </cell>
        </row>
        <row r="7605">
          <cell r="G7605">
            <v>314</v>
          </cell>
        </row>
        <row r="7606">
          <cell r="G7606">
            <v>112</v>
          </cell>
        </row>
        <row r="7607">
          <cell r="G7607">
            <v>244</v>
          </cell>
        </row>
        <row r="7608">
          <cell r="G7608">
            <v>252</v>
          </cell>
        </row>
        <row r="7609">
          <cell r="G7609">
            <v>75</v>
          </cell>
        </row>
        <row r="7610">
          <cell r="G7610">
            <v>297</v>
          </cell>
        </row>
        <row r="7611">
          <cell r="G7611">
            <v>240</v>
          </cell>
        </row>
        <row r="7612">
          <cell r="G7612">
            <v>137</v>
          </cell>
        </row>
        <row r="7613">
          <cell r="G7613">
            <v>332</v>
          </cell>
        </row>
        <row r="7614">
          <cell r="G7614">
            <v>243</v>
          </cell>
        </row>
        <row r="7615">
          <cell r="G7615">
            <v>172</v>
          </cell>
        </row>
        <row r="7616">
          <cell r="G7616">
            <v>96</v>
          </cell>
        </row>
        <row r="7617">
          <cell r="G7617">
            <v>213</v>
          </cell>
        </row>
        <row r="7618">
          <cell r="G7618">
            <v>144</v>
          </cell>
        </row>
        <row r="7619">
          <cell r="G7619">
            <v>242</v>
          </cell>
        </row>
        <row r="7620">
          <cell r="G7620">
            <v>65</v>
          </cell>
        </row>
        <row r="7621">
          <cell r="G7621">
            <v>346</v>
          </cell>
        </row>
        <row r="7622">
          <cell r="G7622">
            <v>196</v>
          </cell>
        </row>
        <row r="7623">
          <cell r="G7623">
            <v>334</v>
          </cell>
        </row>
        <row r="7624">
          <cell r="G7624">
            <v>169</v>
          </cell>
        </row>
        <row r="7625">
          <cell r="G7625">
            <v>309</v>
          </cell>
        </row>
        <row r="7626">
          <cell r="G7626">
            <v>19</v>
          </cell>
        </row>
        <row r="7627">
          <cell r="G7627">
            <v>113</v>
          </cell>
        </row>
        <row r="7628">
          <cell r="G7628">
            <v>98</v>
          </cell>
        </row>
        <row r="7629">
          <cell r="G7629">
            <v>380</v>
          </cell>
        </row>
        <row r="7630">
          <cell r="G7630">
            <v>185</v>
          </cell>
        </row>
        <row r="7631">
          <cell r="G7631">
            <v>306</v>
          </cell>
        </row>
        <row r="7632">
          <cell r="G7632">
            <v>300</v>
          </cell>
        </row>
        <row r="7633">
          <cell r="G7633">
            <v>271</v>
          </cell>
        </row>
        <row r="7634">
          <cell r="G7634">
            <v>25</v>
          </cell>
        </row>
        <row r="7635">
          <cell r="G7635">
            <v>69</v>
          </cell>
        </row>
        <row r="7636">
          <cell r="G7636">
            <v>126</v>
          </cell>
        </row>
        <row r="7637">
          <cell r="G7637">
            <v>84</v>
          </cell>
        </row>
        <row r="7638">
          <cell r="G7638">
            <v>94</v>
          </cell>
        </row>
        <row r="7639">
          <cell r="G7639">
            <v>175</v>
          </cell>
        </row>
        <row r="7640">
          <cell r="G7640">
            <v>283</v>
          </cell>
        </row>
        <row r="7641">
          <cell r="G7641">
            <v>329</v>
          </cell>
        </row>
        <row r="7642">
          <cell r="G7642">
            <v>153</v>
          </cell>
        </row>
        <row r="7643">
          <cell r="G7643">
            <v>50</v>
          </cell>
        </row>
        <row r="7644">
          <cell r="G7644">
            <v>295</v>
          </cell>
        </row>
        <row r="7645">
          <cell r="G7645">
            <v>98</v>
          </cell>
        </row>
        <row r="7646">
          <cell r="G7646">
            <v>310</v>
          </cell>
        </row>
        <row r="7647">
          <cell r="G7647">
            <v>74</v>
          </cell>
        </row>
        <row r="7648">
          <cell r="G7648">
            <v>27</v>
          </cell>
        </row>
        <row r="7649">
          <cell r="G7649">
            <v>112</v>
          </cell>
        </row>
        <row r="7650">
          <cell r="G7650">
            <v>327</v>
          </cell>
        </row>
        <row r="7651">
          <cell r="G7651">
            <v>153</v>
          </cell>
        </row>
        <row r="7652">
          <cell r="G7652">
            <v>22</v>
          </cell>
        </row>
        <row r="7653">
          <cell r="G7653">
            <v>230</v>
          </cell>
        </row>
        <row r="7654">
          <cell r="G7654">
            <v>61</v>
          </cell>
        </row>
        <row r="7655">
          <cell r="G7655">
            <v>224</v>
          </cell>
        </row>
        <row r="7656">
          <cell r="G7656">
            <v>3</v>
          </cell>
        </row>
        <row r="7657">
          <cell r="G7657">
            <v>227</v>
          </cell>
        </row>
        <row r="7658">
          <cell r="G7658">
            <v>155</v>
          </cell>
        </row>
        <row r="7659">
          <cell r="G7659">
            <v>195</v>
          </cell>
        </row>
        <row r="7660">
          <cell r="G7660">
            <v>378</v>
          </cell>
        </row>
        <row r="7661">
          <cell r="G7661">
            <v>62</v>
          </cell>
        </row>
        <row r="7662">
          <cell r="G7662">
            <v>332</v>
          </cell>
        </row>
        <row r="7663">
          <cell r="G7663">
            <v>203</v>
          </cell>
        </row>
        <row r="7664">
          <cell r="G7664">
            <v>195</v>
          </cell>
        </row>
        <row r="7665">
          <cell r="G7665">
            <v>26</v>
          </cell>
        </row>
        <row r="7666">
          <cell r="G7666">
            <v>226</v>
          </cell>
        </row>
        <row r="7667">
          <cell r="G7667">
            <v>196</v>
          </cell>
        </row>
        <row r="7668">
          <cell r="G7668">
            <v>108</v>
          </cell>
        </row>
        <row r="7669">
          <cell r="G7669">
            <v>90</v>
          </cell>
        </row>
        <row r="7670">
          <cell r="G7670">
            <v>205</v>
          </cell>
        </row>
        <row r="7671">
          <cell r="G7671">
            <v>212</v>
          </cell>
        </row>
        <row r="7672">
          <cell r="G7672">
            <v>45</v>
          </cell>
        </row>
        <row r="7673">
          <cell r="G7673">
            <v>156</v>
          </cell>
        </row>
        <row r="7674">
          <cell r="G7674">
            <v>149</v>
          </cell>
        </row>
        <row r="7675">
          <cell r="G7675">
            <v>78</v>
          </cell>
        </row>
        <row r="7676">
          <cell r="G7676">
            <v>256</v>
          </cell>
        </row>
        <row r="7677">
          <cell r="G7677">
            <v>215</v>
          </cell>
        </row>
        <row r="7678">
          <cell r="G7678">
            <v>215</v>
          </cell>
        </row>
        <row r="7679">
          <cell r="G7679">
            <v>247</v>
          </cell>
        </row>
        <row r="7680">
          <cell r="G7680">
            <v>326</v>
          </cell>
        </row>
        <row r="7681">
          <cell r="G7681">
            <v>105</v>
          </cell>
        </row>
        <row r="7682">
          <cell r="G7682">
            <v>370</v>
          </cell>
        </row>
        <row r="7683">
          <cell r="G7683">
            <v>220</v>
          </cell>
        </row>
        <row r="7684">
          <cell r="G7684">
            <v>56</v>
          </cell>
        </row>
        <row r="7685">
          <cell r="G7685">
            <v>334</v>
          </cell>
        </row>
        <row r="7686">
          <cell r="G7686">
            <v>129</v>
          </cell>
        </row>
        <row r="7687">
          <cell r="G7687">
            <v>332</v>
          </cell>
        </row>
        <row r="7688">
          <cell r="G7688">
            <v>18</v>
          </cell>
        </row>
        <row r="7689">
          <cell r="G7689">
            <v>288</v>
          </cell>
        </row>
        <row r="7690">
          <cell r="G7690">
            <v>290</v>
          </cell>
        </row>
        <row r="7691">
          <cell r="G7691">
            <v>189</v>
          </cell>
        </row>
        <row r="7692">
          <cell r="G7692">
            <v>16</v>
          </cell>
        </row>
        <row r="7693">
          <cell r="G7693">
            <v>360</v>
          </cell>
        </row>
        <row r="7694">
          <cell r="G7694">
            <v>377</v>
          </cell>
        </row>
        <row r="7695">
          <cell r="G7695">
            <v>359</v>
          </cell>
        </row>
        <row r="7696">
          <cell r="G7696">
            <v>53</v>
          </cell>
        </row>
        <row r="7697">
          <cell r="G7697">
            <v>266</v>
          </cell>
        </row>
        <row r="7698">
          <cell r="G7698">
            <v>125</v>
          </cell>
        </row>
        <row r="7699">
          <cell r="G7699">
            <v>108</v>
          </cell>
        </row>
        <row r="7700">
          <cell r="G7700">
            <v>84</v>
          </cell>
        </row>
        <row r="7701">
          <cell r="G7701">
            <v>151</v>
          </cell>
        </row>
        <row r="7702">
          <cell r="G7702">
            <v>173</v>
          </cell>
        </row>
        <row r="7703">
          <cell r="G7703">
            <v>332</v>
          </cell>
        </row>
        <row r="7704">
          <cell r="G7704">
            <v>103</v>
          </cell>
        </row>
        <row r="7705">
          <cell r="G7705">
            <v>75</v>
          </cell>
        </row>
        <row r="7706">
          <cell r="G7706">
            <v>216</v>
          </cell>
        </row>
        <row r="7707">
          <cell r="G7707">
            <v>375</v>
          </cell>
        </row>
        <row r="7708">
          <cell r="G7708">
            <v>94</v>
          </cell>
        </row>
        <row r="7709">
          <cell r="G7709">
            <v>373</v>
          </cell>
        </row>
        <row r="7710">
          <cell r="G7710">
            <v>289</v>
          </cell>
        </row>
        <row r="7711">
          <cell r="G7711">
            <v>52</v>
          </cell>
        </row>
        <row r="7712">
          <cell r="G7712">
            <v>296</v>
          </cell>
        </row>
        <row r="7713">
          <cell r="G7713">
            <v>257</v>
          </cell>
        </row>
        <row r="7714">
          <cell r="G7714">
            <v>46</v>
          </cell>
        </row>
        <row r="7715">
          <cell r="G7715">
            <v>156</v>
          </cell>
        </row>
        <row r="7716">
          <cell r="G7716">
            <v>343</v>
          </cell>
        </row>
        <row r="7717">
          <cell r="G7717">
            <v>89</v>
          </cell>
        </row>
        <row r="7718">
          <cell r="G7718">
            <v>279</v>
          </cell>
        </row>
        <row r="7719">
          <cell r="G7719">
            <v>346</v>
          </cell>
        </row>
        <row r="7720">
          <cell r="G7720">
            <v>274</v>
          </cell>
        </row>
        <row r="7721">
          <cell r="G7721">
            <v>169</v>
          </cell>
        </row>
        <row r="7722">
          <cell r="G7722">
            <v>163</v>
          </cell>
        </row>
        <row r="7723">
          <cell r="G7723">
            <v>218</v>
          </cell>
        </row>
        <row r="7724">
          <cell r="G7724">
            <v>25</v>
          </cell>
        </row>
        <row r="7725">
          <cell r="G7725">
            <v>288</v>
          </cell>
        </row>
        <row r="7726">
          <cell r="G7726">
            <v>50</v>
          </cell>
        </row>
        <row r="7727">
          <cell r="G7727">
            <v>276</v>
          </cell>
        </row>
        <row r="7728">
          <cell r="G7728">
            <v>83</v>
          </cell>
        </row>
        <row r="7729">
          <cell r="G7729">
            <v>31</v>
          </cell>
        </row>
        <row r="7730">
          <cell r="G7730">
            <v>181</v>
          </cell>
        </row>
        <row r="7731">
          <cell r="G7731">
            <v>109</v>
          </cell>
        </row>
        <row r="7732">
          <cell r="G7732">
            <v>17</v>
          </cell>
        </row>
        <row r="7733">
          <cell r="G7733">
            <v>336</v>
          </cell>
        </row>
        <row r="7734">
          <cell r="G7734">
            <v>260</v>
          </cell>
        </row>
        <row r="7735">
          <cell r="G7735">
            <v>357</v>
          </cell>
        </row>
        <row r="7736">
          <cell r="G7736">
            <v>380</v>
          </cell>
        </row>
        <row r="7737">
          <cell r="G7737">
            <v>57</v>
          </cell>
        </row>
        <row r="7738">
          <cell r="G7738">
            <v>380</v>
          </cell>
        </row>
        <row r="7739">
          <cell r="G7739">
            <v>354</v>
          </cell>
        </row>
        <row r="7740">
          <cell r="G7740">
            <v>197</v>
          </cell>
        </row>
        <row r="7741">
          <cell r="G7741">
            <v>299</v>
          </cell>
        </row>
        <row r="7742">
          <cell r="G7742">
            <v>76</v>
          </cell>
        </row>
        <row r="7743">
          <cell r="G7743">
            <v>193</v>
          </cell>
        </row>
        <row r="7744">
          <cell r="G7744">
            <v>124</v>
          </cell>
        </row>
        <row r="7745">
          <cell r="G7745">
            <v>222</v>
          </cell>
        </row>
        <row r="7746">
          <cell r="G7746">
            <v>148</v>
          </cell>
        </row>
        <row r="7747">
          <cell r="G7747">
            <v>103</v>
          </cell>
        </row>
        <row r="7748">
          <cell r="G7748">
            <v>133</v>
          </cell>
        </row>
        <row r="7749">
          <cell r="G7749">
            <v>381</v>
          </cell>
        </row>
        <row r="7750">
          <cell r="G7750">
            <v>237</v>
          </cell>
        </row>
        <row r="7751">
          <cell r="G7751">
            <v>284</v>
          </cell>
        </row>
        <row r="7752">
          <cell r="G7752">
            <v>52</v>
          </cell>
        </row>
        <row r="7753">
          <cell r="G7753">
            <v>236</v>
          </cell>
        </row>
        <row r="7754">
          <cell r="G7754">
            <v>70</v>
          </cell>
        </row>
        <row r="7755">
          <cell r="G7755">
            <v>350</v>
          </cell>
        </row>
        <row r="7756">
          <cell r="G7756">
            <v>39</v>
          </cell>
        </row>
        <row r="7757">
          <cell r="G7757">
            <v>183</v>
          </cell>
        </row>
        <row r="7758">
          <cell r="G7758">
            <v>343</v>
          </cell>
        </row>
        <row r="7759">
          <cell r="G7759">
            <v>229</v>
          </cell>
        </row>
        <row r="7760">
          <cell r="G7760">
            <v>172</v>
          </cell>
        </row>
        <row r="7761">
          <cell r="G7761">
            <v>302</v>
          </cell>
        </row>
        <row r="7762">
          <cell r="G7762">
            <v>193</v>
          </cell>
        </row>
        <row r="7763">
          <cell r="G7763">
            <v>220</v>
          </cell>
        </row>
        <row r="7764">
          <cell r="G7764">
            <v>254</v>
          </cell>
        </row>
        <row r="7765">
          <cell r="G7765">
            <v>265</v>
          </cell>
        </row>
        <row r="7766">
          <cell r="G7766">
            <v>343</v>
          </cell>
        </row>
        <row r="7767">
          <cell r="G7767">
            <v>62</v>
          </cell>
        </row>
        <row r="7768">
          <cell r="G7768">
            <v>67</v>
          </cell>
        </row>
        <row r="7769">
          <cell r="G7769">
            <v>67</v>
          </cell>
        </row>
        <row r="7770">
          <cell r="G7770">
            <v>145</v>
          </cell>
        </row>
        <row r="7771">
          <cell r="G7771">
            <v>299</v>
          </cell>
        </row>
        <row r="7772">
          <cell r="G7772">
            <v>2</v>
          </cell>
        </row>
        <row r="7773">
          <cell r="G7773">
            <v>41</v>
          </cell>
        </row>
        <row r="7774">
          <cell r="G7774">
            <v>106</v>
          </cell>
        </row>
        <row r="7775">
          <cell r="G7775">
            <v>96</v>
          </cell>
        </row>
        <row r="7776">
          <cell r="G7776">
            <v>172</v>
          </cell>
        </row>
        <row r="7777">
          <cell r="G7777">
            <v>189</v>
          </cell>
        </row>
        <row r="7778">
          <cell r="G7778">
            <v>61</v>
          </cell>
        </row>
        <row r="7779">
          <cell r="G7779">
            <v>141</v>
          </cell>
        </row>
        <row r="7780">
          <cell r="G7780">
            <v>173</v>
          </cell>
        </row>
        <row r="7781">
          <cell r="G7781">
            <v>114</v>
          </cell>
        </row>
        <row r="7782">
          <cell r="G7782">
            <v>114</v>
          </cell>
        </row>
        <row r="7783">
          <cell r="G7783">
            <v>165</v>
          </cell>
        </row>
        <row r="7784">
          <cell r="G7784">
            <v>158</v>
          </cell>
        </row>
        <row r="7785">
          <cell r="G7785">
            <v>183</v>
          </cell>
        </row>
        <row r="7786">
          <cell r="G7786">
            <v>217</v>
          </cell>
        </row>
        <row r="7787">
          <cell r="G7787">
            <v>154</v>
          </cell>
        </row>
        <row r="7788">
          <cell r="G7788">
            <v>11</v>
          </cell>
        </row>
        <row r="7789">
          <cell r="G7789">
            <v>52</v>
          </cell>
        </row>
        <row r="7790">
          <cell r="G7790">
            <v>26</v>
          </cell>
        </row>
        <row r="7791">
          <cell r="G7791">
            <v>302</v>
          </cell>
        </row>
        <row r="7792">
          <cell r="G7792">
            <v>253</v>
          </cell>
        </row>
        <row r="7793">
          <cell r="G7793">
            <v>308</v>
          </cell>
        </row>
        <row r="7794">
          <cell r="G7794">
            <v>357</v>
          </cell>
        </row>
        <row r="7795">
          <cell r="G7795">
            <v>246</v>
          </cell>
        </row>
        <row r="7796">
          <cell r="G7796">
            <v>68</v>
          </cell>
        </row>
        <row r="7797">
          <cell r="G7797">
            <v>98</v>
          </cell>
        </row>
        <row r="7798">
          <cell r="G7798">
            <v>62</v>
          </cell>
        </row>
        <row r="7799">
          <cell r="G7799">
            <v>167</v>
          </cell>
        </row>
        <row r="7800">
          <cell r="G7800">
            <v>152</v>
          </cell>
        </row>
        <row r="7801">
          <cell r="G7801">
            <v>140</v>
          </cell>
        </row>
        <row r="7802">
          <cell r="G7802">
            <v>286</v>
          </cell>
        </row>
        <row r="7803">
          <cell r="G7803">
            <v>134</v>
          </cell>
        </row>
        <row r="7804">
          <cell r="G7804">
            <v>92</v>
          </cell>
        </row>
        <row r="7805">
          <cell r="G7805">
            <v>160</v>
          </cell>
        </row>
        <row r="7806">
          <cell r="G7806">
            <v>235</v>
          </cell>
        </row>
        <row r="7807">
          <cell r="G7807">
            <v>216</v>
          </cell>
        </row>
        <row r="7808">
          <cell r="G7808">
            <v>344</v>
          </cell>
        </row>
        <row r="7809">
          <cell r="G7809">
            <v>292</v>
          </cell>
        </row>
        <row r="7810">
          <cell r="G7810">
            <v>366</v>
          </cell>
        </row>
        <row r="7811">
          <cell r="G7811">
            <v>240</v>
          </cell>
        </row>
        <row r="7812">
          <cell r="G7812">
            <v>248</v>
          </cell>
        </row>
        <row r="7813">
          <cell r="G7813">
            <v>209</v>
          </cell>
        </row>
        <row r="7814">
          <cell r="G7814">
            <v>268</v>
          </cell>
        </row>
        <row r="7815">
          <cell r="G7815">
            <v>301</v>
          </cell>
        </row>
        <row r="7816">
          <cell r="G7816">
            <v>118</v>
          </cell>
        </row>
        <row r="7817">
          <cell r="G7817">
            <v>25</v>
          </cell>
        </row>
        <row r="7818">
          <cell r="G7818">
            <v>44</v>
          </cell>
        </row>
        <row r="7819">
          <cell r="G7819">
            <v>89</v>
          </cell>
        </row>
        <row r="7820">
          <cell r="G7820">
            <v>11</v>
          </cell>
        </row>
        <row r="7821">
          <cell r="G7821">
            <v>234</v>
          </cell>
        </row>
        <row r="7822">
          <cell r="G7822">
            <v>281</v>
          </cell>
        </row>
        <row r="7823">
          <cell r="G7823">
            <v>357</v>
          </cell>
        </row>
        <row r="7824">
          <cell r="G7824">
            <v>161</v>
          </cell>
        </row>
        <row r="7825">
          <cell r="G7825">
            <v>184</v>
          </cell>
        </row>
        <row r="7826">
          <cell r="G7826">
            <v>17</v>
          </cell>
        </row>
        <row r="7827">
          <cell r="G7827">
            <v>113</v>
          </cell>
        </row>
        <row r="7828">
          <cell r="G7828">
            <v>100</v>
          </cell>
        </row>
        <row r="7829">
          <cell r="G7829">
            <v>338</v>
          </cell>
        </row>
        <row r="7830">
          <cell r="G7830">
            <v>248</v>
          </cell>
        </row>
        <row r="7831">
          <cell r="G7831">
            <v>114</v>
          </cell>
        </row>
        <row r="7832">
          <cell r="G7832">
            <v>327</v>
          </cell>
        </row>
        <row r="7833">
          <cell r="G7833">
            <v>77</v>
          </cell>
        </row>
        <row r="7834">
          <cell r="G7834">
            <v>120</v>
          </cell>
        </row>
        <row r="7835">
          <cell r="G7835">
            <v>8</v>
          </cell>
        </row>
        <row r="7836">
          <cell r="G7836">
            <v>246</v>
          </cell>
        </row>
        <row r="7837">
          <cell r="G7837">
            <v>229</v>
          </cell>
        </row>
        <row r="7838">
          <cell r="G7838">
            <v>362</v>
          </cell>
        </row>
        <row r="7839">
          <cell r="G7839">
            <v>72</v>
          </cell>
        </row>
        <row r="7840">
          <cell r="G7840">
            <v>248</v>
          </cell>
        </row>
        <row r="7841">
          <cell r="G7841">
            <v>371</v>
          </cell>
        </row>
        <row r="7842">
          <cell r="G7842">
            <v>166</v>
          </cell>
        </row>
        <row r="7843">
          <cell r="G7843">
            <v>27</v>
          </cell>
        </row>
        <row r="7844">
          <cell r="G7844">
            <v>63</v>
          </cell>
        </row>
        <row r="7845">
          <cell r="G7845">
            <v>328</v>
          </cell>
        </row>
        <row r="7846">
          <cell r="G7846">
            <v>159</v>
          </cell>
        </row>
        <row r="7847">
          <cell r="G7847">
            <v>342</v>
          </cell>
        </row>
        <row r="7848">
          <cell r="G7848">
            <v>108</v>
          </cell>
        </row>
        <row r="7849">
          <cell r="G7849">
            <v>17</v>
          </cell>
        </row>
        <row r="7850">
          <cell r="G7850">
            <v>300</v>
          </cell>
        </row>
        <row r="7851">
          <cell r="G7851">
            <v>340</v>
          </cell>
        </row>
        <row r="7852">
          <cell r="G7852">
            <v>139</v>
          </cell>
        </row>
        <row r="7853">
          <cell r="G7853">
            <v>346</v>
          </cell>
        </row>
        <row r="7854">
          <cell r="G7854">
            <v>159</v>
          </cell>
        </row>
        <row r="7855">
          <cell r="G7855">
            <v>20</v>
          </cell>
        </row>
        <row r="7856">
          <cell r="G7856">
            <v>123</v>
          </cell>
        </row>
        <row r="7857">
          <cell r="G7857">
            <v>229</v>
          </cell>
        </row>
        <row r="7858">
          <cell r="G7858">
            <v>76</v>
          </cell>
        </row>
        <row r="7859">
          <cell r="G7859">
            <v>332</v>
          </cell>
        </row>
        <row r="7860">
          <cell r="G7860">
            <v>325</v>
          </cell>
        </row>
        <row r="7861">
          <cell r="G7861">
            <v>295</v>
          </cell>
        </row>
        <row r="7862">
          <cell r="G7862">
            <v>91</v>
          </cell>
        </row>
        <row r="7863">
          <cell r="G7863">
            <v>288</v>
          </cell>
        </row>
        <row r="7864">
          <cell r="G7864">
            <v>19</v>
          </cell>
        </row>
        <row r="7865">
          <cell r="G7865">
            <v>23</v>
          </cell>
        </row>
        <row r="7866">
          <cell r="G7866">
            <v>17</v>
          </cell>
        </row>
        <row r="7867">
          <cell r="G7867">
            <v>152</v>
          </cell>
        </row>
        <row r="7868">
          <cell r="G7868">
            <v>176</v>
          </cell>
        </row>
        <row r="7869">
          <cell r="G7869">
            <v>292</v>
          </cell>
        </row>
        <row r="7870">
          <cell r="G7870">
            <v>104</v>
          </cell>
        </row>
        <row r="7871">
          <cell r="G7871">
            <v>364</v>
          </cell>
        </row>
        <row r="7872">
          <cell r="G7872">
            <v>305</v>
          </cell>
        </row>
        <row r="7873">
          <cell r="G7873">
            <v>252</v>
          </cell>
        </row>
        <row r="7874">
          <cell r="G7874">
            <v>82</v>
          </cell>
        </row>
        <row r="7875">
          <cell r="G7875">
            <v>125</v>
          </cell>
        </row>
        <row r="7876">
          <cell r="G7876">
            <v>229</v>
          </cell>
        </row>
        <row r="7877">
          <cell r="G7877">
            <v>210</v>
          </cell>
        </row>
        <row r="7878">
          <cell r="G7878">
            <v>163</v>
          </cell>
        </row>
        <row r="7879">
          <cell r="G7879">
            <v>230</v>
          </cell>
        </row>
        <row r="7880">
          <cell r="G7880">
            <v>245</v>
          </cell>
        </row>
        <row r="7881">
          <cell r="G7881">
            <v>166</v>
          </cell>
        </row>
        <row r="7882">
          <cell r="G7882">
            <v>24</v>
          </cell>
        </row>
        <row r="7883">
          <cell r="G7883">
            <v>376</v>
          </cell>
        </row>
        <row r="7884">
          <cell r="G7884">
            <v>236</v>
          </cell>
        </row>
        <row r="7885">
          <cell r="G7885">
            <v>170</v>
          </cell>
        </row>
        <row r="7886">
          <cell r="G7886">
            <v>293</v>
          </cell>
        </row>
        <row r="7887">
          <cell r="G7887">
            <v>47</v>
          </cell>
        </row>
        <row r="7888">
          <cell r="G7888">
            <v>62</v>
          </cell>
        </row>
        <row r="7889">
          <cell r="G7889">
            <v>322</v>
          </cell>
        </row>
        <row r="7890">
          <cell r="G7890">
            <v>284</v>
          </cell>
        </row>
        <row r="7891">
          <cell r="G7891">
            <v>242</v>
          </cell>
        </row>
        <row r="7892">
          <cell r="G7892">
            <v>306</v>
          </cell>
        </row>
        <row r="7893">
          <cell r="G7893">
            <v>12</v>
          </cell>
        </row>
        <row r="7894">
          <cell r="G7894">
            <v>146</v>
          </cell>
        </row>
        <row r="7895">
          <cell r="G7895">
            <v>16</v>
          </cell>
        </row>
        <row r="7896">
          <cell r="G7896">
            <v>389</v>
          </cell>
        </row>
        <row r="7897">
          <cell r="G7897">
            <v>133</v>
          </cell>
        </row>
        <row r="7898">
          <cell r="G7898">
            <v>52</v>
          </cell>
        </row>
        <row r="7899">
          <cell r="G7899">
            <v>112</v>
          </cell>
        </row>
        <row r="7900">
          <cell r="G7900">
            <v>281</v>
          </cell>
        </row>
        <row r="7901">
          <cell r="G7901">
            <v>325</v>
          </cell>
        </row>
        <row r="7902">
          <cell r="G7902">
            <v>129</v>
          </cell>
        </row>
        <row r="7903">
          <cell r="G7903">
            <v>56</v>
          </cell>
        </row>
        <row r="7904">
          <cell r="G7904">
            <v>86</v>
          </cell>
        </row>
        <row r="7905">
          <cell r="G7905">
            <v>182</v>
          </cell>
        </row>
        <row r="7906">
          <cell r="G7906">
            <v>160</v>
          </cell>
        </row>
        <row r="7907">
          <cell r="G7907">
            <v>37</v>
          </cell>
        </row>
        <row r="7908">
          <cell r="G7908">
            <v>254</v>
          </cell>
        </row>
        <row r="7909">
          <cell r="G7909">
            <v>258</v>
          </cell>
        </row>
        <row r="7910">
          <cell r="G7910">
            <v>122</v>
          </cell>
        </row>
        <row r="7911">
          <cell r="G7911">
            <v>134</v>
          </cell>
        </row>
        <row r="7912">
          <cell r="G7912">
            <v>135</v>
          </cell>
        </row>
        <row r="7913">
          <cell r="G7913">
            <v>373</v>
          </cell>
        </row>
        <row r="7914">
          <cell r="G7914">
            <v>389</v>
          </cell>
        </row>
        <row r="7915">
          <cell r="G7915">
            <v>298</v>
          </cell>
        </row>
        <row r="7916">
          <cell r="G7916">
            <v>195</v>
          </cell>
        </row>
        <row r="7917">
          <cell r="G7917">
            <v>18</v>
          </cell>
        </row>
        <row r="7918">
          <cell r="G7918">
            <v>274</v>
          </cell>
        </row>
        <row r="7919">
          <cell r="G7919">
            <v>112</v>
          </cell>
        </row>
        <row r="7920">
          <cell r="G7920">
            <v>262</v>
          </cell>
        </row>
        <row r="7921">
          <cell r="G7921">
            <v>44</v>
          </cell>
        </row>
        <row r="7922">
          <cell r="G7922">
            <v>148</v>
          </cell>
        </row>
        <row r="7923">
          <cell r="G7923">
            <v>244</v>
          </cell>
        </row>
        <row r="7924">
          <cell r="G7924">
            <v>321</v>
          </cell>
        </row>
        <row r="7925">
          <cell r="G7925">
            <v>29</v>
          </cell>
        </row>
        <row r="7926">
          <cell r="G7926">
            <v>302</v>
          </cell>
        </row>
        <row r="7927">
          <cell r="G7927">
            <v>185</v>
          </cell>
        </row>
        <row r="7928">
          <cell r="G7928">
            <v>65</v>
          </cell>
        </row>
        <row r="7929">
          <cell r="G7929">
            <v>210</v>
          </cell>
        </row>
        <row r="7930">
          <cell r="G7930">
            <v>258</v>
          </cell>
        </row>
        <row r="7931">
          <cell r="G7931">
            <v>319</v>
          </cell>
        </row>
        <row r="7932">
          <cell r="G7932">
            <v>54</v>
          </cell>
        </row>
        <row r="7933">
          <cell r="G7933">
            <v>20</v>
          </cell>
        </row>
        <row r="7934">
          <cell r="G7934">
            <v>12</v>
          </cell>
        </row>
        <row r="7935">
          <cell r="G7935">
            <v>331</v>
          </cell>
        </row>
        <row r="7936">
          <cell r="G7936">
            <v>256</v>
          </cell>
        </row>
        <row r="7937">
          <cell r="G7937">
            <v>206</v>
          </cell>
        </row>
        <row r="7938">
          <cell r="G7938">
            <v>354</v>
          </cell>
        </row>
        <row r="7939">
          <cell r="G7939">
            <v>182</v>
          </cell>
        </row>
        <row r="7940">
          <cell r="G7940">
            <v>129</v>
          </cell>
        </row>
        <row r="7941">
          <cell r="G7941">
            <v>301</v>
          </cell>
        </row>
        <row r="7942">
          <cell r="G7942">
            <v>283</v>
          </cell>
        </row>
        <row r="7943">
          <cell r="G7943">
            <v>298</v>
          </cell>
        </row>
        <row r="7944">
          <cell r="G7944">
            <v>375</v>
          </cell>
        </row>
        <row r="7945">
          <cell r="G7945">
            <v>153</v>
          </cell>
        </row>
        <row r="7946">
          <cell r="G7946">
            <v>50</v>
          </cell>
        </row>
        <row r="7947">
          <cell r="G7947">
            <v>107</v>
          </cell>
        </row>
        <row r="7948">
          <cell r="G7948">
            <v>233</v>
          </cell>
        </row>
        <row r="7949">
          <cell r="G7949">
            <v>359</v>
          </cell>
        </row>
        <row r="7950">
          <cell r="G7950">
            <v>85</v>
          </cell>
        </row>
        <row r="7951">
          <cell r="G7951">
            <v>192</v>
          </cell>
        </row>
        <row r="7952">
          <cell r="G7952">
            <v>318</v>
          </cell>
        </row>
        <row r="7953">
          <cell r="G7953">
            <v>152</v>
          </cell>
        </row>
        <row r="7954">
          <cell r="G7954">
            <v>384</v>
          </cell>
        </row>
        <row r="7955">
          <cell r="G7955">
            <v>324</v>
          </cell>
        </row>
        <row r="7956">
          <cell r="G7956">
            <v>334</v>
          </cell>
        </row>
        <row r="7957">
          <cell r="G7957">
            <v>347</v>
          </cell>
        </row>
        <row r="7958">
          <cell r="G7958">
            <v>305</v>
          </cell>
        </row>
        <row r="7959">
          <cell r="G7959">
            <v>26</v>
          </cell>
        </row>
        <row r="7960">
          <cell r="G7960">
            <v>183</v>
          </cell>
        </row>
        <row r="7961">
          <cell r="G7961">
            <v>39</v>
          </cell>
        </row>
        <row r="7962">
          <cell r="G7962">
            <v>101</v>
          </cell>
        </row>
        <row r="7963">
          <cell r="G7963">
            <v>6</v>
          </cell>
        </row>
        <row r="7964">
          <cell r="G7964">
            <v>182</v>
          </cell>
        </row>
        <row r="7965">
          <cell r="G7965">
            <v>231</v>
          </cell>
        </row>
        <row r="7966">
          <cell r="G7966">
            <v>306</v>
          </cell>
        </row>
        <row r="7967">
          <cell r="G7967">
            <v>143</v>
          </cell>
        </row>
        <row r="7968">
          <cell r="G7968">
            <v>148</v>
          </cell>
        </row>
        <row r="7969">
          <cell r="G7969">
            <v>57</v>
          </cell>
        </row>
        <row r="7970">
          <cell r="G7970">
            <v>304</v>
          </cell>
        </row>
        <row r="7971">
          <cell r="G7971">
            <v>172</v>
          </cell>
        </row>
        <row r="7972">
          <cell r="G7972">
            <v>83</v>
          </cell>
        </row>
        <row r="7973">
          <cell r="G7973">
            <v>326</v>
          </cell>
        </row>
        <row r="7974">
          <cell r="G7974">
            <v>118</v>
          </cell>
        </row>
        <row r="7975">
          <cell r="G7975">
            <v>179</v>
          </cell>
        </row>
        <row r="7976">
          <cell r="G7976">
            <v>14</v>
          </cell>
        </row>
        <row r="7977">
          <cell r="G7977">
            <v>373</v>
          </cell>
        </row>
        <row r="7978">
          <cell r="G7978">
            <v>327</v>
          </cell>
        </row>
        <row r="7979">
          <cell r="G7979">
            <v>323</v>
          </cell>
        </row>
        <row r="7980">
          <cell r="G7980">
            <v>305</v>
          </cell>
        </row>
        <row r="7981">
          <cell r="G7981">
            <v>106</v>
          </cell>
        </row>
        <row r="7982">
          <cell r="G7982">
            <v>314</v>
          </cell>
        </row>
        <row r="7983">
          <cell r="G7983">
            <v>135</v>
          </cell>
        </row>
        <row r="7984">
          <cell r="G7984">
            <v>40</v>
          </cell>
        </row>
        <row r="7985">
          <cell r="G7985">
            <v>384</v>
          </cell>
        </row>
        <row r="7986">
          <cell r="G7986">
            <v>261</v>
          </cell>
        </row>
        <row r="7987">
          <cell r="G7987">
            <v>89</v>
          </cell>
        </row>
        <row r="7988">
          <cell r="G7988">
            <v>97</v>
          </cell>
        </row>
        <row r="7989">
          <cell r="G7989">
            <v>186</v>
          </cell>
        </row>
        <row r="7990">
          <cell r="G7990">
            <v>137</v>
          </cell>
        </row>
        <row r="7991">
          <cell r="G7991">
            <v>293</v>
          </cell>
        </row>
        <row r="7992">
          <cell r="G7992">
            <v>104</v>
          </cell>
        </row>
        <row r="7993">
          <cell r="G7993">
            <v>189</v>
          </cell>
        </row>
        <row r="7994">
          <cell r="G7994">
            <v>140</v>
          </cell>
        </row>
        <row r="7995">
          <cell r="G7995">
            <v>371</v>
          </cell>
        </row>
        <row r="7996">
          <cell r="G7996">
            <v>161</v>
          </cell>
        </row>
        <row r="7997">
          <cell r="G7997">
            <v>60</v>
          </cell>
        </row>
        <row r="7998">
          <cell r="G7998">
            <v>149</v>
          </cell>
        </row>
        <row r="7999">
          <cell r="G7999">
            <v>121</v>
          </cell>
        </row>
        <row r="8000">
          <cell r="G8000">
            <v>77</v>
          </cell>
        </row>
        <row r="8001">
          <cell r="G8001">
            <v>151</v>
          </cell>
        </row>
        <row r="8002">
          <cell r="G8002">
            <v>341</v>
          </cell>
        </row>
        <row r="8003">
          <cell r="G8003">
            <v>381</v>
          </cell>
        </row>
        <row r="8004">
          <cell r="G8004">
            <v>4</v>
          </cell>
        </row>
        <row r="8005">
          <cell r="G8005">
            <v>301</v>
          </cell>
        </row>
        <row r="8006">
          <cell r="G8006">
            <v>299</v>
          </cell>
        </row>
        <row r="8007">
          <cell r="G8007">
            <v>27</v>
          </cell>
        </row>
        <row r="8008">
          <cell r="G8008">
            <v>365</v>
          </cell>
        </row>
        <row r="8009">
          <cell r="G8009">
            <v>303</v>
          </cell>
        </row>
        <row r="8010">
          <cell r="G8010">
            <v>219</v>
          </cell>
        </row>
        <row r="8011">
          <cell r="G8011">
            <v>128</v>
          </cell>
        </row>
        <row r="8012">
          <cell r="G8012">
            <v>366</v>
          </cell>
        </row>
        <row r="8013">
          <cell r="G8013">
            <v>248</v>
          </cell>
        </row>
        <row r="8014">
          <cell r="G8014">
            <v>45</v>
          </cell>
        </row>
        <row r="8015">
          <cell r="G8015">
            <v>71</v>
          </cell>
        </row>
        <row r="8016">
          <cell r="G8016">
            <v>314</v>
          </cell>
        </row>
        <row r="8017">
          <cell r="G8017">
            <v>284</v>
          </cell>
        </row>
        <row r="8018">
          <cell r="G8018">
            <v>266</v>
          </cell>
        </row>
        <row r="8019">
          <cell r="G8019">
            <v>173</v>
          </cell>
        </row>
        <row r="8020">
          <cell r="G8020">
            <v>297</v>
          </cell>
        </row>
        <row r="8021">
          <cell r="G8021">
            <v>66</v>
          </cell>
        </row>
        <row r="8022">
          <cell r="G8022">
            <v>233</v>
          </cell>
        </row>
        <row r="8023">
          <cell r="G8023">
            <v>283</v>
          </cell>
        </row>
        <row r="8024">
          <cell r="G8024">
            <v>298</v>
          </cell>
        </row>
        <row r="8025">
          <cell r="G8025">
            <v>170</v>
          </cell>
        </row>
        <row r="8026">
          <cell r="G8026">
            <v>54</v>
          </cell>
        </row>
        <row r="8027">
          <cell r="G8027">
            <v>150</v>
          </cell>
        </row>
        <row r="8028">
          <cell r="G8028">
            <v>118</v>
          </cell>
        </row>
        <row r="8029">
          <cell r="G8029">
            <v>115</v>
          </cell>
        </row>
        <row r="8030">
          <cell r="G8030">
            <v>49</v>
          </cell>
        </row>
        <row r="8031">
          <cell r="G8031">
            <v>96</v>
          </cell>
        </row>
        <row r="8032">
          <cell r="G8032">
            <v>22</v>
          </cell>
        </row>
        <row r="8033">
          <cell r="G8033">
            <v>283</v>
          </cell>
        </row>
        <row r="8034">
          <cell r="G8034">
            <v>118</v>
          </cell>
        </row>
        <row r="8035">
          <cell r="G8035">
            <v>347</v>
          </cell>
        </row>
        <row r="8036">
          <cell r="G8036">
            <v>224</v>
          </cell>
        </row>
        <row r="8037">
          <cell r="G8037">
            <v>104</v>
          </cell>
        </row>
        <row r="8038">
          <cell r="G8038">
            <v>92</v>
          </cell>
        </row>
        <row r="8039">
          <cell r="G8039">
            <v>116</v>
          </cell>
        </row>
        <row r="8040">
          <cell r="G8040">
            <v>309</v>
          </cell>
        </row>
        <row r="8041">
          <cell r="G8041">
            <v>340</v>
          </cell>
        </row>
        <row r="8042">
          <cell r="G8042">
            <v>181</v>
          </cell>
        </row>
        <row r="8043">
          <cell r="G8043">
            <v>57</v>
          </cell>
        </row>
        <row r="8044">
          <cell r="G8044">
            <v>293</v>
          </cell>
        </row>
        <row r="8045">
          <cell r="G8045">
            <v>376</v>
          </cell>
        </row>
        <row r="8046">
          <cell r="G8046">
            <v>264</v>
          </cell>
        </row>
        <row r="8047">
          <cell r="G8047">
            <v>315</v>
          </cell>
        </row>
        <row r="8048">
          <cell r="G8048">
            <v>214</v>
          </cell>
        </row>
        <row r="8049">
          <cell r="G8049">
            <v>355</v>
          </cell>
        </row>
        <row r="8050">
          <cell r="G8050">
            <v>66</v>
          </cell>
        </row>
        <row r="8051">
          <cell r="G8051">
            <v>159</v>
          </cell>
        </row>
        <row r="8052">
          <cell r="G8052">
            <v>37</v>
          </cell>
        </row>
        <row r="8053">
          <cell r="G8053">
            <v>186</v>
          </cell>
        </row>
        <row r="8054">
          <cell r="G8054">
            <v>113</v>
          </cell>
        </row>
        <row r="8055">
          <cell r="G8055">
            <v>348</v>
          </cell>
        </row>
        <row r="8056">
          <cell r="G8056">
            <v>387</v>
          </cell>
        </row>
        <row r="8057">
          <cell r="G8057">
            <v>301</v>
          </cell>
        </row>
        <row r="8058">
          <cell r="G8058">
            <v>92</v>
          </cell>
        </row>
        <row r="8059">
          <cell r="G8059">
            <v>310</v>
          </cell>
        </row>
        <row r="8060">
          <cell r="G8060">
            <v>25</v>
          </cell>
        </row>
        <row r="8061">
          <cell r="G8061">
            <v>19</v>
          </cell>
        </row>
        <row r="8062">
          <cell r="G8062">
            <v>219</v>
          </cell>
        </row>
        <row r="8063">
          <cell r="G8063">
            <v>91</v>
          </cell>
        </row>
        <row r="8064">
          <cell r="G8064">
            <v>300</v>
          </cell>
        </row>
        <row r="8065">
          <cell r="G8065">
            <v>357</v>
          </cell>
        </row>
        <row r="8066">
          <cell r="G8066">
            <v>292</v>
          </cell>
        </row>
        <row r="8067">
          <cell r="G8067">
            <v>267</v>
          </cell>
        </row>
        <row r="8068">
          <cell r="G8068">
            <v>154</v>
          </cell>
        </row>
        <row r="8069">
          <cell r="G8069">
            <v>354</v>
          </cell>
        </row>
        <row r="8070">
          <cell r="G8070">
            <v>202</v>
          </cell>
        </row>
        <row r="8071">
          <cell r="G8071">
            <v>389</v>
          </cell>
        </row>
        <row r="8072">
          <cell r="G8072">
            <v>288</v>
          </cell>
        </row>
        <row r="8073">
          <cell r="G8073">
            <v>355</v>
          </cell>
        </row>
        <row r="8074">
          <cell r="G8074">
            <v>136</v>
          </cell>
        </row>
        <row r="8075">
          <cell r="G8075">
            <v>149</v>
          </cell>
        </row>
        <row r="8076">
          <cell r="G8076">
            <v>1</v>
          </cell>
        </row>
        <row r="8077">
          <cell r="G8077">
            <v>180</v>
          </cell>
        </row>
        <row r="8078">
          <cell r="G8078">
            <v>72</v>
          </cell>
        </row>
        <row r="8079">
          <cell r="G8079">
            <v>229</v>
          </cell>
        </row>
        <row r="8080">
          <cell r="G8080">
            <v>380</v>
          </cell>
        </row>
        <row r="8081">
          <cell r="G8081">
            <v>314</v>
          </cell>
        </row>
        <row r="8082">
          <cell r="G8082">
            <v>113</v>
          </cell>
        </row>
        <row r="8083">
          <cell r="G8083">
            <v>47</v>
          </cell>
        </row>
        <row r="8084">
          <cell r="G8084">
            <v>11</v>
          </cell>
        </row>
        <row r="8085">
          <cell r="G8085">
            <v>383</v>
          </cell>
        </row>
        <row r="8086">
          <cell r="G8086">
            <v>10</v>
          </cell>
        </row>
        <row r="8087">
          <cell r="G8087">
            <v>251</v>
          </cell>
        </row>
        <row r="8088">
          <cell r="G8088">
            <v>262</v>
          </cell>
        </row>
        <row r="8089">
          <cell r="G8089">
            <v>85</v>
          </cell>
        </row>
        <row r="8090">
          <cell r="G8090">
            <v>153</v>
          </cell>
        </row>
        <row r="8091">
          <cell r="G8091">
            <v>108</v>
          </cell>
        </row>
        <row r="8092">
          <cell r="G8092">
            <v>346</v>
          </cell>
        </row>
        <row r="8093">
          <cell r="G8093">
            <v>203</v>
          </cell>
        </row>
        <row r="8094">
          <cell r="G8094">
            <v>271</v>
          </cell>
        </row>
        <row r="8095">
          <cell r="G8095">
            <v>76</v>
          </cell>
        </row>
        <row r="8096">
          <cell r="G8096">
            <v>146</v>
          </cell>
        </row>
        <row r="8097">
          <cell r="G8097">
            <v>385</v>
          </cell>
        </row>
        <row r="8098">
          <cell r="G8098">
            <v>176</v>
          </cell>
        </row>
        <row r="8099">
          <cell r="G8099">
            <v>190</v>
          </cell>
        </row>
        <row r="8100">
          <cell r="G8100">
            <v>42</v>
          </cell>
        </row>
        <row r="8101">
          <cell r="G8101">
            <v>14</v>
          </cell>
        </row>
        <row r="8102">
          <cell r="G8102">
            <v>72</v>
          </cell>
        </row>
        <row r="8103">
          <cell r="G8103">
            <v>141</v>
          </cell>
        </row>
        <row r="8104">
          <cell r="G8104">
            <v>131</v>
          </cell>
        </row>
        <row r="8105">
          <cell r="G8105">
            <v>229</v>
          </cell>
        </row>
        <row r="8106">
          <cell r="G8106">
            <v>374</v>
          </cell>
        </row>
        <row r="8107">
          <cell r="G8107">
            <v>225</v>
          </cell>
        </row>
        <row r="8108">
          <cell r="G8108">
            <v>342</v>
          </cell>
        </row>
        <row r="8109">
          <cell r="G8109">
            <v>171</v>
          </cell>
        </row>
        <row r="8110">
          <cell r="G8110">
            <v>342</v>
          </cell>
        </row>
        <row r="8111">
          <cell r="G8111">
            <v>90</v>
          </cell>
        </row>
        <row r="8112">
          <cell r="G8112">
            <v>20</v>
          </cell>
        </row>
        <row r="8113">
          <cell r="G8113">
            <v>281</v>
          </cell>
        </row>
        <row r="8114">
          <cell r="G8114">
            <v>127</v>
          </cell>
        </row>
        <row r="8115">
          <cell r="G8115">
            <v>262</v>
          </cell>
        </row>
        <row r="8116">
          <cell r="G8116">
            <v>359</v>
          </cell>
        </row>
        <row r="8117">
          <cell r="G8117">
            <v>130</v>
          </cell>
        </row>
        <row r="8118">
          <cell r="G8118">
            <v>110</v>
          </cell>
        </row>
        <row r="8119">
          <cell r="G8119">
            <v>81</v>
          </cell>
        </row>
        <row r="8120">
          <cell r="G8120">
            <v>142</v>
          </cell>
        </row>
        <row r="8121">
          <cell r="G8121">
            <v>363</v>
          </cell>
        </row>
        <row r="8122">
          <cell r="G8122">
            <v>330</v>
          </cell>
        </row>
        <row r="8123">
          <cell r="G8123">
            <v>92</v>
          </cell>
        </row>
        <row r="8124">
          <cell r="G8124">
            <v>143</v>
          </cell>
        </row>
        <row r="8125">
          <cell r="G8125">
            <v>353</v>
          </cell>
        </row>
        <row r="8126">
          <cell r="G8126">
            <v>349</v>
          </cell>
        </row>
        <row r="8127">
          <cell r="G8127">
            <v>169</v>
          </cell>
        </row>
        <row r="8128">
          <cell r="G8128">
            <v>337</v>
          </cell>
        </row>
        <row r="8129">
          <cell r="G8129">
            <v>384</v>
          </cell>
        </row>
        <row r="8130">
          <cell r="G8130">
            <v>123</v>
          </cell>
        </row>
        <row r="8131">
          <cell r="G8131">
            <v>114</v>
          </cell>
        </row>
        <row r="8132">
          <cell r="G8132">
            <v>343</v>
          </cell>
        </row>
        <row r="8133">
          <cell r="G8133">
            <v>293</v>
          </cell>
        </row>
        <row r="8134">
          <cell r="G8134">
            <v>121</v>
          </cell>
        </row>
        <row r="8135">
          <cell r="G8135">
            <v>264</v>
          </cell>
        </row>
        <row r="8136">
          <cell r="G8136">
            <v>178</v>
          </cell>
        </row>
        <row r="8137">
          <cell r="G8137">
            <v>381</v>
          </cell>
        </row>
        <row r="8138">
          <cell r="G8138">
            <v>316</v>
          </cell>
        </row>
        <row r="8139">
          <cell r="G8139">
            <v>347</v>
          </cell>
        </row>
        <row r="8140">
          <cell r="G8140">
            <v>170</v>
          </cell>
        </row>
        <row r="8141">
          <cell r="G8141">
            <v>136</v>
          </cell>
        </row>
        <row r="8142">
          <cell r="G8142">
            <v>130</v>
          </cell>
        </row>
        <row r="8143">
          <cell r="G8143">
            <v>78</v>
          </cell>
        </row>
        <row r="8144">
          <cell r="G8144">
            <v>283</v>
          </cell>
        </row>
        <row r="8145">
          <cell r="G8145">
            <v>349</v>
          </cell>
        </row>
        <row r="8146">
          <cell r="G8146">
            <v>67</v>
          </cell>
        </row>
        <row r="8147">
          <cell r="G8147">
            <v>272</v>
          </cell>
        </row>
        <row r="8148">
          <cell r="G8148">
            <v>135</v>
          </cell>
        </row>
        <row r="8149">
          <cell r="G8149">
            <v>327</v>
          </cell>
        </row>
        <row r="8150">
          <cell r="G8150">
            <v>382</v>
          </cell>
        </row>
        <row r="8151">
          <cell r="G8151">
            <v>41</v>
          </cell>
        </row>
        <row r="8152">
          <cell r="G8152">
            <v>212</v>
          </cell>
        </row>
        <row r="8153">
          <cell r="G8153">
            <v>32</v>
          </cell>
        </row>
        <row r="8154">
          <cell r="G8154">
            <v>313</v>
          </cell>
        </row>
        <row r="8155">
          <cell r="G8155">
            <v>60</v>
          </cell>
        </row>
        <row r="8156">
          <cell r="G8156">
            <v>305</v>
          </cell>
        </row>
        <row r="8157">
          <cell r="G8157">
            <v>131</v>
          </cell>
        </row>
        <row r="8158">
          <cell r="G8158">
            <v>284</v>
          </cell>
        </row>
        <row r="8159">
          <cell r="G8159">
            <v>73</v>
          </cell>
        </row>
        <row r="8160">
          <cell r="G8160">
            <v>242</v>
          </cell>
        </row>
        <row r="8161">
          <cell r="G8161">
            <v>272</v>
          </cell>
        </row>
        <row r="8162">
          <cell r="G8162">
            <v>160</v>
          </cell>
        </row>
        <row r="8163">
          <cell r="G8163">
            <v>246</v>
          </cell>
        </row>
        <row r="8164">
          <cell r="G8164">
            <v>94</v>
          </cell>
        </row>
        <row r="8165">
          <cell r="G8165">
            <v>381</v>
          </cell>
        </row>
        <row r="8166">
          <cell r="G8166">
            <v>41</v>
          </cell>
        </row>
        <row r="8167">
          <cell r="G8167">
            <v>227</v>
          </cell>
        </row>
        <row r="8168">
          <cell r="G8168">
            <v>331</v>
          </cell>
        </row>
        <row r="8169">
          <cell r="G8169">
            <v>304</v>
          </cell>
        </row>
        <row r="8170">
          <cell r="G8170">
            <v>219</v>
          </cell>
        </row>
        <row r="8171">
          <cell r="G8171">
            <v>205</v>
          </cell>
        </row>
        <row r="8172">
          <cell r="G8172">
            <v>386</v>
          </cell>
        </row>
        <row r="8173">
          <cell r="G8173">
            <v>11</v>
          </cell>
        </row>
        <row r="8174">
          <cell r="G8174">
            <v>275</v>
          </cell>
        </row>
        <row r="8175">
          <cell r="G8175">
            <v>349</v>
          </cell>
        </row>
        <row r="8176">
          <cell r="G8176">
            <v>39</v>
          </cell>
        </row>
        <row r="8177">
          <cell r="G8177">
            <v>25</v>
          </cell>
        </row>
        <row r="8178">
          <cell r="G8178">
            <v>346</v>
          </cell>
        </row>
        <row r="8179">
          <cell r="G8179">
            <v>258</v>
          </cell>
        </row>
        <row r="8180">
          <cell r="G8180">
            <v>211</v>
          </cell>
        </row>
        <row r="8181">
          <cell r="G8181">
            <v>94</v>
          </cell>
        </row>
        <row r="8182">
          <cell r="G8182">
            <v>140</v>
          </cell>
        </row>
        <row r="8183">
          <cell r="G8183">
            <v>221</v>
          </cell>
        </row>
        <row r="8184">
          <cell r="G8184">
            <v>129</v>
          </cell>
        </row>
        <row r="8185">
          <cell r="G8185">
            <v>62</v>
          </cell>
        </row>
        <row r="8186">
          <cell r="G8186">
            <v>146</v>
          </cell>
        </row>
        <row r="8187">
          <cell r="G8187">
            <v>213</v>
          </cell>
        </row>
        <row r="8188">
          <cell r="G8188">
            <v>82</v>
          </cell>
        </row>
        <row r="8189">
          <cell r="G8189">
            <v>213</v>
          </cell>
        </row>
        <row r="8190">
          <cell r="G8190">
            <v>112</v>
          </cell>
        </row>
        <row r="8191">
          <cell r="G8191">
            <v>251</v>
          </cell>
        </row>
        <row r="8192">
          <cell r="G8192">
            <v>348</v>
          </cell>
        </row>
        <row r="8193">
          <cell r="G8193">
            <v>213</v>
          </cell>
        </row>
        <row r="8194">
          <cell r="G8194">
            <v>157</v>
          </cell>
        </row>
        <row r="8195">
          <cell r="G8195">
            <v>83</v>
          </cell>
        </row>
        <row r="8196">
          <cell r="G8196">
            <v>248</v>
          </cell>
        </row>
        <row r="8197">
          <cell r="G8197">
            <v>79</v>
          </cell>
        </row>
        <row r="8198">
          <cell r="G8198">
            <v>225</v>
          </cell>
        </row>
        <row r="8199">
          <cell r="G8199">
            <v>130</v>
          </cell>
        </row>
        <row r="8200">
          <cell r="G8200">
            <v>21</v>
          </cell>
        </row>
        <row r="8201">
          <cell r="G8201">
            <v>102</v>
          </cell>
        </row>
        <row r="8202">
          <cell r="G8202">
            <v>350</v>
          </cell>
        </row>
        <row r="8203">
          <cell r="G8203">
            <v>369</v>
          </cell>
        </row>
        <row r="8204">
          <cell r="G8204">
            <v>43</v>
          </cell>
        </row>
        <row r="8205">
          <cell r="G8205">
            <v>363</v>
          </cell>
        </row>
        <row r="8206">
          <cell r="G8206">
            <v>273</v>
          </cell>
        </row>
        <row r="8207">
          <cell r="G8207">
            <v>325</v>
          </cell>
        </row>
        <row r="8208">
          <cell r="G8208">
            <v>21</v>
          </cell>
        </row>
        <row r="8209">
          <cell r="G8209">
            <v>331</v>
          </cell>
        </row>
        <row r="8210">
          <cell r="G8210">
            <v>118</v>
          </cell>
        </row>
        <row r="8211">
          <cell r="G8211">
            <v>142</v>
          </cell>
        </row>
        <row r="8212">
          <cell r="G8212">
            <v>324</v>
          </cell>
        </row>
        <row r="8213">
          <cell r="G8213">
            <v>135</v>
          </cell>
        </row>
        <row r="8214">
          <cell r="G8214">
            <v>325</v>
          </cell>
        </row>
        <row r="8215">
          <cell r="G8215">
            <v>17</v>
          </cell>
        </row>
        <row r="8216">
          <cell r="G8216">
            <v>283</v>
          </cell>
        </row>
        <row r="8217">
          <cell r="G8217">
            <v>172</v>
          </cell>
        </row>
        <row r="8218">
          <cell r="G8218">
            <v>324</v>
          </cell>
        </row>
        <row r="8219">
          <cell r="G8219">
            <v>15</v>
          </cell>
        </row>
        <row r="8220">
          <cell r="G8220">
            <v>39</v>
          </cell>
        </row>
        <row r="8221">
          <cell r="G8221">
            <v>156</v>
          </cell>
        </row>
        <row r="8222">
          <cell r="G8222">
            <v>21</v>
          </cell>
        </row>
        <row r="8223">
          <cell r="G8223">
            <v>136</v>
          </cell>
        </row>
        <row r="8224">
          <cell r="G8224">
            <v>38</v>
          </cell>
        </row>
        <row r="8225">
          <cell r="G8225">
            <v>244</v>
          </cell>
        </row>
        <row r="8226">
          <cell r="G8226">
            <v>325</v>
          </cell>
        </row>
        <row r="8227">
          <cell r="G8227">
            <v>132</v>
          </cell>
        </row>
        <row r="8228">
          <cell r="G8228">
            <v>158</v>
          </cell>
        </row>
        <row r="8229">
          <cell r="G8229">
            <v>215</v>
          </cell>
        </row>
        <row r="8230">
          <cell r="G8230">
            <v>188</v>
          </cell>
        </row>
        <row r="8231">
          <cell r="G8231">
            <v>287</v>
          </cell>
        </row>
        <row r="8232">
          <cell r="G8232">
            <v>10</v>
          </cell>
        </row>
        <row r="8233">
          <cell r="G8233">
            <v>134</v>
          </cell>
        </row>
        <row r="8234">
          <cell r="G8234">
            <v>47</v>
          </cell>
        </row>
        <row r="8235">
          <cell r="G8235">
            <v>167</v>
          </cell>
        </row>
        <row r="8236">
          <cell r="G8236">
            <v>37</v>
          </cell>
        </row>
        <row r="8237">
          <cell r="G8237">
            <v>147</v>
          </cell>
        </row>
        <row r="8238">
          <cell r="G8238">
            <v>388</v>
          </cell>
        </row>
        <row r="8239">
          <cell r="G8239">
            <v>25</v>
          </cell>
        </row>
        <row r="8240">
          <cell r="G8240">
            <v>359</v>
          </cell>
        </row>
        <row r="8241">
          <cell r="G8241">
            <v>59</v>
          </cell>
        </row>
        <row r="8242">
          <cell r="G8242">
            <v>381</v>
          </cell>
        </row>
        <row r="8243">
          <cell r="G8243">
            <v>134</v>
          </cell>
        </row>
        <row r="8244">
          <cell r="G8244">
            <v>163</v>
          </cell>
        </row>
        <row r="8245">
          <cell r="G8245">
            <v>259</v>
          </cell>
        </row>
        <row r="8246">
          <cell r="G8246">
            <v>13</v>
          </cell>
        </row>
        <row r="8247">
          <cell r="G8247">
            <v>289</v>
          </cell>
        </row>
        <row r="8248">
          <cell r="G8248">
            <v>95</v>
          </cell>
        </row>
        <row r="8249">
          <cell r="G8249">
            <v>171</v>
          </cell>
        </row>
        <row r="8250">
          <cell r="G8250">
            <v>297</v>
          </cell>
        </row>
        <row r="8251">
          <cell r="G8251">
            <v>253</v>
          </cell>
        </row>
        <row r="8252">
          <cell r="G8252">
            <v>77</v>
          </cell>
        </row>
        <row r="8253">
          <cell r="G8253">
            <v>185</v>
          </cell>
        </row>
        <row r="8254">
          <cell r="G8254">
            <v>367</v>
          </cell>
        </row>
        <row r="8255">
          <cell r="G8255">
            <v>356</v>
          </cell>
        </row>
        <row r="8256">
          <cell r="G8256">
            <v>62</v>
          </cell>
        </row>
        <row r="8257">
          <cell r="G8257">
            <v>185</v>
          </cell>
        </row>
        <row r="8258">
          <cell r="G8258">
            <v>159</v>
          </cell>
        </row>
        <row r="8259">
          <cell r="G8259">
            <v>210</v>
          </cell>
        </row>
        <row r="8260">
          <cell r="G8260">
            <v>249</v>
          </cell>
        </row>
        <row r="8261">
          <cell r="G8261">
            <v>130</v>
          </cell>
        </row>
        <row r="8262">
          <cell r="G8262">
            <v>118</v>
          </cell>
        </row>
        <row r="8263">
          <cell r="G8263">
            <v>322</v>
          </cell>
        </row>
        <row r="8264">
          <cell r="G8264">
            <v>153</v>
          </cell>
        </row>
        <row r="8265">
          <cell r="G8265">
            <v>309</v>
          </cell>
        </row>
        <row r="8266">
          <cell r="G8266">
            <v>168</v>
          </cell>
        </row>
        <row r="8267">
          <cell r="G8267">
            <v>20</v>
          </cell>
        </row>
        <row r="8268">
          <cell r="G8268">
            <v>114</v>
          </cell>
        </row>
        <row r="8269">
          <cell r="G8269">
            <v>219</v>
          </cell>
        </row>
        <row r="8270">
          <cell r="G8270">
            <v>82</v>
          </cell>
        </row>
        <row r="8271">
          <cell r="G8271">
            <v>318</v>
          </cell>
        </row>
        <row r="8272">
          <cell r="G8272">
            <v>296</v>
          </cell>
        </row>
        <row r="8273">
          <cell r="G8273">
            <v>49</v>
          </cell>
        </row>
        <row r="8274">
          <cell r="G8274">
            <v>285</v>
          </cell>
        </row>
        <row r="8275">
          <cell r="G8275">
            <v>1</v>
          </cell>
        </row>
        <row r="8276">
          <cell r="G8276">
            <v>222</v>
          </cell>
        </row>
        <row r="8277">
          <cell r="G8277">
            <v>361</v>
          </cell>
        </row>
        <row r="8278">
          <cell r="G8278">
            <v>230</v>
          </cell>
        </row>
        <row r="8279">
          <cell r="G8279">
            <v>312</v>
          </cell>
        </row>
        <row r="8280">
          <cell r="G8280">
            <v>177</v>
          </cell>
        </row>
        <row r="8281">
          <cell r="G8281">
            <v>222</v>
          </cell>
        </row>
        <row r="8282">
          <cell r="G8282">
            <v>328</v>
          </cell>
        </row>
        <row r="8283">
          <cell r="G8283">
            <v>256</v>
          </cell>
        </row>
        <row r="8284">
          <cell r="G8284">
            <v>240</v>
          </cell>
        </row>
        <row r="8285">
          <cell r="G8285">
            <v>179</v>
          </cell>
        </row>
        <row r="8286">
          <cell r="G8286">
            <v>173</v>
          </cell>
        </row>
        <row r="8287">
          <cell r="G8287">
            <v>70</v>
          </cell>
        </row>
        <row r="8288">
          <cell r="G8288">
            <v>182</v>
          </cell>
        </row>
        <row r="8289">
          <cell r="G8289">
            <v>260</v>
          </cell>
        </row>
        <row r="8290">
          <cell r="G8290">
            <v>188</v>
          </cell>
        </row>
        <row r="8291">
          <cell r="G8291">
            <v>57</v>
          </cell>
        </row>
        <row r="8292">
          <cell r="G8292">
            <v>82</v>
          </cell>
        </row>
        <row r="8293">
          <cell r="G8293">
            <v>74</v>
          </cell>
        </row>
        <row r="8294">
          <cell r="G8294">
            <v>112</v>
          </cell>
        </row>
        <row r="8295">
          <cell r="G8295">
            <v>214</v>
          </cell>
        </row>
        <row r="8296">
          <cell r="G8296">
            <v>114</v>
          </cell>
        </row>
        <row r="8297">
          <cell r="G8297">
            <v>159</v>
          </cell>
        </row>
        <row r="8298">
          <cell r="G8298">
            <v>137</v>
          </cell>
        </row>
        <row r="8299">
          <cell r="G8299">
            <v>178</v>
          </cell>
        </row>
        <row r="8300">
          <cell r="G8300">
            <v>299</v>
          </cell>
        </row>
        <row r="8301">
          <cell r="G8301">
            <v>35</v>
          </cell>
        </row>
        <row r="8302">
          <cell r="G8302">
            <v>78</v>
          </cell>
        </row>
        <row r="8303">
          <cell r="G8303">
            <v>215</v>
          </cell>
        </row>
        <row r="8304">
          <cell r="G8304">
            <v>176</v>
          </cell>
        </row>
        <row r="8305">
          <cell r="G8305">
            <v>322</v>
          </cell>
        </row>
        <row r="8306">
          <cell r="G8306">
            <v>219</v>
          </cell>
        </row>
        <row r="8307">
          <cell r="G8307">
            <v>210</v>
          </cell>
        </row>
        <row r="8308">
          <cell r="G8308">
            <v>112</v>
          </cell>
        </row>
        <row r="8309">
          <cell r="G8309">
            <v>292</v>
          </cell>
        </row>
        <row r="8310">
          <cell r="G8310">
            <v>304</v>
          </cell>
        </row>
        <row r="8311">
          <cell r="G8311">
            <v>285</v>
          </cell>
        </row>
        <row r="8312">
          <cell r="G8312">
            <v>200</v>
          </cell>
        </row>
        <row r="8313">
          <cell r="G8313">
            <v>40</v>
          </cell>
        </row>
        <row r="8314">
          <cell r="G8314">
            <v>149</v>
          </cell>
        </row>
        <row r="8315">
          <cell r="G8315">
            <v>368</v>
          </cell>
        </row>
        <row r="8316">
          <cell r="G8316">
            <v>205</v>
          </cell>
        </row>
        <row r="8317">
          <cell r="G8317">
            <v>236</v>
          </cell>
        </row>
        <row r="8318">
          <cell r="G8318">
            <v>149</v>
          </cell>
        </row>
        <row r="8319">
          <cell r="G8319">
            <v>261</v>
          </cell>
        </row>
        <row r="8320">
          <cell r="G8320">
            <v>143</v>
          </cell>
        </row>
        <row r="8321">
          <cell r="G8321">
            <v>355</v>
          </cell>
        </row>
        <row r="8322">
          <cell r="G8322">
            <v>39</v>
          </cell>
        </row>
        <row r="8323">
          <cell r="G8323">
            <v>239</v>
          </cell>
        </row>
        <row r="8324">
          <cell r="G8324">
            <v>91</v>
          </cell>
        </row>
        <row r="8325">
          <cell r="G8325">
            <v>170</v>
          </cell>
        </row>
        <row r="8326">
          <cell r="G8326">
            <v>370</v>
          </cell>
        </row>
        <row r="8327">
          <cell r="G8327">
            <v>240</v>
          </cell>
        </row>
        <row r="8328">
          <cell r="G8328">
            <v>214</v>
          </cell>
        </row>
        <row r="8329">
          <cell r="G8329">
            <v>251</v>
          </cell>
        </row>
        <row r="8330">
          <cell r="G8330">
            <v>265</v>
          </cell>
        </row>
        <row r="8331">
          <cell r="G8331">
            <v>14</v>
          </cell>
        </row>
        <row r="8332">
          <cell r="G8332">
            <v>269</v>
          </cell>
        </row>
        <row r="8333">
          <cell r="G8333">
            <v>360</v>
          </cell>
        </row>
        <row r="8334">
          <cell r="G8334">
            <v>205</v>
          </cell>
        </row>
        <row r="8335">
          <cell r="G8335">
            <v>150</v>
          </cell>
        </row>
        <row r="8336">
          <cell r="G8336">
            <v>30</v>
          </cell>
        </row>
        <row r="8337">
          <cell r="G8337">
            <v>342</v>
          </cell>
        </row>
        <row r="8338">
          <cell r="G8338">
            <v>351</v>
          </cell>
        </row>
        <row r="8339">
          <cell r="G8339">
            <v>363</v>
          </cell>
        </row>
        <row r="8340">
          <cell r="G8340">
            <v>214</v>
          </cell>
        </row>
        <row r="8341">
          <cell r="G8341">
            <v>389</v>
          </cell>
        </row>
        <row r="8342">
          <cell r="G8342">
            <v>34</v>
          </cell>
        </row>
        <row r="8343">
          <cell r="G8343">
            <v>254</v>
          </cell>
        </row>
        <row r="8344">
          <cell r="G8344">
            <v>262</v>
          </cell>
        </row>
        <row r="8345">
          <cell r="G8345">
            <v>126</v>
          </cell>
        </row>
        <row r="8346">
          <cell r="G8346">
            <v>182</v>
          </cell>
        </row>
        <row r="8347">
          <cell r="G8347">
            <v>41</v>
          </cell>
        </row>
        <row r="8348">
          <cell r="G8348">
            <v>374</v>
          </cell>
        </row>
        <row r="8349">
          <cell r="G8349">
            <v>294</v>
          </cell>
        </row>
        <row r="8350">
          <cell r="G8350">
            <v>119</v>
          </cell>
        </row>
        <row r="8351">
          <cell r="G8351">
            <v>83</v>
          </cell>
        </row>
        <row r="8352">
          <cell r="G8352">
            <v>85</v>
          </cell>
        </row>
        <row r="8353">
          <cell r="G8353">
            <v>177</v>
          </cell>
        </row>
        <row r="8354">
          <cell r="G8354">
            <v>162</v>
          </cell>
        </row>
        <row r="8355">
          <cell r="G8355">
            <v>27</v>
          </cell>
        </row>
        <row r="8356">
          <cell r="G8356">
            <v>44</v>
          </cell>
        </row>
        <row r="8357">
          <cell r="G8357">
            <v>16</v>
          </cell>
        </row>
        <row r="8358">
          <cell r="G8358">
            <v>143</v>
          </cell>
        </row>
        <row r="8359">
          <cell r="G8359">
            <v>152</v>
          </cell>
        </row>
        <row r="8360">
          <cell r="G8360">
            <v>140</v>
          </cell>
        </row>
        <row r="8361">
          <cell r="G8361">
            <v>284</v>
          </cell>
        </row>
        <row r="8362">
          <cell r="G8362">
            <v>373</v>
          </cell>
        </row>
        <row r="8363">
          <cell r="G8363">
            <v>276</v>
          </cell>
        </row>
        <row r="8364">
          <cell r="G8364">
            <v>274</v>
          </cell>
        </row>
        <row r="8365">
          <cell r="G8365">
            <v>193</v>
          </cell>
        </row>
        <row r="8366">
          <cell r="G8366">
            <v>153</v>
          </cell>
        </row>
        <row r="8367">
          <cell r="G8367">
            <v>208</v>
          </cell>
        </row>
        <row r="8368">
          <cell r="G8368">
            <v>294</v>
          </cell>
        </row>
        <row r="8369">
          <cell r="G8369">
            <v>362</v>
          </cell>
        </row>
        <row r="8370">
          <cell r="G8370">
            <v>383</v>
          </cell>
        </row>
        <row r="8371">
          <cell r="G8371">
            <v>294</v>
          </cell>
        </row>
        <row r="8372">
          <cell r="G8372">
            <v>364</v>
          </cell>
        </row>
        <row r="8373">
          <cell r="G8373">
            <v>11</v>
          </cell>
        </row>
        <row r="8374">
          <cell r="G8374">
            <v>37</v>
          </cell>
        </row>
        <row r="8375">
          <cell r="G8375">
            <v>74</v>
          </cell>
        </row>
        <row r="8376">
          <cell r="G8376">
            <v>68</v>
          </cell>
        </row>
        <row r="8377">
          <cell r="G8377">
            <v>373</v>
          </cell>
        </row>
        <row r="8378">
          <cell r="G8378">
            <v>86</v>
          </cell>
        </row>
        <row r="8379">
          <cell r="G8379">
            <v>27</v>
          </cell>
        </row>
        <row r="8380">
          <cell r="G8380">
            <v>209</v>
          </cell>
        </row>
        <row r="8381">
          <cell r="G8381">
            <v>66</v>
          </cell>
        </row>
        <row r="8382">
          <cell r="G8382">
            <v>192</v>
          </cell>
        </row>
        <row r="8383">
          <cell r="G8383">
            <v>388</v>
          </cell>
        </row>
        <row r="8384">
          <cell r="G8384">
            <v>23</v>
          </cell>
        </row>
        <row r="8385">
          <cell r="G8385">
            <v>48</v>
          </cell>
        </row>
        <row r="8386">
          <cell r="G8386">
            <v>311</v>
          </cell>
        </row>
        <row r="8387">
          <cell r="G8387">
            <v>207</v>
          </cell>
        </row>
        <row r="8388">
          <cell r="G8388">
            <v>59</v>
          </cell>
        </row>
        <row r="8389">
          <cell r="G8389">
            <v>353</v>
          </cell>
        </row>
        <row r="8390">
          <cell r="G8390">
            <v>166</v>
          </cell>
        </row>
        <row r="8391">
          <cell r="G8391">
            <v>227</v>
          </cell>
        </row>
        <row r="8392">
          <cell r="G8392">
            <v>300</v>
          </cell>
        </row>
        <row r="8393">
          <cell r="G8393">
            <v>240</v>
          </cell>
        </row>
        <row r="8394">
          <cell r="G8394">
            <v>38</v>
          </cell>
        </row>
        <row r="8395">
          <cell r="G8395">
            <v>344</v>
          </cell>
        </row>
        <row r="8396">
          <cell r="G8396">
            <v>15</v>
          </cell>
        </row>
        <row r="8397">
          <cell r="G8397">
            <v>43</v>
          </cell>
        </row>
        <row r="8398">
          <cell r="G8398">
            <v>338</v>
          </cell>
        </row>
        <row r="8399">
          <cell r="G8399">
            <v>318</v>
          </cell>
        </row>
        <row r="8400">
          <cell r="G8400">
            <v>64</v>
          </cell>
        </row>
        <row r="8401">
          <cell r="G8401">
            <v>13</v>
          </cell>
        </row>
        <row r="8402">
          <cell r="G8402">
            <v>216</v>
          </cell>
        </row>
        <row r="8403">
          <cell r="G8403">
            <v>188</v>
          </cell>
        </row>
        <row r="8404">
          <cell r="G8404">
            <v>144</v>
          </cell>
        </row>
        <row r="8405">
          <cell r="G8405">
            <v>217</v>
          </cell>
        </row>
        <row r="8406">
          <cell r="G8406">
            <v>255</v>
          </cell>
        </row>
        <row r="8407">
          <cell r="G8407">
            <v>160</v>
          </cell>
        </row>
        <row r="8408">
          <cell r="G8408">
            <v>293</v>
          </cell>
        </row>
        <row r="8409">
          <cell r="G8409">
            <v>16</v>
          </cell>
        </row>
        <row r="8410">
          <cell r="G8410">
            <v>170</v>
          </cell>
        </row>
        <row r="8411">
          <cell r="G8411">
            <v>293</v>
          </cell>
        </row>
        <row r="8412">
          <cell r="G8412">
            <v>168</v>
          </cell>
        </row>
        <row r="8413">
          <cell r="G8413">
            <v>330</v>
          </cell>
        </row>
        <row r="8414">
          <cell r="G8414">
            <v>229</v>
          </cell>
        </row>
        <row r="8415">
          <cell r="G8415">
            <v>249</v>
          </cell>
        </row>
        <row r="8416">
          <cell r="G8416">
            <v>202</v>
          </cell>
        </row>
        <row r="8417">
          <cell r="G8417">
            <v>290</v>
          </cell>
        </row>
        <row r="8418">
          <cell r="G8418">
            <v>298</v>
          </cell>
        </row>
        <row r="8419">
          <cell r="G8419">
            <v>38</v>
          </cell>
        </row>
        <row r="8420">
          <cell r="G8420">
            <v>356</v>
          </cell>
        </row>
        <row r="8421">
          <cell r="G8421">
            <v>116</v>
          </cell>
        </row>
        <row r="8422">
          <cell r="G8422">
            <v>388</v>
          </cell>
        </row>
        <row r="8423">
          <cell r="G8423">
            <v>66</v>
          </cell>
        </row>
        <row r="8424">
          <cell r="G8424">
            <v>377</v>
          </cell>
        </row>
        <row r="8425">
          <cell r="G8425">
            <v>61</v>
          </cell>
        </row>
        <row r="8426">
          <cell r="G8426">
            <v>317</v>
          </cell>
        </row>
        <row r="8427">
          <cell r="G8427">
            <v>319</v>
          </cell>
        </row>
        <row r="8428">
          <cell r="G8428">
            <v>183</v>
          </cell>
        </row>
        <row r="8429">
          <cell r="G8429">
            <v>370</v>
          </cell>
        </row>
        <row r="8430">
          <cell r="G8430">
            <v>375</v>
          </cell>
        </row>
        <row r="8431">
          <cell r="G8431">
            <v>170</v>
          </cell>
        </row>
        <row r="8432">
          <cell r="G8432">
            <v>69</v>
          </cell>
        </row>
        <row r="8433">
          <cell r="G8433">
            <v>382</v>
          </cell>
        </row>
        <row r="8434">
          <cell r="G8434">
            <v>154</v>
          </cell>
        </row>
        <row r="8435">
          <cell r="G8435">
            <v>76</v>
          </cell>
        </row>
        <row r="8436">
          <cell r="G8436">
            <v>109</v>
          </cell>
        </row>
        <row r="8437">
          <cell r="G8437">
            <v>212</v>
          </cell>
        </row>
        <row r="8438">
          <cell r="G8438">
            <v>368</v>
          </cell>
        </row>
        <row r="8439">
          <cell r="G8439">
            <v>30</v>
          </cell>
        </row>
        <row r="8440">
          <cell r="G8440">
            <v>275</v>
          </cell>
        </row>
        <row r="8441">
          <cell r="G8441">
            <v>321</v>
          </cell>
        </row>
        <row r="8442">
          <cell r="G8442">
            <v>150</v>
          </cell>
        </row>
        <row r="8443">
          <cell r="G8443">
            <v>187</v>
          </cell>
        </row>
        <row r="8444">
          <cell r="G8444">
            <v>293</v>
          </cell>
        </row>
        <row r="8445">
          <cell r="G8445">
            <v>381</v>
          </cell>
        </row>
        <row r="8446">
          <cell r="G8446">
            <v>316</v>
          </cell>
        </row>
        <row r="8447">
          <cell r="G8447">
            <v>25</v>
          </cell>
        </row>
        <row r="8448">
          <cell r="G8448">
            <v>320</v>
          </cell>
        </row>
        <row r="8449">
          <cell r="G8449">
            <v>146</v>
          </cell>
        </row>
        <row r="8450">
          <cell r="G8450">
            <v>187</v>
          </cell>
        </row>
        <row r="8451">
          <cell r="G8451">
            <v>84</v>
          </cell>
        </row>
        <row r="8452">
          <cell r="G8452">
            <v>287</v>
          </cell>
        </row>
        <row r="8453">
          <cell r="G8453">
            <v>143</v>
          </cell>
        </row>
        <row r="8454">
          <cell r="G8454">
            <v>80</v>
          </cell>
        </row>
        <row r="8455">
          <cell r="G8455">
            <v>146</v>
          </cell>
        </row>
        <row r="8456">
          <cell r="G8456">
            <v>116</v>
          </cell>
        </row>
        <row r="8457">
          <cell r="G8457">
            <v>345</v>
          </cell>
        </row>
        <row r="8458">
          <cell r="G8458">
            <v>292</v>
          </cell>
        </row>
        <row r="8459">
          <cell r="G8459">
            <v>148</v>
          </cell>
        </row>
        <row r="8460">
          <cell r="G8460">
            <v>375</v>
          </cell>
        </row>
        <row r="8461">
          <cell r="G8461">
            <v>366</v>
          </cell>
        </row>
        <row r="8462">
          <cell r="G8462">
            <v>59</v>
          </cell>
        </row>
        <row r="8463">
          <cell r="G8463">
            <v>169</v>
          </cell>
        </row>
        <row r="8464">
          <cell r="G8464">
            <v>369</v>
          </cell>
        </row>
        <row r="8465">
          <cell r="G8465">
            <v>365</v>
          </cell>
        </row>
        <row r="8466">
          <cell r="G8466">
            <v>127</v>
          </cell>
        </row>
        <row r="8467">
          <cell r="G8467">
            <v>299</v>
          </cell>
        </row>
        <row r="8468">
          <cell r="G8468">
            <v>100</v>
          </cell>
        </row>
        <row r="8469">
          <cell r="G8469">
            <v>181</v>
          </cell>
        </row>
        <row r="8470">
          <cell r="G8470">
            <v>334</v>
          </cell>
        </row>
        <row r="8471">
          <cell r="G8471">
            <v>162</v>
          </cell>
        </row>
        <row r="8472">
          <cell r="G8472">
            <v>303</v>
          </cell>
        </row>
        <row r="8473">
          <cell r="G8473">
            <v>219</v>
          </cell>
        </row>
        <row r="8474">
          <cell r="G8474">
            <v>30</v>
          </cell>
        </row>
        <row r="8475">
          <cell r="G8475">
            <v>278</v>
          </cell>
        </row>
        <row r="8476">
          <cell r="G8476">
            <v>376</v>
          </cell>
        </row>
        <row r="8477">
          <cell r="G8477">
            <v>365</v>
          </cell>
        </row>
        <row r="8478">
          <cell r="G8478">
            <v>310</v>
          </cell>
        </row>
        <row r="8479">
          <cell r="G8479">
            <v>365</v>
          </cell>
        </row>
        <row r="8480">
          <cell r="G8480">
            <v>355</v>
          </cell>
        </row>
        <row r="8481">
          <cell r="G8481">
            <v>25</v>
          </cell>
        </row>
        <row r="8482">
          <cell r="G8482">
            <v>353</v>
          </cell>
        </row>
        <row r="8483">
          <cell r="G8483">
            <v>101</v>
          </cell>
        </row>
        <row r="8484">
          <cell r="G8484">
            <v>239</v>
          </cell>
        </row>
        <row r="8485">
          <cell r="G8485">
            <v>329</v>
          </cell>
        </row>
        <row r="8486">
          <cell r="G8486">
            <v>117</v>
          </cell>
        </row>
        <row r="8487">
          <cell r="G8487">
            <v>326</v>
          </cell>
        </row>
        <row r="8488">
          <cell r="G8488">
            <v>82</v>
          </cell>
        </row>
        <row r="8489">
          <cell r="G8489">
            <v>47</v>
          </cell>
        </row>
        <row r="8490">
          <cell r="G8490">
            <v>357</v>
          </cell>
        </row>
        <row r="8491">
          <cell r="G8491">
            <v>200</v>
          </cell>
        </row>
        <row r="8492">
          <cell r="G8492">
            <v>102</v>
          </cell>
        </row>
        <row r="8493">
          <cell r="G8493">
            <v>277</v>
          </cell>
        </row>
        <row r="8494">
          <cell r="G8494">
            <v>376</v>
          </cell>
        </row>
        <row r="8495">
          <cell r="G8495">
            <v>131</v>
          </cell>
        </row>
        <row r="8496">
          <cell r="G8496">
            <v>37</v>
          </cell>
        </row>
        <row r="8497">
          <cell r="G8497">
            <v>334</v>
          </cell>
        </row>
        <row r="8498">
          <cell r="G8498">
            <v>84</v>
          </cell>
        </row>
        <row r="8499">
          <cell r="G8499">
            <v>176</v>
          </cell>
        </row>
        <row r="8500">
          <cell r="G8500">
            <v>237</v>
          </cell>
        </row>
        <row r="8501">
          <cell r="G8501">
            <v>100</v>
          </cell>
        </row>
        <row r="8502">
          <cell r="G8502">
            <v>380</v>
          </cell>
        </row>
        <row r="8503">
          <cell r="G8503">
            <v>95</v>
          </cell>
        </row>
        <row r="8504">
          <cell r="G8504">
            <v>42</v>
          </cell>
        </row>
        <row r="8505">
          <cell r="G8505">
            <v>177</v>
          </cell>
        </row>
        <row r="8506">
          <cell r="G8506">
            <v>382</v>
          </cell>
        </row>
        <row r="8507">
          <cell r="G8507">
            <v>247</v>
          </cell>
        </row>
        <row r="8508">
          <cell r="G8508">
            <v>110</v>
          </cell>
        </row>
        <row r="8509">
          <cell r="G8509">
            <v>48</v>
          </cell>
        </row>
        <row r="8510">
          <cell r="G8510">
            <v>240</v>
          </cell>
        </row>
        <row r="8511">
          <cell r="G8511">
            <v>150</v>
          </cell>
        </row>
        <row r="8512">
          <cell r="G8512">
            <v>109</v>
          </cell>
        </row>
        <row r="8513">
          <cell r="G8513">
            <v>342</v>
          </cell>
        </row>
        <row r="8514">
          <cell r="G8514">
            <v>29</v>
          </cell>
        </row>
        <row r="8515">
          <cell r="G8515">
            <v>158</v>
          </cell>
        </row>
        <row r="8516">
          <cell r="G8516">
            <v>226</v>
          </cell>
        </row>
        <row r="8517">
          <cell r="G8517">
            <v>243</v>
          </cell>
        </row>
        <row r="8518">
          <cell r="G8518">
            <v>71</v>
          </cell>
        </row>
        <row r="8519">
          <cell r="G8519">
            <v>302</v>
          </cell>
        </row>
        <row r="8520">
          <cell r="G8520">
            <v>95</v>
          </cell>
        </row>
        <row r="8521">
          <cell r="G8521">
            <v>139</v>
          </cell>
        </row>
        <row r="8522">
          <cell r="G8522">
            <v>81</v>
          </cell>
        </row>
        <row r="8523">
          <cell r="G8523">
            <v>64</v>
          </cell>
        </row>
        <row r="8524">
          <cell r="G8524">
            <v>89</v>
          </cell>
        </row>
        <row r="8525">
          <cell r="G8525">
            <v>294</v>
          </cell>
        </row>
        <row r="8526">
          <cell r="G8526">
            <v>197</v>
          </cell>
        </row>
        <row r="8527">
          <cell r="G8527">
            <v>96</v>
          </cell>
        </row>
        <row r="8528">
          <cell r="G8528">
            <v>294</v>
          </cell>
        </row>
        <row r="8529">
          <cell r="G8529">
            <v>296</v>
          </cell>
        </row>
        <row r="8530">
          <cell r="G8530">
            <v>74</v>
          </cell>
        </row>
        <row r="8531">
          <cell r="G8531">
            <v>30</v>
          </cell>
        </row>
        <row r="8532">
          <cell r="G8532">
            <v>317</v>
          </cell>
        </row>
        <row r="8533">
          <cell r="G8533">
            <v>121</v>
          </cell>
        </row>
        <row r="8534">
          <cell r="G8534">
            <v>310</v>
          </cell>
        </row>
        <row r="8535">
          <cell r="G8535">
            <v>283</v>
          </cell>
        </row>
        <row r="8536">
          <cell r="G8536">
            <v>236</v>
          </cell>
        </row>
        <row r="8537">
          <cell r="G8537">
            <v>291</v>
          </cell>
        </row>
        <row r="8538">
          <cell r="G8538">
            <v>277</v>
          </cell>
        </row>
        <row r="8539">
          <cell r="G8539">
            <v>62</v>
          </cell>
        </row>
        <row r="8540">
          <cell r="G8540">
            <v>14</v>
          </cell>
        </row>
        <row r="8541">
          <cell r="G8541">
            <v>79</v>
          </cell>
        </row>
        <row r="8542">
          <cell r="G8542">
            <v>186</v>
          </cell>
        </row>
        <row r="8543">
          <cell r="G8543">
            <v>377</v>
          </cell>
        </row>
        <row r="8544">
          <cell r="G8544">
            <v>183</v>
          </cell>
        </row>
        <row r="8545">
          <cell r="G8545">
            <v>154</v>
          </cell>
        </row>
        <row r="8546">
          <cell r="G8546">
            <v>161</v>
          </cell>
        </row>
        <row r="8547">
          <cell r="G8547">
            <v>65</v>
          </cell>
        </row>
        <row r="8548">
          <cell r="G8548">
            <v>128</v>
          </cell>
        </row>
        <row r="8549">
          <cell r="G8549">
            <v>245</v>
          </cell>
        </row>
        <row r="8550">
          <cell r="G8550">
            <v>25</v>
          </cell>
        </row>
        <row r="8551">
          <cell r="G8551">
            <v>77</v>
          </cell>
        </row>
        <row r="8552">
          <cell r="G8552">
            <v>316</v>
          </cell>
        </row>
        <row r="8553">
          <cell r="G8553">
            <v>187</v>
          </cell>
        </row>
        <row r="8554">
          <cell r="G8554">
            <v>83</v>
          </cell>
        </row>
        <row r="8555">
          <cell r="G8555">
            <v>93</v>
          </cell>
        </row>
        <row r="8556">
          <cell r="G8556">
            <v>259</v>
          </cell>
        </row>
        <row r="8557">
          <cell r="G8557">
            <v>44</v>
          </cell>
        </row>
        <row r="8558">
          <cell r="G8558">
            <v>10</v>
          </cell>
        </row>
        <row r="8559">
          <cell r="G8559">
            <v>276</v>
          </cell>
        </row>
        <row r="8560">
          <cell r="G8560">
            <v>379</v>
          </cell>
        </row>
        <row r="8561">
          <cell r="G8561">
            <v>276</v>
          </cell>
        </row>
        <row r="8562">
          <cell r="G8562">
            <v>142</v>
          </cell>
        </row>
        <row r="8563">
          <cell r="G8563">
            <v>148</v>
          </cell>
        </row>
        <row r="8564">
          <cell r="G8564">
            <v>199</v>
          </cell>
        </row>
        <row r="8565">
          <cell r="G8565">
            <v>268</v>
          </cell>
        </row>
        <row r="8566">
          <cell r="G8566">
            <v>314</v>
          </cell>
        </row>
        <row r="8567">
          <cell r="G8567">
            <v>270</v>
          </cell>
        </row>
        <row r="8568">
          <cell r="G8568">
            <v>200</v>
          </cell>
        </row>
        <row r="8569">
          <cell r="G8569">
            <v>136</v>
          </cell>
        </row>
        <row r="8570">
          <cell r="G8570">
            <v>99</v>
          </cell>
        </row>
        <row r="8571">
          <cell r="G8571">
            <v>362</v>
          </cell>
        </row>
        <row r="8572">
          <cell r="G8572">
            <v>290</v>
          </cell>
        </row>
        <row r="8573">
          <cell r="G8573">
            <v>203</v>
          </cell>
        </row>
        <row r="8574">
          <cell r="G8574">
            <v>315</v>
          </cell>
        </row>
        <row r="8575">
          <cell r="G8575">
            <v>373</v>
          </cell>
        </row>
        <row r="8576">
          <cell r="G8576">
            <v>387</v>
          </cell>
        </row>
        <row r="8577">
          <cell r="G8577">
            <v>54</v>
          </cell>
        </row>
        <row r="8578">
          <cell r="G8578">
            <v>261</v>
          </cell>
        </row>
        <row r="8579">
          <cell r="G8579">
            <v>218</v>
          </cell>
        </row>
        <row r="8580">
          <cell r="G8580">
            <v>315</v>
          </cell>
        </row>
        <row r="8581">
          <cell r="G8581">
            <v>280</v>
          </cell>
        </row>
        <row r="8582">
          <cell r="G8582">
            <v>337</v>
          </cell>
        </row>
        <row r="8583">
          <cell r="G8583">
            <v>275</v>
          </cell>
        </row>
        <row r="8584">
          <cell r="G8584">
            <v>154</v>
          </cell>
        </row>
        <row r="8585">
          <cell r="G8585">
            <v>280</v>
          </cell>
        </row>
        <row r="8586">
          <cell r="G8586">
            <v>267</v>
          </cell>
        </row>
        <row r="8587">
          <cell r="G8587">
            <v>169</v>
          </cell>
        </row>
        <row r="8588">
          <cell r="G8588">
            <v>128</v>
          </cell>
        </row>
        <row r="8589">
          <cell r="G8589">
            <v>202</v>
          </cell>
        </row>
        <row r="8590">
          <cell r="G8590">
            <v>207</v>
          </cell>
        </row>
        <row r="8591">
          <cell r="G8591">
            <v>303</v>
          </cell>
        </row>
        <row r="8592">
          <cell r="G8592">
            <v>163</v>
          </cell>
        </row>
        <row r="8593">
          <cell r="G8593">
            <v>300</v>
          </cell>
        </row>
        <row r="8594">
          <cell r="G8594">
            <v>148</v>
          </cell>
        </row>
        <row r="8595">
          <cell r="G8595">
            <v>183</v>
          </cell>
        </row>
        <row r="8596">
          <cell r="G8596">
            <v>111</v>
          </cell>
        </row>
        <row r="8597">
          <cell r="G8597">
            <v>22</v>
          </cell>
        </row>
        <row r="8598">
          <cell r="G8598">
            <v>366</v>
          </cell>
        </row>
        <row r="8599">
          <cell r="G8599">
            <v>274</v>
          </cell>
        </row>
        <row r="8600">
          <cell r="G8600">
            <v>137</v>
          </cell>
        </row>
        <row r="8601">
          <cell r="G8601">
            <v>292</v>
          </cell>
        </row>
        <row r="8602">
          <cell r="G8602">
            <v>357</v>
          </cell>
        </row>
        <row r="8603">
          <cell r="G8603">
            <v>193</v>
          </cell>
        </row>
        <row r="8604">
          <cell r="G8604">
            <v>326</v>
          </cell>
        </row>
        <row r="8605">
          <cell r="G8605">
            <v>133</v>
          </cell>
        </row>
        <row r="8606">
          <cell r="G8606">
            <v>107</v>
          </cell>
        </row>
        <row r="8607">
          <cell r="G8607">
            <v>35</v>
          </cell>
        </row>
        <row r="8608">
          <cell r="G8608">
            <v>143</v>
          </cell>
        </row>
        <row r="8609">
          <cell r="G8609">
            <v>75</v>
          </cell>
        </row>
        <row r="8610">
          <cell r="G8610">
            <v>293</v>
          </cell>
        </row>
        <row r="8611">
          <cell r="G8611">
            <v>345</v>
          </cell>
        </row>
        <row r="8612">
          <cell r="G8612">
            <v>290</v>
          </cell>
        </row>
        <row r="8613">
          <cell r="G8613">
            <v>372</v>
          </cell>
        </row>
        <row r="8614">
          <cell r="G8614">
            <v>304</v>
          </cell>
        </row>
        <row r="8615">
          <cell r="G8615">
            <v>303</v>
          </cell>
        </row>
        <row r="8616">
          <cell r="G8616">
            <v>318</v>
          </cell>
        </row>
        <row r="8617">
          <cell r="G8617">
            <v>56</v>
          </cell>
        </row>
        <row r="8618">
          <cell r="G8618">
            <v>305</v>
          </cell>
        </row>
        <row r="8619">
          <cell r="G8619">
            <v>308</v>
          </cell>
        </row>
        <row r="8620">
          <cell r="G8620">
            <v>110</v>
          </cell>
        </row>
        <row r="8621">
          <cell r="G8621">
            <v>275</v>
          </cell>
        </row>
        <row r="8622">
          <cell r="G8622">
            <v>251</v>
          </cell>
        </row>
        <row r="8623">
          <cell r="G8623">
            <v>78</v>
          </cell>
        </row>
        <row r="8624">
          <cell r="G8624">
            <v>208</v>
          </cell>
        </row>
        <row r="8625">
          <cell r="G8625">
            <v>80</v>
          </cell>
        </row>
        <row r="8626">
          <cell r="G8626">
            <v>52</v>
          </cell>
        </row>
        <row r="8627">
          <cell r="G8627">
            <v>165</v>
          </cell>
        </row>
        <row r="8628">
          <cell r="G8628">
            <v>295</v>
          </cell>
        </row>
        <row r="8629">
          <cell r="G8629">
            <v>147</v>
          </cell>
        </row>
        <row r="8630">
          <cell r="G8630">
            <v>125</v>
          </cell>
        </row>
        <row r="8631">
          <cell r="G8631">
            <v>214</v>
          </cell>
        </row>
        <row r="8632">
          <cell r="G8632">
            <v>277</v>
          </cell>
        </row>
        <row r="8633">
          <cell r="G8633">
            <v>61</v>
          </cell>
        </row>
        <row r="8634">
          <cell r="G8634">
            <v>110</v>
          </cell>
        </row>
        <row r="8635">
          <cell r="G8635">
            <v>14</v>
          </cell>
        </row>
        <row r="8636">
          <cell r="G8636">
            <v>238</v>
          </cell>
        </row>
        <row r="8637">
          <cell r="G8637">
            <v>344</v>
          </cell>
        </row>
        <row r="8638">
          <cell r="G8638">
            <v>164</v>
          </cell>
        </row>
        <row r="8639">
          <cell r="G8639">
            <v>153</v>
          </cell>
        </row>
        <row r="8640">
          <cell r="G8640">
            <v>6</v>
          </cell>
        </row>
        <row r="8641">
          <cell r="G8641">
            <v>331</v>
          </cell>
        </row>
        <row r="8642">
          <cell r="G8642">
            <v>362</v>
          </cell>
        </row>
        <row r="8643">
          <cell r="G8643">
            <v>238</v>
          </cell>
        </row>
        <row r="8644">
          <cell r="G8644">
            <v>53</v>
          </cell>
        </row>
        <row r="8645">
          <cell r="G8645">
            <v>358</v>
          </cell>
        </row>
        <row r="8646">
          <cell r="G8646">
            <v>74</v>
          </cell>
        </row>
        <row r="8647">
          <cell r="G8647">
            <v>176</v>
          </cell>
        </row>
        <row r="8648">
          <cell r="G8648">
            <v>352</v>
          </cell>
        </row>
        <row r="8649">
          <cell r="G8649">
            <v>266</v>
          </cell>
        </row>
        <row r="8650">
          <cell r="G8650">
            <v>16</v>
          </cell>
        </row>
        <row r="8651">
          <cell r="G8651">
            <v>244</v>
          </cell>
        </row>
        <row r="8652">
          <cell r="G8652">
            <v>385</v>
          </cell>
        </row>
        <row r="8653">
          <cell r="G8653">
            <v>68</v>
          </cell>
        </row>
        <row r="8654">
          <cell r="G8654">
            <v>79</v>
          </cell>
        </row>
        <row r="8655">
          <cell r="G8655">
            <v>9</v>
          </cell>
        </row>
        <row r="8656">
          <cell r="G8656">
            <v>227</v>
          </cell>
        </row>
        <row r="8657">
          <cell r="G8657">
            <v>104</v>
          </cell>
        </row>
        <row r="8658">
          <cell r="G8658">
            <v>93</v>
          </cell>
        </row>
        <row r="8659">
          <cell r="G8659">
            <v>153</v>
          </cell>
        </row>
        <row r="8660">
          <cell r="G8660">
            <v>372</v>
          </cell>
        </row>
        <row r="8661">
          <cell r="G8661">
            <v>235</v>
          </cell>
        </row>
        <row r="8662">
          <cell r="G8662">
            <v>161</v>
          </cell>
        </row>
        <row r="8663">
          <cell r="G8663">
            <v>206</v>
          </cell>
        </row>
        <row r="8664">
          <cell r="G8664">
            <v>371</v>
          </cell>
        </row>
        <row r="8665">
          <cell r="G8665">
            <v>81</v>
          </cell>
        </row>
        <row r="8666">
          <cell r="G8666">
            <v>120</v>
          </cell>
        </row>
        <row r="8667">
          <cell r="G8667">
            <v>68</v>
          </cell>
        </row>
        <row r="8668">
          <cell r="G8668">
            <v>288</v>
          </cell>
        </row>
        <row r="8669">
          <cell r="G8669">
            <v>162</v>
          </cell>
        </row>
        <row r="8670">
          <cell r="G8670">
            <v>191</v>
          </cell>
        </row>
        <row r="8671">
          <cell r="G8671">
            <v>308</v>
          </cell>
        </row>
        <row r="8672">
          <cell r="G8672">
            <v>46</v>
          </cell>
        </row>
        <row r="8673">
          <cell r="G8673">
            <v>72</v>
          </cell>
        </row>
        <row r="8674">
          <cell r="G8674">
            <v>73</v>
          </cell>
        </row>
        <row r="8675">
          <cell r="G8675">
            <v>301</v>
          </cell>
        </row>
        <row r="8676">
          <cell r="G8676">
            <v>125</v>
          </cell>
        </row>
        <row r="8677">
          <cell r="G8677">
            <v>360</v>
          </cell>
        </row>
        <row r="8678">
          <cell r="G8678">
            <v>183</v>
          </cell>
        </row>
        <row r="8679">
          <cell r="G8679">
            <v>272</v>
          </cell>
        </row>
        <row r="8680">
          <cell r="G8680">
            <v>378</v>
          </cell>
        </row>
        <row r="8681">
          <cell r="G8681">
            <v>200</v>
          </cell>
        </row>
        <row r="8682">
          <cell r="G8682">
            <v>264</v>
          </cell>
        </row>
        <row r="8683">
          <cell r="G8683">
            <v>49</v>
          </cell>
        </row>
        <row r="8684">
          <cell r="G8684">
            <v>83</v>
          </cell>
        </row>
        <row r="8685">
          <cell r="G8685">
            <v>236</v>
          </cell>
        </row>
        <row r="8686">
          <cell r="G8686">
            <v>337</v>
          </cell>
        </row>
        <row r="8687">
          <cell r="G8687">
            <v>169</v>
          </cell>
        </row>
        <row r="8688">
          <cell r="G8688">
            <v>98</v>
          </cell>
        </row>
        <row r="8689">
          <cell r="G8689">
            <v>197</v>
          </cell>
        </row>
        <row r="8690">
          <cell r="G8690">
            <v>220</v>
          </cell>
        </row>
        <row r="8691">
          <cell r="G8691">
            <v>255</v>
          </cell>
        </row>
        <row r="8692">
          <cell r="G8692">
            <v>236</v>
          </cell>
        </row>
        <row r="8693">
          <cell r="G8693">
            <v>1</v>
          </cell>
        </row>
        <row r="8694">
          <cell r="G8694">
            <v>25</v>
          </cell>
        </row>
        <row r="8695">
          <cell r="G8695">
            <v>47</v>
          </cell>
        </row>
        <row r="8696">
          <cell r="G8696">
            <v>261</v>
          </cell>
        </row>
        <row r="8697">
          <cell r="G8697">
            <v>57</v>
          </cell>
        </row>
        <row r="8698">
          <cell r="G8698">
            <v>90</v>
          </cell>
        </row>
        <row r="8699">
          <cell r="G8699">
            <v>293</v>
          </cell>
        </row>
        <row r="8700">
          <cell r="G8700">
            <v>372</v>
          </cell>
        </row>
        <row r="8701">
          <cell r="G8701">
            <v>210</v>
          </cell>
        </row>
        <row r="8702">
          <cell r="G8702">
            <v>374</v>
          </cell>
        </row>
        <row r="8703">
          <cell r="G8703">
            <v>282</v>
          </cell>
        </row>
        <row r="8704">
          <cell r="G8704">
            <v>136</v>
          </cell>
        </row>
        <row r="8705">
          <cell r="G8705">
            <v>240</v>
          </cell>
        </row>
        <row r="8706">
          <cell r="G8706">
            <v>300</v>
          </cell>
        </row>
        <row r="8707">
          <cell r="G8707">
            <v>204</v>
          </cell>
        </row>
        <row r="8708">
          <cell r="G8708">
            <v>349</v>
          </cell>
        </row>
        <row r="8709">
          <cell r="G8709">
            <v>309</v>
          </cell>
        </row>
        <row r="8710">
          <cell r="G8710">
            <v>254</v>
          </cell>
        </row>
        <row r="8711">
          <cell r="G8711">
            <v>357</v>
          </cell>
        </row>
        <row r="8712">
          <cell r="G8712">
            <v>225</v>
          </cell>
        </row>
        <row r="8713">
          <cell r="G8713">
            <v>117</v>
          </cell>
        </row>
        <row r="8714">
          <cell r="G8714">
            <v>238</v>
          </cell>
        </row>
        <row r="8715">
          <cell r="G8715">
            <v>144</v>
          </cell>
        </row>
        <row r="8716">
          <cell r="G8716">
            <v>376</v>
          </cell>
        </row>
        <row r="8717">
          <cell r="G8717">
            <v>190</v>
          </cell>
        </row>
        <row r="8718">
          <cell r="G8718">
            <v>130</v>
          </cell>
        </row>
        <row r="8719">
          <cell r="G8719">
            <v>223</v>
          </cell>
        </row>
        <row r="8720">
          <cell r="G8720">
            <v>276</v>
          </cell>
        </row>
        <row r="8721">
          <cell r="G8721">
            <v>24</v>
          </cell>
        </row>
        <row r="8722">
          <cell r="G8722">
            <v>320</v>
          </cell>
        </row>
        <row r="8723">
          <cell r="G8723">
            <v>290</v>
          </cell>
        </row>
        <row r="8724">
          <cell r="G8724">
            <v>20</v>
          </cell>
        </row>
        <row r="8725">
          <cell r="G8725">
            <v>147</v>
          </cell>
        </row>
        <row r="8726">
          <cell r="G8726">
            <v>306</v>
          </cell>
        </row>
        <row r="8727">
          <cell r="G8727">
            <v>357</v>
          </cell>
        </row>
        <row r="8728">
          <cell r="G8728">
            <v>298</v>
          </cell>
        </row>
        <row r="8729">
          <cell r="G8729">
            <v>141</v>
          </cell>
        </row>
        <row r="8730">
          <cell r="G8730">
            <v>384</v>
          </cell>
        </row>
        <row r="8731">
          <cell r="G8731">
            <v>146</v>
          </cell>
        </row>
        <row r="8732">
          <cell r="G8732">
            <v>52</v>
          </cell>
        </row>
        <row r="8733">
          <cell r="G8733">
            <v>171</v>
          </cell>
        </row>
        <row r="8734">
          <cell r="G8734">
            <v>91</v>
          </cell>
        </row>
        <row r="8735">
          <cell r="G8735">
            <v>318</v>
          </cell>
        </row>
        <row r="8736">
          <cell r="G8736">
            <v>272</v>
          </cell>
        </row>
        <row r="8737">
          <cell r="G8737">
            <v>26</v>
          </cell>
        </row>
        <row r="8738">
          <cell r="G8738">
            <v>237</v>
          </cell>
        </row>
        <row r="8739">
          <cell r="G8739">
            <v>339</v>
          </cell>
        </row>
        <row r="8740">
          <cell r="G8740">
            <v>367</v>
          </cell>
        </row>
        <row r="8741">
          <cell r="G8741">
            <v>80</v>
          </cell>
        </row>
        <row r="8742">
          <cell r="G8742">
            <v>326</v>
          </cell>
        </row>
        <row r="8743">
          <cell r="G8743">
            <v>247</v>
          </cell>
        </row>
        <row r="8744">
          <cell r="G8744">
            <v>87</v>
          </cell>
        </row>
        <row r="8745">
          <cell r="G8745">
            <v>225</v>
          </cell>
        </row>
        <row r="8746">
          <cell r="G8746">
            <v>134</v>
          </cell>
        </row>
        <row r="8747">
          <cell r="G8747">
            <v>362</v>
          </cell>
        </row>
        <row r="8748">
          <cell r="G8748">
            <v>269</v>
          </cell>
        </row>
        <row r="8749">
          <cell r="G8749">
            <v>163</v>
          </cell>
        </row>
        <row r="8750">
          <cell r="G8750">
            <v>373</v>
          </cell>
        </row>
        <row r="8751">
          <cell r="G8751">
            <v>173</v>
          </cell>
        </row>
        <row r="8752">
          <cell r="G8752">
            <v>273</v>
          </cell>
        </row>
        <row r="8753">
          <cell r="G8753">
            <v>351</v>
          </cell>
        </row>
        <row r="8754">
          <cell r="G8754">
            <v>7</v>
          </cell>
        </row>
        <row r="8755">
          <cell r="G8755">
            <v>179</v>
          </cell>
        </row>
        <row r="8756">
          <cell r="G8756">
            <v>322</v>
          </cell>
        </row>
        <row r="8757">
          <cell r="G8757">
            <v>187</v>
          </cell>
        </row>
        <row r="8758">
          <cell r="G8758">
            <v>213</v>
          </cell>
        </row>
        <row r="8759">
          <cell r="G8759">
            <v>356</v>
          </cell>
        </row>
        <row r="8760">
          <cell r="G8760">
            <v>235</v>
          </cell>
        </row>
        <row r="8761">
          <cell r="G8761">
            <v>312</v>
          </cell>
        </row>
        <row r="8762">
          <cell r="G8762">
            <v>90</v>
          </cell>
        </row>
        <row r="8763">
          <cell r="G8763">
            <v>264</v>
          </cell>
        </row>
        <row r="8764">
          <cell r="G8764">
            <v>133</v>
          </cell>
        </row>
        <row r="8765">
          <cell r="G8765">
            <v>191</v>
          </cell>
        </row>
        <row r="8766">
          <cell r="G8766">
            <v>72</v>
          </cell>
        </row>
        <row r="8767">
          <cell r="G8767">
            <v>244</v>
          </cell>
        </row>
        <row r="8768">
          <cell r="G8768">
            <v>244</v>
          </cell>
        </row>
        <row r="8769">
          <cell r="G8769">
            <v>147</v>
          </cell>
        </row>
        <row r="8770">
          <cell r="G8770">
            <v>257</v>
          </cell>
        </row>
        <row r="8771">
          <cell r="G8771">
            <v>386</v>
          </cell>
        </row>
        <row r="8772">
          <cell r="G8772">
            <v>351</v>
          </cell>
        </row>
        <row r="8773">
          <cell r="G8773">
            <v>367</v>
          </cell>
        </row>
        <row r="8774">
          <cell r="G8774">
            <v>211</v>
          </cell>
        </row>
        <row r="8775">
          <cell r="G8775">
            <v>316</v>
          </cell>
        </row>
        <row r="8776">
          <cell r="G8776">
            <v>305</v>
          </cell>
        </row>
        <row r="8777">
          <cell r="G8777">
            <v>198</v>
          </cell>
        </row>
        <row r="8778">
          <cell r="G8778">
            <v>372</v>
          </cell>
        </row>
        <row r="8779">
          <cell r="G8779">
            <v>125</v>
          </cell>
        </row>
        <row r="8780">
          <cell r="G8780">
            <v>322</v>
          </cell>
        </row>
        <row r="8781">
          <cell r="G8781">
            <v>157</v>
          </cell>
        </row>
        <row r="8782">
          <cell r="G8782">
            <v>369</v>
          </cell>
        </row>
        <row r="8783">
          <cell r="G8783">
            <v>271</v>
          </cell>
        </row>
        <row r="8784">
          <cell r="G8784">
            <v>102</v>
          </cell>
        </row>
        <row r="8785">
          <cell r="G8785">
            <v>236</v>
          </cell>
        </row>
        <row r="8786">
          <cell r="G8786">
            <v>261</v>
          </cell>
        </row>
        <row r="8787">
          <cell r="G8787">
            <v>155</v>
          </cell>
        </row>
        <row r="8788">
          <cell r="G8788">
            <v>196</v>
          </cell>
        </row>
        <row r="8789">
          <cell r="G8789">
            <v>348</v>
          </cell>
        </row>
        <row r="8790">
          <cell r="G8790">
            <v>317</v>
          </cell>
        </row>
        <row r="8791">
          <cell r="G8791">
            <v>30</v>
          </cell>
        </row>
        <row r="8792">
          <cell r="G8792">
            <v>187</v>
          </cell>
        </row>
        <row r="8793">
          <cell r="G8793">
            <v>282</v>
          </cell>
        </row>
        <row r="8794">
          <cell r="G8794">
            <v>92</v>
          </cell>
        </row>
        <row r="8795">
          <cell r="G8795">
            <v>48</v>
          </cell>
        </row>
        <row r="8796">
          <cell r="G8796">
            <v>324</v>
          </cell>
        </row>
        <row r="8797">
          <cell r="G8797">
            <v>161</v>
          </cell>
        </row>
        <row r="8798">
          <cell r="G8798">
            <v>382</v>
          </cell>
        </row>
        <row r="8799">
          <cell r="G8799">
            <v>35</v>
          </cell>
        </row>
        <row r="8800">
          <cell r="G8800">
            <v>184</v>
          </cell>
        </row>
        <row r="8801">
          <cell r="G8801">
            <v>22</v>
          </cell>
        </row>
        <row r="8802">
          <cell r="G8802">
            <v>5</v>
          </cell>
        </row>
        <row r="8803">
          <cell r="G8803">
            <v>227</v>
          </cell>
        </row>
        <row r="8804">
          <cell r="G8804">
            <v>382</v>
          </cell>
        </row>
        <row r="8805">
          <cell r="G8805">
            <v>312</v>
          </cell>
        </row>
        <row r="8806">
          <cell r="G8806">
            <v>140</v>
          </cell>
        </row>
        <row r="8807">
          <cell r="G8807">
            <v>128</v>
          </cell>
        </row>
        <row r="8808">
          <cell r="G8808">
            <v>182</v>
          </cell>
        </row>
        <row r="8809">
          <cell r="G8809">
            <v>66</v>
          </cell>
        </row>
        <row r="8810">
          <cell r="G8810">
            <v>219</v>
          </cell>
        </row>
        <row r="8811">
          <cell r="G8811">
            <v>379</v>
          </cell>
        </row>
        <row r="8812">
          <cell r="G8812">
            <v>176</v>
          </cell>
        </row>
        <row r="8813">
          <cell r="G8813">
            <v>173</v>
          </cell>
        </row>
        <row r="8814">
          <cell r="G8814">
            <v>33</v>
          </cell>
        </row>
        <row r="8815">
          <cell r="G8815">
            <v>132</v>
          </cell>
        </row>
        <row r="8816">
          <cell r="G8816">
            <v>309</v>
          </cell>
        </row>
        <row r="8817">
          <cell r="G8817">
            <v>58</v>
          </cell>
        </row>
        <row r="8818">
          <cell r="G8818">
            <v>328</v>
          </cell>
        </row>
        <row r="8819">
          <cell r="G8819">
            <v>354</v>
          </cell>
        </row>
        <row r="8820">
          <cell r="G8820">
            <v>8</v>
          </cell>
        </row>
        <row r="8821">
          <cell r="G8821">
            <v>148</v>
          </cell>
        </row>
        <row r="8822">
          <cell r="G8822">
            <v>140</v>
          </cell>
        </row>
        <row r="8823">
          <cell r="G8823">
            <v>253</v>
          </cell>
        </row>
        <row r="8824">
          <cell r="G8824">
            <v>306</v>
          </cell>
        </row>
        <row r="8825">
          <cell r="G8825">
            <v>264</v>
          </cell>
        </row>
        <row r="8826">
          <cell r="G8826">
            <v>271</v>
          </cell>
        </row>
        <row r="8827">
          <cell r="G8827">
            <v>293</v>
          </cell>
        </row>
        <row r="8828">
          <cell r="G8828">
            <v>139</v>
          </cell>
        </row>
        <row r="8829">
          <cell r="G8829">
            <v>266</v>
          </cell>
        </row>
        <row r="8830">
          <cell r="G8830">
            <v>110</v>
          </cell>
        </row>
        <row r="8831">
          <cell r="G8831">
            <v>116</v>
          </cell>
        </row>
        <row r="8832">
          <cell r="G8832">
            <v>155</v>
          </cell>
        </row>
        <row r="8833">
          <cell r="G8833">
            <v>43</v>
          </cell>
        </row>
        <row r="8834">
          <cell r="G8834">
            <v>112</v>
          </cell>
        </row>
        <row r="8835">
          <cell r="G8835">
            <v>5</v>
          </cell>
        </row>
        <row r="8836">
          <cell r="G8836">
            <v>145</v>
          </cell>
        </row>
        <row r="8837">
          <cell r="G8837">
            <v>289</v>
          </cell>
        </row>
        <row r="8838">
          <cell r="G8838">
            <v>97</v>
          </cell>
        </row>
        <row r="8839">
          <cell r="G8839">
            <v>11</v>
          </cell>
        </row>
        <row r="8840">
          <cell r="G8840">
            <v>226</v>
          </cell>
        </row>
        <row r="8841">
          <cell r="G8841">
            <v>190</v>
          </cell>
        </row>
        <row r="8842">
          <cell r="G8842">
            <v>220</v>
          </cell>
        </row>
        <row r="8843">
          <cell r="G8843">
            <v>231</v>
          </cell>
        </row>
        <row r="8844">
          <cell r="G8844">
            <v>252</v>
          </cell>
        </row>
        <row r="8845">
          <cell r="G8845">
            <v>52</v>
          </cell>
        </row>
        <row r="8846">
          <cell r="G8846">
            <v>323</v>
          </cell>
        </row>
        <row r="8847">
          <cell r="G8847">
            <v>381</v>
          </cell>
        </row>
        <row r="8848">
          <cell r="G8848">
            <v>157</v>
          </cell>
        </row>
        <row r="8849">
          <cell r="G8849">
            <v>124</v>
          </cell>
        </row>
        <row r="8850">
          <cell r="G8850">
            <v>97</v>
          </cell>
        </row>
        <row r="8851">
          <cell r="G8851">
            <v>200</v>
          </cell>
        </row>
        <row r="8852">
          <cell r="G8852">
            <v>262</v>
          </cell>
        </row>
        <row r="8853">
          <cell r="G8853">
            <v>256</v>
          </cell>
        </row>
        <row r="8854">
          <cell r="G8854">
            <v>114</v>
          </cell>
        </row>
        <row r="8855">
          <cell r="G8855">
            <v>265</v>
          </cell>
        </row>
        <row r="8856">
          <cell r="G8856">
            <v>140</v>
          </cell>
        </row>
        <row r="8857">
          <cell r="G8857">
            <v>188</v>
          </cell>
        </row>
        <row r="8858">
          <cell r="G8858">
            <v>52</v>
          </cell>
        </row>
        <row r="8859">
          <cell r="G8859">
            <v>206</v>
          </cell>
        </row>
        <row r="8860">
          <cell r="G8860">
            <v>111</v>
          </cell>
        </row>
        <row r="8861">
          <cell r="G8861">
            <v>64</v>
          </cell>
        </row>
        <row r="8862">
          <cell r="G8862">
            <v>226</v>
          </cell>
        </row>
        <row r="8863">
          <cell r="G8863">
            <v>210</v>
          </cell>
        </row>
        <row r="8864">
          <cell r="G8864">
            <v>30</v>
          </cell>
        </row>
        <row r="8865">
          <cell r="G8865">
            <v>153</v>
          </cell>
        </row>
        <row r="8866">
          <cell r="G8866">
            <v>221</v>
          </cell>
        </row>
        <row r="8867">
          <cell r="G8867">
            <v>227</v>
          </cell>
        </row>
        <row r="8868">
          <cell r="G8868">
            <v>387</v>
          </cell>
        </row>
        <row r="8869">
          <cell r="G8869">
            <v>173</v>
          </cell>
        </row>
        <row r="8870">
          <cell r="G8870">
            <v>114</v>
          </cell>
        </row>
        <row r="8871">
          <cell r="G8871">
            <v>182</v>
          </cell>
        </row>
        <row r="8872">
          <cell r="G8872">
            <v>340</v>
          </cell>
        </row>
        <row r="8873">
          <cell r="G8873">
            <v>344</v>
          </cell>
        </row>
        <row r="8874">
          <cell r="G8874">
            <v>10</v>
          </cell>
        </row>
        <row r="8875">
          <cell r="G8875">
            <v>18</v>
          </cell>
        </row>
        <row r="8876">
          <cell r="G8876">
            <v>358</v>
          </cell>
        </row>
        <row r="8877">
          <cell r="G8877">
            <v>194</v>
          </cell>
        </row>
        <row r="8878">
          <cell r="G8878">
            <v>96</v>
          </cell>
        </row>
        <row r="8879">
          <cell r="G8879">
            <v>122</v>
          </cell>
        </row>
        <row r="8880">
          <cell r="G8880">
            <v>144</v>
          </cell>
        </row>
        <row r="8881">
          <cell r="G8881">
            <v>366</v>
          </cell>
        </row>
        <row r="8882">
          <cell r="G8882">
            <v>296</v>
          </cell>
        </row>
        <row r="8883">
          <cell r="G8883">
            <v>172</v>
          </cell>
        </row>
        <row r="8884">
          <cell r="G8884">
            <v>189</v>
          </cell>
        </row>
        <row r="8885">
          <cell r="G8885">
            <v>128</v>
          </cell>
        </row>
        <row r="8886">
          <cell r="G8886">
            <v>56</v>
          </cell>
        </row>
        <row r="8887">
          <cell r="G8887">
            <v>269</v>
          </cell>
        </row>
        <row r="8888">
          <cell r="G8888">
            <v>60</v>
          </cell>
        </row>
        <row r="8889">
          <cell r="G8889">
            <v>203</v>
          </cell>
        </row>
        <row r="8890">
          <cell r="G8890">
            <v>100</v>
          </cell>
        </row>
        <row r="8891">
          <cell r="G8891">
            <v>274</v>
          </cell>
        </row>
        <row r="8892">
          <cell r="G8892">
            <v>8</v>
          </cell>
        </row>
        <row r="8893">
          <cell r="G8893">
            <v>220</v>
          </cell>
        </row>
        <row r="8894">
          <cell r="G8894">
            <v>377</v>
          </cell>
        </row>
        <row r="8895">
          <cell r="G8895">
            <v>49</v>
          </cell>
        </row>
        <row r="8896">
          <cell r="G8896">
            <v>5</v>
          </cell>
        </row>
        <row r="8897">
          <cell r="G8897">
            <v>252</v>
          </cell>
        </row>
        <row r="8898">
          <cell r="G8898">
            <v>181</v>
          </cell>
        </row>
        <row r="8899">
          <cell r="G8899">
            <v>152</v>
          </cell>
        </row>
        <row r="8900">
          <cell r="G8900">
            <v>341</v>
          </cell>
        </row>
        <row r="8901">
          <cell r="G8901">
            <v>16</v>
          </cell>
        </row>
        <row r="8902">
          <cell r="G8902">
            <v>73</v>
          </cell>
        </row>
        <row r="8903">
          <cell r="G8903">
            <v>313</v>
          </cell>
        </row>
        <row r="8904">
          <cell r="G8904">
            <v>122</v>
          </cell>
        </row>
        <row r="8905">
          <cell r="G8905">
            <v>212</v>
          </cell>
        </row>
        <row r="8906">
          <cell r="G8906">
            <v>265</v>
          </cell>
        </row>
        <row r="8907">
          <cell r="G8907">
            <v>58</v>
          </cell>
        </row>
        <row r="8908">
          <cell r="G8908">
            <v>12</v>
          </cell>
        </row>
        <row r="8909">
          <cell r="G8909">
            <v>144</v>
          </cell>
        </row>
        <row r="8910">
          <cell r="G8910">
            <v>276</v>
          </cell>
        </row>
        <row r="8911">
          <cell r="G8911">
            <v>3</v>
          </cell>
        </row>
        <row r="8912">
          <cell r="G8912">
            <v>117</v>
          </cell>
        </row>
        <row r="8913">
          <cell r="G8913">
            <v>20</v>
          </cell>
        </row>
        <row r="8914">
          <cell r="G8914">
            <v>95</v>
          </cell>
        </row>
        <row r="8915">
          <cell r="G8915">
            <v>47</v>
          </cell>
        </row>
        <row r="8916">
          <cell r="G8916">
            <v>27</v>
          </cell>
        </row>
        <row r="8917">
          <cell r="G8917">
            <v>299</v>
          </cell>
        </row>
        <row r="8918">
          <cell r="G8918">
            <v>90</v>
          </cell>
        </row>
        <row r="8919">
          <cell r="G8919">
            <v>42</v>
          </cell>
        </row>
        <row r="8920">
          <cell r="G8920">
            <v>353</v>
          </cell>
        </row>
        <row r="8921">
          <cell r="G8921">
            <v>63</v>
          </cell>
        </row>
        <row r="8922">
          <cell r="G8922">
            <v>69</v>
          </cell>
        </row>
        <row r="8923">
          <cell r="G8923">
            <v>192</v>
          </cell>
        </row>
        <row r="8924">
          <cell r="G8924">
            <v>365</v>
          </cell>
        </row>
        <row r="8925">
          <cell r="G8925">
            <v>315</v>
          </cell>
        </row>
        <row r="8926">
          <cell r="G8926">
            <v>208</v>
          </cell>
        </row>
        <row r="8927">
          <cell r="G8927">
            <v>260</v>
          </cell>
        </row>
        <row r="8928">
          <cell r="G8928">
            <v>317</v>
          </cell>
        </row>
        <row r="8929">
          <cell r="G8929">
            <v>206</v>
          </cell>
        </row>
        <row r="8930">
          <cell r="G8930">
            <v>184</v>
          </cell>
        </row>
        <row r="8931">
          <cell r="G8931">
            <v>200</v>
          </cell>
        </row>
        <row r="8932">
          <cell r="G8932">
            <v>179</v>
          </cell>
        </row>
        <row r="8933">
          <cell r="G8933">
            <v>121</v>
          </cell>
        </row>
        <row r="8934">
          <cell r="G8934">
            <v>59</v>
          </cell>
        </row>
        <row r="8935">
          <cell r="G8935">
            <v>250</v>
          </cell>
        </row>
        <row r="8936">
          <cell r="G8936">
            <v>262</v>
          </cell>
        </row>
        <row r="8937">
          <cell r="G8937">
            <v>317</v>
          </cell>
        </row>
        <row r="8938">
          <cell r="G8938">
            <v>9</v>
          </cell>
        </row>
        <row r="8939">
          <cell r="G8939">
            <v>135</v>
          </cell>
        </row>
        <row r="8940">
          <cell r="G8940">
            <v>27</v>
          </cell>
        </row>
        <row r="8941">
          <cell r="G8941">
            <v>385</v>
          </cell>
        </row>
        <row r="8942">
          <cell r="G8942">
            <v>248</v>
          </cell>
        </row>
        <row r="8943">
          <cell r="G8943">
            <v>125</v>
          </cell>
        </row>
        <row r="8944">
          <cell r="G8944">
            <v>363</v>
          </cell>
        </row>
        <row r="8945">
          <cell r="G8945">
            <v>303</v>
          </cell>
        </row>
        <row r="8946">
          <cell r="G8946">
            <v>235</v>
          </cell>
        </row>
        <row r="8947">
          <cell r="G8947">
            <v>252</v>
          </cell>
        </row>
        <row r="8948">
          <cell r="G8948">
            <v>112</v>
          </cell>
        </row>
        <row r="8949">
          <cell r="G8949">
            <v>74</v>
          </cell>
        </row>
        <row r="8950">
          <cell r="G8950">
            <v>173</v>
          </cell>
        </row>
        <row r="8951">
          <cell r="G8951">
            <v>255</v>
          </cell>
        </row>
        <row r="8952">
          <cell r="G8952">
            <v>38</v>
          </cell>
        </row>
        <row r="8953">
          <cell r="G8953">
            <v>307</v>
          </cell>
        </row>
        <row r="8954">
          <cell r="G8954">
            <v>342</v>
          </cell>
        </row>
        <row r="8955">
          <cell r="G8955">
            <v>266</v>
          </cell>
        </row>
        <row r="8956">
          <cell r="G8956">
            <v>26</v>
          </cell>
        </row>
        <row r="8957">
          <cell r="G8957">
            <v>307</v>
          </cell>
        </row>
        <row r="8958">
          <cell r="G8958">
            <v>86</v>
          </cell>
        </row>
        <row r="8959">
          <cell r="G8959">
            <v>346</v>
          </cell>
        </row>
        <row r="8960">
          <cell r="G8960">
            <v>56</v>
          </cell>
        </row>
        <row r="8961">
          <cell r="G8961">
            <v>371</v>
          </cell>
        </row>
        <row r="8962">
          <cell r="G8962">
            <v>63</v>
          </cell>
        </row>
        <row r="8963">
          <cell r="G8963">
            <v>320</v>
          </cell>
        </row>
        <row r="8964">
          <cell r="G8964">
            <v>236</v>
          </cell>
        </row>
        <row r="8965">
          <cell r="G8965">
            <v>114</v>
          </cell>
        </row>
        <row r="8966">
          <cell r="G8966">
            <v>219</v>
          </cell>
        </row>
        <row r="8967">
          <cell r="G8967">
            <v>266</v>
          </cell>
        </row>
        <row r="8968">
          <cell r="G8968">
            <v>31</v>
          </cell>
        </row>
        <row r="8969">
          <cell r="G8969">
            <v>236</v>
          </cell>
        </row>
        <row r="8970">
          <cell r="G8970">
            <v>137</v>
          </cell>
        </row>
        <row r="8971">
          <cell r="G8971">
            <v>141</v>
          </cell>
        </row>
        <row r="8972">
          <cell r="G8972">
            <v>300</v>
          </cell>
        </row>
        <row r="8973">
          <cell r="G8973">
            <v>323</v>
          </cell>
        </row>
        <row r="8974">
          <cell r="G8974">
            <v>385</v>
          </cell>
        </row>
        <row r="8975">
          <cell r="G8975">
            <v>289</v>
          </cell>
        </row>
        <row r="8976">
          <cell r="G8976">
            <v>93</v>
          </cell>
        </row>
        <row r="8977">
          <cell r="G8977">
            <v>164</v>
          </cell>
        </row>
        <row r="8978">
          <cell r="G8978">
            <v>305</v>
          </cell>
        </row>
        <row r="8979">
          <cell r="G8979">
            <v>285</v>
          </cell>
        </row>
        <row r="8980">
          <cell r="G8980">
            <v>84</v>
          </cell>
        </row>
        <row r="8981">
          <cell r="G8981">
            <v>345</v>
          </cell>
        </row>
        <row r="8982">
          <cell r="G8982">
            <v>35</v>
          </cell>
        </row>
        <row r="8983">
          <cell r="G8983">
            <v>41</v>
          </cell>
        </row>
        <row r="8984">
          <cell r="G8984">
            <v>263</v>
          </cell>
        </row>
        <row r="8985">
          <cell r="G8985">
            <v>379</v>
          </cell>
        </row>
        <row r="8986">
          <cell r="G8986">
            <v>248</v>
          </cell>
        </row>
        <row r="8987">
          <cell r="G8987">
            <v>245</v>
          </cell>
        </row>
        <row r="8988">
          <cell r="G8988">
            <v>379</v>
          </cell>
        </row>
        <row r="8989">
          <cell r="G8989">
            <v>273</v>
          </cell>
        </row>
        <row r="8990">
          <cell r="G8990">
            <v>376</v>
          </cell>
        </row>
        <row r="8991">
          <cell r="G8991">
            <v>358</v>
          </cell>
        </row>
        <row r="8992">
          <cell r="G8992">
            <v>29</v>
          </cell>
        </row>
        <row r="8993">
          <cell r="G8993">
            <v>254</v>
          </cell>
        </row>
        <row r="8994">
          <cell r="G8994">
            <v>380</v>
          </cell>
        </row>
        <row r="8995">
          <cell r="G8995">
            <v>304</v>
          </cell>
        </row>
        <row r="8996">
          <cell r="G8996">
            <v>335</v>
          </cell>
        </row>
        <row r="8997">
          <cell r="G8997">
            <v>100</v>
          </cell>
        </row>
        <row r="8998">
          <cell r="G8998">
            <v>205</v>
          </cell>
        </row>
        <row r="8999">
          <cell r="G8999">
            <v>181</v>
          </cell>
        </row>
        <row r="9000">
          <cell r="G9000">
            <v>269</v>
          </cell>
        </row>
        <row r="9001">
          <cell r="G9001">
            <v>224</v>
          </cell>
        </row>
        <row r="9002">
          <cell r="G9002">
            <v>312</v>
          </cell>
        </row>
        <row r="9003">
          <cell r="G9003">
            <v>23</v>
          </cell>
        </row>
        <row r="9004">
          <cell r="G9004">
            <v>260</v>
          </cell>
        </row>
        <row r="9005">
          <cell r="G9005">
            <v>127</v>
          </cell>
        </row>
        <row r="9006">
          <cell r="G9006">
            <v>75</v>
          </cell>
        </row>
        <row r="9007">
          <cell r="G9007">
            <v>8</v>
          </cell>
        </row>
        <row r="9008">
          <cell r="G9008">
            <v>282</v>
          </cell>
        </row>
        <row r="9009">
          <cell r="G9009">
            <v>276</v>
          </cell>
        </row>
        <row r="9010">
          <cell r="G9010">
            <v>100</v>
          </cell>
        </row>
        <row r="9011">
          <cell r="G9011">
            <v>362</v>
          </cell>
        </row>
        <row r="9012">
          <cell r="G9012">
            <v>227</v>
          </cell>
        </row>
        <row r="9013">
          <cell r="G9013">
            <v>71</v>
          </cell>
        </row>
        <row r="9014">
          <cell r="G9014">
            <v>193</v>
          </cell>
        </row>
        <row r="9015">
          <cell r="G9015">
            <v>203</v>
          </cell>
        </row>
        <row r="9016">
          <cell r="G9016">
            <v>190</v>
          </cell>
        </row>
        <row r="9017">
          <cell r="G9017">
            <v>160</v>
          </cell>
        </row>
        <row r="9018">
          <cell r="G9018">
            <v>268</v>
          </cell>
        </row>
        <row r="9019">
          <cell r="G9019">
            <v>172</v>
          </cell>
        </row>
        <row r="9020">
          <cell r="G9020">
            <v>106</v>
          </cell>
        </row>
        <row r="9021">
          <cell r="G9021">
            <v>263</v>
          </cell>
        </row>
        <row r="9022">
          <cell r="G9022">
            <v>245</v>
          </cell>
        </row>
        <row r="9023">
          <cell r="G9023">
            <v>237</v>
          </cell>
        </row>
        <row r="9024">
          <cell r="G9024">
            <v>214</v>
          </cell>
        </row>
        <row r="9025">
          <cell r="G9025">
            <v>376</v>
          </cell>
        </row>
        <row r="9026">
          <cell r="G9026">
            <v>243</v>
          </cell>
        </row>
        <row r="9027">
          <cell r="G9027">
            <v>24</v>
          </cell>
        </row>
        <row r="9028">
          <cell r="G9028">
            <v>332</v>
          </cell>
        </row>
        <row r="9029">
          <cell r="G9029">
            <v>238</v>
          </cell>
        </row>
        <row r="9030">
          <cell r="G9030">
            <v>375</v>
          </cell>
        </row>
        <row r="9031">
          <cell r="G9031">
            <v>29</v>
          </cell>
        </row>
        <row r="9032">
          <cell r="G9032">
            <v>153</v>
          </cell>
        </row>
        <row r="9033">
          <cell r="G9033">
            <v>237</v>
          </cell>
        </row>
        <row r="9034">
          <cell r="G9034">
            <v>302</v>
          </cell>
        </row>
        <row r="9035">
          <cell r="G9035">
            <v>267</v>
          </cell>
        </row>
        <row r="9036">
          <cell r="G9036">
            <v>264</v>
          </cell>
        </row>
        <row r="9037">
          <cell r="G9037">
            <v>82</v>
          </cell>
        </row>
        <row r="9038">
          <cell r="G9038">
            <v>348</v>
          </cell>
        </row>
        <row r="9039">
          <cell r="G9039">
            <v>137</v>
          </cell>
        </row>
        <row r="9040">
          <cell r="G9040">
            <v>185</v>
          </cell>
        </row>
        <row r="9041">
          <cell r="G9041">
            <v>202</v>
          </cell>
        </row>
        <row r="9042">
          <cell r="G9042">
            <v>294</v>
          </cell>
        </row>
        <row r="9043">
          <cell r="G9043">
            <v>113</v>
          </cell>
        </row>
        <row r="9044">
          <cell r="G9044">
            <v>386</v>
          </cell>
        </row>
        <row r="9045">
          <cell r="G9045">
            <v>137</v>
          </cell>
        </row>
        <row r="9046">
          <cell r="G9046">
            <v>48</v>
          </cell>
        </row>
        <row r="9047">
          <cell r="G9047">
            <v>14</v>
          </cell>
        </row>
        <row r="9048">
          <cell r="G9048">
            <v>61</v>
          </cell>
        </row>
        <row r="9049">
          <cell r="G9049">
            <v>107</v>
          </cell>
        </row>
        <row r="9050">
          <cell r="G9050">
            <v>85</v>
          </cell>
        </row>
        <row r="9051">
          <cell r="G9051">
            <v>42</v>
          </cell>
        </row>
        <row r="9052">
          <cell r="G9052">
            <v>198</v>
          </cell>
        </row>
        <row r="9053">
          <cell r="G9053">
            <v>42</v>
          </cell>
        </row>
        <row r="9054">
          <cell r="G9054">
            <v>368</v>
          </cell>
        </row>
        <row r="9055">
          <cell r="G9055">
            <v>334</v>
          </cell>
        </row>
        <row r="9056">
          <cell r="G9056">
            <v>74</v>
          </cell>
        </row>
        <row r="9057">
          <cell r="G9057">
            <v>272</v>
          </cell>
        </row>
        <row r="9058">
          <cell r="G9058">
            <v>340</v>
          </cell>
        </row>
        <row r="9059">
          <cell r="G9059">
            <v>171</v>
          </cell>
        </row>
        <row r="9060">
          <cell r="G9060">
            <v>28</v>
          </cell>
        </row>
        <row r="9061">
          <cell r="G9061">
            <v>81</v>
          </cell>
        </row>
        <row r="9062">
          <cell r="G9062">
            <v>102</v>
          </cell>
        </row>
        <row r="9063">
          <cell r="G9063">
            <v>267</v>
          </cell>
        </row>
        <row r="9064">
          <cell r="G9064">
            <v>315</v>
          </cell>
        </row>
        <row r="9065">
          <cell r="G9065">
            <v>108</v>
          </cell>
        </row>
        <row r="9066">
          <cell r="G9066">
            <v>199</v>
          </cell>
        </row>
        <row r="9067">
          <cell r="G9067">
            <v>244</v>
          </cell>
        </row>
        <row r="9068">
          <cell r="G9068">
            <v>70</v>
          </cell>
        </row>
        <row r="9069">
          <cell r="G9069">
            <v>226</v>
          </cell>
        </row>
        <row r="9070">
          <cell r="G9070">
            <v>308</v>
          </cell>
        </row>
        <row r="9071">
          <cell r="G9071">
            <v>186</v>
          </cell>
        </row>
        <row r="9072">
          <cell r="G9072">
            <v>51</v>
          </cell>
        </row>
        <row r="9073">
          <cell r="G9073">
            <v>324</v>
          </cell>
        </row>
        <row r="9074">
          <cell r="G9074">
            <v>218</v>
          </cell>
        </row>
        <row r="9075">
          <cell r="G9075">
            <v>170</v>
          </cell>
        </row>
        <row r="9076">
          <cell r="G9076">
            <v>372</v>
          </cell>
        </row>
        <row r="9077">
          <cell r="G9077">
            <v>22</v>
          </cell>
        </row>
        <row r="9078">
          <cell r="G9078">
            <v>374</v>
          </cell>
        </row>
        <row r="9079">
          <cell r="G9079">
            <v>146</v>
          </cell>
        </row>
        <row r="9080">
          <cell r="G9080">
            <v>387</v>
          </cell>
        </row>
        <row r="9081">
          <cell r="G9081">
            <v>315</v>
          </cell>
        </row>
        <row r="9082">
          <cell r="G9082">
            <v>378</v>
          </cell>
        </row>
        <row r="9083">
          <cell r="G9083">
            <v>147</v>
          </cell>
        </row>
        <row r="9084">
          <cell r="G9084">
            <v>333</v>
          </cell>
        </row>
        <row r="9085">
          <cell r="G9085">
            <v>369</v>
          </cell>
        </row>
        <row r="9086">
          <cell r="G9086">
            <v>331</v>
          </cell>
        </row>
        <row r="9087">
          <cell r="G9087">
            <v>265</v>
          </cell>
        </row>
        <row r="9088">
          <cell r="G9088">
            <v>85</v>
          </cell>
        </row>
        <row r="9089">
          <cell r="G9089">
            <v>258</v>
          </cell>
        </row>
        <row r="9090">
          <cell r="G9090">
            <v>123</v>
          </cell>
        </row>
        <row r="9091">
          <cell r="G9091">
            <v>65</v>
          </cell>
        </row>
        <row r="9092">
          <cell r="G9092">
            <v>102</v>
          </cell>
        </row>
        <row r="9093">
          <cell r="G9093">
            <v>101</v>
          </cell>
        </row>
        <row r="9094">
          <cell r="G9094">
            <v>96</v>
          </cell>
        </row>
        <row r="9095">
          <cell r="G9095">
            <v>294</v>
          </cell>
        </row>
        <row r="9096">
          <cell r="G9096">
            <v>42</v>
          </cell>
        </row>
        <row r="9097">
          <cell r="G9097">
            <v>282</v>
          </cell>
        </row>
        <row r="9098">
          <cell r="G9098">
            <v>333</v>
          </cell>
        </row>
        <row r="9099">
          <cell r="G9099">
            <v>192</v>
          </cell>
        </row>
        <row r="9100">
          <cell r="G9100">
            <v>184</v>
          </cell>
        </row>
        <row r="9101">
          <cell r="G9101">
            <v>15</v>
          </cell>
        </row>
        <row r="9102">
          <cell r="G9102">
            <v>4</v>
          </cell>
        </row>
        <row r="9103">
          <cell r="G9103">
            <v>211</v>
          </cell>
        </row>
        <row r="9104">
          <cell r="G9104">
            <v>58</v>
          </cell>
        </row>
        <row r="9105">
          <cell r="G9105">
            <v>118</v>
          </cell>
        </row>
        <row r="9106">
          <cell r="G9106">
            <v>144</v>
          </cell>
        </row>
        <row r="9107">
          <cell r="G9107">
            <v>121</v>
          </cell>
        </row>
        <row r="9108">
          <cell r="G9108">
            <v>367</v>
          </cell>
        </row>
        <row r="9109">
          <cell r="G9109">
            <v>110</v>
          </cell>
        </row>
        <row r="9110">
          <cell r="G9110">
            <v>39</v>
          </cell>
        </row>
        <row r="9111">
          <cell r="G9111">
            <v>277</v>
          </cell>
        </row>
        <row r="9112">
          <cell r="G9112">
            <v>205</v>
          </cell>
        </row>
        <row r="9113">
          <cell r="G9113">
            <v>254</v>
          </cell>
        </row>
        <row r="9114">
          <cell r="G9114">
            <v>12</v>
          </cell>
        </row>
        <row r="9115">
          <cell r="G9115">
            <v>265</v>
          </cell>
        </row>
        <row r="9116">
          <cell r="G9116">
            <v>148</v>
          </cell>
        </row>
        <row r="9117">
          <cell r="G9117">
            <v>176</v>
          </cell>
        </row>
        <row r="9118">
          <cell r="G9118">
            <v>181</v>
          </cell>
        </row>
        <row r="9119">
          <cell r="G9119">
            <v>191</v>
          </cell>
        </row>
        <row r="9120">
          <cell r="G9120">
            <v>362</v>
          </cell>
        </row>
        <row r="9121">
          <cell r="G9121">
            <v>157</v>
          </cell>
        </row>
        <row r="9122">
          <cell r="G9122">
            <v>36</v>
          </cell>
        </row>
        <row r="9123">
          <cell r="G9123">
            <v>18</v>
          </cell>
        </row>
        <row r="9124">
          <cell r="G9124">
            <v>270</v>
          </cell>
        </row>
        <row r="9125">
          <cell r="G9125">
            <v>235</v>
          </cell>
        </row>
        <row r="9126">
          <cell r="G9126">
            <v>363</v>
          </cell>
        </row>
        <row r="9127">
          <cell r="G9127">
            <v>92</v>
          </cell>
        </row>
        <row r="9128">
          <cell r="G9128">
            <v>361</v>
          </cell>
        </row>
        <row r="9129">
          <cell r="G9129">
            <v>135</v>
          </cell>
        </row>
        <row r="9130">
          <cell r="G9130">
            <v>37</v>
          </cell>
        </row>
        <row r="9131">
          <cell r="G9131">
            <v>72</v>
          </cell>
        </row>
        <row r="9132">
          <cell r="G9132">
            <v>279</v>
          </cell>
        </row>
        <row r="9133">
          <cell r="G9133">
            <v>137</v>
          </cell>
        </row>
        <row r="9134">
          <cell r="G9134">
            <v>67</v>
          </cell>
        </row>
        <row r="9135">
          <cell r="G9135">
            <v>142</v>
          </cell>
        </row>
        <row r="9136">
          <cell r="G9136">
            <v>362</v>
          </cell>
        </row>
        <row r="9137">
          <cell r="G9137">
            <v>312</v>
          </cell>
        </row>
        <row r="9138">
          <cell r="G9138">
            <v>288</v>
          </cell>
        </row>
        <row r="9139">
          <cell r="G9139">
            <v>357</v>
          </cell>
        </row>
        <row r="9140">
          <cell r="G9140">
            <v>278</v>
          </cell>
        </row>
        <row r="9141">
          <cell r="G9141">
            <v>370</v>
          </cell>
        </row>
        <row r="9142">
          <cell r="G9142">
            <v>303</v>
          </cell>
        </row>
        <row r="9143">
          <cell r="G9143">
            <v>324</v>
          </cell>
        </row>
        <row r="9144">
          <cell r="G9144">
            <v>33</v>
          </cell>
        </row>
        <row r="9145">
          <cell r="G9145">
            <v>323</v>
          </cell>
        </row>
        <row r="9146">
          <cell r="G9146">
            <v>164</v>
          </cell>
        </row>
        <row r="9147">
          <cell r="G9147">
            <v>376</v>
          </cell>
        </row>
        <row r="9148">
          <cell r="G9148">
            <v>47</v>
          </cell>
        </row>
        <row r="9149">
          <cell r="G9149">
            <v>12</v>
          </cell>
        </row>
        <row r="9150">
          <cell r="G9150">
            <v>297</v>
          </cell>
        </row>
        <row r="9151">
          <cell r="G9151">
            <v>147</v>
          </cell>
        </row>
        <row r="9152">
          <cell r="G9152">
            <v>216</v>
          </cell>
        </row>
        <row r="9153">
          <cell r="G9153">
            <v>25</v>
          </cell>
        </row>
        <row r="9154">
          <cell r="G9154">
            <v>311</v>
          </cell>
        </row>
        <row r="9155">
          <cell r="G9155">
            <v>307</v>
          </cell>
        </row>
        <row r="9156">
          <cell r="G9156">
            <v>206</v>
          </cell>
        </row>
        <row r="9157">
          <cell r="G9157">
            <v>35</v>
          </cell>
        </row>
        <row r="9158">
          <cell r="G9158">
            <v>151</v>
          </cell>
        </row>
        <row r="9159">
          <cell r="G9159">
            <v>290</v>
          </cell>
        </row>
        <row r="9160">
          <cell r="G9160">
            <v>297</v>
          </cell>
        </row>
        <row r="9161">
          <cell r="G9161">
            <v>367</v>
          </cell>
        </row>
        <row r="9162">
          <cell r="G9162">
            <v>302</v>
          </cell>
        </row>
        <row r="9163">
          <cell r="G9163">
            <v>349</v>
          </cell>
        </row>
        <row r="9164">
          <cell r="G9164">
            <v>5</v>
          </cell>
        </row>
        <row r="9165">
          <cell r="G9165">
            <v>236</v>
          </cell>
        </row>
        <row r="9166">
          <cell r="G9166">
            <v>47</v>
          </cell>
        </row>
        <row r="9167">
          <cell r="G9167">
            <v>387</v>
          </cell>
        </row>
        <row r="9168">
          <cell r="G9168">
            <v>126</v>
          </cell>
        </row>
        <row r="9169">
          <cell r="G9169">
            <v>15</v>
          </cell>
        </row>
        <row r="9170">
          <cell r="G9170">
            <v>314</v>
          </cell>
        </row>
        <row r="9171">
          <cell r="G9171">
            <v>48</v>
          </cell>
        </row>
        <row r="9172">
          <cell r="G9172">
            <v>316</v>
          </cell>
        </row>
        <row r="9173">
          <cell r="G9173">
            <v>36</v>
          </cell>
        </row>
        <row r="9174">
          <cell r="G9174">
            <v>267</v>
          </cell>
        </row>
        <row r="9175">
          <cell r="G9175">
            <v>210</v>
          </cell>
        </row>
        <row r="9176">
          <cell r="G9176">
            <v>76</v>
          </cell>
        </row>
        <row r="9177">
          <cell r="G9177">
            <v>376</v>
          </cell>
        </row>
        <row r="9178">
          <cell r="G9178">
            <v>139</v>
          </cell>
        </row>
        <row r="9179">
          <cell r="G9179">
            <v>35</v>
          </cell>
        </row>
        <row r="9180">
          <cell r="G9180">
            <v>384</v>
          </cell>
        </row>
        <row r="9181">
          <cell r="G9181">
            <v>311</v>
          </cell>
        </row>
        <row r="9182">
          <cell r="G9182">
            <v>306</v>
          </cell>
        </row>
        <row r="9183">
          <cell r="G9183">
            <v>273</v>
          </cell>
        </row>
        <row r="9184">
          <cell r="G9184">
            <v>115</v>
          </cell>
        </row>
        <row r="9185">
          <cell r="G9185">
            <v>278</v>
          </cell>
        </row>
        <row r="9186">
          <cell r="G9186">
            <v>252</v>
          </cell>
        </row>
        <row r="9187">
          <cell r="G9187">
            <v>194</v>
          </cell>
        </row>
        <row r="9188">
          <cell r="G9188">
            <v>359</v>
          </cell>
        </row>
        <row r="9189">
          <cell r="G9189">
            <v>239</v>
          </cell>
        </row>
        <row r="9190">
          <cell r="G9190">
            <v>109</v>
          </cell>
        </row>
        <row r="9191">
          <cell r="G9191">
            <v>278</v>
          </cell>
        </row>
        <row r="9192">
          <cell r="G9192">
            <v>219</v>
          </cell>
        </row>
        <row r="9193">
          <cell r="G9193">
            <v>273</v>
          </cell>
        </row>
        <row r="9194">
          <cell r="G9194">
            <v>73</v>
          </cell>
        </row>
        <row r="9195">
          <cell r="G9195">
            <v>166</v>
          </cell>
        </row>
        <row r="9196">
          <cell r="G9196">
            <v>184</v>
          </cell>
        </row>
        <row r="9197">
          <cell r="G9197">
            <v>377</v>
          </cell>
        </row>
        <row r="9198">
          <cell r="G9198">
            <v>294</v>
          </cell>
        </row>
        <row r="9199">
          <cell r="G9199">
            <v>10</v>
          </cell>
        </row>
        <row r="9200">
          <cell r="G9200">
            <v>192</v>
          </cell>
        </row>
        <row r="9201">
          <cell r="G9201">
            <v>157</v>
          </cell>
        </row>
        <row r="9202">
          <cell r="G9202">
            <v>360</v>
          </cell>
        </row>
        <row r="9203">
          <cell r="G9203">
            <v>282</v>
          </cell>
        </row>
        <row r="9204">
          <cell r="G9204">
            <v>163</v>
          </cell>
        </row>
        <row r="9205">
          <cell r="G9205">
            <v>302</v>
          </cell>
        </row>
        <row r="9206">
          <cell r="G9206">
            <v>27</v>
          </cell>
        </row>
        <row r="9207">
          <cell r="G9207">
            <v>135</v>
          </cell>
        </row>
        <row r="9208">
          <cell r="G9208">
            <v>167</v>
          </cell>
        </row>
        <row r="9209">
          <cell r="G9209">
            <v>369</v>
          </cell>
        </row>
        <row r="9210">
          <cell r="G9210">
            <v>355</v>
          </cell>
        </row>
        <row r="9211">
          <cell r="G9211">
            <v>292</v>
          </cell>
        </row>
        <row r="9212">
          <cell r="G9212">
            <v>270</v>
          </cell>
        </row>
        <row r="9213">
          <cell r="G9213">
            <v>292</v>
          </cell>
        </row>
        <row r="9214">
          <cell r="G9214">
            <v>113</v>
          </cell>
        </row>
        <row r="9215">
          <cell r="G9215">
            <v>124</v>
          </cell>
        </row>
        <row r="9216">
          <cell r="G9216">
            <v>105</v>
          </cell>
        </row>
        <row r="9217">
          <cell r="G9217">
            <v>216</v>
          </cell>
        </row>
        <row r="9218">
          <cell r="G9218">
            <v>77</v>
          </cell>
        </row>
        <row r="9219">
          <cell r="G9219">
            <v>103</v>
          </cell>
        </row>
        <row r="9220">
          <cell r="G9220">
            <v>101</v>
          </cell>
        </row>
        <row r="9221">
          <cell r="G9221">
            <v>107</v>
          </cell>
        </row>
        <row r="9222">
          <cell r="G9222">
            <v>66</v>
          </cell>
        </row>
        <row r="9223">
          <cell r="G9223">
            <v>250</v>
          </cell>
        </row>
        <row r="9224">
          <cell r="G9224">
            <v>319</v>
          </cell>
        </row>
        <row r="9225">
          <cell r="G9225">
            <v>154</v>
          </cell>
        </row>
        <row r="9226">
          <cell r="G9226">
            <v>212</v>
          </cell>
        </row>
        <row r="9227">
          <cell r="G9227">
            <v>117</v>
          </cell>
        </row>
        <row r="9228">
          <cell r="G9228">
            <v>178</v>
          </cell>
        </row>
        <row r="9229">
          <cell r="G9229">
            <v>185</v>
          </cell>
        </row>
        <row r="9230">
          <cell r="G9230">
            <v>308</v>
          </cell>
        </row>
        <row r="9231">
          <cell r="G9231">
            <v>289</v>
          </cell>
        </row>
        <row r="9232">
          <cell r="G9232">
            <v>303</v>
          </cell>
        </row>
        <row r="9233">
          <cell r="G9233">
            <v>120</v>
          </cell>
        </row>
        <row r="9234">
          <cell r="G9234">
            <v>241</v>
          </cell>
        </row>
        <row r="9235">
          <cell r="G9235">
            <v>256</v>
          </cell>
        </row>
        <row r="9236">
          <cell r="G9236">
            <v>120</v>
          </cell>
        </row>
        <row r="9237">
          <cell r="G9237">
            <v>339</v>
          </cell>
        </row>
        <row r="9238">
          <cell r="G9238">
            <v>161</v>
          </cell>
        </row>
        <row r="9239">
          <cell r="G9239">
            <v>47</v>
          </cell>
        </row>
        <row r="9240">
          <cell r="G9240">
            <v>53</v>
          </cell>
        </row>
        <row r="9241">
          <cell r="G9241">
            <v>182</v>
          </cell>
        </row>
        <row r="9242">
          <cell r="G9242">
            <v>311</v>
          </cell>
        </row>
        <row r="9243">
          <cell r="G9243">
            <v>101</v>
          </cell>
        </row>
        <row r="9244">
          <cell r="G9244">
            <v>314</v>
          </cell>
        </row>
        <row r="9245">
          <cell r="G9245">
            <v>253</v>
          </cell>
        </row>
        <row r="9246">
          <cell r="G9246">
            <v>257</v>
          </cell>
        </row>
        <row r="9247">
          <cell r="G9247">
            <v>253</v>
          </cell>
        </row>
        <row r="9248">
          <cell r="G9248">
            <v>165</v>
          </cell>
        </row>
        <row r="9249">
          <cell r="G9249">
            <v>257</v>
          </cell>
        </row>
        <row r="9250">
          <cell r="G9250">
            <v>156</v>
          </cell>
        </row>
        <row r="9251">
          <cell r="G9251">
            <v>80</v>
          </cell>
        </row>
        <row r="9252">
          <cell r="G9252">
            <v>373</v>
          </cell>
        </row>
        <row r="9253">
          <cell r="G9253">
            <v>136</v>
          </cell>
        </row>
        <row r="9254">
          <cell r="G9254">
            <v>251</v>
          </cell>
        </row>
        <row r="9255">
          <cell r="G9255">
            <v>52</v>
          </cell>
        </row>
        <row r="9256">
          <cell r="G9256">
            <v>189</v>
          </cell>
        </row>
        <row r="9257">
          <cell r="G9257">
            <v>30</v>
          </cell>
        </row>
        <row r="9258">
          <cell r="G9258">
            <v>10</v>
          </cell>
        </row>
        <row r="9259">
          <cell r="G9259">
            <v>203</v>
          </cell>
        </row>
        <row r="9260">
          <cell r="G9260">
            <v>254</v>
          </cell>
        </row>
        <row r="9261">
          <cell r="G9261">
            <v>375</v>
          </cell>
        </row>
        <row r="9262">
          <cell r="G9262">
            <v>338</v>
          </cell>
        </row>
        <row r="9263">
          <cell r="G9263">
            <v>149</v>
          </cell>
        </row>
        <row r="9264">
          <cell r="G9264">
            <v>14</v>
          </cell>
        </row>
        <row r="9265">
          <cell r="G9265">
            <v>26</v>
          </cell>
        </row>
        <row r="9266">
          <cell r="G9266">
            <v>357</v>
          </cell>
        </row>
        <row r="9267">
          <cell r="G9267">
            <v>141</v>
          </cell>
        </row>
        <row r="9268">
          <cell r="G9268">
            <v>344</v>
          </cell>
        </row>
        <row r="9269">
          <cell r="G9269">
            <v>105</v>
          </cell>
        </row>
        <row r="9270">
          <cell r="G9270">
            <v>11</v>
          </cell>
        </row>
        <row r="9271">
          <cell r="G9271">
            <v>78</v>
          </cell>
        </row>
        <row r="9272">
          <cell r="G9272">
            <v>334</v>
          </cell>
        </row>
        <row r="9273">
          <cell r="G9273">
            <v>106</v>
          </cell>
        </row>
        <row r="9274">
          <cell r="G9274">
            <v>178</v>
          </cell>
        </row>
        <row r="9275">
          <cell r="G9275">
            <v>209</v>
          </cell>
        </row>
        <row r="9276">
          <cell r="G9276">
            <v>211</v>
          </cell>
        </row>
        <row r="9277">
          <cell r="G9277">
            <v>9</v>
          </cell>
        </row>
        <row r="9278">
          <cell r="G9278">
            <v>243</v>
          </cell>
        </row>
        <row r="9279">
          <cell r="G9279">
            <v>295</v>
          </cell>
        </row>
        <row r="9280">
          <cell r="G9280">
            <v>201</v>
          </cell>
        </row>
        <row r="9281">
          <cell r="G9281">
            <v>104</v>
          </cell>
        </row>
        <row r="9282">
          <cell r="G9282">
            <v>374</v>
          </cell>
        </row>
        <row r="9283">
          <cell r="G9283">
            <v>55</v>
          </cell>
        </row>
        <row r="9284">
          <cell r="G9284">
            <v>304</v>
          </cell>
        </row>
        <row r="9285">
          <cell r="G9285">
            <v>369</v>
          </cell>
        </row>
        <row r="9286">
          <cell r="G9286">
            <v>2</v>
          </cell>
        </row>
        <row r="9287">
          <cell r="G9287">
            <v>176</v>
          </cell>
        </row>
        <row r="9288">
          <cell r="G9288">
            <v>350</v>
          </cell>
        </row>
        <row r="9289">
          <cell r="G9289">
            <v>344</v>
          </cell>
        </row>
        <row r="9290">
          <cell r="G9290">
            <v>27</v>
          </cell>
        </row>
        <row r="9291">
          <cell r="G9291">
            <v>268</v>
          </cell>
        </row>
        <row r="9292">
          <cell r="G9292">
            <v>331</v>
          </cell>
        </row>
        <row r="9293">
          <cell r="G9293">
            <v>18</v>
          </cell>
        </row>
        <row r="9294">
          <cell r="G9294">
            <v>100</v>
          </cell>
        </row>
        <row r="9295">
          <cell r="G9295">
            <v>138</v>
          </cell>
        </row>
        <row r="9296">
          <cell r="G9296">
            <v>91</v>
          </cell>
        </row>
        <row r="9297">
          <cell r="G9297">
            <v>188</v>
          </cell>
        </row>
        <row r="9298">
          <cell r="G9298">
            <v>120</v>
          </cell>
        </row>
        <row r="9299">
          <cell r="G9299">
            <v>7</v>
          </cell>
        </row>
        <row r="9300">
          <cell r="G9300">
            <v>276</v>
          </cell>
        </row>
        <row r="9301">
          <cell r="G9301">
            <v>87</v>
          </cell>
        </row>
        <row r="9302">
          <cell r="G9302">
            <v>10</v>
          </cell>
        </row>
        <row r="9303">
          <cell r="G9303">
            <v>287</v>
          </cell>
        </row>
        <row r="9304">
          <cell r="G9304">
            <v>210</v>
          </cell>
        </row>
        <row r="9305">
          <cell r="G9305">
            <v>171</v>
          </cell>
        </row>
        <row r="9306">
          <cell r="G9306">
            <v>365</v>
          </cell>
        </row>
        <row r="9307">
          <cell r="G9307">
            <v>79</v>
          </cell>
        </row>
        <row r="9308">
          <cell r="G9308">
            <v>366</v>
          </cell>
        </row>
        <row r="9309">
          <cell r="G9309">
            <v>54</v>
          </cell>
        </row>
        <row r="9310">
          <cell r="G9310">
            <v>11</v>
          </cell>
        </row>
        <row r="9311">
          <cell r="G9311">
            <v>375</v>
          </cell>
        </row>
        <row r="9312">
          <cell r="G9312">
            <v>269</v>
          </cell>
        </row>
        <row r="9313">
          <cell r="G9313">
            <v>99</v>
          </cell>
        </row>
        <row r="9314">
          <cell r="G9314">
            <v>324</v>
          </cell>
        </row>
        <row r="9315">
          <cell r="G9315">
            <v>247</v>
          </cell>
        </row>
        <row r="9316">
          <cell r="G9316">
            <v>296</v>
          </cell>
        </row>
        <row r="9317">
          <cell r="G9317">
            <v>373</v>
          </cell>
        </row>
        <row r="9318">
          <cell r="G9318">
            <v>315</v>
          </cell>
        </row>
        <row r="9319">
          <cell r="G9319">
            <v>168</v>
          </cell>
        </row>
        <row r="9320">
          <cell r="G9320">
            <v>340</v>
          </cell>
        </row>
        <row r="9321">
          <cell r="G9321">
            <v>235</v>
          </cell>
        </row>
        <row r="9322">
          <cell r="G9322">
            <v>98</v>
          </cell>
        </row>
        <row r="9323">
          <cell r="G9323">
            <v>132</v>
          </cell>
        </row>
        <row r="9324">
          <cell r="G9324">
            <v>192</v>
          </cell>
        </row>
        <row r="9325">
          <cell r="G9325">
            <v>266</v>
          </cell>
        </row>
        <row r="9326">
          <cell r="G9326">
            <v>146</v>
          </cell>
        </row>
        <row r="9327">
          <cell r="G9327">
            <v>107</v>
          </cell>
        </row>
        <row r="9328">
          <cell r="G9328">
            <v>320</v>
          </cell>
        </row>
        <row r="9329">
          <cell r="G9329">
            <v>328</v>
          </cell>
        </row>
        <row r="9330">
          <cell r="G9330">
            <v>3</v>
          </cell>
        </row>
        <row r="9331">
          <cell r="G9331">
            <v>16</v>
          </cell>
        </row>
        <row r="9332">
          <cell r="G9332">
            <v>7</v>
          </cell>
        </row>
        <row r="9333">
          <cell r="G9333">
            <v>286</v>
          </cell>
        </row>
        <row r="9334">
          <cell r="G9334">
            <v>336</v>
          </cell>
        </row>
        <row r="9335">
          <cell r="G9335">
            <v>25</v>
          </cell>
        </row>
        <row r="9336">
          <cell r="G9336">
            <v>51</v>
          </cell>
        </row>
        <row r="9337">
          <cell r="G9337">
            <v>80</v>
          </cell>
        </row>
        <row r="9338">
          <cell r="G9338">
            <v>274</v>
          </cell>
        </row>
        <row r="9339">
          <cell r="G9339">
            <v>153</v>
          </cell>
        </row>
        <row r="9340">
          <cell r="G9340">
            <v>229</v>
          </cell>
        </row>
        <row r="9341">
          <cell r="G9341">
            <v>361</v>
          </cell>
        </row>
        <row r="9342">
          <cell r="G9342">
            <v>57</v>
          </cell>
        </row>
        <row r="9343">
          <cell r="G9343">
            <v>359</v>
          </cell>
        </row>
        <row r="9344">
          <cell r="G9344">
            <v>231</v>
          </cell>
        </row>
        <row r="9345">
          <cell r="G9345">
            <v>349</v>
          </cell>
        </row>
        <row r="9346">
          <cell r="G9346">
            <v>316</v>
          </cell>
        </row>
        <row r="9347">
          <cell r="G9347">
            <v>172</v>
          </cell>
        </row>
        <row r="9348">
          <cell r="G9348">
            <v>116</v>
          </cell>
        </row>
        <row r="9349">
          <cell r="G9349">
            <v>95</v>
          </cell>
        </row>
        <row r="9350">
          <cell r="G9350">
            <v>277</v>
          </cell>
        </row>
        <row r="9351">
          <cell r="G9351">
            <v>252</v>
          </cell>
        </row>
        <row r="9352">
          <cell r="G9352">
            <v>159</v>
          </cell>
        </row>
        <row r="9353">
          <cell r="G9353">
            <v>365</v>
          </cell>
        </row>
        <row r="9354">
          <cell r="G9354">
            <v>1</v>
          </cell>
        </row>
        <row r="9355">
          <cell r="G9355">
            <v>170</v>
          </cell>
        </row>
        <row r="9356">
          <cell r="G9356">
            <v>251</v>
          </cell>
        </row>
        <row r="9357">
          <cell r="G9357">
            <v>300</v>
          </cell>
        </row>
        <row r="9358">
          <cell r="G9358">
            <v>304</v>
          </cell>
        </row>
        <row r="9359">
          <cell r="G9359">
            <v>223</v>
          </cell>
        </row>
        <row r="9360">
          <cell r="G9360">
            <v>98</v>
          </cell>
        </row>
        <row r="9361">
          <cell r="G9361">
            <v>212</v>
          </cell>
        </row>
        <row r="9362">
          <cell r="G9362">
            <v>107</v>
          </cell>
        </row>
        <row r="9363">
          <cell r="G9363">
            <v>9</v>
          </cell>
        </row>
        <row r="9364">
          <cell r="G9364">
            <v>266</v>
          </cell>
        </row>
        <row r="9365">
          <cell r="G9365">
            <v>382</v>
          </cell>
        </row>
        <row r="9366">
          <cell r="G9366">
            <v>125</v>
          </cell>
        </row>
        <row r="9367">
          <cell r="G9367">
            <v>194</v>
          </cell>
        </row>
        <row r="9368">
          <cell r="G9368">
            <v>180</v>
          </cell>
        </row>
        <row r="9369">
          <cell r="G9369">
            <v>356</v>
          </cell>
        </row>
        <row r="9370">
          <cell r="G9370">
            <v>275</v>
          </cell>
        </row>
        <row r="9371">
          <cell r="G9371">
            <v>368</v>
          </cell>
        </row>
        <row r="9372">
          <cell r="G9372">
            <v>195</v>
          </cell>
        </row>
        <row r="9373">
          <cell r="G9373">
            <v>127</v>
          </cell>
        </row>
        <row r="9374">
          <cell r="G9374">
            <v>95</v>
          </cell>
        </row>
        <row r="9375">
          <cell r="G9375">
            <v>314</v>
          </cell>
        </row>
        <row r="9376">
          <cell r="G9376">
            <v>136</v>
          </cell>
        </row>
        <row r="9377">
          <cell r="G9377">
            <v>354</v>
          </cell>
        </row>
        <row r="9378">
          <cell r="G9378">
            <v>79</v>
          </cell>
        </row>
        <row r="9379">
          <cell r="G9379">
            <v>164</v>
          </cell>
        </row>
        <row r="9380">
          <cell r="G9380">
            <v>316</v>
          </cell>
        </row>
        <row r="9381">
          <cell r="G9381">
            <v>230</v>
          </cell>
        </row>
        <row r="9382">
          <cell r="G9382">
            <v>363</v>
          </cell>
        </row>
        <row r="9383">
          <cell r="G9383">
            <v>60</v>
          </cell>
        </row>
        <row r="9384">
          <cell r="G9384">
            <v>42</v>
          </cell>
        </row>
        <row r="9385">
          <cell r="G9385">
            <v>111</v>
          </cell>
        </row>
        <row r="9386">
          <cell r="G9386">
            <v>12</v>
          </cell>
        </row>
        <row r="9387">
          <cell r="G9387">
            <v>8</v>
          </cell>
        </row>
        <row r="9388">
          <cell r="G9388">
            <v>93</v>
          </cell>
        </row>
        <row r="9389">
          <cell r="G9389">
            <v>259</v>
          </cell>
        </row>
        <row r="9390">
          <cell r="G9390">
            <v>55</v>
          </cell>
        </row>
        <row r="9391">
          <cell r="G9391">
            <v>254</v>
          </cell>
        </row>
        <row r="9392">
          <cell r="G9392">
            <v>46</v>
          </cell>
        </row>
        <row r="9393">
          <cell r="G9393">
            <v>360</v>
          </cell>
        </row>
        <row r="9394">
          <cell r="G9394">
            <v>184</v>
          </cell>
        </row>
        <row r="9395">
          <cell r="G9395">
            <v>334</v>
          </cell>
        </row>
        <row r="9396">
          <cell r="G9396">
            <v>262</v>
          </cell>
        </row>
        <row r="9397">
          <cell r="G9397">
            <v>183</v>
          </cell>
        </row>
        <row r="9398">
          <cell r="G9398">
            <v>250</v>
          </cell>
        </row>
        <row r="9399">
          <cell r="G9399">
            <v>212</v>
          </cell>
        </row>
        <row r="9400">
          <cell r="G9400">
            <v>59</v>
          </cell>
        </row>
        <row r="9401">
          <cell r="G9401">
            <v>256</v>
          </cell>
        </row>
        <row r="9402">
          <cell r="G9402">
            <v>297</v>
          </cell>
        </row>
        <row r="9403">
          <cell r="G9403">
            <v>330</v>
          </cell>
        </row>
        <row r="9404">
          <cell r="G9404">
            <v>281</v>
          </cell>
        </row>
        <row r="9405">
          <cell r="G9405">
            <v>9</v>
          </cell>
        </row>
        <row r="9406">
          <cell r="G9406">
            <v>11</v>
          </cell>
        </row>
        <row r="9407">
          <cell r="G9407">
            <v>18</v>
          </cell>
        </row>
        <row r="9408">
          <cell r="G9408">
            <v>136</v>
          </cell>
        </row>
        <row r="9409">
          <cell r="G9409">
            <v>346</v>
          </cell>
        </row>
        <row r="9410">
          <cell r="G9410">
            <v>376</v>
          </cell>
        </row>
        <row r="9411">
          <cell r="G9411">
            <v>119</v>
          </cell>
        </row>
        <row r="9412">
          <cell r="G9412">
            <v>14</v>
          </cell>
        </row>
        <row r="9413">
          <cell r="G9413">
            <v>119</v>
          </cell>
        </row>
        <row r="9414">
          <cell r="G9414">
            <v>226</v>
          </cell>
        </row>
        <row r="9415">
          <cell r="G9415">
            <v>254</v>
          </cell>
        </row>
        <row r="9416">
          <cell r="G9416">
            <v>17</v>
          </cell>
        </row>
        <row r="9417">
          <cell r="G9417">
            <v>113</v>
          </cell>
        </row>
        <row r="9418">
          <cell r="G9418">
            <v>160</v>
          </cell>
        </row>
        <row r="9419">
          <cell r="G9419">
            <v>128</v>
          </cell>
        </row>
        <row r="9420">
          <cell r="G9420">
            <v>34</v>
          </cell>
        </row>
        <row r="9421">
          <cell r="G9421">
            <v>355</v>
          </cell>
        </row>
        <row r="9422">
          <cell r="G9422">
            <v>161</v>
          </cell>
        </row>
        <row r="9423">
          <cell r="G9423">
            <v>325</v>
          </cell>
        </row>
        <row r="9424">
          <cell r="G9424">
            <v>302</v>
          </cell>
        </row>
        <row r="9425">
          <cell r="G9425">
            <v>83</v>
          </cell>
        </row>
        <row r="9426">
          <cell r="G9426">
            <v>282</v>
          </cell>
        </row>
        <row r="9427">
          <cell r="G9427">
            <v>65</v>
          </cell>
        </row>
        <row r="9428">
          <cell r="G9428">
            <v>121</v>
          </cell>
        </row>
        <row r="9429">
          <cell r="G9429">
            <v>233</v>
          </cell>
        </row>
        <row r="9430">
          <cell r="G9430">
            <v>76</v>
          </cell>
        </row>
        <row r="9431">
          <cell r="G9431">
            <v>136</v>
          </cell>
        </row>
        <row r="9432">
          <cell r="G9432">
            <v>102</v>
          </cell>
        </row>
        <row r="9433">
          <cell r="G9433">
            <v>156</v>
          </cell>
        </row>
        <row r="9434">
          <cell r="G9434">
            <v>117</v>
          </cell>
        </row>
        <row r="9435">
          <cell r="G9435">
            <v>64</v>
          </cell>
        </row>
        <row r="9436">
          <cell r="G9436">
            <v>102</v>
          </cell>
        </row>
        <row r="9437">
          <cell r="G9437">
            <v>346</v>
          </cell>
        </row>
        <row r="9438">
          <cell r="G9438">
            <v>263</v>
          </cell>
        </row>
        <row r="9439">
          <cell r="G9439">
            <v>116</v>
          </cell>
        </row>
        <row r="9440">
          <cell r="G9440">
            <v>179</v>
          </cell>
        </row>
        <row r="9441">
          <cell r="G9441">
            <v>154</v>
          </cell>
        </row>
        <row r="9442">
          <cell r="G9442">
            <v>107</v>
          </cell>
        </row>
        <row r="9443">
          <cell r="G9443">
            <v>370</v>
          </cell>
        </row>
        <row r="9444">
          <cell r="G9444">
            <v>51</v>
          </cell>
        </row>
        <row r="9445">
          <cell r="G9445">
            <v>363</v>
          </cell>
        </row>
        <row r="9446">
          <cell r="G9446">
            <v>4</v>
          </cell>
        </row>
        <row r="9447">
          <cell r="G9447">
            <v>254</v>
          </cell>
        </row>
        <row r="9448">
          <cell r="G9448">
            <v>389</v>
          </cell>
        </row>
        <row r="9449">
          <cell r="G9449">
            <v>54</v>
          </cell>
        </row>
        <row r="9450">
          <cell r="G9450">
            <v>296</v>
          </cell>
        </row>
        <row r="9451">
          <cell r="G9451">
            <v>89</v>
          </cell>
        </row>
        <row r="9452">
          <cell r="G9452">
            <v>93</v>
          </cell>
        </row>
        <row r="9453">
          <cell r="G9453">
            <v>130</v>
          </cell>
        </row>
        <row r="9454">
          <cell r="G9454">
            <v>175</v>
          </cell>
        </row>
        <row r="9455">
          <cell r="G9455">
            <v>347</v>
          </cell>
        </row>
        <row r="9456">
          <cell r="G9456">
            <v>63</v>
          </cell>
        </row>
        <row r="9457">
          <cell r="G9457">
            <v>185</v>
          </cell>
        </row>
        <row r="9458">
          <cell r="G9458">
            <v>241</v>
          </cell>
        </row>
        <row r="9459">
          <cell r="G9459">
            <v>368</v>
          </cell>
        </row>
        <row r="9460">
          <cell r="G9460">
            <v>288</v>
          </cell>
        </row>
        <row r="9461">
          <cell r="G9461">
            <v>81</v>
          </cell>
        </row>
        <row r="9462">
          <cell r="G9462">
            <v>182</v>
          </cell>
        </row>
        <row r="9463">
          <cell r="G9463">
            <v>215</v>
          </cell>
        </row>
        <row r="9464">
          <cell r="G9464">
            <v>338</v>
          </cell>
        </row>
        <row r="9465">
          <cell r="G9465">
            <v>192</v>
          </cell>
        </row>
        <row r="9466">
          <cell r="G9466">
            <v>384</v>
          </cell>
        </row>
        <row r="9467">
          <cell r="G9467">
            <v>23</v>
          </cell>
        </row>
        <row r="9468">
          <cell r="G9468">
            <v>178</v>
          </cell>
        </row>
        <row r="9469">
          <cell r="G9469">
            <v>385</v>
          </cell>
        </row>
        <row r="9470">
          <cell r="G9470">
            <v>62</v>
          </cell>
        </row>
        <row r="9471">
          <cell r="G9471">
            <v>356</v>
          </cell>
        </row>
        <row r="9472">
          <cell r="G9472">
            <v>165</v>
          </cell>
        </row>
        <row r="9473">
          <cell r="G9473">
            <v>48</v>
          </cell>
        </row>
        <row r="9474">
          <cell r="G9474">
            <v>239</v>
          </cell>
        </row>
        <row r="9475">
          <cell r="G9475">
            <v>85</v>
          </cell>
        </row>
        <row r="9476">
          <cell r="G9476">
            <v>286</v>
          </cell>
        </row>
        <row r="9477">
          <cell r="G9477">
            <v>22</v>
          </cell>
        </row>
        <row r="9478">
          <cell r="G9478">
            <v>228</v>
          </cell>
        </row>
        <row r="9479">
          <cell r="G9479">
            <v>358</v>
          </cell>
        </row>
        <row r="9480">
          <cell r="G9480">
            <v>62</v>
          </cell>
        </row>
        <row r="9481">
          <cell r="G9481">
            <v>376</v>
          </cell>
        </row>
        <row r="9482">
          <cell r="G9482">
            <v>205</v>
          </cell>
        </row>
        <row r="9483">
          <cell r="G9483">
            <v>117</v>
          </cell>
        </row>
        <row r="9484">
          <cell r="G9484">
            <v>123</v>
          </cell>
        </row>
        <row r="9485">
          <cell r="G9485">
            <v>183</v>
          </cell>
        </row>
        <row r="9486">
          <cell r="G9486">
            <v>204</v>
          </cell>
        </row>
        <row r="9487">
          <cell r="G9487">
            <v>68</v>
          </cell>
        </row>
        <row r="9488">
          <cell r="G9488">
            <v>343</v>
          </cell>
        </row>
        <row r="9489">
          <cell r="G9489">
            <v>233</v>
          </cell>
        </row>
        <row r="9490">
          <cell r="G9490">
            <v>157</v>
          </cell>
        </row>
        <row r="9491">
          <cell r="G9491">
            <v>194</v>
          </cell>
        </row>
        <row r="9492">
          <cell r="G9492">
            <v>307</v>
          </cell>
        </row>
        <row r="9493">
          <cell r="G9493">
            <v>101</v>
          </cell>
        </row>
        <row r="9494">
          <cell r="G9494">
            <v>92</v>
          </cell>
        </row>
        <row r="9495">
          <cell r="G9495">
            <v>231</v>
          </cell>
        </row>
        <row r="9496">
          <cell r="G9496">
            <v>268</v>
          </cell>
        </row>
        <row r="9497">
          <cell r="G9497">
            <v>251</v>
          </cell>
        </row>
        <row r="9498">
          <cell r="G9498">
            <v>108</v>
          </cell>
        </row>
        <row r="9499">
          <cell r="G9499">
            <v>90</v>
          </cell>
        </row>
        <row r="9500">
          <cell r="G9500">
            <v>3</v>
          </cell>
        </row>
        <row r="9501">
          <cell r="G9501">
            <v>286</v>
          </cell>
        </row>
        <row r="9502">
          <cell r="G9502">
            <v>250</v>
          </cell>
        </row>
        <row r="9503">
          <cell r="G9503">
            <v>127</v>
          </cell>
        </row>
        <row r="9504">
          <cell r="G9504">
            <v>39</v>
          </cell>
        </row>
        <row r="9505">
          <cell r="G9505">
            <v>102</v>
          </cell>
        </row>
        <row r="9506">
          <cell r="G9506">
            <v>364</v>
          </cell>
        </row>
        <row r="9507">
          <cell r="G9507">
            <v>319</v>
          </cell>
        </row>
        <row r="9508">
          <cell r="G9508">
            <v>109</v>
          </cell>
        </row>
        <row r="9509">
          <cell r="G9509">
            <v>146</v>
          </cell>
        </row>
        <row r="9510">
          <cell r="G9510">
            <v>60</v>
          </cell>
        </row>
        <row r="9511">
          <cell r="G9511">
            <v>36</v>
          </cell>
        </row>
        <row r="9512">
          <cell r="G9512">
            <v>23</v>
          </cell>
        </row>
        <row r="9513">
          <cell r="G9513">
            <v>127</v>
          </cell>
        </row>
        <row r="9514">
          <cell r="G9514">
            <v>371</v>
          </cell>
        </row>
        <row r="9515">
          <cell r="G9515">
            <v>294</v>
          </cell>
        </row>
        <row r="9516">
          <cell r="G9516">
            <v>199</v>
          </cell>
        </row>
        <row r="9517">
          <cell r="G9517">
            <v>13</v>
          </cell>
        </row>
        <row r="9518">
          <cell r="G9518">
            <v>17</v>
          </cell>
        </row>
        <row r="9519">
          <cell r="G9519">
            <v>183</v>
          </cell>
        </row>
        <row r="9520">
          <cell r="G9520">
            <v>339</v>
          </cell>
        </row>
        <row r="9521">
          <cell r="G9521">
            <v>285</v>
          </cell>
        </row>
        <row r="9522">
          <cell r="G9522">
            <v>385</v>
          </cell>
        </row>
        <row r="9523">
          <cell r="G9523">
            <v>245</v>
          </cell>
        </row>
        <row r="9524">
          <cell r="G9524">
            <v>241</v>
          </cell>
        </row>
        <row r="9525">
          <cell r="G9525">
            <v>61</v>
          </cell>
        </row>
        <row r="9526">
          <cell r="G9526">
            <v>236</v>
          </cell>
        </row>
        <row r="9527">
          <cell r="G9527">
            <v>128</v>
          </cell>
        </row>
        <row r="9528">
          <cell r="G9528">
            <v>221</v>
          </cell>
        </row>
        <row r="9529">
          <cell r="G9529">
            <v>138</v>
          </cell>
        </row>
        <row r="9530">
          <cell r="G9530">
            <v>332</v>
          </cell>
        </row>
        <row r="9531">
          <cell r="G9531">
            <v>169</v>
          </cell>
        </row>
        <row r="9532">
          <cell r="G9532">
            <v>108</v>
          </cell>
        </row>
        <row r="9533">
          <cell r="G9533">
            <v>57</v>
          </cell>
        </row>
        <row r="9534">
          <cell r="G9534">
            <v>384</v>
          </cell>
        </row>
        <row r="9535">
          <cell r="G9535">
            <v>145</v>
          </cell>
        </row>
        <row r="9536">
          <cell r="G9536">
            <v>121</v>
          </cell>
        </row>
        <row r="9537">
          <cell r="G9537">
            <v>112</v>
          </cell>
        </row>
        <row r="9538">
          <cell r="G9538">
            <v>224</v>
          </cell>
        </row>
        <row r="9539">
          <cell r="G9539">
            <v>208</v>
          </cell>
        </row>
        <row r="9540">
          <cell r="G9540">
            <v>5</v>
          </cell>
        </row>
        <row r="9541">
          <cell r="G9541">
            <v>16</v>
          </cell>
        </row>
        <row r="9542">
          <cell r="G9542">
            <v>202</v>
          </cell>
        </row>
        <row r="9543">
          <cell r="G9543">
            <v>239</v>
          </cell>
        </row>
        <row r="9544">
          <cell r="G9544">
            <v>100</v>
          </cell>
        </row>
        <row r="9545">
          <cell r="G9545">
            <v>64</v>
          </cell>
        </row>
        <row r="9546">
          <cell r="G9546">
            <v>6</v>
          </cell>
        </row>
        <row r="9547">
          <cell r="G9547">
            <v>271</v>
          </cell>
        </row>
        <row r="9548">
          <cell r="G9548">
            <v>364</v>
          </cell>
        </row>
        <row r="9549">
          <cell r="G9549">
            <v>74</v>
          </cell>
        </row>
        <row r="9550">
          <cell r="G9550">
            <v>335</v>
          </cell>
        </row>
        <row r="9551">
          <cell r="G9551">
            <v>32</v>
          </cell>
        </row>
        <row r="9552">
          <cell r="G9552">
            <v>76</v>
          </cell>
        </row>
        <row r="9553">
          <cell r="G9553">
            <v>295</v>
          </cell>
        </row>
        <row r="9554">
          <cell r="G9554">
            <v>43</v>
          </cell>
        </row>
        <row r="9555">
          <cell r="G9555">
            <v>264</v>
          </cell>
        </row>
        <row r="9556">
          <cell r="G9556">
            <v>223</v>
          </cell>
        </row>
        <row r="9557">
          <cell r="G9557">
            <v>55</v>
          </cell>
        </row>
        <row r="9558">
          <cell r="G9558">
            <v>278</v>
          </cell>
        </row>
        <row r="9559">
          <cell r="G9559">
            <v>63</v>
          </cell>
        </row>
        <row r="9560">
          <cell r="G9560">
            <v>41</v>
          </cell>
        </row>
        <row r="9561">
          <cell r="G9561">
            <v>374</v>
          </cell>
        </row>
        <row r="9562">
          <cell r="G9562">
            <v>29</v>
          </cell>
        </row>
        <row r="9563">
          <cell r="G9563">
            <v>364</v>
          </cell>
        </row>
        <row r="9564">
          <cell r="G9564">
            <v>206</v>
          </cell>
        </row>
        <row r="9565">
          <cell r="G9565">
            <v>198</v>
          </cell>
        </row>
        <row r="9566">
          <cell r="G9566">
            <v>69</v>
          </cell>
        </row>
        <row r="9567">
          <cell r="G9567">
            <v>331</v>
          </cell>
        </row>
        <row r="9568">
          <cell r="G9568">
            <v>313</v>
          </cell>
        </row>
        <row r="9569">
          <cell r="G9569">
            <v>286</v>
          </cell>
        </row>
        <row r="9570">
          <cell r="G9570">
            <v>67</v>
          </cell>
        </row>
        <row r="9571">
          <cell r="G9571">
            <v>321</v>
          </cell>
        </row>
        <row r="9572">
          <cell r="G9572">
            <v>345</v>
          </cell>
        </row>
        <row r="9573">
          <cell r="G9573">
            <v>286</v>
          </cell>
        </row>
        <row r="9574">
          <cell r="G9574">
            <v>261</v>
          </cell>
        </row>
        <row r="9575">
          <cell r="G9575">
            <v>265</v>
          </cell>
        </row>
        <row r="9576">
          <cell r="G9576">
            <v>378</v>
          </cell>
        </row>
        <row r="9577">
          <cell r="G9577">
            <v>17</v>
          </cell>
        </row>
        <row r="9578">
          <cell r="G9578">
            <v>174</v>
          </cell>
        </row>
        <row r="9579">
          <cell r="G9579">
            <v>225</v>
          </cell>
        </row>
        <row r="9580">
          <cell r="G9580">
            <v>299</v>
          </cell>
        </row>
        <row r="9581">
          <cell r="G9581">
            <v>225</v>
          </cell>
        </row>
        <row r="9582">
          <cell r="G9582">
            <v>185</v>
          </cell>
        </row>
        <row r="9583">
          <cell r="G9583">
            <v>47</v>
          </cell>
        </row>
        <row r="9584">
          <cell r="G9584">
            <v>147</v>
          </cell>
        </row>
        <row r="9585">
          <cell r="G9585">
            <v>175</v>
          </cell>
        </row>
        <row r="9586">
          <cell r="G9586">
            <v>321</v>
          </cell>
        </row>
        <row r="9587">
          <cell r="G9587">
            <v>81</v>
          </cell>
        </row>
        <row r="9588">
          <cell r="G9588">
            <v>240</v>
          </cell>
        </row>
        <row r="9589">
          <cell r="G9589">
            <v>27</v>
          </cell>
        </row>
        <row r="9590">
          <cell r="G9590">
            <v>370</v>
          </cell>
        </row>
        <row r="9591">
          <cell r="G9591">
            <v>366</v>
          </cell>
        </row>
        <row r="9592">
          <cell r="G9592">
            <v>321</v>
          </cell>
        </row>
        <row r="9593">
          <cell r="G9593">
            <v>248</v>
          </cell>
        </row>
        <row r="9594">
          <cell r="G9594">
            <v>105</v>
          </cell>
        </row>
        <row r="9595">
          <cell r="G9595">
            <v>136</v>
          </cell>
        </row>
        <row r="9596">
          <cell r="G9596">
            <v>185</v>
          </cell>
        </row>
        <row r="9597">
          <cell r="G9597">
            <v>84</v>
          </cell>
        </row>
        <row r="9598">
          <cell r="G9598">
            <v>224</v>
          </cell>
        </row>
        <row r="9599">
          <cell r="G9599">
            <v>306</v>
          </cell>
        </row>
        <row r="9600">
          <cell r="G9600">
            <v>372</v>
          </cell>
        </row>
        <row r="9601">
          <cell r="G9601">
            <v>93</v>
          </cell>
        </row>
        <row r="9602">
          <cell r="G9602">
            <v>99</v>
          </cell>
        </row>
        <row r="9603">
          <cell r="G9603">
            <v>4</v>
          </cell>
        </row>
        <row r="9604">
          <cell r="G9604">
            <v>225</v>
          </cell>
        </row>
        <row r="9605">
          <cell r="G9605">
            <v>6</v>
          </cell>
        </row>
        <row r="9606">
          <cell r="G9606">
            <v>283</v>
          </cell>
        </row>
        <row r="9607">
          <cell r="G9607">
            <v>386</v>
          </cell>
        </row>
        <row r="9608">
          <cell r="G9608">
            <v>361</v>
          </cell>
        </row>
        <row r="9609">
          <cell r="G9609">
            <v>167</v>
          </cell>
        </row>
        <row r="9610">
          <cell r="G9610">
            <v>276</v>
          </cell>
        </row>
        <row r="9611">
          <cell r="G9611">
            <v>130</v>
          </cell>
        </row>
        <row r="9612">
          <cell r="G9612">
            <v>335</v>
          </cell>
        </row>
        <row r="9613">
          <cell r="G9613">
            <v>47</v>
          </cell>
        </row>
        <row r="9614">
          <cell r="G9614">
            <v>345</v>
          </cell>
        </row>
        <row r="9615">
          <cell r="G9615">
            <v>85</v>
          </cell>
        </row>
        <row r="9616">
          <cell r="G9616">
            <v>146</v>
          </cell>
        </row>
        <row r="9617">
          <cell r="G9617">
            <v>314</v>
          </cell>
        </row>
        <row r="9618">
          <cell r="G9618">
            <v>87</v>
          </cell>
        </row>
        <row r="9619">
          <cell r="G9619">
            <v>261</v>
          </cell>
        </row>
        <row r="9620">
          <cell r="G9620">
            <v>13</v>
          </cell>
        </row>
        <row r="9621">
          <cell r="G9621">
            <v>235</v>
          </cell>
        </row>
        <row r="9622">
          <cell r="G9622">
            <v>18</v>
          </cell>
        </row>
        <row r="9623">
          <cell r="G9623">
            <v>34</v>
          </cell>
        </row>
        <row r="9624">
          <cell r="G9624">
            <v>384</v>
          </cell>
        </row>
        <row r="9625">
          <cell r="G9625">
            <v>301</v>
          </cell>
        </row>
        <row r="9626">
          <cell r="G9626">
            <v>149</v>
          </cell>
        </row>
        <row r="9627">
          <cell r="G9627">
            <v>172</v>
          </cell>
        </row>
        <row r="9628">
          <cell r="G9628">
            <v>197</v>
          </cell>
        </row>
        <row r="9629">
          <cell r="G9629">
            <v>18</v>
          </cell>
        </row>
        <row r="9630">
          <cell r="G9630">
            <v>240</v>
          </cell>
        </row>
        <row r="9631">
          <cell r="G9631">
            <v>143</v>
          </cell>
        </row>
        <row r="9632">
          <cell r="G9632">
            <v>242</v>
          </cell>
        </row>
        <row r="9633">
          <cell r="G9633">
            <v>304</v>
          </cell>
        </row>
        <row r="9634">
          <cell r="G9634">
            <v>379</v>
          </cell>
        </row>
        <row r="9635">
          <cell r="G9635">
            <v>386</v>
          </cell>
        </row>
        <row r="9636">
          <cell r="G9636">
            <v>373</v>
          </cell>
        </row>
        <row r="9637">
          <cell r="G9637">
            <v>316</v>
          </cell>
        </row>
        <row r="9638">
          <cell r="G9638">
            <v>185</v>
          </cell>
        </row>
        <row r="9639">
          <cell r="G9639">
            <v>234</v>
          </cell>
        </row>
        <row r="9640">
          <cell r="G9640">
            <v>15</v>
          </cell>
        </row>
        <row r="9641">
          <cell r="G9641">
            <v>2</v>
          </cell>
        </row>
        <row r="9642">
          <cell r="G9642">
            <v>253</v>
          </cell>
        </row>
        <row r="9643">
          <cell r="G9643">
            <v>106</v>
          </cell>
        </row>
        <row r="9644">
          <cell r="G9644">
            <v>222</v>
          </cell>
        </row>
        <row r="9645">
          <cell r="G9645">
            <v>147</v>
          </cell>
        </row>
        <row r="9646">
          <cell r="G9646">
            <v>251</v>
          </cell>
        </row>
        <row r="9647">
          <cell r="G9647">
            <v>120</v>
          </cell>
        </row>
        <row r="9648">
          <cell r="G9648">
            <v>101</v>
          </cell>
        </row>
        <row r="9649">
          <cell r="G9649">
            <v>382</v>
          </cell>
        </row>
        <row r="9650">
          <cell r="G9650">
            <v>148</v>
          </cell>
        </row>
        <row r="9651">
          <cell r="G9651">
            <v>253</v>
          </cell>
        </row>
        <row r="9652">
          <cell r="G9652">
            <v>45</v>
          </cell>
        </row>
        <row r="9653">
          <cell r="G9653">
            <v>280</v>
          </cell>
        </row>
        <row r="9654">
          <cell r="G9654">
            <v>288</v>
          </cell>
        </row>
        <row r="9655">
          <cell r="G9655">
            <v>134</v>
          </cell>
        </row>
        <row r="9656">
          <cell r="G9656">
            <v>171</v>
          </cell>
        </row>
        <row r="9657">
          <cell r="G9657">
            <v>108</v>
          </cell>
        </row>
        <row r="9658">
          <cell r="G9658">
            <v>136</v>
          </cell>
        </row>
        <row r="9659">
          <cell r="G9659">
            <v>149</v>
          </cell>
        </row>
        <row r="9660">
          <cell r="G9660">
            <v>284</v>
          </cell>
        </row>
        <row r="9661">
          <cell r="G9661">
            <v>375</v>
          </cell>
        </row>
        <row r="9662">
          <cell r="G9662">
            <v>216</v>
          </cell>
        </row>
        <row r="9663">
          <cell r="G9663">
            <v>326</v>
          </cell>
        </row>
        <row r="9664">
          <cell r="G9664">
            <v>191</v>
          </cell>
        </row>
        <row r="9665">
          <cell r="G9665">
            <v>230</v>
          </cell>
        </row>
        <row r="9666">
          <cell r="G9666">
            <v>351</v>
          </cell>
        </row>
        <row r="9667">
          <cell r="G9667">
            <v>90</v>
          </cell>
        </row>
        <row r="9668">
          <cell r="G9668">
            <v>255</v>
          </cell>
        </row>
        <row r="9669">
          <cell r="G9669">
            <v>359</v>
          </cell>
        </row>
        <row r="9670">
          <cell r="G9670">
            <v>125</v>
          </cell>
        </row>
        <row r="9671">
          <cell r="G9671">
            <v>50</v>
          </cell>
        </row>
        <row r="9672">
          <cell r="G9672">
            <v>224</v>
          </cell>
        </row>
        <row r="9673">
          <cell r="G9673">
            <v>71</v>
          </cell>
        </row>
        <row r="9674">
          <cell r="G9674">
            <v>69</v>
          </cell>
        </row>
        <row r="9675">
          <cell r="G9675">
            <v>168</v>
          </cell>
        </row>
        <row r="9676">
          <cell r="G9676">
            <v>301</v>
          </cell>
        </row>
        <row r="9677">
          <cell r="G9677">
            <v>223</v>
          </cell>
        </row>
        <row r="9678">
          <cell r="G9678">
            <v>90</v>
          </cell>
        </row>
        <row r="9679">
          <cell r="G9679">
            <v>156</v>
          </cell>
        </row>
        <row r="9680">
          <cell r="G9680">
            <v>258</v>
          </cell>
        </row>
        <row r="9681">
          <cell r="G9681">
            <v>365</v>
          </cell>
        </row>
        <row r="9682">
          <cell r="G9682">
            <v>196</v>
          </cell>
        </row>
        <row r="9683">
          <cell r="G9683">
            <v>25</v>
          </cell>
        </row>
        <row r="9684">
          <cell r="G9684">
            <v>123</v>
          </cell>
        </row>
        <row r="9685">
          <cell r="G9685">
            <v>20</v>
          </cell>
        </row>
        <row r="9686">
          <cell r="G9686">
            <v>295</v>
          </cell>
        </row>
        <row r="9687">
          <cell r="G9687">
            <v>198</v>
          </cell>
        </row>
        <row r="9688">
          <cell r="G9688">
            <v>44</v>
          </cell>
        </row>
        <row r="9689">
          <cell r="G9689">
            <v>145</v>
          </cell>
        </row>
        <row r="9690">
          <cell r="G9690">
            <v>323</v>
          </cell>
        </row>
        <row r="9691">
          <cell r="G9691">
            <v>115</v>
          </cell>
        </row>
        <row r="9692">
          <cell r="G9692">
            <v>62</v>
          </cell>
        </row>
        <row r="9693">
          <cell r="G9693">
            <v>361</v>
          </cell>
        </row>
        <row r="9694">
          <cell r="G9694">
            <v>162</v>
          </cell>
        </row>
        <row r="9695">
          <cell r="G9695">
            <v>61</v>
          </cell>
        </row>
        <row r="9696">
          <cell r="G9696">
            <v>65</v>
          </cell>
        </row>
        <row r="9697">
          <cell r="G9697">
            <v>379</v>
          </cell>
        </row>
        <row r="9698">
          <cell r="G9698">
            <v>301</v>
          </cell>
        </row>
        <row r="9699">
          <cell r="G9699">
            <v>277</v>
          </cell>
        </row>
        <row r="9700">
          <cell r="G9700">
            <v>363</v>
          </cell>
        </row>
        <row r="9701">
          <cell r="G9701">
            <v>37</v>
          </cell>
        </row>
        <row r="9702">
          <cell r="G9702">
            <v>26</v>
          </cell>
        </row>
        <row r="9703">
          <cell r="G9703">
            <v>314</v>
          </cell>
        </row>
        <row r="9704">
          <cell r="G9704">
            <v>42</v>
          </cell>
        </row>
        <row r="9705">
          <cell r="G9705">
            <v>152</v>
          </cell>
        </row>
        <row r="9706">
          <cell r="G9706">
            <v>1</v>
          </cell>
        </row>
        <row r="9707">
          <cell r="G9707">
            <v>373</v>
          </cell>
        </row>
        <row r="9708">
          <cell r="G9708">
            <v>106</v>
          </cell>
        </row>
        <row r="9709">
          <cell r="G9709">
            <v>304</v>
          </cell>
        </row>
        <row r="9710">
          <cell r="G9710">
            <v>320</v>
          </cell>
        </row>
        <row r="9711">
          <cell r="G9711">
            <v>67</v>
          </cell>
        </row>
        <row r="9712">
          <cell r="G9712">
            <v>191</v>
          </cell>
        </row>
        <row r="9713">
          <cell r="G9713">
            <v>182</v>
          </cell>
        </row>
        <row r="9714">
          <cell r="G9714">
            <v>4</v>
          </cell>
        </row>
        <row r="9715">
          <cell r="G9715">
            <v>270</v>
          </cell>
        </row>
        <row r="9716">
          <cell r="G9716">
            <v>260</v>
          </cell>
        </row>
        <row r="9717">
          <cell r="G9717">
            <v>272</v>
          </cell>
        </row>
        <row r="9718">
          <cell r="G9718">
            <v>42</v>
          </cell>
        </row>
        <row r="9719">
          <cell r="G9719">
            <v>205</v>
          </cell>
        </row>
        <row r="9720">
          <cell r="G9720">
            <v>305</v>
          </cell>
        </row>
        <row r="9721">
          <cell r="G9721">
            <v>210</v>
          </cell>
        </row>
        <row r="9722">
          <cell r="G9722">
            <v>113</v>
          </cell>
        </row>
        <row r="9723">
          <cell r="G9723">
            <v>36</v>
          </cell>
        </row>
        <row r="9724">
          <cell r="G9724">
            <v>294</v>
          </cell>
        </row>
        <row r="9725">
          <cell r="G9725">
            <v>178</v>
          </cell>
        </row>
        <row r="9726">
          <cell r="G9726">
            <v>74</v>
          </cell>
        </row>
        <row r="9727">
          <cell r="G9727">
            <v>228</v>
          </cell>
        </row>
        <row r="9728">
          <cell r="G9728">
            <v>157</v>
          </cell>
        </row>
        <row r="9729">
          <cell r="G9729">
            <v>82</v>
          </cell>
        </row>
        <row r="9730">
          <cell r="G9730">
            <v>362</v>
          </cell>
        </row>
        <row r="9731">
          <cell r="G9731">
            <v>221</v>
          </cell>
        </row>
        <row r="9732">
          <cell r="G9732">
            <v>207</v>
          </cell>
        </row>
        <row r="9733">
          <cell r="G9733">
            <v>321</v>
          </cell>
        </row>
        <row r="9734">
          <cell r="G9734">
            <v>137</v>
          </cell>
        </row>
        <row r="9735">
          <cell r="G9735">
            <v>128</v>
          </cell>
        </row>
        <row r="9736">
          <cell r="G9736">
            <v>40</v>
          </cell>
        </row>
        <row r="9737">
          <cell r="G9737">
            <v>175</v>
          </cell>
        </row>
        <row r="9738">
          <cell r="G9738">
            <v>321</v>
          </cell>
        </row>
        <row r="9739">
          <cell r="G9739">
            <v>333</v>
          </cell>
        </row>
        <row r="9740">
          <cell r="G9740">
            <v>164</v>
          </cell>
        </row>
        <row r="9741">
          <cell r="G9741">
            <v>204</v>
          </cell>
        </row>
        <row r="9742">
          <cell r="G9742">
            <v>361</v>
          </cell>
        </row>
        <row r="9743">
          <cell r="G9743">
            <v>9</v>
          </cell>
        </row>
        <row r="9744">
          <cell r="G9744">
            <v>71</v>
          </cell>
        </row>
        <row r="9745">
          <cell r="G9745">
            <v>28</v>
          </cell>
        </row>
        <row r="9746">
          <cell r="G9746">
            <v>386</v>
          </cell>
        </row>
        <row r="9747">
          <cell r="G9747">
            <v>146</v>
          </cell>
        </row>
        <row r="9748">
          <cell r="G9748">
            <v>17</v>
          </cell>
        </row>
        <row r="9749">
          <cell r="G9749">
            <v>26</v>
          </cell>
        </row>
        <row r="9750">
          <cell r="G9750">
            <v>264</v>
          </cell>
        </row>
        <row r="9751">
          <cell r="G9751">
            <v>65</v>
          </cell>
        </row>
        <row r="9752">
          <cell r="G9752">
            <v>57</v>
          </cell>
        </row>
        <row r="9753">
          <cell r="G9753">
            <v>108</v>
          </cell>
        </row>
        <row r="9754">
          <cell r="G9754">
            <v>254</v>
          </cell>
        </row>
        <row r="9755">
          <cell r="G9755">
            <v>133</v>
          </cell>
        </row>
        <row r="9756">
          <cell r="G9756">
            <v>283</v>
          </cell>
        </row>
        <row r="9757">
          <cell r="G9757">
            <v>58</v>
          </cell>
        </row>
        <row r="9758">
          <cell r="G9758">
            <v>193</v>
          </cell>
        </row>
        <row r="9759">
          <cell r="G9759">
            <v>161</v>
          </cell>
        </row>
        <row r="9760">
          <cell r="G9760">
            <v>196</v>
          </cell>
        </row>
        <row r="9761">
          <cell r="G9761">
            <v>252</v>
          </cell>
        </row>
        <row r="9762">
          <cell r="G9762">
            <v>87</v>
          </cell>
        </row>
        <row r="9763">
          <cell r="G9763">
            <v>174</v>
          </cell>
        </row>
        <row r="9764">
          <cell r="G9764">
            <v>22</v>
          </cell>
        </row>
        <row r="9765">
          <cell r="G9765">
            <v>14</v>
          </cell>
        </row>
        <row r="9766">
          <cell r="G9766">
            <v>368</v>
          </cell>
        </row>
        <row r="9767">
          <cell r="G9767">
            <v>66</v>
          </cell>
        </row>
        <row r="9768">
          <cell r="G9768">
            <v>13</v>
          </cell>
        </row>
        <row r="9769">
          <cell r="G9769">
            <v>341</v>
          </cell>
        </row>
        <row r="9770">
          <cell r="G9770">
            <v>292</v>
          </cell>
        </row>
        <row r="9771">
          <cell r="G9771">
            <v>269</v>
          </cell>
        </row>
        <row r="9772">
          <cell r="G9772">
            <v>142</v>
          </cell>
        </row>
        <row r="9773">
          <cell r="G9773">
            <v>148</v>
          </cell>
        </row>
        <row r="9774">
          <cell r="G9774">
            <v>21</v>
          </cell>
        </row>
        <row r="9775">
          <cell r="G9775">
            <v>18</v>
          </cell>
        </row>
        <row r="9776">
          <cell r="G9776">
            <v>295</v>
          </cell>
        </row>
        <row r="9777">
          <cell r="G9777">
            <v>260</v>
          </cell>
        </row>
        <row r="9778">
          <cell r="G9778">
            <v>320</v>
          </cell>
        </row>
        <row r="9779">
          <cell r="G9779">
            <v>323</v>
          </cell>
        </row>
        <row r="9780">
          <cell r="G9780">
            <v>73</v>
          </cell>
        </row>
        <row r="9781">
          <cell r="G9781">
            <v>220</v>
          </cell>
        </row>
        <row r="9782">
          <cell r="G9782">
            <v>292</v>
          </cell>
        </row>
        <row r="9783">
          <cell r="G9783">
            <v>243</v>
          </cell>
        </row>
        <row r="9784">
          <cell r="G9784">
            <v>159</v>
          </cell>
        </row>
        <row r="9785">
          <cell r="G9785">
            <v>139</v>
          </cell>
        </row>
        <row r="9786">
          <cell r="G9786">
            <v>127</v>
          </cell>
        </row>
        <row r="9787">
          <cell r="G9787">
            <v>290</v>
          </cell>
        </row>
        <row r="9788">
          <cell r="G9788">
            <v>260</v>
          </cell>
        </row>
        <row r="9789">
          <cell r="G9789">
            <v>194</v>
          </cell>
        </row>
        <row r="9790">
          <cell r="G9790">
            <v>387</v>
          </cell>
        </row>
        <row r="9791">
          <cell r="G9791">
            <v>319</v>
          </cell>
        </row>
        <row r="9792">
          <cell r="G9792">
            <v>147</v>
          </cell>
        </row>
        <row r="9793">
          <cell r="G9793">
            <v>63</v>
          </cell>
        </row>
        <row r="9794">
          <cell r="G9794">
            <v>48</v>
          </cell>
        </row>
        <row r="9795">
          <cell r="G9795">
            <v>8</v>
          </cell>
        </row>
        <row r="9796">
          <cell r="G9796">
            <v>36</v>
          </cell>
        </row>
        <row r="9797">
          <cell r="G9797">
            <v>342</v>
          </cell>
        </row>
        <row r="9798">
          <cell r="G9798">
            <v>340</v>
          </cell>
        </row>
        <row r="9799">
          <cell r="G9799">
            <v>227</v>
          </cell>
        </row>
        <row r="9800">
          <cell r="G9800">
            <v>181</v>
          </cell>
        </row>
        <row r="9801">
          <cell r="G9801">
            <v>236</v>
          </cell>
        </row>
        <row r="9802">
          <cell r="G9802">
            <v>117</v>
          </cell>
        </row>
        <row r="9803">
          <cell r="G9803">
            <v>358</v>
          </cell>
        </row>
        <row r="9804">
          <cell r="G9804">
            <v>350</v>
          </cell>
        </row>
        <row r="9805">
          <cell r="G9805">
            <v>215</v>
          </cell>
        </row>
        <row r="9806">
          <cell r="G9806">
            <v>118</v>
          </cell>
        </row>
        <row r="9807">
          <cell r="G9807">
            <v>29</v>
          </cell>
        </row>
        <row r="9808">
          <cell r="G9808">
            <v>74</v>
          </cell>
        </row>
        <row r="9809">
          <cell r="G9809">
            <v>318</v>
          </cell>
        </row>
        <row r="9810">
          <cell r="G9810">
            <v>76</v>
          </cell>
        </row>
        <row r="9811">
          <cell r="G9811">
            <v>85</v>
          </cell>
        </row>
        <row r="9812">
          <cell r="G9812">
            <v>341</v>
          </cell>
        </row>
        <row r="9813">
          <cell r="G9813">
            <v>329</v>
          </cell>
        </row>
        <row r="9814">
          <cell r="G9814">
            <v>204</v>
          </cell>
        </row>
        <row r="9815">
          <cell r="G9815">
            <v>47</v>
          </cell>
        </row>
        <row r="9816">
          <cell r="G9816">
            <v>365</v>
          </cell>
        </row>
        <row r="9817">
          <cell r="G9817">
            <v>34</v>
          </cell>
        </row>
        <row r="9818">
          <cell r="G9818">
            <v>170</v>
          </cell>
        </row>
        <row r="9819">
          <cell r="G9819">
            <v>268</v>
          </cell>
        </row>
        <row r="9820">
          <cell r="G9820">
            <v>254</v>
          </cell>
        </row>
        <row r="9821">
          <cell r="G9821">
            <v>46</v>
          </cell>
        </row>
        <row r="9822">
          <cell r="G9822">
            <v>116</v>
          </cell>
        </row>
        <row r="9823">
          <cell r="G9823">
            <v>89</v>
          </cell>
        </row>
        <row r="9824">
          <cell r="G9824">
            <v>339</v>
          </cell>
        </row>
        <row r="9825">
          <cell r="G9825">
            <v>35</v>
          </cell>
        </row>
        <row r="9826">
          <cell r="G9826">
            <v>230</v>
          </cell>
        </row>
        <row r="9827">
          <cell r="G9827">
            <v>363</v>
          </cell>
        </row>
        <row r="9828">
          <cell r="G9828">
            <v>328</v>
          </cell>
        </row>
        <row r="9829">
          <cell r="G9829">
            <v>64</v>
          </cell>
        </row>
        <row r="9830">
          <cell r="G9830">
            <v>73</v>
          </cell>
        </row>
        <row r="9831">
          <cell r="G9831">
            <v>39</v>
          </cell>
        </row>
        <row r="9832">
          <cell r="G9832">
            <v>12</v>
          </cell>
        </row>
        <row r="9833">
          <cell r="G9833">
            <v>73</v>
          </cell>
        </row>
        <row r="9834">
          <cell r="G9834">
            <v>69</v>
          </cell>
        </row>
        <row r="9835">
          <cell r="G9835">
            <v>37</v>
          </cell>
        </row>
        <row r="9836">
          <cell r="G9836">
            <v>168</v>
          </cell>
        </row>
        <row r="9837">
          <cell r="G9837">
            <v>371</v>
          </cell>
        </row>
        <row r="9838">
          <cell r="G9838">
            <v>258</v>
          </cell>
        </row>
        <row r="9839">
          <cell r="G9839">
            <v>381</v>
          </cell>
        </row>
        <row r="9840">
          <cell r="G9840">
            <v>140</v>
          </cell>
        </row>
        <row r="9841">
          <cell r="G9841">
            <v>236</v>
          </cell>
        </row>
        <row r="9842">
          <cell r="G9842">
            <v>96</v>
          </cell>
        </row>
        <row r="9843">
          <cell r="G9843">
            <v>229</v>
          </cell>
        </row>
        <row r="9844">
          <cell r="G9844">
            <v>254</v>
          </cell>
        </row>
        <row r="9845">
          <cell r="G9845">
            <v>73</v>
          </cell>
        </row>
        <row r="9846">
          <cell r="G9846">
            <v>314</v>
          </cell>
        </row>
        <row r="9847">
          <cell r="G9847">
            <v>292</v>
          </cell>
        </row>
        <row r="9848">
          <cell r="G9848">
            <v>57</v>
          </cell>
        </row>
        <row r="9849">
          <cell r="G9849">
            <v>112</v>
          </cell>
        </row>
        <row r="9850">
          <cell r="G9850">
            <v>255</v>
          </cell>
        </row>
        <row r="9851">
          <cell r="G9851">
            <v>166</v>
          </cell>
        </row>
        <row r="9852">
          <cell r="G9852">
            <v>256</v>
          </cell>
        </row>
        <row r="9853">
          <cell r="G9853">
            <v>134</v>
          </cell>
        </row>
        <row r="9854">
          <cell r="G9854">
            <v>230</v>
          </cell>
        </row>
        <row r="9855">
          <cell r="G9855">
            <v>31</v>
          </cell>
        </row>
        <row r="9856">
          <cell r="G9856">
            <v>40</v>
          </cell>
        </row>
        <row r="9857">
          <cell r="G9857">
            <v>322</v>
          </cell>
        </row>
        <row r="9858">
          <cell r="G9858">
            <v>190</v>
          </cell>
        </row>
        <row r="9859">
          <cell r="G9859">
            <v>46</v>
          </cell>
        </row>
        <row r="9860">
          <cell r="G9860">
            <v>172</v>
          </cell>
        </row>
        <row r="9861">
          <cell r="G9861">
            <v>331</v>
          </cell>
        </row>
        <row r="9862">
          <cell r="G9862">
            <v>131</v>
          </cell>
        </row>
        <row r="9863">
          <cell r="G9863">
            <v>182</v>
          </cell>
        </row>
        <row r="9864">
          <cell r="G9864">
            <v>47</v>
          </cell>
        </row>
        <row r="9865">
          <cell r="G9865">
            <v>372</v>
          </cell>
        </row>
        <row r="9866">
          <cell r="G9866">
            <v>331</v>
          </cell>
        </row>
        <row r="9867">
          <cell r="G9867">
            <v>243</v>
          </cell>
        </row>
        <row r="9868">
          <cell r="G9868">
            <v>360</v>
          </cell>
        </row>
        <row r="9869">
          <cell r="G9869">
            <v>63</v>
          </cell>
        </row>
        <row r="9870">
          <cell r="G9870">
            <v>83</v>
          </cell>
        </row>
        <row r="9871">
          <cell r="G9871">
            <v>334</v>
          </cell>
        </row>
        <row r="9872">
          <cell r="G9872">
            <v>6</v>
          </cell>
        </row>
        <row r="9873">
          <cell r="G9873">
            <v>319</v>
          </cell>
        </row>
        <row r="9874">
          <cell r="G9874">
            <v>378</v>
          </cell>
        </row>
        <row r="9875">
          <cell r="G9875">
            <v>224</v>
          </cell>
        </row>
        <row r="9876">
          <cell r="G9876">
            <v>51</v>
          </cell>
        </row>
        <row r="9877">
          <cell r="G9877">
            <v>89</v>
          </cell>
        </row>
        <row r="9878">
          <cell r="G9878">
            <v>218</v>
          </cell>
        </row>
        <row r="9879">
          <cell r="G9879">
            <v>357</v>
          </cell>
        </row>
        <row r="9880">
          <cell r="G9880">
            <v>167</v>
          </cell>
        </row>
        <row r="9881">
          <cell r="G9881">
            <v>244</v>
          </cell>
        </row>
        <row r="9882">
          <cell r="G9882">
            <v>91</v>
          </cell>
        </row>
        <row r="9883">
          <cell r="G9883">
            <v>122</v>
          </cell>
        </row>
        <row r="9884">
          <cell r="G9884">
            <v>64</v>
          </cell>
        </row>
        <row r="9885">
          <cell r="G9885">
            <v>189</v>
          </cell>
        </row>
        <row r="9886">
          <cell r="G9886">
            <v>142</v>
          </cell>
        </row>
        <row r="9887">
          <cell r="G9887">
            <v>97</v>
          </cell>
        </row>
        <row r="9888">
          <cell r="G9888">
            <v>15</v>
          </cell>
        </row>
        <row r="9889">
          <cell r="G9889">
            <v>166</v>
          </cell>
        </row>
        <row r="9890">
          <cell r="G9890">
            <v>387</v>
          </cell>
        </row>
        <row r="9891">
          <cell r="G9891">
            <v>290</v>
          </cell>
        </row>
        <row r="9892">
          <cell r="G9892">
            <v>3</v>
          </cell>
        </row>
        <row r="9893">
          <cell r="G9893">
            <v>34</v>
          </cell>
        </row>
        <row r="9894">
          <cell r="G9894">
            <v>152</v>
          </cell>
        </row>
        <row r="9895">
          <cell r="G9895">
            <v>250</v>
          </cell>
        </row>
        <row r="9896">
          <cell r="G9896">
            <v>73</v>
          </cell>
        </row>
        <row r="9897">
          <cell r="G9897">
            <v>118</v>
          </cell>
        </row>
        <row r="9898">
          <cell r="G9898">
            <v>177</v>
          </cell>
        </row>
        <row r="9899">
          <cell r="G9899">
            <v>149</v>
          </cell>
        </row>
        <row r="9900">
          <cell r="G9900">
            <v>334</v>
          </cell>
        </row>
        <row r="9901">
          <cell r="G9901">
            <v>300</v>
          </cell>
        </row>
        <row r="9902">
          <cell r="G9902">
            <v>255</v>
          </cell>
        </row>
        <row r="9903">
          <cell r="G9903">
            <v>187</v>
          </cell>
        </row>
        <row r="9904">
          <cell r="G9904">
            <v>137</v>
          </cell>
        </row>
        <row r="9905">
          <cell r="G9905">
            <v>236</v>
          </cell>
        </row>
        <row r="9906">
          <cell r="G9906">
            <v>263</v>
          </cell>
        </row>
        <row r="9907">
          <cell r="G9907">
            <v>108</v>
          </cell>
        </row>
        <row r="9908">
          <cell r="G9908">
            <v>151</v>
          </cell>
        </row>
        <row r="9909">
          <cell r="G9909">
            <v>229</v>
          </cell>
        </row>
        <row r="9910">
          <cell r="G9910">
            <v>381</v>
          </cell>
        </row>
        <row r="9911">
          <cell r="G9911">
            <v>283</v>
          </cell>
        </row>
        <row r="9912">
          <cell r="G9912">
            <v>77</v>
          </cell>
        </row>
        <row r="9913">
          <cell r="G9913">
            <v>178</v>
          </cell>
        </row>
        <row r="9914">
          <cell r="G9914">
            <v>139</v>
          </cell>
        </row>
        <row r="9915">
          <cell r="G9915">
            <v>296</v>
          </cell>
        </row>
        <row r="9916">
          <cell r="G9916">
            <v>351</v>
          </cell>
        </row>
        <row r="9917">
          <cell r="G9917">
            <v>246</v>
          </cell>
        </row>
        <row r="9918">
          <cell r="G9918">
            <v>224</v>
          </cell>
        </row>
        <row r="9919">
          <cell r="G9919">
            <v>263</v>
          </cell>
        </row>
        <row r="9920">
          <cell r="G9920">
            <v>67</v>
          </cell>
        </row>
        <row r="9921">
          <cell r="G9921">
            <v>40</v>
          </cell>
        </row>
        <row r="9922">
          <cell r="G9922">
            <v>157</v>
          </cell>
        </row>
        <row r="9923">
          <cell r="G9923">
            <v>59</v>
          </cell>
        </row>
        <row r="9924">
          <cell r="G9924">
            <v>257</v>
          </cell>
        </row>
        <row r="9925">
          <cell r="G9925">
            <v>57</v>
          </cell>
        </row>
        <row r="9926">
          <cell r="G9926">
            <v>252</v>
          </cell>
        </row>
        <row r="9927">
          <cell r="G9927">
            <v>268</v>
          </cell>
        </row>
        <row r="9928">
          <cell r="G9928">
            <v>195</v>
          </cell>
        </row>
        <row r="9929">
          <cell r="G9929">
            <v>357</v>
          </cell>
        </row>
        <row r="9930">
          <cell r="G9930">
            <v>48</v>
          </cell>
        </row>
        <row r="9931">
          <cell r="G9931">
            <v>278</v>
          </cell>
        </row>
        <row r="9932">
          <cell r="G9932">
            <v>387</v>
          </cell>
        </row>
        <row r="9933">
          <cell r="G9933">
            <v>117</v>
          </cell>
        </row>
        <row r="9934">
          <cell r="G9934">
            <v>122</v>
          </cell>
        </row>
        <row r="9935">
          <cell r="G9935">
            <v>355</v>
          </cell>
        </row>
        <row r="9936">
          <cell r="G9936">
            <v>207</v>
          </cell>
        </row>
        <row r="9937">
          <cell r="G9937">
            <v>215</v>
          </cell>
        </row>
        <row r="9938">
          <cell r="G9938">
            <v>52</v>
          </cell>
        </row>
        <row r="9939">
          <cell r="G9939">
            <v>202</v>
          </cell>
        </row>
        <row r="9940">
          <cell r="G9940">
            <v>208</v>
          </cell>
        </row>
        <row r="9941">
          <cell r="G9941">
            <v>76</v>
          </cell>
        </row>
        <row r="9942">
          <cell r="G9942">
            <v>75</v>
          </cell>
        </row>
        <row r="9943">
          <cell r="G9943">
            <v>69</v>
          </cell>
        </row>
        <row r="9944">
          <cell r="G9944">
            <v>355</v>
          </cell>
        </row>
        <row r="9945">
          <cell r="G9945">
            <v>83</v>
          </cell>
        </row>
        <row r="9946">
          <cell r="G9946">
            <v>90</v>
          </cell>
        </row>
        <row r="9947">
          <cell r="G9947">
            <v>327</v>
          </cell>
        </row>
        <row r="9948">
          <cell r="G9948">
            <v>122</v>
          </cell>
        </row>
        <row r="9949">
          <cell r="G9949">
            <v>158</v>
          </cell>
        </row>
        <row r="9950">
          <cell r="G9950">
            <v>214</v>
          </cell>
        </row>
        <row r="9951">
          <cell r="G9951">
            <v>252</v>
          </cell>
        </row>
        <row r="9952">
          <cell r="G9952">
            <v>288</v>
          </cell>
        </row>
        <row r="9953">
          <cell r="G9953">
            <v>77</v>
          </cell>
        </row>
        <row r="9954">
          <cell r="G9954">
            <v>288</v>
          </cell>
        </row>
        <row r="9955">
          <cell r="G9955">
            <v>17</v>
          </cell>
        </row>
        <row r="9956">
          <cell r="G9956">
            <v>83</v>
          </cell>
        </row>
        <row r="9957">
          <cell r="G9957">
            <v>363</v>
          </cell>
        </row>
        <row r="9958">
          <cell r="G9958">
            <v>95</v>
          </cell>
        </row>
        <row r="9959">
          <cell r="G9959">
            <v>219</v>
          </cell>
        </row>
        <row r="9960">
          <cell r="G9960">
            <v>65</v>
          </cell>
        </row>
        <row r="9961">
          <cell r="G9961">
            <v>202</v>
          </cell>
        </row>
        <row r="9962">
          <cell r="G9962">
            <v>105</v>
          </cell>
        </row>
        <row r="9963">
          <cell r="G9963">
            <v>339</v>
          </cell>
        </row>
        <row r="9964">
          <cell r="G9964">
            <v>54</v>
          </cell>
        </row>
        <row r="9965">
          <cell r="G9965">
            <v>367</v>
          </cell>
        </row>
        <row r="9966">
          <cell r="G9966">
            <v>327</v>
          </cell>
        </row>
        <row r="9967">
          <cell r="G9967">
            <v>258</v>
          </cell>
        </row>
        <row r="9968">
          <cell r="G9968">
            <v>341</v>
          </cell>
        </row>
        <row r="9969">
          <cell r="G9969">
            <v>55</v>
          </cell>
        </row>
        <row r="9970">
          <cell r="G9970">
            <v>179</v>
          </cell>
        </row>
        <row r="9971">
          <cell r="G9971">
            <v>314</v>
          </cell>
        </row>
        <row r="9972">
          <cell r="G9972">
            <v>68</v>
          </cell>
        </row>
        <row r="9973">
          <cell r="G9973">
            <v>98</v>
          </cell>
        </row>
        <row r="9974">
          <cell r="G9974">
            <v>281</v>
          </cell>
        </row>
        <row r="9975">
          <cell r="G9975">
            <v>125</v>
          </cell>
        </row>
        <row r="9976">
          <cell r="G9976">
            <v>332</v>
          </cell>
        </row>
        <row r="9977">
          <cell r="G9977">
            <v>126</v>
          </cell>
        </row>
        <row r="9978">
          <cell r="G9978">
            <v>374</v>
          </cell>
        </row>
        <row r="9979">
          <cell r="G9979">
            <v>149</v>
          </cell>
        </row>
        <row r="9980">
          <cell r="G9980">
            <v>157</v>
          </cell>
        </row>
        <row r="9981">
          <cell r="G9981">
            <v>293</v>
          </cell>
        </row>
        <row r="9982">
          <cell r="G9982">
            <v>362</v>
          </cell>
        </row>
        <row r="9983">
          <cell r="G9983">
            <v>150</v>
          </cell>
        </row>
        <row r="9984">
          <cell r="G9984">
            <v>382</v>
          </cell>
        </row>
        <row r="9985">
          <cell r="G9985">
            <v>347</v>
          </cell>
        </row>
        <row r="9986">
          <cell r="G9986">
            <v>324</v>
          </cell>
        </row>
        <row r="9987">
          <cell r="G9987">
            <v>368</v>
          </cell>
        </row>
        <row r="9988">
          <cell r="G9988">
            <v>190</v>
          </cell>
        </row>
        <row r="9989">
          <cell r="G9989">
            <v>334</v>
          </cell>
        </row>
        <row r="9990">
          <cell r="G9990">
            <v>120</v>
          </cell>
        </row>
        <row r="9991">
          <cell r="G9991">
            <v>336</v>
          </cell>
        </row>
        <row r="9992">
          <cell r="G9992">
            <v>384</v>
          </cell>
        </row>
        <row r="9993">
          <cell r="G9993">
            <v>178</v>
          </cell>
        </row>
        <row r="9994">
          <cell r="G9994">
            <v>43</v>
          </cell>
        </row>
        <row r="9995">
          <cell r="G9995">
            <v>354</v>
          </cell>
        </row>
        <row r="9996">
          <cell r="G9996">
            <v>318</v>
          </cell>
        </row>
        <row r="9997">
          <cell r="G9997">
            <v>211</v>
          </cell>
        </row>
        <row r="9998">
          <cell r="G9998">
            <v>29</v>
          </cell>
        </row>
        <row r="9999">
          <cell r="G9999">
            <v>79</v>
          </cell>
        </row>
        <row r="10000">
          <cell r="G10000">
            <v>299</v>
          </cell>
        </row>
        <row r="10001">
          <cell r="G10001">
            <v>244</v>
          </cell>
        </row>
        <row r="10002">
          <cell r="G10002">
            <v>111</v>
          </cell>
        </row>
        <row r="10003">
          <cell r="G10003">
            <v>22</v>
          </cell>
        </row>
        <row r="10004">
          <cell r="G10004">
            <v>353</v>
          </cell>
        </row>
        <row r="10005">
          <cell r="G10005">
            <v>233</v>
          </cell>
        </row>
        <row r="10006">
          <cell r="G10006">
            <v>336</v>
          </cell>
        </row>
        <row r="10007">
          <cell r="G10007">
            <v>169</v>
          </cell>
        </row>
        <row r="10008">
          <cell r="G10008">
            <v>181</v>
          </cell>
        </row>
        <row r="10009">
          <cell r="G10009">
            <v>87</v>
          </cell>
        </row>
        <row r="10010">
          <cell r="G10010">
            <v>170</v>
          </cell>
        </row>
        <row r="10011">
          <cell r="G10011">
            <v>126</v>
          </cell>
        </row>
        <row r="10012">
          <cell r="G10012">
            <v>118</v>
          </cell>
        </row>
        <row r="10013">
          <cell r="G10013">
            <v>360</v>
          </cell>
        </row>
        <row r="10014">
          <cell r="G10014">
            <v>274</v>
          </cell>
        </row>
        <row r="10015">
          <cell r="G10015">
            <v>209</v>
          </cell>
        </row>
        <row r="10016">
          <cell r="G10016">
            <v>232</v>
          </cell>
        </row>
        <row r="10017">
          <cell r="G10017">
            <v>11</v>
          </cell>
        </row>
        <row r="10018">
          <cell r="G10018">
            <v>55</v>
          </cell>
        </row>
        <row r="10019">
          <cell r="G10019">
            <v>52</v>
          </cell>
        </row>
        <row r="10020">
          <cell r="G10020">
            <v>292</v>
          </cell>
        </row>
        <row r="10021">
          <cell r="G10021">
            <v>1</v>
          </cell>
        </row>
        <row r="10022">
          <cell r="G10022">
            <v>291</v>
          </cell>
        </row>
        <row r="10023">
          <cell r="G10023">
            <v>349</v>
          </cell>
        </row>
        <row r="10024">
          <cell r="G10024">
            <v>102</v>
          </cell>
        </row>
        <row r="10025">
          <cell r="G10025">
            <v>296</v>
          </cell>
        </row>
        <row r="10026">
          <cell r="G10026">
            <v>156</v>
          </cell>
        </row>
        <row r="10027">
          <cell r="G10027">
            <v>129</v>
          </cell>
        </row>
        <row r="10028">
          <cell r="G10028">
            <v>261</v>
          </cell>
        </row>
        <row r="10029">
          <cell r="G10029">
            <v>140</v>
          </cell>
        </row>
        <row r="10030">
          <cell r="G10030">
            <v>276</v>
          </cell>
        </row>
        <row r="10031">
          <cell r="G10031">
            <v>341</v>
          </cell>
        </row>
        <row r="10032">
          <cell r="G10032">
            <v>363</v>
          </cell>
        </row>
        <row r="10033">
          <cell r="G10033">
            <v>18</v>
          </cell>
        </row>
        <row r="10034">
          <cell r="G10034">
            <v>290</v>
          </cell>
        </row>
        <row r="10035">
          <cell r="G10035">
            <v>14</v>
          </cell>
        </row>
        <row r="10036">
          <cell r="G10036">
            <v>348</v>
          </cell>
        </row>
        <row r="10037">
          <cell r="G10037">
            <v>95</v>
          </cell>
        </row>
        <row r="10038">
          <cell r="G10038">
            <v>241</v>
          </cell>
        </row>
        <row r="10039">
          <cell r="G10039">
            <v>105</v>
          </cell>
        </row>
        <row r="10040">
          <cell r="G10040">
            <v>101</v>
          </cell>
        </row>
        <row r="10041">
          <cell r="G10041">
            <v>371</v>
          </cell>
        </row>
        <row r="10042">
          <cell r="G10042">
            <v>5</v>
          </cell>
        </row>
        <row r="10043">
          <cell r="G10043">
            <v>348</v>
          </cell>
        </row>
        <row r="10044">
          <cell r="G10044">
            <v>163</v>
          </cell>
        </row>
        <row r="10045">
          <cell r="G10045">
            <v>76</v>
          </cell>
        </row>
        <row r="10046">
          <cell r="G10046">
            <v>291</v>
          </cell>
        </row>
        <row r="10047">
          <cell r="G10047">
            <v>387</v>
          </cell>
        </row>
        <row r="10048">
          <cell r="G10048">
            <v>316</v>
          </cell>
        </row>
        <row r="10049">
          <cell r="G10049">
            <v>198</v>
          </cell>
        </row>
        <row r="10050">
          <cell r="G10050">
            <v>127</v>
          </cell>
        </row>
        <row r="10051">
          <cell r="G10051">
            <v>190</v>
          </cell>
        </row>
        <row r="10052">
          <cell r="G10052">
            <v>310</v>
          </cell>
        </row>
        <row r="10053">
          <cell r="G10053">
            <v>271</v>
          </cell>
        </row>
        <row r="10054">
          <cell r="G10054">
            <v>333</v>
          </cell>
        </row>
        <row r="10055">
          <cell r="G10055">
            <v>3</v>
          </cell>
        </row>
        <row r="10056">
          <cell r="G10056">
            <v>153</v>
          </cell>
        </row>
        <row r="10057">
          <cell r="G10057">
            <v>26</v>
          </cell>
        </row>
        <row r="10058">
          <cell r="G10058">
            <v>40</v>
          </cell>
        </row>
        <row r="10059">
          <cell r="G10059">
            <v>198</v>
          </cell>
        </row>
        <row r="10060">
          <cell r="G10060">
            <v>217</v>
          </cell>
        </row>
        <row r="10061">
          <cell r="G10061">
            <v>111</v>
          </cell>
        </row>
        <row r="10062">
          <cell r="G10062">
            <v>195</v>
          </cell>
        </row>
        <row r="10063">
          <cell r="G10063">
            <v>140</v>
          </cell>
        </row>
        <row r="10064">
          <cell r="G10064">
            <v>103</v>
          </cell>
        </row>
        <row r="10065">
          <cell r="G10065">
            <v>97</v>
          </cell>
        </row>
        <row r="10066">
          <cell r="G10066">
            <v>224</v>
          </cell>
        </row>
        <row r="10067">
          <cell r="G10067">
            <v>166</v>
          </cell>
        </row>
        <row r="10068">
          <cell r="G10068">
            <v>309</v>
          </cell>
        </row>
        <row r="10069">
          <cell r="G10069">
            <v>154</v>
          </cell>
        </row>
        <row r="10070">
          <cell r="G10070">
            <v>255</v>
          </cell>
        </row>
        <row r="10071">
          <cell r="G10071">
            <v>207</v>
          </cell>
        </row>
        <row r="10072">
          <cell r="G10072">
            <v>343</v>
          </cell>
        </row>
        <row r="10073">
          <cell r="G10073">
            <v>183</v>
          </cell>
        </row>
        <row r="10074">
          <cell r="G10074">
            <v>309</v>
          </cell>
        </row>
        <row r="10075">
          <cell r="G10075">
            <v>250</v>
          </cell>
        </row>
        <row r="10076">
          <cell r="G10076">
            <v>363</v>
          </cell>
        </row>
        <row r="10077">
          <cell r="G10077">
            <v>142</v>
          </cell>
        </row>
        <row r="10078">
          <cell r="G10078">
            <v>252</v>
          </cell>
        </row>
        <row r="10079">
          <cell r="G10079">
            <v>373</v>
          </cell>
        </row>
        <row r="10080">
          <cell r="G10080">
            <v>359</v>
          </cell>
        </row>
        <row r="10081">
          <cell r="G10081">
            <v>287</v>
          </cell>
        </row>
        <row r="10082">
          <cell r="G10082">
            <v>233</v>
          </cell>
        </row>
        <row r="10083">
          <cell r="G10083">
            <v>187</v>
          </cell>
        </row>
        <row r="10084">
          <cell r="G10084">
            <v>23</v>
          </cell>
        </row>
        <row r="10085">
          <cell r="G10085">
            <v>215</v>
          </cell>
        </row>
        <row r="10086">
          <cell r="G10086">
            <v>122</v>
          </cell>
        </row>
        <row r="10087">
          <cell r="G10087">
            <v>112</v>
          </cell>
        </row>
        <row r="10088">
          <cell r="G10088">
            <v>154</v>
          </cell>
        </row>
        <row r="10089">
          <cell r="G10089">
            <v>180</v>
          </cell>
        </row>
        <row r="10090">
          <cell r="G10090">
            <v>52</v>
          </cell>
        </row>
        <row r="10091">
          <cell r="G10091">
            <v>262</v>
          </cell>
        </row>
        <row r="10092">
          <cell r="G10092">
            <v>240</v>
          </cell>
        </row>
        <row r="10093">
          <cell r="G10093">
            <v>334</v>
          </cell>
        </row>
        <row r="10094">
          <cell r="G10094">
            <v>7</v>
          </cell>
        </row>
        <row r="10095">
          <cell r="G10095">
            <v>310</v>
          </cell>
        </row>
        <row r="10096">
          <cell r="G10096">
            <v>242</v>
          </cell>
        </row>
        <row r="10097">
          <cell r="G10097">
            <v>272</v>
          </cell>
        </row>
        <row r="10098">
          <cell r="G10098">
            <v>33</v>
          </cell>
        </row>
        <row r="10099">
          <cell r="G10099">
            <v>349</v>
          </cell>
        </row>
        <row r="10100">
          <cell r="G10100">
            <v>160</v>
          </cell>
        </row>
        <row r="10101">
          <cell r="G10101">
            <v>380</v>
          </cell>
        </row>
        <row r="10102">
          <cell r="G10102">
            <v>43</v>
          </cell>
        </row>
        <row r="10103">
          <cell r="G10103">
            <v>58</v>
          </cell>
        </row>
        <row r="10104">
          <cell r="G10104">
            <v>386</v>
          </cell>
        </row>
        <row r="10105">
          <cell r="G10105">
            <v>353</v>
          </cell>
        </row>
        <row r="10106">
          <cell r="G10106">
            <v>33</v>
          </cell>
        </row>
        <row r="10107">
          <cell r="G10107">
            <v>376</v>
          </cell>
        </row>
        <row r="10108">
          <cell r="G10108">
            <v>81</v>
          </cell>
        </row>
        <row r="10109">
          <cell r="G10109">
            <v>112</v>
          </cell>
        </row>
        <row r="10110">
          <cell r="G10110">
            <v>73</v>
          </cell>
        </row>
        <row r="10111">
          <cell r="G10111">
            <v>307</v>
          </cell>
        </row>
        <row r="10112">
          <cell r="G10112">
            <v>280</v>
          </cell>
        </row>
        <row r="10113">
          <cell r="G10113">
            <v>261</v>
          </cell>
        </row>
        <row r="10114">
          <cell r="G10114">
            <v>384</v>
          </cell>
        </row>
        <row r="10115">
          <cell r="G10115">
            <v>122</v>
          </cell>
        </row>
        <row r="10116">
          <cell r="G10116">
            <v>127</v>
          </cell>
        </row>
        <row r="10117">
          <cell r="G10117">
            <v>78</v>
          </cell>
        </row>
        <row r="10118">
          <cell r="G10118">
            <v>172</v>
          </cell>
        </row>
        <row r="10119">
          <cell r="G10119">
            <v>145</v>
          </cell>
        </row>
        <row r="10120">
          <cell r="G10120">
            <v>217</v>
          </cell>
        </row>
        <row r="10121">
          <cell r="G10121">
            <v>181</v>
          </cell>
        </row>
        <row r="10122">
          <cell r="G10122">
            <v>346</v>
          </cell>
        </row>
        <row r="10123">
          <cell r="G10123">
            <v>333</v>
          </cell>
        </row>
        <row r="10124">
          <cell r="G10124">
            <v>111</v>
          </cell>
        </row>
        <row r="10125">
          <cell r="G10125">
            <v>239</v>
          </cell>
        </row>
        <row r="10126">
          <cell r="G10126">
            <v>103</v>
          </cell>
        </row>
        <row r="10127">
          <cell r="G10127">
            <v>240</v>
          </cell>
        </row>
        <row r="10128">
          <cell r="G10128">
            <v>349</v>
          </cell>
        </row>
        <row r="10129">
          <cell r="G10129">
            <v>282</v>
          </cell>
        </row>
        <row r="10130">
          <cell r="G10130">
            <v>257</v>
          </cell>
        </row>
        <row r="10131">
          <cell r="G10131">
            <v>280</v>
          </cell>
        </row>
        <row r="10132">
          <cell r="G10132">
            <v>143</v>
          </cell>
        </row>
        <row r="10133">
          <cell r="G10133">
            <v>53</v>
          </cell>
        </row>
        <row r="10134">
          <cell r="G10134">
            <v>218</v>
          </cell>
        </row>
        <row r="10135">
          <cell r="G10135">
            <v>95</v>
          </cell>
        </row>
        <row r="10136">
          <cell r="G10136">
            <v>333</v>
          </cell>
        </row>
        <row r="10137">
          <cell r="G10137">
            <v>231</v>
          </cell>
        </row>
        <row r="10138">
          <cell r="G10138">
            <v>313</v>
          </cell>
        </row>
        <row r="10139">
          <cell r="G10139">
            <v>357</v>
          </cell>
        </row>
        <row r="10140">
          <cell r="G10140">
            <v>79</v>
          </cell>
        </row>
        <row r="10141">
          <cell r="G10141">
            <v>104</v>
          </cell>
        </row>
        <row r="10142">
          <cell r="G10142">
            <v>377</v>
          </cell>
        </row>
        <row r="10143">
          <cell r="G10143">
            <v>195</v>
          </cell>
        </row>
        <row r="10144">
          <cell r="G10144">
            <v>6</v>
          </cell>
        </row>
        <row r="10145">
          <cell r="G10145">
            <v>226</v>
          </cell>
        </row>
        <row r="10146">
          <cell r="G10146">
            <v>195</v>
          </cell>
        </row>
        <row r="10147">
          <cell r="G10147">
            <v>341</v>
          </cell>
        </row>
        <row r="10148">
          <cell r="G10148">
            <v>157</v>
          </cell>
        </row>
        <row r="10149">
          <cell r="G10149">
            <v>274</v>
          </cell>
        </row>
        <row r="10150">
          <cell r="G10150">
            <v>215</v>
          </cell>
        </row>
        <row r="10151">
          <cell r="G10151">
            <v>143</v>
          </cell>
        </row>
        <row r="10152">
          <cell r="G10152">
            <v>245</v>
          </cell>
        </row>
        <row r="10153">
          <cell r="G10153">
            <v>288</v>
          </cell>
        </row>
        <row r="10154">
          <cell r="G10154">
            <v>307</v>
          </cell>
        </row>
        <row r="10155">
          <cell r="G10155">
            <v>298</v>
          </cell>
        </row>
        <row r="10156">
          <cell r="G10156">
            <v>279</v>
          </cell>
        </row>
        <row r="10157">
          <cell r="G10157">
            <v>75</v>
          </cell>
        </row>
        <row r="10158">
          <cell r="G10158">
            <v>59</v>
          </cell>
        </row>
        <row r="10159">
          <cell r="G10159">
            <v>6</v>
          </cell>
        </row>
        <row r="10160">
          <cell r="G10160">
            <v>51</v>
          </cell>
        </row>
        <row r="10161">
          <cell r="G10161">
            <v>134</v>
          </cell>
        </row>
        <row r="10162">
          <cell r="G10162">
            <v>63</v>
          </cell>
        </row>
        <row r="10163">
          <cell r="G10163">
            <v>53</v>
          </cell>
        </row>
        <row r="10164">
          <cell r="G10164">
            <v>39</v>
          </cell>
        </row>
        <row r="10165">
          <cell r="G10165">
            <v>115</v>
          </cell>
        </row>
        <row r="10166">
          <cell r="G10166">
            <v>334</v>
          </cell>
        </row>
        <row r="10167">
          <cell r="G10167">
            <v>29</v>
          </cell>
        </row>
        <row r="10168">
          <cell r="G10168">
            <v>229</v>
          </cell>
        </row>
        <row r="10169">
          <cell r="G10169">
            <v>312</v>
          </cell>
        </row>
        <row r="10170">
          <cell r="G10170">
            <v>226</v>
          </cell>
        </row>
        <row r="10171">
          <cell r="G10171">
            <v>45</v>
          </cell>
        </row>
        <row r="10172">
          <cell r="G10172">
            <v>131</v>
          </cell>
        </row>
        <row r="10173">
          <cell r="G10173">
            <v>160</v>
          </cell>
        </row>
        <row r="10174">
          <cell r="G10174">
            <v>7</v>
          </cell>
        </row>
        <row r="10175">
          <cell r="G10175">
            <v>42</v>
          </cell>
        </row>
        <row r="10176">
          <cell r="G10176">
            <v>21</v>
          </cell>
        </row>
        <row r="10177">
          <cell r="G10177">
            <v>82</v>
          </cell>
        </row>
        <row r="10178">
          <cell r="G10178">
            <v>175</v>
          </cell>
        </row>
        <row r="10179">
          <cell r="G10179">
            <v>272</v>
          </cell>
        </row>
        <row r="10180">
          <cell r="G10180">
            <v>151</v>
          </cell>
        </row>
        <row r="10181">
          <cell r="G10181">
            <v>346</v>
          </cell>
        </row>
        <row r="10182">
          <cell r="G10182">
            <v>90</v>
          </cell>
        </row>
        <row r="10183">
          <cell r="G10183">
            <v>157</v>
          </cell>
        </row>
        <row r="10184">
          <cell r="G10184">
            <v>312</v>
          </cell>
        </row>
        <row r="10185">
          <cell r="G10185">
            <v>332</v>
          </cell>
        </row>
        <row r="10186">
          <cell r="G10186">
            <v>51</v>
          </cell>
        </row>
        <row r="10187">
          <cell r="G10187">
            <v>77</v>
          </cell>
        </row>
        <row r="10188">
          <cell r="G10188">
            <v>2</v>
          </cell>
        </row>
        <row r="10189">
          <cell r="G10189">
            <v>239</v>
          </cell>
        </row>
        <row r="10190">
          <cell r="G10190">
            <v>309</v>
          </cell>
        </row>
        <row r="10191">
          <cell r="G10191">
            <v>340</v>
          </cell>
        </row>
        <row r="10192">
          <cell r="G10192">
            <v>118</v>
          </cell>
        </row>
        <row r="10193">
          <cell r="G10193">
            <v>342</v>
          </cell>
        </row>
        <row r="10194">
          <cell r="G10194">
            <v>360</v>
          </cell>
        </row>
        <row r="10195">
          <cell r="G10195">
            <v>74</v>
          </cell>
        </row>
        <row r="10196">
          <cell r="G10196">
            <v>150</v>
          </cell>
        </row>
        <row r="10197">
          <cell r="G10197">
            <v>146</v>
          </cell>
        </row>
        <row r="10198">
          <cell r="G10198">
            <v>164</v>
          </cell>
        </row>
        <row r="10199">
          <cell r="G10199">
            <v>272</v>
          </cell>
        </row>
        <row r="10200">
          <cell r="G10200">
            <v>114</v>
          </cell>
        </row>
        <row r="10201">
          <cell r="G10201">
            <v>208</v>
          </cell>
        </row>
        <row r="10202">
          <cell r="G10202">
            <v>166</v>
          </cell>
        </row>
        <row r="10203">
          <cell r="G10203">
            <v>289</v>
          </cell>
        </row>
        <row r="10204">
          <cell r="G10204">
            <v>309</v>
          </cell>
        </row>
        <row r="10205">
          <cell r="G10205">
            <v>283</v>
          </cell>
        </row>
        <row r="10206">
          <cell r="G10206">
            <v>109</v>
          </cell>
        </row>
        <row r="10207">
          <cell r="G10207">
            <v>88</v>
          </cell>
        </row>
        <row r="10208">
          <cell r="G10208">
            <v>168</v>
          </cell>
        </row>
        <row r="10209">
          <cell r="G10209">
            <v>166</v>
          </cell>
        </row>
        <row r="10210">
          <cell r="G10210">
            <v>122</v>
          </cell>
        </row>
        <row r="10211">
          <cell r="G10211">
            <v>15</v>
          </cell>
        </row>
        <row r="10212">
          <cell r="G10212">
            <v>294</v>
          </cell>
        </row>
        <row r="10213">
          <cell r="G10213">
            <v>179</v>
          </cell>
        </row>
        <row r="10214">
          <cell r="G10214">
            <v>292</v>
          </cell>
        </row>
        <row r="10215">
          <cell r="G10215">
            <v>268</v>
          </cell>
        </row>
        <row r="10216">
          <cell r="G10216">
            <v>139</v>
          </cell>
        </row>
        <row r="10217">
          <cell r="G10217">
            <v>116</v>
          </cell>
        </row>
        <row r="10218">
          <cell r="G10218">
            <v>97</v>
          </cell>
        </row>
        <row r="10219">
          <cell r="G10219">
            <v>121</v>
          </cell>
        </row>
        <row r="10220">
          <cell r="G10220">
            <v>197</v>
          </cell>
        </row>
        <row r="10221">
          <cell r="G10221">
            <v>381</v>
          </cell>
        </row>
        <row r="10222">
          <cell r="G10222">
            <v>262</v>
          </cell>
        </row>
        <row r="10223">
          <cell r="G10223">
            <v>73</v>
          </cell>
        </row>
        <row r="10224">
          <cell r="G10224">
            <v>26</v>
          </cell>
        </row>
        <row r="10225">
          <cell r="G10225">
            <v>300</v>
          </cell>
        </row>
        <row r="10226">
          <cell r="G10226">
            <v>78</v>
          </cell>
        </row>
        <row r="10227">
          <cell r="G10227">
            <v>300</v>
          </cell>
        </row>
        <row r="10228">
          <cell r="G10228">
            <v>357</v>
          </cell>
        </row>
        <row r="10229">
          <cell r="G10229">
            <v>308</v>
          </cell>
        </row>
        <row r="10230">
          <cell r="G10230">
            <v>110</v>
          </cell>
        </row>
        <row r="10231">
          <cell r="G10231">
            <v>387</v>
          </cell>
        </row>
        <row r="10232">
          <cell r="G10232">
            <v>350</v>
          </cell>
        </row>
        <row r="10233">
          <cell r="G10233">
            <v>354</v>
          </cell>
        </row>
        <row r="10234">
          <cell r="G10234">
            <v>337</v>
          </cell>
        </row>
        <row r="10235">
          <cell r="G10235">
            <v>345</v>
          </cell>
        </row>
        <row r="10236">
          <cell r="G10236">
            <v>115</v>
          </cell>
        </row>
        <row r="10237">
          <cell r="G10237">
            <v>55</v>
          </cell>
        </row>
        <row r="10238">
          <cell r="G10238">
            <v>93</v>
          </cell>
        </row>
        <row r="10239">
          <cell r="G10239">
            <v>222</v>
          </cell>
        </row>
        <row r="10240">
          <cell r="G10240">
            <v>56</v>
          </cell>
        </row>
        <row r="10241">
          <cell r="G10241">
            <v>327</v>
          </cell>
        </row>
        <row r="10242">
          <cell r="G10242">
            <v>383</v>
          </cell>
        </row>
        <row r="10243">
          <cell r="G10243">
            <v>299</v>
          </cell>
        </row>
        <row r="10244">
          <cell r="G10244">
            <v>224</v>
          </cell>
        </row>
        <row r="10245">
          <cell r="G10245">
            <v>164</v>
          </cell>
        </row>
        <row r="10246">
          <cell r="G10246">
            <v>239</v>
          </cell>
        </row>
        <row r="10247">
          <cell r="G10247">
            <v>185</v>
          </cell>
        </row>
        <row r="10248">
          <cell r="G10248">
            <v>198</v>
          </cell>
        </row>
        <row r="10249">
          <cell r="G10249">
            <v>74</v>
          </cell>
        </row>
        <row r="10250">
          <cell r="G10250">
            <v>67</v>
          </cell>
        </row>
        <row r="10251">
          <cell r="G10251">
            <v>299</v>
          </cell>
        </row>
        <row r="10252">
          <cell r="G10252">
            <v>288</v>
          </cell>
        </row>
        <row r="10253">
          <cell r="G10253">
            <v>60</v>
          </cell>
        </row>
        <row r="10254">
          <cell r="G10254">
            <v>21</v>
          </cell>
        </row>
        <row r="10255">
          <cell r="G10255">
            <v>106</v>
          </cell>
        </row>
        <row r="10256">
          <cell r="G10256">
            <v>171</v>
          </cell>
        </row>
        <row r="10257">
          <cell r="G10257">
            <v>377</v>
          </cell>
        </row>
        <row r="10258">
          <cell r="G10258">
            <v>106</v>
          </cell>
        </row>
        <row r="10259">
          <cell r="G10259">
            <v>341</v>
          </cell>
        </row>
        <row r="10260">
          <cell r="G10260">
            <v>152</v>
          </cell>
        </row>
        <row r="10261">
          <cell r="G10261">
            <v>263</v>
          </cell>
        </row>
        <row r="10262">
          <cell r="G10262">
            <v>340</v>
          </cell>
        </row>
        <row r="10263">
          <cell r="G10263">
            <v>241</v>
          </cell>
        </row>
        <row r="10264">
          <cell r="G10264">
            <v>182</v>
          </cell>
        </row>
        <row r="10265">
          <cell r="G10265">
            <v>162</v>
          </cell>
        </row>
        <row r="10266">
          <cell r="G10266">
            <v>260</v>
          </cell>
        </row>
        <row r="10267">
          <cell r="G10267">
            <v>1</v>
          </cell>
        </row>
        <row r="10268">
          <cell r="G10268">
            <v>115</v>
          </cell>
        </row>
        <row r="10269">
          <cell r="G10269">
            <v>155</v>
          </cell>
        </row>
        <row r="10270">
          <cell r="G10270">
            <v>389</v>
          </cell>
        </row>
        <row r="10271">
          <cell r="G10271">
            <v>283</v>
          </cell>
        </row>
        <row r="10272">
          <cell r="G10272">
            <v>377</v>
          </cell>
        </row>
        <row r="10273">
          <cell r="G10273">
            <v>86</v>
          </cell>
        </row>
        <row r="10274">
          <cell r="G10274">
            <v>304</v>
          </cell>
        </row>
        <row r="10275">
          <cell r="G10275">
            <v>315</v>
          </cell>
        </row>
        <row r="10276">
          <cell r="G10276">
            <v>13</v>
          </cell>
        </row>
        <row r="10277">
          <cell r="G10277">
            <v>1</v>
          </cell>
        </row>
        <row r="10278">
          <cell r="G10278">
            <v>381</v>
          </cell>
        </row>
        <row r="10279">
          <cell r="G10279">
            <v>97</v>
          </cell>
        </row>
        <row r="10280">
          <cell r="G10280">
            <v>125</v>
          </cell>
        </row>
        <row r="10281">
          <cell r="G10281">
            <v>313</v>
          </cell>
        </row>
        <row r="10282">
          <cell r="G10282">
            <v>346</v>
          </cell>
        </row>
        <row r="10283">
          <cell r="G10283">
            <v>16</v>
          </cell>
        </row>
        <row r="10284">
          <cell r="G10284">
            <v>172</v>
          </cell>
        </row>
        <row r="10285">
          <cell r="G10285">
            <v>44</v>
          </cell>
        </row>
        <row r="10286">
          <cell r="G10286">
            <v>107</v>
          </cell>
        </row>
        <row r="10287">
          <cell r="G10287">
            <v>7</v>
          </cell>
        </row>
        <row r="10288">
          <cell r="G10288">
            <v>178</v>
          </cell>
        </row>
        <row r="10289">
          <cell r="G10289">
            <v>69</v>
          </cell>
        </row>
        <row r="10290">
          <cell r="G10290">
            <v>65</v>
          </cell>
        </row>
        <row r="10291">
          <cell r="G10291">
            <v>332</v>
          </cell>
        </row>
        <row r="10292">
          <cell r="G10292">
            <v>83</v>
          </cell>
        </row>
        <row r="10293">
          <cell r="G10293">
            <v>368</v>
          </cell>
        </row>
        <row r="10294">
          <cell r="G10294">
            <v>138</v>
          </cell>
        </row>
        <row r="10295">
          <cell r="G10295">
            <v>301</v>
          </cell>
        </row>
        <row r="10296">
          <cell r="G10296">
            <v>3</v>
          </cell>
        </row>
        <row r="10297">
          <cell r="G10297">
            <v>43</v>
          </cell>
        </row>
        <row r="10298">
          <cell r="G10298">
            <v>279</v>
          </cell>
        </row>
        <row r="10299">
          <cell r="G10299">
            <v>204</v>
          </cell>
        </row>
        <row r="10300">
          <cell r="G10300">
            <v>276</v>
          </cell>
        </row>
        <row r="10301">
          <cell r="G10301">
            <v>224</v>
          </cell>
        </row>
        <row r="10302">
          <cell r="G10302">
            <v>237</v>
          </cell>
        </row>
        <row r="10303">
          <cell r="G10303">
            <v>49</v>
          </cell>
        </row>
        <row r="10304">
          <cell r="G10304">
            <v>215</v>
          </cell>
        </row>
        <row r="10305">
          <cell r="G10305">
            <v>17</v>
          </cell>
        </row>
        <row r="10306">
          <cell r="G10306">
            <v>344</v>
          </cell>
        </row>
        <row r="10307">
          <cell r="G10307">
            <v>27</v>
          </cell>
        </row>
        <row r="10308">
          <cell r="G10308">
            <v>58</v>
          </cell>
        </row>
        <row r="10309">
          <cell r="G10309">
            <v>23</v>
          </cell>
        </row>
        <row r="10310">
          <cell r="G10310">
            <v>365</v>
          </cell>
        </row>
        <row r="10311">
          <cell r="G10311">
            <v>381</v>
          </cell>
        </row>
        <row r="10312">
          <cell r="G10312">
            <v>284</v>
          </cell>
        </row>
        <row r="10313">
          <cell r="G10313">
            <v>44</v>
          </cell>
        </row>
        <row r="10314">
          <cell r="G10314">
            <v>193</v>
          </cell>
        </row>
        <row r="10315">
          <cell r="G10315">
            <v>347</v>
          </cell>
        </row>
        <row r="10316">
          <cell r="G10316">
            <v>117</v>
          </cell>
        </row>
        <row r="10317">
          <cell r="G10317">
            <v>278</v>
          </cell>
        </row>
        <row r="10318">
          <cell r="G10318">
            <v>155</v>
          </cell>
        </row>
        <row r="10319">
          <cell r="G10319">
            <v>318</v>
          </cell>
        </row>
        <row r="10320">
          <cell r="G10320">
            <v>288</v>
          </cell>
        </row>
        <row r="10321">
          <cell r="G10321">
            <v>232</v>
          </cell>
        </row>
        <row r="10322">
          <cell r="G10322">
            <v>147</v>
          </cell>
        </row>
        <row r="10323">
          <cell r="G10323">
            <v>136</v>
          </cell>
        </row>
        <row r="10324">
          <cell r="G10324">
            <v>388</v>
          </cell>
        </row>
        <row r="10325">
          <cell r="G10325">
            <v>317</v>
          </cell>
        </row>
        <row r="10326">
          <cell r="G10326">
            <v>154</v>
          </cell>
        </row>
        <row r="10327">
          <cell r="G10327">
            <v>249</v>
          </cell>
        </row>
        <row r="10328">
          <cell r="G10328">
            <v>357</v>
          </cell>
        </row>
        <row r="10329">
          <cell r="G10329">
            <v>3</v>
          </cell>
        </row>
        <row r="10330">
          <cell r="G10330">
            <v>323</v>
          </cell>
        </row>
        <row r="10331">
          <cell r="G10331">
            <v>287</v>
          </cell>
        </row>
        <row r="10332">
          <cell r="G10332">
            <v>44</v>
          </cell>
        </row>
        <row r="10333">
          <cell r="G10333">
            <v>224</v>
          </cell>
        </row>
        <row r="10334">
          <cell r="G10334">
            <v>218</v>
          </cell>
        </row>
        <row r="10335">
          <cell r="G10335">
            <v>177</v>
          </cell>
        </row>
        <row r="10336">
          <cell r="G10336">
            <v>260</v>
          </cell>
        </row>
        <row r="10337">
          <cell r="G10337">
            <v>321</v>
          </cell>
        </row>
        <row r="10338">
          <cell r="G10338">
            <v>354</v>
          </cell>
        </row>
        <row r="10339">
          <cell r="G10339">
            <v>3</v>
          </cell>
        </row>
        <row r="10340">
          <cell r="G10340">
            <v>235</v>
          </cell>
        </row>
        <row r="10341">
          <cell r="G10341">
            <v>65</v>
          </cell>
        </row>
        <row r="10342">
          <cell r="G10342">
            <v>365</v>
          </cell>
        </row>
        <row r="10343">
          <cell r="G10343">
            <v>296</v>
          </cell>
        </row>
        <row r="10344">
          <cell r="G10344">
            <v>263</v>
          </cell>
        </row>
        <row r="10345">
          <cell r="G10345">
            <v>89</v>
          </cell>
        </row>
        <row r="10346">
          <cell r="G10346">
            <v>224</v>
          </cell>
        </row>
        <row r="10347">
          <cell r="G10347">
            <v>147</v>
          </cell>
        </row>
        <row r="10348">
          <cell r="G10348">
            <v>86</v>
          </cell>
        </row>
        <row r="10349">
          <cell r="G10349">
            <v>233</v>
          </cell>
        </row>
        <row r="10350">
          <cell r="G10350">
            <v>322</v>
          </cell>
        </row>
        <row r="10351">
          <cell r="G10351">
            <v>66</v>
          </cell>
        </row>
        <row r="10352">
          <cell r="G10352">
            <v>371</v>
          </cell>
        </row>
        <row r="10353">
          <cell r="G10353">
            <v>41</v>
          </cell>
        </row>
        <row r="10354">
          <cell r="G10354">
            <v>320</v>
          </cell>
        </row>
        <row r="10355">
          <cell r="G10355">
            <v>124</v>
          </cell>
        </row>
        <row r="10356">
          <cell r="G10356">
            <v>261</v>
          </cell>
        </row>
        <row r="10357">
          <cell r="G10357">
            <v>273</v>
          </cell>
        </row>
        <row r="10358">
          <cell r="G10358">
            <v>125</v>
          </cell>
        </row>
        <row r="10359">
          <cell r="G10359">
            <v>227</v>
          </cell>
        </row>
        <row r="10360">
          <cell r="G10360">
            <v>6</v>
          </cell>
        </row>
        <row r="10361">
          <cell r="G10361">
            <v>113</v>
          </cell>
        </row>
        <row r="10362">
          <cell r="G10362">
            <v>41</v>
          </cell>
        </row>
        <row r="10363">
          <cell r="G10363">
            <v>302</v>
          </cell>
        </row>
        <row r="10364">
          <cell r="G10364">
            <v>384</v>
          </cell>
        </row>
        <row r="10365">
          <cell r="G10365">
            <v>167</v>
          </cell>
        </row>
        <row r="10366">
          <cell r="G10366">
            <v>136</v>
          </cell>
        </row>
        <row r="10367">
          <cell r="G10367">
            <v>17</v>
          </cell>
        </row>
        <row r="10368">
          <cell r="G10368">
            <v>234</v>
          </cell>
        </row>
        <row r="10369">
          <cell r="G10369">
            <v>365</v>
          </cell>
        </row>
        <row r="10370">
          <cell r="G10370">
            <v>240</v>
          </cell>
        </row>
        <row r="10371">
          <cell r="G10371">
            <v>378</v>
          </cell>
        </row>
        <row r="10372">
          <cell r="G10372">
            <v>54</v>
          </cell>
        </row>
        <row r="10373">
          <cell r="G10373">
            <v>301</v>
          </cell>
        </row>
        <row r="10374">
          <cell r="G10374">
            <v>96</v>
          </cell>
        </row>
        <row r="10375">
          <cell r="G10375">
            <v>368</v>
          </cell>
        </row>
        <row r="10376">
          <cell r="G10376">
            <v>150</v>
          </cell>
        </row>
        <row r="10377">
          <cell r="G10377">
            <v>384</v>
          </cell>
        </row>
        <row r="10378">
          <cell r="G10378">
            <v>144</v>
          </cell>
        </row>
        <row r="10379">
          <cell r="G10379">
            <v>34</v>
          </cell>
        </row>
        <row r="10380">
          <cell r="G10380">
            <v>194</v>
          </cell>
        </row>
        <row r="10381">
          <cell r="G10381">
            <v>22</v>
          </cell>
        </row>
        <row r="10382">
          <cell r="G10382">
            <v>169</v>
          </cell>
        </row>
        <row r="10383">
          <cell r="G10383">
            <v>186</v>
          </cell>
        </row>
        <row r="10384">
          <cell r="G10384">
            <v>243</v>
          </cell>
        </row>
        <row r="10385">
          <cell r="G10385">
            <v>337</v>
          </cell>
        </row>
        <row r="10386">
          <cell r="G10386">
            <v>143</v>
          </cell>
        </row>
        <row r="10387">
          <cell r="G10387">
            <v>243</v>
          </cell>
        </row>
        <row r="10388">
          <cell r="G10388">
            <v>30</v>
          </cell>
        </row>
        <row r="10389">
          <cell r="G10389">
            <v>363</v>
          </cell>
        </row>
        <row r="10390">
          <cell r="G10390">
            <v>23</v>
          </cell>
        </row>
        <row r="10391">
          <cell r="G10391">
            <v>186</v>
          </cell>
        </row>
        <row r="10392">
          <cell r="G10392">
            <v>60</v>
          </cell>
        </row>
        <row r="10393">
          <cell r="G10393">
            <v>264</v>
          </cell>
        </row>
        <row r="10394">
          <cell r="G10394">
            <v>62</v>
          </cell>
        </row>
        <row r="10395">
          <cell r="G10395">
            <v>154</v>
          </cell>
        </row>
        <row r="10396">
          <cell r="G10396">
            <v>259</v>
          </cell>
        </row>
        <row r="10397">
          <cell r="G10397">
            <v>226</v>
          </cell>
        </row>
        <row r="10398">
          <cell r="G10398">
            <v>365</v>
          </cell>
        </row>
        <row r="10399">
          <cell r="G10399">
            <v>118</v>
          </cell>
        </row>
        <row r="10400">
          <cell r="G10400">
            <v>346</v>
          </cell>
        </row>
        <row r="10401">
          <cell r="G10401">
            <v>166</v>
          </cell>
        </row>
        <row r="10402">
          <cell r="G10402">
            <v>61</v>
          </cell>
        </row>
        <row r="10403">
          <cell r="G10403">
            <v>177</v>
          </cell>
        </row>
        <row r="10404">
          <cell r="G10404">
            <v>334</v>
          </cell>
        </row>
        <row r="10405">
          <cell r="G10405">
            <v>39</v>
          </cell>
        </row>
        <row r="10406">
          <cell r="G10406">
            <v>295</v>
          </cell>
        </row>
        <row r="10407">
          <cell r="G10407">
            <v>133</v>
          </cell>
        </row>
        <row r="10408">
          <cell r="G10408">
            <v>149</v>
          </cell>
        </row>
        <row r="10409">
          <cell r="G10409">
            <v>3</v>
          </cell>
        </row>
        <row r="10410">
          <cell r="G10410">
            <v>182</v>
          </cell>
        </row>
        <row r="10411">
          <cell r="G10411">
            <v>314</v>
          </cell>
        </row>
        <row r="10412">
          <cell r="G10412">
            <v>18</v>
          </cell>
        </row>
        <row r="10413">
          <cell r="G10413">
            <v>61</v>
          </cell>
        </row>
        <row r="10414">
          <cell r="G10414">
            <v>140</v>
          </cell>
        </row>
        <row r="10415">
          <cell r="G10415">
            <v>160</v>
          </cell>
        </row>
        <row r="10416">
          <cell r="G10416">
            <v>167</v>
          </cell>
        </row>
        <row r="10417">
          <cell r="G10417">
            <v>71</v>
          </cell>
        </row>
        <row r="10418">
          <cell r="G10418">
            <v>182</v>
          </cell>
        </row>
        <row r="10419">
          <cell r="G10419">
            <v>150</v>
          </cell>
        </row>
        <row r="10420">
          <cell r="G10420">
            <v>161</v>
          </cell>
        </row>
        <row r="10421">
          <cell r="G10421">
            <v>232</v>
          </cell>
        </row>
        <row r="10422">
          <cell r="G10422">
            <v>73</v>
          </cell>
        </row>
        <row r="10423">
          <cell r="G10423">
            <v>295</v>
          </cell>
        </row>
        <row r="10424">
          <cell r="G10424">
            <v>273</v>
          </cell>
        </row>
        <row r="10425">
          <cell r="G10425">
            <v>18</v>
          </cell>
        </row>
        <row r="10426">
          <cell r="G10426">
            <v>151</v>
          </cell>
        </row>
        <row r="10427">
          <cell r="G10427">
            <v>36</v>
          </cell>
        </row>
        <row r="10428">
          <cell r="G10428">
            <v>60</v>
          </cell>
        </row>
        <row r="10429">
          <cell r="G10429">
            <v>227</v>
          </cell>
        </row>
        <row r="10430">
          <cell r="G10430">
            <v>7</v>
          </cell>
        </row>
        <row r="10431">
          <cell r="G10431">
            <v>358</v>
          </cell>
        </row>
        <row r="10432">
          <cell r="G10432">
            <v>230</v>
          </cell>
        </row>
        <row r="10433">
          <cell r="G10433">
            <v>247</v>
          </cell>
        </row>
        <row r="10434">
          <cell r="G10434">
            <v>162</v>
          </cell>
        </row>
        <row r="10435">
          <cell r="G10435">
            <v>374</v>
          </cell>
        </row>
        <row r="10436">
          <cell r="G10436">
            <v>264</v>
          </cell>
        </row>
        <row r="10437">
          <cell r="G10437">
            <v>315</v>
          </cell>
        </row>
        <row r="10438">
          <cell r="G10438">
            <v>29</v>
          </cell>
        </row>
        <row r="10439">
          <cell r="G10439">
            <v>2</v>
          </cell>
        </row>
        <row r="10440">
          <cell r="G10440">
            <v>324</v>
          </cell>
        </row>
        <row r="10441">
          <cell r="G10441">
            <v>324</v>
          </cell>
        </row>
        <row r="10442">
          <cell r="G10442">
            <v>298</v>
          </cell>
        </row>
        <row r="10443">
          <cell r="G10443">
            <v>322</v>
          </cell>
        </row>
        <row r="10444">
          <cell r="G10444">
            <v>185</v>
          </cell>
        </row>
        <row r="10445">
          <cell r="G10445">
            <v>305</v>
          </cell>
        </row>
        <row r="10446">
          <cell r="G10446">
            <v>281</v>
          </cell>
        </row>
        <row r="10447">
          <cell r="G10447">
            <v>48</v>
          </cell>
        </row>
        <row r="10448">
          <cell r="G10448">
            <v>150</v>
          </cell>
        </row>
        <row r="10449">
          <cell r="G10449">
            <v>102</v>
          </cell>
        </row>
        <row r="10450">
          <cell r="G10450">
            <v>86</v>
          </cell>
        </row>
        <row r="10451">
          <cell r="G10451">
            <v>272</v>
          </cell>
        </row>
        <row r="10452">
          <cell r="G10452">
            <v>276</v>
          </cell>
        </row>
        <row r="10453">
          <cell r="G10453">
            <v>200</v>
          </cell>
        </row>
        <row r="10454">
          <cell r="G10454">
            <v>165</v>
          </cell>
        </row>
        <row r="10455">
          <cell r="G10455">
            <v>339</v>
          </cell>
        </row>
        <row r="10456">
          <cell r="G10456">
            <v>89</v>
          </cell>
        </row>
        <row r="10457">
          <cell r="G10457">
            <v>46</v>
          </cell>
        </row>
        <row r="10458">
          <cell r="G10458">
            <v>187</v>
          </cell>
        </row>
        <row r="10459">
          <cell r="G10459">
            <v>129</v>
          </cell>
        </row>
        <row r="10460">
          <cell r="G10460">
            <v>188</v>
          </cell>
        </row>
        <row r="10461">
          <cell r="G10461">
            <v>219</v>
          </cell>
        </row>
        <row r="10462">
          <cell r="G10462">
            <v>76</v>
          </cell>
        </row>
        <row r="10463">
          <cell r="G10463">
            <v>286</v>
          </cell>
        </row>
        <row r="10464">
          <cell r="G10464">
            <v>59</v>
          </cell>
        </row>
        <row r="10465">
          <cell r="G10465">
            <v>2</v>
          </cell>
        </row>
        <row r="10466">
          <cell r="G10466">
            <v>210</v>
          </cell>
        </row>
        <row r="10467">
          <cell r="G10467">
            <v>163</v>
          </cell>
        </row>
        <row r="10468">
          <cell r="G10468">
            <v>325</v>
          </cell>
        </row>
        <row r="10469">
          <cell r="G10469">
            <v>192</v>
          </cell>
        </row>
        <row r="10470">
          <cell r="G10470">
            <v>29</v>
          </cell>
        </row>
        <row r="10471">
          <cell r="G10471">
            <v>18</v>
          </cell>
        </row>
        <row r="10472">
          <cell r="G10472">
            <v>83</v>
          </cell>
        </row>
        <row r="10473">
          <cell r="G10473">
            <v>114</v>
          </cell>
        </row>
        <row r="10474">
          <cell r="G10474">
            <v>302</v>
          </cell>
        </row>
        <row r="10475">
          <cell r="G10475">
            <v>375</v>
          </cell>
        </row>
        <row r="10476">
          <cell r="G10476">
            <v>136</v>
          </cell>
        </row>
        <row r="10477">
          <cell r="G10477">
            <v>346</v>
          </cell>
        </row>
        <row r="10478">
          <cell r="G10478">
            <v>257</v>
          </cell>
        </row>
        <row r="10479">
          <cell r="G10479">
            <v>317</v>
          </cell>
        </row>
        <row r="10480">
          <cell r="G10480">
            <v>112</v>
          </cell>
        </row>
        <row r="10481">
          <cell r="G10481">
            <v>223</v>
          </cell>
        </row>
        <row r="10482">
          <cell r="G10482">
            <v>252</v>
          </cell>
        </row>
        <row r="10483">
          <cell r="G10483">
            <v>387</v>
          </cell>
        </row>
        <row r="10484">
          <cell r="G10484">
            <v>300</v>
          </cell>
        </row>
        <row r="10485">
          <cell r="G10485">
            <v>252</v>
          </cell>
        </row>
        <row r="10486">
          <cell r="G10486">
            <v>155</v>
          </cell>
        </row>
        <row r="10487">
          <cell r="G10487">
            <v>363</v>
          </cell>
        </row>
        <row r="10488">
          <cell r="G10488">
            <v>1</v>
          </cell>
        </row>
        <row r="10489">
          <cell r="G10489">
            <v>292</v>
          </cell>
        </row>
        <row r="10490">
          <cell r="G10490">
            <v>381</v>
          </cell>
        </row>
        <row r="10491">
          <cell r="G10491">
            <v>85</v>
          </cell>
        </row>
        <row r="10492">
          <cell r="G10492">
            <v>328</v>
          </cell>
        </row>
        <row r="10493">
          <cell r="G10493">
            <v>173</v>
          </cell>
        </row>
        <row r="10494">
          <cell r="G10494">
            <v>28</v>
          </cell>
        </row>
        <row r="10495">
          <cell r="G10495">
            <v>179</v>
          </cell>
        </row>
        <row r="10496">
          <cell r="G10496">
            <v>191</v>
          </cell>
        </row>
        <row r="10497">
          <cell r="G10497">
            <v>220</v>
          </cell>
        </row>
        <row r="10498">
          <cell r="G10498">
            <v>92</v>
          </cell>
        </row>
        <row r="10499">
          <cell r="G10499">
            <v>249</v>
          </cell>
        </row>
        <row r="10500">
          <cell r="G10500">
            <v>162</v>
          </cell>
        </row>
        <row r="10501">
          <cell r="G10501">
            <v>356</v>
          </cell>
        </row>
        <row r="10502">
          <cell r="G10502">
            <v>258</v>
          </cell>
        </row>
        <row r="10503">
          <cell r="G10503">
            <v>76</v>
          </cell>
        </row>
        <row r="10504">
          <cell r="G10504">
            <v>137</v>
          </cell>
        </row>
        <row r="10505">
          <cell r="G10505">
            <v>364</v>
          </cell>
        </row>
        <row r="10506">
          <cell r="G10506">
            <v>66</v>
          </cell>
        </row>
        <row r="10507">
          <cell r="G10507">
            <v>32</v>
          </cell>
        </row>
        <row r="10508">
          <cell r="G10508">
            <v>301</v>
          </cell>
        </row>
        <row r="10509">
          <cell r="G10509">
            <v>388</v>
          </cell>
        </row>
        <row r="10510">
          <cell r="G10510">
            <v>80</v>
          </cell>
        </row>
        <row r="10511">
          <cell r="G10511">
            <v>356</v>
          </cell>
        </row>
        <row r="10512">
          <cell r="G10512">
            <v>207</v>
          </cell>
        </row>
        <row r="10513">
          <cell r="G10513">
            <v>232</v>
          </cell>
        </row>
        <row r="10514">
          <cell r="G10514">
            <v>299</v>
          </cell>
        </row>
        <row r="10515">
          <cell r="G10515">
            <v>211</v>
          </cell>
        </row>
        <row r="10516">
          <cell r="G10516">
            <v>371</v>
          </cell>
        </row>
        <row r="10517">
          <cell r="G10517">
            <v>114</v>
          </cell>
        </row>
        <row r="10518">
          <cell r="G10518">
            <v>234</v>
          </cell>
        </row>
        <row r="10519">
          <cell r="G10519">
            <v>225</v>
          </cell>
        </row>
        <row r="10520">
          <cell r="G10520">
            <v>369</v>
          </cell>
        </row>
        <row r="10521">
          <cell r="G10521">
            <v>40</v>
          </cell>
        </row>
        <row r="10522">
          <cell r="G10522">
            <v>247</v>
          </cell>
        </row>
        <row r="10523">
          <cell r="G10523">
            <v>106</v>
          </cell>
        </row>
        <row r="10524">
          <cell r="G10524">
            <v>278</v>
          </cell>
        </row>
        <row r="10525">
          <cell r="G10525">
            <v>134</v>
          </cell>
        </row>
        <row r="10526">
          <cell r="G10526">
            <v>278</v>
          </cell>
        </row>
        <row r="10527">
          <cell r="G10527">
            <v>93</v>
          </cell>
        </row>
        <row r="10528">
          <cell r="G10528">
            <v>252</v>
          </cell>
        </row>
        <row r="10529">
          <cell r="G10529">
            <v>178</v>
          </cell>
        </row>
        <row r="10530">
          <cell r="G10530">
            <v>13</v>
          </cell>
        </row>
        <row r="10531">
          <cell r="G10531">
            <v>384</v>
          </cell>
        </row>
        <row r="10532">
          <cell r="G10532">
            <v>107</v>
          </cell>
        </row>
        <row r="10533">
          <cell r="G10533">
            <v>338</v>
          </cell>
        </row>
        <row r="10534">
          <cell r="G10534">
            <v>348</v>
          </cell>
        </row>
        <row r="10535">
          <cell r="G10535">
            <v>313</v>
          </cell>
        </row>
        <row r="10536">
          <cell r="G10536">
            <v>348</v>
          </cell>
        </row>
        <row r="10537">
          <cell r="G10537">
            <v>75</v>
          </cell>
        </row>
        <row r="10538">
          <cell r="G10538">
            <v>163</v>
          </cell>
        </row>
        <row r="10539">
          <cell r="G10539">
            <v>166</v>
          </cell>
        </row>
        <row r="10540">
          <cell r="G10540">
            <v>280</v>
          </cell>
        </row>
        <row r="10541">
          <cell r="G10541">
            <v>24</v>
          </cell>
        </row>
        <row r="10542">
          <cell r="G10542">
            <v>375</v>
          </cell>
        </row>
        <row r="10543">
          <cell r="G10543">
            <v>84</v>
          </cell>
        </row>
        <row r="10544">
          <cell r="G10544">
            <v>64</v>
          </cell>
        </row>
        <row r="10545">
          <cell r="G10545">
            <v>139</v>
          </cell>
        </row>
        <row r="10546">
          <cell r="G10546">
            <v>79</v>
          </cell>
        </row>
        <row r="10547">
          <cell r="G10547">
            <v>320</v>
          </cell>
        </row>
        <row r="10548">
          <cell r="G10548">
            <v>307</v>
          </cell>
        </row>
        <row r="10549">
          <cell r="G10549">
            <v>196</v>
          </cell>
        </row>
        <row r="10550">
          <cell r="G10550">
            <v>13</v>
          </cell>
        </row>
        <row r="10551">
          <cell r="G10551">
            <v>166</v>
          </cell>
        </row>
        <row r="10552">
          <cell r="G10552">
            <v>184</v>
          </cell>
        </row>
        <row r="10553">
          <cell r="G10553">
            <v>110</v>
          </cell>
        </row>
        <row r="10554">
          <cell r="G10554">
            <v>309</v>
          </cell>
        </row>
        <row r="10555">
          <cell r="G10555">
            <v>180</v>
          </cell>
        </row>
        <row r="10556">
          <cell r="G10556">
            <v>292</v>
          </cell>
        </row>
        <row r="10557">
          <cell r="G10557">
            <v>384</v>
          </cell>
        </row>
        <row r="10558">
          <cell r="G10558">
            <v>140</v>
          </cell>
        </row>
        <row r="10559">
          <cell r="G10559">
            <v>142</v>
          </cell>
        </row>
        <row r="10560">
          <cell r="G10560">
            <v>279</v>
          </cell>
        </row>
        <row r="10561">
          <cell r="G10561">
            <v>354</v>
          </cell>
        </row>
        <row r="10562">
          <cell r="G10562">
            <v>27</v>
          </cell>
        </row>
        <row r="10563">
          <cell r="G10563">
            <v>296</v>
          </cell>
        </row>
        <row r="10564">
          <cell r="G10564">
            <v>279</v>
          </cell>
        </row>
        <row r="10565">
          <cell r="G10565">
            <v>362</v>
          </cell>
        </row>
        <row r="10566">
          <cell r="G10566">
            <v>126</v>
          </cell>
        </row>
        <row r="10567">
          <cell r="G10567">
            <v>214</v>
          </cell>
        </row>
        <row r="10568">
          <cell r="G10568">
            <v>92</v>
          </cell>
        </row>
        <row r="10569">
          <cell r="G10569">
            <v>336</v>
          </cell>
        </row>
        <row r="10570">
          <cell r="G10570">
            <v>278</v>
          </cell>
        </row>
        <row r="10571">
          <cell r="G10571">
            <v>286</v>
          </cell>
        </row>
        <row r="10572">
          <cell r="G10572">
            <v>245</v>
          </cell>
        </row>
        <row r="10573">
          <cell r="G10573">
            <v>43</v>
          </cell>
        </row>
        <row r="10574">
          <cell r="G10574">
            <v>266</v>
          </cell>
        </row>
        <row r="10575">
          <cell r="G10575">
            <v>28</v>
          </cell>
        </row>
        <row r="10576">
          <cell r="G10576">
            <v>191</v>
          </cell>
        </row>
        <row r="10577">
          <cell r="G10577">
            <v>78</v>
          </cell>
        </row>
        <row r="10578">
          <cell r="G10578">
            <v>11</v>
          </cell>
        </row>
        <row r="10579">
          <cell r="G10579">
            <v>6</v>
          </cell>
        </row>
        <row r="10580">
          <cell r="G10580">
            <v>149</v>
          </cell>
        </row>
        <row r="10581">
          <cell r="G10581">
            <v>157</v>
          </cell>
        </row>
        <row r="10582">
          <cell r="G10582">
            <v>171</v>
          </cell>
        </row>
        <row r="10583">
          <cell r="G10583">
            <v>4</v>
          </cell>
        </row>
        <row r="10584">
          <cell r="G10584">
            <v>182</v>
          </cell>
        </row>
        <row r="10585">
          <cell r="G10585">
            <v>271</v>
          </cell>
        </row>
        <row r="10586">
          <cell r="G10586">
            <v>210</v>
          </cell>
        </row>
        <row r="10587">
          <cell r="G10587">
            <v>166</v>
          </cell>
        </row>
        <row r="10588">
          <cell r="G10588">
            <v>255</v>
          </cell>
        </row>
        <row r="10589">
          <cell r="G10589">
            <v>270</v>
          </cell>
        </row>
        <row r="10590">
          <cell r="G10590">
            <v>135</v>
          </cell>
        </row>
        <row r="10591">
          <cell r="G10591">
            <v>222</v>
          </cell>
        </row>
        <row r="10592">
          <cell r="G10592">
            <v>151</v>
          </cell>
        </row>
        <row r="10593">
          <cell r="G10593">
            <v>58</v>
          </cell>
        </row>
        <row r="10594">
          <cell r="G10594">
            <v>140</v>
          </cell>
        </row>
        <row r="10595">
          <cell r="G10595">
            <v>307</v>
          </cell>
        </row>
        <row r="10596">
          <cell r="G10596">
            <v>300</v>
          </cell>
        </row>
        <row r="10597">
          <cell r="G10597">
            <v>378</v>
          </cell>
        </row>
        <row r="10598">
          <cell r="G10598">
            <v>3</v>
          </cell>
        </row>
        <row r="10599">
          <cell r="G10599">
            <v>283</v>
          </cell>
        </row>
        <row r="10600">
          <cell r="G10600">
            <v>204</v>
          </cell>
        </row>
        <row r="10601">
          <cell r="G10601">
            <v>51</v>
          </cell>
        </row>
        <row r="10602">
          <cell r="G10602">
            <v>52</v>
          </cell>
        </row>
        <row r="10603">
          <cell r="G10603">
            <v>238</v>
          </cell>
        </row>
        <row r="10604">
          <cell r="G10604">
            <v>381</v>
          </cell>
        </row>
        <row r="10605">
          <cell r="G10605">
            <v>128</v>
          </cell>
        </row>
        <row r="10606">
          <cell r="G10606">
            <v>98</v>
          </cell>
        </row>
        <row r="10607">
          <cell r="G10607">
            <v>61</v>
          </cell>
        </row>
        <row r="10608">
          <cell r="G10608">
            <v>234</v>
          </cell>
        </row>
        <row r="10609">
          <cell r="G10609">
            <v>203</v>
          </cell>
        </row>
        <row r="10610">
          <cell r="G10610">
            <v>83</v>
          </cell>
        </row>
        <row r="10611">
          <cell r="G10611">
            <v>157</v>
          </cell>
        </row>
        <row r="10612">
          <cell r="G10612">
            <v>141</v>
          </cell>
        </row>
        <row r="10613">
          <cell r="G10613">
            <v>130</v>
          </cell>
        </row>
        <row r="10614">
          <cell r="G10614">
            <v>180</v>
          </cell>
        </row>
        <row r="10615">
          <cell r="G10615">
            <v>207</v>
          </cell>
        </row>
        <row r="10616">
          <cell r="G10616">
            <v>234</v>
          </cell>
        </row>
        <row r="10617">
          <cell r="G10617">
            <v>123</v>
          </cell>
        </row>
        <row r="10618">
          <cell r="G10618">
            <v>124</v>
          </cell>
        </row>
        <row r="10619">
          <cell r="G10619">
            <v>199</v>
          </cell>
        </row>
        <row r="10620">
          <cell r="G10620">
            <v>117</v>
          </cell>
        </row>
        <row r="10621">
          <cell r="G10621">
            <v>126</v>
          </cell>
        </row>
        <row r="10622">
          <cell r="G10622">
            <v>160</v>
          </cell>
        </row>
        <row r="10623">
          <cell r="G10623">
            <v>119</v>
          </cell>
        </row>
        <row r="10624">
          <cell r="G10624">
            <v>158</v>
          </cell>
        </row>
        <row r="10625">
          <cell r="G10625">
            <v>212</v>
          </cell>
        </row>
        <row r="10626">
          <cell r="G10626">
            <v>26</v>
          </cell>
        </row>
        <row r="10627">
          <cell r="G10627">
            <v>223</v>
          </cell>
        </row>
        <row r="10628">
          <cell r="G10628">
            <v>359</v>
          </cell>
        </row>
        <row r="10629">
          <cell r="G10629">
            <v>351</v>
          </cell>
        </row>
        <row r="10630">
          <cell r="G10630">
            <v>388</v>
          </cell>
        </row>
        <row r="10631">
          <cell r="G10631">
            <v>285</v>
          </cell>
        </row>
        <row r="10632">
          <cell r="G10632">
            <v>124</v>
          </cell>
        </row>
        <row r="10633">
          <cell r="G10633">
            <v>347</v>
          </cell>
        </row>
        <row r="10634">
          <cell r="G10634">
            <v>220</v>
          </cell>
        </row>
        <row r="10635">
          <cell r="G10635">
            <v>312</v>
          </cell>
        </row>
        <row r="10636">
          <cell r="G10636">
            <v>31</v>
          </cell>
        </row>
        <row r="10637">
          <cell r="G10637">
            <v>321</v>
          </cell>
        </row>
        <row r="10638">
          <cell r="G10638">
            <v>206</v>
          </cell>
        </row>
        <row r="10639">
          <cell r="G10639">
            <v>385</v>
          </cell>
        </row>
        <row r="10640">
          <cell r="G10640">
            <v>5</v>
          </cell>
        </row>
        <row r="10641">
          <cell r="G10641">
            <v>384</v>
          </cell>
        </row>
        <row r="10642">
          <cell r="G10642">
            <v>339</v>
          </cell>
        </row>
        <row r="10643">
          <cell r="G10643">
            <v>78</v>
          </cell>
        </row>
        <row r="10644">
          <cell r="G10644">
            <v>36</v>
          </cell>
        </row>
        <row r="10645">
          <cell r="G10645">
            <v>264</v>
          </cell>
        </row>
        <row r="10646">
          <cell r="G10646">
            <v>118</v>
          </cell>
        </row>
        <row r="10647">
          <cell r="G10647">
            <v>261</v>
          </cell>
        </row>
        <row r="10648">
          <cell r="G10648">
            <v>315</v>
          </cell>
        </row>
        <row r="10649">
          <cell r="G10649">
            <v>60</v>
          </cell>
        </row>
        <row r="10650">
          <cell r="G10650">
            <v>188</v>
          </cell>
        </row>
        <row r="10651">
          <cell r="G10651">
            <v>40</v>
          </cell>
        </row>
        <row r="10652">
          <cell r="G10652">
            <v>283</v>
          </cell>
        </row>
        <row r="10653">
          <cell r="G10653">
            <v>336</v>
          </cell>
        </row>
        <row r="10654">
          <cell r="G10654">
            <v>235</v>
          </cell>
        </row>
        <row r="10655">
          <cell r="G10655">
            <v>110</v>
          </cell>
        </row>
        <row r="10656">
          <cell r="G10656">
            <v>308</v>
          </cell>
        </row>
        <row r="10657">
          <cell r="G10657">
            <v>156</v>
          </cell>
        </row>
        <row r="10658">
          <cell r="G10658">
            <v>259</v>
          </cell>
        </row>
        <row r="10659">
          <cell r="G10659">
            <v>294</v>
          </cell>
        </row>
        <row r="10660">
          <cell r="G10660">
            <v>97</v>
          </cell>
        </row>
        <row r="10661">
          <cell r="G10661">
            <v>189</v>
          </cell>
        </row>
        <row r="10662">
          <cell r="G10662">
            <v>80</v>
          </cell>
        </row>
        <row r="10663">
          <cell r="G10663">
            <v>4</v>
          </cell>
        </row>
        <row r="10664">
          <cell r="G10664">
            <v>101</v>
          </cell>
        </row>
        <row r="10665">
          <cell r="G10665">
            <v>251</v>
          </cell>
        </row>
        <row r="10666">
          <cell r="G10666">
            <v>319</v>
          </cell>
        </row>
        <row r="10667">
          <cell r="G10667">
            <v>199</v>
          </cell>
        </row>
        <row r="10668">
          <cell r="G10668">
            <v>226</v>
          </cell>
        </row>
        <row r="10669">
          <cell r="G10669">
            <v>115</v>
          </cell>
        </row>
        <row r="10670">
          <cell r="G10670">
            <v>216</v>
          </cell>
        </row>
        <row r="10671">
          <cell r="G10671">
            <v>194</v>
          </cell>
        </row>
        <row r="10672">
          <cell r="G10672">
            <v>208</v>
          </cell>
        </row>
        <row r="10673">
          <cell r="G10673">
            <v>107</v>
          </cell>
        </row>
        <row r="10674">
          <cell r="G10674">
            <v>91</v>
          </cell>
        </row>
        <row r="10675">
          <cell r="G10675">
            <v>327</v>
          </cell>
        </row>
        <row r="10676">
          <cell r="G10676">
            <v>96</v>
          </cell>
        </row>
        <row r="10677">
          <cell r="G10677">
            <v>267</v>
          </cell>
        </row>
        <row r="10678">
          <cell r="G10678">
            <v>357</v>
          </cell>
        </row>
        <row r="10679">
          <cell r="G10679">
            <v>56</v>
          </cell>
        </row>
        <row r="10680">
          <cell r="G10680">
            <v>8</v>
          </cell>
        </row>
        <row r="10681">
          <cell r="G10681">
            <v>171</v>
          </cell>
        </row>
        <row r="10682">
          <cell r="G10682">
            <v>363</v>
          </cell>
        </row>
        <row r="10683">
          <cell r="G10683">
            <v>149</v>
          </cell>
        </row>
        <row r="10684">
          <cell r="G10684">
            <v>112</v>
          </cell>
        </row>
        <row r="10685">
          <cell r="G10685">
            <v>124</v>
          </cell>
        </row>
        <row r="10686">
          <cell r="G10686">
            <v>109</v>
          </cell>
        </row>
        <row r="10687">
          <cell r="G10687">
            <v>150</v>
          </cell>
        </row>
        <row r="10688">
          <cell r="G10688">
            <v>111</v>
          </cell>
        </row>
        <row r="10689">
          <cell r="G10689">
            <v>203</v>
          </cell>
        </row>
        <row r="10690">
          <cell r="G10690">
            <v>7</v>
          </cell>
        </row>
        <row r="10691">
          <cell r="G10691">
            <v>244</v>
          </cell>
        </row>
        <row r="10692">
          <cell r="G10692">
            <v>8</v>
          </cell>
        </row>
        <row r="10693">
          <cell r="G10693">
            <v>9</v>
          </cell>
        </row>
        <row r="10694">
          <cell r="G10694">
            <v>234</v>
          </cell>
        </row>
        <row r="10695">
          <cell r="G10695">
            <v>333</v>
          </cell>
        </row>
        <row r="10696">
          <cell r="G10696">
            <v>288</v>
          </cell>
        </row>
        <row r="10697">
          <cell r="G10697">
            <v>244</v>
          </cell>
        </row>
        <row r="10698">
          <cell r="G10698">
            <v>217</v>
          </cell>
        </row>
        <row r="10699">
          <cell r="G10699">
            <v>56</v>
          </cell>
        </row>
        <row r="10700">
          <cell r="G10700">
            <v>168</v>
          </cell>
        </row>
        <row r="10701">
          <cell r="G10701">
            <v>279</v>
          </cell>
        </row>
        <row r="10702">
          <cell r="G10702">
            <v>243</v>
          </cell>
        </row>
        <row r="10703">
          <cell r="G10703">
            <v>240</v>
          </cell>
        </row>
        <row r="10704">
          <cell r="G10704">
            <v>349</v>
          </cell>
        </row>
        <row r="10705">
          <cell r="G10705">
            <v>216</v>
          </cell>
        </row>
        <row r="10706">
          <cell r="G10706">
            <v>364</v>
          </cell>
        </row>
        <row r="10707">
          <cell r="G10707">
            <v>142</v>
          </cell>
        </row>
        <row r="10708">
          <cell r="G10708">
            <v>233</v>
          </cell>
        </row>
        <row r="10709">
          <cell r="G10709">
            <v>1</v>
          </cell>
        </row>
        <row r="10710">
          <cell r="G10710">
            <v>365</v>
          </cell>
        </row>
        <row r="10711">
          <cell r="G10711">
            <v>137</v>
          </cell>
        </row>
        <row r="10712">
          <cell r="G10712">
            <v>381</v>
          </cell>
        </row>
        <row r="10713">
          <cell r="G10713">
            <v>304</v>
          </cell>
        </row>
        <row r="10714">
          <cell r="G10714">
            <v>121</v>
          </cell>
        </row>
        <row r="10715">
          <cell r="G10715">
            <v>73</v>
          </cell>
        </row>
        <row r="10716">
          <cell r="G10716">
            <v>66</v>
          </cell>
        </row>
        <row r="10717">
          <cell r="G10717">
            <v>211</v>
          </cell>
        </row>
        <row r="10718">
          <cell r="G10718">
            <v>256</v>
          </cell>
        </row>
        <row r="10719">
          <cell r="G10719">
            <v>357</v>
          </cell>
        </row>
        <row r="10720">
          <cell r="G10720">
            <v>377</v>
          </cell>
        </row>
        <row r="10721">
          <cell r="G10721">
            <v>219</v>
          </cell>
        </row>
        <row r="10722">
          <cell r="G10722">
            <v>249</v>
          </cell>
        </row>
        <row r="10723">
          <cell r="G10723">
            <v>306</v>
          </cell>
        </row>
        <row r="10724">
          <cell r="G10724">
            <v>211</v>
          </cell>
        </row>
        <row r="10725">
          <cell r="G10725">
            <v>294</v>
          </cell>
        </row>
        <row r="10726">
          <cell r="G10726">
            <v>191</v>
          </cell>
        </row>
        <row r="10727">
          <cell r="G10727">
            <v>184</v>
          </cell>
        </row>
        <row r="10728">
          <cell r="G10728">
            <v>122</v>
          </cell>
        </row>
        <row r="10729">
          <cell r="G10729">
            <v>319</v>
          </cell>
        </row>
        <row r="10730">
          <cell r="G10730">
            <v>190</v>
          </cell>
        </row>
        <row r="10731">
          <cell r="G10731">
            <v>218</v>
          </cell>
        </row>
        <row r="10732">
          <cell r="G10732">
            <v>386</v>
          </cell>
        </row>
        <row r="10733">
          <cell r="G10733">
            <v>69</v>
          </cell>
        </row>
        <row r="10734">
          <cell r="G10734">
            <v>338</v>
          </cell>
        </row>
        <row r="10735">
          <cell r="G10735">
            <v>13</v>
          </cell>
        </row>
        <row r="10736">
          <cell r="G10736">
            <v>149</v>
          </cell>
        </row>
        <row r="10737">
          <cell r="G10737">
            <v>116</v>
          </cell>
        </row>
        <row r="10738">
          <cell r="G10738">
            <v>222</v>
          </cell>
        </row>
        <row r="10739">
          <cell r="G10739">
            <v>80</v>
          </cell>
        </row>
        <row r="10740">
          <cell r="G10740">
            <v>248</v>
          </cell>
        </row>
        <row r="10741">
          <cell r="G10741">
            <v>372</v>
          </cell>
        </row>
        <row r="10742">
          <cell r="G10742">
            <v>322</v>
          </cell>
        </row>
        <row r="10743">
          <cell r="G10743">
            <v>202</v>
          </cell>
        </row>
        <row r="10744">
          <cell r="G10744">
            <v>129</v>
          </cell>
        </row>
        <row r="10745">
          <cell r="G10745">
            <v>281</v>
          </cell>
        </row>
        <row r="10746">
          <cell r="G10746">
            <v>107</v>
          </cell>
        </row>
        <row r="10747">
          <cell r="G10747">
            <v>49</v>
          </cell>
        </row>
        <row r="10748">
          <cell r="G10748">
            <v>242</v>
          </cell>
        </row>
        <row r="10749">
          <cell r="G10749">
            <v>104</v>
          </cell>
        </row>
        <row r="10750">
          <cell r="G10750">
            <v>36</v>
          </cell>
        </row>
        <row r="10751">
          <cell r="G10751">
            <v>288</v>
          </cell>
        </row>
        <row r="10752">
          <cell r="G10752">
            <v>154</v>
          </cell>
        </row>
        <row r="10753">
          <cell r="G10753">
            <v>188</v>
          </cell>
        </row>
        <row r="10754">
          <cell r="G10754">
            <v>28</v>
          </cell>
        </row>
        <row r="10755">
          <cell r="G10755">
            <v>377</v>
          </cell>
        </row>
        <row r="10756">
          <cell r="G10756">
            <v>302</v>
          </cell>
        </row>
        <row r="10757">
          <cell r="G10757">
            <v>253</v>
          </cell>
        </row>
        <row r="10758">
          <cell r="G10758">
            <v>168</v>
          </cell>
        </row>
        <row r="10759">
          <cell r="G10759">
            <v>238</v>
          </cell>
        </row>
        <row r="10760">
          <cell r="G10760">
            <v>182</v>
          </cell>
        </row>
        <row r="10761">
          <cell r="G10761">
            <v>98</v>
          </cell>
        </row>
        <row r="10762">
          <cell r="G10762">
            <v>307</v>
          </cell>
        </row>
        <row r="10763">
          <cell r="G10763">
            <v>28</v>
          </cell>
        </row>
        <row r="10764">
          <cell r="G10764">
            <v>330</v>
          </cell>
        </row>
        <row r="10765">
          <cell r="G10765">
            <v>264</v>
          </cell>
        </row>
        <row r="10766">
          <cell r="G10766">
            <v>284</v>
          </cell>
        </row>
        <row r="10767">
          <cell r="G10767">
            <v>356</v>
          </cell>
        </row>
        <row r="10768">
          <cell r="G10768">
            <v>171</v>
          </cell>
        </row>
        <row r="10769">
          <cell r="G10769">
            <v>43</v>
          </cell>
        </row>
        <row r="10770">
          <cell r="G10770">
            <v>159</v>
          </cell>
        </row>
        <row r="10771">
          <cell r="G10771">
            <v>78</v>
          </cell>
        </row>
        <row r="10772">
          <cell r="G10772">
            <v>50</v>
          </cell>
        </row>
        <row r="10773">
          <cell r="G10773">
            <v>344</v>
          </cell>
        </row>
        <row r="10774">
          <cell r="G10774">
            <v>271</v>
          </cell>
        </row>
        <row r="10775">
          <cell r="G10775">
            <v>235</v>
          </cell>
        </row>
        <row r="10776">
          <cell r="G10776">
            <v>366</v>
          </cell>
        </row>
        <row r="10777">
          <cell r="G10777">
            <v>130</v>
          </cell>
        </row>
        <row r="10778">
          <cell r="G10778">
            <v>108</v>
          </cell>
        </row>
        <row r="10779">
          <cell r="G10779">
            <v>210</v>
          </cell>
        </row>
        <row r="10780">
          <cell r="G10780">
            <v>73</v>
          </cell>
        </row>
        <row r="10781">
          <cell r="G10781">
            <v>238</v>
          </cell>
        </row>
        <row r="10782">
          <cell r="G10782">
            <v>221</v>
          </cell>
        </row>
        <row r="10783">
          <cell r="G10783">
            <v>187</v>
          </cell>
        </row>
        <row r="10784">
          <cell r="G10784">
            <v>381</v>
          </cell>
        </row>
        <row r="10785">
          <cell r="G10785">
            <v>219</v>
          </cell>
        </row>
        <row r="10786">
          <cell r="G10786">
            <v>323</v>
          </cell>
        </row>
        <row r="10787">
          <cell r="G10787">
            <v>63</v>
          </cell>
        </row>
        <row r="10788">
          <cell r="G10788">
            <v>292</v>
          </cell>
        </row>
        <row r="10789">
          <cell r="G10789">
            <v>182</v>
          </cell>
        </row>
        <row r="10790">
          <cell r="G10790">
            <v>129</v>
          </cell>
        </row>
        <row r="10791">
          <cell r="G10791">
            <v>190</v>
          </cell>
        </row>
        <row r="10792">
          <cell r="G10792">
            <v>60</v>
          </cell>
        </row>
        <row r="10793">
          <cell r="G10793">
            <v>212</v>
          </cell>
        </row>
        <row r="10794">
          <cell r="G10794">
            <v>242</v>
          </cell>
        </row>
        <row r="10795">
          <cell r="G10795">
            <v>300</v>
          </cell>
        </row>
        <row r="10796">
          <cell r="G10796">
            <v>136</v>
          </cell>
        </row>
        <row r="10797">
          <cell r="G10797">
            <v>80</v>
          </cell>
        </row>
        <row r="10798">
          <cell r="G10798">
            <v>384</v>
          </cell>
        </row>
        <row r="10799">
          <cell r="G10799">
            <v>129</v>
          </cell>
        </row>
        <row r="10800">
          <cell r="G10800">
            <v>187</v>
          </cell>
        </row>
        <row r="10801">
          <cell r="G10801">
            <v>262</v>
          </cell>
        </row>
        <row r="10802">
          <cell r="G10802">
            <v>74</v>
          </cell>
        </row>
        <row r="10803">
          <cell r="G10803">
            <v>135</v>
          </cell>
        </row>
        <row r="10804">
          <cell r="G10804">
            <v>93</v>
          </cell>
        </row>
        <row r="10805">
          <cell r="G10805">
            <v>357</v>
          </cell>
        </row>
        <row r="10806">
          <cell r="G10806">
            <v>83</v>
          </cell>
        </row>
        <row r="10807">
          <cell r="G10807">
            <v>278</v>
          </cell>
        </row>
        <row r="10808">
          <cell r="G10808">
            <v>140</v>
          </cell>
        </row>
        <row r="10809">
          <cell r="G10809">
            <v>230</v>
          </cell>
        </row>
        <row r="10810">
          <cell r="G10810">
            <v>266</v>
          </cell>
        </row>
        <row r="10811">
          <cell r="G10811">
            <v>83</v>
          </cell>
        </row>
        <row r="10812">
          <cell r="G10812">
            <v>98</v>
          </cell>
        </row>
        <row r="10813">
          <cell r="G10813">
            <v>5</v>
          </cell>
        </row>
        <row r="10814">
          <cell r="G10814">
            <v>308</v>
          </cell>
        </row>
        <row r="10815">
          <cell r="G10815">
            <v>28</v>
          </cell>
        </row>
        <row r="10816">
          <cell r="G10816">
            <v>376</v>
          </cell>
        </row>
        <row r="10817">
          <cell r="G10817">
            <v>329</v>
          </cell>
        </row>
        <row r="10818">
          <cell r="G10818">
            <v>2</v>
          </cell>
        </row>
        <row r="10819">
          <cell r="G10819">
            <v>64</v>
          </cell>
        </row>
        <row r="10820">
          <cell r="G10820">
            <v>380</v>
          </cell>
        </row>
        <row r="10821">
          <cell r="G10821">
            <v>331</v>
          </cell>
        </row>
        <row r="10822">
          <cell r="G10822">
            <v>318</v>
          </cell>
        </row>
        <row r="10823">
          <cell r="G10823">
            <v>261</v>
          </cell>
        </row>
        <row r="10824">
          <cell r="G10824">
            <v>327</v>
          </cell>
        </row>
        <row r="10825">
          <cell r="G10825">
            <v>217</v>
          </cell>
        </row>
        <row r="10826">
          <cell r="G10826">
            <v>88</v>
          </cell>
        </row>
        <row r="10827">
          <cell r="G10827">
            <v>324</v>
          </cell>
        </row>
        <row r="10828">
          <cell r="G10828">
            <v>333</v>
          </cell>
        </row>
        <row r="10829">
          <cell r="G10829">
            <v>87</v>
          </cell>
        </row>
        <row r="10830">
          <cell r="G10830">
            <v>13</v>
          </cell>
        </row>
        <row r="10831">
          <cell r="G10831">
            <v>171</v>
          </cell>
        </row>
        <row r="10832">
          <cell r="G10832">
            <v>53</v>
          </cell>
        </row>
        <row r="10833">
          <cell r="G10833">
            <v>13</v>
          </cell>
        </row>
        <row r="10834">
          <cell r="G10834">
            <v>207</v>
          </cell>
        </row>
        <row r="10835">
          <cell r="G10835">
            <v>60</v>
          </cell>
        </row>
        <row r="10836">
          <cell r="G10836">
            <v>2</v>
          </cell>
        </row>
        <row r="10837">
          <cell r="G10837">
            <v>169</v>
          </cell>
        </row>
        <row r="10838">
          <cell r="G10838">
            <v>282</v>
          </cell>
        </row>
        <row r="10839">
          <cell r="G10839">
            <v>325</v>
          </cell>
        </row>
        <row r="10840">
          <cell r="G10840">
            <v>245</v>
          </cell>
        </row>
        <row r="10841">
          <cell r="G10841">
            <v>26</v>
          </cell>
        </row>
        <row r="10842">
          <cell r="G10842">
            <v>109</v>
          </cell>
        </row>
        <row r="10843">
          <cell r="G10843">
            <v>347</v>
          </cell>
        </row>
        <row r="10844">
          <cell r="G10844">
            <v>389</v>
          </cell>
        </row>
        <row r="10845">
          <cell r="G10845">
            <v>307</v>
          </cell>
        </row>
        <row r="10846">
          <cell r="G10846">
            <v>270</v>
          </cell>
        </row>
        <row r="10847">
          <cell r="G10847">
            <v>158</v>
          </cell>
        </row>
        <row r="10848">
          <cell r="G10848">
            <v>54</v>
          </cell>
        </row>
        <row r="10849">
          <cell r="G10849">
            <v>228</v>
          </cell>
        </row>
        <row r="10850">
          <cell r="G10850">
            <v>335</v>
          </cell>
        </row>
        <row r="10851">
          <cell r="G10851">
            <v>350</v>
          </cell>
        </row>
        <row r="10852">
          <cell r="G10852">
            <v>40</v>
          </cell>
        </row>
        <row r="10853">
          <cell r="G10853">
            <v>75</v>
          </cell>
        </row>
        <row r="10854">
          <cell r="G10854">
            <v>362</v>
          </cell>
        </row>
        <row r="10855">
          <cell r="G10855">
            <v>266</v>
          </cell>
        </row>
        <row r="10856">
          <cell r="G10856">
            <v>386</v>
          </cell>
        </row>
        <row r="10857">
          <cell r="G10857">
            <v>112</v>
          </cell>
        </row>
        <row r="10858">
          <cell r="G10858">
            <v>3</v>
          </cell>
        </row>
        <row r="10859">
          <cell r="G10859">
            <v>243</v>
          </cell>
        </row>
        <row r="10860">
          <cell r="G10860">
            <v>141</v>
          </cell>
        </row>
        <row r="10861">
          <cell r="G10861">
            <v>280</v>
          </cell>
        </row>
        <row r="10862">
          <cell r="G10862">
            <v>320</v>
          </cell>
        </row>
        <row r="10863">
          <cell r="G10863">
            <v>19</v>
          </cell>
        </row>
        <row r="10864">
          <cell r="G10864">
            <v>153</v>
          </cell>
        </row>
        <row r="10865">
          <cell r="G10865">
            <v>259</v>
          </cell>
        </row>
        <row r="10866">
          <cell r="G10866">
            <v>229</v>
          </cell>
        </row>
        <row r="10867">
          <cell r="G10867">
            <v>180</v>
          </cell>
        </row>
        <row r="10868">
          <cell r="G10868">
            <v>164</v>
          </cell>
        </row>
        <row r="10869">
          <cell r="G10869">
            <v>247</v>
          </cell>
        </row>
        <row r="10870">
          <cell r="G10870">
            <v>331</v>
          </cell>
        </row>
        <row r="10871">
          <cell r="G10871">
            <v>307</v>
          </cell>
        </row>
        <row r="10872">
          <cell r="G10872">
            <v>218</v>
          </cell>
        </row>
        <row r="10873">
          <cell r="G10873">
            <v>354</v>
          </cell>
        </row>
        <row r="10874">
          <cell r="G10874">
            <v>65</v>
          </cell>
        </row>
        <row r="10875">
          <cell r="G10875">
            <v>70</v>
          </cell>
        </row>
        <row r="10876">
          <cell r="G10876">
            <v>300</v>
          </cell>
        </row>
        <row r="10877">
          <cell r="G10877">
            <v>383</v>
          </cell>
        </row>
        <row r="10878">
          <cell r="G10878">
            <v>186</v>
          </cell>
        </row>
        <row r="10879">
          <cell r="G10879">
            <v>83</v>
          </cell>
        </row>
        <row r="10880">
          <cell r="G10880">
            <v>155</v>
          </cell>
        </row>
        <row r="10881">
          <cell r="G10881">
            <v>304</v>
          </cell>
        </row>
        <row r="10882">
          <cell r="G10882">
            <v>105</v>
          </cell>
        </row>
        <row r="10883">
          <cell r="G10883">
            <v>337</v>
          </cell>
        </row>
        <row r="10884">
          <cell r="G10884">
            <v>340</v>
          </cell>
        </row>
        <row r="10885">
          <cell r="G10885">
            <v>379</v>
          </cell>
        </row>
        <row r="10886">
          <cell r="G10886">
            <v>159</v>
          </cell>
        </row>
        <row r="10887">
          <cell r="G10887">
            <v>53</v>
          </cell>
        </row>
        <row r="10888">
          <cell r="G10888">
            <v>115</v>
          </cell>
        </row>
        <row r="10889">
          <cell r="G10889">
            <v>238</v>
          </cell>
        </row>
        <row r="10890">
          <cell r="G10890">
            <v>36</v>
          </cell>
        </row>
        <row r="10891">
          <cell r="G10891">
            <v>141</v>
          </cell>
        </row>
        <row r="10892">
          <cell r="G10892">
            <v>367</v>
          </cell>
        </row>
        <row r="10893">
          <cell r="G10893">
            <v>248</v>
          </cell>
        </row>
        <row r="10894">
          <cell r="G10894">
            <v>285</v>
          </cell>
        </row>
        <row r="10895">
          <cell r="G10895">
            <v>334</v>
          </cell>
        </row>
        <row r="10896">
          <cell r="G10896">
            <v>354</v>
          </cell>
        </row>
        <row r="10897">
          <cell r="G10897">
            <v>121</v>
          </cell>
        </row>
        <row r="10898">
          <cell r="G10898">
            <v>276</v>
          </cell>
        </row>
        <row r="10899">
          <cell r="G10899">
            <v>229</v>
          </cell>
        </row>
        <row r="10900">
          <cell r="G10900">
            <v>78</v>
          </cell>
        </row>
        <row r="10901">
          <cell r="G10901">
            <v>217</v>
          </cell>
        </row>
        <row r="10902">
          <cell r="G10902">
            <v>16</v>
          </cell>
        </row>
        <row r="10903">
          <cell r="G10903">
            <v>366</v>
          </cell>
        </row>
        <row r="10904">
          <cell r="G10904">
            <v>155</v>
          </cell>
        </row>
        <row r="10905">
          <cell r="G10905">
            <v>101</v>
          </cell>
        </row>
        <row r="10906">
          <cell r="G10906">
            <v>118</v>
          </cell>
        </row>
        <row r="10907">
          <cell r="G10907">
            <v>12</v>
          </cell>
        </row>
        <row r="10908">
          <cell r="G10908">
            <v>275</v>
          </cell>
        </row>
        <row r="10909">
          <cell r="G10909">
            <v>254</v>
          </cell>
        </row>
        <row r="10910">
          <cell r="G10910">
            <v>328</v>
          </cell>
        </row>
        <row r="10911">
          <cell r="G10911">
            <v>147</v>
          </cell>
        </row>
        <row r="10912">
          <cell r="G10912">
            <v>97</v>
          </cell>
        </row>
        <row r="10913">
          <cell r="G10913">
            <v>369</v>
          </cell>
        </row>
        <row r="10914">
          <cell r="G10914">
            <v>386</v>
          </cell>
        </row>
        <row r="10915">
          <cell r="G10915">
            <v>235</v>
          </cell>
        </row>
        <row r="10916">
          <cell r="G10916">
            <v>17</v>
          </cell>
        </row>
        <row r="10917">
          <cell r="G10917">
            <v>165</v>
          </cell>
        </row>
        <row r="10918">
          <cell r="G10918">
            <v>232</v>
          </cell>
        </row>
        <row r="10919">
          <cell r="G10919">
            <v>99</v>
          </cell>
        </row>
        <row r="10920">
          <cell r="G10920">
            <v>248</v>
          </cell>
        </row>
        <row r="10921">
          <cell r="G10921">
            <v>293</v>
          </cell>
        </row>
        <row r="10922">
          <cell r="G10922">
            <v>42</v>
          </cell>
        </row>
        <row r="10923">
          <cell r="G10923">
            <v>34</v>
          </cell>
        </row>
        <row r="10924">
          <cell r="G10924">
            <v>389</v>
          </cell>
        </row>
        <row r="10925">
          <cell r="G10925">
            <v>51</v>
          </cell>
        </row>
        <row r="10926">
          <cell r="G10926">
            <v>297</v>
          </cell>
        </row>
        <row r="10927">
          <cell r="G10927">
            <v>137</v>
          </cell>
        </row>
        <row r="10928">
          <cell r="G10928">
            <v>263</v>
          </cell>
        </row>
        <row r="10929">
          <cell r="G10929">
            <v>235</v>
          </cell>
        </row>
        <row r="10930">
          <cell r="G10930">
            <v>208</v>
          </cell>
        </row>
        <row r="10931">
          <cell r="G10931">
            <v>300</v>
          </cell>
        </row>
        <row r="10932">
          <cell r="G10932">
            <v>144</v>
          </cell>
        </row>
        <row r="10933">
          <cell r="G10933">
            <v>51</v>
          </cell>
        </row>
        <row r="10934">
          <cell r="G10934">
            <v>328</v>
          </cell>
        </row>
        <row r="10935">
          <cell r="G10935">
            <v>153</v>
          </cell>
        </row>
        <row r="10936">
          <cell r="G10936">
            <v>383</v>
          </cell>
        </row>
        <row r="10937">
          <cell r="G10937">
            <v>354</v>
          </cell>
        </row>
        <row r="10938">
          <cell r="G10938">
            <v>233</v>
          </cell>
        </row>
        <row r="10939">
          <cell r="G10939">
            <v>49</v>
          </cell>
        </row>
        <row r="10940">
          <cell r="G10940">
            <v>336</v>
          </cell>
        </row>
        <row r="10941">
          <cell r="G10941">
            <v>198</v>
          </cell>
        </row>
        <row r="10942">
          <cell r="G10942">
            <v>190</v>
          </cell>
        </row>
        <row r="10943">
          <cell r="G10943">
            <v>32</v>
          </cell>
        </row>
        <row r="10944">
          <cell r="G10944">
            <v>185</v>
          </cell>
        </row>
        <row r="10945">
          <cell r="G10945">
            <v>180</v>
          </cell>
        </row>
        <row r="10946">
          <cell r="G10946">
            <v>221</v>
          </cell>
        </row>
        <row r="10947">
          <cell r="G10947">
            <v>53</v>
          </cell>
        </row>
        <row r="10948">
          <cell r="G10948">
            <v>122</v>
          </cell>
        </row>
        <row r="10949">
          <cell r="G10949">
            <v>179</v>
          </cell>
        </row>
        <row r="10950">
          <cell r="G10950">
            <v>16</v>
          </cell>
        </row>
        <row r="10951">
          <cell r="G10951">
            <v>51</v>
          </cell>
        </row>
        <row r="10952">
          <cell r="G10952">
            <v>134</v>
          </cell>
        </row>
        <row r="10953">
          <cell r="G10953">
            <v>291</v>
          </cell>
        </row>
        <row r="10954">
          <cell r="G10954">
            <v>3</v>
          </cell>
        </row>
        <row r="10955">
          <cell r="G10955">
            <v>389</v>
          </cell>
        </row>
        <row r="10956">
          <cell r="G10956">
            <v>229</v>
          </cell>
        </row>
        <row r="10957">
          <cell r="G10957">
            <v>17</v>
          </cell>
        </row>
        <row r="10958">
          <cell r="G10958">
            <v>338</v>
          </cell>
        </row>
        <row r="10959">
          <cell r="G10959">
            <v>128</v>
          </cell>
        </row>
        <row r="10960">
          <cell r="G10960">
            <v>290</v>
          </cell>
        </row>
        <row r="10961">
          <cell r="G10961">
            <v>37</v>
          </cell>
        </row>
        <row r="10962">
          <cell r="G10962">
            <v>101</v>
          </cell>
        </row>
        <row r="10963">
          <cell r="G10963">
            <v>300</v>
          </cell>
        </row>
        <row r="10964">
          <cell r="G10964">
            <v>252</v>
          </cell>
        </row>
        <row r="10965">
          <cell r="G10965">
            <v>219</v>
          </cell>
        </row>
        <row r="10966">
          <cell r="G10966">
            <v>351</v>
          </cell>
        </row>
        <row r="10967">
          <cell r="G10967">
            <v>238</v>
          </cell>
        </row>
        <row r="10968">
          <cell r="G10968">
            <v>348</v>
          </cell>
        </row>
        <row r="10969">
          <cell r="G10969">
            <v>46</v>
          </cell>
        </row>
        <row r="10970">
          <cell r="G10970">
            <v>29</v>
          </cell>
        </row>
        <row r="10971">
          <cell r="G10971">
            <v>384</v>
          </cell>
        </row>
        <row r="10972">
          <cell r="G10972">
            <v>129</v>
          </cell>
        </row>
        <row r="10973">
          <cell r="G10973">
            <v>321</v>
          </cell>
        </row>
        <row r="10974">
          <cell r="G10974">
            <v>270</v>
          </cell>
        </row>
        <row r="10975">
          <cell r="G10975">
            <v>53</v>
          </cell>
        </row>
        <row r="10976">
          <cell r="G10976">
            <v>211</v>
          </cell>
        </row>
        <row r="10977">
          <cell r="G10977">
            <v>123</v>
          </cell>
        </row>
        <row r="10978">
          <cell r="G10978">
            <v>117</v>
          </cell>
        </row>
        <row r="10979">
          <cell r="G10979">
            <v>377</v>
          </cell>
        </row>
        <row r="10980">
          <cell r="G10980">
            <v>260</v>
          </cell>
        </row>
        <row r="10981">
          <cell r="G10981">
            <v>237</v>
          </cell>
        </row>
        <row r="10982">
          <cell r="G10982">
            <v>336</v>
          </cell>
        </row>
        <row r="10983">
          <cell r="G10983">
            <v>323</v>
          </cell>
        </row>
        <row r="10984">
          <cell r="G10984">
            <v>198</v>
          </cell>
        </row>
      </sheetData>
      <sheetData sheetId="2">
        <row r="1">
          <cell r="A1" t="str">
            <v>Sku</v>
          </cell>
          <cell r="B1" t="str">
            <v>Descripcion</v>
          </cell>
          <cell r="C1" t="str">
            <v>Marca</v>
          </cell>
          <cell r="D1" t="str">
            <v>SubRubro</v>
          </cell>
          <cell r="E1" t="str">
            <v>Segmento</v>
          </cell>
          <cell r="F1" t="str">
            <v>Precio unitario x mt2</v>
          </cell>
          <cell r="G1" t="str">
            <v>mt2 x cj</v>
          </cell>
        </row>
        <row r="2">
          <cell r="A2">
            <v>1</v>
          </cell>
          <cell r="B2" t="str">
            <v>TERRA PIZARRA 45,3 X 45,3 SCOP 1RA CAL</v>
          </cell>
          <cell r="C2" t="str">
            <v>SCOP</v>
          </cell>
          <cell r="D2" t="str">
            <v>CERAMICO</v>
          </cell>
          <cell r="E2" t="str">
            <v>Piedras</v>
          </cell>
          <cell r="F2">
            <v>6518</v>
          </cell>
          <cell r="G2">
            <v>0.36775143009455324</v>
          </cell>
        </row>
        <row r="3">
          <cell r="A3">
            <v>2</v>
          </cell>
          <cell r="B3" t="str">
            <v>KIRI 51 x 51 C.NEGRO 2DA CAL</v>
          </cell>
          <cell r="C3" t="str">
            <v>CERRO NEGRO</v>
          </cell>
          <cell r="D3" t="str">
            <v>CERAMICO</v>
          </cell>
          <cell r="E3" t="str">
            <v>Maderas</v>
          </cell>
          <cell r="F3">
            <v>9057</v>
          </cell>
          <cell r="G3">
            <v>0.88124580110740447</v>
          </cell>
        </row>
        <row r="4">
          <cell r="A4">
            <v>3</v>
          </cell>
          <cell r="B4" t="str">
            <v>SUBWAY NEGRO 31 x 53 LOURDES 1RA C</v>
          </cell>
          <cell r="C4" t="str">
            <v>LOURDES</v>
          </cell>
          <cell r="D4" t="str">
            <v>CERAMICO</v>
          </cell>
          <cell r="E4" t="str">
            <v>Deco &amp; Mas</v>
          </cell>
          <cell r="F4">
            <v>4901</v>
          </cell>
          <cell r="G4">
            <v>0.40169228724927475</v>
          </cell>
        </row>
        <row r="5">
          <cell r="A5">
            <v>4</v>
          </cell>
          <cell r="B5" t="str">
            <v>MARA NEGRO 45,3 X 45,3 SCOP 1RA CAL</v>
          </cell>
          <cell r="C5" t="str">
            <v>SCOP</v>
          </cell>
          <cell r="D5" t="str">
            <v>CERAMICO</v>
          </cell>
          <cell r="E5" t="str">
            <v>Marmoles</v>
          </cell>
          <cell r="F5">
            <v>8927</v>
          </cell>
          <cell r="G5">
            <v>0.40107666151512678</v>
          </cell>
        </row>
        <row r="6">
          <cell r="A6">
            <v>5</v>
          </cell>
          <cell r="B6" t="str">
            <v>FIRENZE BRILLANTE 56 X 56 LOURDES 1RA C</v>
          </cell>
          <cell r="C6" t="str">
            <v>LOURDES</v>
          </cell>
          <cell r="D6" t="str">
            <v>CERAMICO</v>
          </cell>
          <cell r="E6" t="str">
            <v>Marmoles</v>
          </cell>
          <cell r="F6">
            <v>4504</v>
          </cell>
          <cell r="G6">
            <v>0.79382317201540209</v>
          </cell>
        </row>
        <row r="7">
          <cell r="A7">
            <v>6</v>
          </cell>
          <cell r="B7" t="str">
            <v>EUCALIPTO MARRON 56 x 56 LOURDES 1RA C</v>
          </cell>
          <cell r="C7" t="str">
            <v>LOURDES</v>
          </cell>
          <cell r="D7" t="str">
            <v>CERAMICO</v>
          </cell>
          <cell r="E7" t="str">
            <v>Maderas</v>
          </cell>
          <cell r="F7">
            <v>7132</v>
          </cell>
          <cell r="G7">
            <v>0.35453096100157466</v>
          </cell>
        </row>
        <row r="8">
          <cell r="A8">
            <v>7</v>
          </cell>
          <cell r="B8" t="str">
            <v>IBIZA BLANCO 34 X 51 ALLPA 2DA C</v>
          </cell>
          <cell r="C8" t="str">
            <v>ALLPA</v>
          </cell>
          <cell r="D8" t="str">
            <v>CERAMICO</v>
          </cell>
          <cell r="E8" t="str">
            <v>Marmoles</v>
          </cell>
          <cell r="F8">
            <v>6950</v>
          </cell>
          <cell r="G8">
            <v>0.84672030954602906</v>
          </cell>
        </row>
        <row r="9">
          <cell r="A9">
            <v>8</v>
          </cell>
          <cell r="B9" t="str">
            <v>BOEDO MIX  51 x 51 C.NEGRO 1RA C</v>
          </cell>
          <cell r="C9" t="str">
            <v>CERRO NEGRO</v>
          </cell>
          <cell r="D9" t="str">
            <v>CERAMICO</v>
          </cell>
          <cell r="E9" t="str">
            <v>Deco &amp; Mas</v>
          </cell>
          <cell r="F9">
            <v>5577</v>
          </cell>
          <cell r="G9">
            <v>3.8403267522145734E-3</v>
          </cell>
        </row>
        <row r="10">
          <cell r="A10">
            <v>9</v>
          </cell>
          <cell r="B10" t="str">
            <v>COTTO GRIS 56 X 56 LOURDES 1RA C</v>
          </cell>
          <cell r="C10" t="str">
            <v>LOURDES</v>
          </cell>
          <cell r="D10" t="str">
            <v>CERAMICO</v>
          </cell>
          <cell r="E10" t="str">
            <v>Cementos</v>
          </cell>
          <cell r="F10">
            <v>9272</v>
          </cell>
          <cell r="G10">
            <v>0.48821905979455404</v>
          </cell>
        </row>
        <row r="11">
          <cell r="A11">
            <v>10</v>
          </cell>
          <cell r="B11" t="str">
            <v>GLACE 34 x 51 ALLPA 2DA C</v>
          </cell>
          <cell r="C11" t="str">
            <v>ALLPA</v>
          </cell>
          <cell r="D11" t="str">
            <v>CERAMICO</v>
          </cell>
          <cell r="E11" t="str">
            <v>Deco &amp; Mas</v>
          </cell>
          <cell r="F11">
            <v>5218</v>
          </cell>
          <cell r="G11">
            <v>0.42980367285464183</v>
          </cell>
        </row>
        <row r="12">
          <cell r="A12">
            <v>11</v>
          </cell>
          <cell r="B12" t="str">
            <v>BIANCO SAT 25 x 35 LOURDES 1RA C</v>
          </cell>
          <cell r="C12" t="str">
            <v>LOURDES</v>
          </cell>
          <cell r="D12" t="str">
            <v>CERAMICO</v>
          </cell>
          <cell r="E12" t="str">
            <v>Deco &amp; Mas</v>
          </cell>
          <cell r="F12">
            <v>7534</v>
          </cell>
          <cell r="G12">
            <v>0.53138209379469858</v>
          </cell>
        </row>
        <row r="13">
          <cell r="A13">
            <v>12</v>
          </cell>
          <cell r="B13" t="str">
            <v>MARINO  NEGRO 35 x 35  LOURDES 1RA C</v>
          </cell>
          <cell r="C13" t="str">
            <v>LOURDES</v>
          </cell>
          <cell r="D13" t="str">
            <v>CERAMICO</v>
          </cell>
          <cell r="E13" t="str">
            <v>Marmoles</v>
          </cell>
          <cell r="F13">
            <v>9330</v>
          </cell>
          <cell r="G13">
            <v>0.8633931556655895</v>
          </cell>
        </row>
        <row r="14">
          <cell r="A14">
            <v>13</v>
          </cell>
          <cell r="B14" t="str">
            <v>QUADRAT 45,3 x 45,3 S.LOREN 1RA C</v>
          </cell>
          <cell r="C14" t="str">
            <v>SAN LORENZO</v>
          </cell>
          <cell r="D14" t="str">
            <v>CERAMICO</v>
          </cell>
          <cell r="E14" t="str">
            <v>Deco &amp; Mas</v>
          </cell>
          <cell r="F14">
            <v>3591</v>
          </cell>
          <cell r="G14">
            <v>0.70170525985015275</v>
          </cell>
        </row>
        <row r="15">
          <cell r="A15">
            <v>14</v>
          </cell>
          <cell r="B15" t="str">
            <v>EUCALIPTO GRIS 56 X 56 LOURDES 1RA C</v>
          </cell>
          <cell r="C15" t="str">
            <v>LOURDES</v>
          </cell>
          <cell r="D15" t="str">
            <v>CERAMICO</v>
          </cell>
          <cell r="E15" t="str">
            <v>Maderas</v>
          </cell>
          <cell r="F15">
            <v>2969</v>
          </cell>
          <cell r="G15">
            <v>0.30370591621065568</v>
          </cell>
        </row>
        <row r="16">
          <cell r="A16">
            <v>15</v>
          </cell>
          <cell r="B16" t="str">
            <v>MADERA LENGA 31 X 53 LOURDES 1RA C</v>
          </cell>
          <cell r="C16" t="str">
            <v>LOURDES</v>
          </cell>
          <cell r="D16" t="str">
            <v>CERAMICO</v>
          </cell>
          <cell r="E16" t="str">
            <v>Maderas</v>
          </cell>
          <cell r="F16">
            <v>5189</v>
          </cell>
          <cell r="G16">
            <v>1.0613765760420946E-2</v>
          </cell>
        </row>
        <row r="17">
          <cell r="A17">
            <v>16</v>
          </cell>
          <cell r="B17" t="str">
            <v>VILLARRICA 51 x 51 ALLPA 2DA C</v>
          </cell>
          <cell r="C17" t="str">
            <v>ALLPA</v>
          </cell>
          <cell r="D17" t="str">
            <v>CERAMICO</v>
          </cell>
          <cell r="E17" t="str">
            <v>Maderas</v>
          </cell>
          <cell r="F17">
            <v>2044</v>
          </cell>
          <cell r="G17">
            <v>0.51176877312003466</v>
          </cell>
        </row>
        <row r="18">
          <cell r="A18">
            <v>17</v>
          </cell>
          <cell r="B18" t="str">
            <v>COTTO GRIS 35 x 35  LOURDES 1RA C</v>
          </cell>
          <cell r="C18" t="str">
            <v>LOURDES</v>
          </cell>
          <cell r="D18" t="str">
            <v>CERAMICO</v>
          </cell>
          <cell r="E18" t="str">
            <v>Cementos</v>
          </cell>
          <cell r="F18">
            <v>8082</v>
          </cell>
          <cell r="G18">
            <v>0.28773420754801904</v>
          </cell>
        </row>
        <row r="19">
          <cell r="A19">
            <v>18</v>
          </cell>
          <cell r="B19" t="str">
            <v>ASPEN BRILLANTE 29 x 59 C.NEGRO 2DA C</v>
          </cell>
          <cell r="C19" t="str">
            <v>CERRO NEGRO</v>
          </cell>
          <cell r="D19" t="str">
            <v>CERAMICO</v>
          </cell>
          <cell r="E19" t="str">
            <v>Deco &amp; Mas</v>
          </cell>
          <cell r="F19">
            <v>1479</v>
          </cell>
          <cell r="G19">
            <v>0.62303136711316254</v>
          </cell>
        </row>
        <row r="20">
          <cell r="A20">
            <v>19</v>
          </cell>
          <cell r="B20" t="str">
            <v>BLANCO PERLA SATINADO  33 x 45,3 S.LOREN 2DA CAL</v>
          </cell>
          <cell r="C20" t="str">
            <v>SAN LORENZO</v>
          </cell>
          <cell r="D20" t="str">
            <v>CERAMICO</v>
          </cell>
          <cell r="E20" t="str">
            <v>Deco &amp; Mas</v>
          </cell>
          <cell r="F20">
            <v>7922</v>
          </cell>
          <cell r="G20">
            <v>0.54880390518401911</v>
          </cell>
        </row>
        <row r="21">
          <cell r="A21">
            <v>20</v>
          </cell>
          <cell r="B21" t="str">
            <v>MARINO  GRIS 35 x 35  LOURDES 1RA C</v>
          </cell>
          <cell r="C21" t="str">
            <v>LOURDES</v>
          </cell>
          <cell r="D21" t="str">
            <v>CERAMICO</v>
          </cell>
          <cell r="E21" t="str">
            <v>Marmoles</v>
          </cell>
          <cell r="F21">
            <v>9604</v>
          </cell>
          <cell r="G21">
            <v>0.68834251363131815</v>
          </cell>
        </row>
        <row r="22">
          <cell r="A22">
            <v>21</v>
          </cell>
          <cell r="B22" t="str">
            <v>ACACIA BLANCO BRILLANTE 33 x 45,3 SCOP 2DA CAL</v>
          </cell>
          <cell r="C22" t="str">
            <v>SCOP</v>
          </cell>
          <cell r="D22" t="str">
            <v>CERAMICO</v>
          </cell>
          <cell r="E22" t="str">
            <v>Deco &amp; Mas</v>
          </cell>
          <cell r="F22">
            <v>9335</v>
          </cell>
          <cell r="G22">
            <v>0.58453994936041931</v>
          </cell>
        </row>
        <row r="23">
          <cell r="A23">
            <v>22</v>
          </cell>
          <cell r="B23" t="str">
            <v>STAGE GRIS 51 X 51 ALLPA 2DA C</v>
          </cell>
          <cell r="C23" t="str">
            <v>ALLPA</v>
          </cell>
          <cell r="D23" t="str">
            <v>CERAMICO</v>
          </cell>
          <cell r="E23" t="str">
            <v>Maderas</v>
          </cell>
          <cell r="F23">
            <v>3914</v>
          </cell>
          <cell r="G23">
            <v>0.41768982068184091</v>
          </cell>
        </row>
        <row r="24">
          <cell r="A24">
            <v>23</v>
          </cell>
          <cell r="B24" t="str">
            <v>MANAOS ARENA 38 x 38 C.NEGRO 1RA CAL</v>
          </cell>
          <cell r="C24" t="str">
            <v>CERRO NEGRO</v>
          </cell>
          <cell r="D24" t="str">
            <v>CERAMICO</v>
          </cell>
          <cell r="E24" t="str">
            <v>Marmoles</v>
          </cell>
          <cell r="F24">
            <v>3205</v>
          </cell>
          <cell r="G24">
            <v>4.9268539521686083E-2</v>
          </cell>
        </row>
        <row r="25">
          <cell r="A25">
            <v>24</v>
          </cell>
          <cell r="B25" t="str">
            <v>MANAOS GRIS 38 x 38 C.NEGRO 1RA CAL</v>
          </cell>
          <cell r="C25" t="str">
            <v>CERRO NEGRO</v>
          </cell>
          <cell r="D25" t="str">
            <v>CERAMICO</v>
          </cell>
          <cell r="E25" t="str">
            <v>Marmoles</v>
          </cell>
          <cell r="F25">
            <v>5182</v>
          </cell>
          <cell r="G25">
            <v>9.7192153850130136E-2</v>
          </cell>
        </row>
        <row r="26">
          <cell r="A26">
            <v>25</v>
          </cell>
          <cell r="B26" t="str">
            <v>MADERA PARQUET 35 X 35 LOURDES 1RA C</v>
          </cell>
          <cell r="C26" t="str">
            <v>LOURDES</v>
          </cell>
          <cell r="D26" t="str">
            <v>CERAMICO</v>
          </cell>
          <cell r="E26" t="str">
            <v>Maderas</v>
          </cell>
          <cell r="F26">
            <v>6105</v>
          </cell>
          <cell r="G26">
            <v>0.59451510944248176</v>
          </cell>
        </row>
        <row r="27">
          <cell r="A27">
            <v>26</v>
          </cell>
          <cell r="B27" t="str">
            <v>VENECIANO MIX AGUAMARINA 33 x 33 S.LOREN 1RA C</v>
          </cell>
          <cell r="C27" t="str">
            <v>SAN LORENZO</v>
          </cell>
          <cell r="D27" t="str">
            <v>CERAMICO</v>
          </cell>
          <cell r="E27" t="str">
            <v>Deco &amp; Mas</v>
          </cell>
          <cell r="F27">
            <v>8049</v>
          </cell>
          <cell r="G27">
            <v>0.72358397468508151</v>
          </cell>
        </row>
        <row r="28">
          <cell r="A28">
            <v>27</v>
          </cell>
          <cell r="B28" t="str">
            <v>BLANCO PLUS 35 x 35 LOURDES 1RA C</v>
          </cell>
          <cell r="C28" t="str">
            <v>LOURDES</v>
          </cell>
          <cell r="D28" t="str">
            <v>CERAMICO</v>
          </cell>
          <cell r="E28" t="str">
            <v>Deco &amp; Mas</v>
          </cell>
          <cell r="F28">
            <v>9139</v>
          </cell>
          <cell r="G28">
            <v>0.223573998874814</v>
          </cell>
        </row>
        <row r="29">
          <cell r="A29">
            <v>28</v>
          </cell>
          <cell r="B29" t="str">
            <v>TILCARA MARRON 38 x 38 C.NEGRO 1RA CAL</v>
          </cell>
          <cell r="C29" t="str">
            <v>CERRO NEGRO</v>
          </cell>
          <cell r="D29" t="str">
            <v>CERAMICO</v>
          </cell>
          <cell r="E29" t="str">
            <v>Piedras</v>
          </cell>
          <cell r="F29">
            <v>6502</v>
          </cell>
          <cell r="G29">
            <v>0.82665821575706488</v>
          </cell>
        </row>
        <row r="30">
          <cell r="A30">
            <v>29</v>
          </cell>
          <cell r="B30" t="str">
            <v>RECIFE GRIS 38 x 38 C.NEGRO 2DA CAL</v>
          </cell>
          <cell r="C30" t="str">
            <v>CERRO NEGRO</v>
          </cell>
          <cell r="D30" t="str">
            <v>CERAMICO</v>
          </cell>
          <cell r="E30" t="str">
            <v>Cementos</v>
          </cell>
          <cell r="F30">
            <v>1189</v>
          </cell>
          <cell r="G30">
            <v>0.85416112945159506</v>
          </cell>
        </row>
        <row r="31">
          <cell r="A31">
            <v>30</v>
          </cell>
          <cell r="B31" t="str">
            <v>BASALTO GRIS PIEDRA  30 x 45 CORTINES 2DA C</v>
          </cell>
          <cell r="C31" t="str">
            <v>CORTINES</v>
          </cell>
          <cell r="D31" t="str">
            <v>CERAMICO</v>
          </cell>
          <cell r="E31" t="str">
            <v>Piedras</v>
          </cell>
          <cell r="F31">
            <v>7924</v>
          </cell>
          <cell r="G31">
            <v>2.7878971550305387E-2</v>
          </cell>
        </row>
        <row r="32">
          <cell r="A32">
            <v>31</v>
          </cell>
          <cell r="B32" t="str">
            <v>ASPEN MATE 29 x 59 C.NEGRO 1RA C</v>
          </cell>
          <cell r="C32" t="str">
            <v>CERRO NEGRO</v>
          </cell>
          <cell r="D32" t="str">
            <v>CERAMICO</v>
          </cell>
          <cell r="E32" t="str">
            <v>Deco &amp; Mas</v>
          </cell>
          <cell r="F32">
            <v>8092</v>
          </cell>
          <cell r="G32">
            <v>0.66715805910182213</v>
          </cell>
        </row>
        <row r="33">
          <cell r="A33">
            <v>32</v>
          </cell>
          <cell r="B33" t="str">
            <v>CEDRO MARRON 38 x 38 C.NEGRO 2DA CAL</v>
          </cell>
          <cell r="C33" t="str">
            <v>CERRO NEGRO</v>
          </cell>
          <cell r="D33" t="str">
            <v>CERAMICO</v>
          </cell>
          <cell r="E33" t="str">
            <v>Maderas</v>
          </cell>
          <cell r="F33">
            <v>4848</v>
          </cell>
          <cell r="G33">
            <v>0.23952744170837414</v>
          </cell>
        </row>
        <row r="34">
          <cell r="A34">
            <v>33</v>
          </cell>
          <cell r="B34" t="str">
            <v>MACERATA VINTAGE 20 X 62 CAÑUELAS 1RA C</v>
          </cell>
          <cell r="C34" t="str">
            <v>CAÑUELAS</v>
          </cell>
          <cell r="D34" t="str">
            <v>CERAMICO</v>
          </cell>
          <cell r="E34" t="str">
            <v>Maderas</v>
          </cell>
          <cell r="F34">
            <v>4597</v>
          </cell>
          <cell r="G34">
            <v>0.82012650131757003</v>
          </cell>
        </row>
        <row r="35">
          <cell r="A35">
            <v>34</v>
          </cell>
          <cell r="B35" t="str">
            <v>TERRA NEGRO 45,3 X 45,3 SCOP 1RA CAL</v>
          </cell>
          <cell r="C35" t="str">
            <v>SCOP</v>
          </cell>
          <cell r="D35" t="str">
            <v>CERAMICO</v>
          </cell>
          <cell r="E35" t="str">
            <v>Piedras</v>
          </cell>
          <cell r="F35">
            <v>4348</v>
          </cell>
          <cell r="G35">
            <v>0.74401317998925787</v>
          </cell>
        </row>
        <row r="36">
          <cell r="A36">
            <v>35</v>
          </cell>
          <cell r="B36" t="str">
            <v>TACO ARDESIA GRIS 45,3 x 45,3 S.LOREN 1RA C</v>
          </cell>
          <cell r="C36" t="str">
            <v>SAN LORENZO</v>
          </cell>
          <cell r="D36" t="str">
            <v>CERAMICO</v>
          </cell>
          <cell r="E36" t="str">
            <v>Piedras</v>
          </cell>
          <cell r="F36">
            <v>4806</v>
          </cell>
          <cell r="G36">
            <v>0.16996581423596802</v>
          </cell>
        </row>
        <row r="37">
          <cell r="A37">
            <v>36</v>
          </cell>
          <cell r="B37" t="str">
            <v>ASPEN MATE 29 x 59 C.NEGRO 2DA C</v>
          </cell>
          <cell r="C37" t="str">
            <v>CERRO NEGRO</v>
          </cell>
          <cell r="D37" t="str">
            <v>CERAMICO</v>
          </cell>
          <cell r="E37" t="str">
            <v>Deco &amp; Mas</v>
          </cell>
          <cell r="F37">
            <v>6003</v>
          </cell>
          <cell r="G37">
            <v>0.16758795864218579</v>
          </cell>
        </row>
        <row r="38">
          <cell r="A38">
            <v>37</v>
          </cell>
          <cell r="B38" t="str">
            <v>HABITAT BLANCO BRILLANTE 45,3 X 45,3 SCOP 1RA C</v>
          </cell>
          <cell r="C38" t="str">
            <v>SCOP</v>
          </cell>
          <cell r="D38" t="str">
            <v>CERAMICO</v>
          </cell>
          <cell r="E38" t="str">
            <v>Marmoles</v>
          </cell>
          <cell r="F38">
            <v>5099</v>
          </cell>
          <cell r="G38">
            <v>8.5463152380655827E-2</v>
          </cell>
        </row>
        <row r="39">
          <cell r="A39">
            <v>38</v>
          </cell>
          <cell r="B39" t="str">
            <v>ACACIA BLANCO BRILLANTE 33 x 45,3 SCOP 1RA CAL</v>
          </cell>
          <cell r="C39" t="str">
            <v>SCOP</v>
          </cell>
          <cell r="D39" t="str">
            <v>CERAMICO</v>
          </cell>
          <cell r="E39" t="str">
            <v>Deco &amp; Mas</v>
          </cell>
          <cell r="F39">
            <v>1450</v>
          </cell>
          <cell r="G39">
            <v>0.82905623885169255</v>
          </cell>
        </row>
        <row r="40">
          <cell r="A40">
            <v>39</v>
          </cell>
          <cell r="B40" t="str">
            <v>FLOWER WHITE 45,3 x 45,3 S.LOREN 1RA C</v>
          </cell>
          <cell r="C40" t="str">
            <v>SAN LORENZO</v>
          </cell>
          <cell r="D40" t="str">
            <v>CERAMICO</v>
          </cell>
          <cell r="E40" t="str">
            <v>Deco &amp; Mas</v>
          </cell>
          <cell r="F40">
            <v>1550</v>
          </cell>
          <cell r="G40">
            <v>0.86622270095040133</v>
          </cell>
        </row>
        <row r="41">
          <cell r="A41">
            <v>40</v>
          </cell>
          <cell r="B41" t="str">
            <v>RECOLETA 51 X 51 C.NEGRO 1RA CAL</v>
          </cell>
          <cell r="C41" t="str">
            <v>CERRO NEGRO</v>
          </cell>
          <cell r="D41" t="str">
            <v>CERAMICO</v>
          </cell>
          <cell r="E41" t="str">
            <v>Deco &amp; Mas</v>
          </cell>
          <cell r="F41">
            <v>7354</v>
          </cell>
          <cell r="G41">
            <v>0.27062664711968365</v>
          </cell>
        </row>
        <row r="42">
          <cell r="A42">
            <v>41</v>
          </cell>
          <cell r="B42" t="str">
            <v>RECIFE GRIS 38 x 38 C.NEGRO 1RA CAL</v>
          </cell>
          <cell r="C42" t="str">
            <v>CERRO NEGRO</v>
          </cell>
          <cell r="D42" t="str">
            <v>CERAMICO</v>
          </cell>
          <cell r="E42" t="str">
            <v>Cementos</v>
          </cell>
          <cell r="F42">
            <v>7652</v>
          </cell>
          <cell r="G42">
            <v>0.84724822040293457</v>
          </cell>
        </row>
        <row r="43">
          <cell r="A43">
            <v>42</v>
          </cell>
          <cell r="B43" t="str">
            <v>PARIS GRIS BRILLANTE 51 X 51 C.NEGRO 2DA CAL</v>
          </cell>
          <cell r="C43" t="str">
            <v>CERRO NEGRO</v>
          </cell>
          <cell r="D43" t="str">
            <v>CERAMICO</v>
          </cell>
          <cell r="E43" t="str">
            <v>Marmoles</v>
          </cell>
          <cell r="F43">
            <v>3008</v>
          </cell>
          <cell r="G43">
            <v>0.57003786240298371</v>
          </cell>
        </row>
        <row r="44">
          <cell r="A44">
            <v>43</v>
          </cell>
          <cell r="B44" t="str">
            <v>SAN TELMO TERRA 35 x 35  LOURDES 1RA C</v>
          </cell>
          <cell r="C44" t="str">
            <v>LOURDES</v>
          </cell>
          <cell r="D44" t="str">
            <v>CERAMICO</v>
          </cell>
          <cell r="E44" t="str">
            <v>Piedras</v>
          </cell>
          <cell r="F44">
            <v>5132</v>
          </cell>
          <cell r="G44">
            <v>0.62102113480625176</v>
          </cell>
        </row>
        <row r="45">
          <cell r="A45">
            <v>44</v>
          </cell>
          <cell r="B45" t="str">
            <v>FIRENZE 31 x 53 LOURDES 1RA C</v>
          </cell>
          <cell r="C45" t="str">
            <v>LOURDES</v>
          </cell>
          <cell r="D45" t="str">
            <v>CERAMICO</v>
          </cell>
          <cell r="E45" t="str">
            <v>Marmoles</v>
          </cell>
          <cell r="F45">
            <v>7594</v>
          </cell>
          <cell r="G45">
            <v>0.94312502369664919</v>
          </cell>
        </row>
        <row r="46">
          <cell r="A46">
            <v>45</v>
          </cell>
          <cell r="B46" t="str">
            <v>FORTALEZA GRAFITO 38 x 38 C.NEGRO 1RA CAL</v>
          </cell>
          <cell r="C46" t="str">
            <v>CERRO NEGRO</v>
          </cell>
          <cell r="D46" t="str">
            <v>CERAMICO</v>
          </cell>
          <cell r="E46" t="str">
            <v>Cementos</v>
          </cell>
          <cell r="F46">
            <v>6729</v>
          </cell>
          <cell r="G46">
            <v>0.28083299644438142</v>
          </cell>
        </row>
        <row r="47">
          <cell r="A47">
            <v>46</v>
          </cell>
          <cell r="B47" t="str">
            <v>COTTO TERRA 35 x 35  LOURDES 1RA C</v>
          </cell>
          <cell r="C47" t="str">
            <v>LOURDES</v>
          </cell>
          <cell r="D47" t="str">
            <v>CERAMICO</v>
          </cell>
          <cell r="E47" t="str">
            <v>Cementos</v>
          </cell>
          <cell r="F47">
            <v>3792</v>
          </cell>
          <cell r="G47">
            <v>1.5024282265813094E-2</v>
          </cell>
        </row>
        <row r="48">
          <cell r="A48">
            <v>47</v>
          </cell>
          <cell r="B48" t="str">
            <v>NEGRO PLUS 56 X 56 LOURDES 1RA C</v>
          </cell>
          <cell r="C48" t="str">
            <v>LOURDES</v>
          </cell>
          <cell r="D48" t="str">
            <v>CERAMICO</v>
          </cell>
          <cell r="E48" t="str">
            <v>Deco &amp; Mas</v>
          </cell>
          <cell r="F48">
            <v>3951</v>
          </cell>
          <cell r="G48">
            <v>0.69608723242383763</v>
          </cell>
        </row>
        <row r="49">
          <cell r="A49">
            <v>48</v>
          </cell>
          <cell r="B49" t="str">
            <v>BLANCO PLUS 56 X 56 LOURDES 1RA C</v>
          </cell>
          <cell r="C49" t="str">
            <v>LOURDES</v>
          </cell>
          <cell r="D49" t="str">
            <v>CERAMICO</v>
          </cell>
          <cell r="E49" t="str">
            <v>Deco &amp; Mas</v>
          </cell>
          <cell r="F49">
            <v>1323</v>
          </cell>
          <cell r="G49">
            <v>0.36317550091526096</v>
          </cell>
        </row>
        <row r="50">
          <cell r="A50">
            <v>49</v>
          </cell>
          <cell r="B50" t="str">
            <v>TRAVERTINO MARFIL BRILLANTE 56 X 56 LOURDES 1RA C</v>
          </cell>
          <cell r="C50" t="str">
            <v>LOURDES</v>
          </cell>
          <cell r="D50" t="str">
            <v>CERAMICO</v>
          </cell>
          <cell r="E50" t="str">
            <v>Marmoles</v>
          </cell>
          <cell r="F50">
            <v>1750</v>
          </cell>
          <cell r="G50">
            <v>0.2520251958459202</v>
          </cell>
        </row>
        <row r="51">
          <cell r="A51">
            <v>50</v>
          </cell>
          <cell r="B51" t="str">
            <v>ATACAMA TRICOLOR TAAD 51 X 51 C.NEGRO 1RA CAL</v>
          </cell>
          <cell r="C51" t="str">
            <v>CERRO NEGRO</v>
          </cell>
          <cell r="D51" t="str">
            <v>CERAMICO</v>
          </cell>
          <cell r="E51" t="str">
            <v>Piedras</v>
          </cell>
          <cell r="F51">
            <v>5869</v>
          </cell>
          <cell r="G51">
            <v>0.27665327214018143</v>
          </cell>
        </row>
        <row r="52">
          <cell r="A52">
            <v>51</v>
          </cell>
          <cell r="B52" t="str">
            <v>BASALTO GRIS PIEDRA  30 x 45 CORTINES 1RA C</v>
          </cell>
          <cell r="C52" t="str">
            <v>CORTINES</v>
          </cell>
          <cell r="D52" t="str">
            <v>CERAMICO</v>
          </cell>
          <cell r="E52" t="str">
            <v>Piedras</v>
          </cell>
          <cell r="F52">
            <v>7680</v>
          </cell>
          <cell r="G52">
            <v>0.81308823172118949</v>
          </cell>
        </row>
        <row r="53">
          <cell r="A53">
            <v>52</v>
          </cell>
          <cell r="B53" t="str">
            <v>BELEN GRIS 38 x 38 C.NEGRO 2DA CAL</v>
          </cell>
          <cell r="C53" t="str">
            <v>CERRO NEGRO</v>
          </cell>
          <cell r="D53" t="str">
            <v>CERAMICO</v>
          </cell>
          <cell r="E53" t="str">
            <v>Marmoles</v>
          </cell>
          <cell r="F53">
            <v>2612</v>
          </cell>
          <cell r="G53">
            <v>0.60774132339573239</v>
          </cell>
        </row>
        <row r="54">
          <cell r="A54">
            <v>53</v>
          </cell>
          <cell r="B54" t="str">
            <v>VENECIANO MIX HUMO 33 x 33 S.LOREN 1RA C</v>
          </cell>
          <cell r="C54" t="str">
            <v>SAN LORENZO</v>
          </cell>
          <cell r="D54" t="str">
            <v>CERAMICO</v>
          </cell>
          <cell r="E54" t="str">
            <v>Deco &amp; Mas</v>
          </cell>
          <cell r="F54">
            <v>2963</v>
          </cell>
          <cell r="G54">
            <v>0.18223938562670094</v>
          </cell>
        </row>
        <row r="55">
          <cell r="A55">
            <v>54</v>
          </cell>
          <cell r="B55" t="str">
            <v>VENECIANO MIX PLATA 33 x 33 S.LOREN 1RA C</v>
          </cell>
          <cell r="C55" t="str">
            <v>SAN LORENZO</v>
          </cell>
          <cell r="D55" t="str">
            <v>CERAMICO</v>
          </cell>
          <cell r="E55" t="str">
            <v>Deco &amp; Mas</v>
          </cell>
          <cell r="F55">
            <v>2722</v>
          </cell>
          <cell r="G55">
            <v>0.78695067009129216</v>
          </cell>
        </row>
        <row r="56">
          <cell r="A56">
            <v>55</v>
          </cell>
          <cell r="B56" t="str">
            <v>PAVIA 50 x 50 CAÑUELAS 1RA C</v>
          </cell>
          <cell r="C56" t="str">
            <v>CAÑUELAS</v>
          </cell>
          <cell r="D56" t="str">
            <v>CERAMICO</v>
          </cell>
          <cell r="E56" t="str">
            <v>Marmoles</v>
          </cell>
          <cell r="F56">
            <v>7333</v>
          </cell>
          <cell r="G56">
            <v>0.2861187207514535</v>
          </cell>
        </row>
        <row r="57">
          <cell r="A57">
            <v>56</v>
          </cell>
          <cell r="B57" t="str">
            <v>MANAOS VERDE 38 x 38 C.NEGRO 1RA CAL</v>
          </cell>
          <cell r="C57" t="str">
            <v>CERRO NEGRO</v>
          </cell>
          <cell r="D57" t="str">
            <v>CERAMICO</v>
          </cell>
          <cell r="E57" t="str">
            <v>Marmoles</v>
          </cell>
          <cell r="F57">
            <v>2540</v>
          </cell>
          <cell r="G57">
            <v>0.70675304744852374</v>
          </cell>
        </row>
        <row r="58">
          <cell r="A58">
            <v>57</v>
          </cell>
          <cell r="B58" t="str">
            <v>PARQUET FRESNO 30 X 45 CORTINES 1RA C</v>
          </cell>
          <cell r="C58" t="str">
            <v>CORTINES</v>
          </cell>
          <cell r="D58" t="str">
            <v>CERAMICO</v>
          </cell>
          <cell r="E58" t="str">
            <v>Maderas</v>
          </cell>
          <cell r="F58">
            <v>6093</v>
          </cell>
          <cell r="G58">
            <v>0.50023946274111175</v>
          </cell>
        </row>
        <row r="59">
          <cell r="A59">
            <v>58</v>
          </cell>
          <cell r="B59" t="str">
            <v>GIOIA BLANCO 33 X 45,3 S.LOREN 1RA C</v>
          </cell>
          <cell r="C59" t="str">
            <v>SAN LORENZO</v>
          </cell>
          <cell r="D59" t="str">
            <v>CERAMICO</v>
          </cell>
          <cell r="E59" t="str">
            <v>Marmoles</v>
          </cell>
          <cell r="F59">
            <v>7246</v>
          </cell>
          <cell r="G59">
            <v>0.68798044701630023</v>
          </cell>
        </row>
        <row r="60">
          <cell r="A60">
            <v>59</v>
          </cell>
          <cell r="B60" t="str">
            <v>SAN TELMO GRIS 35 x 35  LOURDES 1RA C</v>
          </cell>
          <cell r="C60" t="str">
            <v>LOURDES</v>
          </cell>
          <cell r="D60" t="str">
            <v>CERAMICO</v>
          </cell>
          <cell r="E60" t="str">
            <v>Piedras</v>
          </cell>
          <cell r="F60">
            <v>6127</v>
          </cell>
          <cell r="G60">
            <v>0.27874029718484461</v>
          </cell>
        </row>
        <row r="61">
          <cell r="A61">
            <v>60</v>
          </cell>
          <cell r="B61" t="str">
            <v>FORTE BLANCO 33 x 33 S.LOREN 1RA C</v>
          </cell>
          <cell r="C61" t="str">
            <v>SAN LORENZO</v>
          </cell>
          <cell r="D61" t="str">
            <v>CERAMICO</v>
          </cell>
          <cell r="E61" t="str">
            <v>Deco &amp; Mas</v>
          </cell>
          <cell r="F61">
            <v>9274</v>
          </cell>
          <cell r="G61">
            <v>0.35004838523822246</v>
          </cell>
        </row>
        <row r="62">
          <cell r="A62">
            <v>61</v>
          </cell>
          <cell r="B62" t="str">
            <v>CARRARA 31 x 53 LOURDES 1RA C</v>
          </cell>
          <cell r="C62" t="str">
            <v>LOURDES</v>
          </cell>
          <cell r="D62" t="str">
            <v>CERAMICO</v>
          </cell>
          <cell r="E62" t="str">
            <v>Marmoles</v>
          </cell>
          <cell r="F62">
            <v>4714</v>
          </cell>
          <cell r="G62">
            <v>0.25885335724727676</v>
          </cell>
        </row>
        <row r="63">
          <cell r="A63">
            <v>62</v>
          </cell>
          <cell r="B63" t="str">
            <v>TAFI GRIS 35 X 35 LOURDES 1RA C</v>
          </cell>
          <cell r="C63" t="str">
            <v>LOURDES</v>
          </cell>
          <cell r="D63" t="str">
            <v>CERAMICO</v>
          </cell>
          <cell r="E63" t="str">
            <v>Marmoles</v>
          </cell>
          <cell r="F63">
            <v>2407</v>
          </cell>
          <cell r="G63">
            <v>0.93693418810869344</v>
          </cell>
        </row>
        <row r="64">
          <cell r="A64">
            <v>63</v>
          </cell>
          <cell r="B64" t="str">
            <v>MANAOS AZUL 38 x 38 C.NEGRO 1RA CAL</v>
          </cell>
          <cell r="C64" t="str">
            <v>CERRO NEGRO</v>
          </cell>
          <cell r="D64" t="str">
            <v>CERAMICO</v>
          </cell>
          <cell r="E64" t="str">
            <v>Marmoles</v>
          </cell>
          <cell r="F64">
            <v>3991</v>
          </cell>
          <cell r="G64">
            <v>0.79569821225295856</v>
          </cell>
        </row>
        <row r="65">
          <cell r="A65">
            <v>64</v>
          </cell>
          <cell r="B65" t="str">
            <v>CEDRO MARRON 38 x 38 C.NEGRO 1RA CAL</v>
          </cell>
          <cell r="C65" t="str">
            <v>CERRO NEGRO</v>
          </cell>
          <cell r="D65" t="str">
            <v>CERAMICO</v>
          </cell>
          <cell r="E65" t="str">
            <v>Maderas</v>
          </cell>
          <cell r="F65">
            <v>7865</v>
          </cell>
          <cell r="G65">
            <v>0.71083050193074793</v>
          </cell>
        </row>
        <row r="66">
          <cell r="A66">
            <v>65</v>
          </cell>
          <cell r="B66" t="str">
            <v>ADOQUIN BEIGE 45,3 X 45,3 SCOP 1RA C</v>
          </cell>
          <cell r="C66" t="str">
            <v>SCOP</v>
          </cell>
          <cell r="D66" t="str">
            <v>CERAMICO</v>
          </cell>
          <cell r="E66" t="str">
            <v>Piedras</v>
          </cell>
          <cell r="F66">
            <v>8864</v>
          </cell>
          <cell r="G66">
            <v>0.59927580246672496</v>
          </cell>
        </row>
        <row r="67">
          <cell r="A67">
            <v>66</v>
          </cell>
          <cell r="B67" t="str">
            <v>VERSALLES 51 X 51 ALLPA 2DA C</v>
          </cell>
          <cell r="C67" t="str">
            <v>ALLPA</v>
          </cell>
          <cell r="D67" t="str">
            <v>CERAMICO</v>
          </cell>
          <cell r="E67" t="str">
            <v>Marmoles</v>
          </cell>
          <cell r="F67">
            <v>7586</v>
          </cell>
          <cell r="G67">
            <v>0.13650716086808534</v>
          </cell>
        </row>
        <row r="68">
          <cell r="A68">
            <v>67</v>
          </cell>
          <cell r="B68" t="str">
            <v>EUCALIPTO BEIGE 56 X 56 LOURDES 1RA C</v>
          </cell>
          <cell r="C68" t="str">
            <v>LOURDES</v>
          </cell>
          <cell r="D68" t="str">
            <v>CERAMICO</v>
          </cell>
          <cell r="E68" t="str">
            <v>Maderas</v>
          </cell>
          <cell r="F68">
            <v>1502</v>
          </cell>
          <cell r="G68">
            <v>0.55836400555522536</v>
          </cell>
        </row>
        <row r="69">
          <cell r="A69">
            <v>68</v>
          </cell>
          <cell r="B69" t="str">
            <v>TRAVERTINO GRIS 35 x 35  LOURDES 1RA C</v>
          </cell>
          <cell r="C69" t="str">
            <v>LOURDES</v>
          </cell>
          <cell r="D69" t="str">
            <v>CERAMICO</v>
          </cell>
          <cell r="E69" t="str">
            <v>Marmoles</v>
          </cell>
          <cell r="F69">
            <v>1927</v>
          </cell>
          <cell r="G69">
            <v>0.84940670150844599</v>
          </cell>
        </row>
        <row r="70">
          <cell r="A70">
            <v>69</v>
          </cell>
          <cell r="B70" t="str">
            <v>CALEB ROBLE 45,3 X 45,3 S.LOREN 1RA C</v>
          </cell>
          <cell r="C70" t="str">
            <v>SAN LORENZO</v>
          </cell>
          <cell r="D70" t="str">
            <v>CERAMICO</v>
          </cell>
          <cell r="E70" t="str">
            <v>Maderas</v>
          </cell>
          <cell r="F70">
            <v>2918</v>
          </cell>
          <cell r="G70">
            <v>0.46801387163810537</v>
          </cell>
        </row>
        <row r="71">
          <cell r="A71">
            <v>70</v>
          </cell>
          <cell r="B71" t="str">
            <v>TRAVERTINO MARRON 35 x 35  LOURDES 1RA C</v>
          </cell>
          <cell r="C71" t="str">
            <v>LOURDES</v>
          </cell>
          <cell r="D71" t="str">
            <v>CERAMICO</v>
          </cell>
          <cell r="E71" t="str">
            <v>Marmoles</v>
          </cell>
          <cell r="F71">
            <v>7520</v>
          </cell>
          <cell r="G71">
            <v>0.33956842530872966</v>
          </cell>
        </row>
        <row r="72">
          <cell r="A72">
            <v>71</v>
          </cell>
          <cell r="B72" t="str">
            <v>GIJON BLANCO 32 x 47 CAÑUELAS 1RA C</v>
          </cell>
          <cell r="C72" t="str">
            <v>CAÑUELAS</v>
          </cell>
          <cell r="D72" t="str">
            <v>CERAMICO</v>
          </cell>
          <cell r="E72" t="str">
            <v>Deco &amp; Mas</v>
          </cell>
          <cell r="F72">
            <v>1562</v>
          </cell>
          <cell r="G72">
            <v>0.20196378221012612</v>
          </cell>
        </row>
        <row r="73">
          <cell r="A73">
            <v>72</v>
          </cell>
          <cell r="B73" t="str">
            <v>RECOLETA 51 X 51 C.NEGRO 2DA CAL</v>
          </cell>
          <cell r="C73" t="str">
            <v>CERRO NEGRO</v>
          </cell>
          <cell r="D73" t="str">
            <v>CERAMICO</v>
          </cell>
          <cell r="E73" t="str">
            <v>Deco &amp; Mas</v>
          </cell>
          <cell r="F73">
            <v>6273</v>
          </cell>
          <cell r="G73">
            <v>0.15534503112161246</v>
          </cell>
        </row>
        <row r="74">
          <cell r="A74">
            <v>73</v>
          </cell>
          <cell r="B74" t="str">
            <v>GRAFIATO MARFIL 35 x 35  LOURDES 1RA C</v>
          </cell>
          <cell r="C74" t="str">
            <v>LOURDES</v>
          </cell>
          <cell r="D74" t="str">
            <v>CERAMICO</v>
          </cell>
          <cell r="E74" t="str">
            <v>Cementos</v>
          </cell>
          <cell r="F74">
            <v>2025</v>
          </cell>
          <cell r="G74">
            <v>0.3782356185018384</v>
          </cell>
        </row>
        <row r="75">
          <cell r="A75">
            <v>74</v>
          </cell>
          <cell r="B75" t="str">
            <v>AMAZONIA TIZA 38 x 38 C.NEGRO 2DA CAL</v>
          </cell>
          <cell r="C75" t="str">
            <v>CERRO NEGRO</v>
          </cell>
          <cell r="D75" t="str">
            <v>CERAMICO</v>
          </cell>
          <cell r="E75" t="str">
            <v>Cementos</v>
          </cell>
          <cell r="F75">
            <v>7577</v>
          </cell>
          <cell r="G75">
            <v>0.47188285226472115</v>
          </cell>
        </row>
        <row r="76">
          <cell r="A76">
            <v>75</v>
          </cell>
          <cell r="B76" t="str">
            <v>PORTLAND MARFIL 45,3 x 45,3 S.LOREN 2DA C</v>
          </cell>
          <cell r="C76" t="str">
            <v>SAN LORENZO</v>
          </cell>
          <cell r="D76" t="str">
            <v>CERAMICO</v>
          </cell>
          <cell r="E76" t="str">
            <v>Cementos</v>
          </cell>
          <cell r="F76">
            <v>7418</v>
          </cell>
          <cell r="G76">
            <v>0.17953069584636794</v>
          </cell>
        </row>
        <row r="77">
          <cell r="A77">
            <v>76</v>
          </cell>
          <cell r="B77" t="str">
            <v>HABITAT BLANCO BRILLANTE 33 X 45,3 SCOP 1RA C</v>
          </cell>
          <cell r="C77" t="str">
            <v>SCOP</v>
          </cell>
          <cell r="D77" t="str">
            <v>CERAMICO</v>
          </cell>
          <cell r="E77" t="str">
            <v>Marmoles</v>
          </cell>
          <cell r="F77">
            <v>1143</v>
          </cell>
          <cell r="G77">
            <v>0.68239833620775503</v>
          </cell>
        </row>
        <row r="78">
          <cell r="A78">
            <v>77</v>
          </cell>
          <cell r="B78" t="str">
            <v>TAGUA MIX BRILLO 45,3 X 45,3 SCOP 1RA CAL</v>
          </cell>
          <cell r="C78" t="str">
            <v>SCOP</v>
          </cell>
          <cell r="D78" t="str">
            <v>CERAMICO</v>
          </cell>
          <cell r="E78" t="str">
            <v>Maderas</v>
          </cell>
          <cell r="F78">
            <v>9458</v>
          </cell>
          <cell r="G78">
            <v>0.53706361886975063</v>
          </cell>
        </row>
        <row r="79">
          <cell r="A79">
            <v>78</v>
          </cell>
          <cell r="B79" t="str">
            <v>CANELILLO BEIGE 45,3 X 45,3 SCOP 1RA CAL</v>
          </cell>
          <cell r="C79" t="str">
            <v>SCOP</v>
          </cell>
          <cell r="D79" t="str">
            <v>CERAMICO</v>
          </cell>
          <cell r="E79" t="str">
            <v>Maderas</v>
          </cell>
          <cell r="F79">
            <v>5630</v>
          </cell>
          <cell r="G79">
            <v>0.7367403926433248</v>
          </cell>
        </row>
        <row r="80">
          <cell r="A80">
            <v>79</v>
          </cell>
          <cell r="B80" t="str">
            <v>PORTLAND SAND 50 X 50 CORTINES 2DA C</v>
          </cell>
          <cell r="C80" t="str">
            <v>CORTINES</v>
          </cell>
          <cell r="D80" t="str">
            <v>CERAMICO</v>
          </cell>
          <cell r="E80" t="str">
            <v>Cementos</v>
          </cell>
          <cell r="F80">
            <v>8509</v>
          </cell>
          <cell r="G80">
            <v>0.74537015294764397</v>
          </cell>
        </row>
        <row r="81">
          <cell r="A81">
            <v>80</v>
          </cell>
          <cell r="B81" t="str">
            <v>PORTLAND GREY 50 X 50 CORTINES 2DA C</v>
          </cell>
          <cell r="C81" t="str">
            <v>CORTINES</v>
          </cell>
          <cell r="D81" t="str">
            <v>CERAMICO</v>
          </cell>
          <cell r="E81" t="str">
            <v>Cementos</v>
          </cell>
          <cell r="F81">
            <v>4847</v>
          </cell>
          <cell r="G81">
            <v>0.31866224626929296</v>
          </cell>
        </row>
        <row r="82">
          <cell r="A82">
            <v>81</v>
          </cell>
          <cell r="B82" t="str">
            <v>PAVIMENTI PALLADIO 50 X 50 CORTINES 2DA C</v>
          </cell>
          <cell r="C82" t="str">
            <v>CORTINES</v>
          </cell>
          <cell r="D82" t="str">
            <v>CERAMICO</v>
          </cell>
          <cell r="E82" t="str">
            <v>Cementos</v>
          </cell>
          <cell r="F82">
            <v>3706</v>
          </cell>
          <cell r="G82">
            <v>0.47939493508323572</v>
          </cell>
        </row>
        <row r="83">
          <cell r="A83">
            <v>82</v>
          </cell>
          <cell r="B83" t="str">
            <v>PORTLAND STEEL 50 X 50 CORTINES 2DA C</v>
          </cell>
          <cell r="C83" t="str">
            <v>CORTINES</v>
          </cell>
          <cell r="D83" t="str">
            <v>CERAMICO</v>
          </cell>
          <cell r="E83" t="str">
            <v>Cementos</v>
          </cell>
          <cell r="F83">
            <v>6296</v>
          </cell>
          <cell r="G83">
            <v>0.91939250220882096</v>
          </cell>
        </row>
        <row r="84">
          <cell r="A84">
            <v>83</v>
          </cell>
          <cell r="B84" t="str">
            <v>CALIFORNIA BEIGE 51 x 51 ALLPA 2DA C</v>
          </cell>
          <cell r="C84" t="str">
            <v>ALLPA</v>
          </cell>
          <cell r="D84" t="str">
            <v>CERAMICO</v>
          </cell>
          <cell r="E84" t="str">
            <v>Cementos</v>
          </cell>
          <cell r="F84">
            <v>8125</v>
          </cell>
          <cell r="G84">
            <v>0.28987074168496585</v>
          </cell>
        </row>
        <row r="85">
          <cell r="A85">
            <v>84</v>
          </cell>
          <cell r="B85" t="str">
            <v>GLACIAR BEIGE 25 x 35 LOURDES 1RA C</v>
          </cell>
          <cell r="C85" t="str">
            <v>LOURDES</v>
          </cell>
          <cell r="D85" t="str">
            <v>CERAMICO</v>
          </cell>
          <cell r="E85" t="str">
            <v>Marmoles</v>
          </cell>
          <cell r="F85">
            <v>8533</v>
          </cell>
          <cell r="G85">
            <v>0.84031274094795816</v>
          </cell>
        </row>
        <row r="86">
          <cell r="A86">
            <v>85</v>
          </cell>
          <cell r="B86" t="str">
            <v>CALCAREO COLOR 56 X 56 LOURDES 1RA C</v>
          </cell>
          <cell r="C86" t="str">
            <v>LOURDES</v>
          </cell>
          <cell r="D86" t="str">
            <v>CERAMICO</v>
          </cell>
          <cell r="E86" t="str">
            <v>Deco &amp; Mas</v>
          </cell>
          <cell r="F86">
            <v>2181</v>
          </cell>
          <cell r="G86">
            <v>0.37978803830099384</v>
          </cell>
        </row>
        <row r="87">
          <cell r="A87">
            <v>86</v>
          </cell>
          <cell r="B87" t="str">
            <v>CORCEGA BEIGE 43 x 43 CAÑUELAS 1RA C</v>
          </cell>
          <cell r="C87" t="str">
            <v>CAÑUELAS</v>
          </cell>
          <cell r="D87" t="str">
            <v>CERAMICO</v>
          </cell>
          <cell r="E87" t="str">
            <v>Marmoles</v>
          </cell>
          <cell r="F87">
            <v>2645</v>
          </cell>
          <cell r="G87">
            <v>0.41944052828343525</v>
          </cell>
        </row>
        <row r="88">
          <cell r="A88">
            <v>87</v>
          </cell>
          <cell r="B88" t="str">
            <v>VICTORIA BEIGE 35 x 35 LOURDES 1RA C</v>
          </cell>
          <cell r="C88" t="str">
            <v>LOURDES</v>
          </cell>
          <cell r="D88" t="str">
            <v>CERAMICO</v>
          </cell>
          <cell r="E88" t="str">
            <v>Cementos</v>
          </cell>
          <cell r="F88">
            <v>4807</v>
          </cell>
          <cell r="G88">
            <v>0.14226902106779715</v>
          </cell>
        </row>
        <row r="89">
          <cell r="A89">
            <v>88</v>
          </cell>
          <cell r="B89" t="str">
            <v>AMAZONIA GRIS 38 x 38 C.NEGRO 2DA CAL</v>
          </cell>
          <cell r="C89" t="str">
            <v>CERRO NEGRO</v>
          </cell>
          <cell r="D89" t="str">
            <v>CERAMICO</v>
          </cell>
          <cell r="E89" t="str">
            <v>Cementos</v>
          </cell>
          <cell r="F89">
            <v>3830</v>
          </cell>
          <cell r="G89">
            <v>0.45889081416244959</v>
          </cell>
        </row>
        <row r="90">
          <cell r="A90">
            <v>89</v>
          </cell>
          <cell r="B90" t="str">
            <v>PARIS CREMA BRILLANTE 51 x 51 C.NEGRO 2DA CAL</v>
          </cell>
          <cell r="C90" t="str">
            <v>CERRO NEGRO</v>
          </cell>
          <cell r="D90" t="str">
            <v>CERAMICO</v>
          </cell>
          <cell r="E90" t="str">
            <v>Marmoles</v>
          </cell>
          <cell r="F90">
            <v>1125</v>
          </cell>
          <cell r="G90">
            <v>0.9801063635670435</v>
          </cell>
        </row>
        <row r="91">
          <cell r="A91">
            <v>90</v>
          </cell>
          <cell r="B91" t="str">
            <v>COTTO MARFIL 56 X 56 LOURDES 1RA C</v>
          </cell>
          <cell r="C91" t="str">
            <v>LOURDES</v>
          </cell>
          <cell r="D91" t="str">
            <v>CERAMICO</v>
          </cell>
          <cell r="E91" t="str">
            <v>Cementos</v>
          </cell>
          <cell r="F91">
            <v>8436</v>
          </cell>
          <cell r="G91">
            <v>0.89243767031783139</v>
          </cell>
        </row>
        <row r="92">
          <cell r="A92">
            <v>91</v>
          </cell>
          <cell r="B92" t="str">
            <v>RONDA TIZA 38 x 38 C.NEGRO 1RA CAL</v>
          </cell>
          <cell r="C92" t="str">
            <v>CERRO NEGRO</v>
          </cell>
          <cell r="D92" t="str">
            <v>CERAMICO</v>
          </cell>
          <cell r="E92" t="str">
            <v>Marmoles</v>
          </cell>
          <cell r="F92">
            <v>6314</v>
          </cell>
          <cell r="G92">
            <v>0.85995545499837889</v>
          </cell>
        </row>
        <row r="93">
          <cell r="A93">
            <v>92</v>
          </cell>
          <cell r="B93" t="str">
            <v>MANAOS MARRON 38 x 38 C.NEGRO 2DA CAL</v>
          </cell>
          <cell r="C93" t="str">
            <v>CERRO NEGRO</v>
          </cell>
          <cell r="D93" t="str">
            <v>CERAMICO</v>
          </cell>
          <cell r="E93" t="str">
            <v>Marmoles</v>
          </cell>
          <cell r="F93">
            <v>5321</v>
          </cell>
          <cell r="G93">
            <v>0.63847899397911101</v>
          </cell>
        </row>
        <row r="94">
          <cell r="A94">
            <v>93</v>
          </cell>
          <cell r="B94" t="str">
            <v>CATALUNYA BEIGE 46 x 46 ALLPA 2DA C</v>
          </cell>
          <cell r="C94" t="str">
            <v>ALLPA</v>
          </cell>
          <cell r="D94" t="str">
            <v>CERAMICO</v>
          </cell>
          <cell r="E94" t="str">
            <v>Marmoles</v>
          </cell>
          <cell r="F94">
            <v>2745</v>
          </cell>
          <cell r="G94">
            <v>0.15836950271811201</v>
          </cell>
        </row>
        <row r="95">
          <cell r="A95">
            <v>94</v>
          </cell>
          <cell r="B95" t="str">
            <v>VERBENA MIX 45,3 x 45,3 S.LOREN 1RA C</v>
          </cell>
          <cell r="C95" t="str">
            <v>SAN LORENZO</v>
          </cell>
          <cell r="D95" t="str">
            <v>CERAMICO</v>
          </cell>
          <cell r="E95" t="str">
            <v>Maderas</v>
          </cell>
          <cell r="F95">
            <v>3148</v>
          </cell>
          <cell r="G95">
            <v>0.56509140492867793</v>
          </cell>
        </row>
        <row r="96">
          <cell r="A96">
            <v>95</v>
          </cell>
          <cell r="B96" t="str">
            <v>TRAVERTINO GRIS BRILLANTE 56 X 56 LOURDES 1RA C</v>
          </cell>
          <cell r="C96" t="str">
            <v>LOURDES</v>
          </cell>
          <cell r="D96" t="str">
            <v>CERAMICO</v>
          </cell>
          <cell r="E96" t="str">
            <v>Marmoles</v>
          </cell>
          <cell r="F96">
            <v>6202</v>
          </cell>
          <cell r="G96">
            <v>0.57314122096241882</v>
          </cell>
        </row>
        <row r="97">
          <cell r="A97">
            <v>96</v>
          </cell>
          <cell r="B97" t="str">
            <v>FORTALEZA ARENA 38 x 38 C.NEGRO 1RA CAL</v>
          </cell>
          <cell r="C97" t="str">
            <v>CERRO NEGRO</v>
          </cell>
          <cell r="D97" t="str">
            <v>CERAMICO</v>
          </cell>
          <cell r="E97" t="str">
            <v>Cementos</v>
          </cell>
          <cell r="F97">
            <v>1873</v>
          </cell>
          <cell r="G97">
            <v>6.5989007806420807E-2</v>
          </cell>
        </row>
        <row r="98">
          <cell r="A98">
            <v>97</v>
          </cell>
          <cell r="B98" t="str">
            <v>MADRID NEGRO 35 X 35 LOURDES  1RA C</v>
          </cell>
          <cell r="C98" t="str">
            <v>LOURDES</v>
          </cell>
          <cell r="D98" t="str">
            <v>CERAMICO</v>
          </cell>
          <cell r="E98" t="str">
            <v>Deco &amp; Mas</v>
          </cell>
          <cell r="F98">
            <v>1873</v>
          </cell>
          <cell r="G98">
            <v>4.3264656722795891E-2</v>
          </cell>
        </row>
        <row r="99">
          <cell r="A99">
            <v>98</v>
          </cell>
          <cell r="B99" t="str">
            <v>PIEMONTE 20 X 62 CAÑUELAS 1RA C</v>
          </cell>
          <cell r="C99" t="str">
            <v>CAÑUELAS</v>
          </cell>
          <cell r="D99" t="str">
            <v>CERAMICO</v>
          </cell>
          <cell r="E99" t="str">
            <v>Maderas</v>
          </cell>
          <cell r="F99">
            <v>7961</v>
          </cell>
          <cell r="G99">
            <v>0.81692548598265047</v>
          </cell>
        </row>
        <row r="100">
          <cell r="A100">
            <v>99</v>
          </cell>
          <cell r="B100" t="str">
            <v>CALIFORNIA GRIS CLARO 51 x 51 ALLPA 2DA C</v>
          </cell>
          <cell r="C100" t="str">
            <v>ALLPA</v>
          </cell>
          <cell r="D100" t="str">
            <v>CERAMICO</v>
          </cell>
          <cell r="E100" t="str">
            <v>Cementos</v>
          </cell>
          <cell r="F100">
            <v>1196</v>
          </cell>
          <cell r="G100">
            <v>0.13887440227268344</v>
          </cell>
        </row>
        <row r="101">
          <cell r="A101">
            <v>100</v>
          </cell>
          <cell r="B101" t="str">
            <v>BOTTICINO GRIS 50 x 50 CAÑUELAS 1RA C</v>
          </cell>
          <cell r="C101" t="str">
            <v>CAÑUELAS</v>
          </cell>
          <cell r="D101" t="str">
            <v>CERAMICO</v>
          </cell>
          <cell r="E101" t="str">
            <v>Marmoles</v>
          </cell>
          <cell r="F101">
            <v>4557</v>
          </cell>
          <cell r="G101">
            <v>0.9140282164280682</v>
          </cell>
        </row>
        <row r="102">
          <cell r="A102">
            <v>101</v>
          </cell>
          <cell r="B102" t="str">
            <v>MARINO NEGRO 25 x 35 LOURDES 1RA C</v>
          </cell>
          <cell r="C102" t="str">
            <v>LOURDES</v>
          </cell>
          <cell r="D102" t="str">
            <v>CERAMICO</v>
          </cell>
          <cell r="E102" t="str">
            <v>Marmoles</v>
          </cell>
          <cell r="F102">
            <v>1810</v>
          </cell>
          <cell r="G102">
            <v>0.67032651872720439</v>
          </cell>
        </row>
        <row r="103">
          <cell r="A103">
            <v>102</v>
          </cell>
          <cell r="B103" t="str">
            <v>MUNICH GRIS 51 x 51 C.NEGRO 2DA CAL</v>
          </cell>
          <cell r="C103" t="str">
            <v>CERRO NEGRO</v>
          </cell>
          <cell r="D103" t="str">
            <v>CERAMICO</v>
          </cell>
          <cell r="E103" t="str">
            <v>Cementos</v>
          </cell>
          <cell r="F103">
            <v>7731</v>
          </cell>
          <cell r="G103">
            <v>0.24359543734909184</v>
          </cell>
        </row>
        <row r="104">
          <cell r="A104">
            <v>103</v>
          </cell>
          <cell r="B104" t="str">
            <v>AQUA MIX PLATA 33 x 33 SCOP 1RA CAL</v>
          </cell>
          <cell r="C104" t="str">
            <v>SCOP</v>
          </cell>
          <cell r="D104" t="str">
            <v>CERAMICO</v>
          </cell>
          <cell r="E104" t="str">
            <v>Deco &amp; Mas</v>
          </cell>
          <cell r="F104">
            <v>9303</v>
          </cell>
          <cell r="G104">
            <v>0.25201850006141036</v>
          </cell>
        </row>
        <row r="105">
          <cell r="A105">
            <v>104</v>
          </cell>
          <cell r="B105" t="str">
            <v>FLOWER BLACK 45,3 x 45,3 S.LOREN 1RA C</v>
          </cell>
          <cell r="C105" t="str">
            <v>SAN LORENZO</v>
          </cell>
          <cell r="D105" t="str">
            <v>CERAMICO</v>
          </cell>
          <cell r="E105" t="str">
            <v>Deco &amp; Mas</v>
          </cell>
          <cell r="F105">
            <v>4259</v>
          </cell>
          <cell r="G105">
            <v>0.5265075869296244</v>
          </cell>
        </row>
        <row r="106">
          <cell r="A106">
            <v>105</v>
          </cell>
          <cell r="B106" t="str">
            <v>TACO PORFIDO OSC 45,3 x 45,3 S.LOREN 1RA C</v>
          </cell>
          <cell r="C106" t="str">
            <v>SAN LORENZO</v>
          </cell>
          <cell r="D106" t="str">
            <v>CERAMICO</v>
          </cell>
          <cell r="E106" t="str">
            <v>Piedras</v>
          </cell>
          <cell r="F106">
            <v>9018</v>
          </cell>
          <cell r="G106">
            <v>0.9985394400419112</v>
          </cell>
        </row>
        <row r="107">
          <cell r="A107">
            <v>106</v>
          </cell>
          <cell r="B107" t="str">
            <v>PATIO MIX GRIS 45,3 X 45,3 SCOP 1RA CAL</v>
          </cell>
          <cell r="C107" t="str">
            <v>SCOP</v>
          </cell>
          <cell r="D107" t="str">
            <v>CERAMICO</v>
          </cell>
          <cell r="E107" t="str">
            <v>Deco &amp; Mas</v>
          </cell>
          <cell r="F107">
            <v>9972</v>
          </cell>
          <cell r="G107">
            <v>1.0264497460074073E-2</v>
          </cell>
        </row>
        <row r="108">
          <cell r="A108">
            <v>107</v>
          </cell>
          <cell r="B108" t="str">
            <v>BIANCO SAT 25 x 35 LOURDES 2DA C</v>
          </cell>
          <cell r="C108" t="str">
            <v>LOURDES</v>
          </cell>
          <cell r="D108" t="str">
            <v>CERAMICO</v>
          </cell>
          <cell r="E108" t="str">
            <v>Deco &amp; Mas</v>
          </cell>
          <cell r="F108">
            <v>4977</v>
          </cell>
          <cell r="G108">
            <v>0.94541313382899494</v>
          </cell>
        </row>
        <row r="109">
          <cell r="A109">
            <v>108</v>
          </cell>
          <cell r="B109" t="str">
            <v>FORTALEZA GRIS 38 x 38 C.NEGRO 1RA CAL</v>
          </cell>
          <cell r="C109" t="str">
            <v>CERRO NEGRO</v>
          </cell>
          <cell r="D109" t="str">
            <v>CERAMICO</v>
          </cell>
          <cell r="E109" t="str">
            <v>Cementos</v>
          </cell>
          <cell r="F109">
            <v>6632</v>
          </cell>
          <cell r="G109">
            <v>0.17962114188417277</v>
          </cell>
        </row>
        <row r="110">
          <cell r="A110">
            <v>109</v>
          </cell>
          <cell r="B110" t="str">
            <v>MURETO  COBRE 25 x 35 LOURDES 1RA C</v>
          </cell>
          <cell r="C110" t="str">
            <v>LOURDES</v>
          </cell>
          <cell r="D110" t="str">
            <v>CERAMICO</v>
          </cell>
          <cell r="E110" t="str">
            <v>Piedras</v>
          </cell>
          <cell r="F110">
            <v>2323</v>
          </cell>
          <cell r="G110">
            <v>0.78293987264963449</v>
          </cell>
        </row>
        <row r="111">
          <cell r="A111">
            <v>110</v>
          </cell>
          <cell r="B111" t="str">
            <v>PORTLAND GRIS 51 x 51 ALLPA 2DA C</v>
          </cell>
          <cell r="C111" t="str">
            <v>ALLPA</v>
          </cell>
          <cell r="D111" t="str">
            <v>CERAMICO</v>
          </cell>
          <cell r="E111" t="str">
            <v>Cementos</v>
          </cell>
          <cell r="F111">
            <v>6581</v>
          </cell>
          <cell r="G111">
            <v>8.4683148810447362E-2</v>
          </cell>
        </row>
        <row r="112">
          <cell r="A112">
            <v>111</v>
          </cell>
          <cell r="B112" t="str">
            <v>MURETO  MERCURIO 25 x 35 LOURDES 1RA C</v>
          </cell>
          <cell r="C112" t="str">
            <v>LOURDES</v>
          </cell>
          <cell r="D112" t="str">
            <v>CERAMICO</v>
          </cell>
          <cell r="E112" t="str">
            <v>Piedras</v>
          </cell>
          <cell r="F112">
            <v>1709</v>
          </cell>
          <cell r="G112">
            <v>0.57847329627110933</v>
          </cell>
        </row>
        <row r="113">
          <cell r="A113">
            <v>112</v>
          </cell>
          <cell r="B113" t="str">
            <v>VENECIANO BIANCO 33 x 33 S.LOREN 1RA C</v>
          </cell>
          <cell r="C113" t="str">
            <v>SAN LORENZO</v>
          </cell>
          <cell r="D113" t="str">
            <v>CERAMICO</v>
          </cell>
          <cell r="E113" t="str">
            <v>Deco &amp; Mas</v>
          </cell>
          <cell r="F113">
            <v>9035</v>
          </cell>
          <cell r="G113">
            <v>0.96177788220463012</v>
          </cell>
        </row>
        <row r="114">
          <cell r="A114">
            <v>113</v>
          </cell>
          <cell r="B114" t="str">
            <v>TILCARA MARRON 38 x 38 C.NEGRO 2DA CAL</v>
          </cell>
          <cell r="C114" t="str">
            <v>CERRO NEGRO</v>
          </cell>
          <cell r="D114" t="str">
            <v>CERAMICO</v>
          </cell>
          <cell r="E114" t="str">
            <v>Piedras</v>
          </cell>
          <cell r="F114">
            <v>3571</v>
          </cell>
          <cell r="G114">
            <v>1.3147510583959798E-2</v>
          </cell>
        </row>
        <row r="115">
          <cell r="A115">
            <v>114</v>
          </cell>
          <cell r="B115" t="str">
            <v>LEBLON MARFIL 38 x 38 C.NEGRO 2DA CAL</v>
          </cell>
          <cell r="C115" t="str">
            <v>CERRO NEGRO</v>
          </cell>
          <cell r="D115" t="str">
            <v>CERAMICO</v>
          </cell>
          <cell r="E115" t="str">
            <v>Marmoles</v>
          </cell>
          <cell r="F115">
            <v>6873</v>
          </cell>
          <cell r="G115">
            <v>0.14450337117532608</v>
          </cell>
        </row>
        <row r="116">
          <cell r="A116">
            <v>115</v>
          </cell>
          <cell r="B116" t="str">
            <v>FORTE NEGRO 33 x 33  S.LOREN 1RA C</v>
          </cell>
          <cell r="C116" t="str">
            <v>SAN LORENZO</v>
          </cell>
          <cell r="D116" t="str">
            <v>CERAMICO</v>
          </cell>
          <cell r="E116" t="str">
            <v>Deco &amp; Mas</v>
          </cell>
          <cell r="F116">
            <v>6311</v>
          </cell>
          <cell r="G116">
            <v>0.79421005054204685</v>
          </cell>
        </row>
        <row r="117">
          <cell r="A117">
            <v>116</v>
          </cell>
          <cell r="B117" t="str">
            <v>BOLOGNA GRIS 50 x 50 CAÑUELAS 1RA C</v>
          </cell>
          <cell r="C117" t="str">
            <v>CAÑUELAS</v>
          </cell>
          <cell r="D117" t="str">
            <v>CERAMICO</v>
          </cell>
          <cell r="E117" t="str">
            <v>Maderas</v>
          </cell>
          <cell r="F117">
            <v>4797</v>
          </cell>
          <cell r="G117">
            <v>0.76819053934387804</v>
          </cell>
        </row>
        <row r="118">
          <cell r="A118">
            <v>117</v>
          </cell>
          <cell r="B118" t="str">
            <v>GRAFIATO BEIGE 35 x 35  LOURDES 1RA C</v>
          </cell>
          <cell r="C118" t="str">
            <v>LOURDES</v>
          </cell>
          <cell r="D118" t="str">
            <v>CERAMICO</v>
          </cell>
          <cell r="E118" t="str">
            <v>Cementos</v>
          </cell>
          <cell r="F118">
            <v>3888</v>
          </cell>
          <cell r="G118">
            <v>0.19889878962567564</v>
          </cell>
        </row>
        <row r="119">
          <cell r="A119">
            <v>118</v>
          </cell>
          <cell r="B119" t="str">
            <v>ARCE CLARO 51 X 51 C.NEGRO 1RA CAL</v>
          </cell>
          <cell r="C119" t="str">
            <v>CERRO NEGRO</v>
          </cell>
          <cell r="D119" t="str">
            <v>CERAMICO</v>
          </cell>
          <cell r="E119" t="str">
            <v>Maderas</v>
          </cell>
          <cell r="F119">
            <v>5455</v>
          </cell>
          <cell r="G119">
            <v>0.58107344121393778</v>
          </cell>
        </row>
        <row r="120">
          <cell r="A120">
            <v>119</v>
          </cell>
          <cell r="B120" t="str">
            <v>AMAZONIA TERRA 38 x 38 C.NEGRO 1RA CAL</v>
          </cell>
          <cell r="C120" t="str">
            <v>CERRO NEGRO</v>
          </cell>
          <cell r="D120" t="str">
            <v>CERAMICO</v>
          </cell>
          <cell r="E120" t="str">
            <v>Cementos</v>
          </cell>
          <cell r="F120">
            <v>2176</v>
          </cell>
          <cell r="G120">
            <v>0.50574078172868175</v>
          </cell>
        </row>
        <row r="121">
          <cell r="A121">
            <v>120</v>
          </cell>
          <cell r="B121" t="str">
            <v>VICTORIA GRIS 35 x 35 LOURDES 1RA C</v>
          </cell>
          <cell r="C121" t="str">
            <v>LOURDES</v>
          </cell>
          <cell r="D121" t="str">
            <v>CERAMICO</v>
          </cell>
          <cell r="E121" t="str">
            <v>Cementos</v>
          </cell>
          <cell r="F121">
            <v>7691</v>
          </cell>
          <cell r="G121">
            <v>0.11893349753823368</v>
          </cell>
        </row>
        <row r="122">
          <cell r="A122">
            <v>121</v>
          </cell>
          <cell r="B122" t="str">
            <v>MURO PIEDRA  PETROLEO 31 x 53 LOURDES 1RA C</v>
          </cell>
          <cell r="C122" t="str">
            <v>LOURDES</v>
          </cell>
          <cell r="D122" t="str">
            <v>CERAMICO</v>
          </cell>
          <cell r="E122" t="str">
            <v>Piedras</v>
          </cell>
          <cell r="F122">
            <v>1657</v>
          </cell>
          <cell r="G122">
            <v>0.38969472592982191</v>
          </cell>
        </row>
        <row r="123">
          <cell r="A123">
            <v>122</v>
          </cell>
          <cell r="B123" t="str">
            <v>CALIPSO WHITE 31 X 53 LOURDES 1RA C</v>
          </cell>
          <cell r="C123" t="str">
            <v>LOURDES</v>
          </cell>
          <cell r="D123" t="str">
            <v>CERAMICO</v>
          </cell>
          <cell r="E123" t="str">
            <v>Marmoles</v>
          </cell>
          <cell r="F123">
            <v>4455</v>
          </cell>
          <cell r="G123">
            <v>0.85427452810916371</v>
          </cell>
        </row>
        <row r="124">
          <cell r="A124">
            <v>123</v>
          </cell>
          <cell r="B124" t="str">
            <v>COTTO AZUL 35 x 35  LOURDES 1RA C</v>
          </cell>
          <cell r="C124" t="str">
            <v>LOURDES</v>
          </cell>
          <cell r="D124" t="str">
            <v>CERAMICO</v>
          </cell>
          <cell r="E124" t="str">
            <v>Cementos</v>
          </cell>
          <cell r="F124">
            <v>6989</v>
          </cell>
          <cell r="G124">
            <v>0.57138171659194159</v>
          </cell>
        </row>
        <row r="125">
          <cell r="A125">
            <v>124</v>
          </cell>
          <cell r="B125" t="str">
            <v>MURETO  ARENA 25 x 35 LOURDES 1RA C</v>
          </cell>
          <cell r="C125" t="str">
            <v>LOURDES</v>
          </cell>
          <cell r="D125" t="str">
            <v>CERAMICO</v>
          </cell>
          <cell r="E125" t="str">
            <v>Piedras</v>
          </cell>
          <cell r="F125">
            <v>9875</v>
          </cell>
          <cell r="G125">
            <v>0.17939768125169264</v>
          </cell>
        </row>
        <row r="126">
          <cell r="A126">
            <v>125</v>
          </cell>
          <cell r="B126" t="str">
            <v>COTTO BEIGE 56 X 56 LOURDES 1RA C</v>
          </cell>
          <cell r="C126" t="str">
            <v>LOURDES</v>
          </cell>
          <cell r="D126" t="str">
            <v>CERAMICO</v>
          </cell>
          <cell r="E126" t="str">
            <v>Cementos</v>
          </cell>
          <cell r="F126">
            <v>4708</v>
          </cell>
          <cell r="G126">
            <v>0.61001170756813539</v>
          </cell>
        </row>
        <row r="127">
          <cell r="A127">
            <v>126</v>
          </cell>
          <cell r="B127" t="str">
            <v>ACACIA BLANCO SATINADO 33 x 45,3 SCOP 1RA CAL</v>
          </cell>
          <cell r="C127" t="str">
            <v>SCOP</v>
          </cell>
          <cell r="D127" t="str">
            <v>CERAMICO</v>
          </cell>
          <cell r="E127" t="str">
            <v>Deco &amp; Mas</v>
          </cell>
          <cell r="F127">
            <v>7457</v>
          </cell>
          <cell r="G127">
            <v>0.62489162022408351</v>
          </cell>
        </row>
        <row r="128">
          <cell r="A128">
            <v>127</v>
          </cell>
          <cell r="B128" t="str">
            <v>ABETO MARFIL 45,3 X 45,3 SCOP 1RA CAL</v>
          </cell>
          <cell r="C128" t="str">
            <v>SCOP</v>
          </cell>
          <cell r="D128" t="str">
            <v>CERAMICO</v>
          </cell>
          <cell r="E128" t="str">
            <v>Cementos</v>
          </cell>
          <cell r="F128">
            <v>9853</v>
          </cell>
          <cell r="G128">
            <v>0.30755051445556969</v>
          </cell>
        </row>
        <row r="129">
          <cell r="A129">
            <v>128</v>
          </cell>
          <cell r="B129" t="str">
            <v>PARIS CREMA BRILLANTE  51 X 51 C.NEGRO 1RA CAL</v>
          </cell>
          <cell r="C129" t="str">
            <v>CERRO NEGRO</v>
          </cell>
          <cell r="D129" t="str">
            <v>CERAMICO</v>
          </cell>
          <cell r="E129" t="str">
            <v>Marmoles</v>
          </cell>
          <cell r="F129">
            <v>1933</v>
          </cell>
          <cell r="G129">
            <v>0.91185676339904553</v>
          </cell>
        </row>
        <row r="130">
          <cell r="A130">
            <v>129</v>
          </cell>
          <cell r="B130" t="str">
            <v>PORFIDO MARRON 35 X 35 LOURDES 1RA C</v>
          </cell>
          <cell r="C130" t="str">
            <v>LOURDES</v>
          </cell>
          <cell r="D130" t="str">
            <v>CERAMICO</v>
          </cell>
          <cell r="E130" t="str">
            <v>Piedras</v>
          </cell>
          <cell r="F130">
            <v>7673</v>
          </cell>
          <cell r="G130">
            <v>0.6827430019239169</v>
          </cell>
        </row>
        <row r="131">
          <cell r="A131">
            <v>130</v>
          </cell>
          <cell r="B131" t="str">
            <v>ARCE OSCURO 51 X 51 C.NEGRO 1RA CAL</v>
          </cell>
          <cell r="C131" t="str">
            <v>CERRO NEGRO</v>
          </cell>
          <cell r="D131" t="str">
            <v>CERAMICO</v>
          </cell>
          <cell r="E131" t="str">
            <v>Maderas</v>
          </cell>
          <cell r="F131">
            <v>4658</v>
          </cell>
          <cell r="G131">
            <v>1.7379531435046891E-2</v>
          </cell>
        </row>
        <row r="132">
          <cell r="A132">
            <v>131</v>
          </cell>
          <cell r="B132" t="str">
            <v>PARIS GRIS BRILLANTE 51 X 51 C.NEGRO 1RA CAL</v>
          </cell>
          <cell r="C132" t="str">
            <v>CERRO NEGRO</v>
          </cell>
          <cell r="D132" t="str">
            <v>CERAMICO</v>
          </cell>
          <cell r="E132" t="str">
            <v>Marmoles</v>
          </cell>
          <cell r="F132">
            <v>1789</v>
          </cell>
          <cell r="G132">
            <v>0.51863106430444028</v>
          </cell>
        </row>
        <row r="133">
          <cell r="A133">
            <v>132</v>
          </cell>
          <cell r="B133" t="str">
            <v>RECIFE TIZA 38 x 38 C.NEGRO 1RA CAL</v>
          </cell>
          <cell r="C133" t="str">
            <v>CERRO NEGRO</v>
          </cell>
          <cell r="D133" t="str">
            <v>CERAMICO</v>
          </cell>
          <cell r="E133" t="str">
            <v>Cementos</v>
          </cell>
          <cell r="F133">
            <v>5352</v>
          </cell>
          <cell r="G133">
            <v>0.10187053364108611</v>
          </cell>
        </row>
        <row r="134">
          <cell r="A134">
            <v>133</v>
          </cell>
          <cell r="B134" t="str">
            <v>CEDRO COLORADO 38 x 38 C.NEGRO 2DA CAL</v>
          </cell>
          <cell r="C134" t="str">
            <v>CERRO NEGRO</v>
          </cell>
          <cell r="D134" t="str">
            <v>CERAMICO</v>
          </cell>
          <cell r="E134" t="str">
            <v>Maderas</v>
          </cell>
          <cell r="F134">
            <v>7028</v>
          </cell>
          <cell r="G134">
            <v>0.29623711984454959</v>
          </cell>
        </row>
        <row r="135">
          <cell r="A135">
            <v>134</v>
          </cell>
          <cell r="B135" t="str">
            <v>GRAFIATO MARRON 35 x 35  LOURDES 1RA C</v>
          </cell>
          <cell r="C135" t="str">
            <v>LOURDES</v>
          </cell>
          <cell r="D135" t="str">
            <v>CERAMICO</v>
          </cell>
          <cell r="E135" t="str">
            <v>Cementos</v>
          </cell>
          <cell r="F135">
            <v>1794</v>
          </cell>
          <cell r="G135">
            <v>0.82738849680343429</v>
          </cell>
        </row>
        <row r="136">
          <cell r="A136">
            <v>135</v>
          </cell>
          <cell r="B136" t="str">
            <v>RECIFE TIZA 38 x 38 C.NEGRO 2DA CAL</v>
          </cell>
          <cell r="C136" t="str">
            <v>CERRO NEGRO</v>
          </cell>
          <cell r="D136" t="str">
            <v>CERAMICO</v>
          </cell>
          <cell r="E136" t="str">
            <v>Cementos</v>
          </cell>
          <cell r="F136">
            <v>6046</v>
          </cell>
          <cell r="G136">
            <v>0.24323103138575597</v>
          </cell>
        </row>
        <row r="137">
          <cell r="A137">
            <v>136</v>
          </cell>
          <cell r="B137" t="str">
            <v>UDINE ARENA 20 x 62 CAÑUELAS 1RA C</v>
          </cell>
          <cell r="C137" t="str">
            <v>CAÑUELAS</v>
          </cell>
          <cell r="D137" t="str">
            <v>CERAMICO</v>
          </cell>
          <cell r="E137" t="str">
            <v>Maderas</v>
          </cell>
          <cell r="F137">
            <v>3095</v>
          </cell>
          <cell r="G137">
            <v>0.60554351820325225</v>
          </cell>
        </row>
        <row r="138">
          <cell r="A138">
            <v>137</v>
          </cell>
          <cell r="B138" t="str">
            <v>PORFIDO VERDE 35 x 35  LOURDES 1RA C</v>
          </cell>
          <cell r="C138" t="str">
            <v>LOURDES</v>
          </cell>
          <cell r="D138" t="str">
            <v>CERAMICO</v>
          </cell>
          <cell r="E138" t="str">
            <v>Piedras</v>
          </cell>
          <cell r="F138">
            <v>5571</v>
          </cell>
          <cell r="G138">
            <v>0.43196025156745788</v>
          </cell>
        </row>
        <row r="139">
          <cell r="A139">
            <v>138</v>
          </cell>
          <cell r="B139" t="str">
            <v>SUBWAY BLANCO 31 x 53 LOURDES 1RA C</v>
          </cell>
          <cell r="C139" t="str">
            <v>LOURDES</v>
          </cell>
          <cell r="D139" t="str">
            <v>CERAMICO</v>
          </cell>
          <cell r="E139" t="str">
            <v>Deco &amp; Mas</v>
          </cell>
          <cell r="F139">
            <v>5678</v>
          </cell>
          <cell r="G139">
            <v>0.81555298197345905</v>
          </cell>
        </row>
        <row r="140">
          <cell r="A140">
            <v>139</v>
          </cell>
          <cell r="B140" t="str">
            <v>FORTALEZA GRIS 38 x 38 C.NEGRO 2DA CAL</v>
          </cell>
          <cell r="C140" t="str">
            <v>CERRO NEGRO</v>
          </cell>
          <cell r="D140" t="str">
            <v>CERAMICO</v>
          </cell>
          <cell r="E140" t="str">
            <v>Cementos</v>
          </cell>
          <cell r="F140">
            <v>9426</v>
          </cell>
          <cell r="G140">
            <v>0.88378687971361447</v>
          </cell>
        </row>
        <row r="141">
          <cell r="A141">
            <v>140</v>
          </cell>
          <cell r="B141" t="str">
            <v>BLANCO PERLA BRILLANTE  33 x 45,3 S.LOREN 2DA CAL</v>
          </cell>
          <cell r="C141" t="str">
            <v>SAN LORENZO</v>
          </cell>
          <cell r="D141" t="str">
            <v>CERAMICO</v>
          </cell>
          <cell r="E141" t="str">
            <v>Deco &amp; Mas</v>
          </cell>
          <cell r="F141">
            <v>7714</v>
          </cell>
          <cell r="G141">
            <v>0.20544384336331145</v>
          </cell>
        </row>
        <row r="142">
          <cell r="A142">
            <v>141</v>
          </cell>
          <cell r="B142" t="str">
            <v>MURO PIEDRA  BRICK 31 x 53 LOURDES 1RA C</v>
          </cell>
          <cell r="C142" t="str">
            <v>LOURDES</v>
          </cell>
          <cell r="D142" t="str">
            <v>CERAMICO</v>
          </cell>
          <cell r="E142" t="str">
            <v>Piedras</v>
          </cell>
          <cell r="F142">
            <v>8048</v>
          </cell>
          <cell r="G142">
            <v>0.61814934211347439</v>
          </cell>
        </row>
        <row r="143">
          <cell r="A143">
            <v>142</v>
          </cell>
          <cell r="B143" t="str">
            <v>TILCARA GRIS 38 x 38 C.NEGRO 1RA CAL</v>
          </cell>
          <cell r="C143" t="str">
            <v>CERRO NEGRO</v>
          </cell>
          <cell r="D143" t="str">
            <v>CERAMICO</v>
          </cell>
          <cell r="E143" t="str">
            <v>Piedras</v>
          </cell>
          <cell r="F143">
            <v>5942</v>
          </cell>
          <cell r="G143">
            <v>9.6776343883788751E-3</v>
          </cell>
        </row>
        <row r="144">
          <cell r="A144">
            <v>143</v>
          </cell>
          <cell r="B144" t="str">
            <v>ARDESIA GRIS 45,3 x 45,3 S.LOREN 1RA C</v>
          </cell>
          <cell r="C144" t="str">
            <v>SAN LORENZO</v>
          </cell>
          <cell r="D144" t="str">
            <v>CERAMICO</v>
          </cell>
          <cell r="E144" t="str">
            <v>Piedras</v>
          </cell>
          <cell r="F144">
            <v>1350</v>
          </cell>
          <cell r="G144">
            <v>0.48985555079225973</v>
          </cell>
        </row>
        <row r="145">
          <cell r="A145">
            <v>144</v>
          </cell>
          <cell r="B145" t="str">
            <v>VENECIANO ARDESIA GRIS 33 x 33 S.LOREN 1RA C</v>
          </cell>
          <cell r="C145" t="str">
            <v>SAN LORENZO</v>
          </cell>
          <cell r="D145" t="str">
            <v>CERAMICO</v>
          </cell>
          <cell r="E145" t="str">
            <v>Deco &amp; Mas</v>
          </cell>
          <cell r="F145">
            <v>9020</v>
          </cell>
          <cell r="G145">
            <v>0.61533888211252508</v>
          </cell>
        </row>
        <row r="146">
          <cell r="A146">
            <v>145</v>
          </cell>
          <cell r="B146" t="str">
            <v>DUETTO TIZA 45,3 x 45,3 S.LOREN 1RA C</v>
          </cell>
          <cell r="C146" t="str">
            <v>SAN LORENZO</v>
          </cell>
          <cell r="D146" t="str">
            <v>CERAMICO</v>
          </cell>
          <cell r="E146" t="str">
            <v>Cementos</v>
          </cell>
          <cell r="F146">
            <v>5103</v>
          </cell>
          <cell r="G146">
            <v>0.48000758720495529</v>
          </cell>
        </row>
        <row r="147">
          <cell r="A147">
            <v>146</v>
          </cell>
          <cell r="B147" t="str">
            <v>LISTON RUSTICO 45,3 x 45,3 S.LOREN 1RA C</v>
          </cell>
          <cell r="C147" t="str">
            <v>SAN LORENZO</v>
          </cell>
          <cell r="D147" t="str">
            <v>CERAMICO</v>
          </cell>
          <cell r="E147" t="str">
            <v>Maderas</v>
          </cell>
          <cell r="F147">
            <v>7689</v>
          </cell>
          <cell r="G147">
            <v>0.16033329528362139</v>
          </cell>
        </row>
        <row r="148">
          <cell r="A148">
            <v>147</v>
          </cell>
          <cell r="B148" t="str">
            <v>SOFIA NEGRO 46 x 46 ALLPA 2DA C</v>
          </cell>
          <cell r="C148" t="str">
            <v>ALLPA</v>
          </cell>
          <cell r="D148" t="str">
            <v>CERAMICO</v>
          </cell>
          <cell r="E148" t="str">
            <v>Deco &amp; Mas</v>
          </cell>
          <cell r="F148">
            <v>1183</v>
          </cell>
          <cell r="G148">
            <v>9.4673084893726944E-2</v>
          </cell>
        </row>
        <row r="149">
          <cell r="A149">
            <v>148</v>
          </cell>
          <cell r="B149" t="str">
            <v>MANAOS ARENA 38 x 38 C.NEGRO 2DA CAL</v>
          </cell>
          <cell r="C149" t="str">
            <v>CERRO NEGRO</v>
          </cell>
          <cell r="D149" t="str">
            <v>CERAMICO</v>
          </cell>
          <cell r="E149" t="str">
            <v>Marmoles</v>
          </cell>
          <cell r="F149">
            <v>1773</v>
          </cell>
          <cell r="G149">
            <v>0.64470431884307922</v>
          </cell>
        </row>
        <row r="150">
          <cell r="A150">
            <v>149</v>
          </cell>
          <cell r="B150" t="str">
            <v>VENECIA GRIS 43 x 43 CAÑUELAS 1RA C</v>
          </cell>
          <cell r="C150" t="str">
            <v>CAÑUELAS</v>
          </cell>
          <cell r="D150" t="str">
            <v>CERAMICO</v>
          </cell>
          <cell r="E150" t="str">
            <v>Marmoles</v>
          </cell>
          <cell r="F150">
            <v>8892</v>
          </cell>
          <cell r="G150">
            <v>0.85892512898999174</v>
          </cell>
        </row>
        <row r="151">
          <cell r="A151">
            <v>150</v>
          </cell>
          <cell r="B151" t="str">
            <v>LEBLON MARFIL 38 x 38 C.NEGRO 1RA CAL</v>
          </cell>
          <cell r="C151" t="str">
            <v>CERRO NEGRO</v>
          </cell>
          <cell r="D151" t="str">
            <v>CERAMICO</v>
          </cell>
          <cell r="E151" t="str">
            <v>Marmoles</v>
          </cell>
          <cell r="F151">
            <v>4122</v>
          </cell>
          <cell r="G151">
            <v>0.9020995385466376</v>
          </cell>
        </row>
        <row r="152">
          <cell r="A152">
            <v>151</v>
          </cell>
          <cell r="B152" t="str">
            <v>ARCADIA GRIS 46 X 46 ALLPA 2DA C</v>
          </cell>
          <cell r="C152" t="str">
            <v>ALLPA</v>
          </cell>
          <cell r="D152" t="str">
            <v>CERAMICO</v>
          </cell>
          <cell r="E152" t="str">
            <v>Cementos</v>
          </cell>
          <cell r="F152">
            <v>3763</v>
          </cell>
          <cell r="G152">
            <v>0.26473452051295054</v>
          </cell>
        </row>
        <row r="153">
          <cell r="A153">
            <v>152</v>
          </cell>
          <cell r="B153" t="str">
            <v>VICENZA GRIS OSCURO 20 X 62 CAÑUELAS 1RA C</v>
          </cell>
          <cell r="C153" t="str">
            <v>CAÑUELAS</v>
          </cell>
          <cell r="D153" t="str">
            <v>CERAMICO</v>
          </cell>
          <cell r="E153" t="str">
            <v>Maderas</v>
          </cell>
          <cell r="F153">
            <v>6353</v>
          </cell>
          <cell r="G153">
            <v>0.17905358040935893</v>
          </cell>
        </row>
        <row r="154">
          <cell r="A154">
            <v>153</v>
          </cell>
          <cell r="B154" t="str">
            <v>BOEDO MIX  51 x 51 C.NEGRO 2DA CAL</v>
          </cell>
          <cell r="C154" t="str">
            <v>CERRO NEGRO</v>
          </cell>
          <cell r="D154" t="str">
            <v>CERAMICO</v>
          </cell>
          <cell r="E154" t="str">
            <v>Deco &amp; Mas</v>
          </cell>
          <cell r="F154">
            <v>4088</v>
          </cell>
          <cell r="G154">
            <v>0.17060854408196757</v>
          </cell>
        </row>
        <row r="155">
          <cell r="A155">
            <v>154</v>
          </cell>
          <cell r="B155" t="str">
            <v>CRETA BEIGE  51 x 51 C.NEGRO 2DA CAL</v>
          </cell>
          <cell r="C155" t="str">
            <v>CERRO NEGRO</v>
          </cell>
          <cell r="D155" t="str">
            <v>CERAMICO</v>
          </cell>
          <cell r="E155" t="str">
            <v>Piedras</v>
          </cell>
          <cell r="F155">
            <v>2603</v>
          </cell>
          <cell r="G155">
            <v>0.31673371037945452</v>
          </cell>
        </row>
        <row r="156">
          <cell r="A156">
            <v>155</v>
          </cell>
          <cell r="B156" t="str">
            <v>CALACATA 50 X 50 CAÑUELAS 2DA C</v>
          </cell>
          <cell r="C156" t="str">
            <v>CAÑUELAS</v>
          </cell>
          <cell r="D156" t="str">
            <v>CERAMICO</v>
          </cell>
          <cell r="E156" t="str">
            <v>Marmoles</v>
          </cell>
          <cell r="F156">
            <v>7299</v>
          </cell>
          <cell r="G156">
            <v>0.47922831726969151</v>
          </cell>
        </row>
        <row r="157">
          <cell r="A157">
            <v>156</v>
          </cell>
          <cell r="B157" t="str">
            <v>PORFIDO ROJO 46 x 46 ALLPA 2DA C</v>
          </cell>
          <cell r="C157" t="str">
            <v>ALLPA</v>
          </cell>
          <cell r="D157" t="str">
            <v>CERAMICO</v>
          </cell>
          <cell r="E157" t="str">
            <v>Piedras</v>
          </cell>
          <cell r="F157">
            <v>3055</v>
          </cell>
          <cell r="G157">
            <v>0.95608710650384909</v>
          </cell>
        </row>
        <row r="158">
          <cell r="A158">
            <v>157</v>
          </cell>
          <cell r="B158" t="str">
            <v>TERRA PIZARRA 45,3 X 45,3 SCOP 2DA CAL</v>
          </cell>
          <cell r="C158" t="str">
            <v>SCOP</v>
          </cell>
          <cell r="D158" t="str">
            <v>CERAMICO</v>
          </cell>
          <cell r="E158" t="str">
            <v>Piedras</v>
          </cell>
          <cell r="F158">
            <v>9364</v>
          </cell>
          <cell r="G158">
            <v>0.25309364605375706</v>
          </cell>
        </row>
        <row r="159">
          <cell r="A159">
            <v>158</v>
          </cell>
          <cell r="B159" t="str">
            <v>AMAZONIA GRIS 38 x 38 C.NEGRO 1RA CAL</v>
          </cell>
          <cell r="C159" t="str">
            <v>CERRO NEGRO</v>
          </cell>
          <cell r="D159" t="str">
            <v>CERAMICO</v>
          </cell>
          <cell r="E159" t="str">
            <v>Cementos</v>
          </cell>
          <cell r="F159">
            <v>1536</v>
          </cell>
          <cell r="G159">
            <v>0.96506411202906939</v>
          </cell>
        </row>
        <row r="160">
          <cell r="A160">
            <v>159</v>
          </cell>
          <cell r="B160" t="str">
            <v>TARACEA MIX BRILL 45,3 x 45,3 S.LOREN 1RA C</v>
          </cell>
          <cell r="C160" t="str">
            <v>SAN LORENZO</v>
          </cell>
          <cell r="D160" t="str">
            <v>CERAMICO</v>
          </cell>
          <cell r="E160" t="str">
            <v>Maderas</v>
          </cell>
          <cell r="F160">
            <v>1172</v>
          </cell>
          <cell r="G160">
            <v>8.0890956361035271E-2</v>
          </cell>
        </row>
        <row r="161">
          <cell r="A161">
            <v>160</v>
          </cell>
          <cell r="B161" t="str">
            <v>BASALTO ACERO PIEDRA 30 x 45 CORTINES 1RA C</v>
          </cell>
          <cell r="C161" t="str">
            <v>CORTINES</v>
          </cell>
          <cell r="D161" t="str">
            <v>CERAMICO</v>
          </cell>
          <cell r="E161" t="str">
            <v>Piedras</v>
          </cell>
          <cell r="F161">
            <v>3201</v>
          </cell>
          <cell r="G161">
            <v>0.57179846193375294</v>
          </cell>
        </row>
        <row r="162">
          <cell r="A162">
            <v>161</v>
          </cell>
          <cell r="B162" t="str">
            <v>BLANCO PERLA SAT 33 x 45,3 S.LOREN 1RA C</v>
          </cell>
          <cell r="C162" t="str">
            <v>SAN LORENZO</v>
          </cell>
          <cell r="D162" t="str">
            <v>CERAMICO</v>
          </cell>
          <cell r="E162" t="str">
            <v>Deco &amp; Mas</v>
          </cell>
          <cell r="F162">
            <v>4870</v>
          </cell>
          <cell r="G162">
            <v>0.59784998418092261</v>
          </cell>
        </row>
        <row r="163">
          <cell r="A163">
            <v>162</v>
          </cell>
          <cell r="B163" t="str">
            <v>CARRARA 61,5 x 61,5 CAÑUELAS 1RA C</v>
          </cell>
          <cell r="C163" t="str">
            <v>CAÑUELAS</v>
          </cell>
          <cell r="D163" t="str">
            <v>CERAMICO</v>
          </cell>
          <cell r="E163" t="str">
            <v>Marmoles</v>
          </cell>
          <cell r="F163">
            <v>4838</v>
          </cell>
          <cell r="G163">
            <v>0.56644388803916434</v>
          </cell>
        </row>
        <row r="164">
          <cell r="A164">
            <v>163</v>
          </cell>
          <cell r="B164" t="str">
            <v>GRAMADOS ARENA 38 x 38 C.NEGRO 1RA CAL</v>
          </cell>
          <cell r="C164" t="str">
            <v>CERRO NEGRO</v>
          </cell>
          <cell r="D164" t="str">
            <v>CERAMICO</v>
          </cell>
          <cell r="E164" t="str">
            <v>Piedras</v>
          </cell>
          <cell r="F164">
            <v>2396</v>
          </cell>
          <cell r="G164">
            <v>0.65920775330796466</v>
          </cell>
        </row>
        <row r="165">
          <cell r="A165">
            <v>164</v>
          </cell>
          <cell r="B165" t="str">
            <v>RONDA GRIS 38 x 38 C.NEGRO 1RA CAL</v>
          </cell>
          <cell r="C165" t="str">
            <v>CERRO NEGRO</v>
          </cell>
          <cell r="D165" t="str">
            <v>CERAMICO</v>
          </cell>
          <cell r="E165" t="str">
            <v>Marmoles</v>
          </cell>
          <cell r="F165">
            <v>1261</v>
          </cell>
          <cell r="G165">
            <v>0.5488605665385492</v>
          </cell>
        </row>
        <row r="166">
          <cell r="A166">
            <v>165</v>
          </cell>
          <cell r="B166" t="str">
            <v>OSLO MARFIL 51 x 51 C.NEGRO 2DA CAL</v>
          </cell>
          <cell r="C166" t="str">
            <v>CERRO NEGRO</v>
          </cell>
          <cell r="D166" t="str">
            <v>CERAMICO</v>
          </cell>
          <cell r="E166" t="str">
            <v>Cementos</v>
          </cell>
          <cell r="F166">
            <v>5559</v>
          </cell>
          <cell r="G166">
            <v>0.11096415134083226</v>
          </cell>
        </row>
        <row r="167">
          <cell r="A167">
            <v>166</v>
          </cell>
          <cell r="B167" t="str">
            <v>CALIFORNIA GRIS OSCURO 51 x 51 ALLPA 2DA C</v>
          </cell>
          <cell r="C167" t="str">
            <v>ALLPA</v>
          </cell>
          <cell r="D167" t="str">
            <v>CERAMICO</v>
          </cell>
          <cell r="E167" t="str">
            <v>Cementos</v>
          </cell>
          <cell r="F167">
            <v>7340</v>
          </cell>
          <cell r="G167">
            <v>0.53885393519887093</v>
          </cell>
        </row>
        <row r="168">
          <cell r="A168">
            <v>167</v>
          </cell>
          <cell r="B168" t="str">
            <v>PARQUET CEREZO 30 x 45 CORTINES 1RA C</v>
          </cell>
          <cell r="C168" t="str">
            <v>CORTINES</v>
          </cell>
          <cell r="D168" t="str">
            <v>CERAMICO</v>
          </cell>
          <cell r="E168" t="str">
            <v>Maderas</v>
          </cell>
          <cell r="F168">
            <v>7747</v>
          </cell>
          <cell r="G168">
            <v>0.8678386209894865</v>
          </cell>
        </row>
        <row r="169">
          <cell r="A169">
            <v>168</v>
          </cell>
          <cell r="B169" t="str">
            <v>CEDRO COLORADO 38 x 38 C.NEGRO 1RA CAL</v>
          </cell>
          <cell r="C169" t="str">
            <v>CERRO NEGRO</v>
          </cell>
          <cell r="D169" t="str">
            <v>CERAMICO</v>
          </cell>
          <cell r="E169" t="str">
            <v>Maderas</v>
          </cell>
          <cell r="F169">
            <v>4878</v>
          </cell>
          <cell r="G169">
            <v>0.27836759638194042</v>
          </cell>
        </row>
        <row r="170">
          <cell r="A170">
            <v>169</v>
          </cell>
          <cell r="B170" t="str">
            <v>CALIFORNIA BEIGE 36 x 36 ALLPA 1RA C</v>
          </cell>
          <cell r="C170" t="str">
            <v>ALLPA</v>
          </cell>
          <cell r="D170" t="str">
            <v>CERAMICO</v>
          </cell>
          <cell r="E170" t="str">
            <v>Cementos</v>
          </cell>
          <cell r="F170">
            <v>7821</v>
          </cell>
          <cell r="G170">
            <v>0.96474343905367421</v>
          </cell>
        </row>
        <row r="171">
          <cell r="A171">
            <v>170</v>
          </cell>
          <cell r="B171" t="str">
            <v>COTTO CORTINES ROJA 40 x 40 CORTINES 2DA C</v>
          </cell>
          <cell r="C171" t="str">
            <v>CORTINES</v>
          </cell>
          <cell r="D171" t="str">
            <v>CERAMICO</v>
          </cell>
          <cell r="E171" t="str">
            <v>Piedras</v>
          </cell>
          <cell r="F171">
            <v>4689</v>
          </cell>
          <cell r="G171">
            <v>0.37140634259095939</v>
          </cell>
        </row>
        <row r="172">
          <cell r="A172">
            <v>171</v>
          </cell>
          <cell r="B172" t="str">
            <v>ALMENDRO PIZARRA 33 x 33 SCOP 1RA CAL</v>
          </cell>
          <cell r="C172" t="str">
            <v>SCOP</v>
          </cell>
          <cell r="D172" t="str">
            <v>CERAMICO</v>
          </cell>
          <cell r="E172" t="str">
            <v>Cementos</v>
          </cell>
          <cell r="F172">
            <v>5548</v>
          </cell>
          <cell r="G172">
            <v>0.78264680263383135</v>
          </cell>
        </row>
        <row r="173">
          <cell r="A173">
            <v>172</v>
          </cell>
          <cell r="B173" t="str">
            <v>TUIL BLANCO BRILL 33 X 45,3 SCOP 1RA C</v>
          </cell>
          <cell r="C173" t="str">
            <v>SCOP</v>
          </cell>
          <cell r="D173" t="str">
            <v>CERAMICO</v>
          </cell>
          <cell r="E173" t="str">
            <v>Deco &amp; Mas</v>
          </cell>
          <cell r="F173">
            <v>5047</v>
          </cell>
          <cell r="G173">
            <v>0.14349633794263617</v>
          </cell>
        </row>
        <row r="174">
          <cell r="A174">
            <v>173</v>
          </cell>
          <cell r="B174" t="str">
            <v>MANAOS VERDE 38 x 38 C.NEGRO 2DA CAL</v>
          </cell>
          <cell r="C174" t="str">
            <v>CERRO NEGRO</v>
          </cell>
          <cell r="D174" t="str">
            <v>CERAMICO</v>
          </cell>
          <cell r="E174" t="str">
            <v>Marmoles</v>
          </cell>
          <cell r="F174">
            <v>6892</v>
          </cell>
          <cell r="G174">
            <v>0.60866828218686897</v>
          </cell>
        </row>
        <row r="175">
          <cell r="A175">
            <v>174</v>
          </cell>
          <cell r="B175" t="str">
            <v>POSITANO CHIARO 33 X 45,3 SCOP 2DA C</v>
          </cell>
          <cell r="C175" t="str">
            <v>SCOP</v>
          </cell>
          <cell r="D175" t="str">
            <v>CERAMICO</v>
          </cell>
          <cell r="E175" t="str">
            <v>Marmoles</v>
          </cell>
          <cell r="F175">
            <v>8450</v>
          </cell>
          <cell r="G175">
            <v>0.31295956332738029</v>
          </cell>
        </row>
        <row r="176">
          <cell r="A176">
            <v>175</v>
          </cell>
          <cell r="B176" t="str">
            <v>COTTO MARFIL 56 X 56 LOURDES 2DA C</v>
          </cell>
          <cell r="C176" t="str">
            <v>LOURDES</v>
          </cell>
          <cell r="D176" t="str">
            <v>CERAMICO</v>
          </cell>
          <cell r="E176" t="str">
            <v>Cementos</v>
          </cell>
          <cell r="F176">
            <v>3940</v>
          </cell>
          <cell r="G176">
            <v>0.200400393944278</v>
          </cell>
        </row>
        <row r="177">
          <cell r="A177">
            <v>176</v>
          </cell>
          <cell r="B177" t="str">
            <v>BLANCO SATINADO 35 X 60 CORTINES 2DA C</v>
          </cell>
          <cell r="C177" t="str">
            <v>CORTINES</v>
          </cell>
          <cell r="D177" t="str">
            <v>CERAMICO</v>
          </cell>
          <cell r="E177" t="str">
            <v>Deco &amp; Mas</v>
          </cell>
          <cell r="F177">
            <v>5289</v>
          </cell>
          <cell r="G177">
            <v>0.30820010689369948</v>
          </cell>
        </row>
        <row r="178">
          <cell r="A178">
            <v>177</v>
          </cell>
          <cell r="B178" t="str">
            <v>FIDES HUESO 45,3 x 45,3 S.LOREN 1RA C</v>
          </cell>
          <cell r="C178" t="str">
            <v>SAN LORENZO</v>
          </cell>
          <cell r="D178" t="str">
            <v>CERAMICO</v>
          </cell>
          <cell r="E178" t="str">
            <v>Deco &amp; Mas</v>
          </cell>
          <cell r="F178">
            <v>4067</v>
          </cell>
          <cell r="G178">
            <v>0.47278603642353501</v>
          </cell>
        </row>
        <row r="179">
          <cell r="A179">
            <v>178</v>
          </cell>
          <cell r="B179" t="str">
            <v>POTENZA 50 X 50 CAÑUELAS 1RA C</v>
          </cell>
          <cell r="C179" t="str">
            <v>CAÑUELAS</v>
          </cell>
          <cell r="D179" t="str">
            <v>CERAMICO</v>
          </cell>
          <cell r="E179" t="str">
            <v>Marmoles</v>
          </cell>
          <cell r="F179">
            <v>9340</v>
          </cell>
          <cell r="G179">
            <v>0.17347431497213917</v>
          </cell>
        </row>
        <row r="180">
          <cell r="A180">
            <v>179</v>
          </cell>
          <cell r="B180" t="str">
            <v>CASTAÑO 50 x 50 CORTINES 1RA C</v>
          </cell>
          <cell r="C180" t="str">
            <v>CORTINES</v>
          </cell>
          <cell r="D180" t="str">
            <v>CERAMICO</v>
          </cell>
          <cell r="E180" t="str">
            <v>Maderas</v>
          </cell>
          <cell r="F180">
            <v>4120</v>
          </cell>
          <cell r="G180">
            <v>0.62793266212790555</v>
          </cell>
        </row>
        <row r="181">
          <cell r="A181">
            <v>180</v>
          </cell>
          <cell r="B181" t="str">
            <v>BOLOGNA TIZA 50 x 50 CAÑUELAS 1RA C</v>
          </cell>
          <cell r="C181" t="str">
            <v>CAÑUELAS</v>
          </cell>
          <cell r="D181" t="str">
            <v>CERAMICO</v>
          </cell>
          <cell r="E181" t="str">
            <v>Maderas</v>
          </cell>
          <cell r="F181">
            <v>8211</v>
          </cell>
          <cell r="G181">
            <v>0.34598746649534673</v>
          </cell>
        </row>
        <row r="182">
          <cell r="A182">
            <v>181</v>
          </cell>
          <cell r="B182" t="str">
            <v>PLATANO NEGRO 33 x 33 SCOP 1RA CAL</v>
          </cell>
          <cell r="C182" t="str">
            <v>SCOP</v>
          </cell>
          <cell r="D182" t="str">
            <v>CERAMICO</v>
          </cell>
          <cell r="E182" t="str">
            <v>Deco &amp; Mas</v>
          </cell>
          <cell r="F182">
            <v>5773</v>
          </cell>
          <cell r="G182">
            <v>0.52252364215483371</v>
          </cell>
        </row>
        <row r="183">
          <cell r="A183">
            <v>182</v>
          </cell>
          <cell r="B183" t="str">
            <v>ACCIAROLI 43 X 43 CAÑUELAS 1RA C</v>
          </cell>
          <cell r="C183" t="str">
            <v>CAÑUELAS</v>
          </cell>
          <cell r="D183" t="str">
            <v>CERAMICO</v>
          </cell>
          <cell r="E183" t="str">
            <v>Marmoles</v>
          </cell>
          <cell r="F183">
            <v>6390</v>
          </cell>
          <cell r="G183">
            <v>0.89743703589299728</v>
          </cell>
        </row>
        <row r="184">
          <cell r="A184">
            <v>183</v>
          </cell>
          <cell r="B184" t="str">
            <v>MARA CARRARA 45,3 X 45,3 SCOP 1RA CAL</v>
          </cell>
          <cell r="C184" t="str">
            <v>SCOP</v>
          </cell>
          <cell r="D184" t="str">
            <v>CERAMICO</v>
          </cell>
          <cell r="E184" t="str">
            <v>Marmoles</v>
          </cell>
          <cell r="F184">
            <v>1190</v>
          </cell>
          <cell r="G184">
            <v>0.77002458953281383</v>
          </cell>
        </row>
        <row r="185">
          <cell r="A185">
            <v>184</v>
          </cell>
          <cell r="B185" t="str">
            <v>CALEB GRIS 45,3 X 45,3 S.LOREN 1RA C</v>
          </cell>
          <cell r="C185" t="str">
            <v>SAN LORENZO</v>
          </cell>
          <cell r="D185" t="str">
            <v>CERAMICO</v>
          </cell>
          <cell r="E185" t="str">
            <v>Maderas</v>
          </cell>
          <cell r="F185">
            <v>3713</v>
          </cell>
          <cell r="G185">
            <v>0.57354980660519739</v>
          </cell>
        </row>
        <row r="186">
          <cell r="A186">
            <v>185</v>
          </cell>
          <cell r="B186" t="str">
            <v>FORTE BLANCO 33 x 33  S.LOREN 2DA C</v>
          </cell>
          <cell r="C186" t="str">
            <v>SAN LORENZO</v>
          </cell>
          <cell r="D186" t="str">
            <v>CERAMICO</v>
          </cell>
          <cell r="E186" t="str">
            <v>Deco &amp; Mas</v>
          </cell>
          <cell r="F186">
            <v>9520</v>
          </cell>
          <cell r="G186">
            <v>0.22182618049902225</v>
          </cell>
        </row>
        <row r="187">
          <cell r="A187">
            <v>186</v>
          </cell>
          <cell r="B187" t="str">
            <v>AQUA MIX BLUE 33 x 33 SCOP 2DA CAL</v>
          </cell>
          <cell r="C187" t="str">
            <v>SCOP</v>
          </cell>
          <cell r="D187" t="str">
            <v>CERAMICO</v>
          </cell>
          <cell r="E187" t="str">
            <v>Deco &amp; Mas</v>
          </cell>
          <cell r="F187">
            <v>2697</v>
          </cell>
          <cell r="G187">
            <v>0.59631231533596951</v>
          </cell>
        </row>
        <row r="188">
          <cell r="A188">
            <v>187</v>
          </cell>
          <cell r="B188" t="str">
            <v>VINTAGE BLANCO 35 X 60 CORTINES 1RA C</v>
          </cell>
          <cell r="C188" t="str">
            <v>CORTINES</v>
          </cell>
          <cell r="D188" t="str">
            <v>CERAMICO</v>
          </cell>
          <cell r="E188" t="str">
            <v>Maderas</v>
          </cell>
          <cell r="F188">
            <v>9338</v>
          </cell>
          <cell r="G188">
            <v>0.22253609788723738</v>
          </cell>
        </row>
        <row r="189">
          <cell r="A189">
            <v>188</v>
          </cell>
          <cell r="B189" t="str">
            <v>VOLTA TIZA 45,3 x 45,3 S.LOREN 1RA C</v>
          </cell>
          <cell r="C189" t="str">
            <v>SAN LORENZO</v>
          </cell>
          <cell r="D189" t="str">
            <v>CERAMICO</v>
          </cell>
          <cell r="E189" t="str">
            <v>Deco &amp; Mas</v>
          </cell>
          <cell r="F189">
            <v>6638</v>
          </cell>
          <cell r="G189">
            <v>0.71482842083762355</v>
          </cell>
        </row>
        <row r="190">
          <cell r="A190">
            <v>189</v>
          </cell>
          <cell r="B190" t="str">
            <v>RECIFE ARENA 38 x 38 C.NEGRO 2DA CAL</v>
          </cell>
          <cell r="C190" t="str">
            <v>CERRO NEGRO</v>
          </cell>
          <cell r="D190" t="str">
            <v>CERAMICO</v>
          </cell>
          <cell r="E190" t="str">
            <v>Cementos</v>
          </cell>
          <cell r="F190">
            <v>4175</v>
          </cell>
          <cell r="G190">
            <v>7.87831332532406E-2</v>
          </cell>
        </row>
        <row r="191">
          <cell r="A191">
            <v>190</v>
          </cell>
          <cell r="B191" t="str">
            <v>RUSTICO EBANO 45,3 X 45,3 SCOP 1RA CAL</v>
          </cell>
          <cell r="C191" t="str">
            <v>SCOP</v>
          </cell>
          <cell r="D191" t="str">
            <v>CERAMICO</v>
          </cell>
          <cell r="E191" t="str">
            <v>Piedras</v>
          </cell>
          <cell r="F191">
            <v>3587</v>
          </cell>
          <cell r="G191">
            <v>0.44113867636822568</v>
          </cell>
        </row>
        <row r="192">
          <cell r="A192">
            <v>191</v>
          </cell>
          <cell r="B192" t="str">
            <v>ABETO CEMENTO 45,3 X 45,3 SCOP 2DA CAL</v>
          </cell>
          <cell r="C192" t="str">
            <v>SCOP</v>
          </cell>
          <cell r="D192" t="str">
            <v>CERAMICO</v>
          </cell>
          <cell r="E192" t="str">
            <v>Cementos</v>
          </cell>
          <cell r="F192">
            <v>1993</v>
          </cell>
          <cell r="G192">
            <v>0.97545165949793566</v>
          </cell>
        </row>
        <row r="193">
          <cell r="A193">
            <v>192</v>
          </cell>
          <cell r="B193" t="str">
            <v>NOGAL OSCURO 45,3 X 45,3 SCOP 1RA CAL</v>
          </cell>
          <cell r="C193" t="str">
            <v>SCOP</v>
          </cell>
          <cell r="D193" t="str">
            <v>CERAMICO</v>
          </cell>
          <cell r="E193" t="str">
            <v>Maderas</v>
          </cell>
          <cell r="F193">
            <v>1791</v>
          </cell>
          <cell r="G193">
            <v>0.3714708588014155</v>
          </cell>
        </row>
        <row r="194">
          <cell r="A194">
            <v>193</v>
          </cell>
          <cell r="B194" t="str">
            <v>CASTOR MARRON 31 X 53 LOURDES 1RA C</v>
          </cell>
          <cell r="C194" t="str">
            <v>LOURDES</v>
          </cell>
          <cell r="D194" t="str">
            <v>CERAMICO</v>
          </cell>
          <cell r="E194" t="str">
            <v>Maderas</v>
          </cell>
          <cell r="F194">
            <v>1185</v>
          </cell>
          <cell r="G194">
            <v>0.39434420240584112</v>
          </cell>
        </row>
        <row r="195">
          <cell r="A195">
            <v>194</v>
          </cell>
          <cell r="B195" t="str">
            <v>AQUA MIX BLUE 33 x 33 SCOP 1RA CAL</v>
          </cell>
          <cell r="C195" t="str">
            <v>SCOP</v>
          </cell>
          <cell r="D195" t="str">
            <v>CERAMICO</v>
          </cell>
          <cell r="E195" t="str">
            <v>Deco &amp; Mas</v>
          </cell>
          <cell r="F195">
            <v>8397</v>
          </cell>
          <cell r="G195">
            <v>0.99866247190035007</v>
          </cell>
        </row>
        <row r="196">
          <cell r="A196">
            <v>195</v>
          </cell>
          <cell r="B196" t="str">
            <v>AMBER TIZA 33 x 33 S.LOREN 1RA C</v>
          </cell>
          <cell r="C196" t="str">
            <v>SAN LORENZO</v>
          </cell>
          <cell r="D196" t="str">
            <v>CERAMICO</v>
          </cell>
          <cell r="E196" t="str">
            <v>Marmoles</v>
          </cell>
          <cell r="F196">
            <v>2494</v>
          </cell>
          <cell r="G196">
            <v>0.65015532864998882</v>
          </cell>
        </row>
        <row r="197">
          <cell r="A197">
            <v>196</v>
          </cell>
          <cell r="B197" t="str">
            <v>VENECIANO AGUAMARINA 33 x 33 S.LOREN 1RA C</v>
          </cell>
          <cell r="C197" t="str">
            <v>SAN LORENZO</v>
          </cell>
          <cell r="D197" t="str">
            <v>CERAMICO</v>
          </cell>
          <cell r="E197" t="str">
            <v>Deco &amp; Mas</v>
          </cell>
          <cell r="F197">
            <v>6770</v>
          </cell>
          <cell r="G197">
            <v>0.58807754816327362</v>
          </cell>
        </row>
        <row r="198">
          <cell r="A198">
            <v>197</v>
          </cell>
          <cell r="B198" t="str">
            <v>CADIZ NEGRO 33 x 33 SCOP 2DA CAL</v>
          </cell>
          <cell r="C198" t="str">
            <v>SCOP</v>
          </cell>
          <cell r="D198" t="str">
            <v>CERAMICO</v>
          </cell>
          <cell r="E198" t="str">
            <v>Deco &amp; Mas</v>
          </cell>
          <cell r="F198">
            <v>2200</v>
          </cell>
          <cell r="G198">
            <v>0.17887574140252271</v>
          </cell>
        </row>
        <row r="199">
          <cell r="A199">
            <v>198</v>
          </cell>
          <cell r="B199" t="str">
            <v>TARACEA MIX SATINADO 45,3 x 45,3 S.LOREN 1RA C</v>
          </cell>
          <cell r="C199" t="str">
            <v>SAN LORENZO</v>
          </cell>
          <cell r="D199" t="str">
            <v>CERAMICO</v>
          </cell>
          <cell r="E199" t="str">
            <v>Maderas</v>
          </cell>
          <cell r="F199">
            <v>9423</v>
          </cell>
          <cell r="G199">
            <v>0.65685484332263988</v>
          </cell>
        </row>
        <row r="200">
          <cell r="A200">
            <v>199</v>
          </cell>
          <cell r="B200" t="str">
            <v>TERRA NEGRO 45,3 X 45,3 SCOP 2DA CAL</v>
          </cell>
          <cell r="C200" t="str">
            <v>SCOP</v>
          </cell>
          <cell r="D200" t="str">
            <v>CERAMICO</v>
          </cell>
          <cell r="E200" t="str">
            <v>Piedras</v>
          </cell>
          <cell r="F200">
            <v>4601</v>
          </cell>
          <cell r="G200">
            <v>0.76251975270115135</v>
          </cell>
        </row>
        <row r="201">
          <cell r="A201">
            <v>200</v>
          </cell>
          <cell r="B201" t="str">
            <v>CORCEGA GRIS 43 x 43 CAÑUELAS 1RA C</v>
          </cell>
          <cell r="C201" t="str">
            <v>CAÑUELAS</v>
          </cell>
          <cell r="D201" t="str">
            <v>CERAMICO</v>
          </cell>
          <cell r="E201" t="str">
            <v>Marmoles</v>
          </cell>
          <cell r="F201">
            <v>1713</v>
          </cell>
          <cell r="G201">
            <v>0.53701973962321214</v>
          </cell>
        </row>
        <row r="202">
          <cell r="A202">
            <v>201</v>
          </cell>
          <cell r="B202" t="str">
            <v>CARRARA 61,5 x 61,5 CAÑUELAS 2DA C</v>
          </cell>
          <cell r="C202" t="str">
            <v>CAÑUELAS</v>
          </cell>
          <cell r="D202" t="str">
            <v>CERAMICO</v>
          </cell>
          <cell r="E202" t="str">
            <v>Marmoles</v>
          </cell>
          <cell r="F202">
            <v>8762</v>
          </cell>
          <cell r="G202">
            <v>1.0540963303370288E-2</v>
          </cell>
        </row>
        <row r="203">
          <cell r="A203">
            <v>202</v>
          </cell>
          <cell r="B203" t="str">
            <v>MADERA LENGA GRIS 31 x 53 LOURDES 1RA C</v>
          </cell>
          <cell r="C203" t="str">
            <v>LOURDES</v>
          </cell>
          <cell r="D203" t="str">
            <v>CERAMICO</v>
          </cell>
          <cell r="E203" t="str">
            <v>Maderas</v>
          </cell>
          <cell r="F203">
            <v>6637</v>
          </cell>
          <cell r="G203">
            <v>0.69711441576092459</v>
          </cell>
        </row>
        <row r="204">
          <cell r="A204">
            <v>203</v>
          </cell>
          <cell r="B204" t="str">
            <v>PIERRE ARENA 33 X 45,3 SCOP 1RA C</v>
          </cell>
          <cell r="C204" t="str">
            <v>SCOP</v>
          </cell>
          <cell r="D204" t="str">
            <v>CERAMICO</v>
          </cell>
          <cell r="E204" t="str">
            <v>Piedras</v>
          </cell>
          <cell r="F204">
            <v>2921</v>
          </cell>
          <cell r="G204">
            <v>0.54069725065006513</v>
          </cell>
        </row>
        <row r="205">
          <cell r="A205">
            <v>204</v>
          </cell>
          <cell r="B205" t="str">
            <v>ARRAYAN 38 x 38 C.NEGRO 2DA CAL</v>
          </cell>
          <cell r="C205" t="str">
            <v>CERRO NEGRO</v>
          </cell>
          <cell r="D205" t="str">
            <v>CERAMICO</v>
          </cell>
          <cell r="E205" t="str">
            <v>Maderas</v>
          </cell>
          <cell r="F205">
            <v>8724</v>
          </cell>
          <cell r="G205">
            <v>0.11891702140476912</v>
          </cell>
        </row>
        <row r="206">
          <cell r="A206">
            <v>205</v>
          </cell>
          <cell r="B206" t="str">
            <v>MONACO CREMA PUL RECT 58 X 58 C.NEGRO 2DA C</v>
          </cell>
          <cell r="C206" t="str">
            <v>CERRO NEGRO</v>
          </cell>
          <cell r="D206" t="str">
            <v>PORCELANATO</v>
          </cell>
          <cell r="E206" t="str">
            <v>Marmoles</v>
          </cell>
          <cell r="F206">
            <v>5123</v>
          </cell>
          <cell r="G206">
            <v>0.4669501526226012</v>
          </cell>
        </row>
        <row r="207">
          <cell r="A207">
            <v>206</v>
          </cell>
          <cell r="B207" t="str">
            <v>LIFE MARFIL RECT 59 X 59 C.NEGRO 1RA C</v>
          </cell>
          <cell r="C207" t="str">
            <v>CERRO NEGRO</v>
          </cell>
          <cell r="D207" t="str">
            <v>PORCELANATO</v>
          </cell>
          <cell r="E207" t="str">
            <v>Cementos</v>
          </cell>
          <cell r="F207">
            <v>3951</v>
          </cell>
          <cell r="G207">
            <v>0.3916103982733965</v>
          </cell>
        </row>
        <row r="208">
          <cell r="A208">
            <v>207</v>
          </cell>
          <cell r="B208" t="str">
            <v>DUBAI PUL RECT 58 X 117 C.NEGRO 2DA C</v>
          </cell>
          <cell r="C208" t="str">
            <v>CERRO NEGRO</v>
          </cell>
          <cell r="D208" t="str">
            <v>PORCELANATO</v>
          </cell>
          <cell r="E208" t="str">
            <v>Marmoles</v>
          </cell>
          <cell r="F208">
            <v>5205</v>
          </cell>
          <cell r="G208">
            <v>0.55404594519417183</v>
          </cell>
        </row>
        <row r="209">
          <cell r="A209">
            <v>208</v>
          </cell>
          <cell r="B209" t="str">
            <v>LONDON GRIS RECT 59 X 59 C.NEGRO 2DA CAL</v>
          </cell>
          <cell r="C209" t="str">
            <v>CERRO NEGRO</v>
          </cell>
          <cell r="D209" t="str">
            <v>PORCELANATO</v>
          </cell>
          <cell r="E209" t="str">
            <v>Cementos</v>
          </cell>
          <cell r="F209">
            <v>7501</v>
          </cell>
          <cell r="G209">
            <v>0.59601608172805365</v>
          </cell>
        </row>
        <row r="210">
          <cell r="A210">
            <v>209</v>
          </cell>
          <cell r="B210" t="str">
            <v>TIRRENO LIPARI ESM NAT 90 x 90 ILVA 1RA C</v>
          </cell>
          <cell r="C210" t="str">
            <v>ILVA</v>
          </cell>
          <cell r="D210" t="str">
            <v>PORCELANATO</v>
          </cell>
          <cell r="E210" t="str">
            <v>Cementos</v>
          </cell>
          <cell r="F210">
            <v>2669</v>
          </cell>
          <cell r="G210">
            <v>0.296245795950696</v>
          </cell>
        </row>
        <row r="211">
          <cell r="A211">
            <v>210</v>
          </cell>
          <cell r="B211" t="str">
            <v>PORCELANATO RETRO 20 X 60 ALBERDI 2DA C</v>
          </cell>
          <cell r="C211" t="str">
            <v>ALBERDI</v>
          </cell>
          <cell r="D211" t="str">
            <v>PORCELANATO</v>
          </cell>
          <cell r="E211" t="str">
            <v>Maderas</v>
          </cell>
          <cell r="F211">
            <v>6807</v>
          </cell>
          <cell r="G211">
            <v>0.67151216876112274</v>
          </cell>
        </row>
        <row r="212">
          <cell r="A212">
            <v>211</v>
          </cell>
          <cell r="B212" t="str">
            <v>ARABESCATO PUL RECT 58 X 117 C.NEGRO 2DA C</v>
          </cell>
          <cell r="C212" t="str">
            <v>CERRO NEGRO</v>
          </cell>
          <cell r="D212" t="str">
            <v>PORCELANATO</v>
          </cell>
          <cell r="E212" t="str">
            <v>Marmoles</v>
          </cell>
          <cell r="F212">
            <v>5834</v>
          </cell>
          <cell r="G212">
            <v>0.60825070873616227</v>
          </cell>
        </row>
        <row r="213">
          <cell r="A213">
            <v>212</v>
          </cell>
          <cell r="B213" t="str">
            <v>KAIRO GRIS 53 X 53 SAN PIETRO 1RA C</v>
          </cell>
          <cell r="C213" t="str">
            <v>SAN PIETRO</v>
          </cell>
          <cell r="D213" t="str">
            <v>PORCELANATO</v>
          </cell>
          <cell r="E213" t="str">
            <v>Marmoles</v>
          </cell>
          <cell r="F213">
            <v>4202</v>
          </cell>
          <cell r="G213">
            <v>0.66188921960806646</v>
          </cell>
        </row>
        <row r="214">
          <cell r="A214">
            <v>213</v>
          </cell>
          <cell r="B214" t="str">
            <v>KAIRO MARFIL 53 X 53 SAN PIETRO 1RA C</v>
          </cell>
          <cell r="C214" t="str">
            <v>SAN PIETRO</v>
          </cell>
          <cell r="D214" t="str">
            <v>PORCELANATO</v>
          </cell>
          <cell r="E214" t="str">
            <v>Marmoles</v>
          </cell>
          <cell r="F214">
            <v>3339</v>
          </cell>
          <cell r="G214">
            <v>4.2346350409195876E-2</v>
          </cell>
        </row>
        <row r="215">
          <cell r="A215">
            <v>214</v>
          </cell>
          <cell r="B215" t="str">
            <v>CEMENTO GRIS SAT 53 X 53 SAN PIETRO 1RA C</v>
          </cell>
          <cell r="C215" t="str">
            <v>SAN PIETRO</v>
          </cell>
          <cell r="D215" t="str">
            <v>PORCELANATO</v>
          </cell>
          <cell r="E215" t="str">
            <v>Cementos</v>
          </cell>
          <cell r="F215">
            <v>9025</v>
          </cell>
          <cell r="G215">
            <v>0.38471812327574195</v>
          </cell>
        </row>
        <row r="216">
          <cell r="A216">
            <v>215</v>
          </cell>
          <cell r="B216" t="str">
            <v>LISCIO GRAPHITE NATURAL 60 X 120 VITE 2DA C</v>
          </cell>
          <cell r="C216" t="str">
            <v>VITE</v>
          </cell>
          <cell r="D216" t="str">
            <v>PORCELANATO</v>
          </cell>
          <cell r="E216" t="str">
            <v>Cementos</v>
          </cell>
          <cell r="F216">
            <v>9253</v>
          </cell>
          <cell r="G216">
            <v>0.72295826268071295</v>
          </cell>
        </row>
        <row r="217">
          <cell r="A217">
            <v>216</v>
          </cell>
          <cell r="B217" t="str">
            <v>CAVA XX PUL RECT 58 X 58 C.NEGRO 2DA CAL</v>
          </cell>
          <cell r="C217" t="str">
            <v>CERRO NEGRO</v>
          </cell>
          <cell r="D217" t="str">
            <v>PORCELANATO</v>
          </cell>
          <cell r="E217" t="str">
            <v>Marmoles</v>
          </cell>
          <cell r="F217">
            <v>6668</v>
          </cell>
          <cell r="G217">
            <v>0.48356473086735341</v>
          </cell>
        </row>
        <row r="218">
          <cell r="A218">
            <v>217</v>
          </cell>
          <cell r="B218" t="str">
            <v>MONACO CREMA PUL RECT 58 x 58 C.NEGRO 1RA C</v>
          </cell>
          <cell r="C218" t="str">
            <v>CERRO NEGRO</v>
          </cell>
          <cell r="D218" t="str">
            <v>PORCELANATO</v>
          </cell>
          <cell r="E218" t="str">
            <v>Marmoles</v>
          </cell>
          <cell r="F218">
            <v>5781</v>
          </cell>
          <cell r="G218">
            <v>0.17275284390228951</v>
          </cell>
        </row>
        <row r="219">
          <cell r="A219">
            <v>218</v>
          </cell>
          <cell r="B219" t="str">
            <v>SOHO LOUNGE ESM NAT 45 x 90 ILVA 1RA C</v>
          </cell>
          <cell r="C219" t="str">
            <v>ILVA</v>
          </cell>
          <cell r="D219" t="str">
            <v>PORCELANATO</v>
          </cell>
          <cell r="E219" t="str">
            <v>Cementos</v>
          </cell>
          <cell r="F219">
            <v>3589</v>
          </cell>
          <cell r="G219">
            <v>0.13183560013632345</v>
          </cell>
        </row>
        <row r="220">
          <cell r="A220">
            <v>219</v>
          </cell>
          <cell r="B220" t="str">
            <v>ESCANDINAVA HELSINKI ESM NAT 20 X 120 ILVA 2DA C</v>
          </cell>
          <cell r="C220" t="str">
            <v>ILVA</v>
          </cell>
          <cell r="D220" t="str">
            <v>PORCELANATO</v>
          </cell>
          <cell r="E220" t="str">
            <v>Maderas</v>
          </cell>
          <cell r="F220">
            <v>8650</v>
          </cell>
          <cell r="G220">
            <v>0.1269052094319737</v>
          </cell>
        </row>
        <row r="221">
          <cell r="A221">
            <v>220</v>
          </cell>
          <cell r="B221" t="str">
            <v>PORCELANATO PEHUEN BLANCO 20 X 60 ALBERDI 2DA C</v>
          </cell>
          <cell r="C221" t="str">
            <v>ALBERDI</v>
          </cell>
          <cell r="D221" t="str">
            <v>PORCELANATO</v>
          </cell>
          <cell r="E221" t="str">
            <v>Maderas</v>
          </cell>
          <cell r="F221">
            <v>2669</v>
          </cell>
          <cell r="G221">
            <v>0.83813797386332534</v>
          </cell>
        </row>
        <row r="222">
          <cell r="A222">
            <v>221</v>
          </cell>
          <cell r="B222" t="str">
            <v>PORCELANATO PEHUEN MARRON 20 X 60 ALBERDI 2DA C</v>
          </cell>
          <cell r="C222" t="str">
            <v>ALBERDI</v>
          </cell>
          <cell r="D222" t="str">
            <v>PORCELANATO</v>
          </cell>
          <cell r="E222" t="str">
            <v>Maderas</v>
          </cell>
          <cell r="F222">
            <v>6095</v>
          </cell>
          <cell r="G222">
            <v>0.85754426726694233</v>
          </cell>
        </row>
        <row r="223">
          <cell r="A223">
            <v>222</v>
          </cell>
          <cell r="B223" t="str">
            <v>LIFE MARFIL PULIDO RECT. 58 x 58 C.NEGRO 2DA C</v>
          </cell>
          <cell r="C223" t="str">
            <v>CERRO NEGRO</v>
          </cell>
          <cell r="D223" t="str">
            <v>PORCELANATO</v>
          </cell>
          <cell r="E223" t="str">
            <v>Cementos</v>
          </cell>
          <cell r="F223">
            <v>9073</v>
          </cell>
          <cell r="G223">
            <v>4.4619247187936084E-2</v>
          </cell>
        </row>
        <row r="224">
          <cell r="A224">
            <v>223</v>
          </cell>
          <cell r="B224" t="str">
            <v>ARABESCATO RECT  64 X 122 C.NEGRO 2DA C</v>
          </cell>
          <cell r="C224" t="str">
            <v>CERRO NEGRO</v>
          </cell>
          <cell r="D224" t="str">
            <v>PORCELANATO</v>
          </cell>
          <cell r="E224" t="str">
            <v>Marmoles</v>
          </cell>
          <cell r="F224">
            <v>1963</v>
          </cell>
          <cell r="G224">
            <v>0.99057691862130792</v>
          </cell>
        </row>
        <row r="225">
          <cell r="A225">
            <v>224</v>
          </cell>
          <cell r="B225" t="str">
            <v>GRANITO OUT SAND SAT RT 59 x 59 C.NEGRO 2DA C</v>
          </cell>
          <cell r="C225" t="str">
            <v>CERRO NEGRO</v>
          </cell>
          <cell r="D225" t="str">
            <v>PORCELANATO</v>
          </cell>
          <cell r="E225" t="str">
            <v>Piedras</v>
          </cell>
          <cell r="F225">
            <v>8674</v>
          </cell>
          <cell r="G225">
            <v>0.45105521079547195</v>
          </cell>
        </row>
        <row r="226">
          <cell r="A226">
            <v>225</v>
          </cell>
          <cell r="B226" t="str">
            <v>LIFE TIZA NATURAL RECT. 59 x 59 C.NEGRO 1RA CAL</v>
          </cell>
          <cell r="C226" t="str">
            <v>CERRO NEGRO</v>
          </cell>
          <cell r="D226" t="str">
            <v>PORCELANATO</v>
          </cell>
          <cell r="E226" t="str">
            <v>Cementos</v>
          </cell>
          <cell r="F226">
            <v>1145</v>
          </cell>
          <cell r="G226">
            <v>0.71644420161968514</v>
          </cell>
        </row>
        <row r="227">
          <cell r="A227">
            <v>226</v>
          </cell>
          <cell r="B227" t="str">
            <v>GLORIA GRIS SATINADO 53 X 53 SAN PIETRO 1RA C</v>
          </cell>
          <cell r="C227" t="str">
            <v>SAN PIETRO</v>
          </cell>
          <cell r="D227" t="str">
            <v>PORCELANATO</v>
          </cell>
          <cell r="E227" t="str">
            <v>Cementos</v>
          </cell>
          <cell r="F227">
            <v>9962</v>
          </cell>
          <cell r="G227">
            <v>0.1177083801797586</v>
          </cell>
        </row>
        <row r="228">
          <cell r="A228">
            <v>227</v>
          </cell>
          <cell r="B228" t="str">
            <v>PORCELANATO MEDLEY BEIGE 20 X 60 ALBERDI 2DA C</v>
          </cell>
          <cell r="C228" t="str">
            <v>ALBERDI</v>
          </cell>
          <cell r="D228" t="str">
            <v>PORCELANATO</v>
          </cell>
          <cell r="E228" t="str">
            <v>Maderas</v>
          </cell>
          <cell r="F228">
            <v>5258</v>
          </cell>
          <cell r="G228">
            <v>0.56234924463886549</v>
          </cell>
        </row>
        <row r="229">
          <cell r="A229">
            <v>228</v>
          </cell>
          <cell r="B229" t="str">
            <v>CALIPSO WHITE 53 X 53 SAN PIETRO 1RA C</v>
          </cell>
          <cell r="C229" t="str">
            <v>SAN PIETRO</v>
          </cell>
          <cell r="D229" t="str">
            <v>PORCELANATO</v>
          </cell>
          <cell r="E229" t="str">
            <v>Marmoles</v>
          </cell>
          <cell r="F229">
            <v>1559</v>
          </cell>
          <cell r="G229">
            <v>0.89032500900025746</v>
          </cell>
        </row>
        <row r="230">
          <cell r="A230">
            <v>229</v>
          </cell>
          <cell r="B230" t="str">
            <v>MONACO CREMA PUL RECT 58 x 117 C.NEGRO 1RA C</v>
          </cell>
          <cell r="C230" t="str">
            <v>CERRO NEGRO</v>
          </cell>
          <cell r="D230" t="str">
            <v>PORCELANATO</v>
          </cell>
          <cell r="E230" t="str">
            <v>Marmoles</v>
          </cell>
          <cell r="F230">
            <v>7489</v>
          </cell>
          <cell r="G230">
            <v>0.52998349314174209</v>
          </cell>
        </row>
        <row r="231">
          <cell r="A231">
            <v>230</v>
          </cell>
          <cell r="B231" t="str">
            <v>PORCELANATO FUSION 20 X 60 ALBERDI 2DA C</v>
          </cell>
          <cell r="C231" t="str">
            <v>ALBERDI</v>
          </cell>
          <cell r="D231" t="str">
            <v>PORCELANATO</v>
          </cell>
          <cell r="E231" t="str">
            <v>Maderas</v>
          </cell>
          <cell r="F231">
            <v>6066</v>
          </cell>
          <cell r="G231">
            <v>2.4941605454109839E-2</v>
          </cell>
        </row>
        <row r="232">
          <cell r="A232">
            <v>231</v>
          </cell>
          <cell r="B232" t="str">
            <v>LIFE MARFIL NATURAL RECT. 59 x 59 C.NEGRO 2DA CAL</v>
          </cell>
          <cell r="C232" t="str">
            <v>CERRO NEGRO</v>
          </cell>
          <cell r="D232" t="str">
            <v>PORCELANATO</v>
          </cell>
          <cell r="E232" t="str">
            <v>Cementos</v>
          </cell>
          <cell r="F232">
            <v>9792</v>
          </cell>
          <cell r="G232">
            <v>0.92757804910666852</v>
          </cell>
        </row>
        <row r="233">
          <cell r="A233">
            <v>232</v>
          </cell>
          <cell r="B233" t="str">
            <v>MONACO GRIS PUL RECT 58 x 117 C.NEGRO 2DA C</v>
          </cell>
          <cell r="C233" t="str">
            <v>CERRO NEGRO</v>
          </cell>
          <cell r="D233" t="str">
            <v>PORCELANATO</v>
          </cell>
          <cell r="E233" t="str">
            <v>Marmoles</v>
          </cell>
          <cell r="F233">
            <v>7841</v>
          </cell>
          <cell r="G233">
            <v>5.623067127180903E-2</v>
          </cell>
        </row>
        <row r="234">
          <cell r="A234">
            <v>233</v>
          </cell>
          <cell r="B234" t="str">
            <v>URBAN ANTHRACITE NATURAL 80 X 80 VITE 2DA C</v>
          </cell>
          <cell r="C234" t="str">
            <v>VITE</v>
          </cell>
          <cell r="D234" t="str">
            <v>PORCELANATO</v>
          </cell>
          <cell r="E234" t="str">
            <v>Cementos</v>
          </cell>
          <cell r="F234">
            <v>3987</v>
          </cell>
          <cell r="G234">
            <v>8.0271377230812235E-2</v>
          </cell>
        </row>
        <row r="235">
          <cell r="A235">
            <v>234</v>
          </cell>
          <cell r="B235" t="str">
            <v>TITANIO RECTIFICADO 60 X 60 ALBERDI 2DA C</v>
          </cell>
          <cell r="C235" t="str">
            <v>ALBERDI</v>
          </cell>
          <cell r="D235" t="str">
            <v>PORCELANATO</v>
          </cell>
          <cell r="E235" t="str">
            <v>Cementos</v>
          </cell>
          <cell r="F235">
            <v>3557</v>
          </cell>
          <cell r="G235">
            <v>0.40075105870170935</v>
          </cell>
        </row>
        <row r="236">
          <cell r="A236">
            <v>235</v>
          </cell>
          <cell r="B236" t="str">
            <v>TITANIO RECT 80 X 80 ALBERDI 2DA C</v>
          </cell>
          <cell r="C236" t="str">
            <v>ALBERDI</v>
          </cell>
          <cell r="D236" t="str">
            <v>PORCELANATO</v>
          </cell>
          <cell r="E236" t="str">
            <v>Cementos</v>
          </cell>
          <cell r="F236">
            <v>6386</v>
          </cell>
          <cell r="G236">
            <v>0.85342913969482248</v>
          </cell>
        </row>
        <row r="237">
          <cell r="A237">
            <v>236</v>
          </cell>
          <cell r="B237" t="str">
            <v>GLACIAR PUL RECT 58 X 58 C.NEGRO 2DA CAL</v>
          </cell>
          <cell r="C237" t="str">
            <v>CERRO NEGRO</v>
          </cell>
          <cell r="D237" t="str">
            <v>PORCELANATO</v>
          </cell>
          <cell r="E237" t="str">
            <v>Deco &amp; Mas</v>
          </cell>
          <cell r="F237">
            <v>9046</v>
          </cell>
          <cell r="G237">
            <v>0.9658252121219647</v>
          </cell>
        </row>
        <row r="238">
          <cell r="A238">
            <v>237</v>
          </cell>
          <cell r="B238" t="str">
            <v>CALACATTA PULIDO 120 X 120 VITE 2DA C</v>
          </cell>
          <cell r="C238" t="str">
            <v>VITE</v>
          </cell>
          <cell r="D238" t="str">
            <v>PORCELANATO</v>
          </cell>
          <cell r="E238" t="str">
            <v>Marmoles</v>
          </cell>
          <cell r="F238">
            <v>3638</v>
          </cell>
          <cell r="G238">
            <v>0.52080896026314571</v>
          </cell>
        </row>
        <row r="239">
          <cell r="A239">
            <v>238</v>
          </cell>
          <cell r="B239" t="str">
            <v>BIOCITY PLATA RECT 58 X 117 C.NEGRO 2DA CAL</v>
          </cell>
          <cell r="C239" t="str">
            <v>CERRO NEGRO</v>
          </cell>
          <cell r="D239" t="str">
            <v>PORCELANATO</v>
          </cell>
          <cell r="E239" t="str">
            <v>Cementos</v>
          </cell>
          <cell r="F239">
            <v>2925</v>
          </cell>
          <cell r="G239">
            <v>0.69847426079508546</v>
          </cell>
        </row>
        <row r="240">
          <cell r="A240">
            <v>239</v>
          </cell>
          <cell r="B240" t="str">
            <v>LIFE TIZA PULIDO RECT 58 x 117 C.NEGRO 2DA C</v>
          </cell>
          <cell r="C240" t="str">
            <v>CERRO NEGRO</v>
          </cell>
          <cell r="D240" t="str">
            <v>PORCELANATO</v>
          </cell>
          <cell r="E240" t="str">
            <v>Cementos</v>
          </cell>
          <cell r="F240">
            <v>7883</v>
          </cell>
          <cell r="G240">
            <v>0.17565395447146659</v>
          </cell>
        </row>
        <row r="241">
          <cell r="A241">
            <v>240</v>
          </cell>
          <cell r="B241" t="str">
            <v>MONACO GRIS PUL RECT 58 x 117 C.NEGRO 1RA C</v>
          </cell>
          <cell r="C241" t="str">
            <v>CERRO NEGRO</v>
          </cell>
          <cell r="D241" t="str">
            <v>PORCELANATO</v>
          </cell>
          <cell r="E241" t="str">
            <v>Marmoles</v>
          </cell>
          <cell r="F241">
            <v>8545</v>
          </cell>
          <cell r="G241">
            <v>0.88546980438421252</v>
          </cell>
        </row>
        <row r="242">
          <cell r="A242">
            <v>241</v>
          </cell>
          <cell r="B242" t="str">
            <v>LONDON GREIGE RECT 58 X 117 C.NEGRO 2DA CAL</v>
          </cell>
          <cell r="C242" t="str">
            <v>CERRO NEGRO</v>
          </cell>
          <cell r="D242" t="str">
            <v>PORCELANATO</v>
          </cell>
          <cell r="E242" t="str">
            <v>Cementos</v>
          </cell>
          <cell r="F242">
            <v>2259</v>
          </cell>
          <cell r="G242">
            <v>0.66655934658141924</v>
          </cell>
        </row>
        <row r="243">
          <cell r="A243">
            <v>242</v>
          </cell>
          <cell r="B243" t="str">
            <v>CONCRETE WHITE 60 X 60 ALBERDI 1RA C</v>
          </cell>
          <cell r="C243" t="str">
            <v>ALBERDI</v>
          </cell>
          <cell r="D243" t="str">
            <v>PORCELANATO</v>
          </cell>
          <cell r="E243" t="str">
            <v>Cementos</v>
          </cell>
          <cell r="F243">
            <v>8541</v>
          </cell>
          <cell r="G243">
            <v>0.35420860476081895</v>
          </cell>
        </row>
        <row r="244">
          <cell r="A244">
            <v>243</v>
          </cell>
          <cell r="B244" t="str">
            <v>LIFE TIZA PUL RECT 58 X 58 C.NEGRO 2DA C</v>
          </cell>
          <cell r="C244" t="str">
            <v>CERRO NEGRO</v>
          </cell>
          <cell r="D244" t="str">
            <v>PORCELANATO</v>
          </cell>
          <cell r="E244" t="str">
            <v>Cementos</v>
          </cell>
          <cell r="F244">
            <v>8822</v>
          </cell>
          <cell r="G244">
            <v>5.9201874099420682E-2</v>
          </cell>
        </row>
        <row r="245">
          <cell r="A245">
            <v>244</v>
          </cell>
          <cell r="B245" t="str">
            <v>SAVOIA ARENA PUL RECT 58 x 117 C.NEGRO 2DA C</v>
          </cell>
          <cell r="C245" t="str">
            <v>CERRO NEGRO</v>
          </cell>
          <cell r="D245" t="str">
            <v>PORCELANATO</v>
          </cell>
          <cell r="E245" t="str">
            <v>Marmoles</v>
          </cell>
          <cell r="F245">
            <v>7560</v>
          </cell>
          <cell r="G245">
            <v>0.60171420699644873</v>
          </cell>
        </row>
        <row r="246">
          <cell r="A246">
            <v>245</v>
          </cell>
          <cell r="B246" t="str">
            <v>LONDON GREIGE RECT 59 X 59 C.NEGRO 2DA CAL</v>
          </cell>
          <cell r="C246" t="str">
            <v>CERRO NEGRO</v>
          </cell>
          <cell r="D246" t="str">
            <v>PORCELANATO</v>
          </cell>
          <cell r="E246" t="str">
            <v>Cementos</v>
          </cell>
          <cell r="F246">
            <v>7217</v>
          </cell>
          <cell r="G246">
            <v>0.93810075702660267</v>
          </cell>
        </row>
        <row r="247">
          <cell r="A247">
            <v>246</v>
          </cell>
          <cell r="B247" t="str">
            <v>CALIPSO GRIS 53 X 53 SAN PIETRO 2DA C</v>
          </cell>
          <cell r="C247" t="str">
            <v>SAN PIETRO</v>
          </cell>
          <cell r="D247" t="str">
            <v>PORCELANATO</v>
          </cell>
          <cell r="E247" t="str">
            <v>Marmoles</v>
          </cell>
          <cell r="F247">
            <v>4916</v>
          </cell>
          <cell r="G247">
            <v>0.67262377265804441</v>
          </cell>
        </row>
        <row r="248">
          <cell r="A248">
            <v>247</v>
          </cell>
          <cell r="B248" t="str">
            <v>PORCELANATO RETRO 20 X 60 ALBERDI 1RA C</v>
          </cell>
          <cell r="C248" t="str">
            <v>ALBERDI</v>
          </cell>
          <cell r="D248" t="str">
            <v>PORCELANATO</v>
          </cell>
          <cell r="E248" t="str">
            <v>Maderas</v>
          </cell>
          <cell r="F248">
            <v>7557</v>
          </cell>
          <cell r="G248">
            <v>0.16953255077853158</v>
          </cell>
        </row>
        <row r="249">
          <cell r="A249">
            <v>248</v>
          </cell>
          <cell r="B249" t="str">
            <v>DUBAI PUL RECT 58 X 58 C.NEGRO 2DA C</v>
          </cell>
          <cell r="C249" t="str">
            <v>CERRO NEGRO</v>
          </cell>
          <cell r="D249" t="str">
            <v>PORCELANATO</v>
          </cell>
          <cell r="E249" t="str">
            <v>Marmoles</v>
          </cell>
          <cell r="F249">
            <v>9294</v>
          </cell>
          <cell r="G249">
            <v>0.23609304803272668</v>
          </cell>
        </row>
        <row r="250">
          <cell r="A250">
            <v>249</v>
          </cell>
          <cell r="B250" t="str">
            <v>MONACO GRIS PUL RECT 58 x 58 C.NEGRO 1RA C</v>
          </cell>
          <cell r="C250" t="str">
            <v>CERRO NEGRO</v>
          </cell>
          <cell r="D250" t="str">
            <v>PORCELANATO</v>
          </cell>
          <cell r="E250" t="str">
            <v>Marmoles</v>
          </cell>
          <cell r="F250">
            <v>7804</v>
          </cell>
          <cell r="G250">
            <v>1.276668623477184E-2</v>
          </cell>
        </row>
        <row r="251">
          <cell r="A251">
            <v>250</v>
          </cell>
          <cell r="B251" t="str">
            <v>PORCELANATO MEDLEY MARRON 20 X 60 ALBERDI 1RA C</v>
          </cell>
          <cell r="C251" t="str">
            <v>ALBERDI</v>
          </cell>
          <cell r="D251" t="str">
            <v>PORCELANATO</v>
          </cell>
          <cell r="E251" t="str">
            <v>Maderas</v>
          </cell>
          <cell r="F251">
            <v>9740</v>
          </cell>
          <cell r="G251">
            <v>0.54450278699245014</v>
          </cell>
        </row>
        <row r="252">
          <cell r="A252">
            <v>251</v>
          </cell>
          <cell r="B252" t="str">
            <v>PORCELANATO ANCIENT 20 X 60 ALBERDI 2DA C</v>
          </cell>
          <cell r="C252" t="str">
            <v>ALBERDI</v>
          </cell>
          <cell r="D252" t="str">
            <v>PORCELANATO</v>
          </cell>
          <cell r="E252" t="str">
            <v>Maderas</v>
          </cell>
          <cell r="F252">
            <v>9840</v>
          </cell>
          <cell r="G252">
            <v>0.86633710466886127</v>
          </cell>
        </row>
        <row r="253">
          <cell r="A253">
            <v>252</v>
          </cell>
          <cell r="B253" t="str">
            <v>PORCELANATO MEDLEY MARRON 20 X 60 ALBERDI 2DA C</v>
          </cell>
          <cell r="C253" t="str">
            <v>ALBERDI</v>
          </cell>
          <cell r="D253" t="str">
            <v>PORCELANATO</v>
          </cell>
          <cell r="E253" t="str">
            <v>Maderas</v>
          </cell>
          <cell r="F253">
            <v>5853</v>
          </cell>
          <cell r="G253">
            <v>0.50920007355031371</v>
          </cell>
        </row>
        <row r="254">
          <cell r="A254">
            <v>253</v>
          </cell>
          <cell r="B254" t="str">
            <v>ROCCA GREY OUT 80 X 80 VITE 2DA C</v>
          </cell>
          <cell r="C254" t="str">
            <v>VITE</v>
          </cell>
          <cell r="D254" t="str">
            <v>PORCELANATO</v>
          </cell>
          <cell r="E254" t="str">
            <v>Piedras</v>
          </cell>
          <cell r="F254">
            <v>9449</v>
          </cell>
          <cell r="G254">
            <v>0.86970503976930014</v>
          </cell>
        </row>
        <row r="255">
          <cell r="A255">
            <v>254</v>
          </cell>
          <cell r="B255" t="str">
            <v>DECAP 21 X 122 C.NEGRO 2DA C</v>
          </cell>
          <cell r="C255" t="str">
            <v>CERRO NEGRO</v>
          </cell>
          <cell r="D255" t="str">
            <v>PORCELANATO</v>
          </cell>
          <cell r="E255" t="str">
            <v>Maderas</v>
          </cell>
          <cell r="F255">
            <v>9697</v>
          </cell>
          <cell r="G255">
            <v>2.5248036057540224E-2</v>
          </cell>
        </row>
        <row r="256">
          <cell r="A256">
            <v>255</v>
          </cell>
          <cell r="B256" t="str">
            <v>LISCIO IVORY NATURAL 120 X 120 VITE 2DA C</v>
          </cell>
          <cell r="C256" t="str">
            <v>VITE</v>
          </cell>
          <cell r="D256" t="str">
            <v>PORCELANATO</v>
          </cell>
          <cell r="E256" t="str">
            <v>Cementos</v>
          </cell>
          <cell r="F256">
            <v>7041</v>
          </cell>
          <cell r="G256">
            <v>0.17429867916552022</v>
          </cell>
        </row>
        <row r="257">
          <cell r="A257">
            <v>256</v>
          </cell>
          <cell r="B257" t="str">
            <v>ROBLE 21 X 120 C.NEGRO 1RA CAL</v>
          </cell>
          <cell r="C257" t="str">
            <v>CERRO NEGRO</v>
          </cell>
          <cell r="D257" t="str">
            <v>PORCELANATO</v>
          </cell>
          <cell r="E257" t="str">
            <v>Maderas</v>
          </cell>
          <cell r="F257">
            <v>8423</v>
          </cell>
          <cell r="G257">
            <v>0.46351457139066865</v>
          </cell>
        </row>
        <row r="258">
          <cell r="A258">
            <v>257</v>
          </cell>
          <cell r="B258" t="str">
            <v>PORCELANATO MEDLEY GRIS 20 X 60 ALBERDI 2DA C</v>
          </cell>
          <cell r="C258" t="str">
            <v>ALBERDI</v>
          </cell>
          <cell r="D258" t="str">
            <v>PORCELANATO</v>
          </cell>
          <cell r="E258" t="str">
            <v>Maderas</v>
          </cell>
          <cell r="F258">
            <v>8917</v>
          </cell>
          <cell r="G258">
            <v>0.64154522460027152</v>
          </cell>
        </row>
        <row r="259">
          <cell r="A259">
            <v>258</v>
          </cell>
          <cell r="B259" t="str">
            <v>SOHO GLAM ESM NAT 45 x 90 ILVA 1RA C</v>
          </cell>
          <cell r="C259" t="str">
            <v>ILVA</v>
          </cell>
          <cell r="D259" t="str">
            <v>PORCELANATO</v>
          </cell>
          <cell r="E259" t="str">
            <v>Cementos</v>
          </cell>
          <cell r="F259">
            <v>1114</v>
          </cell>
          <cell r="G259">
            <v>0.13113177734019821</v>
          </cell>
        </row>
        <row r="260">
          <cell r="A260">
            <v>259</v>
          </cell>
          <cell r="B260" t="str">
            <v>MOMA GRIS PUL RECT 58 x 117 C.NEGRO 2DA C</v>
          </cell>
          <cell r="C260" t="str">
            <v>CERRO NEGRO</v>
          </cell>
          <cell r="D260" t="str">
            <v>PORCELANATO</v>
          </cell>
          <cell r="E260" t="str">
            <v>Cementos</v>
          </cell>
          <cell r="F260">
            <v>7484</v>
          </cell>
          <cell r="G260">
            <v>0.34470033929011923</v>
          </cell>
        </row>
        <row r="261">
          <cell r="A261">
            <v>260</v>
          </cell>
          <cell r="B261" t="str">
            <v>ROBLE 21 X 120 C.NEGRO 2DA CAL</v>
          </cell>
          <cell r="C261" t="str">
            <v>CERRO NEGRO</v>
          </cell>
          <cell r="D261" t="str">
            <v>PORCELANATO</v>
          </cell>
          <cell r="E261" t="str">
            <v>Maderas</v>
          </cell>
          <cell r="F261">
            <v>5846</v>
          </cell>
          <cell r="G261">
            <v>0.17119327018060015</v>
          </cell>
        </row>
        <row r="262">
          <cell r="A262">
            <v>261</v>
          </cell>
          <cell r="B262" t="str">
            <v>CAVA XX PULIDO 58 X 117 C. NEGRO 2DA C</v>
          </cell>
          <cell r="C262" t="str">
            <v>CERRO NEGRO</v>
          </cell>
          <cell r="D262" t="str">
            <v>PORCELANATO</v>
          </cell>
          <cell r="E262" t="str">
            <v>Marmoles</v>
          </cell>
          <cell r="F262">
            <v>5363</v>
          </cell>
          <cell r="G262">
            <v>0.35138879458668082</v>
          </cell>
        </row>
        <row r="263">
          <cell r="A263">
            <v>262</v>
          </cell>
          <cell r="B263" t="str">
            <v>LIFE GRIS PUL RECT. 58 x 58 C.NEGRO 2DA C</v>
          </cell>
          <cell r="C263" t="str">
            <v>CERRO NEGRO</v>
          </cell>
          <cell r="D263" t="str">
            <v>PORCELANATO</v>
          </cell>
          <cell r="E263" t="str">
            <v>Cementos</v>
          </cell>
          <cell r="F263">
            <v>6489</v>
          </cell>
          <cell r="G263">
            <v>0.9460014968923095</v>
          </cell>
        </row>
        <row r="264">
          <cell r="A264">
            <v>263</v>
          </cell>
          <cell r="B264" t="str">
            <v>CALIPSO WHITE 53 x 53 SAN PIETRO 2DA C</v>
          </cell>
          <cell r="C264" t="str">
            <v>SAN PIETRO</v>
          </cell>
          <cell r="D264" t="str">
            <v>PORCELANATO</v>
          </cell>
          <cell r="E264" t="str">
            <v>Marmoles</v>
          </cell>
          <cell r="F264">
            <v>1481</v>
          </cell>
          <cell r="G264">
            <v>0.24769309110577375</v>
          </cell>
        </row>
        <row r="265">
          <cell r="A265">
            <v>264</v>
          </cell>
          <cell r="B265" t="str">
            <v>LIFE TIZA RECT 59 X 59 C.NEGRO 2DA C</v>
          </cell>
          <cell r="C265" t="str">
            <v>CERRO NEGRO</v>
          </cell>
          <cell r="D265" t="str">
            <v>PORCELANATO</v>
          </cell>
          <cell r="E265" t="str">
            <v>Cementos</v>
          </cell>
          <cell r="F265">
            <v>6482</v>
          </cell>
          <cell r="G265">
            <v>0.55642364478111583</v>
          </cell>
        </row>
        <row r="266">
          <cell r="A266">
            <v>265</v>
          </cell>
          <cell r="B266" t="str">
            <v>VESUVIO HUMO 63 X 121 C.NEGRO 2DA C</v>
          </cell>
          <cell r="C266" t="str">
            <v>CERRO NEGRO</v>
          </cell>
          <cell r="D266" t="str">
            <v>PORCELANATO</v>
          </cell>
          <cell r="E266" t="str">
            <v>Marmoles</v>
          </cell>
          <cell r="F266">
            <v>9282</v>
          </cell>
          <cell r="G266">
            <v>6.831885215815392E-2</v>
          </cell>
        </row>
        <row r="267">
          <cell r="A267">
            <v>266</v>
          </cell>
          <cell r="B267" t="str">
            <v>COMPACT NEUTRAL ESM NAT 60 X 120 ILVA 1RA C</v>
          </cell>
          <cell r="C267" t="str">
            <v>ILVA</v>
          </cell>
          <cell r="D267" t="str">
            <v>PORCELANATO</v>
          </cell>
          <cell r="E267" t="str">
            <v>Cementos</v>
          </cell>
          <cell r="F267">
            <v>1458</v>
          </cell>
          <cell r="G267">
            <v>0.90612900333397173</v>
          </cell>
        </row>
        <row r="268">
          <cell r="A268">
            <v>267</v>
          </cell>
          <cell r="B268" t="str">
            <v>NORDICA 21 X 120 C.NEGRO 2DA CAL</v>
          </cell>
          <cell r="C268" t="str">
            <v>CERRO NEGRO</v>
          </cell>
          <cell r="D268" t="str">
            <v>PORCELANATO</v>
          </cell>
          <cell r="E268" t="str">
            <v>Maderas</v>
          </cell>
          <cell r="F268">
            <v>4169</v>
          </cell>
          <cell r="G268">
            <v>0.39229923917024179</v>
          </cell>
        </row>
        <row r="269">
          <cell r="A269">
            <v>268</v>
          </cell>
          <cell r="B269" t="str">
            <v>MOMA MARFIL PUL RECT 58 x 58 C.NEGRO 2DA C</v>
          </cell>
          <cell r="C269" t="str">
            <v>CERRO NEGRO</v>
          </cell>
          <cell r="D269" t="str">
            <v>PORCELANATO</v>
          </cell>
          <cell r="E269" t="str">
            <v>Cementos</v>
          </cell>
          <cell r="F269">
            <v>1743</v>
          </cell>
          <cell r="G269">
            <v>0.85724895369591392</v>
          </cell>
        </row>
        <row r="270">
          <cell r="A270">
            <v>269</v>
          </cell>
          <cell r="B270" t="str">
            <v>MOMA GRIS RECT 58 x 117 C.NEGRO 2DA C</v>
          </cell>
          <cell r="C270" t="str">
            <v>CERRO NEGRO</v>
          </cell>
          <cell r="D270" t="str">
            <v>PORCELANATO</v>
          </cell>
          <cell r="E270" t="str">
            <v>Cementos</v>
          </cell>
          <cell r="F270">
            <v>1259</v>
          </cell>
          <cell r="G270">
            <v>0.72258479066047465</v>
          </cell>
        </row>
        <row r="271">
          <cell r="A271">
            <v>270</v>
          </cell>
          <cell r="B271" t="str">
            <v>AUGUSTUS FENDI ESM NAT 60 x 120 ILVA 1RA C</v>
          </cell>
          <cell r="C271" t="str">
            <v>ILVA</v>
          </cell>
          <cell r="D271" t="str">
            <v>PORCELANATO</v>
          </cell>
          <cell r="E271" t="str">
            <v>Piedras</v>
          </cell>
          <cell r="F271">
            <v>7192</v>
          </cell>
          <cell r="G271">
            <v>0.95726053380884701</v>
          </cell>
        </row>
        <row r="272">
          <cell r="A272">
            <v>271</v>
          </cell>
          <cell r="B272" t="str">
            <v>PORCELANATO ARCE BLANCO 20 X 60 ALBERDI 1RA C</v>
          </cell>
          <cell r="C272" t="str">
            <v>ALBERDI</v>
          </cell>
          <cell r="D272" t="str">
            <v>PORCELANATO</v>
          </cell>
          <cell r="E272" t="str">
            <v>Maderas</v>
          </cell>
          <cell r="F272">
            <v>6372</v>
          </cell>
          <cell r="G272">
            <v>7.4740499683929928E-2</v>
          </cell>
        </row>
        <row r="273">
          <cell r="A273">
            <v>272</v>
          </cell>
          <cell r="B273" t="str">
            <v>ZAR SAT 60 X 60 ALBERDI 2DA C</v>
          </cell>
          <cell r="C273" t="str">
            <v>ALBERDI</v>
          </cell>
          <cell r="D273" t="str">
            <v>PORCELANATO</v>
          </cell>
          <cell r="E273" t="str">
            <v>Marmoles</v>
          </cell>
          <cell r="F273">
            <v>2730</v>
          </cell>
          <cell r="G273">
            <v>3.111354084003326E-2</v>
          </cell>
        </row>
        <row r="274">
          <cell r="A274">
            <v>273</v>
          </cell>
          <cell r="B274" t="str">
            <v>BIANCO APUANO NATURAL 60 X 120 VITE 2DA C</v>
          </cell>
          <cell r="C274" t="str">
            <v>VITE</v>
          </cell>
          <cell r="D274" t="str">
            <v>PORCELANATO</v>
          </cell>
          <cell r="E274" t="str">
            <v>Marmoles</v>
          </cell>
          <cell r="F274">
            <v>8487</v>
          </cell>
          <cell r="G274">
            <v>0.45622297217179542</v>
          </cell>
        </row>
        <row r="275">
          <cell r="A275">
            <v>274</v>
          </cell>
          <cell r="B275" t="str">
            <v>LIFE GRIS NATURAL RECT. 59 x 59 C.NEGRO 2DA CAL</v>
          </cell>
          <cell r="C275" t="str">
            <v>CERRO NEGRO</v>
          </cell>
          <cell r="D275" t="str">
            <v>PORCELANATO</v>
          </cell>
          <cell r="E275" t="str">
            <v>Cementos</v>
          </cell>
          <cell r="F275">
            <v>5728</v>
          </cell>
          <cell r="G275">
            <v>0.95561051628472948</v>
          </cell>
        </row>
        <row r="276">
          <cell r="A276">
            <v>275</v>
          </cell>
          <cell r="B276" t="str">
            <v>FORUM ARENA PULIDO RECT. C.NEGRO 58 X 58 2DA C</v>
          </cell>
          <cell r="C276" t="str">
            <v>CERRO NEGRO</v>
          </cell>
          <cell r="D276" t="str">
            <v>PORCELANATO</v>
          </cell>
          <cell r="E276" t="str">
            <v>Cementos</v>
          </cell>
          <cell r="F276">
            <v>9791</v>
          </cell>
          <cell r="G276">
            <v>0.64117984447408338</v>
          </cell>
        </row>
        <row r="277">
          <cell r="A277">
            <v>276</v>
          </cell>
          <cell r="B277" t="str">
            <v>AUGUSTUS FENDI ESM NAT 60 x 60 ILVA 3RA C</v>
          </cell>
          <cell r="C277" t="str">
            <v>ILVA</v>
          </cell>
          <cell r="D277" t="str">
            <v>PORCELANATO</v>
          </cell>
          <cell r="E277" t="str">
            <v>Piedras</v>
          </cell>
          <cell r="F277">
            <v>8676</v>
          </cell>
          <cell r="G277">
            <v>0.42477391871583514</v>
          </cell>
        </row>
        <row r="278">
          <cell r="A278">
            <v>277</v>
          </cell>
          <cell r="B278" t="str">
            <v>LONDON TIZA RECT 58 X 117 C.NEGRO 2DA CAL</v>
          </cell>
          <cell r="C278" t="str">
            <v>CERRO NEGRO</v>
          </cell>
          <cell r="D278" t="str">
            <v>PORCELANATO</v>
          </cell>
          <cell r="E278" t="str">
            <v>Cementos</v>
          </cell>
          <cell r="F278">
            <v>4643</v>
          </cell>
          <cell r="G278">
            <v>2.8842309615293549E-2</v>
          </cell>
        </row>
        <row r="279">
          <cell r="A279">
            <v>278</v>
          </cell>
          <cell r="B279" t="str">
            <v>LAPACHO 21 X 122 C.NEGRO 2DA CAL</v>
          </cell>
          <cell r="C279" t="str">
            <v>CERRO NEGRO</v>
          </cell>
          <cell r="D279" t="str">
            <v>PORCELANATO</v>
          </cell>
          <cell r="E279" t="str">
            <v>Maderas</v>
          </cell>
          <cell r="F279">
            <v>2312</v>
          </cell>
          <cell r="G279">
            <v>0.87817942440962793</v>
          </cell>
        </row>
        <row r="280">
          <cell r="A280">
            <v>279</v>
          </cell>
          <cell r="B280" t="str">
            <v>DECAP 21 X 120 C.NEGRO 1RA C</v>
          </cell>
          <cell r="C280" t="str">
            <v>CERRO NEGRO</v>
          </cell>
          <cell r="D280" t="str">
            <v>PORCELANATO</v>
          </cell>
          <cell r="E280" t="str">
            <v>Maderas</v>
          </cell>
          <cell r="F280">
            <v>8785</v>
          </cell>
          <cell r="G280">
            <v>0.5571827912759405</v>
          </cell>
        </row>
        <row r="281">
          <cell r="A281">
            <v>280</v>
          </cell>
          <cell r="B281" t="str">
            <v>LIFE GRIS RECT 58 X 117 C.NEGRO 2DA CAL</v>
          </cell>
          <cell r="C281" t="str">
            <v>CERRO NEGRO</v>
          </cell>
          <cell r="D281" t="str">
            <v>PORCELANATO</v>
          </cell>
          <cell r="E281" t="str">
            <v>Cementos</v>
          </cell>
          <cell r="F281">
            <v>6027</v>
          </cell>
          <cell r="G281">
            <v>0.26745007088280526</v>
          </cell>
        </row>
        <row r="282">
          <cell r="A282">
            <v>281</v>
          </cell>
          <cell r="B282" t="str">
            <v>LAPACHO 21 X 120 C.NEGRO 1RA CAL</v>
          </cell>
          <cell r="C282" t="str">
            <v>CERRO NEGRO</v>
          </cell>
          <cell r="D282" t="str">
            <v>PORCELANATO</v>
          </cell>
          <cell r="E282" t="str">
            <v>Maderas</v>
          </cell>
          <cell r="F282">
            <v>8592</v>
          </cell>
          <cell r="G282">
            <v>0.37899581852849829</v>
          </cell>
        </row>
        <row r="283">
          <cell r="A283">
            <v>282</v>
          </cell>
          <cell r="B283" t="str">
            <v>BURLINGTON COAL ESM NAT 60 x 120 ILVA 3RA C</v>
          </cell>
          <cell r="C283" t="str">
            <v>ILVA</v>
          </cell>
          <cell r="D283" t="str">
            <v>PORCELANATO</v>
          </cell>
          <cell r="E283" t="str">
            <v>Piedras</v>
          </cell>
          <cell r="F283">
            <v>1324</v>
          </cell>
          <cell r="G283">
            <v>2.4928703467187119E-2</v>
          </cell>
        </row>
        <row r="284">
          <cell r="A284">
            <v>283</v>
          </cell>
          <cell r="B284" t="str">
            <v>CREMA MARFIL PULIDO 60 X 120 VITE 2DA C</v>
          </cell>
          <cell r="C284" t="str">
            <v>VITE</v>
          </cell>
          <cell r="D284" t="str">
            <v>PORCELANATO</v>
          </cell>
          <cell r="E284" t="str">
            <v>Marmoles</v>
          </cell>
          <cell r="F284">
            <v>2666</v>
          </cell>
          <cell r="G284">
            <v>0.36464082200704739</v>
          </cell>
        </row>
        <row r="285">
          <cell r="A285">
            <v>284</v>
          </cell>
          <cell r="B285" t="str">
            <v>GRANZA IVORY OUT 80 X 80 VITE 2DA C</v>
          </cell>
          <cell r="C285" t="str">
            <v>VITE</v>
          </cell>
          <cell r="D285" t="str">
            <v>PORCELANATO</v>
          </cell>
          <cell r="E285" t="str">
            <v>Piedras</v>
          </cell>
          <cell r="F285">
            <v>8317</v>
          </cell>
          <cell r="G285">
            <v>0.90584629599457345</v>
          </cell>
        </row>
        <row r="286">
          <cell r="A286">
            <v>285</v>
          </cell>
          <cell r="B286" t="str">
            <v>ANTICO IVORY NATURAL 120 X 120 VITE 2DA C</v>
          </cell>
          <cell r="C286" t="str">
            <v>VITE</v>
          </cell>
          <cell r="D286" t="str">
            <v>PORCELANATO</v>
          </cell>
          <cell r="E286" t="str">
            <v>Cementos</v>
          </cell>
          <cell r="F286">
            <v>8681</v>
          </cell>
          <cell r="G286">
            <v>0.38633620543515113</v>
          </cell>
        </row>
        <row r="287">
          <cell r="A287">
            <v>286</v>
          </cell>
          <cell r="B287" t="str">
            <v>MOMA MARFIL RECT 58 x 117 C.NEGRO 2DA C</v>
          </cell>
          <cell r="C287" t="str">
            <v>CERRO NEGRO</v>
          </cell>
          <cell r="D287" t="str">
            <v>PORCELANATO</v>
          </cell>
          <cell r="E287" t="str">
            <v>Cementos</v>
          </cell>
          <cell r="F287">
            <v>9600</v>
          </cell>
          <cell r="G287">
            <v>0.95324263962900124</v>
          </cell>
        </row>
        <row r="288">
          <cell r="A288">
            <v>287</v>
          </cell>
          <cell r="B288" t="str">
            <v>URBAN LIGHT GREY NATURAL 60 X 60 VITE 2DA C</v>
          </cell>
          <cell r="C288" t="str">
            <v>VITE</v>
          </cell>
          <cell r="D288" t="str">
            <v>PORCELANATO</v>
          </cell>
          <cell r="E288" t="str">
            <v>Cementos</v>
          </cell>
          <cell r="F288">
            <v>1940</v>
          </cell>
          <cell r="G288">
            <v>0.60665208267490345</v>
          </cell>
        </row>
        <row r="289">
          <cell r="A289">
            <v>288</v>
          </cell>
          <cell r="B289" t="str">
            <v>SIDNEY ICE NATURAL RECT 59 x 59 C.NEGRO 2DA CAL</v>
          </cell>
          <cell r="C289" t="str">
            <v>CERRO NEGRO</v>
          </cell>
          <cell r="D289" t="str">
            <v>PORCELANATO</v>
          </cell>
          <cell r="E289" t="str">
            <v>Cementos</v>
          </cell>
          <cell r="F289">
            <v>2328</v>
          </cell>
          <cell r="G289">
            <v>0.55852093208548437</v>
          </cell>
        </row>
        <row r="290">
          <cell r="A290">
            <v>289</v>
          </cell>
          <cell r="B290" t="str">
            <v>MONACO GRIS PUL RECT 58 X 58 C.NEGRO 2DA C</v>
          </cell>
          <cell r="C290" t="str">
            <v>CERRO NEGRO</v>
          </cell>
          <cell r="D290" t="str">
            <v>PORCELANATO</v>
          </cell>
          <cell r="E290" t="str">
            <v>Marmoles</v>
          </cell>
          <cell r="F290">
            <v>8163</v>
          </cell>
          <cell r="G290">
            <v>0.29334269915204703</v>
          </cell>
        </row>
        <row r="291">
          <cell r="A291">
            <v>290</v>
          </cell>
          <cell r="B291" t="str">
            <v>BIOCITY PLATA 59 X 59 C.NEGRO 2DA CAL</v>
          </cell>
          <cell r="C291" t="str">
            <v>CERRO NEGRO</v>
          </cell>
          <cell r="D291" t="str">
            <v>PORCELANATO</v>
          </cell>
          <cell r="E291" t="str">
            <v>Cementos</v>
          </cell>
          <cell r="F291">
            <v>1927</v>
          </cell>
          <cell r="G291">
            <v>0.42103404291125224</v>
          </cell>
        </row>
        <row r="292">
          <cell r="A292">
            <v>291</v>
          </cell>
          <cell r="B292" t="str">
            <v>SOHO LOUNGE ESM NAT 60 x 60 ILVA 1RA C</v>
          </cell>
          <cell r="C292" t="str">
            <v>ILVA</v>
          </cell>
          <cell r="D292" t="str">
            <v>PORCELANATO</v>
          </cell>
          <cell r="E292" t="str">
            <v>Cementos</v>
          </cell>
          <cell r="F292">
            <v>2194</v>
          </cell>
          <cell r="G292">
            <v>0.96046752108453459</v>
          </cell>
        </row>
        <row r="293">
          <cell r="A293">
            <v>292</v>
          </cell>
          <cell r="B293" t="str">
            <v>FERRARA BIANCO RECTIFICADO 60 X 60 ALBERDI 2DA C</v>
          </cell>
          <cell r="C293" t="str">
            <v>ALBERDI</v>
          </cell>
          <cell r="D293" t="str">
            <v>PORCELANATO</v>
          </cell>
          <cell r="E293" t="str">
            <v>Marmoles</v>
          </cell>
          <cell r="F293">
            <v>7836</v>
          </cell>
          <cell r="G293">
            <v>0.70271282514055833</v>
          </cell>
        </row>
        <row r="294">
          <cell r="A294">
            <v>293</v>
          </cell>
          <cell r="B294" t="str">
            <v>LONDON TIZA RECT  59 X 59 C.NEGRO 2DA CAL</v>
          </cell>
          <cell r="C294" t="str">
            <v>CERRO NEGRO</v>
          </cell>
          <cell r="D294" t="str">
            <v>PORCELANATO</v>
          </cell>
          <cell r="E294" t="str">
            <v>Cementos</v>
          </cell>
          <cell r="F294">
            <v>9762</v>
          </cell>
          <cell r="G294">
            <v>0.57895450080540711</v>
          </cell>
        </row>
        <row r="295">
          <cell r="A295">
            <v>294</v>
          </cell>
          <cell r="B295" t="str">
            <v>COMPACT NEUTRAL ESM NAT 60 x 60 ILVA 3RA C</v>
          </cell>
          <cell r="C295" t="str">
            <v>ILVA</v>
          </cell>
          <cell r="D295" t="str">
            <v>PORCELANATO</v>
          </cell>
          <cell r="E295" t="str">
            <v>Cementos</v>
          </cell>
          <cell r="F295">
            <v>8941</v>
          </cell>
          <cell r="G295">
            <v>0.85986786903647072</v>
          </cell>
        </row>
        <row r="296">
          <cell r="A296">
            <v>295</v>
          </cell>
          <cell r="B296" t="str">
            <v>BLEND CEMENTO PULIDO RECT. 58 x 58 C.NEGRO 2DA C</v>
          </cell>
          <cell r="C296" t="str">
            <v>CERRO NEGRO</v>
          </cell>
          <cell r="D296" t="str">
            <v>PORCELANATO</v>
          </cell>
          <cell r="E296" t="str">
            <v>Cementos</v>
          </cell>
          <cell r="F296">
            <v>9430</v>
          </cell>
          <cell r="G296">
            <v>0.21195715040625729</v>
          </cell>
        </row>
        <row r="297">
          <cell r="A297">
            <v>296</v>
          </cell>
          <cell r="B297" t="str">
            <v>ABEDUL 21 X 120 C.NEGRO 2DA CAL</v>
          </cell>
          <cell r="C297" t="str">
            <v>CERRO NEGRO</v>
          </cell>
          <cell r="D297" t="str">
            <v>PORCELANATO</v>
          </cell>
          <cell r="E297" t="str">
            <v>Maderas</v>
          </cell>
          <cell r="F297">
            <v>7231</v>
          </cell>
          <cell r="G297">
            <v>0.66156985243552646</v>
          </cell>
        </row>
        <row r="298">
          <cell r="A298">
            <v>297</v>
          </cell>
          <cell r="B298" t="str">
            <v>RAVENNA PUL RECT 58 x 58 C.NEGRO 2DA C</v>
          </cell>
          <cell r="C298" t="str">
            <v>CERRO NEGRO</v>
          </cell>
          <cell r="D298" t="str">
            <v>PORCELANATO</v>
          </cell>
          <cell r="E298" t="str">
            <v>Marmoles</v>
          </cell>
          <cell r="F298">
            <v>6689</v>
          </cell>
          <cell r="G298">
            <v>0.36280617565912088</v>
          </cell>
        </row>
        <row r="299">
          <cell r="A299">
            <v>298</v>
          </cell>
          <cell r="B299" t="str">
            <v>GRANZA LIGHT GREY OUT 120 X 120 VITE 2DA C</v>
          </cell>
          <cell r="C299" t="str">
            <v>VITE</v>
          </cell>
          <cell r="D299" t="str">
            <v>PORCELANATO</v>
          </cell>
          <cell r="E299" t="str">
            <v>Piedras</v>
          </cell>
          <cell r="F299">
            <v>7944</v>
          </cell>
          <cell r="G299">
            <v>0.93660169443061347</v>
          </cell>
        </row>
        <row r="300">
          <cell r="A300">
            <v>299</v>
          </cell>
          <cell r="B300" t="str">
            <v>URBAN ANTHRACITE NATURAL 60 X 120 VITE 2DA C</v>
          </cell>
          <cell r="C300" t="str">
            <v>VITE</v>
          </cell>
          <cell r="D300" t="str">
            <v>PORCELANATO</v>
          </cell>
          <cell r="E300" t="str">
            <v>Cementos</v>
          </cell>
          <cell r="F300">
            <v>7178</v>
          </cell>
          <cell r="G300">
            <v>0.93769573896196257</v>
          </cell>
        </row>
        <row r="301">
          <cell r="A301">
            <v>300</v>
          </cell>
          <cell r="B301" t="str">
            <v>MONACO CREMA PUL RECT 58 x 117 C.NEGRO 2DA C</v>
          </cell>
          <cell r="C301" t="str">
            <v>CERRO NEGRO</v>
          </cell>
          <cell r="D301" t="str">
            <v>PORCELANATO</v>
          </cell>
          <cell r="E301" t="str">
            <v>Marmoles</v>
          </cell>
          <cell r="F301">
            <v>2163</v>
          </cell>
          <cell r="G301">
            <v>0.61488401339586274</v>
          </cell>
        </row>
        <row r="302">
          <cell r="A302">
            <v>301</v>
          </cell>
          <cell r="B302" t="str">
            <v>MOMA MARFIL PUL RECT 58 x 117 C.NEGRO 2DA C</v>
          </cell>
          <cell r="C302" t="str">
            <v>CERRO NEGRO</v>
          </cell>
          <cell r="D302" t="str">
            <v>PORCELANATO</v>
          </cell>
          <cell r="E302" t="str">
            <v>Cementos</v>
          </cell>
          <cell r="F302">
            <v>9015</v>
          </cell>
          <cell r="G302">
            <v>0.94344279883033433</v>
          </cell>
        </row>
        <row r="303">
          <cell r="A303">
            <v>302</v>
          </cell>
          <cell r="B303" t="str">
            <v>LIFE GRIS RECT 59 X 59 C.NEGRO 1RA C</v>
          </cell>
          <cell r="C303" t="str">
            <v>CERRO NEGRO</v>
          </cell>
          <cell r="D303" t="str">
            <v>PORCELANATO</v>
          </cell>
          <cell r="E303" t="str">
            <v>Cementos</v>
          </cell>
          <cell r="F303">
            <v>3218</v>
          </cell>
          <cell r="G303">
            <v>0.9303593102558273</v>
          </cell>
        </row>
        <row r="304">
          <cell r="A304">
            <v>303</v>
          </cell>
          <cell r="B304" t="str">
            <v>LISCIO IVORY OUT 80 X 80 VITE 1RA C</v>
          </cell>
          <cell r="C304" t="str">
            <v>VITE</v>
          </cell>
          <cell r="D304" t="str">
            <v>PORCELANATO</v>
          </cell>
          <cell r="E304" t="str">
            <v>Cementos</v>
          </cell>
          <cell r="F304">
            <v>3768</v>
          </cell>
          <cell r="G304">
            <v>0.34679887139667254</v>
          </cell>
        </row>
        <row r="305">
          <cell r="A305">
            <v>304</v>
          </cell>
          <cell r="B305" t="str">
            <v>PORCELANATO ARCE BLANCO 20 X 60 ALBERDI 2DA C</v>
          </cell>
          <cell r="C305" t="str">
            <v>ALBERDI</v>
          </cell>
          <cell r="D305" t="str">
            <v>PORCELANATO</v>
          </cell>
          <cell r="E305" t="str">
            <v>Maderas</v>
          </cell>
          <cell r="F305">
            <v>1465</v>
          </cell>
          <cell r="G305">
            <v>0.97410064782026684</v>
          </cell>
        </row>
        <row r="306">
          <cell r="A306">
            <v>305</v>
          </cell>
          <cell r="B306" t="str">
            <v>MOSAIC CATALA 60 X 60 ALBERDI 1RA C</v>
          </cell>
          <cell r="C306" t="str">
            <v>ALBERDI</v>
          </cell>
          <cell r="D306" t="str">
            <v>PORCELANATO</v>
          </cell>
          <cell r="E306" t="str">
            <v>Deco &amp; Mas</v>
          </cell>
          <cell r="F306">
            <v>7184</v>
          </cell>
          <cell r="G306">
            <v>0.58413790296305768</v>
          </cell>
        </row>
        <row r="307">
          <cell r="A307">
            <v>306</v>
          </cell>
          <cell r="B307" t="str">
            <v>BIANCO APUANO PULIDO 80 X 80 VITE 2DA C</v>
          </cell>
          <cell r="C307" t="str">
            <v>VITE</v>
          </cell>
          <cell r="D307" t="str">
            <v>PORCELANATO</v>
          </cell>
          <cell r="E307" t="str">
            <v>Marmoles</v>
          </cell>
          <cell r="F307">
            <v>4331</v>
          </cell>
          <cell r="G307">
            <v>0.11703638857749765</v>
          </cell>
        </row>
        <row r="308">
          <cell r="A308">
            <v>307</v>
          </cell>
          <cell r="B308" t="str">
            <v>DUBAI PUL RECT 58 X 58 C.NEGRO 1RA C</v>
          </cell>
          <cell r="C308" t="str">
            <v>CERRO NEGRO</v>
          </cell>
          <cell r="D308" t="str">
            <v>PORCELANATO</v>
          </cell>
          <cell r="E308" t="str">
            <v>Marmoles</v>
          </cell>
          <cell r="F308">
            <v>7070</v>
          </cell>
          <cell r="G308">
            <v>0.58603349862255638</v>
          </cell>
        </row>
        <row r="309">
          <cell r="A309">
            <v>308</v>
          </cell>
          <cell r="B309" t="str">
            <v>LEGNI IDENTICA OLMO ESM NAT 22,5 x 90 ILVA 1RA C</v>
          </cell>
          <cell r="C309" t="str">
            <v>ILVA</v>
          </cell>
          <cell r="D309" t="str">
            <v>PORCELANATO</v>
          </cell>
          <cell r="E309" t="str">
            <v>Maderas</v>
          </cell>
          <cell r="F309">
            <v>9125</v>
          </cell>
          <cell r="G309">
            <v>0.77001113983409819</v>
          </cell>
        </row>
        <row r="310">
          <cell r="A310">
            <v>309</v>
          </cell>
          <cell r="B310" t="str">
            <v>SOHO GLAM ESM NAT 60 x 60 ILVA 2DA C</v>
          </cell>
          <cell r="C310" t="str">
            <v>ILVA</v>
          </cell>
          <cell r="D310" t="str">
            <v>PORCELANATO</v>
          </cell>
          <cell r="E310" t="str">
            <v>Cementos</v>
          </cell>
          <cell r="F310">
            <v>8346</v>
          </cell>
          <cell r="G310">
            <v>0.98226970584881812</v>
          </cell>
        </row>
        <row r="311">
          <cell r="A311">
            <v>310</v>
          </cell>
          <cell r="B311" t="str">
            <v>MATERIA BLACK NATURAL 80 X 80 VITE 1RA C</v>
          </cell>
          <cell r="C311" t="str">
            <v>VITE</v>
          </cell>
          <cell r="D311" t="str">
            <v>PORCELANATO</v>
          </cell>
          <cell r="E311" t="str">
            <v>Piedras</v>
          </cell>
          <cell r="F311">
            <v>6113</v>
          </cell>
          <cell r="G311">
            <v>0.29123603443857038</v>
          </cell>
        </row>
        <row r="312">
          <cell r="A312">
            <v>311</v>
          </cell>
          <cell r="B312" t="str">
            <v>MOMA GRIS RECT 58 X 117 C.NEGRO 1RA C</v>
          </cell>
          <cell r="C312" t="str">
            <v>CERRO NEGRO</v>
          </cell>
          <cell r="D312" t="str">
            <v>PORCELANATO</v>
          </cell>
          <cell r="E312" t="str">
            <v>Cementos</v>
          </cell>
          <cell r="F312">
            <v>4233</v>
          </cell>
          <cell r="G312">
            <v>0.25830901826810693</v>
          </cell>
        </row>
        <row r="313">
          <cell r="A313">
            <v>312</v>
          </cell>
          <cell r="B313" t="str">
            <v>CALACATA BIANCO PUL RT FIT 57,7 X 57,7 S.LOREN 1RA</v>
          </cell>
          <cell r="C313" t="str">
            <v>SAN LORENZO</v>
          </cell>
          <cell r="D313" t="str">
            <v>PORCELANATO</v>
          </cell>
          <cell r="E313" t="str">
            <v>Marmoles</v>
          </cell>
          <cell r="F313">
            <v>8086</v>
          </cell>
          <cell r="G313">
            <v>0.15435402955822597</v>
          </cell>
        </row>
        <row r="314">
          <cell r="A314">
            <v>313</v>
          </cell>
          <cell r="B314" t="str">
            <v>MOODS HUESO FIT RECT. 58 x 58 S.LOREN 2DA C</v>
          </cell>
          <cell r="C314" t="str">
            <v>SAN LORENZO</v>
          </cell>
          <cell r="D314" t="str">
            <v>PORCELANATO</v>
          </cell>
          <cell r="E314" t="str">
            <v>Cementos</v>
          </cell>
          <cell r="F314">
            <v>2732</v>
          </cell>
          <cell r="G314">
            <v>0.25409230049544262</v>
          </cell>
        </row>
        <row r="315">
          <cell r="A315">
            <v>314</v>
          </cell>
          <cell r="B315" t="str">
            <v>BAUHAUS IVORY RECT. 28 X 58 S.LOREN 1RA C</v>
          </cell>
          <cell r="C315" t="str">
            <v>SAN LORENZO</v>
          </cell>
          <cell r="D315" t="str">
            <v>PORCELANATO</v>
          </cell>
          <cell r="E315" t="str">
            <v>Cementos</v>
          </cell>
          <cell r="F315">
            <v>6442</v>
          </cell>
          <cell r="G315">
            <v>0.54045014497024313</v>
          </cell>
        </row>
        <row r="316">
          <cell r="A316">
            <v>315</v>
          </cell>
          <cell r="B316" t="str">
            <v>URBAN CONCRETE GREY FIT RECT 58 X 58 S.LOREN 2DA C</v>
          </cell>
          <cell r="C316" t="str">
            <v>SAN LORENZO</v>
          </cell>
          <cell r="D316" t="str">
            <v>PORCELANATO</v>
          </cell>
          <cell r="E316" t="str">
            <v>Cementos</v>
          </cell>
          <cell r="F316">
            <v>5743</v>
          </cell>
          <cell r="G316">
            <v>0.11425539727211831</v>
          </cell>
        </row>
        <row r="317">
          <cell r="A317">
            <v>316</v>
          </cell>
          <cell r="B317" t="str">
            <v>CALACATA BIANCO PUL FIT RT 57,7 X 57,7 S.LOREN 2DA</v>
          </cell>
          <cell r="C317" t="str">
            <v>SAN LORENZO</v>
          </cell>
          <cell r="D317" t="str">
            <v>PORCELANATO</v>
          </cell>
          <cell r="E317" t="str">
            <v>Marmoles</v>
          </cell>
          <cell r="F317">
            <v>9187</v>
          </cell>
          <cell r="G317">
            <v>0.24056740408807309</v>
          </cell>
        </row>
        <row r="318">
          <cell r="A318">
            <v>317</v>
          </cell>
          <cell r="B318" t="str">
            <v>MOODS GRIS RECT. 58 x 58 S.LOREN 2DA C</v>
          </cell>
          <cell r="C318" t="str">
            <v>SAN LORENZO</v>
          </cell>
          <cell r="D318" t="str">
            <v>PORCELANATO</v>
          </cell>
          <cell r="E318" t="str">
            <v>Cementos</v>
          </cell>
          <cell r="F318">
            <v>2032</v>
          </cell>
          <cell r="G318">
            <v>0.75259779618367473</v>
          </cell>
        </row>
        <row r="319">
          <cell r="A319">
            <v>318</v>
          </cell>
          <cell r="B319" t="str">
            <v>URBAN CONCRETE TIZA RT FIT 58 x 58 S.LOREN 2DA C</v>
          </cell>
          <cell r="C319" t="str">
            <v>SAN LORENZO</v>
          </cell>
          <cell r="D319" t="str">
            <v>PORCELANATO</v>
          </cell>
          <cell r="E319" t="str">
            <v>Cementos</v>
          </cell>
          <cell r="F319">
            <v>1578</v>
          </cell>
          <cell r="G319">
            <v>0.58015854164318037</v>
          </cell>
        </row>
        <row r="320">
          <cell r="A320">
            <v>319</v>
          </cell>
          <cell r="B320" t="str">
            <v>URBAN CONCRETE GREY 58 x 58 S.LOREN 1RA CAL</v>
          </cell>
          <cell r="C320" t="str">
            <v>SAN LORENZO</v>
          </cell>
          <cell r="D320" t="str">
            <v>PORCELANATO</v>
          </cell>
          <cell r="E320" t="str">
            <v>Piedras</v>
          </cell>
          <cell r="F320">
            <v>3332</v>
          </cell>
          <cell r="G320">
            <v>0.49744825345271515</v>
          </cell>
        </row>
        <row r="321">
          <cell r="A321">
            <v>320</v>
          </cell>
          <cell r="B321" t="str">
            <v>M. SURIA SVER PUL FIT RT 57,7 x 57,7 S.LOREN 2DA C</v>
          </cell>
          <cell r="C321" t="str">
            <v>SAN LORENZO</v>
          </cell>
          <cell r="D321" t="str">
            <v>PORCELANATO</v>
          </cell>
          <cell r="E321" t="str">
            <v>Marmoles</v>
          </cell>
          <cell r="F321">
            <v>8792</v>
          </cell>
          <cell r="G321">
            <v>0.83368581684615728</v>
          </cell>
        </row>
        <row r="322">
          <cell r="A322">
            <v>321</v>
          </cell>
          <cell r="B322" t="str">
            <v>BATILO IN GREY RECT. 58 X 117 S.LOREN 1RA C</v>
          </cell>
          <cell r="C322" t="str">
            <v>SAN LORENZO</v>
          </cell>
          <cell r="D322" t="str">
            <v>PORCELANATO</v>
          </cell>
          <cell r="E322" t="str">
            <v>Cementos</v>
          </cell>
          <cell r="F322">
            <v>8860</v>
          </cell>
          <cell r="G322">
            <v>7.3846253149645436E-2</v>
          </cell>
        </row>
        <row r="323">
          <cell r="A323">
            <v>322</v>
          </cell>
          <cell r="B323" t="str">
            <v>WHITE PUL RECT.  57,7 x 57,7 S.LOREN 2DA CAL</v>
          </cell>
          <cell r="C323" t="str">
            <v>SAN LORENZO</v>
          </cell>
          <cell r="D323" t="str">
            <v>PORCELANATO</v>
          </cell>
          <cell r="E323" t="str">
            <v>Deco &amp; Mas</v>
          </cell>
          <cell r="F323">
            <v>1528</v>
          </cell>
          <cell r="G323">
            <v>0.31104235762002819</v>
          </cell>
        </row>
        <row r="324">
          <cell r="A324">
            <v>323</v>
          </cell>
          <cell r="B324" t="str">
            <v>CALACATA BIANCO PUL FIT RT 58 X 117 S.LOREN 2DA C</v>
          </cell>
          <cell r="C324" t="str">
            <v>SAN LORENZO</v>
          </cell>
          <cell r="D324" t="str">
            <v>PORCELANATO</v>
          </cell>
          <cell r="E324" t="str">
            <v>Marmoles</v>
          </cell>
          <cell r="F324">
            <v>1844</v>
          </cell>
          <cell r="G324">
            <v>0.46256849317086812</v>
          </cell>
        </row>
        <row r="325">
          <cell r="A325">
            <v>324</v>
          </cell>
          <cell r="B325" t="str">
            <v>WHITE PUL FIT RECT. 57,7 x 57,7 S.LOREN 2DA CAL</v>
          </cell>
          <cell r="C325" t="str">
            <v>SAN LORENZO</v>
          </cell>
          <cell r="D325" t="str">
            <v>PORCELANATO</v>
          </cell>
          <cell r="E325" t="str">
            <v>Marmoles</v>
          </cell>
          <cell r="F325">
            <v>1508</v>
          </cell>
          <cell r="G325">
            <v>0.97649979753976723</v>
          </cell>
        </row>
        <row r="326">
          <cell r="A326">
            <v>325</v>
          </cell>
          <cell r="B326" t="str">
            <v>GLAM IVORY PUL RECT. 28 x 57,7 S.LOREN 1RA CAL</v>
          </cell>
          <cell r="C326" t="str">
            <v>SAN LORENZO</v>
          </cell>
          <cell r="D326" t="str">
            <v>PORCELANATO</v>
          </cell>
          <cell r="E326" t="str">
            <v>Cementos</v>
          </cell>
          <cell r="F326">
            <v>5553</v>
          </cell>
          <cell r="G326">
            <v>0.19230873384563441</v>
          </cell>
        </row>
        <row r="327">
          <cell r="A327">
            <v>326</v>
          </cell>
          <cell r="B327" t="str">
            <v>BAUHAUS IVORY RECT. 58 X 58 S.LOREN 2DA C</v>
          </cell>
          <cell r="C327" t="str">
            <v>SAN LORENZO</v>
          </cell>
          <cell r="D327" t="str">
            <v>PORCELANATO</v>
          </cell>
          <cell r="E327" t="str">
            <v>Cementos</v>
          </cell>
          <cell r="F327">
            <v>1632</v>
          </cell>
          <cell r="G327">
            <v>0.14909043470868466</v>
          </cell>
        </row>
        <row r="328">
          <cell r="A328">
            <v>327</v>
          </cell>
          <cell r="B328" t="str">
            <v>CARDON ROBLE  58 x 58 S.LOREN 1RA C</v>
          </cell>
          <cell r="C328" t="str">
            <v>SAN LORENZO</v>
          </cell>
          <cell r="D328" t="str">
            <v>PORCELANATO</v>
          </cell>
          <cell r="E328" t="str">
            <v>Maderas</v>
          </cell>
          <cell r="F328">
            <v>6938</v>
          </cell>
          <cell r="G328">
            <v>0.76685370872067937</v>
          </cell>
        </row>
        <row r="329">
          <cell r="A329">
            <v>328</v>
          </cell>
          <cell r="B329" t="str">
            <v>URBAN CONCR ANT GREY FIT RT 58 X 58 S.LOREN 2DA C</v>
          </cell>
          <cell r="C329" t="str">
            <v>SAN LORENZO</v>
          </cell>
          <cell r="D329" t="str">
            <v>PORCELANATO</v>
          </cell>
          <cell r="E329" t="str">
            <v>Cementos</v>
          </cell>
          <cell r="F329">
            <v>3325</v>
          </cell>
          <cell r="G329">
            <v>0.92421487613455378</v>
          </cell>
        </row>
        <row r="330">
          <cell r="A330">
            <v>329</v>
          </cell>
          <cell r="B330" t="str">
            <v>NATIVO BLANCO RECT. 19.2 X 117 S.LOREN 2DA C</v>
          </cell>
          <cell r="C330" t="str">
            <v>SAN LORENZO</v>
          </cell>
          <cell r="D330" t="str">
            <v>PORCELANATO</v>
          </cell>
          <cell r="E330" t="str">
            <v>Maderas</v>
          </cell>
          <cell r="F330">
            <v>1575</v>
          </cell>
          <cell r="G330">
            <v>0.56897116212431587</v>
          </cell>
        </row>
        <row r="331">
          <cell r="A331">
            <v>330</v>
          </cell>
          <cell r="B331" t="str">
            <v>MOODS GRIS RECT. 58 X 58 S.LOREN 1RA CAL</v>
          </cell>
          <cell r="C331" t="str">
            <v>SAN LORENZO</v>
          </cell>
          <cell r="D331" t="str">
            <v>PORCELANATO</v>
          </cell>
          <cell r="E331" t="str">
            <v>Cementos</v>
          </cell>
          <cell r="F331">
            <v>7674</v>
          </cell>
          <cell r="G331">
            <v>0.39213104296579682</v>
          </cell>
        </row>
        <row r="332">
          <cell r="A332">
            <v>331</v>
          </cell>
          <cell r="B332" t="str">
            <v>BAUHAUS GREY FIT RECT. 58 x 58 S.LOREN 2DA C</v>
          </cell>
          <cell r="C332" t="str">
            <v>SAN LORENZO</v>
          </cell>
          <cell r="D332" t="str">
            <v>PORCELANATO</v>
          </cell>
          <cell r="E332" t="str">
            <v>Cementos</v>
          </cell>
          <cell r="F332">
            <v>1886</v>
          </cell>
          <cell r="G332">
            <v>0.48962311313244311</v>
          </cell>
        </row>
        <row r="333">
          <cell r="A333">
            <v>332</v>
          </cell>
          <cell r="B333" t="str">
            <v>MOODS HUESO PUL FIT 57,7 x 57,7 S.LOREN 2DA CAL</v>
          </cell>
          <cell r="C333" t="str">
            <v>SAN LORENZO</v>
          </cell>
          <cell r="D333" t="str">
            <v>PORCELANATO</v>
          </cell>
          <cell r="E333" t="str">
            <v>Cementos</v>
          </cell>
          <cell r="F333">
            <v>3068</v>
          </cell>
          <cell r="G333">
            <v>0.17965500798809131</v>
          </cell>
        </row>
        <row r="334">
          <cell r="A334">
            <v>333</v>
          </cell>
          <cell r="B334" t="str">
            <v>GLAM GREY PUL FIT RECT 57,7 x 57,7 S.LOREN 2DA C</v>
          </cell>
          <cell r="C334" t="str">
            <v>SAN LORENZO</v>
          </cell>
          <cell r="D334" t="str">
            <v>PORCELANATO</v>
          </cell>
          <cell r="E334" t="str">
            <v>Cementos</v>
          </cell>
          <cell r="F334">
            <v>6351</v>
          </cell>
          <cell r="G334">
            <v>8.8790115113734025E-2</v>
          </cell>
        </row>
        <row r="335">
          <cell r="A335">
            <v>334</v>
          </cell>
          <cell r="B335" t="str">
            <v>MARMOL STRAZZA RECT. 58 x 117 S.LOREN 2DA C</v>
          </cell>
          <cell r="C335" t="str">
            <v>SAN LORENZO</v>
          </cell>
          <cell r="D335" t="str">
            <v>PORCELANATO</v>
          </cell>
          <cell r="E335" t="str">
            <v>Marmoles</v>
          </cell>
          <cell r="F335">
            <v>8600</v>
          </cell>
          <cell r="G335">
            <v>0.32518933919921111</v>
          </cell>
        </row>
        <row r="336">
          <cell r="A336">
            <v>335</v>
          </cell>
          <cell r="B336" t="str">
            <v>ROCCA ARDESIA SIENA RT. 28 X 58 S.LOREN 2DA C</v>
          </cell>
          <cell r="C336" t="str">
            <v>SAN LORENZO</v>
          </cell>
          <cell r="D336" t="str">
            <v>PORCELANATO</v>
          </cell>
          <cell r="E336" t="str">
            <v>Piedras</v>
          </cell>
          <cell r="F336">
            <v>2913</v>
          </cell>
          <cell r="G336">
            <v>0.49549557152108836</v>
          </cell>
        </row>
        <row r="337">
          <cell r="A337">
            <v>336</v>
          </cell>
          <cell r="B337" t="str">
            <v>TAIGA HABANO FIT RECT. 19,2 X 117 S.LOREN 2DA C</v>
          </cell>
          <cell r="C337" t="str">
            <v>SAN LORENZO</v>
          </cell>
          <cell r="D337" t="str">
            <v>PORCELANATO</v>
          </cell>
          <cell r="E337" t="str">
            <v>Maderas</v>
          </cell>
          <cell r="F337">
            <v>2918</v>
          </cell>
          <cell r="G337">
            <v>0.30315256885514641</v>
          </cell>
        </row>
        <row r="338">
          <cell r="A338">
            <v>337</v>
          </cell>
          <cell r="B338" t="str">
            <v>URBAN CONCR DUO GREY FIT RT 58 x 117 S.LOREN 1RA C</v>
          </cell>
          <cell r="C338" t="str">
            <v>SAN LORENZO</v>
          </cell>
          <cell r="D338" t="str">
            <v>PORCELANATO</v>
          </cell>
          <cell r="E338" t="str">
            <v>Cementos</v>
          </cell>
          <cell r="F338">
            <v>5712</v>
          </cell>
          <cell r="G338">
            <v>0.58750817798589516</v>
          </cell>
        </row>
        <row r="339">
          <cell r="A339">
            <v>338</v>
          </cell>
          <cell r="B339" t="str">
            <v>MOODS HUESO FIT RECT. 58 x 58 S.LOREN 1RA C</v>
          </cell>
          <cell r="C339" t="str">
            <v>SAN LORENZO</v>
          </cell>
          <cell r="D339" t="str">
            <v>PORCELANATO</v>
          </cell>
          <cell r="E339" t="str">
            <v>Cementos</v>
          </cell>
          <cell r="F339">
            <v>6381</v>
          </cell>
          <cell r="G339">
            <v>0.40748277716669512</v>
          </cell>
        </row>
        <row r="340">
          <cell r="A340">
            <v>339</v>
          </cell>
          <cell r="B340" t="str">
            <v>M. TRAV BIANC RT PUL FIT 57,7 x 57,7 S.LOREN 2DA C</v>
          </cell>
          <cell r="C340" t="str">
            <v>SAN LORENZO</v>
          </cell>
          <cell r="D340" t="str">
            <v>PORCELANATO</v>
          </cell>
          <cell r="E340" t="str">
            <v>Marmoles</v>
          </cell>
          <cell r="F340">
            <v>4655</v>
          </cell>
          <cell r="G340">
            <v>0.1385736508620129</v>
          </cell>
        </row>
        <row r="341">
          <cell r="A341">
            <v>340</v>
          </cell>
          <cell r="B341" t="str">
            <v>MARMOL SURIA GREY PUL RT 57,7x57,7 S.LOREN 1RA CAL</v>
          </cell>
          <cell r="C341" t="str">
            <v>SAN LORENZO</v>
          </cell>
          <cell r="D341" t="str">
            <v>PORCELANATO</v>
          </cell>
          <cell r="E341" t="str">
            <v>Marmoles</v>
          </cell>
          <cell r="F341">
            <v>3455</v>
          </cell>
          <cell r="G341">
            <v>0.69199533533380442</v>
          </cell>
        </row>
        <row r="342">
          <cell r="A342">
            <v>341</v>
          </cell>
          <cell r="B342" t="str">
            <v>BAUHAUS GREY RECT. 28 X 58 S.LOREN 1RA C</v>
          </cell>
          <cell r="C342" t="str">
            <v>SAN LORENZO</v>
          </cell>
          <cell r="D342" t="str">
            <v>PORCELANATO</v>
          </cell>
          <cell r="E342" t="str">
            <v>Cementos</v>
          </cell>
          <cell r="F342">
            <v>8166</v>
          </cell>
          <cell r="G342">
            <v>0.48429992647258069</v>
          </cell>
        </row>
        <row r="343">
          <cell r="A343">
            <v>342</v>
          </cell>
          <cell r="B343" t="str">
            <v>CLOVER ANTIDES. FIT RECT. 58 X 58 S.LOREN 2DA C</v>
          </cell>
          <cell r="C343" t="str">
            <v>SAN LORENZO</v>
          </cell>
          <cell r="D343" t="str">
            <v>PORCELANATO</v>
          </cell>
          <cell r="E343" t="str">
            <v>Deco &amp; Mas</v>
          </cell>
          <cell r="F343">
            <v>2398</v>
          </cell>
          <cell r="G343">
            <v>0.67150903279189078</v>
          </cell>
        </row>
        <row r="344">
          <cell r="A344">
            <v>343</v>
          </cell>
          <cell r="B344" t="str">
            <v>BAUHAUS GREY RECT. FIT 58 x 58 S.LOREN 1RA C</v>
          </cell>
          <cell r="C344" t="str">
            <v>SAN LORENZO</v>
          </cell>
          <cell r="D344" t="str">
            <v>PORCELANATO</v>
          </cell>
          <cell r="E344" t="str">
            <v>Cementos</v>
          </cell>
          <cell r="F344">
            <v>4387</v>
          </cell>
          <cell r="G344">
            <v>0.50137718086787997</v>
          </cell>
        </row>
        <row r="345">
          <cell r="A345">
            <v>344</v>
          </cell>
          <cell r="B345" t="str">
            <v>MOODS TIZA FIT RECT  58 x 58 S.LOREN 2DA C</v>
          </cell>
          <cell r="C345" t="str">
            <v>SAN LORENZO</v>
          </cell>
          <cell r="D345" t="str">
            <v>PORCELANATO</v>
          </cell>
          <cell r="E345" t="str">
            <v>Cementos</v>
          </cell>
          <cell r="F345">
            <v>3745</v>
          </cell>
          <cell r="G345">
            <v>0.63827256914869823</v>
          </cell>
        </row>
        <row r="346">
          <cell r="A346">
            <v>345</v>
          </cell>
          <cell r="B346" t="str">
            <v>MOODS TIZA RECT 58 x 117 S.LOREN 2DA CAL</v>
          </cell>
          <cell r="C346" t="str">
            <v>SAN LORENZO</v>
          </cell>
          <cell r="D346" t="str">
            <v>PORCELANATO</v>
          </cell>
          <cell r="E346" t="str">
            <v>Cementos</v>
          </cell>
          <cell r="F346">
            <v>6151</v>
          </cell>
          <cell r="G346">
            <v>0.69390843367199073</v>
          </cell>
        </row>
        <row r="347">
          <cell r="A347">
            <v>346</v>
          </cell>
          <cell r="B347" t="str">
            <v>TURIA ARENA FIT RECT. 58 x 58 S.LOREN 2DA C</v>
          </cell>
          <cell r="C347" t="str">
            <v>SAN LORENZO</v>
          </cell>
          <cell r="D347" t="str">
            <v>PORCELANATO</v>
          </cell>
          <cell r="E347" t="str">
            <v>Deco &amp; Mas</v>
          </cell>
          <cell r="F347">
            <v>1662</v>
          </cell>
          <cell r="G347">
            <v>1.6521190665264918E-2</v>
          </cell>
        </row>
        <row r="348">
          <cell r="A348">
            <v>347</v>
          </cell>
          <cell r="B348" t="str">
            <v>STRIATO BIANCO PUL RT 57,7 x 57,7 S.LOREN 1RA C</v>
          </cell>
          <cell r="C348" t="str">
            <v>SAN LORENZO</v>
          </cell>
          <cell r="D348" t="str">
            <v>PORCELANATO</v>
          </cell>
          <cell r="E348" t="str">
            <v>Marmoles</v>
          </cell>
          <cell r="F348">
            <v>5146</v>
          </cell>
          <cell r="G348">
            <v>0.31371384019460791</v>
          </cell>
        </row>
        <row r="349">
          <cell r="A349">
            <v>348</v>
          </cell>
          <cell r="B349" t="str">
            <v>RAFIA LAPACHO FIT RECT. 19,2 X 117 S.LOREN 2DA C</v>
          </cell>
          <cell r="C349" t="str">
            <v>SAN LORENZO</v>
          </cell>
          <cell r="D349" t="str">
            <v>PORCELANATO</v>
          </cell>
          <cell r="E349" t="str">
            <v>Maderas</v>
          </cell>
          <cell r="F349">
            <v>9706</v>
          </cell>
          <cell r="G349">
            <v>0.64751312636025327</v>
          </cell>
        </row>
        <row r="350">
          <cell r="A350">
            <v>349</v>
          </cell>
          <cell r="B350" t="str">
            <v>CALACATA BIANCO PUL RT 57,7 x 57,7 S.LOREN 1RA C</v>
          </cell>
          <cell r="C350" t="str">
            <v>SAN LORENZO</v>
          </cell>
          <cell r="D350" t="str">
            <v>PORCELANATO</v>
          </cell>
          <cell r="E350" t="str">
            <v>Marmoles</v>
          </cell>
          <cell r="F350">
            <v>7074</v>
          </cell>
          <cell r="G350">
            <v>5.2437171299105079E-2</v>
          </cell>
        </row>
        <row r="351">
          <cell r="A351">
            <v>350</v>
          </cell>
          <cell r="B351" t="str">
            <v>URBAN CONCRETE IN GREY RECT. 58 X 117 S.LOREN 2DA</v>
          </cell>
          <cell r="C351" t="str">
            <v>SAN LORENZO</v>
          </cell>
          <cell r="D351" t="str">
            <v>PORCELANATO</v>
          </cell>
          <cell r="E351" t="str">
            <v>Cementos</v>
          </cell>
          <cell r="F351">
            <v>9392</v>
          </cell>
          <cell r="G351">
            <v>0.40055355338956944</v>
          </cell>
        </row>
        <row r="352">
          <cell r="A352">
            <v>351</v>
          </cell>
          <cell r="B352" t="str">
            <v>SAND BEIGE PUL FIT 57,7 X 57,7 S.LOREN 1RA C</v>
          </cell>
          <cell r="C352" t="str">
            <v>SAN LORENZO</v>
          </cell>
          <cell r="D352" t="str">
            <v>PORCELANATO</v>
          </cell>
          <cell r="E352" t="str">
            <v>Marmoles</v>
          </cell>
          <cell r="F352">
            <v>6748</v>
          </cell>
          <cell r="G352">
            <v>0.15400845884824665</v>
          </cell>
        </row>
        <row r="353">
          <cell r="A353">
            <v>352</v>
          </cell>
          <cell r="B353" t="str">
            <v>URBAN CONCR ANT ANTRC FIT RT 58 X 58 S.LOREN 2DA C</v>
          </cell>
          <cell r="C353" t="str">
            <v>SAN LORENZO</v>
          </cell>
          <cell r="D353" t="str">
            <v>PORCELANATO</v>
          </cell>
          <cell r="E353" t="str">
            <v>Cementos</v>
          </cell>
          <cell r="F353">
            <v>2582</v>
          </cell>
          <cell r="G353">
            <v>0.48250300499444154</v>
          </cell>
        </row>
        <row r="354">
          <cell r="A354">
            <v>353</v>
          </cell>
          <cell r="B354" t="str">
            <v>MOODS TIZA FIT RECT  58 x 58 S.LOREN 1RA C</v>
          </cell>
          <cell r="C354" t="str">
            <v>SAN LORENZO</v>
          </cell>
          <cell r="D354" t="str">
            <v>PORCELANATO</v>
          </cell>
          <cell r="E354" t="str">
            <v>Cementos</v>
          </cell>
          <cell r="F354">
            <v>2909</v>
          </cell>
          <cell r="G354">
            <v>0.50763791268397318</v>
          </cell>
        </row>
        <row r="355">
          <cell r="A355">
            <v>354</v>
          </cell>
          <cell r="B355" t="str">
            <v>GUELL ARENA RECT. 58 X 117 S.LOREN 2DA C</v>
          </cell>
          <cell r="C355" t="str">
            <v>SAN LORENZO</v>
          </cell>
          <cell r="D355" t="str">
            <v>PORCELANATO</v>
          </cell>
          <cell r="E355" t="str">
            <v>Cementos</v>
          </cell>
          <cell r="F355">
            <v>5072</v>
          </cell>
          <cell r="G355">
            <v>0.9725504160102465</v>
          </cell>
        </row>
        <row r="356">
          <cell r="A356">
            <v>355</v>
          </cell>
          <cell r="B356" t="str">
            <v>MOODS TIZA RECT. 58 x 58 S.LOREN 1RA C</v>
          </cell>
          <cell r="C356" t="str">
            <v>SAN LORENZO</v>
          </cell>
          <cell r="D356" t="str">
            <v>PORCELANATO</v>
          </cell>
          <cell r="E356" t="str">
            <v>Cementos</v>
          </cell>
          <cell r="F356">
            <v>8029</v>
          </cell>
          <cell r="G356">
            <v>0.49503834814977732</v>
          </cell>
        </row>
        <row r="357">
          <cell r="A357">
            <v>356</v>
          </cell>
          <cell r="B357" t="str">
            <v>URBAN CONCRETE DUO GREY 58  x 117 S.LOREN 1RA C</v>
          </cell>
          <cell r="C357" t="str">
            <v>SAN LORENZO</v>
          </cell>
          <cell r="D357" t="str">
            <v>PORCELANATO</v>
          </cell>
          <cell r="E357" t="str">
            <v>Cementos</v>
          </cell>
          <cell r="F357">
            <v>9729</v>
          </cell>
          <cell r="G357">
            <v>0.82499448123178898</v>
          </cell>
        </row>
        <row r="358">
          <cell r="A358">
            <v>357</v>
          </cell>
          <cell r="B358" t="str">
            <v>CALACATA BIANCO PUL FIT RT 58 X 117 S.LOREN 1RA C</v>
          </cell>
          <cell r="C358" t="str">
            <v>SAN LORENZO</v>
          </cell>
          <cell r="D358" t="str">
            <v>PORCELANATO</v>
          </cell>
          <cell r="E358" t="str">
            <v>Marmoles</v>
          </cell>
          <cell r="F358">
            <v>3102</v>
          </cell>
          <cell r="G358">
            <v>0.60236987041970669</v>
          </cell>
        </row>
        <row r="359">
          <cell r="A359">
            <v>358</v>
          </cell>
          <cell r="B359" t="str">
            <v>GUELL BOTANICO FIT RECT. 58 X 117 S.LOREN 1RA C</v>
          </cell>
          <cell r="C359" t="str">
            <v>SAN LORENZO</v>
          </cell>
          <cell r="D359" t="str">
            <v>PORCELANATO</v>
          </cell>
          <cell r="E359" t="str">
            <v>Deco &amp; Mas</v>
          </cell>
          <cell r="F359">
            <v>1310</v>
          </cell>
          <cell r="G359">
            <v>0.96195944066506722</v>
          </cell>
        </row>
        <row r="360">
          <cell r="A360">
            <v>359</v>
          </cell>
          <cell r="B360" t="str">
            <v>MARMOL PUR BLANCO RECT 28 x 58 S.LOREN 2DA C</v>
          </cell>
          <cell r="C360" t="str">
            <v>SAN LORENZO</v>
          </cell>
          <cell r="D360" t="str">
            <v>PORCELANATO</v>
          </cell>
          <cell r="E360" t="str">
            <v>Marmoles</v>
          </cell>
          <cell r="F360">
            <v>8453</v>
          </cell>
          <cell r="G360">
            <v>0.44839028223252153</v>
          </cell>
        </row>
        <row r="361">
          <cell r="A361">
            <v>360</v>
          </cell>
          <cell r="B361" t="str">
            <v>MOODS TIZA FIT RECT 28 X 58 S.LOREN 1RA C</v>
          </cell>
          <cell r="C361" t="str">
            <v>SAN LORENZO</v>
          </cell>
          <cell r="D361" t="str">
            <v>PORCELANATO</v>
          </cell>
          <cell r="E361" t="str">
            <v>Cementos</v>
          </cell>
          <cell r="F361">
            <v>2755</v>
          </cell>
          <cell r="G361">
            <v>0.14676239037501948</v>
          </cell>
        </row>
        <row r="362">
          <cell r="A362">
            <v>361</v>
          </cell>
          <cell r="B362" t="str">
            <v>ICE TILE BLANCO FIT RECT. 28 X 58 S.LOREN 2DA CAL</v>
          </cell>
          <cell r="C362" t="str">
            <v>SAN LORENZO</v>
          </cell>
          <cell r="D362" t="str">
            <v>PORCELANATO</v>
          </cell>
          <cell r="E362" t="str">
            <v>Marmoles</v>
          </cell>
          <cell r="F362">
            <v>8538</v>
          </cell>
          <cell r="G362">
            <v>0.74468060105618883</v>
          </cell>
        </row>
        <row r="363">
          <cell r="A363">
            <v>362</v>
          </cell>
          <cell r="B363" t="str">
            <v>URBAN CONCRETE OUT GREY 58 x 117 1RA C</v>
          </cell>
          <cell r="C363" t="str">
            <v>SAN LORENZO</v>
          </cell>
          <cell r="D363" t="str">
            <v>PORCELANATO</v>
          </cell>
          <cell r="E363" t="str">
            <v>Cementos</v>
          </cell>
          <cell r="F363">
            <v>1526</v>
          </cell>
          <cell r="G363">
            <v>0.99844925033066423</v>
          </cell>
        </row>
        <row r="364">
          <cell r="A364">
            <v>363</v>
          </cell>
          <cell r="B364" t="str">
            <v>MARMOL ANT. ARENA PUL RT FIT 57,7x57,7 S.LOREN 2DA</v>
          </cell>
          <cell r="C364" t="str">
            <v>SAN LORENZO</v>
          </cell>
          <cell r="D364" t="str">
            <v>PORCELANATO</v>
          </cell>
          <cell r="E364" t="str">
            <v>Marmoles</v>
          </cell>
          <cell r="F364">
            <v>4655</v>
          </cell>
          <cell r="G364">
            <v>0.9306704824801485</v>
          </cell>
        </row>
        <row r="365">
          <cell r="A365">
            <v>364</v>
          </cell>
          <cell r="B365" t="str">
            <v>MOODS HUESO RECT. 58 x 58 S.LOREN 2DA C</v>
          </cell>
          <cell r="C365" t="str">
            <v>SAN LORENZO</v>
          </cell>
          <cell r="D365" t="str">
            <v>PORCELANATO</v>
          </cell>
          <cell r="E365" t="str">
            <v>Cementos</v>
          </cell>
          <cell r="F365">
            <v>1896</v>
          </cell>
          <cell r="G365">
            <v>0.85088642579425788</v>
          </cell>
        </row>
        <row r="366">
          <cell r="A366">
            <v>365</v>
          </cell>
          <cell r="B366" t="str">
            <v>TAIGA HABANO RECT. 19,2 X 117 S.LOREN 1RA C</v>
          </cell>
          <cell r="C366" t="str">
            <v>SAN LORENZO</v>
          </cell>
          <cell r="D366" t="str">
            <v>PORCELANATO</v>
          </cell>
          <cell r="E366" t="str">
            <v>Maderas</v>
          </cell>
          <cell r="F366">
            <v>2268</v>
          </cell>
          <cell r="G366">
            <v>0.56288362161085825</v>
          </cell>
        </row>
        <row r="367">
          <cell r="A367">
            <v>366</v>
          </cell>
          <cell r="B367" t="str">
            <v>MACUNA ROBLE RECT. 19.2 X 117 S.LOREN 1RA CAL</v>
          </cell>
          <cell r="C367" t="str">
            <v>SAN LORENZO</v>
          </cell>
          <cell r="D367" t="str">
            <v>PORCELANATO</v>
          </cell>
          <cell r="E367" t="str">
            <v>Maderas</v>
          </cell>
          <cell r="F367">
            <v>2540</v>
          </cell>
          <cell r="G367">
            <v>0.867496302609985</v>
          </cell>
        </row>
        <row r="368">
          <cell r="A368">
            <v>367</v>
          </cell>
          <cell r="B368" t="str">
            <v>VALDIVIANA IN ROBLE RECT. 19.2 X 117 S.LOREN 1RA C</v>
          </cell>
          <cell r="C368" t="str">
            <v>SAN LORENZO</v>
          </cell>
          <cell r="D368" t="str">
            <v>PORCELANATO</v>
          </cell>
          <cell r="E368" t="str">
            <v>Maderas</v>
          </cell>
          <cell r="F368">
            <v>5442</v>
          </cell>
          <cell r="G368">
            <v>0.41968737429125014</v>
          </cell>
        </row>
        <row r="369">
          <cell r="A369">
            <v>368</v>
          </cell>
          <cell r="B369" t="str">
            <v>MOODS ARENA PUL RECT. 57,7 x 57,7 S.LOREN 2DA CAL</v>
          </cell>
          <cell r="C369" t="str">
            <v>SAN LORENZO</v>
          </cell>
          <cell r="D369" t="str">
            <v>PORCELANATO</v>
          </cell>
          <cell r="E369" t="str">
            <v>Cementos</v>
          </cell>
          <cell r="F369">
            <v>3192</v>
          </cell>
          <cell r="G369">
            <v>0.74762480429998468</v>
          </cell>
        </row>
        <row r="370">
          <cell r="A370">
            <v>369</v>
          </cell>
          <cell r="B370" t="str">
            <v>MOODS HUESO 59 x 59 S.LOREN 2DA CAL</v>
          </cell>
          <cell r="C370" t="str">
            <v>SAN LORENZO</v>
          </cell>
          <cell r="D370" t="str">
            <v>PORCELANATO</v>
          </cell>
          <cell r="E370" t="str">
            <v>Cementos</v>
          </cell>
          <cell r="F370">
            <v>5437</v>
          </cell>
          <cell r="G370">
            <v>0.79255573621830477</v>
          </cell>
        </row>
        <row r="371">
          <cell r="A371">
            <v>370</v>
          </cell>
          <cell r="B371" t="str">
            <v>TAIGA ALMENDRA RECT. 19,2 X 117 S.LOREN 2DA C</v>
          </cell>
          <cell r="C371" t="str">
            <v>SAN LORENZO</v>
          </cell>
          <cell r="D371" t="str">
            <v>PORCELANATO</v>
          </cell>
          <cell r="E371" t="str">
            <v>Maderas</v>
          </cell>
          <cell r="F371">
            <v>7390</v>
          </cell>
          <cell r="G371">
            <v>0.55868295019853398</v>
          </cell>
        </row>
        <row r="372">
          <cell r="A372">
            <v>371</v>
          </cell>
          <cell r="B372" t="str">
            <v>BAUHAUS SAND FIT RECT. 58 x 58 S.LOREN 2DA C</v>
          </cell>
          <cell r="C372" t="str">
            <v>SAN LORENZO</v>
          </cell>
          <cell r="D372" t="str">
            <v>PORCELANATO</v>
          </cell>
          <cell r="E372" t="str">
            <v>Cementos</v>
          </cell>
          <cell r="F372">
            <v>6115</v>
          </cell>
          <cell r="G372">
            <v>0.1398224511731706</v>
          </cell>
        </row>
        <row r="373">
          <cell r="A373">
            <v>372</v>
          </cell>
          <cell r="B373" t="str">
            <v>MARMOL STRAZZA FIT RECT. 58 x 117 S.LOREN 2DA C</v>
          </cell>
          <cell r="C373" t="str">
            <v>SAN LORENZO</v>
          </cell>
          <cell r="D373" t="str">
            <v>PORCELANATO</v>
          </cell>
          <cell r="E373" t="str">
            <v>Marmoles</v>
          </cell>
          <cell r="F373">
            <v>4732</v>
          </cell>
          <cell r="G373">
            <v>0.6589465691359655</v>
          </cell>
        </row>
        <row r="374">
          <cell r="A374">
            <v>373</v>
          </cell>
          <cell r="B374" t="str">
            <v>MOODS HUESO FIT RECT. 58 x 117 S.LOREN 1RA C</v>
          </cell>
          <cell r="C374" t="str">
            <v>SAN LORENZO</v>
          </cell>
          <cell r="D374" t="str">
            <v>PORCELANATO</v>
          </cell>
          <cell r="E374" t="str">
            <v>Cementos</v>
          </cell>
          <cell r="F374">
            <v>3076</v>
          </cell>
          <cell r="G374">
            <v>0.82408662243338748</v>
          </cell>
        </row>
        <row r="375">
          <cell r="A375">
            <v>374</v>
          </cell>
          <cell r="B375" t="str">
            <v>CANTABRIA BOTANICO FIT RECT. 58 x 58 S.LOREN 2DA C</v>
          </cell>
          <cell r="C375" t="str">
            <v>SAN LORENZO</v>
          </cell>
          <cell r="D375" t="str">
            <v>PORCELANATO</v>
          </cell>
          <cell r="E375" t="str">
            <v>Deco &amp; Mas</v>
          </cell>
          <cell r="F375">
            <v>6594</v>
          </cell>
          <cell r="G375">
            <v>0.99061167823477281</v>
          </cell>
        </row>
        <row r="376">
          <cell r="A376">
            <v>375</v>
          </cell>
          <cell r="B376" t="str">
            <v>BATILO IN IVORY RECT. 58 X 117 S.LOREN 2DA CAL</v>
          </cell>
          <cell r="C376" t="str">
            <v>SAN LORENZO</v>
          </cell>
          <cell r="D376" t="str">
            <v>PORCELANATO</v>
          </cell>
          <cell r="E376" t="str">
            <v>Cementos</v>
          </cell>
          <cell r="F376">
            <v>6195</v>
          </cell>
          <cell r="G376">
            <v>0.6771703263226182</v>
          </cell>
        </row>
        <row r="377">
          <cell r="A377">
            <v>376</v>
          </cell>
          <cell r="B377" t="str">
            <v>BAUHAUS IVORY FIT RECT 58 X 58 S.LOREN 1RA CAL</v>
          </cell>
          <cell r="C377" t="str">
            <v>SAN LORENZO</v>
          </cell>
          <cell r="D377" t="str">
            <v>PORCELANATO</v>
          </cell>
          <cell r="E377" t="str">
            <v>Cementos</v>
          </cell>
          <cell r="F377">
            <v>7363</v>
          </cell>
          <cell r="G377">
            <v>0.23954450769879498</v>
          </cell>
        </row>
        <row r="378">
          <cell r="A378">
            <v>377</v>
          </cell>
          <cell r="B378" t="str">
            <v>URBAN CONCRETE GREY ANTID. REC 58 x 58 S.LOREN 2DA</v>
          </cell>
          <cell r="C378" t="str">
            <v>SAN LORENZO</v>
          </cell>
          <cell r="D378" t="str">
            <v>PORCELANATO</v>
          </cell>
          <cell r="E378" t="str">
            <v>Cementos</v>
          </cell>
          <cell r="F378">
            <v>9066</v>
          </cell>
          <cell r="G378">
            <v>0.53795603749787813</v>
          </cell>
        </row>
        <row r="379">
          <cell r="A379">
            <v>378</v>
          </cell>
          <cell r="B379" t="str">
            <v>TAIGA ALMENDRA FIT RECT. 19,2 X 117 S.LOREN 2DA C</v>
          </cell>
          <cell r="C379" t="str">
            <v>SAN LORENZO</v>
          </cell>
          <cell r="D379" t="str">
            <v>PORCELANATO</v>
          </cell>
          <cell r="E379" t="str">
            <v>Maderas</v>
          </cell>
          <cell r="F379">
            <v>5866</v>
          </cell>
          <cell r="G379">
            <v>0.85853756588868124</v>
          </cell>
        </row>
        <row r="380">
          <cell r="A380">
            <v>379</v>
          </cell>
          <cell r="B380" t="str">
            <v>MOODS TIZA RECT 58 x 117 S.LOREN 1RA C</v>
          </cell>
          <cell r="C380" t="str">
            <v>SAN LORENZO</v>
          </cell>
          <cell r="D380" t="str">
            <v>PORCELANATO</v>
          </cell>
          <cell r="E380" t="str">
            <v>Cementos</v>
          </cell>
          <cell r="F380">
            <v>4016</v>
          </cell>
          <cell r="G380">
            <v>0.53213618569128529</v>
          </cell>
        </row>
        <row r="381">
          <cell r="A381">
            <v>380</v>
          </cell>
          <cell r="B381" t="str">
            <v>ROCCA ARDESIA GRIS FIT RT. 58 x 117 S.LOREN 2DA C</v>
          </cell>
          <cell r="C381" t="str">
            <v>SAN LORENZO</v>
          </cell>
          <cell r="D381" t="str">
            <v>PORCELANATO</v>
          </cell>
          <cell r="E381" t="str">
            <v>Piedras</v>
          </cell>
          <cell r="F381">
            <v>5398</v>
          </cell>
          <cell r="G381">
            <v>0.75221285518955716</v>
          </cell>
        </row>
        <row r="382">
          <cell r="A382">
            <v>381</v>
          </cell>
          <cell r="B382" t="str">
            <v>GLAM IVORY PUL RT FIT 57,7 x 57,7 S.LOREN 2DA C</v>
          </cell>
          <cell r="C382" t="str">
            <v>SAN LORENZO</v>
          </cell>
          <cell r="D382" t="str">
            <v>PORCELANATO</v>
          </cell>
          <cell r="E382" t="str">
            <v>Cementos</v>
          </cell>
          <cell r="F382">
            <v>4775</v>
          </cell>
          <cell r="G382">
            <v>0.62782706385240061</v>
          </cell>
        </row>
        <row r="383">
          <cell r="A383">
            <v>382</v>
          </cell>
          <cell r="B383" t="str">
            <v>URBAN CONCRETE OUT ANTRAC 58 x 117 1RA C</v>
          </cell>
          <cell r="C383" t="str">
            <v>SAN LORENZO</v>
          </cell>
          <cell r="D383" t="str">
            <v>PORCELANATO</v>
          </cell>
          <cell r="E383" t="str">
            <v>Cementos</v>
          </cell>
          <cell r="F383">
            <v>4615</v>
          </cell>
          <cell r="G383">
            <v>0.76342878712960149</v>
          </cell>
        </row>
        <row r="384">
          <cell r="A384">
            <v>383</v>
          </cell>
          <cell r="B384" t="str">
            <v>URBAN CONCRETE ANTRACITA RECT. 58 X 58 S.LOREN 2DA</v>
          </cell>
          <cell r="C384" t="str">
            <v>SAN LORENZO</v>
          </cell>
          <cell r="D384" t="str">
            <v>PORCELANATO</v>
          </cell>
          <cell r="E384" t="str">
            <v>Cementos</v>
          </cell>
          <cell r="F384">
            <v>1498</v>
          </cell>
          <cell r="G384">
            <v>0.3663638225540643</v>
          </cell>
        </row>
        <row r="385">
          <cell r="A385">
            <v>384</v>
          </cell>
          <cell r="B385" t="str">
            <v>BAUHAUS IVORY FIT RECT. 58 x 58 S.LOREN 2DA C</v>
          </cell>
          <cell r="C385" t="str">
            <v>SAN LORENZO</v>
          </cell>
          <cell r="D385" t="str">
            <v>PORCELANATO</v>
          </cell>
          <cell r="E385" t="str">
            <v>Cementos</v>
          </cell>
          <cell r="F385">
            <v>4440</v>
          </cell>
          <cell r="G385">
            <v>0.71850583529670031</v>
          </cell>
        </row>
        <row r="386">
          <cell r="A386">
            <v>385</v>
          </cell>
          <cell r="B386" t="str">
            <v>MARMOL TRAV CREMA PUL RT 57,7 x 57,7 S.LOREN 1RA C</v>
          </cell>
          <cell r="C386" t="str">
            <v>SAN LORENZO</v>
          </cell>
          <cell r="D386" t="str">
            <v>PORCELANATO</v>
          </cell>
          <cell r="E386" t="str">
            <v>Marmoles</v>
          </cell>
          <cell r="F386">
            <v>1545</v>
          </cell>
          <cell r="G386">
            <v>0.30373237893033</v>
          </cell>
        </row>
        <row r="387">
          <cell r="A387">
            <v>386</v>
          </cell>
          <cell r="B387" t="str">
            <v>ICE TILE BLANCO FIT RECT. 58 X 58 S.LOREN 1RA C</v>
          </cell>
          <cell r="C387" t="str">
            <v>SAN LORENZO</v>
          </cell>
          <cell r="D387" t="str">
            <v>PORCELANATO</v>
          </cell>
          <cell r="E387" t="str">
            <v>Deco &amp; Mas</v>
          </cell>
          <cell r="F387">
            <v>9877</v>
          </cell>
          <cell r="G387">
            <v>0.87662895509195404</v>
          </cell>
        </row>
        <row r="388">
          <cell r="A388">
            <v>387</v>
          </cell>
          <cell r="B388" t="str">
            <v>SALVIA RECT. 28 X 58 S.LOREN 2DA CAL</v>
          </cell>
          <cell r="C388" t="str">
            <v>SAN LORENZO</v>
          </cell>
          <cell r="D388" t="str">
            <v>PORCELANATO</v>
          </cell>
          <cell r="E388" t="str">
            <v>Maderas</v>
          </cell>
          <cell r="F388">
            <v>2362</v>
          </cell>
          <cell r="G388">
            <v>0.46146869026189463</v>
          </cell>
        </row>
        <row r="389">
          <cell r="A389">
            <v>388</v>
          </cell>
          <cell r="B389" t="str">
            <v>TAIGA GRIS FIT RECT. 19,2 X 117 S.LOREN 1RA C</v>
          </cell>
          <cell r="C389" t="str">
            <v>SAN LORENZO</v>
          </cell>
          <cell r="D389" t="str">
            <v>PORCELANATO</v>
          </cell>
          <cell r="E389" t="str">
            <v>Maderas</v>
          </cell>
          <cell r="F389">
            <v>3818</v>
          </cell>
          <cell r="G389">
            <v>0.65795489255249751</v>
          </cell>
        </row>
        <row r="390">
          <cell r="A390">
            <v>389</v>
          </cell>
          <cell r="B390" t="str">
            <v>MOODS HUESO RECT 28 X 58 S.LOREN 1RA C</v>
          </cell>
          <cell r="C390" t="str">
            <v>SAN LORENZO</v>
          </cell>
          <cell r="D390" t="str">
            <v>PORCELANATO</v>
          </cell>
          <cell r="E390" t="str">
            <v>Cementos</v>
          </cell>
          <cell r="F390">
            <v>2465</v>
          </cell>
          <cell r="G390">
            <v>0.52930653242516179</v>
          </cell>
        </row>
      </sheetData>
      <sheetData sheetId="3">
        <row r="1">
          <cell r="A1" t="str">
            <v>ID_Cliente</v>
          </cell>
          <cell r="B1" t="str">
            <v>Nombre</v>
          </cell>
        </row>
        <row r="2">
          <cell r="A2">
            <v>1</v>
          </cell>
          <cell r="B2" t="str">
            <v>MIRTA</v>
          </cell>
        </row>
        <row r="3">
          <cell r="A3">
            <v>2</v>
          </cell>
          <cell r="B3" t="str">
            <v>Stephano</v>
          </cell>
        </row>
        <row r="4">
          <cell r="A4">
            <v>3</v>
          </cell>
          <cell r="B4" t="str">
            <v>Tarek</v>
          </cell>
        </row>
        <row r="5">
          <cell r="A5">
            <v>4</v>
          </cell>
          <cell r="B5" t="str">
            <v>Mical</v>
          </cell>
        </row>
        <row r="6">
          <cell r="A6">
            <v>5</v>
          </cell>
          <cell r="B6" t="str">
            <v>Erick</v>
          </cell>
        </row>
        <row r="7">
          <cell r="A7">
            <v>6</v>
          </cell>
          <cell r="B7" t="str">
            <v>Natacha</v>
          </cell>
        </row>
        <row r="8">
          <cell r="A8">
            <v>7</v>
          </cell>
          <cell r="B8" t="str">
            <v>Milan</v>
          </cell>
        </row>
        <row r="9">
          <cell r="A9">
            <v>8</v>
          </cell>
          <cell r="B9" t="str">
            <v>Pascale</v>
          </cell>
        </row>
        <row r="10">
          <cell r="A10">
            <v>9</v>
          </cell>
          <cell r="B10" t="str">
            <v>Cristal</v>
          </cell>
        </row>
        <row r="11">
          <cell r="A11">
            <v>10</v>
          </cell>
          <cell r="B11" t="str">
            <v>Dieter</v>
          </cell>
        </row>
        <row r="12">
          <cell r="A12">
            <v>11</v>
          </cell>
          <cell r="B12" t="str">
            <v>Emilio</v>
          </cell>
        </row>
        <row r="13">
          <cell r="A13">
            <v>12</v>
          </cell>
          <cell r="B13" t="str">
            <v>JULIAN</v>
          </cell>
        </row>
        <row r="14">
          <cell r="A14">
            <v>13</v>
          </cell>
          <cell r="B14" t="str">
            <v>Alonzo</v>
          </cell>
        </row>
        <row r="15">
          <cell r="A15">
            <v>14</v>
          </cell>
          <cell r="B15" t="str">
            <v>Ihan</v>
          </cell>
        </row>
        <row r="16">
          <cell r="A16">
            <v>15</v>
          </cell>
          <cell r="B16" t="str">
            <v>Naomi</v>
          </cell>
        </row>
        <row r="17">
          <cell r="A17">
            <v>16</v>
          </cell>
          <cell r="B17" t="str">
            <v>Neftali</v>
          </cell>
        </row>
        <row r="18">
          <cell r="A18">
            <v>17</v>
          </cell>
          <cell r="B18" t="str">
            <v>Ernesto</v>
          </cell>
        </row>
        <row r="19">
          <cell r="A19">
            <v>18</v>
          </cell>
          <cell r="B19" t="str">
            <v>Vanessa</v>
          </cell>
        </row>
        <row r="20">
          <cell r="A20">
            <v>19</v>
          </cell>
          <cell r="B20" t="str">
            <v>Amaro</v>
          </cell>
        </row>
        <row r="21">
          <cell r="A21">
            <v>20</v>
          </cell>
          <cell r="B21" t="str">
            <v>Eliseo</v>
          </cell>
        </row>
        <row r="22">
          <cell r="A22">
            <v>21</v>
          </cell>
          <cell r="B22" t="str">
            <v>Jason</v>
          </cell>
        </row>
        <row r="23">
          <cell r="A23">
            <v>22</v>
          </cell>
          <cell r="B23" t="str">
            <v>Lucia</v>
          </cell>
        </row>
        <row r="24">
          <cell r="A24">
            <v>23</v>
          </cell>
          <cell r="B24" t="str">
            <v>Mark</v>
          </cell>
        </row>
        <row r="25">
          <cell r="A25">
            <v>24</v>
          </cell>
          <cell r="B25" t="str">
            <v>Maciel</v>
          </cell>
        </row>
        <row r="26">
          <cell r="A26">
            <v>25</v>
          </cell>
          <cell r="B26" t="str">
            <v>Caroline</v>
          </cell>
        </row>
        <row r="27">
          <cell r="A27">
            <v>26</v>
          </cell>
          <cell r="B27" t="str">
            <v>Wilfredo</v>
          </cell>
        </row>
        <row r="28">
          <cell r="A28">
            <v>27</v>
          </cell>
          <cell r="B28" t="str">
            <v>Ariel</v>
          </cell>
        </row>
        <row r="29">
          <cell r="A29">
            <v>28</v>
          </cell>
          <cell r="B29" t="str">
            <v>Katalina</v>
          </cell>
        </row>
        <row r="30">
          <cell r="A30">
            <v>29</v>
          </cell>
          <cell r="B30" t="str">
            <v>Matia</v>
          </cell>
        </row>
        <row r="31">
          <cell r="A31">
            <v>30</v>
          </cell>
          <cell r="B31" t="str">
            <v>Thais</v>
          </cell>
        </row>
        <row r="32">
          <cell r="A32">
            <v>31</v>
          </cell>
          <cell r="B32" t="str">
            <v>Lyan</v>
          </cell>
        </row>
        <row r="33">
          <cell r="A33">
            <v>32</v>
          </cell>
          <cell r="B33" t="str">
            <v>Jacobo</v>
          </cell>
        </row>
        <row r="34">
          <cell r="A34">
            <v>33</v>
          </cell>
          <cell r="B34" t="str">
            <v>Yordan</v>
          </cell>
        </row>
        <row r="35">
          <cell r="A35">
            <v>34</v>
          </cell>
          <cell r="B35" t="str">
            <v>Thais</v>
          </cell>
        </row>
        <row r="36">
          <cell r="A36">
            <v>35</v>
          </cell>
          <cell r="B36" t="str">
            <v>Aaron</v>
          </cell>
        </row>
        <row r="37">
          <cell r="A37">
            <v>36</v>
          </cell>
          <cell r="B37" t="str">
            <v>Kevin</v>
          </cell>
        </row>
        <row r="38">
          <cell r="A38">
            <v>37</v>
          </cell>
          <cell r="B38" t="str">
            <v>Ariana</v>
          </cell>
        </row>
        <row r="39">
          <cell r="A39">
            <v>38</v>
          </cell>
          <cell r="B39" t="str">
            <v>Lisette</v>
          </cell>
        </row>
        <row r="40">
          <cell r="A40">
            <v>39</v>
          </cell>
          <cell r="B40" t="str">
            <v>Pola</v>
          </cell>
        </row>
        <row r="41">
          <cell r="A41">
            <v>40</v>
          </cell>
          <cell r="B41" t="str">
            <v>Kilian</v>
          </cell>
        </row>
        <row r="42">
          <cell r="A42">
            <v>41</v>
          </cell>
          <cell r="B42" t="str">
            <v>Hans</v>
          </cell>
        </row>
        <row r="43">
          <cell r="A43">
            <v>42</v>
          </cell>
          <cell r="B43" t="str">
            <v>Issidora</v>
          </cell>
        </row>
        <row r="44">
          <cell r="A44">
            <v>43</v>
          </cell>
          <cell r="B44" t="str">
            <v>Branco</v>
          </cell>
        </row>
        <row r="45">
          <cell r="A45">
            <v>44</v>
          </cell>
          <cell r="B45" t="str">
            <v>Eduardo</v>
          </cell>
        </row>
        <row r="46">
          <cell r="A46">
            <v>45</v>
          </cell>
          <cell r="B46" t="str">
            <v>Mayte</v>
          </cell>
        </row>
        <row r="47">
          <cell r="A47">
            <v>46</v>
          </cell>
          <cell r="B47" t="str">
            <v>Aranza</v>
          </cell>
        </row>
        <row r="48">
          <cell r="A48">
            <v>47</v>
          </cell>
          <cell r="B48" t="str">
            <v>Mario</v>
          </cell>
        </row>
        <row r="49">
          <cell r="A49">
            <v>48</v>
          </cell>
          <cell r="B49" t="str">
            <v>Yanara</v>
          </cell>
        </row>
        <row r="50">
          <cell r="A50">
            <v>49</v>
          </cell>
          <cell r="B50" t="str">
            <v>Felipe</v>
          </cell>
        </row>
        <row r="51">
          <cell r="A51">
            <v>50</v>
          </cell>
          <cell r="B51" t="str">
            <v>Eythan</v>
          </cell>
        </row>
        <row r="52">
          <cell r="A52">
            <v>51</v>
          </cell>
          <cell r="B52" t="str">
            <v>Yahir</v>
          </cell>
        </row>
        <row r="53">
          <cell r="A53">
            <v>52</v>
          </cell>
          <cell r="B53" t="str">
            <v>Demian</v>
          </cell>
        </row>
        <row r="54">
          <cell r="A54">
            <v>53</v>
          </cell>
          <cell r="B54" t="str">
            <v>Cristofer</v>
          </cell>
        </row>
        <row r="55">
          <cell r="A55">
            <v>54</v>
          </cell>
          <cell r="B55" t="str">
            <v>Valeska</v>
          </cell>
        </row>
        <row r="56">
          <cell r="A56">
            <v>55</v>
          </cell>
          <cell r="B56" t="str">
            <v>Gadiel</v>
          </cell>
        </row>
        <row r="57">
          <cell r="A57">
            <v>56</v>
          </cell>
          <cell r="B57" t="str">
            <v>Stephanie</v>
          </cell>
        </row>
        <row r="58">
          <cell r="A58">
            <v>57</v>
          </cell>
          <cell r="B58" t="str">
            <v>Yanina</v>
          </cell>
        </row>
        <row r="59">
          <cell r="A59">
            <v>58</v>
          </cell>
          <cell r="B59" t="str">
            <v>Perla</v>
          </cell>
        </row>
        <row r="60">
          <cell r="A60">
            <v>59</v>
          </cell>
          <cell r="B60" t="str">
            <v>Aldair</v>
          </cell>
        </row>
        <row r="61">
          <cell r="A61">
            <v>60</v>
          </cell>
          <cell r="B61" t="str">
            <v>Jeans</v>
          </cell>
        </row>
        <row r="62">
          <cell r="A62">
            <v>61</v>
          </cell>
          <cell r="B62" t="str">
            <v>Jordan</v>
          </cell>
        </row>
        <row r="63">
          <cell r="A63">
            <v>62</v>
          </cell>
          <cell r="B63" t="str">
            <v>Vladimir</v>
          </cell>
        </row>
        <row r="64">
          <cell r="A64">
            <v>63</v>
          </cell>
          <cell r="B64" t="str">
            <v>Jeans</v>
          </cell>
        </row>
        <row r="65">
          <cell r="A65">
            <v>64</v>
          </cell>
          <cell r="B65" t="str">
            <v>Marcia</v>
          </cell>
        </row>
        <row r="66">
          <cell r="A66">
            <v>65</v>
          </cell>
          <cell r="B66" t="str">
            <v>Gaston</v>
          </cell>
        </row>
        <row r="67">
          <cell r="A67">
            <v>66</v>
          </cell>
          <cell r="B67" t="str">
            <v>Christobal</v>
          </cell>
        </row>
        <row r="68">
          <cell r="A68">
            <v>67</v>
          </cell>
          <cell r="B68" t="str">
            <v>Issidora</v>
          </cell>
        </row>
        <row r="69">
          <cell r="A69">
            <v>68</v>
          </cell>
          <cell r="B69" t="str">
            <v>Analy</v>
          </cell>
        </row>
        <row r="70">
          <cell r="A70">
            <v>69</v>
          </cell>
          <cell r="B70" t="str">
            <v>Abram</v>
          </cell>
        </row>
        <row r="71">
          <cell r="A71">
            <v>70</v>
          </cell>
          <cell r="B71" t="str">
            <v>Estefani</v>
          </cell>
        </row>
        <row r="72">
          <cell r="A72">
            <v>71</v>
          </cell>
          <cell r="B72" t="str">
            <v>Mathilda</v>
          </cell>
        </row>
        <row r="73">
          <cell r="A73">
            <v>72</v>
          </cell>
          <cell r="B73" t="str">
            <v>Esteban</v>
          </cell>
        </row>
        <row r="74">
          <cell r="A74">
            <v>73</v>
          </cell>
          <cell r="B74" t="str">
            <v>Stevens</v>
          </cell>
        </row>
        <row r="75">
          <cell r="A75">
            <v>74</v>
          </cell>
          <cell r="B75" t="str">
            <v>Ingrid</v>
          </cell>
        </row>
        <row r="76">
          <cell r="A76">
            <v>75</v>
          </cell>
          <cell r="B76" t="str">
            <v>Massimo</v>
          </cell>
        </row>
        <row r="77">
          <cell r="A77">
            <v>76</v>
          </cell>
          <cell r="B77" t="str">
            <v>Aynara</v>
          </cell>
        </row>
        <row r="78">
          <cell r="A78">
            <v>77</v>
          </cell>
          <cell r="B78" t="str">
            <v>Martin</v>
          </cell>
        </row>
        <row r="79">
          <cell r="A79">
            <v>78</v>
          </cell>
          <cell r="B79" t="str">
            <v>Justin</v>
          </cell>
        </row>
        <row r="80">
          <cell r="A80">
            <v>79</v>
          </cell>
          <cell r="B80" t="str">
            <v>Thyare</v>
          </cell>
        </row>
        <row r="81">
          <cell r="A81">
            <v>80</v>
          </cell>
          <cell r="B81" t="str">
            <v>Isai</v>
          </cell>
        </row>
        <row r="82">
          <cell r="A82">
            <v>81</v>
          </cell>
          <cell r="B82" t="str">
            <v>Kathalina</v>
          </cell>
        </row>
        <row r="83">
          <cell r="A83">
            <v>82</v>
          </cell>
          <cell r="B83" t="str">
            <v>Nayarett</v>
          </cell>
        </row>
        <row r="84">
          <cell r="A84">
            <v>83</v>
          </cell>
          <cell r="B84" t="str">
            <v>Johaquin</v>
          </cell>
        </row>
        <row r="85">
          <cell r="A85">
            <v>84</v>
          </cell>
          <cell r="B85" t="str">
            <v>Vincenzo</v>
          </cell>
        </row>
        <row r="86">
          <cell r="A86">
            <v>85</v>
          </cell>
          <cell r="B86" t="str">
            <v>Aleen</v>
          </cell>
        </row>
        <row r="87">
          <cell r="A87">
            <v>86</v>
          </cell>
          <cell r="B87" t="str">
            <v>Pablo</v>
          </cell>
        </row>
        <row r="88">
          <cell r="A88">
            <v>87</v>
          </cell>
          <cell r="B88" t="str">
            <v>Miranda</v>
          </cell>
        </row>
        <row r="89">
          <cell r="A89">
            <v>88</v>
          </cell>
          <cell r="B89" t="str">
            <v>Marina</v>
          </cell>
        </row>
        <row r="90">
          <cell r="A90">
            <v>89</v>
          </cell>
          <cell r="B90" t="str">
            <v>Miriam</v>
          </cell>
        </row>
        <row r="91">
          <cell r="A91">
            <v>90</v>
          </cell>
          <cell r="B91" t="str">
            <v>Leticia</v>
          </cell>
        </row>
        <row r="92">
          <cell r="A92">
            <v>91</v>
          </cell>
          <cell r="B92" t="str">
            <v>Denis</v>
          </cell>
        </row>
        <row r="93">
          <cell r="A93">
            <v>92</v>
          </cell>
          <cell r="B93" t="str">
            <v>Adam</v>
          </cell>
        </row>
        <row r="94">
          <cell r="A94">
            <v>93</v>
          </cell>
          <cell r="B94" t="str">
            <v>Brenda</v>
          </cell>
        </row>
        <row r="95">
          <cell r="A95">
            <v>94</v>
          </cell>
          <cell r="B95" t="str">
            <v>Vincen</v>
          </cell>
        </row>
        <row r="96">
          <cell r="A96">
            <v>95</v>
          </cell>
          <cell r="B96" t="str">
            <v>Olivia</v>
          </cell>
        </row>
        <row r="97">
          <cell r="A97">
            <v>96</v>
          </cell>
          <cell r="B97" t="str">
            <v>Angeles</v>
          </cell>
        </row>
        <row r="98">
          <cell r="A98">
            <v>97</v>
          </cell>
          <cell r="B98" t="str">
            <v>Nicolas</v>
          </cell>
        </row>
        <row r="99">
          <cell r="A99">
            <v>98</v>
          </cell>
          <cell r="B99" t="str">
            <v>Nicolas</v>
          </cell>
        </row>
        <row r="100">
          <cell r="A100">
            <v>99</v>
          </cell>
          <cell r="B100" t="str">
            <v>Fabrizzio</v>
          </cell>
        </row>
        <row r="101">
          <cell r="A101">
            <v>100</v>
          </cell>
          <cell r="B101" t="str">
            <v>Susana</v>
          </cell>
        </row>
        <row r="102">
          <cell r="A102">
            <v>101</v>
          </cell>
          <cell r="B102" t="str">
            <v>Josias</v>
          </cell>
        </row>
        <row r="103">
          <cell r="A103">
            <v>102</v>
          </cell>
          <cell r="B103" t="str">
            <v>Eileen</v>
          </cell>
        </row>
        <row r="104">
          <cell r="A104">
            <v>103</v>
          </cell>
          <cell r="B104" t="str">
            <v>Dalia</v>
          </cell>
        </row>
        <row r="105">
          <cell r="A105">
            <v>104</v>
          </cell>
          <cell r="B105" t="str">
            <v>Mya</v>
          </cell>
        </row>
        <row r="106">
          <cell r="A106">
            <v>105</v>
          </cell>
          <cell r="B106" t="str">
            <v>Basthian</v>
          </cell>
        </row>
        <row r="107">
          <cell r="A107">
            <v>106</v>
          </cell>
          <cell r="B107" t="str">
            <v>Aquiles</v>
          </cell>
        </row>
        <row r="108">
          <cell r="A108">
            <v>107</v>
          </cell>
          <cell r="B108" t="str">
            <v>Mauro</v>
          </cell>
        </row>
        <row r="109">
          <cell r="A109">
            <v>108</v>
          </cell>
          <cell r="B109" t="str">
            <v>Bautista</v>
          </cell>
        </row>
        <row r="110">
          <cell r="A110">
            <v>109</v>
          </cell>
          <cell r="B110" t="str">
            <v>Estefani</v>
          </cell>
        </row>
        <row r="111">
          <cell r="A111">
            <v>110</v>
          </cell>
          <cell r="B111" t="str">
            <v>Julieta</v>
          </cell>
        </row>
        <row r="112">
          <cell r="A112">
            <v>111</v>
          </cell>
          <cell r="B112" t="str">
            <v>Celeste</v>
          </cell>
        </row>
        <row r="113">
          <cell r="A113">
            <v>112</v>
          </cell>
          <cell r="B113" t="str">
            <v>Anahy</v>
          </cell>
        </row>
        <row r="114">
          <cell r="A114">
            <v>113</v>
          </cell>
          <cell r="B114" t="str">
            <v>Raffaella</v>
          </cell>
        </row>
        <row r="115">
          <cell r="A115">
            <v>114</v>
          </cell>
          <cell r="B115" t="str">
            <v>Dian</v>
          </cell>
        </row>
        <row r="116">
          <cell r="A116">
            <v>115</v>
          </cell>
          <cell r="B116" t="str">
            <v>Franciska</v>
          </cell>
        </row>
        <row r="117">
          <cell r="A117">
            <v>116</v>
          </cell>
          <cell r="B117" t="str">
            <v>Alanis</v>
          </cell>
        </row>
        <row r="118">
          <cell r="A118">
            <v>117</v>
          </cell>
          <cell r="B118" t="str">
            <v>Mirko</v>
          </cell>
        </row>
        <row r="119">
          <cell r="A119">
            <v>118</v>
          </cell>
          <cell r="B119" t="str">
            <v>Ivan</v>
          </cell>
        </row>
        <row r="120">
          <cell r="A120">
            <v>119</v>
          </cell>
          <cell r="B120" t="str">
            <v>Amir</v>
          </cell>
        </row>
        <row r="121">
          <cell r="A121">
            <v>120</v>
          </cell>
          <cell r="B121" t="str">
            <v>Vaithiare</v>
          </cell>
        </row>
        <row r="122">
          <cell r="A122">
            <v>121</v>
          </cell>
          <cell r="B122" t="str">
            <v>Rosita</v>
          </cell>
        </row>
        <row r="123">
          <cell r="A123">
            <v>122</v>
          </cell>
          <cell r="B123" t="str">
            <v>Juanpablo</v>
          </cell>
        </row>
        <row r="124">
          <cell r="A124">
            <v>123</v>
          </cell>
          <cell r="B124" t="str">
            <v>Sophia</v>
          </cell>
        </row>
        <row r="125">
          <cell r="A125">
            <v>124</v>
          </cell>
          <cell r="B125" t="str">
            <v>Marthina</v>
          </cell>
        </row>
        <row r="126">
          <cell r="A126">
            <v>125</v>
          </cell>
          <cell r="B126" t="str">
            <v>Rosario</v>
          </cell>
        </row>
        <row r="127">
          <cell r="A127">
            <v>126</v>
          </cell>
          <cell r="B127" t="str">
            <v>Rubi</v>
          </cell>
        </row>
        <row r="128">
          <cell r="A128">
            <v>127</v>
          </cell>
          <cell r="B128" t="str">
            <v>Angel</v>
          </cell>
        </row>
        <row r="129">
          <cell r="A129">
            <v>128</v>
          </cell>
          <cell r="B129" t="str">
            <v>Sarita</v>
          </cell>
        </row>
        <row r="130">
          <cell r="A130">
            <v>129</v>
          </cell>
          <cell r="B130" t="str">
            <v>Thyare</v>
          </cell>
        </row>
        <row r="131">
          <cell r="A131">
            <v>130</v>
          </cell>
          <cell r="B131" t="str">
            <v>Elizabeth</v>
          </cell>
        </row>
        <row r="132">
          <cell r="A132">
            <v>131</v>
          </cell>
          <cell r="B132" t="str">
            <v>Yerald</v>
          </cell>
        </row>
        <row r="133">
          <cell r="A133">
            <v>132</v>
          </cell>
          <cell r="B133" t="str">
            <v>Clemente</v>
          </cell>
        </row>
        <row r="134">
          <cell r="A134">
            <v>133</v>
          </cell>
          <cell r="B134" t="str">
            <v>Ociel</v>
          </cell>
        </row>
        <row r="135">
          <cell r="A135">
            <v>134</v>
          </cell>
          <cell r="B135" t="str">
            <v>Mathilda</v>
          </cell>
        </row>
        <row r="136">
          <cell r="A136">
            <v>135</v>
          </cell>
          <cell r="B136" t="str">
            <v>Stefano38</v>
          </cell>
        </row>
        <row r="137">
          <cell r="A137">
            <v>136</v>
          </cell>
          <cell r="B137" t="str">
            <v>Ilian</v>
          </cell>
        </row>
        <row r="138">
          <cell r="A138">
            <v>137</v>
          </cell>
          <cell r="B138" t="str">
            <v>Milton</v>
          </cell>
        </row>
        <row r="139">
          <cell r="A139">
            <v>138</v>
          </cell>
          <cell r="B139" t="str">
            <v>Pedro</v>
          </cell>
        </row>
        <row r="140">
          <cell r="A140">
            <v>139</v>
          </cell>
          <cell r="B140" t="str">
            <v>Jenny</v>
          </cell>
        </row>
        <row r="141">
          <cell r="A141">
            <v>140</v>
          </cell>
          <cell r="B141" t="str">
            <v>Amelie</v>
          </cell>
        </row>
        <row r="142">
          <cell r="A142">
            <v>141</v>
          </cell>
          <cell r="B142" t="str">
            <v>Waldo</v>
          </cell>
        </row>
        <row r="143">
          <cell r="A143">
            <v>142</v>
          </cell>
          <cell r="B143" t="str">
            <v>Polet</v>
          </cell>
        </row>
        <row r="144">
          <cell r="A144">
            <v>143</v>
          </cell>
          <cell r="B144" t="str">
            <v>Alysson</v>
          </cell>
        </row>
        <row r="145">
          <cell r="A145">
            <v>144</v>
          </cell>
          <cell r="B145" t="str">
            <v>Rocio</v>
          </cell>
        </row>
        <row r="146">
          <cell r="A146">
            <v>145</v>
          </cell>
          <cell r="B146" t="str">
            <v>Denisse</v>
          </cell>
        </row>
        <row r="147">
          <cell r="A147">
            <v>146</v>
          </cell>
          <cell r="B147" t="str">
            <v>Madeline</v>
          </cell>
        </row>
        <row r="148">
          <cell r="A148">
            <v>147</v>
          </cell>
          <cell r="B148" t="str">
            <v>Mariel</v>
          </cell>
        </row>
        <row r="149">
          <cell r="A149">
            <v>148</v>
          </cell>
          <cell r="B149" t="str">
            <v>Sayen</v>
          </cell>
        </row>
        <row r="150">
          <cell r="A150">
            <v>149</v>
          </cell>
          <cell r="B150" t="str">
            <v>Marianela</v>
          </cell>
        </row>
        <row r="151">
          <cell r="A151">
            <v>150</v>
          </cell>
          <cell r="B151" t="str">
            <v>Ian</v>
          </cell>
        </row>
        <row r="152">
          <cell r="A152">
            <v>151</v>
          </cell>
          <cell r="B152" t="str">
            <v>Mara</v>
          </cell>
        </row>
        <row r="153">
          <cell r="A153">
            <v>152</v>
          </cell>
          <cell r="B153" t="str">
            <v>Nahuel</v>
          </cell>
        </row>
        <row r="154">
          <cell r="A154">
            <v>153</v>
          </cell>
          <cell r="B154" t="str">
            <v>Elmer</v>
          </cell>
        </row>
        <row r="155">
          <cell r="A155">
            <v>154</v>
          </cell>
          <cell r="B155" t="str">
            <v>Vincenzo</v>
          </cell>
        </row>
        <row r="156">
          <cell r="A156">
            <v>155</v>
          </cell>
          <cell r="B156" t="str">
            <v>Cristhoper</v>
          </cell>
        </row>
        <row r="157">
          <cell r="A157">
            <v>156</v>
          </cell>
          <cell r="B157" t="str">
            <v>Debora</v>
          </cell>
        </row>
        <row r="158">
          <cell r="A158">
            <v>157</v>
          </cell>
          <cell r="B158" t="str">
            <v>Jovany</v>
          </cell>
        </row>
        <row r="159">
          <cell r="A159">
            <v>158</v>
          </cell>
          <cell r="B159" t="str">
            <v>Montserrat</v>
          </cell>
        </row>
        <row r="160">
          <cell r="A160">
            <v>159</v>
          </cell>
          <cell r="B160" t="str">
            <v>Xavier</v>
          </cell>
        </row>
        <row r="161">
          <cell r="A161">
            <v>160</v>
          </cell>
          <cell r="B161" t="str">
            <v>Karina</v>
          </cell>
        </row>
        <row r="162">
          <cell r="A162">
            <v>161</v>
          </cell>
          <cell r="B162" t="str">
            <v>Priscila</v>
          </cell>
        </row>
        <row r="163">
          <cell r="A163">
            <v>162</v>
          </cell>
          <cell r="B163" t="str">
            <v>Jheremy</v>
          </cell>
        </row>
        <row r="164">
          <cell r="A164">
            <v>163</v>
          </cell>
          <cell r="B164" t="str">
            <v>Dominic</v>
          </cell>
        </row>
        <row r="165">
          <cell r="A165">
            <v>164</v>
          </cell>
          <cell r="B165" t="str">
            <v>Branco</v>
          </cell>
        </row>
        <row r="166">
          <cell r="A166">
            <v>165</v>
          </cell>
          <cell r="B166" t="str">
            <v>Heriberto</v>
          </cell>
        </row>
        <row r="167">
          <cell r="A167">
            <v>166</v>
          </cell>
          <cell r="B167" t="str">
            <v>Betzabeth</v>
          </cell>
        </row>
        <row r="168">
          <cell r="A168">
            <v>167</v>
          </cell>
          <cell r="B168" t="str">
            <v>Saray</v>
          </cell>
        </row>
        <row r="169">
          <cell r="A169">
            <v>168</v>
          </cell>
          <cell r="B169" t="str">
            <v>Emely</v>
          </cell>
        </row>
        <row r="170">
          <cell r="A170">
            <v>169</v>
          </cell>
          <cell r="B170" t="str">
            <v>Belen</v>
          </cell>
        </row>
        <row r="171">
          <cell r="A171">
            <v>170</v>
          </cell>
          <cell r="B171" t="str">
            <v>Markus</v>
          </cell>
        </row>
        <row r="172">
          <cell r="A172">
            <v>171</v>
          </cell>
          <cell r="B172" t="str">
            <v>Mia</v>
          </cell>
        </row>
        <row r="173">
          <cell r="A173">
            <v>172</v>
          </cell>
          <cell r="B173" t="str">
            <v>Viviana</v>
          </cell>
        </row>
        <row r="174">
          <cell r="A174">
            <v>173</v>
          </cell>
          <cell r="B174" t="str">
            <v>Lucas</v>
          </cell>
        </row>
        <row r="175">
          <cell r="A175">
            <v>174</v>
          </cell>
          <cell r="B175" t="str">
            <v>Vaithiare</v>
          </cell>
        </row>
        <row r="176">
          <cell r="A176">
            <v>175</v>
          </cell>
          <cell r="B176" t="str">
            <v>Emilie</v>
          </cell>
        </row>
        <row r="177">
          <cell r="A177">
            <v>176</v>
          </cell>
          <cell r="B177" t="str">
            <v>Camilo</v>
          </cell>
        </row>
        <row r="178">
          <cell r="A178">
            <v>177</v>
          </cell>
          <cell r="B178" t="str">
            <v>Samuel</v>
          </cell>
        </row>
        <row r="179">
          <cell r="A179">
            <v>178</v>
          </cell>
          <cell r="B179" t="str">
            <v>Bernardo</v>
          </cell>
        </row>
        <row r="180">
          <cell r="A180">
            <v>179</v>
          </cell>
          <cell r="B180" t="str">
            <v>Jimena</v>
          </cell>
        </row>
        <row r="181">
          <cell r="A181">
            <v>180</v>
          </cell>
          <cell r="B181" t="str">
            <v>Maily</v>
          </cell>
        </row>
        <row r="182">
          <cell r="A182">
            <v>181</v>
          </cell>
          <cell r="B182" t="str">
            <v>Amir</v>
          </cell>
        </row>
        <row r="183">
          <cell r="A183">
            <v>182</v>
          </cell>
          <cell r="B183" t="str">
            <v>Josepha</v>
          </cell>
        </row>
        <row r="184">
          <cell r="A184">
            <v>183</v>
          </cell>
          <cell r="B184" t="str">
            <v>Analy</v>
          </cell>
        </row>
        <row r="185">
          <cell r="A185">
            <v>184</v>
          </cell>
          <cell r="B185" t="str">
            <v>Jose-Tomas</v>
          </cell>
        </row>
        <row r="186">
          <cell r="A186">
            <v>185</v>
          </cell>
          <cell r="B186" t="str">
            <v>Mauricio</v>
          </cell>
        </row>
        <row r="187">
          <cell r="A187">
            <v>186</v>
          </cell>
          <cell r="B187" t="str">
            <v>Maykol</v>
          </cell>
        </row>
        <row r="188">
          <cell r="A188">
            <v>187</v>
          </cell>
          <cell r="B188" t="str">
            <v>Naira</v>
          </cell>
        </row>
        <row r="189">
          <cell r="A189">
            <v>188</v>
          </cell>
          <cell r="B189" t="str">
            <v>Jose-Tomas</v>
          </cell>
        </row>
        <row r="190">
          <cell r="A190">
            <v>189</v>
          </cell>
          <cell r="B190" t="str">
            <v>Dayana</v>
          </cell>
        </row>
        <row r="191">
          <cell r="A191">
            <v>190</v>
          </cell>
          <cell r="B191" t="str">
            <v>Liset</v>
          </cell>
        </row>
        <row r="192">
          <cell r="A192">
            <v>191</v>
          </cell>
          <cell r="B192" t="str">
            <v>Bianka</v>
          </cell>
        </row>
        <row r="193">
          <cell r="A193">
            <v>192</v>
          </cell>
          <cell r="B193" t="str">
            <v>Allison</v>
          </cell>
        </row>
        <row r="194">
          <cell r="A194">
            <v>193</v>
          </cell>
          <cell r="B194" t="str">
            <v>Pascalle</v>
          </cell>
        </row>
        <row r="195">
          <cell r="A195">
            <v>194</v>
          </cell>
          <cell r="B195" t="str">
            <v>Kassandra</v>
          </cell>
        </row>
        <row r="196">
          <cell r="A196">
            <v>195</v>
          </cell>
          <cell r="B196" t="str">
            <v>Cathalina</v>
          </cell>
        </row>
        <row r="197">
          <cell r="A197">
            <v>196</v>
          </cell>
          <cell r="B197" t="str">
            <v>Manuela</v>
          </cell>
        </row>
        <row r="198">
          <cell r="A198">
            <v>197</v>
          </cell>
          <cell r="B198" t="str">
            <v>Raul</v>
          </cell>
        </row>
        <row r="199">
          <cell r="A199">
            <v>198</v>
          </cell>
          <cell r="B199" t="str">
            <v>Darling</v>
          </cell>
        </row>
        <row r="200">
          <cell r="A200">
            <v>199</v>
          </cell>
          <cell r="B200" t="str">
            <v>Francisca</v>
          </cell>
        </row>
        <row r="201">
          <cell r="A201">
            <v>200</v>
          </cell>
          <cell r="B201" t="str">
            <v>Elena</v>
          </cell>
        </row>
        <row r="202">
          <cell r="A202">
            <v>201</v>
          </cell>
          <cell r="B202" t="str">
            <v>Dustin</v>
          </cell>
        </row>
        <row r="203">
          <cell r="A203">
            <v>202</v>
          </cell>
          <cell r="B203" t="str">
            <v>Tobias</v>
          </cell>
        </row>
        <row r="204">
          <cell r="A204">
            <v>203</v>
          </cell>
          <cell r="B204" t="str">
            <v>Bianka</v>
          </cell>
        </row>
        <row r="205">
          <cell r="A205">
            <v>204</v>
          </cell>
          <cell r="B205" t="str">
            <v>Cristobal</v>
          </cell>
        </row>
        <row r="206">
          <cell r="A206">
            <v>205</v>
          </cell>
          <cell r="B206" t="str">
            <v>Ethan</v>
          </cell>
        </row>
        <row r="207">
          <cell r="A207">
            <v>206</v>
          </cell>
          <cell r="B207" t="str">
            <v>Anahis</v>
          </cell>
        </row>
        <row r="208">
          <cell r="A208">
            <v>207</v>
          </cell>
          <cell r="B208" t="str">
            <v>Leah</v>
          </cell>
        </row>
        <row r="209">
          <cell r="A209">
            <v>208</v>
          </cell>
          <cell r="B209" t="str">
            <v>Elisa</v>
          </cell>
        </row>
        <row r="210">
          <cell r="A210">
            <v>209</v>
          </cell>
          <cell r="B210" t="str">
            <v>Rocio</v>
          </cell>
        </row>
        <row r="211">
          <cell r="A211">
            <v>210</v>
          </cell>
          <cell r="B211" t="str">
            <v>Lucio</v>
          </cell>
        </row>
        <row r="212">
          <cell r="A212">
            <v>211</v>
          </cell>
          <cell r="B212" t="str">
            <v>Montserrat</v>
          </cell>
        </row>
        <row r="213">
          <cell r="A213">
            <v>212</v>
          </cell>
          <cell r="B213" t="str">
            <v>Lyan</v>
          </cell>
        </row>
        <row r="214">
          <cell r="A214">
            <v>213</v>
          </cell>
          <cell r="B214" t="str">
            <v>Keila</v>
          </cell>
        </row>
        <row r="215">
          <cell r="A215">
            <v>214</v>
          </cell>
          <cell r="B215" t="str">
            <v>Estefania</v>
          </cell>
        </row>
        <row r="216">
          <cell r="A216">
            <v>215</v>
          </cell>
          <cell r="B216" t="str">
            <v>Jose</v>
          </cell>
        </row>
        <row r="217">
          <cell r="A217">
            <v>216</v>
          </cell>
          <cell r="B217" t="str">
            <v>Emilie</v>
          </cell>
        </row>
        <row r="218">
          <cell r="A218">
            <v>217</v>
          </cell>
          <cell r="B218" t="str">
            <v>Natanael</v>
          </cell>
        </row>
        <row r="219">
          <cell r="A219">
            <v>218</v>
          </cell>
          <cell r="B219" t="str">
            <v>Enrique</v>
          </cell>
        </row>
        <row r="220">
          <cell r="A220">
            <v>219</v>
          </cell>
          <cell r="B220" t="str">
            <v>Duvan</v>
          </cell>
        </row>
        <row r="221">
          <cell r="A221">
            <v>220</v>
          </cell>
          <cell r="B221" t="str">
            <v>Dayra</v>
          </cell>
        </row>
        <row r="222">
          <cell r="A222">
            <v>221</v>
          </cell>
          <cell r="B222" t="str">
            <v>Antony</v>
          </cell>
        </row>
        <row r="223">
          <cell r="A223">
            <v>222</v>
          </cell>
          <cell r="B223" t="str">
            <v>Paulo</v>
          </cell>
        </row>
        <row r="224">
          <cell r="A224">
            <v>223</v>
          </cell>
          <cell r="B224" t="str">
            <v>Paulina</v>
          </cell>
        </row>
        <row r="225">
          <cell r="A225">
            <v>224</v>
          </cell>
          <cell r="B225" t="str">
            <v>Ian</v>
          </cell>
        </row>
        <row r="226">
          <cell r="A226">
            <v>225</v>
          </cell>
          <cell r="B226" t="str">
            <v>Yarela</v>
          </cell>
        </row>
        <row r="227">
          <cell r="A227">
            <v>226</v>
          </cell>
          <cell r="B227" t="str">
            <v>Cristobal</v>
          </cell>
        </row>
        <row r="228">
          <cell r="A228">
            <v>227</v>
          </cell>
          <cell r="B228" t="str">
            <v>Roman</v>
          </cell>
        </row>
        <row r="229">
          <cell r="A229">
            <v>228</v>
          </cell>
          <cell r="B229" t="str">
            <v>Sebastian</v>
          </cell>
        </row>
        <row r="230">
          <cell r="A230">
            <v>229</v>
          </cell>
          <cell r="B230" t="str">
            <v>Adrian</v>
          </cell>
        </row>
        <row r="231">
          <cell r="A231">
            <v>230</v>
          </cell>
          <cell r="B231" t="str">
            <v>Willians</v>
          </cell>
        </row>
        <row r="232">
          <cell r="A232">
            <v>231</v>
          </cell>
          <cell r="B232" t="str">
            <v>Darwin</v>
          </cell>
        </row>
        <row r="233">
          <cell r="A233">
            <v>232</v>
          </cell>
          <cell r="B233" t="str">
            <v>Andres</v>
          </cell>
        </row>
        <row r="234">
          <cell r="A234">
            <v>233</v>
          </cell>
          <cell r="B234" t="str">
            <v>Mabel</v>
          </cell>
        </row>
        <row r="235">
          <cell r="A235">
            <v>234</v>
          </cell>
          <cell r="B235" t="str">
            <v>Marian</v>
          </cell>
        </row>
        <row r="236">
          <cell r="A236">
            <v>235</v>
          </cell>
          <cell r="B236" t="str">
            <v>Magdalena</v>
          </cell>
        </row>
        <row r="237">
          <cell r="A237">
            <v>236</v>
          </cell>
          <cell r="B237" t="str">
            <v>Yasmin</v>
          </cell>
        </row>
        <row r="238">
          <cell r="A238">
            <v>237</v>
          </cell>
          <cell r="B238" t="str">
            <v>Jeans</v>
          </cell>
        </row>
        <row r="239">
          <cell r="A239">
            <v>238</v>
          </cell>
          <cell r="B239" t="str">
            <v>Noah</v>
          </cell>
        </row>
        <row r="240">
          <cell r="A240">
            <v>239</v>
          </cell>
          <cell r="B240" t="str">
            <v>Lorena</v>
          </cell>
        </row>
        <row r="241">
          <cell r="A241">
            <v>240</v>
          </cell>
          <cell r="B241" t="str">
            <v>Fransheska</v>
          </cell>
        </row>
        <row r="242">
          <cell r="A242">
            <v>241</v>
          </cell>
          <cell r="B242" t="str">
            <v>Anyelina</v>
          </cell>
        </row>
        <row r="243">
          <cell r="A243">
            <v>242</v>
          </cell>
          <cell r="B243" t="str">
            <v>Pilar</v>
          </cell>
        </row>
        <row r="244">
          <cell r="A244">
            <v>243</v>
          </cell>
          <cell r="B244" t="str">
            <v>Constanza</v>
          </cell>
        </row>
        <row r="245">
          <cell r="A245">
            <v>244</v>
          </cell>
          <cell r="B245" t="str">
            <v>Karim</v>
          </cell>
        </row>
        <row r="246">
          <cell r="A246">
            <v>245</v>
          </cell>
          <cell r="B246" t="str">
            <v>Jahir</v>
          </cell>
        </row>
        <row r="247">
          <cell r="A247">
            <v>246</v>
          </cell>
          <cell r="B247" t="str">
            <v>Isis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F9C19-E254-4891-9454-DA4725D25465}">
  <dimension ref="A1:O10984"/>
  <sheetViews>
    <sheetView tabSelected="1" workbookViewId="0">
      <selection sqref="A1:O10984"/>
    </sheetView>
  </sheetViews>
  <sheetFormatPr baseColWidth="10" defaultRowHeight="14.4" x14ac:dyDescent="0.3"/>
  <sheetData>
    <row r="1" spans="1: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</row>
    <row r="2" spans="1:15" x14ac:dyDescent="0.3">
      <c r="A2" s="1">
        <v>44940</v>
      </c>
      <c r="B2" s="2" t="s">
        <v>15</v>
      </c>
      <c r="C2" s="2" t="s">
        <v>16</v>
      </c>
      <c r="D2" s="2" t="s">
        <v>17</v>
      </c>
      <c r="E2">
        <v>19</v>
      </c>
      <c r="F2" t="str">
        <f>+VLOOKUP(E2,[1]CLIENTES!A:B,2,0)</f>
        <v>Amaro</v>
      </c>
      <c r="G2">
        <v>113</v>
      </c>
      <c r="H2" t="str">
        <f>+VLOOKUP(G2,[1]SKU!A:B,2,0)</f>
        <v>TILCARA MARRON 38 x 38 C.NEGRO 2DA CAL</v>
      </c>
      <c r="I2" t="str">
        <f>+VLOOKUP(G2,[1]SKU!A:D,4,0)</f>
        <v>CERAMICO</v>
      </c>
      <c r="J2" t="str">
        <f>+VLOOKUP(G2,[1]SKU!A:E,5,0)</f>
        <v>Piedras</v>
      </c>
      <c r="K2" t="str">
        <f>+VLOOKUP(G2,[1]SKU!A:C,3,0)</f>
        <v>CERRO NEGRO</v>
      </c>
      <c r="L2">
        <v>77</v>
      </c>
      <c r="M2">
        <v>1.0123583149649045</v>
      </c>
      <c r="N2">
        <f>+VLOOKUP([1]VENTAS!G2,[1]SKU!A:G,6,0)</f>
        <v>3571</v>
      </c>
      <c r="O2" s="4">
        <f>+N2*M2</f>
        <v>3615.1315427396739</v>
      </c>
    </row>
    <row r="3" spans="1:15" x14ac:dyDescent="0.3">
      <c r="A3" s="1">
        <v>44973</v>
      </c>
      <c r="B3" s="2" t="s">
        <v>15</v>
      </c>
      <c r="C3" s="2" t="s">
        <v>16</v>
      </c>
      <c r="D3" s="2" t="s">
        <v>18</v>
      </c>
      <c r="E3">
        <v>201</v>
      </c>
      <c r="F3" t="str">
        <f>+VLOOKUP(E3,[1]CLIENTES!A:B,2,0)</f>
        <v>Dustin</v>
      </c>
      <c r="G3">
        <v>355</v>
      </c>
      <c r="H3" t="str">
        <f>+VLOOKUP(G3,[1]SKU!A:B,2,0)</f>
        <v>MOODS TIZA RECT. 58 x 58 S.LOREN 1RA C</v>
      </c>
      <c r="I3" t="str">
        <f>+VLOOKUP(G3,[1]SKU!A:D,4,0)</f>
        <v>PORCELANATO</v>
      </c>
      <c r="J3" t="str">
        <f>+VLOOKUP(G3,[1]SKU!A:E,5,0)</f>
        <v>Cementos</v>
      </c>
      <c r="K3" t="str">
        <f>+VLOOKUP(G3,[1]SKU!A:C,3,0)</f>
        <v>SAN LORENZO</v>
      </c>
      <c r="L3">
        <v>124</v>
      </c>
      <c r="M3">
        <v>61.38475517057239</v>
      </c>
      <c r="N3">
        <f>+VLOOKUP([1]VENTAS!G3,[1]SKU!A:G,6,0)</f>
        <v>8029</v>
      </c>
      <c r="O3" s="4">
        <f t="shared" ref="O3:O66" si="0">+N3*M3</f>
        <v>492858.19926452573</v>
      </c>
    </row>
    <row r="4" spans="1:15" x14ac:dyDescent="0.3">
      <c r="A4" s="1">
        <v>44972</v>
      </c>
      <c r="B4" s="2" t="s">
        <v>15</v>
      </c>
      <c r="C4" s="2" t="s">
        <v>16</v>
      </c>
      <c r="D4" s="2" t="s">
        <v>19</v>
      </c>
      <c r="E4">
        <v>217</v>
      </c>
      <c r="F4" t="str">
        <f>+VLOOKUP(E4,[1]CLIENTES!A:B,2,0)</f>
        <v>Natanael</v>
      </c>
      <c r="G4">
        <v>356</v>
      </c>
      <c r="H4" t="str">
        <f>+VLOOKUP(G4,[1]SKU!A:B,2,0)</f>
        <v>URBAN CONCRETE DUO GREY 58  x 117 S.LOREN 1RA C</v>
      </c>
      <c r="I4" t="str">
        <f>+VLOOKUP(G4,[1]SKU!A:D,4,0)</f>
        <v>PORCELANATO</v>
      </c>
      <c r="J4" t="str">
        <f>+VLOOKUP(G4,[1]SKU!A:E,5,0)</f>
        <v>Cementos</v>
      </c>
      <c r="K4" t="str">
        <f>+VLOOKUP(G4,[1]SKU!A:C,3,0)</f>
        <v>SAN LORENZO</v>
      </c>
      <c r="L4">
        <v>98</v>
      </c>
      <c r="M4">
        <v>80.849459160715327</v>
      </c>
      <c r="N4">
        <f>+VLOOKUP([1]VENTAS!G4,[1]SKU!A:G,6,0)</f>
        <v>9729</v>
      </c>
      <c r="O4" s="4">
        <f t="shared" si="0"/>
        <v>786584.38817459939</v>
      </c>
    </row>
    <row r="5" spans="1:15" x14ac:dyDescent="0.3">
      <c r="A5" s="1">
        <v>44950</v>
      </c>
      <c r="B5" s="2" t="s">
        <v>15</v>
      </c>
      <c r="C5" s="2" t="s">
        <v>16</v>
      </c>
      <c r="D5" s="2" t="s">
        <v>20</v>
      </c>
      <c r="E5">
        <v>191</v>
      </c>
      <c r="F5" t="str">
        <f>+VLOOKUP(E5,[1]CLIENTES!A:B,2,0)</f>
        <v>Bianka</v>
      </c>
      <c r="G5">
        <v>84</v>
      </c>
      <c r="H5" t="str">
        <f>+VLOOKUP(G5,[1]SKU!A:B,2,0)</f>
        <v>GLACIAR BEIGE 25 x 35 LOURDES 1RA C</v>
      </c>
      <c r="I5" t="str">
        <f>+VLOOKUP(G5,[1]SKU!A:D,4,0)</f>
        <v>CERAMICO</v>
      </c>
      <c r="J5" t="str">
        <f>+VLOOKUP(G5,[1]SKU!A:E,5,0)</f>
        <v>Marmoles</v>
      </c>
      <c r="K5" t="str">
        <f>+VLOOKUP(G5,[1]SKU!A:C,3,0)</f>
        <v>LOURDES</v>
      </c>
      <c r="L5">
        <v>33</v>
      </c>
      <c r="M5">
        <v>27.730320451282619</v>
      </c>
      <c r="N5">
        <f>+VLOOKUP([1]VENTAS!G5,[1]SKU!A:G,6,0)</f>
        <v>8533</v>
      </c>
      <c r="O5" s="4">
        <f t="shared" si="0"/>
        <v>236622.82441079459</v>
      </c>
    </row>
    <row r="6" spans="1:15" x14ac:dyDescent="0.3">
      <c r="A6" s="1">
        <v>44965</v>
      </c>
      <c r="B6" s="2" t="s">
        <v>15</v>
      </c>
      <c r="C6" s="2" t="s">
        <v>16</v>
      </c>
      <c r="D6" s="2" t="s">
        <v>21</v>
      </c>
      <c r="E6">
        <v>230</v>
      </c>
      <c r="F6" t="str">
        <f>+VLOOKUP(E6,[1]CLIENTES!A:B,2,0)</f>
        <v>Willians</v>
      </c>
      <c r="G6">
        <v>295</v>
      </c>
      <c r="H6" t="str">
        <f>+VLOOKUP(G6,[1]SKU!A:B,2,0)</f>
        <v>BLEND CEMENTO PULIDO RECT. 58 x 58 C.NEGRO 2DA C</v>
      </c>
      <c r="I6" t="str">
        <f>+VLOOKUP(G6,[1]SKU!A:D,4,0)</f>
        <v>PORCELANATO</v>
      </c>
      <c r="J6" t="str">
        <f>+VLOOKUP(G6,[1]SKU!A:E,5,0)</f>
        <v>Cementos</v>
      </c>
      <c r="K6" t="str">
        <f>+VLOOKUP(G6,[1]SKU!A:C,3,0)</f>
        <v>CERRO NEGRO</v>
      </c>
      <c r="L6">
        <v>29</v>
      </c>
      <c r="M6">
        <v>6.1467573617814617</v>
      </c>
      <c r="N6">
        <f>+VLOOKUP([1]VENTAS!G6,[1]SKU!A:G,6,0)</f>
        <v>9430</v>
      </c>
      <c r="O6" s="4">
        <f t="shared" si="0"/>
        <v>57963.921921599183</v>
      </c>
    </row>
    <row r="7" spans="1:15" x14ac:dyDescent="0.3">
      <c r="A7" s="1">
        <v>44975</v>
      </c>
      <c r="B7" s="2" t="s">
        <v>15</v>
      </c>
      <c r="C7" s="2" t="s">
        <v>16</v>
      </c>
      <c r="D7" s="2" t="s">
        <v>22</v>
      </c>
      <c r="E7">
        <v>244</v>
      </c>
      <c r="F7" t="str">
        <f>+VLOOKUP(E7,[1]CLIENTES!A:B,2,0)</f>
        <v>Karim</v>
      </c>
      <c r="G7">
        <v>184</v>
      </c>
      <c r="H7" t="str">
        <f>+VLOOKUP(G7,[1]SKU!A:B,2,0)</f>
        <v>CALEB GRIS 45,3 X 45,3 S.LOREN 1RA C</v>
      </c>
      <c r="I7" t="str">
        <f>+VLOOKUP(G7,[1]SKU!A:D,4,0)</f>
        <v>CERAMICO</v>
      </c>
      <c r="J7" t="str">
        <f>+VLOOKUP(G7,[1]SKU!A:E,5,0)</f>
        <v>Maderas</v>
      </c>
      <c r="K7" t="str">
        <f>+VLOOKUP(G7,[1]SKU!A:C,3,0)</f>
        <v>SAN LORENZO</v>
      </c>
      <c r="L7">
        <v>63</v>
      </c>
      <c r="M7">
        <v>36.133637816127433</v>
      </c>
      <c r="N7">
        <f>+VLOOKUP([1]VENTAS!G7,[1]SKU!A:G,6,0)</f>
        <v>3713</v>
      </c>
      <c r="O7" s="4">
        <f t="shared" si="0"/>
        <v>134164.19721128116</v>
      </c>
    </row>
    <row r="8" spans="1:15" x14ac:dyDescent="0.3">
      <c r="A8" s="1">
        <v>44951</v>
      </c>
      <c r="B8" s="2" t="s">
        <v>15</v>
      </c>
      <c r="C8" s="2" t="s">
        <v>16</v>
      </c>
      <c r="D8" s="2" t="s">
        <v>23</v>
      </c>
      <c r="E8">
        <v>106</v>
      </c>
      <c r="F8" t="str">
        <f>+VLOOKUP(E8,[1]CLIENTES!A:B,2,0)</f>
        <v>Aquiles</v>
      </c>
      <c r="G8">
        <v>179</v>
      </c>
      <c r="H8" t="str">
        <f>+VLOOKUP(G8,[1]SKU!A:B,2,0)</f>
        <v>CASTAÑO 50 x 50 CORTINES 1RA C</v>
      </c>
      <c r="I8" t="str">
        <f>+VLOOKUP(G8,[1]SKU!A:D,4,0)</f>
        <v>CERAMICO</v>
      </c>
      <c r="J8" t="str">
        <f>+VLOOKUP(G8,[1]SKU!A:E,5,0)</f>
        <v>Maderas</v>
      </c>
      <c r="K8" t="str">
        <f>+VLOOKUP(G8,[1]SKU!A:C,3,0)</f>
        <v>CORTINES</v>
      </c>
      <c r="L8">
        <v>105</v>
      </c>
      <c r="M8">
        <v>65.932929523430076</v>
      </c>
      <c r="N8">
        <f>+VLOOKUP([1]VENTAS!G8,[1]SKU!A:G,6,0)</f>
        <v>4120</v>
      </c>
      <c r="O8" s="4">
        <f t="shared" si="0"/>
        <v>271643.66963653191</v>
      </c>
    </row>
    <row r="9" spans="1:15" x14ac:dyDescent="0.3">
      <c r="A9" s="1">
        <v>44982</v>
      </c>
      <c r="B9" s="2" t="s">
        <v>15</v>
      </c>
      <c r="C9" s="2" t="s">
        <v>16</v>
      </c>
      <c r="D9" s="2" t="s">
        <v>24</v>
      </c>
      <c r="E9">
        <v>235</v>
      </c>
      <c r="F9" t="str">
        <f>+VLOOKUP(E9,[1]CLIENTES!A:B,2,0)</f>
        <v>Magdalena</v>
      </c>
      <c r="G9">
        <v>1</v>
      </c>
      <c r="H9" t="str">
        <f>+VLOOKUP(G9,[1]SKU!A:B,2,0)</f>
        <v>TERRA PIZARRA 45,3 X 45,3 SCOP 1RA CAL</v>
      </c>
      <c r="I9" t="str">
        <f>+VLOOKUP(G9,[1]SKU!A:D,4,0)</f>
        <v>CERAMICO</v>
      </c>
      <c r="J9" t="str">
        <f>+VLOOKUP(G9,[1]SKU!A:E,5,0)</f>
        <v>Piedras</v>
      </c>
      <c r="K9" t="str">
        <f>+VLOOKUP(G9,[1]SKU!A:C,3,0)</f>
        <v>SCOP</v>
      </c>
      <c r="L9">
        <v>143</v>
      </c>
      <c r="M9">
        <v>52.588454503521113</v>
      </c>
      <c r="N9">
        <f>+VLOOKUP([1]VENTAS!G9,[1]SKU!A:G,6,0)</f>
        <v>6518</v>
      </c>
      <c r="O9" s="4">
        <f t="shared" si="0"/>
        <v>342771.54645395064</v>
      </c>
    </row>
    <row r="10" spans="1:15" x14ac:dyDescent="0.3">
      <c r="A10" s="1">
        <v>44935</v>
      </c>
      <c r="B10" s="2" t="s">
        <v>15</v>
      </c>
      <c r="C10" s="2" t="s">
        <v>16</v>
      </c>
      <c r="D10" s="2" t="s">
        <v>25</v>
      </c>
      <c r="E10">
        <v>15</v>
      </c>
      <c r="F10" t="str">
        <f>+VLOOKUP(E10,[1]CLIENTES!A:B,2,0)</f>
        <v>Naomi</v>
      </c>
      <c r="G10">
        <v>7</v>
      </c>
      <c r="H10" t="str">
        <f>+VLOOKUP(G10,[1]SKU!A:B,2,0)</f>
        <v>IBIZA BLANCO 34 X 51 ALLPA 2DA C</v>
      </c>
      <c r="I10" t="str">
        <f>+VLOOKUP(G10,[1]SKU!A:D,4,0)</f>
        <v>CERAMICO</v>
      </c>
      <c r="J10" t="str">
        <f>+VLOOKUP(G10,[1]SKU!A:E,5,0)</f>
        <v>Marmoles</v>
      </c>
      <c r="K10" t="str">
        <f>+VLOOKUP(G10,[1]SKU!A:C,3,0)</f>
        <v>ALLPA</v>
      </c>
      <c r="L10">
        <v>91</v>
      </c>
      <c r="M10">
        <v>77.05154816868864</v>
      </c>
      <c r="N10">
        <f>+VLOOKUP([1]VENTAS!G10,[1]SKU!A:G,6,0)</f>
        <v>6950</v>
      </c>
      <c r="O10" s="4">
        <f t="shared" si="0"/>
        <v>535508.25977238605</v>
      </c>
    </row>
    <row r="11" spans="1:15" x14ac:dyDescent="0.3">
      <c r="A11" s="1">
        <v>44929</v>
      </c>
      <c r="B11" s="2" t="s">
        <v>15</v>
      </c>
      <c r="C11" s="2" t="s">
        <v>16</v>
      </c>
      <c r="D11" s="2" t="s">
        <v>26</v>
      </c>
      <c r="E11">
        <v>49</v>
      </c>
      <c r="F11" t="str">
        <f>+VLOOKUP(E11,[1]CLIENTES!A:B,2,0)</f>
        <v>Felipe</v>
      </c>
      <c r="G11">
        <v>362</v>
      </c>
      <c r="H11" t="str">
        <f>+VLOOKUP(G11,[1]SKU!A:B,2,0)</f>
        <v>URBAN CONCRETE OUT GREY 58 x 117 1RA C</v>
      </c>
      <c r="I11" t="str">
        <f>+VLOOKUP(G11,[1]SKU!A:D,4,0)</f>
        <v>PORCELANATO</v>
      </c>
      <c r="J11" t="str">
        <f>+VLOOKUP(G11,[1]SKU!A:E,5,0)</f>
        <v>Cementos</v>
      </c>
      <c r="K11" t="str">
        <f>+VLOOKUP(G11,[1]SKU!A:C,3,0)</f>
        <v>SAN LORENZO</v>
      </c>
      <c r="L11">
        <v>151</v>
      </c>
      <c r="M11">
        <v>150.7658367999303</v>
      </c>
      <c r="N11">
        <f>+VLOOKUP([1]VENTAS!G11,[1]SKU!A:G,6,0)</f>
        <v>1526</v>
      </c>
      <c r="O11" s="4">
        <f t="shared" si="0"/>
        <v>230068.66695669363</v>
      </c>
    </row>
    <row r="12" spans="1:15" x14ac:dyDescent="0.3">
      <c r="A12" s="1">
        <v>44983</v>
      </c>
      <c r="B12" s="2" t="s">
        <v>15</v>
      </c>
      <c r="C12" s="2" t="s">
        <v>16</v>
      </c>
      <c r="D12" s="2" t="s">
        <v>27</v>
      </c>
      <c r="E12">
        <v>5</v>
      </c>
      <c r="F12" t="str">
        <f>+VLOOKUP(E12,[1]CLIENTES!A:B,2,0)</f>
        <v>Erick</v>
      </c>
      <c r="G12">
        <v>97</v>
      </c>
      <c r="H12" t="str">
        <f>+VLOOKUP(G12,[1]SKU!A:B,2,0)</f>
        <v>MADRID NEGRO 35 X 35 LOURDES  1RA C</v>
      </c>
      <c r="I12" t="str">
        <f>+VLOOKUP(G12,[1]SKU!A:D,4,0)</f>
        <v>CERAMICO</v>
      </c>
      <c r="J12" t="str">
        <f>+VLOOKUP(G12,[1]SKU!A:E,5,0)</f>
        <v>Deco &amp; Mas</v>
      </c>
      <c r="K12" t="str">
        <f>+VLOOKUP(G12,[1]SKU!A:C,3,0)</f>
        <v>LOURDES</v>
      </c>
      <c r="L12">
        <v>134</v>
      </c>
      <c r="M12">
        <v>5.7974640008546494</v>
      </c>
      <c r="N12">
        <f>+VLOOKUP([1]VENTAS!G12,[1]SKU!A:G,6,0)</f>
        <v>1873</v>
      </c>
      <c r="O12" s="4">
        <f t="shared" si="0"/>
        <v>10858.650073600758</v>
      </c>
    </row>
    <row r="13" spans="1:15" x14ac:dyDescent="0.3">
      <c r="A13" s="1">
        <v>44954</v>
      </c>
      <c r="B13" s="2" t="s">
        <v>15</v>
      </c>
      <c r="C13" s="2" t="s">
        <v>16</v>
      </c>
      <c r="D13" s="2" t="s">
        <v>28</v>
      </c>
      <c r="E13">
        <v>52</v>
      </c>
      <c r="F13" t="str">
        <f>+VLOOKUP(E13,[1]CLIENTES!A:B,2,0)</f>
        <v>Demian</v>
      </c>
      <c r="G13">
        <v>264</v>
      </c>
      <c r="H13" t="str">
        <f>+VLOOKUP(G13,[1]SKU!A:B,2,0)</f>
        <v>LIFE TIZA RECT 59 X 59 C.NEGRO 2DA C</v>
      </c>
      <c r="I13" t="str">
        <f>+VLOOKUP(G13,[1]SKU!A:D,4,0)</f>
        <v>PORCELANATO</v>
      </c>
      <c r="J13" t="str">
        <f>+VLOOKUP(G13,[1]SKU!A:E,5,0)</f>
        <v>Cementos</v>
      </c>
      <c r="K13" t="str">
        <f>+VLOOKUP(G13,[1]SKU!A:C,3,0)</f>
        <v>CERRO NEGRO</v>
      </c>
      <c r="L13">
        <v>54</v>
      </c>
      <c r="M13">
        <v>30.046876818180255</v>
      </c>
      <c r="N13">
        <f>+VLOOKUP([1]VENTAS!G13,[1]SKU!A:G,6,0)</f>
        <v>6482</v>
      </c>
      <c r="O13" s="4">
        <f t="shared" si="0"/>
        <v>194763.85553544443</v>
      </c>
    </row>
    <row r="14" spans="1:15" x14ac:dyDescent="0.3">
      <c r="A14" s="1">
        <v>44946</v>
      </c>
      <c r="B14" s="2" t="s">
        <v>15</v>
      </c>
      <c r="C14" s="2" t="s">
        <v>16</v>
      </c>
      <c r="D14" s="2" t="s">
        <v>29</v>
      </c>
      <c r="E14">
        <v>5</v>
      </c>
      <c r="F14" t="str">
        <f>+VLOOKUP(E14,[1]CLIENTES!A:B,2,0)</f>
        <v>Erick</v>
      </c>
      <c r="G14">
        <v>109</v>
      </c>
      <c r="H14" t="str">
        <f>+VLOOKUP(G14,[1]SKU!A:B,2,0)</f>
        <v>MURETO  COBRE 25 x 35 LOURDES 1RA C</v>
      </c>
      <c r="I14" t="str">
        <f>+VLOOKUP(G14,[1]SKU!A:D,4,0)</f>
        <v>CERAMICO</v>
      </c>
      <c r="J14" t="str">
        <f>+VLOOKUP(G14,[1]SKU!A:E,5,0)</f>
        <v>Piedras</v>
      </c>
      <c r="K14" t="str">
        <f>+VLOOKUP(G14,[1]SKU!A:C,3,0)</f>
        <v>LOURDES</v>
      </c>
      <c r="L14">
        <v>10</v>
      </c>
      <c r="M14">
        <v>7.8293987264963452</v>
      </c>
      <c r="N14">
        <f>+VLOOKUP([1]VENTAS!G14,[1]SKU!A:G,6,0)</f>
        <v>2323</v>
      </c>
      <c r="O14" s="4">
        <f t="shared" si="0"/>
        <v>18187.69324165101</v>
      </c>
    </row>
    <row r="15" spans="1:15" x14ac:dyDescent="0.3">
      <c r="A15" s="1">
        <v>44977</v>
      </c>
      <c r="B15" s="2" t="s">
        <v>15</v>
      </c>
      <c r="C15" s="2" t="s">
        <v>16</v>
      </c>
      <c r="D15" s="2" t="s">
        <v>30</v>
      </c>
      <c r="E15">
        <v>135</v>
      </c>
      <c r="F15" t="str">
        <f>+VLOOKUP(E15,[1]CLIENTES!A:B,2,0)</f>
        <v>Stefano38</v>
      </c>
      <c r="G15">
        <v>175</v>
      </c>
      <c r="H15" t="str">
        <f>+VLOOKUP(G15,[1]SKU!A:B,2,0)</f>
        <v>COTTO MARFIL 56 X 56 LOURDES 2DA C</v>
      </c>
      <c r="I15" t="str">
        <f>+VLOOKUP(G15,[1]SKU!A:D,4,0)</f>
        <v>CERAMICO</v>
      </c>
      <c r="J15" t="str">
        <f>+VLOOKUP(G15,[1]SKU!A:E,5,0)</f>
        <v>Cementos</v>
      </c>
      <c r="K15" t="str">
        <f>+VLOOKUP(G15,[1]SKU!A:C,3,0)</f>
        <v>LOURDES</v>
      </c>
      <c r="L15">
        <v>143</v>
      </c>
      <c r="M15">
        <v>28.657256334031754</v>
      </c>
      <c r="N15">
        <f>+VLOOKUP([1]VENTAS!G15,[1]SKU!A:G,6,0)</f>
        <v>3940</v>
      </c>
      <c r="O15" s="4">
        <f t="shared" si="0"/>
        <v>112909.58995608511</v>
      </c>
    </row>
    <row r="16" spans="1:15" x14ac:dyDescent="0.3">
      <c r="A16" s="1">
        <v>44949</v>
      </c>
      <c r="B16" s="2" t="s">
        <v>15</v>
      </c>
      <c r="C16" s="2" t="s">
        <v>16</v>
      </c>
      <c r="D16" s="2" t="s">
        <v>31</v>
      </c>
      <c r="E16">
        <v>96</v>
      </c>
      <c r="F16" t="str">
        <f>+VLOOKUP(E16,[1]CLIENTES!A:B,2,0)</f>
        <v>Angeles</v>
      </c>
      <c r="G16">
        <v>36</v>
      </c>
      <c r="H16" t="str">
        <f>+VLOOKUP(G16,[1]SKU!A:B,2,0)</f>
        <v>ASPEN MATE 29 x 59 C.NEGRO 2DA C</v>
      </c>
      <c r="I16" t="str">
        <f>+VLOOKUP(G16,[1]SKU!A:D,4,0)</f>
        <v>CERAMICO</v>
      </c>
      <c r="J16" t="str">
        <f>+VLOOKUP(G16,[1]SKU!A:E,5,0)</f>
        <v>Deco &amp; Mas</v>
      </c>
      <c r="K16" t="str">
        <f>+VLOOKUP(G16,[1]SKU!A:C,3,0)</f>
        <v>CERRO NEGRO</v>
      </c>
      <c r="L16">
        <v>118</v>
      </c>
      <c r="M16">
        <v>19.775379119777924</v>
      </c>
      <c r="N16">
        <f>+VLOOKUP([1]VENTAS!G16,[1]SKU!A:G,6,0)</f>
        <v>6003</v>
      </c>
      <c r="O16" s="4">
        <f t="shared" si="0"/>
        <v>118711.60085602688</v>
      </c>
    </row>
    <row r="17" spans="1:15" x14ac:dyDescent="0.3">
      <c r="A17" s="1">
        <v>44972</v>
      </c>
      <c r="B17" s="2" t="s">
        <v>15</v>
      </c>
      <c r="C17" s="2" t="s">
        <v>16</v>
      </c>
      <c r="D17" s="2" t="s">
        <v>32</v>
      </c>
      <c r="E17">
        <v>116</v>
      </c>
      <c r="F17" t="str">
        <f>+VLOOKUP(E17,[1]CLIENTES!A:B,2,0)</f>
        <v>Alanis</v>
      </c>
      <c r="G17">
        <v>312</v>
      </c>
      <c r="H17" t="str">
        <f>+VLOOKUP(G17,[1]SKU!A:B,2,0)</f>
        <v>CALACATA BIANCO PUL RT FIT 57,7 X 57,7 S.LOREN 1RA</v>
      </c>
      <c r="I17" t="str">
        <f>+VLOOKUP(G17,[1]SKU!A:D,4,0)</f>
        <v>PORCELANATO</v>
      </c>
      <c r="J17" t="str">
        <f>+VLOOKUP(G17,[1]SKU!A:E,5,0)</f>
        <v>Marmoles</v>
      </c>
      <c r="K17" t="str">
        <f>+VLOOKUP(G17,[1]SKU!A:C,3,0)</f>
        <v>SAN LORENZO</v>
      </c>
      <c r="L17">
        <v>76</v>
      </c>
      <c r="M17">
        <v>11.730906246425175</v>
      </c>
      <c r="N17">
        <f>+VLOOKUP([1]VENTAS!G17,[1]SKU!A:G,6,0)</f>
        <v>8086</v>
      </c>
      <c r="O17" s="4">
        <f t="shared" si="0"/>
        <v>94856.107908593956</v>
      </c>
    </row>
    <row r="18" spans="1:15" x14ac:dyDescent="0.3">
      <c r="A18" s="1">
        <v>44927</v>
      </c>
      <c r="B18" s="2" t="s">
        <v>15</v>
      </c>
      <c r="C18" s="2" t="s">
        <v>16</v>
      </c>
      <c r="D18" s="2" t="s">
        <v>33</v>
      </c>
      <c r="E18">
        <v>160</v>
      </c>
      <c r="F18" t="str">
        <f>+VLOOKUP(E18,[1]CLIENTES!A:B,2,0)</f>
        <v>Karina</v>
      </c>
      <c r="G18">
        <v>59</v>
      </c>
      <c r="H18" t="str">
        <f>+VLOOKUP(G18,[1]SKU!A:B,2,0)</f>
        <v>SAN TELMO GRIS 35 x 35  LOURDES 1RA C</v>
      </c>
      <c r="I18" t="str">
        <f>+VLOOKUP(G18,[1]SKU!A:D,4,0)</f>
        <v>CERAMICO</v>
      </c>
      <c r="J18" t="str">
        <f>+VLOOKUP(G18,[1]SKU!A:E,5,0)</f>
        <v>Piedras</v>
      </c>
      <c r="K18" t="str">
        <f>+VLOOKUP(G18,[1]SKU!A:C,3,0)</f>
        <v>LOURDES</v>
      </c>
      <c r="L18">
        <v>126</v>
      </c>
      <c r="M18">
        <v>35.121277445290424</v>
      </c>
      <c r="N18">
        <f>+VLOOKUP([1]VENTAS!G18,[1]SKU!A:G,6,0)</f>
        <v>6127</v>
      </c>
      <c r="O18" s="4">
        <f t="shared" si="0"/>
        <v>215188.06690729441</v>
      </c>
    </row>
    <row r="19" spans="1:15" x14ac:dyDescent="0.3">
      <c r="A19" s="1">
        <v>44937</v>
      </c>
      <c r="B19" s="2" t="s">
        <v>15</v>
      </c>
      <c r="C19" s="2" t="s">
        <v>16</v>
      </c>
      <c r="D19" s="2" t="s">
        <v>34</v>
      </c>
      <c r="E19">
        <v>134</v>
      </c>
      <c r="F19" t="str">
        <f>+VLOOKUP(E19,[1]CLIENTES!A:B,2,0)</f>
        <v>Mathilda</v>
      </c>
      <c r="G19">
        <v>27</v>
      </c>
      <c r="H19" t="str">
        <f>+VLOOKUP(G19,[1]SKU!A:B,2,0)</f>
        <v>BLANCO PLUS 35 x 35 LOURDES 1RA C</v>
      </c>
      <c r="I19" t="str">
        <f>+VLOOKUP(G19,[1]SKU!A:D,4,0)</f>
        <v>CERAMICO</v>
      </c>
      <c r="J19" t="str">
        <f>+VLOOKUP(G19,[1]SKU!A:E,5,0)</f>
        <v>Deco &amp; Mas</v>
      </c>
      <c r="K19" t="str">
        <f>+VLOOKUP(G19,[1]SKU!A:C,3,0)</f>
        <v>LOURDES</v>
      </c>
      <c r="L19">
        <v>24</v>
      </c>
      <c r="M19">
        <v>5.3657759729955359</v>
      </c>
      <c r="N19">
        <f>+VLOOKUP([1]VENTAS!G19,[1]SKU!A:G,6,0)</f>
        <v>9139</v>
      </c>
      <c r="O19" s="4">
        <f t="shared" si="0"/>
        <v>49037.826617206199</v>
      </c>
    </row>
    <row r="20" spans="1:15" x14ac:dyDescent="0.3">
      <c r="A20" s="1">
        <v>44972</v>
      </c>
      <c r="B20" s="2" t="s">
        <v>15</v>
      </c>
      <c r="C20" s="2" t="s">
        <v>16</v>
      </c>
      <c r="D20" s="2" t="s">
        <v>35</v>
      </c>
      <c r="E20">
        <v>22</v>
      </c>
      <c r="F20" t="str">
        <f>+VLOOKUP(E20,[1]CLIENTES!A:B,2,0)</f>
        <v>Lucia</v>
      </c>
      <c r="G20">
        <v>97</v>
      </c>
      <c r="H20" t="str">
        <f>+VLOOKUP(G20,[1]SKU!A:B,2,0)</f>
        <v>MADRID NEGRO 35 X 35 LOURDES  1RA C</v>
      </c>
      <c r="I20" t="str">
        <f>+VLOOKUP(G20,[1]SKU!A:D,4,0)</f>
        <v>CERAMICO</v>
      </c>
      <c r="J20" t="str">
        <f>+VLOOKUP(G20,[1]SKU!A:E,5,0)</f>
        <v>Deco &amp; Mas</v>
      </c>
      <c r="K20" t="str">
        <f>+VLOOKUP(G20,[1]SKU!A:C,3,0)</f>
        <v>LOURDES</v>
      </c>
      <c r="L20">
        <v>79</v>
      </c>
      <c r="M20">
        <v>3.4179078811008754</v>
      </c>
      <c r="N20">
        <f>+VLOOKUP([1]VENTAS!G20,[1]SKU!A:G,6,0)</f>
        <v>1873</v>
      </c>
      <c r="O20" s="4">
        <f t="shared" si="0"/>
        <v>6401.74146130194</v>
      </c>
    </row>
    <row r="21" spans="1:15" x14ac:dyDescent="0.3">
      <c r="A21" s="1">
        <v>44957</v>
      </c>
      <c r="B21" s="2" t="s">
        <v>36</v>
      </c>
      <c r="C21" s="2" t="s">
        <v>37</v>
      </c>
      <c r="D21" s="2" t="s">
        <v>38</v>
      </c>
      <c r="E21">
        <v>98</v>
      </c>
      <c r="F21" t="str">
        <f>+VLOOKUP(E21,[1]CLIENTES!A:B,2,0)</f>
        <v>Nicolas</v>
      </c>
      <c r="G21">
        <v>152</v>
      </c>
      <c r="H21" t="str">
        <f>+VLOOKUP(G21,[1]SKU!A:B,2,0)</f>
        <v>VICENZA GRIS OSCURO 20 X 62 CAÑUELAS 1RA C</v>
      </c>
      <c r="I21" t="str">
        <f>+VLOOKUP(G21,[1]SKU!A:D,4,0)</f>
        <v>CERAMICO</v>
      </c>
      <c r="J21" t="str">
        <f>+VLOOKUP(G21,[1]SKU!A:E,5,0)</f>
        <v>Maderas</v>
      </c>
      <c r="K21" t="str">
        <f>+VLOOKUP(G21,[1]SKU!A:C,3,0)</f>
        <v>CAÑUELAS</v>
      </c>
      <c r="L21">
        <v>150</v>
      </c>
      <c r="M21">
        <v>26.858037061403838</v>
      </c>
      <c r="N21">
        <f>+VLOOKUP([1]VENTAS!G21,[1]SKU!A:G,6,0)</f>
        <v>6353</v>
      </c>
      <c r="O21" s="4">
        <f t="shared" si="0"/>
        <v>170629.10945109857</v>
      </c>
    </row>
    <row r="22" spans="1:15" x14ac:dyDescent="0.3">
      <c r="A22" s="1">
        <v>44932</v>
      </c>
      <c r="B22" s="2" t="s">
        <v>36</v>
      </c>
      <c r="C22" s="2" t="s">
        <v>37</v>
      </c>
      <c r="D22" s="2" t="s">
        <v>39</v>
      </c>
      <c r="E22">
        <v>75</v>
      </c>
      <c r="F22" t="str">
        <f>+VLOOKUP(E22,[1]CLIENTES!A:B,2,0)</f>
        <v>Massimo</v>
      </c>
      <c r="G22">
        <v>102</v>
      </c>
      <c r="H22" t="str">
        <f>+VLOOKUP(G22,[1]SKU!A:B,2,0)</f>
        <v>MUNICH GRIS 51 x 51 C.NEGRO 2DA CAL</v>
      </c>
      <c r="I22" t="str">
        <f>+VLOOKUP(G22,[1]SKU!A:D,4,0)</f>
        <v>CERAMICO</v>
      </c>
      <c r="J22" t="str">
        <f>+VLOOKUP(G22,[1]SKU!A:E,5,0)</f>
        <v>Cementos</v>
      </c>
      <c r="K22" t="str">
        <f>+VLOOKUP(G22,[1]SKU!A:C,3,0)</f>
        <v>CERRO NEGRO</v>
      </c>
      <c r="L22">
        <v>125</v>
      </c>
      <c r="M22">
        <v>30.44942966863648</v>
      </c>
      <c r="N22">
        <f>+VLOOKUP([1]VENTAS!G22,[1]SKU!A:G,6,0)</f>
        <v>7731</v>
      </c>
      <c r="O22" s="4">
        <f t="shared" si="0"/>
        <v>235404.54076822862</v>
      </c>
    </row>
    <row r="23" spans="1:15" x14ac:dyDescent="0.3">
      <c r="A23" s="1">
        <v>44957</v>
      </c>
      <c r="B23" s="2" t="s">
        <v>36</v>
      </c>
      <c r="C23" s="2" t="s">
        <v>37</v>
      </c>
      <c r="D23" s="2" t="s">
        <v>40</v>
      </c>
      <c r="E23">
        <v>96</v>
      </c>
      <c r="F23" t="str">
        <f>+VLOOKUP(E23,[1]CLIENTES!A:B,2,0)</f>
        <v>Angeles</v>
      </c>
      <c r="G23">
        <v>312</v>
      </c>
      <c r="H23" t="str">
        <f>+VLOOKUP(G23,[1]SKU!A:B,2,0)</f>
        <v>CALACATA BIANCO PUL RT FIT 57,7 X 57,7 S.LOREN 1RA</v>
      </c>
      <c r="I23" t="str">
        <f>+VLOOKUP(G23,[1]SKU!A:D,4,0)</f>
        <v>PORCELANATO</v>
      </c>
      <c r="J23" t="str">
        <f>+VLOOKUP(G23,[1]SKU!A:E,5,0)</f>
        <v>Marmoles</v>
      </c>
      <c r="K23" t="str">
        <f>+VLOOKUP(G23,[1]SKU!A:C,3,0)</f>
        <v>SAN LORENZO</v>
      </c>
      <c r="L23">
        <v>3</v>
      </c>
      <c r="M23">
        <v>0.46306208867467791</v>
      </c>
      <c r="N23">
        <f>+VLOOKUP([1]VENTAS!G23,[1]SKU!A:G,6,0)</f>
        <v>8086</v>
      </c>
      <c r="O23" s="4">
        <f t="shared" si="0"/>
        <v>3744.3200490234453</v>
      </c>
    </row>
    <row r="24" spans="1:15" x14ac:dyDescent="0.3">
      <c r="A24" s="1">
        <v>44931</v>
      </c>
      <c r="B24" s="2" t="s">
        <v>36</v>
      </c>
      <c r="C24" s="2" t="s">
        <v>37</v>
      </c>
      <c r="D24" s="2" t="s">
        <v>41</v>
      </c>
      <c r="E24">
        <v>76</v>
      </c>
      <c r="F24" t="str">
        <f>+VLOOKUP(E24,[1]CLIENTES!A:B,2,0)</f>
        <v>Aynara</v>
      </c>
      <c r="G24">
        <v>266</v>
      </c>
      <c r="H24" t="str">
        <f>+VLOOKUP(G24,[1]SKU!A:B,2,0)</f>
        <v>COMPACT NEUTRAL ESM NAT 60 X 120 ILVA 1RA C</v>
      </c>
      <c r="I24" t="str">
        <f>+VLOOKUP(G24,[1]SKU!A:D,4,0)</f>
        <v>PORCELANATO</v>
      </c>
      <c r="J24" t="str">
        <f>+VLOOKUP(G24,[1]SKU!A:E,5,0)</f>
        <v>Cementos</v>
      </c>
      <c r="K24" t="str">
        <f>+VLOOKUP(G24,[1]SKU!A:C,3,0)</f>
        <v>ILVA</v>
      </c>
      <c r="L24">
        <v>21</v>
      </c>
      <c r="M24">
        <v>19.028709070013406</v>
      </c>
      <c r="N24">
        <f>+VLOOKUP([1]VENTAS!G24,[1]SKU!A:G,6,0)</f>
        <v>1458</v>
      </c>
      <c r="O24" s="4">
        <f t="shared" si="0"/>
        <v>27743.857824079547</v>
      </c>
    </row>
    <row r="25" spans="1:15" x14ac:dyDescent="0.3">
      <c r="A25" s="1">
        <v>44931</v>
      </c>
      <c r="B25" s="2" t="s">
        <v>36</v>
      </c>
      <c r="C25" s="2" t="s">
        <v>37</v>
      </c>
      <c r="D25" s="2" t="s">
        <v>42</v>
      </c>
      <c r="E25">
        <v>105</v>
      </c>
      <c r="F25" t="str">
        <f>+VLOOKUP(E25,[1]CLIENTES!A:B,2,0)</f>
        <v>Basthian</v>
      </c>
      <c r="G25">
        <v>196</v>
      </c>
      <c r="H25" t="str">
        <f>+VLOOKUP(G25,[1]SKU!A:B,2,0)</f>
        <v>VENECIANO AGUAMARINA 33 x 33 S.LOREN 1RA C</v>
      </c>
      <c r="I25" t="str">
        <f>+VLOOKUP(G25,[1]SKU!A:D,4,0)</f>
        <v>CERAMICO</v>
      </c>
      <c r="J25" t="str">
        <f>+VLOOKUP(G25,[1]SKU!A:E,5,0)</f>
        <v>Deco &amp; Mas</v>
      </c>
      <c r="K25" t="str">
        <f>+VLOOKUP(G25,[1]SKU!A:C,3,0)</f>
        <v>SAN LORENZO</v>
      </c>
      <c r="L25">
        <v>168</v>
      </c>
      <c r="M25">
        <v>98.797028091429965</v>
      </c>
      <c r="N25">
        <f>+VLOOKUP([1]VENTAS!G25,[1]SKU!A:G,6,0)</f>
        <v>6770</v>
      </c>
      <c r="O25" s="4">
        <f t="shared" si="0"/>
        <v>668855.88017898088</v>
      </c>
    </row>
    <row r="26" spans="1:15" x14ac:dyDescent="0.3">
      <c r="A26" s="1">
        <v>44980</v>
      </c>
      <c r="B26" s="2" t="s">
        <v>36</v>
      </c>
      <c r="C26" s="2" t="s">
        <v>37</v>
      </c>
      <c r="D26" s="2" t="s">
        <v>43</v>
      </c>
      <c r="E26">
        <v>164</v>
      </c>
      <c r="F26" t="str">
        <f>+VLOOKUP(E26,[1]CLIENTES!A:B,2,0)</f>
        <v>Branco</v>
      </c>
      <c r="G26">
        <v>104</v>
      </c>
      <c r="H26" t="str">
        <f>+VLOOKUP(G26,[1]SKU!A:B,2,0)</f>
        <v>FLOWER BLACK 45,3 x 45,3 S.LOREN 1RA C</v>
      </c>
      <c r="I26" t="str">
        <f>+VLOOKUP(G26,[1]SKU!A:D,4,0)</f>
        <v>CERAMICO</v>
      </c>
      <c r="J26" t="str">
        <f>+VLOOKUP(G26,[1]SKU!A:E,5,0)</f>
        <v>Deco &amp; Mas</v>
      </c>
      <c r="K26" t="str">
        <f>+VLOOKUP(G26,[1]SKU!A:C,3,0)</f>
        <v>SAN LORENZO</v>
      </c>
      <c r="L26">
        <v>71</v>
      </c>
      <c r="M26">
        <v>37.382038672003333</v>
      </c>
      <c r="N26">
        <f>+VLOOKUP([1]VENTAS!G26,[1]SKU!A:G,6,0)</f>
        <v>4259</v>
      </c>
      <c r="O26" s="4">
        <f t="shared" si="0"/>
        <v>159210.10270406218</v>
      </c>
    </row>
    <row r="27" spans="1:15" x14ac:dyDescent="0.3">
      <c r="A27" s="1">
        <v>44929</v>
      </c>
      <c r="B27" s="2" t="s">
        <v>36</v>
      </c>
      <c r="C27" s="2" t="s">
        <v>37</v>
      </c>
      <c r="D27" s="2" t="s">
        <v>44</v>
      </c>
      <c r="E27">
        <v>98</v>
      </c>
      <c r="F27" t="str">
        <f>+VLOOKUP(E27,[1]CLIENTES!A:B,2,0)</f>
        <v>Nicolas</v>
      </c>
      <c r="G27">
        <v>23</v>
      </c>
      <c r="H27" t="str">
        <f>+VLOOKUP(G27,[1]SKU!A:B,2,0)</f>
        <v>MANAOS ARENA 38 x 38 C.NEGRO 1RA CAL</v>
      </c>
      <c r="I27" t="str">
        <f>+VLOOKUP(G27,[1]SKU!A:D,4,0)</f>
        <v>CERAMICO</v>
      </c>
      <c r="J27" t="str">
        <f>+VLOOKUP(G27,[1]SKU!A:E,5,0)</f>
        <v>Marmoles</v>
      </c>
      <c r="K27" t="str">
        <f>+VLOOKUP(G27,[1]SKU!A:C,3,0)</f>
        <v>CERRO NEGRO</v>
      </c>
      <c r="L27">
        <v>123</v>
      </c>
      <c r="M27">
        <v>6.0600303611673887</v>
      </c>
      <c r="N27">
        <f>+VLOOKUP([1]VENTAS!G27,[1]SKU!A:G,6,0)</f>
        <v>3205</v>
      </c>
      <c r="O27" s="4">
        <f t="shared" si="0"/>
        <v>19422.39730754148</v>
      </c>
    </row>
    <row r="28" spans="1:15" x14ac:dyDescent="0.3">
      <c r="A28" s="1">
        <v>44967</v>
      </c>
      <c r="B28" s="2" t="s">
        <v>36</v>
      </c>
      <c r="C28" s="2" t="s">
        <v>37</v>
      </c>
      <c r="D28" s="2" t="s">
        <v>45</v>
      </c>
      <c r="E28">
        <v>107</v>
      </c>
      <c r="F28" t="str">
        <f>+VLOOKUP(E28,[1]CLIENTES!A:B,2,0)</f>
        <v>Mauro</v>
      </c>
      <c r="G28">
        <v>91</v>
      </c>
      <c r="H28" t="str">
        <f>+VLOOKUP(G28,[1]SKU!A:B,2,0)</f>
        <v>RONDA TIZA 38 x 38 C.NEGRO 1RA CAL</v>
      </c>
      <c r="I28" t="str">
        <f>+VLOOKUP(G28,[1]SKU!A:D,4,0)</f>
        <v>CERAMICO</v>
      </c>
      <c r="J28" t="str">
        <f>+VLOOKUP(G28,[1]SKU!A:E,5,0)</f>
        <v>Marmoles</v>
      </c>
      <c r="K28" t="str">
        <f>+VLOOKUP(G28,[1]SKU!A:C,3,0)</f>
        <v>CERRO NEGRO</v>
      </c>
      <c r="L28">
        <v>62</v>
      </c>
      <c r="M28">
        <v>53.317238209899493</v>
      </c>
      <c r="N28">
        <f>+VLOOKUP([1]VENTAS!G28,[1]SKU!A:G,6,0)</f>
        <v>6314</v>
      </c>
      <c r="O28" s="4">
        <f t="shared" si="0"/>
        <v>336645.0420573054</v>
      </c>
    </row>
    <row r="29" spans="1:15" x14ac:dyDescent="0.3">
      <c r="A29" s="1">
        <v>44975</v>
      </c>
      <c r="B29" s="2" t="s">
        <v>36</v>
      </c>
      <c r="C29" s="2" t="s">
        <v>37</v>
      </c>
      <c r="D29" s="2" t="s">
        <v>46</v>
      </c>
      <c r="E29">
        <v>81</v>
      </c>
      <c r="F29" t="str">
        <f>+VLOOKUP(E29,[1]CLIENTES!A:B,2,0)</f>
        <v>Kathalina</v>
      </c>
      <c r="G29">
        <v>347</v>
      </c>
      <c r="H29" t="str">
        <f>+VLOOKUP(G29,[1]SKU!A:B,2,0)</f>
        <v>STRIATO BIANCO PUL RT 57,7 x 57,7 S.LOREN 1RA C</v>
      </c>
      <c r="I29" t="str">
        <f>+VLOOKUP(G29,[1]SKU!A:D,4,0)</f>
        <v>PORCELANATO</v>
      </c>
      <c r="J29" t="str">
        <f>+VLOOKUP(G29,[1]SKU!A:E,5,0)</f>
        <v>Marmoles</v>
      </c>
      <c r="K29" t="str">
        <f>+VLOOKUP(G29,[1]SKU!A:C,3,0)</f>
        <v>SAN LORENZO</v>
      </c>
      <c r="L29">
        <v>151</v>
      </c>
      <c r="M29">
        <v>47.370789869385796</v>
      </c>
      <c r="N29">
        <f>+VLOOKUP([1]VENTAS!G29,[1]SKU!A:G,6,0)</f>
        <v>5146</v>
      </c>
      <c r="O29" s="4">
        <f t="shared" si="0"/>
        <v>243770.08466785931</v>
      </c>
    </row>
    <row r="30" spans="1:15" x14ac:dyDescent="0.3">
      <c r="A30" s="1">
        <v>44966</v>
      </c>
      <c r="B30" s="2" t="s">
        <v>36</v>
      </c>
      <c r="C30" s="2" t="s">
        <v>37</v>
      </c>
      <c r="D30" s="2" t="s">
        <v>47</v>
      </c>
      <c r="E30">
        <v>163</v>
      </c>
      <c r="F30" t="str">
        <f>+VLOOKUP(E30,[1]CLIENTES!A:B,2,0)</f>
        <v>Dominic</v>
      </c>
      <c r="G30">
        <v>97</v>
      </c>
      <c r="H30" t="str">
        <f>+VLOOKUP(G30,[1]SKU!A:B,2,0)</f>
        <v>MADRID NEGRO 35 X 35 LOURDES  1RA C</v>
      </c>
      <c r="I30" t="str">
        <f>+VLOOKUP(G30,[1]SKU!A:D,4,0)</f>
        <v>CERAMICO</v>
      </c>
      <c r="J30" t="str">
        <f>+VLOOKUP(G30,[1]SKU!A:E,5,0)</f>
        <v>Deco &amp; Mas</v>
      </c>
      <c r="K30" t="str">
        <f>+VLOOKUP(G30,[1]SKU!A:C,3,0)</f>
        <v>LOURDES</v>
      </c>
      <c r="L30">
        <v>133</v>
      </c>
      <c r="M30">
        <v>5.7541993441318535</v>
      </c>
      <c r="N30">
        <f>+VLOOKUP([1]VENTAS!G30,[1]SKU!A:G,6,0)</f>
        <v>1873</v>
      </c>
      <c r="O30" s="4">
        <f t="shared" si="0"/>
        <v>10777.615371558961</v>
      </c>
    </row>
    <row r="31" spans="1:15" x14ac:dyDescent="0.3">
      <c r="A31" s="1">
        <v>44929</v>
      </c>
      <c r="B31" s="2" t="s">
        <v>36</v>
      </c>
      <c r="C31" s="2" t="s">
        <v>37</v>
      </c>
      <c r="D31" s="2" t="s">
        <v>48</v>
      </c>
      <c r="E31">
        <v>87</v>
      </c>
      <c r="F31" t="str">
        <f>+VLOOKUP(E31,[1]CLIENTES!A:B,2,0)</f>
        <v>Miranda</v>
      </c>
      <c r="G31">
        <v>203</v>
      </c>
      <c r="H31" t="str">
        <f>+VLOOKUP(G31,[1]SKU!A:B,2,0)</f>
        <v>PIERRE ARENA 33 X 45,3 SCOP 1RA C</v>
      </c>
      <c r="I31" t="str">
        <f>+VLOOKUP(G31,[1]SKU!A:D,4,0)</f>
        <v>CERAMICO</v>
      </c>
      <c r="J31" t="str">
        <f>+VLOOKUP(G31,[1]SKU!A:E,5,0)</f>
        <v>Piedras</v>
      </c>
      <c r="K31" t="str">
        <f>+VLOOKUP(G31,[1]SKU!A:C,3,0)</f>
        <v>SCOP</v>
      </c>
      <c r="L31">
        <v>77</v>
      </c>
      <c r="M31">
        <v>41.633688300055013</v>
      </c>
      <c r="N31">
        <f>+VLOOKUP([1]VENTAS!G31,[1]SKU!A:G,6,0)</f>
        <v>2921</v>
      </c>
      <c r="O31" s="4">
        <f t="shared" si="0"/>
        <v>121612.0035244607</v>
      </c>
    </row>
    <row r="32" spans="1:15" x14ac:dyDescent="0.3">
      <c r="A32" s="1">
        <v>44943</v>
      </c>
      <c r="B32" s="2" t="s">
        <v>36</v>
      </c>
      <c r="C32" s="2" t="s">
        <v>37</v>
      </c>
      <c r="D32" s="2" t="s">
        <v>49</v>
      </c>
      <c r="E32">
        <v>22</v>
      </c>
      <c r="F32" t="str">
        <f>+VLOOKUP(E32,[1]CLIENTES!A:B,2,0)</f>
        <v>Lucia</v>
      </c>
      <c r="G32">
        <v>210</v>
      </c>
      <c r="H32" t="str">
        <f>+VLOOKUP(G32,[1]SKU!A:B,2,0)</f>
        <v>PORCELANATO RETRO 20 X 60 ALBERDI 2DA C</v>
      </c>
      <c r="I32" t="str">
        <f>+VLOOKUP(G32,[1]SKU!A:D,4,0)</f>
        <v>PORCELANATO</v>
      </c>
      <c r="J32" t="str">
        <f>+VLOOKUP(G32,[1]SKU!A:E,5,0)</f>
        <v>Maderas</v>
      </c>
      <c r="K32" t="str">
        <f>+VLOOKUP(G32,[1]SKU!A:C,3,0)</f>
        <v>ALBERDI</v>
      </c>
      <c r="L32">
        <v>14</v>
      </c>
      <c r="M32">
        <v>9.4011703626557193</v>
      </c>
      <c r="N32">
        <f>+VLOOKUP([1]VENTAS!G32,[1]SKU!A:G,6,0)</f>
        <v>6807</v>
      </c>
      <c r="O32" s="4">
        <f t="shared" si="0"/>
        <v>63993.76665859748</v>
      </c>
    </row>
    <row r="33" spans="1:15" x14ac:dyDescent="0.3">
      <c r="A33" s="1">
        <v>44983</v>
      </c>
      <c r="B33" s="2" t="s">
        <v>36</v>
      </c>
      <c r="C33" s="2" t="s">
        <v>37</v>
      </c>
      <c r="D33" s="2" t="s">
        <v>50</v>
      </c>
      <c r="E33">
        <v>59</v>
      </c>
      <c r="F33" t="str">
        <f>+VLOOKUP(E33,[1]CLIENTES!A:B,2,0)</f>
        <v>Aldair</v>
      </c>
      <c r="G33">
        <v>122</v>
      </c>
      <c r="H33" t="str">
        <f>+VLOOKUP(G33,[1]SKU!A:B,2,0)</f>
        <v>CALIPSO WHITE 31 X 53 LOURDES 1RA C</v>
      </c>
      <c r="I33" t="str">
        <f>+VLOOKUP(G33,[1]SKU!A:D,4,0)</f>
        <v>CERAMICO</v>
      </c>
      <c r="J33" t="str">
        <f>+VLOOKUP(G33,[1]SKU!A:E,5,0)</f>
        <v>Marmoles</v>
      </c>
      <c r="K33" t="str">
        <f>+VLOOKUP(G33,[1]SKU!A:C,3,0)</f>
        <v>LOURDES</v>
      </c>
      <c r="L33">
        <v>68</v>
      </c>
      <c r="M33">
        <v>58.090667911423132</v>
      </c>
      <c r="N33">
        <f>+VLOOKUP([1]VENTAS!G33,[1]SKU!A:G,6,0)</f>
        <v>4455</v>
      </c>
      <c r="O33" s="4">
        <f t="shared" si="0"/>
        <v>258793.92554539006</v>
      </c>
    </row>
    <row r="34" spans="1:15" x14ac:dyDescent="0.3">
      <c r="A34" s="1">
        <v>44980</v>
      </c>
      <c r="B34" s="2" t="s">
        <v>36</v>
      </c>
      <c r="C34" s="2" t="s">
        <v>37</v>
      </c>
      <c r="D34" s="2" t="s">
        <v>51</v>
      </c>
      <c r="E34">
        <v>133</v>
      </c>
      <c r="F34" t="str">
        <f>+VLOOKUP(E34,[1]CLIENTES!A:B,2,0)</f>
        <v>Ociel</v>
      </c>
      <c r="G34">
        <v>379</v>
      </c>
      <c r="H34" t="str">
        <f>+VLOOKUP(G34,[1]SKU!A:B,2,0)</f>
        <v>MOODS TIZA RECT 58 x 117 S.LOREN 1RA C</v>
      </c>
      <c r="I34" t="str">
        <f>+VLOOKUP(G34,[1]SKU!A:D,4,0)</f>
        <v>PORCELANATO</v>
      </c>
      <c r="J34" t="str">
        <f>+VLOOKUP(G34,[1]SKU!A:E,5,0)</f>
        <v>Cementos</v>
      </c>
      <c r="K34" t="str">
        <f>+VLOOKUP(G34,[1]SKU!A:C,3,0)</f>
        <v>SAN LORENZO</v>
      </c>
      <c r="L34">
        <v>49</v>
      </c>
      <c r="M34">
        <v>26.074673098872978</v>
      </c>
      <c r="N34">
        <f>+VLOOKUP([1]VENTAS!G34,[1]SKU!A:G,6,0)</f>
        <v>4016</v>
      </c>
      <c r="O34" s="4">
        <f t="shared" si="0"/>
        <v>104715.88716507387</v>
      </c>
    </row>
    <row r="35" spans="1:15" x14ac:dyDescent="0.3">
      <c r="A35" s="1">
        <v>44941</v>
      </c>
      <c r="B35" s="2" t="s">
        <v>36</v>
      </c>
      <c r="C35" s="2" t="s">
        <v>37</v>
      </c>
      <c r="D35" s="2" t="s">
        <v>52</v>
      </c>
      <c r="E35">
        <v>14</v>
      </c>
      <c r="F35" t="str">
        <f>+VLOOKUP(E35,[1]CLIENTES!A:B,2,0)</f>
        <v>Ihan</v>
      </c>
      <c r="G35">
        <v>273</v>
      </c>
      <c r="H35" t="str">
        <f>+VLOOKUP(G35,[1]SKU!A:B,2,0)</f>
        <v>BIANCO APUANO NATURAL 60 X 120 VITE 2DA C</v>
      </c>
      <c r="I35" t="str">
        <f>+VLOOKUP(G35,[1]SKU!A:D,4,0)</f>
        <v>PORCELANATO</v>
      </c>
      <c r="J35" t="str">
        <f>+VLOOKUP(G35,[1]SKU!A:E,5,0)</f>
        <v>Marmoles</v>
      </c>
      <c r="K35" t="str">
        <f>+VLOOKUP(G35,[1]SKU!A:C,3,0)</f>
        <v>VITE</v>
      </c>
      <c r="L35">
        <v>131</v>
      </c>
      <c r="M35">
        <v>59.765209354505203</v>
      </c>
      <c r="N35">
        <f>+VLOOKUP([1]VENTAS!G35,[1]SKU!A:G,6,0)</f>
        <v>8487</v>
      </c>
      <c r="O35" s="4">
        <f t="shared" si="0"/>
        <v>507227.33179168566</v>
      </c>
    </row>
    <row r="36" spans="1:15" x14ac:dyDescent="0.3">
      <c r="A36" s="1">
        <v>44931</v>
      </c>
      <c r="B36" s="2" t="s">
        <v>36</v>
      </c>
      <c r="C36" s="2" t="s">
        <v>37</v>
      </c>
      <c r="D36" s="2" t="s">
        <v>53</v>
      </c>
      <c r="E36">
        <v>132</v>
      </c>
      <c r="F36" t="str">
        <f>+VLOOKUP(E36,[1]CLIENTES!A:B,2,0)</f>
        <v>Clemente</v>
      </c>
      <c r="G36">
        <v>194</v>
      </c>
      <c r="H36" t="str">
        <f>+VLOOKUP(G36,[1]SKU!A:B,2,0)</f>
        <v>AQUA MIX BLUE 33 x 33 SCOP 1RA CAL</v>
      </c>
      <c r="I36" t="str">
        <f>+VLOOKUP(G36,[1]SKU!A:D,4,0)</f>
        <v>CERAMICO</v>
      </c>
      <c r="J36" t="str">
        <f>+VLOOKUP(G36,[1]SKU!A:E,5,0)</f>
        <v>Deco &amp; Mas</v>
      </c>
      <c r="K36" t="str">
        <f>+VLOOKUP(G36,[1]SKU!A:C,3,0)</f>
        <v>SCOP</v>
      </c>
      <c r="L36">
        <v>164</v>
      </c>
      <c r="M36">
        <v>163.7806453916574</v>
      </c>
      <c r="N36">
        <f>+VLOOKUP([1]VENTAS!G36,[1]SKU!A:G,6,0)</f>
        <v>8397</v>
      </c>
      <c r="O36" s="4">
        <f t="shared" si="0"/>
        <v>1375266.0793537472</v>
      </c>
    </row>
    <row r="37" spans="1:15" x14ac:dyDescent="0.3">
      <c r="A37" s="1">
        <v>44936</v>
      </c>
      <c r="B37" s="2" t="s">
        <v>36</v>
      </c>
      <c r="C37" s="2" t="s">
        <v>37</v>
      </c>
      <c r="D37" s="2" t="s">
        <v>54</v>
      </c>
      <c r="E37">
        <v>91</v>
      </c>
      <c r="F37" t="str">
        <f>+VLOOKUP(E37,[1]CLIENTES!A:B,2,0)</f>
        <v>Denis</v>
      </c>
      <c r="G37">
        <v>206</v>
      </c>
      <c r="H37" t="str">
        <f>+VLOOKUP(G37,[1]SKU!A:B,2,0)</f>
        <v>LIFE MARFIL RECT 59 X 59 C.NEGRO 1RA C</v>
      </c>
      <c r="I37" t="str">
        <f>+VLOOKUP(G37,[1]SKU!A:D,4,0)</f>
        <v>PORCELANATO</v>
      </c>
      <c r="J37" t="str">
        <f>+VLOOKUP(G37,[1]SKU!A:E,5,0)</f>
        <v>Cementos</v>
      </c>
      <c r="K37" t="str">
        <f>+VLOOKUP(G37,[1]SKU!A:C,3,0)</f>
        <v>CERRO NEGRO</v>
      </c>
      <c r="L37">
        <v>27</v>
      </c>
      <c r="M37">
        <v>10.573480753381705</v>
      </c>
      <c r="N37">
        <f>+VLOOKUP([1]VENTAS!G37,[1]SKU!A:G,6,0)</f>
        <v>3951</v>
      </c>
      <c r="O37" s="4">
        <f t="shared" si="0"/>
        <v>41775.822456611117</v>
      </c>
    </row>
    <row r="38" spans="1:15" x14ac:dyDescent="0.3">
      <c r="A38" s="1">
        <v>44979</v>
      </c>
      <c r="B38" s="2" t="s">
        <v>36</v>
      </c>
      <c r="C38" s="2" t="s">
        <v>37</v>
      </c>
      <c r="D38" s="2" t="s">
        <v>55</v>
      </c>
      <c r="E38">
        <v>114</v>
      </c>
      <c r="F38" t="str">
        <f>+VLOOKUP(E38,[1]CLIENTES!A:B,2,0)</f>
        <v>Dian</v>
      </c>
      <c r="G38">
        <v>160</v>
      </c>
      <c r="H38" t="str">
        <f>+VLOOKUP(G38,[1]SKU!A:B,2,0)</f>
        <v>BASALTO ACERO PIEDRA 30 x 45 CORTINES 1RA C</v>
      </c>
      <c r="I38" t="str">
        <f>+VLOOKUP(G38,[1]SKU!A:D,4,0)</f>
        <v>CERAMICO</v>
      </c>
      <c r="J38" t="str">
        <f>+VLOOKUP(G38,[1]SKU!A:E,5,0)</f>
        <v>Piedras</v>
      </c>
      <c r="K38" t="str">
        <f>+VLOOKUP(G38,[1]SKU!A:C,3,0)</f>
        <v>CORTINES</v>
      </c>
      <c r="L38">
        <v>150</v>
      </c>
      <c r="M38">
        <v>85.769769290062939</v>
      </c>
      <c r="N38">
        <f>+VLOOKUP([1]VENTAS!G38,[1]SKU!A:G,6,0)</f>
        <v>3201</v>
      </c>
      <c r="O38" s="4">
        <f t="shared" si="0"/>
        <v>274549.03149749147</v>
      </c>
    </row>
    <row r="39" spans="1:15" x14ac:dyDescent="0.3">
      <c r="A39" s="1">
        <v>44966</v>
      </c>
      <c r="B39" s="2" t="s">
        <v>36</v>
      </c>
      <c r="C39" s="2" t="s">
        <v>37</v>
      </c>
      <c r="D39" s="2" t="s">
        <v>56</v>
      </c>
      <c r="E39">
        <v>185</v>
      </c>
      <c r="F39" t="str">
        <f>+VLOOKUP(E39,[1]CLIENTES!A:B,2,0)</f>
        <v>Mauricio</v>
      </c>
      <c r="G39">
        <v>346</v>
      </c>
      <c r="H39" t="str">
        <f>+VLOOKUP(G39,[1]SKU!A:B,2,0)</f>
        <v>TURIA ARENA FIT RECT. 58 x 58 S.LOREN 2DA C</v>
      </c>
      <c r="I39" t="str">
        <f>+VLOOKUP(G39,[1]SKU!A:D,4,0)</f>
        <v>PORCELANATO</v>
      </c>
      <c r="J39" t="str">
        <f>+VLOOKUP(G39,[1]SKU!A:E,5,0)</f>
        <v>Deco &amp; Mas</v>
      </c>
      <c r="K39" t="str">
        <f>+VLOOKUP(G39,[1]SKU!A:C,3,0)</f>
        <v>SAN LORENZO</v>
      </c>
      <c r="L39">
        <v>73</v>
      </c>
      <c r="M39">
        <v>1.206046918564339</v>
      </c>
      <c r="N39">
        <f>+VLOOKUP([1]VENTAS!G39,[1]SKU!A:G,6,0)</f>
        <v>1662</v>
      </c>
      <c r="O39" s="4">
        <f t="shared" si="0"/>
        <v>2004.4499786539313</v>
      </c>
    </row>
    <row r="40" spans="1:15" x14ac:dyDescent="0.3">
      <c r="A40" s="1">
        <v>44954</v>
      </c>
      <c r="B40" s="2" t="s">
        <v>36</v>
      </c>
      <c r="C40" s="2" t="s">
        <v>37</v>
      </c>
      <c r="D40" s="2" t="s">
        <v>57</v>
      </c>
      <c r="E40">
        <v>76</v>
      </c>
      <c r="F40" t="str">
        <f>+VLOOKUP(E40,[1]CLIENTES!A:B,2,0)</f>
        <v>Aynara</v>
      </c>
      <c r="G40">
        <v>31</v>
      </c>
      <c r="H40" t="str">
        <f>+VLOOKUP(G40,[1]SKU!A:B,2,0)</f>
        <v>ASPEN MATE 29 x 59 C.NEGRO 1RA C</v>
      </c>
      <c r="I40" t="str">
        <f>+VLOOKUP(G40,[1]SKU!A:D,4,0)</f>
        <v>CERAMICO</v>
      </c>
      <c r="J40" t="str">
        <f>+VLOOKUP(G40,[1]SKU!A:E,5,0)</f>
        <v>Deco &amp; Mas</v>
      </c>
      <c r="K40" t="str">
        <f>+VLOOKUP(G40,[1]SKU!A:C,3,0)</f>
        <v>CERRO NEGRO</v>
      </c>
      <c r="L40">
        <v>96</v>
      </c>
      <c r="M40">
        <v>64.047173673774921</v>
      </c>
      <c r="N40">
        <f>+VLOOKUP([1]VENTAS!G40,[1]SKU!A:G,6,0)</f>
        <v>8092</v>
      </c>
      <c r="O40" s="4">
        <f t="shared" si="0"/>
        <v>518269.72936818667</v>
      </c>
    </row>
    <row r="41" spans="1:15" x14ac:dyDescent="0.3">
      <c r="A41" s="1">
        <v>44955</v>
      </c>
      <c r="B41" s="2" t="s">
        <v>36</v>
      </c>
      <c r="C41" s="2" t="s">
        <v>37</v>
      </c>
      <c r="D41" s="2" t="s">
        <v>58</v>
      </c>
      <c r="E41">
        <v>62</v>
      </c>
      <c r="F41" t="str">
        <f>+VLOOKUP(E41,[1]CLIENTES!A:B,2,0)</f>
        <v>Vladimir</v>
      </c>
      <c r="G41">
        <v>247</v>
      </c>
      <c r="H41" t="str">
        <f>+VLOOKUP(G41,[1]SKU!A:B,2,0)</f>
        <v>PORCELANATO RETRO 20 X 60 ALBERDI 1RA C</v>
      </c>
      <c r="I41" t="str">
        <f>+VLOOKUP(G41,[1]SKU!A:D,4,0)</f>
        <v>PORCELANATO</v>
      </c>
      <c r="J41" t="str">
        <f>+VLOOKUP(G41,[1]SKU!A:E,5,0)</f>
        <v>Maderas</v>
      </c>
      <c r="K41" t="str">
        <f>+VLOOKUP(G41,[1]SKU!A:C,3,0)</f>
        <v>ALBERDI</v>
      </c>
      <c r="L41">
        <v>6</v>
      </c>
      <c r="M41">
        <v>1.0171953046711895</v>
      </c>
      <c r="N41">
        <f>+VLOOKUP([1]VENTAS!G41,[1]SKU!A:G,6,0)</f>
        <v>7557</v>
      </c>
      <c r="O41" s="4">
        <f t="shared" si="0"/>
        <v>7686.9449174001784</v>
      </c>
    </row>
    <row r="42" spans="1:15" x14ac:dyDescent="0.3">
      <c r="A42" s="1">
        <v>44938</v>
      </c>
      <c r="B42" s="2" t="s">
        <v>36</v>
      </c>
      <c r="C42" s="2" t="s">
        <v>37</v>
      </c>
      <c r="D42" s="2" t="s">
        <v>59</v>
      </c>
      <c r="E42">
        <v>153</v>
      </c>
      <c r="F42" t="str">
        <f>+VLOOKUP(E42,[1]CLIENTES!A:B,2,0)</f>
        <v>Elmer</v>
      </c>
      <c r="G42">
        <v>107</v>
      </c>
      <c r="H42" t="str">
        <f>+VLOOKUP(G42,[1]SKU!A:B,2,0)</f>
        <v>BIANCO SAT 25 x 35 LOURDES 2DA C</v>
      </c>
      <c r="I42" t="str">
        <f>+VLOOKUP(G42,[1]SKU!A:D,4,0)</f>
        <v>CERAMICO</v>
      </c>
      <c r="J42" t="str">
        <f>+VLOOKUP(G42,[1]SKU!A:E,5,0)</f>
        <v>Deco &amp; Mas</v>
      </c>
      <c r="K42" t="str">
        <f>+VLOOKUP(G42,[1]SKU!A:C,3,0)</f>
        <v>LOURDES</v>
      </c>
      <c r="L42">
        <v>15</v>
      </c>
      <c r="M42">
        <v>14.181197007434925</v>
      </c>
      <c r="N42">
        <f>+VLOOKUP([1]VENTAS!G42,[1]SKU!A:G,6,0)</f>
        <v>4977</v>
      </c>
      <c r="O42" s="4">
        <f t="shared" si="0"/>
        <v>70579.817506003616</v>
      </c>
    </row>
    <row r="43" spans="1:15" x14ac:dyDescent="0.3">
      <c r="A43" s="1">
        <v>44951</v>
      </c>
      <c r="B43" s="2" t="s">
        <v>36</v>
      </c>
      <c r="C43" s="2" t="s">
        <v>37</v>
      </c>
      <c r="D43" s="2" t="s">
        <v>60</v>
      </c>
      <c r="E43">
        <v>101</v>
      </c>
      <c r="F43" t="str">
        <f>+VLOOKUP(E43,[1]CLIENTES!A:B,2,0)</f>
        <v>Josias</v>
      </c>
      <c r="G43">
        <v>179</v>
      </c>
      <c r="H43" t="str">
        <f>+VLOOKUP(G43,[1]SKU!A:B,2,0)</f>
        <v>CASTAÑO 50 x 50 CORTINES 1RA C</v>
      </c>
      <c r="I43" t="str">
        <f>+VLOOKUP(G43,[1]SKU!A:D,4,0)</f>
        <v>CERAMICO</v>
      </c>
      <c r="J43" t="str">
        <f>+VLOOKUP(G43,[1]SKU!A:E,5,0)</f>
        <v>Maderas</v>
      </c>
      <c r="K43" t="str">
        <f>+VLOOKUP(G43,[1]SKU!A:C,3,0)</f>
        <v>CORTINES</v>
      </c>
      <c r="L43">
        <v>11</v>
      </c>
      <c r="M43">
        <v>6.9072592834069608</v>
      </c>
      <c r="N43">
        <f>+VLOOKUP([1]VENTAS!G43,[1]SKU!A:G,6,0)</f>
        <v>4120</v>
      </c>
      <c r="O43" s="4">
        <f t="shared" si="0"/>
        <v>28457.908247636678</v>
      </c>
    </row>
    <row r="44" spans="1:15" x14ac:dyDescent="0.3">
      <c r="A44" s="1">
        <v>44964</v>
      </c>
      <c r="B44" s="2" t="s">
        <v>36</v>
      </c>
      <c r="C44" s="2" t="s">
        <v>37</v>
      </c>
      <c r="D44" s="2" t="s">
        <v>61</v>
      </c>
      <c r="E44">
        <v>18</v>
      </c>
      <c r="F44" t="str">
        <f>+VLOOKUP(E44,[1]CLIENTES!A:B,2,0)</f>
        <v>Vanessa</v>
      </c>
      <c r="G44">
        <v>44</v>
      </c>
      <c r="H44" t="str">
        <f>+VLOOKUP(G44,[1]SKU!A:B,2,0)</f>
        <v>FIRENZE 31 x 53 LOURDES 1RA C</v>
      </c>
      <c r="I44" t="str">
        <f>+VLOOKUP(G44,[1]SKU!A:D,4,0)</f>
        <v>CERAMICO</v>
      </c>
      <c r="J44" t="str">
        <f>+VLOOKUP(G44,[1]SKU!A:E,5,0)</f>
        <v>Marmoles</v>
      </c>
      <c r="K44" t="str">
        <f>+VLOOKUP(G44,[1]SKU!A:C,3,0)</f>
        <v>LOURDES</v>
      </c>
      <c r="L44">
        <v>117</v>
      </c>
      <c r="M44">
        <v>110.34562777250795</v>
      </c>
      <c r="N44">
        <f>+VLOOKUP([1]VENTAS!G44,[1]SKU!A:G,6,0)</f>
        <v>7594</v>
      </c>
      <c r="O44" s="4">
        <f t="shared" si="0"/>
        <v>837964.69730442541</v>
      </c>
    </row>
    <row r="45" spans="1:15" x14ac:dyDescent="0.3">
      <c r="A45" s="1">
        <v>44936</v>
      </c>
      <c r="B45" s="2" t="s">
        <v>36</v>
      </c>
      <c r="C45" s="2" t="s">
        <v>37</v>
      </c>
      <c r="D45" s="2" t="s">
        <v>62</v>
      </c>
      <c r="E45">
        <v>184</v>
      </c>
      <c r="F45" t="str">
        <f>+VLOOKUP(E45,[1]CLIENTES!A:B,2,0)</f>
        <v>Jose-Tomas</v>
      </c>
      <c r="G45">
        <v>95</v>
      </c>
      <c r="H45" t="str">
        <f>+VLOOKUP(G45,[1]SKU!A:B,2,0)</f>
        <v>TRAVERTINO GRIS BRILLANTE 56 X 56 LOURDES 1RA C</v>
      </c>
      <c r="I45" t="str">
        <f>+VLOOKUP(G45,[1]SKU!A:D,4,0)</f>
        <v>CERAMICO</v>
      </c>
      <c r="J45" t="str">
        <f>+VLOOKUP(G45,[1]SKU!A:E,5,0)</f>
        <v>Marmoles</v>
      </c>
      <c r="K45" t="str">
        <f>+VLOOKUP(G45,[1]SKU!A:C,3,0)</f>
        <v>LOURDES</v>
      </c>
      <c r="L45">
        <v>147</v>
      </c>
      <c r="M45">
        <v>84.25175948147556</v>
      </c>
      <c r="N45">
        <f>+VLOOKUP([1]VENTAS!G45,[1]SKU!A:G,6,0)</f>
        <v>6202</v>
      </c>
      <c r="O45" s="4">
        <f t="shared" si="0"/>
        <v>522529.41230411141</v>
      </c>
    </row>
    <row r="46" spans="1:15" x14ac:dyDescent="0.3">
      <c r="A46" s="1">
        <v>44952</v>
      </c>
      <c r="B46" s="2" t="s">
        <v>36</v>
      </c>
      <c r="C46" s="2" t="s">
        <v>37</v>
      </c>
      <c r="D46" s="2" t="s">
        <v>63</v>
      </c>
      <c r="E46">
        <v>215</v>
      </c>
      <c r="F46" t="str">
        <f>+VLOOKUP(E46,[1]CLIENTES!A:B,2,0)</f>
        <v>Jose</v>
      </c>
      <c r="G46">
        <v>62</v>
      </c>
      <c r="H46" t="str">
        <f>+VLOOKUP(G46,[1]SKU!A:B,2,0)</f>
        <v>TAFI GRIS 35 X 35 LOURDES 1RA C</v>
      </c>
      <c r="I46" t="str">
        <f>+VLOOKUP(G46,[1]SKU!A:D,4,0)</f>
        <v>CERAMICO</v>
      </c>
      <c r="J46" t="str">
        <f>+VLOOKUP(G46,[1]SKU!A:E,5,0)</f>
        <v>Marmoles</v>
      </c>
      <c r="K46" t="str">
        <f>+VLOOKUP(G46,[1]SKU!A:C,3,0)</f>
        <v>LOURDES</v>
      </c>
      <c r="L46">
        <v>20</v>
      </c>
      <c r="M46">
        <v>18.738683762173871</v>
      </c>
      <c r="N46">
        <f>+VLOOKUP([1]VENTAS!G46,[1]SKU!A:G,6,0)</f>
        <v>2407</v>
      </c>
      <c r="O46" s="4">
        <f t="shared" si="0"/>
        <v>45104.011815552505</v>
      </c>
    </row>
    <row r="47" spans="1:15" x14ac:dyDescent="0.3">
      <c r="A47" s="1">
        <v>44958</v>
      </c>
      <c r="B47" s="2" t="s">
        <v>36</v>
      </c>
      <c r="C47" s="2" t="s">
        <v>37</v>
      </c>
      <c r="D47" s="2" t="s">
        <v>64</v>
      </c>
      <c r="E47">
        <v>108</v>
      </c>
      <c r="F47" t="str">
        <f>+VLOOKUP(E47,[1]CLIENTES!A:B,2,0)</f>
        <v>Bautista</v>
      </c>
      <c r="G47">
        <v>10</v>
      </c>
      <c r="H47" t="str">
        <f>+VLOOKUP(G47,[1]SKU!A:B,2,0)</f>
        <v>GLACE 34 x 51 ALLPA 2DA C</v>
      </c>
      <c r="I47" t="str">
        <f>+VLOOKUP(G47,[1]SKU!A:D,4,0)</f>
        <v>CERAMICO</v>
      </c>
      <c r="J47" t="str">
        <f>+VLOOKUP(G47,[1]SKU!A:E,5,0)</f>
        <v>Deco &amp; Mas</v>
      </c>
      <c r="K47" t="str">
        <f>+VLOOKUP(G47,[1]SKU!A:C,3,0)</f>
        <v>ALLPA</v>
      </c>
      <c r="L47">
        <v>62</v>
      </c>
      <c r="M47">
        <v>26.647827716987795</v>
      </c>
      <c r="N47">
        <f>+VLOOKUP([1]VENTAS!G47,[1]SKU!A:G,6,0)</f>
        <v>5218</v>
      </c>
      <c r="O47" s="4">
        <f t="shared" si="0"/>
        <v>139048.36502724231</v>
      </c>
    </row>
    <row r="48" spans="1:15" x14ac:dyDescent="0.3">
      <c r="A48" s="1">
        <v>44946</v>
      </c>
      <c r="B48" s="2" t="s">
        <v>36</v>
      </c>
      <c r="C48" s="2" t="s">
        <v>37</v>
      </c>
      <c r="D48" s="2" t="s">
        <v>65</v>
      </c>
      <c r="E48">
        <v>152</v>
      </c>
      <c r="F48" t="str">
        <f>+VLOOKUP(E48,[1]CLIENTES!A:B,2,0)</f>
        <v>Nahuel</v>
      </c>
      <c r="G48">
        <v>110</v>
      </c>
      <c r="H48" t="str">
        <f>+VLOOKUP(G48,[1]SKU!A:B,2,0)</f>
        <v>PORTLAND GRIS 51 x 51 ALLPA 2DA C</v>
      </c>
      <c r="I48" t="str">
        <f>+VLOOKUP(G48,[1]SKU!A:D,4,0)</f>
        <v>CERAMICO</v>
      </c>
      <c r="J48" t="str">
        <f>+VLOOKUP(G48,[1]SKU!A:E,5,0)</f>
        <v>Cementos</v>
      </c>
      <c r="K48" t="str">
        <f>+VLOOKUP(G48,[1]SKU!A:C,3,0)</f>
        <v>ALLPA</v>
      </c>
      <c r="L48">
        <v>72</v>
      </c>
      <c r="M48">
        <v>6.09718671435221</v>
      </c>
      <c r="N48">
        <f>+VLOOKUP([1]VENTAS!G48,[1]SKU!A:G,6,0)</f>
        <v>6581</v>
      </c>
      <c r="O48" s="4">
        <f t="shared" si="0"/>
        <v>40125.585767151897</v>
      </c>
    </row>
    <row r="49" spans="1:15" x14ac:dyDescent="0.3">
      <c r="A49" s="1">
        <v>44954</v>
      </c>
      <c r="B49" s="2" t="s">
        <v>36</v>
      </c>
      <c r="C49" s="2" t="s">
        <v>37</v>
      </c>
      <c r="D49" s="2" t="s">
        <v>66</v>
      </c>
      <c r="E49">
        <v>245</v>
      </c>
      <c r="F49" t="str">
        <f>+VLOOKUP(E49,[1]CLIENTES!A:B,2,0)</f>
        <v>Jahir</v>
      </c>
      <c r="G49">
        <v>6</v>
      </c>
      <c r="H49" t="str">
        <f>+VLOOKUP(G49,[1]SKU!A:B,2,0)</f>
        <v>EUCALIPTO MARRON 56 x 56 LOURDES 1RA C</v>
      </c>
      <c r="I49" t="str">
        <f>+VLOOKUP(G49,[1]SKU!A:D,4,0)</f>
        <v>CERAMICO</v>
      </c>
      <c r="J49" t="str">
        <f>+VLOOKUP(G49,[1]SKU!A:E,5,0)</f>
        <v>Maderas</v>
      </c>
      <c r="K49" t="str">
        <f>+VLOOKUP(G49,[1]SKU!A:C,3,0)</f>
        <v>LOURDES</v>
      </c>
      <c r="L49">
        <v>27</v>
      </c>
      <c r="M49">
        <v>9.5723359470425162</v>
      </c>
      <c r="N49">
        <f>+VLOOKUP([1]VENTAS!G49,[1]SKU!A:G,6,0)</f>
        <v>7132</v>
      </c>
      <c r="O49" s="4">
        <f t="shared" si="0"/>
        <v>68269.89997430722</v>
      </c>
    </row>
    <row r="50" spans="1:15" x14ac:dyDescent="0.3">
      <c r="A50" s="1">
        <v>44981</v>
      </c>
      <c r="B50" s="2" t="s">
        <v>36</v>
      </c>
      <c r="C50" s="2" t="s">
        <v>37</v>
      </c>
      <c r="D50" s="2" t="s">
        <v>67</v>
      </c>
      <c r="E50">
        <v>244</v>
      </c>
      <c r="F50" t="str">
        <f>+VLOOKUP(E50,[1]CLIENTES!A:B,2,0)</f>
        <v>Karim</v>
      </c>
      <c r="G50">
        <v>162</v>
      </c>
      <c r="H50" t="str">
        <f>+VLOOKUP(G50,[1]SKU!A:B,2,0)</f>
        <v>CARRARA 61,5 x 61,5 CAÑUELAS 1RA C</v>
      </c>
      <c r="I50" t="str">
        <f>+VLOOKUP(G50,[1]SKU!A:D,4,0)</f>
        <v>CERAMICO</v>
      </c>
      <c r="J50" t="str">
        <f>+VLOOKUP(G50,[1]SKU!A:E,5,0)</f>
        <v>Marmoles</v>
      </c>
      <c r="K50" t="str">
        <f>+VLOOKUP(G50,[1]SKU!A:C,3,0)</f>
        <v>CAÑUELAS</v>
      </c>
      <c r="L50">
        <v>22</v>
      </c>
      <c r="M50">
        <v>12.461765536861616</v>
      </c>
      <c r="N50">
        <f>+VLOOKUP([1]VENTAS!G50,[1]SKU!A:G,6,0)</f>
        <v>4838</v>
      </c>
      <c r="O50" s="4">
        <f t="shared" si="0"/>
        <v>60290.021667336499</v>
      </c>
    </row>
    <row r="51" spans="1:15" x14ac:dyDescent="0.3">
      <c r="A51" s="1">
        <v>44963</v>
      </c>
      <c r="B51" s="2" t="s">
        <v>36</v>
      </c>
      <c r="C51" s="2" t="s">
        <v>37</v>
      </c>
      <c r="D51" s="2" t="s">
        <v>68</v>
      </c>
      <c r="E51">
        <v>95</v>
      </c>
      <c r="F51" t="str">
        <f>+VLOOKUP(E51,[1]CLIENTES!A:B,2,0)</f>
        <v>Olivia</v>
      </c>
      <c r="G51">
        <v>298</v>
      </c>
      <c r="H51" t="str">
        <f>+VLOOKUP(G51,[1]SKU!A:B,2,0)</f>
        <v>GRANZA LIGHT GREY OUT 120 X 120 VITE 2DA C</v>
      </c>
      <c r="I51" t="str">
        <f>+VLOOKUP(G51,[1]SKU!A:D,4,0)</f>
        <v>PORCELANATO</v>
      </c>
      <c r="J51" t="str">
        <f>+VLOOKUP(G51,[1]SKU!A:E,5,0)</f>
        <v>Piedras</v>
      </c>
      <c r="K51" t="str">
        <f>+VLOOKUP(G51,[1]SKU!A:C,3,0)</f>
        <v>VITE</v>
      </c>
      <c r="L51">
        <v>124</v>
      </c>
      <c r="M51">
        <v>116.13861010939607</v>
      </c>
      <c r="N51">
        <f>+VLOOKUP([1]VENTAS!G51,[1]SKU!A:G,6,0)</f>
        <v>7944</v>
      </c>
      <c r="O51" s="4">
        <f t="shared" si="0"/>
        <v>922605.11870904232</v>
      </c>
    </row>
    <row r="52" spans="1:15" x14ac:dyDescent="0.3">
      <c r="A52" s="1">
        <v>44972</v>
      </c>
      <c r="B52" s="2" t="s">
        <v>36</v>
      </c>
      <c r="C52" s="2" t="s">
        <v>37</v>
      </c>
      <c r="D52" s="2" t="s">
        <v>69</v>
      </c>
      <c r="E52">
        <v>47</v>
      </c>
      <c r="F52" t="str">
        <f>+VLOOKUP(E52,[1]CLIENTES!A:B,2,0)</f>
        <v>Mario</v>
      </c>
      <c r="G52">
        <v>67</v>
      </c>
      <c r="H52" t="str">
        <f>+VLOOKUP(G52,[1]SKU!A:B,2,0)</f>
        <v>EUCALIPTO BEIGE 56 X 56 LOURDES 1RA C</v>
      </c>
      <c r="I52" t="str">
        <f>+VLOOKUP(G52,[1]SKU!A:D,4,0)</f>
        <v>CERAMICO</v>
      </c>
      <c r="J52" t="str">
        <f>+VLOOKUP(G52,[1]SKU!A:E,5,0)</f>
        <v>Maderas</v>
      </c>
      <c r="K52" t="str">
        <f>+VLOOKUP(G52,[1]SKU!A:C,3,0)</f>
        <v>LOURDES</v>
      </c>
      <c r="L52">
        <v>112</v>
      </c>
      <c r="M52">
        <v>62.536768622185242</v>
      </c>
      <c r="N52">
        <f>+VLOOKUP([1]VENTAS!G52,[1]SKU!A:G,6,0)</f>
        <v>1502</v>
      </c>
      <c r="O52" s="4">
        <f t="shared" si="0"/>
        <v>93930.226470522233</v>
      </c>
    </row>
    <row r="53" spans="1:15" x14ac:dyDescent="0.3">
      <c r="A53" s="1">
        <v>44965</v>
      </c>
      <c r="B53" s="2" t="s">
        <v>36</v>
      </c>
      <c r="C53" s="2" t="s">
        <v>37</v>
      </c>
      <c r="D53" s="2" t="s">
        <v>70</v>
      </c>
      <c r="E53">
        <v>22</v>
      </c>
      <c r="F53" t="str">
        <f>+VLOOKUP(E53,[1]CLIENTES!A:B,2,0)</f>
        <v>Lucia</v>
      </c>
      <c r="G53">
        <v>347</v>
      </c>
      <c r="H53" t="str">
        <f>+VLOOKUP(G53,[1]SKU!A:B,2,0)</f>
        <v>STRIATO BIANCO PUL RT 57,7 x 57,7 S.LOREN 1RA C</v>
      </c>
      <c r="I53" t="str">
        <f>+VLOOKUP(G53,[1]SKU!A:D,4,0)</f>
        <v>PORCELANATO</v>
      </c>
      <c r="J53" t="str">
        <f>+VLOOKUP(G53,[1]SKU!A:E,5,0)</f>
        <v>Marmoles</v>
      </c>
      <c r="K53" t="str">
        <f>+VLOOKUP(G53,[1]SKU!A:C,3,0)</f>
        <v>SAN LORENZO</v>
      </c>
      <c r="L53">
        <v>167</v>
      </c>
      <c r="M53">
        <v>52.390211312499524</v>
      </c>
      <c r="N53">
        <f>+VLOOKUP([1]VENTAS!G53,[1]SKU!A:G,6,0)</f>
        <v>5146</v>
      </c>
      <c r="O53" s="4">
        <f t="shared" si="0"/>
        <v>269600.02741412254</v>
      </c>
    </row>
    <row r="54" spans="1:15" x14ac:dyDescent="0.3">
      <c r="A54" s="1">
        <v>44957</v>
      </c>
      <c r="B54" s="2" t="s">
        <v>36</v>
      </c>
      <c r="C54" s="2" t="s">
        <v>37</v>
      </c>
      <c r="D54" s="2" t="s">
        <v>71</v>
      </c>
      <c r="E54">
        <v>80</v>
      </c>
      <c r="F54" t="str">
        <f>+VLOOKUP(E54,[1]CLIENTES!A:B,2,0)</f>
        <v>Isai</v>
      </c>
      <c r="G54">
        <v>127</v>
      </c>
      <c r="H54" t="str">
        <f>+VLOOKUP(G54,[1]SKU!A:B,2,0)</f>
        <v>ABETO MARFIL 45,3 X 45,3 SCOP 1RA CAL</v>
      </c>
      <c r="I54" t="str">
        <f>+VLOOKUP(G54,[1]SKU!A:D,4,0)</f>
        <v>CERAMICO</v>
      </c>
      <c r="J54" t="str">
        <f>+VLOOKUP(G54,[1]SKU!A:E,5,0)</f>
        <v>Cementos</v>
      </c>
      <c r="K54" t="str">
        <f>+VLOOKUP(G54,[1]SKU!A:C,3,0)</f>
        <v>SCOP</v>
      </c>
      <c r="L54">
        <v>106</v>
      </c>
      <c r="M54">
        <v>32.600354532290389</v>
      </c>
      <c r="N54">
        <f>+VLOOKUP([1]VENTAS!G54,[1]SKU!A:G,6,0)</f>
        <v>9853</v>
      </c>
      <c r="O54" s="4">
        <f t="shared" si="0"/>
        <v>321211.29320665722</v>
      </c>
    </row>
    <row r="55" spans="1:15" x14ac:dyDescent="0.3">
      <c r="A55" s="1">
        <v>44980</v>
      </c>
      <c r="B55" s="2" t="s">
        <v>36</v>
      </c>
      <c r="C55" s="2" t="s">
        <v>37</v>
      </c>
      <c r="D55" s="2" t="s">
        <v>72</v>
      </c>
      <c r="E55">
        <v>176</v>
      </c>
      <c r="F55" t="str">
        <f>+VLOOKUP(E55,[1]CLIENTES!A:B,2,0)</f>
        <v>Camilo</v>
      </c>
      <c r="G55">
        <v>293</v>
      </c>
      <c r="H55" t="str">
        <f>+VLOOKUP(G55,[1]SKU!A:B,2,0)</f>
        <v>LONDON TIZA RECT  59 X 59 C.NEGRO 2DA CAL</v>
      </c>
      <c r="I55" t="str">
        <f>+VLOOKUP(G55,[1]SKU!A:D,4,0)</f>
        <v>PORCELANATO</v>
      </c>
      <c r="J55" t="str">
        <f>+VLOOKUP(G55,[1]SKU!A:E,5,0)</f>
        <v>Cementos</v>
      </c>
      <c r="K55" t="str">
        <f>+VLOOKUP(G55,[1]SKU!A:C,3,0)</f>
        <v>CERRO NEGRO</v>
      </c>
      <c r="L55">
        <v>141</v>
      </c>
      <c r="M55">
        <v>81.6325846135624</v>
      </c>
      <c r="N55">
        <f>+VLOOKUP([1]VENTAS!G55,[1]SKU!A:G,6,0)</f>
        <v>9762</v>
      </c>
      <c r="O55" s="4">
        <f t="shared" si="0"/>
        <v>796897.29099759611</v>
      </c>
    </row>
    <row r="56" spans="1:15" x14ac:dyDescent="0.3">
      <c r="A56" s="1">
        <v>44931</v>
      </c>
      <c r="B56" s="2" t="s">
        <v>36</v>
      </c>
      <c r="C56" s="2" t="s">
        <v>37</v>
      </c>
      <c r="D56" s="2" t="s">
        <v>73</v>
      </c>
      <c r="E56">
        <v>125</v>
      </c>
      <c r="F56" t="str">
        <f>+VLOOKUP(E56,[1]CLIENTES!A:B,2,0)</f>
        <v>Rosario</v>
      </c>
      <c r="G56">
        <v>194</v>
      </c>
      <c r="H56" t="str">
        <f>+VLOOKUP(G56,[1]SKU!A:B,2,0)</f>
        <v>AQUA MIX BLUE 33 x 33 SCOP 1RA CAL</v>
      </c>
      <c r="I56" t="str">
        <f>+VLOOKUP(G56,[1]SKU!A:D,4,0)</f>
        <v>CERAMICO</v>
      </c>
      <c r="J56" t="str">
        <f>+VLOOKUP(G56,[1]SKU!A:E,5,0)</f>
        <v>Deco &amp; Mas</v>
      </c>
      <c r="K56" t="str">
        <f>+VLOOKUP(G56,[1]SKU!A:C,3,0)</f>
        <v>SCOP</v>
      </c>
      <c r="L56">
        <v>166</v>
      </c>
      <c r="M56">
        <v>165.77797033545812</v>
      </c>
      <c r="N56">
        <f>+VLOOKUP([1]VENTAS!G56,[1]SKU!A:G,6,0)</f>
        <v>8397</v>
      </c>
      <c r="O56" s="4">
        <f t="shared" si="0"/>
        <v>1392037.6169068418</v>
      </c>
    </row>
    <row r="57" spans="1:15" x14ac:dyDescent="0.3">
      <c r="A57" s="1">
        <v>44938</v>
      </c>
      <c r="B57" s="2" t="s">
        <v>36</v>
      </c>
      <c r="C57" s="2" t="s">
        <v>37</v>
      </c>
      <c r="D57" s="2" t="s">
        <v>74</v>
      </c>
      <c r="E57">
        <v>153</v>
      </c>
      <c r="F57" t="str">
        <f>+VLOOKUP(E57,[1]CLIENTES!A:B,2,0)</f>
        <v>Elmer</v>
      </c>
      <c r="G57">
        <v>357</v>
      </c>
      <c r="H57" t="str">
        <f>+VLOOKUP(G57,[1]SKU!A:B,2,0)</f>
        <v>CALACATA BIANCO PUL FIT RT 58 X 117 S.LOREN 1RA C</v>
      </c>
      <c r="I57" t="str">
        <f>+VLOOKUP(G57,[1]SKU!A:D,4,0)</f>
        <v>PORCELANATO</v>
      </c>
      <c r="J57" t="str">
        <f>+VLOOKUP(G57,[1]SKU!A:E,5,0)</f>
        <v>Marmoles</v>
      </c>
      <c r="K57" t="str">
        <f>+VLOOKUP(G57,[1]SKU!A:C,3,0)</f>
        <v>SAN LORENZO</v>
      </c>
      <c r="L57">
        <v>157</v>
      </c>
      <c r="M57">
        <v>94.572069655893955</v>
      </c>
      <c r="N57">
        <f>+VLOOKUP([1]VENTAS!G57,[1]SKU!A:G,6,0)</f>
        <v>3102</v>
      </c>
      <c r="O57" s="4">
        <f t="shared" si="0"/>
        <v>293362.56007258303</v>
      </c>
    </row>
    <row r="58" spans="1:15" x14ac:dyDescent="0.3">
      <c r="A58" s="1">
        <v>44934</v>
      </c>
      <c r="B58" s="2" t="s">
        <v>36</v>
      </c>
      <c r="C58" s="2" t="s">
        <v>37</v>
      </c>
      <c r="D58" s="2" t="s">
        <v>75</v>
      </c>
      <c r="E58">
        <v>77</v>
      </c>
      <c r="F58" t="str">
        <f>+VLOOKUP(E58,[1]CLIENTES!A:B,2,0)</f>
        <v>Martin</v>
      </c>
      <c r="G58">
        <v>43</v>
      </c>
      <c r="H58" t="str">
        <f>+VLOOKUP(G58,[1]SKU!A:B,2,0)</f>
        <v>SAN TELMO TERRA 35 x 35  LOURDES 1RA C</v>
      </c>
      <c r="I58" t="str">
        <f>+VLOOKUP(G58,[1]SKU!A:D,4,0)</f>
        <v>CERAMICO</v>
      </c>
      <c r="J58" t="str">
        <f>+VLOOKUP(G58,[1]SKU!A:E,5,0)</f>
        <v>Piedras</v>
      </c>
      <c r="K58" t="str">
        <f>+VLOOKUP(G58,[1]SKU!A:C,3,0)</f>
        <v>LOURDES</v>
      </c>
      <c r="L58">
        <v>18</v>
      </c>
      <c r="M58">
        <v>11.178380426512533</v>
      </c>
      <c r="N58">
        <f>+VLOOKUP([1]VENTAS!G58,[1]SKU!A:G,6,0)</f>
        <v>5132</v>
      </c>
      <c r="O58" s="4">
        <f t="shared" si="0"/>
        <v>57367.448348862315</v>
      </c>
    </row>
    <row r="59" spans="1:15" x14ac:dyDescent="0.3">
      <c r="A59" s="1">
        <v>44972</v>
      </c>
      <c r="B59" s="2" t="s">
        <v>36</v>
      </c>
      <c r="C59" s="2" t="s">
        <v>37</v>
      </c>
      <c r="D59" s="2" t="s">
        <v>76</v>
      </c>
      <c r="E59">
        <v>95</v>
      </c>
      <c r="F59" t="str">
        <f>+VLOOKUP(E59,[1]CLIENTES!A:B,2,0)</f>
        <v>Olivia</v>
      </c>
      <c r="G59">
        <v>121</v>
      </c>
      <c r="H59" t="str">
        <f>+VLOOKUP(G59,[1]SKU!A:B,2,0)</f>
        <v>MURO PIEDRA  PETROLEO 31 x 53 LOURDES 1RA C</v>
      </c>
      <c r="I59" t="str">
        <f>+VLOOKUP(G59,[1]SKU!A:D,4,0)</f>
        <v>CERAMICO</v>
      </c>
      <c r="J59" t="str">
        <f>+VLOOKUP(G59,[1]SKU!A:E,5,0)</f>
        <v>Piedras</v>
      </c>
      <c r="K59" t="str">
        <f>+VLOOKUP(G59,[1]SKU!A:C,3,0)</f>
        <v>LOURDES</v>
      </c>
      <c r="L59">
        <v>41</v>
      </c>
      <c r="M59">
        <v>15.977483763122699</v>
      </c>
      <c r="N59">
        <f>+VLOOKUP([1]VENTAS!G59,[1]SKU!A:G,6,0)</f>
        <v>1657</v>
      </c>
      <c r="O59" s="4">
        <f t="shared" si="0"/>
        <v>26474.69059549431</v>
      </c>
    </row>
    <row r="60" spans="1:15" x14ac:dyDescent="0.3">
      <c r="A60" s="1">
        <v>44985</v>
      </c>
      <c r="B60" s="2" t="s">
        <v>36</v>
      </c>
      <c r="C60" s="2" t="s">
        <v>37</v>
      </c>
      <c r="D60" s="2" t="s">
        <v>77</v>
      </c>
      <c r="E60">
        <v>152</v>
      </c>
      <c r="F60" t="str">
        <f>+VLOOKUP(E60,[1]CLIENTES!A:B,2,0)</f>
        <v>Nahuel</v>
      </c>
      <c r="G60">
        <v>367</v>
      </c>
      <c r="H60" t="str">
        <f>+VLOOKUP(G60,[1]SKU!A:B,2,0)</f>
        <v>VALDIVIANA IN ROBLE RECT. 19.2 X 117 S.LOREN 1RA C</v>
      </c>
      <c r="I60" t="str">
        <f>+VLOOKUP(G60,[1]SKU!A:D,4,0)</f>
        <v>PORCELANATO</v>
      </c>
      <c r="J60" t="str">
        <f>+VLOOKUP(G60,[1]SKU!A:E,5,0)</f>
        <v>Maderas</v>
      </c>
      <c r="K60" t="str">
        <f>+VLOOKUP(G60,[1]SKU!A:C,3,0)</f>
        <v>SAN LORENZO</v>
      </c>
      <c r="L60">
        <v>4</v>
      </c>
      <c r="M60">
        <v>1.6787494971650005</v>
      </c>
      <c r="N60">
        <f>+VLOOKUP([1]VENTAS!G60,[1]SKU!A:G,6,0)</f>
        <v>5442</v>
      </c>
      <c r="O60" s="4">
        <f t="shared" si="0"/>
        <v>9135.7547635719329</v>
      </c>
    </row>
    <row r="61" spans="1:15" x14ac:dyDescent="0.3">
      <c r="A61" s="1">
        <v>44931</v>
      </c>
      <c r="B61" s="2" t="s">
        <v>36</v>
      </c>
      <c r="C61" s="2" t="s">
        <v>37</v>
      </c>
      <c r="D61" s="2" t="s">
        <v>78</v>
      </c>
      <c r="E61">
        <v>210</v>
      </c>
      <c r="F61" t="str">
        <f>+VLOOKUP(E61,[1]CLIENTES!A:B,2,0)</f>
        <v>Lucio</v>
      </c>
      <c r="G61">
        <v>22</v>
      </c>
      <c r="H61" t="str">
        <f>+VLOOKUP(G61,[1]SKU!A:B,2,0)</f>
        <v>STAGE GRIS 51 X 51 ALLPA 2DA C</v>
      </c>
      <c r="I61" t="str">
        <f>+VLOOKUP(G61,[1]SKU!A:D,4,0)</f>
        <v>CERAMICO</v>
      </c>
      <c r="J61" t="str">
        <f>+VLOOKUP(G61,[1]SKU!A:E,5,0)</f>
        <v>Maderas</v>
      </c>
      <c r="K61" t="str">
        <f>+VLOOKUP(G61,[1]SKU!A:C,3,0)</f>
        <v>ALLPA</v>
      </c>
      <c r="L61">
        <v>135</v>
      </c>
      <c r="M61">
        <v>56.38812579204852</v>
      </c>
      <c r="N61">
        <f>+VLOOKUP([1]VENTAS!G61,[1]SKU!A:G,6,0)</f>
        <v>3914</v>
      </c>
      <c r="O61" s="4">
        <f t="shared" si="0"/>
        <v>220703.12435007791</v>
      </c>
    </row>
    <row r="62" spans="1:15" x14ac:dyDescent="0.3">
      <c r="A62" s="1">
        <v>44976</v>
      </c>
      <c r="B62" s="2" t="s">
        <v>36</v>
      </c>
      <c r="C62" s="2" t="s">
        <v>37</v>
      </c>
      <c r="D62" s="2" t="s">
        <v>79</v>
      </c>
      <c r="E62">
        <v>81</v>
      </c>
      <c r="F62" t="str">
        <f>+VLOOKUP(E62,[1]CLIENTES!A:B,2,0)</f>
        <v>Kathalina</v>
      </c>
      <c r="G62">
        <v>243</v>
      </c>
      <c r="H62" t="str">
        <f>+VLOOKUP(G62,[1]SKU!A:B,2,0)</f>
        <v>LIFE TIZA PUL RECT 58 X 58 C.NEGRO 2DA C</v>
      </c>
      <c r="I62" t="str">
        <f>+VLOOKUP(G62,[1]SKU!A:D,4,0)</f>
        <v>PORCELANATO</v>
      </c>
      <c r="J62" t="str">
        <f>+VLOOKUP(G62,[1]SKU!A:E,5,0)</f>
        <v>Cementos</v>
      </c>
      <c r="K62" t="str">
        <f>+VLOOKUP(G62,[1]SKU!A:C,3,0)</f>
        <v>CERRO NEGRO</v>
      </c>
      <c r="L62">
        <v>90</v>
      </c>
      <c r="M62">
        <v>5.3281686689478613</v>
      </c>
      <c r="N62">
        <f>+VLOOKUP([1]VENTAS!G62,[1]SKU!A:G,6,0)</f>
        <v>8822</v>
      </c>
      <c r="O62" s="4">
        <f t="shared" si="0"/>
        <v>47005.103997458034</v>
      </c>
    </row>
    <row r="63" spans="1:15" x14ac:dyDescent="0.3">
      <c r="A63" s="1">
        <v>44974</v>
      </c>
      <c r="B63" s="2" t="s">
        <v>36</v>
      </c>
      <c r="C63" s="2" t="s">
        <v>37</v>
      </c>
      <c r="D63" s="2" t="s">
        <v>80</v>
      </c>
      <c r="E63">
        <v>206</v>
      </c>
      <c r="F63" t="str">
        <f>+VLOOKUP(E63,[1]CLIENTES!A:B,2,0)</f>
        <v>Anahis</v>
      </c>
      <c r="G63">
        <v>84</v>
      </c>
      <c r="H63" t="str">
        <f>+VLOOKUP(G63,[1]SKU!A:B,2,0)</f>
        <v>GLACIAR BEIGE 25 x 35 LOURDES 1RA C</v>
      </c>
      <c r="I63" t="str">
        <f>+VLOOKUP(G63,[1]SKU!A:D,4,0)</f>
        <v>CERAMICO</v>
      </c>
      <c r="J63" t="str">
        <f>+VLOOKUP(G63,[1]SKU!A:E,5,0)</f>
        <v>Marmoles</v>
      </c>
      <c r="K63" t="str">
        <f>+VLOOKUP(G63,[1]SKU!A:C,3,0)</f>
        <v>LOURDES</v>
      </c>
      <c r="L63">
        <v>155</v>
      </c>
      <c r="M63">
        <v>130.2484748469335</v>
      </c>
      <c r="N63">
        <f>+VLOOKUP([1]VENTAS!G63,[1]SKU!A:G,6,0)</f>
        <v>8533</v>
      </c>
      <c r="O63" s="4">
        <f t="shared" si="0"/>
        <v>1111410.2358688836</v>
      </c>
    </row>
    <row r="64" spans="1:15" x14ac:dyDescent="0.3">
      <c r="A64" s="1">
        <v>44976</v>
      </c>
      <c r="B64" s="2" t="s">
        <v>36</v>
      </c>
      <c r="C64" s="2" t="s">
        <v>37</v>
      </c>
      <c r="D64" s="2" t="s">
        <v>81</v>
      </c>
      <c r="E64">
        <v>112</v>
      </c>
      <c r="F64" t="str">
        <f>+VLOOKUP(E64,[1]CLIENTES!A:B,2,0)</f>
        <v>Anahy</v>
      </c>
      <c r="G64">
        <v>129</v>
      </c>
      <c r="H64" t="str">
        <f>+VLOOKUP(G64,[1]SKU!A:B,2,0)</f>
        <v>PORFIDO MARRON 35 X 35 LOURDES 1RA C</v>
      </c>
      <c r="I64" t="str">
        <f>+VLOOKUP(G64,[1]SKU!A:D,4,0)</f>
        <v>CERAMICO</v>
      </c>
      <c r="J64" t="str">
        <f>+VLOOKUP(G64,[1]SKU!A:E,5,0)</f>
        <v>Piedras</v>
      </c>
      <c r="K64" t="str">
        <f>+VLOOKUP(G64,[1]SKU!A:C,3,0)</f>
        <v>LOURDES</v>
      </c>
      <c r="L64">
        <v>169</v>
      </c>
      <c r="M64">
        <v>115.38356732514195</v>
      </c>
      <c r="N64">
        <f>+VLOOKUP([1]VENTAS!G64,[1]SKU!A:G,6,0)</f>
        <v>7673</v>
      </c>
      <c r="O64" s="4">
        <f t="shared" si="0"/>
        <v>885338.11208581424</v>
      </c>
    </row>
    <row r="65" spans="1:15" x14ac:dyDescent="0.3">
      <c r="A65" s="1">
        <v>44931</v>
      </c>
      <c r="B65" s="2" t="s">
        <v>36</v>
      </c>
      <c r="C65" s="2" t="s">
        <v>37</v>
      </c>
      <c r="D65" s="2" t="s">
        <v>82</v>
      </c>
      <c r="E65">
        <v>108</v>
      </c>
      <c r="F65" t="str">
        <f>+VLOOKUP(E65,[1]CLIENTES!A:B,2,0)</f>
        <v>Bautista</v>
      </c>
      <c r="G65">
        <v>117</v>
      </c>
      <c r="H65" t="str">
        <f>+VLOOKUP(G65,[1]SKU!A:B,2,0)</f>
        <v>GRAFIATO BEIGE 35 x 35  LOURDES 1RA C</v>
      </c>
      <c r="I65" t="str">
        <f>+VLOOKUP(G65,[1]SKU!A:D,4,0)</f>
        <v>CERAMICO</v>
      </c>
      <c r="J65" t="str">
        <f>+VLOOKUP(G65,[1]SKU!A:E,5,0)</f>
        <v>Cementos</v>
      </c>
      <c r="K65" t="str">
        <f>+VLOOKUP(G65,[1]SKU!A:C,3,0)</f>
        <v>LOURDES</v>
      </c>
      <c r="L65">
        <v>102</v>
      </c>
      <c r="M65">
        <v>20.287676541818914</v>
      </c>
      <c r="N65">
        <f>+VLOOKUP([1]VENTAS!G65,[1]SKU!A:G,6,0)</f>
        <v>3888</v>
      </c>
      <c r="O65" s="4">
        <f t="shared" si="0"/>
        <v>78878.486394591935</v>
      </c>
    </row>
    <row r="66" spans="1:15" x14ac:dyDescent="0.3">
      <c r="A66" s="1">
        <v>44972</v>
      </c>
      <c r="B66" s="2" t="s">
        <v>36</v>
      </c>
      <c r="C66" s="2" t="s">
        <v>37</v>
      </c>
      <c r="D66" s="2" t="s">
        <v>83</v>
      </c>
      <c r="E66">
        <v>148</v>
      </c>
      <c r="F66" t="str">
        <f>+VLOOKUP(E66,[1]CLIENTES!A:B,2,0)</f>
        <v>Sayen</v>
      </c>
      <c r="G66">
        <v>383</v>
      </c>
      <c r="H66" t="str">
        <f>+VLOOKUP(G66,[1]SKU!A:B,2,0)</f>
        <v>URBAN CONCRETE ANTRACITA RECT. 58 X 58 S.LOREN 2DA</v>
      </c>
      <c r="I66" t="str">
        <f>+VLOOKUP(G66,[1]SKU!A:D,4,0)</f>
        <v>PORCELANATO</v>
      </c>
      <c r="J66" t="str">
        <f>+VLOOKUP(G66,[1]SKU!A:E,5,0)</f>
        <v>Cementos</v>
      </c>
      <c r="K66" t="str">
        <f>+VLOOKUP(G66,[1]SKU!A:C,3,0)</f>
        <v>SAN LORENZO</v>
      </c>
      <c r="L66">
        <v>13</v>
      </c>
      <c r="M66">
        <v>4.7627296932028358</v>
      </c>
      <c r="N66">
        <f>+VLOOKUP([1]VENTAS!G66,[1]SKU!A:G,6,0)</f>
        <v>1498</v>
      </c>
      <c r="O66" s="4">
        <f t="shared" si="0"/>
        <v>7134.5690804178485</v>
      </c>
    </row>
    <row r="67" spans="1:15" x14ac:dyDescent="0.3">
      <c r="A67" s="1">
        <v>44948</v>
      </c>
      <c r="B67" s="2" t="s">
        <v>36</v>
      </c>
      <c r="C67" s="2" t="s">
        <v>37</v>
      </c>
      <c r="D67" s="2" t="s">
        <v>84</v>
      </c>
      <c r="E67">
        <v>121</v>
      </c>
      <c r="F67" t="str">
        <f>+VLOOKUP(E67,[1]CLIENTES!A:B,2,0)</f>
        <v>Rosita</v>
      </c>
      <c r="G67">
        <v>335</v>
      </c>
      <c r="H67" t="str">
        <f>+VLOOKUP(G67,[1]SKU!A:B,2,0)</f>
        <v>ROCCA ARDESIA SIENA RT. 28 X 58 S.LOREN 2DA C</v>
      </c>
      <c r="I67" t="str">
        <f>+VLOOKUP(G67,[1]SKU!A:D,4,0)</f>
        <v>PORCELANATO</v>
      </c>
      <c r="J67" t="str">
        <f>+VLOOKUP(G67,[1]SKU!A:E,5,0)</f>
        <v>Piedras</v>
      </c>
      <c r="K67" t="str">
        <f>+VLOOKUP(G67,[1]SKU!A:C,3,0)</f>
        <v>SAN LORENZO</v>
      </c>
      <c r="L67">
        <v>20</v>
      </c>
      <c r="M67">
        <v>9.9099114304217668</v>
      </c>
      <c r="N67">
        <f>+VLOOKUP([1]VENTAS!G67,[1]SKU!A:G,6,0)</f>
        <v>2913</v>
      </c>
      <c r="O67" s="4">
        <f t="shared" ref="O67:O130" si="1">+N67*M67</f>
        <v>28867.571996818606</v>
      </c>
    </row>
    <row r="68" spans="1:15" x14ac:dyDescent="0.3">
      <c r="A68" s="1">
        <v>44927</v>
      </c>
      <c r="B68" s="2" t="s">
        <v>36</v>
      </c>
      <c r="C68" s="2" t="s">
        <v>37</v>
      </c>
      <c r="D68" s="2" t="s">
        <v>85</v>
      </c>
      <c r="E68">
        <v>233</v>
      </c>
      <c r="F68" t="str">
        <f>+VLOOKUP(E68,[1]CLIENTES!A:B,2,0)</f>
        <v>Mabel</v>
      </c>
      <c r="G68">
        <v>316</v>
      </c>
      <c r="H68" t="str">
        <f>+VLOOKUP(G68,[1]SKU!A:B,2,0)</f>
        <v>CALACATA BIANCO PUL FIT RT 57,7 X 57,7 S.LOREN 2DA</v>
      </c>
      <c r="I68" t="str">
        <f>+VLOOKUP(G68,[1]SKU!A:D,4,0)</f>
        <v>PORCELANATO</v>
      </c>
      <c r="J68" t="str">
        <f>+VLOOKUP(G68,[1]SKU!A:E,5,0)</f>
        <v>Marmoles</v>
      </c>
      <c r="K68" t="str">
        <f>+VLOOKUP(G68,[1]SKU!A:C,3,0)</f>
        <v>SAN LORENZO</v>
      </c>
      <c r="L68">
        <v>104</v>
      </c>
      <c r="M68">
        <v>25.019010025159602</v>
      </c>
      <c r="N68">
        <f>+VLOOKUP([1]VENTAS!G68,[1]SKU!A:G,6,0)</f>
        <v>9187</v>
      </c>
      <c r="O68" s="4">
        <f t="shared" si="1"/>
        <v>229849.64510114127</v>
      </c>
    </row>
    <row r="69" spans="1:15" x14ac:dyDescent="0.3">
      <c r="A69" s="1">
        <v>44979</v>
      </c>
      <c r="B69" s="2" t="s">
        <v>36</v>
      </c>
      <c r="C69" s="2" t="s">
        <v>37</v>
      </c>
      <c r="D69" s="2" t="s">
        <v>86</v>
      </c>
      <c r="E69">
        <v>39</v>
      </c>
      <c r="F69" t="str">
        <f>+VLOOKUP(E69,[1]CLIENTES!A:B,2,0)</f>
        <v>Pola</v>
      </c>
      <c r="G69">
        <v>373</v>
      </c>
      <c r="H69" t="str">
        <f>+VLOOKUP(G69,[1]SKU!A:B,2,0)</f>
        <v>MOODS HUESO FIT RECT. 58 x 117 S.LOREN 1RA C</v>
      </c>
      <c r="I69" t="str">
        <f>+VLOOKUP(G69,[1]SKU!A:D,4,0)</f>
        <v>PORCELANATO</v>
      </c>
      <c r="J69" t="str">
        <f>+VLOOKUP(G69,[1]SKU!A:E,5,0)</f>
        <v>Cementos</v>
      </c>
      <c r="K69" t="str">
        <f>+VLOOKUP(G69,[1]SKU!A:C,3,0)</f>
        <v>SAN LORENZO</v>
      </c>
      <c r="L69">
        <v>100</v>
      </c>
      <c r="M69">
        <v>82.408662243338753</v>
      </c>
      <c r="N69">
        <f>+VLOOKUP([1]VENTAS!G69,[1]SKU!A:G,6,0)</f>
        <v>3076</v>
      </c>
      <c r="O69" s="4">
        <f t="shared" si="1"/>
        <v>253489.04506050999</v>
      </c>
    </row>
    <row r="70" spans="1:15" x14ac:dyDescent="0.3">
      <c r="A70" s="1">
        <v>44959</v>
      </c>
      <c r="B70" s="2" t="s">
        <v>36</v>
      </c>
      <c r="C70" s="2" t="s">
        <v>37</v>
      </c>
      <c r="D70" s="2" t="s">
        <v>87</v>
      </c>
      <c r="E70">
        <v>14</v>
      </c>
      <c r="F70" t="str">
        <f>+VLOOKUP(E70,[1]CLIENTES!A:B,2,0)</f>
        <v>Ihan</v>
      </c>
      <c r="G70">
        <v>256</v>
      </c>
      <c r="H70" t="str">
        <f>+VLOOKUP(G70,[1]SKU!A:B,2,0)</f>
        <v>ROBLE 21 X 120 C.NEGRO 1RA CAL</v>
      </c>
      <c r="I70" t="str">
        <f>+VLOOKUP(G70,[1]SKU!A:D,4,0)</f>
        <v>PORCELANATO</v>
      </c>
      <c r="J70" t="str">
        <f>+VLOOKUP(G70,[1]SKU!A:E,5,0)</f>
        <v>Maderas</v>
      </c>
      <c r="K70" t="str">
        <f>+VLOOKUP(G70,[1]SKU!A:C,3,0)</f>
        <v>CERRO NEGRO</v>
      </c>
      <c r="L70">
        <v>8</v>
      </c>
      <c r="M70">
        <v>3.7081165711253492</v>
      </c>
      <c r="N70">
        <f>+VLOOKUP([1]VENTAS!G70,[1]SKU!A:G,6,0)</f>
        <v>8423</v>
      </c>
      <c r="O70" s="4">
        <f t="shared" si="1"/>
        <v>31233.465878588817</v>
      </c>
    </row>
    <row r="71" spans="1:15" x14ac:dyDescent="0.3">
      <c r="A71" s="1">
        <v>44979</v>
      </c>
      <c r="B71" s="2" t="s">
        <v>36</v>
      </c>
      <c r="C71" s="2" t="s">
        <v>37</v>
      </c>
      <c r="D71" s="2" t="s">
        <v>88</v>
      </c>
      <c r="E71">
        <v>120</v>
      </c>
      <c r="F71" t="str">
        <f>+VLOOKUP(E71,[1]CLIENTES!A:B,2,0)</f>
        <v>Vaithiare</v>
      </c>
      <c r="G71">
        <v>89</v>
      </c>
      <c r="H71" t="str">
        <f>+VLOOKUP(G71,[1]SKU!A:B,2,0)</f>
        <v>PARIS CREMA BRILLANTE 51 x 51 C.NEGRO 2DA CAL</v>
      </c>
      <c r="I71" t="str">
        <f>+VLOOKUP(G71,[1]SKU!A:D,4,0)</f>
        <v>CERAMICO</v>
      </c>
      <c r="J71" t="str">
        <f>+VLOOKUP(G71,[1]SKU!A:E,5,0)</f>
        <v>Marmoles</v>
      </c>
      <c r="K71" t="str">
        <f>+VLOOKUP(G71,[1]SKU!A:C,3,0)</f>
        <v>CERRO NEGRO</v>
      </c>
      <c r="L71">
        <v>56</v>
      </c>
      <c r="M71">
        <v>54.885956359754438</v>
      </c>
      <c r="N71">
        <f>+VLOOKUP([1]VENTAS!G71,[1]SKU!A:G,6,0)</f>
        <v>1125</v>
      </c>
      <c r="O71" s="4">
        <f t="shared" si="1"/>
        <v>61746.700904723744</v>
      </c>
    </row>
    <row r="72" spans="1:15" x14ac:dyDescent="0.3">
      <c r="A72" s="1">
        <v>44943</v>
      </c>
      <c r="B72" s="2" t="s">
        <v>36</v>
      </c>
      <c r="C72" s="2" t="s">
        <v>37</v>
      </c>
      <c r="D72" s="2" t="s">
        <v>89</v>
      </c>
      <c r="E72">
        <v>200</v>
      </c>
      <c r="F72" t="str">
        <f>+VLOOKUP(E72,[1]CLIENTES!A:B,2,0)</f>
        <v>Elena</v>
      </c>
      <c r="G72">
        <v>119</v>
      </c>
      <c r="H72" t="str">
        <f>+VLOOKUP(G72,[1]SKU!A:B,2,0)</f>
        <v>AMAZONIA TERRA 38 x 38 C.NEGRO 1RA CAL</v>
      </c>
      <c r="I72" t="str">
        <f>+VLOOKUP(G72,[1]SKU!A:D,4,0)</f>
        <v>CERAMICO</v>
      </c>
      <c r="J72" t="str">
        <f>+VLOOKUP(G72,[1]SKU!A:E,5,0)</f>
        <v>Cementos</v>
      </c>
      <c r="K72" t="str">
        <f>+VLOOKUP(G72,[1]SKU!A:C,3,0)</f>
        <v>CERRO NEGRO</v>
      </c>
      <c r="L72">
        <v>134</v>
      </c>
      <c r="M72">
        <v>67.769264751643348</v>
      </c>
      <c r="N72">
        <f>+VLOOKUP([1]VENTAS!G72,[1]SKU!A:G,6,0)</f>
        <v>2176</v>
      </c>
      <c r="O72" s="4">
        <f t="shared" si="1"/>
        <v>147465.92009957592</v>
      </c>
    </row>
    <row r="73" spans="1:15" x14ac:dyDescent="0.3">
      <c r="A73" s="1">
        <v>44931</v>
      </c>
      <c r="B73" s="2" t="s">
        <v>36</v>
      </c>
      <c r="C73" s="2" t="s">
        <v>37</v>
      </c>
      <c r="D73" s="2" t="s">
        <v>90</v>
      </c>
      <c r="E73">
        <v>230</v>
      </c>
      <c r="F73" t="str">
        <f>+VLOOKUP(E73,[1]CLIENTES!A:B,2,0)</f>
        <v>Willians</v>
      </c>
      <c r="G73">
        <v>174</v>
      </c>
      <c r="H73" t="str">
        <f>+VLOOKUP(G73,[1]SKU!A:B,2,0)</f>
        <v>POSITANO CHIARO 33 X 45,3 SCOP 2DA C</v>
      </c>
      <c r="I73" t="str">
        <f>+VLOOKUP(G73,[1]SKU!A:D,4,0)</f>
        <v>CERAMICO</v>
      </c>
      <c r="J73" t="str">
        <f>+VLOOKUP(G73,[1]SKU!A:E,5,0)</f>
        <v>Marmoles</v>
      </c>
      <c r="K73" t="str">
        <f>+VLOOKUP(G73,[1]SKU!A:C,3,0)</f>
        <v>SCOP</v>
      </c>
      <c r="L73">
        <v>46</v>
      </c>
      <c r="M73">
        <v>14.396139913059493</v>
      </c>
      <c r="N73">
        <f>+VLOOKUP([1]VENTAS!G73,[1]SKU!A:G,6,0)</f>
        <v>8450</v>
      </c>
      <c r="O73" s="4">
        <f t="shared" si="1"/>
        <v>121647.38226535272</v>
      </c>
    </row>
    <row r="74" spans="1:15" x14ac:dyDescent="0.3">
      <c r="A74" s="1">
        <v>44979</v>
      </c>
      <c r="B74" s="2" t="s">
        <v>36</v>
      </c>
      <c r="C74" s="2" t="s">
        <v>37</v>
      </c>
      <c r="D74" s="2" t="s">
        <v>91</v>
      </c>
      <c r="E74">
        <v>25</v>
      </c>
      <c r="F74" t="str">
        <f>+VLOOKUP(E74,[1]CLIENTES!A:B,2,0)</f>
        <v>Caroline</v>
      </c>
      <c r="G74">
        <v>264</v>
      </c>
      <c r="H74" t="str">
        <f>+VLOOKUP(G74,[1]SKU!A:B,2,0)</f>
        <v>LIFE TIZA RECT 59 X 59 C.NEGRO 2DA C</v>
      </c>
      <c r="I74" t="str">
        <f>+VLOOKUP(G74,[1]SKU!A:D,4,0)</f>
        <v>PORCELANATO</v>
      </c>
      <c r="J74" t="str">
        <f>+VLOOKUP(G74,[1]SKU!A:E,5,0)</f>
        <v>Cementos</v>
      </c>
      <c r="K74" t="str">
        <f>+VLOOKUP(G74,[1]SKU!A:C,3,0)</f>
        <v>CERRO NEGRO</v>
      </c>
      <c r="L74">
        <v>131</v>
      </c>
      <c r="M74">
        <v>72.891497466326172</v>
      </c>
      <c r="N74">
        <f>+VLOOKUP([1]VENTAS!G74,[1]SKU!A:G,6,0)</f>
        <v>6482</v>
      </c>
      <c r="O74" s="4">
        <f t="shared" si="1"/>
        <v>472482.68657672626</v>
      </c>
    </row>
    <row r="75" spans="1:15" x14ac:dyDescent="0.3">
      <c r="A75" s="1">
        <v>44942</v>
      </c>
      <c r="B75" s="2" t="s">
        <v>36</v>
      </c>
      <c r="C75" s="2" t="s">
        <v>37</v>
      </c>
      <c r="D75" s="2" t="s">
        <v>92</v>
      </c>
      <c r="E75">
        <v>192</v>
      </c>
      <c r="F75" t="str">
        <f>+VLOOKUP(E75,[1]CLIENTES!A:B,2,0)</f>
        <v>Allison</v>
      </c>
      <c r="G75">
        <v>237</v>
      </c>
      <c r="H75" t="str">
        <f>+VLOOKUP(G75,[1]SKU!A:B,2,0)</f>
        <v>CALACATTA PULIDO 120 X 120 VITE 2DA C</v>
      </c>
      <c r="I75" t="str">
        <f>+VLOOKUP(G75,[1]SKU!A:D,4,0)</f>
        <v>PORCELANATO</v>
      </c>
      <c r="J75" t="str">
        <f>+VLOOKUP(G75,[1]SKU!A:E,5,0)</f>
        <v>Marmoles</v>
      </c>
      <c r="K75" t="str">
        <f>+VLOOKUP(G75,[1]SKU!A:C,3,0)</f>
        <v>VITE</v>
      </c>
      <c r="L75">
        <v>138</v>
      </c>
      <c r="M75">
        <v>71.871636516314112</v>
      </c>
      <c r="N75">
        <f>+VLOOKUP([1]VENTAS!G75,[1]SKU!A:G,6,0)</f>
        <v>3638</v>
      </c>
      <c r="O75" s="4">
        <f t="shared" si="1"/>
        <v>261469.01364635074</v>
      </c>
    </row>
    <row r="76" spans="1:15" x14ac:dyDescent="0.3">
      <c r="A76" s="1">
        <v>44938</v>
      </c>
      <c r="B76" s="2" t="s">
        <v>36</v>
      </c>
      <c r="C76" s="2" t="s">
        <v>37</v>
      </c>
      <c r="D76" s="2" t="s">
        <v>93</v>
      </c>
      <c r="E76">
        <v>180</v>
      </c>
      <c r="F76" t="str">
        <f>+VLOOKUP(E76,[1]CLIENTES!A:B,2,0)</f>
        <v>Maily</v>
      </c>
      <c r="G76">
        <v>1</v>
      </c>
      <c r="H76" t="str">
        <f>+VLOOKUP(G76,[1]SKU!A:B,2,0)</f>
        <v>TERRA PIZARRA 45,3 X 45,3 SCOP 1RA CAL</v>
      </c>
      <c r="I76" t="str">
        <f>+VLOOKUP(G76,[1]SKU!A:D,4,0)</f>
        <v>CERAMICO</v>
      </c>
      <c r="J76" t="str">
        <f>+VLOOKUP(G76,[1]SKU!A:E,5,0)</f>
        <v>Piedras</v>
      </c>
      <c r="K76" t="str">
        <f>+VLOOKUP(G76,[1]SKU!A:C,3,0)</f>
        <v>SCOP</v>
      </c>
      <c r="L76">
        <v>44</v>
      </c>
      <c r="M76">
        <v>16.181062924160344</v>
      </c>
      <c r="N76">
        <f>+VLOOKUP([1]VENTAS!G76,[1]SKU!A:G,6,0)</f>
        <v>6518</v>
      </c>
      <c r="O76" s="4">
        <f t="shared" si="1"/>
        <v>105468.16813967712</v>
      </c>
    </row>
    <row r="77" spans="1:15" x14ac:dyDescent="0.3">
      <c r="A77" s="1">
        <v>44951</v>
      </c>
      <c r="B77" s="2" t="s">
        <v>36</v>
      </c>
      <c r="C77" s="2" t="s">
        <v>37</v>
      </c>
      <c r="D77" s="2" t="s">
        <v>94</v>
      </c>
      <c r="E77">
        <v>216</v>
      </c>
      <c r="F77" t="str">
        <f>+VLOOKUP(E77,[1]CLIENTES!A:B,2,0)</f>
        <v>Emilie</v>
      </c>
      <c r="G77">
        <v>100</v>
      </c>
      <c r="H77" t="str">
        <f>+VLOOKUP(G77,[1]SKU!A:B,2,0)</f>
        <v>BOTTICINO GRIS 50 x 50 CAÑUELAS 1RA C</v>
      </c>
      <c r="I77" t="str">
        <f>+VLOOKUP(G77,[1]SKU!A:D,4,0)</f>
        <v>CERAMICO</v>
      </c>
      <c r="J77" t="str">
        <f>+VLOOKUP(G77,[1]SKU!A:E,5,0)</f>
        <v>Marmoles</v>
      </c>
      <c r="K77" t="str">
        <f>+VLOOKUP(G77,[1]SKU!A:C,3,0)</f>
        <v>CAÑUELAS</v>
      </c>
      <c r="L77">
        <v>38</v>
      </c>
      <c r="M77">
        <v>34.733072224266593</v>
      </c>
      <c r="N77">
        <f>+VLOOKUP([1]VENTAS!G77,[1]SKU!A:G,6,0)</f>
        <v>4557</v>
      </c>
      <c r="O77" s="4">
        <f t="shared" si="1"/>
        <v>158278.61012598287</v>
      </c>
    </row>
    <row r="78" spans="1:15" x14ac:dyDescent="0.3">
      <c r="A78" s="1">
        <v>44978</v>
      </c>
      <c r="B78" s="2" t="s">
        <v>36</v>
      </c>
      <c r="C78" s="2" t="s">
        <v>37</v>
      </c>
      <c r="D78" s="2" t="s">
        <v>95</v>
      </c>
      <c r="E78">
        <v>191</v>
      </c>
      <c r="F78" t="str">
        <f>+VLOOKUP(E78,[1]CLIENTES!A:B,2,0)</f>
        <v>Bianka</v>
      </c>
      <c r="G78">
        <v>22</v>
      </c>
      <c r="H78" t="str">
        <f>+VLOOKUP(G78,[1]SKU!A:B,2,0)</f>
        <v>STAGE GRIS 51 X 51 ALLPA 2DA C</v>
      </c>
      <c r="I78" t="str">
        <f>+VLOOKUP(G78,[1]SKU!A:D,4,0)</f>
        <v>CERAMICO</v>
      </c>
      <c r="J78" t="str">
        <f>+VLOOKUP(G78,[1]SKU!A:E,5,0)</f>
        <v>Maderas</v>
      </c>
      <c r="K78" t="str">
        <f>+VLOOKUP(G78,[1]SKU!A:C,3,0)</f>
        <v>ALLPA</v>
      </c>
      <c r="L78">
        <v>140</v>
      </c>
      <c r="M78">
        <v>58.47657489545773</v>
      </c>
      <c r="N78">
        <f>+VLOOKUP([1]VENTAS!G78,[1]SKU!A:G,6,0)</f>
        <v>3914</v>
      </c>
      <c r="O78" s="4">
        <f t="shared" si="1"/>
        <v>228877.31414082155</v>
      </c>
    </row>
    <row r="79" spans="1:15" x14ac:dyDescent="0.3">
      <c r="A79" s="1">
        <v>44928</v>
      </c>
      <c r="B79" s="2" t="s">
        <v>36</v>
      </c>
      <c r="C79" s="2" t="s">
        <v>37</v>
      </c>
      <c r="D79" s="2" t="s">
        <v>96</v>
      </c>
      <c r="E79">
        <v>78</v>
      </c>
      <c r="F79" t="str">
        <f>+VLOOKUP(E79,[1]CLIENTES!A:B,2,0)</f>
        <v>Justin</v>
      </c>
      <c r="G79">
        <v>227</v>
      </c>
      <c r="H79" t="str">
        <f>+VLOOKUP(G79,[1]SKU!A:B,2,0)</f>
        <v>PORCELANATO MEDLEY BEIGE 20 X 60 ALBERDI 2DA C</v>
      </c>
      <c r="I79" t="str">
        <f>+VLOOKUP(G79,[1]SKU!A:D,4,0)</f>
        <v>PORCELANATO</v>
      </c>
      <c r="J79" t="str">
        <f>+VLOOKUP(G79,[1]SKU!A:E,5,0)</f>
        <v>Maderas</v>
      </c>
      <c r="K79" t="str">
        <f>+VLOOKUP(G79,[1]SKU!A:C,3,0)</f>
        <v>ALBERDI</v>
      </c>
      <c r="L79">
        <v>153</v>
      </c>
      <c r="M79">
        <v>86.039434429746422</v>
      </c>
      <c r="N79">
        <f>+VLOOKUP([1]VENTAS!G79,[1]SKU!A:G,6,0)</f>
        <v>5258</v>
      </c>
      <c r="O79" s="4">
        <f t="shared" si="1"/>
        <v>452395.34623160667</v>
      </c>
    </row>
    <row r="80" spans="1:15" x14ac:dyDescent="0.3">
      <c r="A80" s="1">
        <v>44958</v>
      </c>
      <c r="B80" s="2" t="s">
        <v>36</v>
      </c>
      <c r="C80" s="2" t="s">
        <v>37</v>
      </c>
      <c r="D80" s="2" t="s">
        <v>97</v>
      </c>
      <c r="E80">
        <v>40</v>
      </c>
      <c r="F80" t="str">
        <f>+VLOOKUP(E80,[1]CLIENTES!A:B,2,0)</f>
        <v>Kilian</v>
      </c>
      <c r="G80">
        <v>293</v>
      </c>
      <c r="H80" t="str">
        <f>+VLOOKUP(G80,[1]SKU!A:B,2,0)</f>
        <v>LONDON TIZA RECT  59 X 59 C.NEGRO 2DA CAL</v>
      </c>
      <c r="I80" t="str">
        <f>+VLOOKUP(G80,[1]SKU!A:D,4,0)</f>
        <v>PORCELANATO</v>
      </c>
      <c r="J80" t="str">
        <f>+VLOOKUP(G80,[1]SKU!A:E,5,0)</f>
        <v>Cementos</v>
      </c>
      <c r="K80" t="str">
        <f>+VLOOKUP(G80,[1]SKU!A:C,3,0)</f>
        <v>CERRO NEGRO</v>
      </c>
      <c r="L80">
        <v>152</v>
      </c>
      <c r="M80">
        <v>88.001084122421886</v>
      </c>
      <c r="N80">
        <f>+VLOOKUP([1]VENTAS!G80,[1]SKU!A:G,6,0)</f>
        <v>9762</v>
      </c>
      <c r="O80" s="4">
        <f t="shared" si="1"/>
        <v>859066.58320308244</v>
      </c>
    </row>
    <row r="81" spans="1:15" x14ac:dyDescent="0.3">
      <c r="A81" s="1">
        <v>44963</v>
      </c>
      <c r="B81" s="2" t="s">
        <v>36</v>
      </c>
      <c r="C81" s="2" t="s">
        <v>37</v>
      </c>
      <c r="D81" s="2" t="s">
        <v>98</v>
      </c>
      <c r="E81">
        <v>174</v>
      </c>
      <c r="F81" t="str">
        <f>+VLOOKUP(E81,[1]CLIENTES!A:B,2,0)</f>
        <v>Vaithiare</v>
      </c>
      <c r="G81">
        <v>7</v>
      </c>
      <c r="H81" t="str">
        <f>+VLOOKUP(G81,[1]SKU!A:B,2,0)</f>
        <v>IBIZA BLANCO 34 X 51 ALLPA 2DA C</v>
      </c>
      <c r="I81" t="str">
        <f>+VLOOKUP(G81,[1]SKU!A:D,4,0)</f>
        <v>CERAMICO</v>
      </c>
      <c r="J81" t="str">
        <f>+VLOOKUP(G81,[1]SKU!A:E,5,0)</f>
        <v>Marmoles</v>
      </c>
      <c r="K81" t="str">
        <f>+VLOOKUP(G81,[1]SKU!A:C,3,0)</f>
        <v>ALLPA</v>
      </c>
      <c r="L81">
        <v>97</v>
      </c>
      <c r="M81">
        <v>82.131870025964815</v>
      </c>
      <c r="N81">
        <f>+VLOOKUP([1]VENTAS!G81,[1]SKU!A:G,6,0)</f>
        <v>6950</v>
      </c>
      <c r="O81" s="4">
        <f t="shared" si="1"/>
        <v>570816.49668045552</v>
      </c>
    </row>
    <row r="82" spans="1:15" x14ac:dyDescent="0.3">
      <c r="A82" s="1">
        <v>44983</v>
      </c>
      <c r="B82" s="2" t="s">
        <v>36</v>
      </c>
      <c r="C82" s="2" t="s">
        <v>37</v>
      </c>
      <c r="D82" s="2" t="s">
        <v>99</v>
      </c>
      <c r="E82">
        <v>1</v>
      </c>
      <c r="F82" t="str">
        <f>+VLOOKUP(E82,[1]CLIENTES!A:B,2,0)</f>
        <v>MIRTA</v>
      </c>
      <c r="G82">
        <v>31</v>
      </c>
      <c r="H82" t="str">
        <f>+VLOOKUP(G82,[1]SKU!A:B,2,0)</f>
        <v>ASPEN MATE 29 x 59 C.NEGRO 1RA C</v>
      </c>
      <c r="I82" t="str">
        <f>+VLOOKUP(G82,[1]SKU!A:D,4,0)</f>
        <v>CERAMICO</v>
      </c>
      <c r="J82" t="str">
        <f>+VLOOKUP(G82,[1]SKU!A:E,5,0)</f>
        <v>Deco &amp; Mas</v>
      </c>
      <c r="K82" t="str">
        <f>+VLOOKUP(G82,[1]SKU!A:C,3,0)</f>
        <v>CERRO NEGRO</v>
      </c>
      <c r="L82">
        <v>126</v>
      </c>
      <c r="M82">
        <v>84.061915446829587</v>
      </c>
      <c r="N82">
        <f>+VLOOKUP([1]VENTAS!G82,[1]SKU!A:G,6,0)</f>
        <v>8092</v>
      </c>
      <c r="O82" s="4">
        <f t="shared" si="1"/>
        <v>680229.01979574503</v>
      </c>
    </row>
    <row r="83" spans="1:15" x14ac:dyDescent="0.3">
      <c r="A83" s="1">
        <v>44954</v>
      </c>
      <c r="B83" s="2" t="s">
        <v>36</v>
      </c>
      <c r="C83" s="2" t="s">
        <v>37</v>
      </c>
      <c r="D83" s="2" t="s">
        <v>100</v>
      </c>
      <c r="E83">
        <v>80</v>
      </c>
      <c r="F83" t="str">
        <f>+VLOOKUP(E83,[1]CLIENTES!A:B,2,0)</f>
        <v>Isai</v>
      </c>
      <c r="G83">
        <v>302</v>
      </c>
      <c r="H83" t="str">
        <f>+VLOOKUP(G83,[1]SKU!A:B,2,0)</f>
        <v>LIFE GRIS RECT 59 X 59 C.NEGRO 1RA C</v>
      </c>
      <c r="I83" t="str">
        <f>+VLOOKUP(G83,[1]SKU!A:D,4,0)</f>
        <v>PORCELANATO</v>
      </c>
      <c r="J83" t="str">
        <f>+VLOOKUP(G83,[1]SKU!A:E,5,0)</f>
        <v>Cementos</v>
      </c>
      <c r="K83" t="str">
        <f>+VLOOKUP(G83,[1]SKU!A:C,3,0)</f>
        <v>CERRO NEGRO</v>
      </c>
      <c r="L83">
        <v>71</v>
      </c>
      <c r="M83">
        <v>66.055511028163735</v>
      </c>
      <c r="N83">
        <f>+VLOOKUP([1]VENTAS!G83,[1]SKU!A:G,6,0)</f>
        <v>3218</v>
      </c>
      <c r="O83" s="4">
        <f t="shared" si="1"/>
        <v>212566.63448863089</v>
      </c>
    </row>
    <row r="84" spans="1:15" x14ac:dyDescent="0.3">
      <c r="A84" s="1">
        <v>44980</v>
      </c>
      <c r="B84" s="2" t="s">
        <v>36</v>
      </c>
      <c r="C84" s="2" t="s">
        <v>37</v>
      </c>
      <c r="D84" s="2" t="s">
        <v>101</v>
      </c>
      <c r="E84">
        <v>48</v>
      </c>
      <c r="F84" t="str">
        <f>+VLOOKUP(E84,[1]CLIENTES!A:B,2,0)</f>
        <v>Yanara</v>
      </c>
      <c r="G84">
        <v>81</v>
      </c>
      <c r="H84" t="str">
        <f>+VLOOKUP(G84,[1]SKU!A:B,2,0)</f>
        <v>PAVIMENTI PALLADIO 50 X 50 CORTINES 2DA C</v>
      </c>
      <c r="I84" t="str">
        <f>+VLOOKUP(G84,[1]SKU!A:D,4,0)</f>
        <v>CERAMICO</v>
      </c>
      <c r="J84" t="str">
        <f>+VLOOKUP(G84,[1]SKU!A:E,5,0)</f>
        <v>Cementos</v>
      </c>
      <c r="K84" t="str">
        <f>+VLOOKUP(G84,[1]SKU!A:C,3,0)</f>
        <v>CORTINES</v>
      </c>
      <c r="L84">
        <v>138</v>
      </c>
      <c r="M84">
        <v>66.156501041486536</v>
      </c>
      <c r="N84">
        <f>+VLOOKUP([1]VENTAS!G84,[1]SKU!A:G,6,0)</f>
        <v>3706</v>
      </c>
      <c r="O84" s="4">
        <f t="shared" si="1"/>
        <v>245175.99285974909</v>
      </c>
    </row>
    <row r="85" spans="1:15" x14ac:dyDescent="0.3">
      <c r="A85" s="1">
        <v>44980</v>
      </c>
      <c r="B85" s="2" t="s">
        <v>36</v>
      </c>
      <c r="C85" s="2" t="s">
        <v>37</v>
      </c>
      <c r="D85" s="2" t="s">
        <v>102</v>
      </c>
      <c r="E85">
        <v>16</v>
      </c>
      <c r="F85" t="str">
        <f>+VLOOKUP(E85,[1]CLIENTES!A:B,2,0)</f>
        <v>Neftali</v>
      </c>
      <c r="G85">
        <v>207</v>
      </c>
      <c r="H85" t="str">
        <f>+VLOOKUP(G85,[1]SKU!A:B,2,0)</f>
        <v>DUBAI PUL RECT 58 X 117 C.NEGRO 2DA C</v>
      </c>
      <c r="I85" t="str">
        <f>+VLOOKUP(G85,[1]SKU!A:D,4,0)</f>
        <v>PORCELANATO</v>
      </c>
      <c r="J85" t="str">
        <f>+VLOOKUP(G85,[1]SKU!A:E,5,0)</f>
        <v>Marmoles</v>
      </c>
      <c r="K85" t="str">
        <f>+VLOOKUP(G85,[1]SKU!A:C,3,0)</f>
        <v>CERRO NEGRO</v>
      </c>
      <c r="L85">
        <v>167</v>
      </c>
      <c r="M85">
        <v>92.525672847426691</v>
      </c>
      <c r="N85">
        <f>+VLOOKUP([1]VENTAS!G85,[1]SKU!A:G,6,0)</f>
        <v>5205</v>
      </c>
      <c r="O85" s="4">
        <f t="shared" si="1"/>
        <v>481596.12717085594</v>
      </c>
    </row>
    <row r="86" spans="1:15" x14ac:dyDescent="0.3">
      <c r="A86" s="1">
        <v>44966</v>
      </c>
      <c r="B86" s="2" t="s">
        <v>36</v>
      </c>
      <c r="C86" s="2" t="s">
        <v>37</v>
      </c>
      <c r="D86" s="2" t="s">
        <v>103</v>
      </c>
      <c r="E86">
        <v>40</v>
      </c>
      <c r="F86" t="str">
        <f>+VLOOKUP(E86,[1]CLIENTES!A:B,2,0)</f>
        <v>Kilian</v>
      </c>
      <c r="G86">
        <v>255</v>
      </c>
      <c r="H86" t="str">
        <f>+VLOOKUP(G86,[1]SKU!A:B,2,0)</f>
        <v>LISCIO IVORY NATURAL 120 X 120 VITE 2DA C</v>
      </c>
      <c r="I86" t="str">
        <f>+VLOOKUP(G86,[1]SKU!A:D,4,0)</f>
        <v>PORCELANATO</v>
      </c>
      <c r="J86" t="str">
        <f>+VLOOKUP(G86,[1]SKU!A:E,5,0)</f>
        <v>Cementos</v>
      </c>
      <c r="K86" t="str">
        <f>+VLOOKUP(G86,[1]SKU!A:C,3,0)</f>
        <v>VITE</v>
      </c>
      <c r="L86">
        <v>27</v>
      </c>
      <c r="M86">
        <v>4.7060643374690461</v>
      </c>
      <c r="N86">
        <f>+VLOOKUP([1]VENTAS!G86,[1]SKU!A:G,6,0)</f>
        <v>7041</v>
      </c>
      <c r="O86" s="4">
        <f t="shared" si="1"/>
        <v>33135.399000119556</v>
      </c>
    </row>
    <row r="87" spans="1:15" x14ac:dyDescent="0.3">
      <c r="A87" s="1">
        <v>44968</v>
      </c>
      <c r="B87" s="2" t="s">
        <v>36</v>
      </c>
      <c r="C87" s="2" t="s">
        <v>37</v>
      </c>
      <c r="D87" s="2" t="s">
        <v>104</v>
      </c>
      <c r="E87">
        <v>108</v>
      </c>
      <c r="F87" t="str">
        <f>+VLOOKUP(E87,[1]CLIENTES!A:B,2,0)</f>
        <v>Bautista</v>
      </c>
      <c r="G87">
        <v>221</v>
      </c>
      <c r="H87" t="str">
        <f>+VLOOKUP(G87,[1]SKU!A:B,2,0)</f>
        <v>PORCELANATO PEHUEN MARRON 20 X 60 ALBERDI 2DA C</v>
      </c>
      <c r="I87" t="str">
        <f>+VLOOKUP(G87,[1]SKU!A:D,4,0)</f>
        <v>PORCELANATO</v>
      </c>
      <c r="J87" t="str">
        <f>+VLOOKUP(G87,[1]SKU!A:E,5,0)</f>
        <v>Maderas</v>
      </c>
      <c r="K87" t="str">
        <f>+VLOOKUP(G87,[1]SKU!A:C,3,0)</f>
        <v>ALBERDI</v>
      </c>
      <c r="L87">
        <v>47</v>
      </c>
      <c r="M87">
        <v>40.304580561546288</v>
      </c>
      <c r="N87">
        <f>+VLOOKUP([1]VENTAS!G87,[1]SKU!A:G,6,0)</f>
        <v>6095</v>
      </c>
      <c r="O87" s="4">
        <f t="shared" si="1"/>
        <v>245656.41852262462</v>
      </c>
    </row>
    <row r="88" spans="1:15" x14ac:dyDescent="0.3">
      <c r="A88" s="1">
        <v>44957</v>
      </c>
      <c r="B88" s="2" t="s">
        <v>36</v>
      </c>
      <c r="C88" s="2" t="s">
        <v>37</v>
      </c>
      <c r="D88" s="2" t="s">
        <v>105</v>
      </c>
      <c r="E88">
        <v>87</v>
      </c>
      <c r="F88" t="str">
        <f>+VLOOKUP(E88,[1]CLIENTES!A:B,2,0)</f>
        <v>Miranda</v>
      </c>
      <c r="G88">
        <v>287</v>
      </c>
      <c r="H88" t="str">
        <f>+VLOOKUP(G88,[1]SKU!A:B,2,0)</f>
        <v>URBAN LIGHT GREY NATURAL 60 X 60 VITE 2DA C</v>
      </c>
      <c r="I88" t="str">
        <f>+VLOOKUP(G88,[1]SKU!A:D,4,0)</f>
        <v>PORCELANATO</v>
      </c>
      <c r="J88" t="str">
        <f>+VLOOKUP(G88,[1]SKU!A:E,5,0)</f>
        <v>Cementos</v>
      </c>
      <c r="K88" t="str">
        <f>+VLOOKUP(G88,[1]SKU!A:C,3,0)</f>
        <v>VITE</v>
      </c>
      <c r="L88">
        <v>95</v>
      </c>
      <c r="M88">
        <v>57.631947854115829</v>
      </c>
      <c r="N88">
        <f>+VLOOKUP([1]VENTAS!G88,[1]SKU!A:G,6,0)</f>
        <v>1940</v>
      </c>
      <c r="O88" s="4">
        <f t="shared" si="1"/>
        <v>111805.97883698471</v>
      </c>
    </row>
    <row r="89" spans="1:15" x14ac:dyDescent="0.3">
      <c r="A89" s="1">
        <v>44935</v>
      </c>
      <c r="B89" s="2" t="s">
        <v>36</v>
      </c>
      <c r="C89" s="2" t="s">
        <v>37</v>
      </c>
      <c r="D89" s="2" t="s">
        <v>106</v>
      </c>
      <c r="E89">
        <v>56</v>
      </c>
      <c r="F89" t="str">
        <f>+VLOOKUP(E89,[1]CLIENTES!A:B,2,0)</f>
        <v>Stephanie</v>
      </c>
      <c r="G89">
        <v>216</v>
      </c>
      <c r="H89" t="str">
        <f>+VLOOKUP(G89,[1]SKU!A:B,2,0)</f>
        <v>CAVA XX PUL RECT 58 X 58 C.NEGRO 2DA CAL</v>
      </c>
      <c r="I89" t="str">
        <f>+VLOOKUP(G89,[1]SKU!A:D,4,0)</f>
        <v>PORCELANATO</v>
      </c>
      <c r="J89" t="str">
        <f>+VLOOKUP(G89,[1]SKU!A:E,5,0)</f>
        <v>Marmoles</v>
      </c>
      <c r="K89" t="str">
        <f>+VLOOKUP(G89,[1]SKU!A:C,3,0)</f>
        <v>CERRO NEGRO</v>
      </c>
      <c r="L89">
        <v>142</v>
      </c>
      <c r="M89">
        <v>68.66619178316418</v>
      </c>
      <c r="N89">
        <f>+VLOOKUP([1]VENTAS!G89,[1]SKU!A:G,6,0)</f>
        <v>6668</v>
      </c>
      <c r="O89" s="4">
        <f t="shared" si="1"/>
        <v>457866.16681013873</v>
      </c>
    </row>
    <row r="90" spans="1:15" x14ac:dyDescent="0.3">
      <c r="A90" s="1">
        <v>44933</v>
      </c>
      <c r="B90" s="2" t="s">
        <v>36</v>
      </c>
      <c r="C90" s="2" t="s">
        <v>37</v>
      </c>
      <c r="D90" s="2" t="s">
        <v>107</v>
      </c>
      <c r="E90">
        <v>184</v>
      </c>
      <c r="F90" t="str">
        <f>+VLOOKUP(E90,[1]CLIENTES!A:B,2,0)</f>
        <v>Jose-Tomas</v>
      </c>
      <c r="G90">
        <v>361</v>
      </c>
      <c r="H90" t="str">
        <f>+VLOOKUP(G90,[1]SKU!A:B,2,0)</f>
        <v>ICE TILE BLANCO FIT RECT. 28 X 58 S.LOREN 2DA CAL</v>
      </c>
      <c r="I90" t="str">
        <f>+VLOOKUP(G90,[1]SKU!A:D,4,0)</f>
        <v>PORCELANATO</v>
      </c>
      <c r="J90" t="str">
        <f>+VLOOKUP(G90,[1]SKU!A:E,5,0)</f>
        <v>Marmoles</v>
      </c>
      <c r="K90" t="str">
        <f>+VLOOKUP(G90,[1]SKU!A:C,3,0)</f>
        <v>SAN LORENZO</v>
      </c>
      <c r="L90">
        <v>143</v>
      </c>
      <c r="M90">
        <v>106.489325951035</v>
      </c>
      <c r="N90">
        <f>+VLOOKUP([1]VENTAS!G90,[1]SKU!A:G,6,0)</f>
        <v>8538</v>
      </c>
      <c r="O90" s="4">
        <f t="shared" si="1"/>
        <v>909205.86496993678</v>
      </c>
    </row>
    <row r="91" spans="1:15" x14ac:dyDescent="0.3">
      <c r="A91" s="1">
        <v>44947</v>
      </c>
      <c r="B91" s="2" t="s">
        <v>36</v>
      </c>
      <c r="C91" s="2" t="s">
        <v>37</v>
      </c>
      <c r="D91" s="2" t="s">
        <v>108</v>
      </c>
      <c r="E91">
        <v>219</v>
      </c>
      <c r="F91" t="str">
        <f>+VLOOKUP(E91,[1]CLIENTES!A:B,2,0)</f>
        <v>Duvan</v>
      </c>
      <c r="G91">
        <v>17</v>
      </c>
      <c r="H91" t="str">
        <f>+VLOOKUP(G91,[1]SKU!A:B,2,0)</f>
        <v>COTTO GRIS 35 x 35  LOURDES 1RA C</v>
      </c>
      <c r="I91" t="str">
        <f>+VLOOKUP(G91,[1]SKU!A:D,4,0)</f>
        <v>CERAMICO</v>
      </c>
      <c r="J91" t="str">
        <f>+VLOOKUP(G91,[1]SKU!A:E,5,0)</f>
        <v>Cementos</v>
      </c>
      <c r="K91" t="str">
        <f>+VLOOKUP(G91,[1]SKU!A:C,3,0)</f>
        <v>LOURDES</v>
      </c>
      <c r="L91">
        <v>64</v>
      </c>
      <c r="M91">
        <v>18.414989283073218</v>
      </c>
      <c r="N91">
        <f>+VLOOKUP([1]VENTAS!G91,[1]SKU!A:G,6,0)</f>
        <v>8082</v>
      </c>
      <c r="O91" s="4">
        <f t="shared" si="1"/>
        <v>148829.94338579776</v>
      </c>
    </row>
    <row r="92" spans="1:15" x14ac:dyDescent="0.3">
      <c r="A92" s="1">
        <v>44979</v>
      </c>
      <c r="B92" s="2" t="s">
        <v>36</v>
      </c>
      <c r="C92" s="2" t="s">
        <v>37</v>
      </c>
      <c r="D92" s="2" t="s">
        <v>109</v>
      </c>
      <c r="E92">
        <v>87</v>
      </c>
      <c r="F92" t="str">
        <f>+VLOOKUP(E92,[1]CLIENTES!A:B,2,0)</f>
        <v>Miranda</v>
      </c>
      <c r="G92">
        <v>92</v>
      </c>
      <c r="H92" t="str">
        <f>+VLOOKUP(G92,[1]SKU!A:B,2,0)</f>
        <v>MANAOS MARRON 38 x 38 C.NEGRO 2DA CAL</v>
      </c>
      <c r="I92" t="str">
        <f>+VLOOKUP(G92,[1]SKU!A:D,4,0)</f>
        <v>CERAMICO</v>
      </c>
      <c r="J92" t="str">
        <f>+VLOOKUP(G92,[1]SKU!A:E,5,0)</f>
        <v>Marmoles</v>
      </c>
      <c r="K92" t="str">
        <f>+VLOOKUP(G92,[1]SKU!A:C,3,0)</f>
        <v>CERRO NEGRO</v>
      </c>
      <c r="L92">
        <v>102</v>
      </c>
      <c r="M92">
        <v>65.124857385869319</v>
      </c>
      <c r="N92">
        <f>+VLOOKUP([1]VENTAS!G92,[1]SKU!A:G,6,0)</f>
        <v>5321</v>
      </c>
      <c r="O92" s="4">
        <f t="shared" si="1"/>
        <v>346529.36615021067</v>
      </c>
    </row>
    <row r="93" spans="1:15" x14ac:dyDescent="0.3">
      <c r="A93" s="1">
        <v>44960</v>
      </c>
      <c r="B93" s="2" t="s">
        <v>36</v>
      </c>
      <c r="C93" s="2" t="s">
        <v>37</v>
      </c>
      <c r="D93" s="2" t="s">
        <v>110</v>
      </c>
      <c r="E93">
        <v>239</v>
      </c>
      <c r="F93" t="str">
        <f>+VLOOKUP(E93,[1]CLIENTES!A:B,2,0)</f>
        <v>Lorena</v>
      </c>
      <c r="G93">
        <v>10</v>
      </c>
      <c r="H93" t="str">
        <f>+VLOOKUP(G93,[1]SKU!A:B,2,0)</f>
        <v>GLACE 34 x 51 ALLPA 2DA C</v>
      </c>
      <c r="I93" t="str">
        <f>+VLOOKUP(G93,[1]SKU!A:D,4,0)</f>
        <v>CERAMICO</v>
      </c>
      <c r="J93" t="str">
        <f>+VLOOKUP(G93,[1]SKU!A:E,5,0)</f>
        <v>Deco &amp; Mas</v>
      </c>
      <c r="K93" t="str">
        <f>+VLOOKUP(G93,[1]SKU!A:C,3,0)</f>
        <v>ALLPA</v>
      </c>
      <c r="L93">
        <v>134</v>
      </c>
      <c r="M93">
        <v>57.593692162522004</v>
      </c>
      <c r="N93">
        <f>+VLOOKUP([1]VENTAS!G93,[1]SKU!A:G,6,0)</f>
        <v>5218</v>
      </c>
      <c r="O93" s="4">
        <f t="shared" si="1"/>
        <v>300523.88570403983</v>
      </c>
    </row>
    <row r="94" spans="1:15" x14ac:dyDescent="0.3">
      <c r="A94" s="1">
        <v>44955</v>
      </c>
      <c r="B94" s="2" t="s">
        <v>36</v>
      </c>
      <c r="C94" s="2" t="s">
        <v>37</v>
      </c>
      <c r="D94" s="2" t="s">
        <v>111</v>
      </c>
      <c r="E94">
        <v>95</v>
      </c>
      <c r="F94" t="str">
        <f>+VLOOKUP(E94,[1]CLIENTES!A:B,2,0)</f>
        <v>Olivia</v>
      </c>
      <c r="G94">
        <v>243</v>
      </c>
      <c r="H94" t="str">
        <f>+VLOOKUP(G94,[1]SKU!A:B,2,0)</f>
        <v>LIFE TIZA PUL RECT 58 X 58 C.NEGRO 2DA C</v>
      </c>
      <c r="I94" t="str">
        <f>+VLOOKUP(G94,[1]SKU!A:D,4,0)</f>
        <v>PORCELANATO</v>
      </c>
      <c r="J94" t="str">
        <f>+VLOOKUP(G94,[1]SKU!A:E,5,0)</f>
        <v>Cementos</v>
      </c>
      <c r="K94" t="str">
        <f>+VLOOKUP(G94,[1]SKU!A:C,3,0)</f>
        <v>CERRO NEGRO</v>
      </c>
      <c r="L94">
        <v>128</v>
      </c>
      <c r="M94">
        <v>7.5778398847258472</v>
      </c>
      <c r="N94">
        <f>+VLOOKUP([1]VENTAS!G94,[1]SKU!A:G,6,0)</f>
        <v>8822</v>
      </c>
      <c r="O94" s="4">
        <f t="shared" si="1"/>
        <v>66851.703463051424</v>
      </c>
    </row>
    <row r="95" spans="1:15" x14ac:dyDescent="0.3">
      <c r="A95" s="1">
        <v>44935</v>
      </c>
      <c r="B95" s="2" t="s">
        <v>36</v>
      </c>
      <c r="C95" s="2" t="s">
        <v>37</v>
      </c>
      <c r="D95" s="2" t="s">
        <v>112</v>
      </c>
      <c r="E95">
        <v>186</v>
      </c>
      <c r="F95" t="str">
        <f>+VLOOKUP(E95,[1]CLIENTES!A:B,2,0)</f>
        <v>Maykol</v>
      </c>
      <c r="G95">
        <v>54</v>
      </c>
      <c r="H95" t="str">
        <f>+VLOOKUP(G95,[1]SKU!A:B,2,0)</f>
        <v>VENECIANO MIX PLATA 33 x 33 S.LOREN 1RA C</v>
      </c>
      <c r="I95" t="str">
        <f>+VLOOKUP(G95,[1]SKU!A:D,4,0)</f>
        <v>CERAMICO</v>
      </c>
      <c r="J95" t="str">
        <f>+VLOOKUP(G95,[1]SKU!A:E,5,0)</f>
        <v>Deco &amp; Mas</v>
      </c>
      <c r="K95" t="str">
        <f>+VLOOKUP(G95,[1]SKU!A:C,3,0)</f>
        <v>SAN LORENZO</v>
      </c>
      <c r="L95">
        <v>150</v>
      </c>
      <c r="M95">
        <v>118.04260051369383</v>
      </c>
      <c r="N95">
        <f>+VLOOKUP([1]VENTAS!G95,[1]SKU!A:G,6,0)</f>
        <v>2722</v>
      </c>
      <c r="O95" s="4">
        <f t="shared" si="1"/>
        <v>321311.95859827462</v>
      </c>
    </row>
    <row r="96" spans="1:15" x14ac:dyDescent="0.3">
      <c r="A96" s="1">
        <v>44938</v>
      </c>
      <c r="B96" s="2" t="s">
        <v>36</v>
      </c>
      <c r="C96" s="2" t="s">
        <v>37</v>
      </c>
      <c r="D96" s="2" t="s">
        <v>113</v>
      </c>
      <c r="E96">
        <v>217</v>
      </c>
      <c r="F96" t="str">
        <f>+VLOOKUP(E96,[1]CLIENTES!A:B,2,0)</f>
        <v>Natanael</v>
      </c>
      <c r="G96">
        <v>234</v>
      </c>
      <c r="H96" t="str">
        <f>+VLOOKUP(G96,[1]SKU!A:B,2,0)</f>
        <v>TITANIO RECTIFICADO 60 X 60 ALBERDI 2DA C</v>
      </c>
      <c r="I96" t="str">
        <f>+VLOOKUP(G96,[1]SKU!A:D,4,0)</f>
        <v>PORCELANATO</v>
      </c>
      <c r="J96" t="str">
        <f>+VLOOKUP(G96,[1]SKU!A:E,5,0)</f>
        <v>Cementos</v>
      </c>
      <c r="K96" t="str">
        <f>+VLOOKUP(G96,[1]SKU!A:C,3,0)</f>
        <v>ALBERDI</v>
      </c>
      <c r="L96">
        <v>20</v>
      </c>
      <c r="M96">
        <v>8.015021174034187</v>
      </c>
      <c r="N96">
        <f>+VLOOKUP([1]VENTAS!G96,[1]SKU!A:G,6,0)</f>
        <v>3557</v>
      </c>
      <c r="O96" s="4">
        <f t="shared" si="1"/>
        <v>28509.430316039605</v>
      </c>
    </row>
    <row r="97" spans="1:15" x14ac:dyDescent="0.3">
      <c r="A97" s="1">
        <v>44973</v>
      </c>
      <c r="B97" s="2" t="s">
        <v>36</v>
      </c>
      <c r="C97" s="2" t="s">
        <v>37</v>
      </c>
      <c r="D97" s="2" t="s">
        <v>114</v>
      </c>
      <c r="E97">
        <v>197</v>
      </c>
      <c r="F97" t="str">
        <f>+VLOOKUP(E97,[1]CLIENTES!A:B,2,0)</f>
        <v>Raul</v>
      </c>
      <c r="G97">
        <v>150</v>
      </c>
      <c r="H97" t="str">
        <f>+VLOOKUP(G97,[1]SKU!A:B,2,0)</f>
        <v>LEBLON MARFIL 38 x 38 C.NEGRO 1RA CAL</v>
      </c>
      <c r="I97" t="str">
        <f>+VLOOKUP(G97,[1]SKU!A:D,4,0)</f>
        <v>CERAMICO</v>
      </c>
      <c r="J97" t="str">
        <f>+VLOOKUP(G97,[1]SKU!A:E,5,0)</f>
        <v>Marmoles</v>
      </c>
      <c r="K97" t="str">
        <f>+VLOOKUP(G97,[1]SKU!A:C,3,0)</f>
        <v>CERRO NEGRO</v>
      </c>
      <c r="L97">
        <v>168</v>
      </c>
      <c r="M97">
        <v>151.55272247583511</v>
      </c>
      <c r="N97">
        <f>+VLOOKUP([1]VENTAS!G97,[1]SKU!A:G,6,0)</f>
        <v>4122</v>
      </c>
      <c r="O97" s="4">
        <f t="shared" si="1"/>
        <v>624700.32204539236</v>
      </c>
    </row>
    <row r="98" spans="1:15" x14ac:dyDescent="0.3">
      <c r="A98" s="1">
        <v>44928</v>
      </c>
      <c r="B98" s="2" t="s">
        <v>36</v>
      </c>
      <c r="C98" s="2" t="s">
        <v>37</v>
      </c>
      <c r="D98" s="2" t="s">
        <v>115</v>
      </c>
      <c r="E98">
        <v>75</v>
      </c>
      <c r="F98" t="str">
        <f>+VLOOKUP(E98,[1]CLIENTES!A:B,2,0)</f>
        <v>Massimo</v>
      </c>
      <c r="G98">
        <v>363</v>
      </c>
      <c r="H98" t="str">
        <f>+VLOOKUP(G98,[1]SKU!A:B,2,0)</f>
        <v>MARMOL ANT. ARENA PUL RT FIT 57,7x57,7 S.LOREN 2DA</v>
      </c>
      <c r="I98" t="str">
        <f>+VLOOKUP(G98,[1]SKU!A:D,4,0)</f>
        <v>PORCELANATO</v>
      </c>
      <c r="J98" t="str">
        <f>+VLOOKUP(G98,[1]SKU!A:E,5,0)</f>
        <v>Marmoles</v>
      </c>
      <c r="K98" t="str">
        <f>+VLOOKUP(G98,[1]SKU!A:C,3,0)</f>
        <v>SAN LORENZO</v>
      </c>
      <c r="L98">
        <v>146</v>
      </c>
      <c r="M98">
        <v>135.87789044210169</v>
      </c>
      <c r="N98">
        <f>+VLOOKUP([1]VENTAS!G98,[1]SKU!A:G,6,0)</f>
        <v>4655</v>
      </c>
      <c r="O98" s="4">
        <f t="shared" si="1"/>
        <v>632511.58000798337</v>
      </c>
    </row>
    <row r="99" spans="1:15" x14ac:dyDescent="0.3">
      <c r="A99" s="1">
        <v>44928</v>
      </c>
      <c r="B99" s="2" t="s">
        <v>36</v>
      </c>
      <c r="C99" s="2" t="s">
        <v>37</v>
      </c>
      <c r="D99" s="2" t="s">
        <v>116</v>
      </c>
      <c r="E99">
        <v>102</v>
      </c>
      <c r="F99" t="str">
        <f>+VLOOKUP(E99,[1]CLIENTES!A:B,2,0)</f>
        <v>Eileen</v>
      </c>
      <c r="G99">
        <v>244</v>
      </c>
      <c r="H99" t="str">
        <f>+VLOOKUP(G99,[1]SKU!A:B,2,0)</f>
        <v>SAVOIA ARENA PUL RECT 58 x 117 C.NEGRO 2DA C</v>
      </c>
      <c r="I99" t="str">
        <f>+VLOOKUP(G99,[1]SKU!A:D,4,0)</f>
        <v>PORCELANATO</v>
      </c>
      <c r="J99" t="str">
        <f>+VLOOKUP(G99,[1]SKU!A:E,5,0)</f>
        <v>Marmoles</v>
      </c>
      <c r="K99" t="str">
        <f>+VLOOKUP(G99,[1]SKU!A:C,3,0)</f>
        <v>CERRO NEGRO</v>
      </c>
      <c r="L99">
        <v>92</v>
      </c>
      <c r="M99">
        <v>55.357707043673287</v>
      </c>
      <c r="N99">
        <f>+VLOOKUP([1]VENTAS!G99,[1]SKU!A:G,6,0)</f>
        <v>7560</v>
      </c>
      <c r="O99" s="4">
        <f t="shared" si="1"/>
        <v>418504.26525017002</v>
      </c>
    </row>
    <row r="100" spans="1:15" x14ac:dyDescent="0.3">
      <c r="A100" s="1">
        <v>44935</v>
      </c>
      <c r="B100" s="2" t="s">
        <v>36</v>
      </c>
      <c r="C100" s="2" t="s">
        <v>37</v>
      </c>
      <c r="D100" s="2" t="s">
        <v>117</v>
      </c>
      <c r="E100">
        <v>226</v>
      </c>
      <c r="F100" t="str">
        <f>+VLOOKUP(E100,[1]CLIENTES!A:B,2,0)</f>
        <v>Cristobal</v>
      </c>
      <c r="G100">
        <v>260</v>
      </c>
      <c r="H100" t="str">
        <f>+VLOOKUP(G100,[1]SKU!A:B,2,0)</f>
        <v>ROBLE 21 X 120 C.NEGRO 2DA CAL</v>
      </c>
      <c r="I100" t="str">
        <f>+VLOOKUP(G100,[1]SKU!A:D,4,0)</f>
        <v>PORCELANATO</v>
      </c>
      <c r="J100" t="str">
        <f>+VLOOKUP(G100,[1]SKU!A:E,5,0)</f>
        <v>Maderas</v>
      </c>
      <c r="K100" t="str">
        <f>+VLOOKUP(G100,[1]SKU!A:C,3,0)</f>
        <v>CERRO NEGRO</v>
      </c>
      <c r="L100">
        <v>71</v>
      </c>
      <c r="M100">
        <v>12.154722182822612</v>
      </c>
      <c r="N100">
        <f>+VLOOKUP([1]VENTAS!G100,[1]SKU!A:G,6,0)</f>
        <v>5846</v>
      </c>
      <c r="O100" s="4">
        <f t="shared" si="1"/>
        <v>71056.505880780984</v>
      </c>
    </row>
    <row r="101" spans="1:15" x14ac:dyDescent="0.3">
      <c r="A101" s="1">
        <v>44935</v>
      </c>
      <c r="B101" s="2" t="s">
        <v>36</v>
      </c>
      <c r="C101" s="2" t="s">
        <v>37</v>
      </c>
      <c r="D101" s="2" t="s">
        <v>118</v>
      </c>
      <c r="E101">
        <v>204</v>
      </c>
      <c r="F101" t="str">
        <f>+VLOOKUP(E101,[1]CLIENTES!A:B,2,0)</f>
        <v>Cristobal</v>
      </c>
      <c r="G101">
        <v>173</v>
      </c>
      <c r="H101" t="str">
        <f>+VLOOKUP(G101,[1]SKU!A:B,2,0)</f>
        <v>MANAOS VERDE 38 x 38 C.NEGRO 2DA CAL</v>
      </c>
      <c r="I101" t="str">
        <f>+VLOOKUP(G101,[1]SKU!A:D,4,0)</f>
        <v>CERAMICO</v>
      </c>
      <c r="J101" t="str">
        <f>+VLOOKUP(G101,[1]SKU!A:E,5,0)</f>
        <v>Marmoles</v>
      </c>
      <c r="K101" t="str">
        <f>+VLOOKUP(G101,[1]SKU!A:C,3,0)</f>
        <v>CERRO NEGRO</v>
      </c>
      <c r="L101">
        <v>161</v>
      </c>
      <c r="M101">
        <v>97.995593432085897</v>
      </c>
      <c r="N101">
        <f>+VLOOKUP([1]VENTAS!G101,[1]SKU!A:G,6,0)</f>
        <v>6892</v>
      </c>
      <c r="O101" s="4">
        <f t="shared" si="1"/>
        <v>675385.62993393606</v>
      </c>
    </row>
    <row r="102" spans="1:15" x14ac:dyDescent="0.3">
      <c r="A102" s="1">
        <v>44951</v>
      </c>
      <c r="B102" s="2" t="s">
        <v>36</v>
      </c>
      <c r="C102" s="2" t="s">
        <v>37</v>
      </c>
      <c r="D102" s="2" t="s">
        <v>119</v>
      </c>
      <c r="E102">
        <v>182</v>
      </c>
      <c r="F102" t="str">
        <f>+VLOOKUP(E102,[1]CLIENTES!A:B,2,0)</f>
        <v>Josepha</v>
      </c>
      <c r="G102">
        <v>79</v>
      </c>
      <c r="H102" t="str">
        <f>+VLOOKUP(G102,[1]SKU!A:B,2,0)</f>
        <v>PORTLAND SAND 50 X 50 CORTINES 2DA C</v>
      </c>
      <c r="I102" t="str">
        <f>+VLOOKUP(G102,[1]SKU!A:D,4,0)</f>
        <v>CERAMICO</v>
      </c>
      <c r="J102" t="str">
        <f>+VLOOKUP(G102,[1]SKU!A:E,5,0)</f>
        <v>Cementos</v>
      </c>
      <c r="K102" t="str">
        <f>+VLOOKUP(G102,[1]SKU!A:C,3,0)</f>
        <v>CORTINES</v>
      </c>
      <c r="L102">
        <v>51</v>
      </c>
      <c r="M102">
        <v>38.013877800329844</v>
      </c>
      <c r="N102">
        <f>+VLOOKUP([1]VENTAS!G102,[1]SKU!A:G,6,0)</f>
        <v>8509</v>
      </c>
      <c r="O102" s="4">
        <f t="shared" si="1"/>
        <v>323460.08620300662</v>
      </c>
    </row>
    <row r="103" spans="1:15" x14ac:dyDescent="0.3">
      <c r="A103" s="1">
        <v>44970</v>
      </c>
      <c r="B103" s="2" t="s">
        <v>36</v>
      </c>
      <c r="C103" s="2" t="s">
        <v>37</v>
      </c>
      <c r="D103" s="2" t="s">
        <v>120</v>
      </c>
      <c r="E103">
        <v>92</v>
      </c>
      <c r="F103" t="str">
        <f>+VLOOKUP(E103,[1]CLIENTES!A:B,2,0)</f>
        <v>Adam</v>
      </c>
      <c r="G103">
        <v>278</v>
      </c>
      <c r="H103" t="str">
        <f>+VLOOKUP(G103,[1]SKU!A:B,2,0)</f>
        <v>LAPACHO 21 X 122 C.NEGRO 2DA CAL</v>
      </c>
      <c r="I103" t="str">
        <f>+VLOOKUP(G103,[1]SKU!A:D,4,0)</f>
        <v>PORCELANATO</v>
      </c>
      <c r="J103" t="str">
        <f>+VLOOKUP(G103,[1]SKU!A:E,5,0)</f>
        <v>Maderas</v>
      </c>
      <c r="K103" t="str">
        <f>+VLOOKUP(G103,[1]SKU!A:C,3,0)</f>
        <v>CERRO NEGRO</v>
      </c>
      <c r="L103">
        <v>152</v>
      </c>
      <c r="M103">
        <v>133.48327251026345</v>
      </c>
      <c r="N103">
        <f>+VLOOKUP([1]VENTAS!G103,[1]SKU!A:G,6,0)</f>
        <v>2312</v>
      </c>
      <c r="O103" s="4">
        <f t="shared" si="1"/>
        <v>308613.32604372909</v>
      </c>
    </row>
    <row r="104" spans="1:15" x14ac:dyDescent="0.3">
      <c r="A104" s="1">
        <v>44976</v>
      </c>
      <c r="B104" s="2" t="s">
        <v>36</v>
      </c>
      <c r="C104" s="2" t="s">
        <v>37</v>
      </c>
      <c r="D104" s="2" t="s">
        <v>121</v>
      </c>
      <c r="E104">
        <v>127</v>
      </c>
      <c r="F104" t="str">
        <f>+VLOOKUP(E104,[1]CLIENTES!A:B,2,0)</f>
        <v>Angel</v>
      </c>
      <c r="G104">
        <v>330</v>
      </c>
      <c r="H104" t="str">
        <f>+VLOOKUP(G104,[1]SKU!A:B,2,0)</f>
        <v>MOODS GRIS RECT. 58 X 58 S.LOREN 1RA CAL</v>
      </c>
      <c r="I104" t="str">
        <f>+VLOOKUP(G104,[1]SKU!A:D,4,0)</f>
        <v>PORCELANATO</v>
      </c>
      <c r="J104" t="str">
        <f>+VLOOKUP(G104,[1]SKU!A:E,5,0)</f>
        <v>Cementos</v>
      </c>
      <c r="K104" t="str">
        <f>+VLOOKUP(G104,[1]SKU!A:C,3,0)</f>
        <v>SAN LORENZO</v>
      </c>
      <c r="L104">
        <v>22</v>
      </c>
      <c r="M104">
        <v>8.6268829452475302</v>
      </c>
      <c r="N104">
        <f>+VLOOKUP([1]VENTAS!G104,[1]SKU!A:G,6,0)</f>
        <v>7674</v>
      </c>
      <c r="O104" s="4">
        <f t="shared" si="1"/>
        <v>66202.699721829544</v>
      </c>
    </row>
    <row r="105" spans="1:15" x14ac:dyDescent="0.3">
      <c r="A105" s="1">
        <v>44956</v>
      </c>
      <c r="B105" s="2" t="s">
        <v>36</v>
      </c>
      <c r="C105" s="2" t="s">
        <v>37</v>
      </c>
      <c r="D105" s="2" t="s">
        <v>122</v>
      </c>
      <c r="E105">
        <v>244</v>
      </c>
      <c r="F105" t="str">
        <f>+VLOOKUP(E105,[1]CLIENTES!A:B,2,0)</f>
        <v>Karim</v>
      </c>
      <c r="G105">
        <v>199</v>
      </c>
      <c r="H105" t="str">
        <f>+VLOOKUP(G105,[1]SKU!A:B,2,0)</f>
        <v>TERRA NEGRO 45,3 X 45,3 SCOP 2DA CAL</v>
      </c>
      <c r="I105" t="str">
        <f>+VLOOKUP(G105,[1]SKU!A:D,4,0)</f>
        <v>CERAMICO</v>
      </c>
      <c r="J105" t="str">
        <f>+VLOOKUP(G105,[1]SKU!A:E,5,0)</f>
        <v>Piedras</v>
      </c>
      <c r="K105" t="str">
        <f>+VLOOKUP(G105,[1]SKU!A:C,3,0)</f>
        <v>SCOP</v>
      </c>
      <c r="L105">
        <v>147</v>
      </c>
      <c r="M105">
        <v>112.09040364706925</v>
      </c>
      <c r="N105">
        <f>+VLOOKUP([1]VENTAS!G105,[1]SKU!A:G,6,0)</f>
        <v>4601</v>
      </c>
      <c r="O105" s="4">
        <f t="shared" si="1"/>
        <v>515727.94718016562</v>
      </c>
    </row>
    <row r="106" spans="1:15" x14ac:dyDescent="0.3">
      <c r="A106" s="1">
        <v>44939</v>
      </c>
      <c r="B106" s="2" t="s">
        <v>36</v>
      </c>
      <c r="C106" s="2" t="s">
        <v>37</v>
      </c>
      <c r="D106" s="2" t="s">
        <v>123</v>
      </c>
      <c r="E106">
        <v>85</v>
      </c>
      <c r="F106" t="str">
        <f>+VLOOKUP(E106,[1]CLIENTES!A:B,2,0)</f>
        <v>Aleen</v>
      </c>
      <c r="G106">
        <v>18</v>
      </c>
      <c r="H106" t="str">
        <f>+VLOOKUP(G106,[1]SKU!A:B,2,0)</f>
        <v>ASPEN BRILLANTE 29 x 59 C.NEGRO 2DA C</v>
      </c>
      <c r="I106" t="str">
        <f>+VLOOKUP(G106,[1]SKU!A:D,4,0)</f>
        <v>CERAMICO</v>
      </c>
      <c r="J106" t="str">
        <f>+VLOOKUP(G106,[1]SKU!A:E,5,0)</f>
        <v>Deco &amp; Mas</v>
      </c>
      <c r="K106" t="str">
        <f>+VLOOKUP(G106,[1]SKU!A:C,3,0)</f>
        <v>CERRO NEGRO</v>
      </c>
      <c r="L106">
        <v>45</v>
      </c>
      <c r="M106">
        <v>28.036411520092315</v>
      </c>
      <c r="N106">
        <f>+VLOOKUP([1]VENTAS!G106,[1]SKU!A:G,6,0)</f>
        <v>1479</v>
      </c>
      <c r="O106" s="4">
        <f t="shared" si="1"/>
        <v>41465.852638216536</v>
      </c>
    </row>
    <row r="107" spans="1:15" x14ac:dyDescent="0.3">
      <c r="A107" s="1">
        <v>44961</v>
      </c>
      <c r="B107" s="2" t="s">
        <v>36</v>
      </c>
      <c r="C107" s="2" t="s">
        <v>37</v>
      </c>
      <c r="D107" s="2" t="s">
        <v>124</v>
      </c>
      <c r="E107">
        <v>113</v>
      </c>
      <c r="F107" t="str">
        <f>+VLOOKUP(E107,[1]CLIENTES!A:B,2,0)</f>
        <v>Raffaella</v>
      </c>
      <c r="G107">
        <v>292</v>
      </c>
      <c r="H107" t="str">
        <f>+VLOOKUP(G107,[1]SKU!A:B,2,0)</f>
        <v>FERRARA BIANCO RECTIFICADO 60 X 60 ALBERDI 2DA C</v>
      </c>
      <c r="I107" t="str">
        <f>+VLOOKUP(G107,[1]SKU!A:D,4,0)</f>
        <v>PORCELANATO</v>
      </c>
      <c r="J107" t="str">
        <f>+VLOOKUP(G107,[1]SKU!A:E,5,0)</f>
        <v>Marmoles</v>
      </c>
      <c r="K107" t="str">
        <f>+VLOOKUP(G107,[1]SKU!A:C,3,0)</f>
        <v>ALBERDI</v>
      </c>
      <c r="L107">
        <v>29</v>
      </c>
      <c r="M107">
        <v>20.378671929076191</v>
      </c>
      <c r="N107">
        <f>+VLOOKUP([1]VENTAS!G107,[1]SKU!A:G,6,0)</f>
        <v>7836</v>
      </c>
      <c r="O107" s="4">
        <f t="shared" si="1"/>
        <v>159687.27323624102</v>
      </c>
    </row>
    <row r="108" spans="1:15" x14ac:dyDescent="0.3">
      <c r="A108" s="1">
        <v>44954</v>
      </c>
      <c r="B108" s="2" t="s">
        <v>36</v>
      </c>
      <c r="C108" s="2" t="s">
        <v>37</v>
      </c>
      <c r="D108" s="2" t="s">
        <v>125</v>
      </c>
      <c r="E108">
        <v>42</v>
      </c>
      <c r="F108" t="str">
        <f>+VLOOKUP(E108,[1]CLIENTES!A:B,2,0)</f>
        <v>Issidora</v>
      </c>
      <c r="G108">
        <v>278</v>
      </c>
      <c r="H108" t="str">
        <f>+VLOOKUP(G108,[1]SKU!A:B,2,0)</f>
        <v>LAPACHO 21 X 122 C.NEGRO 2DA CAL</v>
      </c>
      <c r="I108" t="str">
        <f>+VLOOKUP(G108,[1]SKU!A:D,4,0)</f>
        <v>PORCELANATO</v>
      </c>
      <c r="J108" t="str">
        <f>+VLOOKUP(G108,[1]SKU!A:E,5,0)</f>
        <v>Maderas</v>
      </c>
      <c r="K108" t="str">
        <f>+VLOOKUP(G108,[1]SKU!A:C,3,0)</f>
        <v>CERRO NEGRO</v>
      </c>
      <c r="L108">
        <v>29</v>
      </c>
      <c r="M108">
        <v>25.46720330787921</v>
      </c>
      <c r="N108">
        <f>+VLOOKUP([1]VENTAS!G108,[1]SKU!A:G,6,0)</f>
        <v>2312</v>
      </c>
      <c r="O108" s="4">
        <f t="shared" si="1"/>
        <v>58880.174047816734</v>
      </c>
    </row>
    <row r="109" spans="1:15" x14ac:dyDescent="0.3">
      <c r="A109" s="1">
        <v>44935</v>
      </c>
      <c r="B109" s="2" t="s">
        <v>36</v>
      </c>
      <c r="C109" s="2" t="s">
        <v>37</v>
      </c>
      <c r="D109" s="2" t="s">
        <v>126</v>
      </c>
      <c r="E109">
        <v>44</v>
      </c>
      <c r="F109" t="str">
        <f>+VLOOKUP(E109,[1]CLIENTES!A:B,2,0)</f>
        <v>Eduardo</v>
      </c>
      <c r="G109">
        <v>19</v>
      </c>
      <c r="H109" t="str">
        <f>+VLOOKUP(G109,[1]SKU!A:B,2,0)</f>
        <v>BLANCO PERLA SATINADO  33 x 45,3 S.LOREN 2DA CAL</v>
      </c>
      <c r="I109" t="str">
        <f>+VLOOKUP(G109,[1]SKU!A:D,4,0)</f>
        <v>CERAMICO</v>
      </c>
      <c r="J109" t="str">
        <f>+VLOOKUP(G109,[1]SKU!A:E,5,0)</f>
        <v>Deco &amp; Mas</v>
      </c>
      <c r="K109" t="str">
        <f>+VLOOKUP(G109,[1]SKU!A:C,3,0)</f>
        <v>SAN LORENZO</v>
      </c>
      <c r="L109">
        <v>110</v>
      </c>
      <c r="M109">
        <v>60.3684295702421</v>
      </c>
      <c r="N109">
        <f>+VLOOKUP([1]VENTAS!G109,[1]SKU!A:G,6,0)</f>
        <v>7922</v>
      </c>
      <c r="O109" s="4">
        <f t="shared" si="1"/>
        <v>478238.6990554579</v>
      </c>
    </row>
    <row r="110" spans="1:15" x14ac:dyDescent="0.3">
      <c r="A110" s="1">
        <v>44940</v>
      </c>
      <c r="B110" s="2" t="s">
        <v>36</v>
      </c>
      <c r="C110" s="2" t="s">
        <v>37</v>
      </c>
      <c r="D110" s="2" t="s">
        <v>127</v>
      </c>
      <c r="E110">
        <v>95</v>
      </c>
      <c r="F110" t="str">
        <f>+VLOOKUP(E110,[1]CLIENTES!A:B,2,0)</f>
        <v>Olivia</v>
      </c>
      <c r="G110">
        <v>118</v>
      </c>
      <c r="H110" t="str">
        <f>+VLOOKUP(G110,[1]SKU!A:B,2,0)</f>
        <v>ARCE CLARO 51 X 51 C.NEGRO 1RA CAL</v>
      </c>
      <c r="I110" t="str">
        <f>+VLOOKUP(G110,[1]SKU!A:D,4,0)</f>
        <v>CERAMICO</v>
      </c>
      <c r="J110" t="str">
        <f>+VLOOKUP(G110,[1]SKU!A:E,5,0)</f>
        <v>Maderas</v>
      </c>
      <c r="K110" t="str">
        <f>+VLOOKUP(G110,[1]SKU!A:C,3,0)</f>
        <v>CERRO NEGRO</v>
      </c>
      <c r="L110">
        <v>160</v>
      </c>
      <c r="M110">
        <v>92.971750594230045</v>
      </c>
      <c r="N110">
        <f>+VLOOKUP([1]VENTAS!G110,[1]SKU!A:G,6,0)</f>
        <v>5455</v>
      </c>
      <c r="O110" s="4">
        <f t="shared" si="1"/>
        <v>507160.89949152491</v>
      </c>
    </row>
    <row r="111" spans="1:15" x14ac:dyDescent="0.3">
      <c r="A111" s="1">
        <v>44951</v>
      </c>
      <c r="B111" s="2" t="s">
        <v>36</v>
      </c>
      <c r="C111" s="2" t="s">
        <v>37</v>
      </c>
      <c r="D111" s="2" t="s">
        <v>128</v>
      </c>
      <c r="E111">
        <v>69</v>
      </c>
      <c r="F111" t="str">
        <f>+VLOOKUP(E111,[1]CLIENTES!A:B,2,0)</f>
        <v>Abram</v>
      </c>
      <c r="G111">
        <v>337</v>
      </c>
      <c r="H111" t="str">
        <f>+VLOOKUP(G111,[1]SKU!A:B,2,0)</f>
        <v>URBAN CONCR DUO GREY FIT RT 58 x 117 S.LOREN 1RA C</v>
      </c>
      <c r="I111" t="str">
        <f>+VLOOKUP(G111,[1]SKU!A:D,4,0)</f>
        <v>PORCELANATO</v>
      </c>
      <c r="J111" t="str">
        <f>+VLOOKUP(G111,[1]SKU!A:E,5,0)</f>
        <v>Cementos</v>
      </c>
      <c r="K111" t="str">
        <f>+VLOOKUP(G111,[1]SKU!A:C,3,0)</f>
        <v>SAN LORENZO</v>
      </c>
      <c r="L111">
        <v>101</v>
      </c>
      <c r="M111">
        <v>59.338325976575412</v>
      </c>
      <c r="N111">
        <f>+VLOOKUP([1]VENTAS!G111,[1]SKU!A:G,6,0)</f>
        <v>5712</v>
      </c>
      <c r="O111" s="4">
        <f t="shared" si="1"/>
        <v>338940.51797819877</v>
      </c>
    </row>
    <row r="112" spans="1:15" x14ac:dyDescent="0.3">
      <c r="A112" s="1">
        <v>44928</v>
      </c>
      <c r="B112" s="2" t="s">
        <v>36</v>
      </c>
      <c r="C112" s="2" t="s">
        <v>37</v>
      </c>
      <c r="D112" s="2" t="s">
        <v>129</v>
      </c>
      <c r="E112">
        <v>73</v>
      </c>
      <c r="F112" t="str">
        <f>+VLOOKUP(E112,[1]CLIENTES!A:B,2,0)</f>
        <v>Stevens</v>
      </c>
      <c r="G112">
        <v>210</v>
      </c>
      <c r="H112" t="str">
        <f>+VLOOKUP(G112,[1]SKU!A:B,2,0)</f>
        <v>PORCELANATO RETRO 20 X 60 ALBERDI 2DA C</v>
      </c>
      <c r="I112" t="str">
        <f>+VLOOKUP(G112,[1]SKU!A:D,4,0)</f>
        <v>PORCELANATO</v>
      </c>
      <c r="J112" t="str">
        <f>+VLOOKUP(G112,[1]SKU!A:E,5,0)</f>
        <v>Maderas</v>
      </c>
      <c r="K112" t="str">
        <f>+VLOOKUP(G112,[1]SKU!A:C,3,0)</f>
        <v>ALBERDI</v>
      </c>
      <c r="L112">
        <v>98</v>
      </c>
      <c r="M112">
        <v>65.808192538590035</v>
      </c>
      <c r="N112">
        <f>+VLOOKUP([1]VENTAS!G112,[1]SKU!A:G,6,0)</f>
        <v>6807</v>
      </c>
      <c r="O112" s="4">
        <f t="shared" si="1"/>
        <v>447956.36661018239</v>
      </c>
    </row>
    <row r="113" spans="1:15" x14ac:dyDescent="0.3">
      <c r="A113" s="1">
        <v>44938</v>
      </c>
      <c r="B113" s="2" t="s">
        <v>36</v>
      </c>
      <c r="C113" s="2" t="s">
        <v>37</v>
      </c>
      <c r="D113" s="2" t="s">
        <v>130</v>
      </c>
      <c r="E113">
        <v>150</v>
      </c>
      <c r="F113" t="str">
        <f>+VLOOKUP(E113,[1]CLIENTES!A:B,2,0)</f>
        <v>Ian</v>
      </c>
      <c r="G113">
        <v>207</v>
      </c>
      <c r="H113" t="str">
        <f>+VLOOKUP(G113,[1]SKU!A:B,2,0)</f>
        <v>DUBAI PUL RECT 58 X 117 C.NEGRO 2DA C</v>
      </c>
      <c r="I113" t="str">
        <f>+VLOOKUP(G113,[1]SKU!A:D,4,0)</f>
        <v>PORCELANATO</v>
      </c>
      <c r="J113" t="str">
        <f>+VLOOKUP(G113,[1]SKU!A:E,5,0)</f>
        <v>Marmoles</v>
      </c>
      <c r="K113" t="str">
        <f>+VLOOKUP(G113,[1]SKU!A:C,3,0)</f>
        <v>CERRO NEGRO</v>
      </c>
      <c r="L113">
        <v>109</v>
      </c>
      <c r="M113">
        <v>60.391008026164727</v>
      </c>
      <c r="N113">
        <f>+VLOOKUP([1]VENTAS!G113,[1]SKU!A:G,6,0)</f>
        <v>5205</v>
      </c>
      <c r="O113" s="4">
        <f t="shared" si="1"/>
        <v>314335.1967761874</v>
      </c>
    </row>
    <row r="114" spans="1:15" x14ac:dyDescent="0.3">
      <c r="A114" s="1">
        <v>44933</v>
      </c>
      <c r="B114" s="2" t="s">
        <v>36</v>
      </c>
      <c r="C114" s="2" t="s">
        <v>37</v>
      </c>
      <c r="D114" s="2" t="s">
        <v>131</v>
      </c>
      <c r="E114">
        <v>65</v>
      </c>
      <c r="F114" t="str">
        <f>+VLOOKUP(E114,[1]CLIENTES!A:B,2,0)</f>
        <v>Gaston</v>
      </c>
      <c r="G114">
        <v>359</v>
      </c>
      <c r="H114" t="str">
        <f>+VLOOKUP(G114,[1]SKU!A:B,2,0)</f>
        <v>MARMOL PUR BLANCO RECT 28 x 58 S.LOREN 2DA C</v>
      </c>
      <c r="I114" t="str">
        <f>+VLOOKUP(G114,[1]SKU!A:D,4,0)</f>
        <v>PORCELANATO</v>
      </c>
      <c r="J114" t="str">
        <f>+VLOOKUP(G114,[1]SKU!A:E,5,0)</f>
        <v>Marmoles</v>
      </c>
      <c r="K114" t="str">
        <f>+VLOOKUP(G114,[1]SKU!A:C,3,0)</f>
        <v>SAN LORENZO</v>
      </c>
      <c r="L114">
        <v>106</v>
      </c>
      <c r="M114">
        <v>47.529369916647283</v>
      </c>
      <c r="N114">
        <f>+VLOOKUP([1]VENTAS!G114,[1]SKU!A:G,6,0)</f>
        <v>8453</v>
      </c>
      <c r="O114" s="4">
        <f t="shared" si="1"/>
        <v>401765.7639054195</v>
      </c>
    </row>
    <row r="115" spans="1:15" x14ac:dyDescent="0.3">
      <c r="A115" s="1">
        <v>44983</v>
      </c>
      <c r="B115" s="2" t="s">
        <v>36</v>
      </c>
      <c r="C115" s="2" t="s">
        <v>37</v>
      </c>
      <c r="D115" s="2" t="s">
        <v>132</v>
      </c>
      <c r="E115">
        <v>5</v>
      </c>
      <c r="F115" t="str">
        <f>+VLOOKUP(E115,[1]CLIENTES!A:B,2,0)</f>
        <v>Erick</v>
      </c>
      <c r="G115">
        <v>11</v>
      </c>
      <c r="H115" t="str">
        <f>+VLOOKUP(G115,[1]SKU!A:B,2,0)</f>
        <v>BIANCO SAT 25 x 35 LOURDES 1RA C</v>
      </c>
      <c r="I115" t="str">
        <f>+VLOOKUP(G115,[1]SKU!A:D,4,0)</f>
        <v>CERAMICO</v>
      </c>
      <c r="J115" t="str">
        <f>+VLOOKUP(G115,[1]SKU!A:E,5,0)</f>
        <v>Deco &amp; Mas</v>
      </c>
      <c r="K115" t="str">
        <f>+VLOOKUP(G115,[1]SKU!A:C,3,0)</f>
        <v>LOURDES</v>
      </c>
      <c r="L115">
        <v>2</v>
      </c>
      <c r="M115">
        <v>1.0627641875893972</v>
      </c>
      <c r="N115">
        <f>+VLOOKUP([1]VENTAS!G115,[1]SKU!A:G,6,0)</f>
        <v>7534</v>
      </c>
      <c r="O115" s="4">
        <f t="shared" si="1"/>
        <v>8006.8653892985185</v>
      </c>
    </row>
    <row r="116" spans="1:15" x14ac:dyDescent="0.3">
      <c r="A116" s="1">
        <v>44978</v>
      </c>
      <c r="B116" s="2" t="s">
        <v>36</v>
      </c>
      <c r="C116" s="2" t="s">
        <v>37</v>
      </c>
      <c r="D116" s="2" t="s">
        <v>133</v>
      </c>
      <c r="E116">
        <v>119</v>
      </c>
      <c r="F116" t="str">
        <f>+VLOOKUP(E116,[1]CLIENTES!A:B,2,0)</f>
        <v>Amir</v>
      </c>
      <c r="G116">
        <v>5</v>
      </c>
      <c r="H116" t="str">
        <f>+VLOOKUP(G116,[1]SKU!A:B,2,0)</f>
        <v>FIRENZE BRILLANTE 56 X 56 LOURDES 1RA C</v>
      </c>
      <c r="I116" t="str">
        <f>+VLOOKUP(G116,[1]SKU!A:D,4,0)</f>
        <v>CERAMICO</v>
      </c>
      <c r="J116" t="str">
        <f>+VLOOKUP(G116,[1]SKU!A:E,5,0)</f>
        <v>Marmoles</v>
      </c>
      <c r="K116" t="str">
        <f>+VLOOKUP(G116,[1]SKU!A:C,3,0)</f>
        <v>LOURDES</v>
      </c>
      <c r="L116">
        <v>147</v>
      </c>
      <c r="M116">
        <v>116.6920062862641</v>
      </c>
      <c r="N116">
        <f>+VLOOKUP([1]VENTAS!G116,[1]SKU!A:G,6,0)</f>
        <v>4504</v>
      </c>
      <c r="O116" s="4">
        <f t="shared" si="1"/>
        <v>525580.79631333356</v>
      </c>
    </row>
    <row r="117" spans="1:15" x14ac:dyDescent="0.3">
      <c r="A117" s="1">
        <v>44961</v>
      </c>
      <c r="B117" s="2" t="s">
        <v>36</v>
      </c>
      <c r="C117" s="2" t="s">
        <v>37</v>
      </c>
      <c r="D117" s="2" t="s">
        <v>134</v>
      </c>
      <c r="E117">
        <v>204</v>
      </c>
      <c r="F117" t="str">
        <f>+VLOOKUP(E117,[1]CLIENTES!A:B,2,0)</f>
        <v>Cristobal</v>
      </c>
      <c r="G117">
        <v>43</v>
      </c>
      <c r="H117" t="str">
        <f>+VLOOKUP(G117,[1]SKU!A:B,2,0)</f>
        <v>SAN TELMO TERRA 35 x 35  LOURDES 1RA C</v>
      </c>
      <c r="I117" t="str">
        <f>+VLOOKUP(G117,[1]SKU!A:D,4,0)</f>
        <v>CERAMICO</v>
      </c>
      <c r="J117" t="str">
        <f>+VLOOKUP(G117,[1]SKU!A:E,5,0)</f>
        <v>Piedras</v>
      </c>
      <c r="K117" t="str">
        <f>+VLOOKUP(G117,[1]SKU!A:C,3,0)</f>
        <v>LOURDES</v>
      </c>
      <c r="L117">
        <v>10</v>
      </c>
      <c r="M117">
        <v>6.2102113480625176</v>
      </c>
      <c r="N117">
        <f>+VLOOKUP([1]VENTAS!G117,[1]SKU!A:G,6,0)</f>
        <v>5132</v>
      </c>
      <c r="O117" s="4">
        <f t="shared" si="1"/>
        <v>31870.804638256839</v>
      </c>
    </row>
    <row r="118" spans="1:15" x14ac:dyDescent="0.3">
      <c r="A118" s="1">
        <v>44962</v>
      </c>
      <c r="B118" s="2" t="s">
        <v>36</v>
      </c>
      <c r="C118" s="2" t="s">
        <v>37</v>
      </c>
      <c r="D118" s="2" t="s">
        <v>135</v>
      </c>
      <c r="E118">
        <v>38</v>
      </c>
      <c r="F118" t="str">
        <f>+VLOOKUP(E118,[1]CLIENTES!A:B,2,0)</f>
        <v>Lisette</v>
      </c>
      <c r="G118">
        <v>246</v>
      </c>
      <c r="H118" t="str">
        <f>+VLOOKUP(G118,[1]SKU!A:B,2,0)</f>
        <v>CALIPSO GRIS 53 X 53 SAN PIETRO 2DA C</v>
      </c>
      <c r="I118" t="str">
        <f>+VLOOKUP(G118,[1]SKU!A:D,4,0)</f>
        <v>PORCELANATO</v>
      </c>
      <c r="J118" t="str">
        <f>+VLOOKUP(G118,[1]SKU!A:E,5,0)</f>
        <v>Marmoles</v>
      </c>
      <c r="K118" t="str">
        <f>+VLOOKUP(G118,[1]SKU!A:C,3,0)</f>
        <v>SAN PIETRO</v>
      </c>
      <c r="L118">
        <v>112</v>
      </c>
      <c r="M118">
        <v>75.333862537700981</v>
      </c>
      <c r="N118">
        <f>+VLOOKUP([1]VENTAS!G118,[1]SKU!A:G,6,0)</f>
        <v>4916</v>
      </c>
      <c r="O118" s="4">
        <f t="shared" si="1"/>
        <v>370341.26823533804</v>
      </c>
    </row>
    <row r="119" spans="1:15" x14ac:dyDescent="0.3">
      <c r="A119" s="1">
        <v>44955</v>
      </c>
      <c r="B119" s="2" t="s">
        <v>36</v>
      </c>
      <c r="C119" s="2" t="s">
        <v>37</v>
      </c>
      <c r="D119" s="2" t="s">
        <v>136</v>
      </c>
      <c r="E119">
        <v>208</v>
      </c>
      <c r="F119" t="str">
        <f>+VLOOKUP(E119,[1]CLIENTES!A:B,2,0)</f>
        <v>Elisa</v>
      </c>
      <c r="G119">
        <v>72</v>
      </c>
      <c r="H119" t="str">
        <f>+VLOOKUP(G119,[1]SKU!A:B,2,0)</f>
        <v>RECOLETA 51 X 51 C.NEGRO 2DA CAL</v>
      </c>
      <c r="I119" t="str">
        <f>+VLOOKUP(G119,[1]SKU!A:D,4,0)</f>
        <v>CERAMICO</v>
      </c>
      <c r="J119" t="str">
        <f>+VLOOKUP(G119,[1]SKU!A:E,5,0)</f>
        <v>Deco &amp; Mas</v>
      </c>
      <c r="K119" t="str">
        <f>+VLOOKUP(G119,[1]SKU!A:C,3,0)</f>
        <v>CERRO NEGRO</v>
      </c>
      <c r="L119">
        <v>103</v>
      </c>
      <c r="M119">
        <v>16.000538205526084</v>
      </c>
      <c r="N119">
        <f>+VLOOKUP([1]VENTAS!G119,[1]SKU!A:G,6,0)</f>
        <v>6273</v>
      </c>
      <c r="O119" s="4">
        <f t="shared" si="1"/>
        <v>100371.37616326513</v>
      </c>
    </row>
    <row r="120" spans="1:15" x14ac:dyDescent="0.3">
      <c r="A120" s="1">
        <v>44975</v>
      </c>
      <c r="B120" s="2" t="s">
        <v>36</v>
      </c>
      <c r="C120" s="2" t="s">
        <v>37</v>
      </c>
      <c r="D120" s="2" t="s">
        <v>137</v>
      </c>
      <c r="E120">
        <v>112</v>
      </c>
      <c r="F120" t="str">
        <f>+VLOOKUP(E120,[1]CLIENTES!A:B,2,0)</f>
        <v>Anahy</v>
      </c>
      <c r="G120">
        <v>218</v>
      </c>
      <c r="H120" t="str">
        <f>+VLOOKUP(G120,[1]SKU!A:B,2,0)</f>
        <v>SOHO LOUNGE ESM NAT 45 x 90 ILVA 1RA C</v>
      </c>
      <c r="I120" t="str">
        <f>+VLOOKUP(G120,[1]SKU!A:D,4,0)</f>
        <v>PORCELANATO</v>
      </c>
      <c r="J120" t="str">
        <f>+VLOOKUP(G120,[1]SKU!A:E,5,0)</f>
        <v>Cementos</v>
      </c>
      <c r="K120" t="str">
        <f>+VLOOKUP(G120,[1]SKU!A:C,3,0)</f>
        <v>ILVA</v>
      </c>
      <c r="L120">
        <v>157</v>
      </c>
      <c r="M120">
        <v>20.698189221402782</v>
      </c>
      <c r="N120">
        <f>+VLOOKUP([1]VENTAS!G120,[1]SKU!A:G,6,0)</f>
        <v>3589</v>
      </c>
      <c r="O120" s="4">
        <f t="shared" si="1"/>
        <v>74285.80111561458</v>
      </c>
    </row>
    <row r="121" spans="1:15" x14ac:dyDescent="0.3">
      <c r="A121" s="1">
        <v>44931</v>
      </c>
      <c r="B121" s="2" t="s">
        <v>36</v>
      </c>
      <c r="C121" s="2" t="s">
        <v>37</v>
      </c>
      <c r="D121" s="2" t="s">
        <v>138</v>
      </c>
      <c r="E121">
        <v>143</v>
      </c>
      <c r="F121" t="str">
        <f>+VLOOKUP(E121,[1]CLIENTES!A:B,2,0)</f>
        <v>Alysson</v>
      </c>
      <c r="G121">
        <v>358</v>
      </c>
      <c r="H121" t="str">
        <f>+VLOOKUP(G121,[1]SKU!A:B,2,0)</f>
        <v>GUELL BOTANICO FIT RECT. 58 X 117 S.LOREN 1RA C</v>
      </c>
      <c r="I121" t="str">
        <f>+VLOOKUP(G121,[1]SKU!A:D,4,0)</f>
        <v>PORCELANATO</v>
      </c>
      <c r="J121" t="str">
        <f>+VLOOKUP(G121,[1]SKU!A:E,5,0)</f>
        <v>Deco &amp; Mas</v>
      </c>
      <c r="K121" t="str">
        <f>+VLOOKUP(G121,[1]SKU!A:C,3,0)</f>
        <v>SAN LORENZO</v>
      </c>
      <c r="L121">
        <v>106</v>
      </c>
      <c r="M121">
        <v>101.96770071049713</v>
      </c>
      <c r="N121">
        <f>+VLOOKUP([1]VENTAS!G121,[1]SKU!A:G,6,0)</f>
        <v>1310</v>
      </c>
      <c r="O121" s="4">
        <f t="shared" si="1"/>
        <v>133577.68793075124</v>
      </c>
    </row>
    <row r="122" spans="1:15" x14ac:dyDescent="0.3">
      <c r="A122" s="1">
        <v>44931</v>
      </c>
      <c r="B122" s="2" t="s">
        <v>36</v>
      </c>
      <c r="C122" s="2" t="s">
        <v>37</v>
      </c>
      <c r="D122" s="2" t="s">
        <v>139</v>
      </c>
      <c r="E122">
        <v>224</v>
      </c>
      <c r="F122" t="str">
        <f>+VLOOKUP(E122,[1]CLIENTES!A:B,2,0)</f>
        <v>Ian</v>
      </c>
      <c r="G122">
        <v>61</v>
      </c>
      <c r="H122" t="str">
        <f>+VLOOKUP(G122,[1]SKU!A:B,2,0)</f>
        <v>CARRARA 31 x 53 LOURDES 1RA C</v>
      </c>
      <c r="I122" t="str">
        <f>+VLOOKUP(G122,[1]SKU!A:D,4,0)</f>
        <v>CERAMICO</v>
      </c>
      <c r="J122" t="str">
        <f>+VLOOKUP(G122,[1]SKU!A:E,5,0)</f>
        <v>Marmoles</v>
      </c>
      <c r="K122" t="str">
        <f>+VLOOKUP(G122,[1]SKU!A:C,3,0)</f>
        <v>LOURDES</v>
      </c>
      <c r="L122">
        <v>141</v>
      </c>
      <c r="M122">
        <v>36.498323371866022</v>
      </c>
      <c r="N122">
        <f>+VLOOKUP([1]VENTAS!G122,[1]SKU!A:G,6,0)</f>
        <v>4714</v>
      </c>
      <c r="O122" s="4">
        <f t="shared" si="1"/>
        <v>172053.09637497642</v>
      </c>
    </row>
    <row r="123" spans="1:15" x14ac:dyDescent="0.3">
      <c r="A123" s="1">
        <v>44930</v>
      </c>
      <c r="B123" s="2" t="s">
        <v>36</v>
      </c>
      <c r="C123" s="2" t="s">
        <v>37</v>
      </c>
      <c r="D123" s="2" t="s">
        <v>140</v>
      </c>
      <c r="E123">
        <v>232</v>
      </c>
      <c r="F123" t="str">
        <f>+VLOOKUP(E123,[1]CLIENTES!A:B,2,0)</f>
        <v>Andres</v>
      </c>
      <c r="G123">
        <v>204</v>
      </c>
      <c r="H123" t="str">
        <f>+VLOOKUP(G123,[1]SKU!A:B,2,0)</f>
        <v>ARRAYAN 38 x 38 C.NEGRO 2DA CAL</v>
      </c>
      <c r="I123" t="str">
        <f>+VLOOKUP(G123,[1]SKU!A:D,4,0)</f>
        <v>CERAMICO</v>
      </c>
      <c r="J123" t="str">
        <f>+VLOOKUP(G123,[1]SKU!A:E,5,0)</f>
        <v>Maderas</v>
      </c>
      <c r="K123" t="str">
        <f>+VLOOKUP(G123,[1]SKU!A:C,3,0)</f>
        <v>CERRO NEGRO</v>
      </c>
      <c r="L123">
        <v>67</v>
      </c>
      <c r="M123">
        <v>7.9674404341195313</v>
      </c>
      <c r="N123">
        <f>+VLOOKUP([1]VENTAS!G123,[1]SKU!A:G,6,0)</f>
        <v>8724</v>
      </c>
      <c r="O123" s="4">
        <f t="shared" si="1"/>
        <v>69507.950347258797</v>
      </c>
    </row>
    <row r="124" spans="1:15" x14ac:dyDescent="0.3">
      <c r="A124" s="1">
        <v>44955</v>
      </c>
      <c r="B124" s="2" t="s">
        <v>36</v>
      </c>
      <c r="C124" s="2" t="s">
        <v>37</v>
      </c>
      <c r="D124" s="2" t="s">
        <v>141</v>
      </c>
      <c r="E124">
        <v>181</v>
      </c>
      <c r="F124" t="str">
        <f>+VLOOKUP(E124,[1]CLIENTES!A:B,2,0)</f>
        <v>Amir</v>
      </c>
      <c r="G124">
        <v>285</v>
      </c>
      <c r="H124" t="str">
        <f>+VLOOKUP(G124,[1]SKU!A:B,2,0)</f>
        <v>ANTICO IVORY NATURAL 120 X 120 VITE 2DA C</v>
      </c>
      <c r="I124" t="str">
        <f>+VLOOKUP(G124,[1]SKU!A:D,4,0)</f>
        <v>PORCELANATO</v>
      </c>
      <c r="J124" t="str">
        <f>+VLOOKUP(G124,[1]SKU!A:E,5,0)</f>
        <v>Cementos</v>
      </c>
      <c r="K124" t="str">
        <f>+VLOOKUP(G124,[1]SKU!A:C,3,0)</f>
        <v>VITE</v>
      </c>
      <c r="L124">
        <v>139</v>
      </c>
      <c r="M124">
        <v>53.700732555486006</v>
      </c>
      <c r="N124">
        <f>+VLOOKUP([1]VENTAS!G124,[1]SKU!A:G,6,0)</f>
        <v>8681</v>
      </c>
      <c r="O124" s="4">
        <f t="shared" si="1"/>
        <v>466176.059314174</v>
      </c>
    </row>
    <row r="125" spans="1:15" x14ac:dyDescent="0.3">
      <c r="A125" s="1">
        <v>44928</v>
      </c>
      <c r="B125" s="2" t="s">
        <v>36</v>
      </c>
      <c r="C125" s="2" t="s">
        <v>37</v>
      </c>
      <c r="D125" s="2" t="s">
        <v>142</v>
      </c>
      <c r="E125">
        <v>77</v>
      </c>
      <c r="F125" t="str">
        <f>+VLOOKUP(E125,[1]CLIENTES!A:B,2,0)</f>
        <v>Martin</v>
      </c>
      <c r="G125">
        <v>269</v>
      </c>
      <c r="H125" t="str">
        <f>+VLOOKUP(G125,[1]SKU!A:B,2,0)</f>
        <v>MOMA GRIS RECT 58 x 117 C.NEGRO 2DA C</v>
      </c>
      <c r="I125" t="str">
        <f>+VLOOKUP(G125,[1]SKU!A:D,4,0)</f>
        <v>PORCELANATO</v>
      </c>
      <c r="J125" t="str">
        <f>+VLOOKUP(G125,[1]SKU!A:E,5,0)</f>
        <v>Cementos</v>
      </c>
      <c r="K125" t="str">
        <f>+VLOOKUP(G125,[1]SKU!A:C,3,0)</f>
        <v>CERRO NEGRO</v>
      </c>
      <c r="L125">
        <v>55</v>
      </c>
      <c r="M125">
        <v>39.742163486326106</v>
      </c>
      <c r="N125">
        <f>+VLOOKUP([1]VENTAS!G125,[1]SKU!A:G,6,0)</f>
        <v>1259</v>
      </c>
      <c r="O125" s="4">
        <f t="shared" si="1"/>
        <v>50035.383829284568</v>
      </c>
    </row>
    <row r="126" spans="1:15" x14ac:dyDescent="0.3">
      <c r="A126" s="1">
        <v>44960</v>
      </c>
      <c r="B126" s="2" t="s">
        <v>36</v>
      </c>
      <c r="C126" s="2" t="s">
        <v>37</v>
      </c>
      <c r="D126" s="2" t="s">
        <v>143</v>
      </c>
      <c r="E126">
        <v>224</v>
      </c>
      <c r="F126" t="str">
        <f>+VLOOKUP(E126,[1]CLIENTES!A:B,2,0)</f>
        <v>Ian</v>
      </c>
      <c r="G126">
        <v>209</v>
      </c>
      <c r="H126" t="str">
        <f>+VLOOKUP(G126,[1]SKU!A:B,2,0)</f>
        <v>TIRRENO LIPARI ESM NAT 90 x 90 ILVA 1RA C</v>
      </c>
      <c r="I126" t="str">
        <f>+VLOOKUP(G126,[1]SKU!A:D,4,0)</f>
        <v>PORCELANATO</v>
      </c>
      <c r="J126" t="str">
        <f>+VLOOKUP(G126,[1]SKU!A:E,5,0)</f>
        <v>Cementos</v>
      </c>
      <c r="K126" t="str">
        <f>+VLOOKUP(G126,[1]SKU!A:C,3,0)</f>
        <v>ILVA</v>
      </c>
      <c r="L126">
        <v>59</v>
      </c>
      <c r="M126">
        <v>17.478501961091062</v>
      </c>
      <c r="N126">
        <f>+VLOOKUP([1]VENTAS!G126,[1]SKU!A:G,6,0)</f>
        <v>2669</v>
      </c>
      <c r="O126" s="4">
        <f t="shared" si="1"/>
        <v>46650.121734152046</v>
      </c>
    </row>
    <row r="127" spans="1:15" x14ac:dyDescent="0.3">
      <c r="A127" s="1">
        <v>44980</v>
      </c>
      <c r="B127" s="2" t="s">
        <v>36</v>
      </c>
      <c r="C127" s="2" t="s">
        <v>37</v>
      </c>
      <c r="D127" s="2" t="s">
        <v>144</v>
      </c>
      <c r="E127">
        <v>28</v>
      </c>
      <c r="F127" t="str">
        <f>+VLOOKUP(E127,[1]CLIENTES!A:B,2,0)</f>
        <v>Katalina</v>
      </c>
      <c r="G127">
        <v>187</v>
      </c>
      <c r="H127" t="str">
        <f>+VLOOKUP(G127,[1]SKU!A:B,2,0)</f>
        <v>VINTAGE BLANCO 35 X 60 CORTINES 1RA C</v>
      </c>
      <c r="I127" t="str">
        <f>+VLOOKUP(G127,[1]SKU!A:D,4,0)</f>
        <v>CERAMICO</v>
      </c>
      <c r="J127" t="str">
        <f>+VLOOKUP(G127,[1]SKU!A:E,5,0)</f>
        <v>Maderas</v>
      </c>
      <c r="K127" t="str">
        <f>+VLOOKUP(G127,[1]SKU!A:C,3,0)</f>
        <v>CORTINES</v>
      </c>
      <c r="L127">
        <v>2</v>
      </c>
      <c r="M127">
        <v>0.44507219577447477</v>
      </c>
      <c r="N127">
        <f>+VLOOKUP([1]VENTAS!G127,[1]SKU!A:G,6,0)</f>
        <v>9338</v>
      </c>
      <c r="O127" s="4">
        <f t="shared" si="1"/>
        <v>4156.0841641420457</v>
      </c>
    </row>
    <row r="128" spans="1:15" x14ac:dyDescent="0.3">
      <c r="A128" s="1">
        <v>44971</v>
      </c>
      <c r="B128" s="2" t="s">
        <v>36</v>
      </c>
      <c r="C128" s="2" t="s">
        <v>37</v>
      </c>
      <c r="D128" s="2" t="s">
        <v>145</v>
      </c>
      <c r="E128">
        <v>84</v>
      </c>
      <c r="F128" t="str">
        <f>+VLOOKUP(E128,[1]CLIENTES!A:B,2,0)</f>
        <v>Vincenzo</v>
      </c>
      <c r="G128">
        <v>126</v>
      </c>
      <c r="H128" t="str">
        <f>+VLOOKUP(G128,[1]SKU!A:B,2,0)</f>
        <v>ACACIA BLANCO SATINADO 33 x 45,3 SCOP 1RA CAL</v>
      </c>
      <c r="I128" t="str">
        <f>+VLOOKUP(G128,[1]SKU!A:D,4,0)</f>
        <v>CERAMICO</v>
      </c>
      <c r="J128" t="str">
        <f>+VLOOKUP(G128,[1]SKU!A:E,5,0)</f>
        <v>Deco &amp; Mas</v>
      </c>
      <c r="K128" t="str">
        <f>+VLOOKUP(G128,[1]SKU!A:C,3,0)</f>
        <v>SCOP</v>
      </c>
      <c r="L128">
        <v>88</v>
      </c>
      <c r="M128">
        <v>54.990462579719349</v>
      </c>
      <c r="N128">
        <f>+VLOOKUP([1]VENTAS!G128,[1]SKU!A:G,6,0)</f>
        <v>7457</v>
      </c>
      <c r="O128" s="4">
        <f t="shared" si="1"/>
        <v>410063.87945696717</v>
      </c>
    </row>
    <row r="129" spans="1:15" x14ac:dyDescent="0.3">
      <c r="A129" s="1">
        <v>44969</v>
      </c>
      <c r="B129" s="2" t="s">
        <v>36</v>
      </c>
      <c r="C129" s="2" t="s">
        <v>37</v>
      </c>
      <c r="D129" s="2" t="s">
        <v>146</v>
      </c>
      <c r="E129">
        <v>81</v>
      </c>
      <c r="F129" t="str">
        <f>+VLOOKUP(E129,[1]CLIENTES!A:B,2,0)</f>
        <v>Kathalina</v>
      </c>
      <c r="G129">
        <v>241</v>
      </c>
      <c r="H129" t="str">
        <f>+VLOOKUP(G129,[1]SKU!A:B,2,0)</f>
        <v>LONDON GREIGE RECT 58 X 117 C.NEGRO 2DA CAL</v>
      </c>
      <c r="I129" t="str">
        <f>+VLOOKUP(G129,[1]SKU!A:D,4,0)</f>
        <v>PORCELANATO</v>
      </c>
      <c r="J129" t="str">
        <f>+VLOOKUP(G129,[1]SKU!A:E,5,0)</f>
        <v>Cementos</v>
      </c>
      <c r="K129" t="str">
        <f>+VLOOKUP(G129,[1]SKU!A:C,3,0)</f>
        <v>CERRO NEGRO</v>
      </c>
      <c r="L129">
        <v>122</v>
      </c>
      <c r="M129">
        <v>81.320240282933142</v>
      </c>
      <c r="N129">
        <f>+VLOOKUP([1]VENTAS!G129,[1]SKU!A:G,6,0)</f>
        <v>2259</v>
      </c>
      <c r="O129" s="4">
        <f t="shared" si="1"/>
        <v>183702.42279914598</v>
      </c>
    </row>
    <row r="130" spans="1:15" x14ac:dyDescent="0.3">
      <c r="A130" s="1">
        <v>44969</v>
      </c>
      <c r="B130" s="2" t="s">
        <v>36</v>
      </c>
      <c r="C130" s="2" t="s">
        <v>37</v>
      </c>
      <c r="D130" s="2" t="s">
        <v>147</v>
      </c>
      <c r="E130">
        <v>75</v>
      </c>
      <c r="F130" t="str">
        <f>+VLOOKUP(E130,[1]CLIENTES!A:B,2,0)</f>
        <v>Massimo</v>
      </c>
      <c r="G130">
        <v>194</v>
      </c>
      <c r="H130" t="str">
        <f>+VLOOKUP(G130,[1]SKU!A:B,2,0)</f>
        <v>AQUA MIX BLUE 33 x 33 SCOP 1RA CAL</v>
      </c>
      <c r="I130" t="str">
        <f>+VLOOKUP(G130,[1]SKU!A:D,4,0)</f>
        <v>CERAMICO</v>
      </c>
      <c r="J130" t="str">
        <f>+VLOOKUP(G130,[1]SKU!A:E,5,0)</f>
        <v>Deco &amp; Mas</v>
      </c>
      <c r="K130" t="str">
        <f>+VLOOKUP(G130,[1]SKU!A:C,3,0)</f>
        <v>SCOP</v>
      </c>
      <c r="L130">
        <v>6</v>
      </c>
      <c r="M130">
        <v>5.9919748314021</v>
      </c>
      <c r="N130">
        <f>+VLOOKUP([1]VENTAS!G130,[1]SKU!A:G,6,0)</f>
        <v>8397</v>
      </c>
      <c r="O130" s="4">
        <f t="shared" si="1"/>
        <v>50314.612659283433</v>
      </c>
    </row>
    <row r="131" spans="1:15" x14ac:dyDescent="0.3">
      <c r="A131" s="1">
        <v>44966</v>
      </c>
      <c r="B131" s="2" t="s">
        <v>36</v>
      </c>
      <c r="C131" s="2" t="s">
        <v>37</v>
      </c>
      <c r="D131" s="2" t="s">
        <v>148</v>
      </c>
      <c r="E131">
        <v>107</v>
      </c>
      <c r="F131" t="str">
        <f>+VLOOKUP(E131,[1]CLIENTES!A:B,2,0)</f>
        <v>Mauro</v>
      </c>
      <c r="G131">
        <v>11</v>
      </c>
      <c r="H131" t="str">
        <f>+VLOOKUP(G131,[1]SKU!A:B,2,0)</f>
        <v>BIANCO SAT 25 x 35 LOURDES 1RA C</v>
      </c>
      <c r="I131" t="str">
        <f>+VLOOKUP(G131,[1]SKU!A:D,4,0)</f>
        <v>CERAMICO</v>
      </c>
      <c r="J131" t="str">
        <f>+VLOOKUP(G131,[1]SKU!A:E,5,0)</f>
        <v>Deco &amp; Mas</v>
      </c>
      <c r="K131" t="str">
        <f>+VLOOKUP(G131,[1]SKU!A:C,3,0)</f>
        <v>LOURDES</v>
      </c>
      <c r="L131">
        <v>38</v>
      </c>
      <c r="M131">
        <v>20.192519564198545</v>
      </c>
      <c r="N131">
        <f>+VLOOKUP([1]VENTAS!G131,[1]SKU!A:G,6,0)</f>
        <v>7534</v>
      </c>
      <c r="O131" s="4">
        <f t="shared" ref="O131:O194" si="2">+N131*M131</f>
        <v>152130.44239667183</v>
      </c>
    </row>
    <row r="132" spans="1:15" x14ac:dyDescent="0.3">
      <c r="A132" s="1">
        <v>44956</v>
      </c>
      <c r="B132" s="2" t="s">
        <v>36</v>
      </c>
      <c r="C132" s="2" t="s">
        <v>37</v>
      </c>
      <c r="D132" s="2" t="s">
        <v>149</v>
      </c>
      <c r="E132">
        <v>111</v>
      </c>
      <c r="F132" t="str">
        <f>+VLOOKUP(E132,[1]CLIENTES!A:B,2,0)</f>
        <v>Celeste</v>
      </c>
      <c r="G132">
        <v>288</v>
      </c>
      <c r="H132" t="str">
        <f>+VLOOKUP(G132,[1]SKU!A:B,2,0)</f>
        <v>SIDNEY ICE NATURAL RECT 59 x 59 C.NEGRO 2DA CAL</v>
      </c>
      <c r="I132" t="str">
        <f>+VLOOKUP(G132,[1]SKU!A:D,4,0)</f>
        <v>PORCELANATO</v>
      </c>
      <c r="J132" t="str">
        <f>+VLOOKUP(G132,[1]SKU!A:E,5,0)</f>
        <v>Cementos</v>
      </c>
      <c r="K132" t="str">
        <f>+VLOOKUP(G132,[1]SKU!A:C,3,0)</f>
        <v>CERRO NEGRO</v>
      </c>
      <c r="L132">
        <v>86</v>
      </c>
      <c r="M132">
        <v>48.032800159351659</v>
      </c>
      <c r="N132">
        <f>+VLOOKUP([1]VENTAS!G132,[1]SKU!A:G,6,0)</f>
        <v>2328</v>
      </c>
      <c r="O132" s="4">
        <f t="shared" si="2"/>
        <v>111820.35877097066</v>
      </c>
    </row>
    <row r="133" spans="1:15" x14ac:dyDescent="0.3">
      <c r="A133" s="1">
        <v>44937</v>
      </c>
      <c r="B133" s="2" t="s">
        <v>36</v>
      </c>
      <c r="C133" s="2" t="s">
        <v>37</v>
      </c>
      <c r="D133" s="2" t="s">
        <v>150</v>
      </c>
      <c r="E133">
        <v>5</v>
      </c>
      <c r="F133" t="str">
        <f>+VLOOKUP(E133,[1]CLIENTES!A:B,2,0)</f>
        <v>Erick</v>
      </c>
      <c r="G133">
        <v>287</v>
      </c>
      <c r="H133" t="str">
        <f>+VLOOKUP(G133,[1]SKU!A:B,2,0)</f>
        <v>URBAN LIGHT GREY NATURAL 60 X 60 VITE 2DA C</v>
      </c>
      <c r="I133" t="str">
        <f>+VLOOKUP(G133,[1]SKU!A:D,4,0)</f>
        <v>PORCELANATO</v>
      </c>
      <c r="J133" t="str">
        <f>+VLOOKUP(G133,[1]SKU!A:E,5,0)</f>
        <v>Cementos</v>
      </c>
      <c r="K133" t="str">
        <f>+VLOOKUP(G133,[1]SKU!A:C,3,0)</f>
        <v>VITE</v>
      </c>
      <c r="L133">
        <v>125</v>
      </c>
      <c r="M133">
        <v>75.831510334362932</v>
      </c>
      <c r="N133">
        <f>+VLOOKUP([1]VENTAS!G133,[1]SKU!A:G,6,0)</f>
        <v>1940</v>
      </c>
      <c r="O133" s="4">
        <f t="shared" si="2"/>
        <v>147113.13004866408</v>
      </c>
    </row>
    <row r="134" spans="1:15" x14ac:dyDescent="0.3">
      <c r="A134" s="1">
        <v>44957</v>
      </c>
      <c r="B134" s="2" t="s">
        <v>36</v>
      </c>
      <c r="C134" s="2" t="s">
        <v>37</v>
      </c>
      <c r="D134" s="2" t="s">
        <v>151</v>
      </c>
      <c r="E134">
        <v>182</v>
      </c>
      <c r="F134" t="str">
        <f>+VLOOKUP(E134,[1]CLIENTES!A:B,2,0)</f>
        <v>Josepha</v>
      </c>
      <c r="G134">
        <v>28</v>
      </c>
      <c r="H134" t="str">
        <f>+VLOOKUP(G134,[1]SKU!A:B,2,0)</f>
        <v>TILCARA MARRON 38 x 38 C.NEGRO 1RA CAL</v>
      </c>
      <c r="I134" t="str">
        <f>+VLOOKUP(G134,[1]SKU!A:D,4,0)</f>
        <v>CERAMICO</v>
      </c>
      <c r="J134" t="str">
        <f>+VLOOKUP(G134,[1]SKU!A:E,5,0)</f>
        <v>Piedras</v>
      </c>
      <c r="K134" t="str">
        <f>+VLOOKUP(G134,[1]SKU!A:C,3,0)</f>
        <v>CERRO NEGRO</v>
      </c>
      <c r="L134">
        <v>20</v>
      </c>
      <c r="M134">
        <v>16.533164315141299</v>
      </c>
      <c r="N134">
        <f>+VLOOKUP([1]VENTAS!G134,[1]SKU!A:G,6,0)</f>
        <v>6502</v>
      </c>
      <c r="O134" s="4">
        <f t="shared" si="2"/>
        <v>107498.63437704873</v>
      </c>
    </row>
    <row r="135" spans="1:15" x14ac:dyDescent="0.3">
      <c r="A135" s="1">
        <v>44979</v>
      </c>
      <c r="B135" s="2" t="s">
        <v>36</v>
      </c>
      <c r="C135" s="2" t="s">
        <v>37</v>
      </c>
      <c r="D135" s="2" t="s">
        <v>152</v>
      </c>
      <c r="E135">
        <v>231</v>
      </c>
      <c r="F135" t="str">
        <f>+VLOOKUP(E135,[1]CLIENTES!A:B,2,0)</f>
        <v>Darwin</v>
      </c>
      <c r="G135">
        <v>284</v>
      </c>
      <c r="H135" t="str">
        <f>+VLOOKUP(G135,[1]SKU!A:B,2,0)</f>
        <v>GRANZA IVORY OUT 80 X 80 VITE 2DA C</v>
      </c>
      <c r="I135" t="str">
        <f>+VLOOKUP(G135,[1]SKU!A:D,4,0)</f>
        <v>PORCELANATO</v>
      </c>
      <c r="J135" t="str">
        <f>+VLOOKUP(G135,[1]SKU!A:E,5,0)</f>
        <v>Piedras</v>
      </c>
      <c r="K135" t="str">
        <f>+VLOOKUP(G135,[1]SKU!A:C,3,0)</f>
        <v>VITE</v>
      </c>
      <c r="L135">
        <v>145</v>
      </c>
      <c r="M135">
        <v>131.34771291921314</v>
      </c>
      <c r="N135">
        <f>+VLOOKUP([1]VENTAS!G135,[1]SKU!A:G,6,0)</f>
        <v>8317</v>
      </c>
      <c r="O135" s="4">
        <f t="shared" si="2"/>
        <v>1092418.9283490956</v>
      </c>
    </row>
    <row r="136" spans="1:15" x14ac:dyDescent="0.3">
      <c r="A136" s="1">
        <v>44958</v>
      </c>
      <c r="B136" s="2" t="s">
        <v>36</v>
      </c>
      <c r="C136" s="2" t="s">
        <v>37</v>
      </c>
      <c r="D136" s="2" t="s">
        <v>153</v>
      </c>
      <c r="E136">
        <v>158</v>
      </c>
      <c r="F136" t="str">
        <f>+VLOOKUP(E136,[1]CLIENTES!A:B,2,0)</f>
        <v>Montserrat</v>
      </c>
      <c r="G136">
        <v>373</v>
      </c>
      <c r="H136" t="str">
        <f>+VLOOKUP(G136,[1]SKU!A:B,2,0)</f>
        <v>MOODS HUESO FIT RECT. 58 x 117 S.LOREN 1RA C</v>
      </c>
      <c r="I136" t="str">
        <f>+VLOOKUP(G136,[1]SKU!A:D,4,0)</f>
        <v>PORCELANATO</v>
      </c>
      <c r="J136" t="str">
        <f>+VLOOKUP(G136,[1]SKU!A:E,5,0)</f>
        <v>Cementos</v>
      </c>
      <c r="K136" t="str">
        <f>+VLOOKUP(G136,[1]SKU!A:C,3,0)</f>
        <v>SAN LORENZO</v>
      </c>
      <c r="L136">
        <v>121</v>
      </c>
      <c r="M136">
        <v>99.71448131443988</v>
      </c>
      <c r="N136">
        <f>+VLOOKUP([1]VENTAS!G136,[1]SKU!A:G,6,0)</f>
        <v>3076</v>
      </c>
      <c r="O136" s="4">
        <f t="shared" si="2"/>
        <v>306721.74452321709</v>
      </c>
    </row>
    <row r="137" spans="1:15" x14ac:dyDescent="0.3">
      <c r="A137" s="1">
        <v>44945</v>
      </c>
      <c r="B137" s="2" t="s">
        <v>36</v>
      </c>
      <c r="C137" s="2" t="s">
        <v>37</v>
      </c>
      <c r="D137" s="2" t="s">
        <v>154</v>
      </c>
      <c r="E137">
        <v>130</v>
      </c>
      <c r="F137" t="str">
        <f>+VLOOKUP(E137,[1]CLIENTES!A:B,2,0)</f>
        <v>Elizabeth</v>
      </c>
      <c r="G137">
        <v>101</v>
      </c>
      <c r="H137" t="str">
        <f>+VLOOKUP(G137,[1]SKU!A:B,2,0)</f>
        <v>MARINO NEGRO 25 x 35 LOURDES 1RA C</v>
      </c>
      <c r="I137" t="str">
        <f>+VLOOKUP(G137,[1]SKU!A:D,4,0)</f>
        <v>CERAMICO</v>
      </c>
      <c r="J137" t="str">
        <f>+VLOOKUP(G137,[1]SKU!A:E,5,0)</f>
        <v>Marmoles</v>
      </c>
      <c r="K137" t="str">
        <f>+VLOOKUP(G137,[1]SKU!A:C,3,0)</f>
        <v>LOURDES</v>
      </c>
      <c r="L137">
        <v>111</v>
      </c>
      <c r="M137">
        <v>74.406243578719682</v>
      </c>
      <c r="N137">
        <f>+VLOOKUP([1]VENTAS!G137,[1]SKU!A:G,6,0)</f>
        <v>1810</v>
      </c>
      <c r="O137" s="4">
        <f t="shared" si="2"/>
        <v>134675.30087748263</v>
      </c>
    </row>
    <row r="138" spans="1:15" x14ac:dyDescent="0.3">
      <c r="A138" s="1">
        <v>44928</v>
      </c>
      <c r="B138" s="2" t="s">
        <v>36</v>
      </c>
      <c r="C138" s="2" t="s">
        <v>37</v>
      </c>
      <c r="D138" s="2" t="s">
        <v>155</v>
      </c>
      <c r="E138">
        <v>169</v>
      </c>
      <c r="F138" t="str">
        <f>+VLOOKUP(E138,[1]CLIENTES!A:B,2,0)</f>
        <v>Belen</v>
      </c>
      <c r="G138">
        <v>273</v>
      </c>
      <c r="H138" t="str">
        <f>+VLOOKUP(G138,[1]SKU!A:B,2,0)</f>
        <v>BIANCO APUANO NATURAL 60 X 120 VITE 2DA C</v>
      </c>
      <c r="I138" t="str">
        <f>+VLOOKUP(G138,[1]SKU!A:D,4,0)</f>
        <v>PORCELANATO</v>
      </c>
      <c r="J138" t="str">
        <f>+VLOOKUP(G138,[1]SKU!A:E,5,0)</f>
        <v>Marmoles</v>
      </c>
      <c r="K138" t="str">
        <f>+VLOOKUP(G138,[1]SKU!A:C,3,0)</f>
        <v>VITE</v>
      </c>
      <c r="L138">
        <v>47</v>
      </c>
      <c r="M138">
        <v>21.442479692074386</v>
      </c>
      <c r="N138">
        <f>+VLOOKUP([1]VENTAS!G138,[1]SKU!A:G,6,0)</f>
        <v>8487</v>
      </c>
      <c r="O138" s="4">
        <f t="shared" si="2"/>
        <v>181982.32514663532</v>
      </c>
    </row>
    <row r="139" spans="1:15" x14ac:dyDescent="0.3">
      <c r="A139" s="1">
        <v>44982</v>
      </c>
      <c r="B139" s="2" t="s">
        <v>36</v>
      </c>
      <c r="C139" s="2" t="s">
        <v>37</v>
      </c>
      <c r="D139" s="2" t="s">
        <v>156</v>
      </c>
      <c r="E139">
        <v>113</v>
      </c>
      <c r="F139" t="str">
        <f>+VLOOKUP(E139,[1]CLIENTES!A:B,2,0)</f>
        <v>Raffaella</v>
      </c>
      <c r="G139">
        <v>41</v>
      </c>
      <c r="H139" t="str">
        <f>+VLOOKUP(G139,[1]SKU!A:B,2,0)</f>
        <v>RECIFE GRIS 38 x 38 C.NEGRO 1RA CAL</v>
      </c>
      <c r="I139" t="str">
        <f>+VLOOKUP(G139,[1]SKU!A:D,4,0)</f>
        <v>CERAMICO</v>
      </c>
      <c r="J139" t="str">
        <f>+VLOOKUP(G139,[1]SKU!A:E,5,0)</f>
        <v>Cementos</v>
      </c>
      <c r="K139" t="str">
        <f>+VLOOKUP(G139,[1]SKU!A:C,3,0)</f>
        <v>CERRO NEGRO</v>
      </c>
      <c r="L139">
        <v>49</v>
      </c>
      <c r="M139">
        <v>41.515162799743791</v>
      </c>
      <c r="N139">
        <f>+VLOOKUP([1]VENTAS!G139,[1]SKU!A:G,6,0)</f>
        <v>7652</v>
      </c>
      <c r="O139" s="4">
        <f t="shared" si="2"/>
        <v>317674.0257436395</v>
      </c>
    </row>
    <row r="140" spans="1:15" x14ac:dyDescent="0.3">
      <c r="A140" s="1">
        <v>44969</v>
      </c>
      <c r="B140" s="2" t="s">
        <v>36</v>
      </c>
      <c r="C140" s="2" t="s">
        <v>37</v>
      </c>
      <c r="D140" s="2" t="s">
        <v>157</v>
      </c>
      <c r="E140">
        <v>188</v>
      </c>
      <c r="F140" t="str">
        <f>+VLOOKUP(E140,[1]CLIENTES!A:B,2,0)</f>
        <v>Jose-Tomas</v>
      </c>
      <c r="G140">
        <v>183</v>
      </c>
      <c r="H140" t="str">
        <f>+VLOOKUP(G140,[1]SKU!A:B,2,0)</f>
        <v>MARA CARRARA 45,3 X 45,3 SCOP 1RA CAL</v>
      </c>
      <c r="I140" t="str">
        <f>+VLOOKUP(G140,[1]SKU!A:D,4,0)</f>
        <v>CERAMICO</v>
      </c>
      <c r="J140" t="str">
        <f>+VLOOKUP(G140,[1]SKU!A:E,5,0)</f>
        <v>Marmoles</v>
      </c>
      <c r="K140" t="str">
        <f>+VLOOKUP(G140,[1]SKU!A:C,3,0)</f>
        <v>SCOP</v>
      </c>
      <c r="L140">
        <v>26</v>
      </c>
      <c r="M140">
        <v>20.020639327853161</v>
      </c>
      <c r="N140">
        <f>+VLOOKUP([1]VENTAS!G140,[1]SKU!A:G,6,0)</f>
        <v>1190</v>
      </c>
      <c r="O140" s="4">
        <f t="shared" si="2"/>
        <v>23824.56080014526</v>
      </c>
    </row>
    <row r="141" spans="1:15" x14ac:dyDescent="0.3">
      <c r="A141" s="1">
        <v>44941</v>
      </c>
      <c r="B141" s="2" t="s">
        <v>36</v>
      </c>
      <c r="C141" s="2" t="s">
        <v>37</v>
      </c>
      <c r="D141" s="2" t="s">
        <v>158</v>
      </c>
      <c r="E141">
        <v>21</v>
      </c>
      <c r="F141" t="str">
        <f>+VLOOKUP(E141,[1]CLIENTES!A:B,2,0)</f>
        <v>Jason</v>
      </c>
      <c r="G141">
        <v>56</v>
      </c>
      <c r="H141" t="str">
        <f>+VLOOKUP(G141,[1]SKU!A:B,2,0)</f>
        <v>MANAOS VERDE 38 x 38 C.NEGRO 1RA CAL</v>
      </c>
      <c r="I141" t="str">
        <f>+VLOOKUP(G141,[1]SKU!A:D,4,0)</f>
        <v>CERAMICO</v>
      </c>
      <c r="J141" t="str">
        <f>+VLOOKUP(G141,[1]SKU!A:E,5,0)</f>
        <v>Marmoles</v>
      </c>
      <c r="K141" t="str">
        <f>+VLOOKUP(G141,[1]SKU!A:C,3,0)</f>
        <v>CERRO NEGRO</v>
      </c>
      <c r="L141">
        <v>63</v>
      </c>
      <c r="M141">
        <v>44.525441989256997</v>
      </c>
      <c r="N141">
        <f>+VLOOKUP([1]VENTAS!G141,[1]SKU!A:G,6,0)</f>
        <v>2540</v>
      </c>
      <c r="O141" s="4">
        <f t="shared" si="2"/>
        <v>113094.62265271277</v>
      </c>
    </row>
    <row r="142" spans="1:15" x14ac:dyDescent="0.3">
      <c r="A142" s="1">
        <v>44955</v>
      </c>
      <c r="B142" s="2" t="s">
        <v>36</v>
      </c>
      <c r="C142" s="2" t="s">
        <v>37</v>
      </c>
      <c r="D142" s="2" t="s">
        <v>159</v>
      </c>
      <c r="E142">
        <v>116</v>
      </c>
      <c r="F142" t="str">
        <f>+VLOOKUP(E142,[1]CLIENTES!A:B,2,0)</f>
        <v>Alanis</v>
      </c>
      <c r="G142">
        <v>327</v>
      </c>
      <c r="H142" t="str">
        <f>+VLOOKUP(G142,[1]SKU!A:B,2,0)</f>
        <v>CARDON ROBLE  58 x 58 S.LOREN 1RA C</v>
      </c>
      <c r="I142" t="str">
        <f>+VLOOKUP(G142,[1]SKU!A:D,4,0)</f>
        <v>PORCELANATO</v>
      </c>
      <c r="J142" t="str">
        <f>+VLOOKUP(G142,[1]SKU!A:E,5,0)</f>
        <v>Maderas</v>
      </c>
      <c r="K142" t="str">
        <f>+VLOOKUP(G142,[1]SKU!A:C,3,0)</f>
        <v>SAN LORENZO</v>
      </c>
      <c r="L142">
        <v>20</v>
      </c>
      <c r="M142">
        <v>15.337074174413587</v>
      </c>
      <c r="N142">
        <f>+VLOOKUP([1]VENTAS!G142,[1]SKU!A:G,6,0)</f>
        <v>6938</v>
      </c>
      <c r="O142" s="4">
        <f t="shared" si="2"/>
        <v>106408.62062208146</v>
      </c>
    </row>
    <row r="143" spans="1:15" x14ac:dyDescent="0.3">
      <c r="A143" s="1">
        <v>44940</v>
      </c>
      <c r="B143" s="2" t="s">
        <v>36</v>
      </c>
      <c r="C143" s="2" t="s">
        <v>37</v>
      </c>
      <c r="D143" s="2" t="s">
        <v>160</v>
      </c>
      <c r="E143">
        <v>233</v>
      </c>
      <c r="F143" t="str">
        <f>+VLOOKUP(E143,[1]CLIENTES!A:B,2,0)</f>
        <v>Mabel</v>
      </c>
      <c r="G143">
        <v>266</v>
      </c>
      <c r="H143" t="str">
        <f>+VLOOKUP(G143,[1]SKU!A:B,2,0)</f>
        <v>COMPACT NEUTRAL ESM NAT 60 X 120 ILVA 1RA C</v>
      </c>
      <c r="I143" t="str">
        <f>+VLOOKUP(G143,[1]SKU!A:D,4,0)</f>
        <v>PORCELANATO</v>
      </c>
      <c r="J143" t="str">
        <f>+VLOOKUP(G143,[1]SKU!A:E,5,0)</f>
        <v>Cementos</v>
      </c>
      <c r="K143" t="str">
        <f>+VLOOKUP(G143,[1]SKU!A:C,3,0)</f>
        <v>ILVA</v>
      </c>
      <c r="L143">
        <v>3</v>
      </c>
      <c r="M143">
        <v>2.7183870100019152</v>
      </c>
      <c r="N143">
        <f>+VLOOKUP([1]VENTAS!G143,[1]SKU!A:G,6,0)</f>
        <v>1458</v>
      </c>
      <c r="O143" s="4">
        <f t="shared" si="2"/>
        <v>3963.4082605827925</v>
      </c>
    </row>
    <row r="144" spans="1:15" x14ac:dyDescent="0.3">
      <c r="A144" s="1">
        <v>44978</v>
      </c>
      <c r="B144" s="2" t="s">
        <v>36</v>
      </c>
      <c r="C144" s="2" t="s">
        <v>37</v>
      </c>
      <c r="D144" s="2" t="s">
        <v>161</v>
      </c>
      <c r="E144">
        <v>195</v>
      </c>
      <c r="F144" t="str">
        <f>+VLOOKUP(E144,[1]CLIENTES!A:B,2,0)</f>
        <v>Cathalina</v>
      </c>
      <c r="G144">
        <v>356</v>
      </c>
      <c r="H144" t="str">
        <f>+VLOOKUP(G144,[1]SKU!A:B,2,0)</f>
        <v>URBAN CONCRETE DUO GREY 58  x 117 S.LOREN 1RA C</v>
      </c>
      <c r="I144" t="str">
        <f>+VLOOKUP(G144,[1]SKU!A:D,4,0)</f>
        <v>PORCELANATO</v>
      </c>
      <c r="J144" t="str">
        <f>+VLOOKUP(G144,[1]SKU!A:E,5,0)</f>
        <v>Cementos</v>
      </c>
      <c r="K144" t="str">
        <f>+VLOOKUP(G144,[1]SKU!A:C,3,0)</f>
        <v>SAN LORENZO</v>
      </c>
      <c r="L144">
        <v>153</v>
      </c>
      <c r="M144">
        <v>126.22415562846372</v>
      </c>
      <c r="N144">
        <f>+VLOOKUP([1]VENTAS!G144,[1]SKU!A:G,6,0)</f>
        <v>9729</v>
      </c>
      <c r="O144" s="4">
        <f t="shared" si="2"/>
        <v>1228034.8101093236</v>
      </c>
    </row>
    <row r="145" spans="1:15" x14ac:dyDescent="0.3">
      <c r="A145" s="1">
        <v>44949</v>
      </c>
      <c r="B145" s="2" t="s">
        <v>36</v>
      </c>
      <c r="C145" s="2" t="s">
        <v>37</v>
      </c>
      <c r="D145" s="2" t="s">
        <v>162</v>
      </c>
      <c r="E145">
        <v>66</v>
      </c>
      <c r="F145" t="str">
        <f>+VLOOKUP(E145,[1]CLIENTES!A:B,2,0)</f>
        <v>Christobal</v>
      </c>
      <c r="G145">
        <v>148</v>
      </c>
      <c r="H145" t="str">
        <f>+VLOOKUP(G145,[1]SKU!A:B,2,0)</f>
        <v>MANAOS ARENA 38 x 38 C.NEGRO 2DA CAL</v>
      </c>
      <c r="I145" t="str">
        <f>+VLOOKUP(G145,[1]SKU!A:D,4,0)</f>
        <v>CERAMICO</v>
      </c>
      <c r="J145" t="str">
        <f>+VLOOKUP(G145,[1]SKU!A:E,5,0)</f>
        <v>Marmoles</v>
      </c>
      <c r="K145" t="str">
        <f>+VLOOKUP(G145,[1]SKU!A:C,3,0)</f>
        <v>CERRO NEGRO</v>
      </c>
      <c r="L145">
        <v>59</v>
      </c>
      <c r="M145">
        <v>38.037554811741671</v>
      </c>
      <c r="N145">
        <f>+VLOOKUP([1]VENTAS!G145,[1]SKU!A:G,6,0)</f>
        <v>1773</v>
      </c>
      <c r="O145" s="4">
        <f t="shared" si="2"/>
        <v>67440.584681217981</v>
      </c>
    </row>
    <row r="146" spans="1:15" x14ac:dyDescent="0.3">
      <c r="A146" s="1">
        <v>44977</v>
      </c>
      <c r="B146" s="2" t="s">
        <v>36</v>
      </c>
      <c r="C146" s="2" t="s">
        <v>37</v>
      </c>
      <c r="D146" s="2" t="s">
        <v>163</v>
      </c>
      <c r="E146">
        <v>86</v>
      </c>
      <c r="F146" t="str">
        <f>+VLOOKUP(E146,[1]CLIENTES!A:B,2,0)</f>
        <v>Pablo</v>
      </c>
      <c r="G146">
        <v>76</v>
      </c>
      <c r="H146" t="str">
        <f>+VLOOKUP(G146,[1]SKU!A:B,2,0)</f>
        <v>HABITAT BLANCO BRILLANTE 33 X 45,3 SCOP 1RA C</v>
      </c>
      <c r="I146" t="str">
        <f>+VLOOKUP(G146,[1]SKU!A:D,4,0)</f>
        <v>CERAMICO</v>
      </c>
      <c r="J146" t="str">
        <f>+VLOOKUP(G146,[1]SKU!A:E,5,0)</f>
        <v>Marmoles</v>
      </c>
      <c r="K146" t="str">
        <f>+VLOOKUP(G146,[1]SKU!A:C,3,0)</f>
        <v>SCOP</v>
      </c>
      <c r="L146">
        <v>61</v>
      </c>
      <c r="M146">
        <v>41.626298508673059</v>
      </c>
      <c r="N146">
        <f>+VLOOKUP([1]VENTAS!G146,[1]SKU!A:G,6,0)</f>
        <v>1143</v>
      </c>
      <c r="O146" s="4">
        <f t="shared" si="2"/>
        <v>47578.859195413308</v>
      </c>
    </row>
    <row r="147" spans="1:15" x14ac:dyDescent="0.3">
      <c r="A147" s="1">
        <v>44985</v>
      </c>
      <c r="B147" s="2" t="s">
        <v>36</v>
      </c>
      <c r="C147" s="2" t="s">
        <v>37</v>
      </c>
      <c r="D147" s="2" t="s">
        <v>164</v>
      </c>
      <c r="E147">
        <v>241</v>
      </c>
      <c r="F147" t="str">
        <f>+VLOOKUP(E147,[1]CLIENTES!A:B,2,0)</f>
        <v>Anyelina</v>
      </c>
      <c r="G147">
        <v>256</v>
      </c>
      <c r="H147" t="str">
        <f>+VLOOKUP(G147,[1]SKU!A:B,2,0)</f>
        <v>ROBLE 21 X 120 C.NEGRO 1RA CAL</v>
      </c>
      <c r="I147" t="str">
        <f>+VLOOKUP(G147,[1]SKU!A:D,4,0)</f>
        <v>PORCELANATO</v>
      </c>
      <c r="J147" t="str">
        <f>+VLOOKUP(G147,[1]SKU!A:E,5,0)</f>
        <v>Maderas</v>
      </c>
      <c r="K147" t="str">
        <f>+VLOOKUP(G147,[1]SKU!A:C,3,0)</f>
        <v>CERRO NEGRO</v>
      </c>
      <c r="L147">
        <v>12</v>
      </c>
      <c r="M147">
        <v>5.5621748566880242</v>
      </c>
      <c r="N147">
        <f>+VLOOKUP([1]VENTAS!G147,[1]SKU!A:G,6,0)</f>
        <v>8423</v>
      </c>
      <c r="O147" s="4">
        <f t="shared" si="2"/>
        <v>46850.198817883225</v>
      </c>
    </row>
    <row r="148" spans="1:15" x14ac:dyDescent="0.3">
      <c r="A148" s="1">
        <v>44972</v>
      </c>
      <c r="B148" s="2" t="s">
        <v>36</v>
      </c>
      <c r="C148" s="2" t="s">
        <v>37</v>
      </c>
      <c r="D148" s="2" t="s">
        <v>165</v>
      </c>
      <c r="E148">
        <v>83</v>
      </c>
      <c r="F148" t="str">
        <f>+VLOOKUP(E148,[1]CLIENTES!A:B,2,0)</f>
        <v>Johaquin</v>
      </c>
      <c r="G148">
        <v>259</v>
      </c>
      <c r="H148" t="str">
        <f>+VLOOKUP(G148,[1]SKU!A:B,2,0)</f>
        <v>MOMA GRIS PUL RECT 58 x 117 C.NEGRO 2DA C</v>
      </c>
      <c r="I148" t="str">
        <f>+VLOOKUP(G148,[1]SKU!A:D,4,0)</f>
        <v>PORCELANATO</v>
      </c>
      <c r="J148" t="str">
        <f>+VLOOKUP(G148,[1]SKU!A:E,5,0)</f>
        <v>Cementos</v>
      </c>
      <c r="K148" t="str">
        <f>+VLOOKUP(G148,[1]SKU!A:C,3,0)</f>
        <v>CERRO NEGRO</v>
      </c>
      <c r="L148">
        <v>49</v>
      </c>
      <c r="M148">
        <v>16.890316625215842</v>
      </c>
      <c r="N148">
        <f>+VLOOKUP([1]VENTAS!G148,[1]SKU!A:G,6,0)</f>
        <v>7484</v>
      </c>
      <c r="O148" s="4">
        <f t="shared" si="2"/>
        <v>126407.12962311537</v>
      </c>
    </row>
    <row r="149" spans="1:15" x14ac:dyDescent="0.3">
      <c r="A149" s="1">
        <v>44974</v>
      </c>
      <c r="B149" s="2" t="s">
        <v>36</v>
      </c>
      <c r="C149" s="2" t="s">
        <v>37</v>
      </c>
      <c r="D149" s="2" t="s">
        <v>166</v>
      </c>
      <c r="E149">
        <v>57</v>
      </c>
      <c r="F149" t="str">
        <f>+VLOOKUP(E149,[1]CLIENTES!A:B,2,0)</f>
        <v>Yanina</v>
      </c>
      <c r="G149">
        <v>72</v>
      </c>
      <c r="H149" t="str">
        <f>+VLOOKUP(G149,[1]SKU!A:B,2,0)</f>
        <v>RECOLETA 51 X 51 C.NEGRO 2DA CAL</v>
      </c>
      <c r="I149" t="str">
        <f>+VLOOKUP(G149,[1]SKU!A:D,4,0)</f>
        <v>CERAMICO</v>
      </c>
      <c r="J149" t="str">
        <f>+VLOOKUP(G149,[1]SKU!A:E,5,0)</f>
        <v>Deco &amp; Mas</v>
      </c>
      <c r="K149" t="str">
        <f>+VLOOKUP(G149,[1]SKU!A:C,3,0)</f>
        <v>CERRO NEGRO</v>
      </c>
      <c r="L149">
        <v>89</v>
      </c>
      <c r="M149">
        <v>13.825707769823509</v>
      </c>
      <c r="N149">
        <f>+VLOOKUP([1]VENTAS!G149,[1]SKU!A:G,6,0)</f>
        <v>6273</v>
      </c>
      <c r="O149" s="4">
        <f t="shared" si="2"/>
        <v>86728.66484010288</v>
      </c>
    </row>
    <row r="150" spans="1:15" x14ac:dyDescent="0.3">
      <c r="A150" s="1">
        <v>44985</v>
      </c>
      <c r="B150" s="2" t="s">
        <v>36</v>
      </c>
      <c r="C150" s="2" t="s">
        <v>37</v>
      </c>
      <c r="D150" s="2" t="s">
        <v>167</v>
      </c>
      <c r="E150">
        <v>128</v>
      </c>
      <c r="F150" t="str">
        <f>+VLOOKUP(E150,[1]CLIENTES!A:B,2,0)</f>
        <v>Sarita</v>
      </c>
      <c r="G150">
        <v>377</v>
      </c>
      <c r="H150" t="str">
        <f>+VLOOKUP(G150,[1]SKU!A:B,2,0)</f>
        <v>URBAN CONCRETE GREY ANTID. REC 58 x 58 S.LOREN 2DA</v>
      </c>
      <c r="I150" t="str">
        <f>+VLOOKUP(G150,[1]SKU!A:D,4,0)</f>
        <v>PORCELANATO</v>
      </c>
      <c r="J150" t="str">
        <f>+VLOOKUP(G150,[1]SKU!A:E,5,0)</f>
        <v>Cementos</v>
      </c>
      <c r="K150" t="str">
        <f>+VLOOKUP(G150,[1]SKU!A:C,3,0)</f>
        <v>SAN LORENZO</v>
      </c>
      <c r="L150">
        <v>89</v>
      </c>
      <c r="M150">
        <v>47.87808733731115</v>
      </c>
      <c r="N150">
        <f>+VLOOKUP([1]VENTAS!G150,[1]SKU!A:G,6,0)</f>
        <v>9066</v>
      </c>
      <c r="O150" s="4">
        <f t="shared" si="2"/>
        <v>434062.7398000629</v>
      </c>
    </row>
    <row r="151" spans="1:15" x14ac:dyDescent="0.3">
      <c r="A151" s="1">
        <v>44949</v>
      </c>
      <c r="B151" s="2" t="s">
        <v>36</v>
      </c>
      <c r="C151" s="2" t="s">
        <v>37</v>
      </c>
      <c r="D151" s="2" t="s">
        <v>168</v>
      </c>
      <c r="E151">
        <v>112</v>
      </c>
      <c r="F151" t="str">
        <f>+VLOOKUP(E151,[1]CLIENTES!A:B,2,0)</f>
        <v>Anahy</v>
      </c>
      <c r="G151">
        <v>208</v>
      </c>
      <c r="H151" t="str">
        <f>+VLOOKUP(G151,[1]SKU!A:B,2,0)</f>
        <v>LONDON GRIS RECT 59 X 59 C.NEGRO 2DA CAL</v>
      </c>
      <c r="I151" t="str">
        <f>+VLOOKUP(G151,[1]SKU!A:D,4,0)</f>
        <v>PORCELANATO</v>
      </c>
      <c r="J151" t="str">
        <f>+VLOOKUP(G151,[1]SKU!A:E,5,0)</f>
        <v>Cementos</v>
      </c>
      <c r="K151" t="str">
        <f>+VLOOKUP(G151,[1]SKU!A:C,3,0)</f>
        <v>CERRO NEGRO</v>
      </c>
      <c r="L151">
        <v>62</v>
      </c>
      <c r="M151">
        <v>36.952997067139329</v>
      </c>
      <c r="N151">
        <f>+VLOOKUP([1]VENTAS!G151,[1]SKU!A:G,6,0)</f>
        <v>7501</v>
      </c>
      <c r="O151" s="4">
        <f t="shared" si="2"/>
        <v>277184.43100061209</v>
      </c>
    </row>
    <row r="152" spans="1:15" x14ac:dyDescent="0.3">
      <c r="A152" s="1">
        <v>44943</v>
      </c>
      <c r="B152" s="2" t="s">
        <v>36</v>
      </c>
      <c r="C152" s="2" t="s">
        <v>37</v>
      </c>
      <c r="D152" s="2" t="s">
        <v>169</v>
      </c>
      <c r="E152">
        <v>107</v>
      </c>
      <c r="F152" t="str">
        <f>+VLOOKUP(E152,[1]CLIENTES!A:B,2,0)</f>
        <v>Mauro</v>
      </c>
      <c r="G152">
        <v>9</v>
      </c>
      <c r="H152" t="str">
        <f>+VLOOKUP(G152,[1]SKU!A:B,2,0)</f>
        <v>COTTO GRIS 56 X 56 LOURDES 1RA C</v>
      </c>
      <c r="I152" t="str">
        <f>+VLOOKUP(G152,[1]SKU!A:D,4,0)</f>
        <v>CERAMICO</v>
      </c>
      <c r="J152" t="str">
        <f>+VLOOKUP(G152,[1]SKU!A:E,5,0)</f>
        <v>Cementos</v>
      </c>
      <c r="K152" t="str">
        <f>+VLOOKUP(G152,[1]SKU!A:C,3,0)</f>
        <v>LOURDES</v>
      </c>
      <c r="L152">
        <v>137</v>
      </c>
      <c r="M152">
        <v>66.88601119185391</v>
      </c>
      <c r="N152">
        <f>+VLOOKUP([1]VENTAS!G152,[1]SKU!A:G,6,0)</f>
        <v>9272</v>
      </c>
      <c r="O152" s="4">
        <f t="shared" si="2"/>
        <v>620167.0957708694</v>
      </c>
    </row>
    <row r="153" spans="1:15" x14ac:dyDescent="0.3">
      <c r="A153" s="1">
        <v>44971</v>
      </c>
      <c r="B153" s="2" t="s">
        <v>36</v>
      </c>
      <c r="C153" s="2" t="s">
        <v>37</v>
      </c>
      <c r="D153" s="2" t="s">
        <v>170</v>
      </c>
      <c r="E153">
        <v>224</v>
      </c>
      <c r="F153" t="str">
        <f>+VLOOKUP(E153,[1]CLIENTES!A:B,2,0)</f>
        <v>Ian</v>
      </c>
      <c r="G153">
        <v>299</v>
      </c>
      <c r="H153" t="str">
        <f>+VLOOKUP(G153,[1]SKU!A:B,2,0)</f>
        <v>URBAN ANTHRACITE NATURAL 60 X 120 VITE 2DA C</v>
      </c>
      <c r="I153" t="str">
        <f>+VLOOKUP(G153,[1]SKU!A:D,4,0)</f>
        <v>PORCELANATO</v>
      </c>
      <c r="J153" t="str">
        <f>+VLOOKUP(G153,[1]SKU!A:E,5,0)</f>
        <v>Cementos</v>
      </c>
      <c r="K153" t="str">
        <f>+VLOOKUP(G153,[1]SKU!A:C,3,0)</f>
        <v>VITE</v>
      </c>
      <c r="L153">
        <v>90</v>
      </c>
      <c r="M153">
        <v>84.39261650657663</v>
      </c>
      <c r="N153">
        <f>+VLOOKUP([1]VENTAS!G153,[1]SKU!A:G,6,0)</f>
        <v>7178</v>
      </c>
      <c r="O153" s="4">
        <f t="shared" si="2"/>
        <v>605770.20128420705</v>
      </c>
    </row>
    <row r="154" spans="1:15" x14ac:dyDescent="0.3">
      <c r="A154" s="1">
        <v>44942</v>
      </c>
      <c r="B154" s="2" t="s">
        <v>36</v>
      </c>
      <c r="C154" s="2" t="s">
        <v>37</v>
      </c>
      <c r="D154" s="2" t="s">
        <v>171</v>
      </c>
      <c r="E154">
        <v>85</v>
      </c>
      <c r="F154" t="str">
        <f>+VLOOKUP(E154,[1]CLIENTES!A:B,2,0)</f>
        <v>Aleen</v>
      </c>
      <c r="G154">
        <v>292</v>
      </c>
      <c r="H154" t="str">
        <f>+VLOOKUP(G154,[1]SKU!A:B,2,0)</f>
        <v>FERRARA BIANCO RECTIFICADO 60 X 60 ALBERDI 2DA C</v>
      </c>
      <c r="I154" t="str">
        <f>+VLOOKUP(G154,[1]SKU!A:D,4,0)</f>
        <v>PORCELANATO</v>
      </c>
      <c r="J154" t="str">
        <f>+VLOOKUP(G154,[1]SKU!A:E,5,0)</f>
        <v>Marmoles</v>
      </c>
      <c r="K154" t="str">
        <f>+VLOOKUP(G154,[1]SKU!A:C,3,0)</f>
        <v>ALBERDI</v>
      </c>
      <c r="L154">
        <v>57</v>
      </c>
      <c r="M154">
        <v>40.054631033011823</v>
      </c>
      <c r="N154">
        <f>+VLOOKUP([1]VENTAS!G154,[1]SKU!A:G,6,0)</f>
        <v>7836</v>
      </c>
      <c r="O154" s="4">
        <f t="shared" si="2"/>
        <v>313868.08877468063</v>
      </c>
    </row>
    <row r="155" spans="1:15" x14ac:dyDescent="0.3">
      <c r="A155" s="1">
        <v>44953</v>
      </c>
      <c r="B155" s="2" t="s">
        <v>36</v>
      </c>
      <c r="C155" s="2" t="s">
        <v>37</v>
      </c>
      <c r="D155" s="2" t="s">
        <v>172</v>
      </c>
      <c r="E155">
        <v>244</v>
      </c>
      <c r="F155" t="str">
        <f>+VLOOKUP(E155,[1]CLIENTES!A:B,2,0)</f>
        <v>Karim</v>
      </c>
      <c r="G155">
        <v>161</v>
      </c>
      <c r="H155" t="str">
        <f>+VLOOKUP(G155,[1]SKU!A:B,2,0)</f>
        <v>BLANCO PERLA SAT 33 x 45,3 S.LOREN 1RA C</v>
      </c>
      <c r="I155" t="str">
        <f>+VLOOKUP(G155,[1]SKU!A:D,4,0)</f>
        <v>CERAMICO</v>
      </c>
      <c r="J155" t="str">
        <f>+VLOOKUP(G155,[1]SKU!A:E,5,0)</f>
        <v>Deco &amp; Mas</v>
      </c>
      <c r="K155" t="str">
        <f>+VLOOKUP(G155,[1]SKU!A:C,3,0)</f>
        <v>SAN LORENZO</v>
      </c>
      <c r="L155">
        <v>101</v>
      </c>
      <c r="M155">
        <v>60.382848402273183</v>
      </c>
      <c r="N155">
        <f>+VLOOKUP([1]VENTAS!G155,[1]SKU!A:G,6,0)</f>
        <v>4870</v>
      </c>
      <c r="O155" s="4">
        <f t="shared" si="2"/>
        <v>294064.4717190704</v>
      </c>
    </row>
    <row r="156" spans="1:15" x14ac:dyDescent="0.3">
      <c r="A156" s="1">
        <v>44975</v>
      </c>
      <c r="B156" s="2" t="s">
        <v>36</v>
      </c>
      <c r="C156" s="2" t="s">
        <v>37</v>
      </c>
      <c r="D156" s="2" t="s">
        <v>173</v>
      </c>
      <c r="E156">
        <v>151</v>
      </c>
      <c r="F156" t="str">
        <f>+VLOOKUP(E156,[1]CLIENTES!A:B,2,0)</f>
        <v>Mara</v>
      </c>
      <c r="G156">
        <v>47</v>
      </c>
      <c r="H156" t="str">
        <f>+VLOOKUP(G156,[1]SKU!A:B,2,0)</f>
        <v>NEGRO PLUS 56 X 56 LOURDES 1RA C</v>
      </c>
      <c r="I156" t="str">
        <f>+VLOOKUP(G156,[1]SKU!A:D,4,0)</f>
        <v>CERAMICO</v>
      </c>
      <c r="J156" t="str">
        <f>+VLOOKUP(G156,[1]SKU!A:E,5,0)</f>
        <v>Deco &amp; Mas</v>
      </c>
      <c r="K156" t="str">
        <f>+VLOOKUP(G156,[1]SKU!A:C,3,0)</f>
        <v>LOURDES</v>
      </c>
      <c r="L156">
        <v>120</v>
      </c>
      <c r="M156">
        <v>83.530467890860521</v>
      </c>
      <c r="N156">
        <f>+VLOOKUP([1]VENTAS!G156,[1]SKU!A:G,6,0)</f>
        <v>3951</v>
      </c>
      <c r="O156" s="4">
        <f t="shared" si="2"/>
        <v>330028.87863678992</v>
      </c>
    </row>
    <row r="157" spans="1:15" x14ac:dyDescent="0.3">
      <c r="A157" s="1">
        <v>44973</v>
      </c>
      <c r="B157" s="2" t="s">
        <v>36</v>
      </c>
      <c r="C157" s="2" t="s">
        <v>37</v>
      </c>
      <c r="D157" s="2" t="s">
        <v>174</v>
      </c>
      <c r="E157">
        <v>189</v>
      </c>
      <c r="F157" t="str">
        <f>+VLOOKUP(E157,[1]CLIENTES!A:B,2,0)</f>
        <v>Dayana</v>
      </c>
      <c r="G157">
        <v>10</v>
      </c>
      <c r="H157" t="str">
        <f>+VLOOKUP(G157,[1]SKU!A:B,2,0)</f>
        <v>GLACE 34 x 51 ALLPA 2DA C</v>
      </c>
      <c r="I157" t="str">
        <f>+VLOOKUP(G157,[1]SKU!A:D,4,0)</f>
        <v>CERAMICO</v>
      </c>
      <c r="J157" t="str">
        <f>+VLOOKUP(G157,[1]SKU!A:E,5,0)</f>
        <v>Deco &amp; Mas</v>
      </c>
      <c r="K157" t="str">
        <f>+VLOOKUP(G157,[1]SKU!A:C,3,0)</f>
        <v>ALLPA</v>
      </c>
      <c r="L157">
        <v>148</v>
      </c>
      <c r="M157">
        <v>63.610943582486989</v>
      </c>
      <c r="N157">
        <f>+VLOOKUP([1]VENTAS!G157,[1]SKU!A:G,6,0)</f>
        <v>5218</v>
      </c>
      <c r="O157" s="4">
        <f t="shared" si="2"/>
        <v>331921.90361341712</v>
      </c>
    </row>
    <row r="158" spans="1:15" x14ac:dyDescent="0.3">
      <c r="A158" s="1">
        <v>44929</v>
      </c>
      <c r="B158" s="2" t="s">
        <v>36</v>
      </c>
      <c r="C158" s="2" t="s">
        <v>37</v>
      </c>
      <c r="D158" s="2" t="s">
        <v>175</v>
      </c>
      <c r="E158">
        <v>49</v>
      </c>
      <c r="F158" t="str">
        <f>+VLOOKUP(E158,[1]CLIENTES!A:B,2,0)</f>
        <v>Felipe</v>
      </c>
      <c r="G158">
        <v>269</v>
      </c>
      <c r="H158" t="str">
        <f>+VLOOKUP(G158,[1]SKU!A:B,2,0)</f>
        <v>MOMA GRIS RECT 58 x 117 C.NEGRO 2DA C</v>
      </c>
      <c r="I158" t="str">
        <f>+VLOOKUP(G158,[1]SKU!A:D,4,0)</f>
        <v>PORCELANATO</v>
      </c>
      <c r="J158" t="str">
        <f>+VLOOKUP(G158,[1]SKU!A:E,5,0)</f>
        <v>Cementos</v>
      </c>
      <c r="K158" t="str">
        <f>+VLOOKUP(G158,[1]SKU!A:C,3,0)</f>
        <v>CERRO NEGRO</v>
      </c>
      <c r="L158">
        <v>162</v>
      </c>
      <c r="M158">
        <v>117.05873608699689</v>
      </c>
      <c r="N158">
        <f>+VLOOKUP([1]VENTAS!G158,[1]SKU!A:G,6,0)</f>
        <v>1259</v>
      </c>
      <c r="O158" s="4">
        <f t="shared" si="2"/>
        <v>147376.94873352908</v>
      </c>
    </row>
    <row r="159" spans="1:15" x14ac:dyDescent="0.3">
      <c r="A159" s="1">
        <v>44977</v>
      </c>
      <c r="B159" s="2" t="s">
        <v>36</v>
      </c>
      <c r="C159" s="2" t="s">
        <v>37</v>
      </c>
      <c r="D159" s="2" t="s">
        <v>176</v>
      </c>
      <c r="E159">
        <v>91</v>
      </c>
      <c r="F159" t="str">
        <f>+VLOOKUP(E159,[1]CLIENTES!A:B,2,0)</f>
        <v>Denis</v>
      </c>
      <c r="G159">
        <v>256</v>
      </c>
      <c r="H159" t="str">
        <f>+VLOOKUP(G159,[1]SKU!A:B,2,0)</f>
        <v>ROBLE 21 X 120 C.NEGRO 1RA CAL</v>
      </c>
      <c r="I159" t="str">
        <f>+VLOOKUP(G159,[1]SKU!A:D,4,0)</f>
        <v>PORCELANATO</v>
      </c>
      <c r="J159" t="str">
        <f>+VLOOKUP(G159,[1]SKU!A:E,5,0)</f>
        <v>Maderas</v>
      </c>
      <c r="K159" t="str">
        <f>+VLOOKUP(G159,[1]SKU!A:C,3,0)</f>
        <v>CERRO NEGRO</v>
      </c>
      <c r="L159">
        <v>145</v>
      </c>
      <c r="M159">
        <v>67.209612851646952</v>
      </c>
      <c r="N159">
        <f>+VLOOKUP([1]VENTAS!G159,[1]SKU!A:G,6,0)</f>
        <v>8423</v>
      </c>
      <c r="O159" s="4">
        <f t="shared" si="2"/>
        <v>566106.56904942228</v>
      </c>
    </row>
    <row r="160" spans="1:15" x14ac:dyDescent="0.3">
      <c r="A160" s="1">
        <v>44944</v>
      </c>
      <c r="B160" s="2" t="s">
        <v>36</v>
      </c>
      <c r="C160" s="2" t="s">
        <v>37</v>
      </c>
      <c r="D160" s="2" t="s">
        <v>177</v>
      </c>
      <c r="E160">
        <v>155</v>
      </c>
      <c r="F160" t="str">
        <f>+VLOOKUP(E160,[1]CLIENTES!A:B,2,0)</f>
        <v>Cristhoper</v>
      </c>
      <c r="G160">
        <v>32</v>
      </c>
      <c r="H160" t="str">
        <f>+VLOOKUP(G160,[1]SKU!A:B,2,0)</f>
        <v>CEDRO MARRON 38 x 38 C.NEGRO 2DA CAL</v>
      </c>
      <c r="I160" t="str">
        <f>+VLOOKUP(G160,[1]SKU!A:D,4,0)</f>
        <v>CERAMICO</v>
      </c>
      <c r="J160" t="str">
        <f>+VLOOKUP(G160,[1]SKU!A:E,5,0)</f>
        <v>Maderas</v>
      </c>
      <c r="K160" t="str">
        <f>+VLOOKUP(G160,[1]SKU!A:C,3,0)</f>
        <v>CERRO NEGRO</v>
      </c>
      <c r="L160">
        <v>8</v>
      </c>
      <c r="M160">
        <v>1.9162195336669932</v>
      </c>
      <c r="N160">
        <f>+VLOOKUP([1]VENTAS!G160,[1]SKU!A:G,6,0)</f>
        <v>4848</v>
      </c>
      <c r="O160" s="4">
        <f t="shared" si="2"/>
        <v>9289.8322992175836</v>
      </c>
    </row>
    <row r="161" spans="1:15" x14ac:dyDescent="0.3">
      <c r="A161" s="1">
        <v>44938</v>
      </c>
      <c r="B161" s="2" t="s">
        <v>36</v>
      </c>
      <c r="C161" s="2" t="s">
        <v>37</v>
      </c>
      <c r="D161" s="2" t="s">
        <v>178</v>
      </c>
      <c r="E161">
        <v>243</v>
      </c>
      <c r="F161" t="str">
        <f>+VLOOKUP(E161,[1]CLIENTES!A:B,2,0)</f>
        <v>Constanza</v>
      </c>
      <c r="G161">
        <v>207</v>
      </c>
      <c r="H161" t="str">
        <f>+VLOOKUP(G161,[1]SKU!A:B,2,0)</f>
        <v>DUBAI PUL RECT 58 X 117 C.NEGRO 2DA C</v>
      </c>
      <c r="I161" t="str">
        <f>+VLOOKUP(G161,[1]SKU!A:D,4,0)</f>
        <v>PORCELANATO</v>
      </c>
      <c r="J161" t="str">
        <f>+VLOOKUP(G161,[1]SKU!A:E,5,0)</f>
        <v>Marmoles</v>
      </c>
      <c r="K161" t="str">
        <f>+VLOOKUP(G161,[1]SKU!A:C,3,0)</f>
        <v>CERRO NEGRO</v>
      </c>
      <c r="L161">
        <v>7</v>
      </c>
      <c r="M161">
        <v>3.8783216163592029</v>
      </c>
      <c r="N161">
        <f>+VLOOKUP([1]VENTAS!G161,[1]SKU!A:G,6,0)</f>
        <v>5205</v>
      </c>
      <c r="O161" s="4">
        <f t="shared" si="2"/>
        <v>20186.66401314965</v>
      </c>
    </row>
    <row r="162" spans="1:15" x14ac:dyDescent="0.3">
      <c r="A162" s="1">
        <v>44929</v>
      </c>
      <c r="B162" s="2" t="s">
        <v>36</v>
      </c>
      <c r="C162" s="2" t="s">
        <v>37</v>
      </c>
      <c r="D162" s="2" t="s">
        <v>179</v>
      </c>
      <c r="E162">
        <v>195</v>
      </c>
      <c r="F162" t="str">
        <f>+VLOOKUP(E162,[1]CLIENTES!A:B,2,0)</f>
        <v>Cathalina</v>
      </c>
      <c r="G162">
        <v>332</v>
      </c>
      <c r="H162" t="str">
        <f>+VLOOKUP(G162,[1]SKU!A:B,2,0)</f>
        <v>MOODS HUESO PUL FIT 57,7 x 57,7 S.LOREN 2DA CAL</v>
      </c>
      <c r="I162" t="str">
        <f>+VLOOKUP(G162,[1]SKU!A:D,4,0)</f>
        <v>PORCELANATO</v>
      </c>
      <c r="J162" t="str">
        <f>+VLOOKUP(G162,[1]SKU!A:E,5,0)</f>
        <v>Cementos</v>
      </c>
      <c r="K162" t="str">
        <f>+VLOOKUP(G162,[1]SKU!A:C,3,0)</f>
        <v>SAN LORENZO</v>
      </c>
      <c r="L162">
        <v>168</v>
      </c>
      <c r="M162">
        <v>30.182041341999341</v>
      </c>
      <c r="N162">
        <f>+VLOOKUP([1]VENTAS!G162,[1]SKU!A:G,6,0)</f>
        <v>3068</v>
      </c>
      <c r="O162" s="4">
        <f t="shared" si="2"/>
        <v>92598.502837253982</v>
      </c>
    </row>
    <row r="163" spans="1:15" x14ac:dyDescent="0.3">
      <c r="A163" s="1">
        <v>44953</v>
      </c>
      <c r="B163" s="2" t="s">
        <v>36</v>
      </c>
      <c r="C163" s="2" t="s">
        <v>37</v>
      </c>
      <c r="D163" s="2" t="s">
        <v>180</v>
      </c>
      <c r="E163">
        <v>204</v>
      </c>
      <c r="F163" t="str">
        <f>+VLOOKUP(E163,[1]CLIENTES!A:B,2,0)</f>
        <v>Cristobal</v>
      </c>
      <c r="G163">
        <v>344</v>
      </c>
      <c r="H163" t="str">
        <f>+VLOOKUP(G163,[1]SKU!A:B,2,0)</f>
        <v>MOODS TIZA FIT RECT  58 x 58 S.LOREN 2DA C</v>
      </c>
      <c r="I163" t="str">
        <f>+VLOOKUP(G163,[1]SKU!A:D,4,0)</f>
        <v>PORCELANATO</v>
      </c>
      <c r="J163" t="str">
        <f>+VLOOKUP(G163,[1]SKU!A:E,5,0)</f>
        <v>Cementos</v>
      </c>
      <c r="K163" t="str">
        <f>+VLOOKUP(G163,[1]SKU!A:C,3,0)</f>
        <v>SAN LORENZO</v>
      </c>
      <c r="L163">
        <v>160</v>
      </c>
      <c r="M163">
        <v>102.12361106379171</v>
      </c>
      <c r="N163">
        <f>+VLOOKUP([1]VENTAS!G163,[1]SKU!A:G,6,0)</f>
        <v>3745</v>
      </c>
      <c r="O163" s="4">
        <f t="shared" si="2"/>
        <v>382452.9234339</v>
      </c>
    </row>
    <row r="164" spans="1:15" x14ac:dyDescent="0.3">
      <c r="A164" s="1">
        <v>44931</v>
      </c>
      <c r="B164" s="2" t="s">
        <v>36</v>
      </c>
      <c r="C164" s="2" t="s">
        <v>37</v>
      </c>
      <c r="D164" s="2" t="s">
        <v>181</v>
      </c>
      <c r="E164">
        <v>213</v>
      </c>
      <c r="F164" t="str">
        <f>+VLOOKUP(E164,[1]CLIENTES!A:B,2,0)</f>
        <v>Keila</v>
      </c>
      <c r="G164">
        <v>80</v>
      </c>
      <c r="H164" t="str">
        <f>+VLOOKUP(G164,[1]SKU!A:B,2,0)</f>
        <v>PORTLAND GREY 50 X 50 CORTINES 2DA C</v>
      </c>
      <c r="I164" t="str">
        <f>+VLOOKUP(G164,[1]SKU!A:D,4,0)</f>
        <v>CERAMICO</v>
      </c>
      <c r="J164" t="str">
        <f>+VLOOKUP(G164,[1]SKU!A:E,5,0)</f>
        <v>Cementos</v>
      </c>
      <c r="K164" t="str">
        <f>+VLOOKUP(G164,[1]SKU!A:C,3,0)</f>
        <v>CORTINES</v>
      </c>
      <c r="L164">
        <v>131</v>
      </c>
      <c r="M164">
        <v>41.744754261277379</v>
      </c>
      <c r="N164">
        <f>+VLOOKUP([1]VENTAS!G164,[1]SKU!A:G,6,0)</f>
        <v>4847</v>
      </c>
      <c r="O164" s="4">
        <f t="shared" si="2"/>
        <v>202336.82390441146</v>
      </c>
    </row>
    <row r="165" spans="1:15" x14ac:dyDescent="0.3">
      <c r="A165" s="1">
        <v>44959</v>
      </c>
      <c r="B165" s="2" t="s">
        <v>36</v>
      </c>
      <c r="C165" s="2" t="s">
        <v>37</v>
      </c>
      <c r="D165" s="2" t="s">
        <v>182</v>
      </c>
      <c r="E165">
        <v>115</v>
      </c>
      <c r="F165" t="str">
        <f>+VLOOKUP(E165,[1]CLIENTES!A:B,2,0)</f>
        <v>Franciska</v>
      </c>
      <c r="G165">
        <v>357</v>
      </c>
      <c r="H165" t="str">
        <f>+VLOOKUP(G165,[1]SKU!A:B,2,0)</f>
        <v>CALACATA BIANCO PUL FIT RT 58 X 117 S.LOREN 1RA C</v>
      </c>
      <c r="I165" t="str">
        <f>+VLOOKUP(G165,[1]SKU!A:D,4,0)</f>
        <v>PORCELANATO</v>
      </c>
      <c r="J165" t="str">
        <f>+VLOOKUP(G165,[1]SKU!A:E,5,0)</f>
        <v>Marmoles</v>
      </c>
      <c r="K165" t="str">
        <f>+VLOOKUP(G165,[1]SKU!A:C,3,0)</f>
        <v>SAN LORENZO</v>
      </c>
      <c r="L165">
        <v>169</v>
      </c>
      <c r="M165">
        <v>101.80050810093043</v>
      </c>
      <c r="N165">
        <f>+VLOOKUP([1]VENTAS!G165,[1]SKU!A:G,6,0)</f>
        <v>3102</v>
      </c>
      <c r="O165" s="4">
        <f t="shared" si="2"/>
        <v>315785.17612908618</v>
      </c>
    </row>
    <row r="166" spans="1:15" x14ac:dyDescent="0.3">
      <c r="A166" s="1">
        <v>44942</v>
      </c>
      <c r="B166" s="2" t="s">
        <v>36</v>
      </c>
      <c r="C166" s="2" t="s">
        <v>37</v>
      </c>
      <c r="D166" s="2" t="s">
        <v>183</v>
      </c>
      <c r="E166">
        <v>38</v>
      </c>
      <c r="F166" t="str">
        <f>+VLOOKUP(E166,[1]CLIENTES!A:B,2,0)</f>
        <v>Lisette</v>
      </c>
      <c r="G166">
        <v>386</v>
      </c>
      <c r="H166" t="str">
        <f>+VLOOKUP(G166,[1]SKU!A:B,2,0)</f>
        <v>ICE TILE BLANCO FIT RECT. 58 X 58 S.LOREN 1RA C</v>
      </c>
      <c r="I166" t="str">
        <f>+VLOOKUP(G166,[1]SKU!A:D,4,0)</f>
        <v>PORCELANATO</v>
      </c>
      <c r="J166" t="str">
        <f>+VLOOKUP(G166,[1]SKU!A:E,5,0)</f>
        <v>Deco &amp; Mas</v>
      </c>
      <c r="K166" t="str">
        <f>+VLOOKUP(G166,[1]SKU!A:C,3,0)</f>
        <v>SAN LORENZO</v>
      </c>
      <c r="L166">
        <v>29</v>
      </c>
      <c r="M166">
        <v>25.422239697666669</v>
      </c>
      <c r="N166">
        <f>+VLOOKUP([1]VENTAS!G166,[1]SKU!A:G,6,0)</f>
        <v>9877</v>
      </c>
      <c r="O166" s="4">
        <f t="shared" si="2"/>
        <v>251095.46149385368</v>
      </c>
    </row>
    <row r="167" spans="1:15" x14ac:dyDescent="0.3">
      <c r="A167" s="1">
        <v>44974</v>
      </c>
      <c r="B167" s="2" t="s">
        <v>36</v>
      </c>
      <c r="C167" s="2" t="s">
        <v>37</v>
      </c>
      <c r="D167" s="2" t="s">
        <v>184</v>
      </c>
      <c r="E167">
        <v>245</v>
      </c>
      <c r="F167" t="str">
        <f>+VLOOKUP(E167,[1]CLIENTES!A:B,2,0)</f>
        <v>Jahir</v>
      </c>
      <c r="G167">
        <v>102</v>
      </c>
      <c r="H167" t="str">
        <f>+VLOOKUP(G167,[1]SKU!A:B,2,0)</f>
        <v>MUNICH GRIS 51 x 51 C.NEGRO 2DA CAL</v>
      </c>
      <c r="I167" t="str">
        <f>+VLOOKUP(G167,[1]SKU!A:D,4,0)</f>
        <v>CERAMICO</v>
      </c>
      <c r="J167" t="str">
        <f>+VLOOKUP(G167,[1]SKU!A:E,5,0)</f>
        <v>Cementos</v>
      </c>
      <c r="K167" t="str">
        <f>+VLOOKUP(G167,[1]SKU!A:C,3,0)</f>
        <v>CERRO NEGRO</v>
      </c>
      <c r="L167">
        <v>67</v>
      </c>
      <c r="M167">
        <v>16.320894302389153</v>
      </c>
      <c r="N167">
        <f>+VLOOKUP([1]VENTAS!G167,[1]SKU!A:G,6,0)</f>
        <v>7731</v>
      </c>
      <c r="O167" s="4">
        <f t="shared" si="2"/>
        <v>126176.83385177054</v>
      </c>
    </row>
    <row r="168" spans="1:15" x14ac:dyDescent="0.3">
      <c r="A168" s="1">
        <v>44943</v>
      </c>
      <c r="B168" s="2" t="s">
        <v>36</v>
      </c>
      <c r="C168" s="2" t="s">
        <v>37</v>
      </c>
      <c r="D168" s="2" t="s">
        <v>185</v>
      </c>
      <c r="E168">
        <v>155</v>
      </c>
      <c r="F168" t="str">
        <f>+VLOOKUP(E168,[1]CLIENTES!A:B,2,0)</f>
        <v>Cristhoper</v>
      </c>
      <c r="G168">
        <v>178</v>
      </c>
      <c r="H168" t="str">
        <f>+VLOOKUP(G168,[1]SKU!A:B,2,0)</f>
        <v>POTENZA 50 X 50 CAÑUELAS 1RA C</v>
      </c>
      <c r="I168" t="str">
        <f>+VLOOKUP(G168,[1]SKU!A:D,4,0)</f>
        <v>CERAMICO</v>
      </c>
      <c r="J168" t="str">
        <f>+VLOOKUP(G168,[1]SKU!A:E,5,0)</f>
        <v>Marmoles</v>
      </c>
      <c r="K168" t="str">
        <f>+VLOOKUP(G168,[1]SKU!A:C,3,0)</f>
        <v>CAÑUELAS</v>
      </c>
      <c r="L168">
        <v>31</v>
      </c>
      <c r="M168">
        <v>5.3777037641363137</v>
      </c>
      <c r="N168">
        <f>+VLOOKUP([1]VENTAS!G168,[1]SKU!A:G,6,0)</f>
        <v>9340</v>
      </c>
      <c r="O168" s="4">
        <f t="shared" si="2"/>
        <v>50227.75315703317</v>
      </c>
    </row>
    <row r="169" spans="1:15" x14ac:dyDescent="0.3">
      <c r="A169" s="1">
        <v>44970</v>
      </c>
      <c r="B169" s="2" t="s">
        <v>36</v>
      </c>
      <c r="C169" s="2" t="s">
        <v>37</v>
      </c>
      <c r="D169" s="2" t="s">
        <v>186</v>
      </c>
      <c r="E169">
        <v>31</v>
      </c>
      <c r="F169" t="str">
        <f>+VLOOKUP(E169,[1]CLIENTES!A:B,2,0)</f>
        <v>Lyan</v>
      </c>
      <c r="G169">
        <v>188</v>
      </c>
      <c r="H169" t="str">
        <f>+VLOOKUP(G169,[1]SKU!A:B,2,0)</f>
        <v>VOLTA TIZA 45,3 x 45,3 S.LOREN 1RA C</v>
      </c>
      <c r="I169" t="str">
        <f>+VLOOKUP(G169,[1]SKU!A:D,4,0)</f>
        <v>CERAMICO</v>
      </c>
      <c r="J169" t="str">
        <f>+VLOOKUP(G169,[1]SKU!A:E,5,0)</f>
        <v>Deco &amp; Mas</v>
      </c>
      <c r="K169" t="str">
        <f>+VLOOKUP(G169,[1]SKU!A:C,3,0)</f>
        <v>SAN LORENZO</v>
      </c>
      <c r="L169">
        <v>124</v>
      </c>
      <c r="M169">
        <v>88.638724183865321</v>
      </c>
      <c r="N169">
        <f>+VLOOKUP([1]VENTAS!G169,[1]SKU!A:G,6,0)</f>
        <v>6638</v>
      </c>
      <c r="O169" s="4">
        <f t="shared" si="2"/>
        <v>588383.85113249801</v>
      </c>
    </row>
    <row r="170" spans="1:15" x14ac:dyDescent="0.3">
      <c r="A170" s="1">
        <v>44948</v>
      </c>
      <c r="B170" s="2" t="s">
        <v>36</v>
      </c>
      <c r="C170" s="2" t="s">
        <v>37</v>
      </c>
      <c r="D170" s="2" t="s">
        <v>187</v>
      </c>
      <c r="E170">
        <v>160</v>
      </c>
      <c r="F170" t="str">
        <f>+VLOOKUP(E170,[1]CLIENTES!A:B,2,0)</f>
        <v>Karina</v>
      </c>
      <c r="G170">
        <v>232</v>
      </c>
      <c r="H170" t="str">
        <f>+VLOOKUP(G170,[1]SKU!A:B,2,0)</f>
        <v>MONACO GRIS PUL RECT 58 x 117 C.NEGRO 2DA C</v>
      </c>
      <c r="I170" t="str">
        <f>+VLOOKUP(G170,[1]SKU!A:D,4,0)</f>
        <v>PORCELANATO</v>
      </c>
      <c r="J170" t="str">
        <f>+VLOOKUP(G170,[1]SKU!A:E,5,0)</f>
        <v>Marmoles</v>
      </c>
      <c r="K170" t="str">
        <f>+VLOOKUP(G170,[1]SKU!A:C,3,0)</f>
        <v>CERRO NEGRO</v>
      </c>
      <c r="L170">
        <v>103</v>
      </c>
      <c r="M170">
        <v>5.79175914099633</v>
      </c>
      <c r="N170">
        <f>+VLOOKUP([1]VENTAS!G170,[1]SKU!A:G,6,0)</f>
        <v>7841</v>
      </c>
      <c r="O170" s="4">
        <f t="shared" si="2"/>
        <v>45413.183424552226</v>
      </c>
    </row>
    <row r="171" spans="1:15" x14ac:dyDescent="0.3">
      <c r="A171" s="1">
        <v>44930</v>
      </c>
      <c r="B171" s="2" t="s">
        <v>36</v>
      </c>
      <c r="C171" s="2" t="s">
        <v>37</v>
      </c>
      <c r="D171" s="2" t="s">
        <v>188</v>
      </c>
      <c r="E171">
        <v>82</v>
      </c>
      <c r="F171" t="str">
        <f>+VLOOKUP(E171,[1]CLIENTES!A:B,2,0)</f>
        <v>Nayarett</v>
      </c>
      <c r="G171">
        <v>251</v>
      </c>
      <c r="H171" t="str">
        <f>+VLOOKUP(G171,[1]SKU!A:B,2,0)</f>
        <v>PORCELANATO ANCIENT 20 X 60 ALBERDI 2DA C</v>
      </c>
      <c r="I171" t="str">
        <f>+VLOOKUP(G171,[1]SKU!A:D,4,0)</f>
        <v>PORCELANATO</v>
      </c>
      <c r="J171" t="str">
        <f>+VLOOKUP(G171,[1]SKU!A:E,5,0)</f>
        <v>Maderas</v>
      </c>
      <c r="K171" t="str">
        <f>+VLOOKUP(G171,[1]SKU!A:C,3,0)</f>
        <v>ALBERDI</v>
      </c>
      <c r="L171">
        <v>133</v>
      </c>
      <c r="M171">
        <v>115.22283492095855</v>
      </c>
      <c r="N171">
        <f>+VLOOKUP([1]VENTAS!G171,[1]SKU!A:G,6,0)</f>
        <v>9840</v>
      </c>
      <c r="O171" s="4">
        <f t="shared" si="2"/>
        <v>1133792.695622232</v>
      </c>
    </row>
    <row r="172" spans="1:15" x14ac:dyDescent="0.3">
      <c r="A172" s="1">
        <v>44936</v>
      </c>
      <c r="B172" s="2" t="s">
        <v>36</v>
      </c>
      <c r="C172" s="2" t="s">
        <v>37</v>
      </c>
      <c r="D172" s="2" t="s">
        <v>189</v>
      </c>
      <c r="E172">
        <v>191</v>
      </c>
      <c r="F172" t="str">
        <f>+VLOOKUP(E172,[1]CLIENTES!A:B,2,0)</f>
        <v>Bianka</v>
      </c>
      <c r="G172">
        <v>100</v>
      </c>
      <c r="H172" t="str">
        <f>+VLOOKUP(G172,[1]SKU!A:B,2,0)</f>
        <v>BOTTICINO GRIS 50 x 50 CAÑUELAS 1RA C</v>
      </c>
      <c r="I172" t="str">
        <f>+VLOOKUP(G172,[1]SKU!A:D,4,0)</f>
        <v>CERAMICO</v>
      </c>
      <c r="J172" t="str">
        <f>+VLOOKUP(G172,[1]SKU!A:E,5,0)</f>
        <v>Marmoles</v>
      </c>
      <c r="K172" t="str">
        <f>+VLOOKUP(G172,[1]SKU!A:C,3,0)</f>
        <v>CAÑUELAS</v>
      </c>
      <c r="L172">
        <v>41</v>
      </c>
      <c r="M172">
        <v>37.475156873550795</v>
      </c>
      <c r="N172">
        <f>+VLOOKUP([1]VENTAS!G172,[1]SKU!A:G,6,0)</f>
        <v>4557</v>
      </c>
      <c r="O172" s="4">
        <f t="shared" si="2"/>
        <v>170774.28987277098</v>
      </c>
    </row>
    <row r="173" spans="1:15" x14ac:dyDescent="0.3">
      <c r="A173" s="1">
        <v>44982</v>
      </c>
      <c r="B173" s="2" t="s">
        <v>36</v>
      </c>
      <c r="C173" s="2" t="s">
        <v>37</v>
      </c>
      <c r="D173" s="2" t="s">
        <v>190</v>
      </c>
      <c r="E173">
        <v>236</v>
      </c>
      <c r="F173" t="str">
        <f>+VLOOKUP(E173,[1]CLIENTES!A:B,2,0)</f>
        <v>Yasmin</v>
      </c>
      <c r="G173">
        <v>21</v>
      </c>
      <c r="H173" t="str">
        <f>+VLOOKUP(G173,[1]SKU!A:B,2,0)</f>
        <v>ACACIA BLANCO BRILLANTE 33 x 45,3 SCOP 2DA CAL</v>
      </c>
      <c r="I173" t="str">
        <f>+VLOOKUP(G173,[1]SKU!A:D,4,0)</f>
        <v>CERAMICO</v>
      </c>
      <c r="J173" t="str">
        <f>+VLOOKUP(G173,[1]SKU!A:E,5,0)</f>
        <v>Deco &amp; Mas</v>
      </c>
      <c r="K173" t="str">
        <f>+VLOOKUP(G173,[1]SKU!A:C,3,0)</f>
        <v>SCOP</v>
      </c>
      <c r="L173">
        <v>154</v>
      </c>
      <c r="M173">
        <v>90.019152201504568</v>
      </c>
      <c r="N173">
        <f>+VLOOKUP([1]VENTAS!G173,[1]SKU!A:G,6,0)</f>
        <v>9335</v>
      </c>
      <c r="O173" s="4">
        <f t="shared" si="2"/>
        <v>840328.78580104513</v>
      </c>
    </row>
    <row r="174" spans="1:15" x14ac:dyDescent="0.3">
      <c r="A174" s="1">
        <v>44928</v>
      </c>
      <c r="B174" s="2" t="s">
        <v>36</v>
      </c>
      <c r="C174" s="2" t="s">
        <v>37</v>
      </c>
      <c r="D174" s="2" t="s">
        <v>191</v>
      </c>
      <c r="E174">
        <v>196</v>
      </c>
      <c r="F174" t="str">
        <f>+VLOOKUP(E174,[1]CLIENTES!A:B,2,0)</f>
        <v>Manuela</v>
      </c>
      <c r="G174">
        <v>261</v>
      </c>
      <c r="H174" t="str">
        <f>+VLOOKUP(G174,[1]SKU!A:B,2,0)</f>
        <v>CAVA XX PULIDO 58 X 117 C. NEGRO 2DA C</v>
      </c>
      <c r="I174" t="str">
        <f>+VLOOKUP(G174,[1]SKU!A:D,4,0)</f>
        <v>PORCELANATO</v>
      </c>
      <c r="J174" t="str">
        <f>+VLOOKUP(G174,[1]SKU!A:E,5,0)</f>
        <v>Marmoles</v>
      </c>
      <c r="K174" t="str">
        <f>+VLOOKUP(G174,[1]SKU!A:C,3,0)</f>
        <v>CERRO NEGRO</v>
      </c>
      <c r="L174">
        <v>162</v>
      </c>
      <c r="M174">
        <v>56.924984723042293</v>
      </c>
      <c r="N174">
        <f>+VLOOKUP([1]VENTAS!G174,[1]SKU!A:G,6,0)</f>
        <v>5363</v>
      </c>
      <c r="O174" s="4">
        <f t="shared" si="2"/>
        <v>305288.69306967582</v>
      </c>
    </row>
    <row r="175" spans="1:15" x14ac:dyDescent="0.3">
      <c r="A175" s="1">
        <v>44964</v>
      </c>
      <c r="B175" s="2" t="s">
        <v>36</v>
      </c>
      <c r="C175" s="2" t="s">
        <v>37</v>
      </c>
      <c r="D175" s="2" t="s">
        <v>192</v>
      </c>
      <c r="E175">
        <v>138</v>
      </c>
      <c r="F175" t="str">
        <f>+VLOOKUP(E175,[1]CLIENTES!A:B,2,0)</f>
        <v>Pedro</v>
      </c>
      <c r="G175">
        <v>309</v>
      </c>
      <c r="H175" t="str">
        <f>+VLOOKUP(G175,[1]SKU!A:B,2,0)</f>
        <v>SOHO GLAM ESM NAT 60 x 60 ILVA 2DA C</v>
      </c>
      <c r="I175" t="str">
        <f>+VLOOKUP(G175,[1]SKU!A:D,4,0)</f>
        <v>PORCELANATO</v>
      </c>
      <c r="J175" t="str">
        <f>+VLOOKUP(G175,[1]SKU!A:E,5,0)</f>
        <v>Cementos</v>
      </c>
      <c r="K175" t="str">
        <f>+VLOOKUP(G175,[1]SKU!A:C,3,0)</f>
        <v>ILVA</v>
      </c>
      <c r="L175">
        <v>61</v>
      </c>
      <c r="M175">
        <v>59.918452056777909</v>
      </c>
      <c r="N175">
        <f>+VLOOKUP([1]VENTAS!G175,[1]SKU!A:G,6,0)</f>
        <v>8346</v>
      </c>
      <c r="O175" s="4">
        <f t="shared" si="2"/>
        <v>500079.40086586843</v>
      </c>
    </row>
    <row r="176" spans="1:15" x14ac:dyDescent="0.3">
      <c r="A176" s="1">
        <v>44971</v>
      </c>
      <c r="B176" s="2" t="s">
        <v>36</v>
      </c>
      <c r="C176" s="2" t="s">
        <v>37</v>
      </c>
      <c r="D176" s="2" t="s">
        <v>193</v>
      </c>
      <c r="E176">
        <v>154</v>
      </c>
      <c r="F176" t="str">
        <f>+VLOOKUP(E176,[1]CLIENTES!A:B,2,0)</f>
        <v>Vincenzo</v>
      </c>
      <c r="G176">
        <v>369</v>
      </c>
      <c r="H176" t="str">
        <f>+VLOOKUP(G176,[1]SKU!A:B,2,0)</f>
        <v>MOODS HUESO 59 x 59 S.LOREN 2DA CAL</v>
      </c>
      <c r="I176" t="str">
        <f>+VLOOKUP(G176,[1]SKU!A:D,4,0)</f>
        <v>PORCELANATO</v>
      </c>
      <c r="J176" t="str">
        <f>+VLOOKUP(G176,[1]SKU!A:E,5,0)</f>
        <v>Cementos</v>
      </c>
      <c r="K176" t="str">
        <f>+VLOOKUP(G176,[1]SKU!A:C,3,0)</f>
        <v>SAN LORENZO</v>
      </c>
      <c r="L176">
        <v>1</v>
      </c>
      <c r="M176">
        <v>0.79255573621830477</v>
      </c>
      <c r="N176">
        <f>+VLOOKUP([1]VENTAS!G176,[1]SKU!A:G,6,0)</f>
        <v>5437</v>
      </c>
      <c r="O176" s="4">
        <f t="shared" si="2"/>
        <v>4309.1255378189235</v>
      </c>
    </row>
    <row r="177" spans="1:15" x14ac:dyDescent="0.3">
      <c r="A177" s="1">
        <v>44954</v>
      </c>
      <c r="B177" s="2" t="s">
        <v>36</v>
      </c>
      <c r="C177" s="2" t="s">
        <v>37</v>
      </c>
      <c r="D177" s="2" t="s">
        <v>194</v>
      </c>
      <c r="E177">
        <v>234</v>
      </c>
      <c r="F177" t="str">
        <f>+VLOOKUP(E177,[1]CLIENTES!A:B,2,0)</f>
        <v>Marian</v>
      </c>
      <c r="G177">
        <v>371</v>
      </c>
      <c r="H177" t="str">
        <f>+VLOOKUP(G177,[1]SKU!A:B,2,0)</f>
        <v>BAUHAUS SAND FIT RECT. 58 x 58 S.LOREN 2DA C</v>
      </c>
      <c r="I177" t="str">
        <f>+VLOOKUP(G177,[1]SKU!A:D,4,0)</f>
        <v>PORCELANATO</v>
      </c>
      <c r="J177" t="str">
        <f>+VLOOKUP(G177,[1]SKU!A:E,5,0)</f>
        <v>Cementos</v>
      </c>
      <c r="K177" t="str">
        <f>+VLOOKUP(G177,[1]SKU!A:C,3,0)</f>
        <v>SAN LORENZO</v>
      </c>
      <c r="L177">
        <v>68</v>
      </c>
      <c r="M177">
        <v>9.5079266797756006</v>
      </c>
      <c r="N177">
        <f>+VLOOKUP([1]VENTAS!G177,[1]SKU!A:G,6,0)</f>
        <v>6115</v>
      </c>
      <c r="O177" s="4">
        <f t="shared" si="2"/>
        <v>58140.971646827798</v>
      </c>
    </row>
    <row r="178" spans="1:15" x14ac:dyDescent="0.3">
      <c r="A178" s="1">
        <v>44952</v>
      </c>
      <c r="B178" s="2" t="s">
        <v>36</v>
      </c>
      <c r="C178" s="2" t="s">
        <v>37</v>
      </c>
      <c r="D178" s="2" t="s">
        <v>195</v>
      </c>
      <c r="E178">
        <v>218</v>
      </c>
      <c r="F178" t="str">
        <f>+VLOOKUP(E178,[1]CLIENTES!A:B,2,0)</f>
        <v>Enrique</v>
      </c>
      <c r="G178">
        <v>81</v>
      </c>
      <c r="H178" t="str">
        <f>+VLOOKUP(G178,[1]SKU!A:B,2,0)</f>
        <v>PAVIMENTI PALLADIO 50 X 50 CORTINES 2DA C</v>
      </c>
      <c r="I178" t="str">
        <f>+VLOOKUP(G178,[1]SKU!A:D,4,0)</f>
        <v>CERAMICO</v>
      </c>
      <c r="J178" t="str">
        <f>+VLOOKUP(G178,[1]SKU!A:E,5,0)</f>
        <v>Cementos</v>
      </c>
      <c r="K178" t="str">
        <f>+VLOOKUP(G178,[1]SKU!A:C,3,0)</f>
        <v>CORTINES</v>
      </c>
      <c r="L178">
        <v>58</v>
      </c>
      <c r="M178">
        <v>27.804906234827673</v>
      </c>
      <c r="N178">
        <f>+VLOOKUP([1]VENTAS!G178,[1]SKU!A:G,6,0)</f>
        <v>3706</v>
      </c>
      <c r="O178" s="4">
        <f t="shared" si="2"/>
        <v>103044.98250627135</v>
      </c>
    </row>
    <row r="179" spans="1:15" x14ac:dyDescent="0.3">
      <c r="A179" s="1">
        <v>44970</v>
      </c>
      <c r="B179" s="2" t="s">
        <v>36</v>
      </c>
      <c r="C179" s="2" t="s">
        <v>37</v>
      </c>
      <c r="D179" s="2" t="s">
        <v>196</v>
      </c>
      <c r="E179">
        <v>23</v>
      </c>
      <c r="F179" t="str">
        <f>+VLOOKUP(E179,[1]CLIENTES!A:B,2,0)</f>
        <v>Mark</v>
      </c>
      <c r="G179">
        <v>81</v>
      </c>
      <c r="H179" t="str">
        <f>+VLOOKUP(G179,[1]SKU!A:B,2,0)</f>
        <v>PAVIMENTI PALLADIO 50 X 50 CORTINES 2DA C</v>
      </c>
      <c r="I179" t="str">
        <f>+VLOOKUP(G179,[1]SKU!A:D,4,0)</f>
        <v>CERAMICO</v>
      </c>
      <c r="J179" t="str">
        <f>+VLOOKUP(G179,[1]SKU!A:E,5,0)</f>
        <v>Cementos</v>
      </c>
      <c r="K179" t="str">
        <f>+VLOOKUP(G179,[1]SKU!A:C,3,0)</f>
        <v>CORTINES</v>
      </c>
      <c r="L179">
        <v>41</v>
      </c>
      <c r="M179">
        <v>19.655192338412665</v>
      </c>
      <c r="N179">
        <f>+VLOOKUP([1]VENTAS!G179,[1]SKU!A:G,6,0)</f>
        <v>3706</v>
      </c>
      <c r="O179" s="4">
        <f t="shared" si="2"/>
        <v>72842.142806157339</v>
      </c>
    </row>
    <row r="180" spans="1:15" x14ac:dyDescent="0.3">
      <c r="A180" s="1">
        <v>44933</v>
      </c>
      <c r="B180" s="2" t="s">
        <v>36</v>
      </c>
      <c r="C180" s="2" t="s">
        <v>37</v>
      </c>
      <c r="D180" s="2" t="s">
        <v>197</v>
      </c>
      <c r="E180">
        <v>115</v>
      </c>
      <c r="F180" t="str">
        <f>+VLOOKUP(E180,[1]CLIENTES!A:B,2,0)</f>
        <v>Franciska</v>
      </c>
      <c r="G180">
        <v>224</v>
      </c>
      <c r="H180" t="str">
        <f>+VLOOKUP(G180,[1]SKU!A:B,2,0)</f>
        <v>GRANITO OUT SAND SAT RT 59 x 59 C.NEGRO 2DA C</v>
      </c>
      <c r="I180" t="str">
        <f>+VLOOKUP(G180,[1]SKU!A:D,4,0)</f>
        <v>PORCELANATO</v>
      </c>
      <c r="J180" t="str">
        <f>+VLOOKUP(G180,[1]SKU!A:E,5,0)</f>
        <v>Piedras</v>
      </c>
      <c r="K180" t="str">
        <f>+VLOOKUP(G180,[1]SKU!A:C,3,0)</f>
        <v>CERRO NEGRO</v>
      </c>
      <c r="L180">
        <v>74</v>
      </c>
      <c r="M180">
        <v>33.378085598864928</v>
      </c>
      <c r="N180">
        <f>+VLOOKUP([1]VENTAS!G180,[1]SKU!A:G,6,0)</f>
        <v>8674</v>
      </c>
      <c r="O180" s="4">
        <f t="shared" si="2"/>
        <v>289521.51448455441</v>
      </c>
    </row>
    <row r="181" spans="1:15" x14ac:dyDescent="0.3">
      <c r="A181" s="1">
        <v>44972</v>
      </c>
      <c r="B181" s="2" t="s">
        <v>36</v>
      </c>
      <c r="C181" s="2" t="s">
        <v>37</v>
      </c>
      <c r="D181" s="2" t="s">
        <v>198</v>
      </c>
      <c r="E181">
        <v>33</v>
      </c>
      <c r="F181" t="str">
        <f>+VLOOKUP(E181,[1]CLIENTES!A:B,2,0)</f>
        <v>Yordan</v>
      </c>
      <c r="G181">
        <v>57</v>
      </c>
      <c r="H181" t="str">
        <f>+VLOOKUP(G181,[1]SKU!A:B,2,0)</f>
        <v>PARQUET FRESNO 30 X 45 CORTINES 1RA C</v>
      </c>
      <c r="I181" t="str">
        <f>+VLOOKUP(G181,[1]SKU!A:D,4,0)</f>
        <v>CERAMICO</v>
      </c>
      <c r="J181" t="str">
        <f>+VLOOKUP(G181,[1]SKU!A:E,5,0)</f>
        <v>Maderas</v>
      </c>
      <c r="K181" t="str">
        <f>+VLOOKUP(G181,[1]SKU!A:C,3,0)</f>
        <v>CORTINES</v>
      </c>
      <c r="L181">
        <v>149</v>
      </c>
      <c r="M181">
        <v>74.535679948425653</v>
      </c>
      <c r="N181">
        <f>+VLOOKUP([1]VENTAS!G181,[1]SKU!A:G,6,0)</f>
        <v>6093</v>
      </c>
      <c r="O181" s="4">
        <f t="shared" si="2"/>
        <v>454145.89792575751</v>
      </c>
    </row>
    <row r="182" spans="1:15" x14ac:dyDescent="0.3">
      <c r="A182" s="1">
        <v>44985</v>
      </c>
      <c r="B182" s="2" t="s">
        <v>36</v>
      </c>
      <c r="C182" s="2" t="s">
        <v>37</v>
      </c>
      <c r="D182" s="2" t="s">
        <v>199</v>
      </c>
      <c r="E182">
        <v>209</v>
      </c>
      <c r="F182" t="str">
        <f>+VLOOKUP(E182,[1]CLIENTES!A:B,2,0)</f>
        <v>Rocio</v>
      </c>
      <c r="G182">
        <v>321</v>
      </c>
      <c r="H182" t="str">
        <f>+VLOOKUP(G182,[1]SKU!A:B,2,0)</f>
        <v>BATILO IN GREY RECT. 58 X 117 S.LOREN 1RA C</v>
      </c>
      <c r="I182" t="str">
        <f>+VLOOKUP(G182,[1]SKU!A:D,4,0)</f>
        <v>PORCELANATO</v>
      </c>
      <c r="J182" t="str">
        <f>+VLOOKUP(G182,[1]SKU!A:E,5,0)</f>
        <v>Cementos</v>
      </c>
      <c r="K182" t="str">
        <f>+VLOOKUP(G182,[1]SKU!A:C,3,0)</f>
        <v>SAN LORENZO</v>
      </c>
      <c r="L182">
        <v>69</v>
      </c>
      <c r="M182">
        <v>5.0953914673255349</v>
      </c>
      <c r="N182">
        <f>+VLOOKUP([1]VENTAS!G182,[1]SKU!A:G,6,0)</f>
        <v>8860</v>
      </c>
      <c r="O182" s="4">
        <f t="shared" si="2"/>
        <v>45145.168400504241</v>
      </c>
    </row>
    <row r="183" spans="1:15" x14ac:dyDescent="0.3">
      <c r="A183" s="1">
        <v>44962</v>
      </c>
      <c r="B183" s="2" t="s">
        <v>36</v>
      </c>
      <c r="C183" s="2" t="s">
        <v>37</v>
      </c>
      <c r="D183" s="2" t="s">
        <v>200</v>
      </c>
      <c r="E183">
        <v>120</v>
      </c>
      <c r="F183" t="str">
        <f>+VLOOKUP(E183,[1]CLIENTES!A:B,2,0)</f>
        <v>Vaithiare</v>
      </c>
      <c r="G183">
        <v>165</v>
      </c>
      <c r="H183" t="str">
        <f>+VLOOKUP(G183,[1]SKU!A:B,2,0)</f>
        <v>OSLO MARFIL 51 x 51 C.NEGRO 2DA CAL</v>
      </c>
      <c r="I183" t="str">
        <f>+VLOOKUP(G183,[1]SKU!A:D,4,0)</f>
        <v>CERAMICO</v>
      </c>
      <c r="J183" t="str">
        <f>+VLOOKUP(G183,[1]SKU!A:E,5,0)</f>
        <v>Cementos</v>
      </c>
      <c r="K183" t="str">
        <f>+VLOOKUP(G183,[1]SKU!A:C,3,0)</f>
        <v>CERRO NEGRO</v>
      </c>
      <c r="L183">
        <v>97</v>
      </c>
      <c r="M183">
        <v>10.76352268006073</v>
      </c>
      <c r="N183">
        <f>+VLOOKUP([1]VENTAS!G183,[1]SKU!A:G,6,0)</f>
        <v>5559</v>
      </c>
      <c r="O183" s="4">
        <f t="shared" si="2"/>
        <v>59834.422578457597</v>
      </c>
    </row>
    <row r="184" spans="1:15" x14ac:dyDescent="0.3">
      <c r="A184" s="1">
        <v>44950</v>
      </c>
      <c r="B184" s="2" t="s">
        <v>36</v>
      </c>
      <c r="C184" s="2" t="s">
        <v>37</v>
      </c>
      <c r="D184" s="2" t="s">
        <v>201</v>
      </c>
      <c r="E184">
        <v>173</v>
      </c>
      <c r="F184" t="str">
        <f>+VLOOKUP(E184,[1]CLIENTES!A:B,2,0)</f>
        <v>Lucas</v>
      </c>
      <c r="G184">
        <v>165</v>
      </c>
      <c r="H184" t="str">
        <f>+VLOOKUP(G184,[1]SKU!A:B,2,0)</f>
        <v>OSLO MARFIL 51 x 51 C.NEGRO 2DA CAL</v>
      </c>
      <c r="I184" t="str">
        <f>+VLOOKUP(G184,[1]SKU!A:D,4,0)</f>
        <v>CERAMICO</v>
      </c>
      <c r="J184" t="str">
        <f>+VLOOKUP(G184,[1]SKU!A:E,5,0)</f>
        <v>Cementos</v>
      </c>
      <c r="K184" t="str">
        <f>+VLOOKUP(G184,[1]SKU!A:C,3,0)</f>
        <v>CERRO NEGRO</v>
      </c>
      <c r="L184">
        <v>163</v>
      </c>
      <c r="M184">
        <v>18.087156668555657</v>
      </c>
      <c r="N184">
        <f>+VLOOKUP([1]VENTAS!G184,[1]SKU!A:G,6,0)</f>
        <v>5559</v>
      </c>
      <c r="O184" s="4">
        <f t="shared" si="2"/>
        <v>100546.50392050089</v>
      </c>
    </row>
    <row r="185" spans="1:15" x14ac:dyDescent="0.3">
      <c r="A185" s="1">
        <v>44979</v>
      </c>
      <c r="B185" s="2" t="s">
        <v>36</v>
      </c>
      <c r="C185" s="2" t="s">
        <v>37</v>
      </c>
      <c r="D185" s="2" t="s">
        <v>202</v>
      </c>
      <c r="E185">
        <v>160</v>
      </c>
      <c r="F185" t="str">
        <f>+VLOOKUP(E185,[1]CLIENTES!A:B,2,0)</f>
        <v>Karina</v>
      </c>
      <c r="G185">
        <v>234</v>
      </c>
      <c r="H185" t="str">
        <f>+VLOOKUP(G185,[1]SKU!A:B,2,0)</f>
        <v>TITANIO RECTIFICADO 60 X 60 ALBERDI 2DA C</v>
      </c>
      <c r="I185" t="str">
        <f>+VLOOKUP(G185,[1]SKU!A:D,4,0)</f>
        <v>PORCELANATO</v>
      </c>
      <c r="J185" t="str">
        <f>+VLOOKUP(G185,[1]SKU!A:E,5,0)</f>
        <v>Cementos</v>
      </c>
      <c r="K185" t="str">
        <f>+VLOOKUP(G185,[1]SKU!A:C,3,0)</f>
        <v>ALBERDI</v>
      </c>
      <c r="L185">
        <v>118</v>
      </c>
      <c r="M185">
        <v>47.288624926801702</v>
      </c>
      <c r="N185">
        <f>+VLOOKUP([1]VENTAS!G185,[1]SKU!A:G,6,0)</f>
        <v>3557</v>
      </c>
      <c r="O185" s="4">
        <f t="shared" si="2"/>
        <v>168205.63886463366</v>
      </c>
    </row>
    <row r="186" spans="1:15" x14ac:dyDescent="0.3">
      <c r="A186" s="1">
        <v>44954</v>
      </c>
      <c r="B186" s="2" t="s">
        <v>36</v>
      </c>
      <c r="C186" s="2" t="s">
        <v>37</v>
      </c>
      <c r="D186" s="2" t="s">
        <v>203</v>
      </c>
      <c r="E186">
        <v>75</v>
      </c>
      <c r="F186" t="str">
        <f>+VLOOKUP(E186,[1]CLIENTES!A:B,2,0)</f>
        <v>Massimo</v>
      </c>
      <c r="G186">
        <v>228</v>
      </c>
      <c r="H186" t="str">
        <f>+VLOOKUP(G186,[1]SKU!A:B,2,0)</f>
        <v>CALIPSO WHITE 53 X 53 SAN PIETRO 1RA C</v>
      </c>
      <c r="I186" t="str">
        <f>+VLOOKUP(G186,[1]SKU!A:D,4,0)</f>
        <v>PORCELANATO</v>
      </c>
      <c r="J186" t="str">
        <f>+VLOOKUP(G186,[1]SKU!A:E,5,0)</f>
        <v>Marmoles</v>
      </c>
      <c r="K186" t="str">
        <f>+VLOOKUP(G186,[1]SKU!A:C,3,0)</f>
        <v>SAN PIETRO</v>
      </c>
      <c r="L186">
        <v>136</v>
      </c>
      <c r="M186">
        <v>121.08420122403501</v>
      </c>
      <c r="N186">
        <f>+VLOOKUP([1]VENTAS!G186,[1]SKU!A:G,6,0)</f>
        <v>1559</v>
      </c>
      <c r="O186" s="4">
        <f t="shared" si="2"/>
        <v>188770.26970827059</v>
      </c>
    </row>
    <row r="187" spans="1:15" x14ac:dyDescent="0.3">
      <c r="A187" s="1">
        <v>44976</v>
      </c>
      <c r="B187" s="2" t="s">
        <v>36</v>
      </c>
      <c r="C187" s="2" t="s">
        <v>37</v>
      </c>
      <c r="D187" s="2" t="s">
        <v>204</v>
      </c>
      <c r="E187">
        <v>242</v>
      </c>
      <c r="F187" t="str">
        <f>+VLOOKUP(E187,[1]CLIENTES!A:B,2,0)</f>
        <v>Pilar</v>
      </c>
      <c r="G187">
        <v>132</v>
      </c>
      <c r="H187" t="str">
        <f>+VLOOKUP(G187,[1]SKU!A:B,2,0)</f>
        <v>RECIFE TIZA 38 x 38 C.NEGRO 1RA CAL</v>
      </c>
      <c r="I187" t="str">
        <f>+VLOOKUP(G187,[1]SKU!A:D,4,0)</f>
        <v>CERAMICO</v>
      </c>
      <c r="J187" t="str">
        <f>+VLOOKUP(G187,[1]SKU!A:E,5,0)</f>
        <v>Cementos</v>
      </c>
      <c r="K187" t="str">
        <f>+VLOOKUP(G187,[1]SKU!A:C,3,0)</f>
        <v>CERRO NEGRO</v>
      </c>
      <c r="L187">
        <v>35</v>
      </c>
      <c r="M187">
        <v>3.5654686774380142</v>
      </c>
      <c r="N187">
        <f>+VLOOKUP([1]VENTAS!G187,[1]SKU!A:G,6,0)</f>
        <v>5352</v>
      </c>
      <c r="O187" s="4">
        <f t="shared" si="2"/>
        <v>19082.388361648253</v>
      </c>
    </row>
    <row r="188" spans="1:15" x14ac:dyDescent="0.3">
      <c r="A188" s="1">
        <v>44942</v>
      </c>
      <c r="B188" s="2" t="s">
        <v>36</v>
      </c>
      <c r="C188" s="2" t="s">
        <v>37</v>
      </c>
      <c r="D188" s="2" t="s">
        <v>205</v>
      </c>
      <c r="E188">
        <v>76</v>
      </c>
      <c r="F188" t="str">
        <f>+VLOOKUP(E188,[1]CLIENTES!A:B,2,0)</f>
        <v>Aynara</v>
      </c>
      <c r="G188">
        <v>56</v>
      </c>
      <c r="H188" t="str">
        <f>+VLOOKUP(G188,[1]SKU!A:B,2,0)</f>
        <v>MANAOS VERDE 38 x 38 C.NEGRO 1RA CAL</v>
      </c>
      <c r="I188" t="str">
        <f>+VLOOKUP(G188,[1]SKU!A:D,4,0)</f>
        <v>CERAMICO</v>
      </c>
      <c r="J188" t="str">
        <f>+VLOOKUP(G188,[1]SKU!A:E,5,0)</f>
        <v>Marmoles</v>
      </c>
      <c r="K188" t="str">
        <f>+VLOOKUP(G188,[1]SKU!A:C,3,0)</f>
        <v>CERRO NEGRO</v>
      </c>
      <c r="L188">
        <v>50</v>
      </c>
      <c r="M188">
        <v>35.337652372426184</v>
      </c>
      <c r="N188">
        <f>+VLOOKUP([1]VENTAS!G188,[1]SKU!A:G,6,0)</f>
        <v>2540</v>
      </c>
      <c r="O188" s="4">
        <f t="shared" si="2"/>
        <v>89757.637025962511</v>
      </c>
    </row>
    <row r="189" spans="1:15" x14ac:dyDescent="0.3">
      <c r="A189" s="1">
        <v>44984</v>
      </c>
      <c r="B189" s="2" t="s">
        <v>36</v>
      </c>
      <c r="C189" s="2" t="s">
        <v>37</v>
      </c>
      <c r="D189" s="2" t="s">
        <v>206</v>
      </c>
      <c r="E189">
        <v>208</v>
      </c>
      <c r="F189" t="str">
        <f>+VLOOKUP(E189,[1]CLIENTES!A:B,2,0)</f>
        <v>Elisa</v>
      </c>
      <c r="G189">
        <v>184</v>
      </c>
      <c r="H189" t="str">
        <f>+VLOOKUP(G189,[1]SKU!A:B,2,0)</f>
        <v>CALEB GRIS 45,3 X 45,3 S.LOREN 1RA C</v>
      </c>
      <c r="I189" t="str">
        <f>+VLOOKUP(G189,[1]SKU!A:D,4,0)</f>
        <v>CERAMICO</v>
      </c>
      <c r="J189" t="str">
        <f>+VLOOKUP(G189,[1]SKU!A:E,5,0)</f>
        <v>Maderas</v>
      </c>
      <c r="K189" t="str">
        <f>+VLOOKUP(G189,[1]SKU!A:C,3,0)</f>
        <v>SAN LORENZO</v>
      </c>
      <c r="L189">
        <v>88</v>
      </c>
      <c r="M189">
        <v>50.472382981257368</v>
      </c>
      <c r="N189">
        <f>+VLOOKUP([1]VENTAS!G189,[1]SKU!A:G,6,0)</f>
        <v>3713</v>
      </c>
      <c r="O189" s="4">
        <f t="shared" si="2"/>
        <v>187403.95800940861</v>
      </c>
    </row>
    <row r="190" spans="1:15" x14ac:dyDescent="0.3">
      <c r="A190" s="1">
        <v>44953</v>
      </c>
      <c r="B190" s="2" t="s">
        <v>36</v>
      </c>
      <c r="C190" s="2" t="s">
        <v>37</v>
      </c>
      <c r="D190" s="2" t="s">
        <v>207</v>
      </c>
      <c r="E190">
        <v>179</v>
      </c>
      <c r="F190" t="str">
        <f>+VLOOKUP(E190,[1]CLIENTES!A:B,2,0)</f>
        <v>Jimena</v>
      </c>
      <c r="G190">
        <v>273</v>
      </c>
      <c r="H190" t="str">
        <f>+VLOOKUP(G190,[1]SKU!A:B,2,0)</f>
        <v>BIANCO APUANO NATURAL 60 X 120 VITE 2DA C</v>
      </c>
      <c r="I190" t="str">
        <f>+VLOOKUP(G190,[1]SKU!A:D,4,0)</f>
        <v>PORCELANATO</v>
      </c>
      <c r="J190" t="str">
        <f>+VLOOKUP(G190,[1]SKU!A:E,5,0)</f>
        <v>Marmoles</v>
      </c>
      <c r="K190" t="str">
        <f>+VLOOKUP(G190,[1]SKU!A:C,3,0)</f>
        <v>VITE</v>
      </c>
      <c r="L190">
        <v>21</v>
      </c>
      <c r="M190">
        <v>9.5806824156077042</v>
      </c>
      <c r="N190">
        <f>+VLOOKUP([1]VENTAS!G190,[1]SKU!A:G,6,0)</f>
        <v>8487</v>
      </c>
      <c r="O190" s="4">
        <f t="shared" si="2"/>
        <v>81311.251661262591</v>
      </c>
    </row>
    <row r="191" spans="1:15" x14ac:dyDescent="0.3">
      <c r="A191" s="1">
        <v>44969</v>
      </c>
      <c r="B191" s="2" t="s">
        <v>36</v>
      </c>
      <c r="C191" s="2" t="s">
        <v>37</v>
      </c>
      <c r="D191" s="2" t="s">
        <v>208</v>
      </c>
      <c r="E191">
        <v>45</v>
      </c>
      <c r="F191" t="str">
        <f>+VLOOKUP(E191,[1]CLIENTES!A:B,2,0)</f>
        <v>Mayte</v>
      </c>
      <c r="G191">
        <v>57</v>
      </c>
      <c r="H191" t="str">
        <f>+VLOOKUP(G191,[1]SKU!A:B,2,0)</f>
        <v>PARQUET FRESNO 30 X 45 CORTINES 1RA C</v>
      </c>
      <c r="I191" t="str">
        <f>+VLOOKUP(G191,[1]SKU!A:D,4,0)</f>
        <v>CERAMICO</v>
      </c>
      <c r="J191" t="str">
        <f>+VLOOKUP(G191,[1]SKU!A:E,5,0)</f>
        <v>Maderas</v>
      </c>
      <c r="K191" t="str">
        <f>+VLOOKUP(G191,[1]SKU!A:C,3,0)</f>
        <v>CORTINES</v>
      </c>
      <c r="L191">
        <v>71</v>
      </c>
      <c r="M191">
        <v>35.517001854618933</v>
      </c>
      <c r="N191">
        <f>+VLOOKUP([1]VENTAS!G191,[1]SKU!A:G,6,0)</f>
        <v>6093</v>
      </c>
      <c r="O191" s="4">
        <f t="shared" si="2"/>
        <v>216405.09230019315</v>
      </c>
    </row>
    <row r="192" spans="1:15" x14ac:dyDescent="0.3">
      <c r="A192" s="1">
        <v>44968</v>
      </c>
      <c r="B192" s="2" t="s">
        <v>36</v>
      </c>
      <c r="C192" s="2" t="s">
        <v>37</v>
      </c>
      <c r="D192" s="2" t="s">
        <v>209</v>
      </c>
      <c r="E192">
        <v>161</v>
      </c>
      <c r="F192" t="str">
        <f>+VLOOKUP(E192,[1]CLIENTES!A:B,2,0)</f>
        <v>Priscila</v>
      </c>
      <c r="G192">
        <v>79</v>
      </c>
      <c r="H192" t="str">
        <f>+VLOOKUP(G192,[1]SKU!A:B,2,0)</f>
        <v>PORTLAND SAND 50 X 50 CORTINES 2DA C</v>
      </c>
      <c r="I192" t="str">
        <f>+VLOOKUP(G192,[1]SKU!A:D,4,0)</f>
        <v>CERAMICO</v>
      </c>
      <c r="J192" t="str">
        <f>+VLOOKUP(G192,[1]SKU!A:E,5,0)</f>
        <v>Cementos</v>
      </c>
      <c r="K192" t="str">
        <f>+VLOOKUP(G192,[1]SKU!A:C,3,0)</f>
        <v>CORTINES</v>
      </c>
      <c r="L192">
        <v>159</v>
      </c>
      <c r="M192">
        <v>118.51385431867539</v>
      </c>
      <c r="N192">
        <f>+VLOOKUP([1]VENTAS!G192,[1]SKU!A:G,6,0)</f>
        <v>8509</v>
      </c>
      <c r="O192" s="4">
        <f t="shared" si="2"/>
        <v>1008434.3863976089</v>
      </c>
    </row>
    <row r="193" spans="1:15" x14ac:dyDescent="0.3">
      <c r="A193" s="1">
        <v>44957</v>
      </c>
      <c r="B193" s="2" t="s">
        <v>36</v>
      </c>
      <c r="C193" s="2" t="s">
        <v>37</v>
      </c>
      <c r="D193" s="2" t="s">
        <v>210</v>
      </c>
      <c r="E193">
        <v>86</v>
      </c>
      <c r="F193" t="str">
        <f>+VLOOKUP(E193,[1]CLIENTES!A:B,2,0)</f>
        <v>Pablo</v>
      </c>
      <c r="G193">
        <v>354</v>
      </c>
      <c r="H193" t="str">
        <f>+VLOOKUP(G193,[1]SKU!A:B,2,0)</f>
        <v>GUELL ARENA RECT. 58 X 117 S.LOREN 2DA C</v>
      </c>
      <c r="I193" t="str">
        <f>+VLOOKUP(G193,[1]SKU!A:D,4,0)</f>
        <v>PORCELANATO</v>
      </c>
      <c r="J193" t="str">
        <f>+VLOOKUP(G193,[1]SKU!A:E,5,0)</f>
        <v>Cementos</v>
      </c>
      <c r="K193" t="str">
        <f>+VLOOKUP(G193,[1]SKU!A:C,3,0)</f>
        <v>SAN LORENZO</v>
      </c>
      <c r="L193">
        <v>161</v>
      </c>
      <c r="M193">
        <v>156.5806169776497</v>
      </c>
      <c r="N193">
        <f>+VLOOKUP([1]VENTAS!G193,[1]SKU!A:G,6,0)</f>
        <v>5072</v>
      </c>
      <c r="O193" s="4">
        <f t="shared" si="2"/>
        <v>794176.88931063924</v>
      </c>
    </row>
    <row r="194" spans="1:15" x14ac:dyDescent="0.3">
      <c r="A194" s="1">
        <v>44984</v>
      </c>
      <c r="B194" s="2" t="s">
        <v>36</v>
      </c>
      <c r="C194" s="2" t="s">
        <v>37</v>
      </c>
      <c r="D194" s="2" t="s">
        <v>211</v>
      </c>
      <c r="E194">
        <v>61</v>
      </c>
      <c r="F194" t="str">
        <f>+VLOOKUP(E194,[1]CLIENTES!A:B,2,0)</f>
        <v>Jordan</v>
      </c>
      <c r="G194">
        <v>89</v>
      </c>
      <c r="H194" t="str">
        <f>+VLOOKUP(G194,[1]SKU!A:B,2,0)</f>
        <v>PARIS CREMA BRILLANTE 51 x 51 C.NEGRO 2DA CAL</v>
      </c>
      <c r="I194" t="str">
        <f>+VLOOKUP(G194,[1]SKU!A:D,4,0)</f>
        <v>CERAMICO</v>
      </c>
      <c r="J194" t="str">
        <f>+VLOOKUP(G194,[1]SKU!A:E,5,0)</f>
        <v>Marmoles</v>
      </c>
      <c r="K194" t="str">
        <f>+VLOOKUP(G194,[1]SKU!A:C,3,0)</f>
        <v>CERRO NEGRO</v>
      </c>
      <c r="L194">
        <v>93</v>
      </c>
      <c r="M194">
        <v>91.149891811735046</v>
      </c>
      <c r="N194">
        <f>+VLOOKUP([1]VENTAS!G194,[1]SKU!A:G,6,0)</f>
        <v>1125</v>
      </c>
      <c r="O194" s="4">
        <f t="shared" si="2"/>
        <v>102543.62828820193</v>
      </c>
    </row>
    <row r="195" spans="1:15" x14ac:dyDescent="0.3">
      <c r="A195" s="1">
        <v>44959</v>
      </c>
      <c r="B195" s="2" t="s">
        <v>36</v>
      </c>
      <c r="C195" s="2" t="s">
        <v>37</v>
      </c>
      <c r="D195" s="2" t="s">
        <v>212</v>
      </c>
      <c r="E195">
        <v>197</v>
      </c>
      <c r="F195" t="str">
        <f>+VLOOKUP(E195,[1]CLIENTES!A:B,2,0)</f>
        <v>Raul</v>
      </c>
      <c r="G195">
        <v>143</v>
      </c>
      <c r="H195" t="str">
        <f>+VLOOKUP(G195,[1]SKU!A:B,2,0)</f>
        <v>ARDESIA GRIS 45,3 x 45,3 S.LOREN 1RA C</v>
      </c>
      <c r="I195" t="str">
        <f>+VLOOKUP(G195,[1]SKU!A:D,4,0)</f>
        <v>CERAMICO</v>
      </c>
      <c r="J195" t="str">
        <f>+VLOOKUP(G195,[1]SKU!A:E,5,0)</f>
        <v>Piedras</v>
      </c>
      <c r="K195" t="str">
        <f>+VLOOKUP(G195,[1]SKU!A:C,3,0)</f>
        <v>SAN LORENZO</v>
      </c>
      <c r="L195">
        <v>17</v>
      </c>
      <c r="M195">
        <v>8.3275443634684159</v>
      </c>
      <c r="N195">
        <f>+VLOOKUP([1]VENTAS!G195,[1]SKU!A:G,6,0)</f>
        <v>1350</v>
      </c>
      <c r="O195" s="4">
        <f t="shared" ref="O195:O258" si="3">+N195*M195</f>
        <v>11242.184890682362</v>
      </c>
    </row>
    <row r="196" spans="1:15" x14ac:dyDescent="0.3">
      <c r="A196" s="1">
        <v>44955</v>
      </c>
      <c r="B196" s="2" t="s">
        <v>36</v>
      </c>
      <c r="C196" s="2" t="s">
        <v>37</v>
      </c>
      <c r="D196" s="2" t="s">
        <v>213</v>
      </c>
      <c r="E196">
        <v>176</v>
      </c>
      <c r="F196" t="str">
        <f>+VLOOKUP(E196,[1]CLIENTES!A:B,2,0)</f>
        <v>Camilo</v>
      </c>
      <c r="G196">
        <v>65</v>
      </c>
      <c r="H196" t="str">
        <f>+VLOOKUP(G196,[1]SKU!A:B,2,0)</f>
        <v>ADOQUIN BEIGE 45,3 X 45,3 SCOP 1RA C</v>
      </c>
      <c r="I196" t="str">
        <f>+VLOOKUP(G196,[1]SKU!A:D,4,0)</f>
        <v>CERAMICO</v>
      </c>
      <c r="J196" t="str">
        <f>+VLOOKUP(G196,[1]SKU!A:E,5,0)</f>
        <v>Piedras</v>
      </c>
      <c r="K196" t="str">
        <f>+VLOOKUP(G196,[1]SKU!A:C,3,0)</f>
        <v>SCOP</v>
      </c>
      <c r="L196">
        <v>129</v>
      </c>
      <c r="M196">
        <v>77.306578518207516</v>
      </c>
      <c r="N196">
        <f>+VLOOKUP([1]VENTAS!G196,[1]SKU!A:G,6,0)</f>
        <v>8864</v>
      </c>
      <c r="O196" s="4">
        <f t="shared" si="3"/>
        <v>685245.51198539138</v>
      </c>
    </row>
    <row r="197" spans="1:15" x14ac:dyDescent="0.3">
      <c r="A197" s="1">
        <v>44965</v>
      </c>
      <c r="B197" s="2" t="s">
        <v>36</v>
      </c>
      <c r="C197" s="2" t="s">
        <v>37</v>
      </c>
      <c r="D197" s="2" t="s">
        <v>214</v>
      </c>
      <c r="E197">
        <v>109</v>
      </c>
      <c r="F197" t="str">
        <f>+VLOOKUP(E197,[1]CLIENTES!A:B,2,0)</f>
        <v>Estefani</v>
      </c>
      <c r="G197">
        <v>233</v>
      </c>
      <c r="H197" t="str">
        <f>+VLOOKUP(G197,[1]SKU!A:B,2,0)</f>
        <v>URBAN ANTHRACITE NATURAL 80 X 80 VITE 2DA C</v>
      </c>
      <c r="I197" t="str">
        <f>+VLOOKUP(G197,[1]SKU!A:D,4,0)</f>
        <v>PORCELANATO</v>
      </c>
      <c r="J197" t="str">
        <f>+VLOOKUP(G197,[1]SKU!A:E,5,0)</f>
        <v>Cementos</v>
      </c>
      <c r="K197" t="str">
        <f>+VLOOKUP(G197,[1]SKU!A:C,3,0)</f>
        <v>VITE</v>
      </c>
      <c r="L197">
        <v>18</v>
      </c>
      <c r="M197">
        <v>1.4448847901546202</v>
      </c>
      <c r="N197">
        <f>+VLOOKUP([1]VENTAS!G197,[1]SKU!A:G,6,0)</f>
        <v>3987</v>
      </c>
      <c r="O197" s="4">
        <f t="shared" si="3"/>
        <v>5760.7556583464711</v>
      </c>
    </row>
    <row r="198" spans="1:15" x14ac:dyDescent="0.3">
      <c r="A198" s="1">
        <v>44985</v>
      </c>
      <c r="B198" s="2" t="s">
        <v>36</v>
      </c>
      <c r="C198" s="2" t="s">
        <v>37</v>
      </c>
      <c r="D198" s="2" t="s">
        <v>215</v>
      </c>
      <c r="E198">
        <v>171</v>
      </c>
      <c r="F198" t="str">
        <f>+VLOOKUP(E198,[1]CLIENTES!A:B,2,0)</f>
        <v>Mia</v>
      </c>
      <c r="G198">
        <v>251</v>
      </c>
      <c r="H198" t="str">
        <f>+VLOOKUP(G198,[1]SKU!A:B,2,0)</f>
        <v>PORCELANATO ANCIENT 20 X 60 ALBERDI 2DA C</v>
      </c>
      <c r="I198" t="str">
        <f>+VLOOKUP(G198,[1]SKU!A:D,4,0)</f>
        <v>PORCELANATO</v>
      </c>
      <c r="J198" t="str">
        <f>+VLOOKUP(G198,[1]SKU!A:E,5,0)</f>
        <v>Maderas</v>
      </c>
      <c r="K198" t="str">
        <f>+VLOOKUP(G198,[1]SKU!A:C,3,0)</f>
        <v>ALBERDI</v>
      </c>
      <c r="L198">
        <v>129</v>
      </c>
      <c r="M198">
        <v>111.7574865022831</v>
      </c>
      <c r="N198">
        <f>+VLOOKUP([1]VENTAS!G198,[1]SKU!A:G,6,0)</f>
        <v>9840</v>
      </c>
      <c r="O198" s="4">
        <f t="shared" si="3"/>
        <v>1099693.6671824658</v>
      </c>
    </row>
    <row r="199" spans="1:15" x14ac:dyDescent="0.3">
      <c r="A199" s="1">
        <v>44941</v>
      </c>
      <c r="B199" s="2" t="s">
        <v>36</v>
      </c>
      <c r="C199" s="2" t="s">
        <v>37</v>
      </c>
      <c r="D199" s="2" t="s">
        <v>216</v>
      </c>
      <c r="E199">
        <v>35</v>
      </c>
      <c r="F199" t="str">
        <f>+VLOOKUP(E199,[1]CLIENTES!A:B,2,0)</f>
        <v>Aaron</v>
      </c>
      <c r="G199">
        <v>70</v>
      </c>
      <c r="H199" t="str">
        <f>+VLOOKUP(G199,[1]SKU!A:B,2,0)</f>
        <v>TRAVERTINO MARRON 35 x 35  LOURDES 1RA C</v>
      </c>
      <c r="I199" t="str">
        <f>+VLOOKUP(G199,[1]SKU!A:D,4,0)</f>
        <v>CERAMICO</v>
      </c>
      <c r="J199" t="str">
        <f>+VLOOKUP(G199,[1]SKU!A:E,5,0)</f>
        <v>Marmoles</v>
      </c>
      <c r="K199" t="str">
        <f>+VLOOKUP(G199,[1]SKU!A:C,3,0)</f>
        <v>LOURDES</v>
      </c>
      <c r="L199">
        <v>145</v>
      </c>
      <c r="M199">
        <v>49.237421669765801</v>
      </c>
      <c r="N199">
        <f>+VLOOKUP([1]VENTAS!G199,[1]SKU!A:G,6,0)</f>
        <v>7520</v>
      </c>
      <c r="O199" s="4">
        <f t="shared" si="3"/>
        <v>370265.41095663881</v>
      </c>
    </row>
    <row r="200" spans="1:15" x14ac:dyDescent="0.3">
      <c r="A200" s="1">
        <v>44963</v>
      </c>
      <c r="B200" s="2" t="s">
        <v>36</v>
      </c>
      <c r="C200" s="2" t="s">
        <v>37</v>
      </c>
      <c r="D200" s="2" t="s">
        <v>217</v>
      </c>
      <c r="E200">
        <v>223</v>
      </c>
      <c r="F200" t="str">
        <f>+VLOOKUP(E200,[1]CLIENTES!A:B,2,0)</f>
        <v>Paulina</v>
      </c>
      <c r="G200">
        <v>306</v>
      </c>
      <c r="H200" t="str">
        <f>+VLOOKUP(G200,[1]SKU!A:B,2,0)</f>
        <v>BIANCO APUANO PULIDO 80 X 80 VITE 2DA C</v>
      </c>
      <c r="I200" t="str">
        <f>+VLOOKUP(G200,[1]SKU!A:D,4,0)</f>
        <v>PORCELANATO</v>
      </c>
      <c r="J200" t="str">
        <f>+VLOOKUP(G200,[1]SKU!A:E,5,0)</f>
        <v>Marmoles</v>
      </c>
      <c r="K200" t="str">
        <f>+VLOOKUP(G200,[1]SKU!A:C,3,0)</f>
        <v>VITE</v>
      </c>
      <c r="L200">
        <v>147</v>
      </c>
      <c r="M200">
        <v>17.204349120892154</v>
      </c>
      <c r="N200">
        <f>+VLOOKUP([1]VENTAS!G200,[1]SKU!A:G,6,0)</f>
        <v>4331</v>
      </c>
      <c r="O200" s="4">
        <f t="shared" si="3"/>
        <v>74512.036042583917</v>
      </c>
    </row>
    <row r="201" spans="1:15" x14ac:dyDescent="0.3">
      <c r="A201" s="1">
        <v>44937</v>
      </c>
      <c r="B201" s="2" t="s">
        <v>36</v>
      </c>
      <c r="C201" s="2" t="s">
        <v>37</v>
      </c>
      <c r="D201" s="2" t="s">
        <v>218</v>
      </c>
      <c r="E201">
        <v>112</v>
      </c>
      <c r="F201" t="str">
        <f>+VLOOKUP(E201,[1]CLIENTES!A:B,2,0)</f>
        <v>Anahy</v>
      </c>
      <c r="G201">
        <v>145</v>
      </c>
      <c r="H201" t="str">
        <f>+VLOOKUP(G201,[1]SKU!A:B,2,0)</f>
        <v>DUETTO TIZA 45,3 x 45,3 S.LOREN 1RA C</v>
      </c>
      <c r="I201" t="str">
        <f>+VLOOKUP(G201,[1]SKU!A:D,4,0)</f>
        <v>CERAMICO</v>
      </c>
      <c r="J201" t="str">
        <f>+VLOOKUP(G201,[1]SKU!A:E,5,0)</f>
        <v>Cementos</v>
      </c>
      <c r="K201" t="str">
        <f>+VLOOKUP(G201,[1]SKU!A:C,3,0)</f>
        <v>SAN LORENZO</v>
      </c>
      <c r="L201">
        <v>85</v>
      </c>
      <c r="M201">
        <v>40.800644912421198</v>
      </c>
      <c r="N201">
        <f>+VLOOKUP([1]VENTAS!G201,[1]SKU!A:G,6,0)</f>
        <v>5103</v>
      </c>
      <c r="O201" s="4">
        <f t="shared" si="3"/>
        <v>208205.69098808538</v>
      </c>
    </row>
    <row r="202" spans="1:15" x14ac:dyDescent="0.3">
      <c r="A202" s="1">
        <v>44955</v>
      </c>
      <c r="B202" s="2" t="s">
        <v>36</v>
      </c>
      <c r="C202" s="2" t="s">
        <v>37</v>
      </c>
      <c r="D202" s="2" t="s">
        <v>219</v>
      </c>
      <c r="E202">
        <v>12</v>
      </c>
      <c r="F202" t="str">
        <f>+VLOOKUP(E202,[1]CLIENTES!A:B,2,0)</f>
        <v>JULIAN</v>
      </c>
      <c r="G202">
        <v>65</v>
      </c>
      <c r="H202" t="str">
        <f>+VLOOKUP(G202,[1]SKU!A:B,2,0)</f>
        <v>ADOQUIN BEIGE 45,3 X 45,3 SCOP 1RA C</v>
      </c>
      <c r="I202" t="str">
        <f>+VLOOKUP(G202,[1]SKU!A:D,4,0)</f>
        <v>CERAMICO</v>
      </c>
      <c r="J202" t="str">
        <f>+VLOOKUP(G202,[1]SKU!A:E,5,0)</f>
        <v>Piedras</v>
      </c>
      <c r="K202" t="str">
        <f>+VLOOKUP(G202,[1]SKU!A:C,3,0)</f>
        <v>SCOP</v>
      </c>
      <c r="L202">
        <v>167</v>
      </c>
      <c r="M202">
        <v>100.07905901194307</v>
      </c>
      <c r="N202">
        <f>+VLOOKUP([1]VENTAS!G202,[1]SKU!A:G,6,0)</f>
        <v>8864</v>
      </c>
      <c r="O202" s="4">
        <f t="shared" si="3"/>
        <v>887100.77908186335</v>
      </c>
    </row>
    <row r="203" spans="1:15" x14ac:dyDescent="0.3">
      <c r="A203" s="1">
        <v>44931</v>
      </c>
      <c r="B203" s="2" t="s">
        <v>36</v>
      </c>
      <c r="C203" s="2" t="s">
        <v>37</v>
      </c>
      <c r="D203" s="2" t="s">
        <v>220</v>
      </c>
      <c r="E203">
        <v>150</v>
      </c>
      <c r="F203" t="str">
        <f>+VLOOKUP(E203,[1]CLIENTES!A:B,2,0)</f>
        <v>Ian</v>
      </c>
      <c r="G203">
        <v>308</v>
      </c>
      <c r="H203" t="str">
        <f>+VLOOKUP(G203,[1]SKU!A:B,2,0)</f>
        <v>LEGNI IDENTICA OLMO ESM NAT 22,5 x 90 ILVA 1RA C</v>
      </c>
      <c r="I203" t="str">
        <f>+VLOOKUP(G203,[1]SKU!A:D,4,0)</f>
        <v>PORCELANATO</v>
      </c>
      <c r="J203" t="str">
        <f>+VLOOKUP(G203,[1]SKU!A:E,5,0)</f>
        <v>Maderas</v>
      </c>
      <c r="K203" t="str">
        <f>+VLOOKUP(G203,[1]SKU!A:C,3,0)</f>
        <v>ILVA</v>
      </c>
      <c r="L203">
        <v>87</v>
      </c>
      <c r="M203">
        <v>66.99096916556654</v>
      </c>
      <c r="N203">
        <f>+VLOOKUP([1]VENTAS!G203,[1]SKU!A:G,6,0)</f>
        <v>9125</v>
      </c>
      <c r="O203" s="4">
        <f t="shared" si="3"/>
        <v>611292.59363579471</v>
      </c>
    </row>
    <row r="204" spans="1:15" x14ac:dyDescent="0.3">
      <c r="A204" s="1">
        <v>44932</v>
      </c>
      <c r="B204" s="2" t="s">
        <v>36</v>
      </c>
      <c r="C204" s="2" t="s">
        <v>37</v>
      </c>
      <c r="D204" s="2" t="s">
        <v>221</v>
      </c>
      <c r="E204">
        <v>52</v>
      </c>
      <c r="F204" t="str">
        <f>+VLOOKUP(E204,[1]CLIENTES!A:B,2,0)</f>
        <v>Demian</v>
      </c>
      <c r="G204">
        <v>14</v>
      </c>
      <c r="H204" t="str">
        <f>+VLOOKUP(G204,[1]SKU!A:B,2,0)</f>
        <v>EUCALIPTO GRIS 56 X 56 LOURDES 1RA C</v>
      </c>
      <c r="I204" t="str">
        <f>+VLOOKUP(G204,[1]SKU!A:D,4,0)</f>
        <v>CERAMICO</v>
      </c>
      <c r="J204" t="str">
        <f>+VLOOKUP(G204,[1]SKU!A:E,5,0)</f>
        <v>Maderas</v>
      </c>
      <c r="K204" t="str">
        <f>+VLOOKUP(G204,[1]SKU!A:C,3,0)</f>
        <v>LOURDES</v>
      </c>
      <c r="L204">
        <v>63</v>
      </c>
      <c r="M204">
        <v>19.133472721271307</v>
      </c>
      <c r="N204">
        <f>+VLOOKUP([1]VENTAS!G204,[1]SKU!A:G,6,0)</f>
        <v>2969</v>
      </c>
      <c r="O204" s="4">
        <f t="shared" si="3"/>
        <v>56807.280509454511</v>
      </c>
    </row>
    <row r="205" spans="1:15" x14ac:dyDescent="0.3">
      <c r="A205" s="1">
        <v>44982</v>
      </c>
      <c r="B205" s="2" t="s">
        <v>36</v>
      </c>
      <c r="C205" s="2" t="s">
        <v>37</v>
      </c>
      <c r="D205" s="2" t="s">
        <v>222</v>
      </c>
      <c r="E205">
        <v>76</v>
      </c>
      <c r="F205" t="str">
        <f>+VLOOKUP(E205,[1]CLIENTES!A:B,2,0)</f>
        <v>Aynara</v>
      </c>
      <c r="G205">
        <v>193</v>
      </c>
      <c r="H205" t="str">
        <f>+VLOOKUP(G205,[1]SKU!A:B,2,0)</f>
        <v>CASTOR MARRON 31 X 53 LOURDES 1RA C</v>
      </c>
      <c r="I205" t="str">
        <f>+VLOOKUP(G205,[1]SKU!A:D,4,0)</f>
        <v>CERAMICO</v>
      </c>
      <c r="J205" t="str">
        <f>+VLOOKUP(G205,[1]SKU!A:E,5,0)</f>
        <v>Maderas</v>
      </c>
      <c r="K205" t="str">
        <f>+VLOOKUP(G205,[1]SKU!A:C,3,0)</f>
        <v>LOURDES</v>
      </c>
      <c r="L205">
        <v>157</v>
      </c>
      <c r="M205">
        <v>61.912039777717055</v>
      </c>
      <c r="N205">
        <f>+VLOOKUP([1]VENTAS!G205,[1]SKU!A:G,6,0)</f>
        <v>1185</v>
      </c>
      <c r="O205" s="4">
        <f t="shared" si="3"/>
        <v>73365.767136594717</v>
      </c>
    </row>
    <row r="206" spans="1:15" x14ac:dyDescent="0.3">
      <c r="A206" s="1">
        <v>44954</v>
      </c>
      <c r="B206" s="2" t="s">
        <v>36</v>
      </c>
      <c r="C206" s="2" t="s">
        <v>37</v>
      </c>
      <c r="D206" s="2" t="s">
        <v>223</v>
      </c>
      <c r="E206">
        <v>88</v>
      </c>
      <c r="F206" t="str">
        <f>+VLOOKUP(E206,[1]CLIENTES!A:B,2,0)</f>
        <v>Marina</v>
      </c>
      <c r="G206">
        <v>139</v>
      </c>
      <c r="H206" t="str">
        <f>+VLOOKUP(G206,[1]SKU!A:B,2,0)</f>
        <v>FORTALEZA GRIS 38 x 38 C.NEGRO 2DA CAL</v>
      </c>
      <c r="I206" t="str">
        <f>+VLOOKUP(G206,[1]SKU!A:D,4,0)</f>
        <v>CERAMICO</v>
      </c>
      <c r="J206" t="str">
        <f>+VLOOKUP(G206,[1]SKU!A:E,5,0)</f>
        <v>Cementos</v>
      </c>
      <c r="K206" t="str">
        <f>+VLOOKUP(G206,[1]SKU!A:C,3,0)</f>
        <v>CERRO NEGRO</v>
      </c>
      <c r="L206">
        <v>28</v>
      </c>
      <c r="M206">
        <v>24.746032631981205</v>
      </c>
      <c r="N206">
        <f>+VLOOKUP([1]VENTAS!G206,[1]SKU!A:G,6,0)</f>
        <v>9426</v>
      </c>
      <c r="O206" s="4">
        <f t="shared" si="3"/>
        <v>233256.10358905484</v>
      </c>
    </row>
    <row r="207" spans="1:15" x14ac:dyDescent="0.3">
      <c r="A207" s="1">
        <v>44966</v>
      </c>
      <c r="B207" s="2" t="s">
        <v>36</v>
      </c>
      <c r="C207" s="2" t="s">
        <v>37</v>
      </c>
      <c r="D207" s="2" t="s">
        <v>224</v>
      </c>
      <c r="E207">
        <v>110</v>
      </c>
      <c r="F207" t="str">
        <f>+VLOOKUP(E207,[1]CLIENTES!A:B,2,0)</f>
        <v>Julieta</v>
      </c>
      <c r="G207">
        <v>225</v>
      </c>
      <c r="H207" t="str">
        <f>+VLOOKUP(G207,[1]SKU!A:B,2,0)</f>
        <v>LIFE TIZA NATURAL RECT. 59 x 59 C.NEGRO 1RA CAL</v>
      </c>
      <c r="I207" t="str">
        <f>+VLOOKUP(G207,[1]SKU!A:D,4,0)</f>
        <v>PORCELANATO</v>
      </c>
      <c r="J207" t="str">
        <f>+VLOOKUP(G207,[1]SKU!A:E,5,0)</f>
        <v>Cementos</v>
      </c>
      <c r="K207" t="str">
        <f>+VLOOKUP(G207,[1]SKU!A:C,3,0)</f>
        <v>CERRO NEGRO</v>
      </c>
      <c r="L207">
        <v>106</v>
      </c>
      <c r="M207">
        <v>75.943085371686621</v>
      </c>
      <c r="N207">
        <f>+VLOOKUP([1]VENTAS!G207,[1]SKU!A:G,6,0)</f>
        <v>1145</v>
      </c>
      <c r="O207" s="4">
        <f t="shared" si="3"/>
        <v>86954.832750581176</v>
      </c>
    </row>
    <row r="208" spans="1:15" x14ac:dyDescent="0.3">
      <c r="A208" s="1">
        <v>44941</v>
      </c>
      <c r="B208" s="2" t="s">
        <v>36</v>
      </c>
      <c r="C208" s="2" t="s">
        <v>37</v>
      </c>
      <c r="D208" s="2" t="s">
        <v>225</v>
      </c>
      <c r="E208">
        <v>75</v>
      </c>
      <c r="F208" t="str">
        <f>+VLOOKUP(E208,[1]CLIENTES!A:B,2,0)</f>
        <v>Massimo</v>
      </c>
      <c r="G208">
        <v>211</v>
      </c>
      <c r="H208" t="str">
        <f>+VLOOKUP(G208,[1]SKU!A:B,2,0)</f>
        <v>ARABESCATO PUL RECT 58 X 117 C.NEGRO 2DA C</v>
      </c>
      <c r="I208" t="str">
        <f>+VLOOKUP(G208,[1]SKU!A:D,4,0)</f>
        <v>PORCELANATO</v>
      </c>
      <c r="J208" t="str">
        <f>+VLOOKUP(G208,[1]SKU!A:E,5,0)</f>
        <v>Marmoles</v>
      </c>
      <c r="K208" t="str">
        <f>+VLOOKUP(G208,[1]SKU!A:C,3,0)</f>
        <v>CERRO NEGRO</v>
      </c>
      <c r="L208">
        <v>54</v>
      </c>
      <c r="M208">
        <v>32.845538271752766</v>
      </c>
      <c r="N208">
        <f>+VLOOKUP([1]VENTAS!G208,[1]SKU!A:G,6,0)</f>
        <v>5834</v>
      </c>
      <c r="O208" s="4">
        <f t="shared" si="3"/>
        <v>191620.87027740563</v>
      </c>
    </row>
    <row r="209" spans="1:15" x14ac:dyDescent="0.3">
      <c r="A209" s="1">
        <v>44933</v>
      </c>
      <c r="B209" s="2" t="s">
        <v>36</v>
      </c>
      <c r="C209" s="2" t="s">
        <v>37</v>
      </c>
      <c r="D209" s="2" t="s">
        <v>226</v>
      </c>
      <c r="E209">
        <v>58</v>
      </c>
      <c r="F209" t="str">
        <f>+VLOOKUP(E209,[1]CLIENTES!A:B,2,0)</f>
        <v>Perla</v>
      </c>
      <c r="G209">
        <v>146</v>
      </c>
      <c r="H209" t="str">
        <f>+VLOOKUP(G209,[1]SKU!A:B,2,0)</f>
        <v>LISTON RUSTICO 45,3 x 45,3 S.LOREN 1RA C</v>
      </c>
      <c r="I209" t="str">
        <f>+VLOOKUP(G209,[1]SKU!A:D,4,0)</f>
        <v>CERAMICO</v>
      </c>
      <c r="J209" t="str">
        <f>+VLOOKUP(G209,[1]SKU!A:E,5,0)</f>
        <v>Maderas</v>
      </c>
      <c r="K209" t="str">
        <f>+VLOOKUP(G209,[1]SKU!A:C,3,0)</f>
        <v>SAN LORENZO</v>
      </c>
      <c r="L209">
        <v>147</v>
      </c>
      <c r="M209">
        <v>23.568994406692344</v>
      </c>
      <c r="N209">
        <f>+VLOOKUP([1]VENTAS!G209,[1]SKU!A:G,6,0)</f>
        <v>7689</v>
      </c>
      <c r="O209" s="4">
        <f t="shared" si="3"/>
        <v>181221.99799305742</v>
      </c>
    </row>
    <row r="210" spans="1:15" x14ac:dyDescent="0.3">
      <c r="A210" s="1">
        <v>44960</v>
      </c>
      <c r="B210" s="2" t="s">
        <v>36</v>
      </c>
      <c r="C210" s="2" t="s">
        <v>37</v>
      </c>
      <c r="D210" s="2" t="s">
        <v>227</v>
      </c>
      <c r="E210">
        <v>120</v>
      </c>
      <c r="F210" t="str">
        <f>+VLOOKUP(E210,[1]CLIENTES!A:B,2,0)</f>
        <v>Vaithiare</v>
      </c>
      <c r="G210">
        <v>101</v>
      </c>
      <c r="H210" t="str">
        <f>+VLOOKUP(G210,[1]SKU!A:B,2,0)</f>
        <v>MARINO NEGRO 25 x 35 LOURDES 1RA C</v>
      </c>
      <c r="I210" t="str">
        <f>+VLOOKUP(G210,[1]SKU!A:D,4,0)</f>
        <v>CERAMICO</v>
      </c>
      <c r="J210" t="str">
        <f>+VLOOKUP(G210,[1]SKU!A:E,5,0)</f>
        <v>Marmoles</v>
      </c>
      <c r="K210" t="str">
        <f>+VLOOKUP(G210,[1]SKU!A:C,3,0)</f>
        <v>LOURDES</v>
      </c>
      <c r="L210">
        <v>168</v>
      </c>
      <c r="M210">
        <v>112.61485514617034</v>
      </c>
      <c r="N210">
        <f>+VLOOKUP([1]VENTAS!G210,[1]SKU!A:G,6,0)</f>
        <v>1810</v>
      </c>
      <c r="O210" s="4">
        <f t="shared" si="3"/>
        <v>203832.88781456833</v>
      </c>
    </row>
    <row r="211" spans="1:15" x14ac:dyDescent="0.3">
      <c r="A211" s="1">
        <v>44928</v>
      </c>
      <c r="B211" s="2" t="s">
        <v>36</v>
      </c>
      <c r="C211" s="2" t="s">
        <v>37</v>
      </c>
      <c r="D211" s="2" t="s">
        <v>228</v>
      </c>
      <c r="E211">
        <v>8</v>
      </c>
      <c r="F211" t="str">
        <f>+VLOOKUP(E211,[1]CLIENTES!A:B,2,0)</f>
        <v>Pascale</v>
      </c>
      <c r="G211">
        <v>269</v>
      </c>
      <c r="H211" t="str">
        <f>+VLOOKUP(G211,[1]SKU!A:B,2,0)</f>
        <v>MOMA GRIS RECT 58 x 117 C.NEGRO 2DA C</v>
      </c>
      <c r="I211" t="str">
        <f>+VLOOKUP(G211,[1]SKU!A:D,4,0)</f>
        <v>PORCELANATO</v>
      </c>
      <c r="J211" t="str">
        <f>+VLOOKUP(G211,[1]SKU!A:E,5,0)</f>
        <v>Cementos</v>
      </c>
      <c r="K211" t="str">
        <f>+VLOOKUP(G211,[1]SKU!A:C,3,0)</f>
        <v>CERRO NEGRO</v>
      </c>
      <c r="L211">
        <v>153</v>
      </c>
      <c r="M211">
        <v>110.55547297105262</v>
      </c>
      <c r="N211">
        <f>+VLOOKUP([1]VENTAS!G211,[1]SKU!A:G,6,0)</f>
        <v>1259</v>
      </c>
      <c r="O211" s="4">
        <f t="shared" si="3"/>
        <v>139189.34047055524</v>
      </c>
    </row>
    <row r="212" spans="1:15" x14ac:dyDescent="0.3">
      <c r="A212" s="1">
        <v>44956</v>
      </c>
      <c r="B212" s="2" t="s">
        <v>36</v>
      </c>
      <c r="C212" s="2" t="s">
        <v>37</v>
      </c>
      <c r="D212" s="2" t="s">
        <v>229</v>
      </c>
      <c r="E212">
        <v>197</v>
      </c>
      <c r="F212" t="str">
        <f>+VLOOKUP(E212,[1]CLIENTES!A:B,2,0)</f>
        <v>Raul</v>
      </c>
      <c r="G212">
        <v>360</v>
      </c>
      <c r="H212" t="str">
        <f>+VLOOKUP(G212,[1]SKU!A:B,2,0)</f>
        <v>MOODS TIZA FIT RECT 28 X 58 S.LOREN 1RA C</v>
      </c>
      <c r="I212" t="str">
        <f>+VLOOKUP(G212,[1]SKU!A:D,4,0)</f>
        <v>PORCELANATO</v>
      </c>
      <c r="J212" t="str">
        <f>+VLOOKUP(G212,[1]SKU!A:E,5,0)</f>
        <v>Cementos</v>
      </c>
      <c r="K212" t="str">
        <f>+VLOOKUP(G212,[1]SKU!A:C,3,0)</f>
        <v>SAN LORENZO</v>
      </c>
      <c r="L212">
        <v>88</v>
      </c>
      <c r="M212">
        <v>12.915090353001714</v>
      </c>
      <c r="N212">
        <f>+VLOOKUP([1]VENTAS!G212,[1]SKU!A:G,6,0)</f>
        <v>2755</v>
      </c>
      <c r="O212" s="4">
        <f t="shared" si="3"/>
        <v>35581.073922519725</v>
      </c>
    </row>
    <row r="213" spans="1:15" x14ac:dyDescent="0.3">
      <c r="A213" s="1">
        <v>44979</v>
      </c>
      <c r="B213" s="2" t="s">
        <v>36</v>
      </c>
      <c r="C213" s="2" t="s">
        <v>37</v>
      </c>
      <c r="D213" s="2" t="s">
        <v>230</v>
      </c>
      <c r="E213">
        <v>200</v>
      </c>
      <c r="F213" t="str">
        <f>+VLOOKUP(E213,[1]CLIENTES!A:B,2,0)</f>
        <v>Elena</v>
      </c>
      <c r="G213">
        <v>5</v>
      </c>
      <c r="H213" t="str">
        <f>+VLOOKUP(G213,[1]SKU!A:B,2,0)</f>
        <v>FIRENZE BRILLANTE 56 X 56 LOURDES 1RA C</v>
      </c>
      <c r="I213" t="str">
        <f>+VLOOKUP(G213,[1]SKU!A:D,4,0)</f>
        <v>CERAMICO</v>
      </c>
      <c r="J213" t="str">
        <f>+VLOOKUP(G213,[1]SKU!A:E,5,0)</f>
        <v>Marmoles</v>
      </c>
      <c r="K213" t="str">
        <f>+VLOOKUP(G213,[1]SKU!A:C,3,0)</f>
        <v>LOURDES</v>
      </c>
      <c r="L213">
        <v>51</v>
      </c>
      <c r="M213">
        <v>40.48498177278551</v>
      </c>
      <c r="N213">
        <f>+VLOOKUP([1]VENTAS!G213,[1]SKU!A:G,6,0)</f>
        <v>4504</v>
      </c>
      <c r="O213" s="4">
        <f t="shared" si="3"/>
        <v>182344.35790462594</v>
      </c>
    </row>
    <row r="214" spans="1:15" x14ac:dyDescent="0.3">
      <c r="A214" s="1">
        <v>44936</v>
      </c>
      <c r="B214" s="2" t="s">
        <v>36</v>
      </c>
      <c r="C214" s="2" t="s">
        <v>37</v>
      </c>
      <c r="D214" s="2" t="s">
        <v>231</v>
      </c>
      <c r="E214">
        <v>178</v>
      </c>
      <c r="F214" t="str">
        <f>+VLOOKUP(E214,[1]CLIENTES!A:B,2,0)</f>
        <v>Bernardo</v>
      </c>
      <c r="G214">
        <v>14</v>
      </c>
      <c r="H214" t="str">
        <f>+VLOOKUP(G214,[1]SKU!A:B,2,0)</f>
        <v>EUCALIPTO GRIS 56 X 56 LOURDES 1RA C</v>
      </c>
      <c r="I214" t="str">
        <f>+VLOOKUP(G214,[1]SKU!A:D,4,0)</f>
        <v>CERAMICO</v>
      </c>
      <c r="J214" t="str">
        <f>+VLOOKUP(G214,[1]SKU!A:E,5,0)</f>
        <v>Maderas</v>
      </c>
      <c r="K214" t="str">
        <f>+VLOOKUP(G214,[1]SKU!A:C,3,0)</f>
        <v>LOURDES</v>
      </c>
      <c r="L214">
        <v>96</v>
      </c>
      <c r="M214">
        <v>29.155767956222945</v>
      </c>
      <c r="N214">
        <f>+VLOOKUP([1]VENTAS!G214,[1]SKU!A:G,6,0)</f>
        <v>2969</v>
      </c>
      <c r="O214" s="4">
        <f t="shared" si="3"/>
        <v>86563.475062025929</v>
      </c>
    </row>
    <row r="215" spans="1:15" x14ac:dyDescent="0.3">
      <c r="A215" s="1">
        <v>44951</v>
      </c>
      <c r="B215" s="2" t="s">
        <v>36</v>
      </c>
      <c r="C215" s="2" t="s">
        <v>37</v>
      </c>
      <c r="D215" s="2" t="s">
        <v>232</v>
      </c>
      <c r="E215">
        <v>147</v>
      </c>
      <c r="F215" t="str">
        <f>+VLOOKUP(E215,[1]CLIENTES!A:B,2,0)</f>
        <v>Mariel</v>
      </c>
      <c r="G215">
        <v>128</v>
      </c>
      <c r="H215" t="str">
        <f>+VLOOKUP(G215,[1]SKU!A:B,2,0)</f>
        <v>PARIS CREMA BRILLANTE  51 X 51 C.NEGRO 1RA CAL</v>
      </c>
      <c r="I215" t="str">
        <f>+VLOOKUP(G215,[1]SKU!A:D,4,0)</f>
        <v>CERAMICO</v>
      </c>
      <c r="J215" t="str">
        <f>+VLOOKUP(G215,[1]SKU!A:E,5,0)</f>
        <v>Marmoles</v>
      </c>
      <c r="K215" t="str">
        <f>+VLOOKUP(G215,[1]SKU!A:C,3,0)</f>
        <v>CERRO NEGRO</v>
      </c>
      <c r="L215">
        <v>22</v>
      </c>
      <c r="M215">
        <v>20.060848794779002</v>
      </c>
      <c r="N215">
        <f>+VLOOKUP([1]VENTAS!G215,[1]SKU!A:G,6,0)</f>
        <v>1933</v>
      </c>
      <c r="O215" s="4">
        <f t="shared" si="3"/>
        <v>38777.620720307808</v>
      </c>
    </row>
    <row r="216" spans="1:15" x14ac:dyDescent="0.3">
      <c r="A216" s="1">
        <v>44964</v>
      </c>
      <c r="B216" s="2" t="s">
        <v>36</v>
      </c>
      <c r="C216" s="2" t="s">
        <v>37</v>
      </c>
      <c r="D216" s="2" t="s">
        <v>233</v>
      </c>
      <c r="E216">
        <v>225</v>
      </c>
      <c r="F216" t="str">
        <f>+VLOOKUP(E216,[1]CLIENTES!A:B,2,0)</f>
        <v>Yarela</v>
      </c>
      <c r="G216">
        <v>78</v>
      </c>
      <c r="H216" t="str">
        <f>+VLOOKUP(G216,[1]SKU!A:B,2,0)</f>
        <v>CANELILLO BEIGE 45,3 X 45,3 SCOP 1RA CAL</v>
      </c>
      <c r="I216" t="str">
        <f>+VLOOKUP(G216,[1]SKU!A:D,4,0)</f>
        <v>CERAMICO</v>
      </c>
      <c r="J216" t="str">
        <f>+VLOOKUP(G216,[1]SKU!A:E,5,0)</f>
        <v>Maderas</v>
      </c>
      <c r="K216" t="str">
        <f>+VLOOKUP(G216,[1]SKU!A:C,3,0)</f>
        <v>SCOP</v>
      </c>
      <c r="L216">
        <v>104</v>
      </c>
      <c r="M216">
        <v>76.621000834905786</v>
      </c>
      <c r="N216">
        <f>+VLOOKUP([1]VENTAS!G216,[1]SKU!A:G,6,0)</f>
        <v>5630</v>
      </c>
      <c r="O216" s="4">
        <f t="shared" si="3"/>
        <v>431376.23470051959</v>
      </c>
    </row>
    <row r="217" spans="1:15" x14ac:dyDescent="0.3">
      <c r="A217" s="1">
        <v>44981</v>
      </c>
      <c r="B217" s="2" t="s">
        <v>36</v>
      </c>
      <c r="C217" s="2" t="s">
        <v>37</v>
      </c>
      <c r="D217" s="2" t="s">
        <v>234</v>
      </c>
      <c r="E217">
        <v>57</v>
      </c>
      <c r="F217" t="str">
        <f>+VLOOKUP(E217,[1]CLIENTES!A:B,2,0)</f>
        <v>Yanina</v>
      </c>
      <c r="G217">
        <v>111</v>
      </c>
      <c r="H217" t="str">
        <f>+VLOOKUP(G217,[1]SKU!A:B,2,0)</f>
        <v>MURETO  MERCURIO 25 x 35 LOURDES 1RA C</v>
      </c>
      <c r="I217" t="str">
        <f>+VLOOKUP(G217,[1]SKU!A:D,4,0)</f>
        <v>CERAMICO</v>
      </c>
      <c r="J217" t="str">
        <f>+VLOOKUP(G217,[1]SKU!A:E,5,0)</f>
        <v>Piedras</v>
      </c>
      <c r="K217" t="str">
        <f>+VLOOKUP(G217,[1]SKU!A:C,3,0)</f>
        <v>LOURDES</v>
      </c>
      <c r="L217">
        <v>144</v>
      </c>
      <c r="M217">
        <v>83.300154663039748</v>
      </c>
      <c r="N217">
        <f>+VLOOKUP([1]VENTAS!G217,[1]SKU!A:G,6,0)</f>
        <v>1709</v>
      </c>
      <c r="O217" s="4">
        <f t="shared" si="3"/>
        <v>142359.96431913492</v>
      </c>
    </row>
    <row r="218" spans="1:15" x14ac:dyDescent="0.3">
      <c r="A218" s="1">
        <v>44979</v>
      </c>
      <c r="B218" s="2" t="s">
        <v>36</v>
      </c>
      <c r="C218" s="2" t="s">
        <v>37</v>
      </c>
      <c r="D218" s="2" t="s">
        <v>235</v>
      </c>
      <c r="E218">
        <v>97</v>
      </c>
      <c r="F218" t="str">
        <f>+VLOOKUP(E218,[1]CLIENTES!A:B,2,0)</f>
        <v>Nicolas</v>
      </c>
      <c r="G218">
        <v>121</v>
      </c>
      <c r="H218" t="str">
        <f>+VLOOKUP(G218,[1]SKU!A:B,2,0)</f>
        <v>MURO PIEDRA  PETROLEO 31 x 53 LOURDES 1RA C</v>
      </c>
      <c r="I218" t="str">
        <f>+VLOOKUP(G218,[1]SKU!A:D,4,0)</f>
        <v>CERAMICO</v>
      </c>
      <c r="J218" t="str">
        <f>+VLOOKUP(G218,[1]SKU!A:E,5,0)</f>
        <v>Piedras</v>
      </c>
      <c r="K218" t="str">
        <f>+VLOOKUP(G218,[1]SKU!A:C,3,0)</f>
        <v>LOURDES</v>
      </c>
      <c r="L218">
        <v>77</v>
      </c>
      <c r="M218">
        <v>30.006493896596286</v>
      </c>
      <c r="N218">
        <f>+VLOOKUP([1]VENTAS!G218,[1]SKU!A:G,6,0)</f>
        <v>1657</v>
      </c>
      <c r="O218" s="4">
        <f t="shared" si="3"/>
        <v>49720.760386660048</v>
      </c>
    </row>
    <row r="219" spans="1:15" x14ac:dyDescent="0.3">
      <c r="A219" s="1">
        <v>44946</v>
      </c>
      <c r="B219" s="2" t="s">
        <v>36</v>
      </c>
      <c r="C219" s="2" t="s">
        <v>37</v>
      </c>
      <c r="D219" s="2" t="s">
        <v>236</v>
      </c>
      <c r="E219">
        <v>225</v>
      </c>
      <c r="F219" t="str">
        <f>+VLOOKUP(E219,[1]CLIENTES!A:B,2,0)</f>
        <v>Yarela</v>
      </c>
      <c r="G219">
        <v>326</v>
      </c>
      <c r="H219" t="str">
        <f>+VLOOKUP(G219,[1]SKU!A:B,2,0)</f>
        <v>BAUHAUS IVORY RECT. 58 X 58 S.LOREN 2DA C</v>
      </c>
      <c r="I219" t="str">
        <f>+VLOOKUP(G219,[1]SKU!A:D,4,0)</f>
        <v>PORCELANATO</v>
      </c>
      <c r="J219" t="str">
        <f>+VLOOKUP(G219,[1]SKU!A:E,5,0)</f>
        <v>Cementos</v>
      </c>
      <c r="K219" t="str">
        <f>+VLOOKUP(G219,[1]SKU!A:C,3,0)</f>
        <v>SAN LORENZO</v>
      </c>
      <c r="L219">
        <v>111</v>
      </c>
      <c r="M219">
        <v>16.549038252663998</v>
      </c>
      <c r="N219">
        <f>+VLOOKUP([1]VENTAS!G219,[1]SKU!A:G,6,0)</f>
        <v>1632</v>
      </c>
      <c r="O219" s="4">
        <f t="shared" si="3"/>
        <v>27008.030428347643</v>
      </c>
    </row>
    <row r="220" spans="1:15" x14ac:dyDescent="0.3">
      <c r="A220" s="1">
        <v>44959</v>
      </c>
      <c r="B220" s="2" t="s">
        <v>36</v>
      </c>
      <c r="C220" s="2" t="s">
        <v>37</v>
      </c>
      <c r="D220" s="2" t="s">
        <v>237</v>
      </c>
      <c r="E220">
        <v>122</v>
      </c>
      <c r="F220" t="str">
        <f>+VLOOKUP(E220,[1]CLIENTES!A:B,2,0)</f>
        <v>Juanpablo</v>
      </c>
      <c r="G220">
        <v>386</v>
      </c>
      <c r="H220" t="str">
        <f>+VLOOKUP(G220,[1]SKU!A:B,2,0)</f>
        <v>ICE TILE BLANCO FIT RECT. 58 X 58 S.LOREN 1RA C</v>
      </c>
      <c r="I220" t="str">
        <f>+VLOOKUP(G220,[1]SKU!A:D,4,0)</f>
        <v>PORCELANATO</v>
      </c>
      <c r="J220" t="str">
        <f>+VLOOKUP(G220,[1]SKU!A:E,5,0)</f>
        <v>Deco &amp; Mas</v>
      </c>
      <c r="K220" t="str">
        <f>+VLOOKUP(G220,[1]SKU!A:C,3,0)</f>
        <v>SAN LORENZO</v>
      </c>
      <c r="L220">
        <v>123</v>
      </c>
      <c r="M220">
        <v>107.82536147631035</v>
      </c>
      <c r="N220">
        <f>+VLOOKUP([1]VENTAS!G220,[1]SKU!A:G,6,0)</f>
        <v>9877</v>
      </c>
      <c r="O220" s="4">
        <f t="shared" si="3"/>
        <v>1064991.0953015173</v>
      </c>
    </row>
    <row r="221" spans="1:15" x14ac:dyDescent="0.3">
      <c r="A221" s="1">
        <v>44934</v>
      </c>
      <c r="B221" s="2" t="s">
        <v>36</v>
      </c>
      <c r="C221" s="2" t="s">
        <v>37</v>
      </c>
      <c r="D221" s="2" t="s">
        <v>238</v>
      </c>
      <c r="E221">
        <v>50</v>
      </c>
      <c r="F221" t="str">
        <f>+VLOOKUP(E221,[1]CLIENTES!A:B,2,0)</f>
        <v>Eythan</v>
      </c>
      <c r="G221">
        <v>205</v>
      </c>
      <c r="H221" t="str">
        <f>+VLOOKUP(G221,[1]SKU!A:B,2,0)</f>
        <v>MONACO CREMA PUL RECT 58 X 58 C.NEGRO 2DA C</v>
      </c>
      <c r="I221" t="str">
        <f>+VLOOKUP(G221,[1]SKU!A:D,4,0)</f>
        <v>PORCELANATO</v>
      </c>
      <c r="J221" t="str">
        <f>+VLOOKUP(G221,[1]SKU!A:E,5,0)</f>
        <v>Marmoles</v>
      </c>
      <c r="K221" t="str">
        <f>+VLOOKUP(G221,[1]SKU!A:C,3,0)</f>
        <v>CERRO NEGRO</v>
      </c>
      <c r="L221">
        <v>76</v>
      </c>
      <c r="M221">
        <v>35.488211599317694</v>
      </c>
      <c r="N221">
        <f>+VLOOKUP([1]VENTAS!G221,[1]SKU!A:G,6,0)</f>
        <v>5123</v>
      </c>
      <c r="O221" s="4">
        <f t="shared" si="3"/>
        <v>181806.10802330455</v>
      </c>
    </row>
    <row r="222" spans="1:15" x14ac:dyDescent="0.3">
      <c r="A222" s="1">
        <v>44931</v>
      </c>
      <c r="B222" s="2" t="s">
        <v>36</v>
      </c>
      <c r="C222" s="2" t="s">
        <v>37</v>
      </c>
      <c r="D222" s="2" t="s">
        <v>239</v>
      </c>
      <c r="E222">
        <v>5</v>
      </c>
      <c r="F222" t="str">
        <f>+VLOOKUP(E222,[1]CLIENTES!A:B,2,0)</f>
        <v>Erick</v>
      </c>
      <c r="G222">
        <v>253</v>
      </c>
      <c r="H222" t="str">
        <f>+VLOOKUP(G222,[1]SKU!A:B,2,0)</f>
        <v>ROCCA GREY OUT 80 X 80 VITE 2DA C</v>
      </c>
      <c r="I222" t="str">
        <f>+VLOOKUP(G222,[1]SKU!A:D,4,0)</f>
        <v>PORCELANATO</v>
      </c>
      <c r="J222" t="str">
        <f>+VLOOKUP(G222,[1]SKU!A:E,5,0)</f>
        <v>Piedras</v>
      </c>
      <c r="K222" t="str">
        <f>+VLOOKUP(G222,[1]SKU!A:C,3,0)</f>
        <v>VITE</v>
      </c>
      <c r="L222">
        <v>152</v>
      </c>
      <c r="M222">
        <v>132.19516604493361</v>
      </c>
      <c r="N222">
        <f>+VLOOKUP([1]VENTAS!G222,[1]SKU!A:G,6,0)</f>
        <v>9449</v>
      </c>
      <c r="O222" s="4">
        <f t="shared" si="3"/>
        <v>1249112.1239585776</v>
      </c>
    </row>
    <row r="223" spans="1:15" x14ac:dyDescent="0.3">
      <c r="A223" s="1">
        <v>44944</v>
      </c>
      <c r="B223" s="2" t="s">
        <v>36</v>
      </c>
      <c r="C223" s="2" t="s">
        <v>37</v>
      </c>
      <c r="D223" s="2" t="s">
        <v>240</v>
      </c>
      <c r="E223">
        <v>217</v>
      </c>
      <c r="F223" t="str">
        <f>+VLOOKUP(E223,[1]CLIENTES!A:B,2,0)</f>
        <v>Natanael</v>
      </c>
      <c r="G223">
        <v>195</v>
      </c>
      <c r="H223" t="str">
        <f>+VLOOKUP(G223,[1]SKU!A:B,2,0)</f>
        <v>AMBER TIZA 33 x 33 S.LOREN 1RA C</v>
      </c>
      <c r="I223" t="str">
        <f>+VLOOKUP(G223,[1]SKU!A:D,4,0)</f>
        <v>CERAMICO</v>
      </c>
      <c r="J223" t="str">
        <f>+VLOOKUP(G223,[1]SKU!A:E,5,0)</f>
        <v>Marmoles</v>
      </c>
      <c r="K223" t="str">
        <f>+VLOOKUP(G223,[1]SKU!A:C,3,0)</f>
        <v>SAN LORENZO</v>
      </c>
      <c r="L223">
        <v>58</v>
      </c>
      <c r="M223">
        <v>37.709009061699348</v>
      </c>
      <c r="N223">
        <f>+VLOOKUP([1]VENTAS!G223,[1]SKU!A:G,6,0)</f>
        <v>2494</v>
      </c>
      <c r="O223" s="4">
        <f t="shared" si="3"/>
        <v>94046.268599878167</v>
      </c>
    </row>
    <row r="224" spans="1:15" x14ac:dyDescent="0.3">
      <c r="A224" s="1">
        <v>44949</v>
      </c>
      <c r="B224" s="2" t="s">
        <v>36</v>
      </c>
      <c r="C224" s="2" t="s">
        <v>37</v>
      </c>
      <c r="D224" s="2" t="s">
        <v>241</v>
      </c>
      <c r="E224">
        <v>94</v>
      </c>
      <c r="F224" t="str">
        <f>+VLOOKUP(E224,[1]CLIENTES!A:B,2,0)</f>
        <v>Vincen</v>
      </c>
      <c r="G224">
        <v>61</v>
      </c>
      <c r="H224" t="str">
        <f>+VLOOKUP(G224,[1]SKU!A:B,2,0)</f>
        <v>CARRARA 31 x 53 LOURDES 1RA C</v>
      </c>
      <c r="I224" t="str">
        <f>+VLOOKUP(G224,[1]SKU!A:D,4,0)</f>
        <v>CERAMICO</v>
      </c>
      <c r="J224" t="str">
        <f>+VLOOKUP(G224,[1]SKU!A:E,5,0)</f>
        <v>Marmoles</v>
      </c>
      <c r="K224" t="str">
        <f>+VLOOKUP(G224,[1]SKU!A:C,3,0)</f>
        <v>LOURDES</v>
      </c>
      <c r="L224">
        <v>80</v>
      </c>
      <c r="M224">
        <v>20.708268579782143</v>
      </c>
      <c r="N224">
        <f>+VLOOKUP([1]VENTAS!G224,[1]SKU!A:G,6,0)</f>
        <v>4714</v>
      </c>
      <c r="O224" s="4">
        <f t="shared" si="3"/>
        <v>97618.778085093014</v>
      </c>
    </row>
    <row r="225" spans="1:15" x14ac:dyDescent="0.3">
      <c r="A225" s="1">
        <v>44935</v>
      </c>
      <c r="B225" s="2" t="s">
        <v>36</v>
      </c>
      <c r="C225" s="2" t="s">
        <v>37</v>
      </c>
      <c r="D225" s="2" t="s">
        <v>242</v>
      </c>
      <c r="E225">
        <v>215</v>
      </c>
      <c r="F225" t="str">
        <f>+VLOOKUP(E225,[1]CLIENTES!A:B,2,0)</f>
        <v>Jose</v>
      </c>
      <c r="G225">
        <v>54</v>
      </c>
      <c r="H225" t="str">
        <f>+VLOOKUP(G225,[1]SKU!A:B,2,0)</f>
        <v>VENECIANO MIX PLATA 33 x 33 S.LOREN 1RA C</v>
      </c>
      <c r="I225" t="str">
        <f>+VLOOKUP(G225,[1]SKU!A:D,4,0)</f>
        <v>CERAMICO</v>
      </c>
      <c r="J225" t="str">
        <f>+VLOOKUP(G225,[1]SKU!A:E,5,0)</f>
        <v>Deco &amp; Mas</v>
      </c>
      <c r="K225" t="str">
        <f>+VLOOKUP(G225,[1]SKU!A:C,3,0)</f>
        <v>SAN LORENZO</v>
      </c>
      <c r="L225">
        <v>88</v>
      </c>
      <c r="M225">
        <v>69.251658968033709</v>
      </c>
      <c r="N225">
        <f>+VLOOKUP([1]VENTAS!G225,[1]SKU!A:G,6,0)</f>
        <v>2722</v>
      </c>
      <c r="O225" s="4">
        <f t="shared" si="3"/>
        <v>188503.01571098776</v>
      </c>
    </row>
    <row r="226" spans="1:15" x14ac:dyDescent="0.3">
      <c r="A226" s="1">
        <v>44959</v>
      </c>
      <c r="B226" s="2" t="s">
        <v>36</v>
      </c>
      <c r="C226" s="2" t="s">
        <v>37</v>
      </c>
      <c r="D226" s="2" t="s">
        <v>243</v>
      </c>
      <c r="E226">
        <v>122</v>
      </c>
      <c r="F226" t="str">
        <f>+VLOOKUP(E226,[1]CLIENTES!A:B,2,0)</f>
        <v>Juanpablo</v>
      </c>
      <c r="G226">
        <v>270</v>
      </c>
      <c r="H226" t="str">
        <f>+VLOOKUP(G226,[1]SKU!A:B,2,0)</f>
        <v>AUGUSTUS FENDI ESM NAT 60 x 120 ILVA 1RA C</v>
      </c>
      <c r="I226" t="str">
        <f>+VLOOKUP(G226,[1]SKU!A:D,4,0)</f>
        <v>PORCELANATO</v>
      </c>
      <c r="J226" t="str">
        <f>+VLOOKUP(G226,[1]SKU!A:E,5,0)</f>
        <v>Piedras</v>
      </c>
      <c r="K226" t="str">
        <f>+VLOOKUP(G226,[1]SKU!A:C,3,0)</f>
        <v>ILVA</v>
      </c>
      <c r="L226">
        <v>28</v>
      </c>
      <c r="M226">
        <v>26.803294946647718</v>
      </c>
      <c r="N226">
        <f>+VLOOKUP([1]VENTAS!G226,[1]SKU!A:G,6,0)</f>
        <v>7192</v>
      </c>
      <c r="O226" s="4">
        <f t="shared" si="3"/>
        <v>192769.29725629039</v>
      </c>
    </row>
    <row r="227" spans="1:15" x14ac:dyDescent="0.3">
      <c r="A227" s="1">
        <v>44939</v>
      </c>
      <c r="B227" s="2" t="s">
        <v>36</v>
      </c>
      <c r="C227" s="2" t="s">
        <v>37</v>
      </c>
      <c r="D227" s="2" t="s">
        <v>244</v>
      </c>
      <c r="E227">
        <v>151</v>
      </c>
      <c r="F227" t="str">
        <f>+VLOOKUP(E227,[1]CLIENTES!A:B,2,0)</f>
        <v>Mara</v>
      </c>
      <c r="G227">
        <v>49</v>
      </c>
      <c r="H227" t="str">
        <f>+VLOOKUP(G227,[1]SKU!A:B,2,0)</f>
        <v>TRAVERTINO MARFIL BRILLANTE 56 X 56 LOURDES 1RA C</v>
      </c>
      <c r="I227" t="str">
        <f>+VLOOKUP(G227,[1]SKU!A:D,4,0)</f>
        <v>CERAMICO</v>
      </c>
      <c r="J227" t="str">
        <f>+VLOOKUP(G227,[1]SKU!A:E,5,0)</f>
        <v>Marmoles</v>
      </c>
      <c r="K227" t="str">
        <f>+VLOOKUP(G227,[1]SKU!A:C,3,0)</f>
        <v>LOURDES</v>
      </c>
      <c r="L227">
        <v>22</v>
      </c>
      <c r="M227">
        <v>5.5445543086102447</v>
      </c>
      <c r="N227">
        <f>+VLOOKUP([1]VENTAS!G227,[1]SKU!A:G,6,0)</f>
        <v>1750</v>
      </c>
      <c r="O227" s="4">
        <f t="shared" si="3"/>
        <v>9702.9700400679285</v>
      </c>
    </row>
    <row r="228" spans="1:15" x14ac:dyDescent="0.3">
      <c r="A228" s="1">
        <v>44966</v>
      </c>
      <c r="B228" s="2" t="s">
        <v>36</v>
      </c>
      <c r="C228" s="2" t="s">
        <v>37</v>
      </c>
      <c r="D228" s="2" t="s">
        <v>245</v>
      </c>
      <c r="E228">
        <v>161</v>
      </c>
      <c r="F228" t="str">
        <f>+VLOOKUP(E228,[1]CLIENTES!A:B,2,0)</f>
        <v>Priscila</v>
      </c>
      <c r="G228">
        <v>111</v>
      </c>
      <c r="H228" t="str">
        <f>+VLOOKUP(G228,[1]SKU!A:B,2,0)</f>
        <v>MURETO  MERCURIO 25 x 35 LOURDES 1RA C</v>
      </c>
      <c r="I228" t="str">
        <f>+VLOOKUP(G228,[1]SKU!A:D,4,0)</f>
        <v>CERAMICO</v>
      </c>
      <c r="J228" t="str">
        <f>+VLOOKUP(G228,[1]SKU!A:E,5,0)</f>
        <v>Piedras</v>
      </c>
      <c r="K228" t="str">
        <f>+VLOOKUP(G228,[1]SKU!A:C,3,0)</f>
        <v>LOURDES</v>
      </c>
      <c r="L228">
        <v>13</v>
      </c>
      <c r="M228">
        <v>7.5201528515244211</v>
      </c>
      <c r="N228">
        <f>+VLOOKUP([1]VENTAS!G228,[1]SKU!A:G,6,0)</f>
        <v>1709</v>
      </c>
      <c r="O228" s="4">
        <f t="shared" si="3"/>
        <v>12851.941223255235</v>
      </c>
    </row>
    <row r="229" spans="1:15" x14ac:dyDescent="0.3">
      <c r="A229" s="1">
        <v>44940</v>
      </c>
      <c r="B229" s="2" t="s">
        <v>36</v>
      </c>
      <c r="C229" s="2" t="s">
        <v>37</v>
      </c>
      <c r="D229" s="2" t="s">
        <v>246</v>
      </c>
      <c r="E229">
        <v>173</v>
      </c>
      <c r="F229" t="str">
        <f>+VLOOKUP(E229,[1]CLIENTES!A:B,2,0)</f>
        <v>Lucas</v>
      </c>
      <c r="G229">
        <v>350</v>
      </c>
      <c r="H229" t="str">
        <f>+VLOOKUP(G229,[1]SKU!A:B,2,0)</f>
        <v>URBAN CONCRETE IN GREY RECT. 58 X 117 S.LOREN 2DA</v>
      </c>
      <c r="I229" t="str">
        <f>+VLOOKUP(G229,[1]SKU!A:D,4,0)</f>
        <v>PORCELANATO</v>
      </c>
      <c r="J229" t="str">
        <f>+VLOOKUP(G229,[1]SKU!A:E,5,0)</f>
        <v>Cementos</v>
      </c>
      <c r="K229" t="str">
        <f>+VLOOKUP(G229,[1]SKU!A:C,3,0)</f>
        <v>SAN LORENZO</v>
      </c>
      <c r="L229">
        <v>20</v>
      </c>
      <c r="M229">
        <v>8.0110710677913879</v>
      </c>
      <c r="N229">
        <f>+VLOOKUP([1]VENTAS!G229,[1]SKU!A:G,6,0)</f>
        <v>9392</v>
      </c>
      <c r="O229" s="4">
        <f t="shared" si="3"/>
        <v>75239.979468696722</v>
      </c>
    </row>
    <row r="230" spans="1:15" x14ac:dyDescent="0.3">
      <c r="A230" s="1">
        <v>44936</v>
      </c>
      <c r="B230" s="2" t="s">
        <v>36</v>
      </c>
      <c r="C230" s="2" t="s">
        <v>37</v>
      </c>
      <c r="D230" s="2" t="s">
        <v>247</v>
      </c>
      <c r="E230">
        <v>182</v>
      </c>
      <c r="F230" t="str">
        <f>+VLOOKUP(E230,[1]CLIENTES!A:B,2,0)</f>
        <v>Josepha</v>
      </c>
      <c r="G230">
        <v>347</v>
      </c>
      <c r="H230" t="str">
        <f>+VLOOKUP(G230,[1]SKU!A:B,2,0)</f>
        <v>STRIATO BIANCO PUL RT 57,7 x 57,7 S.LOREN 1RA C</v>
      </c>
      <c r="I230" t="str">
        <f>+VLOOKUP(G230,[1]SKU!A:D,4,0)</f>
        <v>PORCELANATO</v>
      </c>
      <c r="J230" t="str">
        <f>+VLOOKUP(G230,[1]SKU!A:E,5,0)</f>
        <v>Marmoles</v>
      </c>
      <c r="K230" t="str">
        <f>+VLOOKUP(G230,[1]SKU!A:C,3,0)</f>
        <v>SAN LORENZO</v>
      </c>
      <c r="L230">
        <v>115</v>
      </c>
      <c r="M230">
        <v>36.077091622379911</v>
      </c>
      <c r="N230">
        <f>+VLOOKUP([1]VENTAS!G230,[1]SKU!A:G,6,0)</f>
        <v>5146</v>
      </c>
      <c r="O230" s="4">
        <f t="shared" si="3"/>
        <v>185652.71348876701</v>
      </c>
    </row>
    <row r="231" spans="1:15" x14ac:dyDescent="0.3">
      <c r="A231" s="1">
        <v>44968</v>
      </c>
      <c r="B231" s="2" t="s">
        <v>36</v>
      </c>
      <c r="C231" s="2" t="s">
        <v>37</v>
      </c>
      <c r="D231" s="2" t="s">
        <v>248</v>
      </c>
      <c r="E231">
        <v>230</v>
      </c>
      <c r="F231" t="str">
        <f>+VLOOKUP(E231,[1]CLIENTES!A:B,2,0)</f>
        <v>Willians</v>
      </c>
      <c r="G231">
        <v>1</v>
      </c>
      <c r="H231" t="str">
        <f>+VLOOKUP(G231,[1]SKU!A:B,2,0)</f>
        <v>TERRA PIZARRA 45,3 X 45,3 SCOP 1RA CAL</v>
      </c>
      <c r="I231" t="str">
        <f>+VLOOKUP(G231,[1]SKU!A:D,4,0)</f>
        <v>CERAMICO</v>
      </c>
      <c r="J231" t="str">
        <f>+VLOOKUP(G231,[1]SKU!A:E,5,0)</f>
        <v>Piedras</v>
      </c>
      <c r="K231" t="str">
        <f>+VLOOKUP(G231,[1]SKU!A:C,3,0)</f>
        <v>SCOP</v>
      </c>
      <c r="L231">
        <v>97</v>
      </c>
      <c r="M231">
        <v>35.671888719171662</v>
      </c>
      <c r="N231">
        <f>+VLOOKUP([1]VENTAS!G231,[1]SKU!A:G,6,0)</f>
        <v>6518</v>
      </c>
      <c r="O231" s="4">
        <f t="shared" si="3"/>
        <v>232509.3706715609</v>
      </c>
    </row>
    <row r="232" spans="1:15" x14ac:dyDescent="0.3">
      <c r="A232" s="1">
        <v>44934</v>
      </c>
      <c r="B232" s="2" t="s">
        <v>36</v>
      </c>
      <c r="C232" s="2" t="s">
        <v>37</v>
      </c>
      <c r="D232" s="2" t="s">
        <v>249</v>
      </c>
      <c r="E232">
        <v>82</v>
      </c>
      <c r="F232" t="str">
        <f>+VLOOKUP(E232,[1]CLIENTES!A:B,2,0)</f>
        <v>Nayarett</v>
      </c>
      <c r="G232">
        <v>99</v>
      </c>
      <c r="H232" t="str">
        <f>+VLOOKUP(G232,[1]SKU!A:B,2,0)</f>
        <v>CALIFORNIA GRIS CLARO 51 x 51 ALLPA 2DA C</v>
      </c>
      <c r="I232" t="str">
        <f>+VLOOKUP(G232,[1]SKU!A:D,4,0)</f>
        <v>CERAMICO</v>
      </c>
      <c r="J232" t="str">
        <f>+VLOOKUP(G232,[1]SKU!A:E,5,0)</f>
        <v>Cementos</v>
      </c>
      <c r="K232" t="str">
        <f>+VLOOKUP(G232,[1]SKU!A:C,3,0)</f>
        <v>ALLPA</v>
      </c>
      <c r="L232">
        <v>27</v>
      </c>
      <c r="M232">
        <v>3.7496088613624527</v>
      </c>
      <c r="N232">
        <f>+VLOOKUP([1]VENTAS!G232,[1]SKU!A:G,6,0)</f>
        <v>1196</v>
      </c>
      <c r="O232" s="4">
        <f t="shared" si="3"/>
        <v>4484.5321981894931</v>
      </c>
    </row>
    <row r="233" spans="1:15" x14ac:dyDescent="0.3">
      <c r="A233" s="1">
        <v>44952</v>
      </c>
      <c r="B233" s="2" t="s">
        <v>36</v>
      </c>
      <c r="C233" s="2" t="s">
        <v>37</v>
      </c>
      <c r="D233" s="2" t="s">
        <v>250</v>
      </c>
      <c r="E233">
        <v>73</v>
      </c>
      <c r="F233" t="str">
        <f>+VLOOKUP(E233,[1]CLIENTES!A:B,2,0)</f>
        <v>Stevens</v>
      </c>
      <c r="G233">
        <v>71</v>
      </c>
      <c r="H233" t="str">
        <f>+VLOOKUP(G233,[1]SKU!A:B,2,0)</f>
        <v>GIJON BLANCO 32 x 47 CAÑUELAS 1RA C</v>
      </c>
      <c r="I233" t="str">
        <f>+VLOOKUP(G233,[1]SKU!A:D,4,0)</f>
        <v>CERAMICO</v>
      </c>
      <c r="J233" t="str">
        <f>+VLOOKUP(G233,[1]SKU!A:E,5,0)</f>
        <v>Deco &amp; Mas</v>
      </c>
      <c r="K233" t="str">
        <f>+VLOOKUP(G233,[1]SKU!A:C,3,0)</f>
        <v>CAÑUELAS</v>
      </c>
      <c r="L233">
        <v>28</v>
      </c>
      <c r="M233">
        <v>5.6549859018835313</v>
      </c>
      <c r="N233">
        <f>+VLOOKUP([1]VENTAS!G233,[1]SKU!A:G,6,0)</f>
        <v>1562</v>
      </c>
      <c r="O233" s="4">
        <f t="shared" si="3"/>
        <v>8833.0879787420763</v>
      </c>
    </row>
    <row r="234" spans="1:15" x14ac:dyDescent="0.3">
      <c r="A234" s="1">
        <v>44927</v>
      </c>
      <c r="B234" s="2" t="s">
        <v>36</v>
      </c>
      <c r="C234" s="2" t="s">
        <v>37</v>
      </c>
      <c r="D234" s="2" t="s">
        <v>251</v>
      </c>
      <c r="E234">
        <v>131</v>
      </c>
      <c r="F234" t="str">
        <f>+VLOOKUP(E234,[1]CLIENTES!A:B,2,0)</f>
        <v>Yerald</v>
      </c>
      <c r="G234">
        <v>75</v>
      </c>
      <c r="H234" t="str">
        <f>+VLOOKUP(G234,[1]SKU!A:B,2,0)</f>
        <v>PORTLAND MARFIL 45,3 x 45,3 S.LOREN 2DA C</v>
      </c>
      <c r="I234" t="str">
        <f>+VLOOKUP(G234,[1]SKU!A:D,4,0)</f>
        <v>CERAMICO</v>
      </c>
      <c r="J234" t="str">
        <f>+VLOOKUP(G234,[1]SKU!A:E,5,0)</f>
        <v>Cementos</v>
      </c>
      <c r="K234" t="str">
        <f>+VLOOKUP(G234,[1]SKU!A:C,3,0)</f>
        <v>SAN LORENZO</v>
      </c>
      <c r="L234">
        <v>146</v>
      </c>
      <c r="M234">
        <v>26.211481593569719</v>
      </c>
      <c r="N234">
        <f>+VLOOKUP([1]VENTAS!G234,[1]SKU!A:G,6,0)</f>
        <v>7418</v>
      </c>
      <c r="O234" s="4">
        <f t="shared" si="3"/>
        <v>194436.77046110018</v>
      </c>
    </row>
    <row r="235" spans="1:15" x14ac:dyDescent="0.3">
      <c r="A235" s="1">
        <v>44928</v>
      </c>
      <c r="B235" s="2" t="s">
        <v>36</v>
      </c>
      <c r="C235" s="2" t="s">
        <v>37</v>
      </c>
      <c r="D235" s="2" t="s">
        <v>252</v>
      </c>
      <c r="E235">
        <v>137</v>
      </c>
      <c r="F235" t="str">
        <f>+VLOOKUP(E235,[1]CLIENTES!A:B,2,0)</f>
        <v>Milton</v>
      </c>
      <c r="G235">
        <v>330</v>
      </c>
      <c r="H235" t="str">
        <f>+VLOOKUP(G235,[1]SKU!A:B,2,0)</f>
        <v>MOODS GRIS RECT. 58 X 58 S.LOREN 1RA CAL</v>
      </c>
      <c r="I235" t="str">
        <f>+VLOOKUP(G235,[1]SKU!A:D,4,0)</f>
        <v>PORCELANATO</v>
      </c>
      <c r="J235" t="str">
        <f>+VLOOKUP(G235,[1]SKU!A:E,5,0)</f>
        <v>Cementos</v>
      </c>
      <c r="K235" t="str">
        <f>+VLOOKUP(G235,[1]SKU!A:C,3,0)</f>
        <v>SAN LORENZO</v>
      </c>
      <c r="L235">
        <v>19</v>
      </c>
      <c r="M235">
        <v>7.4504898163501396</v>
      </c>
      <c r="N235">
        <f>+VLOOKUP([1]VENTAS!G235,[1]SKU!A:G,6,0)</f>
        <v>7674</v>
      </c>
      <c r="O235" s="4">
        <f t="shared" si="3"/>
        <v>57175.058850670968</v>
      </c>
    </row>
    <row r="236" spans="1:15" x14ac:dyDescent="0.3">
      <c r="A236" s="1">
        <v>44945</v>
      </c>
      <c r="B236" s="2" t="s">
        <v>36</v>
      </c>
      <c r="C236" s="2" t="s">
        <v>37</v>
      </c>
      <c r="D236" s="2" t="s">
        <v>253</v>
      </c>
      <c r="E236">
        <v>104</v>
      </c>
      <c r="F236" t="str">
        <f>+VLOOKUP(E236,[1]CLIENTES!A:B,2,0)</f>
        <v>Mya</v>
      </c>
      <c r="G236">
        <v>249</v>
      </c>
      <c r="H236" t="str">
        <f>+VLOOKUP(G236,[1]SKU!A:B,2,0)</f>
        <v>MONACO GRIS PUL RECT 58 x 58 C.NEGRO 1RA C</v>
      </c>
      <c r="I236" t="str">
        <f>+VLOOKUP(G236,[1]SKU!A:D,4,0)</f>
        <v>PORCELANATO</v>
      </c>
      <c r="J236" t="str">
        <f>+VLOOKUP(G236,[1]SKU!A:E,5,0)</f>
        <v>Marmoles</v>
      </c>
      <c r="K236" t="str">
        <f>+VLOOKUP(G236,[1]SKU!A:C,3,0)</f>
        <v>CERRO NEGRO</v>
      </c>
      <c r="L236">
        <v>74</v>
      </c>
      <c r="M236">
        <v>0.94473478137311617</v>
      </c>
      <c r="N236">
        <f>+VLOOKUP([1]VENTAS!G236,[1]SKU!A:G,6,0)</f>
        <v>7804</v>
      </c>
      <c r="O236" s="4">
        <f t="shared" si="3"/>
        <v>7372.710233835799</v>
      </c>
    </row>
    <row r="237" spans="1:15" x14ac:dyDescent="0.3">
      <c r="A237" s="1">
        <v>44967</v>
      </c>
      <c r="B237" s="2" t="s">
        <v>36</v>
      </c>
      <c r="C237" s="2" t="s">
        <v>37</v>
      </c>
      <c r="D237" s="2" t="s">
        <v>254</v>
      </c>
      <c r="E237">
        <v>59</v>
      </c>
      <c r="F237" t="str">
        <f>+VLOOKUP(E237,[1]CLIENTES!A:B,2,0)</f>
        <v>Aldair</v>
      </c>
      <c r="G237">
        <v>384</v>
      </c>
      <c r="H237" t="str">
        <f>+VLOOKUP(G237,[1]SKU!A:B,2,0)</f>
        <v>BAUHAUS IVORY FIT RECT. 58 x 58 S.LOREN 2DA C</v>
      </c>
      <c r="I237" t="str">
        <f>+VLOOKUP(G237,[1]SKU!A:D,4,0)</f>
        <v>PORCELANATO</v>
      </c>
      <c r="J237" t="str">
        <f>+VLOOKUP(G237,[1]SKU!A:E,5,0)</f>
        <v>Cementos</v>
      </c>
      <c r="K237" t="str">
        <f>+VLOOKUP(G237,[1]SKU!A:C,3,0)</f>
        <v>SAN LORENZO</v>
      </c>
      <c r="L237">
        <v>29</v>
      </c>
      <c r="M237">
        <v>20.836669223604311</v>
      </c>
      <c r="N237">
        <f>+VLOOKUP([1]VENTAS!G237,[1]SKU!A:G,6,0)</f>
        <v>4440</v>
      </c>
      <c r="O237" s="4">
        <f t="shared" si="3"/>
        <v>92514.811352803139</v>
      </c>
    </row>
    <row r="238" spans="1:15" x14ac:dyDescent="0.3">
      <c r="A238" s="1">
        <v>44972</v>
      </c>
      <c r="B238" s="2" t="s">
        <v>36</v>
      </c>
      <c r="C238" s="2" t="s">
        <v>37</v>
      </c>
      <c r="D238" s="2" t="s">
        <v>255</v>
      </c>
      <c r="E238">
        <v>130</v>
      </c>
      <c r="F238" t="str">
        <f>+VLOOKUP(E238,[1]CLIENTES!A:B,2,0)</f>
        <v>Elizabeth</v>
      </c>
      <c r="G238">
        <v>108</v>
      </c>
      <c r="H238" t="str">
        <f>+VLOOKUP(G238,[1]SKU!A:B,2,0)</f>
        <v>FORTALEZA GRIS 38 x 38 C.NEGRO 1RA CAL</v>
      </c>
      <c r="I238" t="str">
        <f>+VLOOKUP(G238,[1]SKU!A:D,4,0)</f>
        <v>CERAMICO</v>
      </c>
      <c r="J238" t="str">
        <f>+VLOOKUP(G238,[1]SKU!A:E,5,0)</f>
        <v>Cementos</v>
      </c>
      <c r="K238" t="str">
        <f>+VLOOKUP(G238,[1]SKU!A:C,3,0)</f>
        <v>CERRO NEGRO</v>
      </c>
      <c r="L238">
        <v>21</v>
      </c>
      <c r="M238">
        <v>3.7720439795676284</v>
      </c>
      <c r="N238">
        <f>+VLOOKUP([1]VENTAS!G238,[1]SKU!A:G,6,0)</f>
        <v>6632</v>
      </c>
      <c r="O238" s="4">
        <f t="shared" si="3"/>
        <v>25016.195672492511</v>
      </c>
    </row>
    <row r="239" spans="1:15" x14ac:dyDescent="0.3">
      <c r="A239" s="1">
        <v>44930</v>
      </c>
      <c r="B239" s="2" t="s">
        <v>36</v>
      </c>
      <c r="C239" s="2" t="s">
        <v>37</v>
      </c>
      <c r="D239" s="2" t="s">
        <v>256</v>
      </c>
      <c r="E239">
        <v>47</v>
      </c>
      <c r="F239" t="str">
        <f>+VLOOKUP(E239,[1]CLIENTES!A:B,2,0)</f>
        <v>Mario</v>
      </c>
      <c r="G239">
        <v>247</v>
      </c>
      <c r="H239" t="str">
        <f>+VLOOKUP(G239,[1]SKU!A:B,2,0)</f>
        <v>PORCELANATO RETRO 20 X 60 ALBERDI 1RA C</v>
      </c>
      <c r="I239" t="str">
        <f>+VLOOKUP(G239,[1]SKU!A:D,4,0)</f>
        <v>PORCELANATO</v>
      </c>
      <c r="J239" t="str">
        <f>+VLOOKUP(G239,[1]SKU!A:E,5,0)</f>
        <v>Maderas</v>
      </c>
      <c r="K239" t="str">
        <f>+VLOOKUP(G239,[1]SKU!A:C,3,0)</f>
        <v>ALBERDI</v>
      </c>
      <c r="L239">
        <v>164</v>
      </c>
      <c r="M239">
        <v>27.803338327679178</v>
      </c>
      <c r="N239">
        <f>+VLOOKUP([1]VENTAS!G239,[1]SKU!A:G,6,0)</f>
        <v>7557</v>
      </c>
      <c r="O239" s="4">
        <f t="shared" si="3"/>
        <v>210109.82774227156</v>
      </c>
    </row>
    <row r="240" spans="1:15" x14ac:dyDescent="0.3">
      <c r="A240" s="1">
        <v>44944</v>
      </c>
      <c r="B240" s="2" t="s">
        <v>36</v>
      </c>
      <c r="C240" s="2" t="s">
        <v>37</v>
      </c>
      <c r="D240" s="2" t="s">
        <v>257</v>
      </c>
      <c r="E240">
        <v>234</v>
      </c>
      <c r="F240" t="str">
        <f>+VLOOKUP(E240,[1]CLIENTES!A:B,2,0)</f>
        <v>Marian</v>
      </c>
      <c r="G240">
        <v>64</v>
      </c>
      <c r="H240" t="str">
        <f>+VLOOKUP(G240,[1]SKU!A:B,2,0)</f>
        <v>CEDRO MARRON 38 x 38 C.NEGRO 1RA CAL</v>
      </c>
      <c r="I240" t="str">
        <f>+VLOOKUP(G240,[1]SKU!A:D,4,0)</f>
        <v>CERAMICO</v>
      </c>
      <c r="J240" t="str">
        <f>+VLOOKUP(G240,[1]SKU!A:E,5,0)</f>
        <v>Maderas</v>
      </c>
      <c r="K240" t="str">
        <f>+VLOOKUP(G240,[1]SKU!A:C,3,0)</f>
        <v>CERRO NEGRO</v>
      </c>
      <c r="L240">
        <v>118</v>
      </c>
      <c r="M240">
        <v>83.877999227828255</v>
      </c>
      <c r="N240">
        <f>+VLOOKUP([1]VENTAS!G240,[1]SKU!A:G,6,0)</f>
        <v>7865</v>
      </c>
      <c r="O240" s="4">
        <f t="shared" si="3"/>
        <v>659700.46392686921</v>
      </c>
    </row>
    <row r="241" spans="1:15" x14ac:dyDescent="0.3">
      <c r="A241" s="1">
        <v>44941</v>
      </c>
      <c r="B241" s="2" t="s">
        <v>36</v>
      </c>
      <c r="C241" s="2" t="s">
        <v>37</v>
      </c>
      <c r="D241" s="2" t="s">
        <v>258</v>
      </c>
      <c r="E241">
        <v>187</v>
      </c>
      <c r="F241" t="str">
        <f>+VLOOKUP(E241,[1]CLIENTES!A:B,2,0)</f>
        <v>Naira</v>
      </c>
      <c r="G241">
        <v>384</v>
      </c>
      <c r="H241" t="str">
        <f>+VLOOKUP(G241,[1]SKU!A:B,2,0)</f>
        <v>BAUHAUS IVORY FIT RECT. 58 x 58 S.LOREN 2DA C</v>
      </c>
      <c r="I241" t="str">
        <f>+VLOOKUP(G241,[1]SKU!A:D,4,0)</f>
        <v>PORCELANATO</v>
      </c>
      <c r="J241" t="str">
        <f>+VLOOKUP(G241,[1]SKU!A:E,5,0)</f>
        <v>Cementos</v>
      </c>
      <c r="K241" t="str">
        <f>+VLOOKUP(G241,[1]SKU!A:C,3,0)</f>
        <v>SAN LORENZO</v>
      </c>
      <c r="L241">
        <v>66</v>
      </c>
      <c r="M241">
        <v>47.42138512958222</v>
      </c>
      <c r="N241">
        <f>+VLOOKUP([1]VENTAS!G241,[1]SKU!A:G,6,0)</f>
        <v>4440</v>
      </c>
      <c r="O241" s="4">
        <f t="shared" si="3"/>
        <v>210550.94997534505</v>
      </c>
    </row>
    <row r="242" spans="1:15" x14ac:dyDescent="0.3">
      <c r="A242" s="1">
        <v>44959</v>
      </c>
      <c r="B242" s="2" t="s">
        <v>36</v>
      </c>
      <c r="C242" s="2" t="s">
        <v>37</v>
      </c>
      <c r="D242" s="2" t="s">
        <v>259</v>
      </c>
      <c r="E242">
        <v>78</v>
      </c>
      <c r="F242" t="str">
        <f>+VLOOKUP(E242,[1]CLIENTES!A:B,2,0)</f>
        <v>Justin</v>
      </c>
      <c r="G242">
        <v>293</v>
      </c>
      <c r="H242" t="str">
        <f>+VLOOKUP(G242,[1]SKU!A:B,2,0)</f>
        <v>LONDON TIZA RECT  59 X 59 C.NEGRO 2DA CAL</v>
      </c>
      <c r="I242" t="str">
        <f>+VLOOKUP(G242,[1]SKU!A:D,4,0)</f>
        <v>PORCELANATO</v>
      </c>
      <c r="J242" t="str">
        <f>+VLOOKUP(G242,[1]SKU!A:E,5,0)</f>
        <v>Cementos</v>
      </c>
      <c r="K242" t="str">
        <f>+VLOOKUP(G242,[1]SKU!A:C,3,0)</f>
        <v>CERRO NEGRO</v>
      </c>
      <c r="L242">
        <v>21</v>
      </c>
      <c r="M242">
        <v>12.158044516913549</v>
      </c>
      <c r="N242">
        <f>+VLOOKUP([1]VENTAS!G242,[1]SKU!A:G,6,0)</f>
        <v>9762</v>
      </c>
      <c r="O242" s="4">
        <f t="shared" si="3"/>
        <v>118686.83057411006</v>
      </c>
    </row>
    <row r="243" spans="1:15" x14ac:dyDescent="0.3">
      <c r="A243" s="1">
        <v>44936</v>
      </c>
      <c r="B243" s="2" t="s">
        <v>36</v>
      </c>
      <c r="C243" s="2" t="s">
        <v>37</v>
      </c>
      <c r="D243" s="2" t="s">
        <v>260</v>
      </c>
      <c r="E243">
        <v>166</v>
      </c>
      <c r="F243" t="str">
        <f>+VLOOKUP(E243,[1]CLIENTES!A:B,2,0)</f>
        <v>Betzabeth</v>
      </c>
      <c r="G243">
        <v>98</v>
      </c>
      <c r="H243" t="str">
        <f>+VLOOKUP(G243,[1]SKU!A:B,2,0)</f>
        <v>PIEMONTE 20 X 62 CAÑUELAS 1RA C</v>
      </c>
      <c r="I243" t="str">
        <f>+VLOOKUP(G243,[1]SKU!A:D,4,0)</f>
        <v>CERAMICO</v>
      </c>
      <c r="J243" t="str">
        <f>+VLOOKUP(G243,[1]SKU!A:E,5,0)</f>
        <v>Maderas</v>
      </c>
      <c r="K243" t="str">
        <f>+VLOOKUP(G243,[1]SKU!A:C,3,0)</f>
        <v>CAÑUELAS</v>
      </c>
      <c r="L243">
        <v>46</v>
      </c>
      <c r="M243">
        <v>37.578572355201921</v>
      </c>
      <c r="N243">
        <f>+VLOOKUP([1]VENTAS!G243,[1]SKU!A:G,6,0)</f>
        <v>7961</v>
      </c>
      <c r="O243" s="4">
        <f t="shared" si="3"/>
        <v>299163.01451976248</v>
      </c>
    </row>
    <row r="244" spans="1:15" x14ac:dyDescent="0.3">
      <c r="A244" s="1">
        <v>44927</v>
      </c>
      <c r="B244" s="2" t="s">
        <v>36</v>
      </c>
      <c r="C244" s="2" t="s">
        <v>37</v>
      </c>
      <c r="D244" s="2" t="s">
        <v>261</v>
      </c>
      <c r="E244">
        <v>29</v>
      </c>
      <c r="F244" t="str">
        <f>+VLOOKUP(E244,[1]CLIENTES!A:B,2,0)</f>
        <v>Matia</v>
      </c>
      <c r="G244">
        <v>56</v>
      </c>
      <c r="H244" t="str">
        <f>+VLOOKUP(G244,[1]SKU!A:B,2,0)</f>
        <v>MANAOS VERDE 38 x 38 C.NEGRO 1RA CAL</v>
      </c>
      <c r="I244" t="str">
        <f>+VLOOKUP(G244,[1]SKU!A:D,4,0)</f>
        <v>CERAMICO</v>
      </c>
      <c r="J244" t="str">
        <f>+VLOOKUP(G244,[1]SKU!A:E,5,0)</f>
        <v>Marmoles</v>
      </c>
      <c r="K244" t="str">
        <f>+VLOOKUP(G244,[1]SKU!A:C,3,0)</f>
        <v>CERRO NEGRO</v>
      </c>
      <c r="L244">
        <v>13</v>
      </c>
      <c r="M244">
        <v>9.1877896168308091</v>
      </c>
      <c r="N244">
        <f>+VLOOKUP([1]VENTAS!G244,[1]SKU!A:G,6,0)</f>
        <v>2540</v>
      </c>
      <c r="O244" s="4">
        <f t="shared" si="3"/>
        <v>23336.985626750255</v>
      </c>
    </row>
    <row r="245" spans="1:15" x14ac:dyDescent="0.3">
      <c r="A245" s="1">
        <v>44951</v>
      </c>
      <c r="B245" s="2" t="s">
        <v>36</v>
      </c>
      <c r="C245" s="2" t="s">
        <v>37</v>
      </c>
      <c r="D245" s="2" t="s">
        <v>262</v>
      </c>
      <c r="E245">
        <v>50</v>
      </c>
      <c r="F245" t="str">
        <f>+VLOOKUP(E245,[1]CLIENTES!A:B,2,0)</f>
        <v>Eythan</v>
      </c>
      <c r="G245">
        <v>24</v>
      </c>
      <c r="H245" t="str">
        <f>+VLOOKUP(G245,[1]SKU!A:B,2,0)</f>
        <v>MANAOS GRIS 38 x 38 C.NEGRO 1RA CAL</v>
      </c>
      <c r="I245" t="str">
        <f>+VLOOKUP(G245,[1]SKU!A:D,4,0)</f>
        <v>CERAMICO</v>
      </c>
      <c r="J245" t="str">
        <f>+VLOOKUP(G245,[1]SKU!A:E,5,0)</f>
        <v>Marmoles</v>
      </c>
      <c r="K245" t="str">
        <f>+VLOOKUP(G245,[1]SKU!A:C,3,0)</f>
        <v>CERRO NEGRO</v>
      </c>
      <c r="L245">
        <v>138</v>
      </c>
      <c r="M245">
        <v>13.41251723131796</v>
      </c>
      <c r="N245">
        <f>+VLOOKUP([1]VENTAS!G245,[1]SKU!A:G,6,0)</f>
        <v>5182</v>
      </c>
      <c r="O245" s="4">
        <f t="shared" si="3"/>
        <v>69503.66429268966</v>
      </c>
    </row>
    <row r="246" spans="1:15" x14ac:dyDescent="0.3">
      <c r="A246" s="1">
        <v>44930</v>
      </c>
      <c r="B246" s="2" t="s">
        <v>36</v>
      </c>
      <c r="C246" s="2" t="s">
        <v>37</v>
      </c>
      <c r="D246" s="2" t="s">
        <v>263</v>
      </c>
      <c r="E246">
        <v>218</v>
      </c>
      <c r="F246" t="str">
        <f>+VLOOKUP(E246,[1]CLIENTES!A:B,2,0)</f>
        <v>Enrique</v>
      </c>
      <c r="G246">
        <v>158</v>
      </c>
      <c r="H246" t="str">
        <f>+VLOOKUP(G246,[1]SKU!A:B,2,0)</f>
        <v>AMAZONIA GRIS 38 x 38 C.NEGRO 1RA CAL</v>
      </c>
      <c r="I246" t="str">
        <f>+VLOOKUP(G246,[1]SKU!A:D,4,0)</f>
        <v>CERAMICO</v>
      </c>
      <c r="J246" t="str">
        <f>+VLOOKUP(G246,[1]SKU!A:E,5,0)</f>
        <v>Cementos</v>
      </c>
      <c r="K246" t="str">
        <f>+VLOOKUP(G246,[1]SKU!A:C,3,0)</f>
        <v>CERRO NEGRO</v>
      </c>
      <c r="L246">
        <v>44</v>
      </c>
      <c r="M246">
        <v>42.462820929279054</v>
      </c>
      <c r="N246">
        <f>+VLOOKUP([1]VENTAS!G246,[1]SKU!A:G,6,0)</f>
        <v>1536</v>
      </c>
      <c r="O246" s="4">
        <f t="shared" si="3"/>
        <v>65222.892947372631</v>
      </c>
    </row>
    <row r="247" spans="1:15" x14ac:dyDescent="0.3">
      <c r="A247" s="1">
        <v>44980</v>
      </c>
      <c r="B247" s="2" t="s">
        <v>36</v>
      </c>
      <c r="C247" s="2" t="s">
        <v>37</v>
      </c>
      <c r="D247" s="2" t="s">
        <v>264</v>
      </c>
      <c r="E247">
        <v>220</v>
      </c>
      <c r="F247" t="str">
        <f>+VLOOKUP(E247,[1]CLIENTES!A:B,2,0)</f>
        <v>Dayra</v>
      </c>
      <c r="G247">
        <v>176</v>
      </c>
      <c r="H247" t="str">
        <f>+VLOOKUP(G247,[1]SKU!A:B,2,0)</f>
        <v>BLANCO SATINADO 35 X 60 CORTINES 2DA C</v>
      </c>
      <c r="I247" t="str">
        <f>+VLOOKUP(G247,[1]SKU!A:D,4,0)</f>
        <v>CERAMICO</v>
      </c>
      <c r="J247" t="str">
        <f>+VLOOKUP(G247,[1]SKU!A:E,5,0)</f>
        <v>Deco &amp; Mas</v>
      </c>
      <c r="K247" t="str">
        <f>+VLOOKUP(G247,[1]SKU!A:C,3,0)</f>
        <v>CORTINES</v>
      </c>
      <c r="L247">
        <v>20</v>
      </c>
      <c r="M247">
        <v>6.1640021378739895</v>
      </c>
      <c r="N247">
        <f>+VLOOKUP([1]VENTAS!G247,[1]SKU!A:G,6,0)</f>
        <v>5289</v>
      </c>
      <c r="O247" s="4">
        <f t="shared" si="3"/>
        <v>32601.40730721553</v>
      </c>
    </row>
    <row r="248" spans="1:15" x14ac:dyDescent="0.3">
      <c r="A248" s="1">
        <v>44964</v>
      </c>
      <c r="B248" s="2" t="s">
        <v>36</v>
      </c>
      <c r="C248" s="2" t="s">
        <v>37</v>
      </c>
      <c r="D248" s="2" t="s">
        <v>265</v>
      </c>
      <c r="E248">
        <v>9</v>
      </c>
      <c r="F248" t="str">
        <f>+VLOOKUP(E248,[1]CLIENTES!A:B,2,0)</f>
        <v>Cristal</v>
      </c>
      <c r="G248">
        <v>367</v>
      </c>
      <c r="H248" t="str">
        <f>+VLOOKUP(G248,[1]SKU!A:B,2,0)</f>
        <v>VALDIVIANA IN ROBLE RECT. 19.2 X 117 S.LOREN 1RA C</v>
      </c>
      <c r="I248" t="str">
        <f>+VLOOKUP(G248,[1]SKU!A:D,4,0)</f>
        <v>PORCELANATO</v>
      </c>
      <c r="J248" t="str">
        <f>+VLOOKUP(G248,[1]SKU!A:E,5,0)</f>
        <v>Maderas</v>
      </c>
      <c r="K248" t="str">
        <f>+VLOOKUP(G248,[1]SKU!A:C,3,0)</f>
        <v>SAN LORENZO</v>
      </c>
      <c r="L248">
        <v>67</v>
      </c>
      <c r="M248">
        <v>28.119054077513759</v>
      </c>
      <c r="N248">
        <f>+VLOOKUP([1]VENTAS!G248,[1]SKU!A:G,6,0)</f>
        <v>5442</v>
      </c>
      <c r="O248" s="4">
        <f t="shared" si="3"/>
        <v>153023.89228982988</v>
      </c>
    </row>
    <row r="249" spans="1:15" x14ac:dyDescent="0.3">
      <c r="A249" s="1">
        <v>44962</v>
      </c>
      <c r="B249" s="2" t="s">
        <v>36</v>
      </c>
      <c r="C249" s="2" t="s">
        <v>37</v>
      </c>
      <c r="D249" s="2" t="s">
        <v>266</v>
      </c>
      <c r="E249">
        <v>214</v>
      </c>
      <c r="F249" t="str">
        <f>+VLOOKUP(E249,[1]CLIENTES!A:B,2,0)</f>
        <v>Estefania</v>
      </c>
      <c r="G249">
        <v>225</v>
      </c>
      <c r="H249" t="str">
        <f>+VLOOKUP(G249,[1]SKU!A:B,2,0)</f>
        <v>LIFE TIZA NATURAL RECT. 59 x 59 C.NEGRO 1RA CAL</v>
      </c>
      <c r="I249" t="str">
        <f>+VLOOKUP(G249,[1]SKU!A:D,4,0)</f>
        <v>PORCELANATO</v>
      </c>
      <c r="J249" t="str">
        <f>+VLOOKUP(G249,[1]SKU!A:E,5,0)</f>
        <v>Cementos</v>
      </c>
      <c r="K249" t="str">
        <f>+VLOOKUP(G249,[1]SKU!A:C,3,0)</f>
        <v>CERRO NEGRO</v>
      </c>
      <c r="L249">
        <v>139</v>
      </c>
      <c r="M249">
        <v>99.585744025136236</v>
      </c>
      <c r="N249">
        <f>+VLOOKUP([1]VENTAS!G249,[1]SKU!A:G,6,0)</f>
        <v>1145</v>
      </c>
      <c r="O249" s="4">
        <f t="shared" si="3"/>
        <v>114025.676908781</v>
      </c>
    </row>
    <row r="250" spans="1:15" x14ac:dyDescent="0.3">
      <c r="A250" s="1">
        <v>44933</v>
      </c>
      <c r="B250" s="2" t="s">
        <v>36</v>
      </c>
      <c r="C250" s="2" t="s">
        <v>37</v>
      </c>
      <c r="D250" s="2" t="s">
        <v>267</v>
      </c>
      <c r="E250">
        <v>224</v>
      </c>
      <c r="F250" t="str">
        <f>+VLOOKUP(E250,[1]CLIENTES!A:B,2,0)</f>
        <v>Ian</v>
      </c>
      <c r="G250">
        <v>177</v>
      </c>
      <c r="H250" t="str">
        <f>+VLOOKUP(G250,[1]SKU!A:B,2,0)</f>
        <v>FIDES HUESO 45,3 x 45,3 S.LOREN 1RA C</v>
      </c>
      <c r="I250" t="str">
        <f>+VLOOKUP(G250,[1]SKU!A:D,4,0)</f>
        <v>CERAMICO</v>
      </c>
      <c r="J250" t="str">
        <f>+VLOOKUP(G250,[1]SKU!A:E,5,0)</f>
        <v>Deco &amp; Mas</v>
      </c>
      <c r="K250" t="str">
        <f>+VLOOKUP(G250,[1]SKU!A:C,3,0)</f>
        <v>SAN LORENZO</v>
      </c>
      <c r="L250">
        <v>163</v>
      </c>
      <c r="M250">
        <v>77.0641239370362</v>
      </c>
      <c r="N250">
        <f>+VLOOKUP([1]VENTAS!G250,[1]SKU!A:G,6,0)</f>
        <v>4067</v>
      </c>
      <c r="O250" s="4">
        <f t="shared" si="3"/>
        <v>313419.7920519262</v>
      </c>
    </row>
    <row r="251" spans="1:15" x14ac:dyDescent="0.3">
      <c r="A251" s="1">
        <v>44965</v>
      </c>
      <c r="B251" s="2" t="s">
        <v>36</v>
      </c>
      <c r="C251" s="2" t="s">
        <v>37</v>
      </c>
      <c r="D251" s="2" t="s">
        <v>268</v>
      </c>
      <c r="E251">
        <v>113</v>
      </c>
      <c r="F251" t="str">
        <f>+VLOOKUP(E251,[1]CLIENTES!A:B,2,0)</f>
        <v>Raffaella</v>
      </c>
      <c r="G251">
        <v>220</v>
      </c>
      <c r="H251" t="str">
        <f>+VLOOKUP(G251,[1]SKU!A:B,2,0)</f>
        <v>PORCELANATO PEHUEN BLANCO 20 X 60 ALBERDI 2DA C</v>
      </c>
      <c r="I251" t="str">
        <f>+VLOOKUP(G251,[1]SKU!A:D,4,0)</f>
        <v>PORCELANATO</v>
      </c>
      <c r="J251" t="str">
        <f>+VLOOKUP(G251,[1]SKU!A:E,5,0)</f>
        <v>Maderas</v>
      </c>
      <c r="K251" t="str">
        <f>+VLOOKUP(G251,[1]SKU!A:C,3,0)</f>
        <v>ALBERDI</v>
      </c>
      <c r="L251">
        <v>115</v>
      </c>
      <c r="M251">
        <v>96.385866994282409</v>
      </c>
      <c r="N251">
        <f>+VLOOKUP([1]VENTAS!G251,[1]SKU!A:G,6,0)</f>
        <v>2669</v>
      </c>
      <c r="O251" s="4">
        <f t="shared" si="3"/>
        <v>257253.87900773974</v>
      </c>
    </row>
    <row r="252" spans="1:15" x14ac:dyDescent="0.3">
      <c r="A252" s="1">
        <v>44965</v>
      </c>
      <c r="B252" s="2" t="s">
        <v>36</v>
      </c>
      <c r="C252" s="2" t="s">
        <v>37</v>
      </c>
      <c r="D252" s="2" t="s">
        <v>269</v>
      </c>
      <c r="E252">
        <v>241</v>
      </c>
      <c r="F252" t="str">
        <f>+VLOOKUP(E252,[1]CLIENTES!A:B,2,0)</f>
        <v>Anyelina</v>
      </c>
      <c r="G252">
        <v>9</v>
      </c>
      <c r="H252" t="str">
        <f>+VLOOKUP(G252,[1]SKU!A:B,2,0)</f>
        <v>COTTO GRIS 56 X 56 LOURDES 1RA C</v>
      </c>
      <c r="I252" t="str">
        <f>+VLOOKUP(G252,[1]SKU!A:D,4,0)</f>
        <v>CERAMICO</v>
      </c>
      <c r="J252" t="str">
        <f>+VLOOKUP(G252,[1]SKU!A:E,5,0)</f>
        <v>Cementos</v>
      </c>
      <c r="K252" t="str">
        <f>+VLOOKUP(G252,[1]SKU!A:C,3,0)</f>
        <v>LOURDES</v>
      </c>
      <c r="L252">
        <v>158</v>
      </c>
      <c r="M252">
        <v>77.138611447539546</v>
      </c>
      <c r="N252">
        <f>+VLOOKUP([1]VENTAS!G252,[1]SKU!A:G,6,0)</f>
        <v>9272</v>
      </c>
      <c r="O252" s="4">
        <f t="shared" si="3"/>
        <v>715229.20534158673</v>
      </c>
    </row>
    <row r="253" spans="1:15" x14ac:dyDescent="0.3">
      <c r="A253" s="1">
        <v>44943</v>
      </c>
      <c r="B253" s="2" t="s">
        <v>36</v>
      </c>
      <c r="C253" s="2" t="s">
        <v>37</v>
      </c>
      <c r="D253" s="2" t="s">
        <v>270</v>
      </c>
      <c r="E253">
        <v>45</v>
      </c>
      <c r="F253" t="str">
        <f>+VLOOKUP(E253,[1]CLIENTES!A:B,2,0)</f>
        <v>Mayte</v>
      </c>
      <c r="G253">
        <v>98</v>
      </c>
      <c r="H253" t="str">
        <f>+VLOOKUP(G253,[1]SKU!A:B,2,0)</f>
        <v>PIEMONTE 20 X 62 CAÑUELAS 1RA C</v>
      </c>
      <c r="I253" t="str">
        <f>+VLOOKUP(G253,[1]SKU!A:D,4,0)</f>
        <v>CERAMICO</v>
      </c>
      <c r="J253" t="str">
        <f>+VLOOKUP(G253,[1]SKU!A:E,5,0)</f>
        <v>Maderas</v>
      </c>
      <c r="K253" t="str">
        <f>+VLOOKUP(G253,[1]SKU!A:C,3,0)</f>
        <v>CAÑUELAS</v>
      </c>
      <c r="L253">
        <v>114</v>
      </c>
      <c r="M253">
        <v>93.129505402022147</v>
      </c>
      <c r="N253">
        <f>+VLOOKUP([1]VENTAS!G253,[1]SKU!A:G,6,0)</f>
        <v>7961</v>
      </c>
      <c r="O253" s="4">
        <f t="shared" si="3"/>
        <v>741403.99250549835</v>
      </c>
    </row>
    <row r="254" spans="1:15" x14ac:dyDescent="0.3">
      <c r="A254" s="1">
        <v>44935</v>
      </c>
      <c r="B254" s="2" t="s">
        <v>36</v>
      </c>
      <c r="C254" s="2" t="s">
        <v>37</v>
      </c>
      <c r="D254" s="2" t="s">
        <v>271</v>
      </c>
      <c r="E254">
        <v>30</v>
      </c>
      <c r="F254" t="str">
        <f>+VLOOKUP(E254,[1]CLIENTES!A:B,2,0)</f>
        <v>Thais</v>
      </c>
      <c r="G254">
        <v>66</v>
      </c>
      <c r="H254" t="str">
        <f>+VLOOKUP(G254,[1]SKU!A:B,2,0)</f>
        <v>VERSALLES 51 X 51 ALLPA 2DA C</v>
      </c>
      <c r="I254" t="str">
        <f>+VLOOKUP(G254,[1]SKU!A:D,4,0)</f>
        <v>CERAMICO</v>
      </c>
      <c r="J254" t="str">
        <f>+VLOOKUP(G254,[1]SKU!A:E,5,0)</f>
        <v>Marmoles</v>
      </c>
      <c r="K254" t="str">
        <f>+VLOOKUP(G254,[1]SKU!A:C,3,0)</f>
        <v>ALLPA</v>
      </c>
      <c r="L254">
        <v>90</v>
      </c>
      <c r="M254">
        <v>12.285644478127681</v>
      </c>
      <c r="N254">
        <f>+VLOOKUP([1]VENTAS!G254,[1]SKU!A:G,6,0)</f>
        <v>7586</v>
      </c>
      <c r="O254" s="4">
        <f t="shared" si="3"/>
        <v>93198.899011076588</v>
      </c>
    </row>
    <row r="255" spans="1:15" x14ac:dyDescent="0.3">
      <c r="A255" s="1">
        <v>44973</v>
      </c>
      <c r="B255" s="2" t="s">
        <v>36</v>
      </c>
      <c r="C255" s="2" t="s">
        <v>37</v>
      </c>
      <c r="D255" s="2" t="s">
        <v>272</v>
      </c>
      <c r="E255">
        <v>145</v>
      </c>
      <c r="F255" t="str">
        <f>+VLOOKUP(E255,[1]CLIENTES!A:B,2,0)</f>
        <v>Denisse</v>
      </c>
      <c r="G255">
        <v>366</v>
      </c>
      <c r="H255" t="str">
        <f>+VLOOKUP(G255,[1]SKU!A:B,2,0)</f>
        <v>MACUNA ROBLE RECT. 19.2 X 117 S.LOREN 1RA CAL</v>
      </c>
      <c r="I255" t="str">
        <f>+VLOOKUP(G255,[1]SKU!A:D,4,0)</f>
        <v>PORCELANATO</v>
      </c>
      <c r="J255" t="str">
        <f>+VLOOKUP(G255,[1]SKU!A:E,5,0)</f>
        <v>Maderas</v>
      </c>
      <c r="K255" t="str">
        <f>+VLOOKUP(G255,[1]SKU!A:C,3,0)</f>
        <v>SAN LORENZO</v>
      </c>
      <c r="L255">
        <v>87</v>
      </c>
      <c r="M255">
        <v>75.47217832706869</v>
      </c>
      <c r="N255">
        <f>+VLOOKUP([1]VENTAS!G255,[1]SKU!A:G,6,0)</f>
        <v>2540</v>
      </c>
      <c r="O255" s="4">
        <f t="shared" si="3"/>
        <v>191699.33295075447</v>
      </c>
    </row>
    <row r="256" spans="1:15" x14ac:dyDescent="0.3">
      <c r="A256" s="1">
        <v>44939</v>
      </c>
      <c r="B256" s="2" t="s">
        <v>36</v>
      </c>
      <c r="C256" s="2" t="s">
        <v>37</v>
      </c>
      <c r="D256" s="2" t="s">
        <v>273</v>
      </c>
      <c r="E256">
        <v>191</v>
      </c>
      <c r="F256" t="str">
        <f>+VLOOKUP(E256,[1]CLIENTES!A:B,2,0)</f>
        <v>Bianka</v>
      </c>
      <c r="G256">
        <v>364</v>
      </c>
      <c r="H256" t="str">
        <f>+VLOOKUP(G256,[1]SKU!A:B,2,0)</f>
        <v>MOODS HUESO RECT. 58 x 58 S.LOREN 2DA C</v>
      </c>
      <c r="I256" t="str">
        <f>+VLOOKUP(G256,[1]SKU!A:D,4,0)</f>
        <v>PORCELANATO</v>
      </c>
      <c r="J256" t="str">
        <f>+VLOOKUP(G256,[1]SKU!A:E,5,0)</f>
        <v>Cementos</v>
      </c>
      <c r="K256" t="str">
        <f>+VLOOKUP(G256,[1]SKU!A:C,3,0)</f>
        <v>SAN LORENZO</v>
      </c>
      <c r="L256">
        <v>135</v>
      </c>
      <c r="M256">
        <v>114.86966748222481</v>
      </c>
      <c r="N256">
        <f>+VLOOKUP([1]VENTAS!G256,[1]SKU!A:G,6,0)</f>
        <v>1896</v>
      </c>
      <c r="O256" s="4">
        <f t="shared" si="3"/>
        <v>217792.88954629825</v>
      </c>
    </row>
    <row r="257" spans="1:15" x14ac:dyDescent="0.3">
      <c r="A257" s="1">
        <v>44978</v>
      </c>
      <c r="B257" s="2" t="s">
        <v>36</v>
      </c>
      <c r="C257" s="2" t="s">
        <v>37</v>
      </c>
      <c r="D257" s="2" t="s">
        <v>274</v>
      </c>
      <c r="E257">
        <v>16</v>
      </c>
      <c r="F257" t="str">
        <f>+VLOOKUP(E257,[1]CLIENTES!A:B,2,0)</f>
        <v>Neftali</v>
      </c>
      <c r="G257">
        <v>94</v>
      </c>
      <c r="H257" t="str">
        <f>+VLOOKUP(G257,[1]SKU!A:B,2,0)</f>
        <v>VERBENA MIX 45,3 x 45,3 S.LOREN 1RA C</v>
      </c>
      <c r="I257" t="str">
        <f>+VLOOKUP(G257,[1]SKU!A:D,4,0)</f>
        <v>CERAMICO</v>
      </c>
      <c r="J257" t="str">
        <f>+VLOOKUP(G257,[1]SKU!A:E,5,0)</f>
        <v>Maderas</v>
      </c>
      <c r="K257" t="str">
        <f>+VLOOKUP(G257,[1]SKU!A:C,3,0)</f>
        <v>SAN LORENZO</v>
      </c>
      <c r="L257">
        <v>14</v>
      </c>
      <c r="M257">
        <v>7.911279669001491</v>
      </c>
      <c r="N257">
        <f>+VLOOKUP([1]VENTAS!G257,[1]SKU!A:G,6,0)</f>
        <v>3148</v>
      </c>
      <c r="O257" s="4">
        <f t="shared" si="3"/>
        <v>24904.708398016694</v>
      </c>
    </row>
    <row r="258" spans="1:15" x14ac:dyDescent="0.3">
      <c r="A258" s="1">
        <v>44927</v>
      </c>
      <c r="B258" s="2" t="s">
        <v>36</v>
      </c>
      <c r="C258" s="2" t="s">
        <v>37</v>
      </c>
      <c r="D258" s="2" t="s">
        <v>275</v>
      </c>
      <c r="E258">
        <v>192</v>
      </c>
      <c r="F258" t="str">
        <f>+VLOOKUP(E258,[1]CLIENTES!A:B,2,0)</f>
        <v>Allison</v>
      </c>
      <c r="G258">
        <v>368</v>
      </c>
      <c r="H258" t="str">
        <f>+VLOOKUP(G258,[1]SKU!A:B,2,0)</f>
        <v>MOODS ARENA PUL RECT. 57,7 x 57,7 S.LOREN 2DA CAL</v>
      </c>
      <c r="I258" t="str">
        <f>+VLOOKUP(G258,[1]SKU!A:D,4,0)</f>
        <v>PORCELANATO</v>
      </c>
      <c r="J258" t="str">
        <f>+VLOOKUP(G258,[1]SKU!A:E,5,0)</f>
        <v>Cementos</v>
      </c>
      <c r="K258" t="str">
        <f>+VLOOKUP(G258,[1]SKU!A:C,3,0)</f>
        <v>SAN LORENZO</v>
      </c>
      <c r="L258">
        <v>127</v>
      </c>
      <c r="M258">
        <v>94.948350146098051</v>
      </c>
      <c r="N258">
        <f>+VLOOKUP([1]VENTAS!G258,[1]SKU!A:G,6,0)</f>
        <v>3192</v>
      </c>
      <c r="O258" s="4">
        <f t="shared" si="3"/>
        <v>303075.13366634498</v>
      </c>
    </row>
    <row r="259" spans="1:15" x14ac:dyDescent="0.3">
      <c r="A259" s="1">
        <v>44938</v>
      </c>
      <c r="B259" s="2" t="s">
        <v>36</v>
      </c>
      <c r="C259" s="2" t="s">
        <v>37</v>
      </c>
      <c r="D259" s="2" t="s">
        <v>276</v>
      </c>
      <c r="E259">
        <v>207</v>
      </c>
      <c r="F259" t="str">
        <f>+VLOOKUP(E259,[1]CLIENTES!A:B,2,0)</f>
        <v>Leah</v>
      </c>
      <c r="G259">
        <v>15</v>
      </c>
      <c r="H259" t="str">
        <f>+VLOOKUP(G259,[1]SKU!A:B,2,0)</f>
        <v>MADERA LENGA 31 X 53 LOURDES 1RA C</v>
      </c>
      <c r="I259" t="str">
        <f>+VLOOKUP(G259,[1]SKU!A:D,4,0)</f>
        <v>CERAMICO</v>
      </c>
      <c r="J259" t="str">
        <f>+VLOOKUP(G259,[1]SKU!A:E,5,0)</f>
        <v>Maderas</v>
      </c>
      <c r="K259" t="str">
        <f>+VLOOKUP(G259,[1]SKU!A:C,3,0)</f>
        <v>LOURDES</v>
      </c>
      <c r="L259">
        <v>26</v>
      </c>
      <c r="M259">
        <v>0.27595790977094459</v>
      </c>
      <c r="N259">
        <f>+VLOOKUP([1]VENTAS!G259,[1]SKU!A:G,6,0)</f>
        <v>5189</v>
      </c>
      <c r="O259" s="4">
        <f t="shared" ref="O259:O322" si="4">+N259*M259</f>
        <v>1431.9455938014314</v>
      </c>
    </row>
    <row r="260" spans="1:15" x14ac:dyDescent="0.3">
      <c r="A260" s="1">
        <v>44959</v>
      </c>
      <c r="B260" s="2" t="s">
        <v>36</v>
      </c>
      <c r="C260" s="2" t="s">
        <v>37</v>
      </c>
      <c r="D260" s="2" t="s">
        <v>277</v>
      </c>
      <c r="E260">
        <v>97</v>
      </c>
      <c r="F260" t="str">
        <f>+VLOOKUP(E260,[1]CLIENTES!A:B,2,0)</f>
        <v>Nicolas</v>
      </c>
      <c r="G260">
        <v>4</v>
      </c>
      <c r="H260" t="str">
        <f>+VLOOKUP(G260,[1]SKU!A:B,2,0)</f>
        <v>MARA NEGRO 45,3 X 45,3 SCOP 1RA CAL</v>
      </c>
      <c r="I260" t="str">
        <f>+VLOOKUP(G260,[1]SKU!A:D,4,0)</f>
        <v>CERAMICO</v>
      </c>
      <c r="J260" t="str">
        <f>+VLOOKUP(G260,[1]SKU!A:E,5,0)</f>
        <v>Marmoles</v>
      </c>
      <c r="K260" t="str">
        <f>+VLOOKUP(G260,[1]SKU!A:C,3,0)</f>
        <v>SCOP</v>
      </c>
      <c r="L260">
        <v>141</v>
      </c>
      <c r="M260">
        <v>56.551809273632877</v>
      </c>
      <c r="N260">
        <f>+VLOOKUP([1]VENTAS!G260,[1]SKU!A:G,6,0)</f>
        <v>8927</v>
      </c>
      <c r="O260" s="4">
        <f t="shared" si="4"/>
        <v>504838.00138572068</v>
      </c>
    </row>
    <row r="261" spans="1:15" x14ac:dyDescent="0.3">
      <c r="A261" s="1">
        <v>44974</v>
      </c>
      <c r="B261" s="2" t="s">
        <v>36</v>
      </c>
      <c r="C261" s="2" t="s">
        <v>37</v>
      </c>
      <c r="D261" s="2" t="s">
        <v>278</v>
      </c>
      <c r="E261">
        <v>64</v>
      </c>
      <c r="F261" t="str">
        <f>+VLOOKUP(E261,[1]CLIENTES!A:B,2,0)</f>
        <v>Marcia</v>
      </c>
      <c r="G261">
        <v>369</v>
      </c>
      <c r="H261" t="str">
        <f>+VLOOKUP(G261,[1]SKU!A:B,2,0)</f>
        <v>MOODS HUESO 59 x 59 S.LOREN 2DA CAL</v>
      </c>
      <c r="I261" t="str">
        <f>+VLOOKUP(G261,[1]SKU!A:D,4,0)</f>
        <v>PORCELANATO</v>
      </c>
      <c r="J261" t="str">
        <f>+VLOOKUP(G261,[1]SKU!A:E,5,0)</f>
        <v>Cementos</v>
      </c>
      <c r="K261" t="str">
        <f>+VLOOKUP(G261,[1]SKU!A:C,3,0)</f>
        <v>SAN LORENZO</v>
      </c>
      <c r="L261">
        <v>90</v>
      </c>
      <c r="M261">
        <v>71.330016259647437</v>
      </c>
      <c r="N261">
        <f>+VLOOKUP([1]VENTAS!G261,[1]SKU!A:G,6,0)</f>
        <v>5437</v>
      </c>
      <c r="O261" s="4">
        <f t="shared" si="4"/>
        <v>387821.29840370308</v>
      </c>
    </row>
    <row r="262" spans="1:15" x14ac:dyDescent="0.3">
      <c r="A262" s="1">
        <v>44938</v>
      </c>
      <c r="B262" s="2" t="s">
        <v>36</v>
      </c>
      <c r="C262" s="2" t="s">
        <v>37</v>
      </c>
      <c r="D262" s="2" t="s">
        <v>279</v>
      </c>
      <c r="E262">
        <v>238</v>
      </c>
      <c r="F262" t="str">
        <f>+VLOOKUP(E262,[1]CLIENTES!A:B,2,0)</f>
        <v>Noah</v>
      </c>
      <c r="G262">
        <v>53</v>
      </c>
      <c r="H262" t="str">
        <f>+VLOOKUP(G262,[1]SKU!A:B,2,0)</f>
        <v>VENECIANO MIX HUMO 33 x 33 S.LOREN 1RA C</v>
      </c>
      <c r="I262" t="str">
        <f>+VLOOKUP(G262,[1]SKU!A:D,4,0)</f>
        <v>CERAMICO</v>
      </c>
      <c r="J262" t="str">
        <f>+VLOOKUP(G262,[1]SKU!A:E,5,0)</f>
        <v>Deco &amp; Mas</v>
      </c>
      <c r="K262" t="str">
        <f>+VLOOKUP(G262,[1]SKU!A:C,3,0)</f>
        <v>SAN LORENZO</v>
      </c>
      <c r="L262">
        <v>32</v>
      </c>
      <c r="M262">
        <v>5.8316603400544302</v>
      </c>
      <c r="N262">
        <f>+VLOOKUP([1]VENTAS!G262,[1]SKU!A:G,6,0)</f>
        <v>2963</v>
      </c>
      <c r="O262" s="4">
        <f t="shared" si="4"/>
        <v>17279.209587581277</v>
      </c>
    </row>
    <row r="263" spans="1:15" x14ac:dyDescent="0.3">
      <c r="A263" s="1">
        <v>44976</v>
      </c>
      <c r="B263" s="2" t="s">
        <v>36</v>
      </c>
      <c r="C263" s="2" t="s">
        <v>37</v>
      </c>
      <c r="D263" s="2" t="s">
        <v>280</v>
      </c>
      <c r="E263">
        <v>95</v>
      </c>
      <c r="F263" t="str">
        <f>+VLOOKUP(E263,[1]CLIENTES!A:B,2,0)</f>
        <v>Olivia</v>
      </c>
      <c r="G263">
        <v>60</v>
      </c>
      <c r="H263" t="str">
        <f>+VLOOKUP(G263,[1]SKU!A:B,2,0)</f>
        <v>FORTE BLANCO 33 x 33 S.LOREN 1RA C</v>
      </c>
      <c r="I263" t="str">
        <f>+VLOOKUP(G263,[1]SKU!A:D,4,0)</f>
        <v>CERAMICO</v>
      </c>
      <c r="J263" t="str">
        <f>+VLOOKUP(G263,[1]SKU!A:E,5,0)</f>
        <v>Deco &amp; Mas</v>
      </c>
      <c r="K263" t="str">
        <f>+VLOOKUP(G263,[1]SKU!A:C,3,0)</f>
        <v>SAN LORENZO</v>
      </c>
      <c r="L263">
        <v>66</v>
      </c>
      <c r="M263">
        <v>23.103193425722683</v>
      </c>
      <c r="N263">
        <f>+VLOOKUP([1]VENTAS!G263,[1]SKU!A:G,6,0)</f>
        <v>9274</v>
      </c>
      <c r="O263" s="4">
        <f t="shared" si="4"/>
        <v>214259.01583015217</v>
      </c>
    </row>
    <row r="264" spans="1:15" x14ac:dyDescent="0.3">
      <c r="A264" s="1">
        <v>44931</v>
      </c>
      <c r="B264" s="2" t="s">
        <v>36</v>
      </c>
      <c r="C264" s="2" t="s">
        <v>37</v>
      </c>
      <c r="D264" s="2" t="s">
        <v>281</v>
      </c>
      <c r="E264">
        <v>30</v>
      </c>
      <c r="F264" t="str">
        <f>+VLOOKUP(E264,[1]CLIENTES!A:B,2,0)</f>
        <v>Thais</v>
      </c>
      <c r="G264">
        <v>197</v>
      </c>
      <c r="H264" t="str">
        <f>+VLOOKUP(G264,[1]SKU!A:B,2,0)</f>
        <v>CADIZ NEGRO 33 x 33 SCOP 2DA CAL</v>
      </c>
      <c r="I264" t="str">
        <f>+VLOOKUP(G264,[1]SKU!A:D,4,0)</f>
        <v>CERAMICO</v>
      </c>
      <c r="J264" t="str">
        <f>+VLOOKUP(G264,[1]SKU!A:E,5,0)</f>
        <v>Deco &amp; Mas</v>
      </c>
      <c r="K264" t="str">
        <f>+VLOOKUP(G264,[1]SKU!A:C,3,0)</f>
        <v>SCOP</v>
      </c>
      <c r="L264">
        <v>42</v>
      </c>
      <c r="M264">
        <v>7.5127811389059538</v>
      </c>
      <c r="N264">
        <f>+VLOOKUP([1]VENTAS!G264,[1]SKU!A:G,6,0)</f>
        <v>2200</v>
      </c>
      <c r="O264" s="4">
        <f t="shared" si="4"/>
        <v>16528.118505593098</v>
      </c>
    </row>
    <row r="265" spans="1:15" x14ac:dyDescent="0.3">
      <c r="A265" s="1">
        <v>44982</v>
      </c>
      <c r="B265" s="2" t="s">
        <v>36</v>
      </c>
      <c r="C265" s="2" t="s">
        <v>37</v>
      </c>
      <c r="D265" s="2" t="s">
        <v>282</v>
      </c>
      <c r="E265">
        <v>128</v>
      </c>
      <c r="F265" t="str">
        <f>+VLOOKUP(E265,[1]CLIENTES!A:B,2,0)</f>
        <v>Sarita</v>
      </c>
      <c r="G265">
        <v>384</v>
      </c>
      <c r="H265" t="str">
        <f>+VLOOKUP(G265,[1]SKU!A:B,2,0)</f>
        <v>BAUHAUS IVORY FIT RECT. 58 x 58 S.LOREN 2DA C</v>
      </c>
      <c r="I265" t="str">
        <f>+VLOOKUP(G265,[1]SKU!A:D,4,0)</f>
        <v>PORCELANATO</v>
      </c>
      <c r="J265" t="str">
        <f>+VLOOKUP(G265,[1]SKU!A:E,5,0)</f>
        <v>Cementos</v>
      </c>
      <c r="K265" t="str">
        <f>+VLOOKUP(G265,[1]SKU!A:C,3,0)</f>
        <v>SAN LORENZO</v>
      </c>
      <c r="L265">
        <v>152</v>
      </c>
      <c r="M265">
        <v>109.21288696509845</v>
      </c>
      <c r="N265">
        <f>+VLOOKUP([1]VENTAS!G265,[1]SKU!A:G,6,0)</f>
        <v>4440</v>
      </c>
      <c r="O265" s="4">
        <f t="shared" si="4"/>
        <v>484905.21812503709</v>
      </c>
    </row>
    <row r="266" spans="1:15" x14ac:dyDescent="0.3">
      <c r="A266" s="1">
        <v>44965</v>
      </c>
      <c r="B266" s="2" t="s">
        <v>36</v>
      </c>
      <c r="C266" s="2" t="s">
        <v>37</v>
      </c>
      <c r="D266" s="2" t="s">
        <v>283</v>
      </c>
      <c r="E266">
        <v>48</v>
      </c>
      <c r="F266" t="str">
        <f>+VLOOKUP(E266,[1]CLIENTES!A:B,2,0)</f>
        <v>Yanara</v>
      </c>
      <c r="G266">
        <v>224</v>
      </c>
      <c r="H266" t="str">
        <f>+VLOOKUP(G266,[1]SKU!A:B,2,0)</f>
        <v>GRANITO OUT SAND SAT RT 59 x 59 C.NEGRO 2DA C</v>
      </c>
      <c r="I266" t="str">
        <f>+VLOOKUP(G266,[1]SKU!A:D,4,0)</f>
        <v>PORCELANATO</v>
      </c>
      <c r="J266" t="str">
        <f>+VLOOKUP(G266,[1]SKU!A:E,5,0)</f>
        <v>Piedras</v>
      </c>
      <c r="K266" t="str">
        <f>+VLOOKUP(G266,[1]SKU!A:C,3,0)</f>
        <v>CERRO NEGRO</v>
      </c>
      <c r="L266">
        <v>95</v>
      </c>
      <c r="M266">
        <v>42.850245025569834</v>
      </c>
      <c r="N266">
        <f>+VLOOKUP([1]VENTAS!G266,[1]SKU!A:G,6,0)</f>
        <v>8674</v>
      </c>
      <c r="O266" s="4">
        <f t="shared" si="4"/>
        <v>371683.02535179275</v>
      </c>
    </row>
    <row r="267" spans="1:15" x14ac:dyDescent="0.3">
      <c r="A267" s="1">
        <v>44944</v>
      </c>
      <c r="B267" s="2" t="s">
        <v>36</v>
      </c>
      <c r="C267" s="2" t="s">
        <v>37</v>
      </c>
      <c r="D267" s="2" t="s">
        <v>284</v>
      </c>
      <c r="E267">
        <v>102</v>
      </c>
      <c r="F267" t="str">
        <f>+VLOOKUP(E267,[1]CLIENTES!A:B,2,0)</f>
        <v>Eileen</v>
      </c>
      <c r="G267">
        <v>361</v>
      </c>
      <c r="H267" t="str">
        <f>+VLOOKUP(G267,[1]SKU!A:B,2,0)</f>
        <v>ICE TILE BLANCO FIT RECT. 28 X 58 S.LOREN 2DA CAL</v>
      </c>
      <c r="I267" t="str">
        <f>+VLOOKUP(G267,[1]SKU!A:D,4,0)</f>
        <v>PORCELANATO</v>
      </c>
      <c r="J267" t="str">
        <f>+VLOOKUP(G267,[1]SKU!A:E,5,0)</f>
        <v>Marmoles</v>
      </c>
      <c r="K267" t="str">
        <f>+VLOOKUP(G267,[1]SKU!A:C,3,0)</f>
        <v>SAN LORENZO</v>
      </c>
      <c r="L267">
        <v>161</v>
      </c>
      <c r="M267">
        <v>119.89357677004641</v>
      </c>
      <c r="N267">
        <f>+VLOOKUP([1]VENTAS!G267,[1]SKU!A:G,6,0)</f>
        <v>8538</v>
      </c>
      <c r="O267" s="4">
        <f t="shared" si="4"/>
        <v>1023651.3584626563</v>
      </c>
    </row>
    <row r="268" spans="1:15" x14ac:dyDescent="0.3">
      <c r="A268" s="1">
        <v>44927</v>
      </c>
      <c r="B268" s="2" t="s">
        <v>36</v>
      </c>
      <c r="C268" s="2" t="s">
        <v>37</v>
      </c>
      <c r="D268" s="2" t="s">
        <v>285</v>
      </c>
      <c r="E268">
        <v>31</v>
      </c>
      <c r="F268" t="str">
        <f>+VLOOKUP(E268,[1]CLIENTES!A:B,2,0)</f>
        <v>Lyan</v>
      </c>
      <c r="G268">
        <v>274</v>
      </c>
      <c r="H268" t="str">
        <f>+VLOOKUP(G268,[1]SKU!A:B,2,0)</f>
        <v>LIFE GRIS NATURAL RECT. 59 x 59 C.NEGRO 2DA CAL</v>
      </c>
      <c r="I268" t="str">
        <f>+VLOOKUP(G268,[1]SKU!A:D,4,0)</f>
        <v>PORCELANATO</v>
      </c>
      <c r="J268" t="str">
        <f>+VLOOKUP(G268,[1]SKU!A:E,5,0)</f>
        <v>Cementos</v>
      </c>
      <c r="K268" t="str">
        <f>+VLOOKUP(G268,[1]SKU!A:C,3,0)</f>
        <v>CERRO NEGRO</v>
      </c>
      <c r="L268">
        <v>83</v>
      </c>
      <c r="M268">
        <v>79.315672851632542</v>
      </c>
      <c r="N268">
        <f>+VLOOKUP([1]VENTAS!G268,[1]SKU!A:G,6,0)</f>
        <v>5728</v>
      </c>
      <c r="O268" s="4">
        <f t="shared" si="4"/>
        <v>454320.17409415118</v>
      </c>
    </row>
    <row r="269" spans="1:15" x14ac:dyDescent="0.3">
      <c r="A269" s="1">
        <v>44984</v>
      </c>
      <c r="B269" s="2" t="s">
        <v>36</v>
      </c>
      <c r="C269" s="2" t="s">
        <v>37</v>
      </c>
      <c r="D269" s="2" t="s">
        <v>286</v>
      </c>
      <c r="E269">
        <v>231</v>
      </c>
      <c r="F269" t="str">
        <f>+VLOOKUP(E269,[1]CLIENTES!A:B,2,0)</f>
        <v>Darwin</v>
      </c>
      <c r="G269">
        <v>59</v>
      </c>
      <c r="H269" t="str">
        <f>+VLOOKUP(G269,[1]SKU!A:B,2,0)</f>
        <v>SAN TELMO GRIS 35 x 35  LOURDES 1RA C</v>
      </c>
      <c r="I269" t="str">
        <f>+VLOOKUP(G269,[1]SKU!A:D,4,0)</f>
        <v>CERAMICO</v>
      </c>
      <c r="J269" t="str">
        <f>+VLOOKUP(G269,[1]SKU!A:E,5,0)</f>
        <v>Piedras</v>
      </c>
      <c r="K269" t="str">
        <f>+VLOOKUP(G269,[1]SKU!A:C,3,0)</f>
        <v>LOURDES</v>
      </c>
      <c r="L269">
        <v>14</v>
      </c>
      <c r="M269">
        <v>3.9023641605878243</v>
      </c>
      <c r="N269">
        <f>+VLOOKUP([1]VENTAS!G269,[1]SKU!A:G,6,0)</f>
        <v>6127</v>
      </c>
      <c r="O269" s="4">
        <f t="shared" si="4"/>
        <v>23909.7852119216</v>
      </c>
    </row>
    <row r="270" spans="1:15" x14ac:dyDescent="0.3">
      <c r="A270" s="1">
        <v>44969</v>
      </c>
      <c r="B270" s="2" t="s">
        <v>36</v>
      </c>
      <c r="C270" s="2" t="s">
        <v>37</v>
      </c>
      <c r="D270" s="2" t="s">
        <v>287</v>
      </c>
      <c r="E270">
        <v>44</v>
      </c>
      <c r="F270" t="str">
        <f>+VLOOKUP(E270,[1]CLIENTES!A:B,2,0)</f>
        <v>Eduardo</v>
      </c>
      <c r="G270">
        <v>318</v>
      </c>
      <c r="H270" t="str">
        <f>+VLOOKUP(G270,[1]SKU!A:B,2,0)</f>
        <v>URBAN CONCRETE TIZA RT FIT 58 x 58 S.LOREN 2DA C</v>
      </c>
      <c r="I270" t="str">
        <f>+VLOOKUP(G270,[1]SKU!A:D,4,0)</f>
        <v>PORCELANATO</v>
      </c>
      <c r="J270" t="str">
        <f>+VLOOKUP(G270,[1]SKU!A:E,5,0)</f>
        <v>Cementos</v>
      </c>
      <c r="K270" t="str">
        <f>+VLOOKUP(G270,[1]SKU!A:C,3,0)</f>
        <v>SAN LORENZO</v>
      </c>
      <c r="L270">
        <v>152</v>
      </c>
      <c r="M270">
        <v>88.184098329763415</v>
      </c>
      <c r="N270">
        <f>+VLOOKUP([1]VENTAS!G270,[1]SKU!A:G,6,0)</f>
        <v>1578</v>
      </c>
      <c r="O270" s="4">
        <f t="shared" si="4"/>
        <v>139154.50716436666</v>
      </c>
    </row>
    <row r="271" spans="1:15" x14ac:dyDescent="0.3">
      <c r="A271" s="1">
        <v>44966</v>
      </c>
      <c r="B271" s="2" t="s">
        <v>36</v>
      </c>
      <c r="C271" s="2" t="s">
        <v>37</v>
      </c>
      <c r="D271" s="2" t="s">
        <v>288</v>
      </c>
      <c r="E271">
        <v>178</v>
      </c>
      <c r="F271" t="str">
        <f>+VLOOKUP(E271,[1]CLIENTES!A:B,2,0)</f>
        <v>Bernardo</v>
      </c>
      <c r="G271">
        <v>87</v>
      </c>
      <c r="H271" t="str">
        <f>+VLOOKUP(G271,[1]SKU!A:B,2,0)</f>
        <v>VICTORIA BEIGE 35 x 35 LOURDES 1RA C</v>
      </c>
      <c r="I271" t="str">
        <f>+VLOOKUP(G271,[1]SKU!A:D,4,0)</f>
        <v>CERAMICO</v>
      </c>
      <c r="J271" t="str">
        <f>+VLOOKUP(G271,[1]SKU!A:E,5,0)</f>
        <v>Cementos</v>
      </c>
      <c r="K271" t="str">
        <f>+VLOOKUP(G271,[1]SKU!A:C,3,0)</f>
        <v>LOURDES</v>
      </c>
      <c r="L271">
        <v>93</v>
      </c>
      <c r="M271">
        <v>13.231018959305135</v>
      </c>
      <c r="N271">
        <f>+VLOOKUP([1]VENTAS!G271,[1]SKU!A:G,6,0)</f>
        <v>4807</v>
      </c>
      <c r="O271" s="4">
        <f t="shared" si="4"/>
        <v>63601.508137379788</v>
      </c>
    </row>
    <row r="272" spans="1:15" x14ac:dyDescent="0.3">
      <c r="A272" s="1">
        <v>44980</v>
      </c>
      <c r="B272" s="2" t="s">
        <v>36</v>
      </c>
      <c r="C272" s="2" t="s">
        <v>37</v>
      </c>
      <c r="D272" s="2" t="s">
        <v>289</v>
      </c>
      <c r="E272">
        <v>155</v>
      </c>
      <c r="F272" t="str">
        <f>+VLOOKUP(E272,[1]CLIENTES!A:B,2,0)</f>
        <v>Cristhoper</v>
      </c>
      <c r="G272">
        <v>25</v>
      </c>
      <c r="H272" t="str">
        <f>+VLOOKUP(G272,[1]SKU!A:B,2,0)</f>
        <v>MADERA PARQUET 35 X 35 LOURDES 1RA C</v>
      </c>
      <c r="I272" t="str">
        <f>+VLOOKUP(G272,[1]SKU!A:D,4,0)</f>
        <v>CERAMICO</v>
      </c>
      <c r="J272" t="str">
        <f>+VLOOKUP(G272,[1]SKU!A:E,5,0)</f>
        <v>Maderas</v>
      </c>
      <c r="K272" t="str">
        <f>+VLOOKUP(G272,[1]SKU!A:C,3,0)</f>
        <v>LOURDES</v>
      </c>
      <c r="L272">
        <v>160</v>
      </c>
      <c r="M272">
        <v>95.122417510797078</v>
      </c>
      <c r="N272">
        <f>+VLOOKUP([1]VENTAS!G272,[1]SKU!A:G,6,0)</f>
        <v>6105</v>
      </c>
      <c r="O272" s="4">
        <f t="shared" si="4"/>
        <v>580722.3589034162</v>
      </c>
    </row>
    <row r="273" spans="1:15" x14ac:dyDescent="0.3">
      <c r="A273" s="1">
        <v>44959</v>
      </c>
      <c r="B273" s="2" t="s">
        <v>36</v>
      </c>
      <c r="C273" s="2" t="s">
        <v>37</v>
      </c>
      <c r="D273" s="2" t="s">
        <v>290</v>
      </c>
      <c r="E273">
        <v>124</v>
      </c>
      <c r="F273" t="str">
        <f>+VLOOKUP(E273,[1]CLIENTES!A:B,2,0)</f>
        <v>Marthina</v>
      </c>
      <c r="G273">
        <v>248</v>
      </c>
      <c r="H273" t="str">
        <f>+VLOOKUP(G273,[1]SKU!A:B,2,0)</f>
        <v>DUBAI PUL RECT 58 X 58 C.NEGRO 2DA C</v>
      </c>
      <c r="I273" t="str">
        <f>+VLOOKUP(G273,[1]SKU!A:D,4,0)</f>
        <v>PORCELANATO</v>
      </c>
      <c r="J273" t="str">
        <f>+VLOOKUP(G273,[1]SKU!A:E,5,0)</f>
        <v>Marmoles</v>
      </c>
      <c r="K273" t="str">
        <f>+VLOOKUP(G273,[1]SKU!A:C,3,0)</f>
        <v>CERRO NEGRO</v>
      </c>
      <c r="L273">
        <v>63</v>
      </c>
      <c r="M273">
        <v>14.873862026061781</v>
      </c>
      <c r="N273">
        <f>+VLOOKUP([1]VENTAS!G273,[1]SKU!A:G,6,0)</f>
        <v>9294</v>
      </c>
      <c r="O273" s="4">
        <f t="shared" si="4"/>
        <v>138237.67367021818</v>
      </c>
    </row>
    <row r="274" spans="1:15" x14ac:dyDescent="0.3">
      <c r="A274" s="1">
        <v>44938</v>
      </c>
      <c r="B274" s="2" t="s">
        <v>36</v>
      </c>
      <c r="C274" s="2" t="s">
        <v>37</v>
      </c>
      <c r="D274" s="2" t="s">
        <v>291</v>
      </c>
      <c r="E274">
        <v>47</v>
      </c>
      <c r="F274" t="str">
        <f>+VLOOKUP(E274,[1]CLIENTES!A:B,2,0)</f>
        <v>Mario</v>
      </c>
      <c r="G274">
        <v>68</v>
      </c>
      <c r="H274" t="str">
        <f>+VLOOKUP(G274,[1]SKU!A:B,2,0)</f>
        <v>TRAVERTINO GRIS 35 x 35  LOURDES 1RA C</v>
      </c>
      <c r="I274" t="str">
        <f>+VLOOKUP(G274,[1]SKU!A:D,4,0)</f>
        <v>CERAMICO</v>
      </c>
      <c r="J274" t="str">
        <f>+VLOOKUP(G274,[1]SKU!A:E,5,0)</f>
        <v>Marmoles</v>
      </c>
      <c r="K274" t="str">
        <f>+VLOOKUP(G274,[1]SKU!A:C,3,0)</f>
        <v>LOURDES</v>
      </c>
      <c r="L274">
        <v>96</v>
      </c>
      <c r="M274">
        <v>81.543043344810812</v>
      </c>
      <c r="N274">
        <f>+VLOOKUP([1]VENTAS!G274,[1]SKU!A:G,6,0)</f>
        <v>1927</v>
      </c>
      <c r="O274" s="4">
        <f t="shared" si="4"/>
        <v>157133.44452545044</v>
      </c>
    </row>
    <row r="275" spans="1:15" x14ac:dyDescent="0.3">
      <c r="A275" s="1">
        <v>44961</v>
      </c>
      <c r="B275" s="2" t="s">
        <v>36</v>
      </c>
      <c r="C275" s="2" t="s">
        <v>37</v>
      </c>
      <c r="D275" s="2" t="s">
        <v>292</v>
      </c>
      <c r="E275">
        <v>148</v>
      </c>
      <c r="F275" t="str">
        <f>+VLOOKUP(E275,[1]CLIENTES!A:B,2,0)</f>
        <v>Sayen</v>
      </c>
      <c r="G275">
        <v>349</v>
      </c>
      <c r="H275" t="str">
        <f>+VLOOKUP(G275,[1]SKU!A:B,2,0)</f>
        <v>CALACATA BIANCO PUL RT 57,7 x 57,7 S.LOREN 1RA C</v>
      </c>
      <c r="I275" t="str">
        <f>+VLOOKUP(G275,[1]SKU!A:D,4,0)</f>
        <v>PORCELANATO</v>
      </c>
      <c r="J275" t="str">
        <f>+VLOOKUP(G275,[1]SKU!A:E,5,0)</f>
        <v>Marmoles</v>
      </c>
      <c r="K275" t="str">
        <f>+VLOOKUP(G275,[1]SKU!A:C,3,0)</f>
        <v>SAN LORENZO</v>
      </c>
      <c r="L275">
        <v>68</v>
      </c>
      <c r="M275">
        <v>3.5657276483391454</v>
      </c>
      <c r="N275">
        <f>+VLOOKUP([1]VENTAS!G275,[1]SKU!A:G,6,0)</f>
        <v>7074</v>
      </c>
      <c r="O275" s="4">
        <f t="shared" si="4"/>
        <v>25223.957384351113</v>
      </c>
    </row>
    <row r="276" spans="1:15" x14ac:dyDescent="0.3">
      <c r="A276" s="1">
        <v>44983</v>
      </c>
      <c r="B276" s="2" t="s">
        <v>36</v>
      </c>
      <c r="C276" s="2" t="s">
        <v>37</v>
      </c>
      <c r="D276" s="2" t="s">
        <v>293</v>
      </c>
      <c r="E276">
        <v>36</v>
      </c>
      <c r="F276" t="str">
        <f>+VLOOKUP(E276,[1]CLIENTES!A:B,2,0)</f>
        <v>Kevin</v>
      </c>
      <c r="G276">
        <v>59</v>
      </c>
      <c r="H276" t="str">
        <f>+VLOOKUP(G276,[1]SKU!A:B,2,0)</f>
        <v>SAN TELMO GRIS 35 x 35  LOURDES 1RA C</v>
      </c>
      <c r="I276" t="str">
        <f>+VLOOKUP(G276,[1]SKU!A:D,4,0)</f>
        <v>CERAMICO</v>
      </c>
      <c r="J276" t="str">
        <f>+VLOOKUP(G276,[1]SKU!A:E,5,0)</f>
        <v>Piedras</v>
      </c>
      <c r="K276" t="str">
        <f>+VLOOKUP(G276,[1]SKU!A:C,3,0)</f>
        <v>LOURDES</v>
      </c>
      <c r="L276">
        <v>62</v>
      </c>
      <c r="M276">
        <v>17.281898425460366</v>
      </c>
      <c r="N276">
        <f>+VLOOKUP([1]VENTAS!G276,[1]SKU!A:G,6,0)</f>
        <v>6127</v>
      </c>
      <c r="O276" s="4">
        <f t="shared" si="4"/>
        <v>105886.19165279566</v>
      </c>
    </row>
    <row r="277" spans="1:15" x14ac:dyDescent="0.3">
      <c r="A277" s="1">
        <v>44975</v>
      </c>
      <c r="B277" s="2" t="s">
        <v>36</v>
      </c>
      <c r="C277" s="2" t="s">
        <v>37</v>
      </c>
      <c r="D277" s="2" t="s">
        <v>294</v>
      </c>
      <c r="E277">
        <v>209</v>
      </c>
      <c r="F277" t="str">
        <f>+VLOOKUP(E277,[1]CLIENTES!A:B,2,0)</f>
        <v>Rocio</v>
      </c>
      <c r="G277">
        <v>212</v>
      </c>
      <c r="H277" t="str">
        <f>+VLOOKUP(G277,[1]SKU!A:B,2,0)</f>
        <v>KAIRO GRIS 53 X 53 SAN PIETRO 1RA C</v>
      </c>
      <c r="I277" t="str">
        <f>+VLOOKUP(G277,[1]SKU!A:D,4,0)</f>
        <v>PORCELANATO</v>
      </c>
      <c r="J277" t="str">
        <f>+VLOOKUP(G277,[1]SKU!A:E,5,0)</f>
        <v>Marmoles</v>
      </c>
      <c r="K277" t="str">
        <f>+VLOOKUP(G277,[1]SKU!A:C,3,0)</f>
        <v>SAN PIETRO</v>
      </c>
      <c r="L277">
        <v>17</v>
      </c>
      <c r="M277">
        <v>11.252116733337131</v>
      </c>
      <c r="N277">
        <f>+VLOOKUP([1]VENTAS!G277,[1]SKU!A:G,6,0)</f>
        <v>4202</v>
      </c>
      <c r="O277" s="4">
        <f t="shared" si="4"/>
        <v>47281.394513482621</v>
      </c>
    </row>
    <row r="278" spans="1:15" x14ac:dyDescent="0.3">
      <c r="A278" s="1">
        <v>44974</v>
      </c>
      <c r="B278" s="2" t="s">
        <v>36</v>
      </c>
      <c r="C278" s="2" t="s">
        <v>37</v>
      </c>
      <c r="D278" s="2" t="s">
        <v>295</v>
      </c>
      <c r="E278">
        <v>190</v>
      </c>
      <c r="F278" t="str">
        <f>+VLOOKUP(E278,[1]CLIENTES!A:B,2,0)</f>
        <v>Liset</v>
      </c>
      <c r="G278">
        <v>335</v>
      </c>
      <c r="H278" t="str">
        <f>+VLOOKUP(G278,[1]SKU!A:B,2,0)</f>
        <v>ROCCA ARDESIA SIENA RT. 28 X 58 S.LOREN 2DA C</v>
      </c>
      <c r="I278" t="str">
        <f>+VLOOKUP(G278,[1]SKU!A:D,4,0)</f>
        <v>PORCELANATO</v>
      </c>
      <c r="J278" t="str">
        <f>+VLOOKUP(G278,[1]SKU!A:E,5,0)</f>
        <v>Piedras</v>
      </c>
      <c r="K278" t="str">
        <f>+VLOOKUP(G278,[1]SKU!A:C,3,0)</f>
        <v>SAN LORENZO</v>
      </c>
      <c r="L278">
        <v>48</v>
      </c>
      <c r="M278">
        <v>23.783787433012243</v>
      </c>
      <c r="N278">
        <f>+VLOOKUP([1]VENTAS!G278,[1]SKU!A:G,6,0)</f>
        <v>2913</v>
      </c>
      <c r="O278" s="4">
        <f t="shared" si="4"/>
        <v>69282.172792364669</v>
      </c>
    </row>
    <row r="279" spans="1:15" x14ac:dyDescent="0.3">
      <c r="A279" s="1">
        <v>44972</v>
      </c>
      <c r="B279" s="2" t="s">
        <v>36</v>
      </c>
      <c r="C279" s="2" t="s">
        <v>37</v>
      </c>
      <c r="D279" s="2" t="s">
        <v>296</v>
      </c>
      <c r="E279">
        <v>43</v>
      </c>
      <c r="F279" t="str">
        <f>+VLOOKUP(E279,[1]CLIENTES!A:B,2,0)</f>
        <v>Branco</v>
      </c>
      <c r="G279">
        <v>87</v>
      </c>
      <c r="H279" t="str">
        <f>+VLOOKUP(G279,[1]SKU!A:B,2,0)</f>
        <v>VICTORIA BEIGE 35 x 35 LOURDES 1RA C</v>
      </c>
      <c r="I279" t="str">
        <f>+VLOOKUP(G279,[1]SKU!A:D,4,0)</f>
        <v>CERAMICO</v>
      </c>
      <c r="J279" t="str">
        <f>+VLOOKUP(G279,[1]SKU!A:E,5,0)</f>
        <v>Cementos</v>
      </c>
      <c r="K279" t="str">
        <f>+VLOOKUP(G279,[1]SKU!A:C,3,0)</f>
        <v>LOURDES</v>
      </c>
      <c r="L279">
        <v>10</v>
      </c>
      <c r="M279">
        <v>1.4226902106779715</v>
      </c>
      <c r="N279">
        <f>+VLOOKUP([1]VENTAS!G279,[1]SKU!A:G,6,0)</f>
        <v>4807</v>
      </c>
      <c r="O279" s="4">
        <f t="shared" si="4"/>
        <v>6838.8718427290087</v>
      </c>
    </row>
    <row r="280" spans="1:15" x14ac:dyDescent="0.3">
      <c r="A280" s="1">
        <v>44952</v>
      </c>
      <c r="B280" s="2" t="s">
        <v>36</v>
      </c>
      <c r="C280" s="2" t="s">
        <v>37</v>
      </c>
      <c r="D280" s="2" t="s">
        <v>297</v>
      </c>
      <c r="E280">
        <v>173</v>
      </c>
      <c r="F280" t="str">
        <f>+VLOOKUP(E280,[1]CLIENTES!A:B,2,0)</f>
        <v>Lucas</v>
      </c>
      <c r="G280">
        <v>87</v>
      </c>
      <c r="H280" t="str">
        <f>+VLOOKUP(G280,[1]SKU!A:B,2,0)</f>
        <v>VICTORIA BEIGE 35 x 35 LOURDES 1RA C</v>
      </c>
      <c r="I280" t="str">
        <f>+VLOOKUP(G280,[1]SKU!A:D,4,0)</f>
        <v>CERAMICO</v>
      </c>
      <c r="J280" t="str">
        <f>+VLOOKUP(G280,[1]SKU!A:E,5,0)</f>
        <v>Cementos</v>
      </c>
      <c r="K280" t="str">
        <f>+VLOOKUP(G280,[1]SKU!A:C,3,0)</f>
        <v>LOURDES</v>
      </c>
      <c r="L280">
        <v>134</v>
      </c>
      <c r="M280">
        <v>19.064048823084818</v>
      </c>
      <c r="N280">
        <f>+VLOOKUP([1]VENTAS!G280,[1]SKU!A:G,6,0)</f>
        <v>4807</v>
      </c>
      <c r="O280" s="4">
        <f t="shared" si="4"/>
        <v>91640.882692568717</v>
      </c>
    </row>
    <row r="281" spans="1:15" x14ac:dyDescent="0.3">
      <c r="A281" s="1">
        <v>44933</v>
      </c>
      <c r="B281" s="2" t="s">
        <v>36</v>
      </c>
      <c r="C281" s="2" t="s">
        <v>37</v>
      </c>
      <c r="D281" s="2" t="s">
        <v>298</v>
      </c>
      <c r="E281">
        <v>192</v>
      </c>
      <c r="F281" t="str">
        <f>+VLOOKUP(E281,[1]CLIENTES!A:B,2,0)</f>
        <v>Allison</v>
      </c>
      <c r="G281">
        <v>152</v>
      </c>
      <c r="H281" t="str">
        <f>+VLOOKUP(G281,[1]SKU!A:B,2,0)</f>
        <v>VICENZA GRIS OSCURO 20 X 62 CAÑUELAS 1RA C</v>
      </c>
      <c r="I281" t="str">
        <f>+VLOOKUP(G281,[1]SKU!A:D,4,0)</f>
        <v>CERAMICO</v>
      </c>
      <c r="J281" t="str">
        <f>+VLOOKUP(G281,[1]SKU!A:E,5,0)</f>
        <v>Maderas</v>
      </c>
      <c r="K281" t="str">
        <f>+VLOOKUP(G281,[1]SKU!A:C,3,0)</f>
        <v>CAÑUELAS</v>
      </c>
      <c r="L281">
        <v>62</v>
      </c>
      <c r="M281">
        <v>11.101321985380252</v>
      </c>
      <c r="N281">
        <f>+VLOOKUP([1]VENTAS!G281,[1]SKU!A:G,6,0)</f>
        <v>6353</v>
      </c>
      <c r="O281" s="4">
        <f t="shared" si="4"/>
        <v>70526.698573120739</v>
      </c>
    </row>
    <row r="282" spans="1:15" x14ac:dyDescent="0.3">
      <c r="A282" s="1">
        <v>44963</v>
      </c>
      <c r="B282" s="2" t="s">
        <v>36</v>
      </c>
      <c r="C282" s="2" t="s">
        <v>37</v>
      </c>
      <c r="D282" s="2" t="s">
        <v>299</v>
      </c>
      <c r="E282">
        <v>22</v>
      </c>
      <c r="F282" t="str">
        <f>+VLOOKUP(E282,[1]CLIENTES!A:B,2,0)</f>
        <v>Lucia</v>
      </c>
      <c r="G282">
        <v>141</v>
      </c>
      <c r="H282" t="str">
        <f>+VLOOKUP(G282,[1]SKU!A:B,2,0)</f>
        <v>MURO PIEDRA  BRICK 31 x 53 LOURDES 1RA C</v>
      </c>
      <c r="I282" t="str">
        <f>+VLOOKUP(G282,[1]SKU!A:D,4,0)</f>
        <v>CERAMICO</v>
      </c>
      <c r="J282" t="str">
        <f>+VLOOKUP(G282,[1]SKU!A:E,5,0)</f>
        <v>Piedras</v>
      </c>
      <c r="K282" t="str">
        <f>+VLOOKUP(G282,[1]SKU!A:C,3,0)</f>
        <v>LOURDES</v>
      </c>
      <c r="L282">
        <v>102</v>
      </c>
      <c r="M282">
        <v>63.051232895574387</v>
      </c>
      <c r="N282">
        <f>+VLOOKUP([1]VENTAS!G282,[1]SKU!A:G,6,0)</f>
        <v>8048</v>
      </c>
      <c r="O282" s="4">
        <f t="shared" si="4"/>
        <v>507436.32234358264</v>
      </c>
    </row>
    <row r="283" spans="1:15" x14ac:dyDescent="0.3">
      <c r="A283" s="1">
        <v>44954</v>
      </c>
      <c r="B283" s="2" t="s">
        <v>36</v>
      </c>
      <c r="C283" s="2" t="s">
        <v>37</v>
      </c>
      <c r="D283" s="2" t="s">
        <v>300</v>
      </c>
      <c r="E283">
        <v>161</v>
      </c>
      <c r="F283" t="str">
        <f>+VLOOKUP(E283,[1]CLIENTES!A:B,2,0)</f>
        <v>Priscila</v>
      </c>
      <c r="G283">
        <v>365</v>
      </c>
      <c r="H283" t="str">
        <f>+VLOOKUP(G283,[1]SKU!A:B,2,0)</f>
        <v>TAIGA HABANO RECT. 19,2 X 117 S.LOREN 1RA C</v>
      </c>
      <c r="I283" t="str">
        <f>+VLOOKUP(G283,[1]SKU!A:D,4,0)</f>
        <v>PORCELANATO</v>
      </c>
      <c r="J283" t="str">
        <f>+VLOOKUP(G283,[1]SKU!A:E,5,0)</f>
        <v>Maderas</v>
      </c>
      <c r="K283" t="str">
        <f>+VLOOKUP(G283,[1]SKU!A:C,3,0)</f>
        <v>SAN LORENZO</v>
      </c>
      <c r="L283">
        <v>133</v>
      </c>
      <c r="M283">
        <v>74.863521674244154</v>
      </c>
      <c r="N283">
        <f>+VLOOKUP([1]VENTAS!G283,[1]SKU!A:G,6,0)</f>
        <v>2268</v>
      </c>
      <c r="O283" s="4">
        <f t="shared" si="4"/>
        <v>169790.46715718575</v>
      </c>
    </row>
    <row r="284" spans="1:15" x14ac:dyDescent="0.3">
      <c r="A284" s="1">
        <v>44984</v>
      </c>
      <c r="B284" s="2" t="s">
        <v>36</v>
      </c>
      <c r="C284" s="2" t="s">
        <v>37</v>
      </c>
      <c r="D284" s="2" t="s">
        <v>301</v>
      </c>
      <c r="E284">
        <v>203</v>
      </c>
      <c r="F284" t="str">
        <f>+VLOOKUP(E284,[1]CLIENTES!A:B,2,0)</f>
        <v>Bianka</v>
      </c>
      <c r="G284">
        <v>224</v>
      </c>
      <c r="H284" t="str">
        <f>+VLOOKUP(G284,[1]SKU!A:B,2,0)</f>
        <v>GRANITO OUT SAND SAT RT 59 x 59 C.NEGRO 2DA C</v>
      </c>
      <c r="I284" t="str">
        <f>+VLOOKUP(G284,[1]SKU!A:D,4,0)</f>
        <v>PORCELANATO</v>
      </c>
      <c r="J284" t="str">
        <f>+VLOOKUP(G284,[1]SKU!A:E,5,0)</f>
        <v>Piedras</v>
      </c>
      <c r="K284" t="str">
        <f>+VLOOKUP(G284,[1]SKU!A:C,3,0)</f>
        <v>CERRO NEGRO</v>
      </c>
      <c r="L284">
        <v>161</v>
      </c>
      <c r="M284">
        <v>72.619888938070986</v>
      </c>
      <c r="N284">
        <f>+VLOOKUP([1]VENTAS!G284,[1]SKU!A:G,6,0)</f>
        <v>8674</v>
      </c>
      <c r="O284" s="4">
        <f t="shared" si="4"/>
        <v>629904.91664882773</v>
      </c>
    </row>
    <row r="285" spans="1:15" x14ac:dyDescent="0.3">
      <c r="A285" s="1">
        <v>44951</v>
      </c>
      <c r="B285" s="2" t="s">
        <v>36</v>
      </c>
      <c r="C285" s="2" t="s">
        <v>37</v>
      </c>
      <c r="D285" s="2" t="s">
        <v>302</v>
      </c>
      <c r="E285">
        <v>226</v>
      </c>
      <c r="F285" t="str">
        <f>+VLOOKUP(E285,[1]CLIENTES!A:B,2,0)</f>
        <v>Cristobal</v>
      </c>
      <c r="G285">
        <v>133</v>
      </c>
      <c r="H285" t="str">
        <f>+VLOOKUP(G285,[1]SKU!A:B,2,0)</f>
        <v>CEDRO COLORADO 38 x 38 C.NEGRO 2DA CAL</v>
      </c>
      <c r="I285" t="str">
        <f>+VLOOKUP(G285,[1]SKU!A:D,4,0)</f>
        <v>CERAMICO</v>
      </c>
      <c r="J285" t="str">
        <f>+VLOOKUP(G285,[1]SKU!A:E,5,0)</f>
        <v>Maderas</v>
      </c>
      <c r="K285" t="str">
        <f>+VLOOKUP(G285,[1]SKU!A:C,3,0)</f>
        <v>CERRO NEGRO</v>
      </c>
      <c r="L285">
        <v>129</v>
      </c>
      <c r="M285">
        <v>38.214588459946896</v>
      </c>
      <c r="N285">
        <f>+VLOOKUP([1]VENTAS!G285,[1]SKU!A:G,6,0)</f>
        <v>7028</v>
      </c>
      <c r="O285" s="4">
        <f t="shared" si="4"/>
        <v>268572.1276965068</v>
      </c>
    </row>
    <row r="286" spans="1:15" x14ac:dyDescent="0.3">
      <c r="A286" s="1">
        <v>44929</v>
      </c>
      <c r="B286" s="2" t="s">
        <v>36</v>
      </c>
      <c r="C286" s="2" t="s">
        <v>37</v>
      </c>
      <c r="D286" s="2" t="s">
        <v>303</v>
      </c>
      <c r="E286">
        <v>27</v>
      </c>
      <c r="F286" t="str">
        <f>+VLOOKUP(E286,[1]CLIENTES!A:B,2,0)</f>
        <v>Ariel</v>
      </c>
      <c r="G286">
        <v>296</v>
      </c>
      <c r="H286" t="str">
        <f>+VLOOKUP(G286,[1]SKU!A:B,2,0)</f>
        <v>ABEDUL 21 X 120 C.NEGRO 2DA CAL</v>
      </c>
      <c r="I286" t="str">
        <f>+VLOOKUP(G286,[1]SKU!A:D,4,0)</f>
        <v>PORCELANATO</v>
      </c>
      <c r="J286" t="str">
        <f>+VLOOKUP(G286,[1]SKU!A:E,5,0)</f>
        <v>Maderas</v>
      </c>
      <c r="K286" t="str">
        <f>+VLOOKUP(G286,[1]SKU!A:C,3,0)</f>
        <v>CERRO NEGRO</v>
      </c>
      <c r="L286">
        <v>29</v>
      </c>
      <c r="M286">
        <v>19.185525720630267</v>
      </c>
      <c r="N286">
        <f>+VLOOKUP([1]VENTAS!G286,[1]SKU!A:G,6,0)</f>
        <v>7231</v>
      </c>
      <c r="O286" s="4">
        <f t="shared" si="4"/>
        <v>138730.53648587747</v>
      </c>
    </row>
    <row r="287" spans="1:15" x14ac:dyDescent="0.3">
      <c r="A287" s="1">
        <v>44959</v>
      </c>
      <c r="B287" s="2" t="s">
        <v>36</v>
      </c>
      <c r="C287" s="2" t="s">
        <v>37</v>
      </c>
      <c r="D287" s="2" t="s">
        <v>304</v>
      </c>
      <c r="E287">
        <v>161</v>
      </c>
      <c r="F287" t="str">
        <f>+VLOOKUP(E287,[1]CLIENTES!A:B,2,0)</f>
        <v>Priscila</v>
      </c>
      <c r="G287">
        <v>79</v>
      </c>
      <c r="H287" t="str">
        <f>+VLOOKUP(G287,[1]SKU!A:B,2,0)</f>
        <v>PORTLAND SAND 50 X 50 CORTINES 2DA C</v>
      </c>
      <c r="I287" t="str">
        <f>+VLOOKUP(G287,[1]SKU!A:D,4,0)</f>
        <v>CERAMICO</v>
      </c>
      <c r="J287" t="str">
        <f>+VLOOKUP(G287,[1]SKU!A:E,5,0)</f>
        <v>Cementos</v>
      </c>
      <c r="K287" t="str">
        <f>+VLOOKUP(G287,[1]SKU!A:C,3,0)</f>
        <v>CORTINES</v>
      </c>
      <c r="L287">
        <v>8</v>
      </c>
      <c r="M287">
        <v>5.9629612235811518</v>
      </c>
      <c r="N287">
        <f>+VLOOKUP([1]VENTAS!G287,[1]SKU!A:G,6,0)</f>
        <v>8509</v>
      </c>
      <c r="O287" s="4">
        <f t="shared" si="4"/>
        <v>50738.837051452021</v>
      </c>
    </row>
    <row r="288" spans="1:15" x14ac:dyDescent="0.3">
      <c r="A288" s="1">
        <v>44957</v>
      </c>
      <c r="B288" s="2" t="s">
        <v>36</v>
      </c>
      <c r="C288" s="2" t="s">
        <v>37</v>
      </c>
      <c r="D288" s="2" t="s">
        <v>305</v>
      </c>
      <c r="E288">
        <v>158</v>
      </c>
      <c r="F288" t="str">
        <f>+VLOOKUP(E288,[1]CLIENTES!A:B,2,0)</f>
        <v>Montserrat</v>
      </c>
      <c r="G288">
        <v>165</v>
      </c>
      <c r="H288" t="str">
        <f>+VLOOKUP(G288,[1]SKU!A:B,2,0)</f>
        <v>OSLO MARFIL 51 x 51 C.NEGRO 2DA CAL</v>
      </c>
      <c r="I288" t="str">
        <f>+VLOOKUP(G288,[1]SKU!A:D,4,0)</f>
        <v>CERAMICO</v>
      </c>
      <c r="J288" t="str">
        <f>+VLOOKUP(G288,[1]SKU!A:E,5,0)</f>
        <v>Cementos</v>
      </c>
      <c r="K288" t="str">
        <f>+VLOOKUP(G288,[1]SKU!A:C,3,0)</f>
        <v>CERRO NEGRO</v>
      </c>
      <c r="L288">
        <v>76</v>
      </c>
      <c r="M288">
        <v>8.4332755019032515</v>
      </c>
      <c r="N288">
        <f>+VLOOKUP([1]VENTAS!G288,[1]SKU!A:G,6,0)</f>
        <v>5559</v>
      </c>
      <c r="O288" s="4">
        <f t="shared" si="4"/>
        <v>46880.578515080175</v>
      </c>
    </row>
    <row r="289" spans="1:15" x14ac:dyDescent="0.3">
      <c r="A289" s="1">
        <v>44951</v>
      </c>
      <c r="B289" s="2" t="s">
        <v>36</v>
      </c>
      <c r="C289" s="2" t="s">
        <v>37</v>
      </c>
      <c r="D289" s="2" t="s">
        <v>306</v>
      </c>
      <c r="E289">
        <v>86</v>
      </c>
      <c r="F289" t="str">
        <f>+VLOOKUP(E289,[1]CLIENTES!A:B,2,0)</f>
        <v>Pablo</v>
      </c>
      <c r="G289">
        <v>106</v>
      </c>
      <c r="H289" t="str">
        <f>+VLOOKUP(G289,[1]SKU!A:B,2,0)</f>
        <v>PATIO MIX GRIS 45,3 X 45,3 SCOP 1RA CAL</v>
      </c>
      <c r="I289" t="str">
        <f>+VLOOKUP(G289,[1]SKU!A:D,4,0)</f>
        <v>CERAMICO</v>
      </c>
      <c r="J289" t="str">
        <f>+VLOOKUP(G289,[1]SKU!A:E,5,0)</f>
        <v>Deco &amp; Mas</v>
      </c>
      <c r="K289" t="str">
        <f>+VLOOKUP(G289,[1]SKU!A:C,3,0)</f>
        <v>SCOP</v>
      </c>
      <c r="L289">
        <v>139</v>
      </c>
      <c r="M289">
        <v>1.4267651469502962</v>
      </c>
      <c r="N289">
        <f>+VLOOKUP([1]VENTAS!G289,[1]SKU!A:G,6,0)</f>
        <v>9972</v>
      </c>
      <c r="O289" s="4">
        <f t="shared" si="4"/>
        <v>14227.702045388354</v>
      </c>
    </row>
    <row r="290" spans="1:15" x14ac:dyDescent="0.3">
      <c r="A290" s="1">
        <v>44968</v>
      </c>
      <c r="B290" s="2" t="s">
        <v>36</v>
      </c>
      <c r="C290" s="2" t="s">
        <v>37</v>
      </c>
      <c r="D290" s="2" t="s">
        <v>307</v>
      </c>
      <c r="E290">
        <v>96</v>
      </c>
      <c r="F290" t="str">
        <f>+VLOOKUP(E290,[1]CLIENTES!A:B,2,0)</f>
        <v>Angeles</v>
      </c>
      <c r="G290">
        <v>170</v>
      </c>
      <c r="H290" t="str">
        <f>+VLOOKUP(G290,[1]SKU!A:B,2,0)</f>
        <v>COTTO CORTINES ROJA 40 x 40 CORTINES 2DA C</v>
      </c>
      <c r="I290" t="str">
        <f>+VLOOKUP(G290,[1]SKU!A:D,4,0)</f>
        <v>CERAMICO</v>
      </c>
      <c r="J290" t="str">
        <f>+VLOOKUP(G290,[1]SKU!A:E,5,0)</f>
        <v>Piedras</v>
      </c>
      <c r="K290" t="str">
        <f>+VLOOKUP(G290,[1]SKU!A:C,3,0)</f>
        <v>CORTINES</v>
      </c>
      <c r="L290">
        <v>63</v>
      </c>
      <c r="M290">
        <v>23.398599583230443</v>
      </c>
      <c r="N290">
        <f>+VLOOKUP([1]VENTAS!G290,[1]SKU!A:G,6,0)</f>
        <v>4689</v>
      </c>
      <c r="O290" s="4">
        <f t="shared" si="4"/>
        <v>109716.03344576755</v>
      </c>
    </row>
    <row r="291" spans="1:15" x14ac:dyDescent="0.3">
      <c r="A291" s="1">
        <v>44966</v>
      </c>
      <c r="B291" s="2" t="s">
        <v>36</v>
      </c>
      <c r="C291" s="2" t="s">
        <v>37</v>
      </c>
      <c r="D291" s="2" t="s">
        <v>308</v>
      </c>
      <c r="E291">
        <v>231</v>
      </c>
      <c r="F291" t="str">
        <f>+VLOOKUP(E291,[1]CLIENTES!A:B,2,0)</f>
        <v>Darwin</v>
      </c>
      <c r="G291">
        <v>200</v>
      </c>
      <c r="H291" t="str">
        <f>+VLOOKUP(G291,[1]SKU!A:B,2,0)</f>
        <v>CORCEGA GRIS 43 x 43 CAÑUELAS 1RA C</v>
      </c>
      <c r="I291" t="str">
        <f>+VLOOKUP(G291,[1]SKU!A:D,4,0)</f>
        <v>CERAMICO</v>
      </c>
      <c r="J291" t="str">
        <f>+VLOOKUP(G291,[1]SKU!A:E,5,0)</f>
        <v>Marmoles</v>
      </c>
      <c r="K291" t="str">
        <f>+VLOOKUP(G291,[1]SKU!A:C,3,0)</f>
        <v>CAÑUELAS</v>
      </c>
      <c r="L291">
        <v>87</v>
      </c>
      <c r="M291">
        <v>46.720717347219455</v>
      </c>
      <c r="N291">
        <f>+VLOOKUP([1]VENTAS!G291,[1]SKU!A:G,6,0)</f>
        <v>1713</v>
      </c>
      <c r="O291" s="4">
        <f t="shared" si="4"/>
        <v>80032.588815786934</v>
      </c>
    </row>
    <row r="292" spans="1:15" x14ac:dyDescent="0.3">
      <c r="A292" s="1">
        <v>44954</v>
      </c>
      <c r="B292" s="2" t="s">
        <v>36</v>
      </c>
      <c r="C292" s="2" t="s">
        <v>37</v>
      </c>
      <c r="D292" s="2" t="s">
        <v>309</v>
      </c>
      <c r="E292">
        <v>188</v>
      </c>
      <c r="F292" t="str">
        <f>+VLOOKUP(E292,[1]CLIENTES!A:B,2,0)</f>
        <v>Jose-Tomas</v>
      </c>
      <c r="G292">
        <v>244</v>
      </c>
      <c r="H292" t="str">
        <f>+VLOOKUP(G292,[1]SKU!A:B,2,0)</f>
        <v>SAVOIA ARENA PUL RECT 58 x 117 C.NEGRO 2DA C</v>
      </c>
      <c r="I292" t="str">
        <f>+VLOOKUP(G292,[1]SKU!A:D,4,0)</f>
        <v>PORCELANATO</v>
      </c>
      <c r="J292" t="str">
        <f>+VLOOKUP(G292,[1]SKU!A:E,5,0)</f>
        <v>Marmoles</v>
      </c>
      <c r="K292" t="str">
        <f>+VLOOKUP(G292,[1]SKU!A:C,3,0)</f>
        <v>CERRO NEGRO</v>
      </c>
      <c r="L292">
        <v>165</v>
      </c>
      <c r="M292">
        <v>99.282844154414036</v>
      </c>
      <c r="N292">
        <f>+VLOOKUP([1]VENTAS!G292,[1]SKU!A:G,6,0)</f>
        <v>7560</v>
      </c>
      <c r="O292" s="4">
        <f t="shared" si="4"/>
        <v>750578.30180737015</v>
      </c>
    </row>
    <row r="293" spans="1:15" x14ac:dyDescent="0.3">
      <c r="A293" s="1">
        <v>44942</v>
      </c>
      <c r="B293" s="2" t="s">
        <v>36</v>
      </c>
      <c r="C293" s="2" t="s">
        <v>37</v>
      </c>
      <c r="D293" s="2" t="s">
        <v>310</v>
      </c>
      <c r="E293">
        <v>60</v>
      </c>
      <c r="F293" t="str">
        <f>+VLOOKUP(E293,[1]CLIENTES!A:B,2,0)</f>
        <v>Jeans</v>
      </c>
      <c r="G293">
        <v>237</v>
      </c>
      <c r="H293" t="str">
        <f>+VLOOKUP(G293,[1]SKU!A:B,2,0)</f>
        <v>CALACATTA PULIDO 120 X 120 VITE 2DA C</v>
      </c>
      <c r="I293" t="str">
        <f>+VLOOKUP(G293,[1]SKU!A:D,4,0)</f>
        <v>PORCELANATO</v>
      </c>
      <c r="J293" t="str">
        <f>+VLOOKUP(G293,[1]SKU!A:E,5,0)</f>
        <v>Marmoles</v>
      </c>
      <c r="K293" t="str">
        <f>+VLOOKUP(G293,[1]SKU!A:C,3,0)</f>
        <v>VITE</v>
      </c>
      <c r="L293">
        <v>96</v>
      </c>
      <c r="M293">
        <v>49.997660185261992</v>
      </c>
      <c r="N293">
        <f>+VLOOKUP([1]VENTAS!G293,[1]SKU!A:G,6,0)</f>
        <v>3638</v>
      </c>
      <c r="O293" s="4">
        <f t="shared" si="4"/>
        <v>181891.48775398312</v>
      </c>
    </row>
    <row r="294" spans="1:15" x14ac:dyDescent="0.3">
      <c r="A294" s="1">
        <v>44946</v>
      </c>
      <c r="B294" s="2" t="s">
        <v>36</v>
      </c>
      <c r="C294" s="2" t="s">
        <v>37</v>
      </c>
      <c r="D294" s="2" t="s">
        <v>311</v>
      </c>
      <c r="E294">
        <v>25</v>
      </c>
      <c r="F294" t="str">
        <f>+VLOOKUP(E294,[1]CLIENTES!A:B,2,0)</f>
        <v>Caroline</v>
      </c>
      <c r="G294">
        <v>148</v>
      </c>
      <c r="H294" t="str">
        <f>+VLOOKUP(G294,[1]SKU!A:B,2,0)</f>
        <v>MANAOS ARENA 38 x 38 C.NEGRO 2DA CAL</v>
      </c>
      <c r="I294" t="str">
        <f>+VLOOKUP(G294,[1]SKU!A:D,4,0)</f>
        <v>CERAMICO</v>
      </c>
      <c r="J294" t="str">
        <f>+VLOOKUP(G294,[1]SKU!A:E,5,0)</f>
        <v>Marmoles</v>
      </c>
      <c r="K294" t="str">
        <f>+VLOOKUP(G294,[1]SKU!A:C,3,0)</f>
        <v>CERRO NEGRO</v>
      </c>
      <c r="L294">
        <v>34</v>
      </c>
      <c r="M294">
        <v>21.919946840664693</v>
      </c>
      <c r="N294">
        <f>+VLOOKUP([1]VENTAS!G294,[1]SKU!A:G,6,0)</f>
        <v>1773</v>
      </c>
      <c r="O294" s="4">
        <f t="shared" si="4"/>
        <v>38864.065748498499</v>
      </c>
    </row>
    <row r="295" spans="1:15" x14ac:dyDescent="0.3">
      <c r="A295" s="1">
        <v>44980</v>
      </c>
      <c r="B295" s="2" t="s">
        <v>36</v>
      </c>
      <c r="C295" s="2" t="s">
        <v>37</v>
      </c>
      <c r="D295" s="2" t="s">
        <v>312</v>
      </c>
      <c r="E295">
        <v>95</v>
      </c>
      <c r="F295" t="str">
        <f>+VLOOKUP(E295,[1]CLIENTES!A:B,2,0)</f>
        <v>Olivia</v>
      </c>
      <c r="G295">
        <v>328</v>
      </c>
      <c r="H295" t="str">
        <f>+VLOOKUP(G295,[1]SKU!A:B,2,0)</f>
        <v>URBAN CONCR ANT GREY FIT RT 58 X 58 S.LOREN 2DA C</v>
      </c>
      <c r="I295" t="str">
        <f>+VLOOKUP(G295,[1]SKU!A:D,4,0)</f>
        <v>PORCELANATO</v>
      </c>
      <c r="J295" t="str">
        <f>+VLOOKUP(G295,[1]SKU!A:E,5,0)</f>
        <v>Cementos</v>
      </c>
      <c r="K295" t="str">
        <f>+VLOOKUP(G295,[1]SKU!A:C,3,0)</f>
        <v>SAN LORENZO</v>
      </c>
      <c r="L295">
        <v>93</v>
      </c>
      <c r="M295">
        <v>85.951983480513505</v>
      </c>
      <c r="N295">
        <f>+VLOOKUP([1]VENTAS!G295,[1]SKU!A:G,6,0)</f>
        <v>3325</v>
      </c>
      <c r="O295" s="4">
        <f t="shared" si="4"/>
        <v>285790.34507270739</v>
      </c>
    </row>
    <row r="296" spans="1:15" x14ac:dyDescent="0.3">
      <c r="A296" s="1">
        <v>44936</v>
      </c>
      <c r="B296" s="2" t="s">
        <v>36</v>
      </c>
      <c r="C296" s="2" t="s">
        <v>37</v>
      </c>
      <c r="D296" s="2" t="s">
        <v>313</v>
      </c>
      <c r="E296">
        <v>133</v>
      </c>
      <c r="F296" t="str">
        <f>+VLOOKUP(E296,[1]CLIENTES!A:B,2,0)</f>
        <v>Ociel</v>
      </c>
      <c r="G296">
        <v>225</v>
      </c>
      <c r="H296" t="str">
        <f>+VLOOKUP(G296,[1]SKU!A:B,2,0)</f>
        <v>LIFE TIZA NATURAL RECT. 59 x 59 C.NEGRO 1RA CAL</v>
      </c>
      <c r="I296" t="str">
        <f>+VLOOKUP(G296,[1]SKU!A:D,4,0)</f>
        <v>PORCELANATO</v>
      </c>
      <c r="J296" t="str">
        <f>+VLOOKUP(G296,[1]SKU!A:E,5,0)</f>
        <v>Cementos</v>
      </c>
      <c r="K296" t="str">
        <f>+VLOOKUP(G296,[1]SKU!A:C,3,0)</f>
        <v>CERRO NEGRO</v>
      </c>
      <c r="L296">
        <v>115</v>
      </c>
      <c r="M296">
        <v>82.391083186263785</v>
      </c>
      <c r="N296">
        <f>+VLOOKUP([1]VENTAS!G296,[1]SKU!A:G,6,0)</f>
        <v>1145</v>
      </c>
      <c r="O296" s="4">
        <f t="shared" si="4"/>
        <v>94337.790248272038</v>
      </c>
    </row>
    <row r="297" spans="1:15" x14ac:dyDescent="0.3">
      <c r="A297" s="1">
        <v>44951</v>
      </c>
      <c r="B297" s="2" t="s">
        <v>36</v>
      </c>
      <c r="C297" s="2" t="s">
        <v>37</v>
      </c>
      <c r="D297" s="2" t="s">
        <v>314</v>
      </c>
      <c r="E297">
        <v>235</v>
      </c>
      <c r="F297" t="str">
        <f>+VLOOKUP(E297,[1]CLIENTES!A:B,2,0)</f>
        <v>Magdalena</v>
      </c>
      <c r="G297">
        <v>248</v>
      </c>
      <c r="H297" t="str">
        <f>+VLOOKUP(G297,[1]SKU!A:B,2,0)</f>
        <v>DUBAI PUL RECT 58 X 58 C.NEGRO 2DA C</v>
      </c>
      <c r="I297" t="str">
        <f>+VLOOKUP(G297,[1]SKU!A:D,4,0)</f>
        <v>PORCELANATO</v>
      </c>
      <c r="J297" t="str">
        <f>+VLOOKUP(G297,[1]SKU!A:E,5,0)</f>
        <v>Marmoles</v>
      </c>
      <c r="K297" t="str">
        <f>+VLOOKUP(G297,[1]SKU!A:C,3,0)</f>
        <v>CERRO NEGRO</v>
      </c>
      <c r="L297">
        <v>160</v>
      </c>
      <c r="M297">
        <v>37.774887685236266</v>
      </c>
      <c r="N297">
        <f>+VLOOKUP([1]VENTAS!G297,[1]SKU!A:G,6,0)</f>
        <v>9294</v>
      </c>
      <c r="O297" s="4">
        <f t="shared" si="4"/>
        <v>351079.80614658585</v>
      </c>
    </row>
    <row r="298" spans="1:15" x14ac:dyDescent="0.3">
      <c r="A298" s="1">
        <v>44942</v>
      </c>
      <c r="B298" s="2" t="s">
        <v>36</v>
      </c>
      <c r="C298" s="2" t="s">
        <v>37</v>
      </c>
      <c r="D298" s="2" t="s">
        <v>315</v>
      </c>
      <c r="E298">
        <v>56</v>
      </c>
      <c r="F298" t="str">
        <f>+VLOOKUP(E298,[1]CLIENTES!A:B,2,0)</f>
        <v>Stephanie</v>
      </c>
      <c r="G298">
        <v>101</v>
      </c>
      <c r="H298" t="str">
        <f>+VLOOKUP(G298,[1]SKU!A:B,2,0)</f>
        <v>MARINO NEGRO 25 x 35 LOURDES 1RA C</v>
      </c>
      <c r="I298" t="str">
        <f>+VLOOKUP(G298,[1]SKU!A:D,4,0)</f>
        <v>CERAMICO</v>
      </c>
      <c r="J298" t="str">
        <f>+VLOOKUP(G298,[1]SKU!A:E,5,0)</f>
        <v>Marmoles</v>
      </c>
      <c r="K298" t="str">
        <f>+VLOOKUP(G298,[1]SKU!A:C,3,0)</f>
        <v>LOURDES</v>
      </c>
      <c r="L298">
        <v>159</v>
      </c>
      <c r="M298">
        <v>106.5819164776255</v>
      </c>
      <c r="N298">
        <f>+VLOOKUP([1]VENTAS!G298,[1]SKU!A:G,6,0)</f>
        <v>1810</v>
      </c>
      <c r="O298" s="4">
        <f t="shared" si="4"/>
        <v>192913.26882450216</v>
      </c>
    </row>
    <row r="299" spans="1:15" x14ac:dyDescent="0.3">
      <c r="A299" s="1">
        <v>44985</v>
      </c>
      <c r="B299" s="2" t="s">
        <v>36</v>
      </c>
      <c r="C299" s="2" t="s">
        <v>37</v>
      </c>
      <c r="D299" s="2" t="s">
        <v>316</v>
      </c>
      <c r="E299">
        <v>36</v>
      </c>
      <c r="F299" t="str">
        <f>+VLOOKUP(E299,[1]CLIENTES!A:B,2,0)</f>
        <v>Kevin</v>
      </c>
      <c r="G299">
        <v>59</v>
      </c>
      <c r="H299" t="str">
        <f>+VLOOKUP(G299,[1]SKU!A:B,2,0)</f>
        <v>SAN TELMO GRIS 35 x 35  LOURDES 1RA C</v>
      </c>
      <c r="I299" t="str">
        <f>+VLOOKUP(G299,[1]SKU!A:D,4,0)</f>
        <v>CERAMICO</v>
      </c>
      <c r="J299" t="str">
        <f>+VLOOKUP(G299,[1]SKU!A:E,5,0)</f>
        <v>Piedras</v>
      </c>
      <c r="K299" t="str">
        <f>+VLOOKUP(G299,[1]SKU!A:C,3,0)</f>
        <v>LOURDES</v>
      </c>
      <c r="L299">
        <v>88</v>
      </c>
      <c r="M299">
        <v>24.529146152266325</v>
      </c>
      <c r="N299">
        <f>+VLOOKUP([1]VENTAS!G299,[1]SKU!A:G,6,0)</f>
        <v>6127</v>
      </c>
      <c r="O299" s="4">
        <f t="shared" si="4"/>
        <v>150290.07847493578</v>
      </c>
    </row>
    <row r="300" spans="1:15" x14ac:dyDescent="0.3">
      <c r="A300" s="1">
        <v>44962</v>
      </c>
      <c r="B300" s="2" t="s">
        <v>36</v>
      </c>
      <c r="C300" s="2" t="s">
        <v>37</v>
      </c>
      <c r="D300" s="2" t="s">
        <v>317</v>
      </c>
      <c r="E300">
        <v>135</v>
      </c>
      <c r="F300" t="str">
        <f>+VLOOKUP(E300,[1]CLIENTES!A:B,2,0)</f>
        <v>Stefano38</v>
      </c>
      <c r="G300">
        <v>112</v>
      </c>
      <c r="H300" t="str">
        <f>+VLOOKUP(G300,[1]SKU!A:B,2,0)</f>
        <v>VENECIANO BIANCO 33 x 33 S.LOREN 1RA C</v>
      </c>
      <c r="I300" t="str">
        <f>+VLOOKUP(G300,[1]SKU!A:D,4,0)</f>
        <v>CERAMICO</v>
      </c>
      <c r="J300" t="str">
        <f>+VLOOKUP(G300,[1]SKU!A:E,5,0)</f>
        <v>Deco &amp; Mas</v>
      </c>
      <c r="K300" t="str">
        <f>+VLOOKUP(G300,[1]SKU!A:C,3,0)</f>
        <v>SAN LORENZO</v>
      </c>
      <c r="L300">
        <v>130</v>
      </c>
      <c r="M300">
        <v>125.03112468660191</v>
      </c>
      <c r="N300">
        <f>+VLOOKUP([1]VENTAS!G300,[1]SKU!A:G,6,0)</f>
        <v>9035</v>
      </c>
      <c r="O300" s="4">
        <f t="shared" si="4"/>
        <v>1129656.2115434483</v>
      </c>
    </row>
    <row r="301" spans="1:15" x14ac:dyDescent="0.3">
      <c r="A301" s="1">
        <v>44927</v>
      </c>
      <c r="B301" s="2" t="s">
        <v>36</v>
      </c>
      <c r="C301" s="2" t="s">
        <v>37</v>
      </c>
      <c r="D301" s="2" t="s">
        <v>318</v>
      </c>
      <c r="E301">
        <v>213</v>
      </c>
      <c r="F301" t="str">
        <f>+VLOOKUP(E301,[1]CLIENTES!A:B,2,0)</f>
        <v>Keila</v>
      </c>
      <c r="G301">
        <v>24</v>
      </c>
      <c r="H301" t="str">
        <f>+VLOOKUP(G301,[1]SKU!A:B,2,0)</f>
        <v>MANAOS GRIS 38 x 38 C.NEGRO 1RA CAL</v>
      </c>
      <c r="I301" t="str">
        <f>+VLOOKUP(G301,[1]SKU!A:D,4,0)</f>
        <v>CERAMICO</v>
      </c>
      <c r="J301" t="str">
        <f>+VLOOKUP(G301,[1]SKU!A:E,5,0)</f>
        <v>Marmoles</v>
      </c>
      <c r="K301" t="str">
        <f>+VLOOKUP(G301,[1]SKU!A:C,3,0)</f>
        <v>CERRO NEGRO</v>
      </c>
      <c r="L301">
        <v>82</v>
      </c>
      <c r="M301">
        <v>7.9697566157106712</v>
      </c>
      <c r="N301">
        <f>+VLOOKUP([1]VENTAS!G301,[1]SKU!A:G,6,0)</f>
        <v>5182</v>
      </c>
      <c r="O301" s="4">
        <f t="shared" si="4"/>
        <v>41299.278782612695</v>
      </c>
    </row>
    <row r="302" spans="1:15" x14ac:dyDescent="0.3">
      <c r="A302" s="1">
        <v>44970</v>
      </c>
      <c r="B302" s="2" t="s">
        <v>36</v>
      </c>
      <c r="C302" s="2" t="s">
        <v>37</v>
      </c>
      <c r="D302" s="2" t="s">
        <v>319</v>
      </c>
      <c r="E302">
        <v>207</v>
      </c>
      <c r="F302" t="str">
        <f>+VLOOKUP(E302,[1]CLIENTES!A:B,2,0)</f>
        <v>Leah</v>
      </c>
      <c r="G302">
        <v>330</v>
      </c>
      <c r="H302" t="str">
        <f>+VLOOKUP(G302,[1]SKU!A:B,2,0)</f>
        <v>MOODS GRIS RECT. 58 X 58 S.LOREN 1RA CAL</v>
      </c>
      <c r="I302" t="str">
        <f>+VLOOKUP(G302,[1]SKU!A:D,4,0)</f>
        <v>PORCELANATO</v>
      </c>
      <c r="J302" t="str">
        <f>+VLOOKUP(G302,[1]SKU!A:E,5,0)</f>
        <v>Cementos</v>
      </c>
      <c r="K302" t="str">
        <f>+VLOOKUP(G302,[1]SKU!A:C,3,0)</f>
        <v>SAN LORENZO</v>
      </c>
      <c r="L302">
        <v>54</v>
      </c>
      <c r="M302">
        <v>21.175076320153028</v>
      </c>
      <c r="N302">
        <f>+VLOOKUP([1]VENTAS!G302,[1]SKU!A:G,6,0)</f>
        <v>7674</v>
      </c>
      <c r="O302" s="4">
        <f t="shared" si="4"/>
        <v>162497.53568085434</v>
      </c>
    </row>
    <row r="303" spans="1:15" x14ac:dyDescent="0.3">
      <c r="A303" s="1">
        <v>44959</v>
      </c>
      <c r="B303" s="2" t="s">
        <v>36</v>
      </c>
      <c r="C303" s="2" t="s">
        <v>37</v>
      </c>
      <c r="D303" s="2" t="s">
        <v>320</v>
      </c>
      <c r="E303">
        <v>107</v>
      </c>
      <c r="F303" t="str">
        <f>+VLOOKUP(E303,[1]CLIENTES!A:B,2,0)</f>
        <v>Mauro</v>
      </c>
      <c r="G303">
        <v>269</v>
      </c>
      <c r="H303" t="str">
        <f>+VLOOKUP(G303,[1]SKU!A:B,2,0)</f>
        <v>MOMA GRIS RECT 58 x 117 C.NEGRO 2DA C</v>
      </c>
      <c r="I303" t="str">
        <f>+VLOOKUP(G303,[1]SKU!A:D,4,0)</f>
        <v>PORCELANATO</v>
      </c>
      <c r="J303" t="str">
        <f>+VLOOKUP(G303,[1]SKU!A:E,5,0)</f>
        <v>Cementos</v>
      </c>
      <c r="K303" t="str">
        <f>+VLOOKUP(G303,[1]SKU!A:C,3,0)</f>
        <v>CERRO NEGRO</v>
      </c>
      <c r="L303">
        <v>147</v>
      </c>
      <c r="M303">
        <v>106.21996422708978</v>
      </c>
      <c r="N303">
        <f>+VLOOKUP([1]VENTAS!G303,[1]SKU!A:G,6,0)</f>
        <v>1259</v>
      </c>
      <c r="O303" s="4">
        <f t="shared" si="4"/>
        <v>133730.93496190602</v>
      </c>
    </row>
    <row r="304" spans="1:15" x14ac:dyDescent="0.3">
      <c r="A304" s="1">
        <v>44964</v>
      </c>
      <c r="B304" s="2" t="s">
        <v>36</v>
      </c>
      <c r="C304" s="2" t="s">
        <v>37</v>
      </c>
      <c r="D304" s="2" t="s">
        <v>321</v>
      </c>
      <c r="E304">
        <v>129</v>
      </c>
      <c r="F304" t="str">
        <f>+VLOOKUP(E304,[1]CLIENTES!A:B,2,0)</f>
        <v>Thyare</v>
      </c>
      <c r="G304">
        <v>336</v>
      </c>
      <c r="H304" t="str">
        <f>+VLOOKUP(G304,[1]SKU!A:B,2,0)</f>
        <v>TAIGA HABANO FIT RECT. 19,2 X 117 S.LOREN 2DA C</v>
      </c>
      <c r="I304" t="str">
        <f>+VLOOKUP(G304,[1]SKU!A:D,4,0)</f>
        <v>PORCELANATO</v>
      </c>
      <c r="J304" t="str">
        <f>+VLOOKUP(G304,[1]SKU!A:E,5,0)</f>
        <v>Maderas</v>
      </c>
      <c r="K304" t="str">
        <f>+VLOOKUP(G304,[1]SKU!A:C,3,0)</f>
        <v>SAN LORENZO</v>
      </c>
      <c r="L304">
        <v>101</v>
      </c>
      <c r="M304">
        <v>30.618409454369786</v>
      </c>
      <c r="N304">
        <f>+VLOOKUP([1]VENTAS!G304,[1]SKU!A:G,6,0)</f>
        <v>2918</v>
      </c>
      <c r="O304" s="4">
        <f t="shared" si="4"/>
        <v>89344.518787851033</v>
      </c>
    </row>
    <row r="305" spans="1:15" x14ac:dyDescent="0.3">
      <c r="A305" s="1">
        <v>44948</v>
      </c>
      <c r="B305" s="2" t="s">
        <v>36</v>
      </c>
      <c r="C305" s="2" t="s">
        <v>37</v>
      </c>
      <c r="D305" s="2" t="s">
        <v>322</v>
      </c>
      <c r="E305">
        <v>237</v>
      </c>
      <c r="F305" t="str">
        <f>+VLOOKUP(E305,[1]CLIENTES!A:B,2,0)</f>
        <v>Jeans</v>
      </c>
      <c r="G305">
        <v>207</v>
      </c>
      <c r="H305" t="str">
        <f>+VLOOKUP(G305,[1]SKU!A:B,2,0)</f>
        <v>DUBAI PUL RECT 58 X 117 C.NEGRO 2DA C</v>
      </c>
      <c r="I305" t="str">
        <f>+VLOOKUP(G305,[1]SKU!A:D,4,0)</f>
        <v>PORCELANATO</v>
      </c>
      <c r="J305" t="str">
        <f>+VLOOKUP(G305,[1]SKU!A:E,5,0)</f>
        <v>Marmoles</v>
      </c>
      <c r="K305" t="str">
        <f>+VLOOKUP(G305,[1]SKU!A:C,3,0)</f>
        <v>CERRO NEGRO</v>
      </c>
      <c r="L305">
        <v>90</v>
      </c>
      <c r="M305">
        <v>49.864135067475466</v>
      </c>
      <c r="N305">
        <f>+VLOOKUP([1]VENTAS!G305,[1]SKU!A:G,6,0)</f>
        <v>5205</v>
      </c>
      <c r="O305" s="4">
        <f t="shared" si="4"/>
        <v>259542.82302620981</v>
      </c>
    </row>
    <row r="306" spans="1:15" x14ac:dyDescent="0.3">
      <c r="A306" s="1">
        <v>44927</v>
      </c>
      <c r="B306" s="2" t="s">
        <v>36</v>
      </c>
      <c r="C306" s="2" t="s">
        <v>37</v>
      </c>
      <c r="D306" s="2" t="s">
        <v>323</v>
      </c>
      <c r="E306">
        <v>183</v>
      </c>
      <c r="F306" t="str">
        <f>+VLOOKUP(E306,[1]CLIENTES!A:B,2,0)</f>
        <v>Analy</v>
      </c>
      <c r="G306">
        <v>349</v>
      </c>
      <c r="H306" t="str">
        <f>+VLOOKUP(G306,[1]SKU!A:B,2,0)</f>
        <v>CALACATA BIANCO PUL RT 57,7 x 57,7 S.LOREN 1RA C</v>
      </c>
      <c r="I306" t="str">
        <f>+VLOOKUP(G306,[1]SKU!A:D,4,0)</f>
        <v>PORCELANATO</v>
      </c>
      <c r="J306" t="str">
        <f>+VLOOKUP(G306,[1]SKU!A:E,5,0)</f>
        <v>Marmoles</v>
      </c>
      <c r="K306" t="str">
        <f>+VLOOKUP(G306,[1]SKU!A:C,3,0)</f>
        <v>SAN LORENZO</v>
      </c>
      <c r="L306">
        <v>159</v>
      </c>
      <c r="M306">
        <v>8.3375102365577067</v>
      </c>
      <c r="N306">
        <f>+VLOOKUP([1]VENTAS!G306,[1]SKU!A:G,6,0)</f>
        <v>7074</v>
      </c>
      <c r="O306" s="4">
        <f t="shared" si="4"/>
        <v>58979.547413409215</v>
      </c>
    </row>
    <row r="307" spans="1:15" x14ac:dyDescent="0.3">
      <c r="A307" s="1">
        <v>44940</v>
      </c>
      <c r="B307" s="2" t="s">
        <v>36</v>
      </c>
      <c r="C307" s="2" t="s">
        <v>37</v>
      </c>
      <c r="D307" s="2" t="s">
        <v>324</v>
      </c>
      <c r="E307">
        <v>232</v>
      </c>
      <c r="F307" t="str">
        <f>+VLOOKUP(E307,[1]CLIENTES!A:B,2,0)</f>
        <v>Andres</v>
      </c>
      <c r="G307">
        <v>55</v>
      </c>
      <c r="H307" t="str">
        <f>+VLOOKUP(G307,[1]SKU!A:B,2,0)</f>
        <v>PAVIA 50 x 50 CAÑUELAS 1RA C</v>
      </c>
      <c r="I307" t="str">
        <f>+VLOOKUP(G307,[1]SKU!A:D,4,0)</f>
        <v>CERAMICO</v>
      </c>
      <c r="J307" t="str">
        <f>+VLOOKUP(G307,[1]SKU!A:E,5,0)</f>
        <v>Marmoles</v>
      </c>
      <c r="K307" t="str">
        <f>+VLOOKUP(G307,[1]SKU!A:C,3,0)</f>
        <v>CAÑUELAS</v>
      </c>
      <c r="L307">
        <v>54</v>
      </c>
      <c r="M307">
        <v>15.45041092057849</v>
      </c>
      <c r="N307">
        <f>+VLOOKUP([1]VENTAS!G307,[1]SKU!A:G,6,0)</f>
        <v>7333</v>
      </c>
      <c r="O307" s="4">
        <f t="shared" si="4"/>
        <v>113297.86328060206</v>
      </c>
    </row>
    <row r="308" spans="1:15" x14ac:dyDescent="0.3">
      <c r="A308" s="1">
        <v>44953</v>
      </c>
      <c r="B308" s="2" t="s">
        <v>36</v>
      </c>
      <c r="C308" s="2" t="s">
        <v>37</v>
      </c>
      <c r="D308" s="2" t="s">
        <v>325</v>
      </c>
      <c r="E308">
        <v>17</v>
      </c>
      <c r="F308" t="str">
        <f>+VLOOKUP(E308,[1]CLIENTES!A:B,2,0)</f>
        <v>Ernesto</v>
      </c>
      <c r="G308">
        <v>171</v>
      </c>
      <c r="H308" t="str">
        <f>+VLOOKUP(G308,[1]SKU!A:B,2,0)</f>
        <v>ALMENDRO PIZARRA 33 x 33 SCOP 1RA CAL</v>
      </c>
      <c r="I308" t="str">
        <f>+VLOOKUP(G308,[1]SKU!A:D,4,0)</f>
        <v>CERAMICO</v>
      </c>
      <c r="J308" t="str">
        <f>+VLOOKUP(G308,[1]SKU!A:E,5,0)</f>
        <v>Cementos</v>
      </c>
      <c r="K308" t="str">
        <f>+VLOOKUP(G308,[1]SKU!A:C,3,0)</f>
        <v>SCOP</v>
      </c>
      <c r="L308">
        <v>92</v>
      </c>
      <c r="M308">
        <v>72.003505842312478</v>
      </c>
      <c r="N308">
        <f>+VLOOKUP([1]VENTAS!G308,[1]SKU!A:G,6,0)</f>
        <v>5548</v>
      </c>
      <c r="O308" s="4">
        <f t="shared" si="4"/>
        <v>399475.45041314961</v>
      </c>
    </row>
    <row r="309" spans="1:15" x14ac:dyDescent="0.3">
      <c r="A309" s="1">
        <v>44982</v>
      </c>
      <c r="B309" s="2" t="s">
        <v>36</v>
      </c>
      <c r="C309" s="2" t="s">
        <v>37</v>
      </c>
      <c r="D309" s="2" t="s">
        <v>326</v>
      </c>
      <c r="E309">
        <v>207</v>
      </c>
      <c r="F309" t="str">
        <f>+VLOOKUP(E309,[1]CLIENTES!A:B,2,0)</f>
        <v>Leah</v>
      </c>
      <c r="G309">
        <v>326</v>
      </c>
      <c r="H309" t="str">
        <f>+VLOOKUP(G309,[1]SKU!A:B,2,0)</f>
        <v>BAUHAUS IVORY RECT. 58 X 58 S.LOREN 2DA C</v>
      </c>
      <c r="I309" t="str">
        <f>+VLOOKUP(G309,[1]SKU!A:D,4,0)</f>
        <v>PORCELANATO</v>
      </c>
      <c r="J309" t="str">
        <f>+VLOOKUP(G309,[1]SKU!A:E,5,0)</f>
        <v>Cementos</v>
      </c>
      <c r="K309" t="str">
        <f>+VLOOKUP(G309,[1]SKU!A:C,3,0)</f>
        <v>SAN LORENZO</v>
      </c>
      <c r="L309">
        <v>37</v>
      </c>
      <c r="M309">
        <v>5.5163460842213325</v>
      </c>
      <c r="N309">
        <f>+VLOOKUP([1]VENTAS!G309,[1]SKU!A:G,6,0)</f>
        <v>1632</v>
      </c>
      <c r="O309" s="4">
        <f t="shared" si="4"/>
        <v>9002.6768094492145</v>
      </c>
    </row>
    <row r="310" spans="1:15" x14ac:dyDescent="0.3">
      <c r="A310" s="1">
        <v>44977</v>
      </c>
      <c r="B310" s="2" t="s">
        <v>36</v>
      </c>
      <c r="C310" s="2" t="s">
        <v>37</v>
      </c>
      <c r="D310" s="2" t="s">
        <v>327</v>
      </c>
      <c r="E310">
        <v>145</v>
      </c>
      <c r="F310" t="str">
        <f>+VLOOKUP(E310,[1]CLIENTES!A:B,2,0)</f>
        <v>Denisse</v>
      </c>
      <c r="G310">
        <v>191</v>
      </c>
      <c r="H310" t="str">
        <f>+VLOOKUP(G310,[1]SKU!A:B,2,0)</f>
        <v>ABETO CEMENTO 45,3 X 45,3 SCOP 2DA CAL</v>
      </c>
      <c r="I310" t="str">
        <f>+VLOOKUP(G310,[1]SKU!A:D,4,0)</f>
        <v>CERAMICO</v>
      </c>
      <c r="J310" t="str">
        <f>+VLOOKUP(G310,[1]SKU!A:E,5,0)</f>
        <v>Cementos</v>
      </c>
      <c r="K310" t="str">
        <f>+VLOOKUP(G310,[1]SKU!A:C,3,0)</f>
        <v>SCOP</v>
      </c>
      <c r="L310">
        <v>84</v>
      </c>
      <c r="M310">
        <v>81.937939397826597</v>
      </c>
      <c r="N310">
        <f>+VLOOKUP([1]VENTAS!G310,[1]SKU!A:G,6,0)</f>
        <v>1993</v>
      </c>
      <c r="O310" s="4">
        <f t="shared" si="4"/>
        <v>163302.3132198684</v>
      </c>
    </row>
    <row r="311" spans="1:15" x14ac:dyDescent="0.3">
      <c r="A311" s="1">
        <v>44971</v>
      </c>
      <c r="B311" s="2" t="s">
        <v>36</v>
      </c>
      <c r="C311" s="2" t="s">
        <v>37</v>
      </c>
      <c r="D311" s="2" t="s">
        <v>328</v>
      </c>
      <c r="E311">
        <v>45</v>
      </c>
      <c r="F311" t="str">
        <f>+VLOOKUP(E311,[1]CLIENTES!A:B,2,0)</f>
        <v>Mayte</v>
      </c>
      <c r="G311">
        <v>160</v>
      </c>
      <c r="H311" t="str">
        <f>+VLOOKUP(G311,[1]SKU!A:B,2,0)</f>
        <v>BASALTO ACERO PIEDRA 30 x 45 CORTINES 1RA C</v>
      </c>
      <c r="I311" t="str">
        <f>+VLOOKUP(G311,[1]SKU!A:D,4,0)</f>
        <v>CERAMICO</v>
      </c>
      <c r="J311" t="str">
        <f>+VLOOKUP(G311,[1]SKU!A:E,5,0)</f>
        <v>Piedras</v>
      </c>
      <c r="K311" t="str">
        <f>+VLOOKUP(G311,[1]SKU!A:C,3,0)</f>
        <v>CORTINES</v>
      </c>
      <c r="L311">
        <v>62</v>
      </c>
      <c r="M311">
        <v>35.451504639892683</v>
      </c>
      <c r="N311">
        <f>+VLOOKUP([1]VENTAS!G311,[1]SKU!A:G,6,0)</f>
        <v>3201</v>
      </c>
      <c r="O311" s="4">
        <f t="shared" si="4"/>
        <v>113480.26635229647</v>
      </c>
    </row>
    <row r="312" spans="1:15" x14ac:dyDescent="0.3">
      <c r="A312" s="1">
        <v>44941</v>
      </c>
      <c r="B312" s="2" t="s">
        <v>36</v>
      </c>
      <c r="C312" s="2" t="s">
        <v>37</v>
      </c>
      <c r="D312" s="2" t="s">
        <v>329</v>
      </c>
      <c r="E312">
        <v>111</v>
      </c>
      <c r="F312" t="str">
        <f>+VLOOKUP(E312,[1]CLIENTES!A:B,2,0)</f>
        <v>Celeste</v>
      </c>
      <c r="G312">
        <v>88</v>
      </c>
      <c r="H312" t="str">
        <f>+VLOOKUP(G312,[1]SKU!A:B,2,0)</f>
        <v>AMAZONIA GRIS 38 x 38 C.NEGRO 2DA CAL</v>
      </c>
      <c r="I312" t="str">
        <f>+VLOOKUP(G312,[1]SKU!A:D,4,0)</f>
        <v>CERAMICO</v>
      </c>
      <c r="J312" t="str">
        <f>+VLOOKUP(G312,[1]SKU!A:E,5,0)</f>
        <v>Cementos</v>
      </c>
      <c r="K312" t="str">
        <f>+VLOOKUP(G312,[1]SKU!A:C,3,0)</f>
        <v>CERRO NEGRO</v>
      </c>
      <c r="L312">
        <v>146</v>
      </c>
      <c r="M312">
        <v>66.998058867717646</v>
      </c>
      <c r="N312">
        <f>+VLOOKUP([1]VENTAS!G312,[1]SKU!A:G,6,0)</f>
        <v>3830</v>
      </c>
      <c r="O312" s="4">
        <f t="shared" si="4"/>
        <v>256602.56546335859</v>
      </c>
    </row>
    <row r="313" spans="1:15" x14ac:dyDescent="0.3">
      <c r="A313" s="1">
        <v>44936</v>
      </c>
      <c r="B313" s="2" t="s">
        <v>36</v>
      </c>
      <c r="C313" s="2" t="s">
        <v>37</v>
      </c>
      <c r="D313" s="2" t="s">
        <v>330</v>
      </c>
      <c r="E313">
        <v>194</v>
      </c>
      <c r="F313" t="str">
        <f>+VLOOKUP(E313,[1]CLIENTES!A:B,2,0)</f>
        <v>Kassandra</v>
      </c>
      <c r="G313">
        <v>41</v>
      </c>
      <c r="H313" t="str">
        <f>+VLOOKUP(G313,[1]SKU!A:B,2,0)</f>
        <v>RECIFE GRIS 38 x 38 C.NEGRO 1RA CAL</v>
      </c>
      <c r="I313" t="str">
        <f>+VLOOKUP(G313,[1]SKU!A:D,4,0)</f>
        <v>CERAMICO</v>
      </c>
      <c r="J313" t="str">
        <f>+VLOOKUP(G313,[1]SKU!A:E,5,0)</f>
        <v>Cementos</v>
      </c>
      <c r="K313" t="str">
        <f>+VLOOKUP(G313,[1]SKU!A:C,3,0)</f>
        <v>CERRO NEGRO</v>
      </c>
      <c r="L313">
        <v>159</v>
      </c>
      <c r="M313">
        <v>134.71246704406659</v>
      </c>
      <c r="N313">
        <f>+VLOOKUP([1]VENTAS!G313,[1]SKU!A:G,6,0)</f>
        <v>7652</v>
      </c>
      <c r="O313" s="4">
        <f t="shared" si="4"/>
        <v>1030819.7978211975</v>
      </c>
    </row>
    <row r="314" spans="1:15" x14ac:dyDescent="0.3">
      <c r="A314" s="1">
        <v>44976</v>
      </c>
      <c r="B314" s="2" t="s">
        <v>36</v>
      </c>
      <c r="C314" s="2" t="s">
        <v>37</v>
      </c>
      <c r="D314" s="2" t="s">
        <v>331</v>
      </c>
      <c r="E314">
        <v>82</v>
      </c>
      <c r="F314" t="str">
        <f>+VLOOKUP(E314,[1]CLIENTES!A:B,2,0)</f>
        <v>Nayarett</v>
      </c>
      <c r="G314">
        <v>4</v>
      </c>
      <c r="H314" t="str">
        <f>+VLOOKUP(G314,[1]SKU!A:B,2,0)</f>
        <v>MARA NEGRO 45,3 X 45,3 SCOP 1RA CAL</v>
      </c>
      <c r="I314" t="str">
        <f>+VLOOKUP(G314,[1]SKU!A:D,4,0)</f>
        <v>CERAMICO</v>
      </c>
      <c r="J314" t="str">
        <f>+VLOOKUP(G314,[1]SKU!A:E,5,0)</f>
        <v>Marmoles</v>
      </c>
      <c r="K314" t="str">
        <f>+VLOOKUP(G314,[1]SKU!A:C,3,0)</f>
        <v>SCOP</v>
      </c>
      <c r="L314">
        <v>7</v>
      </c>
      <c r="M314">
        <v>2.8075366306058873</v>
      </c>
      <c r="N314">
        <f>+VLOOKUP([1]VENTAS!G314,[1]SKU!A:G,6,0)</f>
        <v>8927</v>
      </c>
      <c r="O314" s="4">
        <f t="shared" si="4"/>
        <v>25062.879501418756</v>
      </c>
    </row>
    <row r="315" spans="1:15" x14ac:dyDescent="0.3">
      <c r="A315" s="1">
        <v>44937</v>
      </c>
      <c r="B315" s="2" t="s">
        <v>36</v>
      </c>
      <c r="C315" s="2" t="s">
        <v>37</v>
      </c>
      <c r="D315" s="2" t="s">
        <v>332</v>
      </c>
      <c r="E315">
        <v>132</v>
      </c>
      <c r="F315" t="str">
        <f>+VLOOKUP(E315,[1]CLIENTES!A:B,2,0)</f>
        <v>Clemente</v>
      </c>
      <c r="G315">
        <v>171</v>
      </c>
      <c r="H315" t="str">
        <f>+VLOOKUP(G315,[1]SKU!A:B,2,0)</f>
        <v>ALMENDRO PIZARRA 33 x 33 SCOP 1RA CAL</v>
      </c>
      <c r="I315" t="str">
        <f>+VLOOKUP(G315,[1]SKU!A:D,4,0)</f>
        <v>CERAMICO</v>
      </c>
      <c r="J315" t="str">
        <f>+VLOOKUP(G315,[1]SKU!A:E,5,0)</f>
        <v>Cementos</v>
      </c>
      <c r="K315" t="str">
        <f>+VLOOKUP(G315,[1]SKU!A:C,3,0)</f>
        <v>SCOP</v>
      </c>
      <c r="L315">
        <v>134</v>
      </c>
      <c r="M315">
        <v>104.87467155293341</v>
      </c>
      <c r="N315">
        <f>+VLOOKUP([1]VENTAS!G315,[1]SKU!A:G,6,0)</f>
        <v>5548</v>
      </c>
      <c r="O315" s="4">
        <f t="shared" si="4"/>
        <v>581844.6777756745</v>
      </c>
    </row>
    <row r="316" spans="1:15" x14ac:dyDescent="0.3">
      <c r="A316" s="1">
        <v>44967</v>
      </c>
      <c r="B316" s="2" t="s">
        <v>36</v>
      </c>
      <c r="C316" s="2" t="s">
        <v>37</v>
      </c>
      <c r="D316" s="2" t="s">
        <v>333</v>
      </c>
      <c r="E316">
        <v>34</v>
      </c>
      <c r="F316" t="str">
        <f>+VLOOKUP(E316,[1]CLIENTES!A:B,2,0)</f>
        <v>Thais</v>
      </c>
      <c r="G316">
        <v>75</v>
      </c>
      <c r="H316" t="str">
        <f>+VLOOKUP(G316,[1]SKU!A:B,2,0)</f>
        <v>PORTLAND MARFIL 45,3 x 45,3 S.LOREN 2DA C</v>
      </c>
      <c r="I316" t="str">
        <f>+VLOOKUP(G316,[1]SKU!A:D,4,0)</f>
        <v>CERAMICO</v>
      </c>
      <c r="J316" t="str">
        <f>+VLOOKUP(G316,[1]SKU!A:E,5,0)</f>
        <v>Cementos</v>
      </c>
      <c r="K316" t="str">
        <f>+VLOOKUP(G316,[1]SKU!A:C,3,0)</f>
        <v>SAN LORENZO</v>
      </c>
      <c r="L316">
        <v>9</v>
      </c>
      <c r="M316">
        <v>1.6157762626173113</v>
      </c>
      <c r="N316">
        <f>+VLOOKUP([1]VENTAS!G316,[1]SKU!A:G,6,0)</f>
        <v>7418</v>
      </c>
      <c r="O316" s="4">
        <f t="shared" si="4"/>
        <v>11985.828316095216</v>
      </c>
    </row>
    <row r="317" spans="1:15" x14ac:dyDescent="0.3">
      <c r="A317" s="1">
        <v>44973</v>
      </c>
      <c r="B317" s="2" t="s">
        <v>36</v>
      </c>
      <c r="C317" s="2" t="s">
        <v>37</v>
      </c>
      <c r="D317" s="2" t="s">
        <v>334</v>
      </c>
      <c r="E317">
        <v>15</v>
      </c>
      <c r="F317" t="str">
        <f>+VLOOKUP(E317,[1]CLIENTES!A:B,2,0)</f>
        <v>Naomi</v>
      </c>
      <c r="G317">
        <v>174</v>
      </c>
      <c r="H317" t="str">
        <f>+VLOOKUP(G317,[1]SKU!A:B,2,0)</f>
        <v>POSITANO CHIARO 33 X 45,3 SCOP 2DA C</v>
      </c>
      <c r="I317" t="str">
        <f>+VLOOKUP(G317,[1]SKU!A:D,4,0)</f>
        <v>CERAMICO</v>
      </c>
      <c r="J317" t="str">
        <f>+VLOOKUP(G317,[1]SKU!A:E,5,0)</f>
        <v>Marmoles</v>
      </c>
      <c r="K317" t="str">
        <f>+VLOOKUP(G317,[1]SKU!A:C,3,0)</f>
        <v>SCOP</v>
      </c>
      <c r="L317">
        <v>95</v>
      </c>
      <c r="M317">
        <v>29.731158516101129</v>
      </c>
      <c r="N317">
        <f>+VLOOKUP([1]VENTAS!G317,[1]SKU!A:G,6,0)</f>
        <v>8450</v>
      </c>
      <c r="O317" s="4">
        <f t="shared" si="4"/>
        <v>251228.28946105455</v>
      </c>
    </row>
    <row r="318" spans="1:15" x14ac:dyDescent="0.3">
      <c r="A318" s="1">
        <v>44971</v>
      </c>
      <c r="B318" s="2" t="s">
        <v>36</v>
      </c>
      <c r="C318" s="2" t="s">
        <v>37</v>
      </c>
      <c r="D318" s="2" t="s">
        <v>335</v>
      </c>
      <c r="E318">
        <v>162</v>
      </c>
      <c r="F318" t="str">
        <f>+VLOOKUP(E318,[1]CLIENTES!A:B,2,0)</f>
        <v>Jheremy</v>
      </c>
      <c r="G318">
        <v>85</v>
      </c>
      <c r="H318" t="str">
        <f>+VLOOKUP(G318,[1]SKU!A:B,2,0)</f>
        <v>CALCAREO COLOR 56 X 56 LOURDES 1RA C</v>
      </c>
      <c r="I318" t="str">
        <f>+VLOOKUP(G318,[1]SKU!A:D,4,0)</f>
        <v>CERAMICO</v>
      </c>
      <c r="J318" t="str">
        <f>+VLOOKUP(G318,[1]SKU!A:E,5,0)</f>
        <v>Deco &amp; Mas</v>
      </c>
      <c r="K318" t="str">
        <f>+VLOOKUP(G318,[1]SKU!A:C,3,0)</f>
        <v>LOURDES</v>
      </c>
      <c r="L318">
        <v>83</v>
      </c>
      <c r="M318">
        <v>31.522407178982487</v>
      </c>
      <c r="N318">
        <f>+VLOOKUP([1]VENTAS!G318,[1]SKU!A:G,6,0)</f>
        <v>2181</v>
      </c>
      <c r="O318" s="4">
        <f t="shared" si="4"/>
        <v>68750.370057360808</v>
      </c>
    </row>
    <row r="319" spans="1:15" x14ac:dyDescent="0.3">
      <c r="A319" s="1">
        <v>44984</v>
      </c>
      <c r="B319" s="2" t="s">
        <v>36</v>
      </c>
      <c r="C319" s="2" t="s">
        <v>37</v>
      </c>
      <c r="D319" s="2" t="s">
        <v>336</v>
      </c>
      <c r="E319">
        <v>164</v>
      </c>
      <c r="F319" t="str">
        <f>+VLOOKUP(E319,[1]CLIENTES!A:B,2,0)</f>
        <v>Branco</v>
      </c>
      <c r="G319">
        <v>147</v>
      </c>
      <c r="H319" t="str">
        <f>+VLOOKUP(G319,[1]SKU!A:B,2,0)</f>
        <v>SOFIA NEGRO 46 x 46 ALLPA 2DA C</v>
      </c>
      <c r="I319" t="str">
        <f>+VLOOKUP(G319,[1]SKU!A:D,4,0)</f>
        <v>CERAMICO</v>
      </c>
      <c r="J319" t="str">
        <f>+VLOOKUP(G319,[1]SKU!A:E,5,0)</f>
        <v>Deco &amp; Mas</v>
      </c>
      <c r="K319" t="str">
        <f>+VLOOKUP(G319,[1]SKU!A:C,3,0)</f>
        <v>ALLPA</v>
      </c>
      <c r="L319">
        <v>126</v>
      </c>
      <c r="M319">
        <v>11.928808696609595</v>
      </c>
      <c r="N319">
        <f>+VLOOKUP([1]VENTAS!G319,[1]SKU!A:G,6,0)</f>
        <v>1183</v>
      </c>
      <c r="O319" s="4">
        <f t="shared" si="4"/>
        <v>14111.780688089151</v>
      </c>
    </row>
    <row r="320" spans="1:15" x14ac:dyDescent="0.3">
      <c r="A320" s="1">
        <v>44954</v>
      </c>
      <c r="B320" s="2" t="s">
        <v>36</v>
      </c>
      <c r="C320" s="2" t="s">
        <v>37</v>
      </c>
      <c r="D320" s="2" t="s">
        <v>337</v>
      </c>
      <c r="E320">
        <v>108</v>
      </c>
      <c r="F320" t="str">
        <f>+VLOOKUP(E320,[1]CLIENTES!A:B,2,0)</f>
        <v>Bautista</v>
      </c>
      <c r="G320">
        <v>282</v>
      </c>
      <c r="H320" t="str">
        <f>+VLOOKUP(G320,[1]SKU!A:B,2,0)</f>
        <v>BURLINGTON COAL ESM NAT 60 x 120 ILVA 3RA C</v>
      </c>
      <c r="I320" t="str">
        <f>+VLOOKUP(G320,[1]SKU!A:D,4,0)</f>
        <v>PORCELANATO</v>
      </c>
      <c r="J320" t="str">
        <f>+VLOOKUP(G320,[1]SKU!A:E,5,0)</f>
        <v>Piedras</v>
      </c>
      <c r="K320" t="str">
        <f>+VLOOKUP(G320,[1]SKU!A:C,3,0)</f>
        <v>ILVA</v>
      </c>
      <c r="L320">
        <v>133</v>
      </c>
      <c r="M320">
        <v>3.3155175611358869</v>
      </c>
      <c r="N320">
        <f>+VLOOKUP([1]VENTAS!G320,[1]SKU!A:G,6,0)</f>
        <v>1324</v>
      </c>
      <c r="O320" s="4">
        <f t="shared" si="4"/>
        <v>4389.7452509439145</v>
      </c>
    </row>
    <row r="321" spans="1:15" x14ac:dyDescent="0.3">
      <c r="A321" s="1">
        <v>44970</v>
      </c>
      <c r="B321" s="2" t="s">
        <v>36</v>
      </c>
      <c r="C321" s="2" t="s">
        <v>37</v>
      </c>
      <c r="D321" s="2" t="s">
        <v>338</v>
      </c>
      <c r="E321">
        <v>186</v>
      </c>
      <c r="F321" t="str">
        <f>+VLOOKUP(E321,[1]CLIENTES!A:B,2,0)</f>
        <v>Maykol</v>
      </c>
      <c r="G321">
        <v>124</v>
      </c>
      <c r="H321" t="str">
        <f>+VLOOKUP(G321,[1]SKU!A:B,2,0)</f>
        <v>MURETO  ARENA 25 x 35 LOURDES 1RA C</v>
      </c>
      <c r="I321" t="str">
        <f>+VLOOKUP(G321,[1]SKU!A:D,4,0)</f>
        <v>CERAMICO</v>
      </c>
      <c r="J321" t="str">
        <f>+VLOOKUP(G321,[1]SKU!A:E,5,0)</f>
        <v>Piedras</v>
      </c>
      <c r="K321" t="str">
        <f>+VLOOKUP(G321,[1]SKU!A:C,3,0)</f>
        <v>LOURDES</v>
      </c>
      <c r="L321">
        <v>71</v>
      </c>
      <c r="M321">
        <v>12.737235368870177</v>
      </c>
      <c r="N321">
        <f>+VLOOKUP([1]VENTAS!G321,[1]SKU!A:G,6,0)</f>
        <v>9875</v>
      </c>
      <c r="O321" s="4">
        <f t="shared" si="4"/>
        <v>125780.19926759299</v>
      </c>
    </row>
    <row r="322" spans="1:15" x14ac:dyDescent="0.3">
      <c r="A322" s="1">
        <v>44927</v>
      </c>
      <c r="B322" s="2" t="s">
        <v>36</v>
      </c>
      <c r="C322" s="2" t="s">
        <v>37</v>
      </c>
      <c r="D322" s="2" t="s">
        <v>339</v>
      </c>
      <c r="E322">
        <v>68</v>
      </c>
      <c r="F322" t="str">
        <f>+VLOOKUP(E322,[1]CLIENTES!A:B,2,0)</f>
        <v>Analy</v>
      </c>
      <c r="G322">
        <v>9</v>
      </c>
      <c r="H322" t="str">
        <f>+VLOOKUP(G322,[1]SKU!A:B,2,0)</f>
        <v>COTTO GRIS 56 X 56 LOURDES 1RA C</v>
      </c>
      <c r="I322" t="str">
        <f>+VLOOKUP(G322,[1]SKU!A:D,4,0)</f>
        <v>CERAMICO</v>
      </c>
      <c r="J322" t="str">
        <f>+VLOOKUP(G322,[1]SKU!A:E,5,0)</f>
        <v>Cementos</v>
      </c>
      <c r="K322" t="str">
        <f>+VLOOKUP(G322,[1]SKU!A:C,3,0)</f>
        <v>LOURDES</v>
      </c>
      <c r="L322">
        <v>72</v>
      </c>
      <c r="M322">
        <v>35.151772305207892</v>
      </c>
      <c r="N322">
        <f>+VLOOKUP([1]VENTAS!G322,[1]SKU!A:G,6,0)</f>
        <v>9272</v>
      </c>
      <c r="O322" s="4">
        <f t="shared" si="4"/>
        <v>325927.23281388759</v>
      </c>
    </row>
    <row r="323" spans="1:15" x14ac:dyDescent="0.3">
      <c r="A323" s="1">
        <v>44967</v>
      </c>
      <c r="B323" s="2" t="s">
        <v>36</v>
      </c>
      <c r="C323" s="2" t="s">
        <v>37</v>
      </c>
      <c r="D323" s="2" t="s">
        <v>340</v>
      </c>
      <c r="E323">
        <v>174</v>
      </c>
      <c r="F323" t="str">
        <f>+VLOOKUP(E323,[1]CLIENTES!A:B,2,0)</f>
        <v>Vaithiare</v>
      </c>
      <c r="G323">
        <v>177</v>
      </c>
      <c r="H323" t="str">
        <f>+VLOOKUP(G323,[1]SKU!A:B,2,0)</f>
        <v>FIDES HUESO 45,3 x 45,3 S.LOREN 1RA C</v>
      </c>
      <c r="I323" t="str">
        <f>+VLOOKUP(G323,[1]SKU!A:D,4,0)</f>
        <v>CERAMICO</v>
      </c>
      <c r="J323" t="str">
        <f>+VLOOKUP(G323,[1]SKU!A:E,5,0)</f>
        <v>Deco &amp; Mas</v>
      </c>
      <c r="K323" t="str">
        <f>+VLOOKUP(G323,[1]SKU!A:C,3,0)</f>
        <v>SAN LORENZO</v>
      </c>
      <c r="L323">
        <v>5</v>
      </c>
      <c r="M323">
        <v>2.363930182117675</v>
      </c>
      <c r="N323">
        <f>+VLOOKUP([1]VENTAS!G323,[1]SKU!A:G,6,0)</f>
        <v>4067</v>
      </c>
      <c r="O323" s="4">
        <f t="shared" ref="O323:O386" si="5">+N323*M323</f>
        <v>9614.104050672584</v>
      </c>
    </row>
    <row r="324" spans="1:15" x14ac:dyDescent="0.3">
      <c r="A324" s="1">
        <v>44957</v>
      </c>
      <c r="B324" s="2" t="s">
        <v>36</v>
      </c>
      <c r="C324" s="2" t="s">
        <v>37</v>
      </c>
      <c r="D324" s="2" t="s">
        <v>341</v>
      </c>
      <c r="E324">
        <v>27</v>
      </c>
      <c r="F324" t="str">
        <f>+VLOOKUP(E324,[1]CLIENTES!A:B,2,0)</f>
        <v>Ariel</v>
      </c>
      <c r="G324">
        <v>118</v>
      </c>
      <c r="H324" t="str">
        <f>+VLOOKUP(G324,[1]SKU!A:B,2,0)</f>
        <v>ARCE CLARO 51 X 51 C.NEGRO 1RA CAL</v>
      </c>
      <c r="I324" t="str">
        <f>+VLOOKUP(G324,[1]SKU!A:D,4,0)</f>
        <v>CERAMICO</v>
      </c>
      <c r="J324" t="str">
        <f>+VLOOKUP(G324,[1]SKU!A:E,5,0)</f>
        <v>Maderas</v>
      </c>
      <c r="K324" t="str">
        <f>+VLOOKUP(G324,[1]SKU!A:C,3,0)</f>
        <v>CERRO NEGRO</v>
      </c>
      <c r="L324">
        <v>63</v>
      </c>
      <c r="M324">
        <v>36.60762679647808</v>
      </c>
      <c r="N324">
        <f>+VLOOKUP([1]VENTAS!G324,[1]SKU!A:G,6,0)</f>
        <v>5455</v>
      </c>
      <c r="O324" s="4">
        <f t="shared" si="5"/>
        <v>199694.60417478794</v>
      </c>
    </row>
    <row r="325" spans="1:15" x14ac:dyDescent="0.3">
      <c r="A325" s="1">
        <v>44928</v>
      </c>
      <c r="B325" s="2" t="s">
        <v>36</v>
      </c>
      <c r="C325" s="2" t="s">
        <v>37</v>
      </c>
      <c r="D325" s="2" t="s">
        <v>342</v>
      </c>
      <c r="E325">
        <v>6</v>
      </c>
      <c r="F325" t="str">
        <f>+VLOOKUP(E325,[1]CLIENTES!A:B,2,0)</f>
        <v>Natacha</v>
      </c>
      <c r="G325">
        <v>229</v>
      </c>
      <c r="H325" t="str">
        <f>+VLOOKUP(G325,[1]SKU!A:B,2,0)</f>
        <v>MONACO CREMA PUL RECT 58 x 117 C.NEGRO 1RA C</v>
      </c>
      <c r="I325" t="str">
        <f>+VLOOKUP(G325,[1]SKU!A:D,4,0)</f>
        <v>PORCELANATO</v>
      </c>
      <c r="J325" t="str">
        <f>+VLOOKUP(G325,[1]SKU!A:E,5,0)</f>
        <v>Marmoles</v>
      </c>
      <c r="K325" t="str">
        <f>+VLOOKUP(G325,[1]SKU!A:C,3,0)</f>
        <v>CERRO NEGRO</v>
      </c>
      <c r="L325">
        <v>130</v>
      </c>
      <c r="M325">
        <v>68.897854108426472</v>
      </c>
      <c r="N325">
        <f>+VLOOKUP([1]VENTAS!G325,[1]SKU!A:G,6,0)</f>
        <v>7489</v>
      </c>
      <c r="O325" s="4">
        <f t="shared" si="5"/>
        <v>515976.02941800584</v>
      </c>
    </row>
    <row r="326" spans="1:15" x14ac:dyDescent="0.3">
      <c r="A326" s="1">
        <v>44935</v>
      </c>
      <c r="B326" s="2" t="s">
        <v>36</v>
      </c>
      <c r="C326" s="2" t="s">
        <v>37</v>
      </c>
      <c r="D326" s="2" t="s">
        <v>343</v>
      </c>
      <c r="E326">
        <v>28</v>
      </c>
      <c r="F326" t="str">
        <f>+VLOOKUP(E326,[1]CLIENTES!A:B,2,0)</f>
        <v>Katalina</v>
      </c>
      <c r="G326">
        <v>90</v>
      </c>
      <c r="H326" t="str">
        <f>+VLOOKUP(G326,[1]SKU!A:B,2,0)</f>
        <v>COTTO MARFIL 56 X 56 LOURDES 1RA C</v>
      </c>
      <c r="I326" t="str">
        <f>+VLOOKUP(G326,[1]SKU!A:D,4,0)</f>
        <v>CERAMICO</v>
      </c>
      <c r="J326" t="str">
        <f>+VLOOKUP(G326,[1]SKU!A:E,5,0)</f>
        <v>Cementos</v>
      </c>
      <c r="K326" t="str">
        <f>+VLOOKUP(G326,[1]SKU!A:C,3,0)</f>
        <v>LOURDES</v>
      </c>
      <c r="L326">
        <v>167</v>
      </c>
      <c r="M326">
        <v>149.03709094307783</v>
      </c>
      <c r="N326">
        <f>+VLOOKUP([1]VENTAS!G326,[1]SKU!A:G,6,0)</f>
        <v>8436</v>
      </c>
      <c r="O326" s="4">
        <f t="shared" si="5"/>
        <v>1257276.8991958045</v>
      </c>
    </row>
    <row r="327" spans="1:15" x14ac:dyDescent="0.3">
      <c r="A327" s="1">
        <v>44932</v>
      </c>
      <c r="B327" s="2" t="s">
        <v>36</v>
      </c>
      <c r="C327" s="2" t="s">
        <v>37</v>
      </c>
      <c r="D327" s="2" t="s">
        <v>344</v>
      </c>
      <c r="E327">
        <v>9</v>
      </c>
      <c r="F327" t="str">
        <f>+VLOOKUP(E327,[1]CLIENTES!A:B,2,0)</f>
        <v>Cristal</v>
      </c>
      <c r="G327">
        <v>195</v>
      </c>
      <c r="H327" t="str">
        <f>+VLOOKUP(G327,[1]SKU!A:B,2,0)</f>
        <v>AMBER TIZA 33 x 33 S.LOREN 1RA C</v>
      </c>
      <c r="I327" t="str">
        <f>+VLOOKUP(G327,[1]SKU!A:D,4,0)</f>
        <v>CERAMICO</v>
      </c>
      <c r="J327" t="str">
        <f>+VLOOKUP(G327,[1]SKU!A:E,5,0)</f>
        <v>Marmoles</v>
      </c>
      <c r="K327" t="str">
        <f>+VLOOKUP(G327,[1]SKU!A:C,3,0)</f>
        <v>SAN LORENZO</v>
      </c>
      <c r="L327">
        <v>167</v>
      </c>
      <c r="M327">
        <v>108.57593988454813</v>
      </c>
      <c r="N327">
        <f>+VLOOKUP([1]VENTAS!G327,[1]SKU!A:G,6,0)</f>
        <v>2494</v>
      </c>
      <c r="O327" s="4">
        <f t="shared" si="5"/>
        <v>270788.39407206303</v>
      </c>
    </row>
    <row r="328" spans="1:15" x14ac:dyDescent="0.3">
      <c r="A328" s="1">
        <v>44935</v>
      </c>
      <c r="B328" s="2" t="s">
        <v>36</v>
      </c>
      <c r="C328" s="2" t="s">
        <v>37</v>
      </c>
      <c r="D328" s="2" t="s">
        <v>345</v>
      </c>
      <c r="E328">
        <v>13</v>
      </c>
      <c r="F328" t="str">
        <f>+VLOOKUP(E328,[1]CLIENTES!A:B,2,0)</f>
        <v>Alonzo</v>
      </c>
      <c r="G328">
        <v>252</v>
      </c>
      <c r="H328" t="str">
        <f>+VLOOKUP(G328,[1]SKU!A:B,2,0)</f>
        <v>PORCELANATO MEDLEY MARRON 20 X 60 ALBERDI 2DA C</v>
      </c>
      <c r="I328" t="str">
        <f>+VLOOKUP(G328,[1]SKU!A:D,4,0)</f>
        <v>PORCELANATO</v>
      </c>
      <c r="J328" t="str">
        <f>+VLOOKUP(G328,[1]SKU!A:E,5,0)</f>
        <v>Maderas</v>
      </c>
      <c r="K328" t="str">
        <f>+VLOOKUP(G328,[1]SKU!A:C,3,0)</f>
        <v>ALBERDI</v>
      </c>
      <c r="L328">
        <v>78</v>
      </c>
      <c r="M328">
        <v>39.717605736924469</v>
      </c>
      <c r="N328">
        <f>+VLOOKUP([1]VENTAS!G328,[1]SKU!A:G,6,0)</f>
        <v>5853</v>
      </c>
      <c r="O328" s="4">
        <f t="shared" si="5"/>
        <v>232467.14637821892</v>
      </c>
    </row>
    <row r="329" spans="1:15" x14ac:dyDescent="0.3">
      <c r="A329" s="1">
        <v>44934</v>
      </c>
      <c r="B329" s="2" t="s">
        <v>36</v>
      </c>
      <c r="C329" s="2" t="s">
        <v>37</v>
      </c>
      <c r="D329" s="2" t="s">
        <v>346</v>
      </c>
      <c r="E329">
        <v>78</v>
      </c>
      <c r="F329" t="str">
        <f>+VLOOKUP(E329,[1]CLIENTES!A:B,2,0)</f>
        <v>Justin</v>
      </c>
      <c r="G329">
        <v>33</v>
      </c>
      <c r="H329" t="str">
        <f>+VLOOKUP(G329,[1]SKU!A:B,2,0)</f>
        <v>MACERATA VINTAGE 20 X 62 CAÑUELAS 1RA C</v>
      </c>
      <c r="I329" t="str">
        <f>+VLOOKUP(G329,[1]SKU!A:D,4,0)</f>
        <v>CERAMICO</v>
      </c>
      <c r="J329" t="str">
        <f>+VLOOKUP(G329,[1]SKU!A:E,5,0)</f>
        <v>Maderas</v>
      </c>
      <c r="K329" t="str">
        <f>+VLOOKUP(G329,[1]SKU!A:C,3,0)</f>
        <v>CAÑUELAS</v>
      </c>
      <c r="L329">
        <v>31</v>
      </c>
      <c r="M329">
        <v>25.42392154084467</v>
      </c>
      <c r="N329">
        <f>+VLOOKUP([1]VENTAS!G329,[1]SKU!A:G,6,0)</f>
        <v>4597</v>
      </c>
      <c r="O329" s="4">
        <f t="shared" si="5"/>
        <v>116873.76732326295</v>
      </c>
    </row>
    <row r="330" spans="1:15" x14ac:dyDescent="0.3">
      <c r="A330" s="1">
        <v>44939</v>
      </c>
      <c r="B330" s="2" t="s">
        <v>36</v>
      </c>
      <c r="C330" s="2" t="s">
        <v>37</v>
      </c>
      <c r="D330" s="2" t="s">
        <v>347</v>
      </c>
      <c r="E330">
        <v>78</v>
      </c>
      <c r="F330" t="str">
        <f>+VLOOKUP(E330,[1]CLIENTES!A:B,2,0)</f>
        <v>Justin</v>
      </c>
      <c r="G330">
        <v>275</v>
      </c>
      <c r="H330" t="str">
        <f>+VLOOKUP(G330,[1]SKU!A:B,2,0)</f>
        <v>FORUM ARENA PULIDO RECT. C.NEGRO 58 X 58 2DA C</v>
      </c>
      <c r="I330" t="str">
        <f>+VLOOKUP(G330,[1]SKU!A:D,4,0)</f>
        <v>PORCELANATO</v>
      </c>
      <c r="J330" t="str">
        <f>+VLOOKUP(G330,[1]SKU!A:E,5,0)</f>
        <v>Cementos</v>
      </c>
      <c r="K330" t="str">
        <f>+VLOOKUP(G330,[1]SKU!A:C,3,0)</f>
        <v>CERRO NEGRO</v>
      </c>
      <c r="L330">
        <v>21</v>
      </c>
      <c r="M330">
        <v>13.464776733955752</v>
      </c>
      <c r="N330">
        <f>+VLOOKUP([1]VENTAS!G330,[1]SKU!A:G,6,0)</f>
        <v>9791</v>
      </c>
      <c r="O330" s="4">
        <f t="shared" si="5"/>
        <v>131833.62900216077</v>
      </c>
    </row>
    <row r="331" spans="1:15" x14ac:dyDescent="0.3">
      <c r="A331" s="1">
        <v>44936</v>
      </c>
      <c r="B331" s="2" t="s">
        <v>36</v>
      </c>
      <c r="C331" s="2" t="s">
        <v>37</v>
      </c>
      <c r="D331" s="2" t="s">
        <v>348</v>
      </c>
      <c r="E331">
        <v>17</v>
      </c>
      <c r="F331" t="str">
        <f>+VLOOKUP(E331,[1]CLIENTES!A:B,2,0)</f>
        <v>Ernesto</v>
      </c>
      <c r="G331">
        <v>232</v>
      </c>
      <c r="H331" t="str">
        <f>+VLOOKUP(G331,[1]SKU!A:B,2,0)</f>
        <v>MONACO GRIS PUL RECT 58 x 117 C.NEGRO 2DA C</v>
      </c>
      <c r="I331" t="str">
        <f>+VLOOKUP(G331,[1]SKU!A:D,4,0)</f>
        <v>PORCELANATO</v>
      </c>
      <c r="J331" t="str">
        <f>+VLOOKUP(G331,[1]SKU!A:E,5,0)</f>
        <v>Marmoles</v>
      </c>
      <c r="K331" t="str">
        <f>+VLOOKUP(G331,[1]SKU!A:C,3,0)</f>
        <v>CERRO NEGRO</v>
      </c>
      <c r="L331">
        <v>122</v>
      </c>
      <c r="M331">
        <v>6.8601418951607016</v>
      </c>
      <c r="N331">
        <f>+VLOOKUP([1]VENTAS!G331,[1]SKU!A:G,6,0)</f>
        <v>7841</v>
      </c>
      <c r="O331" s="4">
        <f t="shared" si="5"/>
        <v>53790.372599955059</v>
      </c>
    </row>
    <row r="332" spans="1:15" x14ac:dyDescent="0.3">
      <c r="A332" s="1">
        <v>44959</v>
      </c>
      <c r="B332" s="2" t="s">
        <v>36</v>
      </c>
      <c r="C332" s="2" t="s">
        <v>37</v>
      </c>
      <c r="D332" s="2" t="s">
        <v>349</v>
      </c>
      <c r="E332">
        <v>10</v>
      </c>
      <c r="F332" t="str">
        <f>+VLOOKUP(E332,[1]CLIENTES!A:B,2,0)</f>
        <v>Dieter</v>
      </c>
      <c r="G332">
        <v>296</v>
      </c>
      <c r="H332" t="str">
        <f>+VLOOKUP(G332,[1]SKU!A:B,2,0)</f>
        <v>ABEDUL 21 X 120 C.NEGRO 2DA CAL</v>
      </c>
      <c r="I332" t="str">
        <f>+VLOOKUP(G332,[1]SKU!A:D,4,0)</f>
        <v>PORCELANATO</v>
      </c>
      <c r="J332" t="str">
        <f>+VLOOKUP(G332,[1]SKU!A:E,5,0)</f>
        <v>Maderas</v>
      </c>
      <c r="K332" t="str">
        <f>+VLOOKUP(G332,[1]SKU!A:C,3,0)</f>
        <v>CERRO NEGRO</v>
      </c>
      <c r="L332">
        <v>97</v>
      </c>
      <c r="M332">
        <v>64.172275686246067</v>
      </c>
      <c r="N332">
        <f>+VLOOKUP([1]VENTAS!G332,[1]SKU!A:G,6,0)</f>
        <v>7231</v>
      </c>
      <c r="O332" s="4">
        <f t="shared" si="5"/>
        <v>464029.7254872453</v>
      </c>
    </row>
    <row r="333" spans="1:15" x14ac:dyDescent="0.3">
      <c r="A333" s="1">
        <v>44973</v>
      </c>
      <c r="B333" s="2" t="s">
        <v>36</v>
      </c>
      <c r="C333" s="2" t="s">
        <v>37</v>
      </c>
      <c r="D333" s="2" t="s">
        <v>350</v>
      </c>
      <c r="E333">
        <v>49</v>
      </c>
      <c r="F333" t="str">
        <f>+VLOOKUP(E333,[1]CLIENTES!A:B,2,0)</f>
        <v>Felipe</v>
      </c>
      <c r="G333">
        <v>113</v>
      </c>
      <c r="H333" t="str">
        <f>+VLOOKUP(G333,[1]SKU!A:B,2,0)</f>
        <v>TILCARA MARRON 38 x 38 C.NEGRO 2DA CAL</v>
      </c>
      <c r="I333" t="str">
        <f>+VLOOKUP(G333,[1]SKU!A:D,4,0)</f>
        <v>CERAMICO</v>
      </c>
      <c r="J333" t="str">
        <f>+VLOOKUP(G333,[1]SKU!A:E,5,0)</f>
        <v>Piedras</v>
      </c>
      <c r="K333" t="str">
        <f>+VLOOKUP(G333,[1]SKU!A:C,3,0)</f>
        <v>CERRO NEGRO</v>
      </c>
      <c r="L333">
        <v>47</v>
      </c>
      <c r="M333">
        <v>0.61793299744611052</v>
      </c>
      <c r="N333">
        <f>+VLOOKUP([1]VENTAS!G333,[1]SKU!A:G,6,0)</f>
        <v>3571</v>
      </c>
      <c r="O333" s="4">
        <f t="shared" si="5"/>
        <v>2206.6387338800605</v>
      </c>
    </row>
    <row r="334" spans="1:15" x14ac:dyDescent="0.3">
      <c r="A334" s="1">
        <v>44982</v>
      </c>
      <c r="B334" s="2" t="s">
        <v>36</v>
      </c>
      <c r="C334" s="2" t="s">
        <v>37</v>
      </c>
      <c r="D334" s="2" t="s">
        <v>351</v>
      </c>
      <c r="E334">
        <v>54</v>
      </c>
      <c r="F334" t="str">
        <f>+VLOOKUP(E334,[1]CLIENTES!A:B,2,0)</f>
        <v>Valeska</v>
      </c>
      <c r="G334">
        <v>151</v>
      </c>
      <c r="H334" t="str">
        <f>+VLOOKUP(G334,[1]SKU!A:B,2,0)</f>
        <v>ARCADIA GRIS 46 X 46 ALLPA 2DA C</v>
      </c>
      <c r="I334" t="str">
        <f>+VLOOKUP(G334,[1]SKU!A:D,4,0)</f>
        <v>CERAMICO</v>
      </c>
      <c r="J334" t="str">
        <f>+VLOOKUP(G334,[1]SKU!A:E,5,0)</f>
        <v>Cementos</v>
      </c>
      <c r="K334" t="str">
        <f>+VLOOKUP(G334,[1]SKU!A:C,3,0)</f>
        <v>ALLPA</v>
      </c>
      <c r="L334">
        <v>30</v>
      </c>
      <c r="M334">
        <v>7.9420356153885159</v>
      </c>
      <c r="N334">
        <f>+VLOOKUP([1]VENTAS!G334,[1]SKU!A:G,6,0)</f>
        <v>3763</v>
      </c>
      <c r="O334" s="4">
        <f t="shared" si="5"/>
        <v>29885.880020706983</v>
      </c>
    </row>
    <row r="335" spans="1:15" x14ac:dyDescent="0.3">
      <c r="A335" s="1">
        <v>44970</v>
      </c>
      <c r="B335" s="2" t="s">
        <v>36</v>
      </c>
      <c r="C335" s="2" t="s">
        <v>37</v>
      </c>
      <c r="D335" s="2" t="s">
        <v>352</v>
      </c>
      <c r="E335">
        <v>97</v>
      </c>
      <c r="F335" t="str">
        <f>+VLOOKUP(E335,[1]CLIENTES!A:B,2,0)</f>
        <v>Nicolas</v>
      </c>
      <c r="G335">
        <v>309</v>
      </c>
      <c r="H335" t="str">
        <f>+VLOOKUP(G335,[1]SKU!A:B,2,0)</f>
        <v>SOHO GLAM ESM NAT 60 x 60 ILVA 2DA C</v>
      </c>
      <c r="I335" t="str">
        <f>+VLOOKUP(G335,[1]SKU!A:D,4,0)</f>
        <v>PORCELANATO</v>
      </c>
      <c r="J335" t="str">
        <f>+VLOOKUP(G335,[1]SKU!A:E,5,0)</f>
        <v>Cementos</v>
      </c>
      <c r="K335" t="str">
        <f>+VLOOKUP(G335,[1]SKU!A:C,3,0)</f>
        <v>ILVA</v>
      </c>
      <c r="L335">
        <v>109</v>
      </c>
      <c r="M335">
        <v>107.06739793752118</v>
      </c>
      <c r="N335">
        <f>+VLOOKUP([1]VENTAS!G335,[1]SKU!A:G,6,0)</f>
        <v>8346</v>
      </c>
      <c r="O335" s="4">
        <f t="shared" si="5"/>
        <v>893584.50318655174</v>
      </c>
    </row>
    <row r="336" spans="1:15" x14ac:dyDescent="0.3">
      <c r="A336" s="1">
        <v>44930</v>
      </c>
      <c r="B336" s="2" t="s">
        <v>36</v>
      </c>
      <c r="C336" s="2" t="s">
        <v>37</v>
      </c>
      <c r="D336" s="2" t="s">
        <v>353</v>
      </c>
      <c r="E336">
        <v>57</v>
      </c>
      <c r="F336" t="str">
        <f>+VLOOKUP(E336,[1]CLIENTES!A:B,2,0)</f>
        <v>Yanina</v>
      </c>
      <c r="G336">
        <v>228</v>
      </c>
      <c r="H336" t="str">
        <f>+VLOOKUP(G336,[1]SKU!A:B,2,0)</f>
        <v>CALIPSO WHITE 53 X 53 SAN PIETRO 1RA C</v>
      </c>
      <c r="I336" t="str">
        <f>+VLOOKUP(G336,[1]SKU!A:D,4,0)</f>
        <v>PORCELANATO</v>
      </c>
      <c r="J336" t="str">
        <f>+VLOOKUP(G336,[1]SKU!A:E,5,0)</f>
        <v>Marmoles</v>
      </c>
      <c r="K336" t="str">
        <f>+VLOOKUP(G336,[1]SKU!A:C,3,0)</f>
        <v>SAN PIETRO</v>
      </c>
      <c r="L336">
        <v>91</v>
      </c>
      <c r="M336">
        <v>81.01957581902343</v>
      </c>
      <c r="N336">
        <f>+VLOOKUP([1]VENTAS!G336,[1]SKU!A:G,6,0)</f>
        <v>1559</v>
      </c>
      <c r="O336" s="4">
        <f t="shared" si="5"/>
        <v>126309.51870185752</v>
      </c>
    </row>
    <row r="337" spans="1:15" x14ac:dyDescent="0.3">
      <c r="A337" s="1">
        <v>44929</v>
      </c>
      <c r="B337" s="2" t="s">
        <v>36</v>
      </c>
      <c r="C337" s="2" t="s">
        <v>37</v>
      </c>
      <c r="D337" s="2" t="s">
        <v>354</v>
      </c>
      <c r="E337">
        <v>44</v>
      </c>
      <c r="F337" t="str">
        <f>+VLOOKUP(E337,[1]CLIENTES!A:B,2,0)</f>
        <v>Eduardo</v>
      </c>
      <c r="G337">
        <v>211</v>
      </c>
      <c r="H337" t="str">
        <f>+VLOOKUP(G337,[1]SKU!A:B,2,0)</f>
        <v>ARABESCATO PUL RECT 58 X 117 C.NEGRO 2DA C</v>
      </c>
      <c r="I337" t="str">
        <f>+VLOOKUP(G337,[1]SKU!A:D,4,0)</f>
        <v>PORCELANATO</v>
      </c>
      <c r="J337" t="str">
        <f>+VLOOKUP(G337,[1]SKU!A:E,5,0)</f>
        <v>Marmoles</v>
      </c>
      <c r="K337" t="str">
        <f>+VLOOKUP(G337,[1]SKU!A:C,3,0)</f>
        <v>CERRO NEGRO</v>
      </c>
      <c r="L337">
        <v>120</v>
      </c>
      <c r="M337">
        <v>72.990085048339466</v>
      </c>
      <c r="N337">
        <f>+VLOOKUP([1]VENTAS!G337,[1]SKU!A:G,6,0)</f>
        <v>5834</v>
      </c>
      <c r="O337" s="4">
        <f t="shared" si="5"/>
        <v>425824.15617201244</v>
      </c>
    </row>
    <row r="338" spans="1:15" x14ac:dyDescent="0.3">
      <c r="A338" s="1">
        <v>44942</v>
      </c>
      <c r="B338" s="2" t="s">
        <v>36</v>
      </c>
      <c r="C338" s="2" t="s">
        <v>37</v>
      </c>
      <c r="D338" s="2" t="s">
        <v>355</v>
      </c>
      <c r="E338">
        <v>32</v>
      </c>
      <c r="F338" t="str">
        <f>+VLOOKUP(E338,[1]CLIENTES!A:B,2,0)</f>
        <v>Jacobo</v>
      </c>
      <c r="G338">
        <v>127</v>
      </c>
      <c r="H338" t="str">
        <f>+VLOOKUP(G338,[1]SKU!A:B,2,0)</f>
        <v>ABETO MARFIL 45,3 X 45,3 SCOP 1RA CAL</v>
      </c>
      <c r="I338" t="str">
        <f>+VLOOKUP(G338,[1]SKU!A:D,4,0)</f>
        <v>CERAMICO</v>
      </c>
      <c r="J338" t="str">
        <f>+VLOOKUP(G338,[1]SKU!A:E,5,0)</f>
        <v>Cementos</v>
      </c>
      <c r="K338" t="str">
        <f>+VLOOKUP(G338,[1]SKU!A:C,3,0)</f>
        <v>SCOP</v>
      </c>
      <c r="L338">
        <v>1</v>
      </c>
      <c r="M338">
        <v>0.30755051445556969</v>
      </c>
      <c r="N338">
        <f>+VLOOKUP([1]VENTAS!G338,[1]SKU!A:G,6,0)</f>
        <v>9853</v>
      </c>
      <c r="O338" s="4">
        <f t="shared" si="5"/>
        <v>3030.295218930728</v>
      </c>
    </row>
    <row r="339" spans="1:15" x14ac:dyDescent="0.3">
      <c r="A339" s="1">
        <v>44953</v>
      </c>
      <c r="B339" s="2" t="s">
        <v>36</v>
      </c>
      <c r="C339" s="2" t="s">
        <v>37</v>
      </c>
      <c r="D339" s="2" t="s">
        <v>356</v>
      </c>
      <c r="E339">
        <v>66</v>
      </c>
      <c r="F339" t="str">
        <f>+VLOOKUP(E339,[1]CLIENTES!A:B,2,0)</f>
        <v>Christobal</v>
      </c>
      <c r="G339">
        <v>147</v>
      </c>
      <c r="H339" t="str">
        <f>+VLOOKUP(G339,[1]SKU!A:B,2,0)</f>
        <v>SOFIA NEGRO 46 x 46 ALLPA 2DA C</v>
      </c>
      <c r="I339" t="str">
        <f>+VLOOKUP(G339,[1]SKU!A:D,4,0)</f>
        <v>CERAMICO</v>
      </c>
      <c r="J339" t="str">
        <f>+VLOOKUP(G339,[1]SKU!A:E,5,0)</f>
        <v>Deco &amp; Mas</v>
      </c>
      <c r="K339" t="str">
        <f>+VLOOKUP(G339,[1]SKU!A:C,3,0)</f>
        <v>ALLPA</v>
      </c>
      <c r="L339">
        <v>66</v>
      </c>
      <c r="M339">
        <v>6.2484236029859783</v>
      </c>
      <c r="N339">
        <f>+VLOOKUP([1]VENTAS!G339,[1]SKU!A:G,6,0)</f>
        <v>1183</v>
      </c>
      <c r="O339" s="4">
        <f t="shared" si="5"/>
        <v>7391.8851223324127</v>
      </c>
    </row>
    <row r="340" spans="1:15" x14ac:dyDescent="0.3">
      <c r="A340" s="1">
        <v>44970</v>
      </c>
      <c r="B340" s="2" t="s">
        <v>36</v>
      </c>
      <c r="C340" s="2" t="s">
        <v>37</v>
      </c>
      <c r="D340" s="2" t="s">
        <v>357</v>
      </c>
      <c r="E340">
        <v>61</v>
      </c>
      <c r="F340" t="str">
        <f>+VLOOKUP(E340,[1]CLIENTES!A:B,2,0)</f>
        <v>Jordan</v>
      </c>
      <c r="G340">
        <v>288</v>
      </c>
      <c r="H340" t="str">
        <f>+VLOOKUP(G340,[1]SKU!A:B,2,0)</f>
        <v>SIDNEY ICE NATURAL RECT 59 x 59 C.NEGRO 2DA CAL</v>
      </c>
      <c r="I340" t="str">
        <f>+VLOOKUP(G340,[1]SKU!A:D,4,0)</f>
        <v>PORCELANATO</v>
      </c>
      <c r="J340" t="str">
        <f>+VLOOKUP(G340,[1]SKU!A:E,5,0)</f>
        <v>Cementos</v>
      </c>
      <c r="K340" t="str">
        <f>+VLOOKUP(G340,[1]SKU!A:C,3,0)</f>
        <v>CERRO NEGRO</v>
      </c>
      <c r="L340">
        <v>53</v>
      </c>
      <c r="M340">
        <v>29.60160940053067</v>
      </c>
      <c r="N340">
        <f>+VLOOKUP([1]VENTAS!G340,[1]SKU!A:G,6,0)</f>
        <v>2328</v>
      </c>
      <c r="O340" s="4">
        <f t="shared" si="5"/>
        <v>68912.546684435394</v>
      </c>
    </row>
    <row r="341" spans="1:15" x14ac:dyDescent="0.3">
      <c r="A341" s="1">
        <v>44957</v>
      </c>
      <c r="B341" s="2" t="s">
        <v>36</v>
      </c>
      <c r="C341" s="2" t="s">
        <v>37</v>
      </c>
      <c r="D341" s="2" t="s">
        <v>358</v>
      </c>
      <c r="E341">
        <v>76</v>
      </c>
      <c r="F341" t="str">
        <f>+VLOOKUP(E341,[1]CLIENTES!A:B,2,0)</f>
        <v>Aynara</v>
      </c>
      <c r="G341">
        <v>369</v>
      </c>
      <c r="H341" t="str">
        <f>+VLOOKUP(G341,[1]SKU!A:B,2,0)</f>
        <v>MOODS HUESO 59 x 59 S.LOREN 2DA CAL</v>
      </c>
      <c r="I341" t="str">
        <f>+VLOOKUP(G341,[1]SKU!A:D,4,0)</f>
        <v>PORCELANATO</v>
      </c>
      <c r="J341" t="str">
        <f>+VLOOKUP(G341,[1]SKU!A:E,5,0)</f>
        <v>Cementos</v>
      </c>
      <c r="K341" t="str">
        <f>+VLOOKUP(G341,[1]SKU!A:C,3,0)</f>
        <v>SAN LORENZO</v>
      </c>
      <c r="L341">
        <v>117</v>
      </c>
      <c r="M341">
        <v>92.729021137541665</v>
      </c>
      <c r="N341">
        <f>+VLOOKUP([1]VENTAS!G341,[1]SKU!A:G,6,0)</f>
        <v>5437</v>
      </c>
      <c r="O341" s="4">
        <f t="shared" si="5"/>
        <v>504167.687924814</v>
      </c>
    </row>
    <row r="342" spans="1:15" x14ac:dyDescent="0.3">
      <c r="A342" s="1">
        <v>44965</v>
      </c>
      <c r="B342" s="2" t="s">
        <v>36</v>
      </c>
      <c r="C342" s="2" t="s">
        <v>37</v>
      </c>
      <c r="D342" s="2" t="s">
        <v>359</v>
      </c>
      <c r="E342">
        <v>112</v>
      </c>
      <c r="F342" t="str">
        <f>+VLOOKUP(E342,[1]CLIENTES!A:B,2,0)</f>
        <v>Anahy</v>
      </c>
      <c r="G342">
        <v>18</v>
      </c>
      <c r="H342" t="str">
        <f>+VLOOKUP(G342,[1]SKU!A:B,2,0)</f>
        <v>ASPEN BRILLANTE 29 x 59 C.NEGRO 2DA C</v>
      </c>
      <c r="I342" t="str">
        <f>+VLOOKUP(G342,[1]SKU!A:D,4,0)</f>
        <v>CERAMICO</v>
      </c>
      <c r="J342" t="str">
        <f>+VLOOKUP(G342,[1]SKU!A:E,5,0)</f>
        <v>Deco &amp; Mas</v>
      </c>
      <c r="K342" t="str">
        <f>+VLOOKUP(G342,[1]SKU!A:C,3,0)</f>
        <v>CERRO NEGRO</v>
      </c>
      <c r="L342">
        <v>53</v>
      </c>
      <c r="M342">
        <v>33.020662456997613</v>
      </c>
      <c r="N342">
        <f>+VLOOKUP([1]VENTAS!G342,[1]SKU!A:G,6,0)</f>
        <v>1479</v>
      </c>
      <c r="O342" s="4">
        <f t="shared" si="5"/>
        <v>48837.559773899469</v>
      </c>
    </row>
    <row r="343" spans="1:15" x14ac:dyDescent="0.3">
      <c r="A343" s="1">
        <v>44958</v>
      </c>
      <c r="B343" s="2" t="s">
        <v>36</v>
      </c>
      <c r="C343" s="2" t="s">
        <v>37</v>
      </c>
      <c r="D343" s="2" t="s">
        <v>360</v>
      </c>
      <c r="E343">
        <v>62</v>
      </c>
      <c r="F343" t="str">
        <f>+VLOOKUP(E343,[1]CLIENTES!A:B,2,0)</f>
        <v>Vladimir</v>
      </c>
      <c r="G343">
        <v>138</v>
      </c>
      <c r="H343" t="str">
        <f>+VLOOKUP(G343,[1]SKU!A:B,2,0)</f>
        <v>SUBWAY BLANCO 31 x 53 LOURDES 1RA C</v>
      </c>
      <c r="I343" t="str">
        <f>+VLOOKUP(G343,[1]SKU!A:D,4,0)</f>
        <v>CERAMICO</v>
      </c>
      <c r="J343" t="str">
        <f>+VLOOKUP(G343,[1]SKU!A:E,5,0)</f>
        <v>Deco &amp; Mas</v>
      </c>
      <c r="K343" t="str">
        <f>+VLOOKUP(G343,[1]SKU!A:C,3,0)</f>
        <v>LOURDES</v>
      </c>
      <c r="L343">
        <v>72</v>
      </c>
      <c r="M343">
        <v>58.719814702089053</v>
      </c>
      <c r="N343">
        <f>+VLOOKUP([1]VENTAS!G343,[1]SKU!A:G,6,0)</f>
        <v>5678</v>
      </c>
      <c r="O343" s="4">
        <f t="shared" si="5"/>
        <v>333411.10787846165</v>
      </c>
    </row>
    <row r="344" spans="1:15" x14ac:dyDescent="0.3">
      <c r="A344" s="1">
        <v>44943</v>
      </c>
      <c r="B344" s="2" t="s">
        <v>36</v>
      </c>
      <c r="C344" s="2" t="s">
        <v>37</v>
      </c>
      <c r="D344" s="2" t="s">
        <v>361</v>
      </c>
      <c r="E344">
        <v>185</v>
      </c>
      <c r="F344" t="str">
        <f>+VLOOKUP(E344,[1]CLIENTES!A:B,2,0)</f>
        <v>Mauricio</v>
      </c>
      <c r="G344">
        <v>57</v>
      </c>
      <c r="H344" t="str">
        <f>+VLOOKUP(G344,[1]SKU!A:B,2,0)</f>
        <v>PARQUET FRESNO 30 X 45 CORTINES 1RA C</v>
      </c>
      <c r="I344" t="str">
        <f>+VLOOKUP(G344,[1]SKU!A:D,4,0)</f>
        <v>CERAMICO</v>
      </c>
      <c r="J344" t="str">
        <f>+VLOOKUP(G344,[1]SKU!A:E,5,0)</f>
        <v>Maderas</v>
      </c>
      <c r="K344" t="str">
        <f>+VLOOKUP(G344,[1]SKU!A:C,3,0)</f>
        <v>CORTINES</v>
      </c>
      <c r="L344">
        <v>1</v>
      </c>
      <c r="M344">
        <v>0.50023946274111175</v>
      </c>
      <c r="N344">
        <f>+VLOOKUP([1]VENTAS!G344,[1]SKU!A:G,6,0)</f>
        <v>6093</v>
      </c>
      <c r="O344" s="4">
        <f t="shared" si="5"/>
        <v>3047.9590464815938</v>
      </c>
    </row>
    <row r="345" spans="1:15" x14ac:dyDescent="0.3">
      <c r="A345" s="1">
        <v>44975</v>
      </c>
      <c r="B345" s="2" t="s">
        <v>36</v>
      </c>
      <c r="C345" s="2" t="s">
        <v>37</v>
      </c>
      <c r="D345" s="2" t="s">
        <v>362</v>
      </c>
      <c r="E345">
        <v>69</v>
      </c>
      <c r="F345" t="str">
        <f>+VLOOKUP(E345,[1]CLIENTES!A:B,2,0)</f>
        <v>Abram</v>
      </c>
      <c r="G345">
        <v>224</v>
      </c>
      <c r="H345" t="str">
        <f>+VLOOKUP(G345,[1]SKU!A:B,2,0)</f>
        <v>GRANITO OUT SAND SAT RT 59 x 59 C.NEGRO 2DA C</v>
      </c>
      <c r="I345" t="str">
        <f>+VLOOKUP(G345,[1]SKU!A:D,4,0)</f>
        <v>PORCELANATO</v>
      </c>
      <c r="J345" t="str">
        <f>+VLOOKUP(G345,[1]SKU!A:E,5,0)</f>
        <v>Piedras</v>
      </c>
      <c r="K345" t="str">
        <f>+VLOOKUP(G345,[1]SKU!A:C,3,0)</f>
        <v>CERRO NEGRO</v>
      </c>
      <c r="L345">
        <v>140</v>
      </c>
      <c r="M345">
        <v>63.147729511366073</v>
      </c>
      <c r="N345">
        <f>+VLOOKUP([1]VENTAS!G345,[1]SKU!A:G,6,0)</f>
        <v>8674</v>
      </c>
      <c r="O345" s="4">
        <f t="shared" si="5"/>
        <v>547743.40578158933</v>
      </c>
    </row>
    <row r="346" spans="1:15" x14ac:dyDescent="0.3">
      <c r="A346" s="1">
        <v>44939</v>
      </c>
      <c r="B346" s="2" t="s">
        <v>36</v>
      </c>
      <c r="C346" s="2" t="s">
        <v>37</v>
      </c>
      <c r="D346" s="2" t="s">
        <v>363</v>
      </c>
      <c r="E346">
        <v>87</v>
      </c>
      <c r="F346" t="str">
        <f>+VLOOKUP(E346,[1]CLIENTES!A:B,2,0)</f>
        <v>Miranda</v>
      </c>
      <c r="G346">
        <v>357</v>
      </c>
      <c r="H346" t="str">
        <f>+VLOOKUP(G346,[1]SKU!A:B,2,0)</f>
        <v>CALACATA BIANCO PUL FIT RT 58 X 117 S.LOREN 1RA C</v>
      </c>
      <c r="I346" t="str">
        <f>+VLOOKUP(G346,[1]SKU!A:D,4,0)</f>
        <v>PORCELANATO</v>
      </c>
      <c r="J346" t="str">
        <f>+VLOOKUP(G346,[1]SKU!A:E,5,0)</f>
        <v>Marmoles</v>
      </c>
      <c r="K346" t="str">
        <f>+VLOOKUP(G346,[1]SKU!A:C,3,0)</f>
        <v>SAN LORENZO</v>
      </c>
      <c r="L346">
        <v>151</v>
      </c>
      <c r="M346">
        <v>90.957850433375711</v>
      </c>
      <c r="N346">
        <f>+VLOOKUP([1]VENTAS!G346,[1]SKU!A:G,6,0)</f>
        <v>3102</v>
      </c>
      <c r="O346" s="4">
        <f t="shared" si="5"/>
        <v>282151.25204433146</v>
      </c>
    </row>
    <row r="347" spans="1:15" x14ac:dyDescent="0.3">
      <c r="A347" s="1">
        <v>44975</v>
      </c>
      <c r="B347" s="2" t="s">
        <v>36</v>
      </c>
      <c r="C347" s="2" t="s">
        <v>37</v>
      </c>
      <c r="D347" s="2" t="s">
        <v>364</v>
      </c>
      <c r="E347">
        <v>126</v>
      </c>
      <c r="F347" t="str">
        <f>+VLOOKUP(E347,[1]CLIENTES!A:B,2,0)</f>
        <v>Rubi</v>
      </c>
      <c r="G347">
        <v>76</v>
      </c>
      <c r="H347" t="str">
        <f>+VLOOKUP(G347,[1]SKU!A:B,2,0)</f>
        <v>HABITAT BLANCO BRILLANTE 33 X 45,3 SCOP 1RA C</v>
      </c>
      <c r="I347" t="str">
        <f>+VLOOKUP(G347,[1]SKU!A:D,4,0)</f>
        <v>CERAMICO</v>
      </c>
      <c r="J347" t="str">
        <f>+VLOOKUP(G347,[1]SKU!A:E,5,0)</f>
        <v>Marmoles</v>
      </c>
      <c r="K347" t="str">
        <f>+VLOOKUP(G347,[1]SKU!A:C,3,0)</f>
        <v>SCOP</v>
      </c>
      <c r="L347">
        <v>169</v>
      </c>
      <c r="M347">
        <v>115.32531881911061</v>
      </c>
      <c r="N347">
        <f>+VLOOKUP([1]VENTAS!G347,[1]SKU!A:G,6,0)</f>
        <v>1143</v>
      </c>
      <c r="O347" s="4">
        <f t="shared" si="5"/>
        <v>131816.83941024341</v>
      </c>
    </row>
    <row r="348" spans="1:15" x14ac:dyDescent="0.3">
      <c r="A348" s="1">
        <v>44985</v>
      </c>
      <c r="B348" s="2" t="s">
        <v>36</v>
      </c>
      <c r="C348" s="2" t="s">
        <v>37</v>
      </c>
      <c r="D348" s="2" t="s">
        <v>365</v>
      </c>
      <c r="E348">
        <v>143</v>
      </c>
      <c r="F348" t="str">
        <f>+VLOOKUP(E348,[1]CLIENTES!A:B,2,0)</f>
        <v>Alysson</v>
      </c>
      <c r="G348">
        <v>382</v>
      </c>
      <c r="H348" t="str">
        <f>+VLOOKUP(G348,[1]SKU!A:B,2,0)</f>
        <v>URBAN CONCRETE OUT ANTRAC 58 x 117 1RA C</v>
      </c>
      <c r="I348" t="str">
        <f>+VLOOKUP(G348,[1]SKU!A:D,4,0)</f>
        <v>PORCELANATO</v>
      </c>
      <c r="J348" t="str">
        <f>+VLOOKUP(G348,[1]SKU!A:E,5,0)</f>
        <v>Cementos</v>
      </c>
      <c r="K348" t="str">
        <f>+VLOOKUP(G348,[1]SKU!A:C,3,0)</f>
        <v>SAN LORENZO</v>
      </c>
      <c r="L348">
        <v>131</v>
      </c>
      <c r="M348">
        <v>100.0091711139778</v>
      </c>
      <c r="N348">
        <f>+VLOOKUP([1]VENTAS!G348,[1]SKU!A:G,6,0)</f>
        <v>4615</v>
      </c>
      <c r="O348" s="4">
        <f t="shared" si="5"/>
        <v>461542.32469100755</v>
      </c>
    </row>
    <row r="349" spans="1:15" x14ac:dyDescent="0.3">
      <c r="A349" s="1">
        <v>44939</v>
      </c>
      <c r="B349" s="2" t="s">
        <v>36</v>
      </c>
      <c r="C349" s="2" t="s">
        <v>37</v>
      </c>
      <c r="D349" s="2" t="s">
        <v>366</v>
      </c>
      <c r="E349">
        <v>236</v>
      </c>
      <c r="F349" t="str">
        <f>+VLOOKUP(E349,[1]CLIENTES!A:B,2,0)</f>
        <v>Yasmin</v>
      </c>
      <c r="G349">
        <v>170</v>
      </c>
      <c r="H349" t="str">
        <f>+VLOOKUP(G349,[1]SKU!A:B,2,0)</f>
        <v>COTTO CORTINES ROJA 40 x 40 CORTINES 2DA C</v>
      </c>
      <c r="I349" t="str">
        <f>+VLOOKUP(G349,[1]SKU!A:D,4,0)</f>
        <v>CERAMICO</v>
      </c>
      <c r="J349" t="str">
        <f>+VLOOKUP(G349,[1]SKU!A:E,5,0)</f>
        <v>Piedras</v>
      </c>
      <c r="K349" t="str">
        <f>+VLOOKUP(G349,[1]SKU!A:C,3,0)</f>
        <v>CORTINES</v>
      </c>
      <c r="L349">
        <v>73</v>
      </c>
      <c r="M349">
        <v>27.112663009140036</v>
      </c>
      <c r="N349">
        <f>+VLOOKUP([1]VENTAS!G349,[1]SKU!A:G,6,0)</f>
        <v>4689</v>
      </c>
      <c r="O349" s="4">
        <f t="shared" si="5"/>
        <v>127131.27684985763</v>
      </c>
    </row>
    <row r="350" spans="1:15" x14ac:dyDescent="0.3">
      <c r="A350" s="1">
        <v>44945</v>
      </c>
      <c r="B350" s="2" t="s">
        <v>36</v>
      </c>
      <c r="C350" s="2" t="s">
        <v>37</v>
      </c>
      <c r="D350" s="2" t="s">
        <v>367</v>
      </c>
      <c r="E350">
        <v>139</v>
      </c>
      <c r="F350" t="str">
        <f>+VLOOKUP(E350,[1]CLIENTES!A:B,2,0)</f>
        <v>Jenny</v>
      </c>
      <c r="G350">
        <v>168</v>
      </c>
      <c r="H350" t="str">
        <f>+VLOOKUP(G350,[1]SKU!A:B,2,0)</f>
        <v>CEDRO COLORADO 38 x 38 C.NEGRO 1RA CAL</v>
      </c>
      <c r="I350" t="str">
        <f>+VLOOKUP(G350,[1]SKU!A:D,4,0)</f>
        <v>CERAMICO</v>
      </c>
      <c r="J350" t="str">
        <f>+VLOOKUP(G350,[1]SKU!A:E,5,0)</f>
        <v>Maderas</v>
      </c>
      <c r="K350" t="str">
        <f>+VLOOKUP(G350,[1]SKU!A:C,3,0)</f>
        <v>CERRO NEGRO</v>
      </c>
      <c r="L350">
        <v>39</v>
      </c>
      <c r="M350">
        <v>10.856336258895677</v>
      </c>
      <c r="N350">
        <f>+VLOOKUP([1]VENTAS!G350,[1]SKU!A:G,6,0)</f>
        <v>4878</v>
      </c>
      <c r="O350" s="4">
        <f t="shared" si="5"/>
        <v>52957.208270893112</v>
      </c>
    </row>
    <row r="351" spans="1:15" x14ac:dyDescent="0.3">
      <c r="A351" s="1">
        <v>44946</v>
      </c>
      <c r="B351" s="2" t="s">
        <v>36</v>
      </c>
      <c r="C351" s="2" t="s">
        <v>37</v>
      </c>
      <c r="D351" s="2" t="s">
        <v>368</v>
      </c>
      <c r="E351">
        <v>43</v>
      </c>
      <c r="F351" t="str">
        <f>+VLOOKUP(E351,[1]CLIENTES!A:B,2,0)</f>
        <v>Branco</v>
      </c>
      <c r="G351">
        <v>355</v>
      </c>
      <c r="H351" t="str">
        <f>+VLOOKUP(G351,[1]SKU!A:B,2,0)</f>
        <v>MOODS TIZA RECT. 58 x 58 S.LOREN 1RA C</v>
      </c>
      <c r="I351" t="str">
        <f>+VLOOKUP(G351,[1]SKU!A:D,4,0)</f>
        <v>PORCELANATO</v>
      </c>
      <c r="J351" t="str">
        <f>+VLOOKUP(G351,[1]SKU!A:E,5,0)</f>
        <v>Cementos</v>
      </c>
      <c r="K351" t="str">
        <f>+VLOOKUP(G351,[1]SKU!A:C,3,0)</f>
        <v>SAN LORENZO</v>
      </c>
      <c r="L351">
        <v>102</v>
      </c>
      <c r="M351">
        <v>50.49391151127729</v>
      </c>
      <c r="N351">
        <f>+VLOOKUP([1]VENTAS!G351,[1]SKU!A:G,6,0)</f>
        <v>8029</v>
      </c>
      <c r="O351" s="4">
        <f t="shared" si="5"/>
        <v>405415.61552404537</v>
      </c>
    </row>
    <row r="352" spans="1:15" x14ac:dyDescent="0.3">
      <c r="A352" s="1">
        <v>44961</v>
      </c>
      <c r="B352" s="2" t="s">
        <v>36</v>
      </c>
      <c r="C352" s="2" t="s">
        <v>37</v>
      </c>
      <c r="D352" s="2" t="s">
        <v>369</v>
      </c>
      <c r="E352">
        <v>156</v>
      </c>
      <c r="F352" t="str">
        <f>+VLOOKUP(E352,[1]CLIENTES!A:B,2,0)</f>
        <v>Debora</v>
      </c>
      <c r="G352">
        <v>227</v>
      </c>
      <c r="H352" t="str">
        <f>+VLOOKUP(G352,[1]SKU!A:B,2,0)</f>
        <v>PORCELANATO MEDLEY BEIGE 20 X 60 ALBERDI 2DA C</v>
      </c>
      <c r="I352" t="str">
        <f>+VLOOKUP(G352,[1]SKU!A:D,4,0)</f>
        <v>PORCELANATO</v>
      </c>
      <c r="J352" t="str">
        <f>+VLOOKUP(G352,[1]SKU!A:E,5,0)</f>
        <v>Maderas</v>
      </c>
      <c r="K352" t="str">
        <f>+VLOOKUP(G352,[1]SKU!A:C,3,0)</f>
        <v>ALBERDI</v>
      </c>
      <c r="L352">
        <v>17</v>
      </c>
      <c r="M352">
        <v>9.5599371588607127</v>
      </c>
      <c r="N352">
        <f>+VLOOKUP([1]VENTAS!G352,[1]SKU!A:G,6,0)</f>
        <v>5258</v>
      </c>
      <c r="O352" s="4">
        <f t="shared" si="5"/>
        <v>50266.149581289625</v>
      </c>
    </row>
    <row r="353" spans="1:15" x14ac:dyDescent="0.3">
      <c r="A353" s="1">
        <v>44980</v>
      </c>
      <c r="B353" s="2" t="s">
        <v>36</v>
      </c>
      <c r="C353" s="2" t="s">
        <v>37</v>
      </c>
      <c r="D353" s="2" t="s">
        <v>370</v>
      </c>
      <c r="E353">
        <v>95</v>
      </c>
      <c r="F353" t="str">
        <f>+VLOOKUP(E353,[1]CLIENTES!A:B,2,0)</f>
        <v>Olivia</v>
      </c>
      <c r="G353">
        <v>8</v>
      </c>
      <c r="H353" t="str">
        <f>+VLOOKUP(G353,[1]SKU!A:B,2,0)</f>
        <v>BOEDO MIX  51 x 51 C.NEGRO 1RA C</v>
      </c>
      <c r="I353" t="str">
        <f>+VLOOKUP(G353,[1]SKU!A:D,4,0)</f>
        <v>CERAMICO</v>
      </c>
      <c r="J353" t="str">
        <f>+VLOOKUP(G353,[1]SKU!A:E,5,0)</f>
        <v>Deco &amp; Mas</v>
      </c>
      <c r="K353" t="str">
        <f>+VLOOKUP(G353,[1]SKU!A:C,3,0)</f>
        <v>CERRO NEGRO</v>
      </c>
      <c r="L353">
        <v>127</v>
      </c>
      <c r="M353">
        <v>0.48772149753125082</v>
      </c>
      <c r="N353">
        <f>+VLOOKUP([1]VENTAS!G353,[1]SKU!A:G,6,0)</f>
        <v>5577</v>
      </c>
      <c r="O353" s="4">
        <f t="shared" si="5"/>
        <v>2720.0227917317857</v>
      </c>
    </row>
    <row r="354" spans="1:15" x14ac:dyDescent="0.3">
      <c r="A354" s="1">
        <v>44952</v>
      </c>
      <c r="B354" s="2" t="s">
        <v>36</v>
      </c>
      <c r="C354" s="2" t="s">
        <v>37</v>
      </c>
      <c r="D354" s="2" t="s">
        <v>371</v>
      </c>
      <c r="E354">
        <v>103</v>
      </c>
      <c r="F354" t="str">
        <f>+VLOOKUP(E354,[1]CLIENTES!A:B,2,0)</f>
        <v>Dalia</v>
      </c>
      <c r="G354">
        <v>49</v>
      </c>
      <c r="H354" t="str">
        <f>+VLOOKUP(G354,[1]SKU!A:B,2,0)</f>
        <v>TRAVERTINO MARFIL BRILLANTE 56 X 56 LOURDES 1RA C</v>
      </c>
      <c r="I354" t="str">
        <f>+VLOOKUP(G354,[1]SKU!A:D,4,0)</f>
        <v>CERAMICO</v>
      </c>
      <c r="J354" t="str">
        <f>+VLOOKUP(G354,[1]SKU!A:E,5,0)</f>
        <v>Marmoles</v>
      </c>
      <c r="K354" t="str">
        <f>+VLOOKUP(G354,[1]SKU!A:C,3,0)</f>
        <v>LOURDES</v>
      </c>
      <c r="L354">
        <v>20</v>
      </c>
      <c r="M354">
        <v>5.0405039169184036</v>
      </c>
      <c r="N354">
        <f>+VLOOKUP([1]VENTAS!G354,[1]SKU!A:G,6,0)</f>
        <v>1750</v>
      </c>
      <c r="O354" s="4">
        <f t="shared" si="5"/>
        <v>8820.8818546072071</v>
      </c>
    </row>
    <row r="355" spans="1:15" x14ac:dyDescent="0.3">
      <c r="A355" s="1">
        <v>44939</v>
      </c>
      <c r="B355" s="2" t="s">
        <v>36</v>
      </c>
      <c r="C355" s="2" t="s">
        <v>37</v>
      </c>
      <c r="D355" s="2" t="s">
        <v>372</v>
      </c>
      <c r="E355">
        <v>246</v>
      </c>
      <c r="F355" t="str">
        <f>+VLOOKUP(E355,[1]CLIENTES!A:B,2,0)</f>
        <v>Isis</v>
      </c>
      <c r="G355">
        <v>188</v>
      </c>
      <c r="H355" t="str">
        <f>+VLOOKUP(G355,[1]SKU!A:B,2,0)</f>
        <v>VOLTA TIZA 45,3 x 45,3 S.LOREN 1RA C</v>
      </c>
      <c r="I355" t="str">
        <f>+VLOOKUP(G355,[1]SKU!A:D,4,0)</f>
        <v>CERAMICO</v>
      </c>
      <c r="J355" t="str">
        <f>+VLOOKUP(G355,[1]SKU!A:E,5,0)</f>
        <v>Deco &amp; Mas</v>
      </c>
      <c r="K355" t="str">
        <f>+VLOOKUP(G355,[1]SKU!A:C,3,0)</f>
        <v>SAN LORENZO</v>
      </c>
      <c r="L355">
        <v>156</v>
      </c>
      <c r="M355">
        <v>111.51323365066928</v>
      </c>
      <c r="N355">
        <f>+VLOOKUP([1]VENTAS!G355,[1]SKU!A:G,6,0)</f>
        <v>6638</v>
      </c>
      <c r="O355" s="4">
        <f t="shared" si="5"/>
        <v>740224.84497314272</v>
      </c>
    </row>
    <row r="356" spans="1:15" x14ac:dyDescent="0.3">
      <c r="A356" s="1">
        <v>44938</v>
      </c>
      <c r="B356" s="2" t="s">
        <v>36</v>
      </c>
      <c r="C356" s="2" t="s">
        <v>37</v>
      </c>
      <c r="D356" s="2" t="s">
        <v>373</v>
      </c>
      <c r="E356">
        <v>223</v>
      </c>
      <c r="F356" t="str">
        <f>+VLOOKUP(E356,[1]CLIENTES!A:B,2,0)</f>
        <v>Paulina</v>
      </c>
      <c r="G356">
        <v>293</v>
      </c>
      <c r="H356" t="str">
        <f>+VLOOKUP(G356,[1]SKU!A:B,2,0)</f>
        <v>LONDON TIZA RECT  59 X 59 C.NEGRO 2DA CAL</v>
      </c>
      <c r="I356" t="str">
        <f>+VLOOKUP(G356,[1]SKU!A:D,4,0)</f>
        <v>PORCELANATO</v>
      </c>
      <c r="J356" t="str">
        <f>+VLOOKUP(G356,[1]SKU!A:E,5,0)</f>
        <v>Cementos</v>
      </c>
      <c r="K356" t="str">
        <f>+VLOOKUP(G356,[1]SKU!A:C,3,0)</f>
        <v>CERRO NEGRO</v>
      </c>
      <c r="L356">
        <v>159</v>
      </c>
      <c r="M356">
        <v>92.053765628059736</v>
      </c>
      <c r="N356">
        <f>+VLOOKUP([1]VENTAS!G356,[1]SKU!A:G,6,0)</f>
        <v>9762</v>
      </c>
      <c r="O356" s="4">
        <f t="shared" si="5"/>
        <v>898628.86006111919</v>
      </c>
    </row>
    <row r="357" spans="1:15" x14ac:dyDescent="0.3">
      <c r="A357" s="1">
        <v>44931</v>
      </c>
      <c r="B357" s="2" t="s">
        <v>36</v>
      </c>
      <c r="C357" s="2" t="s">
        <v>37</v>
      </c>
      <c r="D357" s="2" t="s">
        <v>374</v>
      </c>
      <c r="E357">
        <v>55</v>
      </c>
      <c r="F357" t="str">
        <f>+VLOOKUP(E357,[1]CLIENTES!A:B,2,0)</f>
        <v>Gadiel</v>
      </c>
      <c r="G357">
        <v>277</v>
      </c>
      <c r="H357" t="str">
        <f>+VLOOKUP(G357,[1]SKU!A:B,2,0)</f>
        <v>LONDON TIZA RECT 58 X 117 C.NEGRO 2DA CAL</v>
      </c>
      <c r="I357" t="str">
        <f>+VLOOKUP(G357,[1]SKU!A:D,4,0)</f>
        <v>PORCELANATO</v>
      </c>
      <c r="J357" t="str">
        <f>+VLOOKUP(G357,[1]SKU!A:E,5,0)</f>
        <v>Cementos</v>
      </c>
      <c r="K357" t="str">
        <f>+VLOOKUP(G357,[1]SKU!A:C,3,0)</f>
        <v>CERRO NEGRO</v>
      </c>
      <c r="L357">
        <v>61</v>
      </c>
      <c r="M357">
        <v>1.7593808865329064</v>
      </c>
      <c r="N357">
        <f>+VLOOKUP([1]VENTAS!G357,[1]SKU!A:G,6,0)</f>
        <v>4643</v>
      </c>
      <c r="O357" s="4">
        <f t="shared" si="5"/>
        <v>8168.8054561722838</v>
      </c>
    </row>
    <row r="358" spans="1:15" x14ac:dyDescent="0.3">
      <c r="A358" s="1">
        <v>44965</v>
      </c>
      <c r="B358" s="2" t="s">
        <v>36</v>
      </c>
      <c r="C358" s="2" t="s">
        <v>37</v>
      </c>
      <c r="D358" s="2" t="s">
        <v>375</v>
      </c>
      <c r="E358">
        <v>97</v>
      </c>
      <c r="F358" t="str">
        <f>+VLOOKUP(E358,[1]CLIENTES!A:B,2,0)</f>
        <v>Nicolas</v>
      </c>
      <c r="G358">
        <v>372</v>
      </c>
      <c r="H358" t="str">
        <f>+VLOOKUP(G358,[1]SKU!A:B,2,0)</f>
        <v>MARMOL STRAZZA FIT RECT. 58 x 117 S.LOREN 2DA C</v>
      </c>
      <c r="I358" t="str">
        <f>+VLOOKUP(G358,[1]SKU!A:D,4,0)</f>
        <v>PORCELANATO</v>
      </c>
      <c r="J358" t="str">
        <f>+VLOOKUP(G358,[1]SKU!A:E,5,0)</f>
        <v>Marmoles</v>
      </c>
      <c r="K358" t="str">
        <f>+VLOOKUP(G358,[1]SKU!A:C,3,0)</f>
        <v>SAN LORENZO</v>
      </c>
      <c r="L358">
        <v>129</v>
      </c>
      <c r="M358">
        <v>85.004107418539547</v>
      </c>
      <c r="N358">
        <f>+VLOOKUP([1]VENTAS!G358,[1]SKU!A:G,6,0)</f>
        <v>4732</v>
      </c>
      <c r="O358" s="4">
        <f t="shared" si="5"/>
        <v>402239.43630452914</v>
      </c>
    </row>
    <row r="359" spans="1:15" x14ac:dyDescent="0.3">
      <c r="A359" s="1">
        <v>44964</v>
      </c>
      <c r="B359" s="2" t="s">
        <v>36</v>
      </c>
      <c r="C359" s="2" t="s">
        <v>37</v>
      </c>
      <c r="D359" s="2" t="s">
        <v>376</v>
      </c>
      <c r="E359">
        <v>13</v>
      </c>
      <c r="F359" t="str">
        <f>+VLOOKUP(E359,[1]CLIENTES!A:B,2,0)</f>
        <v>Alonzo</v>
      </c>
      <c r="G359">
        <v>164</v>
      </c>
      <c r="H359" t="str">
        <f>+VLOOKUP(G359,[1]SKU!A:B,2,0)</f>
        <v>RONDA GRIS 38 x 38 C.NEGRO 1RA CAL</v>
      </c>
      <c r="I359" t="str">
        <f>+VLOOKUP(G359,[1]SKU!A:D,4,0)</f>
        <v>CERAMICO</v>
      </c>
      <c r="J359" t="str">
        <f>+VLOOKUP(G359,[1]SKU!A:E,5,0)</f>
        <v>Marmoles</v>
      </c>
      <c r="K359" t="str">
        <f>+VLOOKUP(G359,[1]SKU!A:C,3,0)</f>
        <v>CERRO NEGRO</v>
      </c>
      <c r="L359">
        <v>128</v>
      </c>
      <c r="M359">
        <v>70.254152516934298</v>
      </c>
      <c r="N359">
        <f>+VLOOKUP([1]VENTAS!G359,[1]SKU!A:G,6,0)</f>
        <v>1261</v>
      </c>
      <c r="O359" s="4">
        <f t="shared" si="5"/>
        <v>88590.486323854144</v>
      </c>
    </row>
    <row r="360" spans="1:15" x14ac:dyDescent="0.3">
      <c r="A360" s="1">
        <v>44979</v>
      </c>
      <c r="B360" s="2" t="s">
        <v>36</v>
      </c>
      <c r="C360" s="2" t="s">
        <v>37</v>
      </c>
      <c r="D360" s="2" t="s">
        <v>377</v>
      </c>
      <c r="E360">
        <v>166</v>
      </c>
      <c r="F360" t="str">
        <f>+VLOOKUP(E360,[1]CLIENTES!A:B,2,0)</f>
        <v>Betzabeth</v>
      </c>
      <c r="G360">
        <v>226</v>
      </c>
      <c r="H360" t="str">
        <f>+VLOOKUP(G360,[1]SKU!A:B,2,0)</f>
        <v>GLORIA GRIS SATINADO 53 X 53 SAN PIETRO 1RA C</v>
      </c>
      <c r="I360" t="str">
        <f>+VLOOKUP(G360,[1]SKU!A:D,4,0)</f>
        <v>PORCELANATO</v>
      </c>
      <c r="J360" t="str">
        <f>+VLOOKUP(G360,[1]SKU!A:E,5,0)</f>
        <v>Cementos</v>
      </c>
      <c r="K360" t="str">
        <f>+VLOOKUP(G360,[1]SKU!A:C,3,0)</f>
        <v>SAN PIETRO</v>
      </c>
      <c r="L360">
        <v>5</v>
      </c>
      <c r="M360">
        <v>0.58854190089879299</v>
      </c>
      <c r="N360">
        <f>+VLOOKUP([1]VENTAS!G360,[1]SKU!A:G,6,0)</f>
        <v>9962</v>
      </c>
      <c r="O360" s="4">
        <f t="shared" si="5"/>
        <v>5863.0544167537755</v>
      </c>
    </row>
    <row r="361" spans="1:15" x14ac:dyDescent="0.3">
      <c r="A361" s="1">
        <v>44957</v>
      </c>
      <c r="B361" s="2" t="s">
        <v>36</v>
      </c>
      <c r="C361" s="2" t="s">
        <v>37</v>
      </c>
      <c r="D361" s="2" t="s">
        <v>378</v>
      </c>
      <c r="E361">
        <v>35</v>
      </c>
      <c r="F361" t="str">
        <f>+VLOOKUP(E361,[1]CLIENTES!A:B,2,0)</f>
        <v>Aaron</v>
      </c>
      <c r="G361">
        <v>179</v>
      </c>
      <c r="H361" t="str">
        <f>+VLOOKUP(G361,[1]SKU!A:B,2,0)</f>
        <v>CASTAÑO 50 x 50 CORTINES 1RA C</v>
      </c>
      <c r="I361" t="str">
        <f>+VLOOKUP(G361,[1]SKU!A:D,4,0)</f>
        <v>CERAMICO</v>
      </c>
      <c r="J361" t="str">
        <f>+VLOOKUP(G361,[1]SKU!A:E,5,0)</f>
        <v>Maderas</v>
      </c>
      <c r="K361" t="str">
        <f>+VLOOKUP(G361,[1]SKU!A:C,3,0)</f>
        <v>CORTINES</v>
      </c>
      <c r="L361">
        <v>11</v>
      </c>
      <c r="M361">
        <v>6.9072592834069608</v>
      </c>
      <c r="N361">
        <f>+VLOOKUP([1]VENTAS!G361,[1]SKU!A:G,6,0)</f>
        <v>4120</v>
      </c>
      <c r="O361" s="4">
        <f t="shared" si="5"/>
        <v>28457.908247636678</v>
      </c>
    </row>
    <row r="362" spans="1:15" x14ac:dyDescent="0.3">
      <c r="A362" s="1">
        <v>44931</v>
      </c>
      <c r="B362" s="2" t="s">
        <v>36</v>
      </c>
      <c r="C362" s="2" t="s">
        <v>37</v>
      </c>
      <c r="D362" s="2" t="s">
        <v>379</v>
      </c>
      <c r="E362">
        <v>31</v>
      </c>
      <c r="F362" t="str">
        <f>+VLOOKUP(E362,[1]CLIENTES!A:B,2,0)</f>
        <v>Lyan</v>
      </c>
      <c r="G362">
        <v>38</v>
      </c>
      <c r="H362" t="str">
        <f>+VLOOKUP(G362,[1]SKU!A:B,2,0)</f>
        <v>ACACIA BLANCO BRILLANTE 33 x 45,3 SCOP 1RA CAL</v>
      </c>
      <c r="I362" t="str">
        <f>+VLOOKUP(G362,[1]SKU!A:D,4,0)</f>
        <v>CERAMICO</v>
      </c>
      <c r="J362" t="str">
        <f>+VLOOKUP(G362,[1]SKU!A:E,5,0)</f>
        <v>Deco &amp; Mas</v>
      </c>
      <c r="K362" t="str">
        <f>+VLOOKUP(G362,[1]SKU!A:C,3,0)</f>
        <v>SCOP</v>
      </c>
      <c r="L362">
        <v>120</v>
      </c>
      <c r="M362">
        <v>99.486748662203112</v>
      </c>
      <c r="N362">
        <f>+VLOOKUP([1]VENTAS!G362,[1]SKU!A:G,6,0)</f>
        <v>1450</v>
      </c>
      <c r="O362" s="4">
        <f t="shared" si="5"/>
        <v>144255.78556019452</v>
      </c>
    </row>
    <row r="363" spans="1:15" x14ac:dyDescent="0.3">
      <c r="A363" s="1">
        <v>44936</v>
      </c>
      <c r="B363" s="2" t="s">
        <v>36</v>
      </c>
      <c r="C363" s="2" t="s">
        <v>37</v>
      </c>
      <c r="D363" s="2" t="s">
        <v>380</v>
      </c>
      <c r="E363">
        <v>131</v>
      </c>
      <c r="F363" t="str">
        <f>+VLOOKUP(E363,[1]CLIENTES!A:B,2,0)</f>
        <v>Yerald</v>
      </c>
      <c r="G363">
        <v>338</v>
      </c>
      <c r="H363" t="str">
        <f>+VLOOKUP(G363,[1]SKU!A:B,2,0)</f>
        <v>MOODS HUESO FIT RECT. 58 x 58 S.LOREN 1RA C</v>
      </c>
      <c r="I363" t="str">
        <f>+VLOOKUP(G363,[1]SKU!A:D,4,0)</f>
        <v>PORCELANATO</v>
      </c>
      <c r="J363" t="str">
        <f>+VLOOKUP(G363,[1]SKU!A:E,5,0)</f>
        <v>Cementos</v>
      </c>
      <c r="K363" t="str">
        <f>+VLOOKUP(G363,[1]SKU!A:C,3,0)</f>
        <v>SAN LORENZO</v>
      </c>
      <c r="L363">
        <v>112</v>
      </c>
      <c r="M363">
        <v>45.63807104266985</v>
      </c>
      <c r="N363">
        <f>+VLOOKUP([1]VENTAS!G363,[1]SKU!A:G,6,0)</f>
        <v>6381</v>
      </c>
      <c r="O363" s="4">
        <f t="shared" si="5"/>
        <v>291216.53132327629</v>
      </c>
    </row>
    <row r="364" spans="1:15" x14ac:dyDescent="0.3">
      <c r="A364" s="1">
        <v>44967</v>
      </c>
      <c r="B364" s="2" t="s">
        <v>36</v>
      </c>
      <c r="C364" s="2" t="s">
        <v>37</v>
      </c>
      <c r="D364" s="2" t="s">
        <v>381</v>
      </c>
      <c r="E364">
        <v>211</v>
      </c>
      <c r="F364" t="str">
        <f>+VLOOKUP(E364,[1]CLIENTES!A:B,2,0)</f>
        <v>Montserrat</v>
      </c>
      <c r="G364">
        <v>187</v>
      </c>
      <c r="H364" t="str">
        <f>+VLOOKUP(G364,[1]SKU!A:B,2,0)</f>
        <v>VINTAGE BLANCO 35 X 60 CORTINES 1RA C</v>
      </c>
      <c r="I364" t="str">
        <f>+VLOOKUP(G364,[1]SKU!A:D,4,0)</f>
        <v>CERAMICO</v>
      </c>
      <c r="J364" t="str">
        <f>+VLOOKUP(G364,[1]SKU!A:E,5,0)</f>
        <v>Maderas</v>
      </c>
      <c r="K364" t="str">
        <f>+VLOOKUP(G364,[1]SKU!A:C,3,0)</f>
        <v>CORTINES</v>
      </c>
      <c r="L364">
        <v>87</v>
      </c>
      <c r="M364">
        <v>19.360640516189651</v>
      </c>
      <c r="N364">
        <f>+VLOOKUP([1]VENTAS!G364,[1]SKU!A:G,6,0)</f>
        <v>9338</v>
      </c>
      <c r="O364" s="4">
        <f t="shared" si="5"/>
        <v>180789.66114017897</v>
      </c>
    </row>
    <row r="365" spans="1:15" x14ac:dyDescent="0.3">
      <c r="A365" s="1">
        <v>44947</v>
      </c>
      <c r="B365" s="2" t="s">
        <v>36</v>
      </c>
      <c r="C365" s="2" t="s">
        <v>37</v>
      </c>
      <c r="D365" s="2" t="s">
        <v>382</v>
      </c>
      <c r="E365">
        <v>196</v>
      </c>
      <c r="F365" t="str">
        <f>+VLOOKUP(E365,[1]CLIENTES!A:B,2,0)</f>
        <v>Manuela</v>
      </c>
      <c r="G365">
        <v>18</v>
      </c>
      <c r="H365" t="str">
        <f>+VLOOKUP(G365,[1]SKU!A:B,2,0)</f>
        <v>ASPEN BRILLANTE 29 x 59 C.NEGRO 2DA C</v>
      </c>
      <c r="I365" t="str">
        <f>+VLOOKUP(G365,[1]SKU!A:D,4,0)</f>
        <v>CERAMICO</v>
      </c>
      <c r="J365" t="str">
        <f>+VLOOKUP(G365,[1]SKU!A:E,5,0)</f>
        <v>Deco &amp; Mas</v>
      </c>
      <c r="K365" t="str">
        <f>+VLOOKUP(G365,[1]SKU!A:C,3,0)</f>
        <v>CERRO NEGRO</v>
      </c>
      <c r="L365">
        <v>20</v>
      </c>
      <c r="M365">
        <v>12.460627342263251</v>
      </c>
      <c r="N365">
        <f>+VLOOKUP([1]VENTAS!G365,[1]SKU!A:G,6,0)</f>
        <v>1479</v>
      </c>
      <c r="O365" s="4">
        <f t="shared" si="5"/>
        <v>18429.26783920735</v>
      </c>
    </row>
    <row r="366" spans="1:15" x14ac:dyDescent="0.3">
      <c r="A366" s="1">
        <v>44939</v>
      </c>
      <c r="B366" s="2" t="s">
        <v>36</v>
      </c>
      <c r="C366" s="2" t="s">
        <v>37</v>
      </c>
      <c r="D366" s="2" t="s">
        <v>383</v>
      </c>
      <c r="E366">
        <v>215</v>
      </c>
      <c r="F366" t="str">
        <f>+VLOOKUP(E366,[1]CLIENTES!A:B,2,0)</f>
        <v>Jose</v>
      </c>
      <c r="G366">
        <v>35</v>
      </c>
      <c r="H366" t="str">
        <f>+VLOOKUP(G366,[1]SKU!A:B,2,0)</f>
        <v>TACO ARDESIA GRIS 45,3 x 45,3 S.LOREN 1RA C</v>
      </c>
      <c r="I366" t="str">
        <f>+VLOOKUP(G366,[1]SKU!A:D,4,0)</f>
        <v>CERAMICO</v>
      </c>
      <c r="J366" t="str">
        <f>+VLOOKUP(G366,[1]SKU!A:E,5,0)</f>
        <v>Piedras</v>
      </c>
      <c r="K366" t="str">
        <f>+VLOOKUP(G366,[1]SKU!A:C,3,0)</f>
        <v>SAN LORENZO</v>
      </c>
      <c r="L366">
        <v>134</v>
      </c>
      <c r="M366">
        <v>22.775419107619715</v>
      </c>
      <c r="N366">
        <f>+VLOOKUP([1]VENTAS!G366,[1]SKU!A:G,6,0)</f>
        <v>4806</v>
      </c>
      <c r="O366" s="4">
        <f t="shared" si="5"/>
        <v>109458.66423122035</v>
      </c>
    </row>
    <row r="367" spans="1:15" x14ac:dyDescent="0.3">
      <c r="A367" s="1">
        <v>44947</v>
      </c>
      <c r="B367" s="2" t="s">
        <v>36</v>
      </c>
      <c r="C367" s="2" t="s">
        <v>37</v>
      </c>
      <c r="D367" s="2" t="s">
        <v>384</v>
      </c>
      <c r="E367">
        <v>51</v>
      </c>
      <c r="F367" t="str">
        <f>+VLOOKUP(E367,[1]CLIENTES!A:B,2,0)</f>
        <v>Yahir</v>
      </c>
      <c r="G367">
        <v>368</v>
      </c>
      <c r="H367" t="str">
        <f>+VLOOKUP(G367,[1]SKU!A:B,2,0)</f>
        <v>MOODS ARENA PUL RECT. 57,7 x 57,7 S.LOREN 2DA CAL</v>
      </c>
      <c r="I367" t="str">
        <f>+VLOOKUP(G367,[1]SKU!A:D,4,0)</f>
        <v>PORCELANATO</v>
      </c>
      <c r="J367" t="str">
        <f>+VLOOKUP(G367,[1]SKU!A:E,5,0)</f>
        <v>Cementos</v>
      </c>
      <c r="K367" t="str">
        <f>+VLOOKUP(G367,[1]SKU!A:C,3,0)</f>
        <v>SAN LORENZO</v>
      </c>
      <c r="L367">
        <v>139</v>
      </c>
      <c r="M367">
        <v>103.91984779769787</v>
      </c>
      <c r="N367">
        <f>+VLOOKUP([1]VENTAS!G367,[1]SKU!A:G,6,0)</f>
        <v>3192</v>
      </c>
      <c r="O367" s="4">
        <f t="shared" si="5"/>
        <v>331712.15417025163</v>
      </c>
    </row>
    <row r="368" spans="1:15" x14ac:dyDescent="0.3">
      <c r="A368" s="1">
        <v>44967</v>
      </c>
      <c r="B368" s="2" t="s">
        <v>36</v>
      </c>
      <c r="C368" s="2" t="s">
        <v>37</v>
      </c>
      <c r="D368" s="2" t="s">
        <v>385</v>
      </c>
      <c r="E368">
        <v>8</v>
      </c>
      <c r="F368" t="str">
        <f>+VLOOKUP(E368,[1]CLIENTES!A:B,2,0)</f>
        <v>Pascale</v>
      </c>
      <c r="G368">
        <v>137</v>
      </c>
      <c r="H368" t="str">
        <f>+VLOOKUP(G368,[1]SKU!A:B,2,0)</f>
        <v>PORFIDO VERDE 35 x 35  LOURDES 1RA C</v>
      </c>
      <c r="I368" t="str">
        <f>+VLOOKUP(G368,[1]SKU!A:D,4,0)</f>
        <v>CERAMICO</v>
      </c>
      <c r="J368" t="str">
        <f>+VLOOKUP(G368,[1]SKU!A:E,5,0)</f>
        <v>Piedras</v>
      </c>
      <c r="K368" t="str">
        <f>+VLOOKUP(G368,[1]SKU!A:C,3,0)</f>
        <v>LOURDES</v>
      </c>
      <c r="L368">
        <v>118</v>
      </c>
      <c r="M368">
        <v>50.971309684960026</v>
      </c>
      <c r="N368">
        <f>+VLOOKUP([1]VENTAS!G368,[1]SKU!A:G,6,0)</f>
        <v>5571</v>
      </c>
      <c r="O368" s="4">
        <f t="shared" si="5"/>
        <v>283961.16625491233</v>
      </c>
    </row>
    <row r="369" spans="1:15" x14ac:dyDescent="0.3">
      <c r="A369" s="1">
        <v>44968</v>
      </c>
      <c r="B369" s="2" t="s">
        <v>36</v>
      </c>
      <c r="C369" s="2" t="s">
        <v>37</v>
      </c>
      <c r="D369" s="2" t="s">
        <v>386</v>
      </c>
      <c r="E369">
        <v>156</v>
      </c>
      <c r="F369" t="str">
        <f>+VLOOKUP(E369,[1]CLIENTES!A:B,2,0)</f>
        <v>Debora</v>
      </c>
      <c r="G369">
        <v>220</v>
      </c>
      <c r="H369" t="str">
        <f>+VLOOKUP(G369,[1]SKU!A:B,2,0)</f>
        <v>PORCELANATO PEHUEN BLANCO 20 X 60 ALBERDI 2DA C</v>
      </c>
      <c r="I369" t="str">
        <f>+VLOOKUP(G369,[1]SKU!A:D,4,0)</f>
        <v>PORCELANATO</v>
      </c>
      <c r="J369" t="str">
        <f>+VLOOKUP(G369,[1]SKU!A:E,5,0)</f>
        <v>Maderas</v>
      </c>
      <c r="K369" t="str">
        <f>+VLOOKUP(G369,[1]SKU!A:C,3,0)</f>
        <v>ALBERDI</v>
      </c>
      <c r="L369">
        <v>23</v>
      </c>
      <c r="M369">
        <v>19.277173398856483</v>
      </c>
      <c r="N369">
        <f>+VLOOKUP([1]VENTAS!G369,[1]SKU!A:G,6,0)</f>
        <v>2669</v>
      </c>
      <c r="O369" s="4">
        <f t="shared" si="5"/>
        <v>51450.775801547956</v>
      </c>
    </row>
    <row r="370" spans="1:15" x14ac:dyDescent="0.3">
      <c r="A370" s="1">
        <v>44982</v>
      </c>
      <c r="B370" s="2" t="s">
        <v>36</v>
      </c>
      <c r="C370" s="2" t="s">
        <v>37</v>
      </c>
      <c r="D370" s="2" t="s">
        <v>387</v>
      </c>
      <c r="E370">
        <v>33</v>
      </c>
      <c r="F370" t="str">
        <f>+VLOOKUP(E370,[1]CLIENTES!A:B,2,0)</f>
        <v>Yordan</v>
      </c>
      <c r="G370">
        <v>261</v>
      </c>
      <c r="H370" t="str">
        <f>+VLOOKUP(G370,[1]SKU!A:B,2,0)</f>
        <v>CAVA XX PULIDO 58 X 117 C. NEGRO 2DA C</v>
      </c>
      <c r="I370" t="str">
        <f>+VLOOKUP(G370,[1]SKU!A:D,4,0)</f>
        <v>PORCELANATO</v>
      </c>
      <c r="J370" t="str">
        <f>+VLOOKUP(G370,[1]SKU!A:E,5,0)</f>
        <v>Marmoles</v>
      </c>
      <c r="K370" t="str">
        <f>+VLOOKUP(G370,[1]SKU!A:C,3,0)</f>
        <v>CERRO NEGRO</v>
      </c>
      <c r="L370">
        <v>28</v>
      </c>
      <c r="M370">
        <v>9.8388862484270625</v>
      </c>
      <c r="N370">
        <f>+VLOOKUP([1]VENTAS!G370,[1]SKU!A:G,6,0)</f>
        <v>5363</v>
      </c>
      <c r="O370" s="4">
        <f t="shared" si="5"/>
        <v>52765.946950314334</v>
      </c>
    </row>
    <row r="371" spans="1:15" x14ac:dyDescent="0.3">
      <c r="A371" s="1">
        <v>44932</v>
      </c>
      <c r="B371" s="2" t="s">
        <v>36</v>
      </c>
      <c r="C371" s="2" t="s">
        <v>37</v>
      </c>
      <c r="D371" s="2" t="s">
        <v>388</v>
      </c>
      <c r="E371">
        <v>53</v>
      </c>
      <c r="F371" t="str">
        <f>+VLOOKUP(E371,[1]CLIENTES!A:B,2,0)</f>
        <v>Cristofer</v>
      </c>
      <c r="G371">
        <v>331</v>
      </c>
      <c r="H371" t="str">
        <f>+VLOOKUP(G371,[1]SKU!A:B,2,0)</f>
        <v>BAUHAUS GREY FIT RECT. 58 x 58 S.LOREN 2DA C</v>
      </c>
      <c r="I371" t="str">
        <f>+VLOOKUP(G371,[1]SKU!A:D,4,0)</f>
        <v>PORCELANATO</v>
      </c>
      <c r="J371" t="str">
        <f>+VLOOKUP(G371,[1]SKU!A:E,5,0)</f>
        <v>Cementos</v>
      </c>
      <c r="K371" t="str">
        <f>+VLOOKUP(G371,[1]SKU!A:C,3,0)</f>
        <v>SAN LORENZO</v>
      </c>
      <c r="L371">
        <v>111</v>
      </c>
      <c r="M371">
        <v>54.348165557701186</v>
      </c>
      <c r="N371">
        <f>+VLOOKUP([1]VENTAS!G371,[1]SKU!A:G,6,0)</f>
        <v>1886</v>
      </c>
      <c r="O371" s="4">
        <f t="shared" si="5"/>
        <v>102500.64024182444</v>
      </c>
    </row>
    <row r="372" spans="1:15" x14ac:dyDescent="0.3">
      <c r="A372" s="1">
        <v>44983</v>
      </c>
      <c r="B372" s="2" t="s">
        <v>36</v>
      </c>
      <c r="C372" s="2" t="s">
        <v>37</v>
      </c>
      <c r="D372" s="2" t="s">
        <v>389</v>
      </c>
      <c r="E372">
        <v>12</v>
      </c>
      <c r="F372" t="str">
        <f>+VLOOKUP(E372,[1]CLIENTES!A:B,2,0)</f>
        <v>JULIAN</v>
      </c>
      <c r="G372">
        <v>9</v>
      </c>
      <c r="H372" t="str">
        <f>+VLOOKUP(G372,[1]SKU!A:B,2,0)</f>
        <v>COTTO GRIS 56 X 56 LOURDES 1RA C</v>
      </c>
      <c r="I372" t="str">
        <f>+VLOOKUP(G372,[1]SKU!A:D,4,0)</f>
        <v>CERAMICO</v>
      </c>
      <c r="J372" t="str">
        <f>+VLOOKUP(G372,[1]SKU!A:E,5,0)</f>
        <v>Cementos</v>
      </c>
      <c r="K372" t="str">
        <f>+VLOOKUP(G372,[1]SKU!A:C,3,0)</f>
        <v>LOURDES</v>
      </c>
      <c r="L372">
        <v>31</v>
      </c>
      <c r="M372">
        <v>15.134790853631175</v>
      </c>
      <c r="N372">
        <f>+VLOOKUP([1]VENTAS!G372,[1]SKU!A:G,6,0)</f>
        <v>9272</v>
      </c>
      <c r="O372" s="4">
        <f t="shared" si="5"/>
        <v>140329.78079486825</v>
      </c>
    </row>
    <row r="373" spans="1:15" x14ac:dyDescent="0.3">
      <c r="A373" s="1">
        <v>44979</v>
      </c>
      <c r="B373" s="2" t="s">
        <v>36</v>
      </c>
      <c r="C373" s="2" t="s">
        <v>37</v>
      </c>
      <c r="D373" s="2" t="s">
        <v>390</v>
      </c>
      <c r="E373">
        <v>177</v>
      </c>
      <c r="F373" t="str">
        <f>+VLOOKUP(E373,[1]CLIENTES!A:B,2,0)</f>
        <v>Samuel</v>
      </c>
      <c r="G373">
        <v>130</v>
      </c>
      <c r="H373" t="str">
        <f>+VLOOKUP(G373,[1]SKU!A:B,2,0)</f>
        <v>ARCE OSCURO 51 X 51 C.NEGRO 1RA CAL</v>
      </c>
      <c r="I373" t="str">
        <f>+VLOOKUP(G373,[1]SKU!A:D,4,0)</f>
        <v>CERAMICO</v>
      </c>
      <c r="J373" t="str">
        <f>+VLOOKUP(G373,[1]SKU!A:E,5,0)</f>
        <v>Maderas</v>
      </c>
      <c r="K373" t="str">
        <f>+VLOOKUP(G373,[1]SKU!A:C,3,0)</f>
        <v>CERRO NEGRO</v>
      </c>
      <c r="L373">
        <v>94</v>
      </c>
      <c r="M373">
        <v>1.6336759548944078</v>
      </c>
      <c r="N373">
        <f>+VLOOKUP([1]VENTAS!G373,[1]SKU!A:G,6,0)</f>
        <v>4658</v>
      </c>
      <c r="O373" s="4">
        <f t="shared" si="5"/>
        <v>7609.662597898151</v>
      </c>
    </row>
    <row r="374" spans="1:15" x14ac:dyDescent="0.3">
      <c r="A374" s="1">
        <v>44983</v>
      </c>
      <c r="B374" s="2" t="s">
        <v>36</v>
      </c>
      <c r="C374" s="2" t="s">
        <v>37</v>
      </c>
      <c r="D374" s="2" t="s">
        <v>391</v>
      </c>
      <c r="E374">
        <v>16</v>
      </c>
      <c r="F374" t="str">
        <f>+VLOOKUP(E374,[1]CLIENTES!A:B,2,0)</f>
        <v>Neftali</v>
      </c>
      <c r="G374">
        <v>18</v>
      </c>
      <c r="H374" t="str">
        <f>+VLOOKUP(G374,[1]SKU!A:B,2,0)</f>
        <v>ASPEN BRILLANTE 29 x 59 C.NEGRO 2DA C</v>
      </c>
      <c r="I374" t="str">
        <f>+VLOOKUP(G374,[1]SKU!A:D,4,0)</f>
        <v>CERAMICO</v>
      </c>
      <c r="J374" t="str">
        <f>+VLOOKUP(G374,[1]SKU!A:E,5,0)</f>
        <v>Deco &amp; Mas</v>
      </c>
      <c r="K374" t="str">
        <f>+VLOOKUP(G374,[1]SKU!A:C,3,0)</f>
        <v>CERRO NEGRO</v>
      </c>
      <c r="L374">
        <v>41</v>
      </c>
      <c r="M374">
        <v>25.544286051639663</v>
      </c>
      <c r="N374">
        <f>+VLOOKUP([1]VENTAS!G374,[1]SKU!A:G,6,0)</f>
        <v>1479</v>
      </c>
      <c r="O374" s="4">
        <f t="shared" si="5"/>
        <v>37779.999070375059</v>
      </c>
    </row>
    <row r="375" spans="1:15" x14ac:dyDescent="0.3">
      <c r="A375" s="1">
        <v>44951</v>
      </c>
      <c r="B375" s="2" t="s">
        <v>36</v>
      </c>
      <c r="C375" s="2" t="s">
        <v>37</v>
      </c>
      <c r="D375" s="2" t="s">
        <v>392</v>
      </c>
      <c r="E375">
        <v>138</v>
      </c>
      <c r="F375" t="str">
        <f>+VLOOKUP(E375,[1]CLIENTES!A:B,2,0)</f>
        <v>Pedro</v>
      </c>
      <c r="G375">
        <v>153</v>
      </c>
      <c r="H375" t="str">
        <f>+VLOOKUP(G375,[1]SKU!A:B,2,0)</f>
        <v>BOEDO MIX  51 x 51 C.NEGRO 2DA CAL</v>
      </c>
      <c r="I375" t="str">
        <f>+VLOOKUP(G375,[1]SKU!A:D,4,0)</f>
        <v>CERAMICO</v>
      </c>
      <c r="J375" t="str">
        <f>+VLOOKUP(G375,[1]SKU!A:E,5,0)</f>
        <v>Deco &amp; Mas</v>
      </c>
      <c r="K375" t="str">
        <f>+VLOOKUP(G375,[1]SKU!A:C,3,0)</f>
        <v>CERRO NEGRO</v>
      </c>
      <c r="L375">
        <v>57</v>
      </c>
      <c r="M375">
        <v>9.7246870126721525</v>
      </c>
      <c r="N375">
        <f>+VLOOKUP([1]VENTAS!G375,[1]SKU!A:G,6,0)</f>
        <v>4088</v>
      </c>
      <c r="O375" s="4">
        <f t="shared" si="5"/>
        <v>39754.520507803762</v>
      </c>
    </row>
    <row r="376" spans="1:15" x14ac:dyDescent="0.3">
      <c r="A376" s="1">
        <v>44961</v>
      </c>
      <c r="B376" s="2" t="s">
        <v>36</v>
      </c>
      <c r="C376" s="2" t="s">
        <v>37</v>
      </c>
      <c r="D376" s="2" t="s">
        <v>393</v>
      </c>
      <c r="E376">
        <v>191</v>
      </c>
      <c r="F376" t="str">
        <f>+VLOOKUP(E376,[1]CLIENTES!A:B,2,0)</f>
        <v>Bianka</v>
      </c>
      <c r="G376">
        <v>372</v>
      </c>
      <c r="H376" t="str">
        <f>+VLOOKUP(G376,[1]SKU!A:B,2,0)</f>
        <v>MARMOL STRAZZA FIT RECT. 58 x 117 S.LOREN 2DA C</v>
      </c>
      <c r="I376" t="str">
        <f>+VLOOKUP(G376,[1]SKU!A:D,4,0)</f>
        <v>PORCELANATO</v>
      </c>
      <c r="J376" t="str">
        <f>+VLOOKUP(G376,[1]SKU!A:E,5,0)</f>
        <v>Marmoles</v>
      </c>
      <c r="K376" t="str">
        <f>+VLOOKUP(G376,[1]SKU!A:C,3,0)</f>
        <v>SAN LORENZO</v>
      </c>
      <c r="L376">
        <v>52</v>
      </c>
      <c r="M376">
        <v>34.265221595070209</v>
      </c>
      <c r="N376">
        <f>+VLOOKUP([1]VENTAS!G376,[1]SKU!A:G,6,0)</f>
        <v>4732</v>
      </c>
      <c r="O376" s="4">
        <f t="shared" si="5"/>
        <v>162143.02858787222</v>
      </c>
    </row>
    <row r="377" spans="1:15" x14ac:dyDescent="0.3">
      <c r="A377" s="1">
        <v>44942</v>
      </c>
      <c r="B377" s="2" t="s">
        <v>36</v>
      </c>
      <c r="C377" s="2" t="s">
        <v>37</v>
      </c>
      <c r="D377" s="2" t="s">
        <v>394</v>
      </c>
      <c r="E377">
        <v>158</v>
      </c>
      <c r="F377" t="str">
        <f>+VLOOKUP(E377,[1]CLIENTES!A:B,2,0)</f>
        <v>Montserrat</v>
      </c>
      <c r="G377">
        <v>238</v>
      </c>
      <c r="H377" t="str">
        <f>+VLOOKUP(G377,[1]SKU!A:B,2,0)</f>
        <v>BIOCITY PLATA RECT 58 X 117 C.NEGRO 2DA CAL</v>
      </c>
      <c r="I377" t="str">
        <f>+VLOOKUP(G377,[1]SKU!A:D,4,0)</f>
        <v>PORCELANATO</v>
      </c>
      <c r="J377" t="str">
        <f>+VLOOKUP(G377,[1]SKU!A:E,5,0)</f>
        <v>Cementos</v>
      </c>
      <c r="K377" t="str">
        <f>+VLOOKUP(G377,[1]SKU!A:C,3,0)</f>
        <v>CERRO NEGRO</v>
      </c>
      <c r="L377">
        <v>5</v>
      </c>
      <c r="M377">
        <v>3.4923713039754274</v>
      </c>
      <c r="N377">
        <f>+VLOOKUP([1]VENTAS!G377,[1]SKU!A:G,6,0)</f>
        <v>2925</v>
      </c>
      <c r="O377" s="4">
        <f t="shared" si="5"/>
        <v>10215.186064128126</v>
      </c>
    </row>
    <row r="378" spans="1:15" x14ac:dyDescent="0.3">
      <c r="A378" s="1">
        <v>44943</v>
      </c>
      <c r="B378" s="2" t="s">
        <v>36</v>
      </c>
      <c r="C378" s="2" t="s">
        <v>37</v>
      </c>
      <c r="D378" s="2" t="s">
        <v>395</v>
      </c>
      <c r="E378">
        <v>48</v>
      </c>
      <c r="F378" t="str">
        <f>+VLOOKUP(E378,[1]CLIENTES!A:B,2,0)</f>
        <v>Yanara</v>
      </c>
      <c r="G378">
        <v>72</v>
      </c>
      <c r="H378" t="str">
        <f>+VLOOKUP(G378,[1]SKU!A:B,2,0)</f>
        <v>RECOLETA 51 X 51 C.NEGRO 2DA CAL</v>
      </c>
      <c r="I378" t="str">
        <f>+VLOOKUP(G378,[1]SKU!A:D,4,0)</f>
        <v>CERAMICO</v>
      </c>
      <c r="J378" t="str">
        <f>+VLOOKUP(G378,[1]SKU!A:E,5,0)</f>
        <v>Deco &amp; Mas</v>
      </c>
      <c r="K378" t="str">
        <f>+VLOOKUP(G378,[1]SKU!A:C,3,0)</f>
        <v>CERRO NEGRO</v>
      </c>
      <c r="L378">
        <v>83</v>
      </c>
      <c r="M378">
        <v>12.893637583093835</v>
      </c>
      <c r="N378">
        <f>+VLOOKUP([1]VENTAS!G378,[1]SKU!A:G,6,0)</f>
        <v>6273</v>
      </c>
      <c r="O378" s="4">
        <f t="shared" si="5"/>
        <v>80881.788558747619</v>
      </c>
    </row>
    <row r="379" spans="1:15" x14ac:dyDescent="0.3">
      <c r="A379" s="1">
        <v>44965</v>
      </c>
      <c r="B379" s="2" t="s">
        <v>36</v>
      </c>
      <c r="C379" s="2" t="s">
        <v>37</v>
      </c>
      <c r="D379" s="2" t="s">
        <v>396</v>
      </c>
      <c r="E379">
        <v>43</v>
      </c>
      <c r="F379" t="str">
        <f>+VLOOKUP(E379,[1]CLIENTES!A:B,2,0)</f>
        <v>Branco</v>
      </c>
      <c r="G379">
        <v>222</v>
      </c>
      <c r="H379" t="str">
        <f>+VLOOKUP(G379,[1]SKU!A:B,2,0)</f>
        <v>LIFE MARFIL PULIDO RECT. 58 x 58 C.NEGRO 2DA C</v>
      </c>
      <c r="I379" t="str">
        <f>+VLOOKUP(G379,[1]SKU!A:D,4,0)</f>
        <v>PORCELANATO</v>
      </c>
      <c r="J379" t="str">
        <f>+VLOOKUP(G379,[1]SKU!A:E,5,0)</f>
        <v>Cementos</v>
      </c>
      <c r="K379" t="str">
        <f>+VLOOKUP(G379,[1]SKU!A:C,3,0)</f>
        <v>CERRO NEGRO</v>
      </c>
      <c r="L379">
        <v>78</v>
      </c>
      <c r="M379">
        <v>3.4803012806590146</v>
      </c>
      <c r="N379">
        <f>+VLOOKUP([1]VENTAS!G379,[1]SKU!A:G,6,0)</f>
        <v>9073</v>
      </c>
      <c r="O379" s="4">
        <f t="shared" si="5"/>
        <v>31576.773519419239</v>
      </c>
    </row>
    <row r="380" spans="1:15" x14ac:dyDescent="0.3">
      <c r="A380" s="1">
        <v>44953</v>
      </c>
      <c r="B380" s="2" t="s">
        <v>36</v>
      </c>
      <c r="C380" s="2" t="s">
        <v>37</v>
      </c>
      <c r="D380" s="2" t="s">
        <v>397</v>
      </c>
      <c r="E380">
        <v>151</v>
      </c>
      <c r="F380" t="str">
        <f>+VLOOKUP(E380,[1]CLIENTES!A:B,2,0)</f>
        <v>Mara</v>
      </c>
      <c r="G380">
        <v>229</v>
      </c>
      <c r="H380" t="str">
        <f>+VLOOKUP(G380,[1]SKU!A:B,2,0)</f>
        <v>MONACO CREMA PUL RECT 58 x 117 C.NEGRO 1RA C</v>
      </c>
      <c r="I380" t="str">
        <f>+VLOOKUP(G380,[1]SKU!A:D,4,0)</f>
        <v>PORCELANATO</v>
      </c>
      <c r="J380" t="str">
        <f>+VLOOKUP(G380,[1]SKU!A:E,5,0)</f>
        <v>Marmoles</v>
      </c>
      <c r="K380" t="str">
        <f>+VLOOKUP(G380,[1]SKU!A:C,3,0)</f>
        <v>CERRO NEGRO</v>
      </c>
      <c r="L380">
        <v>133</v>
      </c>
      <c r="M380">
        <v>70.487804587851699</v>
      </c>
      <c r="N380">
        <f>+VLOOKUP([1]VENTAS!G380,[1]SKU!A:G,6,0)</f>
        <v>7489</v>
      </c>
      <c r="O380" s="4">
        <f t="shared" si="5"/>
        <v>527883.16855842143</v>
      </c>
    </row>
    <row r="381" spans="1:15" x14ac:dyDescent="0.3">
      <c r="A381" s="1">
        <v>44964</v>
      </c>
      <c r="B381" s="2" t="s">
        <v>36</v>
      </c>
      <c r="C381" s="2" t="s">
        <v>37</v>
      </c>
      <c r="D381" s="2" t="s">
        <v>398</v>
      </c>
      <c r="E381">
        <v>204</v>
      </c>
      <c r="F381" t="str">
        <f>+VLOOKUP(E381,[1]CLIENTES!A:B,2,0)</f>
        <v>Cristobal</v>
      </c>
      <c r="G381">
        <v>260</v>
      </c>
      <c r="H381" t="str">
        <f>+VLOOKUP(G381,[1]SKU!A:B,2,0)</f>
        <v>ROBLE 21 X 120 C.NEGRO 2DA CAL</v>
      </c>
      <c r="I381" t="str">
        <f>+VLOOKUP(G381,[1]SKU!A:D,4,0)</f>
        <v>PORCELANATO</v>
      </c>
      <c r="J381" t="str">
        <f>+VLOOKUP(G381,[1]SKU!A:E,5,0)</f>
        <v>Maderas</v>
      </c>
      <c r="K381" t="str">
        <f>+VLOOKUP(G381,[1]SKU!A:C,3,0)</f>
        <v>CERRO NEGRO</v>
      </c>
      <c r="L381">
        <v>99</v>
      </c>
      <c r="M381">
        <v>16.948133747879414</v>
      </c>
      <c r="N381">
        <f>+VLOOKUP([1]VENTAS!G381,[1]SKU!A:G,6,0)</f>
        <v>5846</v>
      </c>
      <c r="O381" s="4">
        <f t="shared" si="5"/>
        <v>99078.789890103057</v>
      </c>
    </row>
    <row r="382" spans="1:15" x14ac:dyDescent="0.3">
      <c r="A382" s="1">
        <v>44959</v>
      </c>
      <c r="B382" s="2" t="s">
        <v>36</v>
      </c>
      <c r="C382" s="2" t="s">
        <v>37</v>
      </c>
      <c r="D382" s="2" t="s">
        <v>399</v>
      </c>
      <c r="E382">
        <v>112</v>
      </c>
      <c r="F382" t="str">
        <f>+VLOOKUP(E382,[1]CLIENTES!A:B,2,0)</f>
        <v>Anahy</v>
      </c>
      <c r="G382">
        <v>232</v>
      </c>
      <c r="H382" t="str">
        <f>+VLOOKUP(G382,[1]SKU!A:B,2,0)</f>
        <v>MONACO GRIS PUL RECT 58 x 117 C.NEGRO 2DA C</v>
      </c>
      <c r="I382" t="str">
        <f>+VLOOKUP(G382,[1]SKU!A:D,4,0)</f>
        <v>PORCELANATO</v>
      </c>
      <c r="J382" t="str">
        <f>+VLOOKUP(G382,[1]SKU!A:E,5,0)</f>
        <v>Marmoles</v>
      </c>
      <c r="K382" t="str">
        <f>+VLOOKUP(G382,[1]SKU!A:C,3,0)</f>
        <v>CERRO NEGRO</v>
      </c>
      <c r="L382">
        <v>148</v>
      </c>
      <c r="M382">
        <v>8.3221393482277364</v>
      </c>
      <c r="N382">
        <f>+VLOOKUP([1]VENTAS!G382,[1]SKU!A:G,6,0)</f>
        <v>7841</v>
      </c>
      <c r="O382" s="4">
        <f t="shared" si="5"/>
        <v>65253.89462945368</v>
      </c>
    </row>
    <row r="383" spans="1:15" x14ac:dyDescent="0.3">
      <c r="A383" s="1">
        <v>44933</v>
      </c>
      <c r="B383" s="2" t="s">
        <v>36</v>
      </c>
      <c r="C383" s="2" t="s">
        <v>37</v>
      </c>
      <c r="D383" s="2" t="s">
        <v>400</v>
      </c>
      <c r="E383">
        <v>139</v>
      </c>
      <c r="F383" t="str">
        <f>+VLOOKUP(E383,[1]CLIENTES!A:B,2,0)</f>
        <v>Jenny</v>
      </c>
      <c r="G383">
        <v>297</v>
      </c>
      <c r="H383" t="str">
        <f>+VLOOKUP(G383,[1]SKU!A:B,2,0)</f>
        <v>RAVENNA PUL RECT 58 x 58 C.NEGRO 2DA C</v>
      </c>
      <c r="I383" t="str">
        <f>+VLOOKUP(G383,[1]SKU!A:D,4,0)</f>
        <v>PORCELANATO</v>
      </c>
      <c r="J383" t="str">
        <f>+VLOOKUP(G383,[1]SKU!A:E,5,0)</f>
        <v>Marmoles</v>
      </c>
      <c r="K383" t="str">
        <f>+VLOOKUP(G383,[1]SKU!A:C,3,0)</f>
        <v>CERRO NEGRO</v>
      </c>
      <c r="L383">
        <v>119</v>
      </c>
      <c r="M383">
        <v>43.173934903435388</v>
      </c>
      <c r="N383">
        <f>+VLOOKUP([1]VENTAS!G383,[1]SKU!A:G,6,0)</f>
        <v>6689</v>
      </c>
      <c r="O383" s="4">
        <f t="shared" si="5"/>
        <v>288790.45056907932</v>
      </c>
    </row>
    <row r="384" spans="1:15" x14ac:dyDescent="0.3">
      <c r="A384" s="1">
        <v>44985</v>
      </c>
      <c r="B384" s="2" t="s">
        <v>36</v>
      </c>
      <c r="C384" s="2" t="s">
        <v>37</v>
      </c>
      <c r="D384" s="2" t="s">
        <v>401</v>
      </c>
      <c r="E384">
        <v>163</v>
      </c>
      <c r="F384" t="str">
        <f>+VLOOKUP(E384,[1]CLIENTES!A:B,2,0)</f>
        <v>Dominic</v>
      </c>
      <c r="G384">
        <v>365</v>
      </c>
      <c r="H384" t="str">
        <f>+VLOOKUP(G384,[1]SKU!A:B,2,0)</f>
        <v>TAIGA HABANO RECT. 19,2 X 117 S.LOREN 1RA C</v>
      </c>
      <c r="I384" t="str">
        <f>+VLOOKUP(G384,[1]SKU!A:D,4,0)</f>
        <v>PORCELANATO</v>
      </c>
      <c r="J384" t="str">
        <f>+VLOOKUP(G384,[1]SKU!A:E,5,0)</f>
        <v>Maderas</v>
      </c>
      <c r="K384" t="str">
        <f>+VLOOKUP(G384,[1]SKU!A:C,3,0)</f>
        <v>SAN LORENZO</v>
      </c>
      <c r="L384">
        <v>133</v>
      </c>
      <c r="M384">
        <v>74.863521674244154</v>
      </c>
      <c r="N384">
        <f>+VLOOKUP([1]VENTAS!G384,[1]SKU!A:G,6,0)</f>
        <v>2268</v>
      </c>
      <c r="O384" s="4">
        <f t="shared" si="5"/>
        <v>169790.46715718575</v>
      </c>
    </row>
    <row r="385" spans="1:15" x14ac:dyDescent="0.3">
      <c r="A385" s="1">
        <v>44984</v>
      </c>
      <c r="B385" s="2" t="s">
        <v>36</v>
      </c>
      <c r="C385" s="2" t="s">
        <v>37</v>
      </c>
      <c r="D385" s="2" t="s">
        <v>402</v>
      </c>
      <c r="E385">
        <v>222</v>
      </c>
      <c r="F385" t="str">
        <f>+VLOOKUP(E385,[1]CLIENTES!A:B,2,0)</f>
        <v>Paulo</v>
      </c>
      <c r="G385">
        <v>134</v>
      </c>
      <c r="H385" t="str">
        <f>+VLOOKUP(G385,[1]SKU!A:B,2,0)</f>
        <v>GRAFIATO MARRON 35 x 35  LOURDES 1RA C</v>
      </c>
      <c r="I385" t="str">
        <f>+VLOOKUP(G385,[1]SKU!A:D,4,0)</f>
        <v>CERAMICO</v>
      </c>
      <c r="J385" t="str">
        <f>+VLOOKUP(G385,[1]SKU!A:E,5,0)</f>
        <v>Cementos</v>
      </c>
      <c r="K385" t="str">
        <f>+VLOOKUP(G385,[1]SKU!A:C,3,0)</f>
        <v>LOURDES</v>
      </c>
      <c r="L385">
        <v>96</v>
      </c>
      <c r="M385">
        <v>79.429295693129689</v>
      </c>
      <c r="N385">
        <f>+VLOOKUP([1]VENTAS!G385,[1]SKU!A:G,6,0)</f>
        <v>1794</v>
      </c>
      <c r="O385" s="4">
        <f t="shared" si="5"/>
        <v>142496.15647347466</v>
      </c>
    </row>
    <row r="386" spans="1:15" x14ac:dyDescent="0.3">
      <c r="A386" s="1">
        <v>44973</v>
      </c>
      <c r="B386" s="2" t="s">
        <v>36</v>
      </c>
      <c r="C386" s="2" t="s">
        <v>37</v>
      </c>
      <c r="D386" s="2" t="s">
        <v>403</v>
      </c>
      <c r="E386">
        <v>18</v>
      </c>
      <c r="F386" t="str">
        <f>+VLOOKUP(E386,[1]CLIENTES!A:B,2,0)</f>
        <v>Vanessa</v>
      </c>
      <c r="G386">
        <v>57</v>
      </c>
      <c r="H386" t="str">
        <f>+VLOOKUP(G386,[1]SKU!A:B,2,0)</f>
        <v>PARQUET FRESNO 30 X 45 CORTINES 1RA C</v>
      </c>
      <c r="I386" t="str">
        <f>+VLOOKUP(G386,[1]SKU!A:D,4,0)</f>
        <v>CERAMICO</v>
      </c>
      <c r="J386" t="str">
        <f>+VLOOKUP(G386,[1]SKU!A:E,5,0)</f>
        <v>Maderas</v>
      </c>
      <c r="K386" t="str">
        <f>+VLOOKUP(G386,[1]SKU!A:C,3,0)</f>
        <v>CORTINES</v>
      </c>
      <c r="L386">
        <v>99</v>
      </c>
      <c r="M386">
        <v>49.523706811370062</v>
      </c>
      <c r="N386">
        <f>+VLOOKUP([1]VENTAS!G386,[1]SKU!A:G,6,0)</f>
        <v>6093</v>
      </c>
      <c r="O386" s="4">
        <f t="shared" si="5"/>
        <v>301747.94560167781</v>
      </c>
    </row>
    <row r="387" spans="1:15" x14ac:dyDescent="0.3">
      <c r="A387" s="1">
        <v>44982</v>
      </c>
      <c r="B387" s="2" t="s">
        <v>36</v>
      </c>
      <c r="C387" s="2" t="s">
        <v>37</v>
      </c>
      <c r="D387" s="2" t="s">
        <v>404</v>
      </c>
      <c r="E387">
        <v>178</v>
      </c>
      <c r="F387" t="str">
        <f>+VLOOKUP(E387,[1]CLIENTES!A:B,2,0)</f>
        <v>Bernardo</v>
      </c>
      <c r="G387">
        <v>378</v>
      </c>
      <c r="H387" t="str">
        <f>+VLOOKUP(G387,[1]SKU!A:B,2,0)</f>
        <v>TAIGA ALMENDRA FIT RECT. 19,2 X 117 S.LOREN 2DA C</v>
      </c>
      <c r="I387" t="str">
        <f>+VLOOKUP(G387,[1]SKU!A:D,4,0)</f>
        <v>PORCELANATO</v>
      </c>
      <c r="J387" t="str">
        <f>+VLOOKUP(G387,[1]SKU!A:E,5,0)</f>
        <v>Maderas</v>
      </c>
      <c r="K387" t="str">
        <f>+VLOOKUP(G387,[1]SKU!A:C,3,0)</f>
        <v>SAN LORENZO</v>
      </c>
      <c r="L387">
        <v>57</v>
      </c>
      <c r="M387">
        <v>48.936641255654834</v>
      </c>
      <c r="N387">
        <f>+VLOOKUP([1]VENTAS!G387,[1]SKU!A:G,6,0)</f>
        <v>5866</v>
      </c>
      <c r="O387" s="4">
        <f t="shared" ref="O387:O450" si="6">+N387*M387</f>
        <v>287062.33760567126</v>
      </c>
    </row>
    <row r="388" spans="1:15" x14ac:dyDescent="0.3">
      <c r="A388" s="1">
        <v>44975</v>
      </c>
      <c r="B388" s="2" t="s">
        <v>36</v>
      </c>
      <c r="C388" s="2" t="s">
        <v>37</v>
      </c>
      <c r="D388" s="2" t="s">
        <v>405</v>
      </c>
      <c r="E388">
        <v>245</v>
      </c>
      <c r="F388" t="str">
        <f>+VLOOKUP(E388,[1]CLIENTES!A:B,2,0)</f>
        <v>Jahir</v>
      </c>
      <c r="G388">
        <v>190</v>
      </c>
      <c r="H388" t="str">
        <f>+VLOOKUP(G388,[1]SKU!A:B,2,0)</f>
        <v>RUSTICO EBANO 45,3 X 45,3 SCOP 1RA CAL</v>
      </c>
      <c r="I388" t="str">
        <f>+VLOOKUP(G388,[1]SKU!A:D,4,0)</f>
        <v>CERAMICO</v>
      </c>
      <c r="J388" t="str">
        <f>+VLOOKUP(G388,[1]SKU!A:E,5,0)</f>
        <v>Piedras</v>
      </c>
      <c r="K388" t="str">
        <f>+VLOOKUP(G388,[1]SKU!A:C,3,0)</f>
        <v>SCOP</v>
      </c>
      <c r="L388">
        <v>126</v>
      </c>
      <c r="M388">
        <v>55.583473222396435</v>
      </c>
      <c r="N388">
        <f>+VLOOKUP([1]VENTAS!G388,[1]SKU!A:G,6,0)</f>
        <v>3587</v>
      </c>
      <c r="O388" s="4">
        <f t="shared" si="6"/>
        <v>199377.91844873602</v>
      </c>
    </row>
    <row r="389" spans="1:15" x14ac:dyDescent="0.3">
      <c r="A389" s="1">
        <v>44931</v>
      </c>
      <c r="B389" s="2" t="s">
        <v>36</v>
      </c>
      <c r="C389" s="2" t="s">
        <v>37</v>
      </c>
      <c r="D389" s="2" t="s">
        <v>406</v>
      </c>
      <c r="E389">
        <v>6</v>
      </c>
      <c r="F389" t="str">
        <f>+VLOOKUP(E389,[1]CLIENTES!A:B,2,0)</f>
        <v>Natacha</v>
      </c>
      <c r="G389">
        <v>199</v>
      </c>
      <c r="H389" t="str">
        <f>+VLOOKUP(G389,[1]SKU!A:B,2,0)</f>
        <v>TERRA NEGRO 45,3 X 45,3 SCOP 2DA CAL</v>
      </c>
      <c r="I389" t="str">
        <f>+VLOOKUP(G389,[1]SKU!A:D,4,0)</f>
        <v>CERAMICO</v>
      </c>
      <c r="J389" t="str">
        <f>+VLOOKUP(G389,[1]SKU!A:E,5,0)</f>
        <v>Piedras</v>
      </c>
      <c r="K389" t="str">
        <f>+VLOOKUP(G389,[1]SKU!A:C,3,0)</f>
        <v>SCOP</v>
      </c>
      <c r="L389">
        <v>70</v>
      </c>
      <c r="M389">
        <v>53.376382689080593</v>
      </c>
      <c r="N389">
        <f>+VLOOKUP([1]VENTAS!G389,[1]SKU!A:G,6,0)</f>
        <v>4601</v>
      </c>
      <c r="O389" s="4">
        <f t="shared" si="6"/>
        <v>245584.73675245981</v>
      </c>
    </row>
    <row r="390" spans="1:15" x14ac:dyDescent="0.3">
      <c r="A390" s="1">
        <v>44974</v>
      </c>
      <c r="B390" s="2" t="s">
        <v>36</v>
      </c>
      <c r="C390" s="2" t="s">
        <v>37</v>
      </c>
      <c r="D390" s="2" t="s">
        <v>407</v>
      </c>
      <c r="E390">
        <v>61</v>
      </c>
      <c r="F390" t="str">
        <f>+VLOOKUP(E390,[1]CLIENTES!A:B,2,0)</f>
        <v>Jordan</v>
      </c>
      <c r="G390">
        <v>191</v>
      </c>
      <c r="H390" t="str">
        <f>+VLOOKUP(G390,[1]SKU!A:B,2,0)</f>
        <v>ABETO CEMENTO 45,3 X 45,3 SCOP 2DA CAL</v>
      </c>
      <c r="I390" t="str">
        <f>+VLOOKUP(G390,[1]SKU!A:D,4,0)</f>
        <v>CERAMICO</v>
      </c>
      <c r="J390" t="str">
        <f>+VLOOKUP(G390,[1]SKU!A:E,5,0)</f>
        <v>Cementos</v>
      </c>
      <c r="K390" t="str">
        <f>+VLOOKUP(G390,[1]SKU!A:C,3,0)</f>
        <v>SCOP</v>
      </c>
      <c r="L390">
        <v>76</v>
      </c>
      <c r="M390">
        <v>74.134326121843117</v>
      </c>
      <c r="N390">
        <f>+VLOOKUP([1]VENTAS!G390,[1]SKU!A:G,6,0)</f>
        <v>1993</v>
      </c>
      <c r="O390" s="4">
        <f t="shared" si="6"/>
        <v>147749.71196083335</v>
      </c>
    </row>
    <row r="391" spans="1:15" x14ac:dyDescent="0.3">
      <c r="A391" s="1">
        <v>44975</v>
      </c>
      <c r="B391" s="2" t="s">
        <v>36</v>
      </c>
      <c r="C391" s="2" t="s">
        <v>37</v>
      </c>
      <c r="D391" s="2" t="s">
        <v>408</v>
      </c>
      <c r="E391">
        <v>113</v>
      </c>
      <c r="F391" t="str">
        <f>+VLOOKUP(E391,[1]CLIENTES!A:B,2,0)</f>
        <v>Raffaella</v>
      </c>
      <c r="G391">
        <v>32</v>
      </c>
      <c r="H391" t="str">
        <f>+VLOOKUP(G391,[1]SKU!A:B,2,0)</f>
        <v>CEDRO MARRON 38 x 38 C.NEGRO 2DA CAL</v>
      </c>
      <c r="I391" t="str">
        <f>+VLOOKUP(G391,[1]SKU!A:D,4,0)</f>
        <v>CERAMICO</v>
      </c>
      <c r="J391" t="str">
        <f>+VLOOKUP(G391,[1]SKU!A:E,5,0)</f>
        <v>Maderas</v>
      </c>
      <c r="K391" t="str">
        <f>+VLOOKUP(G391,[1]SKU!A:C,3,0)</f>
        <v>CERRO NEGRO</v>
      </c>
      <c r="L391">
        <v>82</v>
      </c>
      <c r="M391">
        <v>19.641250220086679</v>
      </c>
      <c r="N391">
        <f>+VLOOKUP([1]VENTAS!G391,[1]SKU!A:G,6,0)</f>
        <v>4848</v>
      </c>
      <c r="O391" s="4">
        <f t="shared" si="6"/>
        <v>95220.781066980213</v>
      </c>
    </row>
    <row r="392" spans="1:15" x14ac:dyDescent="0.3">
      <c r="A392" s="1">
        <v>44957</v>
      </c>
      <c r="B392" s="2" t="s">
        <v>36</v>
      </c>
      <c r="C392" s="2" t="s">
        <v>37</v>
      </c>
      <c r="D392" s="2" t="s">
        <v>409</v>
      </c>
      <c r="E392">
        <v>71</v>
      </c>
      <c r="F392" t="str">
        <f>+VLOOKUP(E392,[1]CLIENTES!A:B,2,0)</f>
        <v>Mathilda</v>
      </c>
      <c r="G392">
        <v>146</v>
      </c>
      <c r="H392" t="str">
        <f>+VLOOKUP(G392,[1]SKU!A:B,2,0)</f>
        <v>LISTON RUSTICO 45,3 x 45,3 S.LOREN 1RA C</v>
      </c>
      <c r="I392" t="str">
        <f>+VLOOKUP(G392,[1]SKU!A:D,4,0)</f>
        <v>CERAMICO</v>
      </c>
      <c r="J392" t="str">
        <f>+VLOOKUP(G392,[1]SKU!A:E,5,0)</f>
        <v>Maderas</v>
      </c>
      <c r="K392" t="str">
        <f>+VLOOKUP(G392,[1]SKU!A:C,3,0)</f>
        <v>SAN LORENZO</v>
      </c>
      <c r="L392">
        <v>67</v>
      </c>
      <c r="M392">
        <v>10.742330784002633</v>
      </c>
      <c r="N392">
        <f>+VLOOKUP([1]VENTAS!G392,[1]SKU!A:G,6,0)</f>
        <v>7689</v>
      </c>
      <c r="O392" s="4">
        <f t="shared" si="6"/>
        <v>82597.781398196239</v>
      </c>
    </row>
    <row r="393" spans="1:15" x14ac:dyDescent="0.3">
      <c r="A393" s="1">
        <v>44955</v>
      </c>
      <c r="B393" s="2" t="s">
        <v>36</v>
      </c>
      <c r="C393" s="2" t="s">
        <v>37</v>
      </c>
      <c r="D393" s="2" t="s">
        <v>410</v>
      </c>
      <c r="E393">
        <v>211</v>
      </c>
      <c r="F393" t="str">
        <f>+VLOOKUP(E393,[1]CLIENTES!A:B,2,0)</f>
        <v>Montserrat</v>
      </c>
      <c r="G393">
        <v>156</v>
      </c>
      <c r="H393" t="str">
        <f>+VLOOKUP(G393,[1]SKU!A:B,2,0)</f>
        <v>PORFIDO ROJO 46 x 46 ALLPA 2DA C</v>
      </c>
      <c r="I393" t="str">
        <f>+VLOOKUP(G393,[1]SKU!A:D,4,0)</f>
        <v>CERAMICO</v>
      </c>
      <c r="J393" t="str">
        <f>+VLOOKUP(G393,[1]SKU!A:E,5,0)</f>
        <v>Piedras</v>
      </c>
      <c r="K393" t="str">
        <f>+VLOOKUP(G393,[1]SKU!A:C,3,0)</f>
        <v>ALLPA</v>
      </c>
      <c r="L393">
        <v>26</v>
      </c>
      <c r="M393">
        <v>24.858264769100078</v>
      </c>
      <c r="N393">
        <f>+VLOOKUP([1]VENTAS!G393,[1]SKU!A:G,6,0)</f>
        <v>3055</v>
      </c>
      <c r="O393" s="4">
        <f t="shared" si="6"/>
        <v>75941.998869600735</v>
      </c>
    </row>
    <row r="394" spans="1:15" x14ac:dyDescent="0.3">
      <c r="A394" s="1">
        <v>44962</v>
      </c>
      <c r="B394" s="2" t="s">
        <v>36</v>
      </c>
      <c r="C394" s="2" t="s">
        <v>37</v>
      </c>
      <c r="D394" s="2" t="s">
        <v>411</v>
      </c>
      <c r="E394">
        <v>131</v>
      </c>
      <c r="F394" t="str">
        <f>+VLOOKUP(E394,[1]CLIENTES!A:B,2,0)</f>
        <v>Yerald</v>
      </c>
      <c r="G394">
        <v>295</v>
      </c>
      <c r="H394" t="str">
        <f>+VLOOKUP(G394,[1]SKU!A:B,2,0)</f>
        <v>BLEND CEMENTO PULIDO RECT. 58 x 58 C.NEGRO 2DA C</v>
      </c>
      <c r="I394" t="str">
        <f>+VLOOKUP(G394,[1]SKU!A:D,4,0)</f>
        <v>PORCELANATO</v>
      </c>
      <c r="J394" t="str">
        <f>+VLOOKUP(G394,[1]SKU!A:E,5,0)</f>
        <v>Cementos</v>
      </c>
      <c r="K394" t="str">
        <f>+VLOOKUP(G394,[1]SKU!A:C,3,0)</f>
        <v>CERRO NEGRO</v>
      </c>
      <c r="L394">
        <v>147</v>
      </c>
      <c r="M394">
        <v>31.15770110971982</v>
      </c>
      <c r="N394">
        <f>+VLOOKUP([1]VENTAS!G394,[1]SKU!A:G,6,0)</f>
        <v>9430</v>
      </c>
      <c r="O394" s="4">
        <f t="shared" si="6"/>
        <v>293817.12146465789</v>
      </c>
    </row>
    <row r="395" spans="1:15" x14ac:dyDescent="0.3">
      <c r="A395" s="1">
        <v>44966</v>
      </c>
      <c r="B395" s="2" t="s">
        <v>36</v>
      </c>
      <c r="C395" s="2" t="s">
        <v>37</v>
      </c>
      <c r="D395" s="2" t="s">
        <v>412</v>
      </c>
      <c r="E395">
        <v>245</v>
      </c>
      <c r="F395" t="str">
        <f>+VLOOKUP(E395,[1]CLIENTES!A:B,2,0)</f>
        <v>Jahir</v>
      </c>
      <c r="G395">
        <v>90</v>
      </c>
      <c r="H395" t="str">
        <f>+VLOOKUP(G395,[1]SKU!A:B,2,0)</f>
        <v>COTTO MARFIL 56 X 56 LOURDES 1RA C</v>
      </c>
      <c r="I395" t="str">
        <f>+VLOOKUP(G395,[1]SKU!A:D,4,0)</f>
        <v>CERAMICO</v>
      </c>
      <c r="J395" t="str">
        <f>+VLOOKUP(G395,[1]SKU!A:E,5,0)</f>
        <v>Cementos</v>
      </c>
      <c r="K395" t="str">
        <f>+VLOOKUP(G395,[1]SKU!A:C,3,0)</f>
        <v>LOURDES</v>
      </c>
      <c r="L395">
        <v>121</v>
      </c>
      <c r="M395">
        <v>107.9849581084576</v>
      </c>
      <c r="N395">
        <f>+VLOOKUP([1]VENTAS!G395,[1]SKU!A:G,6,0)</f>
        <v>8436</v>
      </c>
      <c r="O395" s="4">
        <f t="shared" si="6"/>
        <v>910961.10660294839</v>
      </c>
    </row>
    <row r="396" spans="1:15" x14ac:dyDescent="0.3">
      <c r="A396" s="1">
        <v>44937</v>
      </c>
      <c r="B396" s="2" t="s">
        <v>36</v>
      </c>
      <c r="C396" s="2" t="s">
        <v>37</v>
      </c>
      <c r="D396" s="2" t="s">
        <v>413</v>
      </c>
      <c r="E396">
        <v>169</v>
      </c>
      <c r="F396" t="str">
        <f>+VLOOKUP(E396,[1]CLIENTES!A:B,2,0)</f>
        <v>Belen</v>
      </c>
      <c r="G396">
        <v>234</v>
      </c>
      <c r="H396" t="str">
        <f>+VLOOKUP(G396,[1]SKU!A:B,2,0)</f>
        <v>TITANIO RECTIFICADO 60 X 60 ALBERDI 2DA C</v>
      </c>
      <c r="I396" t="str">
        <f>+VLOOKUP(G396,[1]SKU!A:D,4,0)</f>
        <v>PORCELANATO</v>
      </c>
      <c r="J396" t="str">
        <f>+VLOOKUP(G396,[1]SKU!A:E,5,0)</f>
        <v>Cementos</v>
      </c>
      <c r="K396" t="str">
        <f>+VLOOKUP(G396,[1]SKU!A:C,3,0)</f>
        <v>ALBERDI</v>
      </c>
      <c r="L396">
        <v>2</v>
      </c>
      <c r="M396">
        <v>0.8015021174034187</v>
      </c>
      <c r="N396">
        <f>+VLOOKUP([1]VENTAS!G396,[1]SKU!A:G,6,0)</f>
        <v>3557</v>
      </c>
      <c r="O396" s="4">
        <f t="shared" si="6"/>
        <v>2850.9430316039602</v>
      </c>
    </row>
    <row r="397" spans="1:15" x14ac:dyDescent="0.3">
      <c r="A397" s="1">
        <v>44970</v>
      </c>
      <c r="B397" s="2" t="s">
        <v>36</v>
      </c>
      <c r="C397" s="2" t="s">
        <v>37</v>
      </c>
      <c r="D397" s="2" t="s">
        <v>414</v>
      </c>
      <c r="E397">
        <v>159</v>
      </c>
      <c r="F397" t="str">
        <f>+VLOOKUP(E397,[1]CLIENTES!A:B,2,0)</f>
        <v>Xavier</v>
      </c>
      <c r="G397">
        <v>21</v>
      </c>
      <c r="H397" t="str">
        <f>+VLOOKUP(G397,[1]SKU!A:B,2,0)</f>
        <v>ACACIA BLANCO BRILLANTE 33 x 45,3 SCOP 2DA CAL</v>
      </c>
      <c r="I397" t="str">
        <f>+VLOOKUP(G397,[1]SKU!A:D,4,0)</f>
        <v>CERAMICO</v>
      </c>
      <c r="J397" t="str">
        <f>+VLOOKUP(G397,[1]SKU!A:E,5,0)</f>
        <v>Deco &amp; Mas</v>
      </c>
      <c r="K397" t="str">
        <f>+VLOOKUP(G397,[1]SKU!A:C,3,0)</f>
        <v>SCOP</v>
      </c>
      <c r="L397">
        <v>131</v>
      </c>
      <c r="M397">
        <v>76.574733366214929</v>
      </c>
      <c r="N397">
        <f>+VLOOKUP([1]VENTAS!G397,[1]SKU!A:G,6,0)</f>
        <v>9335</v>
      </c>
      <c r="O397" s="4">
        <f t="shared" si="6"/>
        <v>714825.13597361639</v>
      </c>
    </row>
    <row r="398" spans="1:15" x14ac:dyDescent="0.3">
      <c r="A398" s="1">
        <v>44933</v>
      </c>
      <c r="B398" s="2" t="s">
        <v>36</v>
      </c>
      <c r="C398" s="2" t="s">
        <v>37</v>
      </c>
      <c r="D398" s="2" t="s">
        <v>415</v>
      </c>
      <c r="E398">
        <v>15</v>
      </c>
      <c r="F398" t="str">
        <f>+VLOOKUP(E398,[1]CLIENTES!A:B,2,0)</f>
        <v>Naomi</v>
      </c>
      <c r="G398">
        <v>318</v>
      </c>
      <c r="H398" t="str">
        <f>+VLOOKUP(G398,[1]SKU!A:B,2,0)</f>
        <v>URBAN CONCRETE TIZA RT FIT 58 x 58 S.LOREN 2DA C</v>
      </c>
      <c r="I398" t="str">
        <f>+VLOOKUP(G398,[1]SKU!A:D,4,0)</f>
        <v>PORCELANATO</v>
      </c>
      <c r="J398" t="str">
        <f>+VLOOKUP(G398,[1]SKU!A:E,5,0)</f>
        <v>Cementos</v>
      </c>
      <c r="K398" t="str">
        <f>+VLOOKUP(G398,[1]SKU!A:C,3,0)</f>
        <v>SAN LORENZO</v>
      </c>
      <c r="L398">
        <v>22</v>
      </c>
      <c r="M398">
        <v>12.763487916149968</v>
      </c>
      <c r="N398">
        <f>+VLOOKUP([1]VENTAS!G398,[1]SKU!A:G,6,0)</f>
        <v>1578</v>
      </c>
      <c r="O398" s="4">
        <f t="shared" si="6"/>
        <v>20140.783931684651</v>
      </c>
    </row>
    <row r="399" spans="1:15" x14ac:dyDescent="0.3">
      <c r="A399" s="1">
        <v>44934</v>
      </c>
      <c r="B399" s="2" t="s">
        <v>36</v>
      </c>
      <c r="C399" s="2" t="s">
        <v>37</v>
      </c>
      <c r="D399" s="2" t="s">
        <v>416</v>
      </c>
      <c r="E399">
        <v>96</v>
      </c>
      <c r="F399" t="str">
        <f>+VLOOKUP(E399,[1]CLIENTES!A:B,2,0)</f>
        <v>Angeles</v>
      </c>
      <c r="G399">
        <v>52</v>
      </c>
      <c r="H399" t="str">
        <f>+VLOOKUP(G399,[1]SKU!A:B,2,0)</f>
        <v>BELEN GRIS 38 x 38 C.NEGRO 2DA CAL</v>
      </c>
      <c r="I399" t="str">
        <f>+VLOOKUP(G399,[1]SKU!A:D,4,0)</f>
        <v>CERAMICO</v>
      </c>
      <c r="J399" t="str">
        <f>+VLOOKUP(G399,[1]SKU!A:E,5,0)</f>
        <v>Marmoles</v>
      </c>
      <c r="K399" t="str">
        <f>+VLOOKUP(G399,[1]SKU!A:C,3,0)</f>
        <v>CERRO NEGRO</v>
      </c>
      <c r="L399">
        <v>130</v>
      </c>
      <c r="M399">
        <v>79.006372041445218</v>
      </c>
      <c r="N399">
        <f>+VLOOKUP([1]VENTAS!G399,[1]SKU!A:G,6,0)</f>
        <v>2612</v>
      </c>
      <c r="O399" s="4">
        <f t="shared" si="6"/>
        <v>206364.6437722549</v>
      </c>
    </row>
    <row r="400" spans="1:15" x14ac:dyDescent="0.3">
      <c r="A400" s="1">
        <v>44935</v>
      </c>
      <c r="B400" s="2" t="s">
        <v>36</v>
      </c>
      <c r="C400" s="2" t="s">
        <v>37</v>
      </c>
      <c r="D400" s="2" t="s">
        <v>417</v>
      </c>
      <c r="E400">
        <v>165</v>
      </c>
      <c r="F400" t="str">
        <f>+VLOOKUP(E400,[1]CLIENTES!A:B,2,0)</f>
        <v>Heriberto</v>
      </c>
      <c r="G400">
        <v>354</v>
      </c>
      <c r="H400" t="str">
        <f>+VLOOKUP(G400,[1]SKU!A:B,2,0)</f>
        <v>GUELL ARENA RECT. 58 X 117 S.LOREN 2DA C</v>
      </c>
      <c r="I400" t="str">
        <f>+VLOOKUP(G400,[1]SKU!A:D,4,0)</f>
        <v>PORCELANATO</v>
      </c>
      <c r="J400" t="str">
        <f>+VLOOKUP(G400,[1]SKU!A:E,5,0)</f>
        <v>Cementos</v>
      </c>
      <c r="K400" t="str">
        <f>+VLOOKUP(G400,[1]SKU!A:C,3,0)</f>
        <v>SAN LORENZO</v>
      </c>
      <c r="L400">
        <v>154</v>
      </c>
      <c r="M400">
        <v>149.77276406557797</v>
      </c>
      <c r="N400">
        <f>+VLOOKUP([1]VENTAS!G400,[1]SKU!A:G,6,0)</f>
        <v>5072</v>
      </c>
      <c r="O400" s="4">
        <f t="shared" si="6"/>
        <v>759647.45934061147</v>
      </c>
    </row>
    <row r="401" spans="1:15" x14ac:dyDescent="0.3">
      <c r="A401" s="1">
        <v>44971</v>
      </c>
      <c r="B401" s="2" t="s">
        <v>36</v>
      </c>
      <c r="C401" s="2" t="s">
        <v>37</v>
      </c>
      <c r="D401" s="2" t="s">
        <v>418</v>
      </c>
      <c r="E401">
        <v>114</v>
      </c>
      <c r="F401" t="str">
        <f>+VLOOKUP(E401,[1]CLIENTES!A:B,2,0)</f>
        <v>Dian</v>
      </c>
      <c r="G401">
        <v>182</v>
      </c>
      <c r="H401" t="str">
        <f>+VLOOKUP(G401,[1]SKU!A:B,2,0)</f>
        <v>ACCIAROLI 43 X 43 CAÑUELAS 1RA C</v>
      </c>
      <c r="I401" t="str">
        <f>+VLOOKUP(G401,[1]SKU!A:D,4,0)</f>
        <v>CERAMICO</v>
      </c>
      <c r="J401" t="str">
        <f>+VLOOKUP(G401,[1]SKU!A:E,5,0)</f>
        <v>Marmoles</v>
      </c>
      <c r="K401" t="str">
        <f>+VLOOKUP(G401,[1]SKU!A:C,3,0)</f>
        <v>CAÑUELAS</v>
      </c>
      <c r="L401">
        <v>46</v>
      </c>
      <c r="M401">
        <v>41.282103651077875</v>
      </c>
      <c r="N401">
        <f>+VLOOKUP([1]VENTAS!G401,[1]SKU!A:G,6,0)</f>
        <v>6390</v>
      </c>
      <c r="O401" s="4">
        <f t="shared" si="6"/>
        <v>263792.64233038761</v>
      </c>
    </row>
    <row r="402" spans="1:15" x14ac:dyDescent="0.3">
      <c r="A402" s="1">
        <v>44942</v>
      </c>
      <c r="B402" s="2" t="s">
        <v>36</v>
      </c>
      <c r="C402" s="2" t="s">
        <v>37</v>
      </c>
      <c r="D402" s="2" t="s">
        <v>419</v>
      </c>
      <c r="E402">
        <v>239</v>
      </c>
      <c r="F402" t="str">
        <f>+VLOOKUP(E402,[1]CLIENTES!A:B,2,0)</f>
        <v>Lorena</v>
      </c>
      <c r="G402">
        <v>339</v>
      </c>
      <c r="H402" t="str">
        <f>+VLOOKUP(G402,[1]SKU!A:B,2,0)</f>
        <v>M. TRAV BIANC RT PUL FIT 57,7 x 57,7 S.LOREN 2DA C</v>
      </c>
      <c r="I402" t="str">
        <f>+VLOOKUP(G402,[1]SKU!A:D,4,0)</f>
        <v>PORCELANATO</v>
      </c>
      <c r="J402" t="str">
        <f>+VLOOKUP(G402,[1]SKU!A:E,5,0)</f>
        <v>Marmoles</v>
      </c>
      <c r="K402" t="str">
        <f>+VLOOKUP(G402,[1]SKU!A:C,3,0)</f>
        <v>SAN LORENZO</v>
      </c>
      <c r="L402">
        <v>63</v>
      </c>
      <c r="M402">
        <v>8.7301400043068131</v>
      </c>
      <c r="N402">
        <f>+VLOOKUP([1]VENTAS!G402,[1]SKU!A:G,6,0)</f>
        <v>4655</v>
      </c>
      <c r="O402" s="4">
        <f t="shared" si="6"/>
        <v>40638.801720048214</v>
      </c>
    </row>
    <row r="403" spans="1:15" x14ac:dyDescent="0.3">
      <c r="A403" s="1">
        <v>44934</v>
      </c>
      <c r="B403" s="2" t="s">
        <v>36</v>
      </c>
      <c r="C403" s="2" t="s">
        <v>37</v>
      </c>
      <c r="D403" s="2" t="s">
        <v>420</v>
      </c>
      <c r="E403">
        <v>35</v>
      </c>
      <c r="F403" t="str">
        <f>+VLOOKUP(E403,[1]CLIENTES!A:B,2,0)</f>
        <v>Aaron</v>
      </c>
      <c r="G403">
        <v>144</v>
      </c>
      <c r="H403" t="str">
        <f>+VLOOKUP(G403,[1]SKU!A:B,2,0)</f>
        <v>VENECIANO ARDESIA GRIS 33 x 33 S.LOREN 1RA C</v>
      </c>
      <c r="I403" t="str">
        <f>+VLOOKUP(G403,[1]SKU!A:D,4,0)</f>
        <v>CERAMICO</v>
      </c>
      <c r="J403" t="str">
        <f>+VLOOKUP(G403,[1]SKU!A:E,5,0)</f>
        <v>Deco &amp; Mas</v>
      </c>
      <c r="K403" t="str">
        <f>+VLOOKUP(G403,[1]SKU!A:C,3,0)</f>
        <v>SAN LORENZO</v>
      </c>
      <c r="L403">
        <v>105</v>
      </c>
      <c r="M403">
        <v>64.610582621815126</v>
      </c>
      <c r="N403">
        <f>+VLOOKUP([1]VENTAS!G403,[1]SKU!A:G,6,0)</f>
        <v>9020</v>
      </c>
      <c r="O403" s="4">
        <f t="shared" si="6"/>
        <v>582787.4552487724</v>
      </c>
    </row>
    <row r="404" spans="1:15" x14ac:dyDescent="0.3">
      <c r="A404" s="1">
        <v>44934</v>
      </c>
      <c r="B404" s="2" t="s">
        <v>36</v>
      </c>
      <c r="C404" s="2" t="s">
        <v>37</v>
      </c>
      <c r="D404" s="2" t="s">
        <v>421</v>
      </c>
      <c r="E404">
        <v>40</v>
      </c>
      <c r="F404" t="str">
        <f>+VLOOKUP(E404,[1]CLIENTES!A:B,2,0)</f>
        <v>Kilian</v>
      </c>
      <c r="G404">
        <v>46</v>
      </c>
      <c r="H404" t="str">
        <f>+VLOOKUP(G404,[1]SKU!A:B,2,0)</f>
        <v>COTTO TERRA 35 x 35  LOURDES 1RA C</v>
      </c>
      <c r="I404" t="str">
        <f>+VLOOKUP(G404,[1]SKU!A:D,4,0)</f>
        <v>CERAMICO</v>
      </c>
      <c r="J404" t="str">
        <f>+VLOOKUP(G404,[1]SKU!A:E,5,0)</f>
        <v>Cementos</v>
      </c>
      <c r="K404" t="str">
        <f>+VLOOKUP(G404,[1]SKU!A:C,3,0)</f>
        <v>LOURDES</v>
      </c>
      <c r="L404">
        <v>39</v>
      </c>
      <c r="M404">
        <v>0.58594700836671065</v>
      </c>
      <c r="N404">
        <f>+VLOOKUP([1]VENTAS!G404,[1]SKU!A:G,6,0)</f>
        <v>3792</v>
      </c>
      <c r="O404" s="4">
        <f t="shared" si="6"/>
        <v>2221.9110557265667</v>
      </c>
    </row>
    <row r="405" spans="1:15" x14ac:dyDescent="0.3">
      <c r="A405" s="1">
        <v>44974</v>
      </c>
      <c r="B405" s="2" t="s">
        <v>36</v>
      </c>
      <c r="C405" s="2" t="s">
        <v>37</v>
      </c>
      <c r="D405" s="2" t="s">
        <v>422</v>
      </c>
      <c r="E405">
        <v>241</v>
      </c>
      <c r="F405" t="str">
        <f>+VLOOKUP(E405,[1]CLIENTES!A:B,2,0)</f>
        <v>Anyelina</v>
      </c>
      <c r="G405">
        <v>312</v>
      </c>
      <c r="H405" t="str">
        <f>+VLOOKUP(G405,[1]SKU!A:B,2,0)</f>
        <v>CALACATA BIANCO PUL RT FIT 57,7 X 57,7 S.LOREN 1RA</v>
      </c>
      <c r="I405" t="str">
        <f>+VLOOKUP(G405,[1]SKU!A:D,4,0)</f>
        <v>PORCELANATO</v>
      </c>
      <c r="J405" t="str">
        <f>+VLOOKUP(G405,[1]SKU!A:E,5,0)</f>
        <v>Marmoles</v>
      </c>
      <c r="K405" t="str">
        <f>+VLOOKUP(G405,[1]SKU!A:C,3,0)</f>
        <v>SAN LORENZO</v>
      </c>
      <c r="L405">
        <v>44</v>
      </c>
      <c r="M405">
        <v>6.7915773005619426</v>
      </c>
      <c r="N405">
        <f>+VLOOKUP([1]VENTAS!G405,[1]SKU!A:G,6,0)</f>
        <v>8086</v>
      </c>
      <c r="O405" s="4">
        <f t="shared" si="6"/>
        <v>54916.694052343868</v>
      </c>
    </row>
    <row r="406" spans="1:15" x14ac:dyDescent="0.3">
      <c r="A406" s="1">
        <v>44940</v>
      </c>
      <c r="B406" s="2" t="s">
        <v>36</v>
      </c>
      <c r="C406" s="2" t="s">
        <v>37</v>
      </c>
      <c r="D406" s="2" t="s">
        <v>423</v>
      </c>
      <c r="E406">
        <v>17</v>
      </c>
      <c r="F406" t="str">
        <f>+VLOOKUP(E406,[1]CLIENTES!A:B,2,0)</f>
        <v>Ernesto</v>
      </c>
      <c r="G406">
        <v>199</v>
      </c>
      <c r="H406" t="str">
        <f>+VLOOKUP(G406,[1]SKU!A:B,2,0)</f>
        <v>TERRA NEGRO 45,3 X 45,3 SCOP 2DA CAL</v>
      </c>
      <c r="I406" t="str">
        <f>+VLOOKUP(G406,[1]SKU!A:D,4,0)</f>
        <v>CERAMICO</v>
      </c>
      <c r="J406" t="str">
        <f>+VLOOKUP(G406,[1]SKU!A:E,5,0)</f>
        <v>Piedras</v>
      </c>
      <c r="K406" t="str">
        <f>+VLOOKUP(G406,[1]SKU!A:C,3,0)</f>
        <v>SCOP</v>
      </c>
      <c r="L406">
        <v>15</v>
      </c>
      <c r="M406">
        <v>11.437796290517269</v>
      </c>
      <c r="N406">
        <f>+VLOOKUP([1]VENTAS!G406,[1]SKU!A:G,6,0)</f>
        <v>4601</v>
      </c>
      <c r="O406" s="4">
        <f t="shared" si="6"/>
        <v>52625.300732669959</v>
      </c>
    </row>
    <row r="407" spans="1:15" x14ac:dyDescent="0.3">
      <c r="A407" s="1">
        <v>44973</v>
      </c>
      <c r="B407" s="2" t="s">
        <v>36</v>
      </c>
      <c r="C407" s="2" t="s">
        <v>37</v>
      </c>
      <c r="D407" s="2" t="s">
        <v>424</v>
      </c>
      <c r="E407">
        <v>74</v>
      </c>
      <c r="F407" t="str">
        <f>+VLOOKUP(E407,[1]CLIENTES!A:B,2,0)</f>
        <v>Ingrid</v>
      </c>
      <c r="G407">
        <v>112</v>
      </c>
      <c r="H407" t="str">
        <f>+VLOOKUP(G407,[1]SKU!A:B,2,0)</f>
        <v>VENECIANO BIANCO 33 x 33 S.LOREN 1RA C</v>
      </c>
      <c r="I407" t="str">
        <f>+VLOOKUP(G407,[1]SKU!A:D,4,0)</f>
        <v>CERAMICO</v>
      </c>
      <c r="J407" t="str">
        <f>+VLOOKUP(G407,[1]SKU!A:E,5,0)</f>
        <v>Deco &amp; Mas</v>
      </c>
      <c r="K407" t="str">
        <f>+VLOOKUP(G407,[1]SKU!A:C,3,0)</f>
        <v>SAN LORENZO</v>
      </c>
      <c r="L407">
        <v>101</v>
      </c>
      <c r="M407">
        <v>97.139566102667644</v>
      </c>
      <c r="N407">
        <f>+VLOOKUP([1]VENTAS!G407,[1]SKU!A:G,6,0)</f>
        <v>9035</v>
      </c>
      <c r="O407" s="4">
        <f t="shared" si="6"/>
        <v>877655.97973760217</v>
      </c>
    </row>
    <row r="408" spans="1:15" x14ac:dyDescent="0.3">
      <c r="A408" s="1">
        <v>44981</v>
      </c>
      <c r="B408" s="2" t="s">
        <v>36</v>
      </c>
      <c r="C408" s="2" t="s">
        <v>37</v>
      </c>
      <c r="D408" s="2" t="s">
        <v>425</v>
      </c>
      <c r="E408">
        <v>184</v>
      </c>
      <c r="F408" t="str">
        <f>+VLOOKUP(E408,[1]CLIENTES!A:B,2,0)</f>
        <v>Jose-Tomas</v>
      </c>
      <c r="G408">
        <v>28</v>
      </c>
      <c r="H408" t="str">
        <f>+VLOOKUP(G408,[1]SKU!A:B,2,0)</f>
        <v>TILCARA MARRON 38 x 38 C.NEGRO 1RA CAL</v>
      </c>
      <c r="I408" t="str">
        <f>+VLOOKUP(G408,[1]SKU!A:D,4,0)</f>
        <v>CERAMICO</v>
      </c>
      <c r="J408" t="str">
        <f>+VLOOKUP(G408,[1]SKU!A:E,5,0)</f>
        <v>Piedras</v>
      </c>
      <c r="K408" t="str">
        <f>+VLOOKUP(G408,[1]SKU!A:C,3,0)</f>
        <v>CERRO NEGRO</v>
      </c>
      <c r="L408">
        <v>34</v>
      </c>
      <c r="M408">
        <v>28.106379335740208</v>
      </c>
      <c r="N408">
        <f>+VLOOKUP([1]VENTAS!G408,[1]SKU!A:G,6,0)</f>
        <v>6502</v>
      </c>
      <c r="O408" s="4">
        <f t="shared" si="6"/>
        <v>182747.67844098283</v>
      </c>
    </row>
    <row r="409" spans="1:15" x14ac:dyDescent="0.3">
      <c r="A409" s="1">
        <v>44952</v>
      </c>
      <c r="B409" s="2" t="s">
        <v>36</v>
      </c>
      <c r="C409" s="2" t="s">
        <v>37</v>
      </c>
      <c r="D409" s="2" t="s">
        <v>426</v>
      </c>
      <c r="E409">
        <v>86</v>
      </c>
      <c r="F409" t="str">
        <f>+VLOOKUP(E409,[1]CLIENTES!A:B,2,0)</f>
        <v>Pablo</v>
      </c>
      <c r="G409">
        <v>90</v>
      </c>
      <c r="H409" t="str">
        <f>+VLOOKUP(G409,[1]SKU!A:B,2,0)</f>
        <v>COTTO MARFIL 56 X 56 LOURDES 1RA C</v>
      </c>
      <c r="I409" t="str">
        <f>+VLOOKUP(G409,[1]SKU!A:D,4,0)</f>
        <v>CERAMICO</v>
      </c>
      <c r="J409" t="str">
        <f>+VLOOKUP(G409,[1]SKU!A:E,5,0)</f>
        <v>Cementos</v>
      </c>
      <c r="K409" t="str">
        <f>+VLOOKUP(G409,[1]SKU!A:C,3,0)</f>
        <v>LOURDES</v>
      </c>
      <c r="L409">
        <v>31</v>
      </c>
      <c r="M409">
        <v>27.665567779852772</v>
      </c>
      <c r="N409">
        <f>+VLOOKUP([1]VENTAS!G409,[1]SKU!A:G,6,0)</f>
        <v>8436</v>
      </c>
      <c r="O409" s="4">
        <f t="shared" si="6"/>
        <v>233386.72979083797</v>
      </c>
    </row>
    <row r="410" spans="1:15" x14ac:dyDescent="0.3">
      <c r="A410" s="1">
        <v>44942</v>
      </c>
      <c r="B410" s="2" t="s">
        <v>36</v>
      </c>
      <c r="C410" s="2" t="s">
        <v>37</v>
      </c>
      <c r="D410" s="2" t="s">
        <v>427</v>
      </c>
      <c r="E410">
        <v>136</v>
      </c>
      <c r="F410" t="str">
        <f>+VLOOKUP(E410,[1]CLIENTES!A:B,2,0)</f>
        <v>Ilian</v>
      </c>
      <c r="G410">
        <v>335</v>
      </c>
      <c r="H410" t="str">
        <f>+VLOOKUP(G410,[1]SKU!A:B,2,0)</f>
        <v>ROCCA ARDESIA SIENA RT. 28 X 58 S.LOREN 2DA C</v>
      </c>
      <c r="I410" t="str">
        <f>+VLOOKUP(G410,[1]SKU!A:D,4,0)</f>
        <v>PORCELANATO</v>
      </c>
      <c r="J410" t="str">
        <f>+VLOOKUP(G410,[1]SKU!A:E,5,0)</f>
        <v>Piedras</v>
      </c>
      <c r="K410" t="str">
        <f>+VLOOKUP(G410,[1]SKU!A:C,3,0)</f>
        <v>SAN LORENZO</v>
      </c>
      <c r="L410">
        <v>61</v>
      </c>
      <c r="M410">
        <v>30.225229862786389</v>
      </c>
      <c r="N410">
        <f>+VLOOKUP([1]VENTAS!G410,[1]SKU!A:G,6,0)</f>
        <v>2913</v>
      </c>
      <c r="O410" s="4">
        <f t="shared" si="6"/>
        <v>88046.094590296751</v>
      </c>
    </row>
    <row r="411" spans="1:15" x14ac:dyDescent="0.3">
      <c r="A411" s="1">
        <v>44963</v>
      </c>
      <c r="B411" s="2" t="s">
        <v>36</v>
      </c>
      <c r="C411" s="2" t="s">
        <v>37</v>
      </c>
      <c r="D411" s="2" t="s">
        <v>428</v>
      </c>
      <c r="E411">
        <v>89</v>
      </c>
      <c r="F411" t="str">
        <f>+VLOOKUP(E411,[1]CLIENTES!A:B,2,0)</f>
        <v>Miriam</v>
      </c>
      <c r="G411">
        <v>29</v>
      </c>
      <c r="H411" t="str">
        <f>+VLOOKUP(G411,[1]SKU!A:B,2,0)</f>
        <v>RECIFE GRIS 38 x 38 C.NEGRO 2DA CAL</v>
      </c>
      <c r="I411" t="str">
        <f>+VLOOKUP(G411,[1]SKU!A:D,4,0)</f>
        <v>CERAMICO</v>
      </c>
      <c r="J411" t="str">
        <f>+VLOOKUP(G411,[1]SKU!A:E,5,0)</f>
        <v>Cementos</v>
      </c>
      <c r="K411" t="str">
        <f>+VLOOKUP(G411,[1]SKU!A:C,3,0)</f>
        <v>CERRO NEGRO</v>
      </c>
      <c r="L411">
        <v>50</v>
      </c>
      <c r="M411">
        <v>42.708056472579756</v>
      </c>
      <c r="N411">
        <f>+VLOOKUP([1]VENTAS!G411,[1]SKU!A:G,6,0)</f>
        <v>1189</v>
      </c>
      <c r="O411" s="4">
        <f t="shared" si="6"/>
        <v>50779.879145897328</v>
      </c>
    </row>
    <row r="412" spans="1:15" x14ac:dyDescent="0.3">
      <c r="A412" s="1">
        <v>44975</v>
      </c>
      <c r="B412" s="2" t="s">
        <v>36</v>
      </c>
      <c r="C412" s="2" t="s">
        <v>37</v>
      </c>
      <c r="D412" s="2" t="s">
        <v>429</v>
      </c>
      <c r="E412">
        <v>190</v>
      </c>
      <c r="F412" t="str">
        <f>+VLOOKUP(E412,[1]CLIENTES!A:B,2,0)</f>
        <v>Liset</v>
      </c>
      <c r="G412">
        <v>110</v>
      </c>
      <c r="H412" t="str">
        <f>+VLOOKUP(G412,[1]SKU!A:B,2,0)</f>
        <v>PORTLAND GRIS 51 x 51 ALLPA 2DA C</v>
      </c>
      <c r="I412" t="str">
        <f>+VLOOKUP(G412,[1]SKU!A:D,4,0)</f>
        <v>CERAMICO</v>
      </c>
      <c r="J412" t="str">
        <f>+VLOOKUP(G412,[1]SKU!A:E,5,0)</f>
        <v>Cementos</v>
      </c>
      <c r="K412" t="str">
        <f>+VLOOKUP(G412,[1]SKU!A:C,3,0)</f>
        <v>ALLPA</v>
      </c>
      <c r="L412">
        <v>119</v>
      </c>
      <c r="M412">
        <v>10.077294708443237</v>
      </c>
      <c r="N412">
        <f>+VLOOKUP([1]VENTAS!G412,[1]SKU!A:G,6,0)</f>
        <v>6581</v>
      </c>
      <c r="O412" s="4">
        <f t="shared" si="6"/>
        <v>66318.67647626494</v>
      </c>
    </row>
    <row r="413" spans="1:15" x14ac:dyDescent="0.3">
      <c r="A413" s="1">
        <v>44970</v>
      </c>
      <c r="B413" s="2" t="s">
        <v>36</v>
      </c>
      <c r="C413" s="2" t="s">
        <v>37</v>
      </c>
      <c r="D413" s="2" t="s">
        <v>430</v>
      </c>
      <c r="E413">
        <v>35</v>
      </c>
      <c r="F413" t="str">
        <f>+VLOOKUP(E413,[1]CLIENTES!A:B,2,0)</f>
        <v>Aaron</v>
      </c>
      <c r="G413">
        <v>224</v>
      </c>
      <c r="H413" t="str">
        <f>+VLOOKUP(G413,[1]SKU!A:B,2,0)</f>
        <v>GRANITO OUT SAND SAT RT 59 x 59 C.NEGRO 2DA C</v>
      </c>
      <c r="I413" t="str">
        <f>+VLOOKUP(G413,[1]SKU!A:D,4,0)</f>
        <v>PORCELANATO</v>
      </c>
      <c r="J413" t="str">
        <f>+VLOOKUP(G413,[1]SKU!A:E,5,0)</f>
        <v>Piedras</v>
      </c>
      <c r="K413" t="str">
        <f>+VLOOKUP(G413,[1]SKU!A:C,3,0)</f>
        <v>CERRO NEGRO</v>
      </c>
      <c r="L413">
        <v>10</v>
      </c>
      <c r="M413">
        <v>4.5105521079547195</v>
      </c>
      <c r="N413">
        <f>+VLOOKUP([1]VENTAS!G413,[1]SKU!A:G,6,0)</f>
        <v>8674</v>
      </c>
      <c r="O413" s="4">
        <f t="shared" si="6"/>
        <v>39124.528984399236</v>
      </c>
    </row>
    <row r="414" spans="1:15" x14ac:dyDescent="0.3">
      <c r="A414" s="1">
        <v>44964</v>
      </c>
      <c r="B414" s="2" t="s">
        <v>36</v>
      </c>
      <c r="C414" s="2" t="s">
        <v>37</v>
      </c>
      <c r="D414" s="2" t="s">
        <v>431</v>
      </c>
      <c r="E414">
        <v>216</v>
      </c>
      <c r="F414" t="str">
        <f>+VLOOKUP(E414,[1]CLIENTES!A:B,2,0)</f>
        <v>Emilie</v>
      </c>
      <c r="G414">
        <v>366</v>
      </c>
      <c r="H414" t="str">
        <f>+VLOOKUP(G414,[1]SKU!A:B,2,0)</f>
        <v>MACUNA ROBLE RECT. 19.2 X 117 S.LOREN 1RA CAL</v>
      </c>
      <c r="I414" t="str">
        <f>+VLOOKUP(G414,[1]SKU!A:D,4,0)</f>
        <v>PORCELANATO</v>
      </c>
      <c r="J414" t="str">
        <f>+VLOOKUP(G414,[1]SKU!A:E,5,0)</f>
        <v>Maderas</v>
      </c>
      <c r="K414" t="str">
        <f>+VLOOKUP(G414,[1]SKU!A:C,3,0)</f>
        <v>SAN LORENZO</v>
      </c>
      <c r="L414">
        <v>43</v>
      </c>
      <c r="M414">
        <v>37.302341012229355</v>
      </c>
      <c r="N414">
        <f>+VLOOKUP([1]VENTAS!G414,[1]SKU!A:G,6,0)</f>
        <v>2540</v>
      </c>
      <c r="O414" s="4">
        <f t="shared" si="6"/>
        <v>94747.946171062562</v>
      </c>
    </row>
    <row r="415" spans="1:15" x14ac:dyDescent="0.3">
      <c r="A415" s="1">
        <v>44931</v>
      </c>
      <c r="B415" s="2" t="s">
        <v>36</v>
      </c>
      <c r="C415" s="2" t="s">
        <v>37</v>
      </c>
      <c r="D415" s="2" t="s">
        <v>432</v>
      </c>
      <c r="E415">
        <v>149</v>
      </c>
      <c r="F415" t="str">
        <f>+VLOOKUP(E415,[1]CLIENTES!A:B,2,0)</f>
        <v>Marianela</v>
      </c>
      <c r="G415">
        <v>97</v>
      </c>
      <c r="H415" t="str">
        <f>+VLOOKUP(G415,[1]SKU!A:B,2,0)</f>
        <v>MADRID NEGRO 35 X 35 LOURDES  1RA C</v>
      </c>
      <c r="I415" t="str">
        <f>+VLOOKUP(G415,[1]SKU!A:D,4,0)</f>
        <v>CERAMICO</v>
      </c>
      <c r="J415" t="str">
        <f>+VLOOKUP(G415,[1]SKU!A:E,5,0)</f>
        <v>Deco &amp; Mas</v>
      </c>
      <c r="K415" t="str">
        <f>+VLOOKUP(G415,[1]SKU!A:C,3,0)</f>
        <v>LOURDES</v>
      </c>
      <c r="L415">
        <v>117</v>
      </c>
      <c r="M415">
        <v>5.0619648365671193</v>
      </c>
      <c r="N415">
        <f>+VLOOKUP([1]VENTAS!G415,[1]SKU!A:G,6,0)</f>
        <v>1873</v>
      </c>
      <c r="O415" s="4">
        <f t="shared" si="6"/>
        <v>9481.0601388902141</v>
      </c>
    </row>
    <row r="416" spans="1:15" x14ac:dyDescent="0.3">
      <c r="A416" s="1">
        <v>44977</v>
      </c>
      <c r="B416" s="2" t="s">
        <v>36</v>
      </c>
      <c r="C416" s="2" t="s">
        <v>37</v>
      </c>
      <c r="D416" s="2" t="s">
        <v>433</v>
      </c>
      <c r="E416">
        <v>194</v>
      </c>
      <c r="F416" t="str">
        <f>+VLOOKUP(E416,[1]CLIENTES!A:B,2,0)</f>
        <v>Kassandra</v>
      </c>
      <c r="G416">
        <v>6</v>
      </c>
      <c r="H416" t="str">
        <f>+VLOOKUP(G416,[1]SKU!A:B,2,0)</f>
        <v>EUCALIPTO MARRON 56 x 56 LOURDES 1RA C</v>
      </c>
      <c r="I416" t="str">
        <f>+VLOOKUP(G416,[1]SKU!A:D,4,0)</f>
        <v>CERAMICO</v>
      </c>
      <c r="J416" t="str">
        <f>+VLOOKUP(G416,[1]SKU!A:E,5,0)</f>
        <v>Maderas</v>
      </c>
      <c r="K416" t="str">
        <f>+VLOOKUP(G416,[1]SKU!A:C,3,0)</f>
        <v>LOURDES</v>
      </c>
      <c r="L416">
        <v>5</v>
      </c>
      <c r="M416">
        <v>1.7726548050078734</v>
      </c>
      <c r="N416">
        <f>+VLOOKUP([1]VENTAS!G416,[1]SKU!A:G,6,0)</f>
        <v>7132</v>
      </c>
      <c r="O416" s="4">
        <f t="shared" si="6"/>
        <v>12642.574069316153</v>
      </c>
    </row>
    <row r="417" spans="1:15" x14ac:dyDescent="0.3">
      <c r="A417" s="1">
        <v>44955</v>
      </c>
      <c r="B417" s="2" t="s">
        <v>36</v>
      </c>
      <c r="C417" s="2" t="s">
        <v>37</v>
      </c>
      <c r="D417" s="2" t="s">
        <v>434</v>
      </c>
      <c r="E417">
        <v>146</v>
      </c>
      <c r="F417" t="str">
        <f>+VLOOKUP(E417,[1]CLIENTES!A:B,2,0)</f>
        <v>Madeline</v>
      </c>
      <c r="G417">
        <v>300</v>
      </c>
      <c r="H417" t="str">
        <f>+VLOOKUP(G417,[1]SKU!A:B,2,0)</f>
        <v>MONACO CREMA PUL RECT 58 x 117 C.NEGRO 2DA C</v>
      </c>
      <c r="I417" t="str">
        <f>+VLOOKUP(G417,[1]SKU!A:D,4,0)</f>
        <v>PORCELANATO</v>
      </c>
      <c r="J417" t="str">
        <f>+VLOOKUP(G417,[1]SKU!A:E,5,0)</f>
        <v>Marmoles</v>
      </c>
      <c r="K417" t="str">
        <f>+VLOOKUP(G417,[1]SKU!A:C,3,0)</f>
        <v>CERRO NEGRO</v>
      </c>
      <c r="L417">
        <v>134</v>
      </c>
      <c r="M417">
        <v>82.394457795045611</v>
      </c>
      <c r="N417">
        <f>+VLOOKUP([1]VENTAS!G417,[1]SKU!A:G,6,0)</f>
        <v>2163</v>
      </c>
      <c r="O417" s="4">
        <f t="shared" si="6"/>
        <v>178219.21221068365</v>
      </c>
    </row>
    <row r="418" spans="1:15" x14ac:dyDescent="0.3">
      <c r="A418" s="1">
        <v>44946</v>
      </c>
      <c r="B418" s="2" t="s">
        <v>36</v>
      </c>
      <c r="C418" s="2" t="s">
        <v>37</v>
      </c>
      <c r="D418" s="2" t="s">
        <v>435</v>
      </c>
      <c r="E418">
        <v>122</v>
      </c>
      <c r="F418" t="str">
        <f>+VLOOKUP(E418,[1]CLIENTES!A:B,2,0)</f>
        <v>Juanpablo</v>
      </c>
      <c r="G418">
        <v>313</v>
      </c>
      <c r="H418" t="str">
        <f>+VLOOKUP(G418,[1]SKU!A:B,2,0)</f>
        <v>MOODS HUESO FIT RECT. 58 x 58 S.LOREN 2DA C</v>
      </c>
      <c r="I418" t="str">
        <f>+VLOOKUP(G418,[1]SKU!A:D,4,0)</f>
        <v>PORCELANATO</v>
      </c>
      <c r="J418" t="str">
        <f>+VLOOKUP(G418,[1]SKU!A:E,5,0)</f>
        <v>Cementos</v>
      </c>
      <c r="K418" t="str">
        <f>+VLOOKUP(G418,[1]SKU!A:C,3,0)</f>
        <v>SAN LORENZO</v>
      </c>
      <c r="L418">
        <v>111</v>
      </c>
      <c r="M418">
        <v>28.204245354994132</v>
      </c>
      <c r="N418">
        <f>+VLOOKUP([1]VENTAS!G418,[1]SKU!A:G,6,0)</f>
        <v>2732</v>
      </c>
      <c r="O418" s="4">
        <f t="shared" si="6"/>
        <v>77053.99830984397</v>
      </c>
    </row>
    <row r="419" spans="1:15" x14ac:dyDescent="0.3">
      <c r="A419" s="1">
        <v>44981</v>
      </c>
      <c r="B419" s="2" t="s">
        <v>36</v>
      </c>
      <c r="C419" s="2" t="s">
        <v>37</v>
      </c>
      <c r="D419" s="2" t="s">
        <v>436</v>
      </c>
      <c r="E419">
        <v>107</v>
      </c>
      <c r="F419" t="str">
        <f>+VLOOKUP(E419,[1]CLIENTES!A:B,2,0)</f>
        <v>Mauro</v>
      </c>
      <c r="G419">
        <v>328</v>
      </c>
      <c r="H419" t="str">
        <f>+VLOOKUP(G419,[1]SKU!A:B,2,0)</f>
        <v>URBAN CONCR ANT GREY FIT RT 58 X 58 S.LOREN 2DA C</v>
      </c>
      <c r="I419" t="str">
        <f>+VLOOKUP(G419,[1]SKU!A:D,4,0)</f>
        <v>PORCELANATO</v>
      </c>
      <c r="J419" t="str">
        <f>+VLOOKUP(G419,[1]SKU!A:E,5,0)</f>
        <v>Cementos</v>
      </c>
      <c r="K419" t="str">
        <f>+VLOOKUP(G419,[1]SKU!A:C,3,0)</f>
        <v>SAN LORENZO</v>
      </c>
      <c r="L419">
        <v>64</v>
      </c>
      <c r="M419">
        <v>59.149752072611442</v>
      </c>
      <c r="N419">
        <f>+VLOOKUP([1]VENTAS!G419,[1]SKU!A:G,6,0)</f>
        <v>3325</v>
      </c>
      <c r="O419" s="4">
        <f t="shared" si="6"/>
        <v>196672.92564143304</v>
      </c>
    </row>
    <row r="420" spans="1:15" x14ac:dyDescent="0.3">
      <c r="A420" s="1">
        <v>44959</v>
      </c>
      <c r="B420" s="2" t="s">
        <v>36</v>
      </c>
      <c r="C420" s="2" t="s">
        <v>37</v>
      </c>
      <c r="D420" s="2" t="s">
        <v>437</v>
      </c>
      <c r="E420">
        <v>154</v>
      </c>
      <c r="F420" t="str">
        <f>+VLOOKUP(E420,[1]CLIENTES!A:B,2,0)</f>
        <v>Vincenzo</v>
      </c>
      <c r="G420">
        <v>207</v>
      </c>
      <c r="H420" t="str">
        <f>+VLOOKUP(G420,[1]SKU!A:B,2,0)</f>
        <v>DUBAI PUL RECT 58 X 117 C.NEGRO 2DA C</v>
      </c>
      <c r="I420" t="str">
        <f>+VLOOKUP(G420,[1]SKU!A:D,4,0)</f>
        <v>PORCELANATO</v>
      </c>
      <c r="J420" t="str">
        <f>+VLOOKUP(G420,[1]SKU!A:E,5,0)</f>
        <v>Marmoles</v>
      </c>
      <c r="K420" t="str">
        <f>+VLOOKUP(G420,[1]SKU!A:C,3,0)</f>
        <v>CERRO NEGRO</v>
      </c>
      <c r="L420">
        <v>73</v>
      </c>
      <c r="M420">
        <v>40.445353999174543</v>
      </c>
      <c r="N420">
        <f>+VLOOKUP([1]VENTAS!G420,[1]SKU!A:G,6,0)</f>
        <v>5205</v>
      </c>
      <c r="O420" s="4">
        <f t="shared" si="6"/>
        <v>210518.0675657035</v>
      </c>
    </row>
    <row r="421" spans="1:15" x14ac:dyDescent="0.3">
      <c r="A421" s="1">
        <v>44960</v>
      </c>
      <c r="B421" s="2" t="s">
        <v>36</v>
      </c>
      <c r="C421" s="2" t="s">
        <v>37</v>
      </c>
      <c r="D421" s="2" t="s">
        <v>438</v>
      </c>
      <c r="E421">
        <v>8</v>
      </c>
      <c r="F421" t="str">
        <f>+VLOOKUP(E421,[1]CLIENTES!A:B,2,0)</f>
        <v>Pascale</v>
      </c>
      <c r="G421">
        <v>360</v>
      </c>
      <c r="H421" t="str">
        <f>+VLOOKUP(G421,[1]SKU!A:B,2,0)</f>
        <v>MOODS TIZA FIT RECT 28 X 58 S.LOREN 1RA C</v>
      </c>
      <c r="I421" t="str">
        <f>+VLOOKUP(G421,[1]SKU!A:D,4,0)</f>
        <v>PORCELANATO</v>
      </c>
      <c r="J421" t="str">
        <f>+VLOOKUP(G421,[1]SKU!A:E,5,0)</f>
        <v>Cementos</v>
      </c>
      <c r="K421" t="str">
        <f>+VLOOKUP(G421,[1]SKU!A:C,3,0)</f>
        <v>SAN LORENZO</v>
      </c>
      <c r="L421">
        <v>51</v>
      </c>
      <c r="M421">
        <v>7.4848819091259937</v>
      </c>
      <c r="N421">
        <f>+VLOOKUP([1]VENTAS!G421,[1]SKU!A:G,6,0)</f>
        <v>2755</v>
      </c>
      <c r="O421" s="4">
        <f t="shared" si="6"/>
        <v>20620.849659642114</v>
      </c>
    </row>
    <row r="422" spans="1:15" x14ac:dyDescent="0.3">
      <c r="A422" s="1">
        <v>44977</v>
      </c>
      <c r="B422" s="2" t="s">
        <v>36</v>
      </c>
      <c r="C422" s="2" t="s">
        <v>37</v>
      </c>
      <c r="D422" s="2" t="s">
        <v>439</v>
      </c>
      <c r="E422">
        <v>203</v>
      </c>
      <c r="F422" t="str">
        <f>+VLOOKUP(E422,[1]CLIENTES!A:B,2,0)</f>
        <v>Bianka</v>
      </c>
      <c r="G422">
        <v>174</v>
      </c>
      <c r="H422" t="str">
        <f>+VLOOKUP(G422,[1]SKU!A:B,2,0)</f>
        <v>POSITANO CHIARO 33 X 45,3 SCOP 2DA C</v>
      </c>
      <c r="I422" t="str">
        <f>+VLOOKUP(G422,[1]SKU!A:D,4,0)</f>
        <v>CERAMICO</v>
      </c>
      <c r="J422" t="str">
        <f>+VLOOKUP(G422,[1]SKU!A:E,5,0)</f>
        <v>Marmoles</v>
      </c>
      <c r="K422" t="str">
        <f>+VLOOKUP(G422,[1]SKU!A:C,3,0)</f>
        <v>SCOP</v>
      </c>
      <c r="L422">
        <v>162</v>
      </c>
      <c r="M422">
        <v>50.699449259035603</v>
      </c>
      <c r="N422">
        <f>+VLOOKUP([1]VENTAS!G422,[1]SKU!A:G,6,0)</f>
        <v>8450</v>
      </c>
      <c r="O422" s="4">
        <f t="shared" si="6"/>
        <v>428410.34623885085</v>
      </c>
    </row>
    <row r="423" spans="1:15" x14ac:dyDescent="0.3">
      <c r="A423" s="1">
        <v>44982</v>
      </c>
      <c r="B423" s="2" t="s">
        <v>36</v>
      </c>
      <c r="C423" s="2" t="s">
        <v>37</v>
      </c>
      <c r="D423" s="2" t="s">
        <v>440</v>
      </c>
      <c r="E423">
        <v>103</v>
      </c>
      <c r="F423" t="str">
        <f>+VLOOKUP(E423,[1]CLIENTES!A:B,2,0)</f>
        <v>Dalia</v>
      </c>
      <c r="G423">
        <v>104</v>
      </c>
      <c r="H423" t="str">
        <f>+VLOOKUP(G423,[1]SKU!A:B,2,0)</f>
        <v>FLOWER BLACK 45,3 x 45,3 S.LOREN 1RA C</v>
      </c>
      <c r="I423" t="str">
        <f>+VLOOKUP(G423,[1]SKU!A:D,4,0)</f>
        <v>CERAMICO</v>
      </c>
      <c r="J423" t="str">
        <f>+VLOOKUP(G423,[1]SKU!A:E,5,0)</f>
        <v>Deco &amp; Mas</v>
      </c>
      <c r="K423" t="str">
        <f>+VLOOKUP(G423,[1]SKU!A:C,3,0)</f>
        <v>SAN LORENZO</v>
      </c>
      <c r="L423">
        <v>141</v>
      </c>
      <c r="M423">
        <v>74.23756975707704</v>
      </c>
      <c r="N423">
        <f>+VLOOKUP([1]VENTAS!G423,[1]SKU!A:G,6,0)</f>
        <v>4259</v>
      </c>
      <c r="O423" s="4">
        <f t="shared" si="6"/>
        <v>316177.8095953911</v>
      </c>
    </row>
    <row r="424" spans="1:15" x14ac:dyDescent="0.3">
      <c r="A424" s="1">
        <v>44967</v>
      </c>
      <c r="B424" s="2" t="s">
        <v>36</v>
      </c>
      <c r="C424" s="2" t="s">
        <v>37</v>
      </c>
      <c r="D424" s="2" t="s">
        <v>441</v>
      </c>
      <c r="E424">
        <v>40</v>
      </c>
      <c r="F424" t="str">
        <f>+VLOOKUP(E424,[1]CLIENTES!A:B,2,0)</f>
        <v>Kilian</v>
      </c>
      <c r="G424">
        <v>330</v>
      </c>
      <c r="H424" t="str">
        <f>+VLOOKUP(G424,[1]SKU!A:B,2,0)</f>
        <v>MOODS GRIS RECT. 58 X 58 S.LOREN 1RA CAL</v>
      </c>
      <c r="I424" t="str">
        <f>+VLOOKUP(G424,[1]SKU!A:D,4,0)</f>
        <v>PORCELANATO</v>
      </c>
      <c r="J424" t="str">
        <f>+VLOOKUP(G424,[1]SKU!A:E,5,0)</f>
        <v>Cementos</v>
      </c>
      <c r="K424" t="str">
        <f>+VLOOKUP(G424,[1]SKU!A:C,3,0)</f>
        <v>SAN LORENZO</v>
      </c>
      <c r="L424">
        <v>25</v>
      </c>
      <c r="M424">
        <v>9.8032760741449199</v>
      </c>
      <c r="N424">
        <f>+VLOOKUP([1]VENTAS!G424,[1]SKU!A:G,6,0)</f>
        <v>7674</v>
      </c>
      <c r="O424" s="4">
        <f t="shared" si="6"/>
        <v>75230.340592988112</v>
      </c>
    </row>
    <row r="425" spans="1:15" x14ac:dyDescent="0.3">
      <c r="A425" s="1">
        <v>44962</v>
      </c>
      <c r="B425" s="2" t="s">
        <v>36</v>
      </c>
      <c r="C425" s="2" t="s">
        <v>37</v>
      </c>
      <c r="D425" s="2" t="s">
        <v>442</v>
      </c>
      <c r="E425">
        <v>104</v>
      </c>
      <c r="F425" t="str">
        <f>+VLOOKUP(E425,[1]CLIENTES!A:B,2,0)</f>
        <v>Mya</v>
      </c>
      <c r="G425">
        <v>312</v>
      </c>
      <c r="H425" t="str">
        <f>+VLOOKUP(G425,[1]SKU!A:B,2,0)</f>
        <v>CALACATA BIANCO PUL RT FIT 57,7 X 57,7 S.LOREN 1RA</v>
      </c>
      <c r="I425" t="str">
        <f>+VLOOKUP(G425,[1]SKU!A:D,4,0)</f>
        <v>PORCELANATO</v>
      </c>
      <c r="J425" t="str">
        <f>+VLOOKUP(G425,[1]SKU!A:E,5,0)</f>
        <v>Marmoles</v>
      </c>
      <c r="K425" t="str">
        <f>+VLOOKUP(G425,[1]SKU!A:C,3,0)</f>
        <v>SAN LORENZO</v>
      </c>
      <c r="L425">
        <v>139</v>
      </c>
      <c r="M425">
        <v>21.455210108593409</v>
      </c>
      <c r="N425">
        <f>+VLOOKUP([1]VENTAS!G425,[1]SKU!A:G,6,0)</f>
        <v>8086</v>
      </c>
      <c r="O425" s="4">
        <f t="shared" si="6"/>
        <v>173486.82893808631</v>
      </c>
    </row>
    <row r="426" spans="1:15" x14ac:dyDescent="0.3">
      <c r="A426" s="1">
        <v>44935</v>
      </c>
      <c r="B426" s="2" t="s">
        <v>36</v>
      </c>
      <c r="C426" s="2" t="s">
        <v>37</v>
      </c>
      <c r="D426" s="2" t="s">
        <v>443</v>
      </c>
      <c r="E426">
        <v>44</v>
      </c>
      <c r="F426" t="str">
        <f>+VLOOKUP(E426,[1]CLIENTES!A:B,2,0)</f>
        <v>Eduardo</v>
      </c>
      <c r="G426">
        <v>104</v>
      </c>
      <c r="H426" t="str">
        <f>+VLOOKUP(G426,[1]SKU!A:B,2,0)</f>
        <v>FLOWER BLACK 45,3 x 45,3 S.LOREN 1RA C</v>
      </c>
      <c r="I426" t="str">
        <f>+VLOOKUP(G426,[1]SKU!A:D,4,0)</f>
        <v>CERAMICO</v>
      </c>
      <c r="J426" t="str">
        <f>+VLOOKUP(G426,[1]SKU!A:E,5,0)</f>
        <v>Deco &amp; Mas</v>
      </c>
      <c r="K426" t="str">
        <f>+VLOOKUP(G426,[1]SKU!A:C,3,0)</f>
        <v>SAN LORENZO</v>
      </c>
      <c r="L426">
        <v>125</v>
      </c>
      <c r="M426">
        <v>65.813448366203048</v>
      </c>
      <c r="N426">
        <f>+VLOOKUP([1]VENTAS!G426,[1]SKU!A:G,6,0)</f>
        <v>4259</v>
      </c>
      <c r="O426" s="4">
        <f t="shared" si="6"/>
        <v>280299.47659165878</v>
      </c>
    </row>
    <row r="427" spans="1:15" x14ac:dyDescent="0.3">
      <c r="A427" s="1">
        <v>44970</v>
      </c>
      <c r="B427" s="2" t="s">
        <v>36</v>
      </c>
      <c r="C427" s="2" t="s">
        <v>37</v>
      </c>
      <c r="D427" s="2" t="s">
        <v>444</v>
      </c>
      <c r="E427">
        <v>131</v>
      </c>
      <c r="F427" t="str">
        <f>+VLOOKUP(E427,[1]CLIENTES!A:B,2,0)</f>
        <v>Yerald</v>
      </c>
      <c r="G427">
        <v>332</v>
      </c>
      <c r="H427" t="str">
        <f>+VLOOKUP(G427,[1]SKU!A:B,2,0)</f>
        <v>MOODS HUESO PUL FIT 57,7 x 57,7 S.LOREN 2DA CAL</v>
      </c>
      <c r="I427" t="str">
        <f>+VLOOKUP(G427,[1]SKU!A:D,4,0)</f>
        <v>PORCELANATO</v>
      </c>
      <c r="J427" t="str">
        <f>+VLOOKUP(G427,[1]SKU!A:E,5,0)</f>
        <v>Cementos</v>
      </c>
      <c r="K427" t="str">
        <f>+VLOOKUP(G427,[1]SKU!A:C,3,0)</f>
        <v>SAN LORENZO</v>
      </c>
      <c r="L427">
        <v>103</v>
      </c>
      <c r="M427">
        <v>18.504465822773405</v>
      </c>
      <c r="N427">
        <f>+VLOOKUP([1]VENTAS!G427,[1]SKU!A:G,6,0)</f>
        <v>3068</v>
      </c>
      <c r="O427" s="4">
        <f t="shared" si="6"/>
        <v>56771.701144268809</v>
      </c>
    </row>
    <row r="428" spans="1:15" x14ac:dyDescent="0.3">
      <c r="A428" s="1">
        <v>44937</v>
      </c>
      <c r="B428" s="2" t="s">
        <v>36</v>
      </c>
      <c r="C428" s="2" t="s">
        <v>37</v>
      </c>
      <c r="D428" s="2" t="s">
        <v>445</v>
      </c>
      <c r="E428">
        <v>72</v>
      </c>
      <c r="F428" t="str">
        <f>+VLOOKUP(E428,[1]CLIENTES!A:B,2,0)</f>
        <v>Esteban</v>
      </c>
      <c r="G428">
        <v>209</v>
      </c>
      <c r="H428" t="str">
        <f>+VLOOKUP(G428,[1]SKU!A:B,2,0)</f>
        <v>TIRRENO LIPARI ESM NAT 90 x 90 ILVA 1RA C</v>
      </c>
      <c r="I428" t="str">
        <f>+VLOOKUP(G428,[1]SKU!A:D,4,0)</f>
        <v>PORCELANATO</v>
      </c>
      <c r="J428" t="str">
        <f>+VLOOKUP(G428,[1]SKU!A:E,5,0)</f>
        <v>Cementos</v>
      </c>
      <c r="K428" t="str">
        <f>+VLOOKUP(G428,[1]SKU!A:C,3,0)</f>
        <v>ILVA</v>
      </c>
      <c r="L428">
        <v>46</v>
      </c>
      <c r="M428">
        <v>13.627306613732015</v>
      </c>
      <c r="N428">
        <f>+VLOOKUP([1]VENTAS!G428,[1]SKU!A:G,6,0)</f>
        <v>2669</v>
      </c>
      <c r="O428" s="4">
        <f t="shared" si="6"/>
        <v>36371.281352050748</v>
      </c>
    </row>
    <row r="429" spans="1:15" x14ac:dyDescent="0.3">
      <c r="A429" s="1">
        <v>44985</v>
      </c>
      <c r="B429" s="2" t="s">
        <v>36</v>
      </c>
      <c r="C429" s="2" t="s">
        <v>37</v>
      </c>
      <c r="D429" s="2" t="s">
        <v>446</v>
      </c>
      <c r="E429">
        <v>145</v>
      </c>
      <c r="F429" t="str">
        <f>+VLOOKUP(E429,[1]CLIENTES!A:B,2,0)</f>
        <v>Denisse</v>
      </c>
      <c r="G429">
        <v>331</v>
      </c>
      <c r="H429" t="str">
        <f>+VLOOKUP(G429,[1]SKU!A:B,2,0)</f>
        <v>BAUHAUS GREY FIT RECT. 58 x 58 S.LOREN 2DA C</v>
      </c>
      <c r="I429" t="str">
        <f>+VLOOKUP(G429,[1]SKU!A:D,4,0)</f>
        <v>PORCELANATO</v>
      </c>
      <c r="J429" t="str">
        <f>+VLOOKUP(G429,[1]SKU!A:E,5,0)</f>
        <v>Cementos</v>
      </c>
      <c r="K429" t="str">
        <f>+VLOOKUP(G429,[1]SKU!A:C,3,0)</f>
        <v>SAN LORENZO</v>
      </c>
      <c r="L429">
        <v>85</v>
      </c>
      <c r="M429">
        <v>41.617964616257666</v>
      </c>
      <c r="N429">
        <f>+VLOOKUP([1]VENTAS!G429,[1]SKU!A:G,6,0)</f>
        <v>1886</v>
      </c>
      <c r="O429" s="4">
        <f t="shared" si="6"/>
        <v>78491.481266261952</v>
      </c>
    </row>
    <row r="430" spans="1:15" x14ac:dyDescent="0.3">
      <c r="A430" s="1">
        <v>44943</v>
      </c>
      <c r="B430" s="2" t="s">
        <v>36</v>
      </c>
      <c r="C430" s="2" t="s">
        <v>37</v>
      </c>
      <c r="D430" s="2" t="s">
        <v>447</v>
      </c>
      <c r="E430">
        <v>46</v>
      </c>
      <c r="F430" t="str">
        <f>+VLOOKUP(E430,[1]CLIENTES!A:B,2,0)</f>
        <v>Aranza</v>
      </c>
      <c r="G430">
        <v>194</v>
      </c>
      <c r="H430" t="str">
        <f>+VLOOKUP(G430,[1]SKU!A:B,2,0)</f>
        <v>AQUA MIX BLUE 33 x 33 SCOP 1RA CAL</v>
      </c>
      <c r="I430" t="str">
        <f>+VLOOKUP(G430,[1]SKU!A:D,4,0)</f>
        <v>CERAMICO</v>
      </c>
      <c r="J430" t="str">
        <f>+VLOOKUP(G430,[1]SKU!A:E,5,0)</f>
        <v>Deco &amp; Mas</v>
      </c>
      <c r="K430" t="str">
        <f>+VLOOKUP(G430,[1]SKU!A:C,3,0)</f>
        <v>SCOP</v>
      </c>
      <c r="L430">
        <v>131</v>
      </c>
      <c r="M430">
        <v>130.82478381894586</v>
      </c>
      <c r="N430">
        <f>+VLOOKUP([1]VENTAS!G430,[1]SKU!A:G,6,0)</f>
        <v>8397</v>
      </c>
      <c r="O430" s="4">
        <f t="shared" si="6"/>
        <v>1098535.7097276885</v>
      </c>
    </row>
    <row r="431" spans="1:15" x14ac:dyDescent="0.3">
      <c r="A431" s="1">
        <v>44943</v>
      </c>
      <c r="B431" s="2" t="s">
        <v>36</v>
      </c>
      <c r="C431" s="2" t="s">
        <v>37</v>
      </c>
      <c r="D431" s="2" t="s">
        <v>448</v>
      </c>
      <c r="E431">
        <v>26</v>
      </c>
      <c r="F431" t="str">
        <f>+VLOOKUP(E431,[1]CLIENTES!A:B,2,0)</f>
        <v>Wilfredo</v>
      </c>
      <c r="G431">
        <v>314</v>
      </c>
      <c r="H431" t="str">
        <f>+VLOOKUP(G431,[1]SKU!A:B,2,0)</f>
        <v>BAUHAUS IVORY RECT. 28 X 58 S.LOREN 1RA C</v>
      </c>
      <c r="I431" t="str">
        <f>+VLOOKUP(G431,[1]SKU!A:D,4,0)</f>
        <v>PORCELANATO</v>
      </c>
      <c r="J431" t="str">
        <f>+VLOOKUP(G431,[1]SKU!A:E,5,0)</f>
        <v>Cementos</v>
      </c>
      <c r="K431" t="str">
        <f>+VLOOKUP(G431,[1]SKU!A:C,3,0)</f>
        <v>SAN LORENZO</v>
      </c>
      <c r="L431">
        <v>23</v>
      </c>
      <c r="M431">
        <v>12.430353334315592</v>
      </c>
      <c r="N431">
        <f>+VLOOKUP([1]VENTAS!G431,[1]SKU!A:G,6,0)</f>
        <v>6442</v>
      </c>
      <c r="O431" s="4">
        <f t="shared" si="6"/>
        <v>80076.336179661041</v>
      </c>
    </row>
    <row r="432" spans="1:15" x14ac:dyDescent="0.3">
      <c r="A432" s="1">
        <v>44934</v>
      </c>
      <c r="B432" s="2" t="s">
        <v>36</v>
      </c>
      <c r="C432" s="2" t="s">
        <v>37</v>
      </c>
      <c r="D432" s="2" t="s">
        <v>449</v>
      </c>
      <c r="E432">
        <v>123</v>
      </c>
      <c r="F432" t="str">
        <f>+VLOOKUP(E432,[1]CLIENTES!A:B,2,0)</f>
        <v>Sophia</v>
      </c>
      <c r="G432">
        <v>262</v>
      </c>
      <c r="H432" t="str">
        <f>+VLOOKUP(G432,[1]SKU!A:B,2,0)</f>
        <v>LIFE GRIS PUL RECT. 58 x 58 C.NEGRO 2DA C</v>
      </c>
      <c r="I432" t="str">
        <f>+VLOOKUP(G432,[1]SKU!A:D,4,0)</f>
        <v>PORCELANATO</v>
      </c>
      <c r="J432" t="str">
        <f>+VLOOKUP(G432,[1]SKU!A:E,5,0)</f>
        <v>Cementos</v>
      </c>
      <c r="K432" t="str">
        <f>+VLOOKUP(G432,[1]SKU!A:C,3,0)</f>
        <v>CERRO NEGRO</v>
      </c>
      <c r="L432">
        <v>6</v>
      </c>
      <c r="M432">
        <v>5.6760089813538572</v>
      </c>
      <c r="N432">
        <f>+VLOOKUP([1]VENTAS!G432,[1]SKU!A:G,6,0)</f>
        <v>6489</v>
      </c>
      <c r="O432" s="4">
        <f t="shared" si="6"/>
        <v>36831.622280005176</v>
      </c>
    </row>
    <row r="433" spans="1:15" x14ac:dyDescent="0.3">
      <c r="A433" s="1">
        <v>44938</v>
      </c>
      <c r="B433" s="2" t="s">
        <v>36</v>
      </c>
      <c r="C433" s="2" t="s">
        <v>37</v>
      </c>
      <c r="D433" s="2" t="s">
        <v>450</v>
      </c>
      <c r="E433">
        <v>231</v>
      </c>
      <c r="F433" t="str">
        <f>+VLOOKUP(E433,[1]CLIENTES!A:B,2,0)</f>
        <v>Darwin</v>
      </c>
      <c r="G433">
        <v>256</v>
      </c>
      <c r="H433" t="str">
        <f>+VLOOKUP(G433,[1]SKU!A:B,2,0)</f>
        <v>ROBLE 21 X 120 C.NEGRO 1RA CAL</v>
      </c>
      <c r="I433" t="str">
        <f>+VLOOKUP(G433,[1]SKU!A:D,4,0)</f>
        <v>PORCELANATO</v>
      </c>
      <c r="J433" t="str">
        <f>+VLOOKUP(G433,[1]SKU!A:E,5,0)</f>
        <v>Maderas</v>
      </c>
      <c r="K433" t="str">
        <f>+VLOOKUP(G433,[1]SKU!A:C,3,0)</f>
        <v>CERRO NEGRO</v>
      </c>
      <c r="L433">
        <v>103</v>
      </c>
      <c r="M433">
        <v>47.742000853238871</v>
      </c>
      <c r="N433">
        <f>+VLOOKUP([1]VENTAS!G433,[1]SKU!A:G,6,0)</f>
        <v>8423</v>
      </c>
      <c r="O433" s="4">
        <f t="shared" si="6"/>
        <v>402130.87318683101</v>
      </c>
    </row>
    <row r="434" spans="1:15" x14ac:dyDescent="0.3">
      <c r="A434" s="1">
        <v>44979</v>
      </c>
      <c r="B434" s="2" t="s">
        <v>36</v>
      </c>
      <c r="C434" s="2" t="s">
        <v>37</v>
      </c>
      <c r="D434" s="2" t="s">
        <v>451</v>
      </c>
      <c r="E434">
        <v>227</v>
      </c>
      <c r="F434" t="str">
        <f>+VLOOKUP(E434,[1]CLIENTES!A:B,2,0)</f>
        <v>Roman</v>
      </c>
      <c r="G434">
        <v>55</v>
      </c>
      <c r="H434" t="str">
        <f>+VLOOKUP(G434,[1]SKU!A:B,2,0)</f>
        <v>PAVIA 50 x 50 CAÑUELAS 1RA C</v>
      </c>
      <c r="I434" t="str">
        <f>+VLOOKUP(G434,[1]SKU!A:D,4,0)</f>
        <v>CERAMICO</v>
      </c>
      <c r="J434" t="str">
        <f>+VLOOKUP(G434,[1]SKU!A:E,5,0)</f>
        <v>Marmoles</v>
      </c>
      <c r="K434" t="str">
        <f>+VLOOKUP(G434,[1]SKU!A:C,3,0)</f>
        <v>CAÑUELAS</v>
      </c>
      <c r="L434">
        <v>163</v>
      </c>
      <c r="M434">
        <v>46.63735148248692</v>
      </c>
      <c r="N434">
        <f>+VLOOKUP([1]VENTAS!G434,[1]SKU!A:G,6,0)</f>
        <v>7333</v>
      </c>
      <c r="O434" s="4">
        <f t="shared" si="6"/>
        <v>341991.69842107658</v>
      </c>
    </row>
    <row r="435" spans="1:15" x14ac:dyDescent="0.3">
      <c r="A435" s="1">
        <v>44956</v>
      </c>
      <c r="B435" s="2" t="s">
        <v>36</v>
      </c>
      <c r="C435" s="2" t="s">
        <v>37</v>
      </c>
      <c r="D435" s="2" t="s">
        <v>452</v>
      </c>
      <c r="E435">
        <v>49</v>
      </c>
      <c r="F435" t="str">
        <f>+VLOOKUP(E435,[1]CLIENTES!A:B,2,0)</f>
        <v>Felipe</v>
      </c>
      <c r="G435">
        <v>192</v>
      </c>
      <c r="H435" t="str">
        <f>+VLOOKUP(G435,[1]SKU!A:B,2,0)</f>
        <v>NOGAL OSCURO 45,3 X 45,3 SCOP 1RA CAL</v>
      </c>
      <c r="I435" t="str">
        <f>+VLOOKUP(G435,[1]SKU!A:D,4,0)</f>
        <v>CERAMICO</v>
      </c>
      <c r="J435" t="str">
        <f>+VLOOKUP(G435,[1]SKU!A:E,5,0)</f>
        <v>Maderas</v>
      </c>
      <c r="K435" t="str">
        <f>+VLOOKUP(G435,[1]SKU!A:C,3,0)</f>
        <v>SCOP</v>
      </c>
      <c r="L435">
        <v>124</v>
      </c>
      <c r="M435">
        <v>46.06238649137552</v>
      </c>
      <c r="N435">
        <f>+VLOOKUP([1]VENTAS!G435,[1]SKU!A:G,6,0)</f>
        <v>1791</v>
      </c>
      <c r="O435" s="4">
        <f t="shared" si="6"/>
        <v>82497.734206053559</v>
      </c>
    </row>
    <row r="436" spans="1:15" x14ac:dyDescent="0.3">
      <c r="A436" s="1">
        <v>44985</v>
      </c>
      <c r="B436" s="2" t="s">
        <v>36</v>
      </c>
      <c r="C436" s="2" t="s">
        <v>37</v>
      </c>
      <c r="D436" s="2" t="s">
        <v>453</v>
      </c>
      <c r="E436">
        <v>209</v>
      </c>
      <c r="F436" t="str">
        <f>+VLOOKUP(E436,[1]CLIENTES!A:B,2,0)</f>
        <v>Rocio</v>
      </c>
      <c r="G436">
        <v>71</v>
      </c>
      <c r="H436" t="str">
        <f>+VLOOKUP(G436,[1]SKU!A:B,2,0)</f>
        <v>GIJON BLANCO 32 x 47 CAÑUELAS 1RA C</v>
      </c>
      <c r="I436" t="str">
        <f>+VLOOKUP(G436,[1]SKU!A:D,4,0)</f>
        <v>CERAMICO</v>
      </c>
      <c r="J436" t="str">
        <f>+VLOOKUP(G436,[1]SKU!A:E,5,0)</f>
        <v>Deco &amp; Mas</v>
      </c>
      <c r="K436" t="str">
        <f>+VLOOKUP(G436,[1]SKU!A:C,3,0)</f>
        <v>CAÑUELAS</v>
      </c>
      <c r="L436">
        <v>128</v>
      </c>
      <c r="M436">
        <v>25.851364122896143</v>
      </c>
      <c r="N436">
        <f>+VLOOKUP([1]VENTAS!G436,[1]SKU!A:G,6,0)</f>
        <v>1562</v>
      </c>
      <c r="O436" s="4">
        <f t="shared" si="6"/>
        <v>40379.830759963777</v>
      </c>
    </row>
    <row r="437" spans="1:15" x14ac:dyDescent="0.3">
      <c r="A437" s="1">
        <v>44983</v>
      </c>
      <c r="B437" s="2" t="s">
        <v>36</v>
      </c>
      <c r="C437" s="2" t="s">
        <v>37</v>
      </c>
      <c r="D437" s="2" t="s">
        <v>454</v>
      </c>
      <c r="E437">
        <v>159</v>
      </c>
      <c r="F437" t="str">
        <f>+VLOOKUP(E437,[1]CLIENTES!A:B,2,0)</f>
        <v>Xavier</v>
      </c>
      <c r="G437">
        <v>229</v>
      </c>
      <c r="H437" t="str">
        <f>+VLOOKUP(G437,[1]SKU!A:B,2,0)</f>
        <v>MONACO CREMA PUL RECT 58 x 117 C.NEGRO 1RA C</v>
      </c>
      <c r="I437" t="str">
        <f>+VLOOKUP(G437,[1]SKU!A:D,4,0)</f>
        <v>PORCELANATO</v>
      </c>
      <c r="J437" t="str">
        <f>+VLOOKUP(G437,[1]SKU!A:E,5,0)</f>
        <v>Marmoles</v>
      </c>
      <c r="K437" t="str">
        <f>+VLOOKUP(G437,[1]SKU!A:C,3,0)</f>
        <v>CERRO NEGRO</v>
      </c>
      <c r="L437">
        <v>26</v>
      </c>
      <c r="M437">
        <v>13.779570821685294</v>
      </c>
      <c r="N437">
        <f>+VLOOKUP([1]VENTAS!G437,[1]SKU!A:G,6,0)</f>
        <v>7489</v>
      </c>
      <c r="O437" s="4">
        <f t="shared" si="6"/>
        <v>103195.20588360117</v>
      </c>
    </row>
    <row r="438" spans="1:15" x14ac:dyDescent="0.3">
      <c r="A438" s="1">
        <v>44970</v>
      </c>
      <c r="B438" s="2" t="s">
        <v>36</v>
      </c>
      <c r="C438" s="2" t="s">
        <v>37</v>
      </c>
      <c r="D438" s="2" t="s">
        <v>455</v>
      </c>
      <c r="E438">
        <v>121</v>
      </c>
      <c r="F438" t="str">
        <f>+VLOOKUP(E438,[1]CLIENTES!A:B,2,0)</f>
        <v>Rosita</v>
      </c>
      <c r="G438">
        <v>382</v>
      </c>
      <c r="H438" t="str">
        <f>+VLOOKUP(G438,[1]SKU!A:B,2,0)</f>
        <v>URBAN CONCRETE OUT ANTRAC 58 x 117 1RA C</v>
      </c>
      <c r="I438" t="str">
        <f>+VLOOKUP(G438,[1]SKU!A:D,4,0)</f>
        <v>PORCELANATO</v>
      </c>
      <c r="J438" t="str">
        <f>+VLOOKUP(G438,[1]SKU!A:E,5,0)</f>
        <v>Cementos</v>
      </c>
      <c r="K438" t="str">
        <f>+VLOOKUP(G438,[1]SKU!A:C,3,0)</f>
        <v>SAN LORENZO</v>
      </c>
      <c r="L438">
        <v>69</v>
      </c>
      <c r="M438">
        <v>52.676586311942501</v>
      </c>
      <c r="N438">
        <f>+VLOOKUP([1]VENTAS!G438,[1]SKU!A:G,6,0)</f>
        <v>4615</v>
      </c>
      <c r="O438" s="4">
        <f t="shared" si="6"/>
        <v>243102.44582961465</v>
      </c>
    </row>
    <row r="439" spans="1:15" x14ac:dyDescent="0.3">
      <c r="A439" s="1">
        <v>44983</v>
      </c>
      <c r="B439" s="2" t="s">
        <v>36</v>
      </c>
      <c r="C439" s="2" t="s">
        <v>37</v>
      </c>
      <c r="D439" s="2" t="s">
        <v>456</v>
      </c>
      <c r="E439">
        <v>77</v>
      </c>
      <c r="F439" t="str">
        <f>+VLOOKUP(E439,[1]CLIENTES!A:B,2,0)</f>
        <v>Martin</v>
      </c>
      <c r="G439">
        <v>388</v>
      </c>
      <c r="H439" t="str">
        <f>+VLOOKUP(G439,[1]SKU!A:B,2,0)</f>
        <v>TAIGA GRIS FIT RECT. 19,2 X 117 S.LOREN 1RA C</v>
      </c>
      <c r="I439" t="str">
        <f>+VLOOKUP(G439,[1]SKU!A:D,4,0)</f>
        <v>PORCELANATO</v>
      </c>
      <c r="J439" t="str">
        <f>+VLOOKUP(G439,[1]SKU!A:E,5,0)</f>
        <v>Maderas</v>
      </c>
      <c r="K439" t="str">
        <f>+VLOOKUP(G439,[1]SKU!A:C,3,0)</f>
        <v>SAN LORENZO</v>
      </c>
      <c r="L439">
        <v>45</v>
      </c>
      <c r="M439">
        <v>29.607970164862387</v>
      </c>
      <c r="N439">
        <f>+VLOOKUP([1]VENTAS!G439,[1]SKU!A:G,6,0)</f>
        <v>3818</v>
      </c>
      <c r="O439" s="4">
        <f t="shared" si="6"/>
        <v>113043.23008944459</v>
      </c>
    </row>
    <row r="440" spans="1:15" x14ac:dyDescent="0.3">
      <c r="A440" s="1">
        <v>44968</v>
      </c>
      <c r="B440" s="2" t="s">
        <v>36</v>
      </c>
      <c r="C440" s="2" t="s">
        <v>37</v>
      </c>
      <c r="D440" s="2" t="s">
        <v>457</v>
      </c>
      <c r="E440">
        <v>99</v>
      </c>
      <c r="F440" t="str">
        <f>+VLOOKUP(E440,[1]CLIENTES!A:B,2,0)</f>
        <v>Fabrizzio</v>
      </c>
      <c r="G440">
        <v>251</v>
      </c>
      <c r="H440" t="str">
        <f>+VLOOKUP(G440,[1]SKU!A:B,2,0)</f>
        <v>PORCELANATO ANCIENT 20 X 60 ALBERDI 2DA C</v>
      </c>
      <c r="I440" t="str">
        <f>+VLOOKUP(G440,[1]SKU!A:D,4,0)</f>
        <v>PORCELANATO</v>
      </c>
      <c r="J440" t="str">
        <f>+VLOOKUP(G440,[1]SKU!A:E,5,0)</f>
        <v>Maderas</v>
      </c>
      <c r="K440" t="str">
        <f>+VLOOKUP(G440,[1]SKU!A:C,3,0)</f>
        <v>ALBERDI</v>
      </c>
      <c r="L440">
        <v>49</v>
      </c>
      <c r="M440">
        <v>42.450518128774199</v>
      </c>
      <c r="N440">
        <f>+VLOOKUP([1]VENTAS!G440,[1]SKU!A:G,6,0)</f>
        <v>9840</v>
      </c>
      <c r="O440" s="4">
        <f t="shared" si="6"/>
        <v>417713.0983871381</v>
      </c>
    </row>
    <row r="441" spans="1:15" x14ac:dyDescent="0.3">
      <c r="A441" s="1">
        <v>44933</v>
      </c>
      <c r="B441" s="2" t="s">
        <v>36</v>
      </c>
      <c r="C441" s="2" t="s">
        <v>37</v>
      </c>
      <c r="D441" s="2" t="s">
        <v>458</v>
      </c>
      <c r="E441">
        <v>67</v>
      </c>
      <c r="F441" t="str">
        <f>+VLOOKUP(E441,[1]CLIENTES!A:B,2,0)</f>
        <v>Issidora</v>
      </c>
      <c r="G441">
        <v>5</v>
      </c>
      <c r="H441" t="str">
        <f>+VLOOKUP(G441,[1]SKU!A:B,2,0)</f>
        <v>FIRENZE BRILLANTE 56 X 56 LOURDES 1RA C</v>
      </c>
      <c r="I441" t="str">
        <f>+VLOOKUP(G441,[1]SKU!A:D,4,0)</f>
        <v>CERAMICO</v>
      </c>
      <c r="J441" t="str">
        <f>+VLOOKUP(G441,[1]SKU!A:E,5,0)</f>
        <v>Marmoles</v>
      </c>
      <c r="K441" t="str">
        <f>+VLOOKUP(G441,[1]SKU!A:C,3,0)</f>
        <v>LOURDES</v>
      </c>
      <c r="L441">
        <v>93</v>
      </c>
      <c r="M441">
        <v>73.825554997432391</v>
      </c>
      <c r="N441">
        <f>+VLOOKUP([1]VENTAS!G441,[1]SKU!A:G,6,0)</f>
        <v>4504</v>
      </c>
      <c r="O441" s="4">
        <f t="shared" si="6"/>
        <v>332510.29970843549</v>
      </c>
    </row>
    <row r="442" spans="1:15" x14ac:dyDescent="0.3">
      <c r="A442" s="1">
        <v>44978</v>
      </c>
      <c r="B442" s="2" t="s">
        <v>36</v>
      </c>
      <c r="C442" s="2" t="s">
        <v>37</v>
      </c>
      <c r="D442" s="2" t="s">
        <v>459</v>
      </c>
      <c r="E442">
        <v>52</v>
      </c>
      <c r="F442" t="str">
        <f>+VLOOKUP(E442,[1]CLIENTES!A:B,2,0)</f>
        <v>Demian</v>
      </c>
      <c r="G442">
        <v>157</v>
      </c>
      <c r="H442" t="str">
        <f>+VLOOKUP(G442,[1]SKU!A:B,2,0)</f>
        <v>TERRA PIZARRA 45,3 X 45,3 SCOP 2DA CAL</v>
      </c>
      <c r="I442" t="str">
        <f>+VLOOKUP(G442,[1]SKU!A:D,4,0)</f>
        <v>CERAMICO</v>
      </c>
      <c r="J442" t="str">
        <f>+VLOOKUP(G442,[1]SKU!A:E,5,0)</f>
        <v>Piedras</v>
      </c>
      <c r="K442" t="str">
        <f>+VLOOKUP(G442,[1]SKU!A:C,3,0)</f>
        <v>SCOP</v>
      </c>
      <c r="L442">
        <v>114</v>
      </c>
      <c r="M442">
        <v>28.852675650128305</v>
      </c>
      <c r="N442">
        <f>+VLOOKUP([1]VENTAS!G442,[1]SKU!A:G,6,0)</f>
        <v>9364</v>
      </c>
      <c r="O442" s="4">
        <f t="shared" si="6"/>
        <v>270176.45478780143</v>
      </c>
    </row>
    <row r="443" spans="1:15" x14ac:dyDescent="0.3">
      <c r="A443" s="1">
        <v>44929</v>
      </c>
      <c r="B443" s="2" t="s">
        <v>36</v>
      </c>
      <c r="C443" s="2" t="s">
        <v>37</v>
      </c>
      <c r="D443" s="2" t="s">
        <v>460</v>
      </c>
      <c r="E443">
        <v>120</v>
      </c>
      <c r="F443" t="str">
        <f>+VLOOKUP(E443,[1]CLIENTES!A:B,2,0)</f>
        <v>Vaithiare</v>
      </c>
      <c r="G443">
        <v>186</v>
      </c>
      <c r="H443" t="str">
        <f>+VLOOKUP(G443,[1]SKU!A:B,2,0)</f>
        <v>AQUA MIX BLUE 33 x 33 SCOP 2DA CAL</v>
      </c>
      <c r="I443" t="str">
        <f>+VLOOKUP(G443,[1]SKU!A:D,4,0)</f>
        <v>CERAMICO</v>
      </c>
      <c r="J443" t="str">
        <f>+VLOOKUP(G443,[1]SKU!A:E,5,0)</f>
        <v>Deco &amp; Mas</v>
      </c>
      <c r="K443" t="str">
        <f>+VLOOKUP(G443,[1]SKU!A:C,3,0)</f>
        <v>SCOP</v>
      </c>
      <c r="L443">
        <v>88</v>
      </c>
      <c r="M443">
        <v>52.475483749565313</v>
      </c>
      <c r="N443">
        <f>+VLOOKUP([1]VENTAS!G443,[1]SKU!A:G,6,0)</f>
        <v>2697</v>
      </c>
      <c r="O443" s="4">
        <f t="shared" si="6"/>
        <v>141526.37967257766</v>
      </c>
    </row>
    <row r="444" spans="1:15" x14ac:dyDescent="0.3">
      <c r="A444" s="1">
        <v>44966</v>
      </c>
      <c r="B444" s="2" t="s">
        <v>36</v>
      </c>
      <c r="C444" s="2" t="s">
        <v>37</v>
      </c>
      <c r="D444" s="2" t="s">
        <v>461</v>
      </c>
      <c r="E444">
        <v>120</v>
      </c>
      <c r="F444" t="str">
        <f>+VLOOKUP(E444,[1]CLIENTES!A:B,2,0)</f>
        <v>Vaithiare</v>
      </c>
      <c r="G444">
        <v>383</v>
      </c>
      <c r="H444" t="str">
        <f>+VLOOKUP(G444,[1]SKU!A:B,2,0)</f>
        <v>URBAN CONCRETE ANTRACITA RECT. 58 X 58 S.LOREN 2DA</v>
      </c>
      <c r="I444" t="str">
        <f>+VLOOKUP(G444,[1]SKU!A:D,4,0)</f>
        <v>PORCELANATO</v>
      </c>
      <c r="J444" t="str">
        <f>+VLOOKUP(G444,[1]SKU!A:E,5,0)</f>
        <v>Cementos</v>
      </c>
      <c r="K444" t="str">
        <f>+VLOOKUP(G444,[1]SKU!A:C,3,0)</f>
        <v>SAN LORENZO</v>
      </c>
      <c r="L444">
        <v>49</v>
      </c>
      <c r="M444">
        <v>17.951827305149152</v>
      </c>
      <c r="N444">
        <f>+VLOOKUP([1]VENTAS!G444,[1]SKU!A:G,6,0)</f>
        <v>1498</v>
      </c>
      <c r="O444" s="4">
        <f t="shared" si="6"/>
        <v>26891.837303113429</v>
      </c>
    </row>
    <row r="445" spans="1:15" x14ac:dyDescent="0.3">
      <c r="A445" s="1">
        <v>44954</v>
      </c>
      <c r="B445" s="2" t="s">
        <v>36</v>
      </c>
      <c r="C445" s="2" t="s">
        <v>37</v>
      </c>
      <c r="D445" s="2" t="s">
        <v>462</v>
      </c>
      <c r="E445">
        <v>30</v>
      </c>
      <c r="F445" t="str">
        <f>+VLOOKUP(E445,[1]CLIENTES!A:B,2,0)</f>
        <v>Thais</v>
      </c>
      <c r="G445">
        <v>385</v>
      </c>
      <c r="H445" t="str">
        <f>+VLOOKUP(G445,[1]SKU!A:B,2,0)</f>
        <v>MARMOL TRAV CREMA PUL RT 57,7 x 57,7 S.LOREN 1RA C</v>
      </c>
      <c r="I445" t="str">
        <f>+VLOOKUP(G445,[1]SKU!A:D,4,0)</f>
        <v>PORCELANATO</v>
      </c>
      <c r="J445" t="str">
        <f>+VLOOKUP(G445,[1]SKU!A:E,5,0)</f>
        <v>Marmoles</v>
      </c>
      <c r="K445" t="str">
        <f>+VLOOKUP(G445,[1]SKU!A:C,3,0)</f>
        <v>SAN LORENZO</v>
      </c>
      <c r="L445">
        <v>94</v>
      </c>
      <c r="M445">
        <v>28.550843619451019</v>
      </c>
      <c r="N445">
        <f>+VLOOKUP([1]VENTAS!G445,[1]SKU!A:G,6,0)</f>
        <v>1545</v>
      </c>
      <c r="O445" s="4">
        <f t="shared" si="6"/>
        <v>44111.053392051821</v>
      </c>
    </row>
    <row r="446" spans="1:15" x14ac:dyDescent="0.3">
      <c r="A446" s="1">
        <v>44974</v>
      </c>
      <c r="B446" s="2" t="s">
        <v>36</v>
      </c>
      <c r="C446" s="2" t="s">
        <v>37</v>
      </c>
      <c r="D446" s="2" t="s">
        <v>463</v>
      </c>
      <c r="E446">
        <v>92</v>
      </c>
      <c r="F446" t="str">
        <f>+VLOOKUP(E446,[1]CLIENTES!A:B,2,0)</f>
        <v>Adam</v>
      </c>
      <c r="G446">
        <v>328</v>
      </c>
      <c r="H446" t="str">
        <f>+VLOOKUP(G446,[1]SKU!A:B,2,0)</f>
        <v>URBAN CONCR ANT GREY FIT RT 58 X 58 S.LOREN 2DA C</v>
      </c>
      <c r="I446" t="str">
        <f>+VLOOKUP(G446,[1]SKU!A:D,4,0)</f>
        <v>PORCELANATO</v>
      </c>
      <c r="J446" t="str">
        <f>+VLOOKUP(G446,[1]SKU!A:E,5,0)</f>
        <v>Cementos</v>
      </c>
      <c r="K446" t="str">
        <f>+VLOOKUP(G446,[1]SKU!A:C,3,0)</f>
        <v>SAN LORENZO</v>
      </c>
      <c r="L446">
        <v>105</v>
      </c>
      <c r="M446">
        <v>97.04256199412815</v>
      </c>
      <c r="N446">
        <f>+VLOOKUP([1]VENTAS!G446,[1]SKU!A:G,6,0)</f>
        <v>3325</v>
      </c>
      <c r="O446" s="4">
        <f t="shared" si="6"/>
        <v>322666.51863047609</v>
      </c>
    </row>
    <row r="447" spans="1:15" x14ac:dyDescent="0.3">
      <c r="A447" s="1">
        <v>44953</v>
      </c>
      <c r="B447" s="2" t="s">
        <v>36</v>
      </c>
      <c r="C447" s="2" t="s">
        <v>37</v>
      </c>
      <c r="D447" s="2" t="s">
        <v>464</v>
      </c>
      <c r="E447">
        <v>81</v>
      </c>
      <c r="F447" t="str">
        <f>+VLOOKUP(E447,[1]CLIENTES!A:B,2,0)</f>
        <v>Kathalina</v>
      </c>
      <c r="G447">
        <v>270</v>
      </c>
      <c r="H447" t="str">
        <f>+VLOOKUP(G447,[1]SKU!A:B,2,0)</f>
        <v>AUGUSTUS FENDI ESM NAT 60 x 120 ILVA 1RA C</v>
      </c>
      <c r="I447" t="str">
        <f>+VLOOKUP(G447,[1]SKU!A:D,4,0)</f>
        <v>PORCELANATO</v>
      </c>
      <c r="J447" t="str">
        <f>+VLOOKUP(G447,[1]SKU!A:E,5,0)</f>
        <v>Piedras</v>
      </c>
      <c r="K447" t="str">
        <f>+VLOOKUP(G447,[1]SKU!A:C,3,0)</f>
        <v>ILVA</v>
      </c>
      <c r="L447">
        <v>36</v>
      </c>
      <c r="M447">
        <v>34.461379217118491</v>
      </c>
      <c r="N447">
        <f>+VLOOKUP([1]VENTAS!G447,[1]SKU!A:G,6,0)</f>
        <v>7192</v>
      </c>
      <c r="O447" s="4">
        <f t="shared" si="6"/>
        <v>247846.23932951619</v>
      </c>
    </row>
    <row r="448" spans="1:15" x14ac:dyDescent="0.3">
      <c r="A448" s="1">
        <v>44984</v>
      </c>
      <c r="B448" s="2" t="s">
        <v>36</v>
      </c>
      <c r="C448" s="2" t="s">
        <v>37</v>
      </c>
      <c r="D448" s="2" t="s">
        <v>465</v>
      </c>
      <c r="E448">
        <v>238</v>
      </c>
      <c r="F448" t="str">
        <f>+VLOOKUP(E448,[1]CLIENTES!A:B,2,0)</f>
        <v>Noah</v>
      </c>
      <c r="G448">
        <v>239</v>
      </c>
      <c r="H448" t="str">
        <f>+VLOOKUP(G448,[1]SKU!A:B,2,0)</f>
        <v>LIFE TIZA PULIDO RECT 58 x 117 C.NEGRO 2DA C</v>
      </c>
      <c r="I448" t="str">
        <f>+VLOOKUP(G448,[1]SKU!A:D,4,0)</f>
        <v>PORCELANATO</v>
      </c>
      <c r="J448" t="str">
        <f>+VLOOKUP(G448,[1]SKU!A:E,5,0)</f>
        <v>Cementos</v>
      </c>
      <c r="K448" t="str">
        <f>+VLOOKUP(G448,[1]SKU!A:C,3,0)</f>
        <v>CERRO NEGRO</v>
      </c>
      <c r="L448">
        <v>3</v>
      </c>
      <c r="M448">
        <v>0.52696186341439977</v>
      </c>
      <c r="N448">
        <f>+VLOOKUP([1]VENTAS!G448,[1]SKU!A:G,6,0)</f>
        <v>7883</v>
      </c>
      <c r="O448" s="4">
        <f t="shared" si="6"/>
        <v>4154.0403692957134</v>
      </c>
    </row>
    <row r="449" spans="1:15" x14ac:dyDescent="0.3">
      <c r="A449" s="1">
        <v>44945</v>
      </c>
      <c r="B449" s="2" t="s">
        <v>36</v>
      </c>
      <c r="C449" s="2" t="s">
        <v>37</v>
      </c>
      <c r="D449" s="2" t="s">
        <v>466</v>
      </c>
      <c r="E449">
        <v>55</v>
      </c>
      <c r="F449" t="str">
        <f>+VLOOKUP(E449,[1]CLIENTES!A:B,2,0)</f>
        <v>Gadiel</v>
      </c>
      <c r="G449">
        <v>7</v>
      </c>
      <c r="H449" t="str">
        <f>+VLOOKUP(G449,[1]SKU!A:B,2,0)</f>
        <v>IBIZA BLANCO 34 X 51 ALLPA 2DA C</v>
      </c>
      <c r="I449" t="str">
        <f>+VLOOKUP(G449,[1]SKU!A:D,4,0)</f>
        <v>CERAMICO</v>
      </c>
      <c r="J449" t="str">
        <f>+VLOOKUP(G449,[1]SKU!A:E,5,0)</f>
        <v>Marmoles</v>
      </c>
      <c r="K449" t="str">
        <f>+VLOOKUP(G449,[1]SKU!A:C,3,0)</f>
        <v>ALLPA</v>
      </c>
      <c r="L449">
        <v>22</v>
      </c>
      <c r="M449">
        <v>18.627846810012638</v>
      </c>
      <c r="N449">
        <f>+VLOOKUP([1]VENTAS!G449,[1]SKU!A:G,6,0)</f>
        <v>6950</v>
      </c>
      <c r="O449" s="4">
        <f t="shared" si="6"/>
        <v>129463.53532958783</v>
      </c>
    </row>
    <row r="450" spans="1:15" x14ac:dyDescent="0.3">
      <c r="A450" s="1">
        <v>44985</v>
      </c>
      <c r="B450" s="2" t="s">
        <v>36</v>
      </c>
      <c r="C450" s="2" t="s">
        <v>37</v>
      </c>
      <c r="D450" s="2" t="s">
        <v>467</v>
      </c>
      <c r="E450">
        <v>115</v>
      </c>
      <c r="F450" t="str">
        <f>+VLOOKUP(E450,[1]CLIENTES!A:B,2,0)</f>
        <v>Franciska</v>
      </c>
      <c r="G450">
        <v>38</v>
      </c>
      <c r="H450" t="str">
        <f>+VLOOKUP(G450,[1]SKU!A:B,2,0)</f>
        <v>ACACIA BLANCO BRILLANTE 33 x 45,3 SCOP 1RA CAL</v>
      </c>
      <c r="I450" t="str">
        <f>+VLOOKUP(G450,[1]SKU!A:D,4,0)</f>
        <v>CERAMICO</v>
      </c>
      <c r="J450" t="str">
        <f>+VLOOKUP(G450,[1]SKU!A:E,5,0)</f>
        <v>Deco &amp; Mas</v>
      </c>
      <c r="K450" t="str">
        <f>+VLOOKUP(G450,[1]SKU!A:C,3,0)</f>
        <v>SCOP</v>
      </c>
      <c r="L450">
        <v>80</v>
      </c>
      <c r="M450">
        <v>66.324499108135399</v>
      </c>
      <c r="N450">
        <f>+VLOOKUP([1]VENTAS!G450,[1]SKU!A:G,6,0)</f>
        <v>1450</v>
      </c>
      <c r="O450" s="4">
        <f t="shared" si="6"/>
        <v>96170.523706796332</v>
      </c>
    </row>
    <row r="451" spans="1:15" x14ac:dyDescent="0.3">
      <c r="A451" s="1">
        <v>44930</v>
      </c>
      <c r="B451" s="2" t="s">
        <v>36</v>
      </c>
      <c r="C451" s="2" t="s">
        <v>37</v>
      </c>
      <c r="D451" s="2" t="s">
        <v>468</v>
      </c>
      <c r="E451">
        <v>119</v>
      </c>
      <c r="F451" t="str">
        <f>+VLOOKUP(E451,[1]CLIENTES!A:B,2,0)</f>
        <v>Amir</v>
      </c>
      <c r="G451">
        <v>130</v>
      </c>
      <c r="H451" t="str">
        <f>+VLOOKUP(G451,[1]SKU!A:B,2,0)</f>
        <v>ARCE OSCURO 51 X 51 C.NEGRO 1RA CAL</v>
      </c>
      <c r="I451" t="str">
        <f>+VLOOKUP(G451,[1]SKU!A:D,4,0)</f>
        <v>CERAMICO</v>
      </c>
      <c r="J451" t="str">
        <f>+VLOOKUP(G451,[1]SKU!A:E,5,0)</f>
        <v>Maderas</v>
      </c>
      <c r="K451" t="str">
        <f>+VLOOKUP(G451,[1]SKU!A:C,3,0)</f>
        <v>CERRO NEGRO</v>
      </c>
      <c r="L451">
        <v>58</v>
      </c>
      <c r="M451">
        <v>1.0080128232327197</v>
      </c>
      <c r="N451">
        <f>+VLOOKUP([1]VENTAS!G451,[1]SKU!A:G,6,0)</f>
        <v>4658</v>
      </c>
      <c r="O451" s="4">
        <f t="shared" ref="O451:O514" si="7">+N451*M451</f>
        <v>4695.3237306180081</v>
      </c>
    </row>
    <row r="452" spans="1:15" x14ac:dyDescent="0.3">
      <c r="A452" s="1">
        <v>44949</v>
      </c>
      <c r="B452" s="2" t="s">
        <v>36</v>
      </c>
      <c r="C452" s="2" t="s">
        <v>37</v>
      </c>
      <c r="D452" s="2" t="s">
        <v>469</v>
      </c>
      <c r="E452">
        <v>103</v>
      </c>
      <c r="F452" t="str">
        <f>+VLOOKUP(E452,[1]CLIENTES!A:B,2,0)</f>
        <v>Dalia</v>
      </c>
      <c r="G452">
        <v>274</v>
      </c>
      <c r="H452" t="str">
        <f>+VLOOKUP(G452,[1]SKU!A:B,2,0)</f>
        <v>LIFE GRIS NATURAL RECT. 59 x 59 C.NEGRO 2DA CAL</v>
      </c>
      <c r="I452" t="str">
        <f>+VLOOKUP(G452,[1]SKU!A:D,4,0)</f>
        <v>PORCELANATO</v>
      </c>
      <c r="J452" t="str">
        <f>+VLOOKUP(G452,[1]SKU!A:E,5,0)</f>
        <v>Cementos</v>
      </c>
      <c r="K452" t="str">
        <f>+VLOOKUP(G452,[1]SKU!A:C,3,0)</f>
        <v>CERRO NEGRO</v>
      </c>
      <c r="L452">
        <v>92</v>
      </c>
      <c r="M452">
        <v>87.916167498195108</v>
      </c>
      <c r="N452">
        <f>+VLOOKUP([1]VENTAS!G452,[1]SKU!A:G,6,0)</f>
        <v>5728</v>
      </c>
      <c r="O452" s="4">
        <f t="shared" si="7"/>
        <v>503583.80742966157</v>
      </c>
    </row>
    <row r="453" spans="1:15" x14ac:dyDescent="0.3">
      <c r="A453" s="1">
        <v>44935</v>
      </c>
      <c r="B453" s="2" t="s">
        <v>36</v>
      </c>
      <c r="C453" s="2" t="s">
        <v>37</v>
      </c>
      <c r="D453" s="2" t="s">
        <v>470</v>
      </c>
      <c r="E453">
        <v>151</v>
      </c>
      <c r="F453" t="str">
        <f>+VLOOKUP(E453,[1]CLIENTES!A:B,2,0)</f>
        <v>Mara</v>
      </c>
      <c r="G453">
        <v>328</v>
      </c>
      <c r="H453" t="str">
        <f>+VLOOKUP(G453,[1]SKU!A:B,2,0)</f>
        <v>URBAN CONCR ANT GREY FIT RT 58 X 58 S.LOREN 2DA C</v>
      </c>
      <c r="I453" t="str">
        <f>+VLOOKUP(G453,[1]SKU!A:D,4,0)</f>
        <v>PORCELANATO</v>
      </c>
      <c r="J453" t="str">
        <f>+VLOOKUP(G453,[1]SKU!A:E,5,0)</f>
        <v>Cementos</v>
      </c>
      <c r="K453" t="str">
        <f>+VLOOKUP(G453,[1]SKU!A:C,3,0)</f>
        <v>SAN LORENZO</v>
      </c>
      <c r="L453">
        <v>63</v>
      </c>
      <c r="M453">
        <v>58.225537196476886</v>
      </c>
      <c r="N453">
        <f>+VLOOKUP([1]VENTAS!G453,[1]SKU!A:G,6,0)</f>
        <v>3325</v>
      </c>
      <c r="O453" s="4">
        <f t="shared" si="7"/>
        <v>193599.91117828563</v>
      </c>
    </row>
    <row r="454" spans="1:15" x14ac:dyDescent="0.3">
      <c r="A454" s="1">
        <v>44983</v>
      </c>
      <c r="B454" s="2" t="s">
        <v>36</v>
      </c>
      <c r="C454" s="2" t="s">
        <v>37</v>
      </c>
      <c r="D454" s="2" t="s">
        <v>471</v>
      </c>
      <c r="E454">
        <v>238</v>
      </c>
      <c r="F454" t="str">
        <f>+VLOOKUP(E454,[1]CLIENTES!A:B,2,0)</f>
        <v>Noah</v>
      </c>
      <c r="G454">
        <v>169</v>
      </c>
      <c r="H454" t="str">
        <f>+VLOOKUP(G454,[1]SKU!A:B,2,0)</f>
        <v>CALIFORNIA BEIGE 36 x 36 ALLPA 1RA C</v>
      </c>
      <c r="I454" t="str">
        <f>+VLOOKUP(G454,[1]SKU!A:D,4,0)</f>
        <v>CERAMICO</v>
      </c>
      <c r="J454" t="str">
        <f>+VLOOKUP(G454,[1]SKU!A:E,5,0)</f>
        <v>Cementos</v>
      </c>
      <c r="K454" t="str">
        <f>+VLOOKUP(G454,[1]SKU!A:C,3,0)</f>
        <v>ALLPA</v>
      </c>
      <c r="L454">
        <v>83</v>
      </c>
      <c r="M454">
        <v>80.073705441454962</v>
      </c>
      <c r="N454">
        <f>+VLOOKUP([1]VENTAS!G454,[1]SKU!A:G,6,0)</f>
        <v>7821</v>
      </c>
      <c r="O454" s="4">
        <f t="shared" si="7"/>
        <v>626256.45025761926</v>
      </c>
    </row>
    <row r="455" spans="1:15" x14ac:dyDescent="0.3">
      <c r="A455" s="1">
        <v>44977</v>
      </c>
      <c r="B455" s="2" t="s">
        <v>36</v>
      </c>
      <c r="C455" s="2" t="s">
        <v>37</v>
      </c>
      <c r="D455" s="2" t="s">
        <v>472</v>
      </c>
      <c r="E455">
        <v>49</v>
      </c>
      <c r="F455" t="str">
        <f>+VLOOKUP(E455,[1]CLIENTES!A:B,2,0)</f>
        <v>Felipe</v>
      </c>
      <c r="G455">
        <v>311</v>
      </c>
      <c r="H455" t="str">
        <f>+VLOOKUP(G455,[1]SKU!A:B,2,0)</f>
        <v>MOMA GRIS RECT 58 X 117 C.NEGRO 1RA C</v>
      </c>
      <c r="I455" t="str">
        <f>+VLOOKUP(G455,[1]SKU!A:D,4,0)</f>
        <v>PORCELANATO</v>
      </c>
      <c r="J455" t="str">
        <f>+VLOOKUP(G455,[1]SKU!A:E,5,0)</f>
        <v>Cementos</v>
      </c>
      <c r="K455" t="str">
        <f>+VLOOKUP(G455,[1]SKU!A:C,3,0)</f>
        <v>CERRO NEGRO</v>
      </c>
      <c r="L455">
        <v>6</v>
      </c>
      <c r="M455">
        <v>1.5498541096086416</v>
      </c>
      <c r="N455">
        <f>+VLOOKUP([1]VENTAS!G455,[1]SKU!A:G,6,0)</f>
        <v>4233</v>
      </c>
      <c r="O455" s="4">
        <f t="shared" si="7"/>
        <v>6560.5324459733802</v>
      </c>
    </row>
    <row r="456" spans="1:15" x14ac:dyDescent="0.3">
      <c r="A456" s="1">
        <v>44952</v>
      </c>
      <c r="B456" s="2" t="s">
        <v>36</v>
      </c>
      <c r="C456" s="2" t="s">
        <v>37</v>
      </c>
      <c r="D456" s="2" t="s">
        <v>473</v>
      </c>
      <c r="E456">
        <v>93</v>
      </c>
      <c r="F456" t="str">
        <f>+VLOOKUP(E456,[1]CLIENTES!A:B,2,0)</f>
        <v>Brenda</v>
      </c>
      <c r="G456">
        <v>274</v>
      </c>
      <c r="H456" t="str">
        <f>+VLOOKUP(G456,[1]SKU!A:B,2,0)</f>
        <v>LIFE GRIS NATURAL RECT. 59 x 59 C.NEGRO 2DA CAL</v>
      </c>
      <c r="I456" t="str">
        <f>+VLOOKUP(G456,[1]SKU!A:D,4,0)</f>
        <v>PORCELANATO</v>
      </c>
      <c r="J456" t="str">
        <f>+VLOOKUP(G456,[1]SKU!A:E,5,0)</f>
        <v>Cementos</v>
      </c>
      <c r="K456" t="str">
        <f>+VLOOKUP(G456,[1]SKU!A:C,3,0)</f>
        <v>CERRO NEGRO</v>
      </c>
      <c r="L456">
        <v>4</v>
      </c>
      <c r="M456">
        <v>3.8224420651389179</v>
      </c>
      <c r="N456">
        <f>+VLOOKUP([1]VENTAS!G456,[1]SKU!A:G,6,0)</f>
        <v>5728</v>
      </c>
      <c r="O456" s="4">
        <f t="shared" si="7"/>
        <v>21894.94814911572</v>
      </c>
    </row>
    <row r="457" spans="1:15" x14ac:dyDescent="0.3">
      <c r="A457" s="1">
        <v>44953</v>
      </c>
      <c r="B457" s="2" t="s">
        <v>36</v>
      </c>
      <c r="C457" s="2" t="s">
        <v>37</v>
      </c>
      <c r="D457" s="2" t="s">
        <v>474</v>
      </c>
      <c r="E457">
        <v>69</v>
      </c>
      <c r="F457" t="str">
        <f>+VLOOKUP(E457,[1]CLIENTES!A:B,2,0)</f>
        <v>Abram</v>
      </c>
      <c r="G457">
        <v>372</v>
      </c>
      <c r="H457" t="str">
        <f>+VLOOKUP(G457,[1]SKU!A:B,2,0)</f>
        <v>MARMOL STRAZZA FIT RECT. 58 x 117 S.LOREN 2DA C</v>
      </c>
      <c r="I457" t="str">
        <f>+VLOOKUP(G457,[1]SKU!A:D,4,0)</f>
        <v>PORCELANATO</v>
      </c>
      <c r="J457" t="str">
        <f>+VLOOKUP(G457,[1]SKU!A:E,5,0)</f>
        <v>Marmoles</v>
      </c>
      <c r="K457" t="str">
        <f>+VLOOKUP(G457,[1]SKU!A:C,3,0)</f>
        <v>SAN LORENZO</v>
      </c>
      <c r="L457">
        <v>35</v>
      </c>
      <c r="M457">
        <v>23.063129919758794</v>
      </c>
      <c r="N457">
        <f>+VLOOKUP([1]VENTAS!G457,[1]SKU!A:G,6,0)</f>
        <v>4732</v>
      </c>
      <c r="O457" s="4">
        <f t="shared" si="7"/>
        <v>109134.73078029862</v>
      </c>
    </row>
    <row r="458" spans="1:15" x14ac:dyDescent="0.3">
      <c r="A458" s="1">
        <v>44944</v>
      </c>
      <c r="B458" s="2" t="s">
        <v>36</v>
      </c>
      <c r="C458" s="2" t="s">
        <v>37</v>
      </c>
      <c r="D458" s="2" t="s">
        <v>475</v>
      </c>
      <c r="E458">
        <v>72</v>
      </c>
      <c r="F458" t="str">
        <f>+VLOOKUP(E458,[1]CLIENTES!A:B,2,0)</f>
        <v>Esteban</v>
      </c>
      <c r="G458">
        <v>102</v>
      </c>
      <c r="H458" t="str">
        <f>+VLOOKUP(G458,[1]SKU!A:B,2,0)</f>
        <v>MUNICH GRIS 51 x 51 C.NEGRO 2DA CAL</v>
      </c>
      <c r="I458" t="str">
        <f>+VLOOKUP(G458,[1]SKU!A:D,4,0)</f>
        <v>CERAMICO</v>
      </c>
      <c r="J458" t="str">
        <f>+VLOOKUP(G458,[1]SKU!A:E,5,0)</f>
        <v>Cementos</v>
      </c>
      <c r="K458" t="str">
        <f>+VLOOKUP(G458,[1]SKU!A:C,3,0)</f>
        <v>CERRO NEGRO</v>
      </c>
      <c r="L458">
        <v>119</v>
      </c>
      <c r="M458">
        <v>28.987857044541929</v>
      </c>
      <c r="N458">
        <f>+VLOOKUP([1]VENTAS!G458,[1]SKU!A:G,6,0)</f>
        <v>7731</v>
      </c>
      <c r="O458" s="4">
        <f t="shared" si="7"/>
        <v>224105.12281135365</v>
      </c>
    </row>
    <row r="459" spans="1:15" x14ac:dyDescent="0.3">
      <c r="A459" s="1">
        <v>44942</v>
      </c>
      <c r="B459" s="2" t="s">
        <v>36</v>
      </c>
      <c r="C459" s="2" t="s">
        <v>37</v>
      </c>
      <c r="D459" s="2" t="s">
        <v>476</v>
      </c>
      <c r="E459">
        <v>99</v>
      </c>
      <c r="F459" t="str">
        <f>+VLOOKUP(E459,[1]CLIENTES!A:B,2,0)</f>
        <v>Fabrizzio</v>
      </c>
      <c r="G459">
        <v>227</v>
      </c>
      <c r="H459" t="str">
        <f>+VLOOKUP(G459,[1]SKU!A:B,2,0)</f>
        <v>PORCELANATO MEDLEY BEIGE 20 X 60 ALBERDI 2DA C</v>
      </c>
      <c r="I459" t="str">
        <f>+VLOOKUP(G459,[1]SKU!A:D,4,0)</f>
        <v>PORCELANATO</v>
      </c>
      <c r="J459" t="str">
        <f>+VLOOKUP(G459,[1]SKU!A:E,5,0)</f>
        <v>Maderas</v>
      </c>
      <c r="K459" t="str">
        <f>+VLOOKUP(G459,[1]SKU!A:C,3,0)</f>
        <v>ALBERDI</v>
      </c>
      <c r="L459">
        <v>130</v>
      </c>
      <c r="M459">
        <v>73.105401803052516</v>
      </c>
      <c r="N459">
        <f>+VLOOKUP([1]VENTAS!G459,[1]SKU!A:G,6,0)</f>
        <v>5258</v>
      </c>
      <c r="O459" s="4">
        <f t="shared" si="7"/>
        <v>384388.20268045011</v>
      </c>
    </row>
    <row r="460" spans="1:15" x14ac:dyDescent="0.3">
      <c r="A460" s="1">
        <v>44943</v>
      </c>
      <c r="B460" s="2" t="s">
        <v>36</v>
      </c>
      <c r="C460" s="2" t="s">
        <v>37</v>
      </c>
      <c r="D460" s="2" t="s">
        <v>477</v>
      </c>
      <c r="E460">
        <v>175</v>
      </c>
      <c r="F460" t="str">
        <f>+VLOOKUP(E460,[1]CLIENTES!A:B,2,0)</f>
        <v>Emilie</v>
      </c>
      <c r="G460">
        <v>47</v>
      </c>
      <c r="H460" t="str">
        <f>+VLOOKUP(G460,[1]SKU!A:B,2,0)</f>
        <v>NEGRO PLUS 56 X 56 LOURDES 1RA C</v>
      </c>
      <c r="I460" t="str">
        <f>+VLOOKUP(G460,[1]SKU!A:D,4,0)</f>
        <v>CERAMICO</v>
      </c>
      <c r="J460" t="str">
        <f>+VLOOKUP(G460,[1]SKU!A:E,5,0)</f>
        <v>Deco &amp; Mas</v>
      </c>
      <c r="K460" t="str">
        <f>+VLOOKUP(G460,[1]SKU!A:C,3,0)</f>
        <v>LOURDES</v>
      </c>
      <c r="L460">
        <v>93</v>
      </c>
      <c r="M460">
        <v>64.7361126154169</v>
      </c>
      <c r="N460">
        <f>+VLOOKUP([1]VENTAS!G460,[1]SKU!A:G,6,0)</f>
        <v>3951</v>
      </c>
      <c r="O460" s="4">
        <f t="shared" si="7"/>
        <v>255772.38094351217</v>
      </c>
    </row>
    <row r="461" spans="1:15" x14ac:dyDescent="0.3">
      <c r="A461" s="1">
        <v>44938</v>
      </c>
      <c r="B461" s="2" t="s">
        <v>36</v>
      </c>
      <c r="C461" s="2" t="s">
        <v>37</v>
      </c>
      <c r="D461" s="2" t="s">
        <v>478</v>
      </c>
      <c r="E461">
        <v>207</v>
      </c>
      <c r="F461" t="str">
        <f>+VLOOKUP(E461,[1]CLIENTES!A:B,2,0)</f>
        <v>Leah</v>
      </c>
      <c r="G461">
        <v>117</v>
      </c>
      <c r="H461" t="str">
        <f>+VLOOKUP(G461,[1]SKU!A:B,2,0)</f>
        <v>GRAFIATO BEIGE 35 x 35  LOURDES 1RA C</v>
      </c>
      <c r="I461" t="str">
        <f>+VLOOKUP(G461,[1]SKU!A:D,4,0)</f>
        <v>CERAMICO</v>
      </c>
      <c r="J461" t="str">
        <f>+VLOOKUP(G461,[1]SKU!A:E,5,0)</f>
        <v>Cementos</v>
      </c>
      <c r="K461" t="str">
        <f>+VLOOKUP(G461,[1]SKU!A:C,3,0)</f>
        <v>LOURDES</v>
      </c>
      <c r="L461">
        <v>6</v>
      </c>
      <c r="M461">
        <v>1.1933927377540539</v>
      </c>
      <c r="N461">
        <f>+VLOOKUP([1]VENTAS!G461,[1]SKU!A:G,6,0)</f>
        <v>3888</v>
      </c>
      <c r="O461" s="4">
        <f t="shared" si="7"/>
        <v>4639.9109643877609</v>
      </c>
    </row>
    <row r="462" spans="1:15" x14ac:dyDescent="0.3">
      <c r="A462" s="1">
        <v>44976</v>
      </c>
      <c r="B462" s="2" t="s">
        <v>36</v>
      </c>
      <c r="C462" s="2" t="s">
        <v>37</v>
      </c>
      <c r="D462" s="2" t="s">
        <v>479</v>
      </c>
      <c r="E462">
        <v>99</v>
      </c>
      <c r="F462" t="str">
        <f>+VLOOKUP(E462,[1]CLIENTES!A:B,2,0)</f>
        <v>Fabrizzio</v>
      </c>
      <c r="G462">
        <v>257</v>
      </c>
      <c r="H462" t="str">
        <f>+VLOOKUP(G462,[1]SKU!A:B,2,0)</f>
        <v>PORCELANATO MEDLEY GRIS 20 X 60 ALBERDI 2DA C</v>
      </c>
      <c r="I462" t="str">
        <f>+VLOOKUP(G462,[1]SKU!A:D,4,0)</f>
        <v>PORCELANATO</v>
      </c>
      <c r="J462" t="str">
        <f>+VLOOKUP(G462,[1]SKU!A:E,5,0)</f>
        <v>Maderas</v>
      </c>
      <c r="K462" t="str">
        <f>+VLOOKUP(G462,[1]SKU!A:C,3,0)</f>
        <v>ALBERDI</v>
      </c>
      <c r="L462">
        <v>94</v>
      </c>
      <c r="M462">
        <v>60.305251112425523</v>
      </c>
      <c r="N462">
        <f>+VLOOKUP([1]VENTAS!G462,[1]SKU!A:G,6,0)</f>
        <v>8917</v>
      </c>
      <c r="O462" s="4">
        <f t="shared" si="7"/>
        <v>537741.92416949838</v>
      </c>
    </row>
    <row r="463" spans="1:15" x14ac:dyDescent="0.3">
      <c r="A463" s="1">
        <v>44973</v>
      </c>
      <c r="B463" s="2" t="s">
        <v>36</v>
      </c>
      <c r="C463" s="2" t="s">
        <v>37</v>
      </c>
      <c r="D463" s="2" t="s">
        <v>480</v>
      </c>
      <c r="E463">
        <v>66</v>
      </c>
      <c r="F463" t="str">
        <f>+VLOOKUP(E463,[1]CLIENTES!A:B,2,0)</f>
        <v>Christobal</v>
      </c>
      <c r="G463">
        <v>98</v>
      </c>
      <c r="H463" t="str">
        <f>+VLOOKUP(G463,[1]SKU!A:B,2,0)</f>
        <v>PIEMONTE 20 X 62 CAÑUELAS 1RA C</v>
      </c>
      <c r="I463" t="str">
        <f>+VLOOKUP(G463,[1]SKU!A:D,4,0)</f>
        <v>CERAMICO</v>
      </c>
      <c r="J463" t="str">
        <f>+VLOOKUP(G463,[1]SKU!A:E,5,0)</f>
        <v>Maderas</v>
      </c>
      <c r="K463" t="str">
        <f>+VLOOKUP(G463,[1]SKU!A:C,3,0)</f>
        <v>CAÑUELAS</v>
      </c>
      <c r="L463">
        <v>160</v>
      </c>
      <c r="M463">
        <v>130.70807775722409</v>
      </c>
      <c r="N463">
        <f>+VLOOKUP([1]VENTAS!G463,[1]SKU!A:G,6,0)</f>
        <v>7961</v>
      </c>
      <c r="O463" s="4">
        <f t="shared" si="7"/>
        <v>1040567.0070252609</v>
      </c>
    </row>
    <row r="464" spans="1:15" x14ac:dyDescent="0.3">
      <c r="A464" s="1">
        <v>44945</v>
      </c>
      <c r="B464" s="2" t="s">
        <v>36</v>
      </c>
      <c r="C464" s="2" t="s">
        <v>37</v>
      </c>
      <c r="D464" s="2" t="s">
        <v>481</v>
      </c>
      <c r="E464">
        <v>227</v>
      </c>
      <c r="F464" t="str">
        <f>+VLOOKUP(E464,[1]CLIENTES!A:B,2,0)</f>
        <v>Roman</v>
      </c>
      <c r="G464">
        <v>245</v>
      </c>
      <c r="H464" t="str">
        <f>+VLOOKUP(G464,[1]SKU!A:B,2,0)</f>
        <v>LONDON GREIGE RECT 59 X 59 C.NEGRO 2DA CAL</v>
      </c>
      <c r="I464" t="str">
        <f>+VLOOKUP(G464,[1]SKU!A:D,4,0)</f>
        <v>PORCELANATO</v>
      </c>
      <c r="J464" t="str">
        <f>+VLOOKUP(G464,[1]SKU!A:E,5,0)</f>
        <v>Cementos</v>
      </c>
      <c r="K464" t="str">
        <f>+VLOOKUP(G464,[1]SKU!A:C,3,0)</f>
        <v>CERRO NEGRO</v>
      </c>
      <c r="L464">
        <v>98</v>
      </c>
      <c r="M464">
        <v>91.933874188607064</v>
      </c>
      <c r="N464">
        <f>+VLOOKUP([1]VENTAS!G464,[1]SKU!A:G,6,0)</f>
        <v>7217</v>
      </c>
      <c r="O464" s="4">
        <f t="shared" si="7"/>
        <v>663486.77001917723</v>
      </c>
    </row>
    <row r="465" spans="1:15" x14ac:dyDescent="0.3">
      <c r="A465" s="1">
        <v>44962</v>
      </c>
      <c r="B465" s="2" t="s">
        <v>36</v>
      </c>
      <c r="C465" s="2" t="s">
        <v>37</v>
      </c>
      <c r="D465" s="2" t="s">
        <v>482</v>
      </c>
      <c r="E465">
        <v>100</v>
      </c>
      <c r="F465" t="str">
        <f>+VLOOKUP(E465,[1]CLIENTES!A:B,2,0)</f>
        <v>Susana</v>
      </c>
      <c r="G465">
        <v>216</v>
      </c>
      <c r="H465" t="str">
        <f>+VLOOKUP(G465,[1]SKU!A:B,2,0)</f>
        <v>CAVA XX PUL RECT 58 X 58 C.NEGRO 2DA CAL</v>
      </c>
      <c r="I465" t="str">
        <f>+VLOOKUP(G465,[1]SKU!A:D,4,0)</f>
        <v>PORCELANATO</v>
      </c>
      <c r="J465" t="str">
        <f>+VLOOKUP(G465,[1]SKU!A:E,5,0)</f>
        <v>Marmoles</v>
      </c>
      <c r="K465" t="str">
        <f>+VLOOKUP(G465,[1]SKU!A:C,3,0)</f>
        <v>CERRO NEGRO</v>
      </c>
      <c r="L465">
        <v>155</v>
      </c>
      <c r="M465">
        <v>74.952533284439781</v>
      </c>
      <c r="N465">
        <f>+VLOOKUP([1]VENTAS!G465,[1]SKU!A:G,6,0)</f>
        <v>6668</v>
      </c>
      <c r="O465" s="4">
        <f t="shared" si="7"/>
        <v>499783.49194064445</v>
      </c>
    </row>
    <row r="466" spans="1:15" x14ac:dyDescent="0.3">
      <c r="A466" s="1">
        <v>44945</v>
      </c>
      <c r="B466" s="2" t="s">
        <v>36</v>
      </c>
      <c r="C466" s="2" t="s">
        <v>37</v>
      </c>
      <c r="D466" s="2" t="s">
        <v>483</v>
      </c>
      <c r="E466">
        <v>103</v>
      </c>
      <c r="F466" t="str">
        <f>+VLOOKUP(E466,[1]CLIENTES!A:B,2,0)</f>
        <v>Dalia</v>
      </c>
      <c r="G466">
        <v>177</v>
      </c>
      <c r="H466" t="str">
        <f>+VLOOKUP(G466,[1]SKU!A:B,2,0)</f>
        <v>FIDES HUESO 45,3 x 45,3 S.LOREN 1RA C</v>
      </c>
      <c r="I466" t="str">
        <f>+VLOOKUP(G466,[1]SKU!A:D,4,0)</f>
        <v>CERAMICO</v>
      </c>
      <c r="J466" t="str">
        <f>+VLOOKUP(G466,[1]SKU!A:E,5,0)</f>
        <v>Deco &amp; Mas</v>
      </c>
      <c r="K466" t="str">
        <f>+VLOOKUP(G466,[1]SKU!A:C,3,0)</f>
        <v>SAN LORENZO</v>
      </c>
      <c r="L466">
        <v>6</v>
      </c>
      <c r="M466">
        <v>2.83671621854121</v>
      </c>
      <c r="N466">
        <f>+VLOOKUP([1]VENTAS!G466,[1]SKU!A:G,6,0)</f>
        <v>4067</v>
      </c>
      <c r="O466" s="4">
        <f t="shared" si="7"/>
        <v>11536.924860807101</v>
      </c>
    </row>
    <row r="467" spans="1:15" x14ac:dyDescent="0.3">
      <c r="A467" s="1">
        <v>44971</v>
      </c>
      <c r="B467" s="2" t="s">
        <v>36</v>
      </c>
      <c r="C467" s="2" t="s">
        <v>37</v>
      </c>
      <c r="D467" s="2" t="s">
        <v>484</v>
      </c>
      <c r="E467">
        <v>38</v>
      </c>
      <c r="F467" t="str">
        <f>+VLOOKUP(E467,[1]CLIENTES!A:B,2,0)</f>
        <v>Lisette</v>
      </c>
      <c r="G467">
        <v>253</v>
      </c>
      <c r="H467" t="str">
        <f>+VLOOKUP(G467,[1]SKU!A:B,2,0)</f>
        <v>ROCCA GREY OUT 80 X 80 VITE 2DA C</v>
      </c>
      <c r="I467" t="str">
        <f>+VLOOKUP(G467,[1]SKU!A:D,4,0)</f>
        <v>PORCELANATO</v>
      </c>
      <c r="J467" t="str">
        <f>+VLOOKUP(G467,[1]SKU!A:E,5,0)</f>
        <v>Piedras</v>
      </c>
      <c r="K467" t="str">
        <f>+VLOOKUP(G467,[1]SKU!A:C,3,0)</f>
        <v>VITE</v>
      </c>
      <c r="L467">
        <v>134</v>
      </c>
      <c r="M467">
        <v>116.54047532908622</v>
      </c>
      <c r="N467">
        <f>+VLOOKUP([1]VENTAS!G467,[1]SKU!A:G,6,0)</f>
        <v>9449</v>
      </c>
      <c r="O467" s="4">
        <f t="shared" si="7"/>
        <v>1101190.9513845358</v>
      </c>
    </row>
    <row r="468" spans="1:15" x14ac:dyDescent="0.3">
      <c r="A468" s="1">
        <v>44950</v>
      </c>
      <c r="B468" s="2" t="s">
        <v>36</v>
      </c>
      <c r="C468" s="2" t="s">
        <v>37</v>
      </c>
      <c r="D468" s="2" t="s">
        <v>485</v>
      </c>
      <c r="E468">
        <v>130</v>
      </c>
      <c r="F468" t="str">
        <f>+VLOOKUP(E468,[1]CLIENTES!A:B,2,0)</f>
        <v>Elizabeth</v>
      </c>
      <c r="G468">
        <v>281</v>
      </c>
      <c r="H468" t="str">
        <f>+VLOOKUP(G468,[1]SKU!A:B,2,0)</f>
        <v>LAPACHO 21 X 120 C.NEGRO 1RA CAL</v>
      </c>
      <c r="I468" t="str">
        <f>+VLOOKUP(G468,[1]SKU!A:D,4,0)</f>
        <v>PORCELANATO</v>
      </c>
      <c r="J468" t="str">
        <f>+VLOOKUP(G468,[1]SKU!A:E,5,0)</f>
        <v>Maderas</v>
      </c>
      <c r="K468" t="str">
        <f>+VLOOKUP(G468,[1]SKU!A:C,3,0)</f>
        <v>CERRO NEGRO</v>
      </c>
      <c r="L468">
        <v>128</v>
      </c>
      <c r="M468">
        <v>48.51146477164778</v>
      </c>
      <c r="N468">
        <f>+VLOOKUP([1]VENTAS!G468,[1]SKU!A:G,6,0)</f>
        <v>8592</v>
      </c>
      <c r="O468" s="4">
        <f t="shared" si="7"/>
        <v>416810.50531799771</v>
      </c>
    </row>
    <row r="469" spans="1:15" x14ac:dyDescent="0.3">
      <c r="A469" s="1">
        <v>44929</v>
      </c>
      <c r="B469" s="2" t="s">
        <v>36</v>
      </c>
      <c r="C469" s="2" t="s">
        <v>37</v>
      </c>
      <c r="D469" s="2" t="s">
        <v>486</v>
      </c>
      <c r="E469">
        <v>150</v>
      </c>
      <c r="F469" t="str">
        <f>+VLOOKUP(E469,[1]CLIENTES!A:B,2,0)</f>
        <v>Ian</v>
      </c>
      <c r="G469">
        <v>214</v>
      </c>
      <c r="H469" t="str">
        <f>+VLOOKUP(G469,[1]SKU!A:B,2,0)</f>
        <v>CEMENTO GRIS SAT 53 X 53 SAN PIETRO 1RA C</v>
      </c>
      <c r="I469" t="str">
        <f>+VLOOKUP(G469,[1]SKU!A:D,4,0)</f>
        <v>PORCELANATO</v>
      </c>
      <c r="J469" t="str">
        <f>+VLOOKUP(G469,[1]SKU!A:E,5,0)</f>
        <v>Cementos</v>
      </c>
      <c r="K469" t="str">
        <f>+VLOOKUP(G469,[1]SKU!A:C,3,0)</f>
        <v>SAN PIETRO</v>
      </c>
      <c r="L469">
        <v>85</v>
      </c>
      <c r="M469">
        <v>32.701040478438067</v>
      </c>
      <c r="N469">
        <f>+VLOOKUP([1]VENTAS!G469,[1]SKU!A:G,6,0)</f>
        <v>9025</v>
      </c>
      <c r="O469" s="4">
        <f t="shared" si="7"/>
        <v>295126.89031790354</v>
      </c>
    </row>
    <row r="470" spans="1:15" x14ac:dyDescent="0.3">
      <c r="A470" s="1">
        <v>44939</v>
      </c>
      <c r="B470" s="2" t="s">
        <v>36</v>
      </c>
      <c r="C470" s="2" t="s">
        <v>37</v>
      </c>
      <c r="D470" s="2" t="s">
        <v>487</v>
      </c>
      <c r="E470">
        <v>67</v>
      </c>
      <c r="F470" t="str">
        <f>+VLOOKUP(E470,[1]CLIENTES!A:B,2,0)</f>
        <v>Issidora</v>
      </c>
      <c r="G470">
        <v>371</v>
      </c>
      <c r="H470" t="str">
        <f>+VLOOKUP(G470,[1]SKU!A:B,2,0)</f>
        <v>BAUHAUS SAND FIT RECT. 58 x 58 S.LOREN 2DA C</v>
      </c>
      <c r="I470" t="str">
        <f>+VLOOKUP(G470,[1]SKU!A:D,4,0)</f>
        <v>PORCELANATO</v>
      </c>
      <c r="J470" t="str">
        <f>+VLOOKUP(G470,[1]SKU!A:E,5,0)</f>
        <v>Cementos</v>
      </c>
      <c r="K470" t="str">
        <f>+VLOOKUP(G470,[1]SKU!A:C,3,0)</f>
        <v>SAN LORENZO</v>
      </c>
      <c r="L470">
        <v>30</v>
      </c>
      <c r="M470">
        <v>4.1946735351951183</v>
      </c>
      <c r="N470">
        <f>+VLOOKUP([1]VENTAS!G470,[1]SKU!A:G,6,0)</f>
        <v>6115</v>
      </c>
      <c r="O470" s="4">
        <f t="shared" si="7"/>
        <v>25650.428667718148</v>
      </c>
    </row>
    <row r="471" spans="1:15" x14ac:dyDescent="0.3">
      <c r="A471" s="1">
        <v>44967</v>
      </c>
      <c r="B471" s="2" t="s">
        <v>36</v>
      </c>
      <c r="C471" s="2" t="s">
        <v>37</v>
      </c>
      <c r="D471" s="2" t="s">
        <v>488</v>
      </c>
      <c r="E471">
        <v>40</v>
      </c>
      <c r="F471" t="str">
        <f>+VLOOKUP(E471,[1]CLIENTES!A:B,2,0)</f>
        <v>Kilian</v>
      </c>
      <c r="G471">
        <v>301</v>
      </c>
      <c r="H471" t="str">
        <f>+VLOOKUP(G471,[1]SKU!A:B,2,0)</f>
        <v>MOMA MARFIL PUL RECT 58 x 117 C.NEGRO 2DA C</v>
      </c>
      <c r="I471" t="str">
        <f>+VLOOKUP(G471,[1]SKU!A:D,4,0)</f>
        <v>PORCELANATO</v>
      </c>
      <c r="J471" t="str">
        <f>+VLOOKUP(G471,[1]SKU!A:E,5,0)</f>
        <v>Cementos</v>
      </c>
      <c r="K471" t="str">
        <f>+VLOOKUP(G471,[1]SKU!A:C,3,0)</f>
        <v>CERRO NEGRO</v>
      </c>
      <c r="L471">
        <v>160</v>
      </c>
      <c r="M471">
        <v>150.95084781285348</v>
      </c>
      <c r="N471">
        <f>+VLOOKUP([1]VENTAS!G471,[1]SKU!A:G,6,0)</f>
        <v>9015</v>
      </c>
      <c r="O471" s="4">
        <f t="shared" si="7"/>
        <v>1360821.8930328742</v>
      </c>
    </row>
    <row r="472" spans="1:15" x14ac:dyDescent="0.3">
      <c r="A472" s="1">
        <v>44953</v>
      </c>
      <c r="B472" s="2" t="s">
        <v>36</v>
      </c>
      <c r="C472" s="2" t="s">
        <v>37</v>
      </c>
      <c r="D472" s="2" t="s">
        <v>489</v>
      </c>
      <c r="E472">
        <v>242</v>
      </c>
      <c r="F472" t="str">
        <f>+VLOOKUP(E472,[1]CLIENTES!A:B,2,0)</f>
        <v>Pilar</v>
      </c>
      <c r="G472">
        <v>322</v>
      </c>
      <c r="H472" t="str">
        <f>+VLOOKUP(G472,[1]SKU!A:B,2,0)</f>
        <v>WHITE PUL RECT.  57,7 x 57,7 S.LOREN 2DA CAL</v>
      </c>
      <c r="I472" t="str">
        <f>+VLOOKUP(G472,[1]SKU!A:D,4,0)</f>
        <v>PORCELANATO</v>
      </c>
      <c r="J472" t="str">
        <f>+VLOOKUP(G472,[1]SKU!A:E,5,0)</f>
        <v>Deco &amp; Mas</v>
      </c>
      <c r="K472" t="str">
        <f>+VLOOKUP(G472,[1]SKU!A:C,3,0)</f>
        <v>SAN LORENZO</v>
      </c>
      <c r="L472">
        <v>101</v>
      </c>
      <c r="M472">
        <v>31.415278119622847</v>
      </c>
      <c r="N472">
        <f>+VLOOKUP([1]VENTAS!G472,[1]SKU!A:G,6,0)</f>
        <v>1528</v>
      </c>
      <c r="O472" s="4">
        <f t="shared" si="7"/>
        <v>48002.544966783709</v>
      </c>
    </row>
    <row r="473" spans="1:15" x14ac:dyDescent="0.3">
      <c r="A473" s="1">
        <v>44979</v>
      </c>
      <c r="B473" s="2" t="s">
        <v>36</v>
      </c>
      <c r="C473" s="2" t="s">
        <v>37</v>
      </c>
      <c r="D473" s="2" t="s">
        <v>490</v>
      </c>
      <c r="E473">
        <v>190</v>
      </c>
      <c r="F473" t="str">
        <f>+VLOOKUP(E473,[1]CLIENTES!A:B,2,0)</f>
        <v>Liset</v>
      </c>
      <c r="G473">
        <v>40</v>
      </c>
      <c r="H473" t="str">
        <f>+VLOOKUP(G473,[1]SKU!A:B,2,0)</f>
        <v>RECOLETA 51 X 51 C.NEGRO 1RA CAL</v>
      </c>
      <c r="I473" t="str">
        <f>+VLOOKUP(G473,[1]SKU!A:D,4,0)</f>
        <v>CERAMICO</v>
      </c>
      <c r="J473" t="str">
        <f>+VLOOKUP(G473,[1]SKU!A:E,5,0)</f>
        <v>Deco &amp; Mas</v>
      </c>
      <c r="K473" t="str">
        <f>+VLOOKUP(G473,[1]SKU!A:C,3,0)</f>
        <v>CERRO NEGRO</v>
      </c>
      <c r="L473">
        <v>45</v>
      </c>
      <c r="M473">
        <v>12.178199120385765</v>
      </c>
      <c r="N473">
        <f>+VLOOKUP([1]VENTAS!G473,[1]SKU!A:G,6,0)</f>
        <v>7354</v>
      </c>
      <c r="O473" s="4">
        <f t="shared" si="7"/>
        <v>89558.47633131691</v>
      </c>
    </row>
    <row r="474" spans="1:15" x14ac:dyDescent="0.3">
      <c r="A474" s="1">
        <v>44979</v>
      </c>
      <c r="B474" s="2" t="s">
        <v>36</v>
      </c>
      <c r="C474" s="2" t="s">
        <v>37</v>
      </c>
      <c r="D474" s="2" t="s">
        <v>491</v>
      </c>
      <c r="E474">
        <v>243</v>
      </c>
      <c r="F474" t="str">
        <f>+VLOOKUP(E474,[1]CLIENTES!A:B,2,0)</f>
        <v>Constanza</v>
      </c>
      <c r="G474">
        <v>345</v>
      </c>
      <c r="H474" t="str">
        <f>+VLOOKUP(G474,[1]SKU!A:B,2,0)</f>
        <v>MOODS TIZA RECT 58 x 117 S.LOREN 2DA CAL</v>
      </c>
      <c r="I474" t="str">
        <f>+VLOOKUP(G474,[1]SKU!A:D,4,0)</f>
        <v>PORCELANATO</v>
      </c>
      <c r="J474" t="str">
        <f>+VLOOKUP(G474,[1]SKU!A:E,5,0)</f>
        <v>Cementos</v>
      </c>
      <c r="K474" t="str">
        <f>+VLOOKUP(G474,[1]SKU!A:C,3,0)</f>
        <v>SAN LORENZO</v>
      </c>
      <c r="L474">
        <v>47</v>
      </c>
      <c r="M474">
        <v>32.613696382583562</v>
      </c>
      <c r="N474">
        <f>+VLOOKUP([1]VENTAS!G474,[1]SKU!A:G,6,0)</f>
        <v>6151</v>
      </c>
      <c r="O474" s="4">
        <f t="shared" si="7"/>
        <v>200606.84644927148</v>
      </c>
    </row>
    <row r="475" spans="1:15" x14ac:dyDescent="0.3">
      <c r="A475" s="1">
        <v>44951</v>
      </c>
      <c r="B475" s="2" t="s">
        <v>36</v>
      </c>
      <c r="C475" s="2" t="s">
        <v>37</v>
      </c>
      <c r="D475" s="2" t="s">
        <v>492</v>
      </c>
      <c r="E475">
        <v>183</v>
      </c>
      <c r="F475" t="str">
        <f>+VLOOKUP(E475,[1]CLIENTES!A:B,2,0)</f>
        <v>Analy</v>
      </c>
      <c r="G475">
        <v>217</v>
      </c>
      <c r="H475" t="str">
        <f>+VLOOKUP(G475,[1]SKU!A:B,2,0)</f>
        <v>MONACO CREMA PUL RECT 58 x 58 C.NEGRO 1RA C</v>
      </c>
      <c r="I475" t="str">
        <f>+VLOOKUP(G475,[1]SKU!A:D,4,0)</f>
        <v>PORCELANATO</v>
      </c>
      <c r="J475" t="str">
        <f>+VLOOKUP(G475,[1]SKU!A:E,5,0)</f>
        <v>Marmoles</v>
      </c>
      <c r="K475" t="str">
        <f>+VLOOKUP(G475,[1]SKU!A:C,3,0)</f>
        <v>CERRO NEGRO</v>
      </c>
      <c r="L475">
        <v>123</v>
      </c>
      <c r="M475">
        <v>21.248599799981609</v>
      </c>
      <c r="N475">
        <f>+VLOOKUP([1]VENTAS!G475,[1]SKU!A:G,6,0)</f>
        <v>5781</v>
      </c>
      <c r="O475" s="4">
        <f t="shared" si="7"/>
        <v>122838.15544369369</v>
      </c>
    </row>
    <row r="476" spans="1:15" x14ac:dyDescent="0.3">
      <c r="A476" s="1">
        <v>44976</v>
      </c>
      <c r="B476" s="2" t="s">
        <v>36</v>
      </c>
      <c r="C476" s="2" t="s">
        <v>37</v>
      </c>
      <c r="D476" s="2" t="s">
        <v>493</v>
      </c>
      <c r="E476">
        <v>32</v>
      </c>
      <c r="F476" t="str">
        <f>+VLOOKUP(E476,[1]CLIENTES!A:B,2,0)</f>
        <v>Jacobo</v>
      </c>
      <c r="G476">
        <v>138</v>
      </c>
      <c r="H476" t="str">
        <f>+VLOOKUP(G476,[1]SKU!A:B,2,0)</f>
        <v>SUBWAY BLANCO 31 x 53 LOURDES 1RA C</v>
      </c>
      <c r="I476" t="str">
        <f>+VLOOKUP(G476,[1]SKU!A:D,4,0)</f>
        <v>CERAMICO</v>
      </c>
      <c r="J476" t="str">
        <f>+VLOOKUP(G476,[1]SKU!A:E,5,0)</f>
        <v>Deco &amp; Mas</v>
      </c>
      <c r="K476" t="str">
        <f>+VLOOKUP(G476,[1]SKU!A:C,3,0)</f>
        <v>LOURDES</v>
      </c>
      <c r="L476">
        <v>45</v>
      </c>
      <c r="M476">
        <v>36.699884188805655</v>
      </c>
      <c r="N476">
        <f>+VLOOKUP([1]VENTAS!G476,[1]SKU!A:G,6,0)</f>
        <v>5678</v>
      </c>
      <c r="O476" s="4">
        <f t="shared" si="7"/>
        <v>208381.94242403851</v>
      </c>
    </row>
    <row r="477" spans="1:15" x14ac:dyDescent="0.3">
      <c r="A477" s="1">
        <v>44956</v>
      </c>
      <c r="B477" s="2" t="s">
        <v>36</v>
      </c>
      <c r="C477" s="2" t="s">
        <v>37</v>
      </c>
      <c r="D477" s="2" t="s">
        <v>494</v>
      </c>
      <c r="E477">
        <v>218</v>
      </c>
      <c r="F477" t="str">
        <f>+VLOOKUP(E477,[1]CLIENTES!A:B,2,0)</f>
        <v>Enrique</v>
      </c>
      <c r="G477">
        <v>277</v>
      </c>
      <c r="H477" t="str">
        <f>+VLOOKUP(G477,[1]SKU!A:B,2,0)</f>
        <v>LONDON TIZA RECT 58 X 117 C.NEGRO 2DA CAL</v>
      </c>
      <c r="I477" t="str">
        <f>+VLOOKUP(G477,[1]SKU!A:D,4,0)</f>
        <v>PORCELANATO</v>
      </c>
      <c r="J477" t="str">
        <f>+VLOOKUP(G477,[1]SKU!A:E,5,0)</f>
        <v>Cementos</v>
      </c>
      <c r="K477" t="str">
        <f>+VLOOKUP(G477,[1]SKU!A:C,3,0)</f>
        <v>CERRO NEGRO</v>
      </c>
      <c r="L477">
        <v>93</v>
      </c>
      <c r="M477">
        <v>2.6823347942222999</v>
      </c>
      <c r="N477">
        <f>+VLOOKUP([1]VENTAS!G477,[1]SKU!A:G,6,0)</f>
        <v>4643</v>
      </c>
      <c r="O477" s="4">
        <f t="shared" si="7"/>
        <v>12454.080449574138</v>
      </c>
    </row>
    <row r="478" spans="1:15" x14ac:dyDescent="0.3">
      <c r="A478" s="1">
        <v>44949</v>
      </c>
      <c r="B478" s="2" t="s">
        <v>36</v>
      </c>
      <c r="C478" s="2" t="s">
        <v>37</v>
      </c>
      <c r="D478" s="2" t="s">
        <v>495</v>
      </c>
      <c r="E478">
        <v>43</v>
      </c>
      <c r="F478" t="str">
        <f>+VLOOKUP(E478,[1]CLIENTES!A:B,2,0)</f>
        <v>Branco</v>
      </c>
      <c r="G478">
        <v>229</v>
      </c>
      <c r="H478" t="str">
        <f>+VLOOKUP(G478,[1]SKU!A:B,2,0)</f>
        <v>MONACO CREMA PUL RECT 58 x 117 C.NEGRO 1RA C</v>
      </c>
      <c r="I478" t="str">
        <f>+VLOOKUP(G478,[1]SKU!A:D,4,0)</f>
        <v>PORCELANATO</v>
      </c>
      <c r="J478" t="str">
        <f>+VLOOKUP(G478,[1]SKU!A:E,5,0)</f>
        <v>Marmoles</v>
      </c>
      <c r="K478" t="str">
        <f>+VLOOKUP(G478,[1]SKU!A:C,3,0)</f>
        <v>CERRO NEGRO</v>
      </c>
      <c r="L478">
        <v>61</v>
      </c>
      <c r="M478">
        <v>32.328993081646267</v>
      </c>
      <c r="N478">
        <f>+VLOOKUP([1]VENTAS!G478,[1]SKU!A:G,6,0)</f>
        <v>7489</v>
      </c>
      <c r="O478" s="4">
        <f t="shared" si="7"/>
        <v>242111.8291884489</v>
      </c>
    </row>
    <row r="479" spans="1:15" x14ac:dyDescent="0.3">
      <c r="A479" s="1">
        <v>44943</v>
      </c>
      <c r="B479" s="2" t="s">
        <v>36</v>
      </c>
      <c r="C479" s="2" t="s">
        <v>37</v>
      </c>
      <c r="D479" s="2" t="s">
        <v>496</v>
      </c>
      <c r="E479">
        <v>1</v>
      </c>
      <c r="F479" t="str">
        <f>+VLOOKUP(E479,[1]CLIENTES!A:B,2,0)</f>
        <v>MIRTA</v>
      </c>
      <c r="G479">
        <v>309</v>
      </c>
      <c r="H479" t="str">
        <f>+VLOOKUP(G479,[1]SKU!A:B,2,0)</f>
        <v>SOHO GLAM ESM NAT 60 x 60 ILVA 2DA C</v>
      </c>
      <c r="I479" t="str">
        <f>+VLOOKUP(G479,[1]SKU!A:D,4,0)</f>
        <v>PORCELANATO</v>
      </c>
      <c r="J479" t="str">
        <f>+VLOOKUP(G479,[1]SKU!A:E,5,0)</f>
        <v>Cementos</v>
      </c>
      <c r="K479" t="str">
        <f>+VLOOKUP(G479,[1]SKU!A:C,3,0)</f>
        <v>ILVA</v>
      </c>
      <c r="L479">
        <v>90</v>
      </c>
      <c r="M479">
        <v>88.404273526393638</v>
      </c>
      <c r="N479">
        <f>+VLOOKUP([1]VENTAS!G479,[1]SKU!A:G,6,0)</f>
        <v>8346</v>
      </c>
      <c r="O479" s="4">
        <f t="shared" si="7"/>
        <v>737822.06685128133</v>
      </c>
    </row>
    <row r="480" spans="1:15" x14ac:dyDescent="0.3">
      <c r="A480" s="1">
        <v>44959</v>
      </c>
      <c r="B480" s="2" t="s">
        <v>36</v>
      </c>
      <c r="C480" s="2" t="s">
        <v>37</v>
      </c>
      <c r="D480" s="2" t="s">
        <v>497</v>
      </c>
      <c r="E480">
        <v>87</v>
      </c>
      <c r="F480" t="str">
        <f>+VLOOKUP(E480,[1]CLIENTES!A:B,2,0)</f>
        <v>Miranda</v>
      </c>
      <c r="G480">
        <v>172</v>
      </c>
      <c r="H480" t="str">
        <f>+VLOOKUP(G480,[1]SKU!A:B,2,0)</f>
        <v>TUIL BLANCO BRILL 33 X 45,3 SCOP 1RA C</v>
      </c>
      <c r="I480" t="str">
        <f>+VLOOKUP(G480,[1]SKU!A:D,4,0)</f>
        <v>CERAMICO</v>
      </c>
      <c r="J480" t="str">
        <f>+VLOOKUP(G480,[1]SKU!A:E,5,0)</f>
        <v>Deco &amp; Mas</v>
      </c>
      <c r="K480" t="str">
        <f>+VLOOKUP(G480,[1]SKU!A:C,3,0)</f>
        <v>SCOP</v>
      </c>
      <c r="L480">
        <v>14</v>
      </c>
      <c r="M480">
        <v>2.0089487311969063</v>
      </c>
      <c r="N480">
        <f>+VLOOKUP([1]VENTAS!G480,[1]SKU!A:G,6,0)</f>
        <v>5047</v>
      </c>
      <c r="O480" s="4">
        <f t="shared" si="7"/>
        <v>10139.164246350787</v>
      </c>
    </row>
    <row r="481" spans="1:15" x14ac:dyDescent="0.3">
      <c r="A481" s="1">
        <v>44938</v>
      </c>
      <c r="B481" s="2" t="s">
        <v>36</v>
      </c>
      <c r="C481" s="2" t="s">
        <v>37</v>
      </c>
      <c r="D481" s="2" t="s">
        <v>498</v>
      </c>
      <c r="E481">
        <v>81</v>
      </c>
      <c r="F481" t="str">
        <f>+VLOOKUP(E481,[1]CLIENTES!A:B,2,0)</f>
        <v>Kathalina</v>
      </c>
      <c r="G481">
        <v>333</v>
      </c>
      <c r="H481" t="str">
        <f>+VLOOKUP(G481,[1]SKU!A:B,2,0)</f>
        <v>GLAM GREY PUL FIT RECT 57,7 x 57,7 S.LOREN 2DA C</v>
      </c>
      <c r="I481" t="str">
        <f>+VLOOKUP(G481,[1]SKU!A:D,4,0)</f>
        <v>PORCELANATO</v>
      </c>
      <c r="J481" t="str">
        <f>+VLOOKUP(G481,[1]SKU!A:E,5,0)</f>
        <v>Cementos</v>
      </c>
      <c r="K481" t="str">
        <f>+VLOOKUP(G481,[1]SKU!A:C,3,0)</f>
        <v>SAN LORENZO</v>
      </c>
      <c r="L481">
        <v>9</v>
      </c>
      <c r="M481">
        <v>0.79911103602360622</v>
      </c>
      <c r="N481">
        <f>+VLOOKUP([1]VENTAS!G481,[1]SKU!A:G,6,0)</f>
        <v>6351</v>
      </c>
      <c r="O481" s="4">
        <f t="shared" si="7"/>
        <v>5075.1541897859233</v>
      </c>
    </row>
    <row r="482" spans="1:15" x14ac:dyDescent="0.3">
      <c r="A482" s="1">
        <v>44977</v>
      </c>
      <c r="B482" s="2" t="s">
        <v>36</v>
      </c>
      <c r="C482" s="2" t="s">
        <v>37</v>
      </c>
      <c r="D482" s="2" t="s">
        <v>499</v>
      </c>
      <c r="E482">
        <v>186</v>
      </c>
      <c r="F482" t="str">
        <f>+VLOOKUP(E482,[1]CLIENTES!A:B,2,0)</f>
        <v>Maykol</v>
      </c>
      <c r="G482">
        <v>112</v>
      </c>
      <c r="H482" t="str">
        <f>+VLOOKUP(G482,[1]SKU!A:B,2,0)</f>
        <v>VENECIANO BIANCO 33 x 33 S.LOREN 1RA C</v>
      </c>
      <c r="I482" t="str">
        <f>+VLOOKUP(G482,[1]SKU!A:D,4,0)</f>
        <v>CERAMICO</v>
      </c>
      <c r="J482" t="str">
        <f>+VLOOKUP(G482,[1]SKU!A:E,5,0)</f>
        <v>Deco &amp; Mas</v>
      </c>
      <c r="K482" t="str">
        <f>+VLOOKUP(G482,[1]SKU!A:C,3,0)</f>
        <v>SAN LORENZO</v>
      </c>
      <c r="L482">
        <v>77</v>
      </c>
      <c r="M482">
        <v>74.056896929756519</v>
      </c>
      <c r="N482">
        <f>+VLOOKUP([1]VENTAS!G482,[1]SKU!A:G,6,0)</f>
        <v>9035</v>
      </c>
      <c r="O482" s="4">
        <f t="shared" si="7"/>
        <v>669104.06376035011</v>
      </c>
    </row>
    <row r="483" spans="1:15" x14ac:dyDescent="0.3">
      <c r="A483" s="1">
        <v>44968</v>
      </c>
      <c r="B483" s="2" t="s">
        <v>36</v>
      </c>
      <c r="C483" s="2" t="s">
        <v>37</v>
      </c>
      <c r="D483" s="2" t="s">
        <v>500</v>
      </c>
      <c r="E483">
        <v>127</v>
      </c>
      <c r="F483" t="str">
        <f>+VLOOKUP(E483,[1]CLIENTES!A:B,2,0)</f>
        <v>Angel</v>
      </c>
      <c r="G483">
        <v>203</v>
      </c>
      <c r="H483" t="str">
        <f>+VLOOKUP(G483,[1]SKU!A:B,2,0)</f>
        <v>PIERRE ARENA 33 X 45,3 SCOP 1RA C</v>
      </c>
      <c r="I483" t="str">
        <f>+VLOOKUP(G483,[1]SKU!A:D,4,0)</f>
        <v>CERAMICO</v>
      </c>
      <c r="J483" t="str">
        <f>+VLOOKUP(G483,[1]SKU!A:E,5,0)</f>
        <v>Piedras</v>
      </c>
      <c r="K483" t="str">
        <f>+VLOOKUP(G483,[1]SKU!A:C,3,0)</f>
        <v>SCOP</v>
      </c>
      <c r="L483">
        <v>146</v>
      </c>
      <c r="M483">
        <v>78.941798594909514</v>
      </c>
      <c r="N483">
        <f>+VLOOKUP([1]VENTAS!G483,[1]SKU!A:G,6,0)</f>
        <v>2921</v>
      </c>
      <c r="O483" s="4">
        <f t="shared" si="7"/>
        <v>230588.99369573069</v>
      </c>
    </row>
    <row r="484" spans="1:15" x14ac:dyDescent="0.3">
      <c r="A484" s="1">
        <v>44976</v>
      </c>
      <c r="B484" s="2" t="s">
        <v>36</v>
      </c>
      <c r="C484" s="2" t="s">
        <v>37</v>
      </c>
      <c r="D484" s="2" t="s">
        <v>501</v>
      </c>
      <c r="E484">
        <v>45</v>
      </c>
      <c r="F484" t="str">
        <f>+VLOOKUP(E484,[1]CLIENTES!A:B,2,0)</f>
        <v>Mayte</v>
      </c>
      <c r="G484">
        <v>140</v>
      </c>
      <c r="H484" t="str">
        <f>+VLOOKUP(G484,[1]SKU!A:B,2,0)</f>
        <v>BLANCO PERLA BRILLANTE  33 x 45,3 S.LOREN 2DA CAL</v>
      </c>
      <c r="I484" t="str">
        <f>+VLOOKUP(G484,[1]SKU!A:D,4,0)</f>
        <v>CERAMICO</v>
      </c>
      <c r="J484" t="str">
        <f>+VLOOKUP(G484,[1]SKU!A:E,5,0)</f>
        <v>Deco &amp; Mas</v>
      </c>
      <c r="K484" t="str">
        <f>+VLOOKUP(G484,[1]SKU!A:C,3,0)</f>
        <v>SAN LORENZO</v>
      </c>
      <c r="L484">
        <v>15</v>
      </c>
      <c r="M484">
        <v>3.0816576504496718</v>
      </c>
      <c r="N484">
        <f>+VLOOKUP([1]VENTAS!G484,[1]SKU!A:G,6,0)</f>
        <v>7714</v>
      </c>
      <c r="O484" s="4">
        <f t="shared" si="7"/>
        <v>23771.907115568767</v>
      </c>
    </row>
    <row r="485" spans="1:15" x14ac:dyDescent="0.3">
      <c r="A485" s="1">
        <v>44958</v>
      </c>
      <c r="B485" s="2" t="s">
        <v>36</v>
      </c>
      <c r="C485" s="2" t="s">
        <v>37</v>
      </c>
      <c r="D485" s="2" t="s">
        <v>502</v>
      </c>
      <c r="E485">
        <v>35</v>
      </c>
      <c r="F485" t="str">
        <f>+VLOOKUP(E485,[1]CLIENTES!A:B,2,0)</f>
        <v>Aaron</v>
      </c>
      <c r="G485">
        <v>388</v>
      </c>
      <c r="H485" t="str">
        <f>+VLOOKUP(G485,[1]SKU!A:B,2,0)</f>
        <v>TAIGA GRIS FIT RECT. 19,2 X 117 S.LOREN 1RA C</v>
      </c>
      <c r="I485" t="str">
        <f>+VLOOKUP(G485,[1]SKU!A:D,4,0)</f>
        <v>PORCELANATO</v>
      </c>
      <c r="J485" t="str">
        <f>+VLOOKUP(G485,[1]SKU!A:E,5,0)</f>
        <v>Maderas</v>
      </c>
      <c r="K485" t="str">
        <f>+VLOOKUP(G485,[1]SKU!A:C,3,0)</f>
        <v>SAN LORENZO</v>
      </c>
      <c r="L485">
        <v>86</v>
      </c>
      <c r="M485">
        <v>56.584120759514782</v>
      </c>
      <c r="N485">
        <f>+VLOOKUP([1]VENTAS!G485,[1]SKU!A:G,6,0)</f>
        <v>3818</v>
      </c>
      <c r="O485" s="4">
        <f t="shared" si="7"/>
        <v>216038.17305982744</v>
      </c>
    </row>
    <row r="486" spans="1:15" x14ac:dyDescent="0.3">
      <c r="A486" s="1">
        <v>44966</v>
      </c>
      <c r="B486" s="2" t="s">
        <v>36</v>
      </c>
      <c r="C486" s="2" t="s">
        <v>37</v>
      </c>
      <c r="D486" s="2" t="s">
        <v>503</v>
      </c>
      <c r="E486">
        <v>135</v>
      </c>
      <c r="F486" t="str">
        <f>+VLOOKUP(E486,[1]CLIENTES!A:B,2,0)</f>
        <v>Stefano38</v>
      </c>
      <c r="G486">
        <v>116</v>
      </c>
      <c r="H486" t="str">
        <f>+VLOOKUP(G486,[1]SKU!A:B,2,0)</f>
        <v>BOLOGNA GRIS 50 x 50 CAÑUELAS 1RA C</v>
      </c>
      <c r="I486" t="str">
        <f>+VLOOKUP(G486,[1]SKU!A:D,4,0)</f>
        <v>CERAMICO</v>
      </c>
      <c r="J486" t="str">
        <f>+VLOOKUP(G486,[1]SKU!A:E,5,0)</f>
        <v>Maderas</v>
      </c>
      <c r="K486" t="str">
        <f>+VLOOKUP(G486,[1]SKU!A:C,3,0)</f>
        <v>CAÑUELAS</v>
      </c>
      <c r="L486">
        <v>76</v>
      </c>
      <c r="M486">
        <v>58.382480990134731</v>
      </c>
      <c r="N486">
        <f>+VLOOKUP([1]VENTAS!G486,[1]SKU!A:G,6,0)</f>
        <v>4797</v>
      </c>
      <c r="O486" s="4">
        <f t="shared" si="7"/>
        <v>280060.76130967628</v>
      </c>
    </row>
    <row r="487" spans="1:15" x14ac:dyDescent="0.3">
      <c r="A487" s="1">
        <v>44953</v>
      </c>
      <c r="B487" s="2" t="s">
        <v>36</v>
      </c>
      <c r="C487" s="2" t="s">
        <v>37</v>
      </c>
      <c r="D487" s="2" t="s">
        <v>504</v>
      </c>
      <c r="E487">
        <v>206</v>
      </c>
      <c r="F487" t="str">
        <f>+VLOOKUP(E487,[1]CLIENTES!A:B,2,0)</f>
        <v>Anahis</v>
      </c>
      <c r="G487">
        <v>23</v>
      </c>
      <c r="H487" t="str">
        <f>+VLOOKUP(G487,[1]SKU!A:B,2,0)</f>
        <v>MANAOS ARENA 38 x 38 C.NEGRO 1RA CAL</v>
      </c>
      <c r="I487" t="str">
        <f>+VLOOKUP(G487,[1]SKU!A:D,4,0)</f>
        <v>CERAMICO</v>
      </c>
      <c r="J487" t="str">
        <f>+VLOOKUP(G487,[1]SKU!A:E,5,0)</f>
        <v>Marmoles</v>
      </c>
      <c r="K487" t="str">
        <f>+VLOOKUP(G487,[1]SKU!A:C,3,0)</f>
        <v>CERRO NEGRO</v>
      </c>
      <c r="L487">
        <v>145</v>
      </c>
      <c r="M487">
        <v>7.1439382306444816</v>
      </c>
      <c r="N487">
        <f>+VLOOKUP([1]VENTAS!G487,[1]SKU!A:G,6,0)</f>
        <v>3205</v>
      </c>
      <c r="O487" s="4">
        <f t="shared" si="7"/>
        <v>22896.322029215564</v>
      </c>
    </row>
    <row r="488" spans="1:15" x14ac:dyDescent="0.3">
      <c r="A488" s="1">
        <v>44929</v>
      </c>
      <c r="B488" s="2" t="s">
        <v>36</v>
      </c>
      <c r="C488" s="2" t="s">
        <v>37</v>
      </c>
      <c r="D488" s="2" t="s">
        <v>505</v>
      </c>
      <c r="E488">
        <v>88</v>
      </c>
      <c r="F488" t="str">
        <f>+VLOOKUP(E488,[1]CLIENTES!A:B,2,0)</f>
        <v>Marina</v>
      </c>
      <c r="G488">
        <v>70</v>
      </c>
      <c r="H488" t="str">
        <f>+VLOOKUP(G488,[1]SKU!A:B,2,0)</f>
        <v>TRAVERTINO MARRON 35 x 35  LOURDES 1RA C</v>
      </c>
      <c r="I488" t="str">
        <f>+VLOOKUP(G488,[1]SKU!A:D,4,0)</f>
        <v>CERAMICO</v>
      </c>
      <c r="J488" t="str">
        <f>+VLOOKUP(G488,[1]SKU!A:E,5,0)</f>
        <v>Marmoles</v>
      </c>
      <c r="K488" t="str">
        <f>+VLOOKUP(G488,[1]SKU!A:C,3,0)</f>
        <v>LOURDES</v>
      </c>
      <c r="L488">
        <v>128</v>
      </c>
      <c r="M488">
        <v>43.464758439517396</v>
      </c>
      <c r="N488">
        <f>+VLOOKUP([1]VENTAS!G488,[1]SKU!A:G,6,0)</f>
        <v>7520</v>
      </c>
      <c r="O488" s="4">
        <f t="shared" si="7"/>
        <v>326854.98346517084</v>
      </c>
    </row>
    <row r="489" spans="1:15" x14ac:dyDescent="0.3">
      <c r="A489" s="1">
        <v>44949</v>
      </c>
      <c r="B489" s="2" t="s">
        <v>36</v>
      </c>
      <c r="C489" s="2" t="s">
        <v>37</v>
      </c>
      <c r="D489" s="2" t="s">
        <v>506</v>
      </c>
      <c r="E489">
        <v>55</v>
      </c>
      <c r="F489" t="str">
        <f>+VLOOKUP(E489,[1]CLIENTES!A:B,2,0)</f>
        <v>Gadiel</v>
      </c>
      <c r="G489">
        <v>199</v>
      </c>
      <c r="H489" t="str">
        <f>+VLOOKUP(G489,[1]SKU!A:B,2,0)</f>
        <v>TERRA NEGRO 45,3 X 45,3 SCOP 2DA CAL</v>
      </c>
      <c r="I489" t="str">
        <f>+VLOOKUP(G489,[1]SKU!A:D,4,0)</f>
        <v>CERAMICO</v>
      </c>
      <c r="J489" t="str">
        <f>+VLOOKUP(G489,[1]SKU!A:E,5,0)</f>
        <v>Piedras</v>
      </c>
      <c r="K489" t="str">
        <f>+VLOOKUP(G489,[1]SKU!A:C,3,0)</f>
        <v>SCOP</v>
      </c>
      <c r="L489">
        <v>118</v>
      </c>
      <c r="M489">
        <v>89.977330818735865</v>
      </c>
      <c r="N489">
        <f>+VLOOKUP([1]VENTAS!G489,[1]SKU!A:G,6,0)</f>
        <v>4601</v>
      </c>
      <c r="O489" s="4">
        <f t="shared" si="7"/>
        <v>413985.69909700373</v>
      </c>
    </row>
    <row r="490" spans="1:15" x14ac:dyDescent="0.3">
      <c r="A490" s="1">
        <v>44966</v>
      </c>
      <c r="B490" s="2" t="s">
        <v>36</v>
      </c>
      <c r="C490" s="2" t="s">
        <v>37</v>
      </c>
      <c r="D490" s="2" t="s">
        <v>507</v>
      </c>
      <c r="E490">
        <v>19</v>
      </c>
      <c r="F490" t="str">
        <f>+VLOOKUP(E490,[1]CLIENTES!A:B,2,0)</f>
        <v>Amaro</v>
      </c>
      <c r="G490">
        <v>215</v>
      </c>
      <c r="H490" t="str">
        <f>+VLOOKUP(G490,[1]SKU!A:B,2,0)</f>
        <v>LISCIO GRAPHITE NATURAL 60 X 120 VITE 2DA C</v>
      </c>
      <c r="I490" t="str">
        <f>+VLOOKUP(G490,[1]SKU!A:D,4,0)</f>
        <v>PORCELANATO</v>
      </c>
      <c r="J490" t="str">
        <f>+VLOOKUP(G490,[1]SKU!A:E,5,0)</f>
        <v>Cementos</v>
      </c>
      <c r="K490" t="str">
        <f>+VLOOKUP(G490,[1]SKU!A:C,3,0)</f>
        <v>VITE</v>
      </c>
      <c r="L490">
        <v>122</v>
      </c>
      <c r="M490">
        <v>88.20090804704698</v>
      </c>
      <c r="N490">
        <f>+VLOOKUP([1]VENTAS!G490,[1]SKU!A:G,6,0)</f>
        <v>9253</v>
      </c>
      <c r="O490" s="4">
        <f t="shared" si="7"/>
        <v>816123.00215932576</v>
      </c>
    </row>
    <row r="491" spans="1:15" x14ac:dyDescent="0.3">
      <c r="A491" s="1">
        <v>44963</v>
      </c>
      <c r="B491" s="2" t="s">
        <v>36</v>
      </c>
      <c r="C491" s="2" t="s">
        <v>37</v>
      </c>
      <c r="D491" s="2" t="s">
        <v>508</v>
      </c>
      <c r="E491">
        <v>170</v>
      </c>
      <c r="F491" t="str">
        <f>+VLOOKUP(E491,[1]CLIENTES!A:B,2,0)</f>
        <v>Markus</v>
      </c>
      <c r="G491">
        <v>350</v>
      </c>
      <c r="H491" t="str">
        <f>+VLOOKUP(G491,[1]SKU!A:B,2,0)</f>
        <v>URBAN CONCRETE IN GREY RECT. 58 X 117 S.LOREN 2DA</v>
      </c>
      <c r="I491" t="str">
        <f>+VLOOKUP(G491,[1]SKU!A:D,4,0)</f>
        <v>PORCELANATO</v>
      </c>
      <c r="J491" t="str">
        <f>+VLOOKUP(G491,[1]SKU!A:E,5,0)</f>
        <v>Cementos</v>
      </c>
      <c r="K491" t="str">
        <f>+VLOOKUP(G491,[1]SKU!A:C,3,0)</f>
        <v>SAN LORENZO</v>
      </c>
      <c r="L491">
        <v>93</v>
      </c>
      <c r="M491">
        <v>37.25148046522996</v>
      </c>
      <c r="N491">
        <f>+VLOOKUP([1]VENTAS!G491,[1]SKU!A:G,6,0)</f>
        <v>9392</v>
      </c>
      <c r="O491" s="4">
        <f t="shared" si="7"/>
        <v>349865.90452943981</v>
      </c>
    </row>
    <row r="492" spans="1:15" x14ac:dyDescent="0.3">
      <c r="A492" s="1">
        <v>44931</v>
      </c>
      <c r="B492" s="2" t="s">
        <v>36</v>
      </c>
      <c r="C492" s="2" t="s">
        <v>37</v>
      </c>
      <c r="D492" s="2" t="s">
        <v>509</v>
      </c>
      <c r="E492">
        <v>174</v>
      </c>
      <c r="F492" t="str">
        <f>+VLOOKUP(E492,[1]CLIENTES!A:B,2,0)</f>
        <v>Vaithiare</v>
      </c>
      <c r="G492">
        <v>17</v>
      </c>
      <c r="H492" t="str">
        <f>+VLOOKUP(G492,[1]SKU!A:B,2,0)</f>
        <v>COTTO GRIS 35 x 35  LOURDES 1RA C</v>
      </c>
      <c r="I492" t="str">
        <f>+VLOOKUP(G492,[1]SKU!A:D,4,0)</f>
        <v>CERAMICO</v>
      </c>
      <c r="J492" t="str">
        <f>+VLOOKUP(G492,[1]SKU!A:E,5,0)</f>
        <v>Cementos</v>
      </c>
      <c r="K492" t="str">
        <f>+VLOOKUP(G492,[1]SKU!A:C,3,0)</f>
        <v>LOURDES</v>
      </c>
      <c r="L492">
        <v>146</v>
      </c>
      <c r="M492">
        <v>42.009194302010776</v>
      </c>
      <c r="N492">
        <f>+VLOOKUP([1]VENTAS!G492,[1]SKU!A:G,6,0)</f>
        <v>8082</v>
      </c>
      <c r="O492" s="4">
        <f t="shared" si="7"/>
        <v>339518.3083488511</v>
      </c>
    </row>
    <row r="493" spans="1:15" x14ac:dyDescent="0.3">
      <c r="A493" s="1">
        <v>44946</v>
      </c>
      <c r="B493" s="2" t="s">
        <v>36</v>
      </c>
      <c r="C493" s="2" t="s">
        <v>37</v>
      </c>
      <c r="D493" s="2" t="s">
        <v>510</v>
      </c>
      <c r="E493">
        <v>122</v>
      </c>
      <c r="F493" t="str">
        <f>+VLOOKUP(E493,[1]CLIENTES!A:B,2,0)</f>
        <v>Juanpablo</v>
      </c>
      <c r="G493">
        <v>343</v>
      </c>
      <c r="H493" t="str">
        <f>+VLOOKUP(G493,[1]SKU!A:B,2,0)</f>
        <v>BAUHAUS GREY RECT. FIT 58 x 58 S.LOREN 1RA C</v>
      </c>
      <c r="I493" t="str">
        <f>+VLOOKUP(G493,[1]SKU!A:D,4,0)</f>
        <v>PORCELANATO</v>
      </c>
      <c r="J493" t="str">
        <f>+VLOOKUP(G493,[1]SKU!A:E,5,0)</f>
        <v>Cementos</v>
      </c>
      <c r="K493" t="str">
        <f>+VLOOKUP(G493,[1]SKU!A:C,3,0)</f>
        <v>SAN LORENZO</v>
      </c>
      <c r="L493">
        <v>10</v>
      </c>
      <c r="M493">
        <v>5.0137718086787997</v>
      </c>
      <c r="N493">
        <f>+VLOOKUP([1]VENTAS!G493,[1]SKU!A:G,6,0)</f>
        <v>4387</v>
      </c>
      <c r="O493" s="4">
        <f t="shared" si="7"/>
        <v>21995.416924673893</v>
      </c>
    </row>
    <row r="494" spans="1:15" x14ac:dyDescent="0.3">
      <c r="A494" s="1">
        <v>44978</v>
      </c>
      <c r="B494" s="2" t="s">
        <v>36</v>
      </c>
      <c r="C494" s="2" t="s">
        <v>37</v>
      </c>
      <c r="D494" s="2" t="s">
        <v>511</v>
      </c>
      <c r="E494">
        <v>117</v>
      </c>
      <c r="F494" t="str">
        <f>+VLOOKUP(E494,[1]CLIENTES!A:B,2,0)</f>
        <v>Mirko</v>
      </c>
      <c r="G494">
        <v>166</v>
      </c>
      <c r="H494" t="str">
        <f>+VLOOKUP(G494,[1]SKU!A:B,2,0)</f>
        <v>CALIFORNIA GRIS OSCURO 51 x 51 ALLPA 2DA C</v>
      </c>
      <c r="I494" t="str">
        <f>+VLOOKUP(G494,[1]SKU!A:D,4,0)</f>
        <v>CERAMICO</v>
      </c>
      <c r="J494" t="str">
        <f>+VLOOKUP(G494,[1]SKU!A:E,5,0)</f>
        <v>Cementos</v>
      </c>
      <c r="K494" t="str">
        <f>+VLOOKUP(G494,[1]SKU!A:C,3,0)</f>
        <v>ALLPA</v>
      </c>
      <c r="L494">
        <v>161</v>
      </c>
      <c r="M494">
        <v>86.755483567018217</v>
      </c>
      <c r="N494">
        <f>+VLOOKUP([1]VENTAS!G494,[1]SKU!A:G,6,0)</f>
        <v>7340</v>
      </c>
      <c r="O494" s="4">
        <f t="shared" si="7"/>
        <v>636785.24938191369</v>
      </c>
    </row>
    <row r="495" spans="1:15" x14ac:dyDescent="0.3">
      <c r="A495" s="1">
        <v>44947</v>
      </c>
      <c r="B495" s="2" t="s">
        <v>36</v>
      </c>
      <c r="C495" s="2" t="s">
        <v>37</v>
      </c>
      <c r="D495" s="2" t="s">
        <v>512</v>
      </c>
      <c r="E495">
        <v>11</v>
      </c>
      <c r="F495" t="str">
        <f>+VLOOKUP(E495,[1]CLIENTES!A:B,2,0)</f>
        <v>Emilio</v>
      </c>
      <c r="G495">
        <v>65</v>
      </c>
      <c r="H495" t="str">
        <f>+VLOOKUP(G495,[1]SKU!A:B,2,0)</f>
        <v>ADOQUIN BEIGE 45,3 X 45,3 SCOP 1RA C</v>
      </c>
      <c r="I495" t="str">
        <f>+VLOOKUP(G495,[1]SKU!A:D,4,0)</f>
        <v>CERAMICO</v>
      </c>
      <c r="J495" t="str">
        <f>+VLOOKUP(G495,[1]SKU!A:E,5,0)</f>
        <v>Piedras</v>
      </c>
      <c r="K495" t="str">
        <f>+VLOOKUP(G495,[1]SKU!A:C,3,0)</f>
        <v>SCOP</v>
      </c>
      <c r="L495">
        <v>43</v>
      </c>
      <c r="M495">
        <v>25.768859506069173</v>
      </c>
      <c r="N495">
        <f>+VLOOKUP([1]VENTAS!G495,[1]SKU!A:G,6,0)</f>
        <v>8864</v>
      </c>
      <c r="O495" s="4">
        <f t="shared" si="7"/>
        <v>228415.17066179716</v>
      </c>
    </row>
    <row r="496" spans="1:15" x14ac:dyDescent="0.3">
      <c r="A496" s="1">
        <v>44976</v>
      </c>
      <c r="B496" s="2" t="s">
        <v>36</v>
      </c>
      <c r="C496" s="2" t="s">
        <v>37</v>
      </c>
      <c r="D496" s="2" t="s">
        <v>513</v>
      </c>
      <c r="E496">
        <v>183</v>
      </c>
      <c r="F496" t="str">
        <f>+VLOOKUP(E496,[1]CLIENTES!A:B,2,0)</f>
        <v>Analy</v>
      </c>
      <c r="G496">
        <v>311</v>
      </c>
      <c r="H496" t="str">
        <f>+VLOOKUP(G496,[1]SKU!A:B,2,0)</f>
        <v>MOMA GRIS RECT 58 X 117 C.NEGRO 1RA C</v>
      </c>
      <c r="I496" t="str">
        <f>+VLOOKUP(G496,[1]SKU!A:D,4,0)</f>
        <v>PORCELANATO</v>
      </c>
      <c r="J496" t="str">
        <f>+VLOOKUP(G496,[1]SKU!A:E,5,0)</f>
        <v>Cementos</v>
      </c>
      <c r="K496" t="str">
        <f>+VLOOKUP(G496,[1]SKU!A:C,3,0)</f>
        <v>CERRO NEGRO</v>
      </c>
      <c r="L496">
        <v>117</v>
      </c>
      <c r="M496">
        <v>30.22215513736851</v>
      </c>
      <c r="N496">
        <f>+VLOOKUP([1]VENTAS!G496,[1]SKU!A:G,6,0)</f>
        <v>4233</v>
      </c>
      <c r="O496" s="4">
        <f t="shared" si="7"/>
        <v>127930.3826964809</v>
      </c>
    </row>
    <row r="497" spans="1:15" x14ac:dyDescent="0.3">
      <c r="A497" s="1">
        <v>44940</v>
      </c>
      <c r="B497" s="2" t="s">
        <v>36</v>
      </c>
      <c r="C497" s="2" t="s">
        <v>37</v>
      </c>
      <c r="D497" s="2" t="s">
        <v>514</v>
      </c>
      <c r="E497">
        <v>111</v>
      </c>
      <c r="F497" t="str">
        <f>+VLOOKUP(E497,[1]CLIENTES!A:B,2,0)</f>
        <v>Celeste</v>
      </c>
      <c r="G497">
        <v>196</v>
      </c>
      <c r="H497" t="str">
        <f>+VLOOKUP(G497,[1]SKU!A:B,2,0)</f>
        <v>VENECIANO AGUAMARINA 33 x 33 S.LOREN 1RA C</v>
      </c>
      <c r="I497" t="str">
        <f>+VLOOKUP(G497,[1]SKU!A:D,4,0)</f>
        <v>CERAMICO</v>
      </c>
      <c r="J497" t="str">
        <f>+VLOOKUP(G497,[1]SKU!A:E,5,0)</f>
        <v>Deco &amp; Mas</v>
      </c>
      <c r="K497" t="str">
        <f>+VLOOKUP(G497,[1]SKU!A:C,3,0)</f>
        <v>SAN LORENZO</v>
      </c>
      <c r="L497">
        <v>29</v>
      </c>
      <c r="M497">
        <v>17.054248896734936</v>
      </c>
      <c r="N497">
        <f>+VLOOKUP([1]VENTAS!G497,[1]SKU!A:G,6,0)</f>
        <v>6770</v>
      </c>
      <c r="O497" s="4">
        <f t="shared" si="7"/>
        <v>115457.26503089552</v>
      </c>
    </row>
    <row r="498" spans="1:15" x14ac:dyDescent="0.3">
      <c r="A498" s="1">
        <v>44929</v>
      </c>
      <c r="B498" s="2" t="s">
        <v>36</v>
      </c>
      <c r="C498" s="2" t="s">
        <v>37</v>
      </c>
      <c r="D498" s="2" t="s">
        <v>515</v>
      </c>
      <c r="E498">
        <v>1</v>
      </c>
      <c r="F498" t="str">
        <f>+VLOOKUP(E498,[1]CLIENTES!A:B,2,0)</f>
        <v>MIRTA</v>
      </c>
      <c r="G498">
        <v>289</v>
      </c>
      <c r="H498" t="str">
        <f>+VLOOKUP(G498,[1]SKU!A:B,2,0)</f>
        <v>MONACO GRIS PUL RECT 58 X 58 C.NEGRO 2DA C</v>
      </c>
      <c r="I498" t="str">
        <f>+VLOOKUP(G498,[1]SKU!A:D,4,0)</f>
        <v>PORCELANATO</v>
      </c>
      <c r="J498" t="str">
        <f>+VLOOKUP(G498,[1]SKU!A:E,5,0)</f>
        <v>Marmoles</v>
      </c>
      <c r="K498" t="str">
        <f>+VLOOKUP(G498,[1]SKU!A:C,3,0)</f>
        <v>CERRO NEGRO</v>
      </c>
      <c r="L498">
        <v>142</v>
      </c>
      <c r="M498">
        <v>41.654663279590679</v>
      </c>
      <c r="N498">
        <f>+VLOOKUP([1]VENTAS!G498,[1]SKU!A:G,6,0)</f>
        <v>8163</v>
      </c>
      <c r="O498" s="4">
        <f t="shared" si="7"/>
        <v>340027.01635129872</v>
      </c>
    </row>
    <row r="499" spans="1:15" x14ac:dyDescent="0.3">
      <c r="A499" s="1">
        <v>44942</v>
      </c>
      <c r="B499" s="2" t="s">
        <v>36</v>
      </c>
      <c r="C499" s="2" t="s">
        <v>37</v>
      </c>
      <c r="D499" s="2" t="s">
        <v>516</v>
      </c>
      <c r="E499">
        <v>242</v>
      </c>
      <c r="F499" t="str">
        <f>+VLOOKUP(E499,[1]CLIENTES!A:B,2,0)</f>
        <v>Pilar</v>
      </c>
      <c r="G499">
        <v>83</v>
      </c>
      <c r="H499" t="str">
        <f>+VLOOKUP(G499,[1]SKU!A:B,2,0)</f>
        <v>CALIFORNIA BEIGE 51 x 51 ALLPA 2DA C</v>
      </c>
      <c r="I499" t="str">
        <f>+VLOOKUP(G499,[1]SKU!A:D,4,0)</f>
        <v>CERAMICO</v>
      </c>
      <c r="J499" t="str">
        <f>+VLOOKUP(G499,[1]SKU!A:E,5,0)</f>
        <v>Cementos</v>
      </c>
      <c r="K499" t="str">
        <f>+VLOOKUP(G499,[1]SKU!A:C,3,0)</f>
        <v>ALLPA</v>
      </c>
      <c r="L499">
        <v>21</v>
      </c>
      <c r="M499">
        <v>6.0872855753842829</v>
      </c>
      <c r="N499">
        <f>+VLOOKUP([1]VENTAS!G499,[1]SKU!A:G,6,0)</f>
        <v>8125</v>
      </c>
      <c r="O499" s="4">
        <f t="shared" si="7"/>
        <v>49459.1952999973</v>
      </c>
    </row>
    <row r="500" spans="1:15" x14ac:dyDescent="0.3">
      <c r="A500" s="1">
        <v>44949</v>
      </c>
      <c r="B500" s="2" t="s">
        <v>36</v>
      </c>
      <c r="C500" s="2" t="s">
        <v>37</v>
      </c>
      <c r="D500" s="2" t="s">
        <v>517</v>
      </c>
      <c r="E500">
        <v>228</v>
      </c>
      <c r="F500" t="str">
        <f>+VLOOKUP(E500,[1]CLIENTES!A:B,2,0)</f>
        <v>Sebastian</v>
      </c>
      <c r="G500">
        <v>253</v>
      </c>
      <c r="H500" t="str">
        <f>+VLOOKUP(G500,[1]SKU!A:B,2,0)</f>
        <v>ROCCA GREY OUT 80 X 80 VITE 2DA C</v>
      </c>
      <c r="I500" t="str">
        <f>+VLOOKUP(G500,[1]SKU!A:D,4,0)</f>
        <v>PORCELANATO</v>
      </c>
      <c r="J500" t="str">
        <f>+VLOOKUP(G500,[1]SKU!A:E,5,0)</f>
        <v>Piedras</v>
      </c>
      <c r="K500" t="str">
        <f>+VLOOKUP(G500,[1]SKU!A:C,3,0)</f>
        <v>VITE</v>
      </c>
      <c r="L500">
        <v>152</v>
      </c>
      <c r="M500">
        <v>132.19516604493361</v>
      </c>
      <c r="N500">
        <f>+VLOOKUP([1]VENTAS!G500,[1]SKU!A:G,6,0)</f>
        <v>9449</v>
      </c>
      <c r="O500" s="4">
        <f t="shared" si="7"/>
        <v>1249112.1239585776</v>
      </c>
    </row>
    <row r="501" spans="1:15" x14ac:dyDescent="0.3">
      <c r="A501" s="1">
        <v>44967</v>
      </c>
      <c r="B501" s="2" t="s">
        <v>36</v>
      </c>
      <c r="C501" s="2" t="s">
        <v>37</v>
      </c>
      <c r="D501" s="2" t="s">
        <v>518</v>
      </c>
      <c r="E501">
        <v>72</v>
      </c>
      <c r="F501" t="str">
        <f>+VLOOKUP(E501,[1]CLIENTES!A:B,2,0)</f>
        <v>Esteban</v>
      </c>
      <c r="G501">
        <v>128</v>
      </c>
      <c r="H501" t="str">
        <f>+VLOOKUP(G501,[1]SKU!A:B,2,0)</f>
        <v>PARIS CREMA BRILLANTE  51 X 51 C.NEGRO 1RA CAL</v>
      </c>
      <c r="I501" t="str">
        <f>+VLOOKUP(G501,[1]SKU!A:D,4,0)</f>
        <v>CERAMICO</v>
      </c>
      <c r="J501" t="str">
        <f>+VLOOKUP(G501,[1]SKU!A:E,5,0)</f>
        <v>Marmoles</v>
      </c>
      <c r="K501" t="str">
        <f>+VLOOKUP(G501,[1]SKU!A:C,3,0)</f>
        <v>CERRO NEGRO</v>
      </c>
      <c r="L501">
        <v>57</v>
      </c>
      <c r="M501">
        <v>51.975835513745594</v>
      </c>
      <c r="N501">
        <f>+VLOOKUP([1]VENTAS!G501,[1]SKU!A:G,6,0)</f>
        <v>1933</v>
      </c>
      <c r="O501" s="4">
        <f t="shared" si="7"/>
        <v>100469.29004807024</v>
      </c>
    </row>
    <row r="502" spans="1:15" x14ac:dyDescent="0.3">
      <c r="A502" s="1">
        <v>44956</v>
      </c>
      <c r="B502" s="2" t="s">
        <v>36</v>
      </c>
      <c r="C502" s="2" t="s">
        <v>37</v>
      </c>
      <c r="D502" s="2" t="s">
        <v>519</v>
      </c>
      <c r="E502">
        <v>120</v>
      </c>
      <c r="F502" t="str">
        <f>+VLOOKUP(E502,[1]CLIENTES!A:B,2,0)</f>
        <v>Vaithiare</v>
      </c>
      <c r="G502">
        <v>204</v>
      </c>
      <c r="H502" t="str">
        <f>+VLOOKUP(G502,[1]SKU!A:B,2,0)</f>
        <v>ARRAYAN 38 x 38 C.NEGRO 2DA CAL</v>
      </c>
      <c r="I502" t="str">
        <f>+VLOOKUP(G502,[1]SKU!A:D,4,0)</f>
        <v>CERAMICO</v>
      </c>
      <c r="J502" t="str">
        <f>+VLOOKUP(G502,[1]SKU!A:E,5,0)</f>
        <v>Maderas</v>
      </c>
      <c r="K502" t="str">
        <f>+VLOOKUP(G502,[1]SKU!A:C,3,0)</f>
        <v>CERRO NEGRO</v>
      </c>
      <c r="L502">
        <v>24</v>
      </c>
      <c r="M502">
        <v>2.8540085137144589</v>
      </c>
      <c r="N502">
        <f>+VLOOKUP([1]VENTAS!G502,[1]SKU!A:G,6,0)</f>
        <v>8724</v>
      </c>
      <c r="O502" s="4">
        <f t="shared" si="7"/>
        <v>24898.370273644938</v>
      </c>
    </row>
    <row r="503" spans="1:15" x14ac:dyDescent="0.3">
      <c r="A503" s="1">
        <v>44969</v>
      </c>
      <c r="B503" s="2" t="s">
        <v>36</v>
      </c>
      <c r="C503" s="2" t="s">
        <v>37</v>
      </c>
      <c r="D503" s="2" t="s">
        <v>520</v>
      </c>
      <c r="E503">
        <v>151</v>
      </c>
      <c r="F503" t="str">
        <f>+VLOOKUP(E503,[1]CLIENTES!A:B,2,0)</f>
        <v>Mara</v>
      </c>
      <c r="G503">
        <v>97</v>
      </c>
      <c r="H503" t="str">
        <f>+VLOOKUP(G503,[1]SKU!A:B,2,0)</f>
        <v>MADRID NEGRO 35 X 35 LOURDES  1RA C</v>
      </c>
      <c r="I503" t="str">
        <f>+VLOOKUP(G503,[1]SKU!A:D,4,0)</f>
        <v>CERAMICO</v>
      </c>
      <c r="J503" t="str">
        <f>+VLOOKUP(G503,[1]SKU!A:E,5,0)</f>
        <v>Deco &amp; Mas</v>
      </c>
      <c r="K503" t="str">
        <f>+VLOOKUP(G503,[1]SKU!A:C,3,0)</f>
        <v>LOURDES</v>
      </c>
      <c r="L503">
        <v>4</v>
      </c>
      <c r="M503">
        <v>0.17305862689118356</v>
      </c>
      <c r="N503">
        <f>+VLOOKUP([1]VENTAS!G503,[1]SKU!A:G,6,0)</f>
        <v>1873</v>
      </c>
      <c r="O503" s="4">
        <f t="shared" si="7"/>
        <v>324.13880816718682</v>
      </c>
    </row>
    <row r="504" spans="1:15" x14ac:dyDescent="0.3">
      <c r="A504" s="1">
        <v>44984</v>
      </c>
      <c r="B504" s="2" t="s">
        <v>36</v>
      </c>
      <c r="C504" s="2" t="s">
        <v>37</v>
      </c>
      <c r="D504" s="2" t="s">
        <v>521</v>
      </c>
      <c r="E504">
        <v>219</v>
      </c>
      <c r="F504" t="str">
        <f>+VLOOKUP(E504,[1]CLIENTES!A:B,2,0)</f>
        <v>Duvan</v>
      </c>
      <c r="G504">
        <v>53</v>
      </c>
      <c r="H504" t="str">
        <f>+VLOOKUP(G504,[1]SKU!A:B,2,0)</f>
        <v>VENECIANO MIX HUMO 33 x 33 S.LOREN 1RA C</v>
      </c>
      <c r="I504" t="str">
        <f>+VLOOKUP(G504,[1]SKU!A:D,4,0)</f>
        <v>CERAMICO</v>
      </c>
      <c r="J504" t="str">
        <f>+VLOOKUP(G504,[1]SKU!A:E,5,0)</f>
        <v>Deco &amp; Mas</v>
      </c>
      <c r="K504" t="str">
        <f>+VLOOKUP(G504,[1]SKU!A:C,3,0)</f>
        <v>SAN LORENZO</v>
      </c>
      <c r="L504">
        <v>117</v>
      </c>
      <c r="M504">
        <v>21.32200811832401</v>
      </c>
      <c r="N504">
        <f>+VLOOKUP([1]VENTAS!G504,[1]SKU!A:G,6,0)</f>
        <v>2963</v>
      </c>
      <c r="O504" s="4">
        <f t="shared" si="7"/>
        <v>63177.110054594043</v>
      </c>
    </row>
    <row r="505" spans="1:15" x14ac:dyDescent="0.3">
      <c r="A505" s="1">
        <v>44958</v>
      </c>
      <c r="B505" s="2" t="s">
        <v>36</v>
      </c>
      <c r="C505" s="2" t="s">
        <v>37</v>
      </c>
      <c r="D505" s="2" t="s">
        <v>522</v>
      </c>
      <c r="E505">
        <v>95</v>
      </c>
      <c r="F505" t="str">
        <f>+VLOOKUP(E505,[1]CLIENTES!A:B,2,0)</f>
        <v>Olivia</v>
      </c>
      <c r="G505">
        <v>233</v>
      </c>
      <c r="H505" t="str">
        <f>+VLOOKUP(G505,[1]SKU!A:B,2,0)</f>
        <v>URBAN ANTHRACITE NATURAL 80 X 80 VITE 2DA C</v>
      </c>
      <c r="I505" t="str">
        <f>+VLOOKUP(G505,[1]SKU!A:D,4,0)</f>
        <v>PORCELANATO</v>
      </c>
      <c r="J505" t="str">
        <f>+VLOOKUP(G505,[1]SKU!A:E,5,0)</f>
        <v>Cementos</v>
      </c>
      <c r="K505" t="str">
        <f>+VLOOKUP(G505,[1]SKU!A:C,3,0)</f>
        <v>VITE</v>
      </c>
      <c r="L505">
        <v>116</v>
      </c>
      <c r="M505">
        <v>9.3114797587742189</v>
      </c>
      <c r="N505">
        <f>+VLOOKUP([1]VENTAS!G505,[1]SKU!A:G,6,0)</f>
        <v>3987</v>
      </c>
      <c r="O505" s="4">
        <f t="shared" si="7"/>
        <v>37124.869798232809</v>
      </c>
    </row>
    <row r="506" spans="1:15" x14ac:dyDescent="0.3">
      <c r="A506" s="1">
        <v>44980</v>
      </c>
      <c r="B506" s="2" t="s">
        <v>36</v>
      </c>
      <c r="C506" s="2" t="s">
        <v>37</v>
      </c>
      <c r="D506" s="2" t="s">
        <v>523</v>
      </c>
      <c r="E506">
        <v>216</v>
      </c>
      <c r="F506" t="str">
        <f>+VLOOKUP(E506,[1]CLIENTES!A:B,2,0)</f>
        <v>Emilie</v>
      </c>
      <c r="G506">
        <v>68</v>
      </c>
      <c r="H506" t="str">
        <f>+VLOOKUP(G506,[1]SKU!A:B,2,0)</f>
        <v>TRAVERTINO GRIS 35 x 35  LOURDES 1RA C</v>
      </c>
      <c r="I506" t="str">
        <f>+VLOOKUP(G506,[1]SKU!A:D,4,0)</f>
        <v>CERAMICO</v>
      </c>
      <c r="J506" t="str">
        <f>+VLOOKUP(G506,[1]SKU!A:E,5,0)</f>
        <v>Marmoles</v>
      </c>
      <c r="K506" t="str">
        <f>+VLOOKUP(G506,[1]SKU!A:C,3,0)</f>
        <v>LOURDES</v>
      </c>
      <c r="L506">
        <v>29</v>
      </c>
      <c r="M506">
        <v>24.632794343744933</v>
      </c>
      <c r="N506">
        <f>+VLOOKUP([1]VENTAS!G506,[1]SKU!A:G,6,0)</f>
        <v>1927</v>
      </c>
      <c r="O506" s="4">
        <f t="shared" si="7"/>
        <v>47467.394700396486</v>
      </c>
    </row>
    <row r="507" spans="1:15" x14ac:dyDescent="0.3">
      <c r="A507" s="1">
        <v>44946</v>
      </c>
      <c r="B507" s="2" t="s">
        <v>36</v>
      </c>
      <c r="C507" s="2" t="s">
        <v>37</v>
      </c>
      <c r="D507" s="2" t="s">
        <v>524</v>
      </c>
      <c r="E507">
        <v>27</v>
      </c>
      <c r="F507" t="str">
        <f>+VLOOKUP(E507,[1]CLIENTES!A:B,2,0)</f>
        <v>Ariel</v>
      </c>
      <c r="G507">
        <v>360</v>
      </c>
      <c r="H507" t="str">
        <f>+VLOOKUP(G507,[1]SKU!A:B,2,0)</f>
        <v>MOODS TIZA FIT RECT 28 X 58 S.LOREN 1RA C</v>
      </c>
      <c r="I507" t="str">
        <f>+VLOOKUP(G507,[1]SKU!A:D,4,0)</f>
        <v>PORCELANATO</v>
      </c>
      <c r="J507" t="str">
        <f>+VLOOKUP(G507,[1]SKU!A:E,5,0)</f>
        <v>Cementos</v>
      </c>
      <c r="K507" t="str">
        <f>+VLOOKUP(G507,[1]SKU!A:C,3,0)</f>
        <v>SAN LORENZO</v>
      </c>
      <c r="L507">
        <v>100</v>
      </c>
      <c r="M507">
        <v>14.676239037501947</v>
      </c>
      <c r="N507">
        <f>+VLOOKUP([1]VENTAS!G507,[1]SKU!A:G,6,0)</f>
        <v>2755</v>
      </c>
      <c r="O507" s="4">
        <f t="shared" si="7"/>
        <v>40433.038548317862</v>
      </c>
    </row>
    <row r="508" spans="1:15" x14ac:dyDescent="0.3">
      <c r="A508" s="1">
        <v>44983</v>
      </c>
      <c r="B508" s="2" t="s">
        <v>36</v>
      </c>
      <c r="C508" s="2" t="s">
        <v>37</v>
      </c>
      <c r="D508" s="2" t="s">
        <v>525</v>
      </c>
      <c r="E508">
        <v>2</v>
      </c>
      <c r="F508" t="str">
        <f>+VLOOKUP(E508,[1]CLIENTES!A:B,2,0)</f>
        <v>Stephano</v>
      </c>
      <c r="G508">
        <v>378</v>
      </c>
      <c r="H508" t="str">
        <f>+VLOOKUP(G508,[1]SKU!A:B,2,0)</f>
        <v>TAIGA ALMENDRA FIT RECT. 19,2 X 117 S.LOREN 2DA C</v>
      </c>
      <c r="I508" t="str">
        <f>+VLOOKUP(G508,[1]SKU!A:D,4,0)</f>
        <v>PORCELANATO</v>
      </c>
      <c r="J508" t="str">
        <f>+VLOOKUP(G508,[1]SKU!A:E,5,0)</f>
        <v>Maderas</v>
      </c>
      <c r="K508" t="str">
        <f>+VLOOKUP(G508,[1]SKU!A:C,3,0)</f>
        <v>SAN LORENZO</v>
      </c>
      <c r="L508">
        <v>90</v>
      </c>
      <c r="M508">
        <v>77.268380929981305</v>
      </c>
      <c r="N508">
        <f>+VLOOKUP([1]VENTAS!G508,[1]SKU!A:G,6,0)</f>
        <v>5866</v>
      </c>
      <c r="O508" s="4">
        <f t="shared" si="7"/>
        <v>453256.32253527036</v>
      </c>
    </row>
    <row r="509" spans="1:15" x14ac:dyDescent="0.3">
      <c r="A509" s="1">
        <v>44938</v>
      </c>
      <c r="B509" s="2" t="s">
        <v>36</v>
      </c>
      <c r="C509" s="2" t="s">
        <v>37</v>
      </c>
      <c r="D509" s="2" t="s">
        <v>526</v>
      </c>
      <c r="E509">
        <v>38</v>
      </c>
      <c r="F509" t="str">
        <f>+VLOOKUP(E509,[1]CLIENTES!A:B,2,0)</f>
        <v>Lisette</v>
      </c>
      <c r="G509">
        <v>99</v>
      </c>
      <c r="H509" t="str">
        <f>+VLOOKUP(G509,[1]SKU!A:B,2,0)</f>
        <v>CALIFORNIA GRIS CLARO 51 x 51 ALLPA 2DA C</v>
      </c>
      <c r="I509" t="str">
        <f>+VLOOKUP(G509,[1]SKU!A:D,4,0)</f>
        <v>CERAMICO</v>
      </c>
      <c r="J509" t="str">
        <f>+VLOOKUP(G509,[1]SKU!A:E,5,0)</f>
        <v>Cementos</v>
      </c>
      <c r="K509" t="str">
        <f>+VLOOKUP(G509,[1]SKU!A:C,3,0)</f>
        <v>ALLPA</v>
      </c>
      <c r="L509">
        <v>141</v>
      </c>
      <c r="M509">
        <v>19.581290720448365</v>
      </c>
      <c r="N509">
        <f>+VLOOKUP([1]VENTAS!G509,[1]SKU!A:G,6,0)</f>
        <v>1196</v>
      </c>
      <c r="O509" s="4">
        <f t="shared" si="7"/>
        <v>23419.223701656243</v>
      </c>
    </row>
    <row r="510" spans="1:15" x14ac:dyDescent="0.3">
      <c r="A510" s="1">
        <v>44949</v>
      </c>
      <c r="B510" s="2" t="s">
        <v>36</v>
      </c>
      <c r="C510" s="2" t="s">
        <v>37</v>
      </c>
      <c r="D510" s="2" t="s">
        <v>527</v>
      </c>
      <c r="E510">
        <v>171</v>
      </c>
      <c r="F510" t="str">
        <f>+VLOOKUP(E510,[1]CLIENTES!A:B,2,0)</f>
        <v>Mia</v>
      </c>
      <c r="G510">
        <v>304</v>
      </c>
      <c r="H510" t="str">
        <f>+VLOOKUP(G510,[1]SKU!A:B,2,0)</f>
        <v>PORCELANATO ARCE BLANCO 20 X 60 ALBERDI 2DA C</v>
      </c>
      <c r="I510" t="str">
        <f>+VLOOKUP(G510,[1]SKU!A:D,4,0)</f>
        <v>PORCELANATO</v>
      </c>
      <c r="J510" t="str">
        <f>+VLOOKUP(G510,[1]SKU!A:E,5,0)</f>
        <v>Maderas</v>
      </c>
      <c r="K510" t="str">
        <f>+VLOOKUP(G510,[1]SKU!A:C,3,0)</f>
        <v>ALBERDI</v>
      </c>
      <c r="L510">
        <v>165</v>
      </c>
      <c r="M510">
        <v>160.72660689034402</v>
      </c>
      <c r="N510">
        <f>+VLOOKUP([1]VENTAS!G510,[1]SKU!A:G,6,0)</f>
        <v>1465</v>
      </c>
      <c r="O510" s="4">
        <f t="shared" si="7"/>
        <v>235464.47909435397</v>
      </c>
    </row>
    <row r="511" spans="1:15" x14ac:dyDescent="0.3">
      <c r="A511" s="1">
        <v>44951</v>
      </c>
      <c r="B511" s="2" t="s">
        <v>36</v>
      </c>
      <c r="C511" s="2" t="s">
        <v>37</v>
      </c>
      <c r="D511" s="2" t="s">
        <v>528</v>
      </c>
      <c r="E511">
        <v>54</v>
      </c>
      <c r="F511" t="str">
        <f>+VLOOKUP(E511,[1]CLIENTES!A:B,2,0)</f>
        <v>Valeska</v>
      </c>
      <c r="G511">
        <v>110</v>
      </c>
      <c r="H511" t="str">
        <f>+VLOOKUP(G511,[1]SKU!A:B,2,0)</f>
        <v>PORTLAND GRIS 51 x 51 ALLPA 2DA C</v>
      </c>
      <c r="I511" t="str">
        <f>+VLOOKUP(G511,[1]SKU!A:D,4,0)</f>
        <v>CERAMICO</v>
      </c>
      <c r="J511" t="str">
        <f>+VLOOKUP(G511,[1]SKU!A:E,5,0)</f>
        <v>Cementos</v>
      </c>
      <c r="K511" t="str">
        <f>+VLOOKUP(G511,[1]SKU!A:C,3,0)</f>
        <v>ALLPA</v>
      </c>
      <c r="L511">
        <v>19</v>
      </c>
      <c r="M511">
        <v>1.6089798273984999</v>
      </c>
      <c r="N511">
        <f>+VLOOKUP([1]VENTAS!G511,[1]SKU!A:G,6,0)</f>
        <v>6581</v>
      </c>
      <c r="O511" s="4">
        <f t="shared" si="7"/>
        <v>10588.696244109527</v>
      </c>
    </row>
    <row r="512" spans="1:15" x14ac:dyDescent="0.3">
      <c r="A512" s="1">
        <v>44929</v>
      </c>
      <c r="B512" s="2" t="s">
        <v>36</v>
      </c>
      <c r="C512" s="2" t="s">
        <v>37</v>
      </c>
      <c r="D512" s="2" t="s">
        <v>529</v>
      </c>
      <c r="E512">
        <v>206</v>
      </c>
      <c r="F512" t="str">
        <f>+VLOOKUP(E512,[1]CLIENTES!A:B,2,0)</f>
        <v>Anahis</v>
      </c>
      <c r="G512">
        <v>117</v>
      </c>
      <c r="H512" t="str">
        <f>+VLOOKUP(G512,[1]SKU!A:B,2,0)</f>
        <v>GRAFIATO BEIGE 35 x 35  LOURDES 1RA C</v>
      </c>
      <c r="I512" t="str">
        <f>+VLOOKUP(G512,[1]SKU!A:D,4,0)</f>
        <v>CERAMICO</v>
      </c>
      <c r="J512" t="str">
        <f>+VLOOKUP(G512,[1]SKU!A:E,5,0)</f>
        <v>Cementos</v>
      </c>
      <c r="K512" t="str">
        <f>+VLOOKUP(G512,[1]SKU!A:C,3,0)</f>
        <v>LOURDES</v>
      </c>
      <c r="L512">
        <v>119</v>
      </c>
      <c r="M512">
        <v>23.668955965455403</v>
      </c>
      <c r="N512">
        <f>+VLOOKUP([1]VENTAS!G512,[1]SKU!A:G,6,0)</f>
        <v>3888</v>
      </c>
      <c r="O512" s="4">
        <f t="shared" si="7"/>
        <v>92024.900793690613</v>
      </c>
    </row>
    <row r="513" spans="1:15" x14ac:dyDescent="0.3">
      <c r="A513" s="1">
        <v>44981</v>
      </c>
      <c r="B513" s="2" t="s">
        <v>36</v>
      </c>
      <c r="C513" s="2" t="s">
        <v>37</v>
      </c>
      <c r="D513" s="2" t="s">
        <v>530</v>
      </c>
      <c r="E513">
        <v>133</v>
      </c>
      <c r="F513" t="str">
        <f>+VLOOKUP(E513,[1]CLIENTES!A:B,2,0)</f>
        <v>Ociel</v>
      </c>
      <c r="G513">
        <v>149</v>
      </c>
      <c r="H513" t="str">
        <f>+VLOOKUP(G513,[1]SKU!A:B,2,0)</f>
        <v>VENECIA GRIS 43 x 43 CAÑUELAS 1RA C</v>
      </c>
      <c r="I513" t="str">
        <f>+VLOOKUP(G513,[1]SKU!A:D,4,0)</f>
        <v>CERAMICO</v>
      </c>
      <c r="J513" t="str">
        <f>+VLOOKUP(G513,[1]SKU!A:E,5,0)</f>
        <v>Marmoles</v>
      </c>
      <c r="K513" t="str">
        <f>+VLOOKUP(G513,[1]SKU!A:C,3,0)</f>
        <v>CAÑUELAS</v>
      </c>
      <c r="L513">
        <v>142</v>
      </c>
      <c r="M513">
        <v>121.96736831657883</v>
      </c>
      <c r="N513">
        <f>+VLOOKUP([1]VENTAS!G513,[1]SKU!A:G,6,0)</f>
        <v>8892</v>
      </c>
      <c r="O513" s="4">
        <f t="shared" si="7"/>
        <v>1084533.8390710189</v>
      </c>
    </row>
    <row r="514" spans="1:15" x14ac:dyDescent="0.3">
      <c r="A514" s="1">
        <v>44957</v>
      </c>
      <c r="B514" s="2" t="s">
        <v>36</v>
      </c>
      <c r="C514" s="2" t="s">
        <v>37</v>
      </c>
      <c r="D514" s="2" t="s">
        <v>531</v>
      </c>
      <c r="E514">
        <v>111</v>
      </c>
      <c r="F514" t="str">
        <f>+VLOOKUP(E514,[1]CLIENTES!A:B,2,0)</f>
        <v>Celeste</v>
      </c>
      <c r="G514">
        <v>27</v>
      </c>
      <c r="H514" t="str">
        <f>+VLOOKUP(G514,[1]SKU!A:B,2,0)</f>
        <v>BLANCO PLUS 35 x 35 LOURDES 1RA C</v>
      </c>
      <c r="I514" t="str">
        <f>+VLOOKUP(G514,[1]SKU!A:D,4,0)</f>
        <v>CERAMICO</v>
      </c>
      <c r="J514" t="str">
        <f>+VLOOKUP(G514,[1]SKU!A:E,5,0)</f>
        <v>Deco &amp; Mas</v>
      </c>
      <c r="K514" t="str">
        <f>+VLOOKUP(G514,[1]SKU!A:C,3,0)</f>
        <v>LOURDES</v>
      </c>
      <c r="L514">
        <v>2</v>
      </c>
      <c r="M514">
        <v>0.44714799774962799</v>
      </c>
      <c r="N514">
        <f>+VLOOKUP([1]VENTAS!G514,[1]SKU!A:G,6,0)</f>
        <v>9139</v>
      </c>
      <c r="O514" s="4">
        <f t="shared" si="7"/>
        <v>4086.4855514338501</v>
      </c>
    </row>
    <row r="515" spans="1:15" x14ac:dyDescent="0.3">
      <c r="A515" s="1">
        <v>44967</v>
      </c>
      <c r="B515" s="2" t="s">
        <v>36</v>
      </c>
      <c r="C515" s="2" t="s">
        <v>37</v>
      </c>
      <c r="D515" s="2" t="s">
        <v>532</v>
      </c>
      <c r="E515">
        <v>68</v>
      </c>
      <c r="F515" t="str">
        <f>+VLOOKUP(E515,[1]CLIENTES!A:B,2,0)</f>
        <v>Analy</v>
      </c>
      <c r="G515">
        <v>188</v>
      </c>
      <c r="H515" t="str">
        <f>+VLOOKUP(G515,[1]SKU!A:B,2,0)</f>
        <v>VOLTA TIZA 45,3 x 45,3 S.LOREN 1RA C</v>
      </c>
      <c r="I515" t="str">
        <f>+VLOOKUP(G515,[1]SKU!A:D,4,0)</f>
        <v>CERAMICO</v>
      </c>
      <c r="J515" t="str">
        <f>+VLOOKUP(G515,[1]SKU!A:E,5,0)</f>
        <v>Deco &amp; Mas</v>
      </c>
      <c r="K515" t="str">
        <f>+VLOOKUP(G515,[1]SKU!A:C,3,0)</f>
        <v>SAN LORENZO</v>
      </c>
      <c r="L515">
        <v>61</v>
      </c>
      <c r="M515">
        <v>43.604533671095034</v>
      </c>
      <c r="N515">
        <f>+VLOOKUP([1]VENTAS!G515,[1]SKU!A:G,6,0)</f>
        <v>6638</v>
      </c>
      <c r="O515" s="4">
        <f t="shared" ref="O515:O578" si="8">+N515*M515</f>
        <v>289446.89450872882</v>
      </c>
    </row>
    <row r="516" spans="1:15" x14ac:dyDescent="0.3">
      <c r="A516" s="1">
        <v>44928</v>
      </c>
      <c r="B516" s="2" t="s">
        <v>36</v>
      </c>
      <c r="C516" s="2" t="s">
        <v>37</v>
      </c>
      <c r="D516" s="2" t="s">
        <v>533</v>
      </c>
      <c r="E516">
        <v>49</v>
      </c>
      <c r="F516" t="str">
        <f>+VLOOKUP(E516,[1]CLIENTES!A:B,2,0)</f>
        <v>Felipe</v>
      </c>
      <c r="G516">
        <v>249</v>
      </c>
      <c r="H516" t="str">
        <f>+VLOOKUP(G516,[1]SKU!A:B,2,0)</f>
        <v>MONACO GRIS PUL RECT 58 x 58 C.NEGRO 1RA C</v>
      </c>
      <c r="I516" t="str">
        <f>+VLOOKUP(G516,[1]SKU!A:D,4,0)</f>
        <v>PORCELANATO</v>
      </c>
      <c r="J516" t="str">
        <f>+VLOOKUP(G516,[1]SKU!A:E,5,0)</f>
        <v>Marmoles</v>
      </c>
      <c r="K516" t="str">
        <f>+VLOOKUP(G516,[1]SKU!A:C,3,0)</f>
        <v>CERRO NEGRO</v>
      </c>
      <c r="L516">
        <v>167</v>
      </c>
      <c r="M516">
        <v>2.1320366012068974</v>
      </c>
      <c r="N516">
        <f>+VLOOKUP([1]VENTAS!G516,[1]SKU!A:G,6,0)</f>
        <v>7804</v>
      </c>
      <c r="O516" s="4">
        <f t="shared" si="8"/>
        <v>16638.413635818626</v>
      </c>
    </row>
    <row r="517" spans="1:15" x14ac:dyDescent="0.3">
      <c r="A517" s="1">
        <v>44959</v>
      </c>
      <c r="B517" s="2" t="s">
        <v>36</v>
      </c>
      <c r="C517" s="2" t="s">
        <v>37</v>
      </c>
      <c r="D517" s="2" t="s">
        <v>534</v>
      </c>
      <c r="E517">
        <v>93</v>
      </c>
      <c r="F517" t="str">
        <f>+VLOOKUP(E517,[1]CLIENTES!A:B,2,0)</f>
        <v>Brenda</v>
      </c>
      <c r="G517">
        <v>166</v>
      </c>
      <c r="H517" t="str">
        <f>+VLOOKUP(G517,[1]SKU!A:B,2,0)</f>
        <v>CALIFORNIA GRIS OSCURO 51 x 51 ALLPA 2DA C</v>
      </c>
      <c r="I517" t="str">
        <f>+VLOOKUP(G517,[1]SKU!A:D,4,0)</f>
        <v>CERAMICO</v>
      </c>
      <c r="J517" t="str">
        <f>+VLOOKUP(G517,[1]SKU!A:E,5,0)</f>
        <v>Cementos</v>
      </c>
      <c r="K517" t="str">
        <f>+VLOOKUP(G517,[1]SKU!A:C,3,0)</f>
        <v>ALLPA</v>
      </c>
      <c r="L517">
        <v>158</v>
      </c>
      <c r="M517">
        <v>85.138921761421599</v>
      </c>
      <c r="N517">
        <f>+VLOOKUP([1]VENTAS!G517,[1]SKU!A:G,6,0)</f>
        <v>7340</v>
      </c>
      <c r="O517" s="4">
        <f t="shared" si="8"/>
        <v>624919.68572883459</v>
      </c>
    </row>
    <row r="518" spans="1:15" x14ac:dyDescent="0.3">
      <c r="A518" s="1">
        <v>44948</v>
      </c>
      <c r="B518" s="2" t="s">
        <v>36</v>
      </c>
      <c r="C518" s="2" t="s">
        <v>37</v>
      </c>
      <c r="D518" s="2" t="s">
        <v>535</v>
      </c>
      <c r="E518">
        <v>241</v>
      </c>
      <c r="F518" t="str">
        <f>+VLOOKUP(E518,[1]CLIENTES!A:B,2,0)</f>
        <v>Anyelina</v>
      </c>
      <c r="G518">
        <v>67</v>
      </c>
      <c r="H518" t="str">
        <f>+VLOOKUP(G518,[1]SKU!A:B,2,0)</f>
        <v>EUCALIPTO BEIGE 56 X 56 LOURDES 1RA C</v>
      </c>
      <c r="I518" t="str">
        <f>+VLOOKUP(G518,[1]SKU!A:D,4,0)</f>
        <v>CERAMICO</v>
      </c>
      <c r="J518" t="str">
        <f>+VLOOKUP(G518,[1]SKU!A:E,5,0)</f>
        <v>Maderas</v>
      </c>
      <c r="K518" t="str">
        <f>+VLOOKUP(G518,[1]SKU!A:C,3,0)</f>
        <v>LOURDES</v>
      </c>
      <c r="L518">
        <v>66</v>
      </c>
      <c r="M518">
        <v>36.852024366644876</v>
      </c>
      <c r="N518">
        <f>+VLOOKUP([1]VENTAS!G518,[1]SKU!A:G,6,0)</f>
        <v>1502</v>
      </c>
      <c r="O518" s="4">
        <f t="shared" si="8"/>
        <v>55351.740598700606</v>
      </c>
    </row>
    <row r="519" spans="1:15" x14ac:dyDescent="0.3">
      <c r="A519" s="1">
        <v>44982</v>
      </c>
      <c r="B519" s="2" t="s">
        <v>36</v>
      </c>
      <c r="C519" s="2" t="s">
        <v>37</v>
      </c>
      <c r="D519" s="2" t="s">
        <v>536</v>
      </c>
      <c r="E519">
        <v>34</v>
      </c>
      <c r="F519" t="str">
        <f>+VLOOKUP(E519,[1]CLIENTES!A:B,2,0)</f>
        <v>Thais</v>
      </c>
      <c r="G519">
        <v>384</v>
      </c>
      <c r="H519" t="str">
        <f>+VLOOKUP(G519,[1]SKU!A:B,2,0)</f>
        <v>BAUHAUS IVORY FIT RECT. 58 x 58 S.LOREN 2DA C</v>
      </c>
      <c r="I519" t="str">
        <f>+VLOOKUP(G519,[1]SKU!A:D,4,0)</f>
        <v>PORCELANATO</v>
      </c>
      <c r="J519" t="str">
        <f>+VLOOKUP(G519,[1]SKU!A:E,5,0)</f>
        <v>Cementos</v>
      </c>
      <c r="K519" t="str">
        <f>+VLOOKUP(G519,[1]SKU!A:C,3,0)</f>
        <v>SAN LORENZO</v>
      </c>
      <c r="L519">
        <v>143</v>
      </c>
      <c r="M519">
        <v>102.74633444742814</v>
      </c>
      <c r="N519">
        <f>+VLOOKUP([1]VENTAS!G519,[1]SKU!A:G,6,0)</f>
        <v>4440</v>
      </c>
      <c r="O519" s="4">
        <f t="shared" si="8"/>
        <v>456193.72494658094</v>
      </c>
    </row>
    <row r="520" spans="1:15" x14ac:dyDescent="0.3">
      <c r="A520" s="1">
        <v>44959</v>
      </c>
      <c r="B520" s="2" t="s">
        <v>36</v>
      </c>
      <c r="C520" s="2" t="s">
        <v>37</v>
      </c>
      <c r="D520" s="2" t="s">
        <v>537</v>
      </c>
      <c r="E520">
        <v>95</v>
      </c>
      <c r="F520" t="str">
        <f>+VLOOKUP(E520,[1]CLIENTES!A:B,2,0)</f>
        <v>Olivia</v>
      </c>
      <c r="G520">
        <v>64</v>
      </c>
      <c r="H520" t="str">
        <f>+VLOOKUP(G520,[1]SKU!A:B,2,0)</f>
        <v>CEDRO MARRON 38 x 38 C.NEGRO 1RA CAL</v>
      </c>
      <c r="I520" t="str">
        <f>+VLOOKUP(G520,[1]SKU!A:D,4,0)</f>
        <v>CERAMICO</v>
      </c>
      <c r="J520" t="str">
        <f>+VLOOKUP(G520,[1]SKU!A:E,5,0)</f>
        <v>Maderas</v>
      </c>
      <c r="K520" t="str">
        <f>+VLOOKUP(G520,[1]SKU!A:C,3,0)</f>
        <v>CERRO NEGRO</v>
      </c>
      <c r="L520">
        <v>152</v>
      </c>
      <c r="M520">
        <v>108.04623629347368</v>
      </c>
      <c r="N520">
        <f>+VLOOKUP([1]VENTAS!G520,[1]SKU!A:G,6,0)</f>
        <v>7865</v>
      </c>
      <c r="O520" s="4">
        <f t="shared" si="8"/>
        <v>849783.64844817051</v>
      </c>
    </row>
    <row r="521" spans="1:15" x14ac:dyDescent="0.3">
      <c r="A521" s="1">
        <v>44974</v>
      </c>
      <c r="B521" s="2" t="s">
        <v>36</v>
      </c>
      <c r="C521" s="2" t="s">
        <v>37</v>
      </c>
      <c r="D521" s="2" t="s">
        <v>538</v>
      </c>
      <c r="E521">
        <v>108</v>
      </c>
      <c r="F521" t="str">
        <f>+VLOOKUP(E521,[1]CLIENTES!A:B,2,0)</f>
        <v>Bautista</v>
      </c>
      <c r="G521">
        <v>181</v>
      </c>
      <c r="H521" t="str">
        <f>+VLOOKUP(G521,[1]SKU!A:B,2,0)</f>
        <v>PLATANO NEGRO 33 x 33 SCOP 1RA CAL</v>
      </c>
      <c r="I521" t="str">
        <f>+VLOOKUP(G521,[1]SKU!A:D,4,0)</f>
        <v>CERAMICO</v>
      </c>
      <c r="J521" t="str">
        <f>+VLOOKUP(G521,[1]SKU!A:E,5,0)</f>
        <v>Deco &amp; Mas</v>
      </c>
      <c r="K521" t="str">
        <f>+VLOOKUP(G521,[1]SKU!A:C,3,0)</f>
        <v>SCOP</v>
      </c>
      <c r="L521">
        <v>134</v>
      </c>
      <c r="M521">
        <v>70.018168048747711</v>
      </c>
      <c r="N521">
        <f>+VLOOKUP([1]VENTAS!G521,[1]SKU!A:G,6,0)</f>
        <v>5773</v>
      </c>
      <c r="O521" s="4">
        <f t="shared" si="8"/>
        <v>404214.88414542051</v>
      </c>
    </row>
    <row r="522" spans="1:15" x14ac:dyDescent="0.3">
      <c r="A522" s="1">
        <v>44947</v>
      </c>
      <c r="B522" s="2" t="s">
        <v>36</v>
      </c>
      <c r="C522" s="2" t="s">
        <v>37</v>
      </c>
      <c r="D522" s="2" t="s">
        <v>539</v>
      </c>
      <c r="E522">
        <v>134</v>
      </c>
      <c r="F522" t="str">
        <f>+VLOOKUP(E522,[1]CLIENTES!A:B,2,0)</f>
        <v>Mathilda</v>
      </c>
      <c r="G522">
        <v>94</v>
      </c>
      <c r="H522" t="str">
        <f>+VLOOKUP(G522,[1]SKU!A:B,2,0)</f>
        <v>VERBENA MIX 45,3 x 45,3 S.LOREN 1RA C</v>
      </c>
      <c r="I522" t="str">
        <f>+VLOOKUP(G522,[1]SKU!A:D,4,0)</f>
        <v>CERAMICO</v>
      </c>
      <c r="J522" t="str">
        <f>+VLOOKUP(G522,[1]SKU!A:E,5,0)</f>
        <v>Maderas</v>
      </c>
      <c r="K522" t="str">
        <f>+VLOOKUP(G522,[1]SKU!A:C,3,0)</f>
        <v>SAN LORENZO</v>
      </c>
      <c r="L522">
        <v>53</v>
      </c>
      <c r="M522">
        <v>29.949844461219932</v>
      </c>
      <c r="N522">
        <f>+VLOOKUP([1]VENTAS!G522,[1]SKU!A:G,6,0)</f>
        <v>3148</v>
      </c>
      <c r="O522" s="4">
        <f t="shared" si="8"/>
        <v>94282.11036392035</v>
      </c>
    </row>
    <row r="523" spans="1:15" x14ac:dyDescent="0.3">
      <c r="A523" s="1">
        <v>44979</v>
      </c>
      <c r="B523" s="2" t="s">
        <v>36</v>
      </c>
      <c r="C523" s="2" t="s">
        <v>37</v>
      </c>
      <c r="D523" s="2" t="s">
        <v>540</v>
      </c>
      <c r="E523">
        <v>14</v>
      </c>
      <c r="F523" t="str">
        <f>+VLOOKUP(E523,[1]CLIENTES!A:B,2,0)</f>
        <v>Ihan</v>
      </c>
      <c r="G523">
        <v>79</v>
      </c>
      <c r="H523" t="str">
        <f>+VLOOKUP(G523,[1]SKU!A:B,2,0)</f>
        <v>PORTLAND SAND 50 X 50 CORTINES 2DA C</v>
      </c>
      <c r="I523" t="str">
        <f>+VLOOKUP(G523,[1]SKU!A:D,4,0)</f>
        <v>CERAMICO</v>
      </c>
      <c r="J523" t="str">
        <f>+VLOOKUP(G523,[1]SKU!A:E,5,0)</f>
        <v>Cementos</v>
      </c>
      <c r="K523" t="str">
        <f>+VLOOKUP(G523,[1]SKU!A:C,3,0)</f>
        <v>CORTINES</v>
      </c>
      <c r="L523">
        <v>156</v>
      </c>
      <c r="M523">
        <v>116.27774385983246</v>
      </c>
      <c r="N523">
        <f>+VLOOKUP([1]VENTAS!G523,[1]SKU!A:G,6,0)</f>
        <v>8509</v>
      </c>
      <c r="O523" s="4">
        <f t="shared" si="8"/>
        <v>989407.32250331435</v>
      </c>
    </row>
    <row r="524" spans="1:15" x14ac:dyDescent="0.3">
      <c r="A524" s="1">
        <v>44947</v>
      </c>
      <c r="B524" s="2" t="s">
        <v>36</v>
      </c>
      <c r="C524" s="2" t="s">
        <v>37</v>
      </c>
      <c r="D524" s="2" t="s">
        <v>541</v>
      </c>
      <c r="E524">
        <v>23</v>
      </c>
      <c r="F524" t="str">
        <f>+VLOOKUP(E524,[1]CLIENTES!A:B,2,0)</f>
        <v>Mark</v>
      </c>
      <c r="G524">
        <v>327</v>
      </c>
      <c r="H524" t="str">
        <f>+VLOOKUP(G524,[1]SKU!A:B,2,0)</f>
        <v>CARDON ROBLE  58 x 58 S.LOREN 1RA C</v>
      </c>
      <c r="I524" t="str">
        <f>+VLOOKUP(G524,[1]SKU!A:D,4,0)</f>
        <v>PORCELANATO</v>
      </c>
      <c r="J524" t="str">
        <f>+VLOOKUP(G524,[1]SKU!A:E,5,0)</f>
        <v>Maderas</v>
      </c>
      <c r="K524" t="str">
        <f>+VLOOKUP(G524,[1]SKU!A:C,3,0)</f>
        <v>SAN LORENZO</v>
      </c>
      <c r="L524">
        <v>70</v>
      </c>
      <c r="M524">
        <v>53.679759610447555</v>
      </c>
      <c r="N524">
        <f>+VLOOKUP([1]VENTAS!G524,[1]SKU!A:G,6,0)</f>
        <v>6938</v>
      </c>
      <c r="O524" s="4">
        <f t="shared" si="8"/>
        <v>372430.17217728513</v>
      </c>
    </row>
    <row r="525" spans="1:15" x14ac:dyDescent="0.3">
      <c r="A525" s="1">
        <v>44938</v>
      </c>
      <c r="B525" s="2" t="s">
        <v>36</v>
      </c>
      <c r="C525" s="2" t="s">
        <v>37</v>
      </c>
      <c r="D525" s="2" t="s">
        <v>542</v>
      </c>
      <c r="E525">
        <v>151</v>
      </c>
      <c r="F525" t="str">
        <f>+VLOOKUP(E525,[1]CLIENTES!A:B,2,0)</f>
        <v>Mara</v>
      </c>
      <c r="G525">
        <v>49</v>
      </c>
      <c r="H525" t="str">
        <f>+VLOOKUP(G525,[1]SKU!A:B,2,0)</f>
        <v>TRAVERTINO MARFIL BRILLANTE 56 X 56 LOURDES 1RA C</v>
      </c>
      <c r="I525" t="str">
        <f>+VLOOKUP(G525,[1]SKU!A:D,4,0)</f>
        <v>CERAMICO</v>
      </c>
      <c r="J525" t="str">
        <f>+VLOOKUP(G525,[1]SKU!A:E,5,0)</f>
        <v>Marmoles</v>
      </c>
      <c r="K525" t="str">
        <f>+VLOOKUP(G525,[1]SKU!A:C,3,0)</f>
        <v>LOURDES</v>
      </c>
      <c r="L525">
        <v>114</v>
      </c>
      <c r="M525">
        <v>28.730872326434902</v>
      </c>
      <c r="N525">
        <f>+VLOOKUP([1]VENTAS!G525,[1]SKU!A:G,6,0)</f>
        <v>1750</v>
      </c>
      <c r="O525" s="4">
        <f t="shared" si="8"/>
        <v>50279.026571261078</v>
      </c>
    </row>
    <row r="526" spans="1:15" x14ac:dyDescent="0.3">
      <c r="A526" s="1">
        <v>44981</v>
      </c>
      <c r="B526" s="2" t="s">
        <v>36</v>
      </c>
      <c r="C526" s="2" t="s">
        <v>37</v>
      </c>
      <c r="D526" s="2" t="s">
        <v>543</v>
      </c>
      <c r="E526">
        <v>167</v>
      </c>
      <c r="F526" t="str">
        <f>+VLOOKUP(E526,[1]CLIENTES!A:B,2,0)</f>
        <v>Saray</v>
      </c>
      <c r="G526">
        <v>374</v>
      </c>
      <c r="H526" t="str">
        <f>+VLOOKUP(G526,[1]SKU!A:B,2,0)</f>
        <v>CANTABRIA BOTANICO FIT RECT. 58 x 58 S.LOREN 2DA C</v>
      </c>
      <c r="I526" t="str">
        <f>+VLOOKUP(G526,[1]SKU!A:D,4,0)</f>
        <v>PORCELANATO</v>
      </c>
      <c r="J526" t="str">
        <f>+VLOOKUP(G526,[1]SKU!A:E,5,0)</f>
        <v>Deco &amp; Mas</v>
      </c>
      <c r="K526" t="str">
        <f>+VLOOKUP(G526,[1]SKU!A:C,3,0)</f>
        <v>SAN LORENZO</v>
      </c>
      <c r="L526">
        <v>86</v>
      </c>
      <c r="M526">
        <v>85.192604328190455</v>
      </c>
      <c r="N526">
        <f>+VLOOKUP([1]VENTAS!G526,[1]SKU!A:G,6,0)</f>
        <v>6594</v>
      </c>
      <c r="O526" s="4">
        <f t="shared" si="8"/>
        <v>561760.03294008784</v>
      </c>
    </row>
    <row r="527" spans="1:15" x14ac:dyDescent="0.3">
      <c r="A527" s="1">
        <v>44951</v>
      </c>
      <c r="B527" s="2" t="s">
        <v>36</v>
      </c>
      <c r="C527" s="2" t="s">
        <v>37</v>
      </c>
      <c r="D527" s="2" t="s">
        <v>544</v>
      </c>
      <c r="E527">
        <v>192</v>
      </c>
      <c r="F527" t="str">
        <f>+VLOOKUP(E527,[1]CLIENTES!A:B,2,0)</f>
        <v>Allison</v>
      </c>
      <c r="G527">
        <v>290</v>
      </c>
      <c r="H527" t="str">
        <f>+VLOOKUP(G527,[1]SKU!A:B,2,0)</f>
        <v>BIOCITY PLATA 59 X 59 C.NEGRO 2DA CAL</v>
      </c>
      <c r="I527" t="str">
        <f>+VLOOKUP(G527,[1]SKU!A:D,4,0)</f>
        <v>PORCELANATO</v>
      </c>
      <c r="J527" t="str">
        <f>+VLOOKUP(G527,[1]SKU!A:E,5,0)</f>
        <v>Cementos</v>
      </c>
      <c r="K527" t="str">
        <f>+VLOOKUP(G527,[1]SKU!A:C,3,0)</f>
        <v>CERRO NEGRO</v>
      </c>
      <c r="L527">
        <v>122</v>
      </c>
      <c r="M527">
        <v>51.366153235172774</v>
      </c>
      <c r="N527">
        <f>+VLOOKUP([1]VENTAS!G527,[1]SKU!A:G,6,0)</f>
        <v>1927</v>
      </c>
      <c r="O527" s="4">
        <f t="shared" si="8"/>
        <v>98982.57728417794</v>
      </c>
    </row>
    <row r="528" spans="1:15" x14ac:dyDescent="0.3">
      <c r="A528" s="1">
        <v>44942</v>
      </c>
      <c r="B528" s="2" t="s">
        <v>36</v>
      </c>
      <c r="C528" s="2" t="s">
        <v>37</v>
      </c>
      <c r="D528" s="2" t="s">
        <v>545</v>
      </c>
      <c r="E528">
        <v>24</v>
      </c>
      <c r="F528" t="str">
        <f>+VLOOKUP(E528,[1]CLIENTES!A:B,2,0)</f>
        <v>Maciel</v>
      </c>
      <c r="G528">
        <v>318</v>
      </c>
      <c r="H528" t="str">
        <f>+VLOOKUP(G528,[1]SKU!A:B,2,0)</f>
        <v>URBAN CONCRETE TIZA RT FIT 58 x 58 S.LOREN 2DA C</v>
      </c>
      <c r="I528" t="str">
        <f>+VLOOKUP(G528,[1]SKU!A:D,4,0)</f>
        <v>PORCELANATO</v>
      </c>
      <c r="J528" t="str">
        <f>+VLOOKUP(G528,[1]SKU!A:E,5,0)</f>
        <v>Cementos</v>
      </c>
      <c r="K528" t="str">
        <f>+VLOOKUP(G528,[1]SKU!A:C,3,0)</f>
        <v>SAN LORENZO</v>
      </c>
      <c r="L528">
        <v>51</v>
      </c>
      <c r="M528">
        <v>29.588085623802201</v>
      </c>
      <c r="N528">
        <f>+VLOOKUP([1]VENTAS!G528,[1]SKU!A:G,6,0)</f>
        <v>1578</v>
      </c>
      <c r="O528" s="4">
        <f t="shared" si="8"/>
        <v>46689.999114359875</v>
      </c>
    </row>
    <row r="529" spans="1:15" x14ac:dyDescent="0.3">
      <c r="A529" s="1">
        <v>44983</v>
      </c>
      <c r="B529" s="2" t="s">
        <v>36</v>
      </c>
      <c r="C529" s="2" t="s">
        <v>37</v>
      </c>
      <c r="D529" s="2" t="s">
        <v>546</v>
      </c>
      <c r="E529">
        <v>246</v>
      </c>
      <c r="F529" t="str">
        <f>+VLOOKUP(E529,[1]CLIENTES!A:B,2,0)</f>
        <v>Isis</v>
      </c>
      <c r="G529">
        <v>329</v>
      </c>
      <c r="H529" t="str">
        <f>+VLOOKUP(G529,[1]SKU!A:B,2,0)</f>
        <v>NATIVO BLANCO RECT. 19.2 X 117 S.LOREN 2DA C</v>
      </c>
      <c r="I529" t="str">
        <f>+VLOOKUP(G529,[1]SKU!A:D,4,0)</f>
        <v>PORCELANATO</v>
      </c>
      <c r="J529" t="str">
        <f>+VLOOKUP(G529,[1]SKU!A:E,5,0)</f>
        <v>Maderas</v>
      </c>
      <c r="K529" t="str">
        <f>+VLOOKUP(G529,[1]SKU!A:C,3,0)</f>
        <v>SAN LORENZO</v>
      </c>
      <c r="L529">
        <v>33</v>
      </c>
      <c r="M529">
        <v>18.776048350102425</v>
      </c>
      <c r="N529">
        <f>+VLOOKUP([1]VENTAS!G529,[1]SKU!A:G,6,0)</f>
        <v>1575</v>
      </c>
      <c r="O529" s="4">
        <f t="shared" si="8"/>
        <v>29572.276151411319</v>
      </c>
    </row>
    <row r="530" spans="1:15" x14ac:dyDescent="0.3">
      <c r="A530" s="1">
        <v>44937</v>
      </c>
      <c r="B530" s="2" t="s">
        <v>36</v>
      </c>
      <c r="C530" s="2" t="s">
        <v>37</v>
      </c>
      <c r="D530" s="2" t="s">
        <v>547</v>
      </c>
      <c r="E530">
        <v>70</v>
      </c>
      <c r="F530" t="str">
        <f>+VLOOKUP(E530,[1]CLIENTES!A:B,2,0)</f>
        <v>Estefani</v>
      </c>
      <c r="G530">
        <v>286</v>
      </c>
      <c r="H530" t="str">
        <f>+VLOOKUP(G530,[1]SKU!A:B,2,0)</f>
        <v>MOMA MARFIL RECT 58 x 117 C.NEGRO 2DA C</v>
      </c>
      <c r="I530" t="str">
        <f>+VLOOKUP(G530,[1]SKU!A:D,4,0)</f>
        <v>PORCELANATO</v>
      </c>
      <c r="J530" t="str">
        <f>+VLOOKUP(G530,[1]SKU!A:E,5,0)</f>
        <v>Cementos</v>
      </c>
      <c r="K530" t="str">
        <f>+VLOOKUP(G530,[1]SKU!A:C,3,0)</f>
        <v>CERRO NEGRO</v>
      </c>
      <c r="L530">
        <v>36</v>
      </c>
      <c r="M530">
        <v>34.316735026644047</v>
      </c>
      <c r="N530">
        <f>+VLOOKUP([1]VENTAS!G530,[1]SKU!A:G,6,0)</f>
        <v>9600</v>
      </c>
      <c r="O530" s="4">
        <f t="shared" si="8"/>
        <v>329440.65625578287</v>
      </c>
    </row>
    <row r="531" spans="1:15" x14ac:dyDescent="0.3">
      <c r="A531" s="1">
        <v>44954</v>
      </c>
      <c r="B531" s="2" t="s">
        <v>36</v>
      </c>
      <c r="C531" s="2" t="s">
        <v>37</v>
      </c>
      <c r="D531" s="2" t="s">
        <v>548</v>
      </c>
      <c r="E531">
        <v>165</v>
      </c>
      <c r="F531" t="str">
        <f>+VLOOKUP(E531,[1]CLIENTES!A:B,2,0)</f>
        <v>Heriberto</v>
      </c>
      <c r="G531">
        <v>248</v>
      </c>
      <c r="H531" t="str">
        <f>+VLOOKUP(G531,[1]SKU!A:B,2,0)</f>
        <v>DUBAI PUL RECT 58 X 58 C.NEGRO 2DA C</v>
      </c>
      <c r="I531" t="str">
        <f>+VLOOKUP(G531,[1]SKU!A:D,4,0)</f>
        <v>PORCELANATO</v>
      </c>
      <c r="J531" t="str">
        <f>+VLOOKUP(G531,[1]SKU!A:E,5,0)</f>
        <v>Marmoles</v>
      </c>
      <c r="K531" t="str">
        <f>+VLOOKUP(G531,[1]SKU!A:C,3,0)</f>
        <v>CERRO NEGRO</v>
      </c>
      <c r="L531">
        <v>155</v>
      </c>
      <c r="M531">
        <v>36.594422445072638</v>
      </c>
      <c r="N531">
        <f>+VLOOKUP([1]VENTAS!G531,[1]SKU!A:G,6,0)</f>
        <v>9294</v>
      </c>
      <c r="O531" s="4">
        <f t="shared" si="8"/>
        <v>340108.56220450508</v>
      </c>
    </row>
    <row r="532" spans="1:15" x14ac:dyDescent="0.3">
      <c r="A532" s="1">
        <v>44979</v>
      </c>
      <c r="B532" s="2" t="s">
        <v>36</v>
      </c>
      <c r="C532" s="2" t="s">
        <v>37</v>
      </c>
      <c r="D532" s="2" t="s">
        <v>549</v>
      </c>
      <c r="E532">
        <v>154</v>
      </c>
      <c r="F532" t="str">
        <f>+VLOOKUP(E532,[1]CLIENTES!A:B,2,0)</f>
        <v>Vincenzo</v>
      </c>
      <c r="G532">
        <v>45</v>
      </c>
      <c r="H532" t="str">
        <f>+VLOOKUP(G532,[1]SKU!A:B,2,0)</f>
        <v>FORTALEZA GRAFITO 38 x 38 C.NEGRO 1RA CAL</v>
      </c>
      <c r="I532" t="str">
        <f>+VLOOKUP(G532,[1]SKU!A:D,4,0)</f>
        <v>CERAMICO</v>
      </c>
      <c r="J532" t="str">
        <f>+VLOOKUP(G532,[1]SKU!A:E,5,0)</f>
        <v>Cementos</v>
      </c>
      <c r="K532" t="str">
        <f>+VLOOKUP(G532,[1]SKU!A:C,3,0)</f>
        <v>CERRO NEGRO</v>
      </c>
      <c r="L532">
        <v>47</v>
      </c>
      <c r="M532">
        <v>13.199150832885927</v>
      </c>
      <c r="N532">
        <f>+VLOOKUP([1]VENTAS!G532,[1]SKU!A:G,6,0)</f>
        <v>6729</v>
      </c>
      <c r="O532" s="4">
        <f t="shared" si="8"/>
        <v>88817.085954489405</v>
      </c>
    </row>
    <row r="533" spans="1:15" x14ac:dyDescent="0.3">
      <c r="A533" s="1">
        <v>44931</v>
      </c>
      <c r="B533" s="2" t="s">
        <v>36</v>
      </c>
      <c r="C533" s="2" t="s">
        <v>37</v>
      </c>
      <c r="D533" s="2" t="s">
        <v>550</v>
      </c>
      <c r="E533">
        <v>237</v>
      </c>
      <c r="F533" t="str">
        <f>+VLOOKUP(E533,[1]CLIENTES!A:B,2,0)</f>
        <v>Jeans</v>
      </c>
      <c r="G533">
        <v>103</v>
      </c>
      <c r="H533" t="str">
        <f>+VLOOKUP(G533,[1]SKU!A:B,2,0)</f>
        <v>AQUA MIX PLATA 33 x 33 SCOP 1RA CAL</v>
      </c>
      <c r="I533" t="str">
        <f>+VLOOKUP(G533,[1]SKU!A:D,4,0)</f>
        <v>CERAMICO</v>
      </c>
      <c r="J533" t="str">
        <f>+VLOOKUP(G533,[1]SKU!A:E,5,0)</f>
        <v>Deco &amp; Mas</v>
      </c>
      <c r="K533" t="str">
        <f>+VLOOKUP(G533,[1]SKU!A:C,3,0)</f>
        <v>SCOP</v>
      </c>
      <c r="L533">
        <v>150</v>
      </c>
      <c r="M533">
        <v>37.802775009211551</v>
      </c>
      <c r="N533">
        <f>+VLOOKUP([1]VENTAS!G533,[1]SKU!A:G,6,0)</f>
        <v>9303</v>
      </c>
      <c r="O533" s="4">
        <f t="shared" si="8"/>
        <v>351679.21591069509</v>
      </c>
    </row>
    <row r="534" spans="1:15" x14ac:dyDescent="0.3">
      <c r="A534" s="1">
        <v>44931</v>
      </c>
      <c r="B534" s="2" t="s">
        <v>36</v>
      </c>
      <c r="C534" s="2" t="s">
        <v>37</v>
      </c>
      <c r="D534" s="2" t="s">
        <v>551</v>
      </c>
      <c r="E534">
        <v>49</v>
      </c>
      <c r="F534" t="str">
        <f>+VLOOKUP(E534,[1]CLIENTES!A:B,2,0)</f>
        <v>Felipe</v>
      </c>
      <c r="G534">
        <v>363</v>
      </c>
      <c r="H534" t="str">
        <f>+VLOOKUP(G534,[1]SKU!A:B,2,0)</f>
        <v>MARMOL ANT. ARENA PUL RT FIT 57,7x57,7 S.LOREN 2DA</v>
      </c>
      <c r="I534" t="str">
        <f>+VLOOKUP(G534,[1]SKU!A:D,4,0)</f>
        <v>PORCELANATO</v>
      </c>
      <c r="J534" t="str">
        <f>+VLOOKUP(G534,[1]SKU!A:E,5,0)</f>
        <v>Marmoles</v>
      </c>
      <c r="K534" t="str">
        <f>+VLOOKUP(G534,[1]SKU!A:C,3,0)</f>
        <v>SAN LORENZO</v>
      </c>
      <c r="L534">
        <v>82</v>
      </c>
      <c r="M534">
        <v>76.314979563372177</v>
      </c>
      <c r="N534">
        <f>+VLOOKUP([1]VENTAS!G534,[1]SKU!A:G,6,0)</f>
        <v>4655</v>
      </c>
      <c r="O534" s="4">
        <f t="shared" si="8"/>
        <v>355246.22986749746</v>
      </c>
    </row>
    <row r="535" spans="1:15" x14ac:dyDescent="0.3">
      <c r="A535" s="1">
        <v>44936</v>
      </c>
      <c r="B535" s="2" t="s">
        <v>36</v>
      </c>
      <c r="C535" s="2" t="s">
        <v>37</v>
      </c>
      <c r="D535" s="2" t="s">
        <v>552</v>
      </c>
      <c r="E535">
        <v>217</v>
      </c>
      <c r="F535" t="str">
        <f>+VLOOKUP(E535,[1]CLIENTES!A:B,2,0)</f>
        <v>Natanael</v>
      </c>
      <c r="G535">
        <v>247</v>
      </c>
      <c r="H535" t="str">
        <f>+VLOOKUP(G535,[1]SKU!A:B,2,0)</f>
        <v>PORCELANATO RETRO 20 X 60 ALBERDI 1RA C</v>
      </c>
      <c r="I535" t="str">
        <f>+VLOOKUP(G535,[1]SKU!A:D,4,0)</f>
        <v>PORCELANATO</v>
      </c>
      <c r="J535" t="str">
        <f>+VLOOKUP(G535,[1]SKU!A:E,5,0)</f>
        <v>Maderas</v>
      </c>
      <c r="K535" t="str">
        <f>+VLOOKUP(G535,[1]SKU!A:C,3,0)</f>
        <v>ALBERDI</v>
      </c>
      <c r="L535">
        <v>147</v>
      </c>
      <c r="M535">
        <v>24.921284964444141</v>
      </c>
      <c r="N535">
        <f>+VLOOKUP([1]VENTAS!G535,[1]SKU!A:G,6,0)</f>
        <v>7557</v>
      </c>
      <c r="O535" s="4">
        <f t="shared" si="8"/>
        <v>188330.15047630438</v>
      </c>
    </row>
    <row r="536" spans="1:15" x14ac:dyDescent="0.3">
      <c r="A536" s="1">
        <v>44974</v>
      </c>
      <c r="B536" s="2" t="s">
        <v>36</v>
      </c>
      <c r="C536" s="2" t="s">
        <v>37</v>
      </c>
      <c r="D536" s="2" t="s">
        <v>553</v>
      </c>
      <c r="E536">
        <v>159</v>
      </c>
      <c r="F536" t="str">
        <f>+VLOOKUP(E536,[1]CLIENTES!A:B,2,0)</f>
        <v>Xavier</v>
      </c>
      <c r="G536">
        <v>187</v>
      </c>
      <c r="H536" t="str">
        <f>+VLOOKUP(G536,[1]SKU!A:B,2,0)</f>
        <v>VINTAGE BLANCO 35 X 60 CORTINES 1RA C</v>
      </c>
      <c r="I536" t="str">
        <f>+VLOOKUP(G536,[1]SKU!A:D,4,0)</f>
        <v>CERAMICO</v>
      </c>
      <c r="J536" t="str">
        <f>+VLOOKUP(G536,[1]SKU!A:E,5,0)</f>
        <v>Maderas</v>
      </c>
      <c r="K536" t="str">
        <f>+VLOOKUP(G536,[1]SKU!A:C,3,0)</f>
        <v>CORTINES</v>
      </c>
      <c r="L536">
        <v>167</v>
      </c>
      <c r="M536">
        <v>37.163528347168644</v>
      </c>
      <c r="N536">
        <f>+VLOOKUP([1]VENTAS!G536,[1]SKU!A:G,6,0)</f>
        <v>9338</v>
      </c>
      <c r="O536" s="4">
        <f t="shared" si="8"/>
        <v>347033.02770586079</v>
      </c>
    </row>
    <row r="537" spans="1:15" x14ac:dyDescent="0.3">
      <c r="A537" s="1">
        <v>44958</v>
      </c>
      <c r="B537" s="2" t="s">
        <v>36</v>
      </c>
      <c r="C537" s="2" t="s">
        <v>37</v>
      </c>
      <c r="D537" s="2" t="s">
        <v>554</v>
      </c>
      <c r="E537">
        <v>16</v>
      </c>
      <c r="F537" t="str">
        <f>+VLOOKUP(E537,[1]CLIENTES!A:B,2,0)</f>
        <v>Neftali</v>
      </c>
      <c r="G537">
        <v>106</v>
      </c>
      <c r="H537" t="str">
        <f>+VLOOKUP(G537,[1]SKU!A:B,2,0)</f>
        <v>PATIO MIX GRIS 45,3 X 45,3 SCOP 1RA CAL</v>
      </c>
      <c r="I537" t="str">
        <f>+VLOOKUP(G537,[1]SKU!A:D,4,0)</f>
        <v>CERAMICO</v>
      </c>
      <c r="J537" t="str">
        <f>+VLOOKUP(G537,[1]SKU!A:E,5,0)</f>
        <v>Deco &amp; Mas</v>
      </c>
      <c r="K537" t="str">
        <f>+VLOOKUP(G537,[1]SKU!A:C,3,0)</f>
        <v>SCOP</v>
      </c>
      <c r="L537">
        <v>6</v>
      </c>
      <c r="M537">
        <v>6.1586984760444441E-2</v>
      </c>
      <c r="N537">
        <f>+VLOOKUP([1]VENTAS!G537,[1]SKU!A:G,6,0)</f>
        <v>9972</v>
      </c>
      <c r="O537" s="4">
        <f t="shared" si="8"/>
        <v>614.14541203115198</v>
      </c>
    </row>
    <row r="538" spans="1:15" x14ac:dyDescent="0.3">
      <c r="A538" s="1">
        <v>44929</v>
      </c>
      <c r="B538" s="2" t="s">
        <v>36</v>
      </c>
      <c r="C538" s="2" t="s">
        <v>37</v>
      </c>
      <c r="D538" s="2" t="s">
        <v>555</v>
      </c>
      <c r="E538">
        <v>25</v>
      </c>
      <c r="F538" t="str">
        <f>+VLOOKUP(E538,[1]CLIENTES!A:B,2,0)</f>
        <v>Caroline</v>
      </c>
      <c r="G538">
        <v>143</v>
      </c>
      <c r="H538" t="str">
        <f>+VLOOKUP(G538,[1]SKU!A:B,2,0)</f>
        <v>ARDESIA GRIS 45,3 x 45,3 S.LOREN 1RA C</v>
      </c>
      <c r="I538" t="str">
        <f>+VLOOKUP(G538,[1]SKU!A:D,4,0)</f>
        <v>CERAMICO</v>
      </c>
      <c r="J538" t="str">
        <f>+VLOOKUP(G538,[1]SKU!A:E,5,0)</f>
        <v>Piedras</v>
      </c>
      <c r="K538" t="str">
        <f>+VLOOKUP(G538,[1]SKU!A:C,3,0)</f>
        <v>SAN LORENZO</v>
      </c>
      <c r="L538">
        <v>90</v>
      </c>
      <c r="M538">
        <v>44.086999571303373</v>
      </c>
      <c r="N538">
        <f>+VLOOKUP([1]VENTAS!G538,[1]SKU!A:G,6,0)</f>
        <v>1350</v>
      </c>
      <c r="O538" s="4">
        <f t="shared" si="8"/>
        <v>59517.449421259553</v>
      </c>
    </row>
    <row r="539" spans="1:15" x14ac:dyDescent="0.3">
      <c r="A539" s="1">
        <v>44953</v>
      </c>
      <c r="B539" s="2" t="s">
        <v>36</v>
      </c>
      <c r="C539" s="2" t="s">
        <v>37</v>
      </c>
      <c r="D539" s="2" t="s">
        <v>556</v>
      </c>
      <c r="E539">
        <v>189</v>
      </c>
      <c r="F539" t="str">
        <f>+VLOOKUP(E539,[1]CLIENTES!A:B,2,0)</f>
        <v>Dayana</v>
      </c>
      <c r="G539">
        <v>211</v>
      </c>
      <c r="H539" t="str">
        <f>+VLOOKUP(G539,[1]SKU!A:B,2,0)</f>
        <v>ARABESCATO PUL RECT 58 X 117 C.NEGRO 2DA C</v>
      </c>
      <c r="I539" t="str">
        <f>+VLOOKUP(G539,[1]SKU!A:D,4,0)</f>
        <v>PORCELANATO</v>
      </c>
      <c r="J539" t="str">
        <f>+VLOOKUP(G539,[1]SKU!A:E,5,0)</f>
        <v>Marmoles</v>
      </c>
      <c r="K539" t="str">
        <f>+VLOOKUP(G539,[1]SKU!A:C,3,0)</f>
        <v>CERRO NEGRO</v>
      </c>
      <c r="L539">
        <v>58</v>
      </c>
      <c r="M539">
        <v>35.278541106697411</v>
      </c>
      <c r="N539">
        <f>+VLOOKUP([1]VENTAS!G539,[1]SKU!A:G,6,0)</f>
        <v>5834</v>
      </c>
      <c r="O539" s="4">
        <f t="shared" si="8"/>
        <v>205815.00881647269</v>
      </c>
    </row>
    <row r="540" spans="1:15" x14ac:dyDescent="0.3">
      <c r="A540" s="1">
        <v>44955</v>
      </c>
      <c r="B540" s="2" t="s">
        <v>36</v>
      </c>
      <c r="C540" s="2" t="s">
        <v>37</v>
      </c>
      <c r="D540" s="2" t="s">
        <v>557</v>
      </c>
      <c r="E540">
        <v>194</v>
      </c>
      <c r="F540" t="str">
        <f>+VLOOKUP(E540,[1]CLIENTES!A:B,2,0)</f>
        <v>Kassandra</v>
      </c>
      <c r="G540">
        <v>335</v>
      </c>
      <c r="H540" t="str">
        <f>+VLOOKUP(G540,[1]SKU!A:B,2,0)</f>
        <v>ROCCA ARDESIA SIENA RT. 28 X 58 S.LOREN 2DA C</v>
      </c>
      <c r="I540" t="str">
        <f>+VLOOKUP(G540,[1]SKU!A:D,4,0)</f>
        <v>PORCELANATO</v>
      </c>
      <c r="J540" t="str">
        <f>+VLOOKUP(G540,[1]SKU!A:E,5,0)</f>
        <v>Piedras</v>
      </c>
      <c r="K540" t="str">
        <f>+VLOOKUP(G540,[1]SKU!A:C,3,0)</f>
        <v>SAN LORENZO</v>
      </c>
      <c r="L540">
        <v>98</v>
      </c>
      <c r="M540">
        <v>48.558566009066659</v>
      </c>
      <c r="N540">
        <f>+VLOOKUP([1]VENTAS!G540,[1]SKU!A:G,6,0)</f>
        <v>2913</v>
      </c>
      <c r="O540" s="4">
        <f t="shared" si="8"/>
        <v>141451.10278441117</v>
      </c>
    </row>
    <row r="541" spans="1:15" x14ac:dyDescent="0.3">
      <c r="A541" s="1">
        <v>44933</v>
      </c>
      <c r="B541" s="2" t="s">
        <v>36</v>
      </c>
      <c r="C541" s="2" t="s">
        <v>37</v>
      </c>
      <c r="D541" s="2" t="s">
        <v>558</v>
      </c>
      <c r="E541">
        <v>167</v>
      </c>
      <c r="F541" t="str">
        <f>+VLOOKUP(E541,[1]CLIENTES!A:B,2,0)</f>
        <v>Saray</v>
      </c>
      <c r="G541">
        <v>234</v>
      </c>
      <c r="H541" t="str">
        <f>+VLOOKUP(G541,[1]SKU!A:B,2,0)</f>
        <v>TITANIO RECTIFICADO 60 X 60 ALBERDI 2DA C</v>
      </c>
      <c r="I541" t="str">
        <f>+VLOOKUP(G541,[1]SKU!A:D,4,0)</f>
        <v>PORCELANATO</v>
      </c>
      <c r="J541" t="str">
        <f>+VLOOKUP(G541,[1]SKU!A:E,5,0)</f>
        <v>Cementos</v>
      </c>
      <c r="K541" t="str">
        <f>+VLOOKUP(G541,[1]SKU!A:C,3,0)</f>
        <v>ALBERDI</v>
      </c>
      <c r="L541">
        <v>131</v>
      </c>
      <c r="M541">
        <v>52.498388689923928</v>
      </c>
      <c r="N541">
        <f>+VLOOKUP([1]VENTAS!G541,[1]SKU!A:G,6,0)</f>
        <v>3557</v>
      </c>
      <c r="O541" s="4">
        <f t="shared" si="8"/>
        <v>186736.76857005942</v>
      </c>
    </row>
    <row r="542" spans="1:15" x14ac:dyDescent="0.3">
      <c r="A542" s="1">
        <v>44971</v>
      </c>
      <c r="B542" s="2" t="s">
        <v>36</v>
      </c>
      <c r="C542" s="2" t="s">
        <v>37</v>
      </c>
      <c r="D542" s="2" t="s">
        <v>559</v>
      </c>
      <c r="E542">
        <v>102</v>
      </c>
      <c r="F542" t="str">
        <f>+VLOOKUP(E542,[1]CLIENTES!A:B,2,0)</f>
        <v>Eileen</v>
      </c>
      <c r="G542">
        <v>219</v>
      </c>
      <c r="H542" t="str">
        <f>+VLOOKUP(G542,[1]SKU!A:B,2,0)</f>
        <v>ESCANDINAVA HELSINKI ESM NAT 20 X 120 ILVA 2DA C</v>
      </c>
      <c r="I542" t="str">
        <f>+VLOOKUP(G542,[1]SKU!A:D,4,0)</f>
        <v>PORCELANATO</v>
      </c>
      <c r="J542" t="str">
        <f>+VLOOKUP(G542,[1]SKU!A:E,5,0)</f>
        <v>Maderas</v>
      </c>
      <c r="K542" t="str">
        <f>+VLOOKUP(G542,[1]SKU!A:C,3,0)</f>
        <v>ILVA</v>
      </c>
      <c r="L542">
        <v>150</v>
      </c>
      <c r="M542">
        <v>19.035781414796055</v>
      </c>
      <c r="N542">
        <f>+VLOOKUP([1]VENTAS!G542,[1]SKU!A:G,6,0)</f>
        <v>8650</v>
      </c>
      <c r="O542" s="4">
        <f t="shared" si="8"/>
        <v>164659.50923798588</v>
      </c>
    </row>
    <row r="543" spans="1:15" x14ac:dyDescent="0.3">
      <c r="A543" s="1">
        <v>44984</v>
      </c>
      <c r="B543" s="2" t="s">
        <v>36</v>
      </c>
      <c r="C543" s="2" t="s">
        <v>37</v>
      </c>
      <c r="D543" s="2" t="s">
        <v>560</v>
      </c>
      <c r="E543">
        <v>25</v>
      </c>
      <c r="F543" t="str">
        <f>+VLOOKUP(E543,[1]CLIENTES!A:B,2,0)</f>
        <v>Caroline</v>
      </c>
      <c r="G543">
        <v>283</v>
      </c>
      <c r="H543" t="str">
        <f>+VLOOKUP(G543,[1]SKU!A:B,2,0)</f>
        <v>CREMA MARFIL PULIDO 60 X 120 VITE 2DA C</v>
      </c>
      <c r="I543" t="str">
        <f>+VLOOKUP(G543,[1]SKU!A:D,4,0)</f>
        <v>PORCELANATO</v>
      </c>
      <c r="J543" t="str">
        <f>+VLOOKUP(G543,[1]SKU!A:E,5,0)</f>
        <v>Marmoles</v>
      </c>
      <c r="K543" t="str">
        <f>+VLOOKUP(G543,[1]SKU!A:C,3,0)</f>
        <v>VITE</v>
      </c>
      <c r="L543">
        <v>145</v>
      </c>
      <c r="M543">
        <v>52.872919191021872</v>
      </c>
      <c r="N543">
        <f>+VLOOKUP([1]VENTAS!G543,[1]SKU!A:G,6,0)</f>
        <v>2666</v>
      </c>
      <c r="O543" s="4">
        <f t="shared" si="8"/>
        <v>140959.20256326432</v>
      </c>
    </row>
    <row r="544" spans="1:15" x14ac:dyDescent="0.3">
      <c r="A544" s="1">
        <v>44934</v>
      </c>
      <c r="B544" s="2" t="s">
        <v>36</v>
      </c>
      <c r="C544" s="2" t="s">
        <v>37</v>
      </c>
      <c r="D544" s="2" t="s">
        <v>561</v>
      </c>
      <c r="E544">
        <v>35</v>
      </c>
      <c r="F544" t="str">
        <f>+VLOOKUP(E544,[1]CLIENTES!A:B,2,0)</f>
        <v>Aaron</v>
      </c>
      <c r="G544">
        <v>159</v>
      </c>
      <c r="H544" t="str">
        <f>+VLOOKUP(G544,[1]SKU!A:B,2,0)</f>
        <v>TARACEA MIX BRILL 45,3 x 45,3 S.LOREN 1RA C</v>
      </c>
      <c r="I544" t="str">
        <f>+VLOOKUP(G544,[1]SKU!A:D,4,0)</f>
        <v>CERAMICO</v>
      </c>
      <c r="J544" t="str">
        <f>+VLOOKUP(G544,[1]SKU!A:E,5,0)</f>
        <v>Maderas</v>
      </c>
      <c r="K544" t="str">
        <f>+VLOOKUP(G544,[1]SKU!A:C,3,0)</f>
        <v>SAN LORENZO</v>
      </c>
      <c r="L544">
        <v>147</v>
      </c>
      <c r="M544">
        <v>11.890970585072186</v>
      </c>
      <c r="N544">
        <f>+VLOOKUP([1]VENTAS!G544,[1]SKU!A:G,6,0)</f>
        <v>1172</v>
      </c>
      <c r="O544" s="4">
        <f t="shared" si="8"/>
        <v>13936.217525704602</v>
      </c>
    </row>
    <row r="545" spans="1:15" x14ac:dyDescent="0.3">
      <c r="A545" s="1">
        <v>44964</v>
      </c>
      <c r="B545" s="2" t="s">
        <v>36</v>
      </c>
      <c r="C545" s="2" t="s">
        <v>37</v>
      </c>
      <c r="D545" s="2" t="s">
        <v>562</v>
      </c>
      <c r="E545">
        <v>27</v>
      </c>
      <c r="F545" t="str">
        <f>+VLOOKUP(E545,[1]CLIENTES!A:B,2,0)</f>
        <v>Ariel</v>
      </c>
      <c r="G545">
        <v>228</v>
      </c>
      <c r="H545" t="str">
        <f>+VLOOKUP(G545,[1]SKU!A:B,2,0)</f>
        <v>CALIPSO WHITE 53 X 53 SAN PIETRO 1RA C</v>
      </c>
      <c r="I545" t="str">
        <f>+VLOOKUP(G545,[1]SKU!A:D,4,0)</f>
        <v>PORCELANATO</v>
      </c>
      <c r="J545" t="str">
        <f>+VLOOKUP(G545,[1]SKU!A:E,5,0)</f>
        <v>Marmoles</v>
      </c>
      <c r="K545" t="str">
        <f>+VLOOKUP(G545,[1]SKU!A:C,3,0)</f>
        <v>SAN PIETRO</v>
      </c>
      <c r="L545">
        <v>108</v>
      </c>
      <c r="M545">
        <v>96.15510097202781</v>
      </c>
      <c r="N545">
        <f>+VLOOKUP([1]VENTAS!G545,[1]SKU!A:G,6,0)</f>
        <v>1559</v>
      </c>
      <c r="O545" s="4">
        <f t="shared" si="8"/>
        <v>149905.80241539134</v>
      </c>
    </row>
    <row r="546" spans="1:15" x14ac:dyDescent="0.3">
      <c r="A546" s="1">
        <v>44970</v>
      </c>
      <c r="B546" s="2" t="s">
        <v>36</v>
      </c>
      <c r="C546" s="2" t="s">
        <v>37</v>
      </c>
      <c r="D546" s="2" t="s">
        <v>563</v>
      </c>
      <c r="E546">
        <v>225</v>
      </c>
      <c r="F546" t="str">
        <f>+VLOOKUP(E546,[1]CLIENTES!A:B,2,0)</f>
        <v>Yarela</v>
      </c>
      <c r="G546">
        <v>113</v>
      </c>
      <c r="H546" t="str">
        <f>+VLOOKUP(G546,[1]SKU!A:B,2,0)</f>
        <v>TILCARA MARRON 38 x 38 C.NEGRO 2DA CAL</v>
      </c>
      <c r="I546" t="str">
        <f>+VLOOKUP(G546,[1]SKU!A:D,4,0)</f>
        <v>CERAMICO</v>
      </c>
      <c r="J546" t="str">
        <f>+VLOOKUP(G546,[1]SKU!A:E,5,0)</f>
        <v>Piedras</v>
      </c>
      <c r="K546" t="str">
        <f>+VLOOKUP(G546,[1]SKU!A:C,3,0)</f>
        <v>CERRO NEGRO</v>
      </c>
      <c r="L546">
        <v>8</v>
      </c>
      <c r="M546">
        <v>0.10518008467167839</v>
      </c>
      <c r="N546">
        <f>+VLOOKUP([1]VENTAS!G546,[1]SKU!A:G,6,0)</f>
        <v>3571</v>
      </c>
      <c r="O546" s="4">
        <f t="shared" si="8"/>
        <v>375.5980823625635</v>
      </c>
    </row>
    <row r="547" spans="1:15" x14ac:dyDescent="0.3">
      <c r="A547" s="1">
        <v>44935</v>
      </c>
      <c r="B547" s="2" t="s">
        <v>36</v>
      </c>
      <c r="C547" s="2" t="s">
        <v>37</v>
      </c>
      <c r="D547" s="2" t="s">
        <v>564</v>
      </c>
      <c r="E547">
        <v>224</v>
      </c>
      <c r="F547" t="str">
        <f>+VLOOKUP(E547,[1]CLIENTES!A:B,2,0)</f>
        <v>Ian</v>
      </c>
      <c r="G547">
        <v>310</v>
      </c>
      <c r="H547" t="str">
        <f>+VLOOKUP(G547,[1]SKU!A:B,2,0)</f>
        <v>MATERIA BLACK NATURAL 80 X 80 VITE 1RA C</v>
      </c>
      <c r="I547" t="str">
        <f>+VLOOKUP(G547,[1]SKU!A:D,4,0)</f>
        <v>PORCELANATO</v>
      </c>
      <c r="J547" t="str">
        <f>+VLOOKUP(G547,[1]SKU!A:E,5,0)</f>
        <v>Piedras</v>
      </c>
      <c r="K547" t="str">
        <f>+VLOOKUP(G547,[1]SKU!A:C,3,0)</f>
        <v>VITE</v>
      </c>
      <c r="L547">
        <v>57</v>
      </c>
      <c r="M547">
        <v>16.600453962998511</v>
      </c>
      <c r="N547">
        <f>+VLOOKUP([1]VENTAS!G547,[1]SKU!A:G,6,0)</f>
        <v>6113</v>
      </c>
      <c r="O547" s="4">
        <f t="shared" si="8"/>
        <v>101478.5750758099</v>
      </c>
    </row>
    <row r="548" spans="1:15" x14ac:dyDescent="0.3">
      <c r="A548" s="1">
        <v>44952</v>
      </c>
      <c r="B548" s="2" t="s">
        <v>36</v>
      </c>
      <c r="C548" s="2" t="s">
        <v>37</v>
      </c>
      <c r="D548" s="2" t="s">
        <v>565</v>
      </c>
      <c r="E548">
        <v>67</v>
      </c>
      <c r="F548" t="str">
        <f>+VLOOKUP(E548,[1]CLIENTES!A:B,2,0)</f>
        <v>Issidora</v>
      </c>
      <c r="G548">
        <v>285</v>
      </c>
      <c r="H548" t="str">
        <f>+VLOOKUP(G548,[1]SKU!A:B,2,0)</f>
        <v>ANTICO IVORY NATURAL 120 X 120 VITE 2DA C</v>
      </c>
      <c r="I548" t="str">
        <f>+VLOOKUP(G548,[1]SKU!A:D,4,0)</f>
        <v>PORCELANATO</v>
      </c>
      <c r="J548" t="str">
        <f>+VLOOKUP(G548,[1]SKU!A:E,5,0)</f>
        <v>Cementos</v>
      </c>
      <c r="K548" t="str">
        <f>+VLOOKUP(G548,[1]SKU!A:C,3,0)</f>
        <v>VITE</v>
      </c>
      <c r="L548">
        <v>78</v>
      </c>
      <c r="M548">
        <v>30.134224023941787</v>
      </c>
      <c r="N548">
        <f>+VLOOKUP([1]VENTAS!G548,[1]SKU!A:G,6,0)</f>
        <v>8681</v>
      </c>
      <c r="O548" s="4">
        <f t="shared" si="8"/>
        <v>261595.19875183864</v>
      </c>
    </row>
    <row r="549" spans="1:15" x14ac:dyDescent="0.3">
      <c r="A549" s="1">
        <v>44971</v>
      </c>
      <c r="B549" s="2" t="s">
        <v>36</v>
      </c>
      <c r="C549" s="2" t="s">
        <v>37</v>
      </c>
      <c r="D549" s="2" t="s">
        <v>566</v>
      </c>
      <c r="E549">
        <v>30</v>
      </c>
      <c r="F549" t="str">
        <f>+VLOOKUP(E549,[1]CLIENTES!A:B,2,0)</f>
        <v>Thais</v>
      </c>
      <c r="G549">
        <v>353</v>
      </c>
      <c r="H549" t="str">
        <f>+VLOOKUP(G549,[1]SKU!A:B,2,0)</f>
        <v>MOODS TIZA FIT RECT  58 x 58 S.LOREN 1RA C</v>
      </c>
      <c r="I549" t="str">
        <f>+VLOOKUP(G549,[1]SKU!A:D,4,0)</f>
        <v>PORCELANATO</v>
      </c>
      <c r="J549" t="str">
        <f>+VLOOKUP(G549,[1]SKU!A:E,5,0)</f>
        <v>Cementos</v>
      </c>
      <c r="K549" t="str">
        <f>+VLOOKUP(G549,[1]SKU!A:C,3,0)</f>
        <v>SAN LORENZO</v>
      </c>
      <c r="L549">
        <v>121</v>
      </c>
      <c r="M549">
        <v>61.424187434760753</v>
      </c>
      <c r="N549">
        <f>+VLOOKUP([1]VENTAS!G549,[1]SKU!A:G,6,0)</f>
        <v>2909</v>
      </c>
      <c r="O549" s="4">
        <f t="shared" si="8"/>
        <v>178682.96124771904</v>
      </c>
    </row>
    <row r="550" spans="1:15" x14ac:dyDescent="0.3">
      <c r="A550" s="1">
        <v>44949</v>
      </c>
      <c r="B550" s="2" t="s">
        <v>36</v>
      </c>
      <c r="C550" s="2" t="s">
        <v>37</v>
      </c>
      <c r="D550" s="2" t="s">
        <v>567</v>
      </c>
      <c r="E550">
        <v>66</v>
      </c>
      <c r="F550" t="str">
        <f>+VLOOKUP(E550,[1]CLIENTES!A:B,2,0)</f>
        <v>Christobal</v>
      </c>
      <c r="G550">
        <v>210</v>
      </c>
      <c r="H550" t="str">
        <f>+VLOOKUP(G550,[1]SKU!A:B,2,0)</f>
        <v>PORCELANATO RETRO 20 X 60 ALBERDI 2DA C</v>
      </c>
      <c r="I550" t="str">
        <f>+VLOOKUP(G550,[1]SKU!A:D,4,0)</f>
        <v>PORCELANATO</v>
      </c>
      <c r="J550" t="str">
        <f>+VLOOKUP(G550,[1]SKU!A:E,5,0)</f>
        <v>Maderas</v>
      </c>
      <c r="K550" t="str">
        <f>+VLOOKUP(G550,[1]SKU!A:C,3,0)</f>
        <v>ALBERDI</v>
      </c>
      <c r="L550">
        <v>73</v>
      </c>
      <c r="M550">
        <v>49.02038831956196</v>
      </c>
      <c r="N550">
        <f>+VLOOKUP([1]VENTAS!G550,[1]SKU!A:G,6,0)</f>
        <v>6807</v>
      </c>
      <c r="O550" s="4">
        <f t="shared" si="8"/>
        <v>333681.78329125827</v>
      </c>
    </row>
    <row r="551" spans="1:15" x14ac:dyDescent="0.3">
      <c r="A551" s="1">
        <v>44931</v>
      </c>
      <c r="B551" s="2" t="s">
        <v>36</v>
      </c>
      <c r="C551" s="2" t="s">
        <v>37</v>
      </c>
      <c r="D551" s="2" t="s">
        <v>568</v>
      </c>
      <c r="E551">
        <v>25</v>
      </c>
      <c r="F551" t="str">
        <f>+VLOOKUP(E551,[1]CLIENTES!A:B,2,0)</f>
        <v>Caroline</v>
      </c>
      <c r="G551">
        <v>158</v>
      </c>
      <c r="H551" t="str">
        <f>+VLOOKUP(G551,[1]SKU!A:B,2,0)</f>
        <v>AMAZONIA GRIS 38 x 38 C.NEGRO 1RA CAL</v>
      </c>
      <c r="I551" t="str">
        <f>+VLOOKUP(G551,[1]SKU!A:D,4,0)</f>
        <v>CERAMICO</v>
      </c>
      <c r="J551" t="str">
        <f>+VLOOKUP(G551,[1]SKU!A:E,5,0)</f>
        <v>Cementos</v>
      </c>
      <c r="K551" t="str">
        <f>+VLOOKUP(G551,[1]SKU!A:C,3,0)</f>
        <v>CERRO NEGRO</v>
      </c>
      <c r="L551">
        <v>124</v>
      </c>
      <c r="M551">
        <v>119.66794989160461</v>
      </c>
      <c r="N551">
        <f>+VLOOKUP([1]VENTAS!G551,[1]SKU!A:G,6,0)</f>
        <v>1536</v>
      </c>
      <c r="O551" s="4">
        <f t="shared" si="8"/>
        <v>183809.97103350467</v>
      </c>
    </row>
    <row r="552" spans="1:15" x14ac:dyDescent="0.3">
      <c r="A552" s="1">
        <v>44982</v>
      </c>
      <c r="B552" s="2" t="s">
        <v>36</v>
      </c>
      <c r="C552" s="2" t="s">
        <v>37</v>
      </c>
      <c r="D552" s="2" t="s">
        <v>569</v>
      </c>
      <c r="E552">
        <v>4</v>
      </c>
      <c r="F552" t="str">
        <f>+VLOOKUP(E552,[1]CLIENTES!A:B,2,0)</f>
        <v>Mical</v>
      </c>
      <c r="G552">
        <v>100</v>
      </c>
      <c r="H552" t="str">
        <f>+VLOOKUP(G552,[1]SKU!A:B,2,0)</f>
        <v>BOTTICINO GRIS 50 x 50 CAÑUELAS 1RA C</v>
      </c>
      <c r="I552" t="str">
        <f>+VLOOKUP(G552,[1]SKU!A:D,4,0)</f>
        <v>CERAMICO</v>
      </c>
      <c r="J552" t="str">
        <f>+VLOOKUP(G552,[1]SKU!A:E,5,0)</f>
        <v>Marmoles</v>
      </c>
      <c r="K552" t="str">
        <f>+VLOOKUP(G552,[1]SKU!A:C,3,0)</f>
        <v>CAÑUELAS</v>
      </c>
      <c r="L552">
        <v>98</v>
      </c>
      <c r="M552">
        <v>89.574765209950684</v>
      </c>
      <c r="N552">
        <f>+VLOOKUP([1]VENTAS!G552,[1]SKU!A:G,6,0)</f>
        <v>4557</v>
      </c>
      <c r="O552" s="4">
        <f t="shared" si="8"/>
        <v>408192.20506174525</v>
      </c>
    </row>
    <row r="553" spans="1:15" x14ac:dyDescent="0.3">
      <c r="A553" s="1">
        <v>44960</v>
      </c>
      <c r="B553" s="2" t="s">
        <v>36</v>
      </c>
      <c r="C553" s="2" t="s">
        <v>37</v>
      </c>
      <c r="D553" s="2" t="s">
        <v>570</v>
      </c>
      <c r="E553">
        <v>144</v>
      </c>
      <c r="F553" t="str">
        <f>+VLOOKUP(E553,[1]CLIENTES!A:B,2,0)</f>
        <v>Rocio</v>
      </c>
      <c r="G553">
        <v>15</v>
      </c>
      <c r="H553" t="str">
        <f>+VLOOKUP(G553,[1]SKU!A:B,2,0)</f>
        <v>MADERA LENGA 31 X 53 LOURDES 1RA C</v>
      </c>
      <c r="I553" t="str">
        <f>+VLOOKUP(G553,[1]SKU!A:D,4,0)</f>
        <v>CERAMICO</v>
      </c>
      <c r="J553" t="str">
        <f>+VLOOKUP(G553,[1]SKU!A:E,5,0)</f>
        <v>Maderas</v>
      </c>
      <c r="K553" t="str">
        <f>+VLOOKUP(G553,[1]SKU!A:C,3,0)</f>
        <v>LOURDES</v>
      </c>
      <c r="L553">
        <v>76</v>
      </c>
      <c r="M553">
        <v>0.80664619779199187</v>
      </c>
      <c r="N553">
        <f>+VLOOKUP([1]VENTAS!G553,[1]SKU!A:G,6,0)</f>
        <v>5189</v>
      </c>
      <c r="O553" s="4">
        <f t="shared" si="8"/>
        <v>4185.6871203426463</v>
      </c>
    </row>
    <row r="554" spans="1:15" x14ac:dyDescent="0.3">
      <c r="A554" s="1">
        <v>44935</v>
      </c>
      <c r="B554" s="2" t="s">
        <v>36</v>
      </c>
      <c r="C554" s="2" t="s">
        <v>37</v>
      </c>
      <c r="D554" s="2" t="s">
        <v>571</v>
      </c>
      <c r="E554">
        <v>187</v>
      </c>
      <c r="F554" t="str">
        <f>+VLOOKUP(E554,[1]CLIENTES!A:B,2,0)</f>
        <v>Naira</v>
      </c>
      <c r="G554">
        <v>211</v>
      </c>
      <c r="H554" t="str">
        <f>+VLOOKUP(G554,[1]SKU!A:B,2,0)</f>
        <v>ARABESCATO PUL RECT 58 X 117 C.NEGRO 2DA C</v>
      </c>
      <c r="I554" t="str">
        <f>+VLOOKUP(G554,[1]SKU!A:D,4,0)</f>
        <v>PORCELANATO</v>
      </c>
      <c r="J554" t="str">
        <f>+VLOOKUP(G554,[1]SKU!A:E,5,0)</f>
        <v>Marmoles</v>
      </c>
      <c r="K554" t="str">
        <f>+VLOOKUP(G554,[1]SKU!A:C,3,0)</f>
        <v>CERRO NEGRO</v>
      </c>
      <c r="L554">
        <v>102</v>
      </c>
      <c r="M554">
        <v>62.041572291088549</v>
      </c>
      <c r="N554">
        <f>+VLOOKUP([1]VENTAS!G554,[1]SKU!A:G,6,0)</f>
        <v>5834</v>
      </c>
      <c r="O554" s="4">
        <f t="shared" si="8"/>
        <v>361950.53274621058</v>
      </c>
    </row>
    <row r="555" spans="1:15" x14ac:dyDescent="0.3">
      <c r="A555" s="1">
        <v>44980</v>
      </c>
      <c r="B555" s="2" t="s">
        <v>36</v>
      </c>
      <c r="C555" s="2" t="s">
        <v>37</v>
      </c>
      <c r="D555" s="2" t="s">
        <v>572</v>
      </c>
      <c r="E555">
        <v>10</v>
      </c>
      <c r="F555" t="str">
        <f>+VLOOKUP(E555,[1]CLIENTES!A:B,2,0)</f>
        <v>Dieter</v>
      </c>
      <c r="G555">
        <v>87</v>
      </c>
      <c r="H555" t="str">
        <f>+VLOOKUP(G555,[1]SKU!A:B,2,0)</f>
        <v>VICTORIA BEIGE 35 x 35 LOURDES 1RA C</v>
      </c>
      <c r="I555" t="str">
        <f>+VLOOKUP(G555,[1]SKU!A:D,4,0)</f>
        <v>CERAMICO</v>
      </c>
      <c r="J555" t="str">
        <f>+VLOOKUP(G555,[1]SKU!A:E,5,0)</f>
        <v>Cementos</v>
      </c>
      <c r="K555" t="str">
        <f>+VLOOKUP(G555,[1]SKU!A:C,3,0)</f>
        <v>LOURDES</v>
      </c>
      <c r="L555">
        <v>101</v>
      </c>
      <c r="M555">
        <v>14.369171127847512</v>
      </c>
      <c r="N555">
        <f>+VLOOKUP([1]VENTAS!G555,[1]SKU!A:G,6,0)</f>
        <v>4807</v>
      </c>
      <c r="O555" s="4">
        <f t="shared" si="8"/>
        <v>69072.605611562991</v>
      </c>
    </row>
    <row r="556" spans="1:15" x14ac:dyDescent="0.3">
      <c r="A556" s="1">
        <v>44936</v>
      </c>
      <c r="B556" s="2" t="s">
        <v>36</v>
      </c>
      <c r="C556" s="2" t="s">
        <v>37</v>
      </c>
      <c r="D556" s="2" t="s">
        <v>573</v>
      </c>
      <c r="E556">
        <v>21</v>
      </c>
      <c r="F556" t="str">
        <f>+VLOOKUP(E556,[1]CLIENTES!A:B,2,0)</f>
        <v>Jason</v>
      </c>
      <c r="G556">
        <v>77</v>
      </c>
      <c r="H556" t="str">
        <f>+VLOOKUP(G556,[1]SKU!A:B,2,0)</f>
        <v>TAGUA MIX BRILLO 45,3 X 45,3 SCOP 1RA CAL</v>
      </c>
      <c r="I556" t="str">
        <f>+VLOOKUP(G556,[1]SKU!A:D,4,0)</f>
        <v>CERAMICO</v>
      </c>
      <c r="J556" t="str">
        <f>+VLOOKUP(G556,[1]SKU!A:E,5,0)</f>
        <v>Maderas</v>
      </c>
      <c r="K556" t="str">
        <f>+VLOOKUP(G556,[1]SKU!A:C,3,0)</f>
        <v>SCOP</v>
      </c>
      <c r="L556">
        <v>41</v>
      </c>
      <c r="M556">
        <v>22.019608373659775</v>
      </c>
      <c r="N556">
        <f>+VLOOKUP([1]VENTAS!G556,[1]SKU!A:G,6,0)</f>
        <v>9458</v>
      </c>
      <c r="O556" s="4">
        <f t="shared" si="8"/>
        <v>208261.45599807415</v>
      </c>
    </row>
    <row r="557" spans="1:15" x14ac:dyDescent="0.3">
      <c r="A557" s="1">
        <v>44971</v>
      </c>
      <c r="B557" s="2" t="s">
        <v>36</v>
      </c>
      <c r="C557" s="2" t="s">
        <v>37</v>
      </c>
      <c r="D557" s="2" t="s">
        <v>574</v>
      </c>
      <c r="E557">
        <v>161</v>
      </c>
      <c r="F557" t="str">
        <f>+VLOOKUP(E557,[1]CLIENTES!A:B,2,0)</f>
        <v>Priscila</v>
      </c>
      <c r="G557">
        <v>242</v>
      </c>
      <c r="H557" t="str">
        <f>+VLOOKUP(G557,[1]SKU!A:B,2,0)</f>
        <v>CONCRETE WHITE 60 X 60 ALBERDI 1RA C</v>
      </c>
      <c r="I557" t="str">
        <f>+VLOOKUP(G557,[1]SKU!A:D,4,0)</f>
        <v>PORCELANATO</v>
      </c>
      <c r="J557" t="str">
        <f>+VLOOKUP(G557,[1]SKU!A:E,5,0)</f>
        <v>Cementos</v>
      </c>
      <c r="K557" t="str">
        <f>+VLOOKUP(G557,[1]SKU!A:C,3,0)</f>
        <v>ALBERDI</v>
      </c>
      <c r="L557">
        <v>143</v>
      </c>
      <c r="M557">
        <v>50.651830480797109</v>
      </c>
      <c r="N557">
        <f>+VLOOKUP([1]VENTAS!G557,[1]SKU!A:G,6,0)</f>
        <v>8541</v>
      </c>
      <c r="O557" s="4">
        <f t="shared" si="8"/>
        <v>432617.2841364881</v>
      </c>
    </row>
    <row r="558" spans="1:15" x14ac:dyDescent="0.3">
      <c r="A558" s="1">
        <v>44967</v>
      </c>
      <c r="B558" s="2" t="s">
        <v>36</v>
      </c>
      <c r="C558" s="2" t="s">
        <v>37</v>
      </c>
      <c r="D558" s="2" t="s">
        <v>575</v>
      </c>
      <c r="E558">
        <v>47</v>
      </c>
      <c r="F558" t="str">
        <f>+VLOOKUP(E558,[1]CLIENTES!A:B,2,0)</f>
        <v>Mario</v>
      </c>
      <c r="G558">
        <v>267</v>
      </c>
      <c r="H558" t="str">
        <f>+VLOOKUP(G558,[1]SKU!A:B,2,0)</f>
        <v>NORDICA 21 X 120 C.NEGRO 2DA CAL</v>
      </c>
      <c r="I558" t="str">
        <f>+VLOOKUP(G558,[1]SKU!A:D,4,0)</f>
        <v>PORCELANATO</v>
      </c>
      <c r="J558" t="str">
        <f>+VLOOKUP(G558,[1]SKU!A:E,5,0)</f>
        <v>Maderas</v>
      </c>
      <c r="K558" t="str">
        <f>+VLOOKUP(G558,[1]SKU!A:C,3,0)</f>
        <v>CERRO NEGRO</v>
      </c>
      <c r="L558">
        <v>55</v>
      </c>
      <c r="M558">
        <v>21.576458154363298</v>
      </c>
      <c r="N558">
        <f>+VLOOKUP([1]VENTAS!G558,[1]SKU!A:G,6,0)</f>
        <v>4169</v>
      </c>
      <c r="O558" s="4">
        <f t="shared" si="8"/>
        <v>89952.254045540583</v>
      </c>
    </row>
    <row r="559" spans="1:15" x14ac:dyDescent="0.3">
      <c r="A559" s="1">
        <v>44946</v>
      </c>
      <c r="B559" s="2" t="s">
        <v>36</v>
      </c>
      <c r="C559" s="2" t="s">
        <v>37</v>
      </c>
      <c r="D559" s="2" t="s">
        <v>576</v>
      </c>
      <c r="E559">
        <v>46</v>
      </c>
      <c r="F559" t="str">
        <f>+VLOOKUP(E559,[1]CLIENTES!A:B,2,0)</f>
        <v>Aranza</v>
      </c>
      <c r="G559">
        <v>141</v>
      </c>
      <c r="H559" t="str">
        <f>+VLOOKUP(G559,[1]SKU!A:B,2,0)</f>
        <v>MURO PIEDRA  BRICK 31 x 53 LOURDES 1RA C</v>
      </c>
      <c r="I559" t="str">
        <f>+VLOOKUP(G559,[1]SKU!A:D,4,0)</f>
        <v>CERAMICO</v>
      </c>
      <c r="J559" t="str">
        <f>+VLOOKUP(G559,[1]SKU!A:E,5,0)</f>
        <v>Piedras</v>
      </c>
      <c r="K559" t="str">
        <f>+VLOOKUP(G559,[1]SKU!A:C,3,0)</f>
        <v>LOURDES</v>
      </c>
      <c r="L559">
        <v>96</v>
      </c>
      <c r="M559">
        <v>59.342336842893545</v>
      </c>
      <c r="N559">
        <f>+VLOOKUP([1]VENTAS!G559,[1]SKU!A:G,6,0)</f>
        <v>8048</v>
      </c>
      <c r="O559" s="4">
        <f t="shared" si="8"/>
        <v>477587.12691160722</v>
      </c>
    </row>
    <row r="560" spans="1:15" x14ac:dyDescent="0.3">
      <c r="A560" s="1">
        <v>44946</v>
      </c>
      <c r="B560" s="2" t="s">
        <v>36</v>
      </c>
      <c r="C560" s="2" t="s">
        <v>37</v>
      </c>
      <c r="D560" s="2" t="s">
        <v>577</v>
      </c>
      <c r="E560">
        <v>164</v>
      </c>
      <c r="F560" t="str">
        <f>+VLOOKUP(E560,[1]CLIENTES!A:B,2,0)</f>
        <v>Branco</v>
      </c>
      <c r="G560">
        <v>11</v>
      </c>
      <c r="H560" t="str">
        <f>+VLOOKUP(G560,[1]SKU!A:B,2,0)</f>
        <v>BIANCO SAT 25 x 35 LOURDES 1RA C</v>
      </c>
      <c r="I560" t="str">
        <f>+VLOOKUP(G560,[1]SKU!A:D,4,0)</f>
        <v>CERAMICO</v>
      </c>
      <c r="J560" t="str">
        <f>+VLOOKUP(G560,[1]SKU!A:E,5,0)</f>
        <v>Deco &amp; Mas</v>
      </c>
      <c r="K560" t="str">
        <f>+VLOOKUP(G560,[1]SKU!A:C,3,0)</f>
        <v>LOURDES</v>
      </c>
      <c r="L560">
        <v>5</v>
      </c>
      <c r="M560">
        <v>2.6569104689734928</v>
      </c>
      <c r="N560">
        <f>+VLOOKUP([1]VENTAS!G560,[1]SKU!A:G,6,0)</f>
        <v>7534</v>
      </c>
      <c r="O560" s="4">
        <f t="shared" si="8"/>
        <v>20017.163473246295</v>
      </c>
    </row>
    <row r="561" spans="1:15" x14ac:dyDescent="0.3">
      <c r="A561" s="1">
        <v>44947</v>
      </c>
      <c r="B561" s="2" t="s">
        <v>36</v>
      </c>
      <c r="C561" s="2" t="s">
        <v>37</v>
      </c>
      <c r="D561" s="2" t="s">
        <v>578</v>
      </c>
      <c r="E561">
        <v>127</v>
      </c>
      <c r="F561" t="str">
        <f>+VLOOKUP(E561,[1]CLIENTES!A:B,2,0)</f>
        <v>Angel</v>
      </c>
      <c r="G561">
        <v>101</v>
      </c>
      <c r="H561" t="str">
        <f>+VLOOKUP(G561,[1]SKU!A:B,2,0)</f>
        <v>MARINO NEGRO 25 x 35 LOURDES 1RA C</v>
      </c>
      <c r="I561" t="str">
        <f>+VLOOKUP(G561,[1]SKU!A:D,4,0)</f>
        <v>CERAMICO</v>
      </c>
      <c r="J561" t="str">
        <f>+VLOOKUP(G561,[1]SKU!A:E,5,0)</f>
        <v>Marmoles</v>
      </c>
      <c r="K561" t="str">
        <f>+VLOOKUP(G561,[1]SKU!A:C,3,0)</f>
        <v>LOURDES</v>
      </c>
      <c r="L561">
        <v>77</v>
      </c>
      <c r="M561">
        <v>51.615141941994736</v>
      </c>
      <c r="N561">
        <f>+VLOOKUP([1]VENTAS!G561,[1]SKU!A:G,6,0)</f>
        <v>1810</v>
      </c>
      <c r="O561" s="4">
        <f t="shared" si="8"/>
        <v>93423.406915010477</v>
      </c>
    </row>
    <row r="562" spans="1:15" x14ac:dyDescent="0.3">
      <c r="A562" s="1">
        <v>44945</v>
      </c>
      <c r="B562" s="2" t="s">
        <v>36</v>
      </c>
      <c r="C562" s="2" t="s">
        <v>37</v>
      </c>
      <c r="D562" s="2" t="s">
        <v>579</v>
      </c>
      <c r="E562">
        <v>102</v>
      </c>
      <c r="F562" t="str">
        <f>+VLOOKUP(E562,[1]CLIENTES!A:B,2,0)</f>
        <v>Eileen</v>
      </c>
      <c r="G562">
        <v>383</v>
      </c>
      <c r="H562" t="str">
        <f>+VLOOKUP(G562,[1]SKU!A:B,2,0)</f>
        <v>URBAN CONCRETE ANTRACITA RECT. 58 X 58 S.LOREN 2DA</v>
      </c>
      <c r="I562" t="str">
        <f>+VLOOKUP(G562,[1]SKU!A:D,4,0)</f>
        <v>PORCELANATO</v>
      </c>
      <c r="J562" t="str">
        <f>+VLOOKUP(G562,[1]SKU!A:E,5,0)</f>
        <v>Cementos</v>
      </c>
      <c r="K562" t="str">
        <f>+VLOOKUP(G562,[1]SKU!A:C,3,0)</f>
        <v>SAN LORENZO</v>
      </c>
      <c r="L562">
        <v>104</v>
      </c>
      <c r="M562">
        <v>38.101837545622686</v>
      </c>
      <c r="N562">
        <f>+VLOOKUP([1]VENTAS!G562,[1]SKU!A:G,6,0)</f>
        <v>1498</v>
      </c>
      <c r="O562" s="4">
        <f t="shared" si="8"/>
        <v>57076.552643342788</v>
      </c>
    </row>
    <row r="563" spans="1:15" x14ac:dyDescent="0.3">
      <c r="A563" s="1">
        <v>44985</v>
      </c>
      <c r="B563" s="2" t="s">
        <v>36</v>
      </c>
      <c r="C563" s="2" t="s">
        <v>37</v>
      </c>
      <c r="D563" s="2" t="s">
        <v>580</v>
      </c>
      <c r="E563">
        <v>21</v>
      </c>
      <c r="F563" t="str">
        <f>+VLOOKUP(E563,[1]CLIENTES!A:B,2,0)</f>
        <v>Jason</v>
      </c>
      <c r="G563">
        <v>13</v>
      </c>
      <c r="H563" t="str">
        <f>+VLOOKUP(G563,[1]SKU!A:B,2,0)</f>
        <v>QUADRAT 45,3 x 45,3 S.LOREN 1RA C</v>
      </c>
      <c r="I563" t="str">
        <f>+VLOOKUP(G563,[1]SKU!A:D,4,0)</f>
        <v>CERAMICO</v>
      </c>
      <c r="J563" t="str">
        <f>+VLOOKUP(G563,[1]SKU!A:E,5,0)</f>
        <v>Deco &amp; Mas</v>
      </c>
      <c r="K563" t="str">
        <f>+VLOOKUP(G563,[1]SKU!A:C,3,0)</f>
        <v>SAN LORENZO</v>
      </c>
      <c r="L563">
        <v>78</v>
      </c>
      <c r="M563">
        <v>54.733010268311915</v>
      </c>
      <c r="N563">
        <f>+VLOOKUP([1]VENTAS!G563,[1]SKU!A:G,6,0)</f>
        <v>3591</v>
      </c>
      <c r="O563" s="4">
        <f t="shared" si="8"/>
        <v>196546.23987350808</v>
      </c>
    </row>
    <row r="564" spans="1:15" x14ac:dyDescent="0.3">
      <c r="A564" s="1">
        <v>44968</v>
      </c>
      <c r="B564" s="2" t="s">
        <v>36</v>
      </c>
      <c r="C564" s="2" t="s">
        <v>37</v>
      </c>
      <c r="D564" s="2" t="s">
        <v>581</v>
      </c>
      <c r="E564">
        <v>193</v>
      </c>
      <c r="F564" t="str">
        <f>+VLOOKUP(E564,[1]CLIENTES!A:B,2,0)</f>
        <v>Pascalle</v>
      </c>
      <c r="G564">
        <v>308</v>
      </c>
      <c r="H564" t="str">
        <f>+VLOOKUP(G564,[1]SKU!A:B,2,0)</f>
        <v>LEGNI IDENTICA OLMO ESM NAT 22,5 x 90 ILVA 1RA C</v>
      </c>
      <c r="I564" t="str">
        <f>+VLOOKUP(G564,[1]SKU!A:D,4,0)</f>
        <v>PORCELANATO</v>
      </c>
      <c r="J564" t="str">
        <f>+VLOOKUP(G564,[1]SKU!A:E,5,0)</f>
        <v>Maderas</v>
      </c>
      <c r="K564" t="str">
        <f>+VLOOKUP(G564,[1]SKU!A:C,3,0)</f>
        <v>ILVA</v>
      </c>
      <c r="L564">
        <v>11</v>
      </c>
      <c r="M564">
        <v>8.4701225381750795</v>
      </c>
      <c r="N564">
        <f>+VLOOKUP([1]VENTAS!G564,[1]SKU!A:G,6,0)</f>
        <v>9125</v>
      </c>
      <c r="O564" s="4">
        <f t="shared" si="8"/>
        <v>77289.868160847604</v>
      </c>
    </row>
    <row r="565" spans="1:15" x14ac:dyDescent="0.3">
      <c r="A565" s="1">
        <v>44935</v>
      </c>
      <c r="B565" s="2" t="s">
        <v>36</v>
      </c>
      <c r="C565" s="2" t="s">
        <v>37</v>
      </c>
      <c r="D565" s="2" t="s">
        <v>582</v>
      </c>
      <c r="E565">
        <v>36</v>
      </c>
      <c r="F565" t="str">
        <f>+VLOOKUP(E565,[1]CLIENTES!A:B,2,0)</f>
        <v>Kevin</v>
      </c>
      <c r="G565">
        <v>144</v>
      </c>
      <c r="H565" t="str">
        <f>+VLOOKUP(G565,[1]SKU!A:B,2,0)</f>
        <v>VENECIANO ARDESIA GRIS 33 x 33 S.LOREN 1RA C</v>
      </c>
      <c r="I565" t="str">
        <f>+VLOOKUP(G565,[1]SKU!A:D,4,0)</f>
        <v>CERAMICO</v>
      </c>
      <c r="J565" t="str">
        <f>+VLOOKUP(G565,[1]SKU!A:E,5,0)</f>
        <v>Deco &amp; Mas</v>
      </c>
      <c r="K565" t="str">
        <f>+VLOOKUP(G565,[1]SKU!A:C,3,0)</f>
        <v>SAN LORENZO</v>
      </c>
      <c r="L565">
        <v>68</v>
      </c>
      <c r="M565">
        <v>41.843043983651704</v>
      </c>
      <c r="N565">
        <f>+VLOOKUP([1]VENTAS!G565,[1]SKU!A:G,6,0)</f>
        <v>9020</v>
      </c>
      <c r="O565" s="4">
        <f t="shared" si="8"/>
        <v>377424.25673253834</v>
      </c>
    </row>
    <row r="566" spans="1:15" x14ac:dyDescent="0.3">
      <c r="A566" s="1">
        <v>44947</v>
      </c>
      <c r="B566" s="2" t="s">
        <v>36</v>
      </c>
      <c r="C566" s="2" t="s">
        <v>37</v>
      </c>
      <c r="D566" s="2" t="s">
        <v>583</v>
      </c>
      <c r="E566">
        <v>207</v>
      </c>
      <c r="F566" t="str">
        <f>+VLOOKUP(E566,[1]CLIENTES!A:B,2,0)</f>
        <v>Leah</v>
      </c>
      <c r="G566">
        <v>140</v>
      </c>
      <c r="H566" t="str">
        <f>+VLOOKUP(G566,[1]SKU!A:B,2,0)</f>
        <v>BLANCO PERLA BRILLANTE  33 x 45,3 S.LOREN 2DA CAL</v>
      </c>
      <c r="I566" t="str">
        <f>+VLOOKUP(G566,[1]SKU!A:D,4,0)</f>
        <v>CERAMICO</v>
      </c>
      <c r="J566" t="str">
        <f>+VLOOKUP(G566,[1]SKU!A:E,5,0)</f>
        <v>Deco &amp; Mas</v>
      </c>
      <c r="K566" t="str">
        <f>+VLOOKUP(G566,[1]SKU!A:C,3,0)</f>
        <v>SAN LORENZO</v>
      </c>
      <c r="L566">
        <v>12</v>
      </c>
      <c r="M566">
        <v>2.4653261203597374</v>
      </c>
      <c r="N566">
        <f>+VLOOKUP([1]VENTAS!G566,[1]SKU!A:G,6,0)</f>
        <v>7714</v>
      </c>
      <c r="O566" s="4">
        <f t="shared" si="8"/>
        <v>19017.525692455016</v>
      </c>
    </row>
    <row r="567" spans="1:15" x14ac:dyDescent="0.3">
      <c r="A567" s="1">
        <v>44941</v>
      </c>
      <c r="B567" s="2" t="s">
        <v>36</v>
      </c>
      <c r="C567" s="2" t="s">
        <v>37</v>
      </c>
      <c r="D567" s="2" t="s">
        <v>584</v>
      </c>
      <c r="E567">
        <v>227</v>
      </c>
      <c r="F567" t="str">
        <f>+VLOOKUP(E567,[1]CLIENTES!A:B,2,0)</f>
        <v>Roman</v>
      </c>
      <c r="G567">
        <v>298</v>
      </c>
      <c r="H567" t="str">
        <f>+VLOOKUP(G567,[1]SKU!A:B,2,0)</f>
        <v>GRANZA LIGHT GREY OUT 120 X 120 VITE 2DA C</v>
      </c>
      <c r="I567" t="str">
        <f>+VLOOKUP(G567,[1]SKU!A:D,4,0)</f>
        <v>PORCELANATO</v>
      </c>
      <c r="J567" t="str">
        <f>+VLOOKUP(G567,[1]SKU!A:E,5,0)</f>
        <v>Piedras</v>
      </c>
      <c r="K567" t="str">
        <f>+VLOOKUP(G567,[1]SKU!A:C,3,0)</f>
        <v>VITE</v>
      </c>
      <c r="L567">
        <v>99</v>
      </c>
      <c r="M567">
        <v>92.723567748630728</v>
      </c>
      <c r="N567">
        <f>+VLOOKUP([1]VENTAS!G567,[1]SKU!A:G,6,0)</f>
        <v>7944</v>
      </c>
      <c r="O567" s="4">
        <f t="shared" si="8"/>
        <v>736596.02219512255</v>
      </c>
    </row>
    <row r="568" spans="1:15" x14ac:dyDescent="0.3">
      <c r="A568" s="1">
        <v>44975</v>
      </c>
      <c r="B568" s="2" t="s">
        <v>36</v>
      </c>
      <c r="C568" s="2" t="s">
        <v>37</v>
      </c>
      <c r="D568" s="2" t="s">
        <v>585</v>
      </c>
      <c r="E568">
        <v>154</v>
      </c>
      <c r="F568" t="str">
        <f>+VLOOKUP(E568,[1]CLIENTES!A:B,2,0)</f>
        <v>Vincenzo</v>
      </c>
      <c r="G568">
        <v>201</v>
      </c>
      <c r="H568" t="str">
        <f>+VLOOKUP(G568,[1]SKU!A:B,2,0)</f>
        <v>CARRARA 61,5 x 61,5 CAÑUELAS 2DA C</v>
      </c>
      <c r="I568" t="str">
        <f>+VLOOKUP(G568,[1]SKU!A:D,4,0)</f>
        <v>CERAMICO</v>
      </c>
      <c r="J568" t="str">
        <f>+VLOOKUP(G568,[1]SKU!A:E,5,0)</f>
        <v>Marmoles</v>
      </c>
      <c r="K568" t="str">
        <f>+VLOOKUP(G568,[1]SKU!A:C,3,0)</f>
        <v>CAÑUELAS</v>
      </c>
      <c r="L568">
        <v>125</v>
      </c>
      <c r="M568">
        <v>1.3176204129212858</v>
      </c>
      <c r="N568">
        <f>+VLOOKUP([1]VENTAS!G568,[1]SKU!A:G,6,0)</f>
        <v>8762</v>
      </c>
      <c r="O568" s="4">
        <f t="shared" si="8"/>
        <v>11544.990058016307</v>
      </c>
    </row>
    <row r="569" spans="1:15" x14ac:dyDescent="0.3">
      <c r="A569" s="1">
        <v>44955</v>
      </c>
      <c r="B569" s="2" t="s">
        <v>36</v>
      </c>
      <c r="C569" s="2" t="s">
        <v>37</v>
      </c>
      <c r="D569" s="2" t="s">
        <v>586</v>
      </c>
      <c r="E569">
        <v>228</v>
      </c>
      <c r="F569" t="str">
        <f>+VLOOKUP(E569,[1]CLIENTES!A:B,2,0)</f>
        <v>Sebastian</v>
      </c>
      <c r="G569">
        <v>355</v>
      </c>
      <c r="H569" t="str">
        <f>+VLOOKUP(G569,[1]SKU!A:B,2,0)</f>
        <v>MOODS TIZA RECT. 58 x 58 S.LOREN 1RA C</v>
      </c>
      <c r="I569" t="str">
        <f>+VLOOKUP(G569,[1]SKU!A:D,4,0)</f>
        <v>PORCELANATO</v>
      </c>
      <c r="J569" t="str">
        <f>+VLOOKUP(G569,[1]SKU!A:E,5,0)</f>
        <v>Cementos</v>
      </c>
      <c r="K569" t="str">
        <f>+VLOOKUP(G569,[1]SKU!A:C,3,0)</f>
        <v>SAN LORENZO</v>
      </c>
      <c r="L569">
        <v>30</v>
      </c>
      <c r="M569">
        <v>14.851150444493319</v>
      </c>
      <c r="N569">
        <f>+VLOOKUP([1]VENTAS!G569,[1]SKU!A:G,6,0)</f>
        <v>8029</v>
      </c>
      <c r="O569" s="4">
        <f t="shared" si="8"/>
        <v>119239.88691883686</v>
      </c>
    </row>
    <row r="570" spans="1:15" x14ac:dyDescent="0.3">
      <c r="A570" s="1">
        <v>44953</v>
      </c>
      <c r="B570" s="2" t="s">
        <v>36</v>
      </c>
      <c r="C570" s="2" t="s">
        <v>37</v>
      </c>
      <c r="D570" s="2" t="s">
        <v>587</v>
      </c>
      <c r="E570">
        <v>76</v>
      </c>
      <c r="F570" t="str">
        <f>+VLOOKUP(E570,[1]CLIENTES!A:B,2,0)</f>
        <v>Aynara</v>
      </c>
      <c r="G570">
        <v>215</v>
      </c>
      <c r="H570" t="str">
        <f>+VLOOKUP(G570,[1]SKU!A:B,2,0)</f>
        <v>LISCIO GRAPHITE NATURAL 60 X 120 VITE 2DA C</v>
      </c>
      <c r="I570" t="str">
        <f>+VLOOKUP(G570,[1]SKU!A:D,4,0)</f>
        <v>PORCELANATO</v>
      </c>
      <c r="J570" t="str">
        <f>+VLOOKUP(G570,[1]SKU!A:E,5,0)</f>
        <v>Cementos</v>
      </c>
      <c r="K570" t="str">
        <f>+VLOOKUP(G570,[1]SKU!A:C,3,0)</f>
        <v>VITE</v>
      </c>
      <c r="L570">
        <v>21</v>
      </c>
      <c r="M570">
        <v>15.182123516294972</v>
      </c>
      <c r="N570">
        <f>+VLOOKUP([1]VENTAS!G570,[1]SKU!A:G,6,0)</f>
        <v>9253</v>
      </c>
      <c r="O570" s="4">
        <f t="shared" si="8"/>
        <v>140480.18889627737</v>
      </c>
    </row>
    <row r="571" spans="1:15" x14ac:dyDescent="0.3">
      <c r="A571" s="1">
        <v>44932</v>
      </c>
      <c r="B571" s="2" t="s">
        <v>36</v>
      </c>
      <c r="C571" s="2" t="s">
        <v>37</v>
      </c>
      <c r="D571" s="2" t="s">
        <v>588</v>
      </c>
      <c r="E571">
        <v>64</v>
      </c>
      <c r="F571" t="str">
        <f>+VLOOKUP(E571,[1]CLIENTES!A:B,2,0)</f>
        <v>Marcia</v>
      </c>
      <c r="G571">
        <v>344</v>
      </c>
      <c r="H571" t="str">
        <f>+VLOOKUP(G571,[1]SKU!A:B,2,0)</f>
        <v>MOODS TIZA FIT RECT  58 x 58 S.LOREN 2DA C</v>
      </c>
      <c r="I571" t="str">
        <f>+VLOOKUP(G571,[1]SKU!A:D,4,0)</f>
        <v>PORCELANATO</v>
      </c>
      <c r="J571" t="str">
        <f>+VLOOKUP(G571,[1]SKU!A:E,5,0)</f>
        <v>Cementos</v>
      </c>
      <c r="K571" t="str">
        <f>+VLOOKUP(G571,[1]SKU!A:C,3,0)</f>
        <v>SAN LORENZO</v>
      </c>
      <c r="L571">
        <v>69</v>
      </c>
      <c r="M571">
        <v>44.040807271260178</v>
      </c>
      <c r="N571">
        <f>+VLOOKUP([1]VENTAS!G571,[1]SKU!A:G,6,0)</f>
        <v>3745</v>
      </c>
      <c r="O571" s="4">
        <f t="shared" si="8"/>
        <v>164932.82323086937</v>
      </c>
    </row>
    <row r="572" spans="1:15" x14ac:dyDescent="0.3">
      <c r="A572" s="1">
        <v>44954</v>
      </c>
      <c r="B572" s="2" t="s">
        <v>36</v>
      </c>
      <c r="C572" s="2" t="s">
        <v>37</v>
      </c>
      <c r="D572" s="2" t="s">
        <v>589</v>
      </c>
      <c r="E572">
        <v>204</v>
      </c>
      <c r="F572" t="str">
        <f>+VLOOKUP(E572,[1]CLIENTES!A:B,2,0)</f>
        <v>Cristobal</v>
      </c>
      <c r="G572">
        <v>339</v>
      </c>
      <c r="H572" t="str">
        <f>+VLOOKUP(G572,[1]SKU!A:B,2,0)</f>
        <v>M. TRAV BIANC RT PUL FIT 57,7 x 57,7 S.LOREN 2DA C</v>
      </c>
      <c r="I572" t="str">
        <f>+VLOOKUP(G572,[1]SKU!A:D,4,0)</f>
        <v>PORCELANATO</v>
      </c>
      <c r="J572" t="str">
        <f>+VLOOKUP(G572,[1]SKU!A:E,5,0)</f>
        <v>Marmoles</v>
      </c>
      <c r="K572" t="str">
        <f>+VLOOKUP(G572,[1]SKU!A:C,3,0)</f>
        <v>SAN LORENZO</v>
      </c>
      <c r="L572">
        <v>20</v>
      </c>
      <c r="M572">
        <v>2.771473017240258</v>
      </c>
      <c r="N572">
        <f>+VLOOKUP([1]VENTAS!G572,[1]SKU!A:G,6,0)</f>
        <v>4655</v>
      </c>
      <c r="O572" s="4">
        <f t="shared" si="8"/>
        <v>12901.206895253401</v>
      </c>
    </row>
    <row r="573" spans="1:15" x14ac:dyDescent="0.3">
      <c r="A573" s="1">
        <v>44971</v>
      </c>
      <c r="B573" s="2" t="s">
        <v>36</v>
      </c>
      <c r="C573" s="2" t="s">
        <v>37</v>
      </c>
      <c r="D573" s="2" t="s">
        <v>590</v>
      </c>
      <c r="E573">
        <v>190</v>
      </c>
      <c r="F573" t="str">
        <f>+VLOOKUP(E573,[1]CLIENTES!A:B,2,0)</f>
        <v>Liset</v>
      </c>
      <c r="G573">
        <v>59</v>
      </c>
      <c r="H573" t="str">
        <f>+VLOOKUP(G573,[1]SKU!A:B,2,0)</f>
        <v>SAN TELMO GRIS 35 x 35  LOURDES 1RA C</v>
      </c>
      <c r="I573" t="str">
        <f>+VLOOKUP(G573,[1]SKU!A:D,4,0)</f>
        <v>CERAMICO</v>
      </c>
      <c r="J573" t="str">
        <f>+VLOOKUP(G573,[1]SKU!A:E,5,0)</f>
        <v>Piedras</v>
      </c>
      <c r="K573" t="str">
        <f>+VLOOKUP(G573,[1]SKU!A:C,3,0)</f>
        <v>LOURDES</v>
      </c>
      <c r="L573">
        <v>138</v>
      </c>
      <c r="M573">
        <v>38.466161011508554</v>
      </c>
      <c r="N573">
        <f>+VLOOKUP([1]VENTAS!G573,[1]SKU!A:G,6,0)</f>
        <v>6127</v>
      </c>
      <c r="O573" s="4">
        <f t="shared" si="8"/>
        <v>235682.16851751291</v>
      </c>
    </row>
    <row r="574" spans="1:15" x14ac:dyDescent="0.3">
      <c r="A574" s="1">
        <v>44985</v>
      </c>
      <c r="B574" s="2" t="s">
        <v>36</v>
      </c>
      <c r="C574" s="2" t="s">
        <v>37</v>
      </c>
      <c r="D574" s="2" t="s">
        <v>591</v>
      </c>
      <c r="E574">
        <v>129</v>
      </c>
      <c r="F574" t="str">
        <f>+VLOOKUP(E574,[1]CLIENTES!A:B,2,0)</f>
        <v>Thyare</v>
      </c>
      <c r="G574">
        <v>94</v>
      </c>
      <c r="H574" t="str">
        <f>+VLOOKUP(G574,[1]SKU!A:B,2,0)</f>
        <v>VERBENA MIX 45,3 x 45,3 S.LOREN 1RA C</v>
      </c>
      <c r="I574" t="str">
        <f>+VLOOKUP(G574,[1]SKU!A:D,4,0)</f>
        <v>CERAMICO</v>
      </c>
      <c r="J574" t="str">
        <f>+VLOOKUP(G574,[1]SKU!A:E,5,0)</f>
        <v>Maderas</v>
      </c>
      <c r="K574" t="str">
        <f>+VLOOKUP(G574,[1]SKU!A:C,3,0)</f>
        <v>SAN LORENZO</v>
      </c>
      <c r="L574">
        <v>35</v>
      </c>
      <c r="M574">
        <v>19.778199172503726</v>
      </c>
      <c r="N574">
        <f>+VLOOKUP([1]VENTAS!G574,[1]SKU!A:G,6,0)</f>
        <v>3148</v>
      </c>
      <c r="O574" s="4">
        <f t="shared" si="8"/>
        <v>62261.770995041727</v>
      </c>
    </row>
    <row r="575" spans="1:15" x14ac:dyDescent="0.3">
      <c r="A575" s="1">
        <v>44945</v>
      </c>
      <c r="B575" s="2" t="s">
        <v>36</v>
      </c>
      <c r="C575" s="2" t="s">
        <v>37</v>
      </c>
      <c r="D575" s="2" t="s">
        <v>592</v>
      </c>
      <c r="E575">
        <v>231</v>
      </c>
      <c r="F575" t="str">
        <f>+VLOOKUP(E575,[1]CLIENTES!A:B,2,0)</f>
        <v>Darwin</v>
      </c>
      <c r="G575">
        <v>217</v>
      </c>
      <c r="H575" t="str">
        <f>+VLOOKUP(G575,[1]SKU!A:B,2,0)</f>
        <v>MONACO CREMA PUL RECT 58 x 58 C.NEGRO 1RA C</v>
      </c>
      <c r="I575" t="str">
        <f>+VLOOKUP(G575,[1]SKU!A:D,4,0)</f>
        <v>PORCELANATO</v>
      </c>
      <c r="J575" t="str">
        <f>+VLOOKUP(G575,[1]SKU!A:E,5,0)</f>
        <v>Marmoles</v>
      </c>
      <c r="K575" t="str">
        <f>+VLOOKUP(G575,[1]SKU!A:C,3,0)</f>
        <v>CERRO NEGRO</v>
      </c>
      <c r="L575">
        <v>68</v>
      </c>
      <c r="M575">
        <v>11.747193385355686</v>
      </c>
      <c r="N575">
        <f>+VLOOKUP([1]VENTAS!G575,[1]SKU!A:G,6,0)</f>
        <v>5781</v>
      </c>
      <c r="O575" s="4">
        <f t="shared" si="8"/>
        <v>67910.524960741226</v>
      </c>
    </row>
    <row r="576" spans="1:15" x14ac:dyDescent="0.3">
      <c r="A576" s="1">
        <v>44927</v>
      </c>
      <c r="B576" s="2" t="s">
        <v>36</v>
      </c>
      <c r="C576" s="2" t="s">
        <v>37</v>
      </c>
      <c r="D576" s="2" t="s">
        <v>593</v>
      </c>
      <c r="E576">
        <v>196</v>
      </c>
      <c r="F576" t="str">
        <f>+VLOOKUP(E576,[1]CLIENTES!A:B,2,0)</f>
        <v>Manuela</v>
      </c>
      <c r="G576">
        <v>262</v>
      </c>
      <c r="H576" t="str">
        <f>+VLOOKUP(G576,[1]SKU!A:B,2,0)</f>
        <v>LIFE GRIS PUL RECT. 58 x 58 C.NEGRO 2DA C</v>
      </c>
      <c r="I576" t="str">
        <f>+VLOOKUP(G576,[1]SKU!A:D,4,0)</f>
        <v>PORCELANATO</v>
      </c>
      <c r="J576" t="str">
        <f>+VLOOKUP(G576,[1]SKU!A:E,5,0)</f>
        <v>Cementos</v>
      </c>
      <c r="K576" t="str">
        <f>+VLOOKUP(G576,[1]SKU!A:C,3,0)</f>
        <v>CERRO NEGRO</v>
      </c>
      <c r="L576">
        <v>168</v>
      </c>
      <c r="M576">
        <v>158.92825147790799</v>
      </c>
      <c r="N576">
        <f>+VLOOKUP([1]VENTAS!G576,[1]SKU!A:G,6,0)</f>
        <v>6489</v>
      </c>
      <c r="O576" s="4">
        <f t="shared" si="8"/>
        <v>1031285.423840145</v>
      </c>
    </row>
    <row r="577" spans="1:15" x14ac:dyDescent="0.3">
      <c r="A577" s="1">
        <v>44949</v>
      </c>
      <c r="B577" s="2" t="s">
        <v>36</v>
      </c>
      <c r="C577" s="2" t="s">
        <v>37</v>
      </c>
      <c r="D577" s="2" t="s">
        <v>594</v>
      </c>
      <c r="E577">
        <v>176</v>
      </c>
      <c r="F577" t="str">
        <f>+VLOOKUP(E577,[1]CLIENTES!A:B,2,0)</f>
        <v>Camilo</v>
      </c>
      <c r="G577">
        <v>245</v>
      </c>
      <c r="H577" t="str">
        <f>+VLOOKUP(G577,[1]SKU!A:B,2,0)</f>
        <v>LONDON GREIGE RECT 59 X 59 C.NEGRO 2DA CAL</v>
      </c>
      <c r="I577" t="str">
        <f>+VLOOKUP(G577,[1]SKU!A:D,4,0)</f>
        <v>PORCELANATO</v>
      </c>
      <c r="J577" t="str">
        <f>+VLOOKUP(G577,[1]SKU!A:E,5,0)</f>
        <v>Cementos</v>
      </c>
      <c r="K577" t="str">
        <f>+VLOOKUP(G577,[1]SKU!A:C,3,0)</f>
        <v>CERRO NEGRO</v>
      </c>
      <c r="L577">
        <v>66</v>
      </c>
      <c r="M577">
        <v>61.914649963755778</v>
      </c>
      <c r="N577">
        <f>+VLOOKUP([1]VENTAS!G577,[1]SKU!A:G,6,0)</f>
        <v>7217</v>
      </c>
      <c r="O577" s="4">
        <f t="shared" si="8"/>
        <v>446838.02878842544</v>
      </c>
    </row>
    <row r="578" spans="1:15" x14ac:dyDescent="0.3">
      <c r="A578" s="1">
        <v>44979</v>
      </c>
      <c r="B578" s="2" t="s">
        <v>36</v>
      </c>
      <c r="C578" s="2" t="s">
        <v>37</v>
      </c>
      <c r="D578" s="2" t="s">
        <v>595</v>
      </c>
      <c r="E578">
        <v>211</v>
      </c>
      <c r="F578" t="str">
        <f>+VLOOKUP(E578,[1]CLIENTES!A:B,2,0)</f>
        <v>Montserrat</v>
      </c>
      <c r="G578">
        <v>96</v>
      </c>
      <c r="H578" t="str">
        <f>+VLOOKUP(G578,[1]SKU!A:B,2,0)</f>
        <v>FORTALEZA ARENA 38 x 38 C.NEGRO 1RA CAL</v>
      </c>
      <c r="I578" t="str">
        <f>+VLOOKUP(G578,[1]SKU!A:D,4,0)</f>
        <v>CERAMICO</v>
      </c>
      <c r="J578" t="str">
        <f>+VLOOKUP(G578,[1]SKU!A:E,5,0)</f>
        <v>Cementos</v>
      </c>
      <c r="K578" t="str">
        <f>+VLOOKUP(G578,[1]SKU!A:C,3,0)</f>
        <v>CERRO NEGRO</v>
      </c>
      <c r="L578">
        <v>55</v>
      </c>
      <c r="M578">
        <v>3.6293954293531443</v>
      </c>
      <c r="N578">
        <f>+VLOOKUP([1]VENTAS!G578,[1]SKU!A:G,6,0)</f>
        <v>1873</v>
      </c>
      <c r="O578" s="4">
        <f t="shared" si="8"/>
        <v>6797.8576391784391</v>
      </c>
    </row>
    <row r="579" spans="1:15" x14ac:dyDescent="0.3">
      <c r="A579" s="1">
        <v>44941</v>
      </c>
      <c r="B579" s="2" t="s">
        <v>36</v>
      </c>
      <c r="C579" s="2" t="s">
        <v>37</v>
      </c>
      <c r="D579" s="2" t="s">
        <v>596</v>
      </c>
      <c r="E579">
        <v>176</v>
      </c>
      <c r="F579" t="str">
        <f>+VLOOKUP(E579,[1]CLIENTES!A:B,2,0)</f>
        <v>Camilo</v>
      </c>
      <c r="G579">
        <v>382</v>
      </c>
      <c r="H579" t="str">
        <f>+VLOOKUP(G579,[1]SKU!A:B,2,0)</f>
        <v>URBAN CONCRETE OUT ANTRAC 58 x 117 1RA C</v>
      </c>
      <c r="I579" t="str">
        <f>+VLOOKUP(G579,[1]SKU!A:D,4,0)</f>
        <v>PORCELANATO</v>
      </c>
      <c r="J579" t="str">
        <f>+VLOOKUP(G579,[1]SKU!A:E,5,0)</f>
        <v>Cementos</v>
      </c>
      <c r="K579" t="str">
        <f>+VLOOKUP(G579,[1]SKU!A:C,3,0)</f>
        <v>SAN LORENZO</v>
      </c>
      <c r="L579">
        <v>22</v>
      </c>
      <c r="M579">
        <v>16.795433316851234</v>
      </c>
      <c r="N579">
        <f>+VLOOKUP([1]VENTAS!G579,[1]SKU!A:G,6,0)</f>
        <v>4615</v>
      </c>
      <c r="O579" s="4">
        <f t="shared" ref="O579:O642" si="9">+N579*M579</f>
        <v>77510.92475726844</v>
      </c>
    </row>
    <row r="580" spans="1:15" x14ac:dyDescent="0.3">
      <c r="A580" s="1">
        <v>44974</v>
      </c>
      <c r="B580" s="2" t="s">
        <v>36</v>
      </c>
      <c r="C580" s="2" t="s">
        <v>37</v>
      </c>
      <c r="D580" s="2" t="s">
        <v>597</v>
      </c>
      <c r="E580">
        <v>51</v>
      </c>
      <c r="F580" t="str">
        <f>+VLOOKUP(E580,[1]CLIENTES!A:B,2,0)</f>
        <v>Yahir</v>
      </c>
      <c r="G580">
        <v>90</v>
      </c>
      <c r="H580" t="str">
        <f>+VLOOKUP(G580,[1]SKU!A:B,2,0)</f>
        <v>COTTO MARFIL 56 X 56 LOURDES 1RA C</v>
      </c>
      <c r="I580" t="str">
        <f>+VLOOKUP(G580,[1]SKU!A:D,4,0)</f>
        <v>CERAMICO</v>
      </c>
      <c r="J580" t="str">
        <f>+VLOOKUP(G580,[1]SKU!A:E,5,0)</f>
        <v>Cementos</v>
      </c>
      <c r="K580" t="str">
        <f>+VLOOKUP(G580,[1]SKU!A:C,3,0)</f>
        <v>LOURDES</v>
      </c>
      <c r="L580">
        <v>17</v>
      </c>
      <c r="M580">
        <v>15.171440395403133</v>
      </c>
      <c r="N580">
        <f>+VLOOKUP([1]VENTAS!G580,[1]SKU!A:G,6,0)</f>
        <v>8436</v>
      </c>
      <c r="O580" s="4">
        <f t="shared" si="9"/>
        <v>127986.27117562083</v>
      </c>
    </row>
    <row r="581" spans="1:15" x14ac:dyDescent="0.3">
      <c r="A581" s="1">
        <v>44943</v>
      </c>
      <c r="B581" s="2" t="s">
        <v>36</v>
      </c>
      <c r="C581" s="2" t="s">
        <v>37</v>
      </c>
      <c r="D581" s="2" t="s">
        <v>598</v>
      </c>
      <c r="E581">
        <v>178</v>
      </c>
      <c r="F581" t="str">
        <f>+VLOOKUP(E581,[1]CLIENTES!A:B,2,0)</f>
        <v>Bernardo</v>
      </c>
      <c r="G581">
        <v>343</v>
      </c>
      <c r="H581" t="str">
        <f>+VLOOKUP(G581,[1]SKU!A:B,2,0)</f>
        <v>BAUHAUS GREY RECT. FIT 58 x 58 S.LOREN 1RA C</v>
      </c>
      <c r="I581" t="str">
        <f>+VLOOKUP(G581,[1]SKU!A:D,4,0)</f>
        <v>PORCELANATO</v>
      </c>
      <c r="J581" t="str">
        <f>+VLOOKUP(G581,[1]SKU!A:E,5,0)</f>
        <v>Cementos</v>
      </c>
      <c r="K581" t="str">
        <f>+VLOOKUP(G581,[1]SKU!A:C,3,0)</f>
        <v>SAN LORENZO</v>
      </c>
      <c r="L581">
        <v>37</v>
      </c>
      <c r="M581">
        <v>18.550955692111557</v>
      </c>
      <c r="N581">
        <f>+VLOOKUP([1]VENTAS!G581,[1]SKU!A:G,6,0)</f>
        <v>4387</v>
      </c>
      <c r="O581" s="4">
        <f t="shared" si="9"/>
        <v>81383.042621293396</v>
      </c>
    </row>
    <row r="582" spans="1:15" x14ac:dyDescent="0.3">
      <c r="A582" s="1">
        <v>44985</v>
      </c>
      <c r="B582" s="2" t="s">
        <v>36</v>
      </c>
      <c r="C582" s="2" t="s">
        <v>37</v>
      </c>
      <c r="D582" s="2" t="s">
        <v>599</v>
      </c>
      <c r="E582">
        <v>73</v>
      </c>
      <c r="F582" t="str">
        <f>+VLOOKUP(E582,[1]CLIENTES!A:B,2,0)</f>
        <v>Stevens</v>
      </c>
      <c r="G582">
        <v>364</v>
      </c>
      <c r="H582" t="str">
        <f>+VLOOKUP(G582,[1]SKU!A:B,2,0)</f>
        <v>MOODS HUESO RECT. 58 x 58 S.LOREN 2DA C</v>
      </c>
      <c r="I582" t="str">
        <f>+VLOOKUP(G582,[1]SKU!A:D,4,0)</f>
        <v>PORCELANATO</v>
      </c>
      <c r="J582" t="str">
        <f>+VLOOKUP(G582,[1]SKU!A:E,5,0)</f>
        <v>Cementos</v>
      </c>
      <c r="K582" t="str">
        <f>+VLOOKUP(G582,[1]SKU!A:C,3,0)</f>
        <v>SAN LORENZO</v>
      </c>
      <c r="L582">
        <v>140</v>
      </c>
      <c r="M582">
        <v>119.1240996111961</v>
      </c>
      <c r="N582">
        <f>+VLOOKUP([1]VENTAS!G582,[1]SKU!A:G,6,0)</f>
        <v>1896</v>
      </c>
      <c r="O582" s="4">
        <f t="shared" si="9"/>
        <v>225859.2928628278</v>
      </c>
    </row>
    <row r="583" spans="1:15" x14ac:dyDescent="0.3">
      <c r="A583" s="1">
        <v>44940</v>
      </c>
      <c r="B583" s="2" t="s">
        <v>36</v>
      </c>
      <c r="C583" s="2" t="s">
        <v>37</v>
      </c>
      <c r="D583" s="2" t="s">
        <v>600</v>
      </c>
      <c r="E583">
        <v>81</v>
      </c>
      <c r="F583" t="str">
        <f>+VLOOKUP(E583,[1]CLIENTES!A:B,2,0)</f>
        <v>Kathalina</v>
      </c>
      <c r="G583">
        <v>263</v>
      </c>
      <c r="H583" t="str">
        <f>+VLOOKUP(G583,[1]SKU!A:B,2,0)</f>
        <v>CALIPSO WHITE 53 x 53 SAN PIETRO 2DA C</v>
      </c>
      <c r="I583" t="str">
        <f>+VLOOKUP(G583,[1]SKU!A:D,4,0)</f>
        <v>PORCELANATO</v>
      </c>
      <c r="J583" t="str">
        <f>+VLOOKUP(G583,[1]SKU!A:E,5,0)</f>
        <v>Marmoles</v>
      </c>
      <c r="K583" t="str">
        <f>+VLOOKUP(G583,[1]SKU!A:C,3,0)</f>
        <v>SAN PIETRO</v>
      </c>
      <c r="L583">
        <v>160</v>
      </c>
      <c r="M583">
        <v>39.630894576923801</v>
      </c>
      <c r="N583">
        <f>+VLOOKUP([1]VENTAS!G583,[1]SKU!A:G,6,0)</f>
        <v>1481</v>
      </c>
      <c r="O583" s="4">
        <f t="shared" si="9"/>
        <v>58693.354868424147</v>
      </c>
    </row>
    <row r="584" spans="1:15" x14ac:dyDescent="0.3">
      <c r="A584" s="1">
        <v>44931</v>
      </c>
      <c r="B584" s="2" t="s">
        <v>36</v>
      </c>
      <c r="C584" s="2" t="s">
        <v>37</v>
      </c>
      <c r="D584" s="2" t="s">
        <v>601</v>
      </c>
      <c r="E584">
        <v>95</v>
      </c>
      <c r="F584" t="str">
        <f>+VLOOKUP(E584,[1]CLIENTES!A:B,2,0)</f>
        <v>Olivia</v>
      </c>
      <c r="G584">
        <v>185</v>
      </c>
      <c r="H584" t="str">
        <f>+VLOOKUP(G584,[1]SKU!A:B,2,0)</f>
        <v>FORTE BLANCO 33 x 33  S.LOREN 2DA C</v>
      </c>
      <c r="I584" t="str">
        <f>+VLOOKUP(G584,[1]SKU!A:D,4,0)</f>
        <v>CERAMICO</v>
      </c>
      <c r="J584" t="str">
        <f>+VLOOKUP(G584,[1]SKU!A:E,5,0)</f>
        <v>Deco &amp; Mas</v>
      </c>
      <c r="K584" t="str">
        <f>+VLOOKUP(G584,[1]SKU!A:C,3,0)</f>
        <v>SAN LORENZO</v>
      </c>
      <c r="L584">
        <v>154</v>
      </c>
      <c r="M584">
        <v>34.161231796849428</v>
      </c>
      <c r="N584">
        <f>+VLOOKUP([1]VENTAS!G584,[1]SKU!A:G,6,0)</f>
        <v>9520</v>
      </c>
      <c r="O584" s="4">
        <f t="shared" si="9"/>
        <v>325214.92670600658</v>
      </c>
    </row>
    <row r="585" spans="1:15" x14ac:dyDescent="0.3">
      <c r="A585" s="1">
        <v>44983</v>
      </c>
      <c r="B585" s="2" t="s">
        <v>36</v>
      </c>
      <c r="C585" s="2" t="s">
        <v>37</v>
      </c>
      <c r="D585" s="2" t="s">
        <v>602</v>
      </c>
      <c r="E585">
        <v>43</v>
      </c>
      <c r="F585" t="str">
        <f>+VLOOKUP(E585,[1]CLIENTES!A:B,2,0)</f>
        <v>Branco</v>
      </c>
      <c r="G585">
        <v>212</v>
      </c>
      <c r="H585" t="str">
        <f>+VLOOKUP(G585,[1]SKU!A:B,2,0)</f>
        <v>KAIRO GRIS 53 X 53 SAN PIETRO 1RA C</v>
      </c>
      <c r="I585" t="str">
        <f>+VLOOKUP(G585,[1]SKU!A:D,4,0)</f>
        <v>PORCELANATO</v>
      </c>
      <c r="J585" t="str">
        <f>+VLOOKUP(G585,[1]SKU!A:E,5,0)</f>
        <v>Marmoles</v>
      </c>
      <c r="K585" t="str">
        <f>+VLOOKUP(G585,[1]SKU!A:C,3,0)</f>
        <v>SAN PIETRO</v>
      </c>
      <c r="L585">
        <v>28</v>
      </c>
      <c r="M585">
        <v>18.532898149025861</v>
      </c>
      <c r="N585">
        <f>+VLOOKUP([1]VENTAS!G585,[1]SKU!A:G,6,0)</f>
        <v>4202</v>
      </c>
      <c r="O585" s="4">
        <f t="shared" si="9"/>
        <v>77875.238022206671</v>
      </c>
    </row>
    <row r="586" spans="1:15" x14ac:dyDescent="0.3">
      <c r="A586" s="1">
        <v>44946</v>
      </c>
      <c r="B586" s="2" t="s">
        <v>36</v>
      </c>
      <c r="C586" s="2" t="s">
        <v>37</v>
      </c>
      <c r="D586" s="2" t="s">
        <v>603</v>
      </c>
      <c r="E586">
        <v>72</v>
      </c>
      <c r="F586" t="str">
        <f>+VLOOKUP(E586,[1]CLIENTES!A:B,2,0)</f>
        <v>Esteban</v>
      </c>
      <c r="G586">
        <v>272</v>
      </c>
      <c r="H586" t="str">
        <f>+VLOOKUP(G586,[1]SKU!A:B,2,0)</f>
        <v>ZAR SAT 60 X 60 ALBERDI 2DA C</v>
      </c>
      <c r="I586" t="str">
        <f>+VLOOKUP(G586,[1]SKU!A:D,4,0)</f>
        <v>PORCELANATO</v>
      </c>
      <c r="J586" t="str">
        <f>+VLOOKUP(G586,[1]SKU!A:E,5,0)</f>
        <v>Marmoles</v>
      </c>
      <c r="K586" t="str">
        <f>+VLOOKUP(G586,[1]SKU!A:C,3,0)</f>
        <v>ALBERDI</v>
      </c>
      <c r="L586">
        <v>153</v>
      </c>
      <c r="M586">
        <v>4.7603717485250892</v>
      </c>
      <c r="N586">
        <f>+VLOOKUP([1]VENTAS!G586,[1]SKU!A:G,6,0)</f>
        <v>2730</v>
      </c>
      <c r="O586" s="4">
        <f t="shared" si="9"/>
        <v>12995.814873473493</v>
      </c>
    </row>
    <row r="587" spans="1:15" x14ac:dyDescent="0.3">
      <c r="A587" s="1">
        <v>44964</v>
      </c>
      <c r="B587" s="2" t="s">
        <v>36</v>
      </c>
      <c r="C587" s="2" t="s">
        <v>37</v>
      </c>
      <c r="D587" s="2" t="s">
        <v>604</v>
      </c>
      <c r="E587">
        <v>21</v>
      </c>
      <c r="F587" t="str">
        <f>+VLOOKUP(E587,[1]CLIENTES!A:B,2,0)</f>
        <v>Jason</v>
      </c>
      <c r="G587">
        <v>91</v>
      </c>
      <c r="H587" t="str">
        <f>+VLOOKUP(G587,[1]SKU!A:B,2,0)</f>
        <v>RONDA TIZA 38 x 38 C.NEGRO 1RA CAL</v>
      </c>
      <c r="I587" t="str">
        <f>+VLOOKUP(G587,[1]SKU!A:D,4,0)</f>
        <v>CERAMICO</v>
      </c>
      <c r="J587" t="str">
        <f>+VLOOKUP(G587,[1]SKU!A:E,5,0)</f>
        <v>Marmoles</v>
      </c>
      <c r="K587" t="str">
        <f>+VLOOKUP(G587,[1]SKU!A:C,3,0)</f>
        <v>CERRO NEGRO</v>
      </c>
      <c r="L587">
        <v>66</v>
      </c>
      <c r="M587">
        <v>56.757060029893005</v>
      </c>
      <c r="N587">
        <f>+VLOOKUP([1]VENTAS!G587,[1]SKU!A:G,6,0)</f>
        <v>6314</v>
      </c>
      <c r="O587" s="4">
        <f t="shared" si="9"/>
        <v>358364.07702874445</v>
      </c>
    </row>
    <row r="588" spans="1:15" x14ac:dyDescent="0.3">
      <c r="A588" s="1">
        <v>44982</v>
      </c>
      <c r="B588" s="2" t="s">
        <v>36</v>
      </c>
      <c r="C588" s="2" t="s">
        <v>37</v>
      </c>
      <c r="D588" s="2" t="s">
        <v>605</v>
      </c>
      <c r="E588">
        <v>90</v>
      </c>
      <c r="F588" t="str">
        <f>+VLOOKUP(E588,[1]CLIENTES!A:B,2,0)</f>
        <v>Leticia</v>
      </c>
      <c r="G588">
        <v>252</v>
      </c>
      <c r="H588" t="str">
        <f>+VLOOKUP(G588,[1]SKU!A:B,2,0)</f>
        <v>PORCELANATO MEDLEY MARRON 20 X 60 ALBERDI 2DA C</v>
      </c>
      <c r="I588" t="str">
        <f>+VLOOKUP(G588,[1]SKU!A:D,4,0)</f>
        <v>PORCELANATO</v>
      </c>
      <c r="J588" t="str">
        <f>+VLOOKUP(G588,[1]SKU!A:E,5,0)</f>
        <v>Maderas</v>
      </c>
      <c r="K588" t="str">
        <f>+VLOOKUP(G588,[1]SKU!A:C,3,0)</f>
        <v>ALBERDI</v>
      </c>
      <c r="L588">
        <v>121</v>
      </c>
      <c r="M588">
        <v>61.61320889958796</v>
      </c>
      <c r="N588">
        <f>+VLOOKUP([1]VENTAS!G588,[1]SKU!A:G,6,0)</f>
        <v>5853</v>
      </c>
      <c r="O588" s="4">
        <f t="shared" si="9"/>
        <v>360622.11168928834</v>
      </c>
    </row>
    <row r="589" spans="1:15" x14ac:dyDescent="0.3">
      <c r="A589" s="1">
        <v>44949</v>
      </c>
      <c r="B589" s="2" t="s">
        <v>36</v>
      </c>
      <c r="C589" s="2" t="s">
        <v>37</v>
      </c>
      <c r="D589" s="2" t="s">
        <v>606</v>
      </c>
      <c r="E589">
        <v>132</v>
      </c>
      <c r="F589" t="str">
        <f>+VLOOKUP(E589,[1]CLIENTES!A:B,2,0)</f>
        <v>Clemente</v>
      </c>
      <c r="G589">
        <v>252</v>
      </c>
      <c r="H589" t="str">
        <f>+VLOOKUP(G589,[1]SKU!A:B,2,0)</f>
        <v>PORCELANATO MEDLEY MARRON 20 X 60 ALBERDI 2DA C</v>
      </c>
      <c r="I589" t="str">
        <f>+VLOOKUP(G589,[1]SKU!A:D,4,0)</f>
        <v>PORCELANATO</v>
      </c>
      <c r="J589" t="str">
        <f>+VLOOKUP(G589,[1]SKU!A:E,5,0)</f>
        <v>Maderas</v>
      </c>
      <c r="K589" t="str">
        <f>+VLOOKUP(G589,[1]SKU!A:C,3,0)</f>
        <v>ALBERDI</v>
      </c>
      <c r="L589">
        <v>2</v>
      </c>
      <c r="M589">
        <v>1.0184001471006274</v>
      </c>
      <c r="N589">
        <f>+VLOOKUP([1]VENTAS!G589,[1]SKU!A:G,6,0)</f>
        <v>5853</v>
      </c>
      <c r="O589" s="4">
        <f t="shared" si="9"/>
        <v>5960.6960609799726</v>
      </c>
    </row>
    <row r="590" spans="1:15" x14ac:dyDescent="0.3">
      <c r="A590" s="1">
        <v>44980</v>
      </c>
      <c r="B590" s="2" t="s">
        <v>36</v>
      </c>
      <c r="C590" s="2" t="s">
        <v>37</v>
      </c>
      <c r="D590" s="2" t="s">
        <v>607</v>
      </c>
      <c r="E590">
        <v>198</v>
      </c>
      <c r="F590" t="str">
        <f>+VLOOKUP(E590,[1]CLIENTES!A:B,2,0)</f>
        <v>Darling</v>
      </c>
      <c r="G590">
        <v>370</v>
      </c>
      <c r="H590" t="str">
        <f>+VLOOKUP(G590,[1]SKU!A:B,2,0)</f>
        <v>TAIGA ALMENDRA RECT. 19,2 X 117 S.LOREN 2DA C</v>
      </c>
      <c r="I590" t="str">
        <f>+VLOOKUP(G590,[1]SKU!A:D,4,0)</f>
        <v>PORCELANATO</v>
      </c>
      <c r="J590" t="str">
        <f>+VLOOKUP(G590,[1]SKU!A:E,5,0)</f>
        <v>Maderas</v>
      </c>
      <c r="K590" t="str">
        <f>+VLOOKUP(G590,[1]SKU!A:C,3,0)</f>
        <v>SAN LORENZO</v>
      </c>
      <c r="L590">
        <v>131</v>
      </c>
      <c r="M590">
        <v>73.187466476007955</v>
      </c>
      <c r="N590">
        <f>+VLOOKUP([1]VENTAS!G590,[1]SKU!A:G,6,0)</f>
        <v>7390</v>
      </c>
      <c r="O590" s="4">
        <f t="shared" si="9"/>
        <v>540855.3772576988</v>
      </c>
    </row>
    <row r="591" spans="1:15" x14ac:dyDescent="0.3">
      <c r="A591" s="1">
        <v>44946</v>
      </c>
      <c r="B591" s="2" t="s">
        <v>36</v>
      </c>
      <c r="C591" s="2" t="s">
        <v>37</v>
      </c>
      <c r="D591" s="2" t="s">
        <v>608</v>
      </c>
      <c r="E591">
        <v>25</v>
      </c>
      <c r="F591" t="str">
        <f>+VLOOKUP(E591,[1]CLIENTES!A:B,2,0)</f>
        <v>Caroline</v>
      </c>
      <c r="G591">
        <v>202</v>
      </c>
      <c r="H591" t="str">
        <f>+VLOOKUP(G591,[1]SKU!A:B,2,0)</f>
        <v>MADERA LENGA GRIS 31 x 53 LOURDES 1RA C</v>
      </c>
      <c r="I591" t="str">
        <f>+VLOOKUP(G591,[1]SKU!A:D,4,0)</f>
        <v>CERAMICO</v>
      </c>
      <c r="J591" t="str">
        <f>+VLOOKUP(G591,[1]SKU!A:E,5,0)</f>
        <v>Maderas</v>
      </c>
      <c r="K591" t="str">
        <f>+VLOOKUP(G591,[1]SKU!A:C,3,0)</f>
        <v>LOURDES</v>
      </c>
      <c r="L591">
        <v>53</v>
      </c>
      <c r="M591">
        <v>36.947064035329007</v>
      </c>
      <c r="N591">
        <f>+VLOOKUP([1]VENTAS!G591,[1]SKU!A:G,6,0)</f>
        <v>6637</v>
      </c>
      <c r="O591" s="4">
        <f t="shared" si="9"/>
        <v>245217.66400247862</v>
      </c>
    </row>
    <row r="592" spans="1:15" x14ac:dyDescent="0.3">
      <c r="A592" s="1">
        <v>44985</v>
      </c>
      <c r="B592" s="2" t="s">
        <v>36</v>
      </c>
      <c r="C592" s="2" t="s">
        <v>37</v>
      </c>
      <c r="D592" s="2" t="s">
        <v>609</v>
      </c>
      <c r="E592">
        <v>187</v>
      </c>
      <c r="F592" t="str">
        <f>+VLOOKUP(E592,[1]CLIENTES!A:B,2,0)</f>
        <v>Naira</v>
      </c>
      <c r="G592">
        <v>299</v>
      </c>
      <c r="H592" t="str">
        <f>+VLOOKUP(G592,[1]SKU!A:B,2,0)</f>
        <v>URBAN ANTHRACITE NATURAL 60 X 120 VITE 2DA C</v>
      </c>
      <c r="I592" t="str">
        <f>+VLOOKUP(G592,[1]SKU!A:D,4,0)</f>
        <v>PORCELANATO</v>
      </c>
      <c r="J592" t="str">
        <f>+VLOOKUP(G592,[1]SKU!A:E,5,0)</f>
        <v>Cementos</v>
      </c>
      <c r="K592" t="str">
        <f>+VLOOKUP(G592,[1]SKU!A:C,3,0)</f>
        <v>VITE</v>
      </c>
      <c r="L592">
        <v>99</v>
      </c>
      <c r="M592">
        <v>92.8318781572343</v>
      </c>
      <c r="N592">
        <f>+VLOOKUP([1]VENTAS!G592,[1]SKU!A:G,6,0)</f>
        <v>7178</v>
      </c>
      <c r="O592" s="4">
        <f t="shared" si="9"/>
        <v>666347.22141262784</v>
      </c>
    </row>
    <row r="593" spans="1:15" x14ac:dyDescent="0.3">
      <c r="A593" s="1">
        <v>44935</v>
      </c>
      <c r="B593" s="2" t="s">
        <v>36</v>
      </c>
      <c r="C593" s="2" t="s">
        <v>37</v>
      </c>
      <c r="D593" s="2" t="s">
        <v>610</v>
      </c>
      <c r="E593">
        <v>245</v>
      </c>
      <c r="F593" t="str">
        <f>+VLOOKUP(E593,[1]CLIENTES!A:B,2,0)</f>
        <v>Jahir</v>
      </c>
      <c r="G593">
        <v>349</v>
      </c>
      <c r="H593" t="str">
        <f>+VLOOKUP(G593,[1]SKU!A:B,2,0)</f>
        <v>CALACATA BIANCO PUL RT 57,7 x 57,7 S.LOREN 1RA C</v>
      </c>
      <c r="I593" t="str">
        <f>+VLOOKUP(G593,[1]SKU!A:D,4,0)</f>
        <v>PORCELANATO</v>
      </c>
      <c r="J593" t="str">
        <f>+VLOOKUP(G593,[1]SKU!A:E,5,0)</f>
        <v>Marmoles</v>
      </c>
      <c r="K593" t="str">
        <f>+VLOOKUP(G593,[1]SKU!A:C,3,0)</f>
        <v>SAN LORENZO</v>
      </c>
      <c r="L593">
        <v>162</v>
      </c>
      <c r="M593">
        <v>8.4948217504550225</v>
      </c>
      <c r="N593">
        <f>+VLOOKUP([1]VENTAS!G593,[1]SKU!A:G,6,0)</f>
        <v>7074</v>
      </c>
      <c r="O593" s="4">
        <f t="shared" si="9"/>
        <v>60092.369062718826</v>
      </c>
    </row>
    <row r="594" spans="1:15" x14ac:dyDescent="0.3">
      <c r="A594" s="1">
        <v>44980</v>
      </c>
      <c r="B594" s="2" t="s">
        <v>36</v>
      </c>
      <c r="C594" s="2" t="s">
        <v>37</v>
      </c>
      <c r="D594" s="2" t="s">
        <v>611</v>
      </c>
      <c r="E594">
        <v>38</v>
      </c>
      <c r="F594" t="str">
        <f>+VLOOKUP(E594,[1]CLIENTES!A:B,2,0)</f>
        <v>Lisette</v>
      </c>
      <c r="G594">
        <v>12</v>
      </c>
      <c r="H594" t="str">
        <f>+VLOOKUP(G594,[1]SKU!A:B,2,0)</f>
        <v>MARINO  NEGRO 35 x 35  LOURDES 1RA C</v>
      </c>
      <c r="I594" t="str">
        <f>+VLOOKUP(G594,[1]SKU!A:D,4,0)</f>
        <v>CERAMICO</v>
      </c>
      <c r="J594" t="str">
        <f>+VLOOKUP(G594,[1]SKU!A:E,5,0)</f>
        <v>Marmoles</v>
      </c>
      <c r="K594" t="str">
        <f>+VLOOKUP(G594,[1]SKU!A:C,3,0)</f>
        <v>LOURDES</v>
      </c>
      <c r="L594">
        <v>33</v>
      </c>
      <c r="M594">
        <v>28.491974136964455</v>
      </c>
      <c r="N594">
        <f>+VLOOKUP([1]VENTAS!G594,[1]SKU!A:G,6,0)</f>
        <v>9330</v>
      </c>
      <c r="O594" s="4">
        <f t="shared" si="9"/>
        <v>265830.11869787838</v>
      </c>
    </row>
    <row r="595" spans="1:15" x14ac:dyDescent="0.3">
      <c r="A595" s="1">
        <v>44928</v>
      </c>
      <c r="B595" s="2" t="s">
        <v>36</v>
      </c>
      <c r="C595" s="2" t="s">
        <v>37</v>
      </c>
      <c r="D595" s="2" t="s">
        <v>612</v>
      </c>
      <c r="E595">
        <v>78</v>
      </c>
      <c r="F595" t="str">
        <f>+VLOOKUP(E595,[1]CLIENTES!A:B,2,0)</f>
        <v>Justin</v>
      </c>
      <c r="G595">
        <v>102</v>
      </c>
      <c r="H595" t="str">
        <f>+VLOOKUP(G595,[1]SKU!A:B,2,0)</f>
        <v>MUNICH GRIS 51 x 51 C.NEGRO 2DA CAL</v>
      </c>
      <c r="I595" t="str">
        <f>+VLOOKUP(G595,[1]SKU!A:D,4,0)</f>
        <v>CERAMICO</v>
      </c>
      <c r="J595" t="str">
        <f>+VLOOKUP(G595,[1]SKU!A:E,5,0)</f>
        <v>Cementos</v>
      </c>
      <c r="K595" t="str">
        <f>+VLOOKUP(G595,[1]SKU!A:C,3,0)</f>
        <v>CERRO NEGRO</v>
      </c>
      <c r="L595">
        <v>142</v>
      </c>
      <c r="M595">
        <v>34.590552103571042</v>
      </c>
      <c r="N595">
        <f>+VLOOKUP([1]VENTAS!G595,[1]SKU!A:G,6,0)</f>
        <v>7731</v>
      </c>
      <c r="O595" s="4">
        <f t="shared" si="9"/>
        <v>267419.55831270776</v>
      </c>
    </row>
    <row r="596" spans="1:15" x14ac:dyDescent="0.3">
      <c r="A596" s="1">
        <v>44953</v>
      </c>
      <c r="B596" s="2" t="s">
        <v>36</v>
      </c>
      <c r="C596" s="2" t="s">
        <v>37</v>
      </c>
      <c r="D596" s="2" t="s">
        <v>613</v>
      </c>
      <c r="E596">
        <v>185</v>
      </c>
      <c r="F596" t="str">
        <f>+VLOOKUP(E596,[1]CLIENTES!A:B,2,0)</f>
        <v>Mauricio</v>
      </c>
      <c r="G596">
        <v>94</v>
      </c>
      <c r="H596" t="str">
        <f>+VLOOKUP(G596,[1]SKU!A:B,2,0)</f>
        <v>VERBENA MIX 45,3 x 45,3 S.LOREN 1RA C</v>
      </c>
      <c r="I596" t="str">
        <f>+VLOOKUP(G596,[1]SKU!A:D,4,0)</f>
        <v>CERAMICO</v>
      </c>
      <c r="J596" t="str">
        <f>+VLOOKUP(G596,[1]SKU!A:E,5,0)</f>
        <v>Maderas</v>
      </c>
      <c r="K596" t="str">
        <f>+VLOOKUP(G596,[1]SKU!A:C,3,0)</f>
        <v>SAN LORENZO</v>
      </c>
      <c r="L596">
        <v>46</v>
      </c>
      <c r="M596">
        <v>25.994204626719185</v>
      </c>
      <c r="N596">
        <f>+VLOOKUP([1]VENTAS!G596,[1]SKU!A:G,6,0)</f>
        <v>3148</v>
      </c>
      <c r="O596" s="4">
        <f t="shared" si="9"/>
        <v>81829.756164911989</v>
      </c>
    </row>
    <row r="597" spans="1:15" x14ac:dyDescent="0.3">
      <c r="A597" s="1">
        <v>44949</v>
      </c>
      <c r="B597" s="2" t="s">
        <v>36</v>
      </c>
      <c r="C597" s="2" t="s">
        <v>37</v>
      </c>
      <c r="D597" s="2" t="s">
        <v>614</v>
      </c>
      <c r="E597">
        <v>244</v>
      </c>
      <c r="F597" t="str">
        <f>+VLOOKUP(E597,[1]CLIENTES!A:B,2,0)</f>
        <v>Karim</v>
      </c>
      <c r="G597">
        <v>208</v>
      </c>
      <c r="H597" t="str">
        <f>+VLOOKUP(G597,[1]SKU!A:B,2,0)</f>
        <v>LONDON GRIS RECT 59 X 59 C.NEGRO 2DA CAL</v>
      </c>
      <c r="I597" t="str">
        <f>+VLOOKUP(G597,[1]SKU!A:D,4,0)</f>
        <v>PORCELANATO</v>
      </c>
      <c r="J597" t="str">
        <f>+VLOOKUP(G597,[1]SKU!A:E,5,0)</f>
        <v>Cementos</v>
      </c>
      <c r="K597" t="str">
        <f>+VLOOKUP(G597,[1]SKU!A:C,3,0)</f>
        <v>CERRO NEGRO</v>
      </c>
      <c r="L597">
        <v>139</v>
      </c>
      <c r="M597">
        <v>82.846235360199458</v>
      </c>
      <c r="N597">
        <f>+VLOOKUP([1]VENTAS!G597,[1]SKU!A:G,6,0)</f>
        <v>7501</v>
      </c>
      <c r="O597" s="4">
        <f t="shared" si="9"/>
        <v>621429.6114368561</v>
      </c>
    </row>
    <row r="598" spans="1:15" x14ac:dyDescent="0.3">
      <c r="A598" s="1">
        <v>44937</v>
      </c>
      <c r="B598" s="2" t="s">
        <v>36</v>
      </c>
      <c r="C598" s="2" t="s">
        <v>37</v>
      </c>
      <c r="D598" s="2" t="s">
        <v>615</v>
      </c>
      <c r="E598">
        <v>172</v>
      </c>
      <c r="F598" t="str">
        <f>+VLOOKUP(E598,[1]CLIENTES!A:B,2,0)</f>
        <v>Viviana</v>
      </c>
      <c r="G598">
        <v>145</v>
      </c>
      <c r="H598" t="str">
        <f>+VLOOKUP(G598,[1]SKU!A:B,2,0)</f>
        <v>DUETTO TIZA 45,3 x 45,3 S.LOREN 1RA C</v>
      </c>
      <c r="I598" t="str">
        <f>+VLOOKUP(G598,[1]SKU!A:D,4,0)</f>
        <v>CERAMICO</v>
      </c>
      <c r="J598" t="str">
        <f>+VLOOKUP(G598,[1]SKU!A:E,5,0)</f>
        <v>Cementos</v>
      </c>
      <c r="K598" t="str">
        <f>+VLOOKUP(G598,[1]SKU!A:C,3,0)</f>
        <v>SAN LORENZO</v>
      </c>
      <c r="L598">
        <v>43</v>
      </c>
      <c r="M598">
        <v>20.640326249813079</v>
      </c>
      <c r="N598">
        <f>+VLOOKUP([1]VENTAS!G598,[1]SKU!A:G,6,0)</f>
        <v>5103</v>
      </c>
      <c r="O598" s="4">
        <f t="shared" si="9"/>
        <v>105327.58485279614</v>
      </c>
    </row>
    <row r="599" spans="1:15" x14ac:dyDescent="0.3">
      <c r="A599" s="1">
        <v>44928</v>
      </c>
      <c r="B599" s="2" t="s">
        <v>36</v>
      </c>
      <c r="C599" s="2" t="s">
        <v>37</v>
      </c>
      <c r="D599" s="2" t="s">
        <v>616</v>
      </c>
      <c r="E599">
        <v>67</v>
      </c>
      <c r="F599" t="str">
        <f>+VLOOKUP(E599,[1]CLIENTES!A:B,2,0)</f>
        <v>Issidora</v>
      </c>
      <c r="G599">
        <v>226</v>
      </c>
      <c r="H599" t="str">
        <f>+VLOOKUP(G599,[1]SKU!A:B,2,0)</f>
        <v>GLORIA GRIS SATINADO 53 X 53 SAN PIETRO 1RA C</v>
      </c>
      <c r="I599" t="str">
        <f>+VLOOKUP(G599,[1]SKU!A:D,4,0)</f>
        <v>PORCELANATO</v>
      </c>
      <c r="J599" t="str">
        <f>+VLOOKUP(G599,[1]SKU!A:E,5,0)</f>
        <v>Cementos</v>
      </c>
      <c r="K599" t="str">
        <f>+VLOOKUP(G599,[1]SKU!A:C,3,0)</f>
        <v>SAN PIETRO</v>
      </c>
      <c r="L599">
        <v>58</v>
      </c>
      <c r="M599">
        <v>6.8270860504259989</v>
      </c>
      <c r="N599">
        <f>+VLOOKUP([1]VENTAS!G599,[1]SKU!A:G,6,0)</f>
        <v>9962</v>
      </c>
      <c r="O599" s="4">
        <f t="shared" si="9"/>
        <v>68011.431234343807</v>
      </c>
    </row>
    <row r="600" spans="1:15" x14ac:dyDescent="0.3">
      <c r="A600" s="1">
        <v>44967</v>
      </c>
      <c r="B600" s="2" t="s">
        <v>36</v>
      </c>
      <c r="C600" s="2" t="s">
        <v>37</v>
      </c>
      <c r="D600" s="2" t="s">
        <v>617</v>
      </c>
      <c r="E600">
        <v>202</v>
      </c>
      <c r="F600" t="str">
        <f>+VLOOKUP(E600,[1]CLIENTES!A:B,2,0)</f>
        <v>Tobias</v>
      </c>
      <c r="G600">
        <v>163</v>
      </c>
      <c r="H600" t="str">
        <f>+VLOOKUP(G600,[1]SKU!A:B,2,0)</f>
        <v>GRAMADOS ARENA 38 x 38 C.NEGRO 1RA CAL</v>
      </c>
      <c r="I600" t="str">
        <f>+VLOOKUP(G600,[1]SKU!A:D,4,0)</f>
        <v>CERAMICO</v>
      </c>
      <c r="J600" t="str">
        <f>+VLOOKUP(G600,[1]SKU!A:E,5,0)</f>
        <v>Piedras</v>
      </c>
      <c r="K600" t="str">
        <f>+VLOOKUP(G600,[1]SKU!A:C,3,0)</f>
        <v>CERRO NEGRO</v>
      </c>
      <c r="L600">
        <v>26</v>
      </c>
      <c r="M600">
        <v>17.139401586007082</v>
      </c>
      <c r="N600">
        <f>+VLOOKUP([1]VENTAS!G600,[1]SKU!A:G,6,0)</f>
        <v>2396</v>
      </c>
      <c r="O600" s="4">
        <f t="shared" si="9"/>
        <v>41066.006200072967</v>
      </c>
    </row>
    <row r="601" spans="1:15" x14ac:dyDescent="0.3">
      <c r="A601" s="1">
        <v>44979</v>
      </c>
      <c r="B601" s="2" t="s">
        <v>36</v>
      </c>
      <c r="C601" s="2" t="s">
        <v>37</v>
      </c>
      <c r="D601" s="2" t="s">
        <v>618</v>
      </c>
      <c r="E601">
        <v>218</v>
      </c>
      <c r="F601" t="str">
        <f>+VLOOKUP(E601,[1]CLIENTES!A:B,2,0)</f>
        <v>Enrique</v>
      </c>
      <c r="G601">
        <v>282</v>
      </c>
      <c r="H601" t="str">
        <f>+VLOOKUP(G601,[1]SKU!A:B,2,0)</f>
        <v>BURLINGTON COAL ESM NAT 60 x 120 ILVA 3RA C</v>
      </c>
      <c r="I601" t="str">
        <f>+VLOOKUP(G601,[1]SKU!A:D,4,0)</f>
        <v>PORCELANATO</v>
      </c>
      <c r="J601" t="str">
        <f>+VLOOKUP(G601,[1]SKU!A:E,5,0)</f>
        <v>Piedras</v>
      </c>
      <c r="K601" t="str">
        <f>+VLOOKUP(G601,[1]SKU!A:C,3,0)</f>
        <v>ILVA</v>
      </c>
      <c r="L601">
        <v>20</v>
      </c>
      <c r="M601">
        <v>0.49857406934374238</v>
      </c>
      <c r="N601">
        <f>+VLOOKUP([1]VENTAS!G601,[1]SKU!A:G,6,0)</f>
        <v>1324</v>
      </c>
      <c r="O601" s="4">
        <f t="shared" si="9"/>
        <v>660.11206781111491</v>
      </c>
    </row>
    <row r="602" spans="1:15" x14ac:dyDescent="0.3">
      <c r="A602" s="1">
        <v>44944</v>
      </c>
      <c r="B602" s="2" t="s">
        <v>36</v>
      </c>
      <c r="C602" s="2" t="s">
        <v>37</v>
      </c>
      <c r="D602" s="2" t="s">
        <v>619</v>
      </c>
      <c r="E602">
        <v>80</v>
      </c>
      <c r="F602" t="str">
        <f>+VLOOKUP(E602,[1]CLIENTES!A:B,2,0)</f>
        <v>Isai</v>
      </c>
      <c r="G602">
        <v>348</v>
      </c>
      <c r="H602" t="str">
        <f>+VLOOKUP(G602,[1]SKU!A:B,2,0)</f>
        <v>RAFIA LAPACHO FIT RECT. 19,2 X 117 S.LOREN 2DA C</v>
      </c>
      <c r="I602" t="str">
        <f>+VLOOKUP(G602,[1]SKU!A:D,4,0)</f>
        <v>PORCELANATO</v>
      </c>
      <c r="J602" t="str">
        <f>+VLOOKUP(G602,[1]SKU!A:E,5,0)</f>
        <v>Maderas</v>
      </c>
      <c r="K602" t="str">
        <f>+VLOOKUP(G602,[1]SKU!A:C,3,0)</f>
        <v>SAN LORENZO</v>
      </c>
      <c r="L602">
        <v>142</v>
      </c>
      <c r="M602">
        <v>91.946863943155961</v>
      </c>
      <c r="N602">
        <f>+VLOOKUP([1]VENTAS!G602,[1]SKU!A:G,6,0)</f>
        <v>9706</v>
      </c>
      <c r="O602" s="4">
        <f t="shared" si="9"/>
        <v>892436.2614322718</v>
      </c>
    </row>
    <row r="603" spans="1:15" x14ac:dyDescent="0.3">
      <c r="A603" s="1">
        <v>44970</v>
      </c>
      <c r="B603" s="2" t="s">
        <v>36</v>
      </c>
      <c r="C603" s="2" t="s">
        <v>37</v>
      </c>
      <c r="D603" s="2" t="s">
        <v>620</v>
      </c>
      <c r="E603">
        <v>225</v>
      </c>
      <c r="F603" t="str">
        <f>+VLOOKUP(E603,[1]CLIENTES!A:B,2,0)</f>
        <v>Yarela</v>
      </c>
      <c r="G603">
        <v>56</v>
      </c>
      <c r="H603" t="str">
        <f>+VLOOKUP(G603,[1]SKU!A:B,2,0)</f>
        <v>MANAOS VERDE 38 x 38 C.NEGRO 1RA CAL</v>
      </c>
      <c r="I603" t="str">
        <f>+VLOOKUP(G603,[1]SKU!A:D,4,0)</f>
        <v>CERAMICO</v>
      </c>
      <c r="J603" t="str">
        <f>+VLOOKUP(G603,[1]SKU!A:E,5,0)</f>
        <v>Marmoles</v>
      </c>
      <c r="K603" t="str">
        <f>+VLOOKUP(G603,[1]SKU!A:C,3,0)</f>
        <v>CERRO NEGRO</v>
      </c>
      <c r="L603">
        <v>119</v>
      </c>
      <c r="M603">
        <v>84.10361264637433</v>
      </c>
      <c r="N603">
        <f>+VLOOKUP([1]VENTAS!G603,[1]SKU!A:G,6,0)</f>
        <v>2540</v>
      </c>
      <c r="O603" s="4">
        <f t="shared" si="9"/>
        <v>213623.17612179081</v>
      </c>
    </row>
    <row r="604" spans="1:15" x14ac:dyDescent="0.3">
      <c r="A604" s="1">
        <v>44934</v>
      </c>
      <c r="B604" s="2" t="s">
        <v>36</v>
      </c>
      <c r="C604" s="2" t="s">
        <v>37</v>
      </c>
      <c r="D604" s="2" t="s">
        <v>621</v>
      </c>
      <c r="E604">
        <v>100</v>
      </c>
      <c r="F604" t="str">
        <f>+VLOOKUP(E604,[1]CLIENTES!A:B,2,0)</f>
        <v>Susana</v>
      </c>
      <c r="G604">
        <v>245</v>
      </c>
      <c r="H604" t="str">
        <f>+VLOOKUP(G604,[1]SKU!A:B,2,0)</f>
        <v>LONDON GREIGE RECT 59 X 59 C.NEGRO 2DA CAL</v>
      </c>
      <c r="I604" t="str">
        <f>+VLOOKUP(G604,[1]SKU!A:D,4,0)</f>
        <v>PORCELANATO</v>
      </c>
      <c r="J604" t="str">
        <f>+VLOOKUP(G604,[1]SKU!A:E,5,0)</f>
        <v>Cementos</v>
      </c>
      <c r="K604" t="str">
        <f>+VLOOKUP(G604,[1]SKU!A:C,3,0)</f>
        <v>CERRO NEGRO</v>
      </c>
      <c r="L604">
        <v>72</v>
      </c>
      <c r="M604">
        <v>67.543254505915399</v>
      </c>
      <c r="N604">
        <f>+VLOOKUP([1]VENTAS!G604,[1]SKU!A:G,6,0)</f>
        <v>7217</v>
      </c>
      <c r="O604" s="4">
        <f t="shared" si="9"/>
        <v>487459.66776919144</v>
      </c>
    </row>
    <row r="605" spans="1:15" x14ac:dyDescent="0.3">
      <c r="A605" s="1">
        <v>44975</v>
      </c>
      <c r="B605" s="2" t="s">
        <v>36</v>
      </c>
      <c r="C605" s="2" t="s">
        <v>37</v>
      </c>
      <c r="D605" s="2" t="s">
        <v>622</v>
      </c>
      <c r="E605">
        <v>232</v>
      </c>
      <c r="F605" t="str">
        <f>+VLOOKUP(E605,[1]CLIENTES!A:B,2,0)</f>
        <v>Andres</v>
      </c>
      <c r="G605">
        <v>384</v>
      </c>
      <c r="H605" t="str">
        <f>+VLOOKUP(G605,[1]SKU!A:B,2,0)</f>
        <v>BAUHAUS IVORY FIT RECT. 58 x 58 S.LOREN 2DA C</v>
      </c>
      <c r="I605" t="str">
        <f>+VLOOKUP(G605,[1]SKU!A:D,4,0)</f>
        <v>PORCELANATO</v>
      </c>
      <c r="J605" t="str">
        <f>+VLOOKUP(G605,[1]SKU!A:E,5,0)</f>
        <v>Cementos</v>
      </c>
      <c r="K605" t="str">
        <f>+VLOOKUP(G605,[1]SKU!A:C,3,0)</f>
        <v>SAN LORENZO</v>
      </c>
      <c r="L605">
        <v>16</v>
      </c>
      <c r="M605">
        <v>11.496093364747205</v>
      </c>
      <c r="N605">
        <f>+VLOOKUP([1]VENTAS!G605,[1]SKU!A:G,6,0)</f>
        <v>4440</v>
      </c>
      <c r="O605" s="4">
        <f t="shared" si="9"/>
        <v>51042.654539477589</v>
      </c>
    </row>
    <row r="606" spans="1:15" x14ac:dyDescent="0.3">
      <c r="A606" s="1">
        <v>44981</v>
      </c>
      <c r="B606" s="2" t="s">
        <v>36</v>
      </c>
      <c r="C606" s="2" t="s">
        <v>37</v>
      </c>
      <c r="D606" s="2" t="s">
        <v>623</v>
      </c>
      <c r="E606">
        <v>5</v>
      </c>
      <c r="F606" t="str">
        <f>+VLOOKUP(E606,[1]CLIENTES!A:B,2,0)</f>
        <v>Erick</v>
      </c>
      <c r="G606">
        <v>357</v>
      </c>
      <c r="H606" t="str">
        <f>+VLOOKUP(G606,[1]SKU!A:B,2,0)</f>
        <v>CALACATA BIANCO PUL FIT RT 58 X 117 S.LOREN 1RA C</v>
      </c>
      <c r="I606" t="str">
        <f>+VLOOKUP(G606,[1]SKU!A:D,4,0)</f>
        <v>PORCELANATO</v>
      </c>
      <c r="J606" t="str">
        <f>+VLOOKUP(G606,[1]SKU!A:E,5,0)</f>
        <v>Marmoles</v>
      </c>
      <c r="K606" t="str">
        <f>+VLOOKUP(G606,[1]SKU!A:C,3,0)</f>
        <v>SAN LORENZO</v>
      </c>
      <c r="L606">
        <v>2</v>
      </c>
      <c r="M606">
        <v>1.2047397408394134</v>
      </c>
      <c r="N606">
        <f>+VLOOKUP([1]VENTAS!G606,[1]SKU!A:G,6,0)</f>
        <v>3102</v>
      </c>
      <c r="O606" s="4">
        <f t="shared" si="9"/>
        <v>3737.1026760838604</v>
      </c>
    </row>
    <row r="607" spans="1:15" x14ac:dyDescent="0.3">
      <c r="A607" s="1">
        <v>44949</v>
      </c>
      <c r="B607" s="2" t="s">
        <v>36</v>
      </c>
      <c r="C607" s="2" t="s">
        <v>37</v>
      </c>
      <c r="D607" s="2" t="s">
        <v>624</v>
      </c>
      <c r="E607">
        <v>211</v>
      </c>
      <c r="F607" t="str">
        <f>+VLOOKUP(E607,[1]CLIENTES!A:B,2,0)</f>
        <v>Montserrat</v>
      </c>
      <c r="G607">
        <v>347</v>
      </c>
      <c r="H607" t="str">
        <f>+VLOOKUP(G607,[1]SKU!A:B,2,0)</f>
        <v>STRIATO BIANCO PUL RT 57,7 x 57,7 S.LOREN 1RA C</v>
      </c>
      <c r="I607" t="str">
        <f>+VLOOKUP(G607,[1]SKU!A:D,4,0)</f>
        <v>PORCELANATO</v>
      </c>
      <c r="J607" t="str">
        <f>+VLOOKUP(G607,[1]SKU!A:E,5,0)</f>
        <v>Marmoles</v>
      </c>
      <c r="K607" t="str">
        <f>+VLOOKUP(G607,[1]SKU!A:C,3,0)</f>
        <v>SAN LORENZO</v>
      </c>
      <c r="L607">
        <v>12</v>
      </c>
      <c r="M607">
        <v>3.7645660823352949</v>
      </c>
      <c r="N607">
        <f>+VLOOKUP([1]VENTAS!G607,[1]SKU!A:G,6,0)</f>
        <v>5146</v>
      </c>
      <c r="O607" s="4">
        <f t="shared" si="9"/>
        <v>19372.457059697426</v>
      </c>
    </row>
    <row r="608" spans="1:15" x14ac:dyDescent="0.3">
      <c r="A608" s="1">
        <v>44959</v>
      </c>
      <c r="B608" s="2" t="s">
        <v>36</v>
      </c>
      <c r="C608" s="2" t="s">
        <v>37</v>
      </c>
      <c r="D608" s="2" t="s">
        <v>625</v>
      </c>
      <c r="E608">
        <v>143</v>
      </c>
      <c r="F608" t="str">
        <f>+VLOOKUP(E608,[1]CLIENTES!A:B,2,0)</f>
        <v>Alysson</v>
      </c>
      <c r="G608">
        <v>67</v>
      </c>
      <c r="H608" t="str">
        <f>+VLOOKUP(G608,[1]SKU!A:B,2,0)</f>
        <v>EUCALIPTO BEIGE 56 X 56 LOURDES 1RA C</v>
      </c>
      <c r="I608" t="str">
        <f>+VLOOKUP(G608,[1]SKU!A:D,4,0)</f>
        <v>CERAMICO</v>
      </c>
      <c r="J608" t="str">
        <f>+VLOOKUP(G608,[1]SKU!A:E,5,0)</f>
        <v>Maderas</v>
      </c>
      <c r="K608" t="str">
        <f>+VLOOKUP(G608,[1]SKU!A:C,3,0)</f>
        <v>LOURDES</v>
      </c>
      <c r="L608">
        <v>149</v>
      </c>
      <c r="M608">
        <v>83.196236827728583</v>
      </c>
      <c r="N608">
        <f>+VLOOKUP([1]VENTAS!G608,[1]SKU!A:G,6,0)</f>
        <v>1502</v>
      </c>
      <c r="O608" s="4">
        <f t="shared" si="9"/>
        <v>124960.74771524833</v>
      </c>
    </row>
    <row r="609" spans="1:15" x14ac:dyDescent="0.3">
      <c r="A609" s="1">
        <v>44971</v>
      </c>
      <c r="B609" s="2" t="s">
        <v>36</v>
      </c>
      <c r="C609" s="2" t="s">
        <v>37</v>
      </c>
      <c r="D609" s="2" t="s">
        <v>626</v>
      </c>
      <c r="E609">
        <v>28</v>
      </c>
      <c r="F609" t="str">
        <f>+VLOOKUP(E609,[1]CLIENTES!A:B,2,0)</f>
        <v>Katalina</v>
      </c>
      <c r="G609">
        <v>111</v>
      </c>
      <c r="H609" t="str">
        <f>+VLOOKUP(G609,[1]SKU!A:B,2,0)</f>
        <v>MURETO  MERCURIO 25 x 35 LOURDES 1RA C</v>
      </c>
      <c r="I609" t="str">
        <f>+VLOOKUP(G609,[1]SKU!A:D,4,0)</f>
        <v>CERAMICO</v>
      </c>
      <c r="J609" t="str">
        <f>+VLOOKUP(G609,[1]SKU!A:E,5,0)</f>
        <v>Piedras</v>
      </c>
      <c r="K609" t="str">
        <f>+VLOOKUP(G609,[1]SKU!A:C,3,0)</f>
        <v>LOURDES</v>
      </c>
      <c r="L609">
        <v>13</v>
      </c>
      <c r="M609">
        <v>7.5201528515244211</v>
      </c>
      <c r="N609">
        <f>+VLOOKUP([1]VENTAS!G609,[1]SKU!A:G,6,0)</f>
        <v>1709</v>
      </c>
      <c r="O609" s="4">
        <f t="shared" si="9"/>
        <v>12851.941223255235</v>
      </c>
    </row>
    <row r="610" spans="1:15" x14ac:dyDescent="0.3">
      <c r="A610" s="1">
        <v>44931</v>
      </c>
      <c r="B610" s="2" t="s">
        <v>36</v>
      </c>
      <c r="C610" s="2" t="s">
        <v>37</v>
      </c>
      <c r="D610" s="2" t="s">
        <v>627</v>
      </c>
      <c r="E610">
        <v>144</v>
      </c>
      <c r="F610" t="str">
        <f>+VLOOKUP(E610,[1]CLIENTES!A:B,2,0)</f>
        <v>Rocio</v>
      </c>
      <c r="G610">
        <v>371</v>
      </c>
      <c r="H610" t="str">
        <f>+VLOOKUP(G610,[1]SKU!A:B,2,0)</f>
        <v>BAUHAUS SAND FIT RECT. 58 x 58 S.LOREN 2DA C</v>
      </c>
      <c r="I610" t="str">
        <f>+VLOOKUP(G610,[1]SKU!A:D,4,0)</f>
        <v>PORCELANATO</v>
      </c>
      <c r="J610" t="str">
        <f>+VLOOKUP(G610,[1]SKU!A:E,5,0)</f>
        <v>Cementos</v>
      </c>
      <c r="K610" t="str">
        <f>+VLOOKUP(G610,[1]SKU!A:C,3,0)</f>
        <v>SAN LORENZO</v>
      </c>
      <c r="L610">
        <v>58</v>
      </c>
      <c r="M610">
        <v>8.1097021680438957</v>
      </c>
      <c r="N610">
        <f>+VLOOKUP([1]VENTAS!G610,[1]SKU!A:G,6,0)</f>
        <v>6115</v>
      </c>
      <c r="O610" s="4">
        <f t="shared" si="9"/>
        <v>49590.828757588424</v>
      </c>
    </row>
    <row r="611" spans="1:15" x14ac:dyDescent="0.3">
      <c r="A611" s="1">
        <v>44941</v>
      </c>
      <c r="B611" s="2" t="s">
        <v>36</v>
      </c>
      <c r="C611" s="2" t="s">
        <v>37</v>
      </c>
      <c r="D611" s="2" t="s">
        <v>628</v>
      </c>
      <c r="E611">
        <v>172</v>
      </c>
      <c r="F611" t="str">
        <f>+VLOOKUP(E611,[1]CLIENTES!A:B,2,0)</f>
        <v>Viviana</v>
      </c>
      <c r="G611">
        <v>108</v>
      </c>
      <c r="H611" t="str">
        <f>+VLOOKUP(G611,[1]SKU!A:B,2,0)</f>
        <v>FORTALEZA GRIS 38 x 38 C.NEGRO 1RA CAL</v>
      </c>
      <c r="I611" t="str">
        <f>+VLOOKUP(G611,[1]SKU!A:D,4,0)</f>
        <v>CERAMICO</v>
      </c>
      <c r="J611" t="str">
        <f>+VLOOKUP(G611,[1]SKU!A:E,5,0)</f>
        <v>Cementos</v>
      </c>
      <c r="K611" t="str">
        <f>+VLOOKUP(G611,[1]SKU!A:C,3,0)</f>
        <v>CERRO NEGRO</v>
      </c>
      <c r="L611">
        <v>23</v>
      </c>
      <c r="M611">
        <v>4.1312862633359737</v>
      </c>
      <c r="N611">
        <f>+VLOOKUP([1]VENTAS!G611,[1]SKU!A:G,6,0)</f>
        <v>6632</v>
      </c>
      <c r="O611" s="4">
        <f t="shared" si="9"/>
        <v>27398.690498444179</v>
      </c>
    </row>
    <row r="612" spans="1:15" x14ac:dyDescent="0.3">
      <c r="A612" s="1">
        <v>44935</v>
      </c>
      <c r="B612" s="2" t="s">
        <v>36</v>
      </c>
      <c r="C612" s="2" t="s">
        <v>37</v>
      </c>
      <c r="D612" s="2" t="s">
        <v>629</v>
      </c>
      <c r="E612">
        <v>107</v>
      </c>
      <c r="F612" t="str">
        <f>+VLOOKUP(E612,[1]CLIENTES!A:B,2,0)</f>
        <v>Mauro</v>
      </c>
      <c r="G612">
        <v>99</v>
      </c>
      <c r="H612" t="str">
        <f>+VLOOKUP(G612,[1]SKU!A:B,2,0)</f>
        <v>CALIFORNIA GRIS CLARO 51 x 51 ALLPA 2DA C</v>
      </c>
      <c r="I612" t="str">
        <f>+VLOOKUP(G612,[1]SKU!A:D,4,0)</f>
        <v>CERAMICO</v>
      </c>
      <c r="J612" t="str">
        <f>+VLOOKUP(G612,[1]SKU!A:E,5,0)</f>
        <v>Cementos</v>
      </c>
      <c r="K612" t="str">
        <f>+VLOOKUP(G612,[1]SKU!A:C,3,0)</f>
        <v>ALLPA</v>
      </c>
      <c r="L612">
        <v>132</v>
      </c>
      <c r="M612">
        <v>18.331421099994213</v>
      </c>
      <c r="N612">
        <f>+VLOOKUP([1]VENTAS!G612,[1]SKU!A:G,6,0)</f>
        <v>1196</v>
      </c>
      <c r="O612" s="4">
        <f t="shared" si="9"/>
        <v>21924.379635593079</v>
      </c>
    </row>
    <row r="613" spans="1:15" x14ac:dyDescent="0.3">
      <c r="A613" s="1">
        <v>44954</v>
      </c>
      <c r="B613" s="2" t="s">
        <v>36</v>
      </c>
      <c r="C613" s="2" t="s">
        <v>37</v>
      </c>
      <c r="D613" s="2" t="s">
        <v>630</v>
      </c>
      <c r="E613">
        <v>193</v>
      </c>
      <c r="F613" t="str">
        <f>+VLOOKUP(E613,[1]CLIENTES!A:B,2,0)</f>
        <v>Pascalle</v>
      </c>
      <c r="G613">
        <v>245</v>
      </c>
      <c r="H613" t="str">
        <f>+VLOOKUP(G613,[1]SKU!A:B,2,0)</f>
        <v>LONDON GREIGE RECT 59 X 59 C.NEGRO 2DA CAL</v>
      </c>
      <c r="I613" t="str">
        <f>+VLOOKUP(G613,[1]SKU!A:D,4,0)</f>
        <v>PORCELANATO</v>
      </c>
      <c r="J613" t="str">
        <f>+VLOOKUP(G613,[1]SKU!A:E,5,0)</f>
        <v>Cementos</v>
      </c>
      <c r="K613" t="str">
        <f>+VLOOKUP(G613,[1]SKU!A:C,3,0)</f>
        <v>CERRO NEGRO</v>
      </c>
      <c r="L613">
        <v>78</v>
      </c>
      <c r="M613">
        <v>73.171859048075007</v>
      </c>
      <c r="N613">
        <f>+VLOOKUP([1]VENTAS!G613,[1]SKU!A:G,6,0)</f>
        <v>7217</v>
      </c>
      <c r="O613" s="4">
        <f t="shared" si="9"/>
        <v>528081.30674995738</v>
      </c>
    </row>
    <row r="614" spans="1:15" x14ac:dyDescent="0.3">
      <c r="A614" s="1">
        <v>44956</v>
      </c>
      <c r="B614" s="2" t="s">
        <v>36</v>
      </c>
      <c r="C614" s="2" t="s">
        <v>37</v>
      </c>
      <c r="D614" s="2" t="s">
        <v>631</v>
      </c>
      <c r="E614">
        <v>142</v>
      </c>
      <c r="F614" t="str">
        <f>+VLOOKUP(E614,[1]CLIENTES!A:B,2,0)</f>
        <v>Polet</v>
      </c>
      <c r="G614">
        <v>205</v>
      </c>
      <c r="H614" t="str">
        <f>+VLOOKUP(G614,[1]SKU!A:B,2,0)</f>
        <v>MONACO CREMA PUL RECT 58 X 58 C.NEGRO 2DA C</v>
      </c>
      <c r="I614" t="str">
        <f>+VLOOKUP(G614,[1]SKU!A:D,4,0)</f>
        <v>PORCELANATO</v>
      </c>
      <c r="J614" t="str">
        <f>+VLOOKUP(G614,[1]SKU!A:E,5,0)</f>
        <v>Marmoles</v>
      </c>
      <c r="K614" t="str">
        <f>+VLOOKUP(G614,[1]SKU!A:C,3,0)</f>
        <v>CERRO NEGRO</v>
      </c>
      <c r="L614">
        <v>5</v>
      </c>
      <c r="M614">
        <v>2.3347507631130062</v>
      </c>
      <c r="N614">
        <f>+VLOOKUP([1]VENTAS!G614,[1]SKU!A:G,6,0)</f>
        <v>5123</v>
      </c>
      <c r="O614" s="4">
        <f t="shared" si="9"/>
        <v>11960.928159427931</v>
      </c>
    </row>
    <row r="615" spans="1:15" x14ac:dyDescent="0.3">
      <c r="A615" s="1">
        <v>44933</v>
      </c>
      <c r="B615" s="2" t="s">
        <v>36</v>
      </c>
      <c r="C615" s="2" t="s">
        <v>37</v>
      </c>
      <c r="D615" s="2" t="s">
        <v>632</v>
      </c>
      <c r="E615">
        <v>30</v>
      </c>
      <c r="F615" t="str">
        <f>+VLOOKUP(E615,[1]CLIENTES!A:B,2,0)</f>
        <v>Thais</v>
      </c>
      <c r="G615">
        <v>325</v>
      </c>
      <c r="H615" t="str">
        <f>+VLOOKUP(G615,[1]SKU!A:B,2,0)</f>
        <v>GLAM IVORY PUL RECT. 28 x 57,7 S.LOREN 1RA CAL</v>
      </c>
      <c r="I615" t="str">
        <f>+VLOOKUP(G615,[1]SKU!A:D,4,0)</f>
        <v>PORCELANATO</v>
      </c>
      <c r="J615" t="str">
        <f>+VLOOKUP(G615,[1]SKU!A:E,5,0)</f>
        <v>Cementos</v>
      </c>
      <c r="K615" t="str">
        <f>+VLOOKUP(G615,[1]SKU!A:C,3,0)</f>
        <v>SAN LORENZO</v>
      </c>
      <c r="L615">
        <v>165</v>
      </c>
      <c r="M615">
        <v>31.730941084529675</v>
      </c>
      <c r="N615">
        <f>+VLOOKUP([1]VENTAS!G615,[1]SKU!A:G,6,0)</f>
        <v>5553</v>
      </c>
      <c r="O615" s="4">
        <f t="shared" si="9"/>
        <v>176201.9158423933</v>
      </c>
    </row>
    <row r="616" spans="1:15" x14ac:dyDescent="0.3">
      <c r="A616" s="1">
        <v>44963</v>
      </c>
      <c r="B616" s="2" t="s">
        <v>36</v>
      </c>
      <c r="C616" s="2" t="s">
        <v>37</v>
      </c>
      <c r="D616" s="2" t="s">
        <v>633</v>
      </c>
      <c r="E616">
        <v>165</v>
      </c>
      <c r="F616" t="str">
        <f>+VLOOKUP(E616,[1]CLIENTES!A:B,2,0)</f>
        <v>Heriberto</v>
      </c>
      <c r="G616">
        <v>198</v>
      </c>
      <c r="H616" t="str">
        <f>+VLOOKUP(G616,[1]SKU!A:B,2,0)</f>
        <v>TARACEA MIX SATINADO 45,3 x 45,3 S.LOREN 1RA C</v>
      </c>
      <c r="I616" t="str">
        <f>+VLOOKUP(G616,[1]SKU!A:D,4,0)</f>
        <v>CERAMICO</v>
      </c>
      <c r="J616" t="str">
        <f>+VLOOKUP(G616,[1]SKU!A:E,5,0)</f>
        <v>Maderas</v>
      </c>
      <c r="K616" t="str">
        <f>+VLOOKUP(G616,[1]SKU!A:C,3,0)</f>
        <v>SAN LORENZO</v>
      </c>
      <c r="L616">
        <v>52</v>
      </c>
      <c r="M616">
        <v>34.156451852777273</v>
      </c>
      <c r="N616">
        <f>+VLOOKUP([1]VENTAS!G616,[1]SKU!A:G,6,0)</f>
        <v>9423</v>
      </c>
      <c r="O616" s="4">
        <f t="shared" si="9"/>
        <v>321856.24580872024</v>
      </c>
    </row>
    <row r="617" spans="1:15" x14ac:dyDescent="0.3">
      <c r="A617" s="1">
        <v>44951</v>
      </c>
      <c r="B617" s="2" t="s">
        <v>36</v>
      </c>
      <c r="C617" s="2" t="s">
        <v>37</v>
      </c>
      <c r="D617" s="2" t="s">
        <v>634</v>
      </c>
      <c r="E617">
        <v>125</v>
      </c>
      <c r="F617" t="str">
        <f>+VLOOKUP(E617,[1]CLIENTES!A:B,2,0)</f>
        <v>Rosario</v>
      </c>
      <c r="G617">
        <v>13</v>
      </c>
      <c r="H617" t="str">
        <f>+VLOOKUP(G617,[1]SKU!A:B,2,0)</f>
        <v>QUADRAT 45,3 x 45,3 S.LOREN 1RA C</v>
      </c>
      <c r="I617" t="str">
        <f>+VLOOKUP(G617,[1]SKU!A:D,4,0)</f>
        <v>CERAMICO</v>
      </c>
      <c r="J617" t="str">
        <f>+VLOOKUP(G617,[1]SKU!A:E,5,0)</f>
        <v>Deco &amp; Mas</v>
      </c>
      <c r="K617" t="str">
        <f>+VLOOKUP(G617,[1]SKU!A:C,3,0)</f>
        <v>SAN LORENZO</v>
      </c>
      <c r="L617">
        <v>4</v>
      </c>
      <c r="M617">
        <v>2.806821039400611</v>
      </c>
      <c r="N617">
        <f>+VLOOKUP([1]VENTAS!G617,[1]SKU!A:G,6,0)</f>
        <v>3591</v>
      </c>
      <c r="O617" s="4">
        <f t="shared" si="9"/>
        <v>10079.294352487594</v>
      </c>
    </row>
    <row r="618" spans="1:15" x14ac:dyDescent="0.3">
      <c r="A618" s="1">
        <v>44946</v>
      </c>
      <c r="B618" s="2" t="s">
        <v>36</v>
      </c>
      <c r="C618" s="2" t="s">
        <v>37</v>
      </c>
      <c r="D618" s="2" t="s">
        <v>635</v>
      </c>
      <c r="E618">
        <v>57</v>
      </c>
      <c r="F618" t="str">
        <f>+VLOOKUP(E618,[1]CLIENTES!A:B,2,0)</f>
        <v>Yanina</v>
      </c>
      <c r="G618">
        <v>77</v>
      </c>
      <c r="H618" t="str">
        <f>+VLOOKUP(G618,[1]SKU!A:B,2,0)</f>
        <v>TAGUA MIX BRILLO 45,3 X 45,3 SCOP 1RA CAL</v>
      </c>
      <c r="I618" t="str">
        <f>+VLOOKUP(G618,[1]SKU!A:D,4,0)</f>
        <v>CERAMICO</v>
      </c>
      <c r="J618" t="str">
        <f>+VLOOKUP(G618,[1]SKU!A:E,5,0)</f>
        <v>Maderas</v>
      </c>
      <c r="K618" t="str">
        <f>+VLOOKUP(G618,[1]SKU!A:C,3,0)</f>
        <v>SCOP</v>
      </c>
      <c r="L618">
        <v>86</v>
      </c>
      <c r="M618">
        <v>46.187471222798557</v>
      </c>
      <c r="N618">
        <f>+VLOOKUP([1]VENTAS!G618,[1]SKU!A:G,6,0)</f>
        <v>9458</v>
      </c>
      <c r="O618" s="4">
        <f t="shared" si="9"/>
        <v>436841.10282522877</v>
      </c>
    </row>
    <row r="619" spans="1:15" x14ac:dyDescent="0.3">
      <c r="A619" s="1">
        <v>44971</v>
      </c>
      <c r="B619" s="2" t="s">
        <v>36</v>
      </c>
      <c r="C619" s="2" t="s">
        <v>37</v>
      </c>
      <c r="D619" s="2" t="s">
        <v>636</v>
      </c>
      <c r="E619">
        <v>124</v>
      </c>
      <c r="F619" t="str">
        <f>+VLOOKUP(E619,[1]CLIENTES!A:B,2,0)</f>
        <v>Marthina</v>
      </c>
      <c r="G619">
        <v>385</v>
      </c>
      <c r="H619" t="str">
        <f>+VLOOKUP(G619,[1]SKU!A:B,2,0)</f>
        <v>MARMOL TRAV CREMA PUL RT 57,7 x 57,7 S.LOREN 1RA C</v>
      </c>
      <c r="I619" t="str">
        <f>+VLOOKUP(G619,[1]SKU!A:D,4,0)</f>
        <v>PORCELANATO</v>
      </c>
      <c r="J619" t="str">
        <f>+VLOOKUP(G619,[1]SKU!A:E,5,0)</f>
        <v>Marmoles</v>
      </c>
      <c r="K619" t="str">
        <f>+VLOOKUP(G619,[1]SKU!A:C,3,0)</f>
        <v>SAN LORENZO</v>
      </c>
      <c r="L619">
        <v>65</v>
      </c>
      <c r="M619">
        <v>19.742604630471451</v>
      </c>
      <c r="N619">
        <f>+VLOOKUP([1]VENTAS!G619,[1]SKU!A:G,6,0)</f>
        <v>1545</v>
      </c>
      <c r="O619" s="4">
        <f t="shared" si="9"/>
        <v>30502.324154078393</v>
      </c>
    </row>
    <row r="620" spans="1:15" x14ac:dyDescent="0.3">
      <c r="A620" s="1">
        <v>44972</v>
      </c>
      <c r="B620" s="2" t="s">
        <v>36</v>
      </c>
      <c r="C620" s="2" t="s">
        <v>37</v>
      </c>
      <c r="D620" s="2" t="s">
        <v>637</v>
      </c>
      <c r="E620">
        <v>121</v>
      </c>
      <c r="F620" t="str">
        <f>+VLOOKUP(E620,[1]CLIENTES!A:B,2,0)</f>
        <v>Rosita</v>
      </c>
      <c r="G620">
        <v>267</v>
      </c>
      <c r="H620" t="str">
        <f>+VLOOKUP(G620,[1]SKU!A:B,2,0)</f>
        <v>NORDICA 21 X 120 C.NEGRO 2DA CAL</v>
      </c>
      <c r="I620" t="str">
        <f>+VLOOKUP(G620,[1]SKU!A:D,4,0)</f>
        <v>PORCELANATO</v>
      </c>
      <c r="J620" t="str">
        <f>+VLOOKUP(G620,[1]SKU!A:E,5,0)</f>
        <v>Maderas</v>
      </c>
      <c r="K620" t="str">
        <f>+VLOOKUP(G620,[1]SKU!A:C,3,0)</f>
        <v>CERRO NEGRO</v>
      </c>
      <c r="L620">
        <v>126</v>
      </c>
      <c r="M620">
        <v>49.429704135450464</v>
      </c>
      <c r="N620">
        <f>+VLOOKUP([1]VENTAS!G620,[1]SKU!A:G,6,0)</f>
        <v>4169</v>
      </c>
      <c r="O620" s="4">
        <f t="shared" si="9"/>
        <v>206072.43654069299</v>
      </c>
    </row>
    <row r="621" spans="1:15" x14ac:dyDescent="0.3">
      <c r="A621" s="1">
        <v>44949</v>
      </c>
      <c r="B621" s="2" t="s">
        <v>36</v>
      </c>
      <c r="C621" s="2" t="s">
        <v>37</v>
      </c>
      <c r="D621" s="2" t="s">
        <v>638</v>
      </c>
      <c r="E621">
        <v>65</v>
      </c>
      <c r="F621" t="str">
        <f>+VLOOKUP(E621,[1]CLIENTES!A:B,2,0)</f>
        <v>Gaston</v>
      </c>
      <c r="G621">
        <v>293</v>
      </c>
      <c r="H621" t="str">
        <f>+VLOOKUP(G621,[1]SKU!A:B,2,0)</f>
        <v>LONDON TIZA RECT  59 X 59 C.NEGRO 2DA CAL</v>
      </c>
      <c r="I621" t="str">
        <f>+VLOOKUP(G621,[1]SKU!A:D,4,0)</f>
        <v>PORCELANATO</v>
      </c>
      <c r="J621" t="str">
        <f>+VLOOKUP(G621,[1]SKU!A:E,5,0)</f>
        <v>Cementos</v>
      </c>
      <c r="K621" t="str">
        <f>+VLOOKUP(G621,[1]SKU!A:C,3,0)</f>
        <v>CERRO NEGRO</v>
      </c>
      <c r="L621">
        <v>94</v>
      </c>
      <c r="M621">
        <v>54.421723075708272</v>
      </c>
      <c r="N621">
        <f>+VLOOKUP([1]VENTAS!G621,[1]SKU!A:G,6,0)</f>
        <v>9762</v>
      </c>
      <c r="O621" s="4">
        <f t="shared" si="9"/>
        <v>531264.86066506419</v>
      </c>
    </row>
    <row r="622" spans="1:15" x14ac:dyDescent="0.3">
      <c r="A622" s="1">
        <v>44983</v>
      </c>
      <c r="B622" s="2" t="s">
        <v>36</v>
      </c>
      <c r="C622" s="2" t="s">
        <v>37</v>
      </c>
      <c r="D622" s="2" t="s">
        <v>639</v>
      </c>
      <c r="E622">
        <v>109</v>
      </c>
      <c r="F622" t="str">
        <f>+VLOOKUP(E622,[1]CLIENTES!A:B,2,0)</f>
        <v>Estefani</v>
      </c>
      <c r="G622">
        <v>268</v>
      </c>
      <c r="H622" t="str">
        <f>+VLOOKUP(G622,[1]SKU!A:B,2,0)</f>
        <v>MOMA MARFIL PUL RECT 58 x 58 C.NEGRO 2DA C</v>
      </c>
      <c r="I622" t="str">
        <f>+VLOOKUP(G622,[1]SKU!A:D,4,0)</f>
        <v>PORCELANATO</v>
      </c>
      <c r="J622" t="str">
        <f>+VLOOKUP(G622,[1]SKU!A:E,5,0)</f>
        <v>Cementos</v>
      </c>
      <c r="K622" t="str">
        <f>+VLOOKUP(G622,[1]SKU!A:C,3,0)</f>
        <v>CERRO NEGRO</v>
      </c>
      <c r="L622">
        <v>44</v>
      </c>
      <c r="M622">
        <v>37.718953962620212</v>
      </c>
      <c r="N622">
        <f>+VLOOKUP([1]VENTAS!G622,[1]SKU!A:G,6,0)</f>
        <v>1743</v>
      </c>
      <c r="O622" s="4">
        <f t="shared" si="9"/>
        <v>65744.13675684703</v>
      </c>
    </row>
    <row r="623" spans="1:15" x14ac:dyDescent="0.3">
      <c r="A623" s="1">
        <v>44975</v>
      </c>
      <c r="B623" s="2" t="s">
        <v>36</v>
      </c>
      <c r="C623" s="2" t="s">
        <v>37</v>
      </c>
      <c r="D623" s="2" t="s">
        <v>640</v>
      </c>
      <c r="E623">
        <v>237</v>
      </c>
      <c r="F623" t="str">
        <f>+VLOOKUP(E623,[1]CLIENTES!A:B,2,0)</f>
        <v>Jeans</v>
      </c>
      <c r="G623">
        <v>33</v>
      </c>
      <c r="H623" t="str">
        <f>+VLOOKUP(G623,[1]SKU!A:B,2,0)</f>
        <v>MACERATA VINTAGE 20 X 62 CAÑUELAS 1RA C</v>
      </c>
      <c r="I623" t="str">
        <f>+VLOOKUP(G623,[1]SKU!A:D,4,0)</f>
        <v>CERAMICO</v>
      </c>
      <c r="J623" t="str">
        <f>+VLOOKUP(G623,[1]SKU!A:E,5,0)</f>
        <v>Maderas</v>
      </c>
      <c r="K623" t="str">
        <f>+VLOOKUP(G623,[1]SKU!A:C,3,0)</f>
        <v>CAÑUELAS</v>
      </c>
      <c r="L623">
        <v>16</v>
      </c>
      <c r="M623">
        <v>13.122024021081121</v>
      </c>
      <c r="N623">
        <f>+VLOOKUP([1]VENTAS!G623,[1]SKU!A:G,6,0)</f>
        <v>4597</v>
      </c>
      <c r="O623" s="4">
        <f t="shared" si="9"/>
        <v>60321.944424909911</v>
      </c>
    </row>
    <row r="624" spans="1:15" x14ac:dyDescent="0.3">
      <c r="A624" s="1">
        <v>44953</v>
      </c>
      <c r="B624" s="2" t="s">
        <v>36</v>
      </c>
      <c r="C624" s="2" t="s">
        <v>37</v>
      </c>
      <c r="D624" s="2" t="s">
        <v>641</v>
      </c>
      <c r="E624">
        <v>235</v>
      </c>
      <c r="F624" t="str">
        <f>+VLOOKUP(E624,[1]CLIENTES!A:B,2,0)</f>
        <v>Magdalena</v>
      </c>
      <c r="G624">
        <v>91</v>
      </c>
      <c r="H624" t="str">
        <f>+VLOOKUP(G624,[1]SKU!A:B,2,0)</f>
        <v>RONDA TIZA 38 x 38 C.NEGRO 1RA CAL</v>
      </c>
      <c r="I624" t="str">
        <f>+VLOOKUP(G624,[1]SKU!A:D,4,0)</f>
        <v>CERAMICO</v>
      </c>
      <c r="J624" t="str">
        <f>+VLOOKUP(G624,[1]SKU!A:E,5,0)</f>
        <v>Marmoles</v>
      </c>
      <c r="K624" t="str">
        <f>+VLOOKUP(G624,[1]SKU!A:C,3,0)</f>
        <v>CERRO NEGRO</v>
      </c>
      <c r="L624">
        <v>149</v>
      </c>
      <c r="M624">
        <v>128.13336279475845</v>
      </c>
      <c r="N624">
        <f>+VLOOKUP([1]VENTAS!G624,[1]SKU!A:G,6,0)</f>
        <v>6314</v>
      </c>
      <c r="O624" s="4">
        <f t="shared" si="9"/>
        <v>809034.0526861049</v>
      </c>
    </row>
    <row r="625" spans="1:15" x14ac:dyDescent="0.3">
      <c r="A625" s="1">
        <v>44932</v>
      </c>
      <c r="B625" s="2" t="s">
        <v>36</v>
      </c>
      <c r="C625" s="2" t="s">
        <v>37</v>
      </c>
      <c r="D625" s="2" t="s">
        <v>642</v>
      </c>
      <c r="E625">
        <v>168</v>
      </c>
      <c r="F625" t="str">
        <f>+VLOOKUP(E625,[1]CLIENTES!A:B,2,0)</f>
        <v>Emely</v>
      </c>
      <c r="G625">
        <v>336</v>
      </c>
      <c r="H625" t="str">
        <f>+VLOOKUP(G625,[1]SKU!A:B,2,0)</f>
        <v>TAIGA HABANO FIT RECT. 19,2 X 117 S.LOREN 2DA C</v>
      </c>
      <c r="I625" t="str">
        <f>+VLOOKUP(G625,[1]SKU!A:D,4,0)</f>
        <v>PORCELANATO</v>
      </c>
      <c r="J625" t="str">
        <f>+VLOOKUP(G625,[1]SKU!A:E,5,0)</f>
        <v>Maderas</v>
      </c>
      <c r="K625" t="str">
        <f>+VLOOKUP(G625,[1]SKU!A:C,3,0)</f>
        <v>SAN LORENZO</v>
      </c>
      <c r="L625">
        <v>15</v>
      </c>
      <c r="M625">
        <v>4.5472885328271957</v>
      </c>
      <c r="N625">
        <f>+VLOOKUP([1]VENTAS!G625,[1]SKU!A:G,6,0)</f>
        <v>2918</v>
      </c>
      <c r="O625" s="4">
        <f t="shared" si="9"/>
        <v>13268.987938789756</v>
      </c>
    </row>
    <row r="626" spans="1:15" x14ac:dyDescent="0.3">
      <c r="A626" s="1">
        <v>44973</v>
      </c>
      <c r="B626" s="2" t="s">
        <v>36</v>
      </c>
      <c r="C626" s="2" t="s">
        <v>37</v>
      </c>
      <c r="D626" s="2" t="s">
        <v>643</v>
      </c>
      <c r="E626">
        <v>237</v>
      </c>
      <c r="F626" t="str">
        <f>+VLOOKUP(E626,[1]CLIENTES!A:B,2,0)</f>
        <v>Jeans</v>
      </c>
      <c r="G626">
        <v>21</v>
      </c>
      <c r="H626" t="str">
        <f>+VLOOKUP(G626,[1]SKU!A:B,2,0)</f>
        <v>ACACIA BLANCO BRILLANTE 33 x 45,3 SCOP 2DA CAL</v>
      </c>
      <c r="I626" t="str">
        <f>+VLOOKUP(G626,[1]SKU!A:D,4,0)</f>
        <v>CERAMICO</v>
      </c>
      <c r="J626" t="str">
        <f>+VLOOKUP(G626,[1]SKU!A:E,5,0)</f>
        <v>Deco &amp; Mas</v>
      </c>
      <c r="K626" t="str">
        <f>+VLOOKUP(G626,[1]SKU!A:C,3,0)</f>
        <v>SCOP</v>
      </c>
      <c r="L626">
        <v>23</v>
      </c>
      <c r="M626">
        <v>13.444418835289644</v>
      </c>
      <c r="N626">
        <f>+VLOOKUP([1]VENTAS!G626,[1]SKU!A:G,6,0)</f>
        <v>9335</v>
      </c>
      <c r="O626" s="4">
        <f t="shared" si="9"/>
        <v>125503.64982742883</v>
      </c>
    </row>
    <row r="627" spans="1:15" x14ac:dyDescent="0.3">
      <c r="A627" s="1">
        <v>44928</v>
      </c>
      <c r="B627" s="2" t="s">
        <v>36</v>
      </c>
      <c r="C627" s="2" t="s">
        <v>37</v>
      </c>
      <c r="D627" s="2" t="s">
        <v>644</v>
      </c>
      <c r="E627">
        <v>96</v>
      </c>
      <c r="F627" t="str">
        <f>+VLOOKUP(E627,[1]CLIENTES!A:B,2,0)</f>
        <v>Angeles</v>
      </c>
      <c r="G627">
        <v>378</v>
      </c>
      <c r="H627" t="str">
        <f>+VLOOKUP(G627,[1]SKU!A:B,2,0)</f>
        <v>TAIGA ALMENDRA FIT RECT. 19,2 X 117 S.LOREN 2DA C</v>
      </c>
      <c r="I627" t="str">
        <f>+VLOOKUP(G627,[1]SKU!A:D,4,0)</f>
        <v>PORCELANATO</v>
      </c>
      <c r="J627" t="str">
        <f>+VLOOKUP(G627,[1]SKU!A:E,5,0)</f>
        <v>Maderas</v>
      </c>
      <c r="K627" t="str">
        <f>+VLOOKUP(G627,[1]SKU!A:C,3,0)</f>
        <v>SAN LORENZO</v>
      </c>
      <c r="L627">
        <v>51</v>
      </c>
      <c r="M627">
        <v>43.785415860322743</v>
      </c>
      <c r="N627">
        <f>+VLOOKUP([1]VENTAS!G627,[1]SKU!A:G,6,0)</f>
        <v>5866</v>
      </c>
      <c r="O627" s="4">
        <f t="shared" si="9"/>
        <v>256845.24943665322</v>
      </c>
    </row>
    <row r="628" spans="1:15" x14ac:dyDescent="0.3">
      <c r="A628" s="1">
        <v>44968</v>
      </c>
      <c r="B628" s="2" t="s">
        <v>36</v>
      </c>
      <c r="C628" s="2" t="s">
        <v>37</v>
      </c>
      <c r="D628" s="2" t="s">
        <v>645</v>
      </c>
      <c r="E628">
        <v>195</v>
      </c>
      <c r="F628" t="str">
        <f>+VLOOKUP(E628,[1]CLIENTES!A:B,2,0)</f>
        <v>Cathalina</v>
      </c>
      <c r="G628">
        <v>267</v>
      </c>
      <c r="H628" t="str">
        <f>+VLOOKUP(G628,[1]SKU!A:B,2,0)</f>
        <v>NORDICA 21 X 120 C.NEGRO 2DA CAL</v>
      </c>
      <c r="I628" t="str">
        <f>+VLOOKUP(G628,[1]SKU!A:D,4,0)</f>
        <v>PORCELANATO</v>
      </c>
      <c r="J628" t="str">
        <f>+VLOOKUP(G628,[1]SKU!A:E,5,0)</f>
        <v>Maderas</v>
      </c>
      <c r="K628" t="str">
        <f>+VLOOKUP(G628,[1]SKU!A:C,3,0)</f>
        <v>CERRO NEGRO</v>
      </c>
      <c r="L628">
        <v>61</v>
      </c>
      <c r="M628">
        <v>23.930253589384748</v>
      </c>
      <c r="N628">
        <f>+VLOOKUP([1]VENTAS!G628,[1]SKU!A:G,6,0)</f>
        <v>4169</v>
      </c>
      <c r="O628" s="4">
        <f t="shared" si="9"/>
        <v>99765.227214145008</v>
      </c>
    </row>
    <row r="629" spans="1:15" x14ac:dyDescent="0.3">
      <c r="A629" s="1">
        <v>44934</v>
      </c>
      <c r="B629" s="2" t="s">
        <v>36</v>
      </c>
      <c r="C629" s="2" t="s">
        <v>37</v>
      </c>
      <c r="D629" s="2" t="s">
        <v>646</v>
      </c>
      <c r="E629">
        <v>21</v>
      </c>
      <c r="F629" t="str">
        <f>+VLOOKUP(E629,[1]CLIENTES!A:B,2,0)</f>
        <v>Jason</v>
      </c>
      <c r="G629">
        <v>192</v>
      </c>
      <c r="H629" t="str">
        <f>+VLOOKUP(G629,[1]SKU!A:B,2,0)</f>
        <v>NOGAL OSCURO 45,3 X 45,3 SCOP 1RA CAL</v>
      </c>
      <c r="I629" t="str">
        <f>+VLOOKUP(G629,[1]SKU!A:D,4,0)</f>
        <v>CERAMICO</v>
      </c>
      <c r="J629" t="str">
        <f>+VLOOKUP(G629,[1]SKU!A:E,5,0)</f>
        <v>Maderas</v>
      </c>
      <c r="K629" t="str">
        <f>+VLOOKUP(G629,[1]SKU!A:C,3,0)</f>
        <v>SCOP</v>
      </c>
      <c r="L629">
        <v>107</v>
      </c>
      <c r="M629">
        <v>39.747381891751459</v>
      </c>
      <c r="N629">
        <f>+VLOOKUP([1]VENTAS!G629,[1]SKU!A:G,6,0)</f>
        <v>1791</v>
      </c>
      <c r="O629" s="4">
        <f t="shared" si="9"/>
        <v>71187.560968126869</v>
      </c>
    </row>
    <row r="630" spans="1:15" x14ac:dyDescent="0.3">
      <c r="A630" s="1">
        <v>44967</v>
      </c>
      <c r="B630" s="2" t="s">
        <v>36</v>
      </c>
      <c r="C630" s="2" t="s">
        <v>37</v>
      </c>
      <c r="D630" s="2" t="s">
        <v>647</v>
      </c>
      <c r="E630">
        <v>205</v>
      </c>
      <c r="F630" t="str">
        <f>+VLOOKUP(E630,[1]CLIENTES!A:B,2,0)</f>
        <v>Ethan</v>
      </c>
      <c r="G630">
        <v>238</v>
      </c>
      <c r="H630" t="str">
        <f>+VLOOKUP(G630,[1]SKU!A:B,2,0)</f>
        <v>BIOCITY PLATA RECT 58 X 117 C.NEGRO 2DA CAL</v>
      </c>
      <c r="I630" t="str">
        <f>+VLOOKUP(G630,[1]SKU!A:D,4,0)</f>
        <v>PORCELANATO</v>
      </c>
      <c r="J630" t="str">
        <f>+VLOOKUP(G630,[1]SKU!A:E,5,0)</f>
        <v>Cementos</v>
      </c>
      <c r="K630" t="str">
        <f>+VLOOKUP(G630,[1]SKU!A:C,3,0)</f>
        <v>CERRO NEGRO</v>
      </c>
      <c r="L630">
        <v>86</v>
      </c>
      <c r="M630">
        <v>60.068786428377351</v>
      </c>
      <c r="N630">
        <f>+VLOOKUP([1]VENTAS!G630,[1]SKU!A:G,6,0)</f>
        <v>2925</v>
      </c>
      <c r="O630" s="4">
        <f t="shared" si="9"/>
        <v>175701.20030300374</v>
      </c>
    </row>
    <row r="631" spans="1:15" x14ac:dyDescent="0.3">
      <c r="A631" s="1">
        <v>44938</v>
      </c>
      <c r="B631" s="2" t="s">
        <v>36</v>
      </c>
      <c r="C631" s="2" t="s">
        <v>37</v>
      </c>
      <c r="D631" s="2" t="s">
        <v>648</v>
      </c>
      <c r="E631">
        <v>199</v>
      </c>
      <c r="F631" t="str">
        <f>+VLOOKUP(E631,[1]CLIENTES!A:B,2,0)</f>
        <v>Francisca</v>
      </c>
      <c r="G631">
        <v>256</v>
      </c>
      <c r="H631" t="str">
        <f>+VLOOKUP(G631,[1]SKU!A:B,2,0)</f>
        <v>ROBLE 21 X 120 C.NEGRO 1RA CAL</v>
      </c>
      <c r="I631" t="str">
        <f>+VLOOKUP(G631,[1]SKU!A:D,4,0)</f>
        <v>PORCELANATO</v>
      </c>
      <c r="J631" t="str">
        <f>+VLOOKUP(G631,[1]SKU!A:E,5,0)</f>
        <v>Maderas</v>
      </c>
      <c r="K631" t="str">
        <f>+VLOOKUP(G631,[1]SKU!A:C,3,0)</f>
        <v>CERRO NEGRO</v>
      </c>
      <c r="L631">
        <v>65</v>
      </c>
      <c r="M631">
        <v>30.128447140393462</v>
      </c>
      <c r="N631">
        <f>+VLOOKUP([1]VENTAS!G631,[1]SKU!A:G,6,0)</f>
        <v>8423</v>
      </c>
      <c r="O631" s="4">
        <f t="shared" si="9"/>
        <v>253771.91026353414</v>
      </c>
    </row>
    <row r="632" spans="1:15" x14ac:dyDescent="0.3">
      <c r="A632" s="1">
        <v>44942</v>
      </c>
      <c r="B632" s="2" t="s">
        <v>36</v>
      </c>
      <c r="C632" s="2" t="s">
        <v>37</v>
      </c>
      <c r="D632" s="2" t="s">
        <v>649</v>
      </c>
      <c r="E632">
        <v>233</v>
      </c>
      <c r="F632" t="str">
        <f>+VLOOKUP(E632,[1]CLIENTES!A:B,2,0)</f>
        <v>Mabel</v>
      </c>
      <c r="G632">
        <v>78</v>
      </c>
      <c r="H632" t="str">
        <f>+VLOOKUP(G632,[1]SKU!A:B,2,0)</f>
        <v>CANELILLO BEIGE 45,3 X 45,3 SCOP 1RA CAL</v>
      </c>
      <c r="I632" t="str">
        <f>+VLOOKUP(G632,[1]SKU!A:D,4,0)</f>
        <v>CERAMICO</v>
      </c>
      <c r="J632" t="str">
        <f>+VLOOKUP(G632,[1]SKU!A:E,5,0)</f>
        <v>Maderas</v>
      </c>
      <c r="K632" t="str">
        <f>+VLOOKUP(G632,[1]SKU!A:C,3,0)</f>
        <v>SCOP</v>
      </c>
      <c r="L632">
        <v>141</v>
      </c>
      <c r="M632">
        <v>103.8803953627088</v>
      </c>
      <c r="N632">
        <f>+VLOOKUP([1]VENTAS!G632,[1]SKU!A:G,6,0)</f>
        <v>5630</v>
      </c>
      <c r="O632" s="4">
        <f t="shared" si="9"/>
        <v>584846.62589205056</v>
      </c>
    </row>
    <row r="633" spans="1:15" x14ac:dyDescent="0.3">
      <c r="A633" s="1">
        <v>44973</v>
      </c>
      <c r="B633" s="2" t="s">
        <v>36</v>
      </c>
      <c r="C633" s="2" t="s">
        <v>37</v>
      </c>
      <c r="D633" s="2" t="s">
        <v>650</v>
      </c>
      <c r="E633">
        <v>212</v>
      </c>
      <c r="F633" t="str">
        <f>+VLOOKUP(E633,[1]CLIENTES!A:B,2,0)</f>
        <v>Lyan</v>
      </c>
      <c r="G633">
        <v>26</v>
      </c>
      <c r="H633" t="str">
        <f>+VLOOKUP(G633,[1]SKU!A:B,2,0)</f>
        <v>VENECIANO MIX AGUAMARINA 33 x 33 S.LOREN 1RA C</v>
      </c>
      <c r="I633" t="str">
        <f>+VLOOKUP(G633,[1]SKU!A:D,4,0)</f>
        <v>CERAMICO</v>
      </c>
      <c r="J633" t="str">
        <f>+VLOOKUP(G633,[1]SKU!A:E,5,0)</f>
        <v>Deco &amp; Mas</v>
      </c>
      <c r="K633" t="str">
        <f>+VLOOKUP(G633,[1]SKU!A:C,3,0)</f>
        <v>SAN LORENZO</v>
      </c>
      <c r="L633">
        <v>38</v>
      </c>
      <c r="M633">
        <v>27.496191038033096</v>
      </c>
      <c r="N633">
        <f>+VLOOKUP([1]VENTAS!G633,[1]SKU!A:G,6,0)</f>
        <v>8049</v>
      </c>
      <c r="O633" s="4">
        <f t="shared" si="9"/>
        <v>221316.84166512839</v>
      </c>
    </row>
    <row r="634" spans="1:15" x14ac:dyDescent="0.3">
      <c r="A634" s="1">
        <v>44985</v>
      </c>
      <c r="B634" s="2" t="s">
        <v>36</v>
      </c>
      <c r="C634" s="2" t="s">
        <v>37</v>
      </c>
      <c r="D634" s="2" t="s">
        <v>651</v>
      </c>
      <c r="E634">
        <v>9</v>
      </c>
      <c r="F634" t="str">
        <f>+VLOOKUP(E634,[1]CLIENTES!A:B,2,0)</f>
        <v>Cristal</v>
      </c>
      <c r="G634">
        <v>338</v>
      </c>
      <c r="H634" t="str">
        <f>+VLOOKUP(G634,[1]SKU!A:B,2,0)</f>
        <v>MOODS HUESO FIT RECT. 58 x 58 S.LOREN 1RA C</v>
      </c>
      <c r="I634" t="str">
        <f>+VLOOKUP(G634,[1]SKU!A:D,4,0)</f>
        <v>PORCELANATO</v>
      </c>
      <c r="J634" t="str">
        <f>+VLOOKUP(G634,[1]SKU!A:E,5,0)</f>
        <v>Cementos</v>
      </c>
      <c r="K634" t="str">
        <f>+VLOOKUP(G634,[1]SKU!A:C,3,0)</f>
        <v>SAN LORENZO</v>
      </c>
      <c r="L634">
        <v>4</v>
      </c>
      <c r="M634">
        <v>1.6299311086667805</v>
      </c>
      <c r="N634">
        <f>+VLOOKUP([1]VENTAS!G634,[1]SKU!A:G,6,0)</f>
        <v>6381</v>
      </c>
      <c r="O634" s="4">
        <f t="shared" si="9"/>
        <v>10400.590404402727</v>
      </c>
    </row>
    <row r="635" spans="1:15" x14ac:dyDescent="0.3">
      <c r="A635" s="1">
        <v>44941</v>
      </c>
      <c r="B635" s="2" t="s">
        <v>36</v>
      </c>
      <c r="C635" s="2" t="s">
        <v>37</v>
      </c>
      <c r="D635" s="2" t="s">
        <v>652</v>
      </c>
      <c r="E635">
        <v>29</v>
      </c>
      <c r="F635" t="str">
        <f>+VLOOKUP(E635,[1]CLIENTES!A:B,2,0)</f>
        <v>Matia</v>
      </c>
      <c r="G635">
        <v>114</v>
      </c>
      <c r="H635" t="str">
        <f>+VLOOKUP(G635,[1]SKU!A:B,2,0)</f>
        <v>LEBLON MARFIL 38 x 38 C.NEGRO 2DA CAL</v>
      </c>
      <c r="I635" t="str">
        <f>+VLOOKUP(G635,[1]SKU!A:D,4,0)</f>
        <v>CERAMICO</v>
      </c>
      <c r="J635" t="str">
        <f>+VLOOKUP(G635,[1]SKU!A:E,5,0)</f>
        <v>Marmoles</v>
      </c>
      <c r="K635" t="str">
        <f>+VLOOKUP(G635,[1]SKU!A:C,3,0)</f>
        <v>CERRO NEGRO</v>
      </c>
      <c r="L635">
        <v>90</v>
      </c>
      <c r="M635">
        <v>13.005303405779348</v>
      </c>
      <c r="N635">
        <f>+VLOOKUP([1]VENTAS!G635,[1]SKU!A:G,6,0)</f>
        <v>6873</v>
      </c>
      <c r="O635" s="4">
        <f t="shared" si="9"/>
        <v>89385.450307921448</v>
      </c>
    </row>
    <row r="636" spans="1:15" x14ac:dyDescent="0.3">
      <c r="A636" s="1">
        <v>44960</v>
      </c>
      <c r="B636" s="2" t="s">
        <v>36</v>
      </c>
      <c r="C636" s="2" t="s">
        <v>37</v>
      </c>
      <c r="D636" s="2" t="s">
        <v>653</v>
      </c>
      <c r="E636">
        <v>90</v>
      </c>
      <c r="F636" t="str">
        <f>+VLOOKUP(E636,[1]CLIENTES!A:B,2,0)</f>
        <v>Leticia</v>
      </c>
      <c r="G636">
        <v>296</v>
      </c>
      <c r="H636" t="str">
        <f>+VLOOKUP(G636,[1]SKU!A:B,2,0)</f>
        <v>ABEDUL 21 X 120 C.NEGRO 2DA CAL</v>
      </c>
      <c r="I636" t="str">
        <f>+VLOOKUP(G636,[1]SKU!A:D,4,0)</f>
        <v>PORCELANATO</v>
      </c>
      <c r="J636" t="str">
        <f>+VLOOKUP(G636,[1]SKU!A:E,5,0)</f>
        <v>Maderas</v>
      </c>
      <c r="K636" t="str">
        <f>+VLOOKUP(G636,[1]SKU!A:C,3,0)</f>
        <v>CERRO NEGRO</v>
      </c>
      <c r="L636">
        <v>91</v>
      </c>
      <c r="M636">
        <v>60.202856571632907</v>
      </c>
      <c r="N636">
        <f>+VLOOKUP([1]VENTAS!G636,[1]SKU!A:G,6,0)</f>
        <v>7231</v>
      </c>
      <c r="O636" s="4">
        <f t="shared" si="9"/>
        <v>435326.85586947756</v>
      </c>
    </row>
    <row r="637" spans="1:15" x14ac:dyDescent="0.3">
      <c r="A637" s="1">
        <v>44957</v>
      </c>
      <c r="B637" s="2" t="s">
        <v>36</v>
      </c>
      <c r="C637" s="2" t="s">
        <v>37</v>
      </c>
      <c r="D637" s="2" t="s">
        <v>654</v>
      </c>
      <c r="E637">
        <v>147</v>
      </c>
      <c r="F637" t="str">
        <f>+VLOOKUP(E637,[1]CLIENTES!A:B,2,0)</f>
        <v>Mariel</v>
      </c>
      <c r="G637">
        <v>115</v>
      </c>
      <c r="H637" t="str">
        <f>+VLOOKUP(G637,[1]SKU!A:B,2,0)</f>
        <v>FORTE NEGRO 33 x 33  S.LOREN 1RA C</v>
      </c>
      <c r="I637" t="str">
        <f>+VLOOKUP(G637,[1]SKU!A:D,4,0)</f>
        <v>CERAMICO</v>
      </c>
      <c r="J637" t="str">
        <f>+VLOOKUP(G637,[1]SKU!A:E,5,0)</f>
        <v>Deco &amp; Mas</v>
      </c>
      <c r="K637" t="str">
        <f>+VLOOKUP(G637,[1]SKU!A:C,3,0)</f>
        <v>SAN LORENZO</v>
      </c>
      <c r="L637">
        <v>141</v>
      </c>
      <c r="M637">
        <v>111.98361712642861</v>
      </c>
      <c r="N637">
        <f>+VLOOKUP([1]VENTAS!G637,[1]SKU!A:G,6,0)</f>
        <v>6311</v>
      </c>
      <c r="O637" s="4">
        <f t="shared" si="9"/>
        <v>706728.60768489097</v>
      </c>
    </row>
    <row r="638" spans="1:15" x14ac:dyDescent="0.3">
      <c r="A638" s="1">
        <v>44977</v>
      </c>
      <c r="B638" s="2" t="s">
        <v>36</v>
      </c>
      <c r="C638" s="2" t="s">
        <v>37</v>
      </c>
      <c r="D638" s="2" t="s">
        <v>655</v>
      </c>
      <c r="E638">
        <v>95</v>
      </c>
      <c r="F638" t="str">
        <f>+VLOOKUP(E638,[1]CLIENTES!A:B,2,0)</f>
        <v>Olivia</v>
      </c>
      <c r="G638">
        <v>329</v>
      </c>
      <c r="H638" t="str">
        <f>+VLOOKUP(G638,[1]SKU!A:B,2,0)</f>
        <v>NATIVO BLANCO RECT. 19.2 X 117 S.LOREN 2DA C</v>
      </c>
      <c r="I638" t="str">
        <f>+VLOOKUP(G638,[1]SKU!A:D,4,0)</f>
        <v>PORCELANATO</v>
      </c>
      <c r="J638" t="str">
        <f>+VLOOKUP(G638,[1]SKU!A:E,5,0)</f>
        <v>Maderas</v>
      </c>
      <c r="K638" t="str">
        <f>+VLOOKUP(G638,[1]SKU!A:C,3,0)</f>
        <v>SAN LORENZO</v>
      </c>
      <c r="L638">
        <v>46</v>
      </c>
      <c r="M638">
        <v>26.172673457718531</v>
      </c>
      <c r="N638">
        <f>+VLOOKUP([1]VENTAS!G638,[1]SKU!A:G,6,0)</f>
        <v>1575</v>
      </c>
      <c r="O638" s="4">
        <f t="shared" si="9"/>
        <v>41221.960695906688</v>
      </c>
    </row>
    <row r="639" spans="1:15" x14ac:dyDescent="0.3">
      <c r="A639" s="1">
        <v>44954</v>
      </c>
      <c r="B639" s="2" t="s">
        <v>36</v>
      </c>
      <c r="C639" s="2" t="s">
        <v>37</v>
      </c>
      <c r="D639" s="2" t="s">
        <v>656</v>
      </c>
      <c r="E639">
        <v>63</v>
      </c>
      <c r="F639" t="str">
        <f>+VLOOKUP(E639,[1]CLIENTES!A:B,2,0)</f>
        <v>Jeans</v>
      </c>
      <c r="G639">
        <v>113</v>
      </c>
      <c r="H639" t="str">
        <f>+VLOOKUP(G639,[1]SKU!A:B,2,0)</f>
        <v>TILCARA MARRON 38 x 38 C.NEGRO 2DA CAL</v>
      </c>
      <c r="I639" t="str">
        <f>+VLOOKUP(G639,[1]SKU!A:D,4,0)</f>
        <v>CERAMICO</v>
      </c>
      <c r="J639" t="str">
        <f>+VLOOKUP(G639,[1]SKU!A:E,5,0)</f>
        <v>Piedras</v>
      </c>
      <c r="K639" t="str">
        <f>+VLOOKUP(G639,[1]SKU!A:C,3,0)</f>
        <v>CERRO NEGRO</v>
      </c>
      <c r="L639">
        <v>76</v>
      </c>
      <c r="M639">
        <v>0.99921080438094467</v>
      </c>
      <c r="N639">
        <f>+VLOOKUP([1]VENTAS!G639,[1]SKU!A:G,6,0)</f>
        <v>3571</v>
      </c>
      <c r="O639" s="4">
        <f t="shared" si="9"/>
        <v>3568.1817824443533</v>
      </c>
    </row>
    <row r="640" spans="1:15" x14ac:dyDescent="0.3">
      <c r="A640" s="1">
        <v>44938</v>
      </c>
      <c r="B640" s="2" t="s">
        <v>36</v>
      </c>
      <c r="C640" s="2" t="s">
        <v>37</v>
      </c>
      <c r="D640" s="2" t="s">
        <v>657</v>
      </c>
      <c r="E640">
        <v>70</v>
      </c>
      <c r="F640" t="str">
        <f>+VLOOKUP(E640,[1]CLIENTES!A:B,2,0)</f>
        <v>Estefani</v>
      </c>
      <c r="G640">
        <v>153</v>
      </c>
      <c r="H640" t="str">
        <f>+VLOOKUP(G640,[1]SKU!A:B,2,0)</f>
        <v>BOEDO MIX  51 x 51 C.NEGRO 2DA CAL</v>
      </c>
      <c r="I640" t="str">
        <f>+VLOOKUP(G640,[1]SKU!A:D,4,0)</f>
        <v>CERAMICO</v>
      </c>
      <c r="J640" t="str">
        <f>+VLOOKUP(G640,[1]SKU!A:E,5,0)</f>
        <v>Deco &amp; Mas</v>
      </c>
      <c r="K640" t="str">
        <f>+VLOOKUP(G640,[1]SKU!A:C,3,0)</f>
        <v>CERRO NEGRO</v>
      </c>
      <c r="L640">
        <v>122</v>
      </c>
      <c r="M640">
        <v>20.814242378000046</v>
      </c>
      <c r="N640">
        <f>+VLOOKUP([1]VENTAS!G640,[1]SKU!A:G,6,0)</f>
        <v>4088</v>
      </c>
      <c r="O640" s="4">
        <f t="shared" si="9"/>
        <v>85088.622841264179</v>
      </c>
    </row>
    <row r="641" spans="1:15" x14ac:dyDescent="0.3">
      <c r="A641" s="1">
        <v>44968</v>
      </c>
      <c r="B641" s="2" t="s">
        <v>36</v>
      </c>
      <c r="C641" s="2" t="s">
        <v>37</v>
      </c>
      <c r="D641" s="2" t="s">
        <v>658</v>
      </c>
      <c r="E641">
        <v>57</v>
      </c>
      <c r="F641" t="str">
        <f>+VLOOKUP(E641,[1]CLIENTES!A:B,2,0)</f>
        <v>Yanina</v>
      </c>
      <c r="G641">
        <v>341</v>
      </c>
      <c r="H641" t="str">
        <f>+VLOOKUP(G641,[1]SKU!A:B,2,0)</f>
        <v>BAUHAUS GREY RECT. 28 X 58 S.LOREN 1RA C</v>
      </c>
      <c r="I641" t="str">
        <f>+VLOOKUP(G641,[1]SKU!A:D,4,0)</f>
        <v>PORCELANATO</v>
      </c>
      <c r="J641" t="str">
        <f>+VLOOKUP(G641,[1]SKU!A:E,5,0)</f>
        <v>Cementos</v>
      </c>
      <c r="K641" t="str">
        <f>+VLOOKUP(G641,[1]SKU!A:C,3,0)</f>
        <v>SAN LORENZO</v>
      </c>
      <c r="L641">
        <v>83</v>
      </c>
      <c r="M641">
        <v>40.1968938972242</v>
      </c>
      <c r="N641">
        <f>+VLOOKUP([1]VENTAS!G641,[1]SKU!A:G,6,0)</f>
        <v>8166</v>
      </c>
      <c r="O641" s="4">
        <f t="shared" si="9"/>
        <v>328247.83556473284</v>
      </c>
    </row>
    <row r="642" spans="1:15" x14ac:dyDescent="0.3">
      <c r="A642" s="1">
        <v>44985</v>
      </c>
      <c r="B642" s="2" t="s">
        <v>36</v>
      </c>
      <c r="C642" s="2" t="s">
        <v>37</v>
      </c>
      <c r="D642" s="2" t="s">
        <v>659</v>
      </c>
      <c r="E642">
        <v>86</v>
      </c>
      <c r="F642" t="str">
        <f>+VLOOKUP(E642,[1]CLIENTES!A:B,2,0)</f>
        <v>Pablo</v>
      </c>
      <c r="G642">
        <v>62</v>
      </c>
      <c r="H642" t="str">
        <f>+VLOOKUP(G642,[1]SKU!A:B,2,0)</f>
        <v>TAFI GRIS 35 X 35 LOURDES 1RA C</v>
      </c>
      <c r="I642" t="str">
        <f>+VLOOKUP(G642,[1]SKU!A:D,4,0)</f>
        <v>CERAMICO</v>
      </c>
      <c r="J642" t="str">
        <f>+VLOOKUP(G642,[1]SKU!A:E,5,0)</f>
        <v>Marmoles</v>
      </c>
      <c r="K642" t="str">
        <f>+VLOOKUP(G642,[1]SKU!A:C,3,0)</f>
        <v>LOURDES</v>
      </c>
      <c r="L642">
        <v>116</v>
      </c>
      <c r="M642">
        <v>108.68436582060843</v>
      </c>
      <c r="N642">
        <f>+VLOOKUP([1]VENTAS!G642,[1]SKU!A:G,6,0)</f>
        <v>2407</v>
      </c>
      <c r="O642" s="4">
        <f t="shared" si="9"/>
        <v>261603.26853020451</v>
      </c>
    </row>
    <row r="643" spans="1:15" x14ac:dyDescent="0.3">
      <c r="A643" s="1">
        <v>44979</v>
      </c>
      <c r="B643" s="2" t="s">
        <v>36</v>
      </c>
      <c r="C643" s="2" t="s">
        <v>37</v>
      </c>
      <c r="D643" s="2" t="s">
        <v>660</v>
      </c>
      <c r="E643">
        <v>246</v>
      </c>
      <c r="F643" t="str">
        <f>+VLOOKUP(E643,[1]CLIENTES!A:B,2,0)</f>
        <v>Isis</v>
      </c>
      <c r="G643">
        <v>298</v>
      </c>
      <c r="H643" t="str">
        <f>+VLOOKUP(G643,[1]SKU!A:B,2,0)</f>
        <v>GRANZA LIGHT GREY OUT 120 X 120 VITE 2DA C</v>
      </c>
      <c r="I643" t="str">
        <f>+VLOOKUP(G643,[1]SKU!A:D,4,0)</f>
        <v>PORCELANATO</v>
      </c>
      <c r="J643" t="str">
        <f>+VLOOKUP(G643,[1]SKU!A:E,5,0)</f>
        <v>Piedras</v>
      </c>
      <c r="K643" t="str">
        <f>+VLOOKUP(G643,[1]SKU!A:C,3,0)</f>
        <v>VITE</v>
      </c>
      <c r="L643">
        <v>119</v>
      </c>
      <c r="M643">
        <v>111.45560163724301</v>
      </c>
      <c r="N643">
        <f>+VLOOKUP([1]VENTAS!G643,[1]SKU!A:G,6,0)</f>
        <v>7944</v>
      </c>
      <c r="O643" s="4">
        <f t="shared" ref="O643:O706" si="10">+N643*M643</f>
        <v>885403.29940625839</v>
      </c>
    </row>
    <row r="644" spans="1:15" x14ac:dyDescent="0.3">
      <c r="A644" s="1">
        <v>44936</v>
      </c>
      <c r="B644" s="2" t="s">
        <v>36</v>
      </c>
      <c r="C644" s="2" t="s">
        <v>37</v>
      </c>
      <c r="D644" s="2" t="s">
        <v>661</v>
      </c>
      <c r="E644">
        <v>157</v>
      </c>
      <c r="F644" t="str">
        <f>+VLOOKUP(E644,[1]CLIENTES!A:B,2,0)</f>
        <v>Jovany</v>
      </c>
      <c r="G644">
        <v>126</v>
      </c>
      <c r="H644" t="str">
        <f>+VLOOKUP(G644,[1]SKU!A:B,2,0)</f>
        <v>ACACIA BLANCO SATINADO 33 x 45,3 SCOP 1RA CAL</v>
      </c>
      <c r="I644" t="str">
        <f>+VLOOKUP(G644,[1]SKU!A:D,4,0)</f>
        <v>CERAMICO</v>
      </c>
      <c r="J644" t="str">
        <f>+VLOOKUP(G644,[1]SKU!A:E,5,0)</f>
        <v>Deco &amp; Mas</v>
      </c>
      <c r="K644" t="str">
        <f>+VLOOKUP(G644,[1]SKU!A:C,3,0)</f>
        <v>SCOP</v>
      </c>
      <c r="L644">
        <v>142</v>
      </c>
      <c r="M644">
        <v>88.734610071819858</v>
      </c>
      <c r="N644">
        <f>+VLOOKUP([1]VENTAS!G644,[1]SKU!A:G,6,0)</f>
        <v>7457</v>
      </c>
      <c r="O644" s="4">
        <f t="shared" si="10"/>
        <v>661693.98730556073</v>
      </c>
    </row>
    <row r="645" spans="1:15" x14ac:dyDescent="0.3">
      <c r="A645" s="1">
        <v>44952</v>
      </c>
      <c r="B645" s="2" t="s">
        <v>36</v>
      </c>
      <c r="C645" s="2" t="s">
        <v>37</v>
      </c>
      <c r="D645" s="2" t="s">
        <v>662</v>
      </c>
      <c r="E645">
        <v>110</v>
      </c>
      <c r="F645" t="str">
        <f>+VLOOKUP(E645,[1]CLIENTES!A:B,2,0)</f>
        <v>Julieta</v>
      </c>
      <c r="G645">
        <v>119</v>
      </c>
      <c r="H645" t="str">
        <f>+VLOOKUP(G645,[1]SKU!A:B,2,0)</f>
        <v>AMAZONIA TERRA 38 x 38 C.NEGRO 1RA CAL</v>
      </c>
      <c r="I645" t="str">
        <f>+VLOOKUP(G645,[1]SKU!A:D,4,0)</f>
        <v>CERAMICO</v>
      </c>
      <c r="J645" t="str">
        <f>+VLOOKUP(G645,[1]SKU!A:E,5,0)</f>
        <v>Cementos</v>
      </c>
      <c r="K645" t="str">
        <f>+VLOOKUP(G645,[1]SKU!A:C,3,0)</f>
        <v>CERRO NEGRO</v>
      </c>
      <c r="L645">
        <v>146</v>
      </c>
      <c r="M645">
        <v>73.83815413238753</v>
      </c>
      <c r="N645">
        <f>+VLOOKUP([1]VENTAS!G645,[1]SKU!A:G,6,0)</f>
        <v>2176</v>
      </c>
      <c r="O645" s="4">
        <f t="shared" si="10"/>
        <v>160671.82339207525</v>
      </c>
    </row>
    <row r="646" spans="1:15" x14ac:dyDescent="0.3">
      <c r="A646" s="1">
        <v>44976</v>
      </c>
      <c r="B646" s="2" t="s">
        <v>36</v>
      </c>
      <c r="C646" s="2" t="s">
        <v>37</v>
      </c>
      <c r="D646" s="2" t="s">
        <v>663</v>
      </c>
      <c r="E646">
        <v>71</v>
      </c>
      <c r="F646" t="str">
        <f>+VLOOKUP(E646,[1]CLIENTES!A:B,2,0)</f>
        <v>Mathilda</v>
      </c>
      <c r="G646">
        <v>14</v>
      </c>
      <c r="H646" t="str">
        <f>+VLOOKUP(G646,[1]SKU!A:B,2,0)</f>
        <v>EUCALIPTO GRIS 56 X 56 LOURDES 1RA C</v>
      </c>
      <c r="I646" t="str">
        <f>+VLOOKUP(G646,[1]SKU!A:D,4,0)</f>
        <v>CERAMICO</v>
      </c>
      <c r="J646" t="str">
        <f>+VLOOKUP(G646,[1]SKU!A:E,5,0)</f>
        <v>Maderas</v>
      </c>
      <c r="K646" t="str">
        <f>+VLOOKUP(G646,[1]SKU!A:C,3,0)</f>
        <v>LOURDES</v>
      </c>
      <c r="L646">
        <v>70</v>
      </c>
      <c r="M646">
        <v>21.259414134745896</v>
      </c>
      <c r="N646">
        <f>+VLOOKUP([1]VENTAS!G646,[1]SKU!A:G,6,0)</f>
        <v>2969</v>
      </c>
      <c r="O646" s="4">
        <f t="shared" si="10"/>
        <v>63119.200566060565</v>
      </c>
    </row>
    <row r="647" spans="1:15" x14ac:dyDescent="0.3">
      <c r="A647" s="1">
        <v>44928</v>
      </c>
      <c r="B647" s="2" t="s">
        <v>36</v>
      </c>
      <c r="C647" s="2" t="s">
        <v>37</v>
      </c>
      <c r="D647" s="2" t="s">
        <v>664</v>
      </c>
      <c r="E647">
        <v>176</v>
      </c>
      <c r="F647" t="str">
        <f>+VLOOKUP(E647,[1]CLIENTES!A:B,2,0)</f>
        <v>Camilo</v>
      </c>
      <c r="G647">
        <v>248</v>
      </c>
      <c r="H647" t="str">
        <f>+VLOOKUP(G647,[1]SKU!A:B,2,0)</f>
        <v>DUBAI PUL RECT 58 X 58 C.NEGRO 2DA C</v>
      </c>
      <c r="I647" t="str">
        <f>+VLOOKUP(G647,[1]SKU!A:D,4,0)</f>
        <v>PORCELANATO</v>
      </c>
      <c r="J647" t="str">
        <f>+VLOOKUP(G647,[1]SKU!A:E,5,0)</f>
        <v>Marmoles</v>
      </c>
      <c r="K647" t="str">
        <f>+VLOOKUP(G647,[1]SKU!A:C,3,0)</f>
        <v>CERRO NEGRO</v>
      </c>
      <c r="L647">
        <v>162</v>
      </c>
      <c r="M647">
        <v>38.247073781301722</v>
      </c>
      <c r="N647">
        <f>+VLOOKUP([1]VENTAS!G647,[1]SKU!A:G,6,0)</f>
        <v>9294</v>
      </c>
      <c r="O647" s="4">
        <f t="shared" si="10"/>
        <v>355468.30372341821</v>
      </c>
    </row>
    <row r="648" spans="1:15" x14ac:dyDescent="0.3">
      <c r="A648" s="1">
        <v>44958</v>
      </c>
      <c r="B648" s="2" t="s">
        <v>36</v>
      </c>
      <c r="C648" s="2" t="s">
        <v>37</v>
      </c>
      <c r="D648" s="2" t="s">
        <v>665</v>
      </c>
      <c r="E648">
        <v>55</v>
      </c>
      <c r="F648" t="str">
        <f>+VLOOKUP(E648,[1]CLIENTES!A:B,2,0)</f>
        <v>Gadiel</v>
      </c>
      <c r="G648">
        <v>77</v>
      </c>
      <c r="H648" t="str">
        <f>+VLOOKUP(G648,[1]SKU!A:B,2,0)</f>
        <v>TAGUA MIX BRILLO 45,3 X 45,3 SCOP 1RA CAL</v>
      </c>
      <c r="I648" t="str">
        <f>+VLOOKUP(G648,[1]SKU!A:D,4,0)</f>
        <v>CERAMICO</v>
      </c>
      <c r="J648" t="str">
        <f>+VLOOKUP(G648,[1]SKU!A:E,5,0)</f>
        <v>Maderas</v>
      </c>
      <c r="K648" t="str">
        <f>+VLOOKUP(G648,[1]SKU!A:C,3,0)</f>
        <v>SCOP</v>
      </c>
      <c r="L648">
        <v>116</v>
      </c>
      <c r="M648">
        <v>62.299379788891073</v>
      </c>
      <c r="N648">
        <f>+VLOOKUP([1]VENTAS!G648,[1]SKU!A:G,6,0)</f>
        <v>9458</v>
      </c>
      <c r="O648" s="4">
        <f t="shared" si="10"/>
        <v>589227.53404333175</v>
      </c>
    </row>
    <row r="649" spans="1:15" x14ac:dyDescent="0.3">
      <c r="A649" s="1">
        <v>44960</v>
      </c>
      <c r="B649" s="2" t="s">
        <v>36</v>
      </c>
      <c r="C649" s="2" t="s">
        <v>37</v>
      </c>
      <c r="D649" s="2" t="s">
        <v>666</v>
      </c>
      <c r="E649">
        <v>121</v>
      </c>
      <c r="F649" t="str">
        <f>+VLOOKUP(E649,[1]CLIENTES!A:B,2,0)</f>
        <v>Rosita</v>
      </c>
      <c r="G649">
        <v>240</v>
      </c>
      <c r="H649" t="str">
        <f>+VLOOKUP(G649,[1]SKU!A:B,2,0)</f>
        <v>MONACO GRIS PUL RECT 58 x 117 C.NEGRO 1RA C</v>
      </c>
      <c r="I649" t="str">
        <f>+VLOOKUP(G649,[1]SKU!A:D,4,0)</f>
        <v>PORCELANATO</v>
      </c>
      <c r="J649" t="str">
        <f>+VLOOKUP(G649,[1]SKU!A:E,5,0)</f>
        <v>Marmoles</v>
      </c>
      <c r="K649" t="str">
        <f>+VLOOKUP(G649,[1]SKU!A:C,3,0)</f>
        <v>CERRO NEGRO</v>
      </c>
      <c r="L649">
        <v>136</v>
      </c>
      <c r="M649">
        <v>120.42389339625291</v>
      </c>
      <c r="N649">
        <f>+VLOOKUP([1]VENTAS!G649,[1]SKU!A:G,6,0)</f>
        <v>8545</v>
      </c>
      <c r="O649" s="4">
        <f t="shared" si="10"/>
        <v>1029022.1690709811</v>
      </c>
    </row>
    <row r="650" spans="1:15" x14ac:dyDescent="0.3">
      <c r="A650" s="1">
        <v>44943</v>
      </c>
      <c r="B650" s="2" t="s">
        <v>36</v>
      </c>
      <c r="C650" s="2" t="s">
        <v>37</v>
      </c>
      <c r="D650" s="2" t="s">
        <v>667</v>
      </c>
      <c r="E650">
        <v>176</v>
      </c>
      <c r="F650" t="str">
        <f>+VLOOKUP(E650,[1]CLIENTES!A:B,2,0)</f>
        <v>Camilo</v>
      </c>
      <c r="G650">
        <v>170</v>
      </c>
      <c r="H650" t="str">
        <f>+VLOOKUP(G650,[1]SKU!A:B,2,0)</f>
        <v>COTTO CORTINES ROJA 40 x 40 CORTINES 2DA C</v>
      </c>
      <c r="I650" t="str">
        <f>+VLOOKUP(G650,[1]SKU!A:D,4,0)</f>
        <v>CERAMICO</v>
      </c>
      <c r="J650" t="str">
        <f>+VLOOKUP(G650,[1]SKU!A:E,5,0)</f>
        <v>Piedras</v>
      </c>
      <c r="K650" t="str">
        <f>+VLOOKUP(G650,[1]SKU!A:C,3,0)</f>
        <v>CORTINES</v>
      </c>
      <c r="L650">
        <v>45</v>
      </c>
      <c r="M650">
        <v>16.713285416593173</v>
      </c>
      <c r="N650">
        <f>+VLOOKUP([1]VENTAS!G650,[1]SKU!A:G,6,0)</f>
        <v>4689</v>
      </c>
      <c r="O650" s="4">
        <f t="shared" si="10"/>
        <v>78368.595318405394</v>
      </c>
    </row>
    <row r="651" spans="1:15" x14ac:dyDescent="0.3">
      <c r="A651" s="1">
        <v>44950</v>
      </c>
      <c r="B651" s="2" t="s">
        <v>36</v>
      </c>
      <c r="C651" s="2" t="s">
        <v>37</v>
      </c>
      <c r="D651" s="2" t="s">
        <v>668</v>
      </c>
      <c r="E651">
        <v>173</v>
      </c>
      <c r="F651" t="str">
        <f>+VLOOKUP(E651,[1]CLIENTES!A:B,2,0)</f>
        <v>Lucas</v>
      </c>
      <c r="G651">
        <v>166</v>
      </c>
      <c r="H651" t="str">
        <f>+VLOOKUP(G651,[1]SKU!A:B,2,0)</f>
        <v>CALIFORNIA GRIS OSCURO 51 x 51 ALLPA 2DA C</v>
      </c>
      <c r="I651" t="str">
        <f>+VLOOKUP(G651,[1]SKU!A:D,4,0)</f>
        <v>CERAMICO</v>
      </c>
      <c r="J651" t="str">
        <f>+VLOOKUP(G651,[1]SKU!A:E,5,0)</f>
        <v>Cementos</v>
      </c>
      <c r="K651" t="str">
        <f>+VLOOKUP(G651,[1]SKU!A:C,3,0)</f>
        <v>ALLPA</v>
      </c>
      <c r="L651">
        <v>163</v>
      </c>
      <c r="M651">
        <v>87.833191437415962</v>
      </c>
      <c r="N651">
        <f>+VLOOKUP([1]VENTAS!G651,[1]SKU!A:G,6,0)</f>
        <v>7340</v>
      </c>
      <c r="O651" s="4">
        <f t="shared" si="10"/>
        <v>644695.62515063316</v>
      </c>
    </row>
    <row r="652" spans="1:15" x14ac:dyDescent="0.3">
      <c r="A652" s="1">
        <v>44929</v>
      </c>
      <c r="B652" s="2" t="s">
        <v>36</v>
      </c>
      <c r="C652" s="2" t="s">
        <v>37</v>
      </c>
      <c r="D652" s="2" t="s">
        <v>669</v>
      </c>
      <c r="E652">
        <v>207</v>
      </c>
      <c r="F652" t="str">
        <f>+VLOOKUP(E652,[1]CLIENTES!A:B,2,0)</f>
        <v>Leah</v>
      </c>
      <c r="G652">
        <v>237</v>
      </c>
      <c r="H652" t="str">
        <f>+VLOOKUP(G652,[1]SKU!A:B,2,0)</f>
        <v>CALACATTA PULIDO 120 X 120 VITE 2DA C</v>
      </c>
      <c r="I652" t="str">
        <f>+VLOOKUP(G652,[1]SKU!A:D,4,0)</f>
        <v>PORCELANATO</v>
      </c>
      <c r="J652" t="str">
        <f>+VLOOKUP(G652,[1]SKU!A:E,5,0)</f>
        <v>Marmoles</v>
      </c>
      <c r="K652" t="str">
        <f>+VLOOKUP(G652,[1]SKU!A:C,3,0)</f>
        <v>VITE</v>
      </c>
      <c r="L652">
        <v>65</v>
      </c>
      <c r="M652">
        <v>33.852582417104472</v>
      </c>
      <c r="N652">
        <f>+VLOOKUP([1]VENTAS!G652,[1]SKU!A:G,6,0)</f>
        <v>3638</v>
      </c>
      <c r="O652" s="4">
        <f t="shared" si="10"/>
        <v>123155.69483342607</v>
      </c>
    </row>
    <row r="653" spans="1:15" x14ac:dyDescent="0.3">
      <c r="A653" s="1">
        <v>44983</v>
      </c>
      <c r="B653" s="2" t="s">
        <v>36</v>
      </c>
      <c r="C653" s="2" t="s">
        <v>37</v>
      </c>
      <c r="D653" s="2" t="s">
        <v>670</v>
      </c>
      <c r="E653">
        <v>129</v>
      </c>
      <c r="F653" t="str">
        <f>+VLOOKUP(E653,[1]CLIENTES!A:B,2,0)</f>
        <v>Thyare</v>
      </c>
      <c r="G653">
        <v>145</v>
      </c>
      <c r="H653" t="str">
        <f>+VLOOKUP(G653,[1]SKU!A:B,2,0)</f>
        <v>DUETTO TIZA 45,3 x 45,3 S.LOREN 1RA C</v>
      </c>
      <c r="I653" t="str">
        <f>+VLOOKUP(G653,[1]SKU!A:D,4,0)</f>
        <v>CERAMICO</v>
      </c>
      <c r="J653" t="str">
        <f>+VLOOKUP(G653,[1]SKU!A:E,5,0)</f>
        <v>Cementos</v>
      </c>
      <c r="K653" t="str">
        <f>+VLOOKUP(G653,[1]SKU!A:C,3,0)</f>
        <v>SAN LORENZO</v>
      </c>
      <c r="L653">
        <v>162</v>
      </c>
      <c r="M653">
        <v>77.761229127202753</v>
      </c>
      <c r="N653">
        <f>+VLOOKUP([1]VENTAS!G653,[1]SKU!A:G,6,0)</f>
        <v>5103</v>
      </c>
      <c r="O653" s="4">
        <f t="shared" si="10"/>
        <v>396815.55223611568</v>
      </c>
    </row>
    <row r="654" spans="1:15" x14ac:dyDescent="0.3">
      <c r="A654" s="1">
        <v>44944</v>
      </c>
      <c r="B654" s="2" t="s">
        <v>36</v>
      </c>
      <c r="C654" s="2" t="s">
        <v>37</v>
      </c>
      <c r="D654" s="2" t="s">
        <v>671</v>
      </c>
      <c r="E654">
        <v>140</v>
      </c>
      <c r="F654" t="str">
        <f>+VLOOKUP(E654,[1]CLIENTES!A:B,2,0)</f>
        <v>Amelie</v>
      </c>
      <c r="G654">
        <v>154</v>
      </c>
      <c r="H654" t="str">
        <f>+VLOOKUP(G654,[1]SKU!A:B,2,0)</f>
        <v>CRETA BEIGE  51 x 51 C.NEGRO 2DA CAL</v>
      </c>
      <c r="I654" t="str">
        <f>+VLOOKUP(G654,[1]SKU!A:D,4,0)</f>
        <v>CERAMICO</v>
      </c>
      <c r="J654" t="str">
        <f>+VLOOKUP(G654,[1]SKU!A:E,5,0)</f>
        <v>Piedras</v>
      </c>
      <c r="K654" t="str">
        <f>+VLOOKUP(G654,[1]SKU!A:C,3,0)</f>
        <v>CERRO NEGRO</v>
      </c>
      <c r="L654">
        <v>71</v>
      </c>
      <c r="M654">
        <v>22.48809343694127</v>
      </c>
      <c r="N654">
        <f>+VLOOKUP([1]VENTAS!G654,[1]SKU!A:G,6,0)</f>
        <v>2603</v>
      </c>
      <c r="O654" s="4">
        <f t="shared" si="10"/>
        <v>58536.507216358128</v>
      </c>
    </row>
    <row r="655" spans="1:15" x14ac:dyDescent="0.3">
      <c r="A655" s="1">
        <v>44938</v>
      </c>
      <c r="B655" s="2" t="s">
        <v>36</v>
      </c>
      <c r="C655" s="2" t="s">
        <v>37</v>
      </c>
      <c r="D655" s="2" t="s">
        <v>672</v>
      </c>
      <c r="E655">
        <v>32</v>
      </c>
      <c r="F655" t="str">
        <f>+VLOOKUP(E655,[1]CLIENTES!A:B,2,0)</f>
        <v>Jacobo</v>
      </c>
      <c r="G655">
        <v>328</v>
      </c>
      <c r="H655" t="str">
        <f>+VLOOKUP(G655,[1]SKU!A:B,2,0)</f>
        <v>URBAN CONCR ANT GREY FIT RT 58 X 58 S.LOREN 2DA C</v>
      </c>
      <c r="I655" t="str">
        <f>+VLOOKUP(G655,[1]SKU!A:D,4,0)</f>
        <v>PORCELANATO</v>
      </c>
      <c r="J655" t="str">
        <f>+VLOOKUP(G655,[1]SKU!A:E,5,0)</f>
        <v>Cementos</v>
      </c>
      <c r="K655" t="str">
        <f>+VLOOKUP(G655,[1]SKU!A:C,3,0)</f>
        <v>SAN LORENZO</v>
      </c>
      <c r="L655">
        <v>73</v>
      </c>
      <c r="M655">
        <v>67.467685957822425</v>
      </c>
      <c r="N655">
        <f>+VLOOKUP([1]VENTAS!G655,[1]SKU!A:G,6,0)</f>
        <v>3325</v>
      </c>
      <c r="O655" s="4">
        <f t="shared" si="10"/>
        <v>224330.05580975956</v>
      </c>
    </row>
    <row r="656" spans="1:15" x14ac:dyDescent="0.3">
      <c r="A656" s="1">
        <v>44954</v>
      </c>
      <c r="B656" s="2" t="s">
        <v>36</v>
      </c>
      <c r="C656" s="2" t="s">
        <v>37</v>
      </c>
      <c r="D656" s="2" t="s">
        <v>673</v>
      </c>
      <c r="E656">
        <v>178</v>
      </c>
      <c r="F656" t="str">
        <f>+VLOOKUP(E656,[1]CLIENTES!A:B,2,0)</f>
        <v>Bernardo</v>
      </c>
      <c r="G656">
        <v>177</v>
      </c>
      <c r="H656" t="str">
        <f>+VLOOKUP(G656,[1]SKU!A:B,2,0)</f>
        <v>FIDES HUESO 45,3 x 45,3 S.LOREN 1RA C</v>
      </c>
      <c r="I656" t="str">
        <f>+VLOOKUP(G656,[1]SKU!A:D,4,0)</f>
        <v>CERAMICO</v>
      </c>
      <c r="J656" t="str">
        <f>+VLOOKUP(G656,[1]SKU!A:E,5,0)</f>
        <v>Deco &amp; Mas</v>
      </c>
      <c r="K656" t="str">
        <f>+VLOOKUP(G656,[1]SKU!A:C,3,0)</f>
        <v>SAN LORENZO</v>
      </c>
      <c r="L656">
        <v>87</v>
      </c>
      <c r="M656">
        <v>41.132385168847549</v>
      </c>
      <c r="N656">
        <f>+VLOOKUP([1]VENTAS!G656,[1]SKU!A:G,6,0)</f>
        <v>4067</v>
      </c>
      <c r="O656" s="4">
        <f t="shared" si="10"/>
        <v>167285.41048170297</v>
      </c>
    </row>
    <row r="657" spans="1:15" x14ac:dyDescent="0.3">
      <c r="A657" s="1">
        <v>44983</v>
      </c>
      <c r="B657" s="2" t="s">
        <v>36</v>
      </c>
      <c r="C657" s="2" t="s">
        <v>37</v>
      </c>
      <c r="D657" s="2" t="s">
        <v>674</v>
      </c>
      <c r="E657">
        <v>137</v>
      </c>
      <c r="F657" t="str">
        <f>+VLOOKUP(E657,[1]CLIENTES!A:B,2,0)</f>
        <v>Milton</v>
      </c>
      <c r="G657">
        <v>50</v>
      </c>
      <c r="H657" t="str">
        <f>+VLOOKUP(G657,[1]SKU!A:B,2,0)</f>
        <v>ATACAMA TRICOLOR TAAD 51 X 51 C.NEGRO 1RA CAL</v>
      </c>
      <c r="I657" t="str">
        <f>+VLOOKUP(G657,[1]SKU!A:D,4,0)</f>
        <v>CERAMICO</v>
      </c>
      <c r="J657" t="str">
        <f>+VLOOKUP(G657,[1]SKU!A:E,5,0)</f>
        <v>Piedras</v>
      </c>
      <c r="K657" t="str">
        <f>+VLOOKUP(G657,[1]SKU!A:C,3,0)</f>
        <v>CERRO NEGRO</v>
      </c>
      <c r="L657">
        <v>30</v>
      </c>
      <c r="M657">
        <v>8.2995981642054435</v>
      </c>
      <c r="N657">
        <f>+VLOOKUP([1]VENTAS!G657,[1]SKU!A:G,6,0)</f>
        <v>5869</v>
      </c>
      <c r="O657" s="4">
        <f t="shared" si="10"/>
        <v>48710.341625721747</v>
      </c>
    </row>
    <row r="658" spans="1:15" x14ac:dyDescent="0.3">
      <c r="A658" s="1">
        <v>44970</v>
      </c>
      <c r="B658" s="2" t="s">
        <v>36</v>
      </c>
      <c r="C658" s="2" t="s">
        <v>37</v>
      </c>
      <c r="D658" s="2" t="s">
        <v>675</v>
      </c>
      <c r="E658">
        <v>151</v>
      </c>
      <c r="F658" t="str">
        <f>+VLOOKUP(E658,[1]CLIENTES!A:B,2,0)</f>
        <v>Mara</v>
      </c>
      <c r="G658">
        <v>182</v>
      </c>
      <c r="H658" t="str">
        <f>+VLOOKUP(G658,[1]SKU!A:B,2,0)</f>
        <v>ACCIAROLI 43 X 43 CAÑUELAS 1RA C</v>
      </c>
      <c r="I658" t="str">
        <f>+VLOOKUP(G658,[1]SKU!A:D,4,0)</f>
        <v>CERAMICO</v>
      </c>
      <c r="J658" t="str">
        <f>+VLOOKUP(G658,[1]SKU!A:E,5,0)</f>
        <v>Marmoles</v>
      </c>
      <c r="K658" t="str">
        <f>+VLOOKUP(G658,[1]SKU!A:C,3,0)</f>
        <v>CAÑUELAS</v>
      </c>
      <c r="L658">
        <v>8</v>
      </c>
      <c r="M658">
        <v>7.1794962871439783</v>
      </c>
      <c r="N658">
        <f>+VLOOKUP([1]VENTAS!G658,[1]SKU!A:G,6,0)</f>
        <v>6390</v>
      </c>
      <c r="O658" s="4">
        <f t="shared" si="10"/>
        <v>45876.981274850019</v>
      </c>
    </row>
    <row r="659" spans="1:15" x14ac:dyDescent="0.3">
      <c r="A659" s="1">
        <v>44977</v>
      </c>
      <c r="B659" s="2" t="s">
        <v>36</v>
      </c>
      <c r="C659" s="2" t="s">
        <v>37</v>
      </c>
      <c r="D659" s="2" t="s">
        <v>676</v>
      </c>
      <c r="E659">
        <v>149</v>
      </c>
      <c r="F659" t="str">
        <f>+VLOOKUP(E659,[1]CLIENTES!A:B,2,0)</f>
        <v>Marianela</v>
      </c>
      <c r="G659">
        <v>334</v>
      </c>
      <c r="H659" t="str">
        <f>+VLOOKUP(G659,[1]SKU!A:B,2,0)</f>
        <v>MARMOL STRAZZA RECT. 58 x 117 S.LOREN 2DA C</v>
      </c>
      <c r="I659" t="str">
        <f>+VLOOKUP(G659,[1]SKU!A:D,4,0)</f>
        <v>PORCELANATO</v>
      </c>
      <c r="J659" t="str">
        <f>+VLOOKUP(G659,[1]SKU!A:E,5,0)</f>
        <v>Marmoles</v>
      </c>
      <c r="K659" t="str">
        <f>+VLOOKUP(G659,[1]SKU!A:C,3,0)</f>
        <v>SAN LORENZO</v>
      </c>
      <c r="L659">
        <v>79</v>
      </c>
      <c r="M659">
        <v>25.689957796737676</v>
      </c>
      <c r="N659">
        <f>+VLOOKUP([1]VENTAS!G659,[1]SKU!A:G,6,0)</f>
        <v>8600</v>
      </c>
      <c r="O659" s="4">
        <f t="shared" si="10"/>
        <v>220933.63705194401</v>
      </c>
    </row>
    <row r="660" spans="1:15" x14ac:dyDescent="0.3">
      <c r="A660" s="1">
        <v>44932</v>
      </c>
      <c r="B660" s="2" t="s">
        <v>36</v>
      </c>
      <c r="C660" s="2" t="s">
        <v>37</v>
      </c>
      <c r="D660" s="2" t="s">
        <v>677</v>
      </c>
      <c r="E660">
        <v>206</v>
      </c>
      <c r="F660" t="str">
        <f>+VLOOKUP(E660,[1]CLIENTES!A:B,2,0)</f>
        <v>Anahis</v>
      </c>
      <c r="G660">
        <v>49</v>
      </c>
      <c r="H660" t="str">
        <f>+VLOOKUP(G660,[1]SKU!A:B,2,0)</f>
        <v>TRAVERTINO MARFIL BRILLANTE 56 X 56 LOURDES 1RA C</v>
      </c>
      <c r="I660" t="str">
        <f>+VLOOKUP(G660,[1]SKU!A:D,4,0)</f>
        <v>CERAMICO</v>
      </c>
      <c r="J660" t="str">
        <f>+VLOOKUP(G660,[1]SKU!A:E,5,0)</f>
        <v>Marmoles</v>
      </c>
      <c r="K660" t="str">
        <f>+VLOOKUP(G660,[1]SKU!A:C,3,0)</f>
        <v>LOURDES</v>
      </c>
      <c r="L660">
        <v>31</v>
      </c>
      <c r="M660">
        <v>7.8127810712235259</v>
      </c>
      <c r="N660">
        <f>+VLOOKUP([1]VENTAS!G660,[1]SKU!A:G,6,0)</f>
        <v>1750</v>
      </c>
      <c r="O660" s="4">
        <f t="shared" si="10"/>
        <v>13672.366874641171</v>
      </c>
    </row>
    <row r="661" spans="1:15" x14ac:dyDescent="0.3">
      <c r="A661" s="1">
        <v>44940</v>
      </c>
      <c r="B661" s="2" t="s">
        <v>36</v>
      </c>
      <c r="C661" s="2" t="s">
        <v>37</v>
      </c>
      <c r="D661" s="2" t="s">
        <v>678</v>
      </c>
      <c r="E661">
        <v>193</v>
      </c>
      <c r="F661" t="str">
        <f>+VLOOKUP(E661,[1]CLIENTES!A:B,2,0)</f>
        <v>Pascalle</v>
      </c>
      <c r="G661">
        <v>345</v>
      </c>
      <c r="H661" t="str">
        <f>+VLOOKUP(G661,[1]SKU!A:B,2,0)</f>
        <v>MOODS TIZA RECT 58 x 117 S.LOREN 2DA CAL</v>
      </c>
      <c r="I661" t="str">
        <f>+VLOOKUP(G661,[1]SKU!A:D,4,0)</f>
        <v>PORCELANATO</v>
      </c>
      <c r="J661" t="str">
        <f>+VLOOKUP(G661,[1]SKU!A:E,5,0)</f>
        <v>Cementos</v>
      </c>
      <c r="K661" t="str">
        <f>+VLOOKUP(G661,[1]SKU!A:C,3,0)</f>
        <v>SAN LORENZO</v>
      </c>
      <c r="L661">
        <v>122</v>
      </c>
      <c r="M661">
        <v>84.65682890798287</v>
      </c>
      <c r="N661">
        <f>+VLOOKUP([1]VENTAS!G661,[1]SKU!A:G,6,0)</f>
        <v>6151</v>
      </c>
      <c r="O661" s="4">
        <f t="shared" si="10"/>
        <v>520724.15461300261</v>
      </c>
    </row>
    <row r="662" spans="1:15" x14ac:dyDescent="0.3">
      <c r="A662" s="1">
        <v>44929</v>
      </c>
      <c r="B662" s="2" t="s">
        <v>36</v>
      </c>
      <c r="C662" s="2" t="s">
        <v>37</v>
      </c>
      <c r="D662" s="2" t="s">
        <v>679</v>
      </c>
      <c r="E662">
        <v>113</v>
      </c>
      <c r="F662" t="str">
        <f>+VLOOKUP(E662,[1]CLIENTES!A:B,2,0)</f>
        <v>Raffaella</v>
      </c>
      <c r="G662">
        <v>211</v>
      </c>
      <c r="H662" t="str">
        <f>+VLOOKUP(G662,[1]SKU!A:B,2,0)</f>
        <v>ARABESCATO PUL RECT 58 X 117 C.NEGRO 2DA C</v>
      </c>
      <c r="I662" t="str">
        <f>+VLOOKUP(G662,[1]SKU!A:D,4,0)</f>
        <v>PORCELANATO</v>
      </c>
      <c r="J662" t="str">
        <f>+VLOOKUP(G662,[1]SKU!A:E,5,0)</f>
        <v>Marmoles</v>
      </c>
      <c r="K662" t="str">
        <f>+VLOOKUP(G662,[1]SKU!A:C,3,0)</f>
        <v>CERRO NEGRO</v>
      </c>
      <c r="L662">
        <v>77</v>
      </c>
      <c r="M662">
        <v>46.835304572684493</v>
      </c>
      <c r="N662">
        <f>+VLOOKUP([1]VENTAS!G662,[1]SKU!A:G,6,0)</f>
        <v>5834</v>
      </c>
      <c r="O662" s="4">
        <f t="shared" si="10"/>
        <v>273237.16687704134</v>
      </c>
    </row>
    <row r="663" spans="1:15" x14ac:dyDescent="0.3">
      <c r="A663" s="1">
        <v>44944</v>
      </c>
      <c r="B663" s="2" t="s">
        <v>36</v>
      </c>
      <c r="C663" s="2" t="s">
        <v>37</v>
      </c>
      <c r="D663" s="2" t="s">
        <v>680</v>
      </c>
      <c r="E663">
        <v>47</v>
      </c>
      <c r="F663" t="str">
        <f>+VLOOKUP(E663,[1]CLIENTES!A:B,2,0)</f>
        <v>Mario</v>
      </c>
      <c r="G663">
        <v>109</v>
      </c>
      <c r="H663" t="str">
        <f>+VLOOKUP(G663,[1]SKU!A:B,2,0)</f>
        <v>MURETO  COBRE 25 x 35 LOURDES 1RA C</v>
      </c>
      <c r="I663" t="str">
        <f>+VLOOKUP(G663,[1]SKU!A:D,4,0)</f>
        <v>CERAMICO</v>
      </c>
      <c r="J663" t="str">
        <f>+VLOOKUP(G663,[1]SKU!A:E,5,0)</f>
        <v>Piedras</v>
      </c>
      <c r="K663" t="str">
        <f>+VLOOKUP(G663,[1]SKU!A:C,3,0)</f>
        <v>LOURDES</v>
      </c>
      <c r="L663">
        <v>4</v>
      </c>
      <c r="M663">
        <v>3.131759490598538</v>
      </c>
      <c r="N663">
        <f>+VLOOKUP([1]VENTAS!G663,[1]SKU!A:G,6,0)</f>
        <v>2323</v>
      </c>
      <c r="O663" s="4">
        <f t="shared" si="10"/>
        <v>7275.0772966604036</v>
      </c>
    </row>
    <row r="664" spans="1:15" x14ac:dyDescent="0.3">
      <c r="A664" s="1">
        <v>44935</v>
      </c>
      <c r="B664" s="2" t="s">
        <v>36</v>
      </c>
      <c r="C664" s="2" t="s">
        <v>37</v>
      </c>
      <c r="D664" s="2" t="s">
        <v>681</v>
      </c>
      <c r="E664">
        <v>230</v>
      </c>
      <c r="F664" t="str">
        <f>+VLOOKUP(E664,[1]CLIENTES!A:B,2,0)</f>
        <v>Willians</v>
      </c>
      <c r="G664">
        <v>275</v>
      </c>
      <c r="H664" t="str">
        <f>+VLOOKUP(G664,[1]SKU!A:B,2,0)</f>
        <v>FORUM ARENA PULIDO RECT. C.NEGRO 58 X 58 2DA C</v>
      </c>
      <c r="I664" t="str">
        <f>+VLOOKUP(G664,[1]SKU!A:D,4,0)</f>
        <v>PORCELANATO</v>
      </c>
      <c r="J664" t="str">
        <f>+VLOOKUP(G664,[1]SKU!A:E,5,0)</f>
        <v>Cementos</v>
      </c>
      <c r="K664" t="str">
        <f>+VLOOKUP(G664,[1]SKU!A:C,3,0)</f>
        <v>CERRO NEGRO</v>
      </c>
      <c r="L664">
        <v>27</v>
      </c>
      <c r="M664">
        <v>17.311855800800252</v>
      </c>
      <c r="N664">
        <f>+VLOOKUP([1]VENTAS!G664,[1]SKU!A:G,6,0)</f>
        <v>9791</v>
      </c>
      <c r="O664" s="4">
        <f t="shared" si="10"/>
        <v>169500.38014563528</v>
      </c>
    </row>
    <row r="665" spans="1:15" x14ac:dyDescent="0.3">
      <c r="A665" s="1">
        <v>44933</v>
      </c>
      <c r="B665" s="2" t="s">
        <v>36</v>
      </c>
      <c r="C665" s="2" t="s">
        <v>37</v>
      </c>
      <c r="D665" s="2" t="s">
        <v>682</v>
      </c>
      <c r="E665">
        <v>161</v>
      </c>
      <c r="F665" t="str">
        <f>+VLOOKUP(E665,[1]CLIENTES!A:B,2,0)</f>
        <v>Priscila</v>
      </c>
      <c r="G665">
        <v>229</v>
      </c>
      <c r="H665" t="str">
        <f>+VLOOKUP(G665,[1]SKU!A:B,2,0)</f>
        <v>MONACO CREMA PUL RECT 58 x 117 C.NEGRO 1RA C</v>
      </c>
      <c r="I665" t="str">
        <f>+VLOOKUP(G665,[1]SKU!A:D,4,0)</f>
        <v>PORCELANATO</v>
      </c>
      <c r="J665" t="str">
        <f>+VLOOKUP(G665,[1]SKU!A:E,5,0)</f>
        <v>Marmoles</v>
      </c>
      <c r="K665" t="str">
        <f>+VLOOKUP(G665,[1]SKU!A:C,3,0)</f>
        <v>CERRO NEGRO</v>
      </c>
      <c r="L665">
        <v>100</v>
      </c>
      <c r="M665">
        <v>52.998349314174206</v>
      </c>
      <c r="N665">
        <f>+VLOOKUP([1]VENTAS!G665,[1]SKU!A:G,6,0)</f>
        <v>7489</v>
      </c>
      <c r="O665" s="4">
        <f t="shared" si="10"/>
        <v>396904.63801385061</v>
      </c>
    </row>
    <row r="666" spans="1:15" x14ac:dyDescent="0.3">
      <c r="A666" s="1">
        <v>44947</v>
      </c>
      <c r="B666" s="2" t="s">
        <v>36</v>
      </c>
      <c r="C666" s="2" t="s">
        <v>37</v>
      </c>
      <c r="D666" s="2" t="s">
        <v>683</v>
      </c>
      <c r="E666">
        <v>79</v>
      </c>
      <c r="F666" t="str">
        <f>+VLOOKUP(E666,[1]CLIENTES!A:B,2,0)</f>
        <v>Thyare</v>
      </c>
      <c r="G666">
        <v>338</v>
      </c>
      <c r="H666" t="str">
        <f>+VLOOKUP(G666,[1]SKU!A:B,2,0)</f>
        <v>MOODS HUESO FIT RECT. 58 x 58 S.LOREN 1RA C</v>
      </c>
      <c r="I666" t="str">
        <f>+VLOOKUP(G666,[1]SKU!A:D,4,0)</f>
        <v>PORCELANATO</v>
      </c>
      <c r="J666" t="str">
        <f>+VLOOKUP(G666,[1]SKU!A:E,5,0)</f>
        <v>Cementos</v>
      </c>
      <c r="K666" t="str">
        <f>+VLOOKUP(G666,[1]SKU!A:C,3,0)</f>
        <v>SAN LORENZO</v>
      </c>
      <c r="L666">
        <v>16</v>
      </c>
      <c r="M666">
        <v>6.5197244346671219</v>
      </c>
      <c r="N666">
        <f>+VLOOKUP([1]VENTAS!G666,[1]SKU!A:G,6,0)</f>
        <v>6381</v>
      </c>
      <c r="O666" s="4">
        <f t="shared" si="10"/>
        <v>41602.361617610906</v>
      </c>
    </row>
    <row r="667" spans="1:15" x14ac:dyDescent="0.3">
      <c r="A667" s="1">
        <v>44945</v>
      </c>
      <c r="B667" s="2" t="s">
        <v>36</v>
      </c>
      <c r="C667" s="2" t="s">
        <v>37</v>
      </c>
      <c r="D667" s="2" t="s">
        <v>684</v>
      </c>
      <c r="E667">
        <v>32</v>
      </c>
      <c r="F667" t="str">
        <f>+VLOOKUP(E667,[1]CLIENTES!A:B,2,0)</f>
        <v>Jacobo</v>
      </c>
      <c r="G667">
        <v>22</v>
      </c>
      <c r="H667" t="str">
        <f>+VLOOKUP(G667,[1]SKU!A:B,2,0)</f>
        <v>STAGE GRIS 51 X 51 ALLPA 2DA C</v>
      </c>
      <c r="I667" t="str">
        <f>+VLOOKUP(G667,[1]SKU!A:D,4,0)</f>
        <v>CERAMICO</v>
      </c>
      <c r="J667" t="str">
        <f>+VLOOKUP(G667,[1]SKU!A:E,5,0)</f>
        <v>Maderas</v>
      </c>
      <c r="K667" t="str">
        <f>+VLOOKUP(G667,[1]SKU!A:C,3,0)</f>
        <v>ALLPA</v>
      </c>
      <c r="L667">
        <v>16</v>
      </c>
      <c r="M667">
        <v>6.6830371309094545</v>
      </c>
      <c r="N667">
        <f>+VLOOKUP([1]VENTAS!G667,[1]SKU!A:G,6,0)</f>
        <v>3914</v>
      </c>
      <c r="O667" s="4">
        <f t="shared" si="10"/>
        <v>26157.407330379607</v>
      </c>
    </row>
    <row r="668" spans="1:15" x14ac:dyDescent="0.3">
      <c r="A668" s="1">
        <v>44930</v>
      </c>
      <c r="B668" s="2" t="s">
        <v>36</v>
      </c>
      <c r="C668" s="2" t="s">
        <v>37</v>
      </c>
      <c r="D668" s="2" t="s">
        <v>685</v>
      </c>
      <c r="E668">
        <v>166</v>
      </c>
      <c r="F668" t="str">
        <f>+VLOOKUP(E668,[1]CLIENTES!A:B,2,0)</f>
        <v>Betzabeth</v>
      </c>
      <c r="G668">
        <v>261</v>
      </c>
      <c r="H668" t="str">
        <f>+VLOOKUP(G668,[1]SKU!A:B,2,0)</f>
        <v>CAVA XX PULIDO 58 X 117 C. NEGRO 2DA C</v>
      </c>
      <c r="I668" t="str">
        <f>+VLOOKUP(G668,[1]SKU!A:D,4,0)</f>
        <v>PORCELANATO</v>
      </c>
      <c r="J668" t="str">
        <f>+VLOOKUP(G668,[1]SKU!A:E,5,0)</f>
        <v>Marmoles</v>
      </c>
      <c r="K668" t="str">
        <f>+VLOOKUP(G668,[1]SKU!A:C,3,0)</f>
        <v>CERRO NEGRO</v>
      </c>
      <c r="L668">
        <v>149</v>
      </c>
      <c r="M668">
        <v>52.356930393415439</v>
      </c>
      <c r="N668">
        <f>+VLOOKUP([1]VENTAS!G668,[1]SKU!A:G,6,0)</f>
        <v>5363</v>
      </c>
      <c r="O668" s="4">
        <f t="shared" si="10"/>
        <v>280790.217699887</v>
      </c>
    </row>
    <row r="669" spans="1:15" x14ac:dyDescent="0.3">
      <c r="A669" s="1">
        <v>44944</v>
      </c>
      <c r="B669" s="2" t="s">
        <v>36</v>
      </c>
      <c r="C669" s="2" t="s">
        <v>37</v>
      </c>
      <c r="D669" s="2" t="s">
        <v>686</v>
      </c>
      <c r="E669">
        <v>26</v>
      </c>
      <c r="F669" t="str">
        <f>+VLOOKUP(E669,[1]CLIENTES!A:B,2,0)</f>
        <v>Wilfredo</v>
      </c>
      <c r="G669">
        <v>59</v>
      </c>
      <c r="H669" t="str">
        <f>+VLOOKUP(G669,[1]SKU!A:B,2,0)</f>
        <v>SAN TELMO GRIS 35 x 35  LOURDES 1RA C</v>
      </c>
      <c r="I669" t="str">
        <f>+VLOOKUP(G669,[1]SKU!A:D,4,0)</f>
        <v>CERAMICO</v>
      </c>
      <c r="J669" t="str">
        <f>+VLOOKUP(G669,[1]SKU!A:E,5,0)</f>
        <v>Piedras</v>
      </c>
      <c r="K669" t="str">
        <f>+VLOOKUP(G669,[1]SKU!A:C,3,0)</f>
        <v>LOURDES</v>
      </c>
      <c r="L669">
        <v>94</v>
      </c>
      <c r="M669">
        <v>26.201587935375393</v>
      </c>
      <c r="N669">
        <f>+VLOOKUP([1]VENTAS!G669,[1]SKU!A:G,6,0)</f>
        <v>6127</v>
      </c>
      <c r="O669" s="4">
        <f t="shared" si="10"/>
        <v>160537.12928004505</v>
      </c>
    </row>
    <row r="670" spans="1:15" x14ac:dyDescent="0.3">
      <c r="A670" s="1">
        <v>44959</v>
      </c>
      <c r="B670" s="2" t="s">
        <v>36</v>
      </c>
      <c r="C670" s="2" t="s">
        <v>37</v>
      </c>
      <c r="D670" s="2" t="s">
        <v>687</v>
      </c>
      <c r="E670">
        <v>245</v>
      </c>
      <c r="F670" t="str">
        <f>+VLOOKUP(E670,[1]CLIENTES!A:B,2,0)</f>
        <v>Jahir</v>
      </c>
      <c r="G670">
        <v>334</v>
      </c>
      <c r="H670" t="str">
        <f>+VLOOKUP(G670,[1]SKU!A:B,2,0)</f>
        <v>MARMOL STRAZZA RECT. 58 x 117 S.LOREN 2DA C</v>
      </c>
      <c r="I670" t="str">
        <f>+VLOOKUP(G670,[1]SKU!A:D,4,0)</f>
        <v>PORCELANATO</v>
      </c>
      <c r="J670" t="str">
        <f>+VLOOKUP(G670,[1]SKU!A:E,5,0)</f>
        <v>Marmoles</v>
      </c>
      <c r="K670" t="str">
        <f>+VLOOKUP(G670,[1]SKU!A:C,3,0)</f>
        <v>SAN LORENZO</v>
      </c>
      <c r="L670">
        <v>52</v>
      </c>
      <c r="M670">
        <v>16.909845638358977</v>
      </c>
      <c r="N670">
        <f>+VLOOKUP([1]VENTAS!G670,[1]SKU!A:G,6,0)</f>
        <v>8600</v>
      </c>
      <c r="O670" s="4">
        <f t="shared" si="10"/>
        <v>145424.67248988719</v>
      </c>
    </row>
    <row r="671" spans="1:15" x14ac:dyDescent="0.3">
      <c r="A671" s="1">
        <v>44965</v>
      </c>
      <c r="B671" s="2" t="s">
        <v>36</v>
      </c>
      <c r="C671" s="2" t="s">
        <v>37</v>
      </c>
      <c r="D671" s="2" t="s">
        <v>688</v>
      </c>
      <c r="E671">
        <v>123</v>
      </c>
      <c r="F671" t="str">
        <f>+VLOOKUP(E671,[1]CLIENTES!A:B,2,0)</f>
        <v>Sophia</v>
      </c>
      <c r="G671">
        <v>6</v>
      </c>
      <c r="H671" t="str">
        <f>+VLOOKUP(G671,[1]SKU!A:B,2,0)</f>
        <v>EUCALIPTO MARRON 56 x 56 LOURDES 1RA C</v>
      </c>
      <c r="I671" t="str">
        <f>+VLOOKUP(G671,[1]SKU!A:D,4,0)</f>
        <v>CERAMICO</v>
      </c>
      <c r="J671" t="str">
        <f>+VLOOKUP(G671,[1]SKU!A:E,5,0)</f>
        <v>Maderas</v>
      </c>
      <c r="K671" t="str">
        <f>+VLOOKUP(G671,[1]SKU!A:C,3,0)</f>
        <v>LOURDES</v>
      </c>
      <c r="L671">
        <v>37</v>
      </c>
      <c r="M671">
        <v>13.117645557058262</v>
      </c>
      <c r="N671">
        <f>+VLOOKUP([1]VENTAS!G671,[1]SKU!A:G,6,0)</f>
        <v>7132</v>
      </c>
      <c r="O671" s="4">
        <f t="shared" si="10"/>
        <v>93555.048112939519</v>
      </c>
    </row>
    <row r="672" spans="1:15" x14ac:dyDescent="0.3">
      <c r="A672" s="1">
        <v>44931</v>
      </c>
      <c r="B672" s="2" t="s">
        <v>36</v>
      </c>
      <c r="C672" s="2" t="s">
        <v>37</v>
      </c>
      <c r="D672" s="2" t="s">
        <v>689</v>
      </c>
      <c r="E672">
        <v>182</v>
      </c>
      <c r="F672" t="str">
        <f>+VLOOKUP(E672,[1]CLIENTES!A:B,2,0)</f>
        <v>Josepha</v>
      </c>
      <c r="G672">
        <v>198</v>
      </c>
      <c r="H672" t="str">
        <f>+VLOOKUP(G672,[1]SKU!A:B,2,0)</f>
        <v>TARACEA MIX SATINADO 45,3 x 45,3 S.LOREN 1RA C</v>
      </c>
      <c r="I672" t="str">
        <f>+VLOOKUP(G672,[1]SKU!A:D,4,0)</f>
        <v>CERAMICO</v>
      </c>
      <c r="J672" t="str">
        <f>+VLOOKUP(G672,[1]SKU!A:E,5,0)</f>
        <v>Maderas</v>
      </c>
      <c r="K672" t="str">
        <f>+VLOOKUP(G672,[1]SKU!A:C,3,0)</f>
        <v>SAN LORENZO</v>
      </c>
      <c r="L672">
        <v>49</v>
      </c>
      <c r="M672">
        <v>32.185887322809357</v>
      </c>
      <c r="N672">
        <f>+VLOOKUP([1]VENTAS!G672,[1]SKU!A:G,6,0)</f>
        <v>9423</v>
      </c>
      <c r="O672" s="4">
        <f t="shared" si="10"/>
        <v>303287.61624283256</v>
      </c>
    </row>
    <row r="673" spans="1:15" x14ac:dyDescent="0.3">
      <c r="A673" s="1">
        <v>44969</v>
      </c>
      <c r="B673" s="2" t="s">
        <v>36</v>
      </c>
      <c r="C673" s="2" t="s">
        <v>37</v>
      </c>
      <c r="D673" s="2" t="s">
        <v>690</v>
      </c>
      <c r="E673">
        <v>203</v>
      </c>
      <c r="F673" t="str">
        <f>+VLOOKUP(E673,[1]CLIENTES!A:B,2,0)</f>
        <v>Bianka</v>
      </c>
      <c r="G673">
        <v>208</v>
      </c>
      <c r="H673" t="str">
        <f>+VLOOKUP(G673,[1]SKU!A:B,2,0)</f>
        <v>LONDON GRIS RECT 59 X 59 C.NEGRO 2DA CAL</v>
      </c>
      <c r="I673" t="str">
        <f>+VLOOKUP(G673,[1]SKU!A:D,4,0)</f>
        <v>PORCELANATO</v>
      </c>
      <c r="J673" t="str">
        <f>+VLOOKUP(G673,[1]SKU!A:E,5,0)</f>
        <v>Cementos</v>
      </c>
      <c r="K673" t="str">
        <f>+VLOOKUP(G673,[1]SKU!A:C,3,0)</f>
        <v>CERRO NEGRO</v>
      </c>
      <c r="L673">
        <v>13</v>
      </c>
      <c r="M673">
        <v>7.7482090624646975</v>
      </c>
      <c r="N673">
        <f>+VLOOKUP([1]VENTAS!G673,[1]SKU!A:G,6,0)</f>
        <v>7501</v>
      </c>
      <c r="O673" s="4">
        <f t="shared" si="10"/>
        <v>58119.316177547698</v>
      </c>
    </row>
    <row r="674" spans="1:15" x14ac:dyDescent="0.3">
      <c r="A674" s="1">
        <v>44942</v>
      </c>
      <c r="B674" s="2" t="s">
        <v>36</v>
      </c>
      <c r="C674" s="2" t="s">
        <v>37</v>
      </c>
      <c r="D674" s="2" t="s">
        <v>691</v>
      </c>
      <c r="E674">
        <v>179</v>
      </c>
      <c r="F674" t="str">
        <f>+VLOOKUP(E674,[1]CLIENTES!A:B,2,0)</f>
        <v>Jimena</v>
      </c>
      <c r="G674">
        <v>25</v>
      </c>
      <c r="H674" t="str">
        <f>+VLOOKUP(G674,[1]SKU!A:B,2,0)</f>
        <v>MADERA PARQUET 35 X 35 LOURDES 1RA C</v>
      </c>
      <c r="I674" t="str">
        <f>+VLOOKUP(G674,[1]SKU!A:D,4,0)</f>
        <v>CERAMICO</v>
      </c>
      <c r="J674" t="str">
        <f>+VLOOKUP(G674,[1]SKU!A:E,5,0)</f>
        <v>Maderas</v>
      </c>
      <c r="K674" t="str">
        <f>+VLOOKUP(G674,[1]SKU!A:C,3,0)</f>
        <v>LOURDES</v>
      </c>
      <c r="L674">
        <v>118</v>
      </c>
      <c r="M674">
        <v>70.15278291421285</v>
      </c>
      <c r="N674">
        <f>+VLOOKUP([1]VENTAS!G674,[1]SKU!A:G,6,0)</f>
        <v>6105</v>
      </c>
      <c r="O674" s="4">
        <f t="shared" si="10"/>
        <v>428282.73969126947</v>
      </c>
    </row>
    <row r="675" spans="1:15" x14ac:dyDescent="0.3">
      <c r="A675" s="1">
        <v>44965</v>
      </c>
      <c r="B675" s="2" t="s">
        <v>36</v>
      </c>
      <c r="C675" s="2" t="s">
        <v>37</v>
      </c>
      <c r="D675" s="2" t="s">
        <v>692</v>
      </c>
      <c r="E675">
        <v>94</v>
      </c>
      <c r="F675" t="str">
        <f>+VLOOKUP(E675,[1]CLIENTES!A:B,2,0)</f>
        <v>Vincen</v>
      </c>
      <c r="G675">
        <v>57</v>
      </c>
      <c r="H675" t="str">
        <f>+VLOOKUP(G675,[1]SKU!A:B,2,0)</f>
        <v>PARQUET FRESNO 30 X 45 CORTINES 1RA C</v>
      </c>
      <c r="I675" t="str">
        <f>+VLOOKUP(G675,[1]SKU!A:D,4,0)</f>
        <v>CERAMICO</v>
      </c>
      <c r="J675" t="str">
        <f>+VLOOKUP(G675,[1]SKU!A:E,5,0)</f>
        <v>Maderas</v>
      </c>
      <c r="K675" t="str">
        <f>+VLOOKUP(G675,[1]SKU!A:C,3,0)</f>
        <v>CORTINES</v>
      </c>
      <c r="L675">
        <v>119</v>
      </c>
      <c r="M675">
        <v>59.528496066192297</v>
      </c>
      <c r="N675">
        <f>+VLOOKUP([1]VENTAS!G675,[1]SKU!A:G,6,0)</f>
        <v>6093</v>
      </c>
      <c r="O675" s="4">
        <f t="shared" si="10"/>
        <v>362707.12653130968</v>
      </c>
    </row>
    <row r="676" spans="1:15" x14ac:dyDescent="0.3">
      <c r="A676" s="1">
        <v>44946</v>
      </c>
      <c r="B676" s="2" t="s">
        <v>36</v>
      </c>
      <c r="C676" s="2" t="s">
        <v>37</v>
      </c>
      <c r="D676" s="2" t="s">
        <v>693</v>
      </c>
      <c r="E676">
        <v>38</v>
      </c>
      <c r="F676" t="str">
        <f>+VLOOKUP(E676,[1]CLIENTES!A:B,2,0)</f>
        <v>Lisette</v>
      </c>
      <c r="G676">
        <v>275</v>
      </c>
      <c r="H676" t="str">
        <f>+VLOOKUP(G676,[1]SKU!A:B,2,0)</f>
        <v>FORUM ARENA PULIDO RECT. C.NEGRO 58 X 58 2DA C</v>
      </c>
      <c r="I676" t="str">
        <f>+VLOOKUP(G676,[1]SKU!A:D,4,0)</f>
        <v>PORCELANATO</v>
      </c>
      <c r="J676" t="str">
        <f>+VLOOKUP(G676,[1]SKU!A:E,5,0)</f>
        <v>Cementos</v>
      </c>
      <c r="K676" t="str">
        <f>+VLOOKUP(G676,[1]SKU!A:C,3,0)</f>
        <v>CERRO NEGRO</v>
      </c>
      <c r="L676">
        <v>65</v>
      </c>
      <c r="M676">
        <v>41.676689890815418</v>
      </c>
      <c r="N676">
        <f>+VLOOKUP([1]VENTAS!G676,[1]SKU!A:G,6,0)</f>
        <v>9791</v>
      </c>
      <c r="O676" s="4">
        <f t="shared" si="10"/>
        <v>408056.47072097374</v>
      </c>
    </row>
    <row r="677" spans="1:15" x14ac:dyDescent="0.3">
      <c r="A677" s="1">
        <v>44977</v>
      </c>
      <c r="B677" s="2" t="s">
        <v>36</v>
      </c>
      <c r="C677" s="2" t="s">
        <v>37</v>
      </c>
      <c r="D677" s="2" t="s">
        <v>694</v>
      </c>
      <c r="E677">
        <v>148</v>
      </c>
      <c r="F677" t="str">
        <f>+VLOOKUP(E677,[1]CLIENTES!A:B,2,0)</f>
        <v>Sayen</v>
      </c>
      <c r="G677">
        <v>257</v>
      </c>
      <c r="H677" t="str">
        <f>+VLOOKUP(G677,[1]SKU!A:B,2,0)</f>
        <v>PORCELANATO MEDLEY GRIS 20 X 60 ALBERDI 2DA C</v>
      </c>
      <c r="I677" t="str">
        <f>+VLOOKUP(G677,[1]SKU!A:D,4,0)</f>
        <v>PORCELANATO</v>
      </c>
      <c r="J677" t="str">
        <f>+VLOOKUP(G677,[1]SKU!A:E,5,0)</f>
        <v>Maderas</v>
      </c>
      <c r="K677" t="str">
        <f>+VLOOKUP(G677,[1]SKU!A:C,3,0)</f>
        <v>ALBERDI</v>
      </c>
      <c r="L677">
        <v>61</v>
      </c>
      <c r="M677">
        <v>39.134258700616563</v>
      </c>
      <c r="N677">
        <f>+VLOOKUP([1]VENTAS!G677,[1]SKU!A:G,6,0)</f>
        <v>8917</v>
      </c>
      <c r="O677" s="4">
        <f t="shared" si="10"/>
        <v>348960.18483339791</v>
      </c>
    </row>
    <row r="678" spans="1:15" x14ac:dyDescent="0.3">
      <c r="A678" s="1">
        <v>44938</v>
      </c>
      <c r="B678" s="2" t="s">
        <v>36</v>
      </c>
      <c r="C678" s="2" t="s">
        <v>37</v>
      </c>
      <c r="D678" s="2" t="s">
        <v>695</v>
      </c>
      <c r="E678">
        <v>158</v>
      </c>
      <c r="F678" t="str">
        <f>+VLOOKUP(E678,[1]CLIENTES!A:B,2,0)</f>
        <v>Montserrat</v>
      </c>
      <c r="G678">
        <v>336</v>
      </c>
      <c r="H678" t="str">
        <f>+VLOOKUP(G678,[1]SKU!A:B,2,0)</f>
        <v>TAIGA HABANO FIT RECT. 19,2 X 117 S.LOREN 2DA C</v>
      </c>
      <c r="I678" t="str">
        <f>+VLOOKUP(G678,[1]SKU!A:D,4,0)</f>
        <v>PORCELANATO</v>
      </c>
      <c r="J678" t="str">
        <f>+VLOOKUP(G678,[1]SKU!A:E,5,0)</f>
        <v>Maderas</v>
      </c>
      <c r="K678" t="str">
        <f>+VLOOKUP(G678,[1]SKU!A:C,3,0)</f>
        <v>SAN LORENZO</v>
      </c>
      <c r="L678">
        <v>126</v>
      </c>
      <c r="M678">
        <v>38.197223675748447</v>
      </c>
      <c r="N678">
        <f>+VLOOKUP([1]VENTAS!G678,[1]SKU!A:G,6,0)</f>
        <v>2918</v>
      </c>
      <c r="O678" s="4">
        <f t="shared" si="10"/>
        <v>111459.49868583397</v>
      </c>
    </row>
    <row r="679" spans="1:15" x14ac:dyDescent="0.3">
      <c r="A679" s="1">
        <v>44966</v>
      </c>
      <c r="B679" s="2" t="s">
        <v>36</v>
      </c>
      <c r="C679" s="2" t="s">
        <v>37</v>
      </c>
      <c r="D679" s="2" t="s">
        <v>696</v>
      </c>
      <c r="E679">
        <v>131</v>
      </c>
      <c r="F679" t="str">
        <f>+VLOOKUP(E679,[1]CLIENTES!A:B,2,0)</f>
        <v>Yerald</v>
      </c>
      <c r="G679">
        <v>21</v>
      </c>
      <c r="H679" t="str">
        <f>+VLOOKUP(G679,[1]SKU!A:B,2,0)</f>
        <v>ACACIA BLANCO BRILLANTE 33 x 45,3 SCOP 2DA CAL</v>
      </c>
      <c r="I679" t="str">
        <f>+VLOOKUP(G679,[1]SKU!A:D,4,0)</f>
        <v>CERAMICO</v>
      </c>
      <c r="J679" t="str">
        <f>+VLOOKUP(G679,[1]SKU!A:E,5,0)</f>
        <v>Deco &amp; Mas</v>
      </c>
      <c r="K679" t="str">
        <f>+VLOOKUP(G679,[1]SKU!A:C,3,0)</f>
        <v>SCOP</v>
      </c>
      <c r="L679">
        <v>78</v>
      </c>
      <c r="M679">
        <v>45.594116050112703</v>
      </c>
      <c r="N679">
        <f>+VLOOKUP([1]VENTAS!G679,[1]SKU!A:G,6,0)</f>
        <v>9335</v>
      </c>
      <c r="O679" s="4">
        <f t="shared" si="10"/>
        <v>425621.07332780206</v>
      </c>
    </row>
    <row r="680" spans="1:15" x14ac:dyDescent="0.3">
      <c r="A680" s="1">
        <v>44953</v>
      </c>
      <c r="B680" s="2" t="s">
        <v>36</v>
      </c>
      <c r="C680" s="2" t="s">
        <v>37</v>
      </c>
      <c r="D680" s="2" t="s">
        <v>697</v>
      </c>
      <c r="E680">
        <v>206</v>
      </c>
      <c r="F680" t="str">
        <f>+VLOOKUP(E680,[1]CLIENTES!A:B,2,0)</f>
        <v>Anahis</v>
      </c>
      <c r="G680">
        <v>344</v>
      </c>
      <c r="H680" t="str">
        <f>+VLOOKUP(G680,[1]SKU!A:B,2,0)</f>
        <v>MOODS TIZA FIT RECT  58 x 58 S.LOREN 2DA C</v>
      </c>
      <c r="I680" t="str">
        <f>+VLOOKUP(G680,[1]SKU!A:D,4,0)</f>
        <v>PORCELANATO</v>
      </c>
      <c r="J680" t="str">
        <f>+VLOOKUP(G680,[1]SKU!A:E,5,0)</f>
        <v>Cementos</v>
      </c>
      <c r="K680" t="str">
        <f>+VLOOKUP(G680,[1]SKU!A:C,3,0)</f>
        <v>SAN LORENZO</v>
      </c>
      <c r="L680">
        <v>56</v>
      </c>
      <c r="M680">
        <v>35.743263872327098</v>
      </c>
      <c r="N680">
        <f>+VLOOKUP([1]VENTAS!G680,[1]SKU!A:G,6,0)</f>
        <v>3745</v>
      </c>
      <c r="O680" s="4">
        <f t="shared" si="10"/>
        <v>133858.52320186497</v>
      </c>
    </row>
    <row r="681" spans="1:15" x14ac:dyDescent="0.3">
      <c r="A681" s="1">
        <v>44944</v>
      </c>
      <c r="B681" s="2" t="s">
        <v>36</v>
      </c>
      <c r="C681" s="2" t="s">
        <v>37</v>
      </c>
      <c r="D681" s="2" t="s">
        <v>698</v>
      </c>
      <c r="E681">
        <v>219</v>
      </c>
      <c r="F681" t="str">
        <f>+VLOOKUP(E681,[1]CLIENTES!A:B,2,0)</f>
        <v>Duvan</v>
      </c>
      <c r="G681">
        <v>332</v>
      </c>
      <c r="H681" t="str">
        <f>+VLOOKUP(G681,[1]SKU!A:B,2,0)</f>
        <v>MOODS HUESO PUL FIT 57,7 x 57,7 S.LOREN 2DA CAL</v>
      </c>
      <c r="I681" t="str">
        <f>+VLOOKUP(G681,[1]SKU!A:D,4,0)</f>
        <v>PORCELANATO</v>
      </c>
      <c r="J681" t="str">
        <f>+VLOOKUP(G681,[1]SKU!A:E,5,0)</f>
        <v>Cementos</v>
      </c>
      <c r="K681" t="str">
        <f>+VLOOKUP(G681,[1]SKU!A:C,3,0)</f>
        <v>SAN LORENZO</v>
      </c>
      <c r="L681">
        <v>144</v>
      </c>
      <c r="M681">
        <v>25.87032115028515</v>
      </c>
      <c r="N681">
        <f>+VLOOKUP([1]VENTAS!G681,[1]SKU!A:G,6,0)</f>
        <v>3068</v>
      </c>
      <c r="O681" s="4">
        <f t="shared" si="10"/>
        <v>79370.145289074848</v>
      </c>
    </row>
    <row r="682" spans="1:15" x14ac:dyDescent="0.3">
      <c r="A682" s="1">
        <v>44959</v>
      </c>
      <c r="B682" s="2" t="s">
        <v>36</v>
      </c>
      <c r="C682" s="2" t="s">
        <v>37</v>
      </c>
      <c r="D682" s="2" t="s">
        <v>699</v>
      </c>
      <c r="E682">
        <v>201</v>
      </c>
      <c r="F682" t="str">
        <f>+VLOOKUP(E682,[1]CLIENTES!A:B,2,0)</f>
        <v>Dustin</v>
      </c>
      <c r="G682">
        <v>164</v>
      </c>
      <c r="H682" t="str">
        <f>+VLOOKUP(G682,[1]SKU!A:B,2,0)</f>
        <v>RONDA GRIS 38 x 38 C.NEGRO 1RA CAL</v>
      </c>
      <c r="I682" t="str">
        <f>+VLOOKUP(G682,[1]SKU!A:D,4,0)</f>
        <v>CERAMICO</v>
      </c>
      <c r="J682" t="str">
        <f>+VLOOKUP(G682,[1]SKU!A:E,5,0)</f>
        <v>Marmoles</v>
      </c>
      <c r="K682" t="str">
        <f>+VLOOKUP(G682,[1]SKU!A:C,3,0)</f>
        <v>CERRO NEGRO</v>
      </c>
      <c r="L682">
        <v>116</v>
      </c>
      <c r="M682">
        <v>63.667825718471704</v>
      </c>
      <c r="N682">
        <f>+VLOOKUP([1]VENTAS!G682,[1]SKU!A:G,6,0)</f>
        <v>1261</v>
      </c>
      <c r="O682" s="4">
        <f t="shared" si="10"/>
        <v>80285.128230992821</v>
      </c>
    </row>
    <row r="683" spans="1:15" x14ac:dyDescent="0.3">
      <c r="A683" s="1">
        <v>44982</v>
      </c>
      <c r="B683" s="2" t="s">
        <v>36</v>
      </c>
      <c r="C683" s="2" t="s">
        <v>37</v>
      </c>
      <c r="D683" s="2" t="s">
        <v>700</v>
      </c>
      <c r="E683">
        <v>1</v>
      </c>
      <c r="F683" t="str">
        <f>+VLOOKUP(E683,[1]CLIENTES!A:B,2,0)</f>
        <v>MIRTA</v>
      </c>
      <c r="G683">
        <v>72</v>
      </c>
      <c r="H683" t="str">
        <f>+VLOOKUP(G683,[1]SKU!A:B,2,0)</f>
        <v>RECOLETA 51 X 51 C.NEGRO 2DA CAL</v>
      </c>
      <c r="I683" t="str">
        <f>+VLOOKUP(G683,[1]SKU!A:D,4,0)</f>
        <v>CERAMICO</v>
      </c>
      <c r="J683" t="str">
        <f>+VLOOKUP(G683,[1]SKU!A:E,5,0)</f>
        <v>Deco &amp; Mas</v>
      </c>
      <c r="K683" t="str">
        <f>+VLOOKUP(G683,[1]SKU!A:C,3,0)</f>
        <v>CERRO NEGRO</v>
      </c>
      <c r="L683">
        <v>110</v>
      </c>
      <c r="M683">
        <v>17.087953423377371</v>
      </c>
      <c r="N683">
        <f>+VLOOKUP([1]VENTAS!G683,[1]SKU!A:G,6,0)</f>
        <v>6273</v>
      </c>
      <c r="O683" s="4">
        <f t="shared" si="10"/>
        <v>107192.73182484625</v>
      </c>
    </row>
    <row r="684" spans="1:15" x14ac:dyDescent="0.3">
      <c r="A684" s="1">
        <v>44940</v>
      </c>
      <c r="B684" s="2" t="s">
        <v>36</v>
      </c>
      <c r="C684" s="2" t="s">
        <v>37</v>
      </c>
      <c r="D684" s="2" t="s">
        <v>701</v>
      </c>
      <c r="E684">
        <v>2</v>
      </c>
      <c r="F684" t="str">
        <f>+VLOOKUP(E684,[1]CLIENTES!A:B,2,0)</f>
        <v>Stephano</v>
      </c>
      <c r="G684">
        <v>196</v>
      </c>
      <c r="H684" t="str">
        <f>+VLOOKUP(G684,[1]SKU!A:B,2,0)</f>
        <v>VENECIANO AGUAMARINA 33 x 33 S.LOREN 1RA C</v>
      </c>
      <c r="I684" t="str">
        <f>+VLOOKUP(G684,[1]SKU!A:D,4,0)</f>
        <v>CERAMICO</v>
      </c>
      <c r="J684" t="str">
        <f>+VLOOKUP(G684,[1]SKU!A:E,5,0)</f>
        <v>Deco &amp; Mas</v>
      </c>
      <c r="K684" t="str">
        <f>+VLOOKUP(G684,[1]SKU!A:C,3,0)</f>
        <v>SAN LORENZO</v>
      </c>
      <c r="L684">
        <v>134</v>
      </c>
      <c r="M684">
        <v>78.80239145387867</v>
      </c>
      <c r="N684">
        <f>+VLOOKUP([1]VENTAS!G684,[1]SKU!A:G,6,0)</f>
        <v>6770</v>
      </c>
      <c r="O684" s="4">
        <f t="shared" si="10"/>
        <v>533492.19014275854</v>
      </c>
    </row>
    <row r="685" spans="1:15" x14ac:dyDescent="0.3">
      <c r="A685" s="1">
        <v>44977</v>
      </c>
      <c r="B685" s="2" t="s">
        <v>36</v>
      </c>
      <c r="C685" s="2" t="s">
        <v>37</v>
      </c>
      <c r="D685" s="2" t="s">
        <v>702</v>
      </c>
      <c r="E685">
        <v>55</v>
      </c>
      <c r="F685" t="str">
        <f>+VLOOKUP(E685,[1]CLIENTES!A:B,2,0)</f>
        <v>Gadiel</v>
      </c>
      <c r="G685">
        <v>83</v>
      </c>
      <c r="H685" t="str">
        <f>+VLOOKUP(G685,[1]SKU!A:B,2,0)</f>
        <v>CALIFORNIA BEIGE 51 x 51 ALLPA 2DA C</v>
      </c>
      <c r="I685" t="str">
        <f>+VLOOKUP(G685,[1]SKU!A:D,4,0)</f>
        <v>CERAMICO</v>
      </c>
      <c r="J685" t="str">
        <f>+VLOOKUP(G685,[1]SKU!A:E,5,0)</f>
        <v>Cementos</v>
      </c>
      <c r="K685" t="str">
        <f>+VLOOKUP(G685,[1]SKU!A:C,3,0)</f>
        <v>ALLPA</v>
      </c>
      <c r="L685">
        <v>123</v>
      </c>
      <c r="M685">
        <v>35.654101227250798</v>
      </c>
      <c r="N685">
        <f>+VLOOKUP([1]VENTAS!G685,[1]SKU!A:G,6,0)</f>
        <v>8125</v>
      </c>
      <c r="O685" s="4">
        <f t="shared" si="10"/>
        <v>289689.57247141271</v>
      </c>
    </row>
    <row r="686" spans="1:15" x14ac:dyDescent="0.3">
      <c r="A686" s="1">
        <v>44972</v>
      </c>
      <c r="B686" s="2" t="s">
        <v>36</v>
      </c>
      <c r="C686" s="2" t="s">
        <v>37</v>
      </c>
      <c r="D686" s="2" t="s">
        <v>703</v>
      </c>
      <c r="E686">
        <v>113</v>
      </c>
      <c r="F686" t="str">
        <f>+VLOOKUP(E686,[1]CLIENTES!A:B,2,0)</f>
        <v>Raffaella</v>
      </c>
      <c r="G686">
        <v>370</v>
      </c>
      <c r="H686" t="str">
        <f>+VLOOKUP(G686,[1]SKU!A:B,2,0)</f>
        <v>TAIGA ALMENDRA RECT. 19,2 X 117 S.LOREN 2DA C</v>
      </c>
      <c r="I686" t="str">
        <f>+VLOOKUP(G686,[1]SKU!A:D,4,0)</f>
        <v>PORCELANATO</v>
      </c>
      <c r="J686" t="str">
        <f>+VLOOKUP(G686,[1]SKU!A:E,5,0)</f>
        <v>Maderas</v>
      </c>
      <c r="K686" t="str">
        <f>+VLOOKUP(G686,[1]SKU!A:C,3,0)</f>
        <v>SAN LORENZO</v>
      </c>
      <c r="L686">
        <v>148</v>
      </c>
      <c r="M686">
        <v>82.685076629383033</v>
      </c>
      <c r="N686">
        <f>+VLOOKUP([1]VENTAS!G686,[1]SKU!A:G,6,0)</f>
        <v>7390</v>
      </c>
      <c r="O686" s="4">
        <f t="shared" si="10"/>
        <v>611042.71629114065</v>
      </c>
    </row>
    <row r="687" spans="1:15" x14ac:dyDescent="0.3">
      <c r="A687" s="1">
        <v>44978</v>
      </c>
      <c r="B687" s="2" t="s">
        <v>36</v>
      </c>
      <c r="C687" s="2" t="s">
        <v>37</v>
      </c>
      <c r="D687" s="2" t="s">
        <v>704</v>
      </c>
      <c r="E687">
        <v>8</v>
      </c>
      <c r="F687" t="str">
        <f>+VLOOKUP(E687,[1]CLIENTES!A:B,2,0)</f>
        <v>Pascale</v>
      </c>
      <c r="G687">
        <v>251</v>
      </c>
      <c r="H687" t="str">
        <f>+VLOOKUP(G687,[1]SKU!A:B,2,0)</f>
        <v>PORCELANATO ANCIENT 20 X 60 ALBERDI 2DA C</v>
      </c>
      <c r="I687" t="str">
        <f>+VLOOKUP(G687,[1]SKU!A:D,4,0)</f>
        <v>PORCELANATO</v>
      </c>
      <c r="J687" t="str">
        <f>+VLOOKUP(G687,[1]SKU!A:E,5,0)</f>
        <v>Maderas</v>
      </c>
      <c r="K687" t="str">
        <f>+VLOOKUP(G687,[1]SKU!A:C,3,0)</f>
        <v>ALBERDI</v>
      </c>
      <c r="L687">
        <v>25</v>
      </c>
      <c r="M687">
        <v>21.658427616721532</v>
      </c>
      <c r="N687">
        <f>+VLOOKUP([1]VENTAS!G687,[1]SKU!A:G,6,0)</f>
        <v>9840</v>
      </c>
      <c r="O687" s="4">
        <f t="shared" si="10"/>
        <v>213118.92774853986</v>
      </c>
    </row>
    <row r="688" spans="1:15" x14ac:dyDescent="0.3">
      <c r="A688" s="1">
        <v>44984</v>
      </c>
      <c r="B688" s="2" t="s">
        <v>36</v>
      </c>
      <c r="C688" s="2" t="s">
        <v>37</v>
      </c>
      <c r="D688" s="2" t="s">
        <v>705</v>
      </c>
      <c r="E688">
        <v>156</v>
      </c>
      <c r="F688" t="str">
        <f>+VLOOKUP(E688,[1]CLIENTES!A:B,2,0)</f>
        <v>Debora</v>
      </c>
      <c r="G688">
        <v>362</v>
      </c>
      <c r="H688" t="str">
        <f>+VLOOKUP(G688,[1]SKU!A:B,2,0)</f>
        <v>URBAN CONCRETE OUT GREY 58 x 117 1RA C</v>
      </c>
      <c r="I688" t="str">
        <f>+VLOOKUP(G688,[1]SKU!A:D,4,0)</f>
        <v>PORCELANATO</v>
      </c>
      <c r="J688" t="str">
        <f>+VLOOKUP(G688,[1]SKU!A:E,5,0)</f>
        <v>Cementos</v>
      </c>
      <c r="K688" t="str">
        <f>+VLOOKUP(G688,[1]SKU!A:C,3,0)</f>
        <v>SAN LORENZO</v>
      </c>
      <c r="L688">
        <v>53</v>
      </c>
      <c r="M688">
        <v>52.917810267525205</v>
      </c>
      <c r="N688">
        <f>+VLOOKUP([1]VENTAS!G688,[1]SKU!A:G,6,0)</f>
        <v>1526</v>
      </c>
      <c r="O688" s="4">
        <f t="shared" si="10"/>
        <v>80752.578468243461</v>
      </c>
    </row>
    <row r="689" spans="1:15" x14ac:dyDescent="0.3">
      <c r="A689" s="1">
        <v>44985</v>
      </c>
      <c r="B689" s="2" t="s">
        <v>36</v>
      </c>
      <c r="C689" s="2" t="s">
        <v>37</v>
      </c>
      <c r="D689" s="2" t="s">
        <v>706</v>
      </c>
      <c r="E689">
        <v>207</v>
      </c>
      <c r="F689" t="str">
        <f>+VLOOKUP(E689,[1]CLIENTES!A:B,2,0)</f>
        <v>Leah</v>
      </c>
      <c r="G689">
        <v>67</v>
      </c>
      <c r="H689" t="str">
        <f>+VLOOKUP(G689,[1]SKU!A:B,2,0)</f>
        <v>EUCALIPTO BEIGE 56 X 56 LOURDES 1RA C</v>
      </c>
      <c r="I689" t="str">
        <f>+VLOOKUP(G689,[1]SKU!A:D,4,0)</f>
        <v>CERAMICO</v>
      </c>
      <c r="J689" t="str">
        <f>+VLOOKUP(G689,[1]SKU!A:E,5,0)</f>
        <v>Maderas</v>
      </c>
      <c r="K689" t="str">
        <f>+VLOOKUP(G689,[1]SKU!A:C,3,0)</f>
        <v>LOURDES</v>
      </c>
      <c r="L689">
        <v>160</v>
      </c>
      <c r="M689">
        <v>89.338240888836054</v>
      </c>
      <c r="N689">
        <f>+VLOOKUP([1]VENTAS!G689,[1]SKU!A:G,6,0)</f>
        <v>1502</v>
      </c>
      <c r="O689" s="4">
        <f t="shared" si="10"/>
        <v>134186.03781503174</v>
      </c>
    </row>
    <row r="690" spans="1:15" x14ac:dyDescent="0.3">
      <c r="A690" s="1">
        <v>44954</v>
      </c>
      <c r="B690" s="2" t="s">
        <v>36</v>
      </c>
      <c r="C690" s="2" t="s">
        <v>37</v>
      </c>
      <c r="D690" s="2" t="s">
        <v>707</v>
      </c>
      <c r="E690">
        <v>144</v>
      </c>
      <c r="F690" t="str">
        <f>+VLOOKUP(E690,[1]CLIENTES!A:B,2,0)</f>
        <v>Rocio</v>
      </c>
      <c r="G690">
        <v>276</v>
      </c>
      <c r="H690" t="str">
        <f>+VLOOKUP(G690,[1]SKU!A:B,2,0)</f>
        <v>AUGUSTUS FENDI ESM NAT 60 x 60 ILVA 3RA C</v>
      </c>
      <c r="I690" t="str">
        <f>+VLOOKUP(G690,[1]SKU!A:D,4,0)</f>
        <v>PORCELANATO</v>
      </c>
      <c r="J690" t="str">
        <f>+VLOOKUP(G690,[1]SKU!A:E,5,0)</f>
        <v>Piedras</v>
      </c>
      <c r="K690" t="str">
        <f>+VLOOKUP(G690,[1]SKU!A:C,3,0)</f>
        <v>ILVA</v>
      </c>
      <c r="L690">
        <v>95</v>
      </c>
      <c r="M690">
        <v>40.353522278004341</v>
      </c>
      <c r="N690">
        <f>+VLOOKUP([1]VENTAS!G690,[1]SKU!A:G,6,0)</f>
        <v>8676</v>
      </c>
      <c r="O690" s="4">
        <f t="shared" si="10"/>
        <v>350107.15928396565</v>
      </c>
    </row>
    <row r="691" spans="1:15" x14ac:dyDescent="0.3">
      <c r="A691" s="1">
        <v>44955</v>
      </c>
      <c r="B691" s="2" t="s">
        <v>36</v>
      </c>
      <c r="C691" s="2" t="s">
        <v>37</v>
      </c>
      <c r="D691" s="2" t="s">
        <v>708</v>
      </c>
      <c r="E691">
        <v>105</v>
      </c>
      <c r="F691" t="str">
        <f>+VLOOKUP(E691,[1]CLIENTES!A:B,2,0)</f>
        <v>Basthian</v>
      </c>
      <c r="G691">
        <v>335</v>
      </c>
      <c r="H691" t="str">
        <f>+VLOOKUP(G691,[1]SKU!A:B,2,0)</f>
        <v>ROCCA ARDESIA SIENA RT. 28 X 58 S.LOREN 2DA C</v>
      </c>
      <c r="I691" t="str">
        <f>+VLOOKUP(G691,[1]SKU!A:D,4,0)</f>
        <v>PORCELANATO</v>
      </c>
      <c r="J691" t="str">
        <f>+VLOOKUP(G691,[1]SKU!A:E,5,0)</f>
        <v>Piedras</v>
      </c>
      <c r="K691" t="str">
        <f>+VLOOKUP(G691,[1]SKU!A:C,3,0)</f>
        <v>SAN LORENZO</v>
      </c>
      <c r="L691">
        <v>151</v>
      </c>
      <c r="M691">
        <v>74.819831299684338</v>
      </c>
      <c r="N691">
        <f>+VLOOKUP([1]VENTAS!G691,[1]SKU!A:G,6,0)</f>
        <v>2913</v>
      </c>
      <c r="O691" s="4">
        <f t="shared" si="10"/>
        <v>217950.16857598047</v>
      </c>
    </row>
    <row r="692" spans="1:15" x14ac:dyDescent="0.3">
      <c r="A692" s="1">
        <v>44953</v>
      </c>
      <c r="B692" s="2" t="s">
        <v>36</v>
      </c>
      <c r="C692" s="2" t="s">
        <v>37</v>
      </c>
      <c r="D692" s="2" t="s">
        <v>709</v>
      </c>
      <c r="E692">
        <v>220</v>
      </c>
      <c r="F692" t="str">
        <f>+VLOOKUP(E692,[1]CLIENTES!A:B,2,0)</f>
        <v>Dayra</v>
      </c>
      <c r="G692">
        <v>384</v>
      </c>
      <c r="H692" t="str">
        <f>+VLOOKUP(G692,[1]SKU!A:B,2,0)</f>
        <v>BAUHAUS IVORY FIT RECT. 58 x 58 S.LOREN 2DA C</v>
      </c>
      <c r="I692" t="str">
        <f>+VLOOKUP(G692,[1]SKU!A:D,4,0)</f>
        <v>PORCELANATO</v>
      </c>
      <c r="J692" t="str">
        <f>+VLOOKUP(G692,[1]SKU!A:E,5,0)</f>
        <v>Cementos</v>
      </c>
      <c r="K692" t="str">
        <f>+VLOOKUP(G692,[1]SKU!A:C,3,0)</f>
        <v>SAN LORENZO</v>
      </c>
      <c r="L692">
        <v>154</v>
      </c>
      <c r="M692">
        <v>110.64989863569186</v>
      </c>
      <c r="N692">
        <f>+VLOOKUP([1]VENTAS!G692,[1]SKU!A:G,6,0)</f>
        <v>4440</v>
      </c>
      <c r="O692" s="4">
        <f t="shared" si="10"/>
        <v>491285.54994247184</v>
      </c>
    </row>
    <row r="693" spans="1:15" x14ac:dyDescent="0.3">
      <c r="A693" s="1">
        <v>44941</v>
      </c>
      <c r="B693" s="2" t="s">
        <v>36</v>
      </c>
      <c r="C693" s="2" t="s">
        <v>37</v>
      </c>
      <c r="D693" s="2" t="s">
        <v>710</v>
      </c>
      <c r="E693">
        <v>185</v>
      </c>
      <c r="F693" t="str">
        <f>+VLOOKUP(E693,[1]CLIENTES!A:B,2,0)</f>
        <v>Mauricio</v>
      </c>
      <c r="G693">
        <v>287</v>
      </c>
      <c r="H693" t="str">
        <f>+VLOOKUP(G693,[1]SKU!A:B,2,0)</f>
        <v>URBAN LIGHT GREY NATURAL 60 X 60 VITE 2DA C</v>
      </c>
      <c r="I693" t="str">
        <f>+VLOOKUP(G693,[1]SKU!A:D,4,0)</f>
        <v>PORCELANATO</v>
      </c>
      <c r="J693" t="str">
        <f>+VLOOKUP(G693,[1]SKU!A:E,5,0)</f>
        <v>Cementos</v>
      </c>
      <c r="K693" t="str">
        <f>+VLOOKUP(G693,[1]SKU!A:C,3,0)</f>
        <v>VITE</v>
      </c>
      <c r="L693">
        <v>14</v>
      </c>
      <c r="M693">
        <v>8.4931291574486476</v>
      </c>
      <c r="N693">
        <f>+VLOOKUP([1]VENTAS!G693,[1]SKU!A:G,6,0)</f>
        <v>1940</v>
      </c>
      <c r="O693" s="4">
        <f t="shared" si="10"/>
        <v>16476.670565450375</v>
      </c>
    </row>
    <row r="694" spans="1:15" x14ac:dyDescent="0.3">
      <c r="A694" s="1">
        <v>44974</v>
      </c>
      <c r="B694" s="2" t="s">
        <v>36</v>
      </c>
      <c r="C694" s="2" t="s">
        <v>37</v>
      </c>
      <c r="D694" s="2" t="s">
        <v>711</v>
      </c>
      <c r="E694">
        <v>38</v>
      </c>
      <c r="F694" t="str">
        <f>+VLOOKUP(E694,[1]CLIENTES!A:B,2,0)</f>
        <v>Lisette</v>
      </c>
      <c r="G694">
        <v>222</v>
      </c>
      <c r="H694" t="str">
        <f>+VLOOKUP(G694,[1]SKU!A:B,2,0)</f>
        <v>LIFE MARFIL PULIDO RECT. 58 x 58 C.NEGRO 2DA C</v>
      </c>
      <c r="I694" t="str">
        <f>+VLOOKUP(G694,[1]SKU!A:D,4,0)</f>
        <v>PORCELANATO</v>
      </c>
      <c r="J694" t="str">
        <f>+VLOOKUP(G694,[1]SKU!A:E,5,0)</f>
        <v>Cementos</v>
      </c>
      <c r="K694" t="str">
        <f>+VLOOKUP(G694,[1]SKU!A:C,3,0)</f>
        <v>CERRO NEGRO</v>
      </c>
      <c r="L694">
        <v>44</v>
      </c>
      <c r="M694">
        <v>1.9632468762691877</v>
      </c>
      <c r="N694">
        <f>+VLOOKUP([1]VENTAS!G694,[1]SKU!A:G,6,0)</f>
        <v>9073</v>
      </c>
      <c r="O694" s="4">
        <f t="shared" si="10"/>
        <v>17812.538908390339</v>
      </c>
    </row>
    <row r="695" spans="1:15" x14ac:dyDescent="0.3">
      <c r="A695" s="1">
        <v>44945</v>
      </c>
      <c r="B695" s="2" t="s">
        <v>36</v>
      </c>
      <c r="C695" s="2" t="s">
        <v>37</v>
      </c>
      <c r="D695" s="2" t="s">
        <v>712</v>
      </c>
      <c r="E695">
        <v>107</v>
      </c>
      <c r="F695" t="str">
        <f>+VLOOKUP(E695,[1]CLIENTES!A:B,2,0)</f>
        <v>Mauro</v>
      </c>
      <c r="G695">
        <v>220</v>
      </c>
      <c r="H695" t="str">
        <f>+VLOOKUP(G695,[1]SKU!A:B,2,0)</f>
        <v>PORCELANATO PEHUEN BLANCO 20 X 60 ALBERDI 2DA C</v>
      </c>
      <c r="I695" t="str">
        <f>+VLOOKUP(G695,[1]SKU!A:D,4,0)</f>
        <v>PORCELANATO</v>
      </c>
      <c r="J695" t="str">
        <f>+VLOOKUP(G695,[1]SKU!A:E,5,0)</f>
        <v>Maderas</v>
      </c>
      <c r="K695" t="str">
        <f>+VLOOKUP(G695,[1]SKU!A:C,3,0)</f>
        <v>ALBERDI</v>
      </c>
      <c r="L695">
        <v>18</v>
      </c>
      <c r="M695">
        <v>15.086483529539857</v>
      </c>
      <c r="N695">
        <f>+VLOOKUP([1]VENTAS!G695,[1]SKU!A:G,6,0)</f>
        <v>2669</v>
      </c>
      <c r="O695" s="4">
        <f t="shared" si="10"/>
        <v>40265.824540341877</v>
      </c>
    </row>
    <row r="696" spans="1:15" x14ac:dyDescent="0.3">
      <c r="A696" s="1">
        <v>44969</v>
      </c>
      <c r="B696" s="2" t="s">
        <v>36</v>
      </c>
      <c r="C696" s="2" t="s">
        <v>37</v>
      </c>
      <c r="D696" s="2" t="s">
        <v>713</v>
      </c>
      <c r="E696">
        <v>166</v>
      </c>
      <c r="F696" t="str">
        <f>+VLOOKUP(E696,[1]CLIENTES!A:B,2,0)</f>
        <v>Betzabeth</v>
      </c>
      <c r="G696">
        <v>365</v>
      </c>
      <c r="H696" t="str">
        <f>+VLOOKUP(G696,[1]SKU!A:B,2,0)</f>
        <v>TAIGA HABANO RECT. 19,2 X 117 S.LOREN 1RA C</v>
      </c>
      <c r="I696" t="str">
        <f>+VLOOKUP(G696,[1]SKU!A:D,4,0)</f>
        <v>PORCELANATO</v>
      </c>
      <c r="J696" t="str">
        <f>+VLOOKUP(G696,[1]SKU!A:E,5,0)</f>
        <v>Maderas</v>
      </c>
      <c r="K696" t="str">
        <f>+VLOOKUP(G696,[1]SKU!A:C,3,0)</f>
        <v>SAN LORENZO</v>
      </c>
      <c r="L696">
        <v>67</v>
      </c>
      <c r="M696">
        <v>37.713202647927503</v>
      </c>
      <c r="N696">
        <f>+VLOOKUP([1]VENTAS!G696,[1]SKU!A:G,6,0)</f>
        <v>2268</v>
      </c>
      <c r="O696" s="4">
        <f t="shared" si="10"/>
        <v>85533.543605499581</v>
      </c>
    </row>
    <row r="697" spans="1:15" x14ac:dyDescent="0.3">
      <c r="A697" s="1">
        <v>44956</v>
      </c>
      <c r="B697" s="2" t="s">
        <v>36</v>
      </c>
      <c r="C697" s="2" t="s">
        <v>37</v>
      </c>
      <c r="D697" s="2" t="s">
        <v>714</v>
      </c>
      <c r="E697">
        <v>88</v>
      </c>
      <c r="F697" t="str">
        <f>+VLOOKUP(E697,[1]CLIENTES!A:B,2,0)</f>
        <v>Marina</v>
      </c>
      <c r="G697">
        <v>237</v>
      </c>
      <c r="H697" t="str">
        <f>+VLOOKUP(G697,[1]SKU!A:B,2,0)</f>
        <v>CALACATTA PULIDO 120 X 120 VITE 2DA C</v>
      </c>
      <c r="I697" t="str">
        <f>+VLOOKUP(G697,[1]SKU!A:D,4,0)</f>
        <v>PORCELANATO</v>
      </c>
      <c r="J697" t="str">
        <f>+VLOOKUP(G697,[1]SKU!A:E,5,0)</f>
        <v>Marmoles</v>
      </c>
      <c r="K697" t="str">
        <f>+VLOOKUP(G697,[1]SKU!A:C,3,0)</f>
        <v>VITE</v>
      </c>
      <c r="L697">
        <v>33</v>
      </c>
      <c r="M697">
        <v>17.186695688683809</v>
      </c>
      <c r="N697">
        <f>+VLOOKUP([1]VENTAS!G697,[1]SKU!A:G,6,0)</f>
        <v>3638</v>
      </c>
      <c r="O697" s="4">
        <f t="shared" si="10"/>
        <v>62525.198915431698</v>
      </c>
    </row>
    <row r="698" spans="1:15" x14ac:dyDescent="0.3">
      <c r="A698" s="1">
        <v>44934</v>
      </c>
      <c r="B698" s="2" t="s">
        <v>36</v>
      </c>
      <c r="C698" s="2" t="s">
        <v>37</v>
      </c>
      <c r="D698" s="2" t="s">
        <v>715</v>
      </c>
      <c r="E698">
        <v>56</v>
      </c>
      <c r="F698" t="str">
        <f>+VLOOKUP(E698,[1]CLIENTES!A:B,2,0)</f>
        <v>Stephanie</v>
      </c>
      <c r="G698">
        <v>316</v>
      </c>
      <c r="H698" t="str">
        <f>+VLOOKUP(G698,[1]SKU!A:B,2,0)</f>
        <v>CALACATA BIANCO PUL FIT RT 57,7 X 57,7 S.LOREN 2DA</v>
      </c>
      <c r="I698" t="str">
        <f>+VLOOKUP(G698,[1]SKU!A:D,4,0)</f>
        <v>PORCELANATO</v>
      </c>
      <c r="J698" t="str">
        <f>+VLOOKUP(G698,[1]SKU!A:E,5,0)</f>
        <v>Marmoles</v>
      </c>
      <c r="K698" t="str">
        <f>+VLOOKUP(G698,[1]SKU!A:C,3,0)</f>
        <v>SAN LORENZO</v>
      </c>
      <c r="L698">
        <v>34</v>
      </c>
      <c r="M698">
        <v>8.1792917389944844</v>
      </c>
      <c r="N698">
        <f>+VLOOKUP([1]VENTAS!G698,[1]SKU!A:G,6,0)</f>
        <v>9187</v>
      </c>
      <c r="O698" s="4">
        <f t="shared" si="10"/>
        <v>75143.153206142335</v>
      </c>
    </row>
    <row r="699" spans="1:15" x14ac:dyDescent="0.3">
      <c r="A699" s="1">
        <v>44936</v>
      </c>
      <c r="B699" s="2" t="s">
        <v>36</v>
      </c>
      <c r="C699" s="2" t="s">
        <v>37</v>
      </c>
      <c r="D699" s="2" t="s">
        <v>716</v>
      </c>
      <c r="E699">
        <v>87</v>
      </c>
      <c r="F699" t="str">
        <f>+VLOOKUP(E699,[1]CLIENTES!A:B,2,0)</f>
        <v>Miranda</v>
      </c>
      <c r="G699">
        <v>147</v>
      </c>
      <c r="H699" t="str">
        <f>+VLOOKUP(G699,[1]SKU!A:B,2,0)</f>
        <v>SOFIA NEGRO 46 x 46 ALLPA 2DA C</v>
      </c>
      <c r="I699" t="str">
        <f>+VLOOKUP(G699,[1]SKU!A:D,4,0)</f>
        <v>CERAMICO</v>
      </c>
      <c r="J699" t="str">
        <f>+VLOOKUP(G699,[1]SKU!A:E,5,0)</f>
        <v>Deco &amp; Mas</v>
      </c>
      <c r="K699" t="str">
        <f>+VLOOKUP(G699,[1]SKU!A:C,3,0)</f>
        <v>ALLPA</v>
      </c>
      <c r="L699">
        <v>30</v>
      </c>
      <c r="M699">
        <v>2.8401925468118083</v>
      </c>
      <c r="N699">
        <f>+VLOOKUP([1]VENTAS!G699,[1]SKU!A:G,6,0)</f>
        <v>1183</v>
      </c>
      <c r="O699" s="4">
        <f t="shared" si="10"/>
        <v>3359.9477828783693</v>
      </c>
    </row>
    <row r="700" spans="1:15" x14ac:dyDescent="0.3">
      <c r="A700" s="1">
        <v>44973</v>
      </c>
      <c r="B700" s="2" t="s">
        <v>36</v>
      </c>
      <c r="C700" s="2" t="s">
        <v>37</v>
      </c>
      <c r="D700" s="2" t="s">
        <v>717</v>
      </c>
      <c r="E700">
        <v>16</v>
      </c>
      <c r="F700" t="str">
        <f>+VLOOKUP(E700,[1]CLIENTES!A:B,2,0)</f>
        <v>Neftali</v>
      </c>
      <c r="G700">
        <v>47</v>
      </c>
      <c r="H700" t="str">
        <f>+VLOOKUP(G700,[1]SKU!A:B,2,0)</f>
        <v>NEGRO PLUS 56 X 56 LOURDES 1RA C</v>
      </c>
      <c r="I700" t="str">
        <f>+VLOOKUP(G700,[1]SKU!A:D,4,0)</f>
        <v>CERAMICO</v>
      </c>
      <c r="J700" t="str">
        <f>+VLOOKUP(G700,[1]SKU!A:E,5,0)</f>
        <v>Deco &amp; Mas</v>
      </c>
      <c r="K700" t="str">
        <f>+VLOOKUP(G700,[1]SKU!A:C,3,0)</f>
        <v>LOURDES</v>
      </c>
      <c r="L700">
        <v>157</v>
      </c>
      <c r="M700">
        <v>109.28569549054251</v>
      </c>
      <c r="N700">
        <f>+VLOOKUP([1]VENTAS!G700,[1]SKU!A:G,6,0)</f>
        <v>3951</v>
      </c>
      <c r="O700" s="4">
        <f t="shared" si="10"/>
        <v>431787.78288313345</v>
      </c>
    </row>
    <row r="701" spans="1:15" x14ac:dyDescent="0.3">
      <c r="A701" s="1">
        <v>44982</v>
      </c>
      <c r="B701" s="2" t="s">
        <v>36</v>
      </c>
      <c r="C701" s="2" t="s">
        <v>37</v>
      </c>
      <c r="D701" s="2" t="s">
        <v>718</v>
      </c>
      <c r="E701">
        <v>88</v>
      </c>
      <c r="F701" t="str">
        <f>+VLOOKUP(E701,[1]CLIENTES!A:B,2,0)</f>
        <v>Marina</v>
      </c>
      <c r="G701">
        <v>115</v>
      </c>
      <c r="H701" t="str">
        <f>+VLOOKUP(G701,[1]SKU!A:B,2,0)</f>
        <v>FORTE NEGRO 33 x 33  S.LOREN 1RA C</v>
      </c>
      <c r="I701" t="str">
        <f>+VLOOKUP(G701,[1]SKU!A:D,4,0)</f>
        <v>CERAMICO</v>
      </c>
      <c r="J701" t="str">
        <f>+VLOOKUP(G701,[1]SKU!A:E,5,0)</f>
        <v>Deco &amp; Mas</v>
      </c>
      <c r="K701" t="str">
        <f>+VLOOKUP(G701,[1]SKU!A:C,3,0)</f>
        <v>SAN LORENZO</v>
      </c>
      <c r="L701">
        <v>90</v>
      </c>
      <c r="M701">
        <v>71.478904548784215</v>
      </c>
      <c r="N701">
        <f>+VLOOKUP([1]VENTAS!G701,[1]SKU!A:G,6,0)</f>
        <v>6311</v>
      </c>
      <c r="O701" s="4">
        <f t="shared" si="10"/>
        <v>451103.36660737719</v>
      </c>
    </row>
    <row r="702" spans="1:15" x14ac:dyDescent="0.3">
      <c r="A702" s="1">
        <v>44947</v>
      </c>
      <c r="B702" s="2" t="s">
        <v>36</v>
      </c>
      <c r="C702" s="2" t="s">
        <v>37</v>
      </c>
      <c r="D702" s="2" t="s">
        <v>719</v>
      </c>
      <c r="E702">
        <v>76</v>
      </c>
      <c r="F702" t="str">
        <f>+VLOOKUP(E702,[1]CLIENTES!A:B,2,0)</f>
        <v>Aynara</v>
      </c>
      <c r="G702">
        <v>245</v>
      </c>
      <c r="H702" t="str">
        <f>+VLOOKUP(G702,[1]SKU!A:B,2,0)</f>
        <v>LONDON GREIGE RECT 59 X 59 C.NEGRO 2DA CAL</v>
      </c>
      <c r="I702" t="str">
        <f>+VLOOKUP(G702,[1]SKU!A:D,4,0)</f>
        <v>PORCELANATO</v>
      </c>
      <c r="J702" t="str">
        <f>+VLOOKUP(G702,[1]SKU!A:E,5,0)</f>
        <v>Cementos</v>
      </c>
      <c r="K702" t="str">
        <f>+VLOOKUP(G702,[1]SKU!A:C,3,0)</f>
        <v>CERRO NEGRO</v>
      </c>
      <c r="L702">
        <v>129</v>
      </c>
      <c r="M702">
        <v>121.01499765643175</v>
      </c>
      <c r="N702">
        <f>+VLOOKUP([1]VENTAS!G702,[1]SKU!A:G,6,0)</f>
        <v>7217</v>
      </c>
      <c r="O702" s="4">
        <f t="shared" si="10"/>
        <v>873365.23808646796</v>
      </c>
    </row>
    <row r="703" spans="1:15" x14ac:dyDescent="0.3">
      <c r="A703" s="1">
        <v>44959</v>
      </c>
      <c r="B703" s="2" t="s">
        <v>36</v>
      </c>
      <c r="C703" s="2" t="s">
        <v>37</v>
      </c>
      <c r="D703" s="2" t="s">
        <v>720</v>
      </c>
      <c r="E703">
        <v>83</v>
      </c>
      <c r="F703" t="str">
        <f>+VLOOKUP(E703,[1]CLIENTES!A:B,2,0)</f>
        <v>Johaquin</v>
      </c>
      <c r="G703">
        <v>71</v>
      </c>
      <c r="H703" t="str">
        <f>+VLOOKUP(G703,[1]SKU!A:B,2,0)</f>
        <v>GIJON BLANCO 32 x 47 CAÑUELAS 1RA C</v>
      </c>
      <c r="I703" t="str">
        <f>+VLOOKUP(G703,[1]SKU!A:D,4,0)</f>
        <v>CERAMICO</v>
      </c>
      <c r="J703" t="str">
        <f>+VLOOKUP(G703,[1]SKU!A:E,5,0)</f>
        <v>Deco &amp; Mas</v>
      </c>
      <c r="K703" t="str">
        <f>+VLOOKUP(G703,[1]SKU!A:C,3,0)</f>
        <v>CAÑUELAS</v>
      </c>
      <c r="L703">
        <v>14</v>
      </c>
      <c r="M703">
        <v>2.8274929509417657</v>
      </c>
      <c r="N703">
        <f>+VLOOKUP([1]VENTAS!G703,[1]SKU!A:G,6,0)</f>
        <v>1562</v>
      </c>
      <c r="O703" s="4">
        <f t="shared" si="10"/>
        <v>4416.5439893710382</v>
      </c>
    </row>
    <row r="704" spans="1:15" x14ac:dyDescent="0.3">
      <c r="A704" s="1">
        <v>44937</v>
      </c>
      <c r="B704" s="2" t="s">
        <v>36</v>
      </c>
      <c r="C704" s="2" t="s">
        <v>37</v>
      </c>
      <c r="D704" s="2" t="s">
        <v>721</v>
      </c>
      <c r="E704">
        <v>16</v>
      </c>
      <c r="F704" t="str">
        <f>+VLOOKUP(E704,[1]CLIENTES!A:B,2,0)</f>
        <v>Neftali</v>
      </c>
      <c r="G704">
        <v>75</v>
      </c>
      <c r="H704" t="str">
        <f>+VLOOKUP(G704,[1]SKU!A:B,2,0)</f>
        <v>PORTLAND MARFIL 45,3 x 45,3 S.LOREN 2DA C</v>
      </c>
      <c r="I704" t="str">
        <f>+VLOOKUP(G704,[1]SKU!A:D,4,0)</f>
        <v>CERAMICO</v>
      </c>
      <c r="J704" t="str">
        <f>+VLOOKUP(G704,[1]SKU!A:E,5,0)</f>
        <v>Cementos</v>
      </c>
      <c r="K704" t="str">
        <f>+VLOOKUP(G704,[1]SKU!A:C,3,0)</f>
        <v>SAN LORENZO</v>
      </c>
      <c r="L704">
        <v>32</v>
      </c>
      <c r="M704">
        <v>5.744982267083774</v>
      </c>
      <c r="N704">
        <f>+VLOOKUP([1]VENTAS!G704,[1]SKU!A:G,6,0)</f>
        <v>7418</v>
      </c>
      <c r="O704" s="4">
        <f t="shared" si="10"/>
        <v>42616.278457227432</v>
      </c>
    </row>
    <row r="705" spans="1:15" x14ac:dyDescent="0.3">
      <c r="A705" s="1">
        <v>44985</v>
      </c>
      <c r="B705" s="2" t="s">
        <v>36</v>
      </c>
      <c r="C705" s="2" t="s">
        <v>37</v>
      </c>
      <c r="D705" s="2" t="s">
        <v>722</v>
      </c>
      <c r="E705">
        <v>235</v>
      </c>
      <c r="F705" t="str">
        <f>+VLOOKUP(E705,[1]CLIENTES!A:B,2,0)</f>
        <v>Magdalena</v>
      </c>
      <c r="G705">
        <v>213</v>
      </c>
      <c r="H705" t="str">
        <f>+VLOOKUP(G705,[1]SKU!A:B,2,0)</f>
        <v>KAIRO MARFIL 53 X 53 SAN PIETRO 1RA C</v>
      </c>
      <c r="I705" t="str">
        <f>+VLOOKUP(G705,[1]SKU!A:D,4,0)</f>
        <v>PORCELANATO</v>
      </c>
      <c r="J705" t="str">
        <f>+VLOOKUP(G705,[1]SKU!A:E,5,0)</f>
        <v>Marmoles</v>
      </c>
      <c r="K705" t="str">
        <f>+VLOOKUP(G705,[1]SKU!A:C,3,0)</f>
        <v>SAN PIETRO</v>
      </c>
      <c r="L705">
        <v>122</v>
      </c>
      <c r="M705">
        <v>5.1662547499218974</v>
      </c>
      <c r="N705">
        <f>+VLOOKUP([1]VENTAS!G705,[1]SKU!A:G,6,0)</f>
        <v>3339</v>
      </c>
      <c r="O705" s="4">
        <f t="shared" si="10"/>
        <v>17250.124609989216</v>
      </c>
    </row>
    <row r="706" spans="1:15" x14ac:dyDescent="0.3">
      <c r="A706" s="1">
        <v>44981</v>
      </c>
      <c r="B706" s="2" t="s">
        <v>36</v>
      </c>
      <c r="C706" s="2" t="s">
        <v>37</v>
      </c>
      <c r="D706" s="2" t="s">
        <v>723</v>
      </c>
      <c r="E706">
        <v>211</v>
      </c>
      <c r="F706" t="str">
        <f>+VLOOKUP(E706,[1]CLIENTES!A:B,2,0)</f>
        <v>Montserrat</v>
      </c>
      <c r="G706">
        <v>357</v>
      </c>
      <c r="H706" t="str">
        <f>+VLOOKUP(G706,[1]SKU!A:B,2,0)</f>
        <v>CALACATA BIANCO PUL FIT RT 58 X 117 S.LOREN 1RA C</v>
      </c>
      <c r="I706" t="str">
        <f>+VLOOKUP(G706,[1]SKU!A:D,4,0)</f>
        <v>PORCELANATO</v>
      </c>
      <c r="J706" t="str">
        <f>+VLOOKUP(G706,[1]SKU!A:E,5,0)</f>
        <v>Marmoles</v>
      </c>
      <c r="K706" t="str">
        <f>+VLOOKUP(G706,[1]SKU!A:C,3,0)</f>
        <v>SAN LORENZO</v>
      </c>
      <c r="L706">
        <v>46</v>
      </c>
      <c r="M706">
        <v>27.709014039306506</v>
      </c>
      <c r="N706">
        <f>+VLOOKUP([1]VENTAS!G706,[1]SKU!A:G,6,0)</f>
        <v>3102</v>
      </c>
      <c r="O706" s="4">
        <f t="shared" si="10"/>
        <v>85953.361549928784</v>
      </c>
    </row>
    <row r="707" spans="1:15" x14ac:dyDescent="0.3">
      <c r="A707" s="1">
        <v>44963</v>
      </c>
      <c r="B707" s="2" t="s">
        <v>36</v>
      </c>
      <c r="C707" s="2" t="s">
        <v>37</v>
      </c>
      <c r="D707" s="2" t="s">
        <v>724</v>
      </c>
      <c r="E707">
        <v>134</v>
      </c>
      <c r="F707" t="str">
        <f>+VLOOKUP(E707,[1]CLIENTES!A:B,2,0)</f>
        <v>Mathilda</v>
      </c>
      <c r="G707">
        <v>333</v>
      </c>
      <c r="H707" t="str">
        <f>+VLOOKUP(G707,[1]SKU!A:B,2,0)</f>
        <v>GLAM GREY PUL FIT RECT 57,7 x 57,7 S.LOREN 2DA C</v>
      </c>
      <c r="I707" t="str">
        <f>+VLOOKUP(G707,[1]SKU!A:D,4,0)</f>
        <v>PORCELANATO</v>
      </c>
      <c r="J707" t="str">
        <f>+VLOOKUP(G707,[1]SKU!A:E,5,0)</f>
        <v>Cementos</v>
      </c>
      <c r="K707" t="str">
        <f>+VLOOKUP(G707,[1]SKU!A:C,3,0)</f>
        <v>SAN LORENZO</v>
      </c>
      <c r="L707">
        <v>95</v>
      </c>
      <c r="M707">
        <v>8.4350609358047315</v>
      </c>
      <c r="N707">
        <f>+VLOOKUP([1]VENTAS!G707,[1]SKU!A:G,6,0)</f>
        <v>6351</v>
      </c>
      <c r="O707" s="4">
        <f t="shared" ref="O707:O770" si="11">+N707*M707</f>
        <v>53571.072003295849</v>
      </c>
    </row>
    <row r="708" spans="1:15" x14ac:dyDescent="0.3">
      <c r="A708" s="1">
        <v>44964</v>
      </c>
      <c r="B708" s="2" t="s">
        <v>36</v>
      </c>
      <c r="C708" s="2" t="s">
        <v>37</v>
      </c>
      <c r="D708" s="2" t="s">
        <v>725</v>
      </c>
      <c r="E708">
        <v>198</v>
      </c>
      <c r="F708" t="str">
        <f>+VLOOKUP(E708,[1]CLIENTES!A:B,2,0)</f>
        <v>Darling</v>
      </c>
      <c r="G708">
        <v>144</v>
      </c>
      <c r="H708" t="str">
        <f>+VLOOKUP(G708,[1]SKU!A:B,2,0)</f>
        <v>VENECIANO ARDESIA GRIS 33 x 33 S.LOREN 1RA C</v>
      </c>
      <c r="I708" t="str">
        <f>+VLOOKUP(G708,[1]SKU!A:D,4,0)</f>
        <v>CERAMICO</v>
      </c>
      <c r="J708" t="str">
        <f>+VLOOKUP(G708,[1]SKU!A:E,5,0)</f>
        <v>Deco &amp; Mas</v>
      </c>
      <c r="K708" t="str">
        <f>+VLOOKUP(G708,[1]SKU!A:C,3,0)</f>
        <v>SAN LORENZO</v>
      </c>
      <c r="L708">
        <v>139</v>
      </c>
      <c r="M708">
        <v>85.532104613640982</v>
      </c>
      <c r="N708">
        <f>+VLOOKUP([1]VENTAS!G708,[1]SKU!A:G,6,0)</f>
        <v>9020</v>
      </c>
      <c r="O708" s="4">
        <f t="shared" si="11"/>
        <v>771499.58361504169</v>
      </c>
    </row>
    <row r="709" spans="1:15" x14ac:dyDescent="0.3">
      <c r="A709" s="1">
        <v>44983</v>
      </c>
      <c r="B709" s="2" t="s">
        <v>36</v>
      </c>
      <c r="C709" s="2" t="s">
        <v>37</v>
      </c>
      <c r="D709" s="2" t="s">
        <v>726</v>
      </c>
      <c r="E709">
        <v>88</v>
      </c>
      <c r="F709" t="str">
        <f>+VLOOKUP(E709,[1]CLIENTES!A:B,2,0)</f>
        <v>Marina</v>
      </c>
      <c r="G709">
        <v>271</v>
      </c>
      <c r="H709" t="str">
        <f>+VLOOKUP(G709,[1]SKU!A:B,2,0)</f>
        <v>PORCELANATO ARCE BLANCO 20 X 60 ALBERDI 1RA C</v>
      </c>
      <c r="I709" t="str">
        <f>+VLOOKUP(G709,[1]SKU!A:D,4,0)</f>
        <v>PORCELANATO</v>
      </c>
      <c r="J709" t="str">
        <f>+VLOOKUP(G709,[1]SKU!A:E,5,0)</f>
        <v>Maderas</v>
      </c>
      <c r="K709" t="str">
        <f>+VLOOKUP(G709,[1]SKU!A:C,3,0)</f>
        <v>ALBERDI</v>
      </c>
      <c r="L709">
        <v>135</v>
      </c>
      <c r="M709">
        <v>10.089967457330541</v>
      </c>
      <c r="N709">
        <f>+VLOOKUP([1]VENTAS!G709,[1]SKU!A:G,6,0)</f>
        <v>6372</v>
      </c>
      <c r="O709" s="4">
        <f t="shared" si="11"/>
        <v>64293.272638110211</v>
      </c>
    </row>
    <row r="710" spans="1:15" x14ac:dyDescent="0.3">
      <c r="A710" s="1">
        <v>44958</v>
      </c>
      <c r="B710" s="2" t="s">
        <v>36</v>
      </c>
      <c r="C710" s="2" t="s">
        <v>37</v>
      </c>
      <c r="D710" s="2" t="s">
        <v>727</v>
      </c>
      <c r="E710">
        <v>162</v>
      </c>
      <c r="F710" t="str">
        <f>+VLOOKUP(E710,[1]CLIENTES!A:B,2,0)</f>
        <v>Jheremy</v>
      </c>
      <c r="G710">
        <v>113</v>
      </c>
      <c r="H710" t="str">
        <f>+VLOOKUP(G710,[1]SKU!A:B,2,0)</f>
        <v>TILCARA MARRON 38 x 38 C.NEGRO 2DA CAL</v>
      </c>
      <c r="I710" t="str">
        <f>+VLOOKUP(G710,[1]SKU!A:D,4,0)</f>
        <v>CERAMICO</v>
      </c>
      <c r="J710" t="str">
        <f>+VLOOKUP(G710,[1]SKU!A:E,5,0)</f>
        <v>Piedras</v>
      </c>
      <c r="K710" t="str">
        <f>+VLOOKUP(G710,[1]SKU!A:C,3,0)</f>
        <v>CERRO NEGRO</v>
      </c>
      <c r="L710">
        <v>151</v>
      </c>
      <c r="M710">
        <v>1.9852740981779295</v>
      </c>
      <c r="N710">
        <f>+VLOOKUP([1]VENTAS!G710,[1]SKU!A:G,6,0)</f>
        <v>3571</v>
      </c>
      <c r="O710" s="4">
        <f t="shared" si="11"/>
        <v>7089.413804593386</v>
      </c>
    </row>
    <row r="711" spans="1:15" x14ac:dyDescent="0.3">
      <c r="A711" s="1">
        <v>44967</v>
      </c>
      <c r="B711" s="2" t="s">
        <v>36</v>
      </c>
      <c r="C711" s="2" t="s">
        <v>37</v>
      </c>
      <c r="D711" s="2" t="s">
        <v>728</v>
      </c>
      <c r="E711">
        <v>216</v>
      </c>
      <c r="F711" t="str">
        <f>+VLOOKUP(E711,[1]CLIENTES!A:B,2,0)</f>
        <v>Emilie</v>
      </c>
      <c r="G711">
        <v>281</v>
      </c>
      <c r="H711" t="str">
        <f>+VLOOKUP(G711,[1]SKU!A:B,2,0)</f>
        <v>LAPACHO 21 X 120 C.NEGRO 1RA CAL</v>
      </c>
      <c r="I711" t="str">
        <f>+VLOOKUP(G711,[1]SKU!A:D,4,0)</f>
        <v>PORCELANATO</v>
      </c>
      <c r="J711" t="str">
        <f>+VLOOKUP(G711,[1]SKU!A:E,5,0)</f>
        <v>Maderas</v>
      </c>
      <c r="K711" t="str">
        <f>+VLOOKUP(G711,[1]SKU!A:C,3,0)</f>
        <v>CERRO NEGRO</v>
      </c>
      <c r="L711">
        <v>10</v>
      </c>
      <c r="M711">
        <v>3.7899581852849829</v>
      </c>
      <c r="N711">
        <f>+VLOOKUP([1]VENTAS!G711,[1]SKU!A:G,6,0)</f>
        <v>8592</v>
      </c>
      <c r="O711" s="4">
        <f t="shared" si="11"/>
        <v>32563.320727968574</v>
      </c>
    </row>
    <row r="712" spans="1:15" x14ac:dyDescent="0.3">
      <c r="A712" s="1">
        <v>44929</v>
      </c>
      <c r="B712" s="2" t="s">
        <v>36</v>
      </c>
      <c r="C712" s="2" t="s">
        <v>37</v>
      </c>
      <c r="D712" s="2" t="s">
        <v>729</v>
      </c>
      <c r="E712">
        <v>62</v>
      </c>
      <c r="F712" t="str">
        <f>+VLOOKUP(E712,[1]CLIENTES!A:B,2,0)</f>
        <v>Vladimir</v>
      </c>
      <c r="G712">
        <v>209</v>
      </c>
      <c r="H712" t="str">
        <f>+VLOOKUP(G712,[1]SKU!A:B,2,0)</f>
        <v>TIRRENO LIPARI ESM NAT 90 x 90 ILVA 1RA C</v>
      </c>
      <c r="I712" t="str">
        <f>+VLOOKUP(G712,[1]SKU!A:D,4,0)</f>
        <v>PORCELANATO</v>
      </c>
      <c r="J712" t="str">
        <f>+VLOOKUP(G712,[1]SKU!A:E,5,0)</f>
        <v>Cementos</v>
      </c>
      <c r="K712" t="str">
        <f>+VLOOKUP(G712,[1]SKU!A:C,3,0)</f>
        <v>ILVA</v>
      </c>
      <c r="L712">
        <v>113</v>
      </c>
      <c r="M712">
        <v>33.47577494242865</v>
      </c>
      <c r="N712">
        <f>+VLOOKUP([1]VENTAS!G712,[1]SKU!A:G,6,0)</f>
        <v>2669</v>
      </c>
      <c r="O712" s="4">
        <f t="shared" si="11"/>
        <v>89346.843321342065</v>
      </c>
    </row>
    <row r="713" spans="1:15" x14ac:dyDescent="0.3">
      <c r="A713" s="1">
        <v>44958</v>
      </c>
      <c r="B713" s="2" t="s">
        <v>36</v>
      </c>
      <c r="C713" s="2" t="s">
        <v>37</v>
      </c>
      <c r="D713" s="2" t="s">
        <v>730</v>
      </c>
      <c r="E713">
        <v>113</v>
      </c>
      <c r="F713" t="str">
        <f>+VLOOKUP(E713,[1]CLIENTES!A:B,2,0)</f>
        <v>Raffaella</v>
      </c>
      <c r="G713">
        <v>338</v>
      </c>
      <c r="H713" t="str">
        <f>+VLOOKUP(G713,[1]SKU!A:B,2,0)</f>
        <v>MOODS HUESO FIT RECT. 58 x 58 S.LOREN 1RA C</v>
      </c>
      <c r="I713" t="str">
        <f>+VLOOKUP(G713,[1]SKU!A:D,4,0)</f>
        <v>PORCELANATO</v>
      </c>
      <c r="J713" t="str">
        <f>+VLOOKUP(G713,[1]SKU!A:E,5,0)</f>
        <v>Cementos</v>
      </c>
      <c r="K713" t="str">
        <f>+VLOOKUP(G713,[1]SKU!A:C,3,0)</f>
        <v>SAN LORENZO</v>
      </c>
      <c r="L713">
        <v>130</v>
      </c>
      <c r="M713">
        <v>52.972761031670366</v>
      </c>
      <c r="N713">
        <f>+VLOOKUP([1]VENTAS!G713,[1]SKU!A:G,6,0)</f>
        <v>6381</v>
      </c>
      <c r="O713" s="4">
        <f t="shared" si="11"/>
        <v>338019.1881430886</v>
      </c>
    </row>
    <row r="714" spans="1:15" x14ac:dyDescent="0.3">
      <c r="A714" s="1">
        <v>44961</v>
      </c>
      <c r="B714" s="2" t="s">
        <v>36</v>
      </c>
      <c r="C714" s="2" t="s">
        <v>37</v>
      </c>
      <c r="D714" s="2" t="s">
        <v>731</v>
      </c>
      <c r="E714">
        <v>7</v>
      </c>
      <c r="F714" t="str">
        <f>+VLOOKUP(E714,[1]CLIENTES!A:B,2,0)</f>
        <v>Milan</v>
      </c>
      <c r="G714">
        <v>27</v>
      </c>
      <c r="H714" t="str">
        <f>+VLOOKUP(G714,[1]SKU!A:B,2,0)</f>
        <v>BLANCO PLUS 35 x 35 LOURDES 1RA C</v>
      </c>
      <c r="I714" t="str">
        <f>+VLOOKUP(G714,[1]SKU!A:D,4,0)</f>
        <v>CERAMICO</v>
      </c>
      <c r="J714" t="str">
        <f>+VLOOKUP(G714,[1]SKU!A:E,5,0)</f>
        <v>Deco &amp; Mas</v>
      </c>
      <c r="K714" t="str">
        <f>+VLOOKUP(G714,[1]SKU!A:C,3,0)</f>
        <v>LOURDES</v>
      </c>
      <c r="L714">
        <v>61</v>
      </c>
      <c r="M714">
        <v>13.638013931363654</v>
      </c>
      <c r="N714">
        <f>+VLOOKUP([1]VENTAS!G714,[1]SKU!A:G,6,0)</f>
        <v>9139</v>
      </c>
      <c r="O714" s="4">
        <f t="shared" si="11"/>
        <v>124637.80931873243</v>
      </c>
    </row>
    <row r="715" spans="1:15" x14ac:dyDescent="0.3">
      <c r="A715" s="1">
        <v>44935</v>
      </c>
      <c r="B715" s="2" t="s">
        <v>36</v>
      </c>
      <c r="C715" s="2" t="s">
        <v>37</v>
      </c>
      <c r="D715" s="2" t="s">
        <v>732</v>
      </c>
      <c r="E715">
        <v>37</v>
      </c>
      <c r="F715" t="str">
        <f>+VLOOKUP(E715,[1]CLIENTES!A:B,2,0)</f>
        <v>Ariana</v>
      </c>
      <c r="G715">
        <v>14</v>
      </c>
      <c r="H715" t="str">
        <f>+VLOOKUP(G715,[1]SKU!A:B,2,0)</f>
        <v>EUCALIPTO GRIS 56 X 56 LOURDES 1RA C</v>
      </c>
      <c r="I715" t="str">
        <f>+VLOOKUP(G715,[1]SKU!A:D,4,0)</f>
        <v>CERAMICO</v>
      </c>
      <c r="J715" t="str">
        <f>+VLOOKUP(G715,[1]SKU!A:E,5,0)</f>
        <v>Maderas</v>
      </c>
      <c r="K715" t="str">
        <f>+VLOOKUP(G715,[1]SKU!A:C,3,0)</f>
        <v>LOURDES</v>
      </c>
      <c r="L715">
        <v>48</v>
      </c>
      <c r="M715">
        <v>14.577883978111473</v>
      </c>
      <c r="N715">
        <f>+VLOOKUP([1]VENTAS!G715,[1]SKU!A:G,6,0)</f>
        <v>2969</v>
      </c>
      <c r="O715" s="4">
        <f t="shared" si="11"/>
        <v>43281.737531012965</v>
      </c>
    </row>
    <row r="716" spans="1:15" x14ac:dyDescent="0.3">
      <c r="A716" s="1">
        <v>44932</v>
      </c>
      <c r="B716" s="2" t="s">
        <v>36</v>
      </c>
      <c r="C716" s="2" t="s">
        <v>37</v>
      </c>
      <c r="D716" s="2" t="s">
        <v>733</v>
      </c>
      <c r="E716">
        <v>44</v>
      </c>
      <c r="F716" t="str">
        <f>+VLOOKUP(E716,[1]CLIENTES!A:B,2,0)</f>
        <v>Eduardo</v>
      </c>
      <c r="G716">
        <v>227</v>
      </c>
      <c r="H716" t="str">
        <f>+VLOOKUP(G716,[1]SKU!A:B,2,0)</f>
        <v>PORCELANATO MEDLEY BEIGE 20 X 60 ALBERDI 2DA C</v>
      </c>
      <c r="I716" t="str">
        <f>+VLOOKUP(G716,[1]SKU!A:D,4,0)</f>
        <v>PORCELANATO</v>
      </c>
      <c r="J716" t="str">
        <f>+VLOOKUP(G716,[1]SKU!A:E,5,0)</f>
        <v>Maderas</v>
      </c>
      <c r="K716" t="str">
        <f>+VLOOKUP(G716,[1]SKU!A:C,3,0)</f>
        <v>ALBERDI</v>
      </c>
      <c r="L716">
        <v>141</v>
      </c>
      <c r="M716">
        <v>79.291243494080035</v>
      </c>
      <c r="N716">
        <f>+VLOOKUP([1]VENTAS!G716,[1]SKU!A:G,6,0)</f>
        <v>5258</v>
      </c>
      <c r="O716" s="4">
        <f t="shared" si="11"/>
        <v>416913.35829187284</v>
      </c>
    </row>
    <row r="717" spans="1:15" x14ac:dyDescent="0.3">
      <c r="A717" s="1">
        <v>44948</v>
      </c>
      <c r="B717" s="2" t="s">
        <v>36</v>
      </c>
      <c r="C717" s="2" t="s">
        <v>37</v>
      </c>
      <c r="D717" s="2" t="s">
        <v>734</v>
      </c>
      <c r="E717">
        <v>236</v>
      </c>
      <c r="F717" t="str">
        <f>+VLOOKUP(E717,[1]CLIENTES!A:B,2,0)</f>
        <v>Yasmin</v>
      </c>
      <c r="G717">
        <v>128</v>
      </c>
      <c r="H717" t="str">
        <f>+VLOOKUP(G717,[1]SKU!A:B,2,0)</f>
        <v>PARIS CREMA BRILLANTE  51 X 51 C.NEGRO 1RA CAL</v>
      </c>
      <c r="I717" t="str">
        <f>+VLOOKUP(G717,[1]SKU!A:D,4,0)</f>
        <v>CERAMICO</v>
      </c>
      <c r="J717" t="str">
        <f>+VLOOKUP(G717,[1]SKU!A:E,5,0)</f>
        <v>Marmoles</v>
      </c>
      <c r="K717" t="str">
        <f>+VLOOKUP(G717,[1]SKU!A:C,3,0)</f>
        <v>CERRO NEGRO</v>
      </c>
      <c r="L717">
        <v>50</v>
      </c>
      <c r="M717">
        <v>45.592838169952273</v>
      </c>
      <c r="N717">
        <f>+VLOOKUP([1]VENTAS!G717,[1]SKU!A:G,6,0)</f>
        <v>1933</v>
      </c>
      <c r="O717" s="4">
        <f t="shared" si="11"/>
        <v>88130.956182517737</v>
      </c>
    </row>
    <row r="718" spans="1:15" x14ac:dyDescent="0.3">
      <c r="A718" s="1">
        <v>44972</v>
      </c>
      <c r="B718" s="2" t="s">
        <v>36</v>
      </c>
      <c r="C718" s="2" t="s">
        <v>37</v>
      </c>
      <c r="D718" s="2" t="s">
        <v>735</v>
      </c>
      <c r="E718">
        <v>177</v>
      </c>
      <c r="F718" t="str">
        <f>+VLOOKUP(E718,[1]CLIENTES!A:B,2,0)</f>
        <v>Samuel</v>
      </c>
      <c r="G718">
        <v>249</v>
      </c>
      <c r="H718" t="str">
        <f>+VLOOKUP(G718,[1]SKU!A:B,2,0)</f>
        <v>MONACO GRIS PUL RECT 58 x 58 C.NEGRO 1RA C</v>
      </c>
      <c r="I718" t="str">
        <f>+VLOOKUP(G718,[1]SKU!A:D,4,0)</f>
        <v>PORCELANATO</v>
      </c>
      <c r="J718" t="str">
        <f>+VLOOKUP(G718,[1]SKU!A:E,5,0)</f>
        <v>Marmoles</v>
      </c>
      <c r="K718" t="str">
        <f>+VLOOKUP(G718,[1]SKU!A:C,3,0)</f>
        <v>CERRO NEGRO</v>
      </c>
      <c r="L718">
        <v>131</v>
      </c>
      <c r="M718">
        <v>1.6724358967551112</v>
      </c>
      <c r="N718">
        <f>+VLOOKUP([1]VENTAS!G718,[1]SKU!A:G,6,0)</f>
        <v>7804</v>
      </c>
      <c r="O718" s="4">
        <f t="shared" si="11"/>
        <v>13051.689738276888</v>
      </c>
    </row>
    <row r="719" spans="1:15" x14ac:dyDescent="0.3">
      <c r="A719" s="1">
        <v>44978</v>
      </c>
      <c r="B719" s="2" t="s">
        <v>36</v>
      </c>
      <c r="C719" s="2" t="s">
        <v>37</v>
      </c>
      <c r="D719" s="2" t="s">
        <v>736</v>
      </c>
      <c r="E719">
        <v>94</v>
      </c>
      <c r="F719" t="str">
        <f>+VLOOKUP(E719,[1]CLIENTES!A:B,2,0)</f>
        <v>Vincen</v>
      </c>
      <c r="G719">
        <v>164</v>
      </c>
      <c r="H719" t="str">
        <f>+VLOOKUP(G719,[1]SKU!A:B,2,0)</f>
        <v>RONDA GRIS 38 x 38 C.NEGRO 1RA CAL</v>
      </c>
      <c r="I719" t="str">
        <f>+VLOOKUP(G719,[1]SKU!A:D,4,0)</f>
        <v>CERAMICO</v>
      </c>
      <c r="J719" t="str">
        <f>+VLOOKUP(G719,[1]SKU!A:E,5,0)</f>
        <v>Marmoles</v>
      </c>
      <c r="K719" t="str">
        <f>+VLOOKUP(G719,[1]SKU!A:C,3,0)</f>
        <v>CERRO NEGRO</v>
      </c>
      <c r="L719">
        <v>4</v>
      </c>
      <c r="M719">
        <v>2.1954422661541968</v>
      </c>
      <c r="N719">
        <f>+VLOOKUP([1]VENTAS!G719,[1]SKU!A:G,6,0)</f>
        <v>1261</v>
      </c>
      <c r="O719" s="4">
        <f t="shared" si="11"/>
        <v>2768.452697620442</v>
      </c>
    </row>
    <row r="720" spans="1:15" x14ac:dyDescent="0.3">
      <c r="A720" s="1">
        <v>44965</v>
      </c>
      <c r="B720" s="2" t="s">
        <v>36</v>
      </c>
      <c r="C720" s="2" t="s">
        <v>37</v>
      </c>
      <c r="D720" s="2" t="s">
        <v>737</v>
      </c>
      <c r="E720">
        <v>176</v>
      </c>
      <c r="F720" t="str">
        <f>+VLOOKUP(E720,[1]CLIENTES!A:B,2,0)</f>
        <v>Camilo</v>
      </c>
      <c r="G720">
        <v>17</v>
      </c>
      <c r="H720" t="str">
        <f>+VLOOKUP(G720,[1]SKU!A:B,2,0)</f>
        <v>COTTO GRIS 35 x 35  LOURDES 1RA C</v>
      </c>
      <c r="I720" t="str">
        <f>+VLOOKUP(G720,[1]SKU!A:D,4,0)</f>
        <v>CERAMICO</v>
      </c>
      <c r="J720" t="str">
        <f>+VLOOKUP(G720,[1]SKU!A:E,5,0)</f>
        <v>Cementos</v>
      </c>
      <c r="K720" t="str">
        <f>+VLOOKUP(G720,[1]SKU!A:C,3,0)</f>
        <v>LOURDES</v>
      </c>
      <c r="L720">
        <v>164</v>
      </c>
      <c r="M720">
        <v>47.188410037875123</v>
      </c>
      <c r="N720">
        <f>+VLOOKUP([1]VENTAS!G720,[1]SKU!A:G,6,0)</f>
        <v>8082</v>
      </c>
      <c r="O720" s="4">
        <f t="shared" si="11"/>
        <v>381376.72992610675</v>
      </c>
    </row>
    <row r="721" spans="1:15" x14ac:dyDescent="0.3">
      <c r="A721" s="1">
        <v>44948</v>
      </c>
      <c r="B721" s="2" t="s">
        <v>36</v>
      </c>
      <c r="C721" s="2" t="s">
        <v>37</v>
      </c>
      <c r="D721" s="2" t="s">
        <v>738</v>
      </c>
      <c r="E721">
        <v>112</v>
      </c>
      <c r="F721" t="str">
        <f>+VLOOKUP(E721,[1]CLIENTES!A:B,2,0)</f>
        <v>Anahy</v>
      </c>
      <c r="G721">
        <v>361</v>
      </c>
      <c r="H721" t="str">
        <f>+VLOOKUP(G721,[1]SKU!A:B,2,0)</f>
        <v>ICE TILE BLANCO FIT RECT. 28 X 58 S.LOREN 2DA CAL</v>
      </c>
      <c r="I721" t="str">
        <f>+VLOOKUP(G721,[1]SKU!A:D,4,0)</f>
        <v>PORCELANATO</v>
      </c>
      <c r="J721" t="str">
        <f>+VLOOKUP(G721,[1]SKU!A:E,5,0)</f>
        <v>Marmoles</v>
      </c>
      <c r="K721" t="str">
        <f>+VLOOKUP(G721,[1]SKU!A:C,3,0)</f>
        <v>SAN LORENZO</v>
      </c>
      <c r="L721">
        <v>142</v>
      </c>
      <c r="M721">
        <v>105.74464534997881</v>
      </c>
      <c r="N721">
        <f>+VLOOKUP([1]VENTAS!G721,[1]SKU!A:G,6,0)</f>
        <v>8538</v>
      </c>
      <c r="O721" s="4">
        <f t="shared" si="11"/>
        <v>902847.78199811908</v>
      </c>
    </row>
    <row r="722" spans="1:15" x14ac:dyDescent="0.3">
      <c r="A722" s="1">
        <v>44942</v>
      </c>
      <c r="B722" s="2" t="s">
        <v>36</v>
      </c>
      <c r="C722" s="2" t="s">
        <v>37</v>
      </c>
      <c r="D722" s="2" t="s">
        <v>739</v>
      </c>
      <c r="E722">
        <v>193</v>
      </c>
      <c r="F722" t="str">
        <f>+VLOOKUP(E722,[1]CLIENTES!A:B,2,0)</f>
        <v>Pascalle</v>
      </c>
      <c r="G722">
        <v>258</v>
      </c>
      <c r="H722" t="str">
        <f>+VLOOKUP(G722,[1]SKU!A:B,2,0)</f>
        <v>SOHO GLAM ESM NAT 45 x 90 ILVA 1RA C</v>
      </c>
      <c r="I722" t="str">
        <f>+VLOOKUP(G722,[1]SKU!A:D,4,0)</f>
        <v>PORCELANATO</v>
      </c>
      <c r="J722" t="str">
        <f>+VLOOKUP(G722,[1]SKU!A:E,5,0)</f>
        <v>Cementos</v>
      </c>
      <c r="K722" t="str">
        <f>+VLOOKUP(G722,[1]SKU!A:C,3,0)</f>
        <v>ILVA</v>
      </c>
      <c r="L722">
        <v>162</v>
      </c>
      <c r="M722">
        <v>21.243347929112108</v>
      </c>
      <c r="N722">
        <f>+VLOOKUP([1]VENTAS!G722,[1]SKU!A:G,6,0)</f>
        <v>1114</v>
      </c>
      <c r="O722" s="4">
        <f t="shared" si="11"/>
        <v>23665.089593030887</v>
      </c>
    </row>
    <row r="723" spans="1:15" x14ac:dyDescent="0.3">
      <c r="A723" s="1">
        <v>44966</v>
      </c>
      <c r="B723" s="2" t="s">
        <v>36</v>
      </c>
      <c r="C723" s="2" t="s">
        <v>37</v>
      </c>
      <c r="D723" s="2" t="s">
        <v>740</v>
      </c>
      <c r="E723">
        <v>136</v>
      </c>
      <c r="F723" t="str">
        <f>+VLOOKUP(E723,[1]CLIENTES!A:B,2,0)</f>
        <v>Ilian</v>
      </c>
      <c r="G723">
        <v>259</v>
      </c>
      <c r="H723" t="str">
        <f>+VLOOKUP(G723,[1]SKU!A:B,2,0)</f>
        <v>MOMA GRIS PUL RECT 58 x 117 C.NEGRO 2DA C</v>
      </c>
      <c r="I723" t="str">
        <f>+VLOOKUP(G723,[1]SKU!A:D,4,0)</f>
        <v>PORCELANATO</v>
      </c>
      <c r="J723" t="str">
        <f>+VLOOKUP(G723,[1]SKU!A:E,5,0)</f>
        <v>Cementos</v>
      </c>
      <c r="K723" t="str">
        <f>+VLOOKUP(G723,[1]SKU!A:C,3,0)</f>
        <v>CERRO NEGRO</v>
      </c>
      <c r="L723">
        <v>102</v>
      </c>
      <c r="M723">
        <v>35.159434607592161</v>
      </c>
      <c r="N723">
        <f>+VLOOKUP([1]VENTAS!G723,[1]SKU!A:G,6,0)</f>
        <v>7484</v>
      </c>
      <c r="O723" s="4">
        <f t="shared" si="11"/>
        <v>263133.20860321971</v>
      </c>
    </row>
    <row r="724" spans="1:15" x14ac:dyDescent="0.3">
      <c r="A724" s="1">
        <v>44970</v>
      </c>
      <c r="B724" s="2" t="s">
        <v>36</v>
      </c>
      <c r="C724" s="2" t="s">
        <v>37</v>
      </c>
      <c r="D724" s="2" t="s">
        <v>741</v>
      </c>
      <c r="E724">
        <v>20</v>
      </c>
      <c r="F724" t="str">
        <f>+VLOOKUP(E724,[1]CLIENTES!A:B,2,0)</f>
        <v>Eliseo</v>
      </c>
      <c r="G724">
        <v>358</v>
      </c>
      <c r="H724" t="str">
        <f>+VLOOKUP(G724,[1]SKU!A:B,2,0)</f>
        <v>GUELL BOTANICO FIT RECT. 58 X 117 S.LOREN 1RA C</v>
      </c>
      <c r="I724" t="str">
        <f>+VLOOKUP(G724,[1]SKU!A:D,4,0)</f>
        <v>PORCELANATO</v>
      </c>
      <c r="J724" t="str">
        <f>+VLOOKUP(G724,[1]SKU!A:E,5,0)</f>
        <v>Deco &amp; Mas</v>
      </c>
      <c r="K724" t="str">
        <f>+VLOOKUP(G724,[1]SKU!A:C,3,0)</f>
        <v>SAN LORENZO</v>
      </c>
      <c r="L724">
        <v>169</v>
      </c>
      <c r="M724">
        <v>162.57114547239635</v>
      </c>
      <c r="N724">
        <f>+VLOOKUP([1]VENTAS!G724,[1]SKU!A:G,6,0)</f>
        <v>1310</v>
      </c>
      <c r="O724" s="4">
        <f t="shared" si="11"/>
        <v>212968.20056883921</v>
      </c>
    </row>
    <row r="725" spans="1:15" x14ac:dyDescent="0.3">
      <c r="A725" s="1">
        <v>44929</v>
      </c>
      <c r="B725" s="2" t="s">
        <v>36</v>
      </c>
      <c r="C725" s="2" t="s">
        <v>37</v>
      </c>
      <c r="D725" s="2" t="s">
        <v>742</v>
      </c>
      <c r="E725">
        <v>122</v>
      </c>
      <c r="F725" t="str">
        <f>+VLOOKUP(E725,[1]CLIENTES!A:B,2,0)</f>
        <v>Juanpablo</v>
      </c>
      <c r="G725">
        <v>119</v>
      </c>
      <c r="H725" t="str">
        <f>+VLOOKUP(G725,[1]SKU!A:B,2,0)</f>
        <v>AMAZONIA TERRA 38 x 38 C.NEGRO 1RA CAL</v>
      </c>
      <c r="I725" t="str">
        <f>+VLOOKUP(G725,[1]SKU!A:D,4,0)</f>
        <v>CERAMICO</v>
      </c>
      <c r="J725" t="str">
        <f>+VLOOKUP(G725,[1]SKU!A:E,5,0)</f>
        <v>Cementos</v>
      </c>
      <c r="K725" t="str">
        <f>+VLOOKUP(G725,[1]SKU!A:C,3,0)</f>
        <v>CERRO NEGRO</v>
      </c>
      <c r="L725">
        <v>140</v>
      </c>
      <c r="M725">
        <v>70.803709442015446</v>
      </c>
      <c r="N725">
        <f>+VLOOKUP([1]VENTAS!G725,[1]SKU!A:G,6,0)</f>
        <v>2176</v>
      </c>
      <c r="O725" s="4">
        <f t="shared" si="11"/>
        <v>154068.8717458256</v>
      </c>
    </row>
    <row r="726" spans="1:15" x14ac:dyDescent="0.3">
      <c r="A726" s="1">
        <v>44965</v>
      </c>
      <c r="B726" s="2" t="s">
        <v>36</v>
      </c>
      <c r="C726" s="2" t="s">
        <v>37</v>
      </c>
      <c r="D726" s="2" t="s">
        <v>743</v>
      </c>
      <c r="E726">
        <v>143</v>
      </c>
      <c r="F726" t="str">
        <f>+VLOOKUP(E726,[1]CLIENTES!A:B,2,0)</f>
        <v>Alysson</v>
      </c>
      <c r="G726">
        <v>51</v>
      </c>
      <c r="H726" t="str">
        <f>+VLOOKUP(G726,[1]SKU!A:B,2,0)</f>
        <v>BASALTO GRIS PIEDRA  30 x 45 CORTINES 1RA C</v>
      </c>
      <c r="I726" t="str">
        <f>+VLOOKUP(G726,[1]SKU!A:D,4,0)</f>
        <v>CERAMICO</v>
      </c>
      <c r="J726" t="str">
        <f>+VLOOKUP(G726,[1]SKU!A:E,5,0)</f>
        <v>Piedras</v>
      </c>
      <c r="K726" t="str">
        <f>+VLOOKUP(G726,[1]SKU!A:C,3,0)</f>
        <v>CORTINES</v>
      </c>
      <c r="L726">
        <v>117</v>
      </c>
      <c r="M726">
        <v>95.131323111379174</v>
      </c>
      <c r="N726">
        <f>+VLOOKUP([1]VENTAS!G726,[1]SKU!A:G,6,0)</f>
        <v>7680</v>
      </c>
      <c r="O726" s="4">
        <f t="shared" si="11"/>
        <v>730608.56149539212</v>
      </c>
    </row>
    <row r="727" spans="1:15" x14ac:dyDescent="0.3">
      <c r="A727" s="1">
        <v>44969</v>
      </c>
      <c r="B727" s="2" t="s">
        <v>36</v>
      </c>
      <c r="C727" s="2" t="s">
        <v>37</v>
      </c>
      <c r="D727" s="2" t="s">
        <v>744</v>
      </c>
      <c r="E727">
        <v>37</v>
      </c>
      <c r="F727" t="str">
        <f>+VLOOKUP(E727,[1]CLIENTES!A:B,2,0)</f>
        <v>Ariana</v>
      </c>
      <c r="G727">
        <v>312</v>
      </c>
      <c r="H727" t="str">
        <f>+VLOOKUP(G727,[1]SKU!A:B,2,0)</f>
        <v>CALACATA BIANCO PUL RT FIT 57,7 X 57,7 S.LOREN 1RA</v>
      </c>
      <c r="I727" t="str">
        <f>+VLOOKUP(G727,[1]SKU!A:D,4,0)</f>
        <v>PORCELANATO</v>
      </c>
      <c r="J727" t="str">
        <f>+VLOOKUP(G727,[1]SKU!A:E,5,0)</f>
        <v>Marmoles</v>
      </c>
      <c r="K727" t="str">
        <f>+VLOOKUP(G727,[1]SKU!A:C,3,0)</f>
        <v>SAN LORENZO</v>
      </c>
      <c r="L727">
        <v>150</v>
      </c>
      <c r="M727">
        <v>23.153104433733894</v>
      </c>
      <c r="N727">
        <f>+VLOOKUP([1]VENTAS!G727,[1]SKU!A:G,6,0)</f>
        <v>8086</v>
      </c>
      <c r="O727" s="4">
        <f t="shared" si="11"/>
        <v>187216.00245117227</v>
      </c>
    </row>
    <row r="728" spans="1:15" x14ac:dyDescent="0.3">
      <c r="A728" s="1">
        <v>44941</v>
      </c>
      <c r="B728" s="2" t="s">
        <v>36</v>
      </c>
      <c r="C728" s="2" t="s">
        <v>37</v>
      </c>
      <c r="D728" s="2" t="s">
        <v>745</v>
      </c>
      <c r="E728">
        <v>67</v>
      </c>
      <c r="F728" t="str">
        <f>+VLOOKUP(E728,[1]CLIENTES!A:B,2,0)</f>
        <v>Issidora</v>
      </c>
      <c r="G728">
        <v>304</v>
      </c>
      <c r="H728" t="str">
        <f>+VLOOKUP(G728,[1]SKU!A:B,2,0)</f>
        <v>PORCELANATO ARCE BLANCO 20 X 60 ALBERDI 2DA C</v>
      </c>
      <c r="I728" t="str">
        <f>+VLOOKUP(G728,[1]SKU!A:D,4,0)</f>
        <v>PORCELANATO</v>
      </c>
      <c r="J728" t="str">
        <f>+VLOOKUP(G728,[1]SKU!A:E,5,0)</f>
        <v>Maderas</v>
      </c>
      <c r="K728" t="str">
        <f>+VLOOKUP(G728,[1]SKU!A:C,3,0)</f>
        <v>ALBERDI</v>
      </c>
      <c r="L728">
        <v>122</v>
      </c>
      <c r="M728">
        <v>118.84027903407255</v>
      </c>
      <c r="N728">
        <f>+VLOOKUP([1]VENTAS!G728,[1]SKU!A:G,6,0)</f>
        <v>1465</v>
      </c>
      <c r="O728" s="4">
        <f t="shared" si="11"/>
        <v>174101.00878491628</v>
      </c>
    </row>
    <row r="729" spans="1:15" x14ac:dyDescent="0.3">
      <c r="A729" s="1">
        <v>44968</v>
      </c>
      <c r="B729" s="2" t="s">
        <v>36</v>
      </c>
      <c r="C729" s="2" t="s">
        <v>37</v>
      </c>
      <c r="D729" s="2" t="s">
        <v>746</v>
      </c>
      <c r="E729">
        <v>66</v>
      </c>
      <c r="F729" t="str">
        <f>+VLOOKUP(E729,[1]CLIENTES!A:B,2,0)</f>
        <v>Christobal</v>
      </c>
      <c r="G729">
        <v>272</v>
      </c>
      <c r="H729" t="str">
        <f>+VLOOKUP(G729,[1]SKU!A:B,2,0)</f>
        <v>ZAR SAT 60 X 60 ALBERDI 2DA C</v>
      </c>
      <c r="I729" t="str">
        <f>+VLOOKUP(G729,[1]SKU!A:D,4,0)</f>
        <v>PORCELANATO</v>
      </c>
      <c r="J729" t="str">
        <f>+VLOOKUP(G729,[1]SKU!A:E,5,0)</f>
        <v>Marmoles</v>
      </c>
      <c r="K729" t="str">
        <f>+VLOOKUP(G729,[1]SKU!A:C,3,0)</f>
        <v>ALBERDI</v>
      </c>
      <c r="L729">
        <v>82</v>
      </c>
      <c r="M729">
        <v>2.5513103488827271</v>
      </c>
      <c r="N729">
        <f>+VLOOKUP([1]VENTAS!G729,[1]SKU!A:G,6,0)</f>
        <v>2730</v>
      </c>
      <c r="O729" s="4">
        <f t="shared" si="11"/>
        <v>6965.0772524498452</v>
      </c>
    </row>
    <row r="730" spans="1:15" x14ac:dyDescent="0.3">
      <c r="A730" s="1">
        <v>44959</v>
      </c>
      <c r="B730" s="2" t="s">
        <v>36</v>
      </c>
      <c r="C730" s="2" t="s">
        <v>37</v>
      </c>
      <c r="D730" s="2" t="s">
        <v>747</v>
      </c>
      <c r="E730">
        <v>239</v>
      </c>
      <c r="F730" t="str">
        <f>+VLOOKUP(E730,[1]CLIENTES!A:B,2,0)</f>
        <v>Lorena</v>
      </c>
      <c r="G730">
        <v>346</v>
      </c>
      <c r="H730" t="str">
        <f>+VLOOKUP(G730,[1]SKU!A:B,2,0)</f>
        <v>TURIA ARENA FIT RECT. 58 x 58 S.LOREN 2DA C</v>
      </c>
      <c r="I730" t="str">
        <f>+VLOOKUP(G730,[1]SKU!A:D,4,0)</f>
        <v>PORCELANATO</v>
      </c>
      <c r="J730" t="str">
        <f>+VLOOKUP(G730,[1]SKU!A:E,5,0)</f>
        <v>Deco &amp; Mas</v>
      </c>
      <c r="K730" t="str">
        <f>+VLOOKUP(G730,[1]SKU!A:C,3,0)</f>
        <v>SAN LORENZO</v>
      </c>
      <c r="L730">
        <v>31</v>
      </c>
      <c r="M730">
        <v>0.51215691062321245</v>
      </c>
      <c r="N730">
        <f>+VLOOKUP([1]VENTAS!G730,[1]SKU!A:G,6,0)</f>
        <v>1662</v>
      </c>
      <c r="O730" s="4">
        <f t="shared" si="11"/>
        <v>851.20478545577907</v>
      </c>
    </row>
    <row r="731" spans="1:15" x14ac:dyDescent="0.3">
      <c r="A731" s="1">
        <v>44966</v>
      </c>
      <c r="B731" s="2" t="s">
        <v>36</v>
      </c>
      <c r="C731" s="2" t="s">
        <v>37</v>
      </c>
      <c r="D731" s="2" t="s">
        <v>748</v>
      </c>
      <c r="E731">
        <v>85</v>
      </c>
      <c r="F731" t="str">
        <f>+VLOOKUP(E731,[1]CLIENTES!A:B,2,0)</f>
        <v>Aleen</v>
      </c>
      <c r="G731">
        <v>228</v>
      </c>
      <c r="H731" t="str">
        <f>+VLOOKUP(G731,[1]SKU!A:B,2,0)</f>
        <v>CALIPSO WHITE 53 X 53 SAN PIETRO 1RA C</v>
      </c>
      <c r="I731" t="str">
        <f>+VLOOKUP(G731,[1]SKU!A:D,4,0)</f>
        <v>PORCELANATO</v>
      </c>
      <c r="J731" t="str">
        <f>+VLOOKUP(G731,[1]SKU!A:E,5,0)</f>
        <v>Marmoles</v>
      </c>
      <c r="K731" t="str">
        <f>+VLOOKUP(G731,[1]SKU!A:C,3,0)</f>
        <v>SAN PIETRO</v>
      </c>
      <c r="L731">
        <v>112</v>
      </c>
      <c r="M731">
        <v>99.716401008028839</v>
      </c>
      <c r="N731">
        <f>+VLOOKUP([1]VENTAS!G731,[1]SKU!A:G,6,0)</f>
        <v>1559</v>
      </c>
      <c r="O731" s="4">
        <f t="shared" si="11"/>
        <v>155457.86917151697</v>
      </c>
    </row>
    <row r="732" spans="1:15" x14ac:dyDescent="0.3">
      <c r="A732" s="1">
        <v>44939</v>
      </c>
      <c r="B732" s="2" t="s">
        <v>36</v>
      </c>
      <c r="C732" s="2" t="s">
        <v>37</v>
      </c>
      <c r="D732" s="2" t="s">
        <v>749</v>
      </c>
      <c r="E732">
        <v>73</v>
      </c>
      <c r="F732" t="str">
        <f>+VLOOKUP(E732,[1]CLIENTES!A:B,2,0)</f>
        <v>Stevens</v>
      </c>
      <c r="G732">
        <v>32</v>
      </c>
      <c r="H732" t="str">
        <f>+VLOOKUP(G732,[1]SKU!A:B,2,0)</f>
        <v>CEDRO MARRON 38 x 38 C.NEGRO 2DA CAL</v>
      </c>
      <c r="I732" t="str">
        <f>+VLOOKUP(G732,[1]SKU!A:D,4,0)</f>
        <v>CERAMICO</v>
      </c>
      <c r="J732" t="str">
        <f>+VLOOKUP(G732,[1]SKU!A:E,5,0)</f>
        <v>Maderas</v>
      </c>
      <c r="K732" t="str">
        <f>+VLOOKUP(G732,[1]SKU!A:C,3,0)</f>
        <v>CERRO NEGRO</v>
      </c>
      <c r="L732">
        <v>84</v>
      </c>
      <c r="M732">
        <v>20.120305103503426</v>
      </c>
      <c r="N732">
        <f>+VLOOKUP([1]VENTAS!G732,[1]SKU!A:G,6,0)</f>
        <v>4848</v>
      </c>
      <c r="O732" s="4">
        <f t="shared" si="11"/>
        <v>97543.239141784608</v>
      </c>
    </row>
    <row r="733" spans="1:15" x14ac:dyDescent="0.3">
      <c r="A733" s="1">
        <v>44980</v>
      </c>
      <c r="B733" s="2" t="s">
        <v>36</v>
      </c>
      <c r="C733" s="2" t="s">
        <v>37</v>
      </c>
      <c r="D733" s="2" t="s">
        <v>750</v>
      </c>
      <c r="E733">
        <v>102</v>
      </c>
      <c r="F733" t="str">
        <f>+VLOOKUP(E733,[1]CLIENTES!A:B,2,0)</f>
        <v>Eileen</v>
      </c>
      <c r="G733">
        <v>57</v>
      </c>
      <c r="H733" t="str">
        <f>+VLOOKUP(G733,[1]SKU!A:B,2,0)</f>
        <v>PARQUET FRESNO 30 X 45 CORTINES 1RA C</v>
      </c>
      <c r="I733" t="str">
        <f>+VLOOKUP(G733,[1]SKU!A:D,4,0)</f>
        <v>CERAMICO</v>
      </c>
      <c r="J733" t="str">
        <f>+VLOOKUP(G733,[1]SKU!A:E,5,0)</f>
        <v>Maderas</v>
      </c>
      <c r="K733" t="str">
        <f>+VLOOKUP(G733,[1]SKU!A:C,3,0)</f>
        <v>CORTINES</v>
      </c>
      <c r="L733">
        <v>53</v>
      </c>
      <c r="M733">
        <v>26.512691525278925</v>
      </c>
      <c r="N733">
        <f>+VLOOKUP([1]VENTAS!G733,[1]SKU!A:G,6,0)</f>
        <v>6093</v>
      </c>
      <c r="O733" s="4">
        <f t="shared" si="11"/>
        <v>161541.82946352448</v>
      </c>
    </row>
    <row r="734" spans="1:15" x14ac:dyDescent="0.3">
      <c r="A734" s="1">
        <v>44969</v>
      </c>
      <c r="B734" s="2" t="s">
        <v>36</v>
      </c>
      <c r="C734" s="2" t="s">
        <v>37</v>
      </c>
      <c r="D734" s="2" t="s">
        <v>751</v>
      </c>
      <c r="E734">
        <v>53</v>
      </c>
      <c r="F734" t="str">
        <f>+VLOOKUP(E734,[1]CLIENTES!A:B,2,0)</f>
        <v>Cristofer</v>
      </c>
      <c r="G734">
        <v>24</v>
      </c>
      <c r="H734" t="str">
        <f>+VLOOKUP(G734,[1]SKU!A:B,2,0)</f>
        <v>MANAOS GRIS 38 x 38 C.NEGRO 1RA CAL</v>
      </c>
      <c r="I734" t="str">
        <f>+VLOOKUP(G734,[1]SKU!A:D,4,0)</f>
        <v>CERAMICO</v>
      </c>
      <c r="J734" t="str">
        <f>+VLOOKUP(G734,[1]SKU!A:E,5,0)</f>
        <v>Marmoles</v>
      </c>
      <c r="K734" t="str">
        <f>+VLOOKUP(G734,[1]SKU!A:C,3,0)</f>
        <v>CERRO NEGRO</v>
      </c>
      <c r="L734">
        <v>133</v>
      </c>
      <c r="M734">
        <v>12.926556462067309</v>
      </c>
      <c r="N734">
        <f>+VLOOKUP([1]VENTAS!G734,[1]SKU!A:G,6,0)</f>
        <v>5182</v>
      </c>
      <c r="O734" s="4">
        <f t="shared" si="11"/>
        <v>66985.415586432791</v>
      </c>
    </row>
    <row r="735" spans="1:15" x14ac:dyDescent="0.3">
      <c r="A735" s="1">
        <v>44927</v>
      </c>
      <c r="B735" s="2" t="s">
        <v>36</v>
      </c>
      <c r="C735" s="2" t="s">
        <v>37</v>
      </c>
      <c r="D735" s="2" t="s">
        <v>752</v>
      </c>
      <c r="E735">
        <v>203</v>
      </c>
      <c r="F735" t="str">
        <f>+VLOOKUP(E735,[1]CLIENTES!A:B,2,0)</f>
        <v>Bianka</v>
      </c>
      <c r="G735">
        <v>275</v>
      </c>
      <c r="H735" t="str">
        <f>+VLOOKUP(G735,[1]SKU!A:B,2,0)</f>
        <v>FORUM ARENA PULIDO RECT. C.NEGRO 58 X 58 2DA C</v>
      </c>
      <c r="I735" t="str">
        <f>+VLOOKUP(G735,[1]SKU!A:D,4,0)</f>
        <v>PORCELANATO</v>
      </c>
      <c r="J735" t="str">
        <f>+VLOOKUP(G735,[1]SKU!A:E,5,0)</f>
        <v>Cementos</v>
      </c>
      <c r="K735" t="str">
        <f>+VLOOKUP(G735,[1]SKU!A:C,3,0)</f>
        <v>CERRO NEGRO</v>
      </c>
      <c r="L735">
        <v>38</v>
      </c>
      <c r="M735">
        <v>24.364834090015169</v>
      </c>
      <c r="N735">
        <f>+VLOOKUP([1]VENTAS!G735,[1]SKU!A:G,6,0)</f>
        <v>9791</v>
      </c>
      <c r="O735" s="4">
        <f t="shared" si="11"/>
        <v>238556.09057533852</v>
      </c>
    </row>
    <row r="736" spans="1:15" x14ac:dyDescent="0.3">
      <c r="A736" s="1">
        <v>44944</v>
      </c>
      <c r="B736" s="2" t="s">
        <v>36</v>
      </c>
      <c r="C736" s="2" t="s">
        <v>37</v>
      </c>
      <c r="D736" s="2" t="s">
        <v>753</v>
      </c>
      <c r="E736">
        <v>222</v>
      </c>
      <c r="F736" t="str">
        <f>+VLOOKUP(E736,[1]CLIENTES!A:B,2,0)</f>
        <v>Paulo</v>
      </c>
      <c r="G736">
        <v>351</v>
      </c>
      <c r="H736" t="str">
        <f>+VLOOKUP(G736,[1]SKU!A:B,2,0)</f>
        <v>SAND BEIGE PUL FIT 57,7 X 57,7 S.LOREN 1RA C</v>
      </c>
      <c r="I736" t="str">
        <f>+VLOOKUP(G736,[1]SKU!A:D,4,0)</f>
        <v>PORCELANATO</v>
      </c>
      <c r="J736" t="str">
        <f>+VLOOKUP(G736,[1]SKU!A:E,5,0)</f>
        <v>Marmoles</v>
      </c>
      <c r="K736" t="str">
        <f>+VLOOKUP(G736,[1]SKU!A:C,3,0)</f>
        <v>SAN LORENZO</v>
      </c>
      <c r="L736">
        <v>31</v>
      </c>
      <c r="M736">
        <v>4.7742622242956463</v>
      </c>
      <c r="N736">
        <f>+VLOOKUP([1]VENTAS!G736,[1]SKU!A:G,6,0)</f>
        <v>6748</v>
      </c>
      <c r="O736" s="4">
        <f t="shared" si="11"/>
        <v>32216.721489547021</v>
      </c>
    </row>
    <row r="737" spans="1:15" x14ac:dyDescent="0.3">
      <c r="A737" s="1">
        <v>44966</v>
      </c>
      <c r="B737" s="2" t="s">
        <v>36</v>
      </c>
      <c r="C737" s="2" t="s">
        <v>37</v>
      </c>
      <c r="D737" s="2" t="s">
        <v>754</v>
      </c>
      <c r="E737">
        <v>108</v>
      </c>
      <c r="F737" t="str">
        <f>+VLOOKUP(E737,[1]CLIENTES!A:B,2,0)</f>
        <v>Bautista</v>
      </c>
      <c r="G737">
        <v>350</v>
      </c>
      <c r="H737" t="str">
        <f>+VLOOKUP(G737,[1]SKU!A:B,2,0)</f>
        <v>URBAN CONCRETE IN GREY RECT. 58 X 117 S.LOREN 2DA</v>
      </c>
      <c r="I737" t="str">
        <f>+VLOOKUP(G737,[1]SKU!A:D,4,0)</f>
        <v>PORCELANATO</v>
      </c>
      <c r="J737" t="str">
        <f>+VLOOKUP(G737,[1]SKU!A:E,5,0)</f>
        <v>Cementos</v>
      </c>
      <c r="K737" t="str">
        <f>+VLOOKUP(G737,[1]SKU!A:C,3,0)</f>
        <v>SAN LORENZO</v>
      </c>
      <c r="L737">
        <v>91</v>
      </c>
      <c r="M737">
        <v>36.450373358450818</v>
      </c>
      <c r="N737">
        <f>+VLOOKUP([1]VENTAS!G737,[1]SKU!A:G,6,0)</f>
        <v>9392</v>
      </c>
      <c r="O737" s="4">
        <f t="shared" si="11"/>
        <v>342341.90658257011</v>
      </c>
    </row>
    <row r="738" spans="1:15" x14ac:dyDescent="0.3">
      <c r="A738" s="1">
        <v>44946</v>
      </c>
      <c r="B738" s="2" t="s">
        <v>36</v>
      </c>
      <c r="C738" s="2" t="s">
        <v>37</v>
      </c>
      <c r="D738" s="2" t="s">
        <v>755</v>
      </c>
      <c r="E738">
        <v>150</v>
      </c>
      <c r="F738" t="str">
        <f>+VLOOKUP(E738,[1]CLIENTES!A:B,2,0)</f>
        <v>Ian</v>
      </c>
      <c r="G738">
        <v>343</v>
      </c>
      <c r="H738" t="str">
        <f>+VLOOKUP(G738,[1]SKU!A:B,2,0)</f>
        <v>BAUHAUS GREY RECT. FIT 58 x 58 S.LOREN 1RA C</v>
      </c>
      <c r="I738" t="str">
        <f>+VLOOKUP(G738,[1]SKU!A:D,4,0)</f>
        <v>PORCELANATO</v>
      </c>
      <c r="J738" t="str">
        <f>+VLOOKUP(G738,[1]SKU!A:E,5,0)</f>
        <v>Cementos</v>
      </c>
      <c r="K738" t="str">
        <f>+VLOOKUP(G738,[1]SKU!A:C,3,0)</f>
        <v>SAN LORENZO</v>
      </c>
      <c r="L738">
        <v>57</v>
      </c>
      <c r="M738">
        <v>28.578499309469159</v>
      </c>
      <c r="N738">
        <f>+VLOOKUP([1]VENTAS!G738,[1]SKU!A:G,6,0)</f>
        <v>4387</v>
      </c>
      <c r="O738" s="4">
        <f t="shared" si="11"/>
        <v>125373.8764706412</v>
      </c>
    </row>
    <row r="739" spans="1:15" x14ac:dyDescent="0.3">
      <c r="A739" s="1">
        <v>44964</v>
      </c>
      <c r="B739" s="2" t="s">
        <v>36</v>
      </c>
      <c r="C739" s="2" t="s">
        <v>37</v>
      </c>
      <c r="D739" s="2" t="s">
        <v>756</v>
      </c>
      <c r="E739">
        <v>112</v>
      </c>
      <c r="F739" t="str">
        <f>+VLOOKUP(E739,[1]CLIENTES!A:B,2,0)</f>
        <v>Anahy</v>
      </c>
      <c r="G739">
        <v>23</v>
      </c>
      <c r="H739" t="str">
        <f>+VLOOKUP(G739,[1]SKU!A:B,2,0)</f>
        <v>MANAOS ARENA 38 x 38 C.NEGRO 1RA CAL</v>
      </c>
      <c r="I739" t="str">
        <f>+VLOOKUP(G739,[1]SKU!A:D,4,0)</f>
        <v>CERAMICO</v>
      </c>
      <c r="J739" t="str">
        <f>+VLOOKUP(G739,[1]SKU!A:E,5,0)</f>
        <v>Marmoles</v>
      </c>
      <c r="K739" t="str">
        <f>+VLOOKUP(G739,[1]SKU!A:C,3,0)</f>
        <v>CERRO NEGRO</v>
      </c>
      <c r="L739">
        <v>20</v>
      </c>
      <c r="M739">
        <v>0.98537079043372167</v>
      </c>
      <c r="N739">
        <f>+VLOOKUP([1]VENTAS!G739,[1]SKU!A:G,6,0)</f>
        <v>3205</v>
      </c>
      <c r="O739" s="4">
        <f t="shared" si="11"/>
        <v>3158.1133833400781</v>
      </c>
    </row>
    <row r="740" spans="1:15" x14ac:dyDescent="0.3">
      <c r="A740" s="1">
        <v>44971</v>
      </c>
      <c r="B740" s="2" t="s">
        <v>36</v>
      </c>
      <c r="C740" s="2" t="s">
        <v>37</v>
      </c>
      <c r="D740" s="2" t="s">
        <v>757</v>
      </c>
      <c r="E740">
        <v>243</v>
      </c>
      <c r="F740" t="str">
        <f>+VLOOKUP(E740,[1]CLIENTES!A:B,2,0)</f>
        <v>Constanza</v>
      </c>
      <c r="G740">
        <v>53</v>
      </c>
      <c r="H740" t="str">
        <f>+VLOOKUP(G740,[1]SKU!A:B,2,0)</f>
        <v>VENECIANO MIX HUMO 33 x 33 S.LOREN 1RA C</v>
      </c>
      <c r="I740" t="str">
        <f>+VLOOKUP(G740,[1]SKU!A:D,4,0)</f>
        <v>CERAMICO</v>
      </c>
      <c r="J740" t="str">
        <f>+VLOOKUP(G740,[1]SKU!A:E,5,0)</f>
        <v>Deco &amp; Mas</v>
      </c>
      <c r="K740" t="str">
        <f>+VLOOKUP(G740,[1]SKU!A:C,3,0)</f>
        <v>SAN LORENZO</v>
      </c>
      <c r="L740">
        <v>141</v>
      </c>
      <c r="M740">
        <v>25.695753373364834</v>
      </c>
      <c r="N740">
        <f>+VLOOKUP([1]VENTAS!G740,[1]SKU!A:G,6,0)</f>
        <v>2963</v>
      </c>
      <c r="O740" s="4">
        <f t="shared" si="11"/>
        <v>76136.517245280003</v>
      </c>
    </row>
    <row r="741" spans="1:15" x14ac:dyDescent="0.3">
      <c r="A741" s="1">
        <v>44984</v>
      </c>
      <c r="B741" s="2" t="s">
        <v>36</v>
      </c>
      <c r="C741" s="2" t="s">
        <v>37</v>
      </c>
      <c r="D741" s="2" t="s">
        <v>758</v>
      </c>
      <c r="E741">
        <v>168</v>
      </c>
      <c r="F741" t="str">
        <f>+VLOOKUP(E741,[1]CLIENTES!A:B,2,0)</f>
        <v>Emely</v>
      </c>
      <c r="G741">
        <v>141</v>
      </c>
      <c r="H741" t="str">
        <f>+VLOOKUP(G741,[1]SKU!A:B,2,0)</f>
        <v>MURO PIEDRA  BRICK 31 x 53 LOURDES 1RA C</v>
      </c>
      <c r="I741" t="str">
        <f>+VLOOKUP(G741,[1]SKU!A:D,4,0)</f>
        <v>CERAMICO</v>
      </c>
      <c r="J741" t="str">
        <f>+VLOOKUP(G741,[1]SKU!A:E,5,0)</f>
        <v>Piedras</v>
      </c>
      <c r="K741" t="str">
        <f>+VLOOKUP(G741,[1]SKU!A:C,3,0)</f>
        <v>LOURDES</v>
      </c>
      <c r="L741">
        <v>32</v>
      </c>
      <c r="M741">
        <v>19.78077894763118</v>
      </c>
      <c r="N741">
        <f>+VLOOKUP([1]VENTAS!G741,[1]SKU!A:G,6,0)</f>
        <v>8048</v>
      </c>
      <c r="O741" s="4">
        <f t="shared" si="11"/>
        <v>159195.70897053575</v>
      </c>
    </row>
    <row r="742" spans="1:15" x14ac:dyDescent="0.3">
      <c r="A742" s="1">
        <v>44947</v>
      </c>
      <c r="B742" s="2" t="s">
        <v>36</v>
      </c>
      <c r="C742" s="2" t="s">
        <v>37</v>
      </c>
      <c r="D742" s="2" t="s">
        <v>759</v>
      </c>
      <c r="E742">
        <v>214</v>
      </c>
      <c r="F742" t="str">
        <f>+VLOOKUP(E742,[1]CLIENTES!A:B,2,0)</f>
        <v>Estefania</v>
      </c>
      <c r="G742">
        <v>67</v>
      </c>
      <c r="H742" t="str">
        <f>+VLOOKUP(G742,[1]SKU!A:B,2,0)</f>
        <v>EUCALIPTO BEIGE 56 X 56 LOURDES 1RA C</v>
      </c>
      <c r="I742" t="str">
        <f>+VLOOKUP(G742,[1]SKU!A:D,4,0)</f>
        <v>CERAMICO</v>
      </c>
      <c r="J742" t="str">
        <f>+VLOOKUP(G742,[1]SKU!A:E,5,0)</f>
        <v>Maderas</v>
      </c>
      <c r="K742" t="str">
        <f>+VLOOKUP(G742,[1]SKU!A:C,3,0)</f>
        <v>LOURDES</v>
      </c>
      <c r="L742">
        <v>160</v>
      </c>
      <c r="M742">
        <v>89.338240888836054</v>
      </c>
      <c r="N742">
        <f>+VLOOKUP([1]VENTAS!G742,[1]SKU!A:G,6,0)</f>
        <v>1502</v>
      </c>
      <c r="O742" s="4">
        <f t="shared" si="11"/>
        <v>134186.03781503174</v>
      </c>
    </row>
    <row r="743" spans="1:15" x14ac:dyDescent="0.3">
      <c r="A743" s="1">
        <v>44966</v>
      </c>
      <c r="B743" s="2" t="s">
        <v>36</v>
      </c>
      <c r="C743" s="2" t="s">
        <v>37</v>
      </c>
      <c r="D743" s="2" t="s">
        <v>760</v>
      </c>
      <c r="E743">
        <v>190</v>
      </c>
      <c r="F743" t="str">
        <f>+VLOOKUP(E743,[1]CLIENTES!A:B,2,0)</f>
        <v>Liset</v>
      </c>
      <c r="G743">
        <v>75</v>
      </c>
      <c r="H743" t="str">
        <f>+VLOOKUP(G743,[1]SKU!A:B,2,0)</f>
        <v>PORTLAND MARFIL 45,3 x 45,3 S.LOREN 2DA C</v>
      </c>
      <c r="I743" t="str">
        <f>+VLOOKUP(G743,[1]SKU!A:D,4,0)</f>
        <v>CERAMICO</v>
      </c>
      <c r="J743" t="str">
        <f>+VLOOKUP(G743,[1]SKU!A:E,5,0)</f>
        <v>Cementos</v>
      </c>
      <c r="K743" t="str">
        <f>+VLOOKUP(G743,[1]SKU!A:C,3,0)</f>
        <v>SAN LORENZO</v>
      </c>
      <c r="L743">
        <v>85</v>
      </c>
      <c r="M743">
        <v>15.260109146941275</v>
      </c>
      <c r="N743">
        <f>+VLOOKUP([1]VENTAS!G743,[1]SKU!A:G,6,0)</f>
        <v>7418</v>
      </c>
      <c r="O743" s="4">
        <f t="shared" si="11"/>
        <v>113199.48965201038</v>
      </c>
    </row>
    <row r="744" spans="1:15" x14ac:dyDescent="0.3">
      <c r="A744" s="1">
        <v>44977</v>
      </c>
      <c r="B744" s="2" t="s">
        <v>36</v>
      </c>
      <c r="C744" s="2" t="s">
        <v>37</v>
      </c>
      <c r="D744" s="2" t="s">
        <v>761</v>
      </c>
      <c r="E744">
        <v>51</v>
      </c>
      <c r="F744" t="str">
        <f>+VLOOKUP(E744,[1]CLIENTES!A:B,2,0)</f>
        <v>Yahir</v>
      </c>
      <c r="G744">
        <v>100</v>
      </c>
      <c r="H744" t="str">
        <f>+VLOOKUP(G744,[1]SKU!A:B,2,0)</f>
        <v>BOTTICINO GRIS 50 x 50 CAÑUELAS 1RA C</v>
      </c>
      <c r="I744" t="str">
        <f>+VLOOKUP(G744,[1]SKU!A:D,4,0)</f>
        <v>CERAMICO</v>
      </c>
      <c r="J744" t="str">
        <f>+VLOOKUP(G744,[1]SKU!A:E,5,0)</f>
        <v>Marmoles</v>
      </c>
      <c r="K744" t="str">
        <f>+VLOOKUP(G744,[1]SKU!A:C,3,0)</f>
        <v>CAÑUELAS</v>
      </c>
      <c r="L744">
        <v>44</v>
      </c>
      <c r="M744">
        <v>40.217241522835003</v>
      </c>
      <c r="N744">
        <f>+VLOOKUP([1]VENTAS!G744,[1]SKU!A:G,6,0)</f>
        <v>4557</v>
      </c>
      <c r="O744" s="4">
        <f t="shared" si="11"/>
        <v>183269.96961955912</v>
      </c>
    </row>
    <row r="745" spans="1:15" x14ac:dyDescent="0.3">
      <c r="A745" s="1">
        <v>44953</v>
      </c>
      <c r="B745" s="2" t="s">
        <v>36</v>
      </c>
      <c r="C745" s="2" t="s">
        <v>37</v>
      </c>
      <c r="D745" s="2" t="s">
        <v>762</v>
      </c>
      <c r="E745">
        <v>151</v>
      </c>
      <c r="F745" t="str">
        <f>+VLOOKUP(E745,[1]CLIENTES!A:B,2,0)</f>
        <v>Mara</v>
      </c>
      <c r="G745">
        <v>108</v>
      </c>
      <c r="H745" t="str">
        <f>+VLOOKUP(G745,[1]SKU!A:B,2,0)</f>
        <v>FORTALEZA GRIS 38 x 38 C.NEGRO 1RA CAL</v>
      </c>
      <c r="I745" t="str">
        <f>+VLOOKUP(G745,[1]SKU!A:D,4,0)</f>
        <v>CERAMICO</v>
      </c>
      <c r="J745" t="str">
        <f>+VLOOKUP(G745,[1]SKU!A:E,5,0)</f>
        <v>Cementos</v>
      </c>
      <c r="K745" t="str">
        <f>+VLOOKUP(G745,[1]SKU!A:C,3,0)</f>
        <v>CERRO NEGRO</v>
      </c>
      <c r="L745">
        <v>110</v>
      </c>
      <c r="M745">
        <v>19.758325607259007</v>
      </c>
      <c r="N745">
        <f>+VLOOKUP([1]VENTAS!G745,[1]SKU!A:G,6,0)</f>
        <v>6632</v>
      </c>
      <c r="O745" s="4">
        <f t="shared" si="11"/>
        <v>131037.21542734174</v>
      </c>
    </row>
    <row r="746" spans="1:15" x14ac:dyDescent="0.3">
      <c r="A746" s="1">
        <v>44969</v>
      </c>
      <c r="B746" s="2" t="s">
        <v>36</v>
      </c>
      <c r="C746" s="2" t="s">
        <v>37</v>
      </c>
      <c r="D746" s="2" t="s">
        <v>763</v>
      </c>
      <c r="E746">
        <v>57</v>
      </c>
      <c r="F746" t="str">
        <f>+VLOOKUP(E746,[1]CLIENTES!A:B,2,0)</f>
        <v>Yanina</v>
      </c>
      <c r="G746">
        <v>76</v>
      </c>
      <c r="H746" t="str">
        <f>+VLOOKUP(G746,[1]SKU!A:B,2,0)</f>
        <v>HABITAT BLANCO BRILLANTE 33 X 45,3 SCOP 1RA C</v>
      </c>
      <c r="I746" t="str">
        <f>+VLOOKUP(G746,[1]SKU!A:D,4,0)</f>
        <v>CERAMICO</v>
      </c>
      <c r="J746" t="str">
        <f>+VLOOKUP(G746,[1]SKU!A:E,5,0)</f>
        <v>Marmoles</v>
      </c>
      <c r="K746" t="str">
        <f>+VLOOKUP(G746,[1]SKU!A:C,3,0)</f>
        <v>SCOP</v>
      </c>
      <c r="L746">
        <v>165</v>
      </c>
      <c r="M746">
        <v>112.59572547427958</v>
      </c>
      <c r="N746">
        <f>+VLOOKUP([1]VENTAS!G746,[1]SKU!A:G,6,0)</f>
        <v>1143</v>
      </c>
      <c r="O746" s="4">
        <f t="shared" si="11"/>
        <v>128696.91421710156</v>
      </c>
    </row>
    <row r="747" spans="1:15" x14ac:dyDescent="0.3">
      <c r="A747" s="1">
        <v>44934</v>
      </c>
      <c r="B747" s="2" t="s">
        <v>36</v>
      </c>
      <c r="C747" s="2" t="s">
        <v>37</v>
      </c>
      <c r="D747" s="2" t="s">
        <v>764</v>
      </c>
      <c r="E747">
        <v>73</v>
      </c>
      <c r="F747" t="str">
        <f>+VLOOKUP(E747,[1]CLIENTES!A:B,2,0)</f>
        <v>Stevens</v>
      </c>
      <c r="G747">
        <v>206</v>
      </c>
      <c r="H747" t="str">
        <f>+VLOOKUP(G747,[1]SKU!A:B,2,0)</f>
        <v>LIFE MARFIL RECT 59 X 59 C.NEGRO 1RA C</v>
      </c>
      <c r="I747" t="str">
        <f>+VLOOKUP(G747,[1]SKU!A:D,4,0)</f>
        <v>PORCELANATO</v>
      </c>
      <c r="J747" t="str">
        <f>+VLOOKUP(G747,[1]SKU!A:E,5,0)</f>
        <v>Cementos</v>
      </c>
      <c r="K747" t="str">
        <f>+VLOOKUP(G747,[1]SKU!A:C,3,0)</f>
        <v>CERRO NEGRO</v>
      </c>
      <c r="L747">
        <v>79</v>
      </c>
      <c r="M747">
        <v>30.937221463598323</v>
      </c>
      <c r="N747">
        <f>+VLOOKUP([1]VENTAS!G747,[1]SKU!A:G,6,0)</f>
        <v>3951</v>
      </c>
      <c r="O747" s="4">
        <f t="shared" si="11"/>
        <v>122232.96200267697</v>
      </c>
    </row>
    <row r="748" spans="1:15" x14ac:dyDescent="0.3">
      <c r="A748" s="1">
        <v>44971</v>
      </c>
      <c r="B748" s="2" t="s">
        <v>36</v>
      </c>
      <c r="C748" s="2" t="s">
        <v>37</v>
      </c>
      <c r="D748" s="2" t="s">
        <v>765</v>
      </c>
      <c r="E748">
        <v>22</v>
      </c>
      <c r="F748" t="str">
        <f>+VLOOKUP(E748,[1]CLIENTES!A:B,2,0)</f>
        <v>Lucia</v>
      </c>
      <c r="G748">
        <v>70</v>
      </c>
      <c r="H748" t="str">
        <f>+VLOOKUP(G748,[1]SKU!A:B,2,0)</f>
        <v>TRAVERTINO MARRON 35 x 35  LOURDES 1RA C</v>
      </c>
      <c r="I748" t="str">
        <f>+VLOOKUP(G748,[1]SKU!A:D,4,0)</f>
        <v>CERAMICO</v>
      </c>
      <c r="J748" t="str">
        <f>+VLOOKUP(G748,[1]SKU!A:E,5,0)</f>
        <v>Marmoles</v>
      </c>
      <c r="K748" t="str">
        <f>+VLOOKUP(G748,[1]SKU!A:C,3,0)</f>
        <v>LOURDES</v>
      </c>
      <c r="L748">
        <v>122</v>
      </c>
      <c r="M748">
        <v>41.427347887665022</v>
      </c>
      <c r="N748">
        <f>+VLOOKUP([1]VENTAS!G748,[1]SKU!A:G,6,0)</f>
        <v>7520</v>
      </c>
      <c r="O748" s="4">
        <f t="shared" si="11"/>
        <v>311533.65611524094</v>
      </c>
    </row>
    <row r="749" spans="1:15" x14ac:dyDescent="0.3">
      <c r="A749" s="1">
        <v>44983</v>
      </c>
      <c r="B749" s="2" t="s">
        <v>36</v>
      </c>
      <c r="C749" s="2" t="s">
        <v>37</v>
      </c>
      <c r="D749" s="2" t="s">
        <v>766</v>
      </c>
      <c r="E749">
        <v>180</v>
      </c>
      <c r="F749" t="str">
        <f>+VLOOKUP(E749,[1]CLIENTES!A:B,2,0)</f>
        <v>Maily</v>
      </c>
      <c r="G749">
        <v>132</v>
      </c>
      <c r="H749" t="str">
        <f>+VLOOKUP(G749,[1]SKU!A:B,2,0)</f>
        <v>RECIFE TIZA 38 x 38 C.NEGRO 1RA CAL</v>
      </c>
      <c r="I749" t="str">
        <f>+VLOOKUP(G749,[1]SKU!A:D,4,0)</f>
        <v>CERAMICO</v>
      </c>
      <c r="J749" t="str">
        <f>+VLOOKUP(G749,[1]SKU!A:E,5,0)</f>
        <v>Cementos</v>
      </c>
      <c r="K749" t="str">
        <f>+VLOOKUP(G749,[1]SKU!A:C,3,0)</f>
        <v>CERRO NEGRO</v>
      </c>
      <c r="L749">
        <v>169</v>
      </c>
      <c r="M749">
        <v>17.216120185343552</v>
      </c>
      <c r="N749">
        <f>+VLOOKUP([1]VENTAS!G749,[1]SKU!A:G,6,0)</f>
        <v>5352</v>
      </c>
      <c r="O749" s="4">
        <f t="shared" si="11"/>
        <v>92140.675231958696</v>
      </c>
    </row>
    <row r="750" spans="1:15" x14ac:dyDescent="0.3">
      <c r="A750" s="1">
        <v>44948</v>
      </c>
      <c r="B750" s="2" t="s">
        <v>36</v>
      </c>
      <c r="C750" s="2" t="s">
        <v>37</v>
      </c>
      <c r="D750" s="2" t="s">
        <v>767</v>
      </c>
      <c r="E750">
        <v>68</v>
      </c>
      <c r="F750" t="str">
        <f>+VLOOKUP(E750,[1]CLIENTES!A:B,2,0)</f>
        <v>Analy</v>
      </c>
      <c r="G750">
        <v>337</v>
      </c>
      <c r="H750" t="str">
        <f>+VLOOKUP(G750,[1]SKU!A:B,2,0)</f>
        <v>URBAN CONCR DUO GREY FIT RT 58 x 117 S.LOREN 1RA C</v>
      </c>
      <c r="I750" t="str">
        <f>+VLOOKUP(G750,[1]SKU!A:D,4,0)</f>
        <v>PORCELANATO</v>
      </c>
      <c r="J750" t="str">
        <f>+VLOOKUP(G750,[1]SKU!A:E,5,0)</f>
        <v>Cementos</v>
      </c>
      <c r="K750" t="str">
        <f>+VLOOKUP(G750,[1]SKU!A:C,3,0)</f>
        <v>SAN LORENZO</v>
      </c>
      <c r="L750">
        <v>10</v>
      </c>
      <c r="M750">
        <v>5.8750817798589514</v>
      </c>
      <c r="N750">
        <f>+VLOOKUP([1]VENTAS!G750,[1]SKU!A:G,6,0)</f>
        <v>5712</v>
      </c>
      <c r="O750" s="4">
        <f t="shared" si="11"/>
        <v>33558.467126554329</v>
      </c>
    </row>
    <row r="751" spans="1:15" x14ac:dyDescent="0.3">
      <c r="A751" s="1">
        <v>44961</v>
      </c>
      <c r="B751" s="2" t="s">
        <v>36</v>
      </c>
      <c r="C751" s="2" t="s">
        <v>37</v>
      </c>
      <c r="D751" s="2" t="s">
        <v>768</v>
      </c>
      <c r="E751">
        <v>4</v>
      </c>
      <c r="F751" t="str">
        <f>+VLOOKUP(E751,[1]CLIENTES!A:B,2,0)</f>
        <v>Mical</v>
      </c>
      <c r="G751">
        <v>212</v>
      </c>
      <c r="H751" t="str">
        <f>+VLOOKUP(G751,[1]SKU!A:B,2,0)</f>
        <v>KAIRO GRIS 53 X 53 SAN PIETRO 1RA C</v>
      </c>
      <c r="I751" t="str">
        <f>+VLOOKUP(G751,[1]SKU!A:D,4,0)</f>
        <v>PORCELANATO</v>
      </c>
      <c r="J751" t="str">
        <f>+VLOOKUP(G751,[1]SKU!A:E,5,0)</f>
        <v>Marmoles</v>
      </c>
      <c r="K751" t="str">
        <f>+VLOOKUP(G751,[1]SKU!A:C,3,0)</f>
        <v>SAN PIETRO</v>
      </c>
      <c r="L751">
        <v>146</v>
      </c>
      <c r="M751">
        <v>96.63582606277771</v>
      </c>
      <c r="N751">
        <f>+VLOOKUP([1]VENTAS!G751,[1]SKU!A:G,6,0)</f>
        <v>4202</v>
      </c>
      <c r="O751" s="4">
        <f t="shared" si="11"/>
        <v>406063.74111579196</v>
      </c>
    </row>
    <row r="752" spans="1:15" x14ac:dyDescent="0.3">
      <c r="A752" s="1">
        <v>44934</v>
      </c>
      <c r="B752" s="2" t="s">
        <v>36</v>
      </c>
      <c r="C752" s="2" t="s">
        <v>37</v>
      </c>
      <c r="D752" s="2" t="s">
        <v>769</v>
      </c>
      <c r="E752">
        <v>129</v>
      </c>
      <c r="F752" t="str">
        <f>+VLOOKUP(E752,[1]CLIENTES!A:B,2,0)</f>
        <v>Thyare</v>
      </c>
      <c r="G752">
        <v>382</v>
      </c>
      <c r="H752" t="str">
        <f>+VLOOKUP(G752,[1]SKU!A:B,2,0)</f>
        <v>URBAN CONCRETE OUT ANTRAC 58 x 117 1RA C</v>
      </c>
      <c r="I752" t="str">
        <f>+VLOOKUP(G752,[1]SKU!A:D,4,0)</f>
        <v>PORCELANATO</v>
      </c>
      <c r="J752" t="str">
        <f>+VLOOKUP(G752,[1]SKU!A:E,5,0)</f>
        <v>Cementos</v>
      </c>
      <c r="K752" t="str">
        <f>+VLOOKUP(G752,[1]SKU!A:C,3,0)</f>
        <v>SAN LORENZO</v>
      </c>
      <c r="L752">
        <v>33</v>
      </c>
      <c r="M752">
        <v>25.19314997527685</v>
      </c>
      <c r="N752">
        <f>+VLOOKUP([1]VENTAS!G752,[1]SKU!A:G,6,0)</f>
        <v>4615</v>
      </c>
      <c r="O752" s="4">
        <f t="shared" si="11"/>
        <v>116266.38713590267</v>
      </c>
    </row>
    <row r="753" spans="1:15" x14ac:dyDescent="0.3">
      <c r="A753" s="1">
        <v>44983</v>
      </c>
      <c r="B753" s="2" t="s">
        <v>36</v>
      </c>
      <c r="C753" s="2" t="s">
        <v>37</v>
      </c>
      <c r="D753" s="2" t="s">
        <v>770</v>
      </c>
      <c r="E753">
        <v>29</v>
      </c>
      <c r="F753" t="str">
        <f>+VLOOKUP(E753,[1]CLIENTES!A:B,2,0)</f>
        <v>Matia</v>
      </c>
      <c r="G753">
        <v>272</v>
      </c>
      <c r="H753" t="str">
        <f>+VLOOKUP(G753,[1]SKU!A:B,2,0)</f>
        <v>ZAR SAT 60 X 60 ALBERDI 2DA C</v>
      </c>
      <c r="I753" t="str">
        <f>+VLOOKUP(G753,[1]SKU!A:D,4,0)</f>
        <v>PORCELANATO</v>
      </c>
      <c r="J753" t="str">
        <f>+VLOOKUP(G753,[1]SKU!A:E,5,0)</f>
        <v>Marmoles</v>
      </c>
      <c r="K753" t="str">
        <f>+VLOOKUP(G753,[1]SKU!A:C,3,0)</f>
        <v>ALBERDI</v>
      </c>
      <c r="L753">
        <v>145</v>
      </c>
      <c r="M753">
        <v>4.5114634218048231</v>
      </c>
      <c r="N753">
        <f>+VLOOKUP([1]VENTAS!G753,[1]SKU!A:G,6,0)</f>
        <v>2730</v>
      </c>
      <c r="O753" s="4">
        <f t="shared" si="11"/>
        <v>12316.295141527167</v>
      </c>
    </row>
    <row r="754" spans="1:15" x14ac:dyDescent="0.3">
      <c r="A754" s="1">
        <v>44931</v>
      </c>
      <c r="B754" s="2" t="s">
        <v>36</v>
      </c>
      <c r="C754" s="2" t="s">
        <v>37</v>
      </c>
      <c r="D754" s="2" t="s">
        <v>771</v>
      </c>
      <c r="E754">
        <v>156</v>
      </c>
      <c r="F754" t="str">
        <f>+VLOOKUP(E754,[1]CLIENTES!A:B,2,0)</f>
        <v>Debora</v>
      </c>
      <c r="G754">
        <v>361</v>
      </c>
      <c r="H754" t="str">
        <f>+VLOOKUP(G754,[1]SKU!A:B,2,0)</f>
        <v>ICE TILE BLANCO FIT RECT. 28 X 58 S.LOREN 2DA CAL</v>
      </c>
      <c r="I754" t="str">
        <f>+VLOOKUP(G754,[1]SKU!A:D,4,0)</f>
        <v>PORCELANATO</v>
      </c>
      <c r="J754" t="str">
        <f>+VLOOKUP(G754,[1]SKU!A:E,5,0)</f>
        <v>Marmoles</v>
      </c>
      <c r="K754" t="str">
        <f>+VLOOKUP(G754,[1]SKU!A:C,3,0)</f>
        <v>SAN LORENZO</v>
      </c>
      <c r="L754">
        <v>126</v>
      </c>
      <c r="M754">
        <v>93.829755733079793</v>
      </c>
      <c r="N754">
        <f>+VLOOKUP([1]VENTAS!G754,[1]SKU!A:G,6,0)</f>
        <v>8538</v>
      </c>
      <c r="O754" s="4">
        <f t="shared" si="11"/>
        <v>801118.45444903523</v>
      </c>
    </row>
    <row r="755" spans="1:15" x14ac:dyDescent="0.3">
      <c r="A755" s="1">
        <v>44978</v>
      </c>
      <c r="B755" s="2" t="s">
        <v>36</v>
      </c>
      <c r="C755" s="2" t="s">
        <v>37</v>
      </c>
      <c r="D755" s="2" t="s">
        <v>772</v>
      </c>
      <c r="E755">
        <v>121</v>
      </c>
      <c r="F755" t="str">
        <f>+VLOOKUP(E755,[1]CLIENTES!A:B,2,0)</f>
        <v>Rosita</v>
      </c>
      <c r="G755">
        <v>104</v>
      </c>
      <c r="H755" t="str">
        <f>+VLOOKUP(G755,[1]SKU!A:B,2,0)</f>
        <v>FLOWER BLACK 45,3 x 45,3 S.LOREN 1RA C</v>
      </c>
      <c r="I755" t="str">
        <f>+VLOOKUP(G755,[1]SKU!A:D,4,0)</f>
        <v>CERAMICO</v>
      </c>
      <c r="J755" t="str">
        <f>+VLOOKUP(G755,[1]SKU!A:E,5,0)</f>
        <v>Deco &amp; Mas</v>
      </c>
      <c r="K755" t="str">
        <f>+VLOOKUP(G755,[1]SKU!A:C,3,0)</f>
        <v>SAN LORENZO</v>
      </c>
      <c r="L755">
        <v>8</v>
      </c>
      <c r="M755">
        <v>4.2120606954369952</v>
      </c>
      <c r="N755">
        <f>+VLOOKUP([1]VENTAS!G755,[1]SKU!A:G,6,0)</f>
        <v>4259</v>
      </c>
      <c r="O755" s="4">
        <f t="shared" si="11"/>
        <v>17939.166501866162</v>
      </c>
    </row>
    <row r="756" spans="1:15" x14ac:dyDescent="0.3">
      <c r="A756" s="1">
        <v>44932</v>
      </c>
      <c r="B756" s="2" t="s">
        <v>36</v>
      </c>
      <c r="C756" s="2" t="s">
        <v>37</v>
      </c>
      <c r="D756" s="2" t="s">
        <v>773</v>
      </c>
      <c r="E756">
        <v>4</v>
      </c>
      <c r="F756" t="str">
        <f>+VLOOKUP(E756,[1]CLIENTES!A:B,2,0)</f>
        <v>Mical</v>
      </c>
      <c r="G756">
        <v>124</v>
      </c>
      <c r="H756" t="str">
        <f>+VLOOKUP(G756,[1]SKU!A:B,2,0)</f>
        <v>MURETO  ARENA 25 x 35 LOURDES 1RA C</v>
      </c>
      <c r="I756" t="str">
        <f>+VLOOKUP(G756,[1]SKU!A:D,4,0)</f>
        <v>CERAMICO</v>
      </c>
      <c r="J756" t="str">
        <f>+VLOOKUP(G756,[1]SKU!A:E,5,0)</f>
        <v>Piedras</v>
      </c>
      <c r="K756" t="str">
        <f>+VLOOKUP(G756,[1]SKU!A:C,3,0)</f>
        <v>LOURDES</v>
      </c>
      <c r="L756">
        <v>133</v>
      </c>
      <c r="M756">
        <v>23.85989160647512</v>
      </c>
      <c r="N756">
        <f>+VLOOKUP([1]VENTAS!G756,[1]SKU!A:G,6,0)</f>
        <v>9875</v>
      </c>
      <c r="O756" s="4">
        <f t="shared" si="11"/>
        <v>235616.42961394181</v>
      </c>
    </row>
    <row r="757" spans="1:15" x14ac:dyDescent="0.3">
      <c r="A757" s="1">
        <v>44937</v>
      </c>
      <c r="B757" s="2" t="s">
        <v>36</v>
      </c>
      <c r="C757" s="2" t="s">
        <v>37</v>
      </c>
      <c r="D757" s="2" t="s">
        <v>774</v>
      </c>
      <c r="E757">
        <v>236</v>
      </c>
      <c r="F757" t="str">
        <f>+VLOOKUP(E757,[1]CLIENTES!A:B,2,0)</f>
        <v>Yasmin</v>
      </c>
      <c r="G757">
        <v>129</v>
      </c>
      <c r="H757" t="str">
        <f>+VLOOKUP(G757,[1]SKU!A:B,2,0)</f>
        <v>PORFIDO MARRON 35 X 35 LOURDES 1RA C</v>
      </c>
      <c r="I757" t="str">
        <f>+VLOOKUP(G757,[1]SKU!A:D,4,0)</f>
        <v>CERAMICO</v>
      </c>
      <c r="J757" t="str">
        <f>+VLOOKUP(G757,[1]SKU!A:E,5,0)</f>
        <v>Piedras</v>
      </c>
      <c r="K757" t="str">
        <f>+VLOOKUP(G757,[1]SKU!A:C,3,0)</f>
        <v>LOURDES</v>
      </c>
      <c r="L757">
        <v>167</v>
      </c>
      <c r="M757">
        <v>114.01808132129412</v>
      </c>
      <c r="N757">
        <f>+VLOOKUP([1]VENTAS!G757,[1]SKU!A:G,6,0)</f>
        <v>7673</v>
      </c>
      <c r="O757" s="4">
        <f t="shared" si="11"/>
        <v>874860.73797828972</v>
      </c>
    </row>
    <row r="758" spans="1:15" x14ac:dyDescent="0.3">
      <c r="A758" s="1">
        <v>44944</v>
      </c>
      <c r="B758" s="2" t="s">
        <v>36</v>
      </c>
      <c r="C758" s="2" t="s">
        <v>37</v>
      </c>
      <c r="D758" s="2" t="s">
        <v>775</v>
      </c>
      <c r="E758">
        <v>137</v>
      </c>
      <c r="F758" t="str">
        <f>+VLOOKUP(E758,[1]CLIENTES!A:B,2,0)</f>
        <v>Milton</v>
      </c>
      <c r="G758">
        <v>152</v>
      </c>
      <c r="H758" t="str">
        <f>+VLOOKUP(G758,[1]SKU!A:B,2,0)</f>
        <v>VICENZA GRIS OSCURO 20 X 62 CAÑUELAS 1RA C</v>
      </c>
      <c r="I758" t="str">
        <f>+VLOOKUP(G758,[1]SKU!A:D,4,0)</f>
        <v>CERAMICO</v>
      </c>
      <c r="J758" t="str">
        <f>+VLOOKUP(G758,[1]SKU!A:E,5,0)</f>
        <v>Maderas</v>
      </c>
      <c r="K758" t="str">
        <f>+VLOOKUP(G758,[1]SKU!A:C,3,0)</f>
        <v>CAÑUELAS</v>
      </c>
      <c r="L758">
        <v>101</v>
      </c>
      <c r="M758">
        <v>18.08441162134525</v>
      </c>
      <c r="N758">
        <f>+VLOOKUP([1]VENTAS!G758,[1]SKU!A:G,6,0)</f>
        <v>6353</v>
      </c>
      <c r="O758" s="4">
        <f t="shared" si="11"/>
        <v>114890.26703040638</v>
      </c>
    </row>
    <row r="759" spans="1:15" x14ac:dyDescent="0.3">
      <c r="A759" s="1">
        <v>44927</v>
      </c>
      <c r="B759" s="2" t="s">
        <v>36</v>
      </c>
      <c r="C759" s="2" t="s">
        <v>37</v>
      </c>
      <c r="D759" s="2" t="s">
        <v>776</v>
      </c>
      <c r="E759">
        <v>193</v>
      </c>
      <c r="F759" t="str">
        <f>+VLOOKUP(E759,[1]CLIENTES!A:B,2,0)</f>
        <v>Pascalle</v>
      </c>
      <c r="G759">
        <v>192</v>
      </c>
      <c r="H759" t="str">
        <f>+VLOOKUP(G759,[1]SKU!A:B,2,0)</f>
        <v>NOGAL OSCURO 45,3 X 45,3 SCOP 1RA CAL</v>
      </c>
      <c r="I759" t="str">
        <f>+VLOOKUP(G759,[1]SKU!A:D,4,0)</f>
        <v>CERAMICO</v>
      </c>
      <c r="J759" t="str">
        <f>+VLOOKUP(G759,[1]SKU!A:E,5,0)</f>
        <v>Maderas</v>
      </c>
      <c r="K759" t="str">
        <f>+VLOOKUP(G759,[1]SKU!A:C,3,0)</f>
        <v>SCOP</v>
      </c>
      <c r="L759">
        <v>91</v>
      </c>
      <c r="M759">
        <v>33.803848150928808</v>
      </c>
      <c r="N759">
        <f>+VLOOKUP([1]VENTAS!G759,[1]SKU!A:G,6,0)</f>
        <v>1791</v>
      </c>
      <c r="O759" s="4">
        <f t="shared" si="11"/>
        <v>60542.692038313493</v>
      </c>
    </row>
    <row r="760" spans="1:15" x14ac:dyDescent="0.3">
      <c r="A760" s="1">
        <v>44962</v>
      </c>
      <c r="B760" s="2" t="s">
        <v>36</v>
      </c>
      <c r="C760" s="2" t="s">
        <v>37</v>
      </c>
      <c r="D760" s="2" t="s">
        <v>777</v>
      </c>
      <c r="E760">
        <v>111</v>
      </c>
      <c r="F760" t="str">
        <f>+VLOOKUP(E760,[1]CLIENTES!A:B,2,0)</f>
        <v>Celeste</v>
      </c>
      <c r="G760">
        <v>184</v>
      </c>
      <c r="H760" t="str">
        <f>+VLOOKUP(G760,[1]SKU!A:B,2,0)</f>
        <v>CALEB GRIS 45,3 X 45,3 S.LOREN 1RA C</v>
      </c>
      <c r="I760" t="str">
        <f>+VLOOKUP(G760,[1]SKU!A:D,4,0)</f>
        <v>CERAMICO</v>
      </c>
      <c r="J760" t="str">
        <f>+VLOOKUP(G760,[1]SKU!A:E,5,0)</f>
        <v>Maderas</v>
      </c>
      <c r="K760" t="str">
        <f>+VLOOKUP(G760,[1]SKU!A:C,3,0)</f>
        <v>SAN LORENZO</v>
      </c>
      <c r="L760">
        <v>144</v>
      </c>
      <c r="M760">
        <v>82.591172151148427</v>
      </c>
      <c r="N760">
        <f>+VLOOKUP([1]VENTAS!G760,[1]SKU!A:G,6,0)</f>
        <v>3713</v>
      </c>
      <c r="O760" s="4">
        <f t="shared" si="11"/>
        <v>306661.02219721413</v>
      </c>
    </row>
    <row r="761" spans="1:15" x14ac:dyDescent="0.3">
      <c r="A761" s="1">
        <v>44952</v>
      </c>
      <c r="B761" s="2" t="s">
        <v>36</v>
      </c>
      <c r="C761" s="2" t="s">
        <v>37</v>
      </c>
      <c r="D761" s="2" t="s">
        <v>778</v>
      </c>
      <c r="E761">
        <v>50</v>
      </c>
      <c r="F761" t="str">
        <f>+VLOOKUP(E761,[1]CLIENTES!A:B,2,0)</f>
        <v>Eythan</v>
      </c>
      <c r="G761">
        <v>199</v>
      </c>
      <c r="H761" t="str">
        <f>+VLOOKUP(G761,[1]SKU!A:B,2,0)</f>
        <v>TERRA NEGRO 45,3 X 45,3 SCOP 2DA CAL</v>
      </c>
      <c r="I761" t="str">
        <f>+VLOOKUP(G761,[1]SKU!A:D,4,0)</f>
        <v>CERAMICO</v>
      </c>
      <c r="J761" t="str">
        <f>+VLOOKUP(G761,[1]SKU!A:E,5,0)</f>
        <v>Piedras</v>
      </c>
      <c r="K761" t="str">
        <f>+VLOOKUP(G761,[1]SKU!A:C,3,0)</f>
        <v>SCOP</v>
      </c>
      <c r="L761">
        <v>149</v>
      </c>
      <c r="M761">
        <v>113.61544315247156</v>
      </c>
      <c r="N761">
        <f>+VLOOKUP([1]VENTAS!G761,[1]SKU!A:G,6,0)</f>
        <v>4601</v>
      </c>
      <c r="O761" s="4">
        <f t="shared" si="11"/>
        <v>522744.65394452162</v>
      </c>
    </row>
    <row r="762" spans="1:15" x14ac:dyDescent="0.3">
      <c r="A762" s="1">
        <v>44977</v>
      </c>
      <c r="B762" s="2" t="s">
        <v>36</v>
      </c>
      <c r="C762" s="2" t="s">
        <v>37</v>
      </c>
      <c r="D762" s="2" t="s">
        <v>779</v>
      </c>
      <c r="E762">
        <v>125</v>
      </c>
      <c r="F762" t="str">
        <f>+VLOOKUP(E762,[1]CLIENTES!A:B,2,0)</f>
        <v>Rosario</v>
      </c>
      <c r="G762">
        <v>281</v>
      </c>
      <c r="H762" t="str">
        <f>+VLOOKUP(G762,[1]SKU!A:B,2,0)</f>
        <v>LAPACHO 21 X 120 C.NEGRO 1RA CAL</v>
      </c>
      <c r="I762" t="str">
        <f>+VLOOKUP(G762,[1]SKU!A:D,4,0)</f>
        <v>PORCELANATO</v>
      </c>
      <c r="J762" t="str">
        <f>+VLOOKUP(G762,[1]SKU!A:E,5,0)</f>
        <v>Maderas</v>
      </c>
      <c r="K762" t="str">
        <f>+VLOOKUP(G762,[1]SKU!A:C,3,0)</f>
        <v>CERRO NEGRO</v>
      </c>
      <c r="L762">
        <v>136</v>
      </c>
      <c r="M762">
        <v>51.543431319875765</v>
      </c>
      <c r="N762">
        <f>+VLOOKUP([1]VENTAS!G762,[1]SKU!A:G,6,0)</f>
        <v>8592</v>
      </c>
      <c r="O762" s="4">
        <f t="shared" si="11"/>
        <v>442861.16190037259</v>
      </c>
    </row>
    <row r="763" spans="1:15" x14ac:dyDescent="0.3">
      <c r="A763" s="1">
        <v>44970</v>
      </c>
      <c r="B763" s="2" t="s">
        <v>36</v>
      </c>
      <c r="C763" s="2" t="s">
        <v>37</v>
      </c>
      <c r="D763" s="2" t="s">
        <v>780</v>
      </c>
      <c r="E763">
        <v>96</v>
      </c>
      <c r="F763" t="str">
        <f>+VLOOKUP(E763,[1]CLIENTES!A:B,2,0)</f>
        <v>Angeles</v>
      </c>
      <c r="G763">
        <v>374</v>
      </c>
      <c r="H763" t="str">
        <f>+VLOOKUP(G763,[1]SKU!A:B,2,0)</f>
        <v>CANTABRIA BOTANICO FIT RECT. 58 x 58 S.LOREN 2DA C</v>
      </c>
      <c r="I763" t="str">
        <f>+VLOOKUP(G763,[1]SKU!A:D,4,0)</f>
        <v>PORCELANATO</v>
      </c>
      <c r="J763" t="str">
        <f>+VLOOKUP(G763,[1]SKU!A:E,5,0)</f>
        <v>Deco &amp; Mas</v>
      </c>
      <c r="K763" t="str">
        <f>+VLOOKUP(G763,[1]SKU!A:C,3,0)</f>
        <v>SAN LORENZO</v>
      </c>
      <c r="L763">
        <v>55</v>
      </c>
      <c r="M763">
        <v>54.483642302912507</v>
      </c>
      <c r="N763">
        <f>+VLOOKUP([1]VENTAS!G763,[1]SKU!A:G,6,0)</f>
        <v>6594</v>
      </c>
      <c r="O763" s="4">
        <f t="shared" si="11"/>
        <v>359265.13734540506</v>
      </c>
    </row>
    <row r="764" spans="1:15" x14ac:dyDescent="0.3">
      <c r="A764" s="1">
        <v>44955</v>
      </c>
      <c r="B764" s="2" t="s">
        <v>36</v>
      </c>
      <c r="C764" s="2" t="s">
        <v>37</v>
      </c>
      <c r="D764" s="2" t="s">
        <v>781</v>
      </c>
      <c r="E764">
        <v>208</v>
      </c>
      <c r="F764" t="str">
        <f>+VLOOKUP(E764,[1]CLIENTES!A:B,2,0)</f>
        <v>Elisa</v>
      </c>
      <c r="G764">
        <v>292</v>
      </c>
      <c r="H764" t="str">
        <f>+VLOOKUP(G764,[1]SKU!A:B,2,0)</f>
        <v>FERRARA BIANCO RECTIFICADO 60 X 60 ALBERDI 2DA C</v>
      </c>
      <c r="I764" t="str">
        <f>+VLOOKUP(G764,[1]SKU!A:D,4,0)</f>
        <v>PORCELANATO</v>
      </c>
      <c r="J764" t="str">
        <f>+VLOOKUP(G764,[1]SKU!A:E,5,0)</f>
        <v>Marmoles</v>
      </c>
      <c r="K764" t="str">
        <f>+VLOOKUP(G764,[1]SKU!A:C,3,0)</f>
        <v>ALBERDI</v>
      </c>
      <c r="L764">
        <v>165</v>
      </c>
      <c r="M764">
        <v>115.94761614819213</v>
      </c>
      <c r="N764">
        <f>+VLOOKUP([1]VENTAS!G764,[1]SKU!A:G,6,0)</f>
        <v>7836</v>
      </c>
      <c r="O764" s="4">
        <f t="shared" si="11"/>
        <v>908565.52013723354</v>
      </c>
    </row>
    <row r="765" spans="1:15" x14ac:dyDescent="0.3">
      <c r="A765" s="1">
        <v>44959</v>
      </c>
      <c r="B765" s="2" t="s">
        <v>36</v>
      </c>
      <c r="C765" s="2" t="s">
        <v>37</v>
      </c>
      <c r="D765" s="2" t="s">
        <v>782</v>
      </c>
      <c r="E765">
        <v>102</v>
      </c>
      <c r="F765" t="str">
        <f>+VLOOKUP(E765,[1]CLIENTES!A:B,2,0)</f>
        <v>Eileen</v>
      </c>
      <c r="G765">
        <v>165</v>
      </c>
      <c r="H765" t="str">
        <f>+VLOOKUP(G765,[1]SKU!A:B,2,0)</f>
        <v>OSLO MARFIL 51 x 51 C.NEGRO 2DA CAL</v>
      </c>
      <c r="I765" t="str">
        <f>+VLOOKUP(G765,[1]SKU!A:D,4,0)</f>
        <v>CERAMICO</v>
      </c>
      <c r="J765" t="str">
        <f>+VLOOKUP(G765,[1]SKU!A:E,5,0)</f>
        <v>Cementos</v>
      </c>
      <c r="K765" t="str">
        <f>+VLOOKUP(G765,[1]SKU!A:C,3,0)</f>
        <v>CERRO NEGRO</v>
      </c>
      <c r="L765">
        <v>35</v>
      </c>
      <c r="M765">
        <v>3.8837452969291291</v>
      </c>
      <c r="N765">
        <f>+VLOOKUP([1]VENTAS!G765,[1]SKU!A:G,6,0)</f>
        <v>5559</v>
      </c>
      <c r="O765" s="4">
        <f t="shared" si="11"/>
        <v>21589.740105629029</v>
      </c>
    </row>
    <row r="766" spans="1:15" x14ac:dyDescent="0.3">
      <c r="A766" s="1">
        <v>44968</v>
      </c>
      <c r="B766" s="2" t="s">
        <v>36</v>
      </c>
      <c r="C766" s="2" t="s">
        <v>37</v>
      </c>
      <c r="D766" s="2" t="s">
        <v>783</v>
      </c>
      <c r="E766">
        <v>231</v>
      </c>
      <c r="F766" t="str">
        <f>+VLOOKUP(E766,[1]CLIENTES!A:B,2,0)</f>
        <v>Darwin</v>
      </c>
      <c r="G766">
        <v>283</v>
      </c>
      <c r="H766" t="str">
        <f>+VLOOKUP(G766,[1]SKU!A:B,2,0)</f>
        <v>CREMA MARFIL PULIDO 60 X 120 VITE 2DA C</v>
      </c>
      <c r="I766" t="str">
        <f>+VLOOKUP(G766,[1]SKU!A:D,4,0)</f>
        <v>PORCELANATO</v>
      </c>
      <c r="J766" t="str">
        <f>+VLOOKUP(G766,[1]SKU!A:E,5,0)</f>
        <v>Marmoles</v>
      </c>
      <c r="K766" t="str">
        <f>+VLOOKUP(G766,[1]SKU!A:C,3,0)</f>
        <v>VITE</v>
      </c>
      <c r="L766">
        <v>154</v>
      </c>
      <c r="M766">
        <v>56.154686589085301</v>
      </c>
      <c r="N766">
        <f>+VLOOKUP([1]VENTAS!G766,[1]SKU!A:G,6,0)</f>
        <v>2666</v>
      </c>
      <c r="O766" s="4">
        <f t="shared" si="11"/>
        <v>149708.39444650142</v>
      </c>
    </row>
    <row r="767" spans="1:15" x14ac:dyDescent="0.3">
      <c r="A767" s="1">
        <v>44927</v>
      </c>
      <c r="B767" s="2" t="s">
        <v>36</v>
      </c>
      <c r="C767" s="2" t="s">
        <v>37</v>
      </c>
      <c r="D767" s="2" t="s">
        <v>784</v>
      </c>
      <c r="E767">
        <v>140</v>
      </c>
      <c r="F767" t="str">
        <f>+VLOOKUP(E767,[1]CLIENTES!A:B,2,0)</f>
        <v>Amelie</v>
      </c>
      <c r="G767">
        <v>306</v>
      </c>
      <c r="H767" t="str">
        <f>+VLOOKUP(G767,[1]SKU!A:B,2,0)</f>
        <v>BIANCO APUANO PULIDO 80 X 80 VITE 2DA C</v>
      </c>
      <c r="I767" t="str">
        <f>+VLOOKUP(G767,[1]SKU!A:D,4,0)</f>
        <v>PORCELANATO</v>
      </c>
      <c r="J767" t="str">
        <f>+VLOOKUP(G767,[1]SKU!A:E,5,0)</f>
        <v>Marmoles</v>
      </c>
      <c r="K767" t="str">
        <f>+VLOOKUP(G767,[1]SKU!A:C,3,0)</f>
        <v>VITE</v>
      </c>
      <c r="L767">
        <v>71</v>
      </c>
      <c r="M767">
        <v>8.3095835890023331</v>
      </c>
      <c r="N767">
        <f>+VLOOKUP([1]VENTAS!G767,[1]SKU!A:G,6,0)</f>
        <v>4331</v>
      </c>
      <c r="O767" s="4">
        <f t="shared" si="11"/>
        <v>35988.806523969106</v>
      </c>
    </row>
    <row r="768" spans="1:15" x14ac:dyDescent="0.3">
      <c r="A768" s="1">
        <v>44931</v>
      </c>
      <c r="B768" s="2" t="s">
        <v>36</v>
      </c>
      <c r="C768" s="2" t="s">
        <v>37</v>
      </c>
      <c r="D768" s="2" t="s">
        <v>785</v>
      </c>
      <c r="E768">
        <v>234</v>
      </c>
      <c r="F768" t="str">
        <f>+VLOOKUP(E768,[1]CLIENTES!A:B,2,0)</f>
        <v>Marian</v>
      </c>
      <c r="G768">
        <v>297</v>
      </c>
      <c r="H768" t="str">
        <f>+VLOOKUP(G768,[1]SKU!A:B,2,0)</f>
        <v>RAVENNA PUL RECT 58 x 58 C.NEGRO 2DA C</v>
      </c>
      <c r="I768" t="str">
        <f>+VLOOKUP(G768,[1]SKU!A:D,4,0)</f>
        <v>PORCELANATO</v>
      </c>
      <c r="J768" t="str">
        <f>+VLOOKUP(G768,[1]SKU!A:E,5,0)</f>
        <v>Marmoles</v>
      </c>
      <c r="K768" t="str">
        <f>+VLOOKUP(G768,[1]SKU!A:C,3,0)</f>
        <v>CERRO NEGRO</v>
      </c>
      <c r="L768">
        <v>100</v>
      </c>
      <c r="M768">
        <v>36.280617565912088</v>
      </c>
      <c r="N768">
        <f>+VLOOKUP([1]VENTAS!G768,[1]SKU!A:G,6,0)</f>
        <v>6689</v>
      </c>
      <c r="O768" s="4">
        <f t="shared" si="11"/>
        <v>242681.05089838596</v>
      </c>
    </row>
    <row r="769" spans="1:15" x14ac:dyDescent="0.3">
      <c r="A769" s="1">
        <v>44939</v>
      </c>
      <c r="B769" s="2" t="s">
        <v>36</v>
      </c>
      <c r="C769" s="2" t="s">
        <v>37</v>
      </c>
      <c r="D769" s="2" t="s">
        <v>786</v>
      </c>
      <c r="E769">
        <v>145</v>
      </c>
      <c r="F769" t="str">
        <f>+VLOOKUP(E769,[1]CLIENTES!A:B,2,0)</f>
        <v>Denisse</v>
      </c>
      <c r="G769">
        <v>371</v>
      </c>
      <c r="H769" t="str">
        <f>+VLOOKUP(G769,[1]SKU!A:B,2,0)</f>
        <v>BAUHAUS SAND FIT RECT. 58 x 58 S.LOREN 2DA C</v>
      </c>
      <c r="I769" t="str">
        <f>+VLOOKUP(G769,[1]SKU!A:D,4,0)</f>
        <v>PORCELANATO</v>
      </c>
      <c r="J769" t="str">
        <f>+VLOOKUP(G769,[1]SKU!A:E,5,0)</f>
        <v>Cementos</v>
      </c>
      <c r="K769" t="str">
        <f>+VLOOKUP(G769,[1]SKU!A:C,3,0)</f>
        <v>SAN LORENZO</v>
      </c>
      <c r="L769">
        <v>152</v>
      </c>
      <c r="M769">
        <v>21.253012578321933</v>
      </c>
      <c r="N769">
        <f>+VLOOKUP([1]VENTAS!G769,[1]SKU!A:G,6,0)</f>
        <v>6115</v>
      </c>
      <c r="O769" s="4">
        <f t="shared" si="11"/>
        <v>129962.17191643862</v>
      </c>
    </row>
    <row r="770" spans="1:15" x14ac:dyDescent="0.3">
      <c r="A770" s="1">
        <v>44948</v>
      </c>
      <c r="B770" s="2" t="s">
        <v>36</v>
      </c>
      <c r="C770" s="2" t="s">
        <v>37</v>
      </c>
      <c r="D770" s="2" t="s">
        <v>787</v>
      </c>
      <c r="E770">
        <v>131</v>
      </c>
      <c r="F770" t="str">
        <f>+VLOOKUP(E770,[1]CLIENTES!A:B,2,0)</f>
        <v>Yerald</v>
      </c>
      <c r="G770">
        <v>312</v>
      </c>
      <c r="H770" t="str">
        <f>+VLOOKUP(G770,[1]SKU!A:B,2,0)</f>
        <v>CALACATA BIANCO PUL RT FIT 57,7 X 57,7 S.LOREN 1RA</v>
      </c>
      <c r="I770" t="str">
        <f>+VLOOKUP(G770,[1]SKU!A:D,4,0)</f>
        <v>PORCELANATO</v>
      </c>
      <c r="J770" t="str">
        <f>+VLOOKUP(G770,[1]SKU!A:E,5,0)</f>
        <v>Marmoles</v>
      </c>
      <c r="K770" t="str">
        <f>+VLOOKUP(G770,[1]SKU!A:C,3,0)</f>
        <v>SAN LORENZO</v>
      </c>
      <c r="L770">
        <v>138</v>
      </c>
      <c r="M770">
        <v>21.300856079035185</v>
      </c>
      <c r="N770">
        <f>+VLOOKUP([1]VENTAS!G770,[1]SKU!A:G,6,0)</f>
        <v>8086</v>
      </c>
      <c r="O770" s="4">
        <f t="shared" si="11"/>
        <v>172238.72225507849</v>
      </c>
    </row>
    <row r="771" spans="1:15" x14ac:dyDescent="0.3">
      <c r="A771" s="1">
        <v>44927</v>
      </c>
      <c r="B771" s="2" t="s">
        <v>36</v>
      </c>
      <c r="C771" s="2" t="s">
        <v>37</v>
      </c>
      <c r="D771" s="2" t="s">
        <v>788</v>
      </c>
      <c r="E771">
        <v>13</v>
      </c>
      <c r="F771" t="str">
        <f>+VLOOKUP(E771,[1]CLIENTES!A:B,2,0)</f>
        <v>Alonzo</v>
      </c>
      <c r="G771">
        <v>292</v>
      </c>
      <c r="H771" t="str">
        <f>+VLOOKUP(G771,[1]SKU!A:B,2,0)</f>
        <v>FERRARA BIANCO RECTIFICADO 60 X 60 ALBERDI 2DA C</v>
      </c>
      <c r="I771" t="str">
        <f>+VLOOKUP(G771,[1]SKU!A:D,4,0)</f>
        <v>PORCELANATO</v>
      </c>
      <c r="J771" t="str">
        <f>+VLOOKUP(G771,[1]SKU!A:E,5,0)</f>
        <v>Marmoles</v>
      </c>
      <c r="K771" t="str">
        <f>+VLOOKUP(G771,[1]SKU!A:C,3,0)</f>
        <v>ALBERDI</v>
      </c>
      <c r="L771">
        <v>44</v>
      </c>
      <c r="M771">
        <v>30.919364306184566</v>
      </c>
      <c r="N771">
        <f>+VLOOKUP([1]VENTAS!G771,[1]SKU!A:G,6,0)</f>
        <v>7836</v>
      </c>
      <c r="O771" s="4">
        <f t="shared" ref="O771:O834" si="12">+N771*M771</f>
        <v>242284.13870326226</v>
      </c>
    </row>
    <row r="772" spans="1:15" x14ac:dyDescent="0.3">
      <c r="A772" s="1">
        <v>44941</v>
      </c>
      <c r="B772" s="2" t="s">
        <v>36</v>
      </c>
      <c r="C772" s="2" t="s">
        <v>37</v>
      </c>
      <c r="D772" s="2" t="s">
        <v>789</v>
      </c>
      <c r="E772">
        <v>246</v>
      </c>
      <c r="F772" t="str">
        <f>+VLOOKUP(E772,[1]CLIENTES!A:B,2,0)</f>
        <v>Isis</v>
      </c>
      <c r="G772">
        <v>30</v>
      </c>
      <c r="H772" t="str">
        <f>+VLOOKUP(G772,[1]SKU!A:B,2,0)</f>
        <v>BASALTO GRIS PIEDRA  30 x 45 CORTINES 2DA C</v>
      </c>
      <c r="I772" t="str">
        <f>+VLOOKUP(G772,[1]SKU!A:D,4,0)</f>
        <v>CERAMICO</v>
      </c>
      <c r="J772" t="str">
        <f>+VLOOKUP(G772,[1]SKU!A:E,5,0)</f>
        <v>Piedras</v>
      </c>
      <c r="K772" t="str">
        <f>+VLOOKUP(G772,[1]SKU!A:C,3,0)</f>
        <v>CORTINES</v>
      </c>
      <c r="L772">
        <v>135</v>
      </c>
      <c r="M772">
        <v>3.7636611592912272</v>
      </c>
      <c r="N772">
        <f>+VLOOKUP([1]VENTAS!G772,[1]SKU!A:G,6,0)</f>
        <v>7924</v>
      </c>
      <c r="O772" s="4">
        <f t="shared" si="12"/>
        <v>29823.251026223683</v>
      </c>
    </row>
    <row r="773" spans="1:15" x14ac:dyDescent="0.3">
      <c r="A773" s="1">
        <v>44932</v>
      </c>
      <c r="B773" s="2" t="s">
        <v>36</v>
      </c>
      <c r="C773" s="2" t="s">
        <v>37</v>
      </c>
      <c r="D773" s="2" t="s">
        <v>790</v>
      </c>
      <c r="E773">
        <v>31</v>
      </c>
      <c r="F773" t="str">
        <f>+VLOOKUP(E773,[1]CLIENTES!A:B,2,0)</f>
        <v>Lyan</v>
      </c>
      <c r="G773">
        <v>332</v>
      </c>
      <c r="H773" t="str">
        <f>+VLOOKUP(G773,[1]SKU!A:B,2,0)</f>
        <v>MOODS HUESO PUL FIT 57,7 x 57,7 S.LOREN 2DA CAL</v>
      </c>
      <c r="I773" t="str">
        <f>+VLOOKUP(G773,[1]SKU!A:D,4,0)</f>
        <v>PORCELANATO</v>
      </c>
      <c r="J773" t="str">
        <f>+VLOOKUP(G773,[1]SKU!A:E,5,0)</f>
        <v>Cementos</v>
      </c>
      <c r="K773" t="str">
        <f>+VLOOKUP(G773,[1]SKU!A:C,3,0)</f>
        <v>SAN LORENZO</v>
      </c>
      <c r="L773">
        <v>61</v>
      </c>
      <c r="M773">
        <v>10.95895548727357</v>
      </c>
      <c r="N773">
        <f>+VLOOKUP([1]VENTAS!G773,[1]SKU!A:G,6,0)</f>
        <v>3068</v>
      </c>
      <c r="O773" s="4">
        <f t="shared" si="12"/>
        <v>33622.075434955317</v>
      </c>
    </row>
    <row r="774" spans="1:15" x14ac:dyDescent="0.3">
      <c r="A774" s="1">
        <v>44954</v>
      </c>
      <c r="B774" s="2" t="s">
        <v>36</v>
      </c>
      <c r="C774" s="2" t="s">
        <v>37</v>
      </c>
      <c r="D774" s="2" t="s">
        <v>791</v>
      </c>
      <c r="E774">
        <v>106</v>
      </c>
      <c r="F774" t="str">
        <f>+VLOOKUP(E774,[1]CLIENTES!A:B,2,0)</f>
        <v>Aquiles</v>
      </c>
      <c r="G774">
        <v>94</v>
      </c>
      <c r="H774" t="str">
        <f>+VLOOKUP(G774,[1]SKU!A:B,2,0)</f>
        <v>VERBENA MIX 45,3 x 45,3 S.LOREN 1RA C</v>
      </c>
      <c r="I774" t="str">
        <f>+VLOOKUP(G774,[1]SKU!A:D,4,0)</f>
        <v>CERAMICO</v>
      </c>
      <c r="J774" t="str">
        <f>+VLOOKUP(G774,[1]SKU!A:E,5,0)</f>
        <v>Maderas</v>
      </c>
      <c r="K774" t="str">
        <f>+VLOOKUP(G774,[1]SKU!A:C,3,0)</f>
        <v>SAN LORENZO</v>
      </c>
      <c r="L774">
        <v>83</v>
      </c>
      <c r="M774">
        <v>46.902586609080267</v>
      </c>
      <c r="N774">
        <f>+VLOOKUP([1]VENTAS!G774,[1]SKU!A:G,6,0)</f>
        <v>3148</v>
      </c>
      <c r="O774" s="4">
        <f t="shared" si="12"/>
        <v>147649.34264538469</v>
      </c>
    </row>
    <row r="775" spans="1:15" x14ac:dyDescent="0.3">
      <c r="A775" s="1">
        <v>44957</v>
      </c>
      <c r="B775" s="2" t="s">
        <v>36</v>
      </c>
      <c r="C775" s="2" t="s">
        <v>37</v>
      </c>
      <c r="D775" s="2" t="s">
        <v>792</v>
      </c>
      <c r="E775">
        <v>210</v>
      </c>
      <c r="F775" t="str">
        <f>+VLOOKUP(E775,[1]CLIENTES!A:B,2,0)</f>
        <v>Lucio</v>
      </c>
      <c r="G775">
        <v>133</v>
      </c>
      <c r="H775" t="str">
        <f>+VLOOKUP(G775,[1]SKU!A:B,2,0)</f>
        <v>CEDRO COLORADO 38 x 38 C.NEGRO 2DA CAL</v>
      </c>
      <c r="I775" t="str">
        <f>+VLOOKUP(G775,[1]SKU!A:D,4,0)</f>
        <v>CERAMICO</v>
      </c>
      <c r="J775" t="str">
        <f>+VLOOKUP(G775,[1]SKU!A:E,5,0)</f>
        <v>Maderas</v>
      </c>
      <c r="K775" t="str">
        <f>+VLOOKUP(G775,[1]SKU!A:C,3,0)</f>
        <v>CERRO NEGRO</v>
      </c>
      <c r="L775">
        <v>28</v>
      </c>
      <c r="M775">
        <v>8.294639355647389</v>
      </c>
      <c r="N775">
        <f>+VLOOKUP([1]VENTAS!G775,[1]SKU!A:G,6,0)</f>
        <v>7028</v>
      </c>
      <c r="O775" s="4">
        <f t="shared" si="12"/>
        <v>58294.725391489847</v>
      </c>
    </row>
    <row r="776" spans="1:15" x14ac:dyDescent="0.3">
      <c r="A776" s="1">
        <v>44937</v>
      </c>
      <c r="B776" s="2" t="s">
        <v>36</v>
      </c>
      <c r="C776" s="2" t="s">
        <v>37</v>
      </c>
      <c r="D776" s="2" t="s">
        <v>793</v>
      </c>
      <c r="E776">
        <v>141</v>
      </c>
      <c r="F776" t="str">
        <f>+VLOOKUP(E776,[1]CLIENTES!A:B,2,0)</f>
        <v>Waldo</v>
      </c>
      <c r="G776">
        <v>33</v>
      </c>
      <c r="H776" t="str">
        <f>+VLOOKUP(G776,[1]SKU!A:B,2,0)</f>
        <v>MACERATA VINTAGE 20 X 62 CAÑUELAS 1RA C</v>
      </c>
      <c r="I776" t="str">
        <f>+VLOOKUP(G776,[1]SKU!A:D,4,0)</f>
        <v>CERAMICO</v>
      </c>
      <c r="J776" t="str">
        <f>+VLOOKUP(G776,[1]SKU!A:E,5,0)</f>
        <v>Maderas</v>
      </c>
      <c r="K776" t="str">
        <f>+VLOOKUP(G776,[1]SKU!A:C,3,0)</f>
        <v>CAÑUELAS</v>
      </c>
      <c r="L776">
        <v>59</v>
      </c>
      <c r="M776">
        <v>48.387463577736632</v>
      </c>
      <c r="N776">
        <f>+VLOOKUP([1]VENTAS!G776,[1]SKU!A:G,6,0)</f>
        <v>4597</v>
      </c>
      <c r="O776" s="4">
        <f t="shared" si="12"/>
        <v>222437.17006685529</v>
      </c>
    </row>
    <row r="777" spans="1:15" x14ac:dyDescent="0.3">
      <c r="A777" s="1">
        <v>44969</v>
      </c>
      <c r="B777" s="2" t="s">
        <v>36</v>
      </c>
      <c r="C777" s="2" t="s">
        <v>37</v>
      </c>
      <c r="D777" s="2" t="s">
        <v>794</v>
      </c>
      <c r="E777">
        <v>134</v>
      </c>
      <c r="F777" t="str">
        <f>+VLOOKUP(E777,[1]CLIENTES!A:B,2,0)</f>
        <v>Mathilda</v>
      </c>
      <c r="G777">
        <v>326</v>
      </c>
      <c r="H777" t="str">
        <f>+VLOOKUP(G777,[1]SKU!A:B,2,0)</f>
        <v>BAUHAUS IVORY RECT. 58 X 58 S.LOREN 2DA C</v>
      </c>
      <c r="I777" t="str">
        <f>+VLOOKUP(G777,[1]SKU!A:D,4,0)</f>
        <v>PORCELANATO</v>
      </c>
      <c r="J777" t="str">
        <f>+VLOOKUP(G777,[1]SKU!A:E,5,0)</f>
        <v>Cementos</v>
      </c>
      <c r="K777" t="str">
        <f>+VLOOKUP(G777,[1]SKU!A:C,3,0)</f>
        <v>SAN LORENZO</v>
      </c>
      <c r="L777">
        <v>153</v>
      </c>
      <c r="M777">
        <v>22.810836510428754</v>
      </c>
      <c r="N777">
        <f>+VLOOKUP([1]VENTAS!G777,[1]SKU!A:G,6,0)</f>
        <v>1632</v>
      </c>
      <c r="O777" s="4">
        <f t="shared" si="12"/>
        <v>37227.285185019726</v>
      </c>
    </row>
    <row r="778" spans="1:15" x14ac:dyDescent="0.3">
      <c r="A778" s="1">
        <v>44927</v>
      </c>
      <c r="B778" s="2" t="s">
        <v>36</v>
      </c>
      <c r="C778" s="2" t="s">
        <v>37</v>
      </c>
      <c r="D778" s="2" t="s">
        <v>795</v>
      </c>
      <c r="E778">
        <v>25</v>
      </c>
      <c r="F778" t="str">
        <f>+VLOOKUP(E778,[1]CLIENTES!A:B,2,0)</f>
        <v>Caroline</v>
      </c>
      <c r="G778">
        <v>66</v>
      </c>
      <c r="H778" t="str">
        <f>+VLOOKUP(G778,[1]SKU!A:B,2,0)</f>
        <v>VERSALLES 51 X 51 ALLPA 2DA C</v>
      </c>
      <c r="I778" t="str">
        <f>+VLOOKUP(G778,[1]SKU!A:D,4,0)</f>
        <v>CERAMICO</v>
      </c>
      <c r="J778" t="str">
        <f>+VLOOKUP(G778,[1]SKU!A:E,5,0)</f>
        <v>Marmoles</v>
      </c>
      <c r="K778" t="str">
        <f>+VLOOKUP(G778,[1]SKU!A:C,3,0)</f>
        <v>ALLPA</v>
      </c>
      <c r="L778">
        <v>90</v>
      </c>
      <c r="M778">
        <v>12.285644478127681</v>
      </c>
      <c r="N778">
        <f>+VLOOKUP([1]VENTAS!G778,[1]SKU!A:G,6,0)</f>
        <v>7586</v>
      </c>
      <c r="O778" s="4">
        <f t="shared" si="12"/>
        <v>93198.899011076588</v>
      </c>
    </row>
    <row r="779" spans="1:15" x14ac:dyDescent="0.3">
      <c r="A779" s="1">
        <v>44963</v>
      </c>
      <c r="B779" s="2" t="s">
        <v>36</v>
      </c>
      <c r="C779" s="2" t="s">
        <v>37</v>
      </c>
      <c r="D779" s="2" t="s">
        <v>796</v>
      </c>
      <c r="E779">
        <v>36</v>
      </c>
      <c r="F779" t="str">
        <f>+VLOOKUP(E779,[1]CLIENTES!A:B,2,0)</f>
        <v>Kevin</v>
      </c>
      <c r="G779">
        <v>50</v>
      </c>
      <c r="H779" t="str">
        <f>+VLOOKUP(G779,[1]SKU!A:B,2,0)</f>
        <v>ATACAMA TRICOLOR TAAD 51 X 51 C.NEGRO 1RA CAL</v>
      </c>
      <c r="I779" t="str">
        <f>+VLOOKUP(G779,[1]SKU!A:D,4,0)</f>
        <v>CERAMICO</v>
      </c>
      <c r="J779" t="str">
        <f>+VLOOKUP(G779,[1]SKU!A:E,5,0)</f>
        <v>Piedras</v>
      </c>
      <c r="K779" t="str">
        <f>+VLOOKUP(G779,[1]SKU!A:C,3,0)</f>
        <v>CERRO NEGRO</v>
      </c>
      <c r="L779">
        <v>144</v>
      </c>
      <c r="M779">
        <v>39.838071188186127</v>
      </c>
      <c r="N779">
        <f>+VLOOKUP([1]VENTAS!G779,[1]SKU!A:G,6,0)</f>
        <v>5869</v>
      </c>
      <c r="O779" s="4">
        <f t="shared" si="12"/>
        <v>233809.63980346438</v>
      </c>
    </row>
    <row r="780" spans="1:15" x14ac:dyDescent="0.3">
      <c r="A780" s="1">
        <v>44964</v>
      </c>
      <c r="B780" s="2" t="s">
        <v>36</v>
      </c>
      <c r="C780" s="2" t="s">
        <v>37</v>
      </c>
      <c r="D780" s="2" t="s">
        <v>797</v>
      </c>
      <c r="E780">
        <v>100</v>
      </c>
      <c r="F780" t="str">
        <f>+VLOOKUP(E780,[1]CLIENTES!A:B,2,0)</f>
        <v>Susana</v>
      </c>
      <c r="G780">
        <v>86</v>
      </c>
      <c r="H780" t="str">
        <f>+VLOOKUP(G780,[1]SKU!A:B,2,0)</f>
        <v>CORCEGA BEIGE 43 x 43 CAÑUELAS 1RA C</v>
      </c>
      <c r="I780" t="str">
        <f>+VLOOKUP(G780,[1]SKU!A:D,4,0)</f>
        <v>CERAMICO</v>
      </c>
      <c r="J780" t="str">
        <f>+VLOOKUP(G780,[1]SKU!A:E,5,0)</f>
        <v>Marmoles</v>
      </c>
      <c r="K780" t="str">
        <f>+VLOOKUP(G780,[1]SKU!A:C,3,0)</f>
        <v>CAÑUELAS</v>
      </c>
      <c r="L780">
        <v>146</v>
      </c>
      <c r="M780">
        <v>61.238317129381549</v>
      </c>
      <c r="N780">
        <f>+VLOOKUP([1]VENTAS!G780,[1]SKU!A:G,6,0)</f>
        <v>2645</v>
      </c>
      <c r="O780" s="4">
        <f t="shared" si="12"/>
        <v>161975.34880721421</v>
      </c>
    </row>
    <row r="781" spans="1:15" x14ac:dyDescent="0.3">
      <c r="A781" s="1">
        <v>44942</v>
      </c>
      <c r="B781" s="2" t="s">
        <v>36</v>
      </c>
      <c r="C781" s="2" t="s">
        <v>37</v>
      </c>
      <c r="D781" s="2" t="s">
        <v>798</v>
      </c>
      <c r="E781">
        <v>42</v>
      </c>
      <c r="F781" t="str">
        <f>+VLOOKUP(E781,[1]CLIENTES!A:B,2,0)</f>
        <v>Issidora</v>
      </c>
      <c r="G781">
        <v>206</v>
      </c>
      <c r="H781" t="str">
        <f>+VLOOKUP(G781,[1]SKU!A:B,2,0)</f>
        <v>LIFE MARFIL RECT 59 X 59 C.NEGRO 1RA C</v>
      </c>
      <c r="I781" t="str">
        <f>+VLOOKUP(G781,[1]SKU!A:D,4,0)</f>
        <v>PORCELANATO</v>
      </c>
      <c r="J781" t="str">
        <f>+VLOOKUP(G781,[1]SKU!A:E,5,0)</f>
        <v>Cementos</v>
      </c>
      <c r="K781" t="str">
        <f>+VLOOKUP(G781,[1]SKU!A:C,3,0)</f>
        <v>CERRO NEGRO</v>
      </c>
      <c r="L781">
        <v>21</v>
      </c>
      <c r="M781">
        <v>8.2238183637413265</v>
      </c>
      <c r="N781">
        <f>+VLOOKUP([1]VENTAS!G781,[1]SKU!A:G,6,0)</f>
        <v>3951</v>
      </c>
      <c r="O781" s="4">
        <f t="shared" si="12"/>
        <v>32492.30635514198</v>
      </c>
    </row>
    <row r="782" spans="1:15" x14ac:dyDescent="0.3">
      <c r="A782" s="1">
        <v>44963</v>
      </c>
      <c r="B782" s="2" t="s">
        <v>36</v>
      </c>
      <c r="C782" s="2" t="s">
        <v>37</v>
      </c>
      <c r="D782" s="2" t="s">
        <v>799</v>
      </c>
      <c r="E782">
        <v>126</v>
      </c>
      <c r="F782" t="str">
        <f>+VLOOKUP(E782,[1]CLIENTES!A:B,2,0)</f>
        <v>Rubi</v>
      </c>
      <c r="G782">
        <v>218</v>
      </c>
      <c r="H782" t="str">
        <f>+VLOOKUP(G782,[1]SKU!A:B,2,0)</f>
        <v>SOHO LOUNGE ESM NAT 45 x 90 ILVA 1RA C</v>
      </c>
      <c r="I782" t="str">
        <f>+VLOOKUP(G782,[1]SKU!A:D,4,0)</f>
        <v>PORCELANATO</v>
      </c>
      <c r="J782" t="str">
        <f>+VLOOKUP(G782,[1]SKU!A:E,5,0)</f>
        <v>Cementos</v>
      </c>
      <c r="K782" t="str">
        <f>+VLOOKUP(G782,[1]SKU!A:C,3,0)</f>
        <v>ILVA</v>
      </c>
      <c r="L782">
        <v>103</v>
      </c>
      <c r="M782">
        <v>13.579066814041315</v>
      </c>
      <c r="N782">
        <f>+VLOOKUP([1]VENTAS!G782,[1]SKU!A:G,6,0)</f>
        <v>3589</v>
      </c>
      <c r="O782" s="4">
        <f t="shared" si="12"/>
        <v>48735.270795594282</v>
      </c>
    </row>
    <row r="783" spans="1:15" x14ac:dyDescent="0.3">
      <c r="A783" s="1">
        <v>44966</v>
      </c>
      <c r="B783" s="2" t="s">
        <v>36</v>
      </c>
      <c r="C783" s="2" t="s">
        <v>37</v>
      </c>
      <c r="D783" s="2" t="s">
        <v>800</v>
      </c>
      <c r="E783">
        <v>131</v>
      </c>
      <c r="F783" t="str">
        <f>+VLOOKUP(E783,[1]CLIENTES!A:B,2,0)</f>
        <v>Yerald</v>
      </c>
      <c r="G783">
        <v>18</v>
      </c>
      <c r="H783" t="str">
        <f>+VLOOKUP(G783,[1]SKU!A:B,2,0)</f>
        <v>ASPEN BRILLANTE 29 x 59 C.NEGRO 2DA C</v>
      </c>
      <c r="I783" t="str">
        <f>+VLOOKUP(G783,[1]SKU!A:D,4,0)</f>
        <v>CERAMICO</v>
      </c>
      <c r="J783" t="str">
        <f>+VLOOKUP(G783,[1]SKU!A:E,5,0)</f>
        <v>Deco &amp; Mas</v>
      </c>
      <c r="K783" t="str">
        <f>+VLOOKUP(G783,[1]SKU!A:C,3,0)</f>
        <v>CERRO NEGRO</v>
      </c>
      <c r="L783">
        <v>65</v>
      </c>
      <c r="M783">
        <v>40.497038862355566</v>
      </c>
      <c r="N783">
        <f>+VLOOKUP([1]VENTAS!G783,[1]SKU!A:G,6,0)</f>
        <v>1479</v>
      </c>
      <c r="O783" s="4">
        <f t="shared" si="12"/>
        <v>59895.120477423879</v>
      </c>
    </row>
    <row r="784" spans="1:15" x14ac:dyDescent="0.3">
      <c r="A784" s="1">
        <v>44936</v>
      </c>
      <c r="B784" s="2" t="s">
        <v>36</v>
      </c>
      <c r="C784" s="2" t="s">
        <v>37</v>
      </c>
      <c r="D784" s="2" t="s">
        <v>801</v>
      </c>
      <c r="E784">
        <v>9</v>
      </c>
      <c r="F784" t="str">
        <f>+VLOOKUP(E784,[1]CLIENTES!A:B,2,0)</f>
        <v>Cristal</v>
      </c>
      <c r="G784">
        <v>339</v>
      </c>
      <c r="H784" t="str">
        <f>+VLOOKUP(G784,[1]SKU!A:B,2,0)</f>
        <v>M. TRAV BIANC RT PUL FIT 57,7 x 57,7 S.LOREN 2DA C</v>
      </c>
      <c r="I784" t="str">
        <f>+VLOOKUP(G784,[1]SKU!A:D,4,0)</f>
        <v>PORCELANATO</v>
      </c>
      <c r="J784" t="str">
        <f>+VLOOKUP(G784,[1]SKU!A:E,5,0)</f>
        <v>Marmoles</v>
      </c>
      <c r="K784" t="str">
        <f>+VLOOKUP(G784,[1]SKU!A:C,3,0)</f>
        <v>SAN LORENZO</v>
      </c>
      <c r="L784">
        <v>108</v>
      </c>
      <c r="M784">
        <v>14.965954293097393</v>
      </c>
      <c r="N784">
        <f>+VLOOKUP([1]VENTAS!G784,[1]SKU!A:G,6,0)</f>
        <v>4655</v>
      </c>
      <c r="O784" s="4">
        <f t="shared" si="12"/>
        <v>69666.517234368366</v>
      </c>
    </row>
    <row r="785" spans="1:15" x14ac:dyDescent="0.3">
      <c r="A785" s="1">
        <v>44963</v>
      </c>
      <c r="B785" s="2" t="s">
        <v>36</v>
      </c>
      <c r="C785" s="2" t="s">
        <v>37</v>
      </c>
      <c r="D785" s="2" t="s">
        <v>802</v>
      </c>
      <c r="E785">
        <v>219</v>
      </c>
      <c r="F785" t="str">
        <f>+VLOOKUP(E785,[1]CLIENTES!A:B,2,0)</f>
        <v>Duvan</v>
      </c>
      <c r="G785">
        <v>374</v>
      </c>
      <c r="H785" t="str">
        <f>+VLOOKUP(G785,[1]SKU!A:B,2,0)</f>
        <v>CANTABRIA BOTANICO FIT RECT. 58 x 58 S.LOREN 2DA C</v>
      </c>
      <c r="I785" t="str">
        <f>+VLOOKUP(G785,[1]SKU!A:D,4,0)</f>
        <v>PORCELANATO</v>
      </c>
      <c r="J785" t="str">
        <f>+VLOOKUP(G785,[1]SKU!A:E,5,0)</f>
        <v>Deco &amp; Mas</v>
      </c>
      <c r="K785" t="str">
        <f>+VLOOKUP(G785,[1]SKU!A:C,3,0)</f>
        <v>SAN LORENZO</v>
      </c>
      <c r="L785">
        <v>15</v>
      </c>
      <c r="M785">
        <v>14.859175173521592</v>
      </c>
      <c r="N785">
        <f>+VLOOKUP([1]VENTAS!G785,[1]SKU!A:G,6,0)</f>
        <v>6594</v>
      </c>
      <c r="O785" s="4">
        <f t="shared" si="12"/>
        <v>97981.401094201385</v>
      </c>
    </row>
    <row r="786" spans="1:15" x14ac:dyDescent="0.3">
      <c r="A786" s="1">
        <v>44943</v>
      </c>
      <c r="B786" s="2" t="s">
        <v>36</v>
      </c>
      <c r="C786" s="2" t="s">
        <v>37</v>
      </c>
      <c r="D786" s="2" t="s">
        <v>803</v>
      </c>
      <c r="E786">
        <v>5</v>
      </c>
      <c r="F786" t="str">
        <f>+VLOOKUP(E786,[1]CLIENTES!A:B,2,0)</f>
        <v>Erick</v>
      </c>
      <c r="G786">
        <v>312</v>
      </c>
      <c r="H786" t="str">
        <f>+VLOOKUP(G786,[1]SKU!A:B,2,0)</f>
        <v>CALACATA BIANCO PUL RT FIT 57,7 X 57,7 S.LOREN 1RA</v>
      </c>
      <c r="I786" t="str">
        <f>+VLOOKUP(G786,[1]SKU!A:D,4,0)</f>
        <v>PORCELANATO</v>
      </c>
      <c r="J786" t="str">
        <f>+VLOOKUP(G786,[1]SKU!A:E,5,0)</f>
        <v>Marmoles</v>
      </c>
      <c r="K786" t="str">
        <f>+VLOOKUP(G786,[1]SKU!A:C,3,0)</f>
        <v>SAN LORENZO</v>
      </c>
      <c r="L786">
        <v>81</v>
      </c>
      <c r="M786">
        <v>12.502676394216303</v>
      </c>
      <c r="N786">
        <f>+VLOOKUP([1]VENTAS!G786,[1]SKU!A:G,6,0)</f>
        <v>8086</v>
      </c>
      <c r="O786" s="4">
        <f t="shared" si="12"/>
        <v>101096.64132363303</v>
      </c>
    </row>
    <row r="787" spans="1:15" x14ac:dyDescent="0.3">
      <c r="A787" s="1">
        <v>44971</v>
      </c>
      <c r="B787" s="2" t="s">
        <v>36</v>
      </c>
      <c r="C787" s="2" t="s">
        <v>37</v>
      </c>
      <c r="D787" s="2" t="s">
        <v>804</v>
      </c>
      <c r="E787">
        <v>201</v>
      </c>
      <c r="F787" t="str">
        <f>+VLOOKUP(E787,[1]CLIENTES!A:B,2,0)</f>
        <v>Dustin</v>
      </c>
      <c r="G787">
        <v>69</v>
      </c>
      <c r="H787" t="str">
        <f>+VLOOKUP(G787,[1]SKU!A:B,2,0)</f>
        <v>CALEB ROBLE 45,3 X 45,3 S.LOREN 1RA C</v>
      </c>
      <c r="I787" t="str">
        <f>+VLOOKUP(G787,[1]SKU!A:D,4,0)</f>
        <v>CERAMICO</v>
      </c>
      <c r="J787" t="str">
        <f>+VLOOKUP(G787,[1]SKU!A:E,5,0)</f>
        <v>Maderas</v>
      </c>
      <c r="K787" t="str">
        <f>+VLOOKUP(G787,[1]SKU!A:C,3,0)</f>
        <v>SAN LORENZO</v>
      </c>
      <c r="L787">
        <v>16</v>
      </c>
      <c r="M787">
        <v>7.488221946209686</v>
      </c>
      <c r="N787">
        <f>+VLOOKUP([1]VENTAS!G787,[1]SKU!A:G,6,0)</f>
        <v>2918</v>
      </c>
      <c r="O787" s="4">
        <f t="shared" si="12"/>
        <v>21850.631639039864</v>
      </c>
    </row>
    <row r="788" spans="1:15" x14ac:dyDescent="0.3">
      <c r="A788" s="1">
        <v>44954</v>
      </c>
      <c r="B788" s="2" t="s">
        <v>36</v>
      </c>
      <c r="C788" s="2" t="s">
        <v>37</v>
      </c>
      <c r="D788" s="2" t="s">
        <v>805</v>
      </c>
      <c r="E788">
        <v>121</v>
      </c>
      <c r="F788" t="str">
        <f>+VLOOKUP(E788,[1]CLIENTES!A:B,2,0)</f>
        <v>Rosita</v>
      </c>
      <c r="G788">
        <v>332</v>
      </c>
      <c r="H788" t="str">
        <f>+VLOOKUP(G788,[1]SKU!A:B,2,0)</f>
        <v>MOODS HUESO PUL FIT 57,7 x 57,7 S.LOREN 2DA CAL</v>
      </c>
      <c r="I788" t="str">
        <f>+VLOOKUP(G788,[1]SKU!A:D,4,0)</f>
        <v>PORCELANATO</v>
      </c>
      <c r="J788" t="str">
        <f>+VLOOKUP(G788,[1]SKU!A:E,5,0)</f>
        <v>Cementos</v>
      </c>
      <c r="K788" t="str">
        <f>+VLOOKUP(G788,[1]SKU!A:C,3,0)</f>
        <v>SAN LORENZO</v>
      </c>
      <c r="L788">
        <v>39</v>
      </c>
      <c r="M788">
        <v>7.0065453115355609</v>
      </c>
      <c r="N788">
        <f>+VLOOKUP([1]VENTAS!G788,[1]SKU!A:G,6,0)</f>
        <v>3068</v>
      </c>
      <c r="O788" s="4">
        <f t="shared" si="12"/>
        <v>21496.0810157911</v>
      </c>
    </row>
    <row r="789" spans="1:15" x14ac:dyDescent="0.3">
      <c r="A789" s="1">
        <v>44941</v>
      </c>
      <c r="B789" s="2" t="s">
        <v>36</v>
      </c>
      <c r="C789" s="2" t="s">
        <v>37</v>
      </c>
      <c r="D789" s="2" t="s">
        <v>806</v>
      </c>
      <c r="E789">
        <v>5</v>
      </c>
      <c r="F789" t="str">
        <f>+VLOOKUP(E789,[1]CLIENTES!A:B,2,0)</f>
        <v>Erick</v>
      </c>
      <c r="G789">
        <v>165</v>
      </c>
      <c r="H789" t="str">
        <f>+VLOOKUP(G789,[1]SKU!A:B,2,0)</f>
        <v>OSLO MARFIL 51 x 51 C.NEGRO 2DA CAL</v>
      </c>
      <c r="I789" t="str">
        <f>+VLOOKUP(G789,[1]SKU!A:D,4,0)</f>
        <v>CERAMICO</v>
      </c>
      <c r="J789" t="str">
        <f>+VLOOKUP(G789,[1]SKU!A:E,5,0)</f>
        <v>Cementos</v>
      </c>
      <c r="K789" t="str">
        <f>+VLOOKUP(G789,[1]SKU!A:C,3,0)</f>
        <v>CERRO NEGRO</v>
      </c>
      <c r="L789">
        <v>18</v>
      </c>
      <c r="M789">
        <v>1.9973547241349807</v>
      </c>
      <c r="N789">
        <f>+VLOOKUP([1]VENTAS!G789,[1]SKU!A:G,6,0)</f>
        <v>5559</v>
      </c>
      <c r="O789" s="4">
        <f t="shared" si="12"/>
        <v>11103.294911466357</v>
      </c>
    </row>
    <row r="790" spans="1:15" x14ac:dyDescent="0.3">
      <c r="A790" s="1">
        <v>44949</v>
      </c>
      <c r="B790" s="2" t="s">
        <v>36</v>
      </c>
      <c r="C790" s="2" t="s">
        <v>37</v>
      </c>
      <c r="D790" s="2" t="s">
        <v>807</v>
      </c>
      <c r="E790">
        <v>195</v>
      </c>
      <c r="F790" t="str">
        <f>+VLOOKUP(E790,[1]CLIENTES!A:B,2,0)</f>
        <v>Cathalina</v>
      </c>
      <c r="G790">
        <v>129</v>
      </c>
      <c r="H790" t="str">
        <f>+VLOOKUP(G790,[1]SKU!A:B,2,0)</f>
        <v>PORFIDO MARRON 35 X 35 LOURDES 1RA C</v>
      </c>
      <c r="I790" t="str">
        <f>+VLOOKUP(G790,[1]SKU!A:D,4,0)</f>
        <v>CERAMICO</v>
      </c>
      <c r="J790" t="str">
        <f>+VLOOKUP(G790,[1]SKU!A:E,5,0)</f>
        <v>Piedras</v>
      </c>
      <c r="K790" t="str">
        <f>+VLOOKUP(G790,[1]SKU!A:C,3,0)</f>
        <v>LOURDES</v>
      </c>
      <c r="L790">
        <v>122</v>
      </c>
      <c r="M790">
        <v>83.29464623471786</v>
      </c>
      <c r="N790">
        <f>+VLOOKUP([1]VENTAS!G790,[1]SKU!A:G,6,0)</f>
        <v>7673</v>
      </c>
      <c r="O790" s="4">
        <f t="shared" si="12"/>
        <v>639119.82055899012</v>
      </c>
    </row>
    <row r="791" spans="1:15" x14ac:dyDescent="0.3">
      <c r="A791" s="1">
        <v>44968</v>
      </c>
      <c r="B791" s="2" t="s">
        <v>36</v>
      </c>
      <c r="C791" s="2" t="s">
        <v>37</v>
      </c>
      <c r="D791" s="2" t="s">
        <v>808</v>
      </c>
      <c r="E791">
        <v>16</v>
      </c>
      <c r="F791" t="str">
        <f>+VLOOKUP(E791,[1]CLIENTES!A:B,2,0)</f>
        <v>Neftali</v>
      </c>
      <c r="G791">
        <v>365</v>
      </c>
      <c r="H791" t="str">
        <f>+VLOOKUP(G791,[1]SKU!A:B,2,0)</f>
        <v>TAIGA HABANO RECT. 19,2 X 117 S.LOREN 1RA C</v>
      </c>
      <c r="I791" t="str">
        <f>+VLOOKUP(G791,[1]SKU!A:D,4,0)</f>
        <v>PORCELANATO</v>
      </c>
      <c r="J791" t="str">
        <f>+VLOOKUP(G791,[1]SKU!A:E,5,0)</f>
        <v>Maderas</v>
      </c>
      <c r="K791" t="str">
        <f>+VLOOKUP(G791,[1]SKU!A:C,3,0)</f>
        <v>SAN LORENZO</v>
      </c>
      <c r="L791">
        <v>34</v>
      </c>
      <c r="M791">
        <v>19.13804313476918</v>
      </c>
      <c r="N791">
        <f>+VLOOKUP([1]VENTAS!G791,[1]SKU!A:G,6,0)</f>
        <v>2268</v>
      </c>
      <c r="O791" s="4">
        <f t="shared" si="12"/>
        <v>43405.081829656498</v>
      </c>
    </row>
    <row r="792" spans="1:15" x14ac:dyDescent="0.3">
      <c r="A792" s="1">
        <v>44942</v>
      </c>
      <c r="B792" s="2" t="s">
        <v>36</v>
      </c>
      <c r="C792" s="2" t="s">
        <v>37</v>
      </c>
      <c r="D792" s="2" t="s">
        <v>809</v>
      </c>
      <c r="E792">
        <v>189</v>
      </c>
      <c r="F792" t="str">
        <f>+VLOOKUP(E792,[1]CLIENTES!A:B,2,0)</f>
        <v>Dayana</v>
      </c>
      <c r="G792">
        <v>112</v>
      </c>
      <c r="H792" t="str">
        <f>+VLOOKUP(G792,[1]SKU!A:B,2,0)</f>
        <v>VENECIANO BIANCO 33 x 33 S.LOREN 1RA C</v>
      </c>
      <c r="I792" t="str">
        <f>+VLOOKUP(G792,[1]SKU!A:D,4,0)</f>
        <v>CERAMICO</v>
      </c>
      <c r="J792" t="str">
        <f>+VLOOKUP(G792,[1]SKU!A:E,5,0)</f>
        <v>Deco &amp; Mas</v>
      </c>
      <c r="K792" t="str">
        <f>+VLOOKUP(G792,[1]SKU!A:C,3,0)</f>
        <v>SAN LORENZO</v>
      </c>
      <c r="L792">
        <v>10</v>
      </c>
      <c r="M792">
        <v>9.6177788220463007</v>
      </c>
      <c r="N792">
        <f>+VLOOKUP([1]VENTAS!G792,[1]SKU!A:G,6,0)</f>
        <v>9035</v>
      </c>
      <c r="O792" s="4">
        <f t="shared" si="12"/>
        <v>86896.631657188322</v>
      </c>
    </row>
    <row r="793" spans="1:15" x14ac:dyDescent="0.3">
      <c r="A793" s="1">
        <v>44982</v>
      </c>
      <c r="B793" s="2" t="s">
        <v>36</v>
      </c>
      <c r="C793" s="2" t="s">
        <v>37</v>
      </c>
      <c r="D793" s="2" t="s">
        <v>810</v>
      </c>
      <c r="E793">
        <v>36</v>
      </c>
      <c r="F793" t="str">
        <f>+VLOOKUP(E793,[1]CLIENTES!A:B,2,0)</f>
        <v>Kevin</v>
      </c>
      <c r="G793">
        <v>365</v>
      </c>
      <c r="H793" t="str">
        <f>+VLOOKUP(G793,[1]SKU!A:B,2,0)</f>
        <v>TAIGA HABANO RECT. 19,2 X 117 S.LOREN 1RA C</v>
      </c>
      <c r="I793" t="str">
        <f>+VLOOKUP(G793,[1]SKU!A:D,4,0)</f>
        <v>PORCELANATO</v>
      </c>
      <c r="J793" t="str">
        <f>+VLOOKUP(G793,[1]SKU!A:E,5,0)</f>
        <v>Maderas</v>
      </c>
      <c r="K793" t="str">
        <f>+VLOOKUP(G793,[1]SKU!A:C,3,0)</f>
        <v>SAN LORENZO</v>
      </c>
      <c r="L793">
        <v>159</v>
      </c>
      <c r="M793">
        <v>89.498495836126466</v>
      </c>
      <c r="N793">
        <f>+VLOOKUP([1]VENTAS!G793,[1]SKU!A:G,6,0)</f>
        <v>2268</v>
      </c>
      <c r="O793" s="4">
        <f t="shared" si="12"/>
        <v>202982.58855633481</v>
      </c>
    </row>
    <row r="794" spans="1:15" x14ac:dyDescent="0.3">
      <c r="A794" s="1">
        <v>44979</v>
      </c>
      <c r="B794" s="2" t="s">
        <v>36</v>
      </c>
      <c r="C794" s="2" t="s">
        <v>37</v>
      </c>
      <c r="D794" s="2" t="s">
        <v>811</v>
      </c>
      <c r="E794">
        <v>119</v>
      </c>
      <c r="F794" t="str">
        <f>+VLOOKUP(E794,[1]CLIENTES!A:B,2,0)</f>
        <v>Amir</v>
      </c>
      <c r="G794">
        <v>78</v>
      </c>
      <c r="H794" t="str">
        <f>+VLOOKUP(G794,[1]SKU!A:B,2,0)</f>
        <v>CANELILLO BEIGE 45,3 X 45,3 SCOP 1RA CAL</v>
      </c>
      <c r="I794" t="str">
        <f>+VLOOKUP(G794,[1]SKU!A:D,4,0)</f>
        <v>CERAMICO</v>
      </c>
      <c r="J794" t="str">
        <f>+VLOOKUP(G794,[1]SKU!A:E,5,0)</f>
        <v>Maderas</v>
      </c>
      <c r="K794" t="str">
        <f>+VLOOKUP(G794,[1]SKU!A:C,3,0)</f>
        <v>SCOP</v>
      </c>
      <c r="L794">
        <v>102</v>
      </c>
      <c r="M794">
        <v>75.147520049619132</v>
      </c>
      <c r="N794">
        <f>+VLOOKUP([1]VENTAS!G794,[1]SKU!A:G,6,0)</f>
        <v>5630</v>
      </c>
      <c r="O794" s="4">
        <f t="shared" si="12"/>
        <v>423080.53787935572</v>
      </c>
    </row>
    <row r="795" spans="1:15" x14ac:dyDescent="0.3">
      <c r="A795" s="1">
        <v>44965</v>
      </c>
      <c r="B795" s="2" t="s">
        <v>36</v>
      </c>
      <c r="C795" s="2" t="s">
        <v>37</v>
      </c>
      <c r="D795" s="2" t="s">
        <v>812</v>
      </c>
      <c r="E795">
        <v>223</v>
      </c>
      <c r="F795" t="str">
        <f>+VLOOKUP(E795,[1]CLIENTES!A:B,2,0)</f>
        <v>Paulina</v>
      </c>
      <c r="G795">
        <v>318</v>
      </c>
      <c r="H795" t="str">
        <f>+VLOOKUP(G795,[1]SKU!A:B,2,0)</f>
        <v>URBAN CONCRETE TIZA RT FIT 58 x 58 S.LOREN 2DA C</v>
      </c>
      <c r="I795" t="str">
        <f>+VLOOKUP(G795,[1]SKU!A:D,4,0)</f>
        <v>PORCELANATO</v>
      </c>
      <c r="J795" t="str">
        <f>+VLOOKUP(G795,[1]SKU!A:E,5,0)</f>
        <v>Cementos</v>
      </c>
      <c r="K795" t="str">
        <f>+VLOOKUP(G795,[1]SKU!A:C,3,0)</f>
        <v>SAN LORENZO</v>
      </c>
      <c r="L795">
        <v>8</v>
      </c>
      <c r="M795">
        <v>4.641268333145443</v>
      </c>
      <c r="N795">
        <f>+VLOOKUP([1]VENTAS!G795,[1]SKU!A:G,6,0)</f>
        <v>1578</v>
      </c>
      <c r="O795" s="4">
        <f t="shared" si="12"/>
        <v>7323.9214297035087</v>
      </c>
    </row>
    <row r="796" spans="1:15" x14ac:dyDescent="0.3">
      <c r="A796" s="1">
        <v>44946</v>
      </c>
      <c r="B796" s="2" t="s">
        <v>36</v>
      </c>
      <c r="C796" s="2" t="s">
        <v>37</v>
      </c>
      <c r="D796" s="2" t="s">
        <v>813</v>
      </c>
      <c r="E796">
        <v>190</v>
      </c>
      <c r="F796" t="str">
        <f>+VLOOKUP(E796,[1]CLIENTES!A:B,2,0)</f>
        <v>Liset</v>
      </c>
      <c r="G796">
        <v>11</v>
      </c>
      <c r="H796" t="str">
        <f>+VLOOKUP(G796,[1]SKU!A:B,2,0)</f>
        <v>BIANCO SAT 25 x 35 LOURDES 1RA C</v>
      </c>
      <c r="I796" t="str">
        <f>+VLOOKUP(G796,[1]SKU!A:D,4,0)</f>
        <v>CERAMICO</v>
      </c>
      <c r="J796" t="str">
        <f>+VLOOKUP(G796,[1]SKU!A:E,5,0)</f>
        <v>Deco &amp; Mas</v>
      </c>
      <c r="K796" t="str">
        <f>+VLOOKUP(G796,[1]SKU!A:C,3,0)</f>
        <v>LOURDES</v>
      </c>
      <c r="L796">
        <v>103</v>
      </c>
      <c r="M796">
        <v>54.732355660853955</v>
      </c>
      <c r="N796">
        <f>+VLOOKUP([1]VENTAS!G796,[1]SKU!A:G,6,0)</f>
        <v>7534</v>
      </c>
      <c r="O796" s="4">
        <f t="shared" si="12"/>
        <v>412353.56754887372</v>
      </c>
    </row>
    <row r="797" spans="1:15" x14ac:dyDescent="0.3">
      <c r="A797" s="1">
        <v>44968</v>
      </c>
      <c r="B797" s="2" t="s">
        <v>36</v>
      </c>
      <c r="C797" s="2" t="s">
        <v>37</v>
      </c>
      <c r="D797" s="2" t="s">
        <v>814</v>
      </c>
      <c r="E797">
        <v>206</v>
      </c>
      <c r="F797" t="str">
        <f>+VLOOKUP(E797,[1]CLIENTES!A:B,2,0)</f>
        <v>Anahis</v>
      </c>
      <c r="G797">
        <v>161</v>
      </c>
      <c r="H797" t="str">
        <f>+VLOOKUP(G797,[1]SKU!A:B,2,0)</f>
        <v>BLANCO PERLA SAT 33 x 45,3 S.LOREN 1RA C</v>
      </c>
      <c r="I797" t="str">
        <f>+VLOOKUP(G797,[1]SKU!A:D,4,0)</f>
        <v>CERAMICO</v>
      </c>
      <c r="J797" t="str">
        <f>+VLOOKUP(G797,[1]SKU!A:E,5,0)</f>
        <v>Deco &amp; Mas</v>
      </c>
      <c r="K797" t="str">
        <f>+VLOOKUP(G797,[1]SKU!A:C,3,0)</f>
        <v>SAN LORENZO</v>
      </c>
      <c r="L797">
        <v>99</v>
      </c>
      <c r="M797">
        <v>59.187148433911339</v>
      </c>
      <c r="N797">
        <f>+VLOOKUP([1]VENTAS!G797,[1]SKU!A:G,6,0)</f>
        <v>4870</v>
      </c>
      <c r="O797" s="4">
        <f t="shared" si="12"/>
        <v>288241.41287314822</v>
      </c>
    </row>
    <row r="798" spans="1:15" x14ac:dyDescent="0.3">
      <c r="A798" s="1">
        <v>44952</v>
      </c>
      <c r="B798" s="2" t="s">
        <v>36</v>
      </c>
      <c r="C798" s="2" t="s">
        <v>37</v>
      </c>
      <c r="D798" s="2" t="s">
        <v>815</v>
      </c>
      <c r="E798">
        <v>67</v>
      </c>
      <c r="F798" t="str">
        <f>+VLOOKUP(E798,[1]CLIENTES!A:B,2,0)</f>
        <v>Issidora</v>
      </c>
      <c r="G798">
        <v>236</v>
      </c>
      <c r="H798" t="str">
        <f>+VLOOKUP(G798,[1]SKU!A:B,2,0)</f>
        <v>GLACIAR PUL RECT 58 X 58 C.NEGRO 2DA CAL</v>
      </c>
      <c r="I798" t="str">
        <f>+VLOOKUP(G798,[1]SKU!A:D,4,0)</f>
        <v>PORCELANATO</v>
      </c>
      <c r="J798" t="str">
        <f>+VLOOKUP(G798,[1]SKU!A:E,5,0)</f>
        <v>Deco &amp; Mas</v>
      </c>
      <c r="K798" t="str">
        <f>+VLOOKUP(G798,[1]SKU!A:C,3,0)</f>
        <v>CERRO NEGRO</v>
      </c>
      <c r="L798">
        <v>100</v>
      </c>
      <c r="M798">
        <v>96.582521212196468</v>
      </c>
      <c r="N798">
        <f>+VLOOKUP([1]VENTAS!G798,[1]SKU!A:G,6,0)</f>
        <v>9046</v>
      </c>
      <c r="O798" s="4">
        <f t="shared" si="12"/>
        <v>873685.48688552924</v>
      </c>
    </row>
    <row r="799" spans="1:15" x14ac:dyDescent="0.3">
      <c r="A799" s="1">
        <v>44939</v>
      </c>
      <c r="B799" s="2" t="s">
        <v>36</v>
      </c>
      <c r="C799" s="2" t="s">
        <v>37</v>
      </c>
      <c r="D799" s="2" t="s">
        <v>816</v>
      </c>
      <c r="E799">
        <v>188</v>
      </c>
      <c r="F799" t="str">
        <f>+VLOOKUP(E799,[1]CLIENTES!A:B,2,0)</f>
        <v>Jose-Tomas</v>
      </c>
      <c r="G799">
        <v>88</v>
      </c>
      <c r="H799" t="str">
        <f>+VLOOKUP(G799,[1]SKU!A:B,2,0)</f>
        <v>AMAZONIA GRIS 38 x 38 C.NEGRO 2DA CAL</v>
      </c>
      <c r="I799" t="str">
        <f>+VLOOKUP(G799,[1]SKU!A:D,4,0)</f>
        <v>CERAMICO</v>
      </c>
      <c r="J799" t="str">
        <f>+VLOOKUP(G799,[1]SKU!A:E,5,0)</f>
        <v>Cementos</v>
      </c>
      <c r="K799" t="str">
        <f>+VLOOKUP(G799,[1]SKU!A:C,3,0)</f>
        <v>CERRO NEGRO</v>
      </c>
      <c r="L799">
        <v>162</v>
      </c>
      <c r="M799">
        <v>74.340311894316827</v>
      </c>
      <c r="N799">
        <f>+VLOOKUP([1]VENTAS!G799,[1]SKU!A:G,6,0)</f>
        <v>3830</v>
      </c>
      <c r="O799" s="4">
        <f t="shared" si="12"/>
        <v>284723.39455523342</v>
      </c>
    </row>
    <row r="800" spans="1:15" x14ac:dyDescent="0.3">
      <c r="A800" s="1">
        <v>44937</v>
      </c>
      <c r="B800" s="2" t="s">
        <v>36</v>
      </c>
      <c r="C800" s="2" t="s">
        <v>37</v>
      </c>
      <c r="D800" s="2" t="s">
        <v>817</v>
      </c>
      <c r="E800">
        <v>19</v>
      </c>
      <c r="F800" t="str">
        <f>+VLOOKUP(E800,[1]CLIENTES!A:B,2,0)</f>
        <v>Amaro</v>
      </c>
      <c r="G800">
        <v>73</v>
      </c>
      <c r="H800" t="str">
        <f>+VLOOKUP(G800,[1]SKU!A:B,2,0)</f>
        <v>GRAFIATO MARFIL 35 x 35  LOURDES 1RA C</v>
      </c>
      <c r="I800" t="str">
        <f>+VLOOKUP(G800,[1]SKU!A:D,4,0)</f>
        <v>CERAMICO</v>
      </c>
      <c r="J800" t="str">
        <f>+VLOOKUP(G800,[1]SKU!A:E,5,0)</f>
        <v>Cementos</v>
      </c>
      <c r="K800" t="str">
        <f>+VLOOKUP(G800,[1]SKU!A:C,3,0)</f>
        <v>LOURDES</v>
      </c>
      <c r="L800">
        <v>89</v>
      </c>
      <c r="M800">
        <v>33.662970046663617</v>
      </c>
      <c r="N800">
        <f>+VLOOKUP([1]VENTAS!G800,[1]SKU!A:G,6,0)</f>
        <v>2025</v>
      </c>
      <c r="O800" s="4">
        <f t="shared" si="12"/>
        <v>68167.514344493829</v>
      </c>
    </row>
    <row r="801" spans="1:15" x14ac:dyDescent="0.3">
      <c r="A801" s="1">
        <v>44965</v>
      </c>
      <c r="B801" s="2" t="s">
        <v>36</v>
      </c>
      <c r="C801" s="2" t="s">
        <v>37</v>
      </c>
      <c r="D801" s="2" t="s">
        <v>818</v>
      </c>
      <c r="E801">
        <v>246</v>
      </c>
      <c r="F801" t="str">
        <f>+VLOOKUP(E801,[1]CLIENTES!A:B,2,0)</f>
        <v>Isis</v>
      </c>
      <c r="G801">
        <v>5</v>
      </c>
      <c r="H801" t="str">
        <f>+VLOOKUP(G801,[1]SKU!A:B,2,0)</f>
        <v>FIRENZE BRILLANTE 56 X 56 LOURDES 1RA C</v>
      </c>
      <c r="I801" t="str">
        <f>+VLOOKUP(G801,[1]SKU!A:D,4,0)</f>
        <v>CERAMICO</v>
      </c>
      <c r="J801" t="str">
        <f>+VLOOKUP(G801,[1]SKU!A:E,5,0)</f>
        <v>Marmoles</v>
      </c>
      <c r="K801" t="str">
        <f>+VLOOKUP(G801,[1]SKU!A:C,3,0)</f>
        <v>LOURDES</v>
      </c>
      <c r="L801">
        <v>28</v>
      </c>
      <c r="M801">
        <v>22.227048816431257</v>
      </c>
      <c r="N801">
        <f>+VLOOKUP([1]VENTAS!G801,[1]SKU!A:G,6,0)</f>
        <v>4504</v>
      </c>
      <c r="O801" s="4">
        <f t="shared" si="12"/>
        <v>100110.62786920638</v>
      </c>
    </row>
    <row r="802" spans="1:15" x14ac:dyDescent="0.3">
      <c r="A802" s="1">
        <v>44933</v>
      </c>
      <c r="B802" s="2" t="s">
        <v>36</v>
      </c>
      <c r="C802" s="2" t="s">
        <v>37</v>
      </c>
      <c r="D802" s="2" t="s">
        <v>819</v>
      </c>
      <c r="E802">
        <v>7</v>
      </c>
      <c r="F802" t="str">
        <f>+VLOOKUP(E802,[1]CLIENTES!A:B,2,0)</f>
        <v>Milan</v>
      </c>
      <c r="G802">
        <v>74</v>
      </c>
      <c r="H802" t="str">
        <f>+VLOOKUP(G802,[1]SKU!A:B,2,0)</f>
        <v>AMAZONIA TIZA 38 x 38 C.NEGRO 2DA CAL</v>
      </c>
      <c r="I802" t="str">
        <f>+VLOOKUP(G802,[1]SKU!A:D,4,0)</f>
        <v>CERAMICO</v>
      </c>
      <c r="J802" t="str">
        <f>+VLOOKUP(G802,[1]SKU!A:E,5,0)</f>
        <v>Cementos</v>
      </c>
      <c r="K802" t="str">
        <f>+VLOOKUP(G802,[1]SKU!A:C,3,0)</f>
        <v>CERRO NEGRO</v>
      </c>
      <c r="L802">
        <v>47</v>
      </c>
      <c r="M802">
        <v>22.178494056441895</v>
      </c>
      <c r="N802">
        <f>+VLOOKUP([1]VENTAS!G802,[1]SKU!A:G,6,0)</f>
        <v>7577</v>
      </c>
      <c r="O802" s="4">
        <f t="shared" si="12"/>
        <v>168046.44946566023</v>
      </c>
    </row>
    <row r="803" spans="1:15" x14ac:dyDescent="0.3">
      <c r="A803" s="1">
        <v>44951</v>
      </c>
      <c r="B803" s="2" t="s">
        <v>36</v>
      </c>
      <c r="C803" s="2" t="s">
        <v>37</v>
      </c>
      <c r="D803" s="2" t="s">
        <v>820</v>
      </c>
      <c r="E803">
        <v>108</v>
      </c>
      <c r="F803" t="str">
        <f>+VLOOKUP(E803,[1]CLIENTES!A:B,2,0)</f>
        <v>Bautista</v>
      </c>
      <c r="G803">
        <v>214</v>
      </c>
      <c r="H803" t="str">
        <f>+VLOOKUP(G803,[1]SKU!A:B,2,0)</f>
        <v>CEMENTO GRIS SAT 53 X 53 SAN PIETRO 1RA C</v>
      </c>
      <c r="I803" t="str">
        <f>+VLOOKUP(G803,[1]SKU!A:D,4,0)</f>
        <v>PORCELANATO</v>
      </c>
      <c r="J803" t="str">
        <f>+VLOOKUP(G803,[1]SKU!A:E,5,0)</f>
        <v>Cementos</v>
      </c>
      <c r="K803" t="str">
        <f>+VLOOKUP(G803,[1]SKU!A:C,3,0)</f>
        <v>SAN PIETRO</v>
      </c>
      <c r="L803">
        <v>166</v>
      </c>
      <c r="M803">
        <v>63.863208463773162</v>
      </c>
      <c r="N803">
        <f>+VLOOKUP([1]VENTAS!G803,[1]SKU!A:G,6,0)</f>
        <v>9025</v>
      </c>
      <c r="O803" s="4">
        <f t="shared" si="12"/>
        <v>576365.45638555277</v>
      </c>
    </row>
    <row r="804" spans="1:15" x14ac:dyDescent="0.3">
      <c r="A804" s="1">
        <v>44969</v>
      </c>
      <c r="B804" s="2" t="s">
        <v>36</v>
      </c>
      <c r="C804" s="2" t="s">
        <v>37</v>
      </c>
      <c r="D804" s="2" t="s">
        <v>821</v>
      </c>
      <c r="E804">
        <v>41</v>
      </c>
      <c r="F804" t="str">
        <f>+VLOOKUP(E804,[1]CLIENTES!A:B,2,0)</f>
        <v>Hans</v>
      </c>
      <c r="G804">
        <v>259</v>
      </c>
      <c r="H804" t="str">
        <f>+VLOOKUP(G804,[1]SKU!A:B,2,0)</f>
        <v>MOMA GRIS PUL RECT 58 x 117 C.NEGRO 2DA C</v>
      </c>
      <c r="I804" t="str">
        <f>+VLOOKUP(G804,[1]SKU!A:D,4,0)</f>
        <v>PORCELANATO</v>
      </c>
      <c r="J804" t="str">
        <f>+VLOOKUP(G804,[1]SKU!A:E,5,0)</f>
        <v>Cementos</v>
      </c>
      <c r="K804" t="str">
        <f>+VLOOKUP(G804,[1]SKU!A:C,3,0)</f>
        <v>CERRO NEGRO</v>
      </c>
      <c r="L804">
        <v>146</v>
      </c>
      <c r="M804">
        <v>50.326249536357409</v>
      </c>
      <c r="N804">
        <f>+VLOOKUP([1]VENTAS!G804,[1]SKU!A:G,6,0)</f>
        <v>7484</v>
      </c>
      <c r="O804" s="4">
        <f t="shared" si="12"/>
        <v>376641.65153009887</v>
      </c>
    </row>
    <row r="805" spans="1:15" x14ac:dyDescent="0.3">
      <c r="A805" s="1">
        <v>44949</v>
      </c>
      <c r="B805" s="2" t="s">
        <v>36</v>
      </c>
      <c r="C805" s="2" t="s">
        <v>37</v>
      </c>
      <c r="D805" s="2" t="s">
        <v>822</v>
      </c>
      <c r="E805">
        <v>213</v>
      </c>
      <c r="F805" t="str">
        <f>+VLOOKUP(E805,[1]CLIENTES!A:B,2,0)</f>
        <v>Keila</v>
      </c>
      <c r="G805">
        <v>156</v>
      </c>
      <c r="H805" t="str">
        <f>+VLOOKUP(G805,[1]SKU!A:B,2,0)</f>
        <v>PORFIDO ROJO 46 x 46 ALLPA 2DA C</v>
      </c>
      <c r="I805" t="str">
        <f>+VLOOKUP(G805,[1]SKU!A:D,4,0)</f>
        <v>CERAMICO</v>
      </c>
      <c r="J805" t="str">
        <f>+VLOOKUP(G805,[1]SKU!A:E,5,0)</f>
        <v>Piedras</v>
      </c>
      <c r="K805" t="str">
        <f>+VLOOKUP(G805,[1]SKU!A:C,3,0)</f>
        <v>ALLPA</v>
      </c>
      <c r="L805">
        <v>2</v>
      </c>
      <c r="M805">
        <v>1.9121742130076982</v>
      </c>
      <c r="N805">
        <f>+VLOOKUP([1]VENTAS!G805,[1]SKU!A:G,6,0)</f>
        <v>3055</v>
      </c>
      <c r="O805" s="4">
        <f t="shared" si="12"/>
        <v>5841.6922207385178</v>
      </c>
    </row>
    <row r="806" spans="1:15" x14ac:dyDescent="0.3">
      <c r="A806" s="1">
        <v>44960</v>
      </c>
      <c r="B806" s="2" t="s">
        <v>36</v>
      </c>
      <c r="C806" s="2" t="s">
        <v>37</v>
      </c>
      <c r="D806" s="2" t="s">
        <v>823</v>
      </c>
      <c r="E806">
        <v>161</v>
      </c>
      <c r="F806" t="str">
        <f>+VLOOKUP(E806,[1]CLIENTES!A:B,2,0)</f>
        <v>Priscila</v>
      </c>
      <c r="G806">
        <v>279</v>
      </c>
      <c r="H806" t="str">
        <f>+VLOOKUP(G806,[1]SKU!A:B,2,0)</f>
        <v>DECAP 21 X 120 C.NEGRO 1RA C</v>
      </c>
      <c r="I806" t="str">
        <f>+VLOOKUP(G806,[1]SKU!A:D,4,0)</f>
        <v>PORCELANATO</v>
      </c>
      <c r="J806" t="str">
        <f>+VLOOKUP(G806,[1]SKU!A:E,5,0)</f>
        <v>Maderas</v>
      </c>
      <c r="K806" t="str">
        <f>+VLOOKUP(G806,[1]SKU!A:C,3,0)</f>
        <v>CERRO NEGRO</v>
      </c>
      <c r="L806">
        <v>8</v>
      </c>
      <c r="M806">
        <v>4.457462330207524</v>
      </c>
      <c r="N806">
        <f>+VLOOKUP([1]VENTAS!G806,[1]SKU!A:G,6,0)</f>
        <v>8785</v>
      </c>
      <c r="O806" s="4">
        <f t="shared" si="12"/>
        <v>39158.806570873101</v>
      </c>
    </row>
    <row r="807" spans="1:15" x14ac:dyDescent="0.3">
      <c r="A807" s="1">
        <v>44927</v>
      </c>
      <c r="B807" s="2" t="s">
        <v>36</v>
      </c>
      <c r="C807" s="2" t="s">
        <v>37</v>
      </c>
      <c r="D807" s="2" t="s">
        <v>824</v>
      </c>
      <c r="E807">
        <v>81</v>
      </c>
      <c r="F807" t="str">
        <f>+VLOOKUP(E807,[1]CLIENTES!A:B,2,0)</f>
        <v>Kathalina</v>
      </c>
      <c r="G807">
        <v>350</v>
      </c>
      <c r="H807" t="str">
        <f>+VLOOKUP(G807,[1]SKU!A:B,2,0)</f>
        <v>URBAN CONCRETE IN GREY RECT. 58 X 117 S.LOREN 2DA</v>
      </c>
      <c r="I807" t="str">
        <f>+VLOOKUP(G807,[1]SKU!A:D,4,0)</f>
        <v>PORCELANATO</v>
      </c>
      <c r="J807" t="str">
        <f>+VLOOKUP(G807,[1]SKU!A:E,5,0)</f>
        <v>Cementos</v>
      </c>
      <c r="K807" t="str">
        <f>+VLOOKUP(G807,[1]SKU!A:C,3,0)</f>
        <v>SAN LORENZO</v>
      </c>
      <c r="L807">
        <v>107</v>
      </c>
      <c r="M807">
        <v>42.859230212683933</v>
      </c>
      <c r="N807">
        <f>+VLOOKUP([1]VENTAS!G807,[1]SKU!A:G,6,0)</f>
        <v>9392</v>
      </c>
      <c r="O807" s="4">
        <f t="shared" si="12"/>
        <v>402533.89015752752</v>
      </c>
    </row>
    <row r="808" spans="1:15" x14ac:dyDescent="0.3">
      <c r="A808" s="1">
        <v>44927</v>
      </c>
      <c r="B808" s="2" t="s">
        <v>36</v>
      </c>
      <c r="C808" s="2" t="s">
        <v>37</v>
      </c>
      <c r="D808" s="2" t="s">
        <v>825</v>
      </c>
      <c r="E808">
        <v>92</v>
      </c>
      <c r="F808" t="str">
        <f>+VLOOKUP(E808,[1]CLIENTES!A:B,2,0)</f>
        <v>Adam</v>
      </c>
      <c r="G808">
        <v>299</v>
      </c>
      <c r="H808" t="str">
        <f>+VLOOKUP(G808,[1]SKU!A:B,2,0)</f>
        <v>URBAN ANTHRACITE NATURAL 60 X 120 VITE 2DA C</v>
      </c>
      <c r="I808" t="str">
        <f>+VLOOKUP(G808,[1]SKU!A:D,4,0)</f>
        <v>PORCELANATO</v>
      </c>
      <c r="J808" t="str">
        <f>+VLOOKUP(G808,[1]SKU!A:E,5,0)</f>
        <v>Cementos</v>
      </c>
      <c r="K808" t="str">
        <f>+VLOOKUP(G808,[1]SKU!A:C,3,0)</f>
        <v>VITE</v>
      </c>
      <c r="L808">
        <v>13</v>
      </c>
      <c r="M808">
        <v>12.190044606505513</v>
      </c>
      <c r="N808">
        <f>+VLOOKUP([1]VENTAS!G808,[1]SKU!A:G,6,0)</f>
        <v>7178</v>
      </c>
      <c r="O808" s="4">
        <f t="shared" si="12"/>
        <v>87500.140185496566</v>
      </c>
    </row>
    <row r="809" spans="1:15" x14ac:dyDescent="0.3">
      <c r="A809" s="1">
        <v>44935</v>
      </c>
      <c r="B809" s="2" t="s">
        <v>36</v>
      </c>
      <c r="C809" s="2" t="s">
        <v>37</v>
      </c>
      <c r="D809" s="2" t="s">
        <v>826</v>
      </c>
      <c r="E809">
        <v>188</v>
      </c>
      <c r="F809" t="str">
        <f>+VLOOKUP(E809,[1]CLIENTES!A:B,2,0)</f>
        <v>Jose-Tomas</v>
      </c>
      <c r="G809">
        <v>349</v>
      </c>
      <c r="H809" t="str">
        <f>+VLOOKUP(G809,[1]SKU!A:B,2,0)</f>
        <v>CALACATA BIANCO PUL RT 57,7 x 57,7 S.LOREN 1RA C</v>
      </c>
      <c r="I809" t="str">
        <f>+VLOOKUP(G809,[1]SKU!A:D,4,0)</f>
        <v>PORCELANATO</v>
      </c>
      <c r="J809" t="str">
        <f>+VLOOKUP(G809,[1]SKU!A:E,5,0)</f>
        <v>Marmoles</v>
      </c>
      <c r="K809" t="str">
        <f>+VLOOKUP(G809,[1]SKU!A:C,3,0)</f>
        <v>SAN LORENZO</v>
      </c>
      <c r="L809">
        <v>14</v>
      </c>
      <c r="M809">
        <v>0.7341203981874711</v>
      </c>
      <c r="N809">
        <f>+VLOOKUP([1]VENTAS!G809,[1]SKU!A:G,6,0)</f>
        <v>7074</v>
      </c>
      <c r="O809" s="4">
        <f t="shared" si="12"/>
        <v>5193.1676967781705</v>
      </c>
    </row>
    <row r="810" spans="1:15" x14ac:dyDescent="0.3">
      <c r="A810" s="1">
        <v>44977</v>
      </c>
      <c r="B810" s="2" t="s">
        <v>36</v>
      </c>
      <c r="C810" s="2" t="s">
        <v>37</v>
      </c>
      <c r="D810" s="2" t="s">
        <v>827</v>
      </c>
      <c r="E810">
        <v>136</v>
      </c>
      <c r="F810" t="str">
        <f>+VLOOKUP(E810,[1]CLIENTES!A:B,2,0)</f>
        <v>Ilian</v>
      </c>
      <c r="G810">
        <v>285</v>
      </c>
      <c r="H810" t="str">
        <f>+VLOOKUP(G810,[1]SKU!A:B,2,0)</f>
        <v>ANTICO IVORY NATURAL 120 X 120 VITE 2DA C</v>
      </c>
      <c r="I810" t="str">
        <f>+VLOOKUP(G810,[1]SKU!A:D,4,0)</f>
        <v>PORCELANATO</v>
      </c>
      <c r="J810" t="str">
        <f>+VLOOKUP(G810,[1]SKU!A:E,5,0)</f>
        <v>Cementos</v>
      </c>
      <c r="K810" t="str">
        <f>+VLOOKUP(G810,[1]SKU!A:C,3,0)</f>
        <v>VITE</v>
      </c>
      <c r="L810">
        <v>15</v>
      </c>
      <c r="M810">
        <v>5.7950430815272664</v>
      </c>
      <c r="N810">
        <f>+VLOOKUP([1]VENTAS!G810,[1]SKU!A:G,6,0)</f>
        <v>8681</v>
      </c>
      <c r="O810" s="4">
        <f t="shared" si="12"/>
        <v>50306.768990738201</v>
      </c>
    </row>
    <row r="811" spans="1:15" x14ac:dyDescent="0.3">
      <c r="A811" s="1">
        <v>44944</v>
      </c>
      <c r="B811" s="2" t="s">
        <v>36</v>
      </c>
      <c r="C811" s="2" t="s">
        <v>37</v>
      </c>
      <c r="D811" s="2" t="s">
        <v>828</v>
      </c>
      <c r="E811">
        <v>244</v>
      </c>
      <c r="F811" t="str">
        <f>+VLOOKUP(E811,[1]CLIENTES!A:B,2,0)</f>
        <v>Karim</v>
      </c>
      <c r="G811">
        <v>241</v>
      </c>
      <c r="H811" t="str">
        <f>+VLOOKUP(G811,[1]SKU!A:B,2,0)</f>
        <v>LONDON GREIGE RECT 58 X 117 C.NEGRO 2DA CAL</v>
      </c>
      <c r="I811" t="str">
        <f>+VLOOKUP(G811,[1]SKU!A:D,4,0)</f>
        <v>PORCELANATO</v>
      </c>
      <c r="J811" t="str">
        <f>+VLOOKUP(G811,[1]SKU!A:E,5,0)</f>
        <v>Cementos</v>
      </c>
      <c r="K811" t="str">
        <f>+VLOOKUP(G811,[1]SKU!A:C,3,0)</f>
        <v>CERRO NEGRO</v>
      </c>
      <c r="L811">
        <v>23</v>
      </c>
      <c r="M811">
        <v>15.330864971372643</v>
      </c>
      <c r="N811">
        <f>+VLOOKUP([1]VENTAS!G811,[1]SKU!A:G,6,0)</f>
        <v>2259</v>
      </c>
      <c r="O811" s="4">
        <f t="shared" si="12"/>
        <v>34632.423970330798</v>
      </c>
    </row>
    <row r="812" spans="1:15" x14ac:dyDescent="0.3">
      <c r="A812" s="1">
        <v>44984</v>
      </c>
      <c r="B812" s="2" t="s">
        <v>36</v>
      </c>
      <c r="C812" s="2" t="s">
        <v>37</v>
      </c>
      <c r="D812" s="2" t="s">
        <v>829</v>
      </c>
      <c r="E812">
        <v>111</v>
      </c>
      <c r="F812" t="str">
        <f>+VLOOKUP(E812,[1]CLIENTES!A:B,2,0)</f>
        <v>Celeste</v>
      </c>
      <c r="G812">
        <v>273</v>
      </c>
      <c r="H812" t="str">
        <f>+VLOOKUP(G812,[1]SKU!A:B,2,0)</f>
        <v>BIANCO APUANO NATURAL 60 X 120 VITE 2DA C</v>
      </c>
      <c r="I812" t="str">
        <f>+VLOOKUP(G812,[1]SKU!A:D,4,0)</f>
        <v>PORCELANATO</v>
      </c>
      <c r="J812" t="str">
        <f>+VLOOKUP(G812,[1]SKU!A:E,5,0)</f>
        <v>Marmoles</v>
      </c>
      <c r="K812" t="str">
        <f>+VLOOKUP(G812,[1]SKU!A:C,3,0)</f>
        <v>VITE</v>
      </c>
      <c r="L812">
        <v>138</v>
      </c>
      <c r="M812">
        <v>62.958770159707768</v>
      </c>
      <c r="N812">
        <f>+VLOOKUP([1]VENTAS!G812,[1]SKU!A:G,6,0)</f>
        <v>8487</v>
      </c>
      <c r="O812" s="4">
        <f t="shared" si="12"/>
        <v>534331.08234543982</v>
      </c>
    </row>
    <row r="813" spans="1:15" x14ac:dyDescent="0.3">
      <c r="A813" s="1">
        <v>44982</v>
      </c>
      <c r="B813" s="2" t="s">
        <v>36</v>
      </c>
      <c r="C813" s="2" t="s">
        <v>37</v>
      </c>
      <c r="D813" s="2" t="s">
        <v>830</v>
      </c>
      <c r="E813">
        <v>45</v>
      </c>
      <c r="F813" t="str">
        <f>+VLOOKUP(E813,[1]CLIENTES!A:B,2,0)</f>
        <v>Mayte</v>
      </c>
      <c r="G813">
        <v>142</v>
      </c>
      <c r="H813" t="str">
        <f>+VLOOKUP(G813,[1]SKU!A:B,2,0)</f>
        <v>TILCARA GRIS 38 x 38 C.NEGRO 1RA CAL</v>
      </c>
      <c r="I813" t="str">
        <f>+VLOOKUP(G813,[1]SKU!A:D,4,0)</f>
        <v>CERAMICO</v>
      </c>
      <c r="J813" t="str">
        <f>+VLOOKUP(G813,[1]SKU!A:E,5,0)</f>
        <v>Piedras</v>
      </c>
      <c r="K813" t="str">
        <f>+VLOOKUP(G813,[1]SKU!A:C,3,0)</f>
        <v>CERRO NEGRO</v>
      </c>
      <c r="L813">
        <v>141</v>
      </c>
      <c r="M813">
        <v>1.3645464487614214</v>
      </c>
      <c r="N813">
        <f>+VLOOKUP([1]VENTAS!G813,[1]SKU!A:G,6,0)</f>
        <v>5942</v>
      </c>
      <c r="O813" s="4">
        <f t="shared" si="12"/>
        <v>8108.1349985403658</v>
      </c>
    </row>
    <row r="814" spans="1:15" x14ac:dyDescent="0.3">
      <c r="A814" s="1">
        <v>44970</v>
      </c>
      <c r="B814" s="2" t="s">
        <v>36</v>
      </c>
      <c r="C814" s="2" t="s">
        <v>37</v>
      </c>
      <c r="D814" s="2" t="s">
        <v>831</v>
      </c>
      <c r="E814">
        <v>14</v>
      </c>
      <c r="F814" t="str">
        <f>+VLOOKUP(E814,[1]CLIENTES!A:B,2,0)</f>
        <v>Ihan</v>
      </c>
      <c r="G814">
        <v>346</v>
      </c>
      <c r="H814" t="str">
        <f>+VLOOKUP(G814,[1]SKU!A:B,2,0)</f>
        <v>TURIA ARENA FIT RECT. 58 x 58 S.LOREN 2DA C</v>
      </c>
      <c r="I814" t="str">
        <f>+VLOOKUP(G814,[1]SKU!A:D,4,0)</f>
        <v>PORCELANATO</v>
      </c>
      <c r="J814" t="str">
        <f>+VLOOKUP(G814,[1]SKU!A:E,5,0)</f>
        <v>Deco &amp; Mas</v>
      </c>
      <c r="K814" t="str">
        <f>+VLOOKUP(G814,[1]SKU!A:C,3,0)</f>
        <v>SAN LORENZO</v>
      </c>
      <c r="L814">
        <v>108</v>
      </c>
      <c r="M814">
        <v>1.7842885918486111</v>
      </c>
      <c r="N814">
        <f>+VLOOKUP([1]VENTAS!G814,[1]SKU!A:G,6,0)</f>
        <v>1662</v>
      </c>
      <c r="O814" s="4">
        <f t="shared" si="12"/>
        <v>2965.4876396523919</v>
      </c>
    </row>
    <row r="815" spans="1:15" x14ac:dyDescent="0.3">
      <c r="A815" s="1">
        <v>44971</v>
      </c>
      <c r="B815" s="2" t="s">
        <v>36</v>
      </c>
      <c r="C815" s="2" t="s">
        <v>37</v>
      </c>
      <c r="D815" s="2" t="s">
        <v>832</v>
      </c>
      <c r="E815">
        <v>125</v>
      </c>
      <c r="F815" t="str">
        <f>+VLOOKUP(E815,[1]CLIENTES!A:B,2,0)</f>
        <v>Rosario</v>
      </c>
      <c r="G815">
        <v>77</v>
      </c>
      <c r="H815" t="str">
        <f>+VLOOKUP(G815,[1]SKU!A:B,2,0)</f>
        <v>TAGUA MIX BRILLO 45,3 X 45,3 SCOP 1RA CAL</v>
      </c>
      <c r="I815" t="str">
        <f>+VLOOKUP(G815,[1]SKU!A:D,4,0)</f>
        <v>CERAMICO</v>
      </c>
      <c r="J815" t="str">
        <f>+VLOOKUP(G815,[1]SKU!A:E,5,0)</f>
        <v>Maderas</v>
      </c>
      <c r="K815" t="str">
        <f>+VLOOKUP(G815,[1]SKU!A:C,3,0)</f>
        <v>SCOP</v>
      </c>
      <c r="L815">
        <v>71</v>
      </c>
      <c r="M815">
        <v>38.131516939752295</v>
      </c>
      <c r="N815">
        <f>+VLOOKUP([1]VENTAS!G815,[1]SKU!A:G,6,0)</f>
        <v>9458</v>
      </c>
      <c r="O815" s="4">
        <f t="shared" si="12"/>
        <v>360647.88721617719</v>
      </c>
    </row>
    <row r="816" spans="1:15" x14ac:dyDescent="0.3">
      <c r="A816" s="1">
        <v>44944</v>
      </c>
      <c r="B816" s="2" t="s">
        <v>36</v>
      </c>
      <c r="C816" s="2" t="s">
        <v>37</v>
      </c>
      <c r="D816" s="2" t="s">
        <v>833</v>
      </c>
      <c r="E816">
        <v>83</v>
      </c>
      <c r="F816" t="str">
        <f>+VLOOKUP(E816,[1]CLIENTES!A:B,2,0)</f>
        <v>Johaquin</v>
      </c>
      <c r="G816">
        <v>348</v>
      </c>
      <c r="H816" t="str">
        <f>+VLOOKUP(G816,[1]SKU!A:B,2,0)</f>
        <v>RAFIA LAPACHO FIT RECT. 19,2 X 117 S.LOREN 2DA C</v>
      </c>
      <c r="I816" t="str">
        <f>+VLOOKUP(G816,[1]SKU!A:D,4,0)</f>
        <v>PORCELANATO</v>
      </c>
      <c r="J816" t="str">
        <f>+VLOOKUP(G816,[1]SKU!A:E,5,0)</f>
        <v>Maderas</v>
      </c>
      <c r="K816" t="str">
        <f>+VLOOKUP(G816,[1]SKU!A:C,3,0)</f>
        <v>SAN LORENZO</v>
      </c>
      <c r="L816">
        <v>97</v>
      </c>
      <c r="M816">
        <v>62.808773256944569</v>
      </c>
      <c r="N816">
        <f>+VLOOKUP([1]VENTAS!G816,[1]SKU!A:G,6,0)</f>
        <v>9706</v>
      </c>
      <c r="O816" s="4">
        <f t="shared" si="12"/>
        <v>609621.95323190396</v>
      </c>
    </row>
    <row r="817" spans="1:15" x14ac:dyDescent="0.3">
      <c r="A817" s="1">
        <v>44967</v>
      </c>
      <c r="B817" s="2" t="s">
        <v>36</v>
      </c>
      <c r="C817" s="2" t="s">
        <v>37</v>
      </c>
      <c r="D817" s="2" t="s">
        <v>834</v>
      </c>
      <c r="E817">
        <v>158</v>
      </c>
      <c r="F817" t="str">
        <f>+VLOOKUP(E817,[1]CLIENTES!A:B,2,0)</f>
        <v>Montserrat</v>
      </c>
      <c r="G817">
        <v>240</v>
      </c>
      <c r="H817" t="str">
        <f>+VLOOKUP(G817,[1]SKU!A:B,2,0)</f>
        <v>MONACO GRIS PUL RECT 58 x 117 C.NEGRO 1RA C</v>
      </c>
      <c r="I817" t="str">
        <f>+VLOOKUP(G817,[1]SKU!A:D,4,0)</f>
        <v>PORCELANATO</v>
      </c>
      <c r="J817" t="str">
        <f>+VLOOKUP(G817,[1]SKU!A:E,5,0)</f>
        <v>Marmoles</v>
      </c>
      <c r="K817" t="str">
        <f>+VLOOKUP(G817,[1]SKU!A:C,3,0)</f>
        <v>CERRO NEGRO</v>
      </c>
      <c r="L817">
        <v>167</v>
      </c>
      <c r="M817">
        <v>147.8734573321635</v>
      </c>
      <c r="N817">
        <f>+VLOOKUP([1]VENTAS!G817,[1]SKU!A:G,6,0)</f>
        <v>8545</v>
      </c>
      <c r="O817" s="4">
        <f t="shared" si="12"/>
        <v>1263578.6929033371</v>
      </c>
    </row>
    <row r="818" spans="1:15" x14ac:dyDescent="0.3">
      <c r="A818" s="1">
        <v>44980</v>
      </c>
      <c r="B818" s="2" t="s">
        <v>36</v>
      </c>
      <c r="C818" s="2" t="s">
        <v>37</v>
      </c>
      <c r="D818" s="2" t="s">
        <v>835</v>
      </c>
      <c r="E818">
        <v>210</v>
      </c>
      <c r="F818" t="str">
        <f>+VLOOKUP(E818,[1]CLIENTES!A:B,2,0)</f>
        <v>Lucio</v>
      </c>
      <c r="G818">
        <v>125</v>
      </c>
      <c r="H818" t="str">
        <f>+VLOOKUP(G818,[1]SKU!A:B,2,0)</f>
        <v>COTTO BEIGE 56 X 56 LOURDES 1RA C</v>
      </c>
      <c r="I818" t="str">
        <f>+VLOOKUP(G818,[1]SKU!A:D,4,0)</f>
        <v>CERAMICO</v>
      </c>
      <c r="J818" t="str">
        <f>+VLOOKUP(G818,[1]SKU!A:E,5,0)</f>
        <v>Cementos</v>
      </c>
      <c r="K818" t="str">
        <f>+VLOOKUP(G818,[1]SKU!A:C,3,0)</f>
        <v>LOURDES</v>
      </c>
      <c r="L818">
        <v>24</v>
      </c>
      <c r="M818">
        <v>14.64028098163525</v>
      </c>
      <c r="N818">
        <f>+VLOOKUP([1]VENTAS!G818,[1]SKU!A:G,6,0)</f>
        <v>4708</v>
      </c>
      <c r="O818" s="4">
        <f t="shared" si="12"/>
        <v>68926.442861538759</v>
      </c>
    </row>
    <row r="819" spans="1:15" x14ac:dyDescent="0.3">
      <c r="A819" s="1">
        <v>44936</v>
      </c>
      <c r="B819" s="2" t="s">
        <v>36</v>
      </c>
      <c r="C819" s="2" t="s">
        <v>37</v>
      </c>
      <c r="D819" s="2" t="s">
        <v>836</v>
      </c>
      <c r="E819">
        <v>197</v>
      </c>
      <c r="F819" t="str">
        <f>+VLOOKUP(E819,[1]CLIENTES!A:B,2,0)</f>
        <v>Raul</v>
      </c>
      <c r="G819">
        <v>334</v>
      </c>
      <c r="H819" t="str">
        <f>+VLOOKUP(G819,[1]SKU!A:B,2,0)</f>
        <v>MARMOL STRAZZA RECT. 58 x 117 S.LOREN 2DA C</v>
      </c>
      <c r="I819" t="str">
        <f>+VLOOKUP(G819,[1]SKU!A:D,4,0)</f>
        <v>PORCELANATO</v>
      </c>
      <c r="J819" t="str">
        <f>+VLOOKUP(G819,[1]SKU!A:E,5,0)</f>
        <v>Marmoles</v>
      </c>
      <c r="K819" t="str">
        <f>+VLOOKUP(G819,[1]SKU!A:C,3,0)</f>
        <v>SAN LORENZO</v>
      </c>
      <c r="L819">
        <v>79</v>
      </c>
      <c r="M819">
        <v>25.689957796737676</v>
      </c>
      <c r="N819">
        <f>+VLOOKUP([1]VENTAS!G819,[1]SKU!A:G,6,0)</f>
        <v>8600</v>
      </c>
      <c r="O819" s="4">
        <f t="shared" si="12"/>
        <v>220933.63705194401</v>
      </c>
    </row>
    <row r="820" spans="1:15" x14ac:dyDescent="0.3">
      <c r="A820" s="1">
        <v>44954</v>
      </c>
      <c r="B820" s="2" t="s">
        <v>36</v>
      </c>
      <c r="C820" s="2" t="s">
        <v>37</v>
      </c>
      <c r="D820" s="2" t="s">
        <v>837</v>
      </c>
      <c r="E820">
        <v>93</v>
      </c>
      <c r="F820" t="str">
        <f>+VLOOKUP(E820,[1]CLIENTES!A:B,2,0)</f>
        <v>Brenda</v>
      </c>
      <c r="G820">
        <v>28</v>
      </c>
      <c r="H820" t="str">
        <f>+VLOOKUP(G820,[1]SKU!A:B,2,0)</f>
        <v>TILCARA MARRON 38 x 38 C.NEGRO 1RA CAL</v>
      </c>
      <c r="I820" t="str">
        <f>+VLOOKUP(G820,[1]SKU!A:D,4,0)</f>
        <v>CERAMICO</v>
      </c>
      <c r="J820" t="str">
        <f>+VLOOKUP(G820,[1]SKU!A:E,5,0)</f>
        <v>Piedras</v>
      </c>
      <c r="K820" t="str">
        <f>+VLOOKUP(G820,[1]SKU!A:C,3,0)</f>
        <v>CERRO NEGRO</v>
      </c>
      <c r="L820">
        <v>20</v>
      </c>
      <c r="M820">
        <v>16.533164315141299</v>
      </c>
      <c r="N820">
        <f>+VLOOKUP([1]VENTAS!G820,[1]SKU!A:G,6,0)</f>
        <v>6502</v>
      </c>
      <c r="O820" s="4">
        <f t="shared" si="12"/>
        <v>107498.63437704873</v>
      </c>
    </row>
    <row r="821" spans="1:15" x14ac:dyDescent="0.3">
      <c r="A821" s="1">
        <v>44931</v>
      </c>
      <c r="B821" s="2" t="s">
        <v>36</v>
      </c>
      <c r="C821" s="2" t="s">
        <v>37</v>
      </c>
      <c r="D821" s="2" t="s">
        <v>838</v>
      </c>
      <c r="E821">
        <v>114</v>
      </c>
      <c r="F821" t="str">
        <f>+VLOOKUP(E821,[1]CLIENTES!A:B,2,0)</f>
        <v>Dian</v>
      </c>
      <c r="G821">
        <v>87</v>
      </c>
      <c r="H821" t="str">
        <f>+VLOOKUP(G821,[1]SKU!A:B,2,0)</f>
        <v>VICTORIA BEIGE 35 x 35 LOURDES 1RA C</v>
      </c>
      <c r="I821" t="str">
        <f>+VLOOKUP(G821,[1]SKU!A:D,4,0)</f>
        <v>CERAMICO</v>
      </c>
      <c r="J821" t="str">
        <f>+VLOOKUP(G821,[1]SKU!A:E,5,0)</f>
        <v>Cementos</v>
      </c>
      <c r="K821" t="str">
        <f>+VLOOKUP(G821,[1]SKU!A:C,3,0)</f>
        <v>LOURDES</v>
      </c>
      <c r="L821">
        <v>131</v>
      </c>
      <c r="M821">
        <v>18.637241759881427</v>
      </c>
      <c r="N821">
        <f>+VLOOKUP([1]VENTAS!G821,[1]SKU!A:G,6,0)</f>
        <v>4807</v>
      </c>
      <c r="O821" s="4">
        <f t="shared" si="12"/>
        <v>89589.221139750021</v>
      </c>
    </row>
    <row r="822" spans="1:15" x14ac:dyDescent="0.3">
      <c r="A822" s="1">
        <v>44964</v>
      </c>
      <c r="B822" s="2" t="s">
        <v>36</v>
      </c>
      <c r="C822" s="2" t="s">
        <v>37</v>
      </c>
      <c r="D822" s="2" t="s">
        <v>839</v>
      </c>
      <c r="E822">
        <v>16</v>
      </c>
      <c r="F822" t="str">
        <f>+VLOOKUP(E822,[1]CLIENTES!A:B,2,0)</f>
        <v>Neftali</v>
      </c>
      <c r="G822">
        <v>385</v>
      </c>
      <c r="H822" t="str">
        <f>+VLOOKUP(G822,[1]SKU!A:B,2,0)</f>
        <v>MARMOL TRAV CREMA PUL RT 57,7 x 57,7 S.LOREN 1RA C</v>
      </c>
      <c r="I822" t="str">
        <f>+VLOOKUP(G822,[1]SKU!A:D,4,0)</f>
        <v>PORCELANATO</v>
      </c>
      <c r="J822" t="str">
        <f>+VLOOKUP(G822,[1]SKU!A:E,5,0)</f>
        <v>Marmoles</v>
      </c>
      <c r="K822" t="str">
        <f>+VLOOKUP(G822,[1]SKU!A:C,3,0)</f>
        <v>SAN LORENZO</v>
      </c>
      <c r="L822">
        <v>63</v>
      </c>
      <c r="M822">
        <v>19.13513987261079</v>
      </c>
      <c r="N822">
        <f>+VLOOKUP([1]VENTAS!G822,[1]SKU!A:G,6,0)</f>
        <v>1545</v>
      </c>
      <c r="O822" s="4">
        <f t="shared" si="12"/>
        <v>29563.79110318367</v>
      </c>
    </row>
    <row r="823" spans="1:15" x14ac:dyDescent="0.3">
      <c r="A823" s="1">
        <v>44934</v>
      </c>
      <c r="B823" s="2" t="s">
        <v>36</v>
      </c>
      <c r="C823" s="2" t="s">
        <v>37</v>
      </c>
      <c r="D823" s="2" t="s">
        <v>840</v>
      </c>
      <c r="E823">
        <v>104</v>
      </c>
      <c r="F823" t="str">
        <f>+VLOOKUP(E823,[1]CLIENTES!A:B,2,0)</f>
        <v>Mya</v>
      </c>
      <c r="G823">
        <v>77</v>
      </c>
      <c r="H823" t="str">
        <f>+VLOOKUP(G823,[1]SKU!A:B,2,0)</f>
        <v>TAGUA MIX BRILLO 45,3 X 45,3 SCOP 1RA CAL</v>
      </c>
      <c r="I823" t="str">
        <f>+VLOOKUP(G823,[1]SKU!A:D,4,0)</f>
        <v>CERAMICO</v>
      </c>
      <c r="J823" t="str">
        <f>+VLOOKUP(G823,[1]SKU!A:E,5,0)</f>
        <v>Maderas</v>
      </c>
      <c r="K823" t="str">
        <f>+VLOOKUP(G823,[1]SKU!A:C,3,0)</f>
        <v>SCOP</v>
      </c>
      <c r="L823">
        <v>38</v>
      </c>
      <c r="M823">
        <v>20.408417517050523</v>
      </c>
      <c r="N823">
        <f>+VLOOKUP([1]VENTAS!G823,[1]SKU!A:G,6,0)</f>
        <v>9458</v>
      </c>
      <c r="O823" s="4">
        <f t="shared" si="12"/>
        <v>193022.81287626384</v>
      </c>
    </row>
    <row r="824" spans="1:15" x14ac:dyDescent="0.3">
      <c r="A824" s="1">
        <v>44946</v>
      </c>
      <c r="B824" s="2" t="s">
        <v>36</v>
      </c>
      <c r="C824" s="2" t="s">
        <v>37</v>
      </c>
      <c r="D824" s="2" t="s">
        <v>841</v>
      </c>
      <c r="E824">
        <v>243</v>
      </c>
      <c r="F824" t="str">
        <f>+VLOOKUP(E824,[1]CLIENTES!A:B,2,0)</f>
        <v>Constanza</v>
      </c>
      <c r="G824">
        <v>159</v>
      </c>
      <c r="H824" t="str">
        <f>+VLOOKUP(G824,[1]SKU!A:B,2,0)</f>
        <v>TARACEA MIX BRILL 45,3 x 45,3 S.LOREN 1RA C</v>
      </c>
      <c r="I824" t="str">
        <f>+VLOOKUP(G824,[1]SKU!A:D,4,0)</f>
        <v>CERAMICO</v>
      </c>
      <c r="J824" t="str">
        <f>+VLOOKUP(G824,[1]SKU!A:E,5,0)</f>
        <v>Maderas</v>
      </c>
      <c r="K824" t="str">
        <f>+VLOOKUP(G824,[1]SKU!A:C,3,0)</f>
        <v>SAN LORENZO</v>
      </c>
      <c r="L824">
        <v>12</v>
      </c>
      <c r="M824">
        <v>0.97069147633242325</v>
      </c>
      <c r="N824">
        <f>+VLOOKUP([1]VENTAS!G824,[1]SKU!A:G,6,0)</f>
        <v>1172</v>
      </c>
      <c r="O824" s="4">
        <f t="shared" si="12"/>
        <v>1137.6504102616</v>
      </c>
    </row>
    <row r="825" spans="1:15" x14ac:dyDescent="0.3">
      <c r="A825" s="1">
        <v>44963</v>
      </c>
      <c r="B825" s="2" t="s">
        <v>36</v>
      </c>
      <c r="C825" s="2" t="s">
        <v>37</v>
      </c>
      <c r="D825" s="2" t="s">
        <v>842</v>
      </c>
      <c r="E825">
        <v>155</v>
      </c>
      <c r="F825" t="str">
        <f>+VLOOKUP(E825,[1]CLIENTES!A:B,2,0)</f>
        <v>Cristhoper</v>
      </c>
      <c r="G825">
        <v>73</v>
      </c>
      <c r="H825" t="str">
        <f>+VLOOKUP(G825,[1]SKU!A:B,2,0)</f>
        <v>GRAFIATO MARFIL 35 x 35  LOURDES 1RA C</v>
      </c>
      <c r="I825" t="str">
        <f>+VLOOKUP(G825,[1]SKU!A:D,4,0)</f>
        <v>CERAMICO</v>
      </c>
      <c r="J825" t="str">
        <f>+VLOOKUP(G825,[1]SKU!A:E,5,0)</f>
        <v>Cementos</v>
      </c>
      <c r="K825" t="str">
        <f>+VLOOKUP(G825,[1]SKU!A:C,3,0)</f>
        <v>LOURDES</v>
      </c>
      <c r="L825">
        <v>29</v>
      </c>
      <c r="M825">
        <v>10.968832936553314</v>
      </c>
      <c r="N825">
        <f>+VLOOKUP([1]VENTAS!G825,[1]SKU!A:G,6,0)</f>
        <v>2025</v>
      </c>
      <c r="O825" s="4">
        <f t="shared" si="12"/>
        <v>22211.886696520462</v>
      </c>
    </row>
    <row r="826" spans="1:15" x14ac:dyDescent="0.3">
      <c r="A826" s="1">
        <v>44982</v>
      </c>
      <c r="B826" s="2" t="s">
        <v>36</v>
      </c>
      <c r="C826" s="2" t="s">
        <v>37</v>
      </c>
      <c r="D826" s="2" t="s">
        <v>843</v>
      </c>
      <c r="E826">
        <v>174</v>
      </c>
      <c r="F826" t="str">
        <f>+VLOOKUP(E826,[1]CLIENTES!A:B,2,0)</f>
        <v>Vaithiare</v>
      </c>
      <c r="G826">
        <v>341</v>
      </c>
      <c r="H826" t="str">
        <f>+VLOOKUP(G826,[1]SKU!A:B,2,0)</f>
        <v>BAUHAUS GREY RECT. 28 X 58 S.LOREN 1RA C</v>
      </c>
      <c r="I826" t="str">
        <f>+VLOOKUP(G826,[1]SKU!A:D,4,0)</f>
        <v>PORCELANATO</v>
      </c>
      <c r="J826" t="str">
        <f>+VLOOKUP(G826,[1]SKU!A:E,5,0)</f>
        <v>Cementos</v>
      </c>
      <c r="K826" t="str">
        <f>+VLOOKUP(G826,[1]SKU!A:C,3,0)</f>
        <v>SAN LORENZO</v>
      </c>
      <c r="L826">
        <v>83</v>
      </c>
      <c r="M826">
        <v>40.1968938972242</v>
      </c>
      <c r="N826">
        <f>+VLOOKUP([1]VENTAS!G826,[1]SKU!A:G,6,0)</f>
        <v>8166</v>
      </c>
      <c r="O826" s="4">
        <f t="shared" si="12"/>
        <v>328247.83556473284</v>
      </c>
    </row>
    <row r="827" spans="1:15" x14ac:dyDescent="0.3">
      <c r="A827" s="1">
        <v>44973</v>
      </c>
      <c r="B827" s="2" t="s">
        <v>36</v>
      </c>
      <c r="C827" s="2" t="s">
        <v>37</v>
      </c>
      <c r="D827" s="2" t="s">
        <v>844</v>
      </c>
      <c r="E827">
        <v>13</v>
      </c>
      <c r="F827" t="str">
        <f>+VLOOKUP(E827,[1]CLIENTES!A:B,2,0)</f>
        <v>Alonzo</v>
      </c>
      <c r="G827">
        <v>36</v>
      </c>
      <c r="H827" t="str">
        <f>+VLOOKUP(G827,[1]SKU!A:B,2,0)</f>
        <v>ASPEN MATE 29 x 59 C.NEGRO 2DA C</v>
      </c>
      <c r="I827" t="str">
        <f>+VLOOKUP(G827,[1]SKU!A:D,4,0)</f>
        <v>CERAMICO</v>
      </c>
      <c r="J827" t="str">
        <f>+VLOOKUP(G827,[1]SKU!A:E,5,0)</f>
        <v>Deco &amp; Mas</v>
      </c>
      <c r="K827" t="str">
        <f>+VLOOKUP(G827,[1]SKU!A:C,3,0)</f>
        <v>CERRO NEGRO</v>
      </c>
      <c r="L827">
        <v>127</v>
      </c>
      <c r="M827">
        <v>21.283670747557593</v>
      </c>
      <c r="N827">
        <f>+VLOOKUP([1]VENTAS!G827,[1]SKU!A:G,6,0)</f>
        <v>6003</v>
      </c>
      <c r="O827" s="4">
        <f t="shared" si="12"/>
        <v>127765.87549758823</v>
      </c>
    </row>
    <row r="828" spans="1:15" x14ac:dyDescent="0.3">
      <c r="A828" s="1">
        <v>44975</v>
      </c>
      <c r="B828" s="2" t="s">
        <v>36</v>
      </c>
      <c r="C828" s="2" t="s">
        <v>37</v>
      </c>
      <c r="D828" s="2" t="s">
        <v>845</v>
      </c>
      <c r="E828">
        <v>146</v>
      </c>
      <c r="F828" t="str">
        <f>+VLOOKUP(E828,[1]CLIENTES!A:B,2,0)</f>
        <v>Madeline</v>
      </c>
      <c r="G828">
        <v>268</v>
      </c>
      <c r="H828" t="str">
        <f>+VLOOKUP(G828,[1]SKU!A:B,2,0)</f>
        <v>MOMA MARFIL PUL RECT 58 x 58 C.NEGRO 2DA C</v>
      </c>
      <c r="I828" t="str">
        <f>+VLOOKUP(G828,[1]SKU!A:D,4,0)</f>
        <v>PORCELANATO</v>
      </c>
      <c r="J828" t="str">
        <f>+VLOOKUP(G828,[1]SKU!A:E,5,0)</f>
        <v>Cementos</v>
      </c>
      <c r="K828" t="str">
        <f>+VLOOKUP(G828,[1]SKU!A:C,3,0)</f>
        <v>CERRO NEGRO</v>
      </c>
      <c r="L828">
        <v>1</v>
      </c>
      <c r="M828">
        <v>0.85724895369591392</v>
      </c>
      <c r="N828">
        <f>+VLOOKUP([1]VENTAS!G828,[1]SKU!A:G,6,0)</f>
        <v>1743</v>
      </c>
      <c r="O828" s="4">
        <f t="shared" si="12"/>
        <v>1494.1849262919779</v>
      </c>
    </row>
    <row r="829" spans="1:15" x14ac:dyDescent="0.3">
      <c r="A829" s="1">
        <v>44937</v>
      </c>
      <c r="B829" s="2" t="s">
        <v>36</v>
      </c>
      <c r="C829" s="2" t="s">
        <v>37</v>
      </c>
      <c r="D829" s="2" t="s">
        <v>846</v>
      </c>
      <c r="E829">
        <v>218</v>
      </c>
      <c r="F829" t="str">
        <f>+VLOOKUP(E829,[1]CLIENTES!A:B,2,0)</f>
        <v>Enrique</v>
      </c>
      <c r="G829">
        <v>247</v>
      </c>
      <c r="H829" t="str">
        <f>+VLOOKUP(G829,[1]SKU!A:B,2,0)</f>
        <v>PORCELANATO RETRO 20 X 60 ALBERDI 1RA C</v>
      </c>
      <c r="I829" t="str">
        <f>+VLOOKUP(G829,[1]SKU!A:D,4,0)</f>
        <v>PORCELANATO</v>
      </c>
      <c r="J829" t="str">
        <f>+VLOOKUP(G829,[1]SKU!A:E,5,0)</f>
        <v>Maderas</v>
      </c>
      <c r="K829" t="str">
        <f>+VLOOKUP(G829,[1]SKU!A:C,3,0)</f>
        <v>ALBERDI</v>
      </c>
      <c r="L829">
        <v>72</v>
      </c>
      <c r="M829">
        <v>12.206343656054273</v>
      </c>
      <c r="N829">
        <f>+VLOOKUP([1]VENTAS!G829,[1]SKU!A:G,6,0)</f>
        <v>7557</v>
      </c>
      <c r="O829" s="4">
        <f t="shared" si="12"/>
        <v>92243.339008802141</v>
      </c>
    </row>
    <row r="830" spans="1:15" x14ac:dyDescent="0.3">
      <c r="A830" s="1">
        <v>44962</v>
      </c>
      <c r="B830" s="2" t="s">
        <v>36</v>
      </c>
      <c r="C830" s="2" t="s">
        <v>37</v>
      </c>
      <c r="D830" s="2" t="s">
        <v>847</v>
      </c>
      <c r="E830">
        <v>97</v>
      </c>
      <c r="F830" t="str">
        <f>+VLOOKUP(E830,[1]CLIENTES!A:B,2,0)</f>
        <v>Nicolas</v>
      </c>
      <c r="G830">
        <v>233</v>
      </c>
      <c r="H830" t="str">
        <f>+VLOOKUP(G830,[1]SKU!A:B,2,0)</f>
        <v>URBAN ANTHRACITE NATURAL 80 X 80 VITE 2DA C</v>
      </c>
      <c r="I830" t="str">
        <f>+VLOOKUP(G830,[1]SKU!A:D,4,0)</f>
        <v>PORCELANATO</v>
      </c>
      <c r="J830" t="str">
        <f>+VLOOKUP(G830,[1]SKU!A:E,5,0)</f>
        <v>Cementos</v>
      </c>
      <c r="K830" t="str">
        <f>+VLOOKUP(G830,[1]SKU!A:C,3,0)</f>
        <v>VITE</v>
      </c>
      <c r="L830">
        <v>140</v>
      </c>
      <c r="M830">
        <v>11.237992812313713</v>
      </c>
      <c r="N830">
        <f>+VLOOKUP([1]VENTAS!G830,[1]SKU!A:G,6,0)</f>
        <v>3987</v>
      </c>
      <c r="O830" s="4">
        <f t="shared" si="12"/>
        <v>44805.877342694774</v>
      </c>
    </row>
    <row r="831" spans="1:15" x14ac:dyDescent="0.3">
      <c r="A831" s="1">
        <v>44967</v>
      </c>
      <c r="B831" s="2" t="s">
        <v>36</v>
      </c>
      <c r="C831" s="2" t="s">
        <v>37</v>
      </c>
      <c r="D831" s="2" t="s">
        <v>848</v>
      </c>
      <c r="E831">
        <v>80</v>
      </c>
      <c r="F831" t="str">
        <f>+VLOOKUP(E831,[1]CLIENTES!A:B,2,0)</f>
        <v>Isai</v>
      </c>
      <c r="G831">
        <v>264</v>
      </c>
      <c r="H831" t="str">
        <f>+VLOOKUP(G831,[1]SKU!A:B,2,0)</f>
        <v>LIFE TIZA RECT 59 X 59 C.NEGRO 2DA C</v>
      </c>
      <c r="I831" t="str">
        <f>+VLOOKUP(G831,[1]SKU!A:D,4,0)</f>
        <v>PORCELANATO</v>
      </c>
      <c r="J831" t="str">
        <f>+VLOOKUP(G831,[1]SKU!A:E,5,0)</f>
        <v>Cementos</v>
      </c>
      <c r="K831" t="str">
        <f>+VLOOKUP(G831,[1]SKU!A:C,3,0)</f>
        <v>CERRO NEGRO</v>
      </c>
      <c r="L831">
        <v>21</v>
      </c>
      <c r="M831">
        <v>11.684896540403432</v>
      </c>
      <c r="N831">
        <f>+VLOOKUP([1]VENTAS!G831,[1]SKU!A:G,6,0)</f>
        <v>6482</v>
      </c>
      <c r="O831" s="4">
        <f t="shared" si="12"/>
        <v>75741.499374895051</v>
      </c>
    </row>
    <row r="832" spans="1:15" x14ac:dyDescent="0.3">
      <c r="A832" s="1">
        <v>44968</v>
      </c>
      <c r="B832" s="2" t="s">
        <v>36</v>
      </c>
      <c r="C832" s="2" t="s">
        <v>37</v>
      </c>
      <c r="D832" s="2" t="s">
        <v>849</v>
      </c>
      <c r="E832">
        <v>136</v>
      </c>
      <c r="F832" t="str">
        <f>+VLOOKUP(E832,[1]CLIENTES!A:B,2,0)</f>
        <v>Ilian</v>
      </c>
      <c r="G832">
        <v>294</v>
      </c>
      <c r="H832" t="str">
        <f>+VLOOKUP(G832,[1]SKU!A:B,2,0)</f>
        <v>COMPACT NEUTRAL ESM NAT 60 x 60 ILVA 3RA C</v>
      </c>
      <c r="I832" t="str">
        <f>+VLOOKUP(G832,[1]SKU!A:D,4,0)</f>
        <v>PORCELANATO</v>
      </c>
      <c r="J832" t="str">
        <f>+VLOOKUP(G832,[1]SKU!A:E,5,0)</f>
        <v>Cementos</v>
      </c>
      <c r="K832" t="str">
        <f>+VLOOKUP(G832,[1]SKU!A:C,3,0)</f>
        <v>ILVA</v>
      </c>
      <c r="L832">
        <v>94</v>
      </c>
      <c r="M832">
        <v>80.827579689428248</v>
      </c>
      <c r="N832">
        <f>+VLOOKUP([1]VENTAS!G832,[1]SKU!A:G,6,0)</f>
        <v>8941</v>
      </c>
      <c r="O832" s="4">
        <f t="shared" si="12"/>
        <v>722679.39000317792</v>
      </c>
    </row>
    <row r="833" spans="1:15" x14ac:dyDescent="0.3">
      <c r="A833" s="1">
        <v>44948</v>
      </c>
      <c r="B833" s="2" t="s">
        <v>36</v>
      </c>
      <c r="C833" s="2" t="s">
        <v>37</v>
      </c>
      <c r="D833" s="2" t="s">
        <v>850</v>
      </c>
      <c r="E833">
        <v>195</v>
      </c>
      <c r="F833" t="str">
        <f>+VLOOKUP(E833,[1]CLIENTES!A:B,2,0)</f>
        <v>Cathalina</v>
      </c>
      <c r="G833">
        <v>165</v>
      </c>
      <c r="H833" t="str">
        <f>+VLOOKUP(G833,[1]SKU!A:B,2,0)</f>
        <v>OSLO MARFIL 51 x 51 C.NEGRO 2DA CAL</v>
      </c>
      <c r="I833" t="str">
        <f>+VLOOKUP(G833,[1]SKU!A:D,4,0)</f>
        <v>CERAMICO</v>
      </c>
      <c r="J833" t="str">
        <f>+VLOOKUP(G833,[1]SKU!A:E,5,0)</f>
        <v>Cementos</v>
      </c>
      <c r="K833" t="str">
        <f>+VLOOKUP(G833,[1]SKU!A:C,3,0)</f>
        <v>CERRO NEGRO</v>
      </c>
      <c r="L833">
        <v>91</v>
      </c>
      <c r="M833">
        <v>10.097737772015735</v>
      </c>
      <c r="N833">
        <f>+VLOOKUP([1]VENTAS!G833,[1]SKU!A:G,6,0)</f>
        <v>5559</v>
      </c>
      <c r="O833" s="4">
        <f t="shared" si="12"/>
        <v>56133.324274635474</v>
      </c>
    </row>
    <row r="834" spans="1:15" x14ac:dyDescent="0.3">
      <c r="A834" s="1">
        <v>44927</v>
      </c>
      <c r="B834" s="2" t="s">
        <v>36</v>
      </c>
      <c r="C834" s="2" t="s">
        <v>37</v>
      </c>
      <c r="D834" s="2" t="s">
        <v>851</v>
      </c>
      <c r="E834">
        <v>26</v>
      </c>
      <c r="F834" t="str">
        <f>+VLOOKUP(E834,[1]CLIENTES!A:B,2,0)</f>
        <v>Wilfredo</v>
      </c>
      <c r="G834">
        <v>245</v>
      </c>
      <c r="H834" t="str">
        <f>+VLOOKUP(G834,[1]SKU!A:B,2,0)</f>
        <v>LONDON GREIGE RECT 59 X 59 C.NEGRO 2DA CAL</v>
      </c>
      <c r="I834" t="str">
        <f>+VLOOKUP(G834,[1]SKU!A:D,4,0)</f>
        <v>PORCELANATO</v>
      </c>
      <c r="J834" t="str">
        <f>+VLOOKUP(G834,[1]SKU!A:E,5,0)</f>
        <v>Cementos</v>
      </c>
      <c r="K834" t="str">
        <f>+VLOOKUP(G834,[1]SKU!A:C,3,0)</f>
        <v>CERRO NEGRO</v>
      </c>
      <c r="L834">
        <v>91</v>
      </c>
      <c r="M834">
        <v>85.367168889420839</v>
      </c>
      <c r="N834">
        <f>+VLOOKUP([1]VENTAS!G834,[1]SKU!A:G,6,0)</f>
        <v>7217</v>
      </c>
      <c r="O834" s="4">
        <f t="shared" si="12"/>
        <v>616094.85787495016</v>
      </c>
    </row>
    <row r="835" spans="1:15" x14ac:dyDescent="0.3">
      <c r="A835" s="1">
        <v>44939</v>
      </c>
      <c r="B835" s="2" t="s">
        <v>36</v>
      </c>
      <c r="C835" s="2" t="s">
        <v>37</v>
      </c>
      <c r="D835" s="2" t="s">
        <v>852</v>
      </c>
      <c r="E835">
        <v>168</v>
      </c>
      <c r="F835" t="str">
        <f>+VLOOKUP(E835,[1]CLIENTES!A:B,2,0)</f>
        <v>Emely</v>
      </c>
      <c r="G835">
        <v>279</v>
      </c>
      <c r="H835" t="str">
        <f>+VLOOKUP(G835,[1]SKU!A:B,2,0)</f>
        <v>DECAP 21 X 120 C.NEGRO 1RA C</v>
      </c>
      <c r="I835" t="str">
        <f>+VLOOKUP(G835,[1]SKU!A:D,4,0)</f>
        <v>PORCELANATO</v>
      </c>
      <c r="J835" t="str">
        <f>+VLOOKUP(G835,[1]SKU!A:E,5,0)</f>
        <v>Maderas</v>
      </c>
      <c r="K835" t="str">
        <f>+VLOOKUP(G835,[1]SKU!A:C,3,0)</f>
        <v>CERRO NEGRO</v>
      </c>
      <c r="L835">
        <v>133</v>
      </c>
      <c r="M835">
        <v>74.105311239700086</v>
      </c>
      <c r="N835">
        <f>+VLOOKUP([1]VENTAS!G835,[1]SKU!A:G,6,0)</f>
        <v>8785</v>
      </c>
      <c r="O835" s="4">
        <f t="shared" ref="O835:O898" si="13">+N835*M835</f>
        <v>651015.15924076526</v>
      </c>
    </row>
    <row r="836" spans="1:15" x14ac:dyDescent="0.3">
      <c r="A836" s="1">
        <v>44944</v>
      </c>
      <c r="B836" s="2" t="s">
        <v>36</v>
      </c>
      <c r="C836" s="2" t="s">
        <v>37</v>
      </c>
      <c r="D836" s="2" t="s">
        <v>853</v>
      </c>
      <c r="E836">
        <v>38</v>
      </c>
      <c r="F836" t="str">
        <f>+VLOOKUP(E836,[1]CLIENTES!A:B,2,0)</f>
        <v>Lisette</v>
      </c>
      <c r="G836">
        <v>237</v>
      </c>
      <c r="H836" t="str">
        <f>+VLOOKUP(G836,[1]SKU!A:B,2,0)</f>
        <v>CALACATTA PULIDO 120 X 120 VITE 2DA C</v>
      </c>
      <c r="I836" t="str">
        <f>+VLOOKUP(G836,[1]SKU!A:D,4,0)</f>
        <v>PORCELANATO</v>
      </c>
      <c r="J836" t="str">
        <f>+VLOOKUP(G836,[1]SKU!A:E,5,0)</f>
        <v>Marmoles</v>
      </c>
      <c r="K836" t="str">
        <f>+VLOOKUP(G836,[1]SKU!A:C,3,0)</f>
        <v>VITE</v>
      </c>
      <c r="L836">
        <v>121</v>
      </c>
      <c r="M836">
        <v>63.017884191840629</v>
      </c>
      <c r="N836">
        <f>+VLOOKUP([1]VENTAS!G836,[1]SKU!A:G,6,0)</f>
        <v>3638</v>
      </c>
      <c r="O836" s="4">
        <f t="shared" si="13"/>
        <v>229259.0626899162</v>
      </c>
    </row>
    <row r="837" spans="1:15" x14ac:dyDescent="0.3">
      <c r="A837" s="1">
        <v>44942</v>
      </c>
      <c r="B837" s="2" t="s">
        <v>36</v>
      </c>
      <c r="C837" s="2" t="s">
        <v>37</v>
      </c>
      <c r="D837" s="2" t="s">
        <v>854</v>
      </c>
      <c r="E837">
        <v>83</v>
      </c>
      <c r="F837" t="str">
        <f>+VLOOKUP(E837,[1]CLIENTES!A:B,2,0)</f>
        <v>Johaquin</v>
      </c>
      <c r="G837">
        <v>367</v>
      </c>
      <c r="H837" t="str">
        <f>+VLOOKUP(G837,[1]SKU!A:B,2,0)</f>
        <v>VALDIVIANA IN ROBLE RECT. 19.2 X 117 S.LOREN 1RA C</v>
      </c>
      <c r="I837" t="str">
        <f>+VLOOKUP(G837,[1]SKU!A:D,4,0)</f>
        <v>PORCELANATO</v>
      </c>
      <c r="J837" t="str">
        <f>+VLOOKUP(G837,[1]SKU!A:E,5,0)</f>
        <v>Maderas</v>
      </c>
      <c r="K837" t="str">
        <f>+VLOOKUP(G837,[1]SKU!A:C,3,0)</f>
        <v>SAN LORENZO</v>
      </c>
      <c r="L837">
        <v>7</v>
      </c>
      <c r="M837">
        <v>2.937811620038751</v>
      </c>
      <c r="N837">
        <f>+VLOOKUP([1]VENTAS!G837,[1]SKU!A:G,6,0)</f>
        <v>5442</v>
      </c>
      <c r="O837" s="4">
        <f t="shared" si="13"/>
        <v>15987.570836250883</v>
      </c>
    </row>
    <row r="838" spans="1:15" x14ac:dyDescent="0.3">
      <c r="A838" s="1">
        <v>44980</v>
      </c>
      <c r="B838" s="2" t="s">
        <v>36</v>
      </c>
      <c r="C838" s="2" t="s">
        <v>37</v>
      </c>
      <c r="D838" s="2" t="s">
        <v>855</v>
      </c>
      <c r="E838">
        <v>128</v>
      </c>
      <c r="F838" t="str">
        <f>+VLOOKUP(E838,[1]CLIENTES!A:B,2,0)</f>
        <v>Sarita</v>
      </c>
      <c r="G838">
        <v>150</v>
      </c>
      <c r="H838" t="str">
        <f>+VLOOKUP(G838,[1]SKU!A:B,2,0)</f>
        <v>LEBLON MARFIL 38 x 38 C.NEGRO 1RA CAL</v>
      </c>
      <c r="I838" t="str">
        <f>+VLOOKUP(G838,[1]SKU!A:D,4,0)</f>
        <v>CERAMICO</v>
      </c>
      <c r="J838" t="str">
        <f>+VLOOKUP(G838,[1]SKU!A:E,5,0)</f>
        <v>Marmoles</v>
      </c>
      <c r="K838" t="str">
        <f>+VLOOKUP(G838,[1]SKU!A:C,3,0)</f>
        <v>CERRO NEGRO</v>
      </c>
      <c r="L838">
        <v>32</v>
      </c>
      <c r="M838">
        <v>28.867185233492403</v>
      </c>
      <c r="N838">
        <f>+VLOOKUP([1]VENTAS!G838,[1]SKU!A:G,6,0)</f>
        <v>4122</v>
      </c>
      <c r="O838" s="4">
        <f t="shared" si="13"/>
        <v>118990.53753245568</v>
      </c>
    </row>
    <row r="839" spans="1:15" x14ac:dyDescent="0.3">
      <c r="A839" s="1">
        <v>44949</v>
      </c>
      <c r="B839" s="2" t="s">
        <v>36</v>
      </c>
      <c r="C839" s="2" t="s">
        <v>37</v>
      </c>
      <c r="D839" s="2" t="s">
        <v>856</v>
      </c>
      <c r="E839">
        <v>124</v>
      </c>
      <c r="F839" t="str">
        <f>+VLOOKUP(E839,[1]CLIENTES!A:B,2,0)</f>
        <v>Marthina</v>
      </c>
      <c r="G839">
        <v>140</v>
      </c>
      <c r="H839" t="str">
        <f>+VLOOKUP(G839,[1]SKU!A:B,2,0)</f>
        <v>BLANCO PERLA BRILLANTE  33 x 45,3 S.LOREN 2DA CAL</v>
      </c>
      <c r="I839" t="str">
        <f>+VLOOKUP(G839,[1]SKU!A:D,4,0)</f>
        <v>CERAMICO</v>
      </c>
      <c r="J839" t="str">
        <f>+VLOOKUP(G839,[1]SKU!A:E,5,0)</f>
        <v>Deco &amp; Mas</v>
      </c>
      <c r="K839" t="str">
        <f>+VLOOKUP(G839,[1]SKU!A:C,3,0)</f>
        <v>SAN LORENZO</v>
      </c>
      <c r="L839">
        <v>98</v>
      </c>
      <c r="M839">
        <v>20.133496649604524</v>
      </c>
      <c r="N839">
        <f>+VLOOKUP([1]VENTAS!G839,[1]SKU!A:G,6,0)</f>
        <v>7714</v>
      </c>
      <c r="O839" s="4">
        <f t="shared" si="13"/>
        <v>155309.79315504929</v>
      </c>
    </row>
    <row r="840" spans="1:15" x14ac:dyDescent="0.3">
      <c r="A840" s="1">
        <v>44938</v>
      </c>
      <c r="B840" s="2" t="s">
        <v>36</v>
      </c>
      <c r="C840" s="2" t="s">
        <v>37</v>
      </c>
      <c r="D840" s="2" t="s">
        <v>857</v>
      </c>
      <c r="E840">
        <v>87</v>
      </c>
      <c r="F840" t="str">
        <f>+VLOOKUP(E840,[1]CLIENTES!A:B,2,0)</f>
        <v>Miranda</v>
      </c>
      <c r="G840">
        <v>175</v>
      </c>
      <c r="H840" t="str">
        <f>+VLOOKUP(G840,[1]SKU!A:B,2,0)</f>
        <v>COTTO MARFIL 56 X 56 LOURDES 2DA C</v>
      </c>
      <c r="I840" t="str">
        <f>+VLOOKUP(G840,[1]SKU!A:D,4,0)</f>
        <v>CERAMICO</v>
      </c>
      <c r="J840" t="str">
        <f>+VLOOKUP(G840,[1]SKU!A:E,5,0)</f>
        <v>Cementos</v>
      </c>
      <c r="K840" t="str">
        <f>+VLOOKUP(G840,[1]SKU!A:C,3,0)</f>
        <v>LOURDES</v>
      </c>
      <c r="L840">
        <v>49</v>
      </c>
      <c r="M840">
        <v>9.8196193032696222</v>
      </c>
      <c r="N840">
        <f>+VLOOKUP([1]VENTAS!G840,[1]SKU!A:G,6,0)</f>
        <v>3940</v>
      </c>
      <c r="O840" s="4">
        <f t="shared" si="13"/>
        <v>38689.300054882311</v>
      </c>
    </row>
    <row r="841" spans="1:15" x14ac:dyDescent="0.3">
      <c r="A841" s="1">
        <v>44967</v>
      </c>
      <c r="B841" s="2" t="s">
        <v>36</v>
      </c>
      <c r="C841" s="2" t="s">
        <v>37</v>
      </c>
      <c r="D841" s="2" t="s">
        <v>858</v>
      </c>
      <c r="E841">
        <v>29</v>
      </c>
      <c r="F841" t="str">
        <f>+VLOOKUP(E841,[1]CLIENTES!A:B,2,0)</f>
        <v>Matia</v>
      </c>
      <c r="G841">
        <v>366</v>
      </c>
      <c r="H841" t="str">
        <f>+VLOOKUP(G841,[1]SKU!A:B,2,0)</f>
        <v>MACUNA ROBLE RECT. 19.2 X 117 S.LOREN 1RA CAL</v>
      </c>
      <c r="I841" t="str">
        <f>+VLOOKUP(G841,[1]SKU!A:D,4,0)</f>
        <v>PORCELANATO</v>
      </c>
      <c r="J841" t="str">
        <f>+VLOOKUP(G841,[1]SKU!A:E,5,0)</f>
        <v>Maderas</v>
      </c>
      <c r="K841" t="str">
        <f>+VLOOKUP(G841,[1]SKU!A:C,3,0)</f>
        <v>SAN LORENZO</v>
      </c>
      <c r="L841">
        <v>126</v>
      </c>
      <c r="M841">
        <v>109.30453412885811</v>
      </c>
      <c r="N841">
        <f>+VLOOKUP([1]VENTAS!G841,[1]SKU!A:G,6,0)</f>
        <v>2540</v>
      </c>
      <c r="O841" s="4">
        <f t="shared" si="13"/>
        <v>277633.51668729959</v>
      </c>
    </row>
    <row r="842" spans="1:15" x14ac:dyDescent="0.3">
      <c r="A842" s="1">
        <v>44985</v>
      </c>
      <c r="B842" s="2" t="s">
        <v>36</v>
      </c>
      <c r="C842" s="2" t="s">
        <v>37</v>
      </c>
      <c r="D842" s="2" t="s">
        <v>859</v>
      </c>
      <c r="E842">
        <v>21</v>
      </c>
      <c r="F842" t="str">
        <f>+VLOOKUP(E842,[1]CLIENTES!A:B,2,0)</f>
        <v>Jason</v>
      </c>
      <c r="G842">
        <v>246</v>
      </c>
      <c r="H842" t="str">
        <f>+VLOOKUP(G842,[1]SKU!A:B,2,0)</f>
        <v>CALIPSO GRIS 53 X 53 SAN PIETRO 2DA C</v>
      </c>
      <c r="I842" t="str">
        <f>+VLOOKUP(G842,[1]SKU!A:D,4,0)</f>
        <v>PORCELANATO</v>
      </c>
      <c r="J842" t="str">
        <f>+VLOOKUP(G842,[1]SKU!A:E,5,0)</f>
        <v>Marmoles</v>
      </c>
      <c r="K842" t="str">
        <f>+VLOOKUP(G842,[1]SKU!A:C,3,0)</f>
        <v>SAN PIETRO</v>
      </c>
      <c r="L842">
        <v>167</v>
      </c>
      <c r="M842">
        <v>112.32817003389341</v>
      </c>
      <c r="N842">
        <f>+VLOOKUP([1]VENTAS!G842,[1]SKU!A:G,6,0)</f>
        <v>4916</v>
      </c>
      <c r="O842" s="4">
        <f t="shared" si="13"/>
        <v>552205.28388662008</v>
      </c>
    </row>
    <row r="843" spans="1:15" x14ac:dyDescent="0.3">
      <c r="A843" s="1">
        <v>44979</v>
      </c>
      <c r="B843" s="2" t="s">
        <v>36</v>
      </c>
      <c r="C843" s="2" t="s">
        <v>37</v>
      </c>
      <c r="D843" s="2" t="s">
        <v>860</v>
      </c>
      <c r="E843">
        <v>237</v>
      </c>
      <c r="F843" t="str">
        <f>+VLOOKUP(E843,[1]CLIENTES!A:B,2,0)</f>
        <v>Jeans</v>
      </c>
      <c r="G843">
        <v>240</v>
      </c>
      <c r="H843" t="str">
        <f>+VLOOKUP(G843,[1]SKU!A:B,2,0)</f>
        <v>MONACO GRIS PUL RECT 58 x 117 C.NEGRO 1RA C</v>
      </c>
      <c r="I843" t="str">
        <f>+VLOOKUP(G843,[1]SKU!A:D,4,0)</f>
        <v>PORCELANATO</v>
      </c>
      <c r="J843" t="str">
        <f>+VLOOKUP(G843,[1]SKU!A:E,5,0)</f>
        <v>Marmoles</v>
      </c>
      <c r="K843" t="str">
        <f>+VLOOKUP(G843,[1]SKU!A:C,3,0)</f>
        <v>CERRO NEGRO</v>
      </c>
      <c r="L843">
        <v>128</v>
      </c>
      <c r="M843">
        <v>113.3401349611792</v>
      </c>
      <c r="N843">
        <f>+VLOOKUP([1]VENTAS!G843,[1]SKU!A:G,6,0)</f>
        <v>8545</v>
      </c>
      <c r="O843" s="4">
        <f t="shared" si="13"/>
        <v>968491.45324327634</v>
      </c>
    </row>
    <row r="844" spans="1:15" x14ac:dyDescent="0.3">
      <c r="A844" s="1">
        <v>44938</v>
      </c>
      <c r="B844" s="2" t="s">
        <v>36</v>
      </c>
      <c r="C844" s="2" t="s">
        <v>37</v>
      </c>
      <c r="D844" s="2" t="s">
        <v>861</v>
      </c>
      <c r="E844">
        <v>227</v>
      </c>
      <c r="F844" t="str">
        <f>+VLOOKUP(E844,[1]CLIENTES!A:B,2,0)</f>
        <v>Roman</v>
      </c>
      <c r="G844">
        <v>176</v>
      </c>
      <c r="H844" t="str">
        <f>+VLOOKUP(G844,[1]SKU!A:B,2,0)</f>
        <v>BLANCO SATINADO 35 X 60 CORTINES 2DA C</v>
      </c>
      <c r="I844" t="str">
        <f>+VLOOKUP(G844,[1]SKU!A:D,4,0)</f>
        <v>CERAMICO</v>
      </c>
      <c r="J844" t="str">
        <f>+VLOOKUP(G844,[1]SKU!A:E,5,0)</f>
        <v>Deco &amp; Mas</v>
      </c>
      <c r="K844" t="str">
        <f>+VLOOKUP(G844,[1]SKU!A:C,3,0)</f>
        <v>CORTINES</v>
      </c>
      <c r="L844">
        <v>157</v>
      </c>
      <c r="M844">
        <v>48.387416782310815</v>
      </c>
      <c r="N844">
        <f>+VLOOKUP([1]VENTAS!G844,[1]SKU!A:G,6,0)</f>
        <v>5289</v>
      </c>
      <c r="O844" s="4">
        <f t="shared" si="13"/>
        <v>255921.04736164189</v>
      </c>
    </row>
    <row r="845" spans="1:15" x14ac:dyDescent="0.3">
      <c r="A845" s="1">
        <v>44952</v>
      </c>
      <c r="B845" s="2" t="s">
        <v>36</v>
      </c>
      <c r="C845" s="2" t="s">
        <v>37</v>
      </c>
      <c r="D845" s="2" t="s">
        <v>862</v>
      </c>
      <c r="E845">
        <v>225</v>
      </c>
      <c r="F845" t="str">
        <f>+VLOOKUP(E845,[1]CLIENTES!A:B,2,0)</f>
        <v>Yarela</v>
      </c>
      <c r="G845">
        <v>139</v>
      </c>
      <c r="H845" t="str">
        <f>+VLOOKUP(G845,[1]SKU!A:B,2,0)</f>
        <v>FORTALEZA GRIS 38 x 38 C.NEGRO 2DA CAL</v>
      </c>
      <c r="I845" t="str">
        <f>+VLOOKUP(G845,[1]SKU!A:D,4,0)</f>
        <v>CERAMICO</v>
      </c>
      <c r="J845" t="str">
        <f>+VLOOKUP(G845,[1]SKU!A:E,5,0)</f>
        <v>Cementos</v>
      </c>
      <c r="K845" t="str">
        <f>+VLOOKUP(G845,[1]SKU!A:C,3,0)</f>
        <v>CERRO NEGRO</v>
      </c>
      <c r="L845">
        <v>39</v>
      </c>
      <c r="M845">
        <v>34.467688308830965</v>
      </c>
      <c r="N845">
        <f>+VLOOKUP([1]VENTAS!G845,[1]SKU!A:G,6,0)</f>
        <v>9426</v>
      </c>
      <c r="O845" s="4">
        <f t="shared" si="13"/>
        <v>324892.42999904067</v>
      </c>
    </row>
    <row r="846" spans="1:15" x14ac:dyDescent="0.3">
      <c r="A846" s="1">
        <v>44981</v>
      </c>
      <c r="B846" s="2" t="s">
        <v>36</v>
      </c>
      <c r="C846" s="2" t="s">
        <v>37</v>
      </c>
      <c r="D846" s="2" t="s">
        <v>863</v>
      </c>
      <c r="E846">
        <v>10</v>
      </c>
      <c r="F846" t="str">
        <f>+VLOOKUP(E846,[1]CLIENTES!A:B,2,0)</f>
        <v>Dieter</v>
      </c>
      <c r="G846">
        <v>269</v>
      </c>
      <c r="H846" t="str">
        <f>+VLOOKUP(G846,[1]SKU!A:B,2,0)</f>
        <v>MOMA GRIS RECT 58 x 117 C.NEGRO 2DA C</v>
      </c>
      <c r="I846" t="str">
        <f>+VLOOKUP(G846,[1]SKU!A:D,4,0)</f>
        <v>PORCELANATO</v>
      </c>
      <c r="J846" t="str">
        <f>+VLOOKUP(G846,[1]SKU!A:E,5,0)</f>
        <v>Cementos</v>
      </c>
      <c r="K846" t="str">
        <f>+VLOOKUP(G846,[1]SKU!A:C,3,0)</f>
        <v>CERRO NEGRO</v>
      </c>
      <c r="L846">
        <v>82</v>
      </c>
      <c r="M846">
        <v>59.251952834158921</v>
      </c>
      <c r="N846">
        <f>+VLOOKUP([1]VENTAS!G846,[1]SKU!A:G,6,0)</f>
        <v>1259</v>
      </c>
      <c r="O846" s="4">
        <f t="shared" si="13"/>
        <v>74598.208618206088</v>
      </c>
    </row>
    <row r="847" spans="1:15" x14ac:dyDescent="0.3">
      <c r="A847" s="1">
        <v>44953</v>
      </c>
      <c r="B847" s="2" t="s">
        <v>36</v>
      </c>
      <c r="C847" s="2" t="s">
        <v>37</v>
      </c>
      <c r="D847" s="2" t="s">
        <v>864</v>
      </c>
      <c r="E847">
        <v>51</v>
      </c>
      <c r="F847" t="str">
        <f>+VLOOKUP(E847,[1]CLIENTES!A:B,2,0)</f>
        <v>Yahir</v>
      </c>
      <c r="G847">
        <v>292</v>
      </c>
      <c r="H847" t="str">
        <f>+VLOOKUP(G847,[1]SKU!A:B,2,0)</f>
        <v>FERRARA BIANCO RECTIFICADO 60 X 60 ALBERDI 2DA C</v>
      </c>
      <c r="I847" t="str">
        <f>+VLOOKUP(G847,[1]SKU!A:D,4,0)</f>
        <v>PORCELANATO</v>
      </c>
      <c r="J847" t="str">
        <f>+VLOOKUP(G847,[1]SKU!A:E,5,0)</f>
        <v>Marmoles</v>
      </c>
      <c r="K847" t="str">
        <f>+VLOOKUP(G847,[1]SKU!A:C,3,0)</f>
        <v>ALBERDI</v>
      </c>
      <c r="L847">
        <v>67</v>
      </c>
      <c r="M847">
        <v>47.081759284417409</v>
      </c>
      <c r="N847">
        <f>+VLOOKUP([1]VENTAS!G847,[1]SKU!A:G,6,0)</f>
        <v>7836</v>
      </c>
      <c r="O847" s="4">
        <f t="shared" si="13"/>
        <v>368932.66575269483</v>
      </c>
    </row>
    <row r="848" spans="1:15" x14ac:dyDescent="0.3">
      <c r="A848" s="1">
        <v>44961</v>
      </c>
      <c r="B848" s="2" t="s">
        <v>36</v>
      </c>
      <c r="C848" s="2" t="s">
        <v>37</v>
      </c>
      <c r="D848" s="2" t="s">
        <v>865</v>
      </c>
      <c r="E848">
        <v>103</v>
      </c>
      <c r="F848" t="str">
        <f>+VLOOKUP(E848,[1]CLIENTES!A:B,2,0)</f>
        <v>Dalia</v>
      </c>
      <c r="G848">
        <v>191</v>
      </c>
      <c r="H848" t="str">
        <f>+VLOOKUP(G848,[1]SKU!A:B,2,0)</f>
        <v>ABETO CEMENTO 45,3 X 45,3 SCOP 2DA CAL</v>
      </c>
      <c r="I848" t="str">
        <f>+VLOOKUP(G848,[1]SKU!A:D,4,0)</f>
        <v>CERAMICO</v>
      </c>
      <c r="J848" t="str">
        <f>+VLOOKUP(G848,[1]SKU!A:E,5,0)</f>
        <v>Cementos</v>
      </c>
      <c r="K848" t="str">
        <f>+VLOOKUP(G848,[1]SKU!A:C,3,0)</f>
        <v>SCOP</v>
      </c>
      <c r="L848">
        <v>103</v>
      </c>
      <c r="M848">
        <v>100.47152092828738</v>
      </c>
      <c r="N848">
        <f>+VLOOKUP([1]VENTAS!G848,[1]SKU!A:G,6,0)</f>
        <v>1993</v>
      </c>
      <c r="O848" s="4">
        <f t="shared" si="13"/>
        <v>200239.74121007675</v>
      </c>
    </row>
    <row r="849" spans="1:15" x14ac:dyDescent="0.3">
      <c r="A849" s="1">
        <v>44940</v>
      </c>
      <c r="B849" s="2" t="s">
        <v>36</v>
      </c>
      <c r="C849" s="2" t="s">
        <v>37</v>
      </c>
      <c r="D849" s="2" t="s">
        <v>866</v>
      </c>
      <c r="E849">
        <v>84</v>
      </c>
      <c r="F849" t="str">
        <f>+VLOOKUP(E849,[1]CLIENTES!A:B,2,0)</f>
        <v>Vincenzo</v>
      </c>
      <c r="G849">
        <v>324</v>
      </c>
      <c r="H849" t="str">
        <f>+VLOOKUP(G849,[1]SKU!A:B,2,0)</f>
        <v>WHITE PUL FIT RECT. 57,7 x 57,7 S.LOREN 2DA CAL</v>
      </c>
      <c r="I849" t="str">
        <f>+VLOOKUP(G849,[1]SKU!A:D,4,0)</f>
        <v>PORCELANATO</v>
      </c>
      <c r="J849" t="str">
        <f>+VLOOKUP(G849,[1]SKU!A:E,5,0)</f>
        <v>Marmoles</v>
      </c>
      <c r="K849" t="str">
        <f>+VLOOKUP(G849,[1]SKU!A:C,3,0)</f>
        <v>SAN LORENZO</v>
      </c>
      <c r="L849">
        <v>161</v>
      </c>
      <c r="M849">
        <v>157.21646740390253</v>
      </c>
      <c r="N849">
        <f>+VLOOKUP([1]VENTAS!G849,[1]SKU!A:G,6,0)</f>
        <v>1508</v>
      </c>
      <c r="O849" s="4">
        <f t="shared" si="13"/>
        <v>237082.43284508502</v>
      </c>
    </row>
    <row r="850" spans="1:15" x14ac:dyDescent="0.3">
      <c r="A850" s="1">
        <v>44980</v>
      </c>
      <c r="B850" s="2" t="s">
        <v>36</v>
      </c>
      <c r="C850" s="2" t="s">
        <v>37</v>
      </c>
      <c r="D850" s="2" t="s">
        <v>867</v>
      </c>
      <c r="E850">
        <v>95</v>
      </c>
      <c r="F850" t="str">
        <f>+VLOOKUP(E850,[1]CLIENTES!A:B,2,0)</f>
        <v>Olivia</v>
      </c>
      <c r="G850">
        <v>238</v>
      </c>
      <c r="H850" t="str">
        <f>+VLOOKUP(G850,[1]SKU!A:B,2,0)</f>
        <v>BIOCITY PLATA RECT 58 X 117 C.NEGRO 2DA CAL</v>
      </c>
      <c r="I850" t="str">
        <f>+VLOOKUP(G850,[1]SKU!A:D,4,0)</f>
        <v>PORCELANATO</v>
      </c>
      <c r="J850" t="str">
        <f>+VLOOKUP(G850,[1]SKU!A:E,5,0)</f>
        <v>Cementos</v>
      </c>
      <c r="K850" t="str">
        <f>+VLOOKUP(G850,[1]SKU!A:C,3,0)</f>
        <v>CERRO NEGRO</v>
      </c>
      <c r="L850">
        <v>107</v>
      </c>
      <c r="M850">
        <v>74.736745905074145</v>
      </c>
      <c r="N850">
        <f>+VLOOKUP([1]VENTAS!G850,[1]SKU!A:G,6,0)</f>
        <v>2925</v>
      </c>
      <c r="O850" s="4">
        <f t="shared" si="13"/>
        <v>218604.98177234188</v>
      </c>
    </row>
    <row r="851" spans="1:15" x14ac:dyDescent="0.3">
      <c r="A851" s="1">
        <v>44931</v>
      </c>
      <c r="B851" s="2" t="s">
        <v>36</v>
      </c>
      <c r="C851" s="2" t="s">
        <v>37</v>
      </c>
      <c r="D851" s="2" t="s">
        <v>868</v>
      </c>
      <c r="E851">
        <v>172</v>
      </c>
      <c r="F851" t="str">
        <f>+VLOOKUP(E851,[1]CLIENTES!A:B,2,0)</f>
        <v>Viviana</v>
      </c>
      <c r="G851">
        <v>32</v>
      </c>
      <c r="H851" t="str">
        <f>+VLOOKUP(G851,[1]SKU!A:B,2,0)</f>
        <v>CEDRO MARRON 38 x 38 C.NEGRO 2DA CAL</v>
      </c>
      <c r="I851" t="str">
        <f>+VLOOKUP(G851,[1]SKU!A:D,4,0)</f>
        <v>CERAMICO</v>
      </c>
      <c r="J851" t="str">
        <f>+VLOOKUP(G851,[1]SKU!A:E,5,0)</f>
        <v>Maderas</v>
      </c>
      <c r="K851" t="str">
        <f>+VLOOKUP(G851,[1]SKU!A:C,3,0)</f>
        <v>CERRO NEGRO</v>
      </c>
      <c r="L851">
        <v>77</v>
      </c>
      <c r="M851">
        <v>18.443613011544809</v>
      </c>
      <c r="N851">
        <f>+VLOOKUP([1]VENTAS!G851,[1]SKU!A:G,6,0)</f>
        <v>4848</v>
      </c>
      <c r="O851" s="4">
        <f t="shared" si="13"/>
        <v>89414.635879969239</v>
      </c>
    </row>
    <row r="852" spans="1:15" x14ac:dyDescent="0.3">
      <c r="A852" s="1">
        <v>44961</v>
      </c>
      <c r="B852" s="2" t="s">
        <v>36</v>
      </c>
      <c r="C852" s="2" t="s">
        <v>37</v>
      </c>
      <c r="D852" s="2" t="s">
        <v>869</v>
      </c>
      <c r="E852">
        <v>125</v>
      </c>
      <c r="F852" t="str">
        <f>+VLOOKUP(E852,[1]CLIENTES!A:B,2,0)</f>
        <v>Rosario</v>
      </c>
      <c r="G852">
        <v>367</v>
      </c>
      <c r="H852" t="str">
        <f>+VLOOKUP(G852,[1]SKU!A:B,2,0)</f>
        <v>VALDIVIANA IN ROBLE RECT. 19.2 X 117 S.LOREN 1RA C</v>
      </c>
      <c r="I852" t="str">
        <f>+VLOOKUP(G852,[1]SKU!A:D,4,0)</f>
        <v>PORCELANATO</v>
      </c>
      <c r="J852" t="str">
        <f>+VLOOKUP(G852,[1]SKU!A:E,5,0)</f>
        <v>Maderas</v>
      </c>
      <c r="K852" t="str">
        <f>+VLOOKUP(G852,[1]SKU!A:C,3,0)</f>
        <v>SAN LORENZO</v>
      </c>
      <c r="L852">
        <v>162</v>
      </c>
      <c r="M852">
        <v>67.989354635182522</v>
      </c>
      <c r="N852">
        <f>+VLOOKUP([1]VENTAS!G852,[1]SKU!A:G,6,0)</f>
        <v>5442</v>
      </c>
      <c r="O852" s="4">
        <f t="shared" si="13"/>
        <v>369998.06792466331</v>
      </c>
    </row>
    <row r="853" spans="1:15" x14ac:dyDescent="0.3">
      <c r="A853" s="1">
        <v>44983</v>
      </c>
      <c r="B853" s="2" t="s">
        <v>36</v>
      </c>
      <c r="C853" s="2" t="s">
        <v>37</v>
      </c>
      <c r="D853" s="2" t="s">
        <v>870</v>
      </c>
      <c r="E853">
        <v>212</v>
      </c>
      <c r="F853" t="str">
        <f>+VLOOKUP(E853,[1]CLIENTES!A:B,2,0)</f>
        <v>Lyan</v>
      </c>
      <c r="G853">
        <v>31</v>
      </c>
      <c r="H853" t="str">
        <f>+VLOOKUP(G853,[1]SKU!A:B,2,0)</f>
        <v>ASPEN MATE 29 x 59 C.NEGRO 1RA C</v>
      </c>
      <c r="I853" t="str">
        <f>+VLOOKUP(G853,[1]SKU!A:D,4,0)</f>
        <v>CERAMICO</v>
      </c>
      <c r="J853" t="str">
        <f>+VLOOKUP(G853,[1]SKU!A:E,5,0)</f>
        <v>Deco &amp; Mas</v>
      </c>
      <c r="K853" t="str">
        <f>+VLOOKUP(G853,[1]SKU!A:C,3,0)</f>
        <v>CERRO NEGRO</v>
      </c>
      <c r="L853">
        <v>124</v>
      </c>
      <c r="M853">
        <v>82.727599328625942</v>
      </c>
      <c r="N853">
        <f>+VLOOKUP([1]VENTAS!G853,[1]SKU!A:G,6,0)</f>
        <v>8092</v>
      </c>
      <c r="O853" s="4">
        <f t="shared" si="13"/>
        <v>669431.73376724112</v>
      </c>
    </row>
    <row r="854" spans="1:15" x14ac:dyDescent="0.3">
      <c r="A854" s="1">
        <v>44973</v>
      </c>
      <c r="B854" s="2" t="s">
        <v>36</v>
      </c>
      <c r="C854" s="2" t="s">
        <v>37</v>
      </c>
      <c r="D854" s="2" t="s">
        <v>871</v>
      </c>
      <c r="E854">
        <v>115</v>
      </c>
      <c r="F854" t="str">
        <f>+VLOOKUP(E854,[1]CLIENTES!A:B,2,0)</f>
        <v>Franciska</v>
      </c>
      <c r="G854">
        <v>25</v>
      </c>
      <c r="H854" t="str">
        <f>+VLOOKUP(G854,[1]SKU!A:B,2,0)</f>
        <v>MADERA PARQUET 35 X 35 LOURDES 1RA C</v>
      </c>
      <c r="I854" t="str">
        <f>+VLOOKUP(G854,[1]SKU!A:D,4,0)</f>
        <v>CERAMICO</v>
      </c>
      <c r="J854" t="str">
        <f>+VLOOKUP(G854,[1]SKU!A:E,5,0)</f>
        <v>Maderas</v>
      </c>
      <c r="K854" t="str">
        <f>+VLOOKUP(G854,[1]SKU!A:C,3,0)</f>
        <v>LOURDES</v>
      </c>
      <c r="L854">
        <v>29</v>
      </c>
      <c r="M854">
        <v>17.240938173831971</v>
      </c>
      <c r="N854">
        <f>+VLOOKUP([1]VENTAS!G854,[1]SKU!A:G,6,0)</f>
        <v>6105</v>
      </c>
      <c r="O854" s="4">
        <f t="shared" si="13"/>
        <v>105255.92755124418</v>
      </c>
    </row>
    <row r="855" spans="1:15" x14ac:dyDescent="0.3">
      <c r="A855" s="1">
        <v>44983</v>
      </c>
      <c r="B855" s="2" t="s">
        <v>36</v>
      </c>
      <c r="C855" s="2" t="s">
        <v>37</v>
      </c>
      <c r="D855" s="2" t="s">
        <v>872</v>
      </c>
      <c r="E855">
        <v>54</v>
      </c>
      <c r="F855" t="str">
        <f>+VLOOKUP(E855,[1]CLIENTES!A:B,2,0)</f>
        <v>Valeska</v>
      </c>
      <c r="G855">
        <v>225</v>
      </c>
      <c r="H855" t="str">
        <f>+VLOOKUP(G855,[1]SKU!A:B,2,0)</f>
        <v>LIFE TIZA NATURAL RECT. 59 x 59 C.NEGRO 1RA CAL</v>
      </c>
      <c r="I855" t="str">
        <f>+VLOOKUP(G855,[1]SKU!A:D,4,0)</f>
        <v>PORCELANATO</v>
      </c>
      <c r="J855" t="str">
        <f>+VLOOKUP(G855,[1]SKU!A:E,5,0)</f>
        <v>Cementos</v>
      </c>
      <c r="K855" t="str">
        <f>+VLOOKUP(G855,[1]SKU!A:C,3,0)</f>
        <v>CERRO NEGRO</v>
      </c>
      <c r="L855">
        <v>72</v>
      </c>
      <c r="M855">
        <v>51.583982516617333</v>
      </c>
      <c r="N855">
        <f>+VLOOKUP([1]VENTAS!G855,[1]SKU!A:G,6,0)</f>
        <v>1145</v>
      </c>
      <c r="O855" s="4">
        <f t="shared" si="13"/>
        <v>59063.659981526849</v>
      </c>
    </row>
    <row r="856" spans="1:15" x14ac:dyDescent="0.3">
      <c r="A856" s="1">
        <v>44975</v>
      </c>
      <c r="B856" s="2" t="s">
        <v>36</v>
      </c>
      <c r="C856" s="2" t="s">
        <v>37</v>
      </c>
      <c r="D856" s="2" t="s">
        <v>873</v>
      </c>
      <c r="E856">
        <v>102</v>
      </c>
      <c r="F856" t="str">
        <f>+VLOOKUP(E856,[1]CLIENTES!A:B,2,0)</f>
        <v>Eileen</v>
      </c>
      <c r="G856">
        <v>348</v>
      </c>
      <c r="H856" t="str">
        <f>+VLOOKUP(G856,[1]SKU!A:B,2,0)</f>
        <v>RAFIA LAPACHO FIT RECT. 19,2 X 117 S.LOREN 2DA C</v>
      </c>
      <c r="I856" t="str">
        <f>+VLOOKUP(G856,[1]SKU!A:D,4,0)</f>
        <v>PORCELANATO</v>
      </c>
      <c r="J856" t="str">
        <f>+VLOOKUP(G856,[1]SKU!A:E,5,0)</f>
        <v>Maderas</v>
      </c>
      <c r="K856" t="str">
        <f>+VLOOKUP(G856,[1]SKU!A:C,3,0)</f>
        <v>SAN LORENZO</v>
      </c>
      <c r="L856">
        <v>70</v>
      </c>
      <c r="M856">
        <v>45.325918845217728</v>
      </c>
      <c r="N856">
        <f>+VLOOKUP([1]VENTAS!G856,[1]SKU!A:G,6,0)</f>
        <v>9706</v>
      </c>
      <c r="O856" s="4">
        <f t="shared" si="13"/>
        <v>439933.3683116833</v>
      </c>
    </row>
    <row r="857" spans="1:15" x14ac:dyDescent="0.3">
      <c r="A857" s="1">
        <v>44979</v>
      </c>
      <c r="B857" s="2" t="s">
        <v>36</v>
      </c>
      <c r="C857" s="2" t="s">
        <v>37</v>
      </c>
      <c r="D857" s="2" t="s">
        <v>874</v>
      </c>
      <c r="E857">
        <v>198</v>
      </c>
      <c r="F857" t="str">
        <f>+VLOOKUP(E857,[1]CLIENTES!A:B,2,0)</f>
        <v>Darling</v>
      </c>
      <c r="G857">
        <v>271</v>
      </c>
      <c r="H857" t="str">
        <f>+VLOOKUP(G857,[1]SKU!A:B,2,0)</f>
        <v>PORCELANATO ARCE BLANCO 20 X 60 ALBERDI 1RA C</v>
      </c>
      <c r="I857" t="str">
        <f>+VLOOKUP(G857,[1]SKU!A:D,4,0)</f>
        <v>PORCELANATO</v>
      </c>
      <c r="J857" t="str">
        <f>+VLOOKUP(G857,[1]SKU!A:E,5,0)</f>
        <v>Maderas</v>
      </c>
      <c r="K857" t="str">
        <f>+VLOOKUP(G857,[1]SKU!A:C,3,0)</f>
        <v>ALBERDI</v>
      </c>
      <c r="L857">
        <v>13</v>
      </c>
      <c r="M857">
        <v>0.97162649589108907</v>
      </c>
      <c r="N857">
        <f>+VLOOKUP([1]VENTAS!G857,[1]SKU!A:G,6,0)</f>
        <v>6372</v>
      </c>
      <c r="O857" s="4">
        <f t="shared" si="13"/>
        <v>6191.2040318180198</v>
      </c>
    </row>
    <row r="858" spans="1:15" x14ac:dyDescent="0.3">
      <c r="A858" s="1">
        <v>44967</v>
      </c>
      <c r="B858" s="2" t="s">
        <v>36</v>
      </c>
      <c r="C858" s="2" t="s">
        <v>37</v>
      </c>
      <c r="D858" s="2" t="s">
        <v>875</v>
      </c>
      <c r="E858">
        <v>9</v>
      </c>
      <c r="F858" t="str">
        <f>+VLOOKUP(E858,[1]CLIENTES!A:B,2,0)</f>
        <v>Cristal</v>
      </c>
      <c r="G858">
        <v>43</v>
      </c>
      <c r="H858" t="str">
        <f>+VLOOKUP(G858,[1]SKU!A:B,2,0)</f>
        <v>SAN TELMO TERRA 35 x 35  LOURDES 1RA C</v>
      </c>
      <c r="I858" t="str">
        <f>+VLOOKUP(G858,[1]SKU!A:D,4,0)</f>
        <v>CERAMICO</v>
      </c>
      <c r="J858" t="str">
        <f>+VLOOKUP(G858,[1]SKU!A:E,5,0)</f>
        <v>Piedras</v>
      </c>
      <c r="K858" t="str">
        <f>+VLOOKUP(G858,[1]SKU!A:C,3,0)</f>
        <v>LOURDES</v>
      </c>
      <c r="L858">
        <v>107</v>
      </c>
      <c r="M858">
        <v>66.44926142426894</v>
      </c>
      <c r="N858">
        <f>+VLOOKUP([1]VENTAS!G858,[1]SKU!A:G,6,0)</f>
        <v>5132</v>
      </c>
      <c r="O858" s="4">
        <f t="shared" si="13"/>
        <v>341017.60962934821</v>
      </c>
    </row>
    <row r="859" spans="1:15" x14ac:dyDescent="0.3">
      <c r="A859" s="1">
        <v>44953</v>
      </c>
      <c r="B859" s="2" t="s">
        <v>36</v>
      </c>
      <c r="C859" s="2" t="s">
        <v>37</v>
      </c>
      <c r="D859" s="2" t="s">
        <v>876</v>
      </c>
      <c r="E859">
        <v>117</v>
      </c>
      <c r="F859" t="str">
        <f>+VLOOKUP(E859,[1]CLIENTES!A:B,2,0)</f>
        <v>Mirko</v>
      </c>
      <c r="G859">
        <v>221</v>
      </c>
      <c r="H859" t="str">
        <f>+VLOOKUP(G859,[1]SKU!A:B,2,0)</f>
        <v>PORCELANATO PEHUEN MARRON 20 X 60 ALBERDI 2DA C</v>
      </c>
      <c r="I859" t="str">
        <f>+VLOOKUP(G859,[1]SKU!A:D,4,0)</f>
        <v>PORCELANATO</v>
      </c>
      <c r="J859" t="str">
        <f>+VLOOKUP(G859,[1]SKU!A:E,5,0)</f>
        <v>Maderas</v>
      </c>
      <c r="K859" t="str">
        <f>+VLOOKUP(G859,[1]SKU!A:C,3,0)</f>
        <v>ALBERDI</v>
      </c>
      <c r="L859">
        <v>111</v>
      </c>
      <c r="M859">
        <v>95.187413666630604</v>
      </c>
      <c r="N859">
        <f>+VLOOKUP([1]VENTAS!G859,[1]SKU!A:G,6,0)</f>
        <v>6095</v>
      </c>
      <c r="O859" s="4">
        <f t="shared" si="13"/>
        <v>580167.28629811353</v>
      </c>
    </row>
    <row r="860" spans="1:15" x14ac:dyDescent="0.3">
      <c r="A860" s="1">
        <v>44940</v>
      </c>
      <c r="B860" s="2" t="s">
        <v>36</v>
      </c>
      <c r="C860" s="2" t="s">
        <v>37</v>
      </c>
      <c r="D860" s="2" t="s">
        <v>877</v>
      </c>
      <c r="E860">
        <v>138</v>
      </c>
      <c r="F860" t="str">
        <f>+VLOOKUP(E860,[1]CLIENTES!A:B,2,0)</f>
        <v>Pedro</v>
      </c>
      <c r="G860">
        <v>94</v>
      </c>
      <c r="H860" t="str">
        <f>+VLOOKUP(G860,[1]SKU!A:B,2,0)</f>
        <v>VERBENA MIX 45,3 x 45,3 S.LOREN 1RA C</v>
      </c>
      <c r="I860" t="str">
        <f>+VLOOKUP(G860,[1]SKU!A:D,4,0)</f>
        <v>CERAMICO</v>
      </c>
      <c r="J860" t="str">
        <f>+VLOOKUP(G860,[1]SKU!A:E,5,0)</f>
        <v>Maderas</v>
      </c>
      <c r="K860" t="str">
        <f>+VLOOKUP(G860,[1]SKU!A:C,3,0)</f>
        <v>SAN LORENZO</v>
      </c>
      <c r="L860">
        <v>130</v>
      </c>
      <c r="M860">
        <v>73.461882640728135</v>
      </c>
      <c r="N860">
        <f>+VLOOKUP([1]VENTAS!G860,[1]SKU!A:G,6,0)</f>
        <v>3148</v>
      </c>
      <c r="O860" s="4">
        <f t="shared" si="13"/>
        <v>231258.00655301218</v>
      </c>
    </row>
    <row r="861" spans="1:15" x14ac:dyDescent="0.3">
      <c r="A861" s="1">
        <v>44980</v>
      </c>
      <c r="B861" s="2" t="s">
        <v>36</v>
      </c>
      <c r="C861" s="2" t="s">
        <v>37</v>
      </c>
      <c r="D861" s="2" t="s">
        <v>878</v>
      </c>
      <c r="E861">
        <v>92</v>
      </c>
      <c r="F861" t="str">
        <f>+VLOOKUP(E861,[1]CLIENTES!A:B,2,0)</f>
        <v>Adam</v>
      </c>
      <c r="G861">
        <v>263</v>
      </c>
      <c r="H861" t="str">
        <f>+VLOOKUP(G861,[1]SKU!A:B,2,0)</f>
        <v>CALIPSO WHITE 53 x 53 SAN PIETRO 2DA C</v>
      </c>
      <c r="I861" t="str">
        <f>+VLOOKUP(G861,[1]SKU!A:D,4,0)</f>
        <v>PORCELANATO</v>
      </c>
      <c r="J861" t="str">
        <f>+VLOOKUP(G861,[1]SKU!A:E,5,0)</f>
        <v>Marmoles</v>
      </c>
      <c r="K861" t="str">
        <f>+VLOOKUP(G861,[1]SKU!A:C,3,0)</f>
        <v>SAN PIETRO</v>
      </c>
      <c r="L861">
        <v>77</v>
      </c>
      <c r="M861">
        <v>19.07236801514458</v>
      </c>
      <c r="N861">
        <f>+VLOOKUP([1]VENTAS!G861,[1]SKU!A:G,6,0)</f>
        <v>1481</v>
      </c>
      <c r="O861" s="4">
        <f t="shared" si="13"/>
        <v>28246.177030429124</v>
      </c>
    </row>
    <row r="862" spans="1:15" x14ac:dyDescent="0.3">
      <c r="A862" s="1">
        <v>44980</v>
      </c>
      <c r="B862" s="2" t="s">
        <v>36</v>
      </c>
      <c r="C862" s="2" t="s">
        <v>37</v>
      </c>
      <c r="D862" s="2" t="s">
        <v>879</v>
      </c>
      <c r="E862">
        <v>121</v>
      </c>
      <c r="F862" t="str">
        <f>+VLOOKUP(E862,[1]CLIENTES!A:B,2,0)</f>
        <v>Rosita</v>
      </c>
      <c r="G862">
        <v>298</v>
      </c>
      <c r="H862" t="str">
        <f>+VLOOKUP(G862,[1]SKU!A:B,2,0)</f>
        <v>GRANZA LIGHT GREY OUT 120 X 120 VITE 2DA C</v>
      </c>
      <c r="I862" t="str">
        <f>+VLOOKUP(G862,[1]SKU!A:D,4,0)</f>
        <v>PORCELANATO</v>
      </c>
      <c r="J862" t="str">
        <f>+VLOOKUP(G862,[1]SKU!A:E,5,0)</f>
        <v>Piedras</v>
      </c>
      <c r="K862" t="str">
        <f>+VLOOKUP(G862,[1]SKU!A:C,3,0)</f>
        <v>VITE</v>
      </c>
      <c r="L862">
        <v>76</v>
      </c>
      <c r="M862">
        <v>71.181728776726629</v>
      </c>
      <c r="N862">
        <f>+VLOOKUP([1]VENTAS!G862,[1]SKU!A:G,6,0)</f>
        <v>7944</v>
      </c>
      <c r="O862" s="4">
        <f t="shared" si="13"/>
        <v>565467.65340231638</v>
      </c>
    </row>
    <row r="863" spans="1:15" x14ac:dyDescent="0.3">
      <c r="A863" s="1">
        <v>44952</v>
      </c>
      <c r="B863" s="2" t="s">
        <v>36</v>
      </c>
      <c r="C863" s="2" t="s">
        <v>37</v>
      </c>
      <c r="D863" s="2" t="s">
        <v>880</v>
      </c>
      <c r="E863">
        <v>173</v>
      </c>
      <c r="F863" t="str">
        <f>+VLOOKUP(E863,[1]CLIENTES!A:B,2,0)</f>
        <v>Lucas</v>
      </c>
      <c r="G863">
        <v>232</v>
      </c>
      <c r="H863" t="str">
        <f>+VLOOKUP(G863,[1]SKU!A:B,2,0)</f>
        <v>MONACO GRIS PUL RECT 58 x 117 C.NEGRO 2DA C</v>
      </c>
      <c r="I863" t="str">
        <f>+VLOOKUP(G863,[1]SKU!A:D,4,0)</f>
        <v>PORCELANATO</v>
      </c>
      <c r="J863" t="str">
        <f>+VLOOKUP(G863,[1]SKU!A:E,5,0)</f>
        <v>Marmoles</v>
      </c>
      <c r="K863" t="str">
        <f>+VLOOKUP(G863,[1]SKU!A:C,3,0)</f>
        <v>CERRO NEGRO</v>
      </c>
      <c r="L863">
        <v>60</v>
      </c>
      <c r="M863">
        <v>3.3738402763085418</v>
      </c>
      <c r="N863">
        <f>+VLOOKUP([1]VENTAS!G863,[1]SKU!A:G,6,0)</f>
        <v>7841</v>
      </c>
      <c r="O863" s="4">
        <f t="shared" si="13"/>
        <v>26454.281606535274</v>
      </c>
    </row>
    <row r="864" spans="1:15" x14ac:dyDescent="0.3">
      <c r="A864" s="1">
        <v>44976</v>
      </c>
      <c r="B864" s="2" t="s">
        <v>36</v>
      </c>
      <c r="C864" s="2" t="s">
        <v>37</v>
      </c>
      <c r="D864" s="2" t="s">
        <v>881</v>
      </c>
      <c r="E864">
        <v>56</v>
      </c>
      <c r="F864" t="str">
        <f>+VLOOKUP(E864,[1]CLIENTES!A:B,2,0)</f>
        <v>Stephanie</v>
      </c>
      <c r="G864">
        <v>260</v>
      </c>
      <c r="H864" t="str">
        <f>+VLOOKUP(G864,[1]SKU!A:B,2,0)</f>
        <v>ROBLE 21 X 120 C.NEGRO 2DA CAL</v>
      </c>
      <c r="I864" t="str">
        <f>+VLOOKUP(G864,[1]SKU!A:D,4,0)</f>
        <v>PORCELANATO</v>
      </c>
      <c r="J864" t="str">
        <f>+VLOOKUP(G864,[1]SKU!A:E,5,0)</f>
        <v>Maderas</v>
      </c>
      <c r="K864" t="str">
        <f>+VLOOKUP(G864,[1]SKU!A:C,3,0)</f>
        <v>CERRO NEGRO</v>
      </c>
      <c r="L864">
        <v>119</v>
      </c>
      <c r="M864">
        <v>20.371999151491419</v>
      </c>
      <c r="N864">
        <f>+VLOOKUP([1]VENTAS!G864,[1]SKU!A:G,6,0)</f>
        <v>5846</v>
      </c>
      <c r="O864" s="4">
        <f t="shared" si="13"/>
        <v>119094.70703961884</v>
      </c>
    </row>
    <row r="865" spans="1:15" x14ac:dyDescent="0.3">
      <c r="A865" s="1">
        <v>44976</v>
      </c>
      <c r="B865" s="2" t="s">
        <v>36</v>
      </c>
      <c r="C865" s="2" t="s">
        <v>37</v>
      </c>
      <c r="D865" s="2" t="s">
        <v>882</v>
      </c>
      <c r="E865">
        <v>126</v>
      </c>
      <c r="F865" t="str">
        <f>+VLOOKUP(E865,[1]CLIENTES!A:B,2,0)</f>
        <v>Rubi</v>
      </c>
      <c r="G865">
        <v>94</v>
      </c>
      <c r="H865" t="str">
        <f>+VLOOKUP(G865,[1]SKU!A:B,2,0)</f>
        <v>VERBENA MIX 45,3 x 45,3 S.LOREN 1RA C</v>
      </c>
      <c r="I865" t="str">
        <f>+VLOOKUP(G865,[1]SKU!A:D,4,0)</f>
        <v>CERAMICO</v>
      </c>
      <c r="J865" t="str">
        <f>+VLOOKUP(G865,[1]SKU!A:E,5,0)</f>
        <v>Maderas</v>
      </c>
      <c r="K865" t="str">
        <f>+VLOOKUP(G865,[1]SKU!A:C,3,0)</f>
        <v>SAN LORENZO</v>
      </c>
      <c r="L865">
        <v>17</v>
      </c>
      <c r="M865">
        <v>9.6065538837875248</v>
      </c>
      <c r="N865">
        <f>+VLOOKUP([1]VENTAS!G865,[1]SKU!A:G,6,0)</f>
        <v>3148</v>
      </c>
      <c r="O865" s="4">
        <f t="shared" si="13"/>
        <v>30241.431626163128</v>
      </c>
    </row>
    <row r="866" spans="1:15" x14ac:dyDescent="0.3">
      <c r="A866" s="1">
        <v>44949</v>
      </c>
      <c r="B866" s="2" t="s">
        <v>36</v>
      </c>
      <c r="C866" s="2" t="s">
        <v>37</v>
      </c>
      <c r="D866" s="2" t="s">
        <v>883</v>
      </c>
      <c r="E866">
        <v>215</v>
      </c>
      <c r="F866" t="str">
        <f>+VLOOKUP(E866,[1]CLIENTES!A:B,2,0)</f>
        <v>Jose</v>
      </c>
      <c r="G866">
        <v>92</v>
      </c>
      <c r="H866" t="str">
        <f>+VLOOKUP(G866,[1]SKU!A:B,2,0)</f>
        <v>MANAOS MARRON 38 x 38 C.NEGRO 2DA CAL</v>
      </c>
      <c r="I866" t="str">
        <f>+VLOOKUP(G866,[1]SKU!A:D,4,0)</f>
        <v>CERAMICO</v>
      </c>
      <c r="J866" t="str">
        <f>+VLOOKUP(G866,[1]SKU!A:E,5,0)</f>
        <v>Marmoles</v>
      </c>
      <c r="K866" t="str">
        <f>+VLOOKUP(G866,[1]SKU!A:C,3,0)</f>
        <v>CERRO NEGRO</v>
      </c>
      <c r="L866">
        <v>112</v>
      </c>
      <c r="M866">
        <v>71.509647325660438</v>
      </c>
      <c r="N866">
        <f>+VLOOKUP([1]VENTAS!G866,[1]SKU!A:G,6,0)</f>
        <v>5321</v>
      </c>
      <c r="O866" s="4">
        <f t="shared" si="13"/>
        <v>380502.83341983921</v>
      </c>
    </row>
    <row r="867" spans="1:15" x14ac:dyDescent="0.3">
      <c r="A867" s="1">
        <v>44949</v>
      </c>
      <c r="B867" s="2" t="s">
        <v>36</v>
      </c>
      <c r="C867" s="2" t="s">
        <v>37</v>
      </c>
      <c r="D867" s="2" t="s">
        <v>884</v>
      </c>
      <c r="E867">
        <v>18</v>
      </c>
      <c r="F867" t="str">
        <f>+VLOOKUP(E867,[1]CLIENTES!A:B,2,0)</f>
        <v>Vanessa</v>
      </c>
      <c r="G867">
        <v>258</v>
      </c>
      <c r="H867" t="str">
        <f>+VLOOKUP(G867,[1]SKU!A:B,2,0)</f>
        <v>SOHO GLAM ESM NAT 45 x 90 ILVA 1RA C</v>
      </c>
      <c r="I867" t="str">
        <f>+VLOOKUP(G867,[1]SKU!A:D,4,0)</f>
        <v>PORCELANATO</v>
      </c>
      <c r="J867" t="str">
        <f>+VLOOKUP(G867,[1]SKU!A:E,5,0)</f>
        <v>Cementos</v>
      </c>
      <c r="K867" t="str">
        <f>+VLOOKUP(G867,[1]SKU!A:C,3,0)</f>
        <v>ILVA</v>
      </c>
      <c r="L867">
        <v>86</v>
      </c>
      <c r="M867">
        <v>11.277332851257047</v>
      </c>
      <c r="N867">
        <f>+VLOOKUP([1]VENTAS!G867,[1]SKU!A:G,6,0)</f>
        <v>1114</v>
      </c>
      <c r="O867" s="4">
        <f t="shared" si="13"/>
        <v>12562.94879630035</v>
      </c>
    </row>
    <row r="868" spans="1:15" x14ac:dyDescent="0.3">
      <c r="A868" s="1">
        <v>44972</v>
      </c>
      <c r="B868" s="2" t="s">
        <v>36</v>
      </c>
      <c r="C868" s="2" t="s">
        <v>37</v>
      </c>
      <c r="D868" s="2" t="s">
        <v>885</v>
      </c>
      <c r="E868">
        <v>198</v>
      </c>
      <c r="F868" t="str">
        <f>+VLOOKUP(E868,[1]CLIENTES!A:B,2,0)</f>
        <v>Darling</v>
      </c>
      <c r="G868">
        <v>183</v>
      </c>
      <c r="H868" t="str">
        <f>+VLOOKUP(G868,[1]SKU!A:B,2,0)</f>
        <v>MARA CARRARA 45,3 X 45,3 SCOP 1RA CAL</v>
      </c>
      <c r="I868" t="str">
        <f>+VLOOKUP(G868,[1]SKU!A:D,4,0)</f>
        <v>CERAMICO</v>
      </c>
      <c r="J868" t="str">
        <f>+VLOOKUP(G868,[1]SKU!A:E,5,0)</f>
        <v>Marmoles</v>
      </c>
      <c r="K868" t="str">
        <f>+VLOOKUP(G868,[1]SKU!A:C,3,0)</f>
        <v>SCOP</v>
      </c>
      <c r="L868">
        <v>22</v>
      </c>
      <c r="M868">
        <v>16.940540969721905</v>
      </c>
      <c r="N868">
        <f>+VLOOKUP([1]VENTAS!G868,[1]SKU!A:G,6,0)</f>
        <v>1190</v>
      </c>
      <c r="O868" s="4">
        <f t="shared" si="13"/>
        <v>20159.243753969065</v>
      </c>
    </row>
    <row r="869" spans="1:15" x14ac:dyDescent="0.3">
      <c r="A869" s="1">
        <v>44966</v>
      </c>
      <c r="B869" s="2" t="s">
        <v>36</v>
      </c>
      <c r="C869" s="2" t="s">
        <v>37</v>
      </c>
      <c r="D869" s="2" t="s">
        <v>886</v>
      </c>
      <c r="E869">
        <v>20</v>
      </c>
      <c r="F869" t="str">
        <f>+VLOOKUP(E869,[1]CLIENTES!A:B,2,0)</f>
        <v>Eliseo</v>
      </c>
      <c r="G869">
        <v>162</v>
      </c>
      <c r="H869" t="str">
        <f>+VLOOKUP(G869,[1]SKU!A:B,2,0)</f>
        <v>CARRARA 61,5 x 61,5 CAÑUELAS 1RA C</v>
      </c>
      <c r="I869" t="str">
        <f>+VLOOKUP(G869,[1]SKU!A:D,4,0)</f>
        <v>CERAMICO</v>
      </c>
      <c r="J869" t="str">
        <f>+VLOOKUP(G869,[1]SKU!A:E,5,0)</f>
        <v>Marmoles</v>
      </c>
      <c r="K869" t="str">
        <f>+VLOOKUP(G869,[1]SKU!A:C,3,0)</f>
        <v>CAÑUELAS</v>
      </c>
      <c r="L869">
        <v>119</v>
      </c>
      <c r="M869">
        <v>67.406822676660553</v>
      </c>
      <c r="N869">
        <f>+VLOOKUP([1]VENTAS!G869,[1]SKU!A:G,6,0)</f>
        <v>4838</v>
      </c>
      <c r="O869" s="4">
        <f t="shared" si="13"/>
        <v>326114.20810968376</v>
      </c>
    </row>
    <row r="870" spans="1:15" x14ac:dyDescent="0.3">
      <c r="A870" s="1">
        <v>44959</v>
      </c>
      <c r="B870" s="2" t="s">
        <v>36</v>
      </c>
      <c r="C870" s="2" t="s">
        <v>37</v>
      </c>
      <c r="D870" s="2" t="s">
        <v>887</v>
      </c>
      <c r="E870">
        <v>233</v>
      </c>
      <c r="F870" t="str">
        <f>+VLOOKUP(E870,[1]CLIENTES!A:B,2,0)</f>
        <v>Mabel</v>
      </c>
      <c r="G870">
        <v>233</v>
      </c>
      <c r="H870" t="str">
        <f>+VLOOKUP(G870,[1]SKU!A:B,2,0)</f>
        <v>URBAN ANTHRACITE NATURAL 80 X 80 VITE 2DA C</v>
      </c>
      <c r="I870" t="str">
        <f>+VLOOKUP(G870,[1]SKU!A:D,4,0)</f>
        <v>PORCELANATO</v>
      </c>
      <c r="J870" t="str">
        <f>+VLOOKUP(G870,[1]SKU!A:E,5,0)</f>
        <v>Cementos</v>
      </c>
      <c r="K870" t="str">
        <f>+VLOOKUP(G870,[1]SKU!A:C,3,0)</f>
        <v>VITE</v>
      </c>
      <c r="L870">
        <v>96</v>
      </c>
      <c r="M870">
        <v>7.7060522141579746</v>
      </c>
      <c r="N870">
        <f>+VLOOKUP([1]VENTAS!G870,[1]SKU!A:G,6,0)</f>
        <v>3987</v>
      </c>
      <c r="O870" s="4">
        <f t="shared" si="13"/>
        <v>30724.030177847846</v>
      </c>
    </row>
    <row r="871" spans="1:15" x14ac:dyDescent="0.3">
      <c r="A871" s="1">
        <v>44946</v>
      </c>
      <c r="B871" s="2" t="s">
        <v>36</v>
      </c>
      <c r="C871" s="2" t="s">
        <v>37</v>
      </c>
      <c r="D871" s="2" t="s">
        <v>888</v>
      </c>
      <c r="E871">
        <v>217</v>
      </c>
      <c r="F871" t="str">
        <f>+VLOOKUP(E871,[1]CLIENTES!A:B,2,0)</f>
        <v>Natanael</v>
      </c>
      <c r="G871">
        <v>295</v>
      </c>
      <c r="H871" t="str">
        <f>+VLOOKUP(G871,[1]SKU!A:B,2,0)</f>
        <v>BLEND CEMENTO PULIDO RECT. 58 x 58 C.NEGRO 2DA C</v>
      </c>
      <c r="I871" t="str">
        <f>+VLOOKUP(G871,[1]SKU!A:D,4,0)</f>
        <v>PORCELANATO</v>
      </c>
      <c r="J871" t="str">
        <f>+VLOOKUP(G871,[1]SKU!A:E,5,0)</f>
        <v>Cementos</v>
      </c>
      <c r="K871" t="str">
        <f>+VLOOKUP(G871,[1]SKU!A:C,3,0)</f>
        <v>CERRO NEGRO</v>
      </c>
      <c r="L871">
        <v>140</v>
      </c>
      <c r="M871">
        <v>29.674001056876019</v>
      </c>
      <c r="N871">
        <f>+VLOOKUP([1]VENTAS!G871,[1]SKU!A:G,6,0)</f>
        <v>9430</v>
      </c>
      <c r="O871" s="4">
        <f t="shared" si="13"/>
        <v>279825.82996634085</v>
      </c>
    </row>
    <row r="872" spans="1:15" x14ac:dyDescent="0.3">
      <c r="A872" s="1">
        <v>44962</v>
      </c>
      <c r="B872" s="2" t="s">
        <v>36</v>
      </c>
      <c r="C872" s="2" t="s">
        <v>37</v>
      </c>
      <c r="D872" s="2" t="s">
        <v>889</v>
      </c>
      <c r="E872">
        <v>203</v>
      </c>
      <c r="F872" t="str">
        <f>+VLOOKUP(E872,[1]CLIENTES!A:B,2,0)</f>
        <v>Bianka</v>
      </c>
      <c r="G872">
        <v>331</v>
      </c>
      <c r="H872" t="str">
        <f>+VLOOKUP(G872,[1]SKU!A:B,2,0)</f>
        <v>BAUHAUS GREY FIT RECT. 58 x 58 S.LOREN 2DA C</v>
      </c>
      <c r="I872" t="str">
        <f>+VLOOKUP(G872,[1]SKU!A:D,4,0)</f>
        <v>PORCELANATO</v>
      </c>
      <c r="J872" t="str">
        <f>+VLOOKUP(G872,[1]SKU!A:E,5,0)</f>
        <v>Cementos</v>
      </c>
      <c r="K872" t="str">
        <f>+VLOOKUP(G872,[1]SKU!A:C,3,0)</f>
        <v>SAN LORENZO</v>
      </c>
      <c r="L872">
        <v>135</v>
      </c>
      <c r="M872">
        <v>66.099120272879816</v>
      </c>
      <c r="N872">
        <f>+VLOOKUP([1]VENTAS!G872,[1]SKU!A:G,6,0)</f>
        <v>1886</v>
      </c>
      <c r="O872" s="4">
        <f t="shared" si="13"/>
        <v>124662.94083465134</v>
      </c>
    </row>
    <row r="873" spans="1:15" x14ac:dyDescent="0.3">
      <c r="A873" s="1">
        <v>44956</v>
      </c>
      <c r="B873" s="2" t="s">
        <v>36</v>
      </c>
      <c r="C873" s="2" t="s">
        <v>37</v>
      </c>
      <c r="D873" s="2" t="s">
        <v>890</v>
      </c>
      <c r="E873">
        <v>141</v>
      </c>
      <c r="F873" t="str">
        <f>+VLOOKUP(E873,[1]CLIENTES!A:B,2,0)</f>
        <v>Waldo</v>
      </c>
      <c r="G873">
        <v>24</v>
      </c>
      <c r="H873" t="str">
        <f>+VLOOKUP(G873,[1]SKU!A:B,2,0)</f>
        <v>MANAOS GRIS 38 x 38 C.NEGRO 1RA CAL</v>
      </c>
      <c r="I873" t="str">
        <f>+VLOOKUP(G873,[1]SKU!A:D,4,0)</f>
        <v>CERAMICO</v>
      </c>
      <c r="J873" t="str">
        <f>+VLOOKUP(G873,[1]SKU!A:E,5,0)</f>
        <v>Marmoles</v>
      </c>
      <c r="K873" t="str">
        <f>+VLOOKUP(G873,[1]SKU!A:C,3,0)</f>
        <v>CERRO NEGRO</v>
      </c>
      <c r="L873">
        <v>60</v>
      </c>
      <c r="M873">
        <v>5.8315292310078082</v>
      </c>
      <c r="N873">
        <f>+VLOOKUP([1]VENTAS!G873,[1]SKU!A:G,6,0)</f>
        <v>5182</v>
      </c>
      <c r="O873" s="4">
        <f t="shared" si="13"/>
        <v>30218.984475082463</v>
      </c>
    </row>
    <row r="874" spans="1:15" x14ac:dyDescent="0.3">
      <c r="A874" s="1">
        <v>44935</v>
      </c>
      <c r="B874" s="2" t="s">
        <v>36</v>
      </c>
      <c r="C874" s="2" t="s">
        <v>37</v>
      </c>
      <c r="D874" s="2" t="s">
        <v>891</v>
      </c>
      <c r="E874">
        <v>42</v>
      </c>
      <c r="F874" t="str">
        <f>+VLOOKUP(E874,[1]CLIENTES!A:B,2,0)</f>
        <v>Issidora</v>
      </c>
      <c r="G874">
        <v>35</v>
      </c>
      <c r="H874" t="str">
        <f>+VLOOKUP(G874,[1]SKU!A:B,2,0)</f>
        <v>TACO ARDESIA GRIS 45,3 x 45,3 S.LOREN 1RA C</v>
      </c>
      <c r="I874" t="str">
        <f>+VLOOKUP(G874,[1]SKU!A:D,4,0)</f>
        <v>CERAMICO</v>
      </c>
      <c r="J874" t="str">
        <f>+VLOOKUP(G874,[1]SKU!A:E,5,0)</f>
        <v>Piedras</v>
      </c>
      <c r="K874" t="str">
        <f>+VLOOKUP(G874,[1]SKU!A:C,3,0)</f>
        <v>SAN LORENZO</v>
      </c>
      <c r="L874">
        <v>67</v>
      </c>
      <c r="M874">
        <v>11.387709553809858</v>
      </c>
      <c r="N874">
        <f>+VLOOKUP([1]VENTAS!G874,[1]SKU!A:G,6,0)</f>
        <v>4806</v>
      </c>
      <c r="O874" s="4">
        <f t="shared" si="13"/>
        <v>54729.332115610174</v>
      </c>
    </row>
    <row r="875" spans="1:15" x14ac:dyDescent="0.3">
      <c r="A875" s="1">
        <v>44960</v>
      </c>
      <c r="B875" s="2" t="s">
        <v>36</v>
      </c>
      <c r="C875" s="2" t="s">
        <v>37</v>
      </c>
      <c r="D875" s="2" t="s">
        <v>892</v>
      </c>
      <c r="E875">
        <v>191</v>
      </c>
      <c r="F875" t="str">
        <f>+VLOOKUP(E875,[1]CLIENTES!A:B,2,0)</f>
        <v>Bianka</v>
      </c>
      <c r="G875">
        <v>347</v>
      </c>
      <c r="H875" t="str">
        <f>+VLOOKUP(G875,[1]SKU!A:B,2,0)</f>
        <v>STRIATO BIANCO PUL RT 57,7 x 57,7 S.LOREN 1RA C</v>
      </c>
      <c r="I875" t="str">
        <f>+VLOOKUP(G875,[1]SKU!A:D,4,0)</f>
        <v>PORCELANATO</v>
      </c>
      <c r="J875" t="str">
        <f>+VLOOKUP(G875,[1]SKU!A:E,5,0)</f>
        <v>Marmoles</v>
      </c>
      <c r="K875" t="str">
        <f>+VLOOKUP(G875,[1]SKU!A:C,3,0)</f>
        <v>SAN LORENZO</v>
      </c>
      <c r="L875">
        <v>134</v>
      </c>
      <c r="M875">
        <v>42.037654586077458</v>
      </c>
      <c r="N875">
        <f>+VLOOKUP([1]VENTAS!G875,[1]SKU!A:G,6,0)</f>
        <v>5146</v>
      </c>
      <c r="O875" s="4">
        <f t="shared" si="13"/>
        <v>216325.77049995461</v>
      </c>
    </row>
    <row r="876" spans="1:15" x14ac:dyDescent="0.3">
      <c r="A876" s="1">
        <v>44941</v>
      </c>
      <c r="B876" s="2" t="s">
        <v>36</v>
      </c>
      <c r="C876" s="2" t="s">
        <v>37</v>
      </c>
      <c r="D876" s="2" t="s">
        <v>893</v>
      </c>
      <c r="E876">
        <v>21</v>
      </c>
      <c r="F876" t="str">
        <f>+VLOOKUP(E876,[1]CLIENTES!A:B,2,0)</f>
        <v>Jason</v>
      </c>
      <c r="G876">
        <v>69</v>
      </c>
      <c r="H876" t="str">
        <f>+VLOOKUP(G876,[1]SKU!A:B,2,0)</f>
        <v>CALEB ROBLE 45,3 X 45,3 S.LOREN 1RA C</v>
      </c>
      <c r="I876" t="str">
        <f>+VLOOKUP(G876,[1]SKU!A:D,4,0)</f>
        <v>CERAMICO</v>
      </c>
      <c r="J876" t="str">
        <f>+VLOOKUP(G876,[1]SKU!A:E,5,0)</f>
        <v>Maderas</v>
      </c>
      <c r="K876" t="str">
        <f>+VLOOKUP(G876,[1]SKU!A:C,3,0)</f>
        <v>SAN LORENZO</v>
      </c>
      <c r="L876">
        <v>114</v>
      </c>
      <c r="M876">
        <v>53.35358136674401</v>
      </c>
      <c r="N876">
        <f>+VLOOKUP([1]VENTAS!G876,[1]SKU!A:G,6,0)</f>
        <v>2918</v>
      </c>
      <c r="O876" s="4">
        <f t="shared" si="13"/>
        <v>155685.75042815902</v>
      </c>
    </row>
    <row r="877" spans="1:15" x14ac:dyDescent="0.3">
      <c r="A877" s="1">
        <v>44982</v>
      </c>
      <c r="B877" s="2" t="s">
        <v>36</v>
      </c>
      <c r="C877" s="2" t="s">
        <v>37</v>
      </c>
      <c r="D877" s="2" t="s">
        <v>894</v>
      </c>
      <c r="E877">
        <v>215</v>
      </c>
      <c r="F877" t="str">
        <f>+VLOOKUP(E877,[1]CLIENTES!A:B,2,0)</f>
        <v>Jose</v>
      </c>
      <c r="G877">
        <v>101</v>
      </c>
      <c r="H877" t="str">
        <f>+VLOOKUP(G877,[1]SKU!A:B,2,0)</f>
        <v>MARINO NEGRO 25 x 35 LOURDES 1RA C</v>
      </c>
      <c r="I877" t="str">
        <f>+VLOOKUP(G877,[1]SKU!A:D,4,0)</f>
        <v>CERAMICO</v>
      </c>
      <c r="J877" t="str">
        <f>+VLOOKUP(G877,[1]SKU!A:E,5,0)</f>
        <v>Marmoles</v>
      </c>
      <c r="K877" t="str">
        <f>+VLOOKUP(G877,[1]SKU!A:C,3,0)</f>
        <v>LOURDES</v>
      </c>
      <c r="L877">
        <v>116</v>
      </c>
      <c r="M877">
        <v>77.757876172355708</v>
      </c>
      <c r="N877">
        <f>+VLOOKUP([1]VENTAS!G877,[1]SKU!A:G,6,0)</f>
        <v>1810</v>
      </c>
      <c r="O877" s="4">
        <f t="shared" si="13"/>
        <v>140741.75587196383</v>
      </c>
    </row>
    <row r="878" spans="1:15" x14ac:dyDescent="0.3">
      <c r="A878" s="1">
        <v>44975</v>
      </c>
      <c r="B878" s="2" t="s">
        <v>36</v>
      </c>
      <c r="C878" s="2" t="s">
        <v>37</v>
      </c>
      <c r="D878" s="2" t="s">
        <v>895</v>
      </c>
      <c r="E878">
        <v>70</v>
      </c>
      <c r="F878" t="str">
        <f>+VLOOKUP(E878,[1]CLIENTES!A:B,2,0)</f>
        <v>Estefani</v>
      </c>
      <c r="G878">
        <v>141</v>
      </c>
      <c r="H878" t="str">
        <f>+VLOOKUP(G878,[1]SKU!A:B,2,0)</f>
        <v>MURO PIEDRA  BRICK 31 x 53 LOURDES 1RA C</v>
      </c>
      <c r="I878" t="str">
        <f>+VLOOKUP(G878,[1]SKU!A:D,4,0)</f>
        <v>CERAMICO</v>
      </c>
      <c r="J878" t="str">
        <f>+VLOOKUP(G878,[1]SKU!A:E,5,0)</f>
        <v>Piedras</v>
      </c>
      <c r="K878" t="str">
        <f>+VLOOKUP(G878,[1]SKU!A:C,3,0)</f>
        <v>LOURDES</v>
      </c>
      <c r="L878">
        <v>98</v>
      </c>
      <c r="M878">
        <v>60.57863552712049</v>
      </c>
      <c r="N878">
        <f>+VLOOKUP([1]VENTAS!G878,[1]SKU!A:G,6,0)</f>
        <v>8048</v>
      </c>
      <c r="O878" s="4">
        <f t="shared" si="13"/>
        <v>487536.85872226569</v>
      </c>
    </row>
    <row r="879" spans="1:15" x14ac:dyDescent="0.3">
      <c r="A879" s="1">
        <v>44938</v>
      </c>
      <c r="B879" s="2" t="s">
        <v>36</v>
      </c>
      <c r="C879" s="2" t="s">
        <v>37</v>
      </c>
      <c r="D879" s="2" t="s">
        <v>896</v>
      </c>
      <c r="E879">
        <v>105</v>
      </c>
      <c r="F879" t="str">
        <f>+VLOOKUP(E879,[1]CLIENTES!A:B,2,0)</f>
        <v>Basthian</v>
      </c>
      <c r="G879">
        <v>291</v>
      </c>
      <c r="H879" t="str">
        <f>+VLOOKUP(G879,[1]SKU!A:B,2,0)</f>
        <v>SOHO LOUNGE ESM NAT 60 x 60 ILVA 1RA C</v>
      </c>
      <c r="I879" t="str">
        <f>+VLOOKUP(G879,[1]SKU!A:D,4,0)</f>
        <v>PORCELANATO</v>
      </c>
      <c r="J879" t="str">
        <f>+VLOOKUP(G879,[1]SKU!A:E,5,0)</f>
        <v>Cementos</v>
      </c>
      <c r="K879" t="str">
        <f>+VLOOKUP(G879,[1]SKU!A:C,3,0)</f>
        <v>ILVA</v>
      </c>
      <c r="L879">
        <v>31</v>
      </c>
      <c r="M879">
        <v>29.774493153620572</v>
      </c>
      <c r="N879">
        <f>+VLOOKUP([1]VENTAS!G879,[1]SKU!A:G,6,0)</f>
        <v>2194</v>
      </c>
      <c r="O879" s="4">
        <f t="shared" si="13"/>
        <v>65325.237979043537</v>
      </c>
    </row>
    <row r="880" spans="1:15" x14ac:dyDescent="0.3">
      <c r="A880" s="1">
        <v>44932</v>
      </c>
      <c r="B880" s="2" t="s">
        <v>36</v>
      </c>
      <c r="C880" s="2" t="s">
        <v>37</v>
      </c>
      <c r="D880" s="2" t="s">
        <v>897</v>
      </c>
      <c r="E880">
        <v>204</v>
      </c>
      <c r="F880" t="str">
        <f>+VLOOKUP(E880,[1]CLIENTES!A:B,2,0)</f>
        <v>Cristobal</v>
      </c>
      <c r="G880">
        <v>118</v>
      </c>
      <c r="H880" t="str">
        <f>+VLOOKUP(G880,[1]SKU!A:B,2,0)</f>
        <v>ARCE CLARO 51 X 51 C.NEGRO 1RA CAL</v>
      </c>
      <c r="I880" t="str">
        <f>+VLOOKUP(G880,[1]SKU!A:D,4,0)</f>
        <v>CERAMICO</v>
      </c>
      <c r="J880" t="str">
        <f>+VLOOKUP(G880,[1]SKU!A:E,5,0)</f>
        <v>Maderas</v>
      </c>
      <c r="K880" t="str">
        <f>+VLOOKUP(G880,[1]SKU!A:C,3,0)</f>
        <v>CERRO NEGRO</v>
      </c>
      <c r="L880">
        <v>95</v>
      </c>
      <c r="M880">
        <v>55.201976915324089</v>
      </c>
      <c r="N880">
        <f>+VLOOKUP([1]VENTAS!G880,[1]SKU!A:G,6,0)</f>
        <v>5455</v>
      </c>
      <c r="O880" s="4">
        <f t="shared" si="13"/>
        <v>301126.78407309292</v>
      </c>
    </row>
    <row r="881" spans="1:15" x14ac:dyDescent="0.3">
      <c r="A881" s="1">
        <v>44972</v>
      </c>
      <c r="B881" s="2" t="s">
        <v>36</v>
      </c>
      <c r="C881" s="2" t="s">
        <v>37</v>
      </c>
      <c r="D881" s="2" t="s">
        <v>898</v>
      </c>
      <c r="E881">
        <v>164</v>
      </c>
      <c r="F881" t="str">
        <f>+VLOOKUP(E881,[1]CLIENTES!A:B,2,0)</f>
        <v>Branco</v>
      </c>
      <c r="G881">
        <v>2</v>
      </c>
      <c r="H881" t="str">
        <f>+VLOOKUP(G881,[1]SKU!A:B,2,0)</f>
        <v>KIRI 51 x 51 C.NEGRO 2DA CAL</v>
      </c>
      <c r="I881" t="str">
        <f>+VLOOKUP(G881,[1]SKU!A:D,4,0)</f>
        <v>CERAMICO</v>
      </c>
      <c r="J881" t="str">
        <f>+VLOOKUP(G881,[1]SKU!A:E,5,0)</f>
        <v>Maderas</v>
      </c>
      <c r="K881" t="str">
        <f>+VLOOKUP(G881,[1]SKU!A:C,3,0)</f>
        <v>CERRO NEGRO</v>
      </c>
      <c r="L881">
        <v>7</v>
      </c>
      <c r="M881">
        <v>6.1687206077518315</v>
      </c>
      <c r="N881">
        <f>+VLOOKUP([1]VENTAS!G881,[1]SKU!A:G,6,0)</f>
        <v>9057</v>
      </c>
      <c r="O881" s="4">
        <f t="shared" si="13"/>
        <v>55870.102544408335</v>
      </c>
    </row>
    <row r="882" spans="1:15" x14ac:dyDescent="0.3">
      <c r="A882" s="1">
        <v>44928</v>
      </c>
      <c r="B882" s="2" t="s">
        <v>36</v>
      </c>
      <c r="C882" s="2" t="s">
        <v>37</v>
      </c>
      <c r="D882" s="2" t="s">
        <v>899</v>
      </c>
      <c r="E882">
        <v>152</v>
      </c>
      <c r="F882" t="str">
        <f>+VLOOKUP(E882,[1]CLIENTES!A:B,2,0)</f>
        <v>Nahuel</v>
      </c>
      <c r="G882">
        <v>31</v>
      </c>
      <c r="H882" t="str">
        <f>+VLOOKUP(G882,[1]SKU!A:B,2,0)</f>
        <v>ASPEN MATE 29 x 59 C.NEGRO 1RA C</v>
      </c>
      <c r="I882" t="str">
        <f>+VLOOKUP(G882,[1]SKU!A:D,4,0)</f>
        <v>CERAMICO</v>
      </c>
      <c r="J882" t="str">
        <f>+VLOOKUP(G882,[1]SKU!A:E,5,0)</f>
        <v>Deco &amp; Mas</v>
      </c>
      <c r="K882" t="str">
        <f>+VLOOKUP(G882,[1]SKU!A:C,3,0)</f>
        <v>CERRO NEGRO</v>
      </c>
      <c r="L882">
        <v>118</v>
      </c>
      <c r="M882">
        <v>78.724650974015006</v>
      </c>
      <c r="N882">
        <f>+VLOOKUP([1]VENTAS!G882,[1]SKU!A:G,6,0)</f>
        <v>8092</v>
      </c>
      <c r="O882" s="4">
        <f t="shared" si="13"/>
        <v>637039.87568172941</v>
      </c>
    </row>
    <row r="883" spans="1:15" x14ac:dyDescent="0.3">
      <c r="A883" s="1">
        <v>44965</v>
      </c>
      <c r="B883" s="2" t="s">
        <v>36</v>
      </c>
      <c r="C883" s="2" t="s">
        <v>37</v>
      </c>
      <c r="D883" s="2" t="s">
        <v>900</v>
      </c>
      <c r="E883">
        <v>79</v>
      </c>
      <c r="F883" t="str">
        <f>+VLOOKUP(E883,[1]CLIENTES!A:B,2,0)</f>
        <v>Thyare</v>
      </c>
      <c r="G883">
        <v>222</v>
      </c>
      <c r="H883" t="str">
        <f>+VLOOKUP(G883,[1]SKU!A:B,2,0)</f>
        <v>LIFE MARFIL PULIDO RECT. 58 x 58 C.NEGRO 2DA C</v>
      </c>
      <c r="I883" t="str">
        <f>+VLOOKUP(G883,[1]SKU!A:D,4,0)</f>
        <v>PORCELANATO</v>
      </c>
      <c r="J883" t="str">
        <f>+VLOOKUP(G883,[1]SKU!A:E,5,0)</f>
        <v>Cementos</v>
      </c>
      <c r="K883" t="str">
        <f>+VLOOKUP(G883,[1]SKU!A:C,3,0)</f>
        <v>CERRO NEGRO</v>
      </c>
      <c r="L883">
        <v>81</v>
      </c>
      <c r="M883">
        <v>3.6141590222228226</v>
      </c>
      <c r="N883">
        <f>+VLOOKUP([1]VENTAS!G883,[1]SKU!A:G,6,0)</f>
        <v>9073</v>
      </c>
      <c r="O883" s="4">
        <f t="shared" si="13"/>
        <v>32791.264808627668</v>
      </c>
    </row>
    <row r="884" spans="1:15" x14ac:dyDescent="0.3">
      <c r="A884" s="1">
        <v>44984</v>
      </c>
      <c r="B884" s="2" t="s">
        <v>36</v>
      </c>
      <c r="C884" s="2" t="s">
        <v>37</v>
      </c>
      <c r="D884" s="2" t="s">
        <v>901</v>
      </c>
      <c r="E884">
        <v>136</v>
      </c>
      <c r="F884" t="str">
        <f>+VLOOKUP(E884,[1]CLIENTES!A:B,2,0)</f>
        <v>Ilian</v>
      </c>
      <c r="G884">
        <v>325</v>
      </c>
      <c r="H884" t="str">
        <f>+VLOOKUP(G884,[1]SKU!A:B,2,0)</f>
        <v>GLAM IVORY PUL RECT. 28 x 57,7 S.LOREN 1RA CAL</v>
      </c>
      <c r="I884" t="str">
        <f>+VLOOKUP(G884,[1]SKU!A:D,4,0)</f>
        <v>PORCELANATO</v>
      </c>
      <c r="J884" t="str">
        <f>+VLOOKUP(G884,[1]SKU!A:E,5,0)</f>
        <v>Cementos</v>
      </c>
      <c r="K884" t="str">
        <f>+VLOOKUP(G884,[1]SKU!A:C,3,0)</f>
        <v>SAN LORENZO</v>
      </c>
      <c r="L884">
        <v>69</v>
      </c>
      <c r="M884">
        <v>13.269302635348774</v>
      </c>
      <c r="N884">
        <f>+VLOOKUP([1]VENTAS!G884,[1]SKU!A:G,6,0)</f>
        <v>5553</v>
      </c>
      <c r="O884" s="4">
        <f t="shared" si="13"/>
        <v>73684.437534091747</v>
      </c>
    </row>
    <row r="885" spans="1:15" x14ac:dyDescent="0.3">
      <c r="A885" s="1">
        <v>44969</v>
      </c>
      <c r="B885" s="2" t="s">
        <v>36</v>
      </c>
      <c r="C885" s="2" t="s">
        <v>37</v>
      </c>
      <c r="D885" s="2" t="s">
        <v>902</v>
      </c>
      <c r="E885">
        <v>143</v>
      </c>
      <c r="F885" t="str">
        <f>+VLOOKUP(E885,[1]CLIENTES!A:B,2,0)</f>
        <v>Alysson</v>
      </c>
      <c r="G885">
        <v>272</v>
      </c>
      <c r="H885" t="str">
        <f>+VLOOKUP(G885,[1]SKU!A:B,2,0)</f>
        <v>ZAR SAT 60 X 60 ALBERDI 2DA C</v>
      </c>
      <c r="I885" t="str">
        <f>+VLOOKUP(G885,[1]SKU!A:D,4,0)</f>
        <v>PORCELANATO</v>
      </c>
      <c r="J885" t="str">
        <f>+VLOOKUP(G885,[1]SKU!A:E,5,0)</f>
        <v>Marmoles</v>
      </c>
      <c r="K885" t="str">
        <f>+VLOOKUP(G885,[1]SKU!A:C,3,0)</f>
        <v>ALBERDI</v>
      </c>
      <c r="L885">
        <v>52</v>
      </c>
      <c r="M885">
        <v>1.6179041236817295</v>
      </c>
      <c r="N885">
        <f>+VLOOKUP([1]VENTAS!G885,[1]SKU!A:G,6,0)</f>
        <v>2730</v>
      </c>
      <c r="O885" s="4">
        <f t="shared" si="13"/>
        <v>4416.8782576511212</v>
      </c>
    </row>
    <row r="886" spans="1:15" x14ac:dyDescent="0.3">
      <c r="A886" s="1">
        <v>44969</v>
      </c>
      <c r="B886" s="2" t="s">
        <v>36</v>
      </c>
      <c r="C886" s="2" t="s">
        <v>37</v>
      </c>
      <c r="D886" s="2" t="s">
        <v>903</v>
      </c>
      <c r="E886">
        <v>107</v>
      </c>
      <c r="F886" t="str">
        <f>+VLOOKUP(E886,[1]CLIENTES!A:B,2,0)</f>
        <v>Mauro</v>
      </c>
      <c r="G886">
        <v>215</v>
      </c>
      <c r="H886" t="str">
        <f>+VLOOKUP(G886,[1]SKU!A:B,2,0)</f>
        <v>LISCIO GRAPHITE NATURAL 60 X 120 VITE 2DA C</v>
      </c>
      <c r="I886" t="str">
        <f>+VLOOKUP(G886,[1]SKU!A:D,4,0)</f>
        <v>PORCELANATO</v>
      </c>
      <c r="J886" t="str">
        <f>+VLOOKUP(G886,[1]SKU!A:E,5,0)</f>
        <v>Cementos</v>
      </c>
      <c r="K886" t="str">
        <f>+VLOOKUP(G886,[1]SKU!A:C,3,0)</f>
        <v>VITE</v>
      </c>
      <c r="L886">
        <v>75</v>
      </c>
      <c r="M886">
        <v>54.221869701053471</v>
      </c>
      <c r="N886">
        <f>+VLOOKUP([1]VENTAS!G886,[1]SKU!A:G,6,0)</f>
        <v>9253</v>
      </c>
      <c r="O886" s="4">
        <f t="shared" si="13"/>
        <v>501714.96034384775</v>
      </c>
    </row>
    <row r="887" spans="1:15" x14ac:dyDescent="0.3">
      <c r="A887" s="1">
        <v>44982</v>
      </c>
      <c r="B887" s="2" t="s">
        <v>36</v>
      </c>
      <c r="C887" s="2" t="s">
        <v>37</v>
      </c>
      <c r="D887" s="2" t="s">
        <v>904</v>
      </c>
      <c r="E887">
        <v>114</v>
      </c>
      <c r="F887" t="str">
        <f>+VLOOKUP(E887,[1]CLIENTES!A:B,2,0)</f>
        <v>Dian</v>
      </c>
      <c r="G887">
        <v>356</v>
      </c>
      <c r="H887" t="str">
        <f>+VLOOKUP(G887,[1]SKU!A:B,2,0)</f>
        <v>URBAN CONCRETE DUO GREY 58  x 117 S.LOREN 1RA C</v>
      </c>
      <c r="I887" t="str">
        <f>+VLOOKUP(G887,[1]SKU!A:D,4,0)</f>
        <v>PORCELANATO</v>
      </c>
      <c r="J887" t="str">
        <f>+VLOOKUP(G887,[1]SKU!A:E,5,0)</f>
        <v>Cementos</v>
      </c>
      <c r="K887" t="str">
        <f>+VLOOKUP(G887,[1]SKU!A:C,3,0)</f>
        <v>SAN LORENZO</v>
      </c>
      <c r="L887">
        <v>80</v>
      </c>
      <c r="M887">
        <v>65.999558498543124</v>
      </c>
      <c r="N887">
        <f>+VLOOKUP([1]VENTAS!G887,[1]SKU!A:G,6,0)</f>
        <v>9729</v>
      </c>
      <c r="O887" s="4">
        <f t="shared" si="13"/>
        <v>642109.70463232603</v>
      </c>
    </row>
    <row r="888" spans="1:15" x14ac:dyDescent="0.3">
      <c r="A888" s="1">
        <v>44977</v>
      </c>
      <c r="B888" s="2" t="s">
        <v>36</v>
      </c>
      <c r="C888" s="2" t="s">
        <v>37</v>
      </c>
      <c r="D888" s="2" t="s">
        <v>905</v>
      </c>
      <c r="E888">
        <v>52</v>
      </c>
      <c r="F888" t="str">
        <f>+VLOOKUP(E888,[1]CLIENTES!A:B,2,0)</f>
        <v>Demian</v>
      </c>
      <c r="G888">
        <v>130</v>
      </c>
      <c r="H888" t="str">
        <f>+VLOOKUP(G888,[1]SKU!A:B,2,0)</f>
        <v>ARCE OSCURO 51 X 51 C.NEGRO 1RA CAL</v>
      </c>
      <c r="I888" t="str">
        <f>+VLOOKUP(G888,[1]SKU!A:D,4,0)</f>
        <v>CERAMICO</v>
      </c>
      <c r="J888" t="str">
        <f>+VLOOKUP(G888,[1]SKU!A:E,5,0)</f>
        <v>Maderas</v>
      </c>
      <c r="K888" t="str">
        <f>+VLOOKUP(G888,[1]SKU!A:C,3,0)</f>
        <v>CERRO NEGRO</v>
      </c>
      <c r="L888">
        <v>102</v>
      </c>
      <c r="M888">
        <v>1.7727122063747829</v>
      </c>
      <c r="N888">
        <f>+VLOOKUP([1]VENTAS!G888,[1]SKU!A:G,6,0)</f>
        <v>4658</v>
      </c>
      <c r="O888" s="4">
        <f t="shared" si="13"/>
        <v>8257.2934572937393</v>
      </c>
    </row>
    <row r="889" spans="1:15" x14ac:dyDescent="0.3">
      <c r="A889" s="1">
        <v>44956</v>
      </c>
      <c r="B889" s="2" t="s">
        <v>36</v>
      </c>
      <c r="C889" s="2" t="s">
        <v>37</v>
      </c>
      <c r="D889" s="2" t="s">
        <v>906</v>
      </c>
      <c r="E889">
        <v>192</v>
      </c>
      <c r="F889" t="str">
        <f>+VLOOKUP(E889,[1]CLIENTES!A:B,2,0)</f>
        <v>Allison</v>
      </c>
      <c r="G889">
        <v>343</v>
      </c>
      <c r="H889" t="str">
        <f>+VLOOKUP(G889,[1]SKU!A:B,2,0)</f>
        <v>BAUHAUS GREY RECT. FIT 58 x 58 S.LOREN 1RA C</v>
      </c>
      <c r="I889" t="str">
        <f>+VLOOKUP(G889,[1]SKU!A:D,4,0)</f>
        <v>PORCELANATO</v>
      </c>
      <c r="J889" t="str">
        <f>+VLOOKUP(G889,[1]SKU!A:E,5,0)</f>
        <v>Cementos</v>
      </c>
      <c r="K889" t="str">
        <f>+VLOOKUP(G889,[1]SKU!A:C,3,0)</f>
        <v>SAN LORENZO</v>
      </c>
      <c r="L889">
        <v>141</v>
      </c>
      <c r="M889">
        <v>70.694182502371078</v>
      </c>
      <c r="N889">
        <f>+VLOOKUP([1]VENTAS!G889,[1]SKU!A:G,6,0)</f>
        <v>4387</v>
      </c>
      <c r="O889" s="4">
        <f t="shared" si="13"/>
        <v>310135.37863790191</v>
      </c>
    </row>
    <row r="890" spans="1:15" x14ac:dyDescent="0.3">
      <c r="A890" s="1">
        <v>44958</v>
      </c>
      <c r="B890" s="2" t="s">
        <v>36</v>
      </c>
      <c r="C890" s="2" t="s">
        <v>37</v>
      </c>
      <c r="D890" s="2" t="s">
        <v>907</v>
      </c>
      <c r="E890">
        <v>166</v>
      </c>
      <c r="F890" t="str">
        <f>+VLOOKUP(E890,[1]CLIENTES!A:B,2,0)</f>
        <v>Betzabeth</v>
      </c>
      <c r="G890">
        <v>9</v>
      </c>
      <c r="H890" t="str">
        <f>+VLOOKUP(G890,[1]SKU!A:B,2,0)</f>
        <v>COTTO GRIS 56 X 56 LOURDES 1RA C</v>
      </c>
      <c r="I890" t="str">
        <f>+VLOOKUP(G890,[1]SKU!A:D,4,0)</f>
        <v>CERAMICO</v>
      </c>
      <c r="J890" t="str">
        <f>+VLOOKUP(G890,[1]SKU!A:E,5,0)</f>
        <v>Cementos</v>
      </c>
      <c r="K890" t="str">
        <f>+VLOOKUP(G890,[1]SKU!A:C,3,0)</f>
        <v>LOURDES</v>
      </c>
      <c r="L890">
        <v>6</v>
      </c>
      <c r="M890">
        <v>2.929314358767324</v>
      </c>
      <c r="N890">
        <f>+VLOOKUP([1]VENTAS!G890,[1]SKU!A:G,6,0)</f>
        <v>9272</v>
      </c>
      <c r="O890" s="4">
        <f t="shared" si="13"/>
        <v>27160.602734490629</v>
      </c>
    </row>
    <row r="891" spans="1:15" x14ac:dyDescent="0.3">
      <c r="A891" s="1">
        <v>44948</v>
      </c>
      <c r="B891" s="2" t="s">
        <v>36</v>
      </c>
      <c r="C891" s="2" t="s">
        <v>37</v>
      </c>
      <c r="D891" s="2" t="s">
        <v>908</v>
      </c>
      <c r="E891">
        <v>23</v>
      </c>
      <c r="F891" t="str">
        <f>+VLOOKUP(E891,[1]CLIENTES!A:B,2,0)</f>
        <v>Mark</v>
      </c>
      <c r="G891">
        <v>133</v>
      </c>
      <c r="H891" t="str">
        <f>+VLOOKUP(G891,[1]SKU!A:B,2,0)</f>
        <v>CEDRO COLORADO 38 x 38 C.NEGRO 2DA CAL</v>
      </c>
      <c r="I891" t="str">
        <f>+VLOOKUP(G891,[1]SKU!A:D,4,0)</f>
        <v>CERAMICO</v>
      </c>
      <c r="J891" t="str">
        <f>+VLOOKUP(G891,[1]SKU!A:E,5,0)</f>
        <v>Maderas</v>
      </c>
      <c r="K891" t="str">
        <f>+VLOOKUP(G891,[1]SKU!A:C,3,0)</f>
        <v>CERRO NEGRO</v>
      </c>
      <c r="L891">
        <v>165</v>
      </c>
      <c r="M891">
        <v>48.879124774350686</v>
      </c>
      <c r="N891">
        <f>+VLOOKUP([1]VENTAS!G891,[1]SKU!A:G,6,0)</f>
        <v>7028</v>
      </c>
      <c r="O891" s="4">
        <f t="shared" si="13"/>
        <v>343522.4889141366</v>
      </c>
    </row>
    <row r="892" spans="1:15" x14ac:dyDescent="0.3">
      <c r="A892" s="1">
        <v>44933</v>
      </c>
      <c r="B892" s="2" t="s">
        <v>36</v>
      </c>
      <c r="C892" s="2" t="s">
        <v>37</v>
      </c>
      <c r="D892" s="2" t="s">
        <v>909</v>
      </c>
      <c r="E892">
        <v>111</v>
      </c>
      <c r="F892" t="str">
        <f>+VLOOKUP(E892,[1]CLIENTES!A:B,2,0)</f>
        <v>Celeste</v>
      </c>
      <c r="G892">
        <v>2</v>
      </c>
      <c r="H892" t="str">
        <f>+VLOOKUP(G892,[1]SKU!A:B,2,0)</f>
        <v>KIRI 51 x 51 C.NEGRO 2DA CAL</v>
      </c>
      <c r="I892" t="str">
        <f>+VLOOKUP(G892,[1]SKU!A:D,4,0)</f>
        <v>CERAMICO</v>
      </c>
      <c r="J892" t="str">
        <f>+VLOOKUP(G892,[1]SKU!A:E,5,0)</f>
        <v>Maderas</v>
      </c>
      <c r="K892" t="str">
        <f>+VLOOKUP(G892,[1]SKU!A:C,3,0)</f>
        <v>CERRO NEGRO</v>
      </c>
      <c r="L892">
        <v>86</v>
      </c>
      <c r="M892">
        <v>75.787138895236779</v>
      </c>
      <c r="N892">
        <f>+VLOOKUP([1]VENTAS!G892,[1]SKU!A:G,6,0)</f>
        <v>9057</v>
      </c>
      <c r="O892" s="4">
        <f t="shared" si="13"/>
        <v>686404.11697415949</v>
      </c>
    </row>
    <row r="893" spans="1:15" x14ac:dyDescent="0.3">
      <c r="A893" s="1">
        <v>44969</v>
      </c>
      <c r="B893" s="2" t="s">
        <v>36</v>
      </c>
      <c r="C893" s="2" t="s">
        <v>37</v>
      </c>
      <c r="D893" s="2" t="s">
        <v>910</v>
      </c>
      <c r="E893">
        <v>222</v>
      </c>
      <c r="F893" t="str">
        <f>+VLOOKUP(E893,[1]CLIENTES!A:B,2,0)</f>
        <v>Paulo</v>
      </c>
      <c r="G893">
        <v>222</v>
      </c>
      <c r="H893" t="str">
        <f>+VLOOKUP(G893,[1]SKU!A:B,2,0)</f>
        <v>LIFE MARFIL PULIDO RECT. 58 x 58 C.NEGRO 2DA C</v>
      </c>
      <c r="I893" t="str">
        <f>+VLOOKUP(G893,[1]SKU!A:D,4,0)</f>
        <v>PORCELANATO</v>
      </c>
      <c r="J893" t="str">
        <f>+VLOOKUP(G893,[1]SKU!A:E,5,0)</f>
        <v>Cementos</v>
      </c>
      <c r="K893" t="str">
        <f>+VLOOKUP(G893,[1]SKU!A:C,3,0)</f>
        <v>CERRO NEGRO</v>
      </c>
      <c r="L893">
        <v>168</v>
      </c>
      <c r="M893">
        <v>7.4960335275732621</v>
      </c>
      <c r="N893">
        <f>+VLOOKUP([1]VENTAS!G893,[1]SKU!A:G,6,0)</f>
        <v>9073</v>
      </c>
      <c r="O893" s="4">
        <f t="shared" si="13"/>
        <v>68011.512195672214</v>
      </c>
    </row>
    <row r="894" spans="1:15" x14ac:dyDescent="0.3">
      <c r="A894" s="1">
        <v>44973</v>
      </c>
      <c r="B894" s="2" t="s">
        <v>36</v>
      </c>
      <c r="C894" s="2" t="s">
        <v>37</v>
      </c>
      <c r="D894" s="2" t="s">
        <v>911</v>
      </c>
      <c r="E894">
        <v>124</v>
      </c>
      <c r="F894" t="str">
        <f>+VLOOKUP(E894,[1]CLIENTES!A:B,2,0)</f>
        <v>Marthina</v>
      </c>
      <c r="G894">
        <v>166</v>
      </c>
      <c r="H894" t="str">
        <f>+VLOOKUP(G894,[1]SKU!A:B,2,0)</f>
        <v>CALIFORNIA GRIS OSCURO 51 x 51 ALLPA 2DA C</v>
      </c>
      <c r="I894" t="str">
        <f>+VLOOKUP(G894,[1]SKU!A:D,4,0)</f>
        <v>CERAMICO</v>
      </c>
      <c r="J894" t="str">
        <f>+VLOOKUP(G894,[1]SKU!A:E,5,0)</f>
        <v>Cementos</v>
      </c>
      <c r="K894" t="str">
        <f>+VLOOKUP(G894,[1]SKU!A:C,3,0)</f>
        <v>ALLPA</v>
      </c>
      <c r="L894">
        <v>107</v>
      </c>
      <c r="M894">
        <v>57.65737106627919</v>
      </c>
      <c r="N894">
        <f>+VLOOKUP([1]VENTAS!G894,[1]SKU!A:G,6,0)</f>
        <v>7340</v>
      </c>
      <c r="O894" s="4">
        <f t="shared" si="13"/>
        <v>423205.10362648923</v>
      </c>
    </row>
    <row r="895" spans="1:15" x14ac:dyDescent="0.3">
      <c r="A895" s="1">
        <v>44976</v>
      </c>
      <c r="B895" s="2" t="s">
        <v>36</v>
      </c>
      <c r="C895" s="2" t="s">
        <v>37</v>
      </c>
      <c r="D895" s="2" t="s">
        <v>912</v>
      </c>
      <c r="E895">
        <v>156</v>
      </c>
      <c r="F895" t="str">
        <f>+VLOOKUP(E895,[1]CLIENTES!A:B,2,0)</f>
        <v>Debora</v>
      </c>
      <c r="G895">
        <v>222</v>
      </c>
      <c r="H895" t="str">
        <f>+VLOOKUP(G895,[1]SKU!A:B,2,0)</f>
        <v>LIFE MARFIL PULIDO RECT. 58 x 58 C.NEGRO 2DA C</v>
      </c>
      <c r="I895" t="str">
        <f>+VLOOKUP(G895,[1]SKU!A:D,4,0)</f>
        <v>PORCELANATO</v>
      </c>
      <c r="J895" t="str">
        <f>+VLOOKUP(G895,[1]SKU!A:E,5,0)</f>
        <v>Cementos</v>
      </c>
      <c r="K895" t="str">
        <f>+VLOOKUP(G895,[1]SKU!A:C,3,0)</f>
        <v>CERRO NEGRO</v>
      </c>
      <c r="L895">
        <v>3</v>
      </c>
      <c r="M895">
        <v>0.13385774156380825</v>
      </c>
      <c r="N895">
        <f>+VLOOKUP([1]VENTAS!G895,[1]SKU!A:G,6,0)</f>
        <v>9073</v>
      </c>
      <c r="O895" s="4">
        <f t="shared" si="13"/>
        <v>1214.4912892084324</v>
      </c>
    </row>
    <row r="896" spans="1:15" x14ac:dyDescent="0.3">
      <c r="A896" s="1">
        <v>44960</v>
      </c>
      <c r="B896" s="2" t="s">
        <v>36</v>
      </c>
      <c r="C896" s="2" t="s">
        <v>37</v>
      </c>
      <c r="D896" s="2" t="s">
        <v>913</v>
      </c>
      <c r="E896">
        <v>115</v>
      </c>
      <c r="F896" t="str">
        <f>+VLOOKUP(E896,[1]CLIENTES!A:B,2,0)</f>
        <v>Franciska</v>
      </c>
      <c r="G896">
        <v>228</v>
      </c>
      <c r="H896" t="str">
        <f>+VLOOKUP(G896,[1]SKU!A:B,2,0)</f>
        <v>CALIPSO WHITE 53 X 53 SAN PIETRO 1RA C</v>
      </c>
      <c r="I896" t="str">
        <f>+VLOOKUP(G896,[1]SKU!A:D,4,0)</f>
        <v>PORCELANATO</v>
      </c>
      <c r="J896" t="str">
        <f>+VLOOKUP(G896,[1]SKU!A:E,5,0)</f>
        <v>Marmoles</v>
      </c>
      <c r="K896" t="str">
        <f>+VLOOKUP(G896,[1]SKU!A:C,3,0)</f>
        <v>SAN PIETRO</v>
      </c>
      <c r="L896">
        <v>76</v>
      </c>
      <c r="M896">
        <v>67.664700684019564</v>
      </c>
      <c r="N896">
        <f>+VLOOKUP([1]VENTAS!G896,[1]SKU!A:G,6,0)</f>
        <v>1559</v>
      </c>
      <c r="O896" s="4">
        <f t="shared" si="13"/>
        <v>105489.2683663865</v>
      </c>
    </row>
    <row r="897" spans="1:15" x14ac:dyDescent="0.3">
      <c r="A897" s="1">
        <v>44964</v>
      </c>
      <c r="B897" s="2" t="s">
        <v>36</v>
      </c>
      <c r="C897" s="2" t="s">
        <v>37</v>
      </c>
      <c r="D897" s="2" t="s">
        <v>914</v>
      </c>
      <c r="E897">
        <v>17</v>
      </c>
      <c r="F897" t="str">
        <f>+VLOOKUP(E897,[1]CLIENTES!A:B,2,0)</f>
        <v>Ernesto</v>
      </c>
      <c r="G897">
        <v>111</v>
      </c>
      <c r="H897" t="str">
        <f>+VLOOKUP(G897,[1]SKU!A:B,2,0)</f>
        <v>MURETO  MERCURIO 25 x 35 LOURDES 1RA C</v>
      </c>
      <c r="I897" t="str">
        <f>+VLOOKUP(G897,[1]SKU!A:D,4,0)</f>
        <v>CERAMICO</v>
      </c>
      <c r="J897" t="str">
        <f>+VLOOKUP(G897,[1]SKU!A:E,5,0)</f>
        <v>Piedras</v>
      </c>
      <c r="K897" t="str">
        <f>+VLOOKUP(G897,[1]SKU!A:C,3,0)</f>
        <v>LOURDES</v>
      </c>
      <c r="L897">
        <v>127</v>
      </c>
      <c r="M897">
        <v>73.466108626430881</v>
      </c>
      <c r="N897">
        <f>+VLOOKUP([1]VENTAS!G897,[1]SKU!A:G,6,0)</f>
        <v>1709</v>
      </c>
      <c r="O897" s="4">
        <f t="shared" si="13"/>
        <v>125553.57964257037</v>
      </c>
    </row>
    <row r="898" spans="1:15" x14ac:dyDescent="0.3">
      <c r="A898" s="1">
        <v>44967</v>
      </c>
      <c r="B898" s="2" t="s">
        <v>36</v>
      </c>
      <c r="C898" s="2" t="s">
        <v>37</v>
      </c>
      <c r="D898" s="2" t="s">
        <v>915</v>
      </c>
      <c r="E898">
        <v>134</v>
      </c>
      <c r="F898" t="str">
        <f>+VLOOKUP(E898,[1]CLIENTES!A:B,2,0)</f>
        <v>Mathilda</v>
      </c>
      <c r="G898">
        <v>189</v>
      </c>
      <c r="H898" t="str">
        <f>+VLOOKUP(G898,[1]SKU!A:B,2,0)</f>
        <v>RECIFE ARENA 38 x 38 C.NEGRO 2DA CAL</v>
      </c>
      <c r="I898" t="str">
        <f>+VLOOKUP(G898,[1]SKU!A:D,4,0)</f>
        <v>CERAMICO</v>
      </c>
      <c r="J898" t="str">
        <f>+VLOOKUP(G898,[1]SKU!A:E,5,0)</f>
        <v>Cementos</v>
      </c>
      <c r="K898" t="str">
        <f>+VLOOKUP(G898,[1]SKU!A:C,3,0)</f>
        <v>CERRO NEGRO</v>
      </c>
      <c r="L898">
        <v>129</v>
      </c>
      <c r="M898">
        <v>10.163024189668038</v>
      </c>
      <c r="N898">
        <f>+VLOOKUP([1]VENTAS!G898,[1]SKU!A:G,6,0)</f>
        <v>4175</v>
      </c>
      <c r="O898" s="4">
        <f t="shared" si="13"/>
        <v>42430.625991864057</v>
      </c>
    </row>
    <row r="899" spans="1:15" x14ac:dyDescent="0.3">
      <c r="A899" s="1">
        <v>44968</v>
      </c>
      <c r="B899" s="2" t="s">
        <v>36</v>
      </c>
      <c r="C899" s="2" t="s">
        <v>37</v>
      </c>
      <c r="D899" s="2" t="s">
        <v>916</v>
      </c>
      <c r="E899">
        <v>161</v>
      </c>
      <c r="F899" t="str">
        <f>+VLOOKUP(E899,[1]CLIENTES!A:B,2,0)</f>
        <v>Priscila</v>
      </c>
      <c r="G899">
        <v>342</v>
      </c>
      <c r="H899" t="str">
        <f>+VLOOKUP(G899,[1]SKU!A:B,2,0)</f>
        <v>CLOVER ANTIDES. FIT RECT. 58 X 58 S.LOREN 2DA C</v>
      </c>
      <c r="I899" t="str">
        <f>+VLOOKUP(G899,[1]SKU!A:D,4,0)</f>
        <v>PORCELANATO</v>
      </c>
      <c r="J899" t="str">
        <f>+VLOOKUP(G899,[1]SKU!A:E,5,0)</f>
        <v>Deco &amp; Mas</v>
      </c>
      <c r="K899" t="str">
        <f>+VLOOKUP(G899,[1]SKU!A:C,3,0)</f>
        <v>SAN LORENZO</v>
      </c>
      <c r="L899">
        <v>6</v>
      </c>
      <c r="M899">
        <v>4.0290541967513445</v>
      </c>
      <c r="N899">
        <f>+VLOOKUP([1]VENTAS!G899,[1]SKU!A:G,6,0)</f>
        <v>2398</v>
      </c>
      <c r="O899" s="4">
        <f t="shared" ref="O899:O962" si="14">+N899*M899</f>
        <v>9661.6719638097238</v>
      </c>
    </row>
    <row r="900" spans="1:15" x14ac:dyDescent="0.3">
      <c r="A900" s="1">
        <v>44952</v>
      </c>
      <c r="B900" s="2" t="s">
        <v>36</v>
      </c>
      <c r="C900" s="2" t="s">
        <v>37</v>
      </c>
      <c r="D900" s="2" t="s">
        <v>917</v>
      </c>
      <c r="E900">
        <v>244</v>
      </c>
      <c r="F900" t="str">
        <f>+VLOOKUP(E900,[1]CLIENTES!A:B,2,0)</f>
        <v>Karim</v>
      </c>
      <c r="G900">
        <v>12</v>
      </c>
      <c r="H900" t="str">
        <f>+VLOOKUP(G900,[1]SKU!A:B,2,0)</f>
        <v>MARINO  NEGRO 35 x 35  LOURDES 1RA C</v>
      </c>
      <c r="I900" t="str">
        <f>+VLOOKUP(G900,[1]SKU!A:D,4,0)</f>
        <v>CERAMICO</v>
      </c>
      <c r="J900" t="str">
        <f>+VLOOKUP(G900,[1]SKU!A:E,5,0)</f>
        <v>Marmoles</v>
      </c>
      <c r="K900" t="str">
        <f>+VLOOKUP(G900,[1]SKU!A:C,3,0)</f>
        <v>LOURDES</v>
      </c>
      <c r="L900">
        <v>9</v>
      </c>
      <c r="M900">
        <v>7.7705384009903051</v>
      </c>
      <c r="N900">
        <f>+VLOOKUP([1]VENTAS!G900,[1]SKU!A:G,6,0)</f>
        <v>9330</v>
      </c>
      <c r="O900" s="4">
        <f t="shared" si="14"/>
        <v>72499.123281239546</v>
      </c>
    </row>
    <row r="901" spans="1:15" x14ac:dyDescent="0.3">
      <c r="A901" s="1">
        <v>44982</v>
      </c>
      <c r="B901" s="2" t="s">
        <v>36</v>
      </c>
      <c r="C901" s="2" t="s">
        <v>37</v>
      </c>
      <c r="D901" s="2" t="s">
        <v>918</v>
      </c>
      <c r="E901">
        <v>56</v>
      </c>
      <c r="F901" t="str">
        <f>+VLOOKUP(E901,[1]CLIENTES!A:B,2,0)</f>
        <v>Stephanie</v>
      </c>
      <c r="G901">
        <v>237</v>
      </c>
      <c r="H901" t="str">
        <f>+VLOOKUP(G901,[1]SKU!A:B,2,0)</f>
        <v>CALACATTA PULIDO 120 X 120 VITE 2DA C</v>
      </c>
      <c r="I901" t="str">
        <f>+VLOOKUP(G901,[1]SKU!A:D,4,0)</f>
        <v>PORCELANATO</v>
      </c>
      <c r="J901" t="str">
        <f>+VLOOKUP(G901,[1]SKU!A:E,5,0)</f>
        <v>Marmoles</v>
      </c>
      <c r="K901" t="str">
        <f>+VLOOKUP(G901,[1]SKU!A:C,3,0)</f>
        <v>VITE</v>
      </c>
      <c r="L901">
        <v>129</v>
      </c>
      <c r="M901">
        <v>67.18435587394579</v>
      </c>
      <c r="N901">
        <f>+VLOOKUP([1]VENTAS!G901,[1]SKU!A:G,6,0)</f>
        <v>3638</v>
      </c>
      <c r="O901" s="4">
        <f t="shared" si="14"/>
        <v>244416.68666941478</v>
      </c>
    </row>
    <row r="902" spans="1:15" x14ac:dyDescent="0.3">
      <c r="A902" s="1">
        <v>44964</v>
      </c>
      <c r="B902" s="2" t="s">
        <v>36</v>
      </c>
      <c r="C902" s="2" t="s">
        <v>37</v>
      </c>
      <c r="D902" s="2" t="s">
        <v>919</v>
      </c>
      <c r="E902">
        <v>239</v>
      </c>
      <c r="F902" t="str">
        <f>+VLOOKUP(E902,[1]CLIENTES!A:B,2,0)</f>
        <v>Lorena</v>
      </c>
      <c r="G902">
        <v>5</v>
      </c>
      <c r="H902" t="str">
        <f>+VLOOKUP(G902,[1]SKU!A:B,2,0)</f>
        <v>FIRENZE BRILLANTE 56 X 56 LOURDES 1RA C</v>
      </c>
      <c r="I902" t="str">
        <f>+VLOOKUP(G902,[1]SKU!A:D,4,0)</f>
        <v>CERAMICO</v>
      </c>
      <c r="J902" t="str">
        <f>+VLOOKUP(G902,[1]SKU!A:E,5,0)</f>
        <v>Marmoles</v>
      </c>
      <c r="K902" t="str">
        <f>+VLOOKUP(G902,[1]SKU!A:C,3,0)</f>
        <v>LOURDES</v>
      </c>
      <c r="L902">
        <v>16</v>
      </c>
      <c r="M902">
        <v>12.701170752246433</v>
      </c>
      <c r="N902">
        <f>+VLOOKUP([1]VENTAS!G902,[1]SKU!A:G,6,0)</f>
        <v>4504</v>
      </c>
      <c r="O902" s="4">
        <f t="shared" si="14"/>
        <v>57206.073068117934</v>
      </c>
    </row>
    <row r="903" spans="1:15" x14ac:dyDescent="0.3">
      <c r="A903" s="1">
        <v>44956</v>
      </c>
      <c r="B903" s="2" t="s">
        <v>36</v>
      </c>
      <c r="C903" s="2" t="s">
        <v>37</v>
      </c>
      <c r="D903" s="2" t="s">
        <v>920</v>
      </c>
      <c r="E903">
        <v>53</v>
      </c>
      <c r="F903" t="str">
        <f>+VLOOKUP(E903,[1]CLIENTES!A:B,2,0)</f>
        <v>Cristofer</v>
      </c>
      <c r="G903">
        <v>71</v>
      </c>
      <c r="H903" t="str">
        <f>+VLOOKUP(G903,[1]SKU!A:B,2,0)</f>
        <v>GIJON BLANCO 32 x 47 CAÑUELAS 1RA C</v>
      </c>
      <c r="I903" t="str">
        <f>+VLOOKUP(G903,[1]SKU!A:D,4,0)</f>
        <v>CERAMICO</v>
      </c>
      <c r="J903" t="str">
        <f>+VLOOKUP(G903,[1]SKU!A:E,5,0)</f>
        <v>Deco &amp; Mas</v>
      </c>
      <c r="K903" t="str">
        <f>+VLOOKUP(G903,[1]SKU!A:C,3,0)</f>
        <v>CAÑUELAS</v>
      </c>
      <c r="L903">
        <v>101</v>
      </c>
      <c r="M903">
        <v>20.398342003222737</v>
      </c>
      <c r="N903">
        <f>+VLOOKUP([1]VENTAS!G903,[1]SKU!A:G,6,0)</f>
        <v>1562</v>
      </c>
      <c r="O903" s="4">
        <f t="shared" si="14"/>
        <v>31862.210209033914</v>
      </c>
    </row>
    <row r="904" spans="1:15" x14ac:dyDescent="0.3">
      <c r="A904" s="1">
        <v>44980</v>
      </c>
      <c r="B904" s="2" t="s">
        <v>36</v>
      </c>
      <c r="C904" s="2" t="s">
        <v>37</v>
      </c>
      <c r="D904" s="2" t="s">
        <v>921</v>
      </c>
      <c r="E904">
        <v>156</v>
      </c>
      <c r="F904" t="str">
        <f>+VLOOKUP(E904,[1]CLIENTES!A:B,2,0)</f>
        <v>Debora</v>
      </c>
      <c r="G904">
        <v>127</v>
      </c>
      <c r="H904" t="str">
        <f>+VLOOKUP(G904,[1]SKU!A:B,2,0)</f>
        <v>ABETO MARFIL 45,3 X 45,3 SCOP 1RA CAL</v>
      </c>
      <c r="I904" t="str">
        <f>+VLOOKUP(G904,[1]SKU!A:D,4,0)</f>
        <v>CERAMICO</v>
      </c>
      <c r="J904" t="str">
        <f>+VLOOKUP(G904,[1]SKU!A:E,5,0)</f>
        <v>Cementos</v>
      </c>
      <c r="K904" t="str">
        <f>+VLOOKUP(G904,[1]SKU!A:C,3,0)</f>
        <v>SCOP</v>
      </c>
      <c r="L904">
        <v>147</v>
      </c>
      <c r="M904">
        <v>45.209925624968747</v>
      </c>
      <c r="N904">
        <f>+VLOOKUP([1]VENTAS!G904,[1]SKU!A:G,6,0)</f>
        <v>9853</v>
      </c>
      <c r="O904" s="4">
        <f t="shared" si="14"/>
        <v>445453.39718281705</v>
      </c>
    </row>
    <row r="905" spans="1:15" x14ac:dyDescent="0.3">
      <c r="A905" s="1">
        <v>44929</v>
      </c>
      <c r="B905" s="2" t="s">
        <v>36</v>
      </c>
      <c r="C905" s="2" t="s">
        <v>37</v>
      </c>
      <c r="D905" s="2" t="s">
        <v>922</v>
      </c>
      <c r="E905">
        <v>193</v>
      </c>
      <c r="F905" t="str">
        <f>+VLOOKUP(E905,[1]CLIENTES!A:B,2,0)</f>
        <v>Pascalle</v>
      </c>
      <c r="G905">
        <v>278</v>
      </c>
      <c r="H905" t="str">
        <f>+VLOOKUP(G905,[1]SKU!A:B,2,0)</f>
        <v>LAPACHO 21 X 122 C.NEGRO 2DA CAL</v>
      </c>
      <c r="I905" t="str">
        <f>+VLOOKUP(G905,[1]SKU!A:D,4,0)</f>
        <v>PORCELANATO</v>
      </c>
      <c r="J905" t="str">
        <f>+VLOOKUP(G905,[1]SKU!A:E,5,0)</f>
        <v>Maderas</v>
      </c>
      <c r="K905" t="str">
        <f>+VLOOKUP(G905,[1]SKU!A:C,3,0)</f>
        <v>CERRO NEGRO</v>
      </c>
      <c r="L905">
        <v>25</v>
      </c>
      <c r="M905">
        <v>21.954485610240699</v>
      </c>
      <c r="N905">
        <f>+VLOOKUP([1]VENTAS!G905,[1]SKU!A:G,6,0)</f>
        <v>2312</v>
      </c>
      <c r="O905" s="4">
        <f t="shared" si="14"/>
        <v>50758.770730876495</v>
      </c>
    </row>
    <row r="906" spans="1:15" x14ac:dyDescent="0.3">
      <c r="A906" s="1">
        <v>44930</v>
      </c>
      <c r="B906" s="2" t="s">
        <v>36</v>
      </c>
      <c r="C906" s="2" t="s">
        <v>37</v>
      </c>
      <c r="D906" s="2" t="s">
        <v>923</v>
      </c>
      <c r="E906">
        <v>168</v>
      </c>
      <c r="F906" t="str">
        <f>+VLOOKUP(E906,[1]CLIENTES!A:B,2,0)</f>
        <v>Emely</v>
      </c>
      <c r="G906">
        <v>145</v>
      </c>
      <c r="H906" t="str">
        <f>+VLOOKUP(G906,[1]SKU!A:B,2,0)</f>
        <v>DUETTO TIZA 45,3 x 45,3 S.LOREN 1RA C</v>
      </c>
      <c r="I906" t="str">
        <f>+VLOOKUP(G906,[1]SKU!A:D,4,0)</f>
        <v>CERAMICO</v>
      </c>
      <c r="J906" t="str">
        <f>+VLOOKUP(G906,[1]SKU!A:E,5,0)</f>
        <v>Cementos</v>
      </c>
      <c r="K906" t="str">
        <f>+VLOOKUP(G906,[1]SKU!A:C,3,0)</f>
        <v>SAN LORENZO</v>
      </c>
      <c r="L906">
        <v>75</v>
      </c>
      <c r="M906">
        <v>36.000569040371644</v>
      </c>
      <c r="N906">
        <f>+VLOOKUP([1]VENTAS!G906,[1]SKU!A:G,6,0)</f>
        <v>5103</v>
      </c>
      <c r="O906" s="4">
        <f t="shared" si="14"/>
        <v>183710.90381301651</v>
      </c>
    </row>
    <row r="907" spans="1:15" x14ac:dyDescent="0.3">
      <c r="A907" s="1">
        <v>44940</v>
      </c>
      <c r="B907" s="2" t="s">
        <v>36</v>
      </c>
      <c r="C907" s="2" t="s">
        <v>37</v>
      </c>
      <c r="D907" s="2" t="s">
        <v>924</v>
      </c>
      <c r="E907">
        <v>1</v>
      </c>
      <c r="F907" t="str">
        <f>+VLOOKUP(E907,[1]CLIENTES!A:B,2,0)</f>
        <v>MIRTA</v>
      </c>
      <c r="G907">
        <v>96</v>
      </c>
      <c r="H907" t="str">
        <f>+VLOOKUP(G907,[1]SKU!A:B,2,0)</f>
        <v>FORTALEZA ARENA 38 x 38 C.NEGRO 1RA CAL</v>
      </c>
      <c r="I907" t="str">
        <f>+VLOOKUP(G907,[1]SKU!A:D,4,0)</f>
        <v>CERAMICO</v>
      </c>
      <c r="J907" t="str">
        <f>+VLOOKUP(G907,[1]SKU!A:E,5,0)</f>
        <v>Cementos</v>
      </c>
      <c r="K907" t="str">
        <f>+VLOOKUP(G907,[1]SKU!A:C,3,0)</f>
        <v>CERRO NEGRO</v>
      </c>
      <c r="L907">
        <v>145</v>
      </c>
      <c r="M907">
        <v>9.5684061319310167</v>
      </c>
      <c r="N907">
        <f>+VLOOKUP([1]VENTAS!G907,[1]SKU!A:G,6,0)</f>
        <v>1873</v>
      </c>
      <c r="O907" s="4">
        <f t="shared" si="14"/>
        <v>17921.624685106795</v>
      </c>
    </row>
    <row r="908" spans="1:15" x14ac:dyDescent="0.3">
      <c r="A908" s="1">
        <v>44940</v>
      </c>
      <c r="B908" s="2" t="s">
        <v>36</v>
      </c>
      <c r="C908" s="2" t="s">
        <v>37</v>
      </c>
      <c r="D908" s="2" t="s">
        <v>925</v>
      </c>
      <c r="E908">
        <v>89</v>
      </c>
      <c r="F908" t="str">
        <f>+VLOOKUP(E908,[1]CLIENTES!A:B,2,0)</f>
        <v>Miriam</v>
      </c>
      <c r="G908">
        <v>13</v>
      </c>
      <c r="H908" t="str">
        <f>+VLOOKUP(G908,[1]SKU!A:B,2,0)</f>
        <v>QUADRAT 45,3 x 45,3 S.LOREN 1RA C</v>
      </c>
      <c r="I908" t="str">
        <f>+VLOOKUP(G908,[1]SKU!A:D,4,0)</f>
        <v>CERAMICO</v>
      </c>
      <c r="J908" t="str">
        <f>+VLOOKUP(G908,[1]SKU!A:E,5,0)</f>
        <v>Deco &amp; Mas</v>
      </c>
      <c r="K908" t="str">
        <f>+VLOOKUP(G908,[1]SKU!A:C,3,0)</f>
        <v>SAN LORENZO</v>
      </c>
      <c r="L908">
        <v>151</v>
      </c>
      <c r="M908">
        <v>105.95749423737307</v>
      </c>
      <c r="N908">
        <f>+VLOOKUP([1]VENTAS!G908,[1]SKU!A:G,6,0)</f>
        <v>3591</v>
      </c>
      <c r="O908" s="4">
        <f t="shared" si="14"/>
        <v>380493.3618064067</v>
      </c>
    </row>
    <row r="909" spans="1:15" x14ac:dyDescent="0.3">
      <c r="A909" s="1">
        <v>44979</v>
      </c>
      <c r="B909" s="2" t="s">
        <v>36</v>
      </c>
      <c r="C909" s="2" t="s">
        <v>37</v>
      </c>
      <c r="D909" s="2" t="s">
        <v>926</v>
      </c>
      <c r="E909">
        <v>63</v>
      </c>
      <c r="F909" t="str">
        <f>+VLOOKUP(E909,[1]CLIENTES!A:B,2,0)</f>
        <v>Jeans</v>
      </c>
      <c r="G909">
        <v>237</v>
      </c>
      <c r="H909" t="str">
        <f>+VLOOKUP(G909,[1]SKU!A:B,2,0)</f>
        <v>CALACATTA PULIDO 120 X 120 VITE 2DA C</v>
      </c>
      <c r="I909" t="str">
        <f>+VLOOKUP(G909,[1]SKU!A:D,4,0)</f>
        <v>PORCELANATO</v>
      </c>
      <c r="J909" t="str">
        <f>+VLOOKUP(G909,[1]SKU!A:E,5,0)</f>
        <v>Marmoles</v>
      </c>
      <c r="K909" t="str">
        <f>+VLOOKUP(G909,[1]SKU!A:C,3,0)</f>
        <v>VITE</v>
      </c>
      <c r="L909">
        <v>110</v>
      </c>
      <c r="M909">
        <v>57.28898562894603</v>
      </c>
      <c r="N909">
        <f>+VLOOKUP([1]VENTAS!G909,[1]SKU!A:G,6,0)</f>
        <v>3638</v>
      </c>
      <c r="O909" s="4">
        <f t="shared" si="14"/>
        <v>208417.32971810567</v>
      </c>
    </row>
    <row r="910" spans="1:15" x14ac:dyDescent="0.3">
      <c r="A910" s="1">
        <v>44960</v>
      </c>
      <c r="B910" s="2" t="s">
        <v>36</v>
      </c>
      <c r="C910" s="2" t="s">
        <v>37</v>
      </c>
      <c r="D910" s="2" t="s">
        <v>927</v>
      </c>
      <c r="E910">
        <v>89</v>
      </c>
      <c r="F910" t="str">
        <f>+VLOOKUP(E910,[1]CLIENTES!A:B,2,0)</f>
        <v>Miriam</v>
      </c>
      <c r="G910">
        <v>57</v>
      </c>
      <c r="H910" t="str">
        <f>+VLOOKUP(G910,[1]SKU!A:B,2,0)</f>
        <v>PARQUET FRESNO 30 X 45 CORTINES 1RA C</v>
      </c>
      <c r="I910" t="str">
        <f>+VLOOKUP(G910,[1]SKU!A:D,4,0)</f>
        <v>CERAMICO</v>
      </c>
      <c r="J910" t="str">
        <f>+VLOOKUP(G910,[1]SKU!A:E,5,0)</f>
        <v>Maderas</v>
      </c>
      <c r="K910" t="str">
        <f>+VLOOKUP(G910,[1]SKU!A:C,3,0)</f>
        <v>CORTINES</v>
      </c>
      <c r="L910">
        <v>32</v>
      </c>
      <c r="M910">
        <v>16.007662807715576</v>
      </c>
      <c r="N910">
        <f>+VLOOKUP([1]VENTAS!G910,[1]SKU!A:G,6,0)</f>
        <v>6093</v>
      </c>
      <c r="O910" s="4">
        <f t="shared" si="14"/>
        <v>97534.689487411</v>
      </c>
    </row>
    <row r="911" spans="1:15" x14ac:dyDescent="0.3">
      <c r="A911" s="1">
        <v>44972</v>
      </c>
      <c r="B911" s="2" t="s">
        <v>36</v>
      </c>
      <c r="C911" s="2" t="s">
        <v>37</v>
      </c>
      <c r="D911" s="2" t="s">
        <v>928</v>
      </c>
      <c r="E911">
        <v>159</v>
      </c>
      <c r="F911" t="str">
        <f>+VLOOKUP(E911,[1]CLIENTES!A:B,2,0)</f>
        <v>Xavier</v>
      </c>
      <c r="G911">
        <v>265</v>
      </c>
      <c r="H911" t="str">
        <f>+VLOOKUP(G911,[1]SKU!A:B,2,0)</f>
        <v>VESUVIO HUMO 63 X 121 C.NEGRO 2DA C</v>
      </c>
      <c r="I911" t="str">
        <f>+VLOOKUP(G911,[1]SKU!A:D,4,0)</f>
        <v>PORCELANATO</v>
      </c>
      <c r="J911" t="str">
        <f>+VLOOKUP(G911,[1]SKU!A:E,5,0)</f>
        <v>Marmoles</v>
      </c>
      <c r="K911" t="str">
        <f>+VLOOKUP(G911,[1]SKU!A:C,3,0)</f>
        <v>CERRO NEGRO</v>
      </c>
      <c r="L911">
        <v>150</v>
      </c>
      <c r="M911">
        <v>10.247827823723089</v>
      </c>
      <c r="N911">
        <f>+VLOOKUP([1]VENTAS!G911,[1]SKU!A:G,6,0)</f>
        <v>9282</v>
      </c>
      <c r="O911" s="4">
        <f t="shared" si="14"/>
        <v>95120.337859797713</v>
      </c>
    </row>
    <row r="912" spans="1:15" x14ac:dyDescent="0.3">
      <c r="A912" s="1">
        <v>44941</v>
      </c>
      <c r="B912" s="2" t="s">
        <v>36</v>
      </c>
      <c r="C912" s="2" t="s">
        <v>37</v>
      </c>
      <c r="D912" s="2" t="s">
        <v>929</v>
      </c>
      <c r="E912">
        <v>92</v>
      </c>
      <c r="F912" t="str">
        <f>+VLOOKUP(E912,[1]CLIENTES!A:B,2,0)</f>
        <v>Adam</v>
      </c>
      <c r="G912">
        <v>32</v>
      </c>
      <c r="H912" t="str">
        <f>+VLOOKUP(G912,[1]SKU!A:B,2,0)</f>
        <v>CEDRO MARRON 38 x 38 C.NEGRO 2DA CAL</v>
      </c>
      <c r="I912" t="str">
        <f>+VLOOKUP(G912,[1]SKU!A:D,4,0)</f>
        <v>CERAMICO</v>
      </c>
      <c r="J912" t="str">
        <f>+VLOOKUP(G912,[1]SKU!A:E,5,0)</f>
        <v>Maderas</v>
      </c>
      <c r="K912" t="str">
        <f>+VLOOKUP(G912,[1]SKU!A:C,3,0)</f>
        <v>CERRO NEGRO</v>
      </c>
      <c r="L912">
        <v>11</v>
      </c>
      <c r="M912">
        <v>2.6348018587921156</v>
      </c>
      <c r="N912">
        <f>+VLOOKUP([1]VENTAS!G912,[1]SKU!A:G,6,0)</f>
        <v>4848</v>
      </c>
      <c r="O912" s="4">
        <f t="shared" si="14"/>
        <v>12773.519411424177</v>
      </c>
    </row>
    <row r="913" spans="1:15" x14ac:dyDescent="0.3">
      <c r="A913" s="1">
        <v>44932</v>
      </c>
      <c r="B913" s="2" t="s">
        <v>36</v>
      </c>
      <c r="C913" s="2" t="s">
        <v>37</v>
      </c>
      <c r="D913" s="2" t="s">
        <v>930</v>
      </c>
      <c r="E913">
        <v>45</v>
      </c>
      <c r="F913" t="str">
        <f>+VLOOKUP(E913,[1]CLIENTES!A:B,2,0)</f>
        <v>Mayte</v>
      </c>
      <c r="G913">
        <v>359</v>
      </c>
      <c r="H913" t="str">
        <f>+VLOOKUP(G913,[1]SKU!A:B,2,0)</f>
        <v>MARMOL PUR BLANCO RECT 28 x 58 S.LOREN 2DA C</v>
      </c>
      <c r="I913" t="str">
        <f>+VLOOKUP(G913,[1]SKU!A:D,4,0)</f>
        <v>PORCELANATO</v>
      </c>
      <c r="J913" t="str">
        <f>+VLOOKUP(G913,[1]SKU!A:E,5,0)</f>
        <v>Marmoles</v>
      </c>
      <c r="K913" t="str">
        <f>+VLOOKUP(G913,[1]SKU!A:C,3,0)</f>
        <v>SAN LORENZO</v>
      </c>
      <c r="L913">
        <v>4</v>
      </c>
      <c r="M913">
        <v>1.7935611289300861</v>
      </c>
      <c r="N913">
        <f>+VLOOKUP([1]VENTAS!G913,[1]SKU!A:G,6,0)</f>
        <v>8453</v>
      </c>
      <c r="O913" s="4">
        <f t="shared" si="14"/>
        <v>15160.972222846018</v>
      </c>
    </row>
    <row r="914" spans="1:15" x14ac:dyDescent="0.3">
      <c r="A914" s="1">
        <v>44941</v>
      </c>
      <c r="B914" s="2" t="s">
        <v>36</v>
      </c>
      <c r="C914" s="2" t="s">
        <v>37</v>
      </c>
      <c r="D914" s="2" t="s">
        <v>931</v>
      </c>
      <c r="E914">
        <v>110</v>
      </c>
      <c r="F914" t="str">
        <f>+VLOOKUP(E914,[1]CLIENTES!A:B,2,0)</f>
        <v>Julieta</v>
      </c>
      <c r="G914">
        <v>113</v>
      </c>
      <c r="H914" t="str">
        <f>+VLOOKUP(G914,[1]SKU!A:B,2,0)</f>
        <v>TILCARA MARRON 38 x 38 C.NEGRO 2DA CAL</v>
      </c>
      <c r="I914" t="str">
        <f>+VLOOKUP(G914,[1]SKU!A:D,4,0)</f>
        <v>CERAMICO</v>
      </c>
      <c r="J914" t="str">
        <f>+VLOOKUP(G914,[1]SKU!A:E,5,0)</f>
        <v>Piedras</v>
      </c>
      <c r="K914" t="str">
        <f>+VLOOKUP(G914,[1]SKU!A:C,3,0)</f>
        <v>CERRO NEGRO</v>
      </c>
      <c r="L914">
        <v>163</v>
      </c>
      <c r="M914">
        <v>2.1430442251854469</v>
      </c>
      <c r="N914">
        <f>+VLOOKUP([1]VENTAS!G914,[1]SKU!A:G,6,0)</f>
        <v>3571</v>
      </c>
      <c r="O914" s="4">
        <f t="shared" si="14"/>
        <v>7652.8109281372308</v>
      </c>
    </row>
    <row r="915" spans="1:15" x14ac:dyDescent="0.3">
      <c r="A915" s="1">
        <v>44944</v>
      </c>
      <c r="B915" s="2" t="s">
        <v>36</v>
      </c>
      <c r="C915" s="2" t="s">
        <v>37</v>
      </c>
      <c r="D915" s="2" t="s">
        <v>932</v>
      </c>
      <c r="E915">
        <v>179</v>
      </c>
      <c r="F915" t="str">
        <f>+VLOOKUP(E915,[1]CLIENTES!A:B,2,0)</f>
        <v>Jimena</v>
      </c>
      <c r="G915">
        <v>28</v>
      </c>
      <c r="H915" t="str">
        <f>+VLOOKUP(G915,[1]SKU!A:B,2,0)</f>
        <v>TILCARA MARRON 38 x 38 C.NEGRO 1RA CAL</v>
      </c>
      <c r="I915" t="str">
        <f>+VLOOKUP(G915,[1]SKU!A:D,4,0)</f>
        <v>CERAMICO</v>
      </c>
      <c r="J915" t="str">
        <f>+VLOOKUP(G915,[1]SKU!A:E,5,0)</f>
        <v>Piedras</v>
      </c>
      <c r="K915" t="str">
        <f>+VLOOKUP(G915,[1]SKU!A:C,3,0)</f>
        <v>CERRO NEGRO</v>
      </c>
      <c r="L915">
        <v>108</v>
      </c>
      <c r="M915">
        <v>89.279087301763013</v>
      </c>
      <c r="N915">
        <f>+VLOOKUP([1]VENTAS!G915,[1]SKU!A:G,6,0)</f>
        <v>6502</v>
      </c>
      <c r="O915" s="4">
        <f t="shared" si="14"/>
        <v>580492.62563606317</v>
      </c>
    </row>
    <row r="916" spans="1:15" x14ac:dyDescent="0.3">
      <c r="A916" s="1">
        <v>44982</v>
      </c>
      <c r="B916" s="2" t="s">
        <v>36</v>
      </c>
      <c r="C916" s="2" t="s">
        <v>37</v>
      </c>
      <c r="D916" s="2" t="s">
        <v>933</v>
      </c>
      <c r="E916">
        <v>87</v>
      </c>
      <c r="F916" t="str">
        <f>+VLOOKUP(E916,[1]CLIENTES!A:B,2,0)</f>
        <v>Miranda</v>
      </c>
      <c r="G916">
        <v>133</v>
      </c>
      <c r="H916" t="str">
        <f>+VLOOKUP(G916,[1]SKU!A:B,2,0)</f>
        <v>CEDRO COLORADO 38 x 38 C.NEGRO 2DA CAL</v>
      </c>
      <c r="I916" t="str">
        <f>+VLOOKUP(G916,[1]SKU!A:D,4,0)</f>
        <v>CERAMICO</v>
      </c>
      <c r="J916" t="str">
        <f>+VLOOKUP(G916,[1]SKU!A:E,5,0)</f>
        <v>Maderas</v>
      </c>
      <c r="K916" t="str">
        <f>+VLOOKUP(G916,[1]SKU!A:C,3,0)</f>
        <v>CERRO NEGRO</v>
      </c>
      <c r="L916">
        <v>22</v>
      </c>
      <c r="M916">
        <v>6.5172166365800912</v>
      </c>
      <c r="N916">
        <f>+VLOOKUP([1]VENTAS!G916,[1]SKU!A:G,6,0)</f>
        <v>7028</v>
      </c>
      <c r="O916" s="4">
        <f t="shared" si="14"/>
        <v>45802.998521884881</v>
      </c>
    </row>
    <row r="917" spans="1:15" x14ac:dyDescent="0.3">
      <c r="A917" s="1">
        <v>44976</v>
      </c>
      <c r="B917" s="2" t="s">
        <v>36</v>
      </c>
      <c r="C917" s="2" t="s">
        <v>37</v>
      </c>
      <c r="D917" s="2" t="s">
        <v>934</v>
      </c>
      <c r="E917">
        <v>52</v>
      </c>
      <c r="F917" t="str">
        <f>+VLOOKUP(E917,[1]CLIENTES!A:B,2,0)</f>
        <v>Demian</v>
      </c>
      <c r="G917">
        <v>264</v>
      </c>
      <c r="H917" t="str">
        <f>+VLOOKUP(G917,[1]SKU!A:B,2,0)</f>
        <v>LIFE TIZA RECT 59 X 59 C.NEGRO 2DA C</v>
      </c>
      <c r="I917" t="str">
        <f>+VLOOKUP(G917,[1]SKU!A:D,4,0)</f>
        <v>PORCELANATO</v>
      </c>
      <c r="J917" t="str">
        <f>+VLOOKUP(G917,[1]SKU!A:E,5,0)</f>
        <v>Cementos</v>
      </c>
      <c r="K917" t="str">
        <f>+VLOOKUP(G917,[1]SKU!A:C,3,0)</f>
        <v>CERRO NEGRO</v>
      </c>
      <c r="L917">
        <v>85</v>
      </c>
      <c r="M917">
        <v>47.296009806394849</v>
      </c>
      <c r="N917">
        <f>+VLOOKUP([1]VENTAS!G917,[1]SKU!A:G,6,0)</f>
        <v>6482</v>
      </c>
      <c r="O917" s="4">
        <f t="shared" si="14"/>
        <v>306572.73556505144</v>
      </c>
    </row>
    <row r="918" spans="1:15" x14ac:dyDescent="0.3">
      <c r="A918" s="1">
        <v>44927</v>
      </c>
      <c r="B918" s="2" t="s">
        <v>36</v>
      </c>
      <c r="C918" s="2" t="s">
        <v>37</v>
      </c>
      <c r="D918" s="2" t="s">
        <v>935</v>
      </c>
      <c r="E918">
        <v>82</v>
      </c>
      <c r="F918" t="str">
        <f>+VLOOKUP(E918,[1]CLIENTES!A:B,2,0)</f>
        <v>Nayarett</v>
      </c>
      <c r="G918">
        <v>140</v>
      </c>
      <c r="H918" t="str">
        <f>+VLOOKUP(G918,[1]SKU!A:B,2,0)</f>
        <v>BLANCO PERLA BRILLANTE  33 x 45,3 S.LOREN 2DA CAL</v>
      </c>
      <c r="I918" t="str">
        <f>+VLOOKUP(G918,[1]SKU!A:D,4,0)</f>
        <v>CERAMICO</v>
      </c>
      <c r="J918" t="str">
        <f>+VLOOKUP(G918,[1]SKU!A:E,5,0)</f>
        <v>Deco &amp; Mas</v>
      </c>
      <c r="K918" t="str">
        <f>+VLOOKUP(G918,[1]SKU!A:C,3,0)</f>
        <v>SAN LORENZO</v>
      </c>
      <c r="L918">
        <v>163</v>
      </c>
      <c r="M918">
        <v>33.487346468219769</v>
      </c>
      <c r="N918">
        <f>+VLOOKUP([1]VENTAS!G918,[1]SKU!A:G,6,0)</f>
        <v>7714</v>
      </c>
      <c r="O918" s="4">
        <f t="shared" si="14"/>
        <v>258321.3906558473</v>
      </c>
    </row>
    <row r="919" spans="1:15" x14ac:dyDescent="0.3">
      <c r="A919" s="1">
        <v>44931</v>
      </c>
      <c r="B919" s="2" t="s">
        <v>36</v>
      </c>
      <c r="C919" s="2" t="s">
        <v>37</v>
      </c>
      <c r="D919" s="2" t="s">
        <v>936</v>
      </c>
      <c r="E919">
        <v>198</v>
      </c>
      <c r="F919" t="str">
        <f>+VLOOKUP(E919,[1]CLIENTES!A:B,2,0)</f>
        <v>Darling</v>
      </c>
      <c r="G919">
        <v>149</v>
      </c>
      <c r="H919" t="str">
        <f>+VLOOKUP(G919,[1]SKU!A:B,2,0)</f>
        <v>VENECIA GRIS 43 x 43 CAÑUELAS 1RA C</v>
      </c>
      <c r="I919" t="str">
        <f>+VLOOKUP(G919,[1]SKU!A:D,4,0)</f>
        <v>CERAMICO</v>
      </c>
      <c r="J919" t="str">
        <f>+VLOOKUP(G919,[1]SKU!A:E,5,0)</f>
        <v>Marmoles</v>
      </c>
      <c r="K919" t="str">
        <f>+VLOOKUP(G919,[1]SKU!A:C,3,0)</f>
        <v>CAÑUELAS</v>
      </c>
      <c r="L919">
        <v>1</v>
      </c>
      <c r="M919">
        <v>0.85892512898999174</v>
      </c>
      <c r="N919">
        <f>+VLOOKUP([1]VENTAS!G919,[1]SKU!A:G,6,0)</f>
        <v>8892</v>
      </c>
      <c r="O919" s="4">
        <f t="shared" si="14"/>
        <v>7637.5622469790069</v>
      </c>
    </row>
    <row r="920" spans="1:15" x14ac:dyDescent="0.3">
      <c r="A920" s="1">
        <v>44948</v>
      </c>
      <c r="B920" s="2" t="s">
        <v>36</v>
      </c>
      <c r="C920" s="2" t="s">
        <v>37</v>
      </c>
      <c r="D920" s="2" t="s">
        <v>937</v>
      </c>
      <c r="E920">
        <v>43</v>
      </c>
      <c r="F920" t="str">
        <f>+VLOOKUP(E920,[1]CLIENTES!A:B,2,0)</f>
        <v>Branco</v>
      </c>
      <c r="G920">
        <v>153</v>
      </c>
      <c r="H920" t="str">
        <f>+VLOOKUP(G920,[1]SKU!A:B,2,0)</f>
        <v>BOEDO MIX  51 x 51 C.NEGRO 2DA CAL</v>
      </c>
      <c r="I920" t="str">
        <f>+VLOOKUP(G920,[1]SKU!A:D,4,0)</f>
        <v>CERAMICO</v>
      </c>
      <c r="J920" t="str">
        <f>+VLOOKUP(G920,[1]SKU!A:E,5,0)</f>
        <v>Deco &amp; Mas</v>
      </c>
      <c r="K920" t="str">
        <f>+VLOOKUP(G920,[1]SKU!A:C,3,0)</f>
        <v>CERRO NEGRO</v>
      </c>
      <c r="L920">
        <v>91</v>
      </c>
      <c r="M920">
        <v>15.525377511459048</v>
      </c>
      <c r="N920">
        <f>+VLOOKUP([1]VENTAS!G920,[1]SKU!A:G,6,0)</f>
        <v>4088</v>
      </c>
      <c r="O920" s="4">
        <f t="shared" si="14"/>
        <v>63467.743266844591</v>
      </c>
    </row>
    <row r="921" spans="1:15" x14ac:dyDescent="0.3">
      <c r="A921" s="1">
        <v>44941</v>
      </c>
      <c r="B921" s="2" t="s">
        <v>36</v>
      </c>
      <c r="C921" s="2" t="s">
        <v>37</v>
      </c>
      <c r="D921" s="2" t="s">
        <v>938</v>
      </c>
      <c r="E921">
        <v>29</v>
      </c>
      <c r="F921" t="str">
        <f>+VLOOKUP(E921,[1]CLIENTES!A:B,2,0)</f>
        <v>Matia</v>
      </c>
      <c r="G921">
        <v>160</v>
      </c>
      <c r="H921" t="str">
        <f>+VLOOKUP(G921,[1]SKU!A:B,2,0)</f>
        <v>BASALTO ACERO PIEDRA 30 x 45 CORTINES 1RA C</v>
      </c>
      <c r="I921" t="str">
        <f>+VLOOKUP(G921,[1]SKU!A:D,4,0)</f>
        <v>CERAMICO</v>
      </c>
      <c r="J921" t="str">
        <f>+VLOOKUP(G921,[1]SKU!A:E,5,0)</f>
        <v>Piedras</v>
      </c>
      <c r="K921" t="str">
        <f>+VLOOKUP(G921,[1]SKU!A:C,3,0)</f>
        <v>CORTINES</v>
      </c>
      <c r="L921">
        <v>60</v>
      </c>
      <c r="M921">
        <v>34.307907716025177</v>
      </c>
      <c r="N921">
        <f>+VLOOKUP([1]VENTAS!G921,[1]SKU!A:G,6,0)</f>
        <v>3201</v>
      </c>
      <c r="O921" s="4">
        <f t="shared" si="14"/>
        <v>109819.61259899659</v>
      </c>
    </row>
    <row r="922" spans="1:15" x14ac:dyDescent="0.3">
      <c r="A922" s="1">
        <v>44930</v>
      </c>
      <c r="B922" s="2" t="s">
        <v>36</v>
      </c>
      <c r="C922" s="2" t="s">
        <v>37</v>
      </c>
      <c r="D922" s="2" t="s">
        <v>939</v>
      </c>
      <c r="E922">
        <v>233</v>
      </c>
      <c r="F922" t="str">
        <f>+VLOOKUP(E922,[1]CLIENTES!A:B,2,0)</f>
        <v>Mabel</v>
      </c>
      <c r="G922">
        <v>36</v>
      </c>
      <c r="H922" t="str">
        <f>+VLOOKUP(G922,[1]SKU!A:B,2,0)</f>
        <v>ASPEN MATE 29 x 59 C.NEGRO 2DA C</v>
      </c>
      <c r="I922" t="str">
        <f>+VLOOKUP(G922,[1]SKU!A:D,4,0)</f>
        <v>CERAMICO</v>
      </c>
      <c r="J922" t="str">
        <f>+VLOOKUP(G922,[1]SKU!A:E,5,0)</f>
        <v>Deco &amp; Mas</v>
      </c>
      <c r="K922" t="str">
        <f>+VLOOKUP(G922,[1]SKU!A:C,3,0)</f>
        <v>CERRO NEGRO</v>
      </c>
      <c r="L922">
        <v>71</v>
      </c>
      <c r="M922">
        <v>11.898745063595191</v>
      </c>
      <c r="N922">
        <f>+VLOOKUP([1]VENTAS!G922,[1]SKU!A:G,6,0)</f>
        <v>6003</v>
      </c>
      <c r="O922" s="4">
        <f t="shared" si="14"/>
        <v>71428.166616761926</v>
      </c>
    </row>
    <row r="923" spans="1:15" x14ac:dyDescent="0.3">
      <c r="A923" s="1">
        <v>44964</v>
      </c>
      <c r="B923" s="2" t="s">
        <v>36</v>
      </c>
      <c r="C923" s="2" t="s">
        <v>37</v>
      </c>
      <c r="D923" s="2" t="s">
        <v>940</v>
      </c>
      <c r="E923">
        <v>122</v>
      </c>
      <c r="F923" t="str">
        <f>+VLOOKUP(E923,[1]CLIENTES!A:B,2,0)</f>
        <v>Juanpablo</v>
      </c>
      <c r="G923">
        <v>179</v>
      </c>
      <c r="H923" t="str">
        <f>+VLOOKUP(G923,[1]SKU!A:B,2,0)</f>
        <v>CASTAÑO 50 x 50 CORTINES 1RA C</v>
      </c>
      <c r="I923" t="str">
        <f>+VLOOKUP(G923,[1]SKU!A:D,4,0)</f>
        <v>CERAMICO</v>
      </c>
      <c r="J923" t="str">
        <f>+VLOOKUP(G923,[1]SKU!A:E,5,0)</f>
        <v>Maderas</v>
      </c>
      <c r="K923" t="str">
        <f>+VLOOKUP(G923,[1]SKU!A:C,3,0)</f>
        <v>CORTINES</v>
      </c>
      <c r="L923">
        <v>54</v>
      </c>
      <c r="M923">
        <v>33.908363754906901</v>
      </c>
      <c r="N923">
        <f>+VLOOKUP([1]VENTAS!G923,[1]SKU!A:G,6,0)</f>
        <v>4120</v>
      </c>
      <c r="O923" s="4">
        <f t="shared" si="14"/>
        <v>139702.45867021644</v>
      </c>
    </row>
    <row r="924" spans="1:15" x14ac:dyDescent="0.3">
      <c r="A924" s="1">
        <v>44981</v>
      </c>
      <c r="B924" s="2" t="s">
        <v>36</v>
      </c>
      <c r="C924" s="2" t="s">
        <v>37</v>
      </c>
      <c r="D924" s="2" t="s">
        <v>941</v>
      </c>
      <c r="E924">
        <v>187</v>
      </c>
      <c r="F924" t="str">
        <f>+VLOOKUP(E924,[1]CLIENTES!A:B,2,0)</f>
        <v>Naira</v>
      </c>
      <c r="G924">
        <v>278</v>
      </c>
      <c r="H924" t="str">
        <f>+VLOOKUP(G924,[1]SKU!A:B,2,0)</f>
        <v>LAPACHO 21 X 122 C.NEGRO 2DA CAL</v>
      </c>
      <c r="I924" t="str">
        <f>+VLOOKUP(G924,[1]SKU!A:D,4,0)</f>
        <v>PORCELANATO</v>
      </c>
      <c r="J924" t="str">
        <f>+VLOOKUP(G924,[1]SKU!A:E,5,0)</f>
        <v>Maderas</v>
      </c>
      <c r="K924" t="str">
        <f>+VLOOKUP(G924,[1]SKU!A:C,3,0)</f>
        <v>CERRO NEGRO</v>
      </c>
      <c r="L924">
        <v>67</v>
      </c>
      <c r="M924">
        <v>58.838021435445071</v>
      </c>
      <c r="N924">
        <f>+VLOOKUP([1]VENTAS!G924,[1]SKU!A:G,6,0)</f>
        <v>2312</v>
      </c>
      <c r="O924" s="4">
        <f t="shared" si="14"/>
        <v>136033.50555874899</v>
      </c>
    </row>
    <row r="925" spans="1:15" x14ac:dyDescent="0.3">
      <c r="A925" s="1">
        <v>44971</v>
      </c>
      <c r="B925" s="2" t="s">
        <v>36</v>
      </c>
      <c r="C925" s="2" t="s">
        <v>37</v>
      </c>
      <c r="D925" s="2" t="s">
        <v>942</v>
      </c>
      <c r="E925">
        <v>208</v>
      </c>
      <c r="F925" t="str">
        <f>+VLOOKUP(E925,[1]CLIENTES!A:B,2,0)</f>
        <v>Elisa</v>
      </c>
      <c r="G925">
        <v>290</v>
      </c>
      <c r="H925" t="str">
        <f>+VLOOKUP(G925,[1]SKU!A:B,2,0)</f>
        <v>BIOCITY PLATA 59 X 59 C.NEGRO 2DA CAL</v>
      </c>
      <c r="I925" t="str">
        <f>+VLOOKUP(G925,[1]SKU!A:D,4,0)</f>
        <v>PORCELANATO</v>
      </c>
      <c r="J925" t="str">
        <f>+VLOOKUP(G925,[1]SKU!A:E,5,0)</f>
        <v>Cementos</v>
      </c>
      <c r="K925" t="str">
        <f>+VLOOKUP(G925,[1]SKU!A:C,3,0)</f>
        <v>CERRO NEGRO</v>
      </c>
      <c r="L925">
        <v>77</v>
      </c>
      <c r="M925">
        <v>32.419621304166419</v>
      </c>
      <c r="N925">
        <f>+VLOOKUP([1]VENTAS!G925,[1]SKU!A:G,6,0)</f>
        <v>1927</v>
      </c>
      <c r="O925" s="4">
        <f t="shared" si="14"/>
        <v>62472.610253128689</v>
      </c>
    </row>
    <row r="926" spans="1:15" x14ac:dyDescent="0.3">
      <c r="A926" s="1">
        <v>44959</v>
      </c>
      <c r="B926" s="2" t="s">
        <v>36</v>
      </c>
      <c r="C926" s="2" t="s">
        <v>37</v>
      </c>
      <c r="D926" s="2" t="s">
        <v>943</v>
      </c>
      <c r="E926">
        <v>42</v>
      </c>
      <c r="F926" t="str">
        <f>+VLOOKUP(E926,[1]CLIENTES!A:B,2,0)</f>
        <v>Issidora</v>
      </c>
      <c r="G926">
        <v>96</v>
      </c>
      <c r="H926" t="str">
        <f>+VLOOKUP(G926,[1]SKU!A:B,2,0)</f>
        <v>FORTALEZA ARENA 38 x 38 C.NEGRO 1RA CAL</v>
      </c>
      <c r="I926" t="str">
        <f>+VLOOKUP(G926,[1]SKU!A:D,4,0)</f>
        <v>CERAMICO</v>
      </c>
      <c r="J926" t="str">
        <f>+VLOOKUP(G926,[1]SKU!A:E,5,0)</f>
        <v>Cementos</v>
      </c>
      <c r="K926" t="str">
        <f>+VLOOKUP(G926,[1]SKU!A:C,3,0)</f>
        <v>CERRO NEGRO</v>
      </c>
      <c r="L926">
        <v>53</v>
      </c>
      <c r="M926">
        <v>3.4974174137403029</v>
      </c>
      <c r="N926">
        <f>+VLOOKUP([1]VENTAS!G926,[1]SKU!A:G,6,0)</f>
        <v>1873</v>
      </c>
      <c r="O926" s="4">
        <f t="shared" si="14"/>
        <v>6550.6628159355878</v>
      </c>
    </row>
    <row r="927" spans="1:15" x14ac:dyDescent="0.3">
      <c r="A927" s="1">
        <v>44930</v>
      </c>
      <c r="B927" s="2" t="s">
        <v>36</v>
      </c>
      <c r="C927" s="2" t="s">
        <v>37</v>
      </c>
      <c r="D927" s="2" t="s">
        <v>944</v>
      </c>
      <c r="E927">
        <v>68</v>
      </c>
      <c r="F927" t="str">
        <f>+VLOOKUP(E927,[1]CLIENTES!A:B,2,0)</f>
        <v>Analy</v>
      </c>
      <c r="G927">
        <v>288</v>
      </c>
      <c r="H927" t="str">
        <f>+VLOOKUP(G927,[1]SKU!A:B,2,0)</f>
        <v>SIDNEY ICE NATURAL RECT 59 x 59 C.NEGRO 2DA CAL</v>
      </c>
      <c r="I927" t="str">
        <f>+VLOOKUP(G927,[1]SKU!A:D,4,0)</f>
        <v>PORCELANATO</v>
      </c>
      <c r="J927" t="str">
        <f>+VLOOKUP(G927,[1]SKU!A:E,5,0)</f>
        <v>Cementos</v>
      </c>
      <c r="K927" t="str">
        <f>+VLOOKUP(G927,[1]SKU!A:C,3,0)</f>
        <v>CERRO NEGRO</v>
      </c>
      <c r="L927">
        <v>33</v>
      </c>
      <c r="M927">
        <v>18.431190758820986</v>
      </c>
      <c r="N927">
        <f>+VLOOKUP([1]VENTAS!G927,[1]SKU!A:G,6,0)</f>
        <v>2328</v>
      </c>
      <c r="O927" s="4">
        <f t="shared" si="14"/>
        <v>42907.812086535254</v>
      </c>
    </row>
    <row r="928" spans="1:15" x14ac:dyDescent="0.3">
      <c r="A928" s="1">
        <v>44964</v>
      </c>
      <c r="B928" s="2" t="s">
        <v>36</v>
      </c>
      <c r="C928" s="2" t="s">
        <v>37</v>
      </c>
      <c r="D928" s="2" t="s">
        <v>945</v>
      </c>
      <c r="E928">
        <v>174</v>
      </c>
      <c r="F928" t="str">
        <f>+VLOOKUP(E928,[1]CLIENTES!A:B,2,0)</f>
        <v>Vaithiare</v>
      </c>
      <c r="G928">
        <v>338</v>
      </c>
      <c r="H928" t="str">
        <f>+VLOOKUP(G928,[1]SKU!A:B,2,0)</f>
        <v>MOODS HUESO FIT RECT. 58 x 58 S.LOREN 1RA C</v>
      </c>
      <c r="I928" t="str">
        <f>+VLOOKUP(G928,[1]SKU!A:D,4,0)</f>
        <v>PORCELANATO</v>
      </c>
      <c r="J928" t="str">
        <f>+VLOOKUP(G928,[1]SKU!A:E,5,0)</f>
        <v>Cementos</v>
      </c>
      <c r="K928" t="str">
        <f>+VLOOKUP(G928,[1]SKU!A:C,3,0)</f>
        <v>SAN LORENZO</v>
      </c>
      <c r="L928">
        <v>44</v>
      </c>
      <c r="M928">
        <v>17.929242195334584</v>
      </c>
      <c r="N928">
        <f>+VLOOKUP([1]VENTAS!G928,[1]SKU!A:G,6,0)</f>
        <v>6381</v>
      </c>
      <c r="O928" s="4">
        <f t="shared" si="14"/>
        <v>114406.49444842998</v>
      </c>
    </row>
    <row r="929" spans="1:15" x14ac:dyDescent="0.3">
      <c r="A929" s="1">
        <v>44974</v>
      </c>
      <c r="B929" s="2" t="s">
        <v>36</v>
      </c>
      <c r="C929" s="2" t="s">
        <v>37</v>
      </c>
      <c r="D929" s="2" t="s">
        <v>946</v>
      </c>
      <c r="E929">
        <v>117</v>
      </c>
      <c r="F929" t="str">
        <f>+VLOOKUP(E929,[1]CLIENTES!A:B,2,0)</f>
        <v>Mirko</v>
      </c>
      <c r="G929">
        <v>180</v>
      </c>
      <c r="H929" t="str">
        <f>+VLOOKUP(G929,[1]SKU!A:B,2,0)</f>
        <v>BOLOGNA TIZA 50 x 50 CAÑUELAS 1RA C</v>
      </c>
      <c r="I929" t="str">
        <f>+VLOOKUP(G929,[1]SKU!A:D,4,0)</f>
        <v>CERAMICO</v>
      </c>
      <c r="J929" t="str">
        <f>+VLOOKUP(G929,[1]SKU!A:E,5,0)</f>
        <v>Maderas</v>
      </c>
      <c r="K929" t="str">
        <f>+VLOOKUP(G929,[1]SKU!A:C,3,0)</f>
        <v>CAÑUELAS</v>
      </c>
      <c r="L929">
        <v>154</v>
      </c>
      <c r="M929">
        <v>53.282069840283398</v>
      </c>
      <c r="N929">
        <f>+VLOOKUP([1]VENTAS!G929,[1]SKU!A:G,6,0)</f>
        <v>8211</v>
      </c>
      <c r="O929" s="4">
        <f t="shared" si="14"/>
        <v>437499.07545856701</v>
      </c>
    </row>
    <row r="930" spans="1:15" x14ac:dyDescent="0.3">
      <c r="A930" s="1">
        <v>44957</v>
      </c>
      <c r="B930" s="2" t="s">
        <v>36</v>
      </c>
      <c r="C930" s="2" t="s">
        <v>37</v>
      </c>
      <c r="D930" s="2" t="s">
        <v>947</v>
      </c>
      <c r="E930">
        <v>191</v>
      </c>
      <c r="F930" t="str">
        <f>+VLOOKUP(E930,[1]CLIENTES!A:B,2,0)</f>
        <v>Bianka</v>
      </c>
      <c r="G930">
        <v>246</v>
      </c>
      <c r="H930" t="str">
        <f>+VLOOKUP(G930,[1]SKU!A:B,2,0)</f>
        <v>CALIPSO GRIS 53 X 53 SAN PIETRO 2DA C</v>
      </c>
      <c r="I930" t="str">
        <f>+VLOOKUP(G930,[1]SKU!A:D,4,0)</f>
        <v>PORCELANATO</v>
      </c>
      <c r="J930" t="str">
        <f>+VLOOKUP(G930,[1]SKU!A:E,5,0)</f>
        <v>Marmoles</v>
      </c>
      <c r="K930" t="str">
        <f>+VLOOKUP(G930,[1]SKU!A:C,3,0)</f>
        <v>SAN PIETRO</v>
      </c>
      <c r="L930">
        <v>150</v>
      </c>
      <c r="M930">
        <v>100.89356589870665</v>
      </c>
      <c r="N930">
        <f>+VLOOKUP([1]VENTAS!G930,[1]SKU!A:G,6,0)</f>
        <v>4916</v>
      </c>
      <c r="O930" s="4">
        <f t="shared" si="14"/>
        <v>495992.7699580419</v>
      </c>
    </row>
    <row r="931" spans="1:15" x14ac:dyDescent="0.3">
      <c r="A931" s="1">
        <v>44977</v>
      </c>
      <c r="B931" s="2" t="s">
        <v>36</v>
      </c>
      <c r="C931" s="2" t="s">
        <v>37</v>
      </c>
      <c r="D931" s="2" t="s">
        <v>948</v>
      </c>
      <c r="E931">
        <v>120</v>
      </c>
      <c r="F931" t="str">
        <f>+VLOOKUP(E931,[1]CLIENTES!A:B,2,0)</f>
        <v>Vaithiare</v>
      </c>
      <c r="G931">
        <v>100</v>
      </c>
      <c r="H931" t="str">
        <f>+VLOOKUP(G931,[1]SKU!A:B,2,0)</f>
        <v>BOTTICINO GRIS 50 x 50 CAÑUELAS 1RA C</v>
      </c>
      <c r="I931" t="str">
        <f>+VLOOKUP(G931,[1]SKU!A:D,4,0)</f>
        <v>CERAMICO</v>
      </c>
      <c r="J931" t="str">
        <f>+VLOOKUP(G931,[1]SKU!A:E,5,0)</f>
        <v>Marmoles</v>
      </c>
      <c r="K931" t="str">
        <f>+VLOOKUP(G931,[1]SKU!A:C,3,0)</f>
        <v>CAÑUELAS</v>
      </c>
      <c r="L931">
        <v>18</v>
      </c>
      <c r="M931">
        <v>16.452507895705228</v>
      </c>
      <c r="N931">
        <f>+VLOOKUP([1]VENTAS!G931,[1]SKU!A:G,6,0)</f>
        <v>4557</v>
      </c>
      <c r="O931" s="4">
        <f t="shared" si="14"/>
        <v>74974.078480728727</v>
      </c>
    </row>
    <row r="932" spans="1:15" x14ac:dyDescent="0.3">
      <c r="A932" s="1">
        <v>44934</v>
      </c>
      <c r="B932" s="2" t="s">
        <v>36</v>
      </c>
      <c r="C932" s="2" t="s">
        <v>37</v>
      </c>
      <c r="D932" s="2" t="s">
        <v>949</v>
      </c>
      <c r="E932">
        <v>209</v>
      </c>
      <c r="F932" t="str">
        <f>+VLOOKUP(E932,[1]CLIENTES!A:B,2,0)</f>
        <v>Rocio</v>
      </c>
      <c r="G932">
        <v>109</v>
      </c>
      <c r="H932" t="str">
        <f>+VLOOKUP(G932,[1]SKU!A:B,2,0)</f>
        <v>MURETO  COBRE 25 x 35 LOURDES 1RA C</v>
      </c>
      <c r="I932" t="str">
        <f>+VLOOKUP(G932,[1]SKU!A:D,4,0)</f>
        <v>CERAMICO</v>
      </c>
      <c r="J932" t="str">
        <f>+VLOOKUP(G932,[1]SKU!A:E,5,0)</f>
        <v>Piedras</v>
      </c>
      <c r="K932" t="str">
        <f>+VLOOKUP(G932,[1]SKU!A:C,3,0)</f>
        <v>LOURDES</v>
      </c>
      <c r="L932">
        <v>2</v>
      </c>
      <c r="M932">
        <v>1.565879745299269</v>
      </c>
      <c r="N932">
        <f>+VLOOKUP([1]VENTAS!G932,[1]SKU!A:G,6,0)</f>
        <v>2323</v>
      </c>
      <c r="O932" s="4">
        <f t="shared" si="14"/>
        <v>3637.5386483302018</v>
      </c>
    </row>
    <row r="933" spans="1:15" x14ac:dyDescent="0.3">
      <c r="A933" s="1">
        <v>44938</v>
      </c>
      <c r="B933" s="2" t="s">
        <v>36</v>
      </c>
      <c r="C933" s="2" t="s">
        <v>37</v>
      </c>
      <c r="D933" s="2" t="s">
        <v>950</v>
      </c>
      <c r="E933">
        <v>124</v>
      </c>
      <c r="F933" t="str">
        <f>+VLOOKUP(E933,[1]CLIENTES!A:B,2,0)</f>
        <v>Marthina</v>
      </c>
      <c r="G933">
        <v>65</v>
      </c>
      <c r="H933" t="str">
        <f>+VLOOKUP(G933,[1]SKU!A:B,2,0)</f>
        <v>ADOQUIN BEIGE 45,3 X 45,3 SCOP 1RA C</v>
      </c>
      <c r="I933" t="str">
        <f>+VLOOKUP(G933,[1]SKU!A:D,4,0)</f>
        <v>CERAMICO</v>
      </c>
      <c r="J933" t="str">
        <f>+VLOOKUP(G933,[1]SKU!A:E,5,0)</f>
        <v>Piedras</v>
      </c>
      <c r="K933" t="str">
        <f>+VLOOKUP(G933,[1]SKU!A:C,3,0)</f>
        <v>SCOP</v>
      </c>
      <c r="L933">
        <v>24</v>
      </c>
      <c r="M933">
        <v>14.382619259201398</v>
      </c>
      <c r="N933">
        <f>+VLOOKUP([1]VENTAS!G933,[1]SKU!A:G,6,0)</f>
        <v>8864</v>
      </c>
      <c r="O933" s="4">
        <f t="shared" si="14"/>
        <v>127487.53711356119</v>
      </c>
    </row>
    <row r="934" spans="1:15" x14ac:dyDescent="0.3">
      <c r="A934" s="1">
        <v>44972</v>
      </c>
      <c r="B934" s="2" t="s">
        <v>36</v>
      </c>
      <c r="C934" s="2" t="s">
        <v>37</v>
      </c>
      <c r="D934" s="2" t="s">
        <v>951</v>
      </c>
      <c r="E934">
        <v>200</v>
      </c>
      <c r="F934" t="str">
        <f>+VLOOKUP(E934,[1]CLIENTES!A:B,2,0)</f>
        <v>Elena</v>
      </c>
      <c r="G934">
        <v>386</v>
      </c>
      <c r="H934" t="str">
        <f>+VLOOKUP(G934,[1]SKU!A:B,2,0)</f>
        <v>ICE TILE BLANCO FIT RECT. 58 X 58 S.LOREN 1RA C</v>
      </c>
      <c r="I934" t="str">
        <f>+VLOOKUP(G934,[1]SKU!A:D,4,0)</f>
        <v>PORCELANATO</v>
      </c>
      <c r="J934" t="str">
        <f>+VLOOKUP(G934,[1]SKU!A:E,5,0)</f>
        <v>Deco &amp; Mas</v>
      </c>
      <c r="K934" t="str">
        <f>+VLOOKUP(G934,[1]SKU!A:C,3,0)</f>
        <v>SAN LORENZO</v>
      </c>
      <c r="L934">
        <v>130</v>
      </c>
      <c r="M934">
        <v>113.96176416195402</v>
      </c>
      <c r="N934">
        <f>+VLOOKUP([1]VENTAS!G934,[1]SKU!A:G,6,0)</f>
        <v>9877</v>
      </c>
      <c r="O934" s="4">
        <f t="shared" si="14"/>
        <v>1125600.34462762</v>
      </c>
    </row>
    <row r="935" spans="1:15" x14ac:dyDescent="0.3">
      <c r="A935" s="1">
        <v>44930</v>
      </c>
      <c r="B935" s="2" t="s">
        <v>36</v>
      </c>
      <c r="C935" s="2" t="s">
        <v>37</v>
      </c>
      <c r="D935" s="2" t="s">
        <v>952</v>
      </c>
      <c r="E935">
        <v>229</v>
      </c>
      <c r="F935" t="str">
        <f>+VLOOKUP(E935,[1]CLIENTES!A:B,2,0)</f>
        <v>Adrian</v>
      </c>
      <c r="G935">
        <v>109</v>
      </c>
      <c r="H935" t="str">
        <f>+VLOOKUP(G935,[1]SKU!A:B,2,0)</f>
        <v>MURETO  COBRE 25 x 35 LOURDES 1RA C</v>
      </c>
      <c r="I935" t="str">
        <f>+VLOOKUP(G935,[1]SKU!A:D,4,0)</f>
        <v>CERAMICO</v>
      </c>
      <c r="J935" t="str">
        <f>+VLOOKUP(G935,[1]SKU!A:E,5,0)</f>
        <v>Piedras</v>
      </c>
      <c r="K935" t="str">
        <f>+VLOOKUP(G935,[1]SKU!A:C,3,0)</f>
        <v>LOURDES</v>
      </c>
      <c r="L935">
        <v>3</v>
      </c>
      <c r="M935">
        <v>2.3488196179489034</v>
      </c>
      <c r="N935">
        <f>+VLOOKUP([1]VENTAS!G935,[1]SKU!A:G,6,0)</f>
        <v>2323</v>
      </c>
      <c r="O935" s="4">
        <f t="shared" si="14"/>
        <v>5456.3079724953022</v>
      </c>
    </row>
    <row r="936" spans="1:15" x14ac:dyDescent="0.3">
      <c r="A936" s="1">
        <v>44947</v>
      </c>
      <c r="B936" s="2" t="s">
        <v>36</v>
      </c>
      <c r="C936" s="2" t="s">
        <v>37</v>
      </c>
      <c r="D936" s="2" t="s">
        <v>953</v>
      </c>
      <c r="E936">
        <v>75</v>
      </c>
      <c r="F936" t="str">
        <f>+VLOOKUP(E936,[1]CLIENTES!A:B,2,0)</f>
        <v>Massimo</v>
      </c>
      <c r="G936">
        <v>332</v>
      </c>
      <c r="H936" t="str">
        <f>+VLOOKUP(G936,[1]SKU!A:B,2,0)</f>
        <v>MOODS HUESO PUL FIT 57,7 x 57,7 S.LOREN 2DA CAL</v>
      </c>
      <c r="I936" t="str">
        <f>+VLOOKUP(G936,[1]SKU!A:D,4,0)</f>
        <v>PORCELANATO</v>
      </c>
      <c r="J936" t="str">
        <f>+VLOOKUP(G936,[1]SKU!A:E,5,0)</f>
        <v>Cementos</v>
      </c>
      <c r="K936" t="str">
        <f>+VLOOKUP(G936,[1]SKU!A:C,3,0)</f>
        <v>SAN LORENZO</v>
      </c>
      <c r="L936">
        <v>139</v>
      </c>
      <c r="M936">
        <v>24.972046110344692</v>
      </c>
      <c r="N936">
        <f>+VLOOKUP([1]VENTAS!G936,[1]SKU!A:G,6,0)</f>
        <v>3068</v>
      </c>
      <c r="O936" s="4">
        <f t="shared" si="14"/>
        <v>76614.23746653751</v>
      </c>
    </row>
    <row r="937" spans="1:15" x14ac:dyDescent="0.3">
      <c r="A937" s="1">
        <v>44928</v>
      </c>
      <c r="B937" s="2" t="s">
        <v>36</v>
      </c>
      <c r="C937" s="2" t="s">
        <v>37</v>
      </c>
      <c r="D937" s="2" t="s">
        <v>954</v>
      </c>
      <c r="E937">
        <v>31</v>
      </c>
      <c r="F937" t="str">
        <f>+VLOOKUP(E937,[1]CLIENTES!A:B,2,0)</f>
        <v>Lyan</v>
      </c>
      <c r="G937">
        <v>195</v>
      </c>
      <c r="H937" t="str">
        <f>+VLOOKUP(G937,[1]SKU!A:B,2,0)</f>
        <v>AMBER TIZA 33 x 33 S.LOREN 1RA C</v>
      </c>
      <c r="I937" t="str">
        <f>+VLOOKUP(G937,[1]SKU!A:D,4,0)</f>
        <v>CERAMICO</v>
      </c>
      <c r="J937" t="str">
        <f>+VLOOKUP(G937,[1]SKU!A:E,5,0)</f>
        <v>Marmoles</v>
      </c>
      <c r="K937" t="str">
        <f>+VLOOKUP(G937,[1]SKU!A:C,3,0)</f>
        <v>SAN LORENZO</v>
      </c>
      <c r="L937">
        <v>105</v>
      </c>
      <c r="M937">
        <v>68.266309508248824</v>
      </c>
      <c r="N937">
        <f>+VLOOKUP([1]VENTAS!G937,[1]SKU!A:G,6,0)</f>
        <v>2494</v>
      </c>
      <c r="O937" s="4">
        <f t="shared" si="14"/>
        <v>170256.17591357257</v>
      </c>
    </row>
    <row r="938" spans="1:15" x14ac:dyDescent="0.3">
      <c r="A938" s="1">
        <v>44962</v>
      </c>
      <c r="B938" s="2" t="s">
        <v>36</v>
      </c>
      <c r="C938" s="2" t="s">
        <v>37</v>
      </c>
      <c r="D938" s="2" t="s">
        <v>955</v>
      </c>
      <c r="E938">
        <v>183</v>
      </c>
      <c r="F938" t="str">
        <f>+VLOOKUP(E938,[1]CLIENTES!A:B,2,0)</f>
        <v>Analy</v>
      </c>
      <c r="G938">
        <v>118</v>
      </c>
      <c r="H938" t="str">
        <f>+VLOOKUP(G938,[1]SKU!A:B,2,0)</f>
        <v>ARCE CLARO 51 X 51 C.NEGRO 1RA CAL</v>
      </c>
      <c r="I938" t="str">
        <f>+VLOOKUP(G938,[1]SKU!A:D,4,0)</f>
        <v>CERAMICO</v>
      </c>
      <c r="J938" t="str">
        <f>+VLOOKUP(G938,[1]SKU!A:E,5,0)</f>
        <v>Maderas</v>
      </c>
      <c r="K938" t="str">
        <f>+VLOOKUP(G938,[1]SKU!A:C,3,0)</f>
        <v>CERRO NEGRO</v>
      </c>
      <c r="L938">
        <v>53</v>
      </c>
      <c r="M938">
        <v>30.796892384338701</v>
      </c>
      <c r="N938">
        <f>+VLOOKUP([1]VENTAS!G938,[1]SKU!A:G,6,0)</f>
        <v>5455</v>
      </c>
      <c r="O938" s="4">
        <f t="shared" si="14"/>
        <v>167997.04795656761</v>
      </c>
    </row>
    <row r="939" spans="1:15" x14ac:dyDescent="0.3">
      <c r="A939" s="1">
        <v>44972</v>
      </c>
      <c r="B939" s="2" t="s">
        <v>36</v>
      </c>
      <c r="C939" s="2" t="s">
        <v>37</v>
      </c>
      <c r="D939" s="2" t="s">
        <v>956</v>
      </c>
      <c r="E939">
        <v>224</v>
      </c>
      <c r="F939" t="str">
        <f>+VLOOKUP(E939,[1]CLIENTES!A:B,2,0)</f>
        <v>Ian</v>
      </c>
      <c r="G939">
        <v>21</v>
      </c>
      <c r="H939" t="str">
        <f>+VLOOKUP(G939,[1]SKU!A:B,2,0)</f>
        <v>ACACIA BLANCO BRILLANTE 33 x 45,3 SCOP 2DA CAL</v>
      </c>
      <c r="I939" t="str">
        <f>+VLOOKUP(G939,[1]SKU!A:D,4,0)</f>
        <v>CERAMICO</v>
      </c>
      <c r="J939" t="str">
        <f>+VLOOKUP(G939,[1]SKU!A:E,5,0)</f>
        <v>Deco &amp; Mas</v>
      </c>
      <c r="K939" t="str">
        <f>+VLOOKUP(G939,[1]SKU!A:C,3,0)</f>
        <v>SCOP</v>
      </c>
      <c r="L939">
        <v>131</v>
      </c>
      <c r="M939">
        <v>76.574733366214929</v>
      </c>
      <c r="N939">
        <f>+VLOOKUP([1]VENTAS!G939,[1]SKU!A:G,6,0)</f>
        <v>9335</v>
      </c>
      <c r="O939" s="4">
        <f t="shared" si="14"/>
        <v>714825.13597361639</v>
      </c>
    </row>
    <row r="940" spans="1:15" x14ac:dyDescent="0.3">
      <c r="A940" s="1">
        <v>44958</v>
      </c>
      <c r="B940" s="2" t="s">
        <v>36</v>
      </c>
      <c r="C940" s="2" t="s">
        <v>37</v>
      </c>
      <c r="D940" s="2" t="s">
        <v>957</v>
      </c>
      <c r="E940">
        <v>82</v>
      </c>
      <c r="F940" t="str">
        <f>+VLOOKUP(E940,[1]CLIENTES!A:B,2,0)</f>
        <v>Nayarett</v>
      </c>
      <c r="G940">
        <v>382</v>
      </c>
      <c r="H940" t="str">
        <f>+VLOOKUP(G940,[1]SKU!A:B,2,0)</f>
        <v>URBAN CONCRETE OUT ANTRAC 58 x 117 1RA C</v>
      </c>
      <c r="I940" t="str">
        <f>+VLOOKUP(G940,[1]SKU!A:D,4,0)</f>
        <v>PORCELANATO</v>
      </c>
      <c r="J940" t="str">
        <f>+VLOOKUP(G940,[1]SKU!A:E,5,0)</f>
        <v>Cementos</v>
      </c>
      <c r="K940" t="str">
        <f>+VLOOKUP(G940,[1]SKU!A:C,3,0)</f>
        <v>SAN LORENZO</v>
      </c>
      <c r="L940">
        <v>56</v>
      </c>
      <c r="M940">
        <v>42.752012079257682</v>
      </c>
      <c r="N940">
        <f>+VLOOKUP([1]VENTAS!G940,[1]SKU!A:G,6,0)</f>
        <v>4615</v>
      </c>
      <c r="O940" s="4">
        <f t="shared" si="14"/>
        <v>197300.53574577419</v>
      </c>
    </row>
    <row r="941" spans="1:15" x14ac:dyDescent="0.3">
      <c r="A941" s="1">
        <v>44972</v>
      </c>
      <c r="B941" s="2" t="s">
        <v>36</v>
      </c>
      <c r="C941" s="2" t="s">
        <v>37</v>
      </c>
      <c r="D941" s="2" t="s">
        <v>958</v>
      </c>
      <c r="E941">
        <v>112</v>
      </c>
      <c r="F941" t="str">
        <f>+VLOOKUP(E941,[1]CLIENTES!A:B,2,0)</f>
        <v>Anahy</v>
      </c>
      <c r="G941">
        <v>218</v>
      </c>
      <c r="H941" t="str">
        <f>+VLOOKUP(G941,[1]SKU!A:B,2,0)</f>
        <v>SOHO LOUNGE ESM NAT 45 x 90 ILVA 1RA C</v>
      </c>
      <c r="I941" t="str">
        <f>+VLOOKUP(G941,[1]SKU!A:D,4,0)</f>
        <v>PORCELANATO</v>
      </c>
      <c r="J941" t="str">
        <f>+VLOOKUP(G941,[1]SKU!A:E,5,0)</f>
        <v>Cementos</v>
      </c>
      <c r="K941" t="str">
        <f>+VLOOKUP(G941,[1]SKU!A:C,3,0)</f>
        <v>ILVA</v>
      </c>
      <c r="L941">
        <v>165</v>
      </c>
      <c r="M941">
        <v>21.752874022493369</v>
      </c>
      <c r="N941">
        <f>+VLOOKUP([1]VENTAS!G941,[1]SKU!A:G,6,0)</f>
        <v>3589</v>
      </c>
      <c r="O941" s="4">
        <f t="shared" si="14"/>
        <v>78071.064866728702</v>
      </c>
    </row>
    <row r="942" spans="1:15" x14ac:dyDescent="0.3">
      <c r="A942" s="1">
        <v>44952</v>
      </c>
      <c r="B942" s="2" t="s">
        <v>36</v>
      </c>
      <c r="C942" s="2" t="s">
        <v>37</v>
      </c>
      <c r="D942" s="2" t="s">
        <v>959</v>
      </c>
      <c r="E942">
        <v>51</v>
      </c>
      <c r="F942" t="str">
        <f>+VLOOKUP(E942,[1]CLIENTES!A:B,2,0)</f>
        <v>Yahir</v>
      </c>
      <c r="G942">
        <v>366</v>
      </c>
      <c r="H942" t="str">
        <f>+VLOOKUP(G942,[1]SKU!A:B,2,0)</f>
        <v>MACUNA ROBLE RECT. 19.2 X 117 S.LOREN 1RA CAL</v>
      </c>
      <c r="I942" t="str">
        <f>+VLOOKUP(G942,[1]SKU!A:D,4,0)</f>
        <v>PORCELANATO</v>
      </c>
      <c r="J942" t="str">
        <f>+VLOOKUP(G942,[1]SKU!A:E,5,0)</f>
        <v>Maderas</v>
      </c>
      <c r="K942" t="str">
        <f>+VLOOKUP(G942,[1]SKU!A:C,3,0)</f>
        <v>SAN LORENZO</v>
      </c>
      <c r="L942">
        <v>146</v>
      </c>
      <c r="M942">
        <v>126.65446018105781</v>
      </c>
      <c r="N942">
        <f>+VLOOKUP([1]VENTAS!G942,[1]SKU!A:G,6,0)</f>
        <v>2540</v>
      </c>
      <c r="O942" s="4">
        <f t="shared" si="14"/>
        <v>321702.32885988685</v>
      </c>
    </row>
    <row r="943" spans="1:15" x14ac:dyDescent="0.3">
      <c r="A943" s="1">
        <v>44961</v>
      </c>
      <c r="B943" s="2" t="s">
        <v>36</v>
      </c>
      <c r="C943" s="2" t="s">
        <v>37</v>
      </c>
      <c r="D943" s="2" t="s">
        <v>960</v>
      </c>
      <c r="E943">
        <v>44</v>
      </c>
      <c r="F943" t="str">
        <f>+VLOOKUP(E943,[1]CLIENTES!A:B,2,0)</f>
        <v>Eduardo</v>
      </c>
      <c r="G943">
        <v>42</v>
      </c>
      <c r="H943" t="str">
        <f>+VLOOKUP(G943,[1]SKU!A:B,2,0)</f>
        <v>PARIS GRIS BRILLANTE 51 X 51 C.NEGRO 2DA CAL</v>
      </c>
      <c r="I943" t="str">
        <f>+VLOOKUP(G943,[1]SKU!A:D,4,0)</f>
        <v>CERAMICO</v>
      </c>
      <c r="J943" t="str">
        <f>+VLOOKUP(G943,[1]SKU!A:E,5,0)</f>
        <v>Marmoles</v>
      </c>
      <c r="K943" t="str">
        <f>+VLOOKUP(G943,[1]SKU!A:C,3,0)</f>
        <v>CERRO NEGRO</v>
      </c>
      <c r="L943">
        <v>160</v>
      </c>
      <c r="M943">
        <v>91.206057984477397</v>
      </c>
      <c r="N943">
        <f>+VLOOKUP([1]VENTAS!G943,[1]SKU!A:G,6,0)</f>
        <v>3008</v>
      </c>
      <c r="O943" s="4">
        <f t="shared" si="14"/>
        <v>274347.82241730799</v>
      </c>
    </row>
    <row r="944" spans="1:15" x14ac:dyDescent="0.3">
      <c r="A944" s="1">
        <v>44972</v>
      </c>
      <c r="B944" s="2" t="s">
        <v>36</v>
      </c>
      <c r="C944" s="2" t="s">
        <v>37</v>
      </c>
      <c r="D944" s="2" t="s">
        <v>961</v>
      </c>
      <c r="E944">
        <v>187</v>
      </c>
      <c r="F944" t="str">
        <f>+VLOOKUP(E944,[1]CLIENTES!A:B,2,0)</f>
        <v>Naira</v>
      </c>
      <c r="G944">
        <v>212</v>
      </c>
      <c r="H944" t="str">
        <f>+VLOOKUP(G944,[1]SKU!A:B,2,0)</f>
        <v>KAIRO GRIS 53 X 53 SAN PIETRO 1RA C</v>
      </c>
      <c r="I944" t="str">
        <f>+VLOOKUP(G944,[1]SKU!A:D,4,0)</f>
        <v>PORCELANATO</v>
      </c>
      <c r="J944" t="str">
        <f>+VLOOKUP(G944,[1]SKU!A:E,5,0)</f>
        <v>Marmoles</v>
      </c>
      <c r="K944" t="str">
        <f>+VLOOKUP(G944,[1]SKU!A:C,3,0)</f>
        <v>SAN PIETRO</v>
      </c>
      <c r="L944">
        <v>161</v>
      </c>
      <c r="M944">
        <v>106.5641643568987</v>
      </c>
      <c r="N944">
        <f>+VLOOKUP([1]VENTAS!G944,[1]SKU!A:G,6,0)</f>
        <v>4202</v>
      </c>
      <c r="O944" s="4">
        <f t="shared" si="14"/>
        <v>447782.61862768832</v>
      </c>
    </row>
    <row r="945" spans="1:15" x14ac:dyDescent="0.3">
      <c r="A945" s="1">
        <v>44968</v>
      </c>
      <c r="B945" s="2" t="s">
        <v>36</v>
      </c>
      <c r="C945" s="2" t="s">
        <v>37</v>
      </c>
      <c r="D945" s="2" t="s">
        <v>962</v>
      </c>
      <c r="E945">
        <v>11</v>
      </c>
      <c r="F945" t="str">
        <f>+VLOOKUP(E945,[1]CLIENTES!A:B,2,0)</f>
        <v>Emilio</v>
      </c>
      <c r="G945">
        <v>268</v>
      </c>
      <c r="H945" t="str">
        <f>+VLOOKUP(G945,[1]SKU!A:B,2,0)</f>
        <v>MOMA MARFIL PUL RECT 58 x 58 C.NEGRO 2DA C</v>
      </c>
      <c r="I945" t="str">
        <f>+VLOOKUP(G945,[1]SKU!A:D,4,0)</f>
        <v>PORCELANATO</v>
      </c>
      <c r="J945" t="str">
        <f>+VLOOKUP(G945,[1]SKU!A:E,5,0)</f>
        <v>Cementos</v>
      </c>
      <c r="K945" t="str">
        <f>+VLOOKUP(G945,[1]SKU!A:C,3,0)</f>
        <v>CERRO NEGRO</v>
      </c>
      <c r="L945">
        <v>50</v>
      </c>
      <c r="M945">
        <v>42.862447684795697</v>
      </c>
      <c r="N945">
        <f>+VLOOKUP([1]VENTAS!G945,[1]SKU!A:G,6,0)</f>
        <v>1743</v>
      </c>
      <c r="O945" s="4">
        <f t="shared" si="14"/>
        <v>74709.246314598902</v>
      </c>
    </row>
    <row r="946" spans="1:15" x14ac:dyDescent="0.3">
      <c r="A946" s="1">
        <v>44975</v>
      </c>
      <c r="B946" s="2" t="s">
        <v>36</v>
      </c>
      <c r="C946" s="2" t="s">
        <v>37</v>
      </c>
      <c r="D946" s="2" t="s">
        <v>963</v>
      </c>
      <c r="E946">
        <v>140</v>
      </c>
      <c r="F946" t="str">
        <f>+VLOOKUP(E946,[1]CLIENTES!A:B,2,0)</f>
        <v>Amelie</v>
      </c>
      <c r="G946">
        <v>189</v>
      </c>
      <c r="H946" t="str">
        <f>+VLOOKUP(G946,[1]SKU!A:B,2,0)</f>
        <v>RECIFE ARENA 38 x 38 C.NEGRO 2DA CAL</v>
      </c>
      <c r="I946" t="str">
        <f>+VLOOKUP(G946,[1]SKU!A:D,4,0)</f>
        <v>CERAMICO</v>
      </c>
      <c r="J946" t="str">
        <f>+VLOOKUP(G946,[1]SKU!A:E,5,0)</f>
        <v>Cementos</v>
      </c>
      <c r="K946" t="str">
        <f>+VLOOKUP(G946,[1]SKU!A:C,3,0)</f>
        <v>CERRO NEGRO</v>
      </c>
      <c r="L946">
        <v>56</v>
      </c>
      <c r="M946">
        <v>4.4118554621814736</v>
      </c>
      <c r="N946">
        <f>+VLOOKUP([1]VENTAS!G946,[1]SKU!A:G,6,0)</f>
        <v>4175</v>
      </c>
      <c r="O946" s="4">
        <f t="shared" si="14"/>
        <v>18419.496554607653</v>
      </c>
    </row>
    <row r="947" spans="1:15" x14ac:dyDescent="0.3">
      <c r="A947" s="1">
        <v>44951</v>
      </c>
      <c r="B947" s="2" t="s">
        <v>36</v>
      </c>
      <c r="C947" s="2" t="s">
        <v>37</v>
      </c>
      <c r="D947" s="2" t="s">
        <v>964</v>
      </c>
      <c r="E947">
        <v>178</v>
      </c>
      <c r="F947" t="str">
        <f>+VLOOKUP(E947,[1]CLIENTES!A:B,2,0)</f>
        <v>Bernardo</v>
      </c>
      <c r="G947">
        <v>282</v>
      </c>
      <c r="H947" t="str">
        <f>+VLOOKUP(G947,[1]SKU!A:B,2,0)</f>
        <v>BURLINGTON COAL ESM NAT 60 x 120 ILVA 3RA C</v>
      </c>
      <c r="I947" t="str">
        <f>+VLOOKUP(G947,[1]SKU!A:D,4,0)</f>
        <v>PORCELANATO</v>
      </c>
      <c r="J947" t="str">
        <f>+VLOOKUP(G947,[1]SKU!A:E,5,0)</f>
        <v>Piedras</v>
      </c>
      <c r="K947" t="str">
        <f>+VLOOKUP(G947,[1]SKU!A:C,3,0)</f>
        <v>ILVA</v>
      </c>
      <c r="L947">
        <v>78</v>
      </c>
      <c r="M947">
        <v>1.9444388704405953</v>
      </c>
      <c r="N947">
        <f>+VLOOKUP([1]VENTAS!G947,[1]SKU!A:G,6,0)</f>
        <v>1324</v>
      </c>
      <c r="O947" s="4">
        <f t="shared" si="14"/>
        <v>2574.4370644633482</v>
      </c>
    </row>
    <row r="948" spans="1:15" x14ac:dyDescent="0.3">
      <c r="A948" s="1">
        <v>44976</v>
      </c>
      <c r="B948" s="2" t="s">
        <v>36</v>
      </c>
      <c r="C948" s="2" t="s">
        <v>37</v>
      </c>
      <c r="D948" s="2" t="s">
        <v>965</v>
      </c>
      <c r="E948">
        <v>40</v>
      </c>
      <c r="F948" t="str">
        <f>+VLOOKUP(E948,[1]CLIENTES!A:B,2,0)</f>
        <v>Kilian</v>
      </c>
      <c r="G948">
        <v>380</v>
      </c>
      <c r="H948" t="str">
        <f>+VLOOKUP(G948,[1]SKU!A:B,2,0)</f>
        <v>ROCCA ARDESIA GRIS FIT RT. 58 x 117 S.LOREN 2DA C</v>
      </c>
      <c r="I948" t="str">
        <f>+VLOOKUP(G948,[1]SKU!A:D,4,0)</f>
        <v>PORCELANATO</v>
      </c>
      <c r="J948" t="str">
        <f>+VLOOKUP(G948,[1]SKU!A:E,5,0)</f>
        <v>Piedras</v>
      </c>
      <c r="K948" t="str">
        <f>+VLOOKUP(G948,[1]SKU!A:C,3,0)</f>
        <v>SAN LORENZO</v>
      </c>
      <c r="L948">
        <v>45</v>
      </c>
      <c r="M948">
        <v>33.849578483530074</v>
      </c>
      <c r="N948">
        <f>+VLOOKUP([1]VENTAS!G948,[1]SKU!A:G,6,0)</f>
        <v>5398</v>
      </c>
      <c r="O948" s="4">
        <f t="shared" si="14"/>
        <v>182720.02465409535</v>
      </c>
    </row>
    <row r="949" spans="1:15" x14ac:dyDescent="0.3">
      <c r="A949" s="1">
        <v>44939</v>
      </c>
      <c r="B949" s="2" t="s">
        <v>36</v>
      </c>
      <c r="C949" s="2" t="s">
        <v>37</v>
      </c>
      <c r="D949" s="2" t="s">
        <v>966</v>
      </c>
      <c r="E949">
        <v>16</v>
      </c>
      <c r="F949" t="str">
        <f>+VLOOKUP(E949,[1]CLIENTES!A:B,2,0)</f>
        <v>Neftali</v>
      </c>
      <c r="G949">
        <v>29</v>
      </c>
      <c r="H949" t="str">
        <f>+VLOOKUP(G949,[1]SKU!A:B,2,0)</f>
        <v>RECIFE GRIS 38 x 38 C.NEGRO 2DA CAL</v>
      </c>
      <c r="I949" t="str">
        <f>+VLOOKUP(G949,[1]SKU!A:D,4,0)</f>
        <v>CERAMICO</v>
      </c>
      <c r="J949" t="str">
        <f>+VLOOKUP(G949,[1]SKU!A:E,5,0)</f>
        <v>Cementos</v>
      </c>
      <c r="K949" t="str">
        <f>+VLOOKUP(G949,[1]SKU!A:C,3,0)</f>
        <v>CERRO NEGRO</v>
      </c>
      <c r="L949">
        <v>117</v>
      </c>
      <c r="M949">
        <v>99.936852145836625</v>
      </c>
      <c r="N949">
        <f>+VLOOKUP([1]VENTAS!G949,[1]SKU!A:G,6,0)</f>
        <v>1189</v>
      </c>
      <c r="O949" s="4">
        <f t="shared" si="14"/>
        <v>118824.91720139974</v>
      </c>
    </row>
    <row r="950" spans="1:15" x14ac:dyDescent="0.3">
      <c r="A950" s="1">
        <v>44963</v>
      </c>
      <c r="B950" s="2" t="s">
        <v>36</v>
      </c>
      <c r="C950" s="2" t="s">
        <v>37</v>
      </c>
      <c r="D950" s="2" t="s">
        <v>967</v>
      </c>
      <c r="E950">
        <v>145</v>
      </c>
      <c r="F950" t="str">
        <f>+VLOOKUP(E950,[1]CLIENTES!A:B,2,0)</f>
        <v>Denisse</v>
      </c>
      <c r="G950">
        <v>370</v>
      </c>
      <c r="H950" t="str">
        <f>+VLOOKUP(G950,[1]SKU!A:B,2,0)</f>
        <v>TAIGA ALMENDRA RECT. 19,2 X 117 S.LOREN 2DA C</v>
      </c>
      <c r="I950" t="str">
        <f>+VLOOKUP(G950,[1]SKU!A:D,4,0)</f>
        <v>PORCELANATO</v>
      </c>
      <c r="J950" t="str">
        <f>+VLOOKUP(G950,[1]SKU!A:E,5,0)</f>
        <v>Maderas</v>
      </c>
      <c r="K950" t="str">
        <f>+VLOOKUP(G950,[1]SKU!A:C,3,0)</f>
        <v>SAN LORENZO</v>
      </c>
      <c r="L950">
        <v>35</v>
      </c>
      <c r="M950">
        <v>19.55390325694869</v>
      </c>
      <c r="N950">
        <f>+VLOOKUP([1]VENTAS!G950,[1]SKU!A:G,6,0)</f>
        <v>7390</v>
      </c>
      <c r="O950" s="4">
        <f t="shared" si="14"/>
        <v>144503.34506885082</v>
      </c>
    </row>
    <row r="951" spans="1:15" x14ac:dyDescent="0.3">
      <c r="A951" s="1">
        <v>44954</v>
      </c>
      <c r="B951" s="2" t="s">
        <v>36</v>
      </c>
      <c r="C951" s="2" t="s">
        <v>37</v>
      </c>
      <c r="D951" s="2" t="s">
        <v>968</v>
      </c>
      <c r="E951">
        <v>195</v>
      </c>
      <c r="F951" t="str">
        <f>+VLOOKUP(E951,[1]CLIENTES!A:B,2,0)</f>
        <v>Cathalina</v>
      </c>
      <c r="G951">
        <v>352</v>
      </c>
      <c r="H951" t="str">
        <f>+VLOOKUP(G951,[1]SKU!A:B,2,0)</f>
        <v>URBAN CONCR ANT ANTRC FIT RT 58 X 58 S.LOREN 2DA C</v>
      </c>
      <c r="I951" t="str">
        <f>+VLOOKUP(G951,[1]SKU!A:D,4,0)</f>
        <v>PORCELANATO</v>
      </c>
      <c r="J951" t="str">
        <f>+VLOOKUP(G951,[1]SKU!A:E,5,0)</f>
        <v>Cementos</v>
      </c>
      <c r="K951" t="str">
        <f>+VLOOKUP(G951,[1]SKU!A:C,3,0)</f>
        <v>SAN LORENZO</v>
      </c>
      <c r="L951">
        <v>143</v>
      </c>
      <c r="M951">
        <v>68.997929714205142</v>
      </c>
      <c r="N951">
        <f>+VLOOKUP([1]VENTAS!G951,[1]SKU!A:G,6,0)</f>
        <v>2582</v>
      </c>
      <c r="O951" s="4">
        <f t="shared" si="14"/>
        <v>178152.65452207768</v>
      </c>
    </row>
    <row r="952" spans="1:15" x14ac:dyDescent="0.3">
      <c r="A952" s="1">
        <v>44944</v>
      </c>
      <c r="B952" s="2" t="s">
        <v>36</v>
      </c>
      <c r="C952" s="2" t="s">
        <v>37</v>
      </c>
      <c r="D952" s="2" t="s">
        <v>969</v>
      </c>
      <c r="E952">
        <v>117</v>
      </c>
      <c r="F952" t="str">
        <f>+VLOOKUP(E952,[1]CLIENTES!A:B,2,0)</f>
        <v>Mirko</v>
      </c>
      <c r="G952">
        <v>168</v>
      </c>
      <c r="H952" t="str">
        <f>+VLOOKUP(G952,[1]SKU!A:B,2,0)</f>
        <v>CEDRO COLORADO 38 x 38 C.NEGRO 1RA CAL</v>
      </c>
      <c r="I952" t="str">
        <f>+VLOOKUP(G952,[1]SKU!A:D,4,0)</f>
        <v>CERAMICO</v>
      </c>
      <c r="J952" t="str">
        <f>+VLOOKUP(G952,[1]SKU!A:E,5,0)</f>
        <v>Maderas</v>
      </c>
      <c r="K952" t="str">
        <f>+VLOOKUP(G952,[1]SKU!A:C,3,0)</f>
        <v>CERRO NEGRO</v>
      </c>
      <c r="L952">
        <v>85</v>
      </c>
      <c r="M952">
        <v>23.661245692464934</v>
      </c>
      <c r="N952">
        <f>+VLOOKUP([1]VENTAS!G952,[1]SKU!A:G,6,0)</f>
        <v>4878</v>
      </c>
      <c r="O952" s="4">
        <f t="shared" si="14"/>
        <v>115419.55648784395</v>
      </c>
    </row>
    <row r="953" spans="1:15" x14ac:dyDescent="0.3">
      <c r="A953" s="1">
        <v>44944</v>
      </c>
      <c r="B953" s="2" t="s">
        <v>36</v>
      </c>
      <c r="C953" s="2" t="s">
        <v>37</v>
      </c>
      <c r="D953" s="2" t="s">
        <v>970</v>
      </c>
      <c r="E953">
        <v>56</v>
      </c>
      <c r="F953" t="str">
        <f>+VLOOKUP(E953,[1]CLIENTES!A:B,2,0)</f>
        <v>Stephanie</v>
      </c>
      <c r="G953">
        <v>10</v>
      </c>
      <c r="H953" t="str">
        <f>+VLOOKUP(G953,[1]SKU!A:B,2,0)</f>
        <v>GLACE 34 x 51 ALLPA 2DA C</v>
      </c>
      <c r="I953" t="str">
        <f>+VLOOKUP(G953,[1]SKU!A:D,4,0)</f>
        <v>CERAMICO</v>
      </c>
      <c r="J953" t="str">
        <f>+VLOOKUP(G953,[1]SKU!A:E,5,0)</f>
        <v>Deco &amp; Mas</v>
      </c>
      <c r="K953" t="str">
        <f>+VLOOKUP(G953,[1]SKU!A:C,3,0)</f>
        <v>ALLPA</v>
      </c>
      <c r="L953">
        <v>17</v>
      </c>
      <c r="M953">
        <v>7.3066624385289112</v>
      </c>
      <c r="N953">
        <f>+VLOOKUP([1]VENTAS!G953,[1]SKU!A:G,6,0)</f>
        <v>5218</v>
      </c>
      <c r="O953" s="4">
        <f t="shared" si="14"/>
        <v>38126.164604243859</v>
      </c>
    </row>
    <row r="954" spans="1:15" x14ac:dyDescent="0.3">
      <c r="A954" s="1">
        <v>44953</v>
      </c>
      <c r="B954" s="2" t="s">
        <v>36</v>
      </c>
      <c r="C954" s="2" t="s">
        <v>37</v>
      </c>
      <c r="D954" s="2" t="s">
        <v>971</v>
      </c>
      <c r="E954">
        <v>106</v>
      </c>
      <c r="F954" t="str">
        <f>+VLOOKUP(E954,[1]CLIENTES!A:B,2,0)</f>
        <v>Aquiles</v>
      </c>
      <c r="G954">
        <v>222</v>
      </c>
      <c r="H954" t="str">
        <f>+VLOOKUP(G954,[1]SKU!A:B,2,0)</f>
        <v>LIFE MARFIL PULIDO RECT. 58 x 58 C.NEGRO 2DA C</v>
      </c>
      <c r="I954" t="str">
        <f>+VLOOKUP(G954,[1]SKU!A:D,4,0)</f>
        <v>PORCELANATO</v>
      </c>
      <c r="J954" t="str">
        <f>+VLOOKUP(G954,[1]SKU!A:E,5,0)</f>
        <v>Cementos</v>
      </c>
      <c r="K954" t="str">
        <f>+VLOOKUP(G954,[1]SKU!A:C,3,0)</f>
        <v>CERRO NEGRO</v>
      </c>
      <c r="L954">
        <v>144</v>
      </c>
      <c r="M954">
        <v>6.4251715950627961</v>
      </c>
      <c r="N954">
        <f>+VLOOKUP([1]VENTAS!G954,[1]SKU!A:G,6,0)</f>
        <v>9073</v>
      </c>
      <c r="O954" s="4">
        <f t="shared" si="14"/>
        <v>58295.58188200475</v>
      </c>
    </row>
    <row r="955" spans="1:15" x14ac:dyDescent="0.3">
      <c r="A955" s="1">
        <v>44961</v>
      </c>
      <c r="B955" s="2" t="s">
        <v>36</v>
      </c>
      <c r="C955" s="2" t="s">
        <v>37</v>
      </c>
      <c r="D955" s="2" t="s">
        <v>972</v>
      </c>
      <c r="E955">
        <v>159</v>
      </c>
      <c r="F955" t="str">
        <f>+VLOOKUP(E955,[1]CLIENTES!A:B,2,0)</f>
        <v>Xavier</v>
      </c>
      <c r="G955">
        <v>332</v>
      </c>
      <c r="H955" t="str">
        <f>+VLOOKUP(G955,[1]SKU!A:B,2,0)</f>
        <v>MOODS HUESO PUL FIT 57,7 x 57,7 S.LOREN 2DA CAL</v>
      </c>
      <c r="I955" t="str">
        <f>+VLOOKUP(G955,[1]SKU!A:D,4,0)</f>
        <v>PORCELANATO</v>
      </c>
      <c r="J955" t="str">
        <f>+VLOOKUP(G955,[1]SKU!A:E,5,0)</f>
        <v>Cementos</v>
      </c>
      <c r="K955" t="str">
        <f>+VLOOKUP(G955,[1]SKU!A:C,3,0)</f>
        <v>SAN LORENZO</v>
      </c>
      <c r="L955">
        <v>142</v>
      </c>
      <c r="M955">
        <v>25.511011134308966</v>
      </c>
      <c r="N955">
        <f>+VLOOKUP([1]VENTAS!G955,[1]SKU!A:G,6,0)</f>
        <v>3068</v>
      </c>
      <c r="O955" s="4">
        <f t="shared" si="14"/>
        <v>78267.782160059913</v>
      </c>
    </row>
    <row r="956" spans="1:15" x14ac:dyDescent="0.3">
      <c r="A956" s="1">
        <v>44962</v>
      </c>
      <c r="B956" s="2" t="s">
        <v>36</v>
      </c>
      <c r="C956" s="2" t="s">
        <v>37</v>
      </c>
      <c r="D956" s="2" t="s">
        <v>973</v>
      </c>
      <c r="E956">
        <v>5</v>
      </c>
      <c r="F956" t="str">
        <f>+VLOOKUP(E956,[1]CLIENTES!A:B,2,0)</f>
        <v>Erick</v>
      </c>
      <c r="G956">
        <v>263</v>
      </c>
      <c r="H956" t="str">
        <f>+VLOOKUP(G956,[1]SKU!A:B,2,0)</f>
        <v>CALIPSO WHITE 53 x 53 SAN PIETRO 2DA C</v>
      </c>
      <c r="I956" t="str">
        <f>+VLOOKUP(G956,[1]SKU!A:D,4,0)</f>
        <v>PORCELANATO</v>
      </c>
      <c r="J956" t="str">
        <f>+VLOOKUP(G956,[1]SKU!A:E,5,0)</f>
        <v>Marmoles</v>
      </c>
      <c r="K956" t="str">
        <f>+VLOOKUP(G956,[1]SKU!A:C,3,0)</f>
        <v>SAN PIETRO</v>
      </c>
      <c r="L956">
        <v>132</v>
      </c>
      <c r="M956">
        <v>32.695488025962135</v>
      </c>
      <c r="N956">
        <f>+VLOOKUP([1]VENTAS!G956,[1]SKU!A:G,6,0)</f>
        <v>1481</v>
      </c>
      <c r="O956" s="4">
        <f t="shared" si="14"/>
        <v>48422.017766449921</v>
      </c>
    </row>
    <row r="957" spans="1:15" x14ac:dyDescent="0.3">
      <c r="A957" s="1">
        <v>44959</v>
      </c>
      <c r="B957" s="2" t="s">
        <v>36</v>
      </c>
      <c r="C957" s="2" t="s">
        <v>37</v>
      </c>
      <c r="D957" s="2" t="s">
        <v>974</v>
      </c>
      <c r="E957">
        <v>223</v>
      </c>
      <c r="F957" t="str">
        <f>+VLOOKUP(E957,[1]CLIENTES!A:B,2,0)</f>
        <v>Paulina</v>
      </c>
      <c r="G957">
        <v>117</v>
      </c>
      <c r="H957" t="str">
        <f>+VLOOKUP(G957,[1]SKU!A:B,2,0)</f>
        <v>GRAFIATO BEIGE 35 x 35  LOURDES 1RA C</v>
      </c>
      <c r="I957" t="str">
        <f>+VLOOKUP(G957,[1]SKU!A:D,4,0)</f>
        <v>CERAMICO</v>
      </c>
      <c r="J957" t="str">
        <f>+VLOOKUP(G957,[1]SKU!A:E,5,0)</f>
        <v>Cementos</v>
      </c>
      <c r="K957" t="str">
        <f>+VLOOKUP(G957,[1]SKU!A:C,3,0)</f>
        <v>LOURDES</v>
      </c>
      <c r="L957">
        <v>148</v>
      </c>
      <c r="M957">
        <v>29.437020864599994</v>
      </c>
      <c r="N957">
        <f>+VLOOKUP([1]VENTAS!G957,[1]SKU!A:G,6,0)</f>
        <v>3888</v>
      </c>
      <c r="O957" s="4">
        <f t="shared" si="14"/>
        <v>114451.13712156478</v>
      </c>
    </row>
    <row r="958" spans="1:15" x14ac:dyDescent="0.3">
      <c r="A958" s="1">
        <v>44934</v>
      </c>
      <c r="B958" s="2" t="s">
        <v>36</v>
      </c>
      <c r="C958" s="2" t="s">
        <v>37</v>
      </c>
      <c r="D958" s="2" t="s">
        <v>975</v>
      </c>
      <c r="E958">
        <v>43</v>
      </c>
      <c r="F958" t="str">
        <f>+VLOOKUP(E958,[1]CLIENTES!A:B,2,0)</f>
        <v>Branco</v>
      </c>
      <c r="G958">
        <v>102</v>
      </c>
      <c r="H958" t="str">
        <f>+VLOOKUP(G958,[1]SKU!A:B,2,0)</f>
        <v>MUNICH GRIS 51 x 51 C.NEGRO 2DA CAL</v>
      </c>
      <c r="I958" t="str">
        <f>+VLOOKUP(G958,[1]SKU!A:D,4,0)</f>
        <v>CERAMICO</v>
      </c>
      <c r="J958" t="str">
        <f>+VLOOKUP(G958,[1]SKU!A:E,5,0)</f>
        <v>Cementos</v>
      </c>
      <c r="K958" t="str">
        <f>+VLOOKUP(G958,[1]SKU!A:C,3,0)</f>
        <v>CERRO NEGRO</v>
      </c>
      <c r="L958">
        <v>57</v>
      </c>
      <c r="M958">
        <v>13.884939928898234</v>
      </c>
      <c r="N958">
        <f>+VLOOKUP([1]VENTAS!G958,[1]SKU!A:G,6,0)</f>
        <v>7731</v>
      </c>
      <c r="O958" s="4">
        <f t="shared" si="14"/>
        <v>107344.47059031225</v>
      </c>
    </row>
    <row r="959" spans="1:15" x14ac:dyDescent="0.3">
      <c r="A959" s="1">
        <v>44938</v>
      </c>
      <c r="B959" s="2" t="s">
        <v>36</v>
      </c>
      <c r="C959" s="2" t="s">
        <v>37</v>
      </c>
      <c r="D959" s="2" t="s">
        <v>976</v>
      </c>
      <c r="E959">
        <v>198</v>
      </c>
      <c r="F959" t="str">
        <f>+VLOOKUP(E959,[1]CLIENTES!A:B,2,0)</f>
        <v>Darling</v>
      </c>
      <c r="G959">
        <v>182</v>
      </c>
      <c r="H959" t="str">
        <f>+VLOOKUP(G959,[1]SKU!A:B,2,0)</f>
        <v>ACCIAROLI 43 X 43 CAÑUELAS 1RA C</v>
      </c>
      <c r="I959" t="str">
        <f>+VLOOKUP(G959,[1]SKU!A:D,4,0)</f>
        <v>CERAMICO</v>
      </c>
      <c r="J959" t="str">
        <f>+VLOOKUP(G959,[1]SKU!A:E,5,0)</f>
        <v>Marmoles</v>
      </c>
      <c r="K959" t="str">
        <f>+VLOOKUP(G959,[1]SKU!A:C,3,0)</f>
        <v>CAÑUELAS</v>
      </c>
      <c r="L959">
        <v>106</v>
      </c>
      <c r="M959">
        <v>95.128325804657706</v>
      </c>
      <c r="N959">
        <f>+VLOOKUP([1]VENTAS!G959,[1]SKU!A:G,6,0)</f>
        <v>6390</v>
      </c>
      <c r="O959" s="4">
        <f t="shared" si="14"/>
        <v>607870.00189176272</v>
      </c>
    </row>
    <row r="960" spans="1:15" x14ac:dyDescent="0.3">
      <c r="A960" s="1">
        <v>44959</v>
      </c>
      <c r="B960" s="2" t="s">
        <v>36</v>
      </c>
      <c r="C960" s="2" t="s">
        <v>37</v>
      </c>
      <c r="D960" s="2" t="s">
        <v>977</v>
      </c>
      <c r="E960">
        <v>94</v>
      </c>
      <c r="F960" t="str">
        <f>+VLOOKUP(E960,[1]CLIENTES!A:B,2,0)</f>
        <v>Vincen</v>
      </c>
      <c r="G960">
        <v>101</v>
      </c>
      <c r="H960" t="str">
        <f>+VLOOKUP(G960,[1]SKU!A:B,2,0)</f>
        <v>MARINO NEGRO 25 x 35 LOURDES 1RA C</v>
      </c>
      <c r="I960" t="str">
        <f>+VLOOKUP(G960,[1]SKU!A:D,4,0)</f>
        <v>CERAMICO</v>
      </c>
      <c r="J960" t="str">
        <f>+VLOOKUP(G960,[1]SKU!A:E,5,0)</f>
        <v>Marmoles</v>
      </c>
      <c r="K960" t="str">
        <f>+VLOOKUP(G960,[1]SKU!A:C,3,0)</f>
        <v>LOURDES</v>
      </c>
      <c r="L960">
        <v>13</v>
      </c>
      <c r="M960">
        <v>8.7142447434536567</v>
      </c>
      <c r="N960">
        <f>+VLOOKUP([1]VENTAS!G960,[1]SKU!A:G,6,0)</f>
        <v>1810</v>
      </c>
      <c r="O960" s="4">
        <f t="shared" si="14"/>
        <v>15772.782985651118</v>
      </c>
    </row>
    <row r="961" spans="1:15" x14ac:dyDescent="0.3">
      <c r="A961" s="1">
        <v>44962</v>
      </c>
      <c r="B961" s="2" t="s">
        <v>36</v>
      </c>
      <c r="C961" s="2" t="s">
        <v>37</v>
      </c>
      <c r="D961" s="2" t="s">
        <v>978</v>
      </c>
      <c r="E961">
        <v>30</v>
      </c>
      <c r="F961" t="str">
        <f>+VLOOKUP(E961,[1]CLIENTES!A:B,2,0)</f>
        <v>Thais</v>
      </c>
      <c r="G961">
        <v>215</v>
      </c>
      <c r="H961" t="str">
        <f>+VLOOKUP(G961,[1]SKU!A:B,2,0)</f>
        <v>LISCIO GRAPHITE NATURAL 60 X 120 VITE 2DA C</v>
      </c>
      <c r="I961" t="str">
        <f>+VLOOKUP(G961,[1]SKU!A:D,4,0)</f>
        <v>PORCELANATO</v>
      </c>
      <c r="J961" t="str">
        <f>+VLOOKUP(G961,[1]SKU!A:E,5,0)</f>
        <v>Cementos</v>
      </c>
      <c r="K961" t="str">
        <f>+VLOOKUP(G961,[1]SKU!A:C,3,0)</f>
        <v>VITE</v>
      </c>
      <c r="L961">
        <v>19</v>
      </c>
      <c r="M961">
        <v>13.736206990933546</v>
      </c>
      <c r="N961">
        <f>+VLOOKUP([1]VENTAS!G961,[1]SKU!A:G,6,0)</f>
        <v>9253</v>
      </c>
      <c r="O961" s="4">
        <f t="shared" si="14"/>
        <v>127101.1232871081</v>
      </c>
    </row>
    <row r="962" spans="1:15" x14ac:dyDescent="0.3">
      <c r="A962" s="1">
        <v>44939</v>
      </c>
      <c r="B962" s="2" t="s">
        <v>36</v>
      </c>
      <c r="C962" s="2" t="s">
        <v>37</v>
      </c>
      <c r="D962" s="2" t="s">
        <v>979</v>
      </c>
      <c r="E962">
        <v>169</v>
      </c>
      <c r="F962" t="str">
        <f>+VLOOKUP(E962,[1]CLIENTES!A:B,2,0)</f>
        <v>Belen</v>
      </c>
      <c r="G962">
        <v>197</v>
      </c>
      <c r="H962" t="str">
        <f>+VLOOKUP(G962,[1]SKU!A:B,2,0)</f>
        <v>CADIZ NEGRO 33 x 33 SCOP 2DA CAL</v>
      </c>
      <c r="I962" t="str">
        <f>+VLOOKUP(G962,[1]SKU!A:D,4,0)</f>
        <v>CERAMICO</v>
      </c>
      <c r="J962" t="str">
        <f>+VLOOKUP(G962,[1]SKU!A:E,5,0)</f>
        <v>Deco &amp; Mas</v>
      </c>
      <c r="K962" t="str">
        <f>+VLOOKUP(G962,[1]SKU!A:C,3,0)</f>
        <v>SCOP</v>
      </c>
      <c r="L962">
        <v>30</v>
      </c>
      <c r="M962">
        <v>5.3662722420756817</v>
      </c>
      <c r="N962">
        <f>+VLOOKUP([1]VENTAS!G962,[1]SKU!A:G,6,0)</f>
        <v>2200</v>
      </c>
      <c r="O962" s="4">
        <f t="shared" si="14"/>
        <v>11805.7989325665</v>
      </c>
    </row>
    <row r="963" spans="1:15" x14ac:dyDescent="0.3">
      <c r="A963" s="1">
        <v>44975</v>
      </c>
      <c r="B963" s="2" t="s">
        <v>36</v>
      </c>
      <c r="C963" s="2" t="s">
        <v>37</v>
      </c>
      <c r="D963" s="2" t="s">
        <v>980</v>
      </c>
      <c r="E963">
        <v>183</v>
      </c>
      <c r="F963" t="str">
        <f>+VLOOKUP(E963,[1]CLIENTES!A:B,2,0)</f>
        <v>Analy</v>
      </c>
      <c r="G963">
        <v>85</v>
      </c>
      <c r="H963" t="str">
        <f>+VLOOKUP(G963,[1]SKU!A:B,2,0)</f>
        <v>CALCAREO COLOR 56 X 56 LOURDES 1RA C</v>
      </c>
      <c r="I963" t="str">
        <f>+VLOOKUP(G963,[1]SKU!A:D,4,0)</f>
        <v>CERAMICO</v>
      </c>
      <c r="J963" t="str">
        <f>+VLOOKUP(G963,[1]SKU!A:E,5,0)</f>
        <v>Deco &amp; Mas</v>
      </c>
      <c r="K963" t="str">
        <f>+VLOOKUP(G963,[1]SKU!A:C,3,0)</f>
        <v>LOURDES</v>
      </c>
      <c r="L963">
        <v>160</v>
      </c>
      <c r="M963">
        <v>60.766086128159017</v>
      </c>
      <c r="N963">
        <f>+VLOOKUP([1]VENTAS!G963,[1]SKU!A:G,6,0)</f>
        <v>2181</v>
      </c>
      <c r="O963" s="4">
        <f t="shared" ref="O963:O1026" si="15">+N963*M963</f>
        <v>132530.8338455148</v>
      </c>
    </row>
    <row r="964" spans="1:15" x14ac:dyDescent="0.3">
      <c r="A964" s="1">
        <v>44943</v>
      </c>
      <c r="B964" s="2" t="s">
        <v>36</v>
      </c>
      <c r="C964" s="2" t="s">
        <v>37</v>
      </c>
      <c r="D964" s="2" t="s">
        <v>981</v>
      </c>
      <c r="E964">
        <v>172</v>
      </c>
      <c r="F964" t="str">
        <f>+VLOOKUP(E964,[1]CLIENTES!A:B,2,0)</f>
        <v>Viviana</v>
      </c>
      <c r="G964">
        <v>240</v>
      </c>
      <c r="H964" t="str">
        <f>+VLOOKUP(G964,[1]SKU!A:B,2,0)</f>
        <v>MONACO GRIS PUL RECT 58 x 117 C.NEGRO 1RA C</v>
      </c>
      <c r="I964" t="str">
        <f>+VLOOKUP(G964,[1]SKU!A:D,4,0)</f>
        <v>PORCELANATO</v>
      </c>
      <c r="J964" t="str">
        <f>+VLOOKUP(G964,[1]SKU!A:E,5,0)</f>
        <v>Marmoles</v>
      </c>
      <c r="K964" t="str">
        <f>+VLOOKUP(G964,[1]SKU!A:C,3,0)</f>
        <v>CERRO NEGRO</v>
      </c>
      <c r="L964">
        <v>143</v>
      </c>
      <c r="M964">
        <v>126.6221820269424</v>
      </c>
      <c r="N964">
        <f>+VLOOKUP([1]VENTAS!G964,[1]SKU!A:G,6,0)</f>
        <v>8545</v>
      </c>
      <c r="O964" s="4">
        <f t="shared" si="15"/>
        <v>1081986.5454202227</v>
      </c>
    </row>
    <row r="965" spans="1:15" x14ac:dyDescent="0.3">
      <c r="A965" s="1">
        <v>44948</v>
      </c>
      <c r="B965" s="2" t="s">
        <v>36</v>
      </c>
      <c r="C965" s="2" t="s">
        <v>37</v>
      </c>
      <c r="D965" s="2" t="s">
        <v>982</v>
      </c>
      <c r="E965">
        <v>209</v>
      </c>
      <c r="F965" t="str">
        <f>+VLOOKUP(E965,[1]CLIENTES!A:B,2,0)</f>
        <v>Rocio</v>
      </c>
      <c r="G965">
        <v>160</v>
      </c>
      <c r="H965" t="str">
        <f>+VLOOKUP(G965,[1]SKU!A:B,2,0)</f>
        <v>BASALTO ACERO PIEDRA 30 x 45 CORTINES 1RA C</v>
      </c>
      <c r="I965" t="str">
        <f>+VLOOKUP(G965,[1]SKU!A:D,4,0)</f>
        <v>CERAMICO</v>
      </c>
      <c r="J965" t="str">
        <f>+VLOOKUP(G965,[1]SKU!A:E,5,0)</f>
        <v>Piedras</v>
      </c>
      <c r="K965" t="str">
        <f>+VLOOKUP(G965,[1]SKU!A:C,3,0)</f>
        <v>CORTINES</v>
      </c>
      <c r="L965">
        <v>8</v>
      </c>
      <c r="M965">
        <v>4.5743876954700236</v>
      </c>
      <c r="N965">
        <f>+VLOOKUP([1]VENTAS!G965,[1]SKU!A:G,6,0)</f>
        <v>3201</v>
      </c>
      <c r="O965" s="4">
        <f t="shared" si="15"/>
        <v>14642.615013199546</v>
      </c>
    </row>
    <row r="966" spans="1:15" x14ac:dyDescent="0.3">
      <c r="A966" s="1">
        <v>44973</v>
      </c>
      <c r="B966" s="2" t="s">
        <v>36</v>
      </c>
      <c r="C966" s="2" t="s">
        <v>37</v>
      </c>
      <c r="D966" s="2" t="s">
        <v>983</v>
      </c>
      <c r="E966">
        <v>125</v>
      </c>
      <c r="F966" t="str">
        <f>+VLOOKUP(E966,[1]CLIENTES!A:B,2,0)</f>
        <v>Rosario</v>
      </c>
      <c r="G966">
        <v>98</v>
      </c>
      <c r="H966" t="str">
        <f>+VLOOKUP(G966,[1]SKU!A:B,2,0)</f>
        <v>PIEMONTE 20 X 62 CAÑUELAS 1RA C</v>
      </c>
      <c r="I966" t="str">
        <f>+VLOOKUP(G966,[1]SKU!A:D,4,0)</f>
        <v>CERAMICO</v>
      </c>
      <c r="J966" t="str">
        <f>+VLOOKUP(G966,[1]SKU!A:E,5,0)</f>
        <v>Maderas</v>
      </c>
      <c r="K966" t="str">
        <f>+VLOOKUP(G966,[1]SKU!A:C,3,0)</f>
        <v>CAÑUELAS</v>
      </c>
      <c r="L966">
        <v>168</v>
      </c>
      <c r="M966">
        <v>137.24348164508527</v>
      </c>
      <c r="N966">
        <f>+VLOOKUP([1]VENTAS!G966,[1]SKU!A:G,6,0)</f>
        <v>7961</v>
      </c>
      <c r="O966" s="4">
        <f t="shared" si="15"/>
        <v>1092595.3573765238</v>
      </c>
    </row>
    <row r="967" spans="1:15" x14ac:dyDescent="0.3">
      <c r="A967" s="1">
        <v>44971</v>
      </c>
      <c r="B967" s="2" t="s">
        <v>36</v>
      </c>
      <c r="C967" s="2" t="s">
        <v>37</v>
      </c>
      <c r="D967" s="2" t="s">
        <v>984</v>
      </c>
      <c r="E967">
        <v>53</v>
      </c>
      <c r="F967" t="str">
        <f>+VLOOKUP(E967,[1]CLIENTES!A:B,2,0)</f>
        <v>Cristofer</v>
      </c>
      <c r="G967">
        <v>261</v>
      </c>
      <c r="H967" t="str">
        <f>+VLOOKUP(G967,[1]SKU!A:B,2,0)</f>
        <v>CAVA XX PULIDO 58 X 117 C. NEGRO 2DA C</v>
      </c>
      <c r="I967" t="str">
        <f>+VLOOKUP(G967,[1]SKU!A:D,4,0)</f>
        <v>PORCELANATO</v>
      </c>
      <c r="J967" t="str">
        <f>+VLOOKUP(G967,[1]SKU!A:E,5,0)</f>
        <v>Marmoles</v>
      </c>
      <c r="K967" t="str">
        <f>+VLOOKUP(G967,[1]SKU!A:C,3,0)</f>
        <v>CERRO NEGRO</v>
      </c>
      <c r="L967">
        <v>60</v>
      </c>
      <c r="M967">
        <v>21.083327675200849</v>
      </c>
      <c r="N967">
        <f>+VLOOKUP([1]VENTAS!G967,[1]SKU!A:G,6,0)</f>
        <v>5363</v>
      </c>
      <c r="O967" s="4">
        <f t="shared" si="15"/>
        <v>113069.88632210215</v>
      </c>
    </row>
    <row r="968" spans="1:15" x14ac:dyDescent="0.3">
      <c r="A968" s="1">
        <v>44949</v>
      </c>
      <c r="B968" s="2" t="s">
        <v>36</v>
      </c>
      <c r="C968" s="2" t="s">
        <v>37</v>
      </c>
      <c r="D968" s="2" t="s">
        <v>985</v>
      </c>
      <c r="E968">
        <v>135</v>
      </c>
      <c r="F968" t="str">
        <f>+VLOOKUP(E968,[1]CLIENTES!A:B,2,0)</f>
        <v>Stefano38</v>
      </c>
      <c r="G968">
        <v>290</v>
      </c>
      <c r="H968" t="str">
        <f>+VLOOKUP(G968,[1]SKU!A:B,2,0)</f>
        <v>BIOCITY PLATA 59 X 59 C.NEGRO 2DA CAL</v>
      </c>
      <c r="I968" t="str">
        <f>+VLOOKUP(G968,[1]SKU!A:D,4,0)</f>
        <v>PORCELANATO</v>
      </c>
      <c r="J968" t="str">
        <f>+VLOOKUP(G968,[1]SKU!A:E,5,0)</f>
        <v>Cementos</v>
      </c>
      <c r="K968" t="str">
        <f>+VLOOKUP(G968,[1]SKU!A:C,3,0)</f>
        <v>CERRO NEGRO</v>
      </c>
      <c r="L968">
        <v>100</v>
      </c>
      <c r="M968">
        <v>42.103404291125223</v>
      </c>
      <c r="N968">
        <f>+VLOOKUP([1]VENTAS!G968,[1]SKU!A:G,6,0)</f>
        <v>1927</v>
      </c>
      <c r="O968" s="4">
        <f t="shared" si="15"/>
        <v>81133.260068998308</v>
      </c>
    </row>
    <row r="969" spans="1:15" x14ac:dyDescent="0.3">
      <c r="A969" s="1">
        <v>44937</v>
      </c>
      <c r="B969" s="2" t="s">
        <v>36</v>
      </c>
      <c r="C969" s="2" t="s">
        <v>37</v>
      </c>
      <c r="D969" s="2" t="s">
        <v>986</v>
      </c>
      <c r="E969">
        <v>170</v>
      </c>
      <c r="F969" t="str">
        <f>+VLOOKUP(E969,[1]CLIENTES!A:B,2,0)</f>
        <v>Markus</v>
      </c>
      <c r="G969">
        <v>34</v>
      </c>
      <c r="H969" t="str">
        <f>+VLOOKUP(G969,[1]SKU!A:B,2,0)</f>
        <v>TERRA NEGRO 45,3 X 45,3 SCOP 1RA CAL</v>
      </c>
      <c r="I969" t="str">
        <f>+VLOOKUP(G969,[1]SKU!A:D,4,0)</f>
        <v>CERAMICO</v>
      </c>
      <c r="J969" t="str">
        <f>+VLOOKUP(G969,[1]SKU!A:E,5,0)</f>
        <v>Piedras</v>
      </c>
      <c r="K969" t="str">
        <f>+VLOOKUP(G969,[1]SKU!A:C,3,0)</f>
        <v>SCOP</v>
      </c>
      <c r="L969">
        <v>35</v>
      </c>
      <c r="M969">
        <v>26.040461299624024</v>
      </c>
      <c r="N969">
        <f>+VLOOKUP([1]VENTAS!G969,[1]SKU!A:G,6,0)</f>
        <v>4348</v>
      </c>
      <c r="O969" s="4">
        <f t="shared" si="15"/>
        <v>113223.92573076526</v>
      </c>
    </row>
    <row r="970" spans="1:15" x14ac:dyDescent="0.3">
      <c r="A970" s="1">
        <v>44932</v>
      </c>
      <c r="B970" s="2" t="s">
        <v>36</v>
      </c>
      <c r="C970" s="2" t="s">
        <v>37</v>
      </c>
      <c r="D970" s="2" t="s">
        <v>987</v>
      </c>
      <c r="E970">
        <v>49</v>
      </c>
      <c r="F970" t="str">
        <f>+VLOOKUP(E970,[1]CLIENTES!A:B,2,0)</f>
        <v>Felipe</v>
      </c>
      <c r="G970">
        <v>78</v>
      </c>
      <c r="H970" t="str">
        <f>+VLOOKUP(G970,[1]SKU!A:B,2,0)</f>
        <v>CANELILLO BEIGE 45,3 X 45,3 SCOP 1RA CAL</v>
      </c>
      <c r="I970" t="str">
        <f>+VLOOKUP(G970,[1]SKU!A:D,4,0)</f>
        <v>CERAMICO</v>
      </c>
      <c r="J970" t="str">
        <f>+VLOOKUP(G970,[1]SKU!A:E,5,0)</f>
        <v>Maderas</v>
      </c>
      <c r="K970" t="str">
        <f>+VLOOKUP(G970,[1]SKU!A:C,3,0)</f>
        <v>SCOP</v>
      </c>
      <c r="L970">
        <v>48</v>
      </c>
      <c r="M970">
        <v>35.363538846879592</v>
      </c>
      <c r="N970">
        <f>+VLOOKUP([1]VENTAS!G970,[1]SKU!A:G,6,0)</f>
        <v>5630</v>
      </c>
      <c r="O970" s="4">
        <f t="shared" si="15"/>
        <v>199096.72370793211</v>
      </c>
    </row>
    <row r="971" spans="1:15" x14ac:dyDescent="0.3">
      <c r="A971" s="1">
        <v>44958</v>
      </c>
      <c r="B971" s="2" t="s">
        <v>36</v>
      </c>
      <c r="C971" s="2" t="s">
        <v>37</v>
      </c>
      <c r="D971" s="2" t="s">
        <v>988</v>
      </c>
      <c r="E971">
        <v>162</v>
      </c>
      <c r="F971" t="str">
        <f>+VLOOKUP(E971,[1]CLIENTES!A:B,2,0)</f>
        <v>Jheremy</v>
      </c>
      <c r="G971">
        <v>331</v>
      </c>
      <c r="H971" t="str">
        <f>+VLOOKUP(G971,[1]SKU!A:B,2,0)</f>
        <v>BAUHAUS GREY FIT RECT. 58 x 58 S.LOREN 2DA C</v>
      </c>
      <c r="I971" t="str">
        <f>+VLOOKUP(G971,[1]SKU!A:D,4,0)</f>
        <v>PORCELANATO</v>
      </c>
      <c r="J971" t="str">
        <f>+VLOOKUP(G971,[1]SKU!A:E,5,0)</f>
        <v>Cementos</v>
      </c>
      <c r="K971" t="str">
        <f>+VLOOKUP(G971,[1]SKU!A:C,3,0)</f>
        <v>SAN LORENZO</v>
      </c>
      <c r="L971">
        <v>61</v>
      </c>
      <c r="M971">
        <v>29.86700990107903</v>
      </c>
      <c r="N971">
        <f>+VLOOKUP([1]VENTAS!G971,[1]SKU!A:G,6,0)</f>
        <v>1886</v>
      </c>
      <c r="O971" s="4">
        <f t="shared" si="15"/>
        <v>56329.180673435047</v>
      </c>
    </row>
    <row r="972" spans="1:15" x14ac:dyDescent="0.3">
      <c r="A972" s="1">
        <v>44960</v>
      </c>
      <c r="B972" s="2" t="s">
        <v>36</v>
      </c>
      <c r="C972" s="2" t="s">
        <v>37</v>
      </c>
      <c r="D972" s="2" t="s">
        <v>989</v>
      </c>
      <c r="E972">
        <v>194</v>
      </c>
      <c r="F972" t="str">
        <f>+VLOOKUP(E972,[1]CLIENTES!A:B,2,0)</f>
        <v>Kassandra</v>
      </c>
      <c r="G972">
        <v>317</v>
      </c>
      <c r="H972" t="str">
        <f>+VLOOKUP(G972,[1]SKU!A:B,2,0)</f>
        <v>MOODS GRIS RECT. 58 x 58 S.LOREN 2DA C</v>
      </c>
      <c r="I972" t="str">
        <f>+VLOOKUP(G972,[1]SKU!A:D,4,0)</f>
        <v>PORCELANATO</v>
      </c>
      <c r="J972" t="str">
        <f>+VLOOKUP(G972,[1]SKU!A:E,5,0)</f>
        <v>Cementos</v>
      </c>
      <c r="K972" t="str">
        <f>+VLOOKUP(G972,[1]SKU!A:C,3,0)</f>
        <v>SAN LORENZO</v>
      </c>
      <c r="L972">
        <v>164</v>
      </c>
      <c r="M972">
        <v>123.42603857412266</v>
      </c>
      <c r="N972">
        <f>+VLOOKUP([1]VENTAS!G972,[1]SKU!A:G,6,0)</f>
        <v>2032</v>
      </c>
      <c r="O972" s="4">
        <f t="shared" si="15"/>
        <v>250801.71038261725</v>
      </c>
    </row>
    <row r="973" spans="1:15" x14ac:dyDescent="0.3">
      <c r="A973" s="1">
        <v>44984</v>
      </c>
      <c r="B973" s="2" t="s">
        <v>36</v>
      </c>
      <c r="C973" s="2" t="s">
        <v>37</v>
      </c>
      <c r="D973" s="2" t="s">
        <v>990</v>
      </c>
      <c r="E973">
        <v>216</v>
      </c>
      <c r="F973" t="str">
        <f>+VLOOKUP(E973,[1]CLIENTES!A:B,2,0)</f>
        <v>Emilie</v>
      </c>
      <c r="G973">
        <v>223</v>
      </c>
      <c r="H973" t="str">
        <f>+VLOOKUP(G973,[1]SKU!A:B,2,0)</f>
        <v>ARABESCATO RECT  64 X 122 C.NEGRO 2DA C</v>
      </c>
      <c r="I973" t="str">
        <f>+VLOOKUP(G973,[1]SKU!A:D,4,0)</f>
        <v>PORCELANATO</v>
      </c>
      <c r="J973" t="str">
        <f>+VLOOKUP(G973,[1]SKU!A:E,5,0)</f>
        <v>Marmoles</v>
      </c>
      <c r="K973" t="str">
        <f>+VLOOKUP(G973,[1]SKU!A:C,3,0)</f>
        <v>CERRO NEGRO</v>
      </c>
      <c r="L973">
        <v>99</v>
      </c>
      <c r="M973">
        <v>98.06711494350948</v>
      </c>
      <c r="N973">
        <f>+VLOOKUP([1]VENTAS!G973,[1]SKU!A:G,6,0)</f>
        <v>1963</v>
      </c>
      <c r="O973" s="4">
        <f t="shared" si="15"/>
        <v>192505.74663410912</v>
      </c>
    </row>
    <row r="974" spans="1:15" x14ac:dyDescent="0.3">
      <c r="A974" s="1">
        <v>44939</v>
      </c>
      <c r="B974" s="2" t="s">
        <v>36</v>
      </c>
      <c r="C974" s="2" t="s">
        <v>37</v>
      </c>
      <c r="D974" s="2" t="s">
        <v>991</v>
      </c>
      <c r="E974">
        <v>126</v>
      </c>
      <c r="F974" t="str">
        <f>+VLOOKUP(E974,[1]CLIENTES!A:B,2,0)</f>
        <v>Rubi</v>
      </c>
      <c r="G974">
        <v>231</v>
      </c>
      <c r="H974" t="str">
        <f>+VLOOKUP(G974,[1]SKU!A:B,2,0)</f>
        <v>LIFE MARFIL NATURAL RECT. 59 x 59 C.NEGRO 2DA CAL</v>
      </c>
      <c r="I974" t="str">
        <f>+VLOOKUP(G974,[1]SKU!A:D,4,0)</f>
        <v>PORCELANATO</v>
      </c>
      <c r="J974" t="str">
        <f>+VLOOKUP(G974,[1]SKU!A:E,5,0)</f>
        <v>Cementos</v>
      </c>
      <c r="K974" t="str">
        <f>+VLOOKUP(G974,[1]SKU!A:C,3,0)</f>
        <v>CERRO NEGRO</v>
      </c>
      <c r="L974">
        <v>73</v>
      </c>
      <c r="M974">
        <v>67.713197584786798</v>
      </c>
      <c r="N974">
        <f>+VLOOKUP([1]VENTAS!G974,[1]SKU!A:G,6,0)</f>
        <v>9792</v>
      </c>
      <c r="O974" s="4">
        <f t="shared" si="15"/>
        <v>663047.63075023238</v>
      </c>
    </row>
    <row r="975" spans="1:15" x14ac:dyDescent="0.3">
      <c r="A975" s="1">
        <v>44974</v>
      </c>
      <c r="B975" s="2" t="s">
        <v>36</v>
      </c>
      <c r="C975" s="2" t="s">
        <v>37</v>
      </c>
      <c r="D975" s="2" t="s">
        <v>992</v>
      </c>
      <c r="E975">
        <v>41</v>
      </c>
      <c r="F975" t="str">
        <f>+VLOOKUP(E975,[1]CLIENTES!A:B,2,0)</f>
        <v>Hans</v>
      </c>
      <c r="G975">
        <v>144</v>
      </c>
      <c r="H975" t="str">
        <f>+VLOOKUP(G975,[1]SKU!A:B,2,0)</f>
        <v>VENECIANO ARDESIA GRIS 33 x 33 S.LOREN 1RA C</v>
      </c>
      <c r="I975" t="str">
        <f>+VLOOKUP(G975,[1]SKU!A:D,4,0)</f>
        <v>CERAMICO</v>
      </c>
      <c r="J975" t="str">
        <f>+VLOOKUP(G975,[1]SKU!A:E,5,0)</f>
        <v>Deco &amp; Mas</v>
      </c>
      <c r="K975" t="str">
        <f>+VLOOKUP(G975,[1]SKU!A:C,3,0)</f>
        <v>SAN LORENZO</v>
      </c>
      <c r="L975">
        <v>100</v>
      </c>
      <c r="M975">
        <v>61.53388821125251</v>
      </c>
      <c r="N975">
        <f>+VLOOKUP([1]VENTAS!G975,[1]SKU!A:G,6,0)</f>
        <v>9020</v>
      </c>
      <c r="O975" s="4">
        <f t="shared" si="15"/>
        <v>555035.67166549759</v>
      </c>
    </row>
    <row r="976" spans="1:15" x14ac:dyDescent="0.3">
      <c r="A976" s="1">
        <v>44932</v>
      </c>
      <c r="B976" s="2" t="s">
        <v>36</v>
      </c>
      <c r="C976" s="2" t="s">
        <v>37</v>
      </c>
      <c r="D976" s="2" t="s">
        <v>993</v>
      </c>
      <c r="E976">
        <v>127</v>
      </c>
      <c r="F976" t="str">
        <f>+VLOOKUP(E976,[1]CLIENTES!A:B,2,0)</f>
        <v>Angel</v>
      </c>
      <c r="G976">
        <v>161</v>
      </c>
      <c r="H976" t="str">
        <f>+VLOOKUP(G976,[1]SKU!A:B,2,0)</f>
        <v>BLANCO PERLA SAT 33 x 45,3 S.LOREN 1RA C</v>
      </c>
      <c r="I976" t="str">
        <f>+VLOOKUP(G976,[1]SKU!A:D,4,0)</f>
        <v>CERAMICO</v>
      </c>
      <c r="J976" t="str">
        <f>+VLOOKUP(G976,[1]SKU!A:E,5,0)</f>
        <v>Deco &amp; Mas</v>
      </c>
      <c r="K976" t="str">
        <f>+VLOOKUP(G976,[1]SKU!A:C,3,0)</f>
        <v>SAN LORENZO</v>
      </c>
      <c r="L976">
        <v>113</v>
      </c>
      <c r="M976">
        <v>67.557048212444258</v>
      </c>
      <c r="N976">
        <f>+VLOOKUP([1]VENTAS!G976,[1]SKU!A:G,6,0)</f>
        <v>4870</v>
      </c>
      <c r="O976" s="4">
        <f t="shared" si="15"/>
        <v>329002.82479460351</v>
      </c>
    </row>
    <row r="977" spans="1:15" x14ac:dyDescent="0.3">
      <c r="A977" s="1">
        <v>44974</v>
      </c>
      <c r="B977" s="2" t="s">
        <v>36</v>
      </c>
      <c r="C977" s="2" t="s">
        <v>37</v>
      </c>
      <c r="D977" s="2" t="s">
        <v>994</v>
      </c>
      <c r="E977">
        <v>166</v>
      </c>
      <c r="F977" t="str">
        <f>+VLOOKUP(E977,[1]CLIENTES!A:B,2,0)</f>
        <v>Betzabeth</v>
      </c>
      <c r="G977">
        <v>310</v>
      </c>
      <c r="H977" t="str">
        <f>+VLOOKUP(G977,[1]SKU!A:B,2,0)</f>
        <v>MATERIA BLACK NATURAL 80 X 80 VITE 1RA C</v>
      </c>
      <c r="I977" t="str">
        <f>+VLOOKUP(G977,[1]SKU!A:D,4,0)</f>
        <v>PORCELANATO</v>
      </c>
      <c r="J977" t="str">
        <f>+VLOOKUP(G977,[1]SKU!A:E,5,0)</f>
        <v>Piedras</v>
      </c>
      <c r="K977" t="str">
        <f>+VLOOKUP(G977,[1]SKU!A:C,3,0)</f>
        <v>VITE</v>
      </c>
      <c r="L977">
        <v>42</v>
      </c>
      <c r="M977">
        <v>12.231913446419956</v>
      </c>
      <c r="N977">
        <f>+VLOOKUP([1]VENTAS!G977,[1]SKU!A:G,6,0)</f>
        <v>6113</v>
      </c>
      <c r="O977" s="4">
        <f t="shared" si="15"/>
        <v>74773.686897965192</v>
      </c>
    </row>
    <row r="978" spans="1:15" x14ac:dyDescent="0.3">
      <c r="A978" s="1">
        <v>44970</v>
      </c>
      <c r="B978" s="2" t="s">
        <v>36</v>
      </c>
      <c r="C978" s="2" t="s">
        <v>37</v>
      </c>
      <c r="D978" s="2" t="s">
        <v>995</v>
      </c>
      <c r="E978">
        <v>34</v>
      </c>
      <c r="F978" t="str">
        <f>+VLOOKUP(E978,[1]CLIENTES!A:B,2,0)</f>
        <v>Thais</v>
      </c>
      <c r="G978">
        <v>318</v>
      </c>
      <c r="H978" t="str">
        <f>+VLOOKUP(G978,[1]SKU!A:B,2,0)</f>
        <v>URBAN CONCRETE TIZA RT FIT 58 x 58 S.LOREN 2DA C</v>
      </c>
      <c r="I978" t="str">
        <f>+VLOOKUP(G978,[1]SKU!A:D,4,0)</f>
        <v>PORCELANATO</v>
      </c>
      <c r="J978" t="str">
        <f>+VLOOKUP(G978,[1]SKU!A:E,5,0)</f>
        <v>Cementos</v>
      </c>
      <c r="K978" t="str">
        <f>+VLOOKUP(G978,[1]SKU!A:C,3,0)</f>
        <v>SAN LORENZO</v>
      </c>
      <c r="L978">
        <v>120</v>
      </c>
      <c r="M978">
        <v>69.61902499718164</v>
      </c>
      <c r="N978">
        <f>+VLOOKUP([1]VENTAS!G978,[1]SKU!A:G,6,0)</f>
        <v>1578</v>
      </c>
      <c r="O978" s="4">
        <f t="shared" si="15"/>
        <v>109858.82144555263</v>
      </c>
    </row>
    <row r="979" spans="1:15" x14ac:dyDescent="0.3">
      <c r="A979" s="1">
        <v>44976</v>
      </c>
      <c r="B979" s="2" t="s">
        <v>36</v>
      </c>
      <c r="C979" s="2" t="s">
        <v>37</v>
      </c>
      <c r="D979" s="2" t="s">
        <v>996</v>
      </c>
      <c r="E979">
        <v>230</v>
      </c>
      <c r="F979" t="str">
        <f>+VLOOKUP(E979,[1]CLIENTES!A:B,2,0)</f>
        <v>Willians</v>
      </c>
      <c r="G979">
        <v>182</v>
      </c>
      <c r="H979" t="str">
        <f>+VLOOKUP(G979,[1]SKU!A:B,2,0)</f>
        <v>ACCIAROLI 43 X 43 CAÑUELAS 1RA C</v>
      </c>
      <c r="I979" t="str">
        <f>+VLOOKUP(G979,[1]SKU!A:D,4,0)</f>
        <v>CERAMICO</v>
      </c>
      <c r="J979" t="str">
        <f>+VLOOKUP(G979,[1]SKU!A:E,5,0)</f>
        <v>Marmoles</v>
      </c>
      <c r="K979" t="str">
        <f>+VLOOKUP(G979,[1]SKU!A:C,3,0)</f>
        <v>CAÑUELAS</v>
      </c>
      <c r="L979">
        <v>132</v>
      </c>
      <c r="M979">
        <v>118.46168873787565</v>
      </c>
      <c r="N979">
        <f>+VLOOKUP([1]VENTAS!G979,[1]SKU!A:G,6,0)</f>
        <v>6390</v>
      </c>
      <c r="O979" s="4">
        <f t="shared" si="15"/>
        <v>756970.1910350254</v>
      </c>
    </row>
    <row r="980" spans="1:15" x14ac:dyDescent="0.3">
      <c r="A980" s="1">
        <v>44964</v>
      </c>
      <c r="B980" s="2" t="s">
        <v>36</v>
      </c>
      <c r="C980" s="2" t="s">
        <v>37</v>
      </c>
      <c r="D980" s="2" t="s">
        <v>997</v>
      </c>
      <c r="E980">
        <v>161</v>
      </c>
      <c r="F980" t="str">
        <f>+VLOOKUP(E980,[1]CLIENTES!A:B,2,0)</f>
        <v>Priscila</v>
      </c>
      <c r="G980">
        <v>249</v>
      </c>
      <c r="H980" t="str">
        <f>+VLOOKUP(G980,[1]SKU!A:B,2,0)</f>
        <v>MONACO GRIS PUL RECT 58 x 58 C.NEGRO 1RA C</v>
      </c>
      <c r="I980" t="str">
        <f>+VLOOKUP(G980,[1]SKU!A:D,4,0)</f>
        <v>PORCELANATO</v>
      </c>
      <c r="J980" t="str">
        <f>+VLOOKUP(G980,[1]SKU!A:E,5,0)</f>
        <v>Marmoles</v>
      </c>
      <c r="K980" t="str">
        <f>+VLOOKUP(G980,[1]SKU!A:C,3,0)</f>
        <v>CERRO NEGRO</v>
      </c>
      <c r="L980">
        <v>120</v>
      </c>
      <c r="M980">
        <v>1.5320023481726208</v>
      </c>
      <c r="N980">
        <f>+VLOOKUP([1]VENTAS!G980,[1]SKU!A:G,6,0)</f>
        <v>7804</v>
      </c>
      <c r="O980" s="4">
        <f t="shared" si="15"/>
        <v>11955.746325139133</v>
      </c>
    </row>
    <row r="981" spans="1:15" x14ac:dyDescent="0.3">
      <c r="A981" s="1">
        <v>44965</v>
      </c>
      <c r="B981" s="2" t="s">
        <v>36</v>
      </c>
      <c r="C981" s="2" t="s">
        <v>37</v>
      </c>
      <c r="D981" s="2" t="s">
        <v>998</v>
      </c>
      <c r="E981">
        <v>13</v>
      </c>
      <c r="F981" t="str">
        <f>+VLOOKUP(E981,[1]CLIENTES!A:B,2,0)</f>
        <v>Alonzo</v>
      </c>
      <c r="G981">
        <v>54</v>
      </c>
      <c r="H981" t="str">
        <f>+VLOOKUP(G981,[1]SKU!A:B,2,0)</f>
        <v>VENECIANO MIX PLATA 33 x 33 S.LOREN 1RA C</v>
      </c>
      <c r="I981" t="str">
        <f>+VLOOKUP(G981,[1]SKU!A:D,4,0)</f>
        <v>CERAMICO</v>
      </c>
      <c r="J981" t="str">
        <f>+VLOOKUP(G981,[1]SKU!A:E,5,0)</f>
        <v>Deco &amp; Mas</v>
      </c>
      <c r="K981" t="str">
        <f>+VLOOKUP(G981,[1]SKU!A:C,3,0)</f>
        <v>SAN LORENZO</v>
      </c>
      <c r="L981">
        <v>22</v>
      </c>
      <c r="M981">
        <v>17.312914742008427</v>
      </c>
      <c r="N981">
        <f>+VLOOKUP([1]VENTAS!G981,[1]SKU!A:G,6,0)</f>
        <v>2722</v>
      </c>
      <c r="O981" s="4">
        <f t="shared" si="15"/>
        <v>47125.75392774694</v>
      </c>
    </row>
    <row r="982" spans="1:15" x14ac:dyDescent="0.3">
      <c r="A982" s="1">
        <v>44928</v>
      </c>
      <c r="B982" s="2" t="s">
        <v>36</v>
      </c>
      <c r="C982" s="2" t="s">
        <v>37</v>
      </c>
      <c r="D982" s="2" t="s">
        <v>999</v>
      </c>
      <c r="E982">
        <v>175</v>
      </c>
      <c r="F982" t="str">
        <f>+VLOOKUP(E982,[1]CLIENTES!A:B,2,0)</f>
        <v>Emilie</v>
      </c>
      <c r="G982">
        <v>268</v>
      </c>
      <c r="H982" t="str">
        <f>+VLOOKUP(G982,[1]SKU!A:B,2,0)</f>
        <v>MOMA MARFIL PUL RECT 58 x 58 C.NEGRO 2DA C</v>
      </c>
      <c r="I982" t="str">
        <f>+VLOOKUP(G982,[1]SKU!A:D,4,0)</f>
        <v>PORCELANATO</v>
      </c>
      <c r="J982" t="str">
        <f>+VLOOKUP(G982,[1]SKU!A:E,5,0)</f>
        <v>Cementos</v>
      </c>
      <c r="K982" t="str">
        <f>+VLOOKUP(G982,[1]SKU!A:C,3,0)</f>
        <v>CERRO NEGRO</v>
      </c>
      <c r="L982">
        <v>44</v>
      </c>
      <c r="M982">
        <v>37.718953962620212</v>
      </c>
      <c r="N982">
        <f>+VLOOKUP([1]VENTAS!G982,[1]SKU!A:G,6,0)</f>
        <v>1743</v>
      </c>
      <c r="O982" s="4">
        <f t="shared" si="15"/>
        <v>65744.13675684703</v>
      </c>
    </row>
    <row r="983" spans="1:15" x14ac:dyDescent="0.3">
      <c r="A983" s="1">
        <v>44944</v>
      </c>
      <c r="B983" s="2" t="s">
        <v>36</v>
      </c>
      <c r="C983" s="2" t="s">
        <v>37</v>
      </c>
      <c r="D983" s="2" t="s">
        <v>1000</v>
      </c>
      <c r="E983">
        <v>82</v>
      </c>
      <c r="F983" t="str">
        <f>+VLOOKUP(E983,[1]CLIENTES!A:B,2,0)</f>
        <v>Nayarett</v>
      </c>
      <c r="G983">
        <v>147</v>
      </c>
      <c r="H983" t="str">
        <f>+VLOOKUP(G983,[1]SKU!A:B,2,0)</f>
        <v>SOFIA NEGRO 46 x 46 ALLPA 2DA C</v>
      </c>
      <c r="I983" t="str">
        <f>+VLOOKUP(G983,[1]SKU!A:D,4,0)</f>
        <v>CERAMICO</v>
      </c>
      <c r="J983" t="str">
        <f>+VLOOKUP(G983,[1]SKU!A:E,5,0)</f>
        <v>Deco &amp; Mas</v>
      </c>
      <c r="K983" t="str">
        <f>+VLOOKUP(G983,[1]SKU!A:C,3,0)</f>
        <v>ALLPA</v>
      </c>
      <c r="L983">
        <v>133</v>
      </c>
      <c r="M983">
        <v>12.591520290865684</v>
      </c>
      <c r="N983">
        <f>+VLOOKUP([1]VENTAS!G983,[1]SKU!A:G,6,0)</f>
        <v>1183</v>
      </c>
      <c r="O983" s="4">
        <f t="shared" si="15"/>
        <v>14895.768504094105</v>
      </c>
    </row>
    <row r="984" spans="1:15" x14ac:dyDescent="0.3">
      <c r="A984" s="1">
        <v>44959</v>
      </c>
      <c r="B984" s="2" t="s">
        <v>36</v>
      </c>
      <c r="C984" s="2" t="s">
        <v>37</v>
      </c>
      <c r="D984" s="2" t="s">
        <v>1001</v>
      </c>
      <c r="E984">
        <v>8</v>
      </c>
      <c r="F984" t="str">
        <f>+VLOOKUP(E984,[1]CLIENTES!A:B,2,0)</f>
        <v>Pascale</v>
      </c>
      <c r="G984">
        <v>356</v>
      </c>
      <c r="H984" t="str">
        <f>+VLOOKUP(G984,[1]SKU!A:B,2,0)</f>
        <v>URBAN CONCRETE DUO GREY 58  x 117 S.LOREN 1RA C</v>
      </c>
      <c r="I984" t="str">
        <f>+VLOOKUP(G984,[1]SKU!A:D,4,0)</f>
        <v>PORCELANATO</v>
      </c>
      <c r="J984" t="str">
        <f>+VLOOKUP(G984,[1]SKU!A:E,5,0)</f>
        <v>Cementos</v>
      </c>
      <c r="K984" t="str">
        <f>+VLOOKUP(G984,[1]SKU!A:C,3,0)</f>
        <v>SAN LORENZO</v>
      </c>
      <c r="L984">
        <v>111</v>
      </c>
      <c r="M984">
        <v>91.57438741672857</v>
      </c>
      <c r="N984">
        <f>+VLOOKUP([1]VENTAS!G984,[1]SKU!A:G,6,0)</f>
        <v>9729</v>
      </c>
      <c r="O984" s="4">
        <f t="shared" si="15"/>
        <v>890927.21517735231</v>
      </c>
    </row>
    <row r="985" spans="1:15" x14ac:dyDescent="0.3">
      <c r="A985" s="1">
        <v>44964</v>
      </c>
      <c r="B985" s="2" t="s">
        <v>36</v>
      </c>
      <c r="C985" s="2" t="s">
        <v>37</v>
      </c>
      <c r="D985" s="2" t="s">
        <v>1002</v>
      </c>
      <c r="E985">
        <v>236</v>
      </c>
      <c r="F985" t="str">
        <f>+VLOOKUP(E985,[1]CLIENTES!A:B,2,0)</f>
        <v>Yasmin</v>
      </c>
      <c r="G985">
        <v>274</v>
      </c>
      <c r="H985" t="str">
        <f>+VLOOKUP(G985,[1]SKU!A:B,2,0)</f>
        <v>LIFE GRIS NATURAL RECT. 59 x 59 C.NEGRO 2DA CAL</v>
      </c>
      <c r="I985" t="str">
        <f>+VLOOKUP(G985,[1]SKU!A:D,4,0)</f>
        <v>PORCELANATO</v>
      </c>
      <c r="J985" t="str">
        <f>+VLOOKUP(G985,[1]SKU!A:E,5,0)</f>
        <v>Cementos</v>
      </c>
      <c r="K985" t="str">
        <f>+VLOOKUP(G985,[1]SKU!A:C,3,0)</f>
        <v>CERRO NEGRO</v>
      </c>
      <c r="L985">
        <v>19</v>
      </c>
      <c r="M985">
        <v>18.156599809409862</v>
      </c>
      <c r="N985">
        <f>+VLOOKUP([1]VENTAS!G985,[1]SKU!A:G,6,0)</f>
        <v>5728</v>
      </c>
      <c r="O985" s="4">
        <f t="shared" si="15"/>
        <v>104001.00370829969</v>
      </c>
    </row>
    <row r="986" spans="1:15" x14ac:dyDescent="0.3">
      <c r="A986" s="1">
        <v>44963</v>
      </c>
      <c r="B986" s="2" t="s">
        <v>36</v>
      </c>
      <c r="C986" s="2" t="s">
        <v>37</v>
      </c>
      <c r="D986" s="2" t="s">
        <v>1003</v>
      </c>
      <c r="E986">
        <v>170</v>
      </c>
      <c r="F986" t="str">
        <f>+VLOOKUP(E986,[1]CLIENTES!A:B,2,0)</f>
        <v>Markus</v>
      </c>
      <c r="G986">
        <v>371</v>
      </c>
      <c r="H986" t="str">
        <f>+VLOOKUP(G986,[1]SKU!A:B,2,0)</f>
        <v>BAUHAUS SAND FIT RECT. 58 x 58 S.LOREN 2DA C</v>
      </c>
      <c r="I986" t="str">
        <f>+VLOOKUP(G986,[1]SKU!A:D,4,0)</f>
        <v>PORCELANATO</v>
      </c>
      <c r="J986" t="str">
        <f>+VLOOKUP(G986,[1]SKU!A:E,5,0)</f>
        <v>Cementos</v>
      </c>
      <c r="K986" t="str">
        <f>+VLOOKUP(G986,[1]SKU!A:C,3,0)</f>
        <v>SAN LORENZO</v>
      </c>
      <c r="L986">
        <v>35</v>
      </c>
      <c r="M986">
        <v>4.8937857910609708</v>
      </c>
      <c r="N986">
        <f>+VLOOKUP([1]VENTAS!G986,[1]SKU!A:G,6,0)</f>
        <v>6115</v>
      </c>
      <c r="O986" s="4">
        <f t="shared" si="15"/>
        <v>29925.500112337835</v>
      </c>
    </row>
    <row r="987" spans="1:15" x14ac:dyDescent="0.3">
      <c r="A987" s="1">
        <v>44981</v>
      </c>
      <c r="B987" s="2" t="s">
        <v>36</v>
      </c>
      <c r="C987" s="2" t="s">
        <v>37</v>
      </c>
      <c r="D987" s="2" t="s">
        <v>1004</v>
      </c>
      <c r="E987">
        <v>129</v>
      </c>
      <c r="F987" t="str">
        <f>+VLOOKUP(E987,[1]CLIENTES!A:B,2,0)</f>
        <v>Thyare</v>
      </c>
      <c r="G987">
        <v>85</v>
      </c>
      <c r="H987" t="str">
        <f>+VLOOKUP(G987,[1]SKU!A:B,2,0)</f>
        <v>CALCAREO COLOR 56 X 56 LOURDES 1RA C</v>
      </c>
      <c r="I987" t="str">
        <f>+VLOOKUP(G987,[1]SKU!A:D,4,0)</f>
        <v>CERAMICO</v>
      </c>
      <c r="J987" t="str">
        <f>+VLOOKUP(G987,[1]SKU!A:E,5,0)</f>
        <v>Deco &amp; Mas</v>
      </c>
      <c r="K987" t="str">
        <f>+VLOOKUP(G987,[1]SKU!A:C,3,0)</f>
        <v>LOURDES</v>
      </c>
      <c r="L987">
        <v>9</v>
      </c>
      <c r="M987">
        <v>3.4180923447089446</v>
      </c>
      <c r="N987">
        <f>+VLOOKUP([1]VENTAS!G987,[1]SKU!A:G,6,0)</f>
        <v>2181</v>
      </c>
      <c r="O987" s="4">
        <f t="shared" si="15"/>
        <v>7454.8594038102083</v>
      </c>
    </row>
    <row r="988" spans="1:15" x14ac:dyDescent="0.3">
      <c r="A988" s="1">
        <v>44976</v>
      </c>
      <c r="B988" s="2" t="s">
        <v>1005</v>
      </c>
      <c r="C988" s="2" t="s">
        <v>1006</v>
      </c>
      <c r="D988" s="2" t="s">
        <v>1007</v>
      </c>
      <c r="E988">
        <v>104</v>
      </c>
      <c r="F988" t="str">
        <f>+VLOOKUP(E988,[1]CLIENTES!A:B,2,0)</f>
        <v>Mya</v>
      </c>
      <c r="G988">
        <v>349</v>
      </c>
      <c r="H988" t="str">
        <f>+VLOOKUP(G988,[1]SKU!A:B,2,0)</f>
        <v>CALACATA BIANCO PUL RT 57,7 x 57,7 S.LOREN 1RA C</v>
      </c>
      <c r="I988" t="str">
        <f>+VLOOKUP(G988,[1]SKU!A:D,4,0)</f>
        <v>PORCELANATO</v>
      </c>
      <c r="J988" t="str">
        <f>+VLOOKUP(G988,[1]SKU!A:E,5,0)</f>
        <v>Marmoles</v>
      </c>
      <c r="K988" t="str">
        <f>+VLOOKUP(G988,[1]SKU!A:C,3,0)</f>
        <v>SAN LORENZO</v>
      </c>
      <c r="L988">
        <v>13</v>
      </c>
      <c r="M988">
        <v>0.68168322688836602</v>
      </c>
      <c r="N988">
        <f>+VLOOKUP([1]VENTAS!G988,[1]SKU!A:G,6,0)</f>
        <v>7074</v>
      </c>
      <c r="O988" s="4">
        <f t="shared" si="15"/>
        <v>4822.2271470083015</v>
      </c>
    </row>
    <row r="989" spans="1:15" x14ac:dyDescent="0.3">
      <c r="A989" s="1">
        <v>44938</v>
      </c>
      <c r="B989" s="2" t="s">
        <v>1005</v>
      </c>
      <c r="C989" s="2" t="s">
        <v>1006</v>
      </c>
      <c r="D989" s="2" t="s">
        <v>1008</v>
      </c>
      <c r="E989">
        <v>189</v>
      </c>
      <c r="F989" t="str">
        <f>+VLOOKUP(E989,[1]CLIENTES!A:B,2,0)</f>
        <v>Dayana</v>
      </c>
      <c r="G989">
        <v>12</v>
      </c>
      <c r="H989" t="str">
        <f>+VLOOKUP(G989,[1]SKU!A:B,2,0)</f>
        <v>MARINO  NEGRO 35 x 35  LOURDES 1RA C</v>
      </c>
      <c r="I989" t="str">
        <f>+VLOOKUP(G989,[1]SKU!A:D,4,0)</f>
        <v>CERAMICO</v>
      </c>
      <c r="J989" t="str">
        <f>+VLOOKUP(G989,[1]SKU!A:E,5,0)</f>
        <v>Marmoles</v>
      </c>
      <c r="K989" t="str">
        <f>+VLOOKUP(G989,[1]SKU!A:C,3,0)</f>
        <v>LOURDES</v>
      </c>
      <c r="L989">
        <v>115</v>
      </c>
      <c r="M989">
        <v>99.290212901542787</v>
      </c>
      <c r="N989">
        <f>+VLOOKUP([1]VENTAS!G989,[1]SKU!A:G,6,0)</f>
        <v>9330</v>
      </c>
      <c r="O989" s="4">
        <f t="shared" si="15"/>
        <v>926377.6863713942</v>
      </c>
    </row>
    <row r="990" spans="1:15" x14ac:dyDescent="0.3">
      <c r="A990" s="1">
        <v>44954</v>
      </c>
      <c r="B990" s="2" t="s">
        <v>1005</v>
      </c>
      <c r="C990" s="2" t="s">
        <v>1006</v>
      </c>
      <c r="D990" s="2" t="s">
        <v>1009</v>
      </c>
      <c r="E990">
        <v>112</v>
      </c>
      <c r="F990" t="str">
        <f>+VLOOKUP(E990,[1]CLIENTES!A:B,2,0)</f>
        <v>Anahy</v>
      </c>
      <c r="G990">
        <v>387</v>
      </c>
      <c r="H990" t="str">
        <f>+VLOOKUP(G990,[1]SKU!A:B,2,0)</f>
        <v>SALVIA RECT. 28 X 58 S.LOREN 2DA CAL</v>
      </c>
      <c r="I990" t="str">
        <f>+VLOOKUP(G990,[1]SKU!A:D,4,0)</f>
        <v>PORCELANATO</v>
      </c>
      <c r="J990" t="str">
        <f>+VLOOKUP(G990,[1]SKU!A:E,5,0)</f>
        <v>Maderas</v>
      </c>
      <c r="K990" t="str">
        <f>+VLOOKUP(G990,[1]SKU!A:C,3,0)</f>
        <v>SAN LORENZO</v>
      </c>
      <c r="L990">
        <v>119</v>
      </c>
      <c r="M990">
        <v>54.914774141165459</v>
      </c>
      <c r="N990">
        <f>+VLOOKUP([1]VENTAS!G990,[1]SKU!A:G,6,0)</f>
        <v>2362</v>
      </c>
      <c r="O990" s="4">
        <f t="shared" si="15"/>
        <v>129708.69652143281</v>
      </c>
    </row>
    <row r="991" spans="1:15" x14ac:dyDescent="0.3">
      <c r="A991" s="1">
        <v>44937</v>
      </c>
      <c r="B991" s="2" t="s">
        <v>1005</v>
      </c>
      <c r="C991" s="2" t="s">
        <v>1006</v>
      </c>
      <c r="D991" s="2" t="s">
        <v>1010</v>
      </c>
      <c r="E991">
        <v>224</v>
      </c>
      <c r="F991" t="str">
        <f>+VLOOKUP(E991,[1]CLIENTES!A:B,2,0)</f>
        <v>Ian</v>
      </c>
      <c r="G991">
        <v>225</v>
      </c>
      <c r="H991" t="str">
        <f>+VLOOKUP(G991,[1]SKU!A:B,2,0)</f>
        <v>LIFE TIZA NATURAL RECT. 59 x 59 C.NEGRO 1RA CAL</v>
      </c>
      <c r="I991" t="str">
        <f>+VLOOKUP(G991,[1]SKU!A:D,4,0)</f>
        <v>PORCELANATO</v>
      </c>
      <c r="J991" t="str">
        <f>+VLOOKUP(G991,[1]SKU!A:E,5,0)</f>
        <v>Cementos</v>
      </c>
      <c r="K991" t="str">
        <f>+VLOOKUP(G991,[1]SKU!A:C,3,0)</f>
        <v>CERRO NEGRO</v>
      </c>
      <c r="L991">
        <v>156</v>
      </c>
      <c r="M991">
        <v>111.76529545267088</v>
      </c>
      <c r="N991">
        <f>+VLOOKUP([1]VENTAS!G991,[1]SKU!A:G,6,0)</f>
        <v>1145</v>
      </c>
      <c r="O991" s="4">
        <f t="shared" si="15"/>
        <v>127971.26329330816</v>
      </c>
    </row>
    <row r="992" spans="1:15" x14ac:dyDescent="0.3">
      <c r="A992" s="1">
        <v>44979</v>
      </c>
      <c r="B992" s="2" t="s">
        <v>1005</v>
      </c>
      <c r="C992" s="2" t="s">
        <v>1006</v>
      </c>
      <c r="D992" s="2" t="s">
        <v>1011</v>
      </c>
      <c r="E992">
        <v>216</v>
      </c>
      <c r="F992" t="str">
        <f>+VLOOKUP(E992,[1]CLIENTES!A:B,2,0)</f>
        <v>Emilie</v>
      </c>
      <c r="G992">
        <v>173</v>
      </c>
      <c r="H992" t="str">
        <f>+VLOOKUP(G992,[1]SKU!A:B,2,0)</f>
        <v>MANAOS VERDE 38 x 38 C.NEGRO 2DA CAL</v>
      </c>
      <c r="I992" t="str">
        <f>+VLOOKUP(G992,[1]SKU!A:D,4,0)</f>
        <v>CERAMICO</v>
      </c>
      <c r="J992" t="str">
        <f>+VLOOKUP(G992,[1]SKU!A:E,5,0)</f>
        <v>Marmoles</v>
      </c>
      <c r="K992" t="str">
        <f>+VLOOKUP(G992,[1]SKU!A:C,3,0)</f>
        <v>CERRO NEGRO</v>
      </c>
      <c r="L992">
        <v>24</v>
      </c>
      <c r="M992">
        <v>14.608038772484855</v>
      </c>
      <c r="N992">
        <f>+VLOOKUP([1]VENTAS!G992,[1]SKU!A:G,6,0)</f>
        <v>6892</v>
      </c>
      <c r="O992" s="4">
        <f t="shared" si="15"/>
        <v>100678.60321996562</v>
      </c>
    </row>
    <row r="993" spans="1:15" x14ac:dyDescent="0.3">
      <c r="A993" s="1">
        <v>44958</v>
      </c>
      <c r="B993" s="2" t="s">
        <v>1005</v>
      </c>
      <c r="C993" s="2" t="s">
        <v>1006</v>
      </c>
      <c r="D993" s="2" t="s">
        <v>1012</v>
      </c>
      <c r="E993">
        <v>99</v>
      </c>
      <c r="F993" t="str">
        <f>+VLOOKUP(E993,[1]CLIENTES!A:B,2,0)</f>
        <v>Fabrizzio</v>
      </c>
      <c r="G993">
        <v>186</v>
      </c>
      <c r="H993" t="str">
        <f>+VLOOKUP(G993,[1]SKU!A:B,2,0)</f>
        <v>AQUA MIX BLUE 33 x 33 SCOP 2DA CAL</v>
      </c>
      <c r="I993" t="str">
        <f>+VLOOKUP(G993,[1]SKU!A:D,4,0)</f>
        <v>CERAMICO</v>
      </c>
      <c r="J993" t="str">
        <f>+VLOOKUP(G993,[1]SKU!A:E,5,0)</f>
        <v>Deco &amp; Mas</v>
      </c>
      <c r="K993" t="str">
        <f>+VLOOKUP(G993,[1]SKU!A:C,3,0)</f>
        <v>SCOP</v>
      </c>
      <c r="L993">
        <v>139</v>
      </c>
      <c r="M993">
        <v>82.887411831699765</v>
      </c>
      <c r="N993">
        <f>+VLOOKUP([1]VENTAS!G993,[1]SKU!A:G,6,0)</f>
        <v>2697</v>
      </c>
      <c r="O993" s="4">
        <f t="shared" si="15"/>
        <v>223547.34971009428</v>
      </c>
    </row>
    <row r="994" spans="1:15" x14ac:dyDescent="0.3">
      <c r="A994" s="1">
        <v>44982</v>
      </c>
      <c r="B994" s="2" t="s">
        <v>1005</v>
      </c>
      <c r="C994" s="2" t="s">
        <v>1006</v>
      </c>
      <c r="D994" s="2" t="s">
        <v>1013</v>
      </c>
      <c r="E994">
        <v>220</v>
      </c>
      <c r="F994" t="str">
        <f>+VLOOKUP(E994,[1]CLIENTES!A:B,2,0)</f>
        <v>Dayra</v>
      </c>
      <c r="G994">
        <v>263</v>
      </c>
      <c r="H994" t="str">
        <f>+VLOOKUP(G994,[1]SKU!A:B,2,0)</f>
        <v>CALIPSO WHITE 53 x 53 SAN PIETRO 2DA C</v>
      </c>
      <c r="I994" t="str">
        <f>+VLOOKUP(G994,[1]SKU!A:D,4,0)</f>
        <v>PORCELANATO</v>
      </c>
      <c r="J994" t="str">
        <f>+VLOOKUP(G994,[1]SKU!A:E,5,0)</f>
        <v>Marmoles</v>
      </c>
      <c r="K994" t="str">
        <f>+VLOOKUP(G994,[1]SKU!A:C,3,0)</f>
        <v>SAN PIETRO</v>
      </c>
      <c r="L994">
        <v>98</v>
      </c>
      <c r="M994">
        <v>24.273922928365828</v>
      </c>
      <c r="N994">
        <f>+VLOOKUP([1]VENTAS!G994,[1]SKU!A:G,6,0)</f>
        <v>1481</v>
      </c>
      <c r="O994" s="4">
        <f t="shared" si="15"/>
        <v>35949.679856909788</v>
      </c>
    </row>
    <row r="995" spans="1:15" x14ac:dyDescent="0.3">
      <c r="A995" s="1">
        <v>44939</v>
      </c>
      <c r="B995" s="2" t="s">
        <v>1005</v>
      </c>
      <c r="C995" s="2" t="s">
        <v>1006</v>
      </c>
      <c r="D995" s="2" t="s">
        <v>1014</v>
      </c>
      <c r="E995">
        <v>150</v>
      </c>
      <c r="F995" t="str">
        <f>+VLOOKUP(E995,[1]CLIENTES!A:B,2,0)</f>
        <v>Ian</v>
      </c>
      <c r="G995">
        <v>298</v>
      </c>
      <c r="H995" t="str">
        <f>+VLOOKUP(G995,[1]SKU!A:B,2,0)</f>
        <v>GRANZA LIGHT GREY OUT 120 X 120 VITE 2DA C</v>
      </c>
      <c r="I995" t="str">
        <f>+VLOOKUP(G995,[1]SKU!A:D,4,0)</f>
        <v>PORCELANATO</v>
      </c>
      <c r="J995" t="str">
        <f>+VLOOKUP(G995,[1]SKU!A:E,5,0)</f>
        <v>Piedras</v>
      </c>
      <c r="K995" t="str">
        <f>+VLOOKUP(G995,[1]SKU!A:C,3,0)</f>
        <v>VITE</v>
      </c>
      <c r="L995">
        <v>49</v>
      </c>
      <c r="M995">
        <v>45.893483027100061</v>
      </c>
      <c r="N995">
        <f>+VLOOKUP([1]VENTAS!G995,[1]SKU!A:G,6,0)</f>
        <v>7944</v>
      </c>
      <c r="O995" s="4">
        <f t="shared" si="15"/>
        <v>364577.82916728291</v>
      </c>
    </row>
    <row r="996" spans="1:15" x14ac:dyDescent="0.3">
      <c r="A996" s="1">
        <v>44976</v>
      </c>
      <c r="B996" s="2" t="s">
        <v>1005</v>
      </c>
      <c r="C996" s="2" t="s">
        <v>1006</v>
      </c>
      <c r="D996" s="2" t="s">
        <v>1015</v>
      </c>
      <c r="E996">
        <v>107</v>
      </c>
      <c r="F996" t="str">
        <f>+VLOOKUP(E996,[1]CLIENTES!A:B,2,0)</f>
        <v>Mauro</v>
      </c>
      <c r="G996">
        <v>288</v>
      </c>
      <c r="H996" t="str">
        <f>+VLOOKUP(G996,[1]SKU!A:B,2,0)</f>
        <v>SIDNEY ICE NATURAL RECT 59 x 59 C.NEGRO 2DA CAL</v>
      </c>
      <c r="I996" t="str">
        <f>+VLOOKUP(G996,[1]SKU!A:D,4,0)</f>
        <v>PORCELANATO</v>
      </c>
      <c r="J996" t="str">
        <f>+VLOOKUP(G996,[1]SKU!A:E,5,0)</f>
        <v>Cementos</v>
      </c>
      <c r="K996" t="str">
        <f>+VLOOKUP(G996,[1]SKU!A:C,3,0)</f>
        <v>CERRO NEGRO</v>
      </c>
      <c r="L996">
        <v>38</v>
      </c>
      <c r="M996">
        <v>21.223795419248408</v>
      </c>
      <c r="N996">
        <f>+VLOOKUP([1]VENTAS!G996,[1]SKU!A:G,6,0)</f>
        <v>2328</v>
      </c>
      <c r="O996" s="4">
        <f t="shared" si="15"/>
        <v>49408.995736010293</v>
      </c>
    </row>
    <row r="997" spans="1:15" x14ac:dyDescent="0.3">
      <c r="A997" s="1">
        <v>44935</v>
      </c>
      <c r="B997" s="2" t="s">
        <v>1005</v>
      </c>
      <c r="C997" s="2" t="s">
        <v>1006</v>
      </c>
      <c r="D997" s="2" t="s">
        <v>1016</v>
      </c>
      <c r="E997">
        <v>41</v>
      </c>
      <c r="F997" t="str">
        <f>+VLOOKUP(E997,[1]CLIENTES!A:B,2,0)</f>
        <v>Hans</v>
      </c>
      <c r="G997">
        <v>59</v>
      </c>
      <c r="H997" t="str">
        <f>+VLOOKUP(G997,[1]SKU!A:B,2,0)</f>
        <v>SAN TELMO GRIS 35 x 35  LOURDES 1RA C</v>
      </c>
      <c r="I997" t="str">
        <f>+VLOOKUP(G997,[1]SKU!A:D,4,0)</f>
        <v>CERAMICO</v>
      </c>
      <c r="J997" t="str">
        <f>+VLOOKUP(G997,[1]SKU!A:E,5,0)</f>
        <v>Piedras</v>
      </c>
      <c r="K997" t="str">
        <f>+VLOOKUP(G997,[1]SKU!A:C,3,0)</f>
        <v>LOURDES</v>
      </c>
      <c r="L997">
        <v>74</v>
      </c>
      <c r="M997">
        <v>20.626781991678502</v>
      </c>
      <c r="N997">
        <f>+VLOOKUP([1]VENTAS!G997,[1]SKU!A:G,6,0)</f>
        <v>6127</v>
      </c>
      <c r="O997" s="4">
        <f t="shared" si="15"/>
        <v>126380.29326301419</v>
      </c>
    </row>
    <row r="998" spans="1:15" x14ac:dyDescent="0.3">
      <c r="A998" s="1">
        <v>44959</v>
      </c>
      <c r="B998" s="2" t="s">
        <v>1005</v>
      </c>
      <c r="C998" s="2" t="s">
        <v>1006</v>
      </c>
      <c r="D998" s="2" t="s">
        <v>1017</v>
      </c>
      <c r="E998">
        <v>123</v>
      </c>
      <c r="F998" t="str">
        <f>+VLOOKUP(E998,[1]CLIENTES!A:B,2,0)</f>
        <v>Sophia</v>
      </c>
      <c r="G998">
        <v>355</v>
      </c>
      <c r="H998" t="str">
        <f>+VLOOKUP(G998,[1]SKU!A:B,2,0)</f>
        <v>MOODS TIZA RECT. 58 x 58 S.LOREN 1RA C</v>
      </c>
      <c r="I998" t="str">
        <f>+VLOOKUP(G998,[1]SKU!A:D,4,0)</f>
        <v>PORCELANATO</v>
      </c>
      <c r="J998" t="str">
        <f>+VLOOKUP(G998,[1]SKU!A:E,5,0)</f>
        <v>Cementos</v>
      </c>
      <c r="K998" t="str">
        <f>+VLOOKUP(G998,[1]SKU!A:C,3,0)</f>
        <v>SAN LORENZO</v>
      </c>
      <c r="L998">
        <v>141</v>
      </c>
      <c r="M998">
        <v>69.800407089118607</v>
      </c>
      <c r="N998">
        <f>+VLOOKUP([1]VENTAS!G998,[1]SKU!A:G,6,0)</f>
        <v>8029</v>
      </c>
      <c r="O998" s="4">
        <f t="shared" si="15"/>
        <v>560427.46851853328</v>
      </c>
    </row>
    <row r="999" spans="1:15" x14ac:dyDescent="0.3">
      <c r="A999" s="1">
        <v>44971</v>
      </c>
      <c r="B999" s="2" t="s">
        <v>1005</v>
      </c>
      <c r="C999" s="2" t="s">
        <v>1006</v>
      </c>
      <c r="D999" s="2" t="s">
        <v>1018</v>
      </c>
      <c r="E999">
        <v>108</v>
      </c>
      <c r="F999" t="str">
        <f>+VLOOKUP(E999,[1]CLIENTES!A:B,2,0)</f>
        <v>Bautista</v>
      </c>
      <c r="G999">
        <v>62</v>
      </c>
      <c r="H999" t="str">
        <f>+VLOOKUP(G999,[1]SKU!A:B,2,0)</f>
        <v>TAFI GRIS 35 X 35 LOURDES 1RA C</v>
      </c>
      <c r="I999" t="str">
        <f>+VLOOKUP(G999,[1]SKU!A:D,4,0)</f>
        <v>CERAMICO</v>
      </c>
      <c r="J999" t="str">
        <f>+VLOOKUP(G999,[1]SKU!A:E,5,0)</f>
        <v>Marmoles</v>
      </c>
      <c r="K999" t="str">
        <f>+VLOOKUP(G999,[1]SKU!A:C,3,0)</f>
        <v>LOURDES</v>
      </c>
      <c r="L999">
        <v>12</v>
      </c>
      <c r="M999">
        <v>11.243210257304321</v>
      </c>
      <c r="N999">
        <f>+VLOOKUP([1]VENTAS!G999,[1]SKU!A:G,6,0)</f>
        <v>2407</v>
      </c>
      <c r="O999" s="4">
        <f t="shared" si="15"/>
        <v>27062.4070893315</v>
      </c>
    </row>
    <row r="1000" spans="1:15" x14ac:dyDescent="0.3">
      <c r="A1000" s="1">
        <v>44965</v>
      </c>
      <c r="B1000" s="2" t="s">
        <v>1005</v>
      </c>
      <c r="C1000" s="2" t="s">
        <v>1006</v>
      </c>
      <c r="D1000" s="2" t="s">
        <v>1019</v>
      </c>
      <c r="E1000">
        <v>180</v>
      </c>
      <c r="F1000" t="str">
        <f>+VLOOKUP(E1000,[1]CLIENTES!A:B,2,0)</f>
        <v>Maily</v>
      </c>
      <c r="G1000">
        <v>28</v>
      </c>
      <c r="H1000" t="str">
        <f>+VLOOKUP(G1000,[1]SKU!A:B,2,0)</f>
        <v>TILCARA MARRON 38 x 38 C.NEGRO 1RA CAL</v>
      </c>
      <c r="I1000" t="str">
        <f>+VLOOKUP(G1000,[1]SKU!A:D,4,0)</f>
        <v>CERAMICO</v>
      </c>
      <c r="J1000" t="str">
        <f>+VLOOKUP(G1000,[1]SKU!A:E,5,0)</f>
        <v>Piedras</v>
      </c>
      <c r="K1000" t="str">
        <f>+VLOOKUP(G1000,[1]SKU!A:C,3,0)</f>
        <v>CERRO NEGRO</v>
      </c>
      <c r="L1000">
        <v>45</v>
      </c>
      <c r="M1000">
        <v>37.199619709067917</v>
      </c>
      <c r="N1000">
        <f>+VLOOKUP([1]VENTAS!G1000,[1]SKU!A:G,6,0)</f>
        <v>6502</v>
      </c>
      <c r="O1000" s="4">
        <f t="shared" si="15"/>
        <v>241871.9273483596</v>
      </c>
    </row>
    <row r="1001" spans="1:15" x14ac:dyDescent="0.3">
      <c r="A1001" s="1">
        <v>44976</v>
      </c>
      <c r="B1001" s="2" t="s">
        <v>1005</v>
      </c>
      <c r="C1001" s="2" t="s">
        <v>1006</v>
      </c>
      <c r="D1001" s="2" t="s">
        <v>1020</v>
      </c>
      <c r="E1001">
        <v>222</v>
      </c>
      <c r="F1001" t="str">
        <f>+VLOOKUP(E1001,[1]CLIENTES!A:B,2,0)</f>
        <v>Paulo</v>
      </c>
      <c r="G1001">
        <v>365</v>
      </c>
      <c r="H1001" t="str">
        <f>+VLOOKUP(G1001,[1]SKU!A:B,2,0)</f>
        <v>TAIGA HABANO RECT. 19,2 X 117 S.LOREN 1RA C</v>
      </c>
      <c r="I1001" t="str">
        <f>+VLOOKUP(G1001,[1]SKU!A:D,4,0)</f>
        <v>PORCELANATO</v>
      </c>
      <c r="J1001" t="str">
        <f>+VLOOKUP(G1001,[1]SKU!A:E,5,0)</f>
        <v>Maderas</v>
      </c>
      <c r="K1001" t="str">
        <f>+VLOOKUP(G1001,[1]SKU!A:C,3,0)</f>
        <v>SAN LORENZO</v>
      </c>
      <c r="L1001">
        <v>14</v>
      </c>
      <c r="M1001">
        <v>7.8803707025520158</v>
      </c>
      <c r="N1001">
        <f>+VLOOKUP([1]VENTAS!G1001,[1]SKU!A:G,6,0)</f>
        <v>2268</v>
      </c>
      <c r="O1001" s="4">
        <f t="shared" si="15"/>
        <v>17872.680753387973</v>
      </c>
    </row>
    <row r="1002" spans="1:15" x14ac:dyDescent="0.3">
      <c r="A1002" s="1">
        <v>44944</v>
      </c>
      <c r="B1002" s="2" t="s">
        <v>1005</v>
      </c>
      <c r="C1002" s="2" t="s">
        <v>1006</v>
      </c>
      <c r="D1002" s="2" t="s">
        <v>1021</v>
      </c>
      <c r="E1002">
        <v>142</v>
      </c>
      <c r="F1002" t="str">
        <f>+VLOOKUP(E1002,[1]CLIENTES!A:B,2,0)</f>
        <v>Polet</v>
      </c>
      <c r="G1002">
        <v>84</v>
      </c>
      <c r="H1002" t="str">
        <f>+VLOOKUP(G1002,[1]SKU!A:B,2,0)</f>
        <v>GLACIAR BEIGE 25 x 35 LOURDES 1RA C</v>
      </c>
      <c r="I1002" t="str">
        <f>+VLOOKUP(G1002,[1]SKU!A:D,4,0)</f>
        <v>CERAMICO</v>
      </c>
      <c r="J1002" t="str">
        <f>+VLOOKUP(G1002,[1]SKU!A:E,5,0)</f>
        <v>Marmoles</v>
      </c>
      <c r="K1002" t="str">
        <f>+VLOOKUP(G1002,[1]SKU!A:C,3,0)</f>
        <v>LOURDES</v>
      </c>
      <c r="L1002">
        <v>150</v>
      </c>
      <c r="M1002">
        <v>126.04691114219372</v>
      </c>
      <c r="N1002">
        <f>+VLOOKUP([1]VENTAS!G1002,[1]SKU!A:G,6,0)</f>
        <v>8533</v>
      </c>
      <c r="O1002" s="4">
        <f t="shared" si="15"/>
        <v>1075558.292776339</v>
      </c>
    </row>
    <row r="1003" spans="1:15" x14ac:dyDescent="0.3">
      <c r="A1003" s="1">
        <v>44950</v>
      </c>
      <c r="B1003" s="2" t="s">
        <v>1005</v>
      </c>
      <c r="C1003" s="2" t="s">
        <v>1006</v>
      </c>
      <c r="D1003" s="2" t="s">
        <v>1022</v>
      </c>
      <c r="E1003">
        <v>120</v>
      </c>
      <c r="F1003" t="str">
        <f>+VLOOKUP(E1003,[1]CLIENTES!A:B,2,0)</f>
        <v>Vaithiare</v>
      </c>
      <c r="G1003">
        <v>246</v>
      </c>
      <c r="H1003" t="str">
        <f>+VLOOKUP(G1003,[1]SKU!A:B,2,0)</f>
        <v>CALIPSO GRIS 53 X 53 SAN PIETRO 2DA C</v>
      </c>
      <c r="I1003" t="str">
        <f>+VLOOKUP(G1003,[1]SKU!A:D,4,0)</f>
        <v>PORCELANATO</v>
      </c>
      <c r="J1003" t="str">
        <f>+VLOOKUP(G1003,[1]SKU!A:E,5,0)</f>
        <v>Marmoles</v>
      </c>
      <c r="K1003" t="str">
        <f>+VLOOKUP(G1003,[1]SKU!A:C,3,0)</f>
        <v>SAN PIETRO</v>
      </c>
      <c r="L1003">
        <v>85</v>
      </c>
      <c r="M1003">
        <v>57.173020675933778</v>
      </c>
      <c r="N1003">
        <f>+VLOOKUP([1]VENTAS!G1003,[1]SKU!A:G,6,0)</f>
        <v>4916</v>
      </c>
      <c r="O1003" s="4">
        <f t="shared" si="15"/>
        <v>281062.56964289048</v>
      </c>
    </row>
    <row r="1004" spans="1:15" x14ac:dyDescent="0.3">
      <c r="A1004" s="1">
        <v>44959</v>
      </c>
      <c r="B1004" s="2" t="s">
        <v>1005</v>
      </c>
      <c r="C1004" s="2" t="s">
        <v>1006</v>
      </c>
      <c r="D1004" s="2" t="s">
        <v>1023</v>
      </c>
      <c r="E1004">
        <v>32</v>
      </c>
      <c r="F1004" t="str">
        <f>+VLOOKUP(E1004,[1]CLIENTES!A:B,2,0)</f>
        <v>Jacobo</v>
      </c>
      <c r="G1004">
        <v>7</v>
      </c>
      <c r="H1004" t="str">
        <f>+VLOOKUP(G1004,[1]SKU!A:B,2,0)</f>
        <v>IBIZA BLANCO 34 X 51 ALLPA 2DA C</v>
      </c>
      <c r="I1004" t="str">
        <f>+VLOOKUP(G1004,[1]SKU!A:D,4,0)</f>
        <v>CERAMICO</v>
      </c>
      <c r="J1004" t="str">
        <f>+VLOOKUP(G1004,[1]SKU!A:E,5,0)</f>
        <v>Marmoles</v>
      </c>
      <c r="K1004" t="str">
        <f>+VLOOKUP(G1004,[1]SKU!A:C,3,0)</f>
        <v>ALLPA</v>
      </c>
      <c r="L1004">
        <v>89</v>
      </c>
      <c r="M1004">
        <v>75.358107549596582</v>
      </c>
      <c r="N1004">
        <f>+VLOOKUP([1]VENTAS!G1004,[1]SKU!A:G,6,0)</f>
        <v>6950</v>
      </c>
      <c r="O1004" s="4">
        <f t="shared" si="15"/>
        <v>523738.84746969625</v>
      </c>
    </row>
    <row r="1005" spans="1:15" x14ac:dyDescent="0.3">
      <c r="A1005" s="1">
        <v>44953</v>
      </c>
      <c r="B1005" s="2" t="s">
        <v>1005</v>
      </c>
      <c r="C1005" s="2" t="s">
        <v>1006</v>
      </c>
      <c r="D1005" s="2" t="s">
        <v>1024</v>
      </c>
      <c r="E1005">
        <v>223</v>
      </c>
      <c r="F1005" t="str">
        <f>+VLOOKUP(E1005,[1]CLIENTES!A:B,2,0)</f>
        <v>Paulina</v>
      </c>
      <c r="G1005">
        <v>33</v>
      </c>
      <c r="H1005" t="str">
        <f>+VLOOKUP(G1005,[1]SKU!A:B,2,0)</f>
        <v>MACERATA VINTAGE 20 X 62 CAÑUELAS 1RA C</v>
      </c>
      <c r="I1005" t="str">
        <f>+VLOOKUP(G1005,[1]SKU!A:D,4,0)</f>
        <v>CERAMICO</v>
      </c>
      <c r="J1005" t="str">
        <f>+VLOOKUP(G1005,[1]SKU!A:E,5,0)</f>
        <v>Maderas</v>
      </c>
      <c r="K1005" t="str">
        <f>+VLOOKUP(G1005,[1]SKU!A:C,3,0)</f>
        <v>CAÑUELAS</v>
      </c>
      <c r="L1005">
        <v>91</v>
      </c>
      <c r="M1005">
        <v>74.631511619898873</v>
      </c>
      <c r="N1005">
        <f>+VLOOKUP([1]VENTAS!G1005,[1]SKU!A:G,6,0)</f>
        <v>4597</v>
      </c>
      <c r="O1005" s="4">
        <f t="shared" si="15"/>
        <v>343081.0589166751</v>
      </c>
    </row>
    <row r="1006" spans="1:15" x14ac:dyDescent="0.3">
      <c r="A1006" s="1">
        <v>44961</v>
      </c>
      <c r="B1006" s="2" t="s">
        <v>1005</v>
      </c>
      <c r="C1006" s="2" t="s">
        <v>1006</v>
      </c>
      <c r="D1006" s="2" t="s">
        <v>1025</v>
      </c>
      <c r="E1006">
        <v>3</v>
      </c>
      <c r="F1006" t="str">
        <f>+VLOOKUP(E1006,[1]CLIENTES!A:B,2,0)</f>
        <v>Tarek</v>
      </c>
      <c r="G1006">
        <v>153</v>
      </c>
      <c r="H1006" t="str">
        <f>+VLOOKUP(G1006,[1]SKU!A:B,2,0)</f>
        <v>BOEDO MIX  51 x 51 C.NEGRO 2DA CAL</v>
      </c>
      <c r="I1006" t="str">
        <f>+VLOOKUP(G1006,[1]SKU!A:D,4,0)</f>
        <v>CERAMICO</v>
      </c>
      <c r="J1006" t="str">
        <f>+VLOOKUP(G1006,[1]SKU!A:E,5,0)</f>
        <v>Deco &amp; Mas</v>
      </c>
      <c r="K1006" t="str">
        <f>+VLOOKUP(G1006,[1]SKU!A:C,3,0)</f>
        <v>CERRO NEGRO</v>
      </c>
      <c r="L1006">
        <v>65</v>
      </c>
      <c r="M1006">
        <v>11.089555365327893</v>
      </c>
      <c r="N1006">
        <f>+VLOOKUP([1]VENTAS!G1006,[1]SKU!A:G,6,0)</f>
        <v>4088</v>
      </c>
      <c r="O1006" s="4">
        <f t="shared" si="15"/>
        <v>45334.102333460425</v>
      </c>
    </row>
    <row r="1007" spans="1:15" x14ac:dyDescent="0.3">
      <c r="A1007" s="1">
        <v>44964</v>
      </c>
      <c r="B1007" s="2" t="s">
        <v>1005</v>
      </c>
      <c r="C1007" s="2" t="s">
        <v>1006</v>
      </c>
      <c r="D1007" s="2" t="s">
        <v>1026</v>
      </c>
      <c r="E1007">
        <v>225</v>
      </c>
      <c r="F1007" t="str">
        <f>+VLOOKUP(E1007,[1]CLIENTES!A:B,2,0)</f>
        <v>Yarela</v>
      </c>
      <c r="G1007">
        <v>25</v>
      </c>
      <c r="H1007" t="str">
        <f>+VLOOKUP(G1007,[1]SKU!A:B,2,0)</f>
        <v>MADERA PARQUET 35 X 35 LOURDES 1RA C</v>
      </c>
      <c r="I1007" t="str">
        <f>+VLOOKUP(G1007,[1]SKU!A:D,4,0)</f>
        <v>CERAMICO</v>
      </c>
      <c r="J1007" t="str">
        <f>+VLOOKUP(G1007,[1]SKU!A:E,5,0)</f>
        <v>Maderas</v>
      </c>
      <c r="K1007" t="str">
        <f>+VLOOKUP(G1007,[1]SKU!A:C,3,0)</f>
        <v>LOURDES</v>
      </c>
      <c r="L1007">
        <v>10</v>
      </c>
      <c r="M1007">
        <v>5.9451510944248174</v>
      </c>
      <c r="N1007">
        <f>+VLOOKUP([1]VENTAS!G1007,[1]SKU!A:G,6,0)</f>
        <v>6105</v>
      </c>
      <c r="O1007" s="4">
        <f t="shared" si="15"/>
        <v>36295.147431463512</v>
      </c>
    </row>
    <row r="1008" spans="1:15" x14ac:dyDescent="0.3">
      <c r="A1008" s="1">
        <v>44928</v>
      </c>
      <c r="B1008" s="2" t="s">
        <v>1005</v>
      </c>
      <c r="C1008" s="2" t="s">
        <v>1006</v>
      </c>
      <c r="D1008" s="2" t="s">
        <v>1027</v>
      </c>
      <c r="E1008">
        <v>106</v>
      </c>
      <c r="F1008" t="str">
        <f>+VLOOKUP(E1008,[1]CLIENTES!A:B,2,0)</f>
        <v>Aquiles</v>
      </c>
      <c r="G1008">
        <v>240</v>
      </c>
      <c r="H1008" t="str">
        <f>+VLOOKUP(G1008,[1]SKU!A:B,2,0)</f>
        <v>MONACO GRIS PUL RECT 58 x 117 C.NEGRO 1RA C</v>
      </c>
      <c r="I1008" t="str">
        <f>+VLOOKUP(G1008,[1]SKU!A:D,4,0)</f>
        <v>PORCELANATO</v>
      </c>
      <c r="J1008" t="str">
        <f>+VLOOKUP(G1008,[1]SKU!A:E,5,0)</f>
        <v>Marmoles</v>
      </c>
      <c r="K1008" t="str">
        <f>+VLOOKUP(G1008,[1]SKU!A:C,3,0)</f>
        <v>CERRO NEGRO</v>
      </c>
      <c r="L1008">
        <v>48</v>
      </c>
      <c r="M1008">
        <v>42.502550610442199</v>
      </c>
      <c r="N1008">
        <f>+VLOOKUP([1]VENTAS!G1008,[1]SKU!A:G,6,0)</f>
        <v>8545</v>
      </c>
      <c r="O1008" s="4">
        <f t="shared" si="15"/>
        <v>363184.2949662286</v>
      </c>
    </row>
    <row r="1009" spans="1:15" x14ac:dyDescent="0.3">
      <c r="A1009" s="1">
        <v>44967</v>
      </c>
      <c r="B1009" s="2" t="s">
        <v>1005</v>
      </c>
      <c r="C1009" s="2" t="s">
        <v>1006</v>
      </c>
      <c r="D1009" s="2" t="s">
        <v>1028</v>
      </c>
      <c r="E1009">
        <v>222</v>
      </c>
      <c r="F1009" t="str">
        <f>+VLOOKUP(E1009,[1]CLIENTES!A:B,2,0)</f>
        <v>Paulo</v>
      </c>
      <c r="G1009">
        <v>259</v>
      </c>
      <c r="H1009" t="str">
        <f>+VLOOKUP(G1009,[1]SKU!A:B,2,0)</f>
        <v>MOMA GRIS PUL RECT 58 x 117 C.NEGRO 2DA C</v>
      </c>
      <c r="I1009" t="str">
        <f>+VLOOKUP(G1009,[1]SKU!A:D,4,0)</f>
        <v>PORCELANATO</v>
      </c>
      <c r="J1009" t="str">
        <f>+VLOOKUP(G1009,[1]SKU!A:E,5,0)</f>
        <v>Cementos</v>
      </c>
      <c r="K1009" t="str">
        <f>+VLOOKUP(G1009,[1]SKU!A:C,3,0)</f>
        <v>CERRO NEGRO</v>
      </c>
      <c r="L1009">
        <v>123</v>
      </c>
      <c r="M1009">
        <v>42.398141732684664</v>
      </c>
      <c r="N1009">
        <f>+VLOOKUP([1]VENTAS!G1009,[1]SKU!A:G,6,0)</f>
        <v>7484</v>
      </c>
      <c r="O1009" s="4">
        <f t="shared" si="15"/>
        <v>317307.69272741204</v>
      </c>
    </row>
    <row r="1010" spans="1:15" x14ac:dyDescent="0.3">
      <c r="A1010" s="1">
        <v>44970</v>
      </c>
      <c r="B1010" s="2" t="s">
        <v>1005</v>
      </c>
      <c r="C1010" s="2" t="s">
        <v>1006</v>
      </c>
      <c r="D1010" s="2" t="s">
        <v>1029</v>
      </c>
      <c r="E1010">
        <v>128</v>
      </c>
      <c r="F1010" t="str">
        <f>+VLOOKUP(E1010,[1]CLIENTES!A:B,2,0)</f>
        <v>Sarita</v>
      </c>
      <c r="G1010">
        <v>258</v>
      </c>
      <c r="H1010" t="str">
        <f>+VLOOKUP(G1010,[1]SKU!A:B,2,0)</f>
        <v>SOHO GLAM ESM NAT 45 x 90 ILVA 1RA C</v>
      </c>
      <c r="I1010" t="str">
        <f>+VLOOKUP(G1010,[1]SKU!A:D,4,0)</f>
        <v>PORCELANATO</v>
      </c>
      <c r="J1010" t="str">
        <f>+VLOOKUP(G1010,[1]SKU!A:E,5,0)</f>
        <v>Cementos</v>
      </c>
      <c r="K1010" t="str">
        <f>+VLOOKUP(G1010,[1]SKU!A:C,3,0)</f>
        <v>ILVA</v>
      </c>
      <c r="L1010">
        <v>133</v>
      </c>
      <c r="M1010">
        <v>17.440526386246361</v>
      </c>
      <c r="N1010">
        <f>+VLOOKUP([1]VENTAS!G1010,[1]SKU!A:G,6,0)</f>
        <v>1114</v>
      </c>
      <c r="O1010" s="4">
        <f t="shared" si="15"/>
        <v>19428.746394278445</v>
      </c>
    </row>
    <row r="1011" spans="1:15" x14ac:dyDescent="0.3">
      <c r="A1011" s="1">
        <v>44966</v>
      </c>
      <c r="B1011" s="2" t="s">
        <v>1005</v>
      </c>
      <c r="C1011" s="2" t="s">
        <v>1006</v>
      </c>
      <c r="D1011" s="2" t="s">
        <v>1030</v>
      </c>
      <c r="E1011">
        <v>89</v>
      </c>
      <c r="F1011" t="str">
        <f>+VLOOKUP(E1011,[1]CLIENTES!A:B,2,0)</f>
        <v>Miriam</v>
      </c>
      <c r="G1011">
        <v>239</v>
      </c>
      <c r="H1011" t="str">
        <f>+VLOOKUP(G1011,[1]SKU!A:B,2,0)</f>
        <v>LIFE TIZA PULIDO RECT 58 x 117 C.NEGRO 2DA C</v>
      </c>
      <c r="I1011" t="str">
        <f>+VLOOKUP(G1011,[1]SKU!A:D,4,0)</f>
        <v>PORCELANATO</v>
      </c>
      <c r="J1011" t="str">
        <f>+VLOOKUP(G1011,[1]SKU!A:E,5,0)</f>
        <v>Cementos</v>
      </c>
      <c r="K1011" t="str">
        <f>+VLOOKUP(G1011,[1]SKU!A:C,3,0)</f>
        <v>CERRO NEGRO</v>
      </c>
      <c r="L1011">
        <v>14</v>
      </c>
      <c r="M1011">
        <v>2.4591553626005322</v>
      </c>
      <c r="N1011">
        <f>+VLOOKUP([1]VENTAS!G1011,[1]SKU!A:G,6,0)</f>
        <v>7883</v>
      </c>
      <c r="O1011" s="4">
        <f t="shared" si="15"/>
        <v>19385.521723379996</v>
      </c>
    </row>
    <row r="1012" spans="1:15" x14ac:dyDescent="0.3">
      <c r="A1012" s="1">
        <v>44961</v>
      </c>
      <c r="B1012" s="2" t="s">
        <v>1005</v>
      </c>
      <c r="C1012" s="2" t="s">
        <v>1006</v>
      </c>
      <c r="D1012" s="2" t="s">
        <v>1031</v>
      </c>
      <c r="E1012">
        <v>69</v>
      </c>
      <c r="F1012" t="str">
        <f>+VLOOKUP(E1012,[1]CLIENTES!A:B,2,0)</f>
        <v>Abram</v>
      </c>
      <c r="G1012">
        <v>231</v>
      </c>
      <c r="H1012" t="str">
        <f>+VLOOKUP(G1012,[1]SKU!A:B,2,0)</f>
        <v>LIFE MARFIL NATURAL RECT. 59 x 59 C.NEGRO 2DA CAL</v>
      </c>
      <c r="I1012" t="str">
        <f>+VLOOKUP(G1012,[1]SKU!A:D,4,0)</f>
        <v>PORCELANATO</v>
      </c>
      <c r="J1012" t="str">
        <f>+VLOOKUP(G1012,[1]SKU!A:E,5,0)</f>
        <v>Cementos</v>
      </c>
      <c r="K1012" t="str">
        <f>+VLOOKUP(G1012,[1]SKU!A:C,3,0)</f>
        <v>CERRO NEGRO</v>
      </c>
      <c r="L1012">
        <v>109</v>
      </c>
      <c r="M1012">
        <v>101.10600735262688</v>
      </c>
      <c r="N1012">
        <f>+VLOOKUP([1]VENTAS!G1012,[1]SKU!A:G,6,0)</f>
        <v>9792</v>
      </c>
      <c r="O1012" s="4">
        <f t="shared" si="15"/>
        <v>990030.02399692242</v>
      </c>
    </row>
    <row r="1013" spans="1:15" x14ac:dyDescent="0.3">
      <c r="A1013" s="1">
        <v>44939</v>
      </c>
      <c r="B1013" s="2" t="s">
        <v>1005</v>
      </c>
      <c r="C1013" s="2" t="s">
        <v>1006</v>
      </c>
      <c r="D1013" s="2" t="s">
        <v>1032</v>
      </c>
      <c r="E1013">
        <v>195</v>
      </c>
      <c r="F1013" t="str">
        <f>+VLOOKUP(E1013,[1]CLIENTES!A:B,2,0)</f>
        <v>Cathalina</v>
      </c>
      <c r="G1013">
        <v>127</v>
      </c>
      <c r="H1013" t="str">
        <f>+VLOOKUP(G1013,[1]SKU!A:B,2,0)</f>
        <v>ABETO MARFIL 45,3 X 45,3 SCOP 1RA CAL</v>
      </c>
      <c r="I1013" t="str">
        <f>+VLOOKUP(G1013,[1]SKU!A:D,4,0)</f>
        <v>CERAMICO</v>
      </c>
      <c r="J1013" t="str">
        <f>+VLOOKUP(G1013,[1]SKU!A:E,5,0)</f>
        <v>Cementos</v>
      </c>
      <c r="K1013" t="str">
        <f>+VLOOKUP(G1013,[1]SKU!A:C,3,0)</f>
        <v>SCOP</v>
      </c>
      <c r="L1013">
        <v>115</v>
      </c>
      <c r="M1013">
        <v>35.368309162390517</v>
      </c>
      <c r="N1013">
        <f>+VLOOKUP([1]VENTAS!G1013,[1]SKU!A:G,6,0)</f>
        <v>9853</v>
      </c>
      <c r="O1013" s="4">
        <f t="shared" si="15"/>
        <v>348483.95017703378</v>
      </c>
    </row>
    <row r="1014" spans="1:15" x14ac:dyDescent="0.3">
      <c r="A1014" s="1">
        <v>44951</v>
      </c>
      <c r="B1014" s="2" t="s">
        <v>1005</v>
      </c>
      <c r="C1014" s="2" t="s">
        <v>1006</v>
      </c>
      <c r="D1014" s="2" t="s">
        <v>1033</v>
      </c>
      <c r="E1014">
        <v>154</v>
      </c>
      <c r="F1014" t="str">
        <f>+VLOOKUP(E1014,[1]CLIENTES!A:B,2,0)</f>
        <v>Vincenzo</v>
      </c>
      <c r="G1014">
        <v>277</v>
      </c>
      <c r="H1014" t="str">
        <f>+VLOOKUP(G1014,[1]SKU!A:B,2,0)</f>
        <v>LONDON TIZA RECT 58 X 117 C.NEGRO 2DA CAL</v>
      </c>
      <c r="I1014" t="str">
        <f>+VLOOKUP(G1014,[1]SKU!A:D,4,0)</f>
        <v>PORCELANATO</v>
      </c>
      <c r="J1014" t="str">
        <f>+VLOOKUP(G1014,[1]SKU!A:E,5,0)</f>
        <v>Cementos</v>
      </c>
      <c r="K1014" t="str">
        <f>+VLOOKUP(G1014,[1]SKU!A:C,3,0)</f>
        <v>CERRO NEGRO</v>
      </c>
      <c r="L1014">
        <v>150</v>
      </c>
      <c r="M1014">
        <v>4.3263464422940325</v>
      </c>
      <c r="N1014">
        <f>+VLOOKUP([1]VENTAS!G1014,[1]SKU!A:G,6,0)</f>
        <v>4643</v>
      </c>
      <c r="O1014" s="4">
        <f t="shared" si="15"/>
        <v>20087.226531571192</v>
      </c>
    </row>
    <row r="1015" spans="1:15" x14ac:dyDescent="0.3">
      <c r="A1015" s="1">
        <v>44936</v>
      </c>
      <c r="B1015" s="2" t="s">
        <v>1005</v>
      </c>
      <c r="C1015" s="2" t="s">
        <v>1006</v>
      </c>
      <c r="D1015" s="2" t="s">
        <v>1034</v>
      </c>
      <c r="E1015">
        <v>74</v>
      </c>
      <c r="F1015" t="str">
        <f>+VLOOKUP(E1015,[1]CLIENTES!A:B,2,0)</f>
        <v>Ingrid</v>
      </c>
      <c r="G1015">
        <v>141</v>
      </c>
      <c r="H1015" t="str">
        <f>+VLOOKUP(G1015,[1]SKU!A:B,2,0)</f>
        <v>MURO PIEDRA  BRICK 31 x 53 LOURDES 1RA C</v>
      </c>
      <c r="I1015" t="str">
        <f>+VLOOKUP(G1015,[1]SKU!A:D,4,0)</f>
        <v>CERAMICO</v>
      </c>
      <c r="J1015" t="str">
        <f>+VLOOKUP(G1015,[1]SKU!A:E,5,0)</f>
        <v>Piedras</v>
      </c>
      <c r="K1015" t="str">
        <f>+VLOOKUP(G1015,[1]SKU!A:C,3,0)</f>
        <v>LOURDES</v>
      </c>
      <c r="L1015">
        <v>89</v>
      </c>
      <c r="M1015">
        <v>55.015291448099219</v>
      </c>
      <c r="N1015">
        <f>+VLOOKUP([1]VENTAS!G1015,[1]SKU!A:G,6,0)</f>
        <v>8048</v>
      </c>
      <c r="O1015" s="4">
        <f t="shared" si="15"/>
        <v>442763.06557430251</v>
      </c>
    </row>
    <row r="1016" spans="1:15" x14ac:dyDescent="0.3">
      <c r="A1016" s="1">
        <v>44946</v>
      </c>
      <c r="B1016" s="2" t="s">
        <v>1005</v>
      </c>
      <c r="C1016" s="2" t="s">
        <v>1006</v>
      </c>
      <c r="D1016" s="2" t="s">
        <v>1035</v>
      </c>
      <c r="E1016">
        <v>31</v>
      </c>
      <c r="F1016" t="str">
        <f>+VLOOKUP(E1016,[1]CLIENTES!A:B,2,0)</f>
        <v>Lyan</v>
      </c>
      <c r="G1016">
        <v>78</v>
      </c>
      <c r="H1016" t="str">
        <f>+VLOOKUP(G1016,[1]SKU!A:B,2,0)</f>
        <v>CANELILLO BEIGE 45,3 X 45,3 SCOP 1RA CAL</v>
      </c>
      <c r="I1016" t="str">
        <f>+VLOOKUP(G1016,[1]SKU!A:D,4,0)</f>
        <v>CERAMICO</v>
      </c>
      <c r="J1016" t="str">
        <f>+VLOOKUP(G1016,[1]SKU!A:E,5,0)</f>
        <v>Maderas</v>
      </c>
      <c r="K1016" t="str">
        <f>+VLOOKUP(G1016,[1]SKU!A:C,3,0)</f>
        <v>SCOP</v>
      </c>
      <c r="L1016">
        <v>34</v>
      </c>
      <c r="M1016">
        <v>25.049173349873044</v>
      </c>
      <c r="N1016">
        <f>+VLOOKUP([1]VENTAS!G1016,[1]SKU!A:G,6,0)</f>
        <v>5630</v>
      </c>
      <c r="O1016" s="4">
        <f t="shared" si="15"/>
        <v>141026.84595978525</v>
      </c>
    </row>
    <row r="1017" spans="1:15" x14ac:dyDescent="0.3">
      <c r="A1017" s="1">
        <v>44939</v>
      </c>
      <c r="B1017" s="2" t="s">
        <v>1005</v>
      </c>
      <c r="C1017" s="2" t="s">
        <v>1006</v>
      </c>
      <c r="D1017" s="2" t="s">
        <v>1036</v>
      </c>
      <c r="E1017">
        <v>59</v>
      </c>
      <c r="F1017" t="str">
        <f>+VLOOKUP(E1017,[1]CLIENTES!A:B,2,0)</f>
        <v>Aldair</v>
      </c>
      <c r="G1017">
        <v>172</v>
      </c>
      <c r="H1017" t="str">
        <f>+VLOOKUP(G1017,[1]SKU!A:B,2,0)</f>
        <v>TUIL BLANCO BRILL 33 X 45,3 SCOP 1RA C</v>
      </c>
      <c r="I1017" t="str">
        <f>+VLOOKUP(G1017,[1]SKU!A:D,4,0)</f>
        <v>CERAMICO</v>
      </c>
      <c r="J1017" t="str">
        <f>+VLOOKUP(G1017,[1]SKU!A:E,5,0)</f>
        <v>Deco &amp; Mas</v>
      </c>
      <c r="K1017" t="str">
        <f>+VLOOKUP(G1017,[1]SKU!A:C,3,0)</f>
        <v>SCOP</v>
      </c>
      <c r="L1017">
        <v>76</v>
      </c>
      <c r="M1017">
        <v>10.905721683640348</v>
      </c>
      <c r="N1017">
        <f>+VLOOKUP([1]VENTAS!G1017,[1]SKU!A:G,6,0)</f>
        <v>5047</v>
      </c>
      <c r="O1017" s="4">
        <f t="shared" si="15"/>
        <v>55041.177337332832</v>
      </c>
    </row>
    <row r="1018" spans="1:15" x14ac:dyDescent="0.3">
      <c r="A1018" s="1">
        <v>44977</v>
      </c>
      <c r="B1018" s="2" t="s">
        <v>1005</v>
      </c>
      <c r="C1018" s="2" t="s">
        <v>1006</v>
      </c>
      <c r="D1018" s="2" t="s">
        <v>1037</v>
      </c>
      <c r="E1018">
        <v>27</v>
      </c>
      <c r="F1018" t="str">
        <f>+VLOOKUP(E1018,[1]CLIENTES!A:B,2,0)</f>
        <v>Ariel</v>
      </c>
      <c r="G1018">
        <v>342</v>
      </c>
      <c r="H1018" t="str">
        <f>+VLOOKUP(G1018,[1]SKU!A:B,2,0)</f>
        <v>CLOVER ANTIDES. FIT RECT. 58 X 58 S.LOREN 2DA C</v>
      </c>
      <c r="I1018" t="str">
        <f>+VLOOKUP(G1018,[1]SKU!A:D,4,0)</f>
        <v>PORCELANATO</v>
      </c>
      <c r="J1018" t="str">
        <f>+VLOOKUP(G1018,[1]SKU!A:E,5,0)</f>
        <v>Deco &amp; Mas</v>
      </c>
      <c r="K1018" t="str">
        <f>+VLOOKUP(G1018,[1]SKU!A:C,3,0)</f>
        <v>SAN LORENZO</v>
      </c>
      <c r="L1018">
        <v>116</v>
      </c>
      <c r="M1018">
        <v>77.895047803859327</v>
      </c>
      <c r="N1018">
        <f>+VLOOKUP([1]VENTAS!G1018,[1]SKU!A:G,6,0)</f>
        <v>2398</v>
      </c>
      <c r="O1018" s="4">
        <f t="shared" si="15"/>
        <v>186792.32463365467</v>
      </c>
    </row>
    <row r="1019" spans="1:15" x14ac:dyDescent="0.3">
      <c r="A1019" s="1">
        <v>44969</v>
      </c>
      <c r="B1019" s="2" t="s">
        <v>1005</v>
      </c>
      <c r="C1019" s="2" t="s">
        <v>1006</v>
      </c>
      <c r="D1019" s="2" t="s">
        <v>1038</v>
      </c>
      <c r="E1019">
        <v>225</v>
      </c>
      <c r="F1019" t="str">
        <f>+VLOOKUP(E1019,[1]CLIENTES!A:B,2,0)</f>
        <v>Yarela</v>
      </c>
      <c r="G1019">
        <v>235</v>
      </c>
      <c r="H1019" t="str">
        <f>+VLOOKUP(G1019,[1]SKU!A:B,2,0)</f>
        <v>TITANIO RECT 80 X 80 ALBERDI 2DA C</v>
      </c>
      <c r="I1019" t="str">
        <f>+VLOOKUP(G1019,[1]SKU!A:D,4,0)</f>
        <v>PORCELANATO</v>
      </c>
      <c r="J1019" t="str">
        <f>+VLOOKUP(G1019,[1]SKU!A:E,5,0)</f>
        <v>Cementos</v>
      </c>
      <c r="K1019" t="str">
        <f>+VLOOKUP(G1019,[1]SKU!A:C,3,0)</f>
        <v>ALBERDI</v>
      </c>
      <c r="L1019">
        <v>13</v>
      </c>
      <c r="M1019">
        <v>11.094578816032692</v>
      </c>
      <c r="N1019">
        <f>+VLOOKUP([1]VENTAS!G1019,[1]SKU!A:G,6,0)</f>
        <v>6386</v>
      </c>
      <c r="O1019" s="4">
        <f t="shared" si="15"/>
        <v>70849.980319184775</v>
      </c>
    </row>
    <row r="1020" spans="1:15" x14ac:dyDescent="0.3">
      <c r="A1020" s="1">
        <v>44971</v>
      </c>
      <c r="B1020" s="2" t="s">
        <v>1005</v>
      </c>
      <c r="C1020" s="2" t="s">
        <v>1006</v>
      </c>
      <c r="D1020" s="2" t="s">
        <v>1039</v>
      </c>
      <c r="E1020">
        <v>99</v>
      </c>
      <c r="F1020" t="str">
        <f>+VLOOKUP(E1020,[1]CLIENTES!A:B,2,0)</f>
        <v>Fabrizzio</v>
      </c>
      <c r="G1020">
        <v>108</v>
      </c>
      <c r="H1020" t="str">
        <f>+VLOOKUP(G1020,[1]SKU!A:B,2,0)</f>
        <v>FORTALEZA GRIS 38 x 38 C.NEGRO 1RA CAL</v>
      </c>
      <c r="I1020" t="str">
        <f>+VLOOKUP(G1020,[1]SKU!A:D,4,0)</f>
        <v>CERAMICO</v>
      </c>
      <c r="J1020" t="str">
        <f>+VLOOKUP(G1020,[1]SKU!A:E,5,0)</f>
        <v>Cementos</v>
      </c>
      <c r="K1020" t="str">
        <f>+VLOOKUP(G1020,[1]SKU!A:C,3,0)</f>
        <v>CERRO NEGRO</v>
      </c>
      <c r="L1020">
        <v>47</v>
      </c>
      <c r="M1020">
        <v>8.4421936685561203</v>
      </c>
      <c r="N1020">
        <f>+VLOOKUP([1]VENTAS!G1020,[1]SKU!A:G,6,0)</f>
        <v>6632</v>
      </c>
      <c r="O1020" s="4">
        <f t="shared" si="15"/>
        <v>55988.628409864192</v>
      </c>
    </row>
    <row r="1021" spans="1:15" x14ac:dyDescent="0.3">
      <c r="A1021" s="1">
        <v>44971</v>
      </c>
      <c r="B1021" s="2" t="s">
        <v>1005</v>
      </c>
      <c r="C1021" s="2" t="s">
        <v>1006</v>
      </c>
      <c r="D1021" s="2" t="s">
        <v>1040</v>
      </c>
      <c r="E1021">
        <v>227</v>
      </c>
      <c r="F1021" t="str">
        <f>+VLOOKUP(E1021,[1]CLIENTES!A:B,2,0)</f>
        <v>Roman</v>
      </c>
      <c r="G1021">
        <v>34</v>
      </c>
      <c r="H1021" t="str">
        <f>+VLOOKUP(G1021,[1]SKU!A:B,2,0)</f>
        <v>TERRA NEGRO 45,3 X 45,3 SCOP 1RA CAL</v>
      </c>
      <c r="I1021" t="str">
        <f>+VLOOKUP(G1021,[1]SKU!A:D,4,0)</f>
        <v>CERAMICO</v>
      </c>
      <c r="J1021" t="str">
        <f>+VLOOKUP(G1021,[1]SKU!A:E,5,0)</f>
        <v>Piedras</v>
      </c>
      <c r="K1021" t="str">
        <f>+VLOOKUP(G1021,[1]SKU!A:C,3,0)</f>
        <v>SCOP</v>
      </c>
      <c r="L1021">
        <v>97</v>
      </c>
      <c r="M1021">
        <v>72.169278458958019</v>
      </c>
      <c r="N1021">
        <f>+VLOOKUP([1]VENTAS!G1021,[1]SKU!A:G,6,0)</f>
        <v>4348</v>
      </c>
      <c r="O1021" s="4">
        <f t="shared" si="15"/>
        <v>313792.02273954946</v>
      </c>
    </row>
    <row r="1022" spans="1:15" x14ac:dyDescent="0.3">
      <c r="A1022" s="1">
        <v>44973</v>
      </c>
      <c r="B1022" s="2" t="s">
        <v>1005</v>
      </c>
      <c r="C1022" s="2" t="s">
        <v>1006</v>
      </c>
      <c r="D1022" s="2" t="s">
        <v>1041</v>
      </c>
      <c r="E1022">
        <v>108</v>
      </c>
      <c r="F1022" t="str">
        <f>+VLOOKUP(E1022,[1]CLIENTES!A:B,2,0)</f>
        <v>Bautista</v>
      </c>
      <c r="G1022">
        <v>61</v>
      </c>
      <c r="H1022" t="str">
        <f>+VLOOKUP(G1022,[1]SKU!A:B,2,0)</f>
        <v>CARRARA 31 x 53 LOURDES 1RA C</v>
      </c>
      <c r="I1022" t="str">
        <f>+VLOOKUP(G1022,[1]SKU!A:D,4,0)</f>
        <v>CERAMICO</v>
      </c>
      <c r="J1022" t="str">
        <f>+VLOOKUP(G1022,[1]SKU!A:E,5,0)</f>
        <v>Marmoles</v>
      </c>
      <c r="K1022" t="str">
        <f>+VLOOKUP(G1022,[1]SKU!A:C,3,0)</f>
        <v>LOURDES</v>
      </c>
      <c r="L1022">
        <v>103</v>
      </c>
      <c r="M1022">
        <v>26.661895796469505</v>
      </c>
      <c r="N1022">
        <f>+VLOOKUP([1]VENTAS!G1022,[1]SKU!A:G,6,0)</f>
        <v>4714</v>
      </c>
      <c r="O1022" s="4">
        <f t="shared" si="15"/>
        <v>125684.17678455725</v>
      </c>
    </row>
    <row r="1023" spans="1:15" x14ac:dyDescent="0.3">
      <c r="A1023" s="1">
        <v>44955</v>
      </c>
      <c r="B1023" s="2" t="s">
        <v>1005</v>
      </c>
      <c r="C1023" s="2" t="s">
        <v>1006</v>
      </c>
      <c r="D1023" s="2" t="s">
        <v>1042</v>
      </c>
      <c r="E1023">
        <v>212</v>
      </c>
      <c r="F1023" t="str">
        <f>+VLOOKUP(E1023,[1]CLIENTES!A:B,2,0)</f>
        <v>Lyan</v>
      </c>
      <c r="G1023">
        <v>352</v>
      </c>
      <c r="H1023" t="str">
        <f>+VLOOKUP(G1023,[1]SKU!A:B,2,0)</f>
        <v>URBAN CONCR ANT ANTRC FIT RT 58 X 58 S.LOREN 2DA C</v>
      </c>
      <c r="I1023" t="str">
        <f>+VLOOKUP(G1023,[1]SKU!A:D,4,0)</f>
        <v>PORCELANATO</v>
      </c>
      <c r="J1023" t="str">
        <f>+VLOOKUP(G1023,[1]SKU!A:E,5,0)</f>
        <v>Cementos</v>
      </c>
      <c r="K1023" t="str">
        <f>+VLOOKUP(G1023,[1]SKU!A:C,3,0)</f>
        <v>SAN LORENZO</v>
      </c>
      <c r="L1023">
        <v>53</v>
      </c>
      <c r="M1023">
        <v>25.572659264705401</v>
      </c>
      <c r="N1023">
        <f>+VLOOKUP([1]VENTAS!G1023,[1]SKU!A:G,6,0)</f>
        <v>2582</v>
      </c>
      <c r="O1023" s="4">
        <f t="shared" si="15"/>
        <v>66028.606221469337</v>
      </c>
    </row>
    <row r="1024" spans="1:15" x14ac:dyDescent="0.3">
      <c r="A1024" s="1">
        <v>44956</v>
      </c>
      <c r="B1024" s="2" t="s">
        <v>1005</v>
      </c>
      <c r="C1024" s="2" t="s">
        <v>1006</v>
      </c>
      <c r="D1024" s="2" t="s">
        <v>1043</v>
      </c>
      <c r="E1024">
        <v>236</v>
      </c>
      <c r="F1024" t="str">
        <f>+VLOOKUP(E1024,[1]CLIENTES!A:B,2,0)</f>
        <v>Yasmin</v>
      </c>
      <c r="G1024">
        <v>311</v>
      </c>
      <c r="H1024" t="str">
        <f>+VLOOKUP(G1024,[1]SKU!A:B,2,0)</f>
        <v>MOMA GRIS RECT 58 X 117 C.NEGRO 1RA C</v>
      </c>
      <c r="I1024" t="str">
        <f>+VLOOKUP(G1024,[1]SKU!A:D,4,0)</f>
        <v>PORCELANATO</v>
      </c>
      <c r="J1024" t="str">
        <f>+VLOOKUP(G1024,[1]SKU!A:E,5,0)</f>
        <v>Cementos</v>
      </c>
      <c r="K1024" t="str">
        <f>+VLOOKUP(G1024,[1]SKU!A:C,3,0)</f>
        <v>CERRO NEGRO</v>
      </c>
      <c r="L1024">
        <v>49</v>
      </c>
      <c r="M1024">
        <v>12.65714189513724</v>
      </c>
      <c r="N1024">
        <f>+VLOOKUP([1]VENTAS!G1024,[1]SKU!A:G,6,0)</f>
        <v>4233</v>
      </c>
      <c r="O1024" s="4">
        <f t="shared" si="15"/>
        <v>53577.681642115938</v>
      </c>
    </row>
    <row r="1025" spans="1:15" x14ac:dyDescent="0.3">
      <c r="A1025" s="1">
        <v>44967</v>
      </c>
      <c r="B1025" s="2" t="s">
        <v>1005</v>
      </c>
      <c r="C1025" s="2" t="s">
        <v>1006</v>
      </c>
      <c r="D1025" s="2" t="s">
        <v>1044</v>
      </c>
      <c r="E1025">
        <v>191</v>
      </c>
      <c r="F1025" t="str">
        <f>+VLOOKUP(E1025,[1]CLIENTES!A:B,2,0)</f>
        <v>Bianka</v>
      </c>
      <c r="G1025">
        <v>350</v>
      </c>
      <c r="H1025" t="str">
        <f>+VLOOKUP(G1025,[1]SKU!A:B,2,0)</f>
        <v>URBAN CONCRETE IN GREY RECT. 58 X 117 S.LOREN 2DA</v>
      </c>
      <c r="I1025" t="str">
        <f>+VLOOKUP(G1025,[1]SKU!A:D,4,0)</f>
        <v>PORCELANATO</v>
      </c>
      <c r="J1025" t="str">
        <f>+VLOOKUP(G1025,[1]SKU!A:E,5,0)</f>
        <v>Cementos</v>
      </c>
      <c r="K1025" t="str">
        <f>+VLOOKUP(G1025,[1]SKU!A:C,3,0)</f>
        <v>SAN LORENZO</v>
      </c>
      <c r="L1025">
        <v>20</v>
      </c>
      <c r="M1025">
        <v>8.0110710677913879</v>
      </c>
      <c r="N1025">
        <f>+VLOOKUP([1]VENTAS!G1025,[1]SKU!A:G,6,0)</f>
        <v>9392</v>
      </c>
      <c r="O1025" s="4">
        <f t="shared" si="15"/>
        <v>75239.979468696722</v>
      </c>
    </row>
    <row r="1026" spans="1:15" x14ac:dyDescent="0.3">
      <c r="A1026" s="1">
        <v>44982</v>
      </c>
      <c r="B1026" s="2" t="s">
        <v>1005</v>
      </c>
      <c r="C1026" s="2" t="s">
        <v>1006</v>
      </c>
      <c r="D1026" s="2" t="s">
        <v>1045</v>
      </c>
      <c r="E1026">
        <v>182</v>
      </c>
      <c r="F1026" t="str">
        <f>+VLOOKUP(E1026,[1]CLIENTES!A:B,2,0)</f>
        <v>Josepha</v>
      </c>
      <c r="G1026">
        <v>293</v>
      </c>
      <c r="H1026" t="str">
        <f>+VLOOKUP(G1026,[1]SKU!A:B,2,0)</f>
        <v>LONDON TIZA RECT  59 X 59 C.NEGRO 2DA CAL</v>
      </c>
      <c r="I1026" t="str">
        <f>+VLOOKUP(G1026,[1]SKU!A:D,4,0)</f>
        <v>PORCELANATO</v>
      </c>
      <c r="J1026" t="str">
        <f>+VLOOKUP(G1026,[1]SKU!A:E,5,0)</f>
        <v>Cementos</v>
      </c>
      <c r="K1026" t="str">
        <f>+VLOOKUP(G1026,[1]SKU!A:C,3,0)</f>
        <v>CERRO NEGRO</v>
      </c>
      <c r="L1026">
        <v>17</v>
      </c>
      <c r="M1026">
        <v>9.8422265136919211</v>
      </c>
      <c r="N1026">
        <f>+VLOOKUP([1]VENTAS!G1026,[1]SKU!A:G,6,0)</f>
        <v>9762</v>
      </c>
      <c r="O1026" s="4">
        <f t="shared" si="15"/>
        <v>96079.815226660532</v>
      </c>
    </row>
    <row r="1027" spans="1:15" x14ac:dyDescent="0.3">
      <c r="A1027" s="1">
        <v>44930</v>
      </c>
      <c r="B1027" s="2" t="s">
        <v>1005</v>
      </c>
      <c r="C1027" s="2" t="s">
        <v>1006</v>
      </c>
      <c r="D1027" s="2" t="s">
        <v>1046</v>
      </c>
      <c r="E1027">
        <v>27</v>
      </c>
      <c r="F1027" t="str">
        <f>+VLOOKUP(E1027,[1]CLIENTES!A:B,2,0)</f>
        <v>Ariel</v>
      </c>
      <c r="G1027">
        <v>44</v>
      </c>
      <c r="H1027" t="str">
        <f>+VLOOKUP(G1027,[1]SKU!A:B,2,0)</f>
        <v>FIRENZE 31 x 53 LOURDES 1RA C</v>
      </c>
      <c r="I1027" t="str">
        <f>+VLOOKUP(G1027,[1]SKU!A:D,4,0)</f>
        <v>CERAMICO</v>
      </c>
      <c r="J1027" t="str">
        <f>+VLOOKUP(G1027,[1]SKU!A:E,5,0)</f>
        <v>Marmoles</v>
      </c>
      <c r="K1027" t="str">
        <f>+VLOOKUP(G1027,[1]SKU!A:C,3,0)</f>
        <v>LOURDES</v>
      </c>
      <c r="L1027">
        <v>148</v>
      </c>
      <c r="M1027">
        <v>139.58250350710409</v>
      </c>
      <c r="N1027">
        <f>+VLOOKUP([1]VENTAS!G1027,[1]SKU!A:G,6,0)</f>
        <v>7594</v>
      </c>
      <c r="O1027" s="4">
        <f t="shared" ref="O1027:O1090" si="16">+N1027*M1027</f>
        <v>1059989.5316329484</v>
      </c>
    </row>
    <row r="1028" spans="1:15" x14ac:dyDescent="0.3">
      <c r="A1028" s="1">
        <v>44932</v>
      </c>
      <c r="B1028" s="2" t="s">
        <v>1005</v>
      </c>
      <c r="C1028" s="2" t="s">
        <v>1006</v>
      </c>
      <c r="D1028" s="2" t="s">
        <v>1047</v>
      </c>
      <c r="E1028">
        <v>236</v>
      </c>
      <c r="F1028" t="str">
        <f>+VLOOKUP(E1028,[1]CLIENTES!A:B,2,0)</f>
        <v>Yasmin</v>
      </c>
      <c r="G1028">
        <v>269</v>
      </c>
      <c r="H1028" t="str">
        <f>+VLOOKUP(G1028,[1]SKU!A:B,2,0)</f>
        <v>MOMA GRIS RECT 58 x 117 C.NEGRO 2DA C</v>
      </c>
      <c r="I1028" t="str">
        <f>+VLOOKUP(G1028,[1]SKU!A:D,4,0)</f>
        <v>PORCELANATO</v>
      </c>
      <c r="J1028" t="str">
        <f>+VLOOKUP(G1028,[1]SKU!A:E,5,0)</f>
        <v>Cementos</v>
      </c>
      <c r="K1028" t="str">
        <f>+VLOOKUP(G1028,[1]SKU!A:C,3,0)</f>
        <v>CERRO NEGRO</v>
      </c>
      <c r="L1028">
        <v>157</v>
      </c>
      <c r="M1028">
        <v>113.44581213369452</v>
      </c>
      <c r="N1028">
        <f>+VLOOKUP([1]VENTAS!G1028,[1]SKU!A:G,6,0)</f>
        <v>1259</v>
      </c>
      <c r="O1028" s="4">
        <f t="shared" si="16"/>
        <v>142828.27747632141</v>
      </c>
    </row>
    <row r="1029" spans="1:15" x14ac:dyDescent="0.3">
      <c r="A1029" s="1">
        <v>44954</v>
      </c>
      <c r="B1029" s="2" t="s">
        <v>1005</v>
      </c>
      <c r="C1029" s="2" t="s">
        <v>1006</v>
      </c>
      <c r="D1029" s="2" t="s">
        <v>1048</v>
      </c>
      <c r="E1029">
        <v>213</v>
      </c>
      <c r="F1029" t="str">
        <f>+VLOOKUP(E1029,[1]CLIENTES!A:B,2,0)</f>
        <v>Keila</v>
      </c>
      <c r="G1029">
        <v>118</v>
      </c>
      <c r="H1029" t="str">
        <f>+VLOOKUP(G1029,[1]SKU!A:B,2,0)</f>
        <v>ARCE CLARO 51 X 51 C.NEGRO 1RA CAL</v>
      </c>
      <c r="I1029" t="str">
        <f>+VLOOKUP(G1029,[1]SKU!A:D,4,0)</f>
        <v>CERAMICO</v>
      </c>
      <c r="J1029" t="str">
        <f>+VLOOKUP(G1029,[1]SKU!A:E,5,0)</f>
        <v>Maderas</v>
      </c>
      <c r="K1029" t="str">
        <f>+VLOOKUP(G1029,[1]SKU!A:C,3,0)</f>
        <v>CERRO NEGRO</v>
      </c>
      <c r="L1029">
        <v>43</v>
      </c>
      <c r="M1029">
        <v>24.986157972199326</v>
      </c>
      <c r="N1029">
        <f>+VLOOKUP([1]VENTAS!G1029,[1]SKU!A:G,6,0)</f>
        <v>5455</v>
      </c>
      <c r="O1029" s="4">
        <f t="shared" si="16"/>
        <v>136299.49173834734</v>
      </c>
    </row>
    <row r="1030" spans="1:15" x14ac:dyDescent="0.3">
      <c r="A1030" s="1">
        <v>44966</v>
      </c>
      <c r="B1030" s="2" t="s">
        <v>1005</v>
      </c>
      <c r="C1030" s="2" t="s">
        <v>1006</v>
      </c>
      <c r="D1030" s="2" t="s">
        <v>1049</v>
      </c>
      <c r="E1030">
        <v>78</v>
      </c>
      <c r="F1030" t="str">
        <f>+VLOOKUP(E1030,[1]CLIENTES!A:B,2,0)</f>
        <v>Justin</v>
      </c>
      <c r="G1030">
        <v>141</v>
      </c>
      <c r="H1030" t="str">
        <f>+VLOOKUP(G1030,[1]SKU!A:B,2,0)</f>
        <v>MURO PIEDRA  BRICK 31 x 53 LOURDES 1RA C</v>
      </c>
      <c r="I1030" t="str">
        <f>+VLOOKUP(G1030,[1]SKU!A:D,4,0)</f>
        <v>CERAMICO</v>
      </c>
      <c r="J1030" t="str">
        <f>+VLOOKUP(G1030,[1]SKU!A:E,5,0)</f>
        <v>Piedras</v>
      </c>
      <c r="K1030" t="str">
        <f>+VLOOKUP(G1030,[1]SKU!A:C,3,0)</f>
        <v>LOURDES</v>
      </c>
      <c r="L1030">
        <v>28</v>
      </c>
      <c r="M1030">
        <v>17.308181579177283</v>
      </c>
      <c r="N1030">
        <f>+VLOOKUP([1]VENTAS!G1030,[1]SKU!A:G,6,0)</f>
        <v>8048</v>
      </c>
      <c r="O1030" s="4">
        <f t="shared" si="16"/>
        <v>139296.24534921878</v>
      </c>
    </row>
    <row r="1031" spans="1:15" x14ac:dyDescent="0.3">
      <c r="A1031" s="1">
        <v>44967</v>
      </c>
      <c r="B1031" s="2" t="s">
        <v>1005</v>
      </c>
      <c r="C1031" s="2" t="s">
        <v>1006</v>
      </c>
      <c r="D1031" s="2" t="s">
        <v>1050</v>
      </c>
      <c r="E1031">
        <v>210</v>
      </c>
      <c r="F1031" t="str">
        <f>+VLOOKUP(E1031,[1]CLIENTES!A:B,2,0)</f>
        <v>Lucio</v>
      </c>
      <c r="G1031">
        <v>72</v>
      </c>
      <c r="H1031" t="str">
        <f>+VLOOKUP(G1031,[1]SKU!A:B,2,0)</f>
        <v>RECOLETA 51 X 51 C.NEGRO 2DA CAL</v>
      </c>
      <c r="I1031" t="str">
        <f>+VLOOKUP(G1031,[1]SKU!A:D,4,0)</f>
        <v>CERAMICO</v>
      </c>
      <c r="J1031" t="str">
        <f>+VLOOKUP(G1031,[1]SKU!A:E,5,0)</f>
        <v>Deco &amp; Mas</v>
      </c>
      <c r="K1031" t="str">
        <f>+VLOOKUP(G1031,[1]SKU!A:C,3,0)</f>
        <v>CERRO NEGRO</v>
      </c>
      <c r="L1031">
        <v>120</v>
      </c>
      <c r="M1031">
        <v>18.641403734593496</v>
      </c>
      <c r="N1031">
        <f>+VLOOKUP([1]VENTAS!G1031,[1]SKU!A:G,6,0)</f>
        <v>6273</v>
      </c>
      <c r="O1031" s="4">
        <f t="shared" si="16"/>
        <v>116937.525627105</v>
      </c>
    </row>
    <row r="1032" spans="1:15" x14ac:dyDescent="0.3">
      <c r="A1032" s="1">
        <v>44933</v>
      </c>
      <c r="B1032" s="2" t="s">
        <v>1005</v>
      </c>
      <c r="C1032" s="2" t="s">
        <v>1006</v>
      </c>
      <c r="D1032" s="2" t="s">
        <v>1051</v>
      </c>
      <c r="E1032">
        <v>25</v>
      </c>
      <c r="F1032" t="str">
        <f>+VLOOKUP(E1032,[1]CLIENTES!A:B,2,0)</f>
        <v>Caroline</v>
      </c>
      <c r="G1032">
        <v>245</v>
      </c>
      <c r="H1032" t="str">
        <f>+VLOOKUP(G1032,[1]SKU!A:B,2,0)</f>
        <v>LONDON GREIGE RECT 59 X 59 C.NEGRO 2DA CAL</v>
      </c>
      <c r="I1032" t="str">
        <f>+VLOOKUP(G1032,[1]SKU!A:D,4,0)</f>
        <v>PORCELANATO</v>
      </c>
      <c r="J1032" t="str">
        <f>+VLOOKUP(G1032,[1]SKU!A:E,5,0)</f>
        <v>Cementos</v>
      </c>
      <c r="K1032" t="str">
        <f>+VLOOKUP(G1032,[1]SKU!A:C,3,0)</f>
        <v>CERRO NEGRO</v>
      </c>
      <c r="L1032">
        <v>69</v>
      </c>
      <c r="M1032">
        <v>64.728952234835589</v>
      </c>
      <c r="N1032">
        <f>+VLOOKUP([1]VENTAS!G1032,[1]SKU!A:G,6,0)</f>
        <v>7217</v>
      </c>
      <c r="O1032" s="4">
        <f t="shared" si="16"/>
        <v>467148.84827880847</v>
      </c>
    </row>
    <row r="1033" spans="1:15" x14ac:dyDescent="0.3">
      <c r="A1033" s="1">
        <v>44951</v>
      </c>
      <c r="B1033" s="2" t="s">
        <v>1005</v>
      </c>
      <c r="C1033" s="2" t="s">
        <v>1006</v>
      </c>
      <c r="D1033" s="2" t="s">
        <v>1052</v>
      </c>
      <c r="E1033">
        <v>149</v>
      </c>
      <c r="F1033" t="str">
        <f>+VLOOKUP(E1033,[1]CLIENTES!A:B,2,0)</f>
        <v>Marianela</v>
      </c>
      <c r="G1033">
        <v>53</v>
      </c>
      <c r="H1033" t="str">
        <f>+VLOOKUP(G1033,[1]SKU!A:B,2,0)</f>
        <v>VENECIANO MIX HUMO 33 x 33 S.LOREN 1RA C</v>
      </c>
      <c r="I1033" t="str">
        <f>+VLOOKUP(G1033,[1]SKU!A:D,4,0)</f>
        <v>CERAMICO</v>
      </c>
      <c r="J1033" t="str">
        <f>+VLOOKUP(G1033,[1]SKU!A:E,5,0)</f>
        <v>Deco &amp; Mas</v>
      </c>
      <c r="K1033" t="str">
        <f>+VLOOKUP(G1033,[1]SKU!A:C,3,0)</f>
        <v>SAN LORENZO</v>
      </c>
      <c r="L1033">
        <v>3</v>
      </c>
      <c r="M1033">
        <v>0.54671815688010283</v>
      </c>
      <c r="N1033">
        <f>+VLOOKUP([1]VENTAS!G1033,[1]SKU!A:G,6,0)</f>
        <v>2963</v>
      </c>
      <c r="O1033" s="4">
        <f t="shared" si="16"/>
        <v>1619.9258988357446</v>
      </c>
    </row>
    <row r="1034" spans="1:15" x14ac:dyDescent="0.3">
      <c r="A1034" s="1">
        <v>44957</v>
      </c>
      <c r="B1034" s="2" t="s">
        <v>1005</v>
      </c>
      <c r="C1034" s="2" t="s">
        <v>1006</v>
      </c>
      <c r="D1034" s="2" t="s">
        <v>1053</v>
      </c>
      <c r="E1034">
        <v>138</v>
      </c>
      <c r="F1034" t="str">
        <f>+VLOOKUP(E1034,[1]CLIENTES!A:B,2,0)</f>
        <v>Pedro</v>
      </c>
      <c r="G1034">
        <v>146</v>
      </c>
      <c r="H1034" t="str">
        <f>+VLOOKUP(G1034,[1]SKU!A:B,2,0)</f>
        <v>LISTON RUSTICO 45,3 x 45,3 S.LOREN 1RA C</v>
      </c>
      <c r="I1034" t="str">
        <f>+VLOOKUP(G1034,[1]SKU!A:D,4,0)</f>
        <v>CERAMICO</v>
      </c>
      <c r="J1034" t="str">
        <f>+VLOOKUP(G1034,[1]SKU!A:E,5,0)</f>
        <v>Maderas</v>
      </c>
      <c r="K1034" t="str">
        <f>+VLOOKUP(G1034,[1]SKU!A:C,3,0)</f>
        <v>SAN LORENZO</v>
      </c>
      <c r="L1034">
        <v>129</v>
      </c>
      <c r="M1034">
        <v>20.682995091587159</v>
      </c>
      <c r="N1034">
        <f>+VLOOKUP([1]VENTAS!G1034,[1]SKU!A:G,6,0)</f>
        <v>7689</v>
      </c>
      <c r="O1034" s="4">
        <f t="shared" si="16"/>
        <v>159031.54925921367</v>
      </c>
    </row>
    <row r="1035" spans="1:15" x14ac:dyDescent="0.3">
      <c r="A1035" s="1">
        <v>44981</v>
      </c>
      <c r="B1035" s="2" t="s">
        <v>1005</v>
      </c>
      <c r="C1035" s="2" t="s">
        <v>1006</v>
      </c>
      <c r="D1035" s="2" t="s">
        <v>1054</v>
      </c>
      <c r="E1035">
        <v>66</v>
      </c>
      <c r="F1035" t="str">
        <f>+VLOOKUP(E1035,[1]CLIENTES!A:B,2,0)</f>
        <v>Christobal</v>
      </c>
      <c r="G1035">
        <v>370</v>
      </c>
      <c r="H1035" t="str">
        <f>+VLOOKUP(G1035,[1]SKU!A:B,2,0)</f>
        <v>TAIGA ALMENDRA RECT. 19,2 X 117 S.LOREN 2DA C</v>
      </c>
      <c r="I1035" t="str">
        <f>+VLOOKUP(G1035,[1]SKU!A:D,4,0)</f>
        <v>PORCELANATO</v>
      </c>
      <c r="J1035" t="str">
        <f>+VLOOKUP(G1035,[1]SKU!A:E,5,0)</f>
        <v>Maderas</v>
      </c>
      <c r="K1035" t="str">
        <f>+VLOOKUP(G1035,[1]SKU!A:C,3,0)</f>
        <v>SAN LORENZO</v>
      </c>
      <c r="L1035">
        <v>19</v>
      </c>
      <c r="M1035">
        <v>10.614976053772146</v>
      </c>
      <c r="N1035">
        <f>+VLOOKUP([1]VENTAS!G1035,[1]SKU!A:G,6,0)</f>
        <v>7390</v>
      </c>
      <c r="O1035" s="4">
        <f t="shared" si="16"/>
        <v>78444.673037376167</v>
      </c>
    </row>
    <row r="1036" spans="1:15" x14ac:dyDescent="0.3">
      <c r="A1036" s="1">
        <v>44966</v>
      </c>
      <c r="B1036" s="2" t="s">
        <v>1005</v>
      </c>
      <c r="C1036" s="2" t="s">
        <v>1006</v>
      </c>
      <c r="D1036" s="2" t="s">
        <v>1055</v>
      </c>
      <c r="E1036">
        <v>111</v>
      </c>
      <c r="F1036" t="str">
        <f>+VLOOKUP(E1036,[1]CLIENTES!A:B,2,0)</f>
        <v>Celeste</v>
      </c>
      <c r="G1036">
        <v>96</v>
      </c>
      <c r="H1036" t="str">
        <f>+VLOOKUP(G1036,[1]SKU!A:B,2,0)</f>
        <v>FORTALEZA ARENA 38 x 38 C.NEGRO 1RA CAL</v>
      </c>
      <c r="I1036" t="str">
        <f>+VLOOKUP(G1036,[1]SKU!A:D,4,0)</f>
        <v>CERAMICO</v>
      </c>
      <c r="J1036" t="str">
        <f>+VLOOKUP(G1036,[1]SKU!A:E,5,0)</f>
        <v>Cementos</v>
      </c>
      <c r="K1036" t="str">
        <f>+VLOOKUP(G1036,[1]SKU!A:C,3,0)</f>
        <v>CERRO NEGRO</v>
      </c>
      <c r="L1036">
        <v>75</v>
      </c>
      <c r="M1036">
        <v>4.9491755854815604</v>
      </c>
      <c r="N1036">
        <f>+VLOOKUP([1]VENTAS!G1036,[1]SKU!A:G,6,0)</f>
        <v>1873</v>
      </c>
      <c r="O1036" s="4">
        <f t="shared" si="16"/>
        <v>9269.8058716069627</v>
      </c>
    </row>
    <row r="1037" spans="1:15" x14ac:dyDescent="0.3">
      <c r="A1037" s="1">
        <v>44972</v>
      </c>
      <c r="B1037" s="2" t="s">
        <v>1005</v>
      </c>
      <c r="C1037" s="2" t="s">
        <v>1006</v>
      </c>
      <c r="D1037" s="2" t="s">
        <v>1056</v>
      </c>
      <c r="E1037">
        <v>171</v>
      </c>
      <c r="F1037" t="str">
        <f>+VLOOKUP(E1037,[1]CLIENTES!A:B,2,0)</f>
        <v>Mia</v>
      </c>
      <c r="G1037">
        <v>223</v>
      </c>
      <c r="H1037" t="str">
        <f>+VLOOKUP(G1037,[1]SKU!A:B,2,0)</f>
        <v>ARABESCATO RECT  64 X 122 C.NEGRO 2DA C</v>
      </c>
      <c r="I1037" t="str">
        <f>+VLOOKUP(G1037,[1]SKU!A:D,4,0)</f>
        <v>PORCELANATO</v>
      </c>
      <c r="J1037" t="str">
        <f>+VLOOKUP(G1037,[1]SKU!A:E,5,0)</f>
        <v>Marmoles</v>
      </c>
      <c r="K1037" t="str">
        <f>+VLOOKUP(G1037,[1]SKU!A:C,3,0)</f>
        <v>CERRO NEGRO</v>
      </c>
      <c r="L1037">
        <v>160</v>
      </c>
      <c r="M1037">
        <v>158.49230697940928</v>
      </c>
      <c r="N1037">
        <f>+VLOOKUP([1]VENTAS!G1037,[1]SKU!A:G,6,0)</f>
        <v>1963</v>
      </c>
      <c r="O1037" s="4">
        <f t="shared" si="16"/>
        <v>311120.3986005804</v>
      </c>
    </row>
    <row r="1038" spans="1:15" x14ac:dyDescent="0.3">
      <c r="A1038" s="1">
        <v>44960</v>
      </c>
      <c r="B1038" s="2" t="s">
        <v>1005</v>
      </c>
      <c r="C1038" s="2" t="s">
        <v>1006</v>
      </c>
      <c r="D1038" s="2" t="s">
        <v>1057</v>
      </c>
      <c r="E1038">
        <v>181</v>
      </c>
      <c r="F1038" t="str">
        <f>+VLOOKUP(E1038,[1]CLIENTES!A:B,2,0)</f>
        <v>Amir</v>
      </c>
      <c r="G1038">
        <v>374</v>
      </c>
      <c r="H1038" t="str">
        <f>+VLOOKUP(G1038,[1]SKU!A:B,2,0)</f>
        <v>CANTABRIA BOTANICO FIT RECT. 58 x 58 S.LOREN 2DA C</v>
      </c>
      <c r="I1038" t="str">
        <f>+VLOOKUP(G1038,[1]SKU!A:D,4,0)</f>
        <v>PORCELANATO</v>
      </c>
      <c r="J1038" t="str">
        <f>+VLOOKUP(G1038,[1]SKU!A:E,5,0)</f>
        <v>Deco &amp; Mas</v>
      </c>
      <c r="K1038" t="str">
        <f>+VLOOKUP(G1038,[1]SKU!A:C,3,0)</f>
        <v>SAN LORENZO</v>
      </c>
      <c r="L1038">
        <v>89</v>
      </c>
      <c r="M1038">
        <v>88.164439362894782</v>
      </c>
      <c r="N1038">
        <f>+VLOOKUP([1]VENTAS!G1038,[1]SKU!A:G,6,0)</f>
        <v>6594</v>
      </c>
      <c r="O1038" s="4">
        <f t="shared" si="16"/>
        <v>581356.31315892818</v>
      </c>
    </row>
    <row r="1039" spans="1:15" x14ac:dyDescent="0.3">
      <c r="A1039" s="1">
        <v>44933</v>
      </c>
      <c r="B1039" s="2" t="s">
        <v>1005</v>
      </c>
      <c r="C1039" s="2" t="s">
        <v>1006</v>
      </c>
      <c r="D1039" s="2" t="s">
        <v>1058</v>
      </c>
      <c r="E1039">
        <v>106</v>
      </c>
      <c r="F1039" t="str">
        <f>+VLOOKUP(E1039,[1]CLIENTES!A:B,2,0)</f>
        <v>Aquiles</v>
      </c>
      <c r="G1039">
        <v>272</v>
      </c>
      <c r="H1039" t="str">
        <f>+VLOOKUP(G1039,[1]SKU!A:B,2,0)</f>
        <v>ZAR SAT 60 X 60 ALBERDI 2DA C</v>
      </c>
      <c r="I1039" t="str">
        <f>+VLOOKUP(G1039,[1]SKU!A:D,4,0)</f>
        <v>PORCELANATO</v>
      </c>
      <c r="J1039" t="str">
        <f>+VLOOKUP(G1039,[1]SKU!A:E,5,0)</f>
        <v>Marmoles</v>
      </c>
      <c r="K1039" t="str">
        <f>+VLOOKUP(G1039,[1]SKU!A:C,3,0)</f>
        <v>ALBERDI</v>
      </c>
      <c r="L1039">
        <v>37</v>
      </c>
      <c r="M1039">
        <v>1.1512010110812305</v>
      </c>
      <c r="N1039">
        <f>+VLOOKUP([1]VENTAS!G1039,[1]SKU!A:G,6,0)</f>
        <v>2730</v>
      </c>
      <c r="O1039" s="4">
        <f t="shared" si="16"/>
        <v>3142.7787602517592</v>
      </c>
    </row>
    <row r="1040" spans="1:15" x14ac:dyDescent="0.3">
      <c r="A1040" s="1">
        <v>44949</v>
      </c>
      <c r="B1040" s="2" t="s">
        <v>1005</v>
      </c>
      <c r="C1040" s="2" t="s">
        <v>1006</v>
      </c>
      <c r="D1040" s="2" t="s">
        <v>1059</v>
      </c>
      <c r="E1040">
        <v>5</v>
      </c>
      <c r="F1040" t="str">
        <f>+VLOOKUP(E1040,[1]CLIENTES!A:B,2,0)</f>
        <v>Erick</v>
      </c>
      <c r="G1040">
        <v>217</v>
      </c>
      <c r="H1040" t="str">
        <f>+VLOOKUP(G1040,[1]SKU!A:B,2,0)</f>
        <v>MONACO CREMA PUL RECT 58 x 58 C.NEGRO 1RA C</v>
      </c>
      <c r="I1040" t="str">
        <f>+VLOOKUP(G1040,[1]SKU!A:D,4,0)</f>
        <v>PORCELANATO</v>
      </c>
      <c r="J1040" t="str">
        <f>+VLOOKUP(G1040,[1]SKU!A:E,5,0)</f>
        <v>Marmoles</v>
      </c>
      <c r="K1040" t="str">
        <f>+VLOOKUP(G1040,[1]SKU!A:C,3,0)</f>
        <v>CERRO NEGRO</v>
      </c>
      <c r="L1040">
        <v>13</v>
      </c>
      <c r="M1040">
        <v>2.2457869707297635</v>
      </c>
      <c r="N1040">
        <f>+VLOOKUP([1]VENTAS!G1040,[1]SKU!A:G,6,0)</f>
        <v>5781</v>
      </c>
      <c r="O1040" s="4">
        <f t="shared" si="16"/>
        <v>12982.894477788763</v>
      </c>
    </row>
    <row r="1041" spans="1:15" x14ac:dyDescent="0.3">
      <c r="A1041" s="1">
        <v>44983</v>
      </c>
      <c r="B1041" s="2" t="s">
        <v>1005</v>
      </c>
      <c r="C1041" s="2" t="s">
        <v>1006</v>
      </c>
      <c r="D1041" s="2" t="s">
        <v>1060</v>
      </c>
      <c r="E1041">
        <v>92</v>
      </c>
      <c r="F1041" t="str">
        <f>+VLOOKUP(E1041,[1]CLIENTES!A:B,2,0)</f>
        <v>Adam</v>
      </c>
      <c r="G1041">
        <v>116</v>
      </c>
      <c r="H1041" t="str">
        <f>+VLOOKUP(G1041,[1]SKU!A:B,2,0)</f>
        <v>BOLOGNA GRIS 50 x 50 CAÑUELAS 1RA C</v>
      </c>
      <c r="I1041" t="str">
        <f>+VLOOKUP(G1041,[1]SKU!A:D,4,0)</f>
        <v>CERAMICO</v>
      </c>
      <c r="J1041" t="str">
        <f>+VLOOKUP(G1041,[1]SKU!A:E,5,0)</f>
        <v>Maderas</v>
      </c>
      <c r="K1041" t="str">
        <f>+VLOOKUP(G1041,[1]SKU!A:C,3,0)</f>
        <v>CAÑUELAS</v>
      </c>
      <c r="L1041">
        <v>12</v>
      </c>
      <c r="M1041">
        <v>9.2182864721265361</v>
      </c>
      <c r="N1041">
        <f>+VLOOKUP([1]VENTAS!G1041,[1]SKU!A:G,6,0)</f>
        <v>4797</v>
      </c>
      <c r="O1041" s="4">
        <f t="shared" si="16"/>
        <v>44220.120206790991</v>
      </c>
    </row>
    <row r="1042" spans="1:15" x14ac:dyDescent="0.3">
      <c r="A1042" s="1">
        <v>44942</v>
      </c>
      <c r="B1042" s="2" t="s">
        <v>1005</v>
      </c>
      <c r="C1042" s="2" t="s">
        <v>1006</v>
      </c>
      <c r="D1042" s="2" t="s">
        <v>1061</v>
      </c>
      <c r="E1042">
        <v>193</v>
      </c>
      <c r="F1042" t="str">
        <f>+VLOOKUP(E1042,[1]CLIENTES!A:B,2,0)</f>
        <v>Pascalle</v>
      </c>
      <c r="G1042">
        <v>11</v>
      </c>
      <c r="H1042" t="str">
        <f>+VLOOKUP(G1042,[1]SKU!A:B,2,0)</f>
        <v>BIANCO SAT 25 x 35 LOURDES 1RA C</v>
      </c>
      <c r="I1042" t="str">
        <f>+VLOOKUP(G1042,[1]SKU!A:D,4,0)</f>
        <v>CERAMICO</v>
      </c>
      <c r="J1042" t="str">
        <f>+VLOOKUP(G1042,[1]SKU!A:E,5,0)</f>
        <v>Deco &amp; Mas</v>
      </c>
      <c r="K1042" t="str">
        <f>+VLOOKUP(G1042,[1]SKU!A:C,3,0)</f>
        <v>LOURDES</v>
      </c>
      <c r="L1042">
        <v>167</v>
      </c>
      <c r="M1042">
        <v>88.740809663714657</v>
      </c>
      <c r="N1042">
        <f>+VLOOKUP([1]VENTAS!G1042,[1]SKU!A:G,6,0)</f>
        <v>7534</v>
      </c>
      <c r="O1042" s="4">
        <f t="shared" si="16"/>
        <v>668573.26000642625</v>
      </c>
    </row>
    <row r="1043" spans="1:15" x14ac:dyDescent="0.3">
      <c r="A1043" s="1">
        <v>44956</v>
      </c>
      <c r="B1043" s="2" t="s">
        <v>1005</v>
      </c>
      <c r="C1043" s="2" t="s">
        <v>1006</v>
      </c>
      <c r="D1043" s="2" t="s">
        <v>1062</v>
      </c>
      <c r="E1043">
        <v>52</v>
      </c>
      <c r="F1043" t="str">
        <f>+VLOOKUP(E1043,[1]CLIENTES!A:B,2,0)</f>
        <v>Demian</v>
      </c>
      <c r="G1043">
        <v>367</v>
      </c>
      <c r="H1043" t="str">
        <f>+VLOOKUP(G1043,[1]SKU!A:B,2,0)</f>
        <v>VALDIVIANA IN ROBLE RECT. 19.2 X 117 S.LOREN 1RA C</v>
      </c>
      <c r="I1043" t="str">
        <f>+VLOOKUP(G1043,[1]SKU!A:D,4,0)</f>
        <v>PORCELANATO</v>
      </c>
      <c r="J1043" t="str">
        <f>+VLOOKUP(G1043,[1]SKU!A:E,5,0)</f>
        <v>Maderas</v>
      </c>
      <c r="K1043" t="str">
        <f>+VLOOKUP(G1043,[1]SKU!A:C,3,0)</f>
        <v>SAN LORENZO</v>
      </c>
      <c r="L1043">
        <v>56</v>
      </c>
      <c r="M1043">
        <v>23.502492960310008</v>
      </c>
      <c r="N1043">
        <f>+VLOOKUP([1]VENTAS!G1043,[1]SKU!A:G,6,0)</f>
        <v>5442</v>
      </c>
      <c r="O1043" s="4">
        <f t="shared" si="16"/>
        <v>127900.56669000706</v>
      </c>
    </row>
    <row r="1044" spans="1:15" x14ac:dyDescent="0.3">
      <c r="A1044" s="1">
        <v>44976</v>
      </c>
      <c r="B1044" s="2" t="s">
        <v>1005</v>
      </c>
      <c r="C1044" s="2" t="s">
        <v>1006</v>
      </c>
      <c r="D1044" s="2" t="s">
        <v>1063</v>
      </c>
      <c r="E1044">
        <v>36</v>
      </c>
      <c r="F1044" t="str">
        <f>+VLOOKUP(E1044,[1]CLIENTES!A:B,2,0)</f>
        <v>Kevin</v>
      </c>
      <c r="G1044">
        <v>137</v>
      </c>
      <c r="H1044" t="str">
        <f>+VLOOKUP(G1044,[1]SKU!A:B,2,0)</f>
        <v>PORFIDO VERDE 35 x 35  LOURDES 1RA C</v>
      </c>
      <c r="I1044" t="str">
        <f>+VLOOKUP(G1044,[1]SKU!A:D,4,0)</f>
        <v>CERAMICO</v>
      </c>
      <c r="J1044" t="str">
        <f>+VLOOKUP(G1044,[1]SKU!A:E,5,0)</f>
        <v>Piedras</v>
      </c>
      <c r="K1044" t="str">
        <f>+VLOOKUP(G1044,[1]SKU!A:C,3,0)</f>
        <v>LOURDES</v>
      </c>
      <c r="L1044">
        <v>73</v>
      </c>
      <c r="M1044">
        <v>31.533098364424426</v>
      </c>
      <c r="N1044">
        <f>+VLOOKUP([1]VENTAS!G1044,[1]SKU!A:G,6,0)</f>
        <v>5571</v>
      </c>
      <c r="O1044" s="4">
        <f t="shared" si="16"/>
        <v>175670.89098820847</v>
      </c>
    </row>
    <row r="1045" spans="1:15" x14ac:dyDescent="0.3">
      <c r="A1045" s="1">
        <v>44965</v>
      </c>
      <c r="B1045" s="2" t="s">
        <v>1005</v>
      </c>
      <c r="C1045" s="2" t="s">
        <v>1006</v>
      </c>
      <c r="D1045" s="2" t="s">
        <v>1064</v>
      </c>
      <c r="E1045">
        <v>202</v>
      </c>
      <c r="F1045" t="str">
        <f>+VLOOKUP(E1045,[1]CLIENTES!A:B,2,0)</f>
        <v>Tobias</v>
      </c>
      <c r="G1045">
        <v>364</v>
      </c>
      <c r="H1045" t="str">
        <f>+VLOOKUP(G1045,[1]SKU!A:B,2,0)</f>
        <v>MOODS HUESO RECT. 58 x 58 S.LOREN 2DA C</v>
      </c>
      <c r="I1045" t="str">
        <f>+VLOOKUP(G1045,[1]SKU!A:D,4,0)</f>
        <v>PORCELANATO</v>
      </c>
      <c r="J1045" t="str">
        <f>+VLOOKUP(G1045,[1]SKU!A:E,5,0)</f>
        <v>Cementos</v>
      </c>
      <c r="K1045" t="str">
        <f>+VLOOKUP(G1045,[1]SKU!A:C,3,0)</f>
        <v>SAN LORENZO</v>
      </c>
      <c r="L1045">
        <v>100</v>
      </c>
      <c r="M1045">
        <v>85.088642579425795</v>
      </c>
      <c r="N1045">
        <f>+VLOOKUP([1]VENTAS!G1045,[1]SKU!A:G,6,0)</f>
        <v>1896</v>
      </c>
      <c r="O1045" s="4">
        <f t="shared" si="16"/>
        <v>161328.0663305913</v>
      </c>
    </row>
    <row r="1046" spans="1:15" x14ac:dyDescent="0.3">
      <c r="A1046" s="1">
        <v>44930</v>
      </c>
      <c r="B1046" s="2" t="s">
        <v>1005</v>
      </c>
      <c r="C1046" s="2" t="s">
        <v>1006</v>
      </c>
      <c r="D1046" s="2" t="s">
        <v>1065</v>
      </c>
      <c r="E1046">
        <v>98</v>
      </c>
      <c r="F1046" t="str">
        <f>+VLOOKUP(E1046,[1]CLIENTES!A:B,2,0)</f>
        <v>Nicolas</v>
      </c>
      <c r="G1046">
        <v>375</v>
      </c>
      <c r="H1046" t="str">
        <f>+VLOOKUP(G1046,[1]SKU!A:B,2,0)</f>
        <v>BATILO IN IVORY RECT. 58 X 117 S.LOREN 2DA CAL</v>
      </c>
      <c r="I1046" t="str">
        <f>+VLOOKUP(G1046,[1]SKU!A:D,4,0)</f>
        <v>PORCELANATO</v>
      </c>
      <c r="J1046" t="str">
        <f>+VLOOKUP(G1046,[1]SKU!A:E,5,0)</f>
        <v>Cementos</v>
      </c>
      <c r="K1046" t="str">
        <f>+VLOOKUP(G1046,[1]SKU!A:C,3,0)</f>
        <v>SAN LORENZO</v>
      </c>
      <c r="L1046">
        <v>52</v>
      </c>
      <c r="M1046">
        <v>35.212856968776144</v>
      </c>
      <c r="N1046">
        <f>+VLOOKUP([1]VENTAS!G1046,[1]SKU!A:G,6,0)</f>
        <v>6195</v>
      </c>
      <c r="O1046" s="4">
        <f t="shared" si="16"/>
        <v>218143.64892156821</v>
      </c>
    </row>
    <row r="1047" spans="1:15" x14ac:dyDescent="0.3">
      <c r="A1047" s="1">
        <v>44959</v>
      </c>
      <c r="B1047" s="2" t="s">
        <v>1005</v>
      </c>
      <c r="C1047" s="2" t="s">
        <v>1006</v>
      </c>
      <c r="D1047" s="2" t="s">
        <v>1066</v>
      </c>
      <c r="E1047">
        <v>59</v>
      </c>
      <c r="F1047" t="str">
        <f>+VLOOKUP(E1047,[1]CLIENTES!A:B,2,0)</f>
        <v>Aldair</v>
      </c>
      <c r="G1047">
        <v>219</v>
      </c>
      <c r="H1047" t="str">
        <f>+VLOOKUP(G1047,[1]SKU!A:B,2,0)</f>
        <v>ESCANDINAVA HELSINKI ESM NAT 20 X 120 ILVA 2DA C</v>
      </c>
      <c r="I1047" t="str">
        <f>+VLOOKUP(G1047,[1]SKU!A:D,4,0)</f>
        <v>PORCELANATO</v>
      </c>
      <c r="J1047" t="str">
        <f>+VLOOKUP(G1047,[1]SKU!A:E,5,0)</f>
        <v>Maderas</v>
      </c>
      <c r="K1047" t="str">
        <f>+VLOOKUP(G1047,[1]SKU!A:C,3,0)</f>
        <v>ILVA</v>
      </c>
      <c r="L1047">
        <v>86</v>
      </c>
      <c r="M1047">
        <v>10.913848011149739</v>
      </c>
      <c r="N1047">
        <f>+VLOOKUP([1]VENTAS!G1047,[1]SKU!A:G,6,0)</f>
        <v>8650</v>
      </c>
      <c r="O1047" s="4">
        <f t="shared" si="16"/>
        <v>94404.785296445247</v>
      </c>
    </row>
    <row r="1048" spans="1:15" x14ac:dyDescent="0.3">
      <c r="A1048" s="1">
        <v>44974</v>
      </c>
      <c r="B1048" s="2" t="s">
        <v>1005</v>
      </c>
      <c r="C1048" s="2" t="s">
        <v>1006</v>
      </c>
      <c r="D1048" s="2" t="s">
        <v>1067</v>
      </c>
      <c r="E1048">
        <v>237</v>
      </c>
      <c r="F1048" t="str">
        <f>+VLOOKUP(E1048,[1]CLIENTES!A:B,2,0)</f>
        <v>Jeans</v>
      </c>
      <c r="G1048">
        <v>132</v>
      </c>
      <c r="H1048" t="str">
        <f>+VLOOKUP(G1048,[1]SKU!A:B,2,0)</f>
        <v>RECIFE TIZA 38 x 38 C.NEGRO 1RA CAL</v>
      </c>
      <c r="I1048" t="str">
        <f>+VLOOKUP(G1048,[1]SKU!A:D,4,0)</f>
        <v>CERAMICO</v>
      </c>
      <c r="J1048" t="str">
        <f>+VLOOKUP(G1048,[1]SKU!A:E,5,0)</f>
        <v>Cementos</v>
      </c>
      <c r="K1048" t="str">
        <f>+VLOOKUP(G1048,[1]SKU!A:C,3,0)</f>
        <v>CERRO NEGRO</v>
      </c>
      <c r="L1048">
        <v>10</v>
      </c>
      <c r="M1048">
        <v>1.0187053364108611</v>
      </c>
      <c r="N1048">
        <f>+VLOOKUP([1]VENTAS!G1048,[1]SKU!A:G,6,0)</f>
        <v>5352</v>
      </c>
      <c r="O1048" s="4">
        <f t="shared" si="16"/>
        <v>5452.1109604709291</v>
      </c>
    </row>
    <row r="1049" spans="1:15" x14ac:dyDescent="0.3">
      <c r="A1049" s="1">
        <v>44964</v>
      </c>
      <c r="B1049" s="2" t="s">
        <v>1005</v>
      </c>
      <c r="C1049" s="2" t="s">
        <v>1006</v>
      </c>
      <c r="D1049" s="2" t="s">
        <v>1068</v>
      </c>
      <c r="E1049">
        <v>31</v>
      </c>
      <c r="F1049" t="str">
        <f>+VLOOKUP(E1049,[1]CLIENTES!A:B,2,0)</f>
        <v>Lyan</v>
      </c>
      <c r="G1049">
        <v>239</v>
      </c>
      <c r="H1049" t="str">
        <f>+VLOOKUP(G1049,[1]SKU!A:B,2,0)</f>
        <v>LIFE TIZA PULIDO RECT 58 x 117 C.NEGRO 2DA C</v>
      </c>
      <c r="I1049" t="str">
        <f>+VLOOKUP(G1049,[1]SKU!A:D,4,0)</f>
        <v>PORCELANATO</v>
      </c>
      <c r="J1049" t="str">
        <f>+VLOOKUP(G1049,[1]SKU!A:E,5,0)</f>
        <v>Cementos</v>
      </c>
      <c r="K1049" t="str">
        <f>+VLOOKUP(G1049,[1]SKU!A:C,3,0)</f>
        <v>CERRO NEGRO</v>
      </c>
      <c r="L1049">
        <v>79</v>
      </c>
      <c r="M1049">
        <v>13.876662403245861</v>
      </c>
      <c r="N1049">
        <f>+VLOOKUP([1]VENTAS!G1049,[1]SKU!A:G,6,0)</f>
        <v>7883</v>
      </c>
      <c r="O1049" s="4">
        <f t="shared" si="16"/>
        <v>109389.72972478712</v>
      </c>
    </row>
    <row r="1050" spans="1:15" x14ac:dyDescent="0.3">
      <c r="A1050" s="1">
        <v>44973</v>
      </c>
      <c r="B1050" s="2" t="s">
        <v>1005</v>
      </c>
      <c r="C1050" s="2" t="s">
        <v>1006</v>
      </c>
      <c r="D1050" s="2" t="s">
        <v>1069</v>
      </c>
      <c r="E1050">
        <v>96</v>
      </c>
      <c r="F1050" t="str">
        <f>+VLOOKUP(E1050,[1]CLIENTES!A:B,2,0)</f>
        <v>Angeles</v>
      </c>
      <c r="G1050">
        <v>265</v>
      </c>
      <c r="H1050" t="str">
        <f>+VLOOKUP(G1050,[1]SKU!A:B,2,0)</f>
        <v>VESUVIO HUMO 63 X 121 C.NEGRO 2DA C</v>
      </c>
      <c r="I1050" t="str">
        <f>+VLOOKUP(G1050,[1]SKU!A:D,4,0)</f>
        <v>PORCELANATO</v>
      </c>
      <c r="J1050" t="str">
        <f>+VLOOKUP(G1050,[1]SKU!A:E,5,0)</f>
        <v>Marmoles</v>
      </c>
      <c r="K1050" t="str">
        <f>+VLOOKUP(G1050,[1]SKU!A:C,3,0)</f>
        <v>CERRO NEGRO</v>
      </c>
      <c r="L1050">
        <v>76</v>
      </c>
      <c r="M1050">
        <v>5.1922327640196979</v>
      </c>
      <c r="N1050">
        <f>+VLOOKUP([1]VENTAS!G1050,[1]SKU!A:G,6,0)</f>
        <v>9282</v>
      </c>
      <c r="O1050" s="4">
        <f t="shared" si="16"/>
        <v>48194.304515630836</v>
      </c>
    </row>
    <row r="1051" spans="1:15" x14ac:dyDescent="0.3">
      <c r="A1051" s="1">
        <v>44972</v>
      </c>
      <c r="B1051" s="2" t="s">
        <v>1005</v>
      </c>
      <c r="C1051" s="2" t="s">
        <v>1006</v>
      </c>
      <c r="D1051" s="2" t="s">
        <v>1070</v>
      </c>
      <c r="E1051">
        <v>176</v>
      </c>
      <c r="F1051" t="str">
        <f>+VLOOKUP(E1051,[1]CLIENTES!A:B,2,0)</f>
        <v>Camilo</v>
      </c>
      <c r="G1051">
        <v>182</v>
      </c>
      <c r="H1051" t="str">
        <f>+VLOOKUP(G1051,[1]SKU!A:B,2,0)</f>
        <v>ACCIAROLI 43 X 43 CAÑUELAS 1RA C</v>
      </c>
      <c r="I1051" t="str">
        <f>+VLOOKUP(G1051,[1]SKU!A:D,4,0)</f>
        <v>CERAMICO</v>
      </c>
      <c r="J1051" t="str">
        <f>+VLOOKUP(G1051,[1]SKU!A:E,5,0)</f>
        <v>Marmoles</v>
      </c>
      <c r="K1051" t="str">
        <f>+VLOOKUP(G1051,[1]SKU!A:C,3,0)</f>
        <v>CAÑUELAS</v>
      </c>
      <c r="L1051">
        <v>48</v>
      </c>
      <c r="M1051">
        <v>43.076977722863873</v>
      </c>
      <c r="N1051">
        <f>+VLOOKUP([1]VENTAS!G1051,[1]SKU!A:G,6,0)</f>
        <v>6390</v>
      </c>
      <c r="O1051" s="4">
        <f t="shared" si="16"/>
        <v>275261.88764910016</v>
      </c>
    </row>
    <row r="1052" spans="1:15" x14ac:dyDescent="0.3">
      <c r="A1052" s="1">
        <v>44964</v>
      </c>
      <c r="B1052" s="2" t="s">
        <v>1005</v>
      </c>
      <c r="C1052" s="2" t="s">
        <v>1006</v>
      </c>
      <c r="D1052" s="2" t="s">
        <v>1071</v>
      </c>
      <c r="E1052">
        <v>229</v>
      </c>
      <c r="F1052" t="str">
        <f>+VLOOKUP(E1052,[1]CLIENTES!A:B,2,0)</f>
        <v>Adrian</v>
      </c>
      <c r="G1052">
        <v>170</v>
      </c>
      <c r="H1052" t="str">
        <f>+VLOOKUP(G1052,[1]SKU!A:B,2,0)</f>
        <v>COTTO CORTINES ROJA 40 x 40 CORTINES 2DA C</v>
      </c>
      <c r="I1052" t="str">
        <f>+VLOOKUP(G1052,[1]SKU!A:D,4,0)</f>
        <v>CERAMICO</v>
      </c>
      <c r="J1052" t="str">
        <f>+VLOOKUP(G1052,[1]SKU!A:E,5,0)</f>
        <v>Piedras</v>
      </c>
      <c r="K1052" t="str">
        <f>+VLOOKUP(G1052,[1]SKU!A:C,3,0)</f>
        <v>CORTINES</v>
      </c>
      <c r="L1052">
        <v>3</v>
      </c>
      <c r="M1052">
        <v>1.1142190277728781</v>
      </c>
      <c r="N1052">
        <f>+VLOOKUP([1]VENTAS!G1052,[1]SKU!A:G,6,0)</f>
        <v>4689</v>
      </c>
      <c r="O1052" s="4">
        <f t="shared" si="16"/>
        <v>5224.5730212270255</v>
      </c>
    </row>
    <row r="1053" spans="1:15" x14ac:dyDescent="0.3">
      <c r="A1053" s="1">
        <v>44983</v>
      </c>
      <c r="B1053" s="2" t="s">
        <v>1005</v>
      </c>
      <c r="C1053" s="2" t="s">
        <v>1006</v>
      </c>
      <c r="D1053" s="2" t="s">
        <v>1072</v>
      </c>
      <c r="E1053">
        <v>243</v>
      </c>
      <c r="F1053" t="str">
        <f>+VLOOKUP(E1053,[1]CLIENTES!A:B,2,0)</f>
        <v>Constanza</v>
      </c>
      <c r="G1053">
        <v>97</v>
      </c>
      <c r="H1053" t="str">
        <f>+VLOOKUP(G1053,[1]SKU!A:B,2,0)</f>
        <v>MADRID NEGRO 35 X 35 LOURDES  1RA C</v>
      </c>
      <c r="I1053" t="str">
        <f>+VLOOKUP(G1053,[1]SKU!A:D,4,0)</f>
        <v>CERAMICO</v>
      </c>
      <c r="J1053" t="str">
        <f>+VLOOKUP(G1053,[1]SKU!A:E,5,0)</f>
        <v>Deco &amp; Mas</v>
      </c>
      <c r="K1053" t="str">
        <f>+VLOOKUP(G1053,[1]SKU!A:C,3,0)</f>
        <v>LOURDES</v>
      </c>
      <c r="L1053">
        <v>91</v>
      </c>
      <c r="M1053">
        <v>3.9370837617744261</v>
      </c>
      <c r="N1053">
        <f>+VLOOKUP([1]VENTAS!G1053,[1]SKU!A:G,6,0)</f>
        <v>1873</v>
      </c>
      <c r="O1053" s="4">
        <f t="shared" si="16"/>
        <v>7374.1578858035</v>
      </c>
    </row>
    <row r="1054" spans="1:15" x14ac:dyDescent="0.3">
      <c r="A1054" s="1">
        <v>44984</v>
      </c>
      <c r="B1054" s="2" t="s">
        <v>1005</v>
      </c>
      <c r="C1054" s="2" t="s">
        <v>1006</v>
      </c>
      <c r="D1054" s="2" t="s">
        <v>1073</v>
      </c>
      <c r="E1054">
        <v>8</v>
      </c>
      <c r="F1054" t="str">
        <f>+VLOOKUP(E1054,[1]CLIENTES!A:B,2,0)</f>
        <v>Pascale</v>
      </c>
      <c r="G1054">
        <v>115</v>
      </c>
      <c r="H1054" t="str">
        <f>+VLOOKUP(G1054,[1]SKU!A:B,2,0)</f>
        <v>FORTE NEGRO 33 x 33  S.LOREN 1RA C</v>
      </c>
      <c r="I1054" t="str">
        <f>+VLOOKUP(G1054,[1]SKU!A:D,4,0)</f>
        <v>CERAMICO</v>
      </c>
      <c r="J1054" t="str">
        <f>+VLOOKUP(G1054,[1]SKU!A:E,5,0)</f>
        <v>Deco &amp; Mas</v>
      </c>
      <c r="K1054" t="str">
        <f>+VLOOKUP(G1054,[1]SKU!A:C,3,0)</f>
        <v>SAN LORENZO</v>
      </c>
      <c r="L1054">
        <v>98</v>
      </c>
      <c r="M1054">
        <v>77.832584953120588</v>
      </c>
      <c r="N1054">
        <f>+VLOOKUP([1]VENTAS!G1054,[1]SKU!A:G,6,0)</f>
        <v>6311</v>
      </c>
      <c r="O1054" s="4">
        <f t="shared" si="16"/>
        <v>491201.44363914401</v>
      </c>
    </row>
    <row r="1055" spans="1:15" x14ac:dyDescent="0.3">
      <c r="A1055" s="1">
        <v>44939</v>
      </c>
      <c r="B1055" s="2" t="s">
        <v>1005</v>
      </c>
      <c r="C1055" s="2" t="s">
        <v>1006</v>
      </c>
      <c r="D1055" s="2" t="s">
        <v>1074</v>
      </c>
      <c r="E1055">
        <v>159</v>
      </c>
      <c r="F1055" t="str">
        <f>+VLOOKUP(E1055,[1]CLIENTES!A:B,2,0)</f>
        <v>Xavier</v>
      </c>
      <c r="G1055">
        <v>86</v>
      </c>
      <c r="H1055" t="str">
        <f>+VLOOKUP(G1055,[1]SKU!A:B,2,0)</f>
        <v>CORCEGA BEIGE 43 x 43 CAÑUELAS 1RA C</v>
      </c>
      <c r="I1055" t="str">
        <f>+VLOOKUP(G1055,[1]SKU!A:D,4,0)</f>
        <v>CERAMICO</v>
      </c>
      <c r="J1055" t="str">
        <f>+VLOOKUP(G1055,[1]SKU!A:E,5,0)</f>
        <v>Marmoles</v>
      </c>
      <c r="K1055" t="str">
        <f>+VLOOKUP(G1055,[1]SKU!A:C,3,0)</f>
        <v>CAÑUELAS</v>
      </c>
      <c r="L1055">
        <v>16</v>
      </c>
      <c r="M1055">
        <v>6.7110484525349641</v>
      </c>
      <c r="N1055">
        <f>+VLOOKUP([1]VENTAS!G1055,[1]SKU!A:G,6,0)</f>
        <v>2645</v>
      </c>
      <c r="O1055" s="4">
        <f t="shared" si="16"/>
        <v>17750.72315695498</v>
      </c>
    </row>
    <row r="1056" spans="1:15" x14ac:dyDescent="0.3">
      <c r="A1056" s="1">
        <v>44979</v>
      </c>
      <c r="B1056" s="2" t="s">
        <v>1005</v>
      </c>
      <c r="C1056" s="2" t="s">
        <v>1006</v>
      </c>
      <c r="D1056" s="2" t="s">
        <v>1075</v>
      </c>
      <c r="E1056">
        <v>238</v>
      </c>
      <c r="F1056" t="str">
        <f>+VLOOKUP(E1056,[1]CLIENTES!A:B,2,0)</f>
        <v>Noah</v>
      </c>
      <c r="G1056">
        <v>53</v>
      </c>
      <c r="H1056" t="str">
        <f>+VLOOKUP(G1056,[1]SKU!A:B,2,0)</f>
        <v>VENECIANO MIX HUMO 33 x 33 S.LOREN 1RA C</v>
      </c>
      <c r="I1056" t="str">
        <f>+VLOOKUP(G1056,[1]SKU!A:D,4,0)</f>
        <v>CERAMICO</v>
      </c>
      <c r="J1056" t="str">
        <f>+VLOOKUP(G1056,[1]SKU!A:E,5,0)</f>
        <v>Deco &amp; Mas</v>
      </c>
      <c r="K1056" t="str">
        <f>+VLOOKUP(G1056,[1]SKU!A:C,3,0)</f>
        <v>SAN LORENZO</v>
      </c>
      <c r="L1056">
        <v>117</v>
      </c>
      <c r="M1056">
        <v>21.32200811832401</v>
      </c>
      <c r="N1056">
        <f>+VLOOKUP([1]VENTAS!G1056,[1]SKU!A:G,6,0)</f>
        <v>2963</v>
      </c>
      <c r="O1056" s="4">
        <f t="shared" si="16"/>
        <v>63177.110054594043</v>
      </c>
    </row>
    <row r="1057" spans="1:15" x14ac:dyDescent="0.3">
      <c r="A1057" s="1">
        <v>44968</v>
      </c>
      <c r="B1057" s="2" t="s">
        <v>1005</v>
      </c>
      <c r="C1057" s="2" t="s">
        <v>1006</v>
      </c>
      <c r="D1057" s="2" t="s">
        <v>1076</v>
      </c>
      <c r="E1057">
        <v>155</v>
      </c>
      <c r="F1057" t="str">
        <f>+VLOOKUP(E1057,[1]CLIENTES!A:B,2,0)</f>
        <v>Cristhoper</v>
      </c>
      <c r="G1057">
        <v>97</v>
      </c>
      <c r="H1057" t="str">
        <f>+VLOOKUP(G1057,[1]SKU!A:B,2,0)</f>
        <v>MADRID NEGRO 35 X 35 LOURDES  1RA C</v>
      </c>
      <c r="I1057" t="str">
        <f>+VLOOKUP(G1057,[1]SKU!A:D,4,0)</f>
        <v>CERAMICO</v>
      </c>
      <c r="J1057" t="str">
        <f>+VLOOKUP(G1057,[1]SKU!A:E,5,0)</f>
        <v>Deco &amp; Mas</v>
      </c>
      <c r="K1057" t="str">
        <f>+VLOOKUP(G1057,[1]SKU!A:C,3,0)</f>
        <v>LOURDES</v>
      </c>
      <c r="L1057">
        <v>151</v>
      </c>
      <c r="M1057">
        <v>6.5329631651421796</v>
      </c>
      <c r="N1057">
        <f>+VLOOKUP([1]VENTAS!G1057,[1]SKU!A:G,6,0)</f>
        <v>1873</v>
      </c>
      <c r="O1057" s="4">
        <f t="shared" si="16"/>
        <v>12236.240008311303</v>
      </c>
    </row>
    <row r="1058" spans="1:15" x14ac:dyDescent="0.3">
      <c r="A1058" s="1">
        <v>44935</v>
      </c>
      <c r="B1058" s="2" t="s">
        <v>1005</v>
      </c>
      <c r="C1058" s="2" t="s">
        <v>1006</v>
      </c>
      <c r="D1058" s="2" t="s">
        <v>1077</v>
      </c>
      <c r="E1058">
        <v>214</v>
      </c>
      <c r="F1058" t="str">
        <f>+VLOOKUP(E1058,[1]CLIENTES!A:B,2,0)</f>
        <v>Estefania</v>
      </c>
      <c r="G1058">
        <v>182</v>
      </c>
      <c r="H1058" t="str">
        <f>+VLOOKUP(G1058,[1]SKU!A:B,2,0)</f>
        <v>ACCIAROLI 43 X 43 CAÑUELAS 1RA C</v>
      </c>
      <c r="I1058" t="str">
        <f>+VLOOKUP(G1058,[1]SKU!A:D,4,0)</f>
        <v>CERAMICO</v>
      </c>
      <c r="J1058" t="str">
        <f>+VLOOKUP(G1058,[1]SKU!A:E,5,0)</f>
        <v>Marmoles</v>
      </c>
      <c r="K1058" t="str">
        <f>+VLOOKUP(G1058,[1]SKU!A:C,3,0)</f>
        <v>CAÑUELAS</v>
      </c>
      <c r="L1058">
        <v>87</v>
      </c>
      <c r="M1058">
        <v>78.077022122690764</v>
      </c>
      <c r="N1058">
        <f>+VLOOKUP([1]VENTAS!G1058,[1]SKU!A:G,6,0)</f>
        <v>6390</v>
      </c>
      <c r="O1058" s="4">
        <f t="shared" si="16"/>
        <v>498912.17136399396</v>
      </c>
    </row>
    <row r="1059" spans="1:15" x14ac:dyDescent="0.3">
      <c r="A1059" s="1">
        <v>44968</v>
      </c>
      <c r="B1059" s="2" t="s">
        <v>1005</v>
      </c>
      <c r="C1059" s="2" t="s">
        <v>1006</v>
      </c>
      <c r="D1059" s="2" t="s">
        <v>1078</v>
      </c>
      <c r="E1059">
        <v>117</v>
      </c>
      <c r="F1059" t="str">
        <f>+VLOOKUP(E1059,[1]CLIENTES!A:B,2,0)</f>
        <v>Mirko</v>
      </c>
      <c r="G1059">
        <v>149</v>
      </c>
      <c r="H1059" t="str">
        <f>+VLOOKUP(G1059,[1]SKU!A:B,2,0)</f>
        <v>VENECIA GRIS 43 x 43 CAÑUELAS 1RA C</v>
      </c>
      <c r="I1059" t="str">
        <f>+VLOOKUP(G1059,[1]SKU!A:D,4,0)</f>
        <v>CERAMICO</v>
      </c>
      <c r="J1059" t="str">
        <f>+VLOOKUP(G1059,[1]SKU!A:E,5,0)</f>
        <v>Marmoles</v>
      </c>
      <c r="K1059" t="str">
        <f>+VLOOKUP(G1059,[1]SKU!A:C,3,0)</f>
        <v>CAÑUELAS</v>
      </c>
      <c r="L1059">
        <v>127</v>
      </c>
      <c r="M1059">
        <v>109.08349138172895</v>
      </c>
      <c r="N1059">
        <f>+VLOOKUP([1]VENTAS!G1059,[1]SKU!A:G,6,0)</f>
        <v>8892</v>
      </c>
      <c r="O1059" s="4">
        <f t="shared" si="16"/>
        <v>969970.40536633378</v>
      </c>
    </row>
    <row r="1060" spans="1:15" x14ac:dyDescent="0.3">
      <c r="A1060" s="1">
        <v>44979</v>
      </c>
      <c r="B1060" s="2" t="s">
        <v>1005</v>
      </c>
      <c r="C1060" s="2" t="s">
        <v>1006</v>
      </c>
      <c r="D1060" s="2" t="s">
        <v>1079</v>
      </c>
      <c r="E1060">
        <v>226</v>
      </c>
      <c r="F1060" t="str">
        <f>+VLOOKUP(E1060,[1]CLIENTES!A:B,2,0)</f>
        <v>Cristobal</v>
      </c>
      <c r="G1060">
        <v>71</v>
      </c>
      <c r="H1060" t="str">
        <f>+VLOOKUP(G1060,[1]SKU!A:B,2,0)</f>
        <v>GIJON BLANCO 32 x 47 CAÑUELAS 1RA C</v>
      </c>
      <c r="I1060" t="str">
        <f>+VLOOKUP(G1060,[1]SKU!A:D,4,0)</f>
        <v>CERAMICO</v>
      </c>
      <c r="J1060" t="str">
        <f>+VLOOKUP(G1060,[1]SKU!A:E,5,0)</f>
        <v>Deco &amp; Mas</v>
      </c>
      <c r="K1060" t="str">
        <f>+VLOOKUP(G1060,[1]SKU!A:C,3,0)</f>
        <v>CAÑUELAS</v>
      </c>
      <c r="L1060">
        <v>36</v>
      </c>
      <c r="M1060">
        <v>7.2706961595645403</v>
      </c>
      <c r="N1060">
        <f>+VLOOKUP([1]VENTAS!G1060,[1]SKU!A:G,6,0)</f>
        <v>1562</v>
      </c>
      <c r="O1060" s="4">
        <f t="shared" si="16"/>
        <v>11356.827401239812</v>
      </c>
    </row>
    <row r="1061" spans="1:15" x14ac:dyDescent="0.3">
      <c r="A1061" s="1">
        <v>44931</v>
      </c>
      <c r="B1061" s="2" t="s">
        <v>1005</v>
      </c>
      <c r="C1061" s="2" t="s">
        <v>1006</v>
      </c>
      <c r="D1061" s="2" t="s">
        <v>1080</v>
      </c>
      <c r="E1061">
        <v>32</v>
      </c>
      <c r="F1061" t="str">
        <f>+VLOOKUP(E1061,[1]CLIENTES!A:B,2,0)</f>
        <v>Jacobo</v>
      </c>
      <c r="G1061">
        <v>234</v>
      </c>
      <c r="H1061" t="str">
        <f>+VLOOKUP(G1061,[1]SKU!A:B,2,0)</f>
        <v>TITANIO RECTIFICADO 60 X 60 ALBERDI 2DA C</v>
      </c>
      <c r="I1061" t="str">
        <f>+VLOOKUP(G1061,[1]SKU!A:D,4,0)</f>
        <v>PORCELANATO</v>
      </c>
      <c r="J1061" t="str">
        <f>+VLOOKUP(G1061,[1]SKU!A:E,5,0)</f>
        <v>Cementos</v>
      </c>
      <c r="K1061" t="str">
        <f>+VLOOKUP(G1061,[1]SKU!A:C,3,0)</f>
        <v>ALBERDI</v>
      </c>
      <c r="L1061">
        <v>36</v>
      </c>
      <c r="M1061">
        <v>14.427038113261537</v>
      </c>
      <c r="N1061">
        <f>+VLOOKUP([1]VENTAS!G1061,[1]SKU!A:G,6,0)</f>
        <v>3557</v>
      </c>
      <c r="O1061" s="4">
        <f t="shared" si="16"/>
        <v>51316.974568871286</v>
      </c>
    </row>
    <row r="1062" spans="1:15" x14ac:dyDescent="0.3">
      <c r="A1062" s="1">
        <v>44943</v>
      </c>
      <c r="B1062" s="2" t="s">
        <v>1005</v>
      </c>
      <c r="C1062" s="2" t="s">
        <v>1006</v>
      </c>
      <c r="D1062" s="2" t="s">
        <v>1081</v>
      </c>
      <c r="E1062">
        <v>186</v>
      </c>
      <c r="F1062" t="str">
        <f>+VLOOKUP(E1062,[1]CLIENTES!A:B,2,0)</f>
        <v>Maykol</v>
      </c>
      <c r="G1062">
        <v>362</v>
      </c>
      <c r="H1062" t="str">
        <f>+VLOOKUP(G1062,[1]SKU!A:B,2,0)</f>
        <v>URBAN CONCRETE OUT GREY 58 x 117 1RA C</v>
      </c>
      <c r="I1062" t="str">
        <f>+VLOOKUP(G1062,[1]SKU!A:D,4,0)</f>
        <v>PORCELANATO</v>
      </c>
      <c r="J1062" t="str">
        <f>+VLOOKUP(G1062,[1]SKU!A:E,5,0)</f>
        <v>Cementos</v>
      </c>
      <c r="K1062" t="str">
        <f>+VLOOKUP(G1062,[1]SKU!A:C,3,0)</f>
        <v>SAN LORENZO</v>
      </c>
      <c r="L1062">
        <v>12</v>
      </c>
      <c r="M1062">
        <v>11.981391003967971</v>
      </c>
      <c r="N1062">
        <f>+VLOOKUP([1]VENTAS!G1062,[1]SKU!A:G,6,0)</f>
        <v>1526</v>
      </c>
      <c r="O1062" s="4">
        <f t="shared" si="16"/>
        <v>18283.602672055124</v>
      </c>
    </row>
    <row r="1063" spans="1:15" x14ac:dyDescent="0.3">
      <c r="A1063" s="1">
        <v>44943</v>
      </c>
      <c r="B1063" s="2" t="s">
        <v>1005</v>
      </c>
      <c r="C1063" s="2" t="s">
        <v>1006</v>
      </c>
      <c r="D1063" s="2" t="s">
        <v>1082</v>
      </c>
      <c r="E1063">
        <v>138</v>
      </c>
      <c r="F1063" t="str">
        <f>+VLOOKUP(E1063,[1]CLIENTES!A:B,2,0)</f>
        <v>Pedro</v>
      </c>
      <c r="G1063">
        <v>136</v>
      </c>
      <c r="H1063" t="str">
        <f>+VLOOKUP(G1063,[1]SKU!A:B,2,0)</f>
        <v>UDINE ARENA 20 x 62 CAÑUELAS 1RA C</v>
      </c>
      <c r="I1063" t="str">
        <f>+VLOOKUP(G1063,[1]SKU!A:D,4,0)</f>
        <v>CERAMICO</v>
      </c>
      <c r="J1063" t="str">
        <f>+VLOOKUP(G1063,[1]SKU!A:E,5,0)</f>
        <v>Maderas</v>
      </c>
      <c r="K1063" t="str">
        <f>+VLOOKUP(G1063,[1]SKU!A:C,3,0)</f>
        <v>CAÑUELAS</v>
      </c>
      <c r="L1063">
        <v>111</v>
      </c>
      <c r="M1063">
        <v>67.215330520560997</v>
      </c>
      <c r="N1063">
        <f>+VLOOKUP([1]VENTAS!G1063,[1]SKU!A:G,6,0)</f>
        <v>3095</v>
      </c>
      <c r="O1063" s="4">
        <f t="shared" si="16"/>
        <v>208031.44796113629</v>
      </c>
    </row>
    <row r="1064" spans="1:15" x14ac:dyDescent="0.3">
      <c r="A1064" s="1">
        <v>44977</v>
      </c>
      <c r="B1064" s="2" t="s">
        <v>1005</v>
      </c>
      <c r="C1064" s="2" t="s">
        <v>1006</v>
      </c>
      <c r="D1064" s="2" t="s">
        <v>1083</v>
      </c>
      <c r="E1064">
        <v>79</v>
      </c>
      <c r="F1064" t="str">
        <f>+VLOOKUP(E1064,[1]CLIENTES!A:B,2,0)</f>
        <v>Thyare</v>
      </c>
      <c r="G1064">
        <v>307</v>
      </c>
      <c r="H1064" t="str">
        <f>+VLOOKUP(G1064,[1]SKU!A:B,2,0)</f>
        <v>DUBAI PUL RECT 58 X 58 C.NEGRO 1RA C</v>
      </c>
      <c r="I1064" t="str">
        <f>+VLOOKUP(G1064,[1]SKU!A:D,4,0)</f>
        <v>PORCELANATO</v>
      </c>
      <c r="J1064" t="str">
        <f>+VLOOKUP(G1064,[1]SKU!A:E,5,0)</f>
        <v>Marmoles</v>
      </c>
      <c r="K1064" t="str">
        <f>+VLOOKUP(G1064,[1]SKU!A:C,3,0)</f>
        <v>CERRO NEGRO</v>
      </c>
      <c r="L1064">
        <v>81</v>
      </c>
      <c r="M1064">
        <v>47.468713388427069</v>
      </c>
      <c r="N1064">
        <f>+VLOOKUP([1]VENTAS!G1064,[1]SKU!A:G,6,0)</f>
        <v>7070</v>
      </c>
      <c r="O1064" s="4">
        <f t="shared" si="16"/>
        <v>335603.8036561794</v>
      </c>
    </row>
    <row r="1065" spans="1:15" x14ac:dyDescent="0.3">
      <c r="A1065" s="1">
        <v>44975</v>
      </c>
      <c r="B1065" s="2" t="s">
        <v>1005</v>
      </c>
      <c r="C1065" s="2" t="s">
        <v>1006</v>
      </c>
      <c r="D1065" s="2" t="s">
        <v>1084</v>
      </c>
      <c r="E1065">
        <v>191</v>
      </c>
      <c r="F1065" t="str">
        <f>+VLOOKUP(E1065,[1]CLIENTES!A:B,2,0)</f>
        <v>Bianka</v>
      </c>
      <c r="G1065">
        <v>346</v>
      </c>
      <c r="H1065" t="str">
        <f>+VLOOKUP(G1065,[1]SKU!A:B,2,0)</f>
        <v>TURIA ARENA FIT RECT. 58 x 58 S.LOREN 2DA C</v>
      </c>
      <c r="I1065" t="str">
        <f>+VLOOKUP(G1065,[1]SKU!A:D,4,0)</f>
        <v>PORCELANATO</v>
      </c>
      <c r="J1065" t="str">
        <f>+VLOOKUP(G1065,[1]SKU!A:E,5,0)</f>
        <v>Deco &amp; Mas</v>
      </c>
      <c r="K1065" t="str">
        <f>+VLOOKUP(G1065,[1]SKU!A:C,3,0)</f>
        <v>SAN LORENZO</v>
      </c>
      <c r="L1065">
        <v>77</v>
      </c>
      <c r="M1065">
        <v>1.2721316812253987</v>
      </c>
      <c r="N1065">
        <f>+VLOOKUP([1]VENTAS!G1065,[1]SKU!A:G,6,0)</f>
        <v>1662</v>
      </c>
      <c r="O1065" s="4">
        <f t="shared" si="16"/>
        <v>2114.2828541966128</v>
      </c>
    </row>
    <row r="1066" spans="1:15" x14ac:dyDescent="0.3">
      <c r="A1066" s="1">
        <v>44954</v>
      </c>
      <c r="B1066" s="2" t="s">
        <v>1005</v>
      </c>
      <c r="C1066" s="2" t="s">
        <v>1006</v>
      </c>
      <c r="D1066" s="2" t="s">
        <v>1085</v>
      </c>
      <c r="E1066">
        <v>234</v>
      </c>
      <c r="F1066" t="str">
        <f>+VLOOKUP(E1066,[1]CLIENTES!A:B,2,0)</f>
        <v>Marian</v>
      </c>
      <c r="G1066">
        <v>212</v>
      </c>
      <c r="H1066" t="str">
        <f>+VLOOKUP(G1066,[1]SKU!A:B,2,0)</f>
        <v>KAIRO GRIS 53 X 53 SAN PIETRO 1RA C</v>
      </c>
      <c r="I1066" t="str">
        <f>+VLOOKUP(G1066,[1]SKU!A:D,4,0)</f>
        <v>PORCELANATO</v>
      </c>
      <c r="J1066" t="str">
        <f>+VLOOKUP(G1066,[1]SKU!A:E,5,0)</f>
        <v>Marmoles</v>
      </c>
      <c r="K1066" t="str">
        <f>+VLOOKUP(G1066,[1]SKU!A:C,3,0)</f>
        <v>SAN PIETRO</v>
      </c>
      <c r="L1066">
        <v>42</v>
      </c>
      <c r="M1066">
        <v>27.799347223538792</v>
      </c>
      <c r="N1066">
        <f>+VLOOKUP([1]VENTAS!G1066,[1]SKU!A:G,6,0)</f>
        <v>4202</v>
      </c>
      <c r="O1066" s="4">
        <f t="shared" si="16"/>
        <v>116812.85703331001</v>
      </c>
    </row>
    <row r="1067" spans="1:15" x14ac:dyDescent="0.3">
      <c r="A1067" s="1">
        <v>44928</v>
      </c>
      <c r="B1067" s="2" t="s">
        <v>1005</v>
      </c>
      <c r="C1067" s="2" t="s">
        <v>1006</v>
      </c>
      <c r="D1067" s="2" t="s">
        <v>1086</v>
      </c>
      <c r="E1067">
        <v>156</v>
      </c>
      <c r="F1067" t="str">
        <f>+VLOOKUP(E1067,[1]CLIENTES!A:B,2,0)</f>
        <v>Debora</v>
      </c>
      <c r="G1067">
        <v>335</v>
      </c>
      <c r="H1067" t="str">
        <f>+VLOOKUP(G1067,[1]SKU!A:B,2,0)</f>
        <v>ROCCA ARDESIA SIENA RT. 28 X 58 S.LOREN 2DA C</v>
      </c>
      <c r="I1067" t="str">
        <f>+VLOOKUP(G1067,[1]SKU!A:D,4,0)</f>
        <v>PORCELANATO</v>
      </c>
      <c r="J1067" t="str">
        <f>+VLOOKUP(G1067,[1]SKU!A:E,5,0)</f>
        <v>Piedras</v>
      </c>
      <c r="K1067" t="str">
        <f>+VLOOKUP(G1067,[1]SKU!A:C,3,0)</f>
        <v>SAN LORENZO</v>
      </c>
      <c r="L1067">
        <v>13</v>
      </c>
      <c r="M1067">
        <v>6.441442429774149</v>
      </c>
      <c r="N1067">
        <f>+VLOOKUP([1]VENTAS!G1067,[1]SKU!A:G,6,0)</f>
        <v>2913</v>
      </c>
      <c r="O1067" s="4">
        <f t="shared" si="16"/>
        <v>18763.921797932097</v>
      </c>
    </row>
    <row r="1068" spans="1:15" x14ac:dyDescent="0.3">
      <c r="A1068" s="1">
        <v>44967</v>
      </c>
      <c r="B1068" s="2" t="s">
        <v>1005</v>
      </c>
      <c r="C1068" s="2" t="s">
        <v>1006</v>
      </c>
      <c r="D1068" s="2" t="s">
        <v>1087</v>
      </c>
      <c r="E1068">
        <v>240</v>
      </c>
      <c r="F1068" t="str">
        <f>+VLOOKUP(E1068,[1]CLIENTES!A:B,2,0)</f>
        <v>Fransheska</v>
      </c>
      <c r="G1068">
        <v>156</v>
      </c>
      <c r="H1068" t="str">
        <f>+VLOOKUP(G1068,[1]SKU!A:B,2,0)</f>
        <v>PORFIDO ROJO 46 x 46 ALLPA 2DA C</v>
      </c>
      <c r="I1068" t="str">
        <f>+VLOOKUP(G1068,[1]SKU!A:D,4,0)</f>
        <v>CERAMICO</v>
      </c>
      <c r="J1068" t="str">
        <f>+VLOOKUP(G1068,[1]SKU!A:E,5,0)</f>
        <v>Piedras</v>
      </c>
      <c r="K1068" t="str">
        <f>+VLOOKUP(G1068,[1]SKU!A:C,3,0)</f>
        <v>ALLPA</v>
      </c>
      <c r="L1068">
        <v>15</v>
      </c>
      <c r="M1068">
        <v>14.341306597557736</v>
      </c>
      <c r="N1068">
        <f>+VLOOKUP([1]VENTAS!G1068,[1]SKU!A:G,6,0)</f>
        <v>3055</v>
      </c>
      <c r="O1068" s="4">
        <f t="shared" si="16"/>
        <v>43812.691655538882</v>
      </c>
    </row>
    <row r="1069" spans="1:15" x14ac:dyDescent="0.3">
      <c r="A1069" s="1">
        <v>44983</v>
      </c>
      <c r="B1069" s="2" t="s">
        <v>1005</v>
      </c>
      <c r="C1069" s="2" t="s">
        <v>1006</v>
      </c>
      <c r="D1069" s="2" t="s">
        <v>1088</v>
      </c>
      <c r="E1069">
        <v>188</v>
      </c>
      <c r="F1069" t="str">
        <f>+VLOOKUP(E1069,[1]CLIENTES!A:B,2,0)</f>
        <v>Jose-Tomas</v>
      </c>
      <c r="G1069">
        <v>45</v>
      </c>
      <c r="H1069" t="str">
        <f>+VLOOKUP(G1069,[1]SKU!A:B,2,0)</f>
        <v>FORTALEZA GRAFITO 38 x 38 C.NEGRO 1RA CAL</v>
      </c>
      <c r="I1069" t="str">
        <f>+VLOOKUP(G1069,[1]SKU!A:D,4,0)</f>
        <v>CERAMICO</v>
      </c>
      <c r="J1069" t="str">
        <f>+VLOOKUP(G1069,[1]SKU!A:E,5,0)</f>
        <v>Cementos</v>
      </c>
      <c r="K1069" t="str">
        <f>+VLOOKUP(G1069,[1]SKU!A:C,3,0)</f>
        <v>CERRO NEGRO</v>
      </c>
      <c r="L1069">
        <v>122</v>
      </c>
      <c r="M1069">
        <v>34.261625566214533</v>
      </c>
      <c r="N1069">
        <f>+VLOOKUP([1]VENTAS!G1069,[1]SKU!A:G,6,0)</f>
        <v>6729</v>
      </c>
      <c r="O1069" s="4">
        <f t="shared" si="16"/>
        <v>230546.47843505759</v>
      </c>
    </row>
    <row r="1070" spans="1:15" x14ac:dyDescent="0.3">
      <c r="A1070" s="1">
        <v>44954</v>
      </c>
      <c r="B1070" s="2" t="s">
        <v>1005</v>
      </c>
      <c r="C1070" s="2" t="s">
        <v>1006</v>
      </c>
      <c r="D1070" s="2" t="s">
        <v>1089</v>
      </c>
      <c r="E1070">
        <v>89</v>
      </c>
      <c r="F1070" t="str">
        <f>+VLOOKUP(E1070,[1]CLIENTES!A:B,2,0)</f>
        <v>Miriam</v>
      </c>
      <c r="G1070">
        <v>33</v>
      </c>
      <c r="H1070" t="str">
        <f>+VLOOKUP(G1070,[1]SKU!A:B,2,0)</f>
        <v>MACERATA VINTAGE 20 X 62 CAÑUELAS 1RA C</v>
      </c>
      <c r="I1070" t="str">
        <f>+VLOOKUP(G1070,[1]SKU!A:D,4,0)</f>
        <v>CERAMICO</v>
      </c>
      <c r="J1070" t="str">
        <f>+VLOOKUP(G1070,[1]SKU!A:E,5,0)</f>
        <v>Maderas</v>
      </c>
      <c r="K1070" t="str">
        <f>+VLOOKUP(G1070,[1]SKU!A:C,3,0)</f>
        <v>CAÑUELAS</v>
      </c>
      <c r="L1070">
        <v>127</v>
      </c>
      <c r="M1070">
        <v>104.15606566733139</v>
      </c>
      <c r="N1070">
        <f>+VLOOKUP([1]VENTAS!G1070,[1]SKU!A:G,6,0)</f>
        <v>4597</v>
      </c>
      <c r="O1070" s="4">
        <f t="shared" si="16"/>
        <v>478805.43387272238</v>
      </c>
    </row>
    <row r="1071" spans="1:15" x14ac:dyDescent="0.3">
      <c r="A1071" s="1">
        <v>44944</v>
      </c>
      <c r="B1071" s="2" t="s">
        <v>1005</v>
      </c>
      <c r="C1071" s="2" t="s">
        <v>1006</v>
      </c>
      <c r="D1071" s="2" t="s">
        <v>1090</v>
      </c>
      <c r="E1071">
        <v>69</v>
      </c>
      <c r="F1071" t="str">
        <f>+VLOOKUP(E1071,[1]CLIENTES!A:B,2,0)</f>
        <v>Abram</v>
      </c>
      <c r="G1071">
        <v>148</v>
      </c>
      <c r="H1071" t="str">
        <f>+VLOOKUP(G1071,[1]SKU!A:B,2,0)</f>
        <v>MANAOS ARENA 38 x 38 C.NEGRO 2DA CAL</v>
      </c>
      <c r="I1071" t="str">
        <f>+VLOOKUP(G1071,[1]SKU!A:D,4,0)</f>
        <v>CERAMICO</v>
      </c>
      <c r="J1071" t="str">
        <f>+VLOOKUP(G1071,[1]SKU!A:E,5,0)</f>
        <v>Marmoles</v>
      </c>
      <c r="K1071" t="str">
        <f>+VLOOKUP(G1071,[1]SKU!A:C,3,0)</f>
        <v>CERRO NEGRO</v>
      </c>
      <c r="L1071">
        <v>18</v>
      </c>
      <c r="M1071">
        <v>11.604677739175425</v>
      </c>
      <c r="N1071">
        <f>+VLOOKUP([1]VENTAS!G1071,[1]SKU!A:G,6,0)</f>
        <v>1773</v>
      </c>
      <c r="O1071" s="4">
        <f t="shared" si="16"/>
        <v>20575.093631558029</v>
      </c>
    </row>
    <row r="1072" spans="1:15" x14ac:dyDescent="0.3">
      <c r="A1072" s="1">
        <v>44941</v>
      </c>
      <c r="B1072" s="2" t="s">
        <v>1005</v>
      </c>
      <c r="C1072" s="2" t="s">
        <v>1006</v>
      </c>
      <c r="D1072" s="2" t="s">
        <v>1091</v>
      </c>
      <c r="E1072">
        <v>242</v>
      </c>
      <c r="F1072" t="str">
        <f>+VLOOKUP(E1072,[1]CLIENTES!A:B,2,0)</f>
        <v>Pilar</v>
      </c>
      <c r="G1072">
        <v>264</v>
      </c>
      <c r="H1072" t="str">
        <f>+VLOOKUP(G1072,[1]SKU!A:B,2,0)</f>
        <v>LIFE TIZA RECT 59 X 59 C.NEGRO 2DA C</v>
      </c>
      <c r="I1072" t="str">
        <f>+VLOOKUP(G1072,[1]SKU!A:D,4,0)</f>
        <v>PORCELANATO</v>
      </c>
      <c r="J1072" t="str">
        <f>+VLOOKUP(G1072,[1]SKU!A:E,5,0)</f>
        <v>Cementos</v>
      </c>
      <c r="K1072" t="str">
        <f>+VLOOKUP(G1072,[1]SKU!A:C,3,0)</f>
        <v>CERRO NEGRO</v>
      </c>
      <c r="L1072">
        <v>9</v>
      </c>
      <c r="M1072">
        <v>5.0078128030300428</v>
      </c>
      <c r="N1072">
        <f>+VLOOKUP([1]VENTAS!G1072,[1]SKU!A:G,6,0)</f>
        <v>6482</v>
      </c>
      <c r="O1072" s="4">
        <f t="shared" si="16"/>
        <v>32460.642589240739</v>
      </c>
    </row>
    <row r="1073" spans="1:15" x14ac:dyDescent="0.3">
      <c r="A1073" s="1">
        <v>44959</v>
      </c>
      <c r="B1073" s="2" t="s">
        <v>1005</v>
      </c>
      <c r="C1073" s="2" t="s">
        <v>1006</v>
      </c>
      <c r="D1073" s="2" t="s">
        <v>1092</v>
      </c>
      <c r="E1073">
        <v>43</v>
      </c>
      <c r="F1073" t="str">
        <f>+VLOOKUP(E1073,[1]CLIENTES!A:B,2,0)</f>
        <v>Branco</v>
      </c>
      <c r="G1073">
        <v>262</v>
      </c>
      <c r="H1073" t="str">
        <f>+VLOOKUP(G1073,[1]SKU!A:B,2,0)</f>
        <v>LIFE GRIS PUL RECT. 58 x 58 C.NEGRO 2DA C</v>
      </c>
      <c r="I1073" t="str">
        <f>+VLOOKUP(G1073,[1]SKU!A:D,4,0)</f>
        <v>PORCELANATO</v>
      </c>
      <c r="J1073" t="str">
        <f>+VLOOKUP(G1073,[1]SKU!A:E,5,0)</f>
        <v>Cementos</v>
      </c>
      <c r="K1073" t="str">
        <f>+VLOOKUP(G1073,[1]SKU!A:C,3,0)</f>
        <v>CERRO NEGRO</v>
      </c>
      <c r="L1073">
        <v>47</v>
      </c>
      <c r="M1073">
        <v>44.462070353938543</v>
      </c>
      <c r="N1073">
        <f>+VLOOKUP([1]VENTAS!G1073,[1]SKU!A:G,6,0)</f>
        <v>6489</v>
      </c>
      <c r="O1073" s="4">
        <f t="shared" si="16"/>
        <v>288514.37452670722</v>
      </c>
    </row>
    <row r="1074" spans="1:15" x14ac:dyDescent="0.3">
      <c r="A1074" s="1">
        <v>44976</v>
      </c>
      <c r="B1074" s="2" t="s">
        <v>1005</v>
      </c>
      <c r="C1074" s="2" t="s">
        <v>1006</v>
      </c>
      <c r="D1074" s="2" t="s">
        <v>1093</v>
      </c>
      <c r="E1074">
        <v>136</v>
      </c>
      <c r="F1074" t="str">
        <f>+VLOOKUP(E1074,[1]CLIENTES!A:B,2,0)</f>
        <v>Ilian</v>
      </c>
      <c r="G1074">
        <v>107</v>
      </c>
      <c r="H1074" t="str">
        <f>+VLOOKUP(G1074,[1]SKU!A:B,2,0)</f>
        <v>BIANCO SAT 25 x 35 LOURDES 2DA C</v>
      </c>
      <c r="I1074" t="str">
        <f>+VLOOKUP(G1074,[1]SKU!A:D,4,0)</f>
        <v>CERAMICO</v>
      </c>
      <c r="J1074" t="str">
        <f>+VLOOKUP(G1074,[1]SKU!A:E,5,0)</f>
        <v>Deco &amp; Mas</v>
      </c>
      <c r="K1074" t="str">
        <f>+VLOOKUP(G1074,[1]SKU!A:C,3,0)</f>
        <v>LOURDES</v>
      </c>
      <c r="L1074">
        <v>117</v>
      </c>
      <c r="M1074">
        <v>110.61333665799241</v>
      </c>
      <c r="N1074">
        <f>+VLOOKUP([1]VENTAS!G1074,[1]SKU!A:G,6,0)</f>
        <v>4977</v>
      </c>
      <c r="O1074" s="4">
        <f t="shared" si="16"/>
        <v>550522.57654682815</v>
      </c>
    </row>
    <row r="1075" spans="1:15" x14ac:dyDescent="0.3">
      <c r="A1075" s="1">
        <v>44962</v>
      </c>
      <c r="B1075" s="2" t="s">
        <v>1005</v>
      </c>
      <c r="C1075" s="2" t="s">
        <v>1006</v>
      </c>
      <c r="D1075" s="2" t="s">
        <v>1094</v>
      </c>
      <c r="E1075">
        <v>80</v>
      </c>
      <c r="F1075" t="str">
        <f>+VLOOKUP(E1075,[1]CLIENTES!A:B,2,0)</f>
        <v>Isai</v>
      </c>
      <c r="G1075">
        <v>371</v>
      </c>
      <c r="H1075" t="str">
        <f>+VLOOKUP(G1075,[1]SKU!A:B,2,0)</f>
        <v>BAUHAUS SAND FIT RECT. 58 x 58 S.LOREN 2DA C</v>
      </c>
      <c r="I1075" t="str">
        <f>+VLOOKUP(G1075,[1]SKU!A:D,4,0)</f>
        <v>PORCELANATO</v>
      </c>
      <c r="J1075" t="str">
        <f>+VLOOKUP(G1075,[1]SKU!A:E,5,0)</f>
        <v>Cementos</v>
      </c>
      <c r="K1075" t="str">
        <f>+VLOOKUP(G1075,[1]SKU!A:C,3,0)</f>
        <v>SAN LORENZO</v>
      </c>
      <c r="L1075">
        <v>149</v>
      </c>
      <c r="M1075">
        <v>20.833545224802421</v>
      </c>
      <c r="N1075">
        <f>+VLOOKUP([1]VENTAS!G1075,[1]SKU!A:G,6,0)</f>
        <v>6115</v>
      </c>
      <c r="O1075" s="4">
        <f t="shared" si="16"/>
        <v>127397.12904966681</v>
      </c>
    </row>
    <row r="1076" spans="1:15" x14ac:dyDescent="0.3">
      <c r="A1076" s="1">
        <v>44930</v>
      </c>
      <c r="B1076" s="2" t="s">
        <v>1005</v>
      </c>
      <c r="C1076" s="2" t="s">
        <v>1006</v>
      </c>
      <c r="D1076" s="2" t="s">
        <v>1095</v>
      </c>
      <c r="E1076">
        <v>96</v>
      </c>
      <c r="F1076" t="str">
        <f>+VLOOKUP(E1076,[1]CLIENTES!A:B,2,0)</f>
        <v>Angeles</v>
      </c>
      <c r="G1076">
        <v>250</v>
      </c>
      <c r="H1076" t="str">
        <f>+VLOOKUP(G1076,[1]SKU!A:B,2,0)</f>
        <v>PORCELANATO MEDLEY MARRON 20 X 60 ALBERDI 1RA C</v>
      </c>
      <c r="I1076" t="str">
        <f>+VLOOKUP(G1076,[1]SKU!A:D,4,0)</f>
        <v>PORCELANATO</v>
      </c>
      <c r="J1076" t="str">
        <f>+VLOOKUP(G1076,[1]SKU!A:E,5,0)</f>
        <v>Maderas</v>
      </c>
      <c r="K1076" t="str">
        <f>+VLOOKUP(G1076,[1]SKU!A:C,3,0)</f>
        <v>ALBERDI</v>
      </c>
      <c r="L1076">
        <v>30</v>
      </c>
      <c r="M1076">
        <v>16.335083609773505</v>
      </c>
      <c r="N1076">
        <f>+VLOOKUP([1]VENTAS!G1076,[1]SKU!A:G,6,0)</f>
        <v>9740</v>
      </c>
      <c r="O1076" s="4">
        <f t="shared" si="16"/>
        <v>159103.71435919395</v>
      </c>
    </row>
    <row r="1077" spans="1:15" x14ac:dyDescent="0.3">
      <c r="A1077" s="1">
        <v>44962</v>
      </c>
      <c r="B1077" s="2" t="s">
        <v>1005</v>
      </c>
      <c r="C1077" s="2" t="s">
        <v>1006</v>
      </c>
      <c r="D1077" s="2" t="s">
        <v>1096</v>
      </c>
      <c r="E1077">
        <v>136</v>
      </c>
      <c r="F1077" t="str">
        <f>+VLOOKUP(E1077,[1]CLIENTES!A:B,2,0)</f>
        <v>Ilian</v>
      </c>
      <c r="G1077">
        <v>282</v>
      </c>
      <c r="H1077" t="str">
        <f>+VLOOKUP(G1077,[1]SKU!A:B,2,0)</f>
        <v>BURLINGTON COAL ESM NAT 60 x 120 ILVA 3RA C</v>
      </c>
      <c r="I1077" t="str">
        <f>+VLOOKUP(G1077,[1]SKU!A:D,4,0)</f>
        <v>PORCELANATO</v>
      </c>
      <c r="J1077" t="str">
        <f>+VLOOKUP(G1077,[1]SKU!A:E,5,0)</f>
        <v>Piedras</v>
      </c>
      <c r="K1077" t="str">
        <f>+VLOOKUP(G1077,[1]SKU!A:C,3,0)</f>
        <v>ILVA</v>
      </c>
      <c r="L1077">
        <v>6</v>
      </c>
      <c r="M1077">
        <v>0.14957222080312271</v>
      </c>
      <c r="N1077">
        <f>+VLOOKUP([1]VENTAS!G1077,[1]SKU!A:G,6,0)</f>
        <v>1324</v>
      </c>
      <c r="O1077" s="4">
        <f t="shared" si="16"/>
        <v>198.03362034333446</v>
      </c>
    </row>
    <row r="1078" spans="1:15" x14ac:dyDescent="0.3">
      <c r="A1078" s="1">
        <v>44975</v>
      </c>
      <c r="B1078" s="2" t="s">
        <v>1005</v>
      </c>
      <c r="C1078" s="2" t="s">
        <v>1006</v>
      </c>
      <c r="D1078" s="2" t="s">
        <v>1097</v>
      </c>
      <c r="E1078">
        <v>220</v>
      </c>
      <c r="F1078" t="str">
        <f>+VLOOKUP(E1078,[1]CLIENTES!A:B,2,0)</f>
        <v>Dayra</v>
      </c>
      <c r="G1078">
        <v>355</v>
      </c>
      <c r="H1078" t="str">
        <f>+VLOOKUP(G1078,[1]SKU!A:B,2,0)</f>
        <v>MOODS TIZA RECT. 58 x 58 S.LOREN 1RA C</v>
      </c>
      <c r="I1078" t="str">
        <f>+VLOOKUP(G1078,[1]SKU!A:D,4,0)</f>
        <v>PORCELANATO</v>
      </c>
      <c r="J1078" t="str">
        <f>+VLOOKUP(G1078,[1]SKU!A:E,5,0)</f>
        <v>Cementos</v>
      </c>
      <c r="K1078" t="str">
        <f>+VLOOKUP(G1078,[1]SKU!A:C,3,0)</f>
        <v>SAN LORENZO</v>
      </c>
      <c r="L1078">
        <v>125</v>
      </c>
      <c r="M1078">
        <v>61.879793518722167</v>
      </c>
      <c r="N1078">
        <f>+VLOOKUP([1]VENTAS!G1078,[1]SKU!A:G,6,0)</f>
        <v>8029</v>
      </c>
      <c r="O1078" s="4">
        <f t="shared" si="16"/>
        <v>496832.86216182029</v>
      </c>
    </row>
    <row r="1079" spans="1:15" x14ac:dyDescent="0.3">
      <c r="A1079" s="1">
        <v>44929</v>
      </c>
      <c r="B1079" s="2" t="s">
        <v>1005</v>
      </c>
      <c r="C1079" s="2" t="s">
        <v>1006</v>
      </c>
      <c r="D1079" s="2" t="s">
        <v>1098</v>
      </c>
      <c r="E1079">
        <v>196</v>
      </c>
      <c r="F1079" t="str">
        <f>+VLOOKUP(E1079,[1]CLIENTES!A:B,2,0)</f>
        <v>Manuela</v>
      </c>
      <c r="G1079">
        <v>7</v>
      </c>
      <c r="H1079" t="str">
        <f>+VLOOKUP(G1079,[1]SKU!A:B,2,0)</f>
        <v>IBIZA BLANCO 34 X 51 ALLPA 2DA C</v>
      </c>
      <c r="I1079" t="str">
        <f>+VLOOKUP(G1079,[1]SKU!A:D,4,0)</f>
        <v>CERAMICO</v>
      </c>
      <c r="J1079" t="str">
        <f>+VLOOKUP(G1079,[1]SKU!A:E,5,0)</f>
        <v>Marmoles</v>
      </c>
      <c r="K1079" t="str">
        <f>+VLOOKUP(G1079,[1]SKU!A:C,3,0)</f>
        <v>ALLPA</v>
      </c>
      <c r="L1079">
        <v>76</v>
      </c>
      <c r="M1079">
        <v>64.350743525498203</v>
      </c>
      <c r="N1079">
        <f>+VLOOKUP([1]VENTAS!G1079,[1]SKU!A:G,6,0)</f>
        <v>6950</v>
      </c>
      <c r="O1079" s="4">
        <f t="shared" si="16"/>
        <v>447237.66750221251</v>
      </c>
    </row>
    <row r="1080" spans="1:15" x14ac:dyDescent="0.3">
      <c r="A1080" s="1">
        <v>44983</v>
      </c>
      <c r="B1080" s="2" t="s">
        <v>1005</v>
      </c>
      <c r="C1080" s="2" t="s">
        <v>1006</v>
      </c>
      <c r="D1080" s="2" t="s">
        <v>1099</v>
      </c>
      <c r="E1080">
        <v>234</v>
      </c>
      <c r="F1080" t="str">
        <f>+VLOOKUP(E1080,[1]CLIENTES!A:B,2,0)</f>
        <v>Marian</v>
      </c>
      <c r="G1080">
        <v>221</v>
      </c>
      <c r="H1080" t="str">
        <f>+VLOOKUP(G1080,[1]SKU!A:B,2,0)</f>
        <v>PORCELANATO PEHUEN MARRON 20 X 60 ALBERDI 2DA C</v>
      </c>
      <c r="I1080" t="str">
        <f>+VLOOKUP(G1080,[1]SKU!A:D,4,0)</f>
        <v>PORCELANATO</v>
      </c>
      <c r="J1080" t="str">
        <f>+VLOOKUP(G1080,[1]SKU!A:E,5,0)</f>
        <v>Maderas</v>
      </c>
      <c r="K1080" t="str">
        <f>+VLOOKUP(G1080,[1]SKU!A:C,3,0)</f>
        <v>ALBERDI</v>
      </c>
      <c r="L1080">
        <v>151</v>
      </c>
      <c r="M1080">
        <v>129.48918435730829</v>
      </c>
      <c r="N1080">
        <f>+VLOOKUP([1]VENTAS!G1080,[1]SKU!A:G,6,0)</f>
        <v>6095</v>
      </c>
      <c r="O1080" s="4">
        <f t="shared" si="16"/>
        <v>789236.57865779405</v>
      </c>
    </row>
    <row r="1081" spans="1:15" x14ac:dyDescent="0.3">
      <c r="A1081" s="1">
        <v>44968</v>
      </c>
      <c r="B1081" s="2" t="s">
        <v>1005</v>
      </c>
      <c r="C1081" s="2" t="s">
        <v>1006</v>
      </c>
      <c r="D1081" s="2" t="s">
        <v>1100</v>
      </c>
      <c r="E1081">
        <v>43</v>
      </c>
      <c r="F1081" t="str">
        <f>+VLOOKUP(E1081,[1]CLIENTES!A:B,2,0)</f>
        <v>Branco</v>
      </c>
      <c r="G1081">
        <v>176</v>
      </c>
      <c r="H1081" t="str">
        <f>+VLOOKUP(G1081,[1]SKU!A:B,2,0)</f>
        <v>BLANCO SATINADO 35 X 60 CORTINES 2DA C</v>
      </c>
      <c r="I1081" t="str">
        <f>+VLOOKUP(G1081,[1]SKU!A:D,4,0)</f>
        <v>CERAMICO</v>
      </c>
      <c r="J1081" t="str">
        <f>+VLOOKUP(G1081,[1]SKU!A:E,5,0)</f>
        <v>Deco &amp; Mas</v>
      </c>
      <c r="K1081" t="str">
        <f>+VLOOKUP(G1081,[1]SKU!A:C,3,0)</f>
        <v>CORTINES</v>
      </c>
      <c r="L1081">
        <v>5</v>
      </c>
      <c r="M1081">
        <v>1.5410005344684974</v>
      </c>
      <c r="N1081">
        <f>+VLOOKUP([1]VENTAS!G1081,[1]SKU!A:G,6,0)</f>
        <v>5289</v>
      </c>
      <c r="O1081" s="4">
        <f t="shared" si="16"/>
        <v>8150.3518268038824</v>
      </c>
    </row>
    <row r="1082" spans="1:15" x14ac:dyDescent="0.3">
      <c r="A1082" s="1">
        <v>44950</v>
      </c>
      <c r="B1082" s="2" t="s">
        <v>1005</v>
      </c>
      <c r="C1082" s="2" t="s">
        <v>1006</v>
      </c>
      <c r="D1082" s="2" t="s">
        <v>1101</v>
      </c>
      <c r="E1082">
        <v>59</v>
      </c>
      <c r="F1082" t="str">
        <f>+VLOOKUP(E1082,[1]CLIENTES!A:B,2,0)</f>
        <v>Aldair</v>
      </c>
      <c r="G1082">
        <v>251</v>
      </c>
      <c r="H1082" t="str">
        <f>+VLOOKUP(G1082,[1]SKU!A:B,2,0)</f>
        <v>PORCELANATO ANCIENT 20 X 60 ALBERDI 2DA C</v>
      </c>
      <c r="I1082" t="str">
        <f>+VLOOKUP(G1082,[1]SKU!A:D,4,0)</f>
        <v>PORCELANATO</v>
      </c>
      <c r="J1082" t="str">
        <f>+VLOOKUP(G1082,[1]SKU!A:E,5,0)</f>
        <v>Maderas</v>
      </c>
      <c r="K1082" t="str">
        <f>+VLOOKUP(G1082,[1]SKU!A:C,3,0)</f>
        <v>ALBERDI</v>
      </c>
      <c r="L1082">
        <v>96</v>
      </c>
      <c r="M1082">
        <v>83.168362048210682</v>
      </c>
      <c r="N1082">
        <f>+VLOOKUP([1]VENTAS!G1082,[1]SKU!A:G,6,0)</f>
        <v>9840</v>
      </c>
      <c r="O1082" s="4">
        <f t="shared" si="16"/>
        <v>818376.68255439308</v>
      </c>
    </row>
    <row r="1083" spans="1:15" x14ac:dyDescent="0.3">
      <c r="A1083" s="1">
        <v>44974</v>
      </c>
      <c r="B1083" s="2" t="s">
        <v>1005</v>
      </c>
      <c r="C1083" s="2" t="s">
        <v>1006</v>
      </c>
      <c r="D1083" s="2" t="s">
        <v>1102</v>
      </c>
      <c r="E1083">
        <v>146</v>
      </c>
      <c r="F1083" t="str">
        <f>+VLOOKUP(E1083,[1]CLIENTES!A:B,2,0)</f>
        <v>Madeline</v>
      </c>
      <c r="G1083">
        <v>11</v>
      </c>
      <c r="H1083" t="str">
        <f>+VLOOKUP(G1083,[1]SKU!A:B,2,0)</f>
        <v>BIANCO SAT 25 x 35 LOURDES 1RA C</v>
      </c>
      <c r="I1083" t="str">
        <f>+VLOOKUP(G1083,[1]SKU!A:D,4,0)</f>
        <v>CERAMICO</v>
      </c>
      <c r="J1083" t="str">
        <f>+VLOOKUP(G1083,[1]SKU!A:E,5,0)</f>
        <v>Deco &amp; Mas</v>
      </c>
      <c r="K1083" t="str">
        <f>+VLOOKUP(G1083,[1]SKU!A:C,3,0)</f>
        <v>LOURDES</v>
      </c>
      <c r="L1083">
        <v>35</v>
      </c>
      <c r="M1083">
        <v>18.59837328281445</v>
      </c>
      <c r="N1083">
        <f>+VLOOKUP([1]VENTAS!G1083,[1]SKU!A:G,6,0)</f>
        <v>7534</v>
      </c>
      <c r="O1083" s="4">
        <f t="shared" si="16"/>
        <v>140120.14431272406</v>
      </c>
    </row>
    <row r="1084" spans="1:15" x14ac:dyDescent="0.3">
      <c r="A1084" s="1">
        <v>44971</v>
      </c>
      <c r="B1084" s="2" t="s">
        <v>1005</v>
      </c>
      <c r="C1084" s="2" t="s">
        <v>1006</v>
      </c>
      <c r="D1084" s="2" t="s">
        <v>1103</v>
      </c>
      <c r="E1084">
        <v>226</v>
      </c>
      <c r="F1084" t="str">
        <f>+VLOOKUP(E1084,[1]CLIENTES!A:B,2,0)</f>
        <v>Cristobal</v>
      </c>
      <c r="G1084">
        <v>95</v>
      </c>
      <c r="H1084" t="str">
        <f>+VLOOKUP(G1084,[1]SKU!A:B,2,0)</f>
        <v>TRAVERTINO GRIS BRILLANTE 56 X 56 LOURDES 1RA C</v>
      </c>
      <c r="I1084" t="str">
        <f>+VLOOKUP(G1084,[1]SKU!A:D,4,0)</f>
        <v>CERAMICO</v>
      </c>
      <c r="J1084" t="str">
        <f>+VLOOKUP(G1084,[1]SKU!A:E,5,0)</f>
        <v>Marmoles</v>
      </c>
      <c r="K1084" t="str">
        <f>+VLOOKUP(G1084,[1]SKU!A:C,3,0)</f>
        <v>LOURDES</v>
      </c>
      <c r="L1084">
        <v>56</v>
      </c>
      <c r="M1084">
        <v>32.095908373895455</v>
      </c>
      <c r="N1084">
        <f>+VLOOKUP([1]VENTAS!G1084,[1]SKU!A:G,6,0)</f>
        <v>6202</v>
      </c>
      <c r="O1084" s="4">
        <f t="shared" si="16"/>
        <v>199058.8237348996</v>
      </c>
    </row>
    <row r="1085" spans="1:15" x14ac:dyDescent="0.3">
      <c r="A1085" s="1">
        <v>44979</v>
      </c>
      <c r="B1085" s="2" t="s">
        <v>1005</v>
      </c>
      <c r="C1085" s="2" t="s">
        <v>1006</v>
      </c>
      <c r="D1085" s="2" t="s">
        <v>1104</v>
      </c>
      <c r="E1085">
        <v>58</v>
      </c>
      <c r="F1085" t="str">
        <f>+VLOOKUP(E1085,[1]CLIENTES!A:B,2,0)</f>
        <v>Perla</v>
      </c>
      <c r="G1085">
        <v>121</v>
      </c>
      <c r="H1085" t="str">
        <f>+VLOOKUP(G1085,[1]SKU!A:B,2,0)</f>
        <v>MURO PIEDRA  PETROLEO 31 x 53 LOURDES 1RA C</v>
      </c>
      <c r="I1085" t="str">
        <f>+VLOOKUP(G1085,[1]SKU!A:D,4,0)</f>
        <v>CERAMICO</v>
      </c>
      <c r="J1085" t="str">
        <f>+VLOOKUP(G1085,[1]SKU!A:E,5,0)</f>
        <v>Piedras</v>
      </c>
      <c r="K1085" t="str">
        <f>+VLOOKUP(G1085,[1]SKU!A:C,3,0)</f>
        <v>LOURDES</v>
      </c>
      <c r="L1085">
        <v>164</v>
      </c>
      <c r="M1085">
        <v>63.909935052490795</v>
      </c>
      <c r="N1085">
        <f>+VLOOKUP([1]VENTAS!G1085,[1]SKU!A:G,6,0)</f>
        <v>1657</v>
      </c>
      <c r="O1085" s="4">
        <f t="shared" si="16"/>
        <v>105898.76238197724</v>
      </c>
    </row>
    <row r="1086" spans="1:15" x14ac:dyDescent="0.3">
      <c r="A1086" s="1">
        <v>44978</v>
      </c>
      <c r="B1086" s="2" t="s">
        <v>1005</v>
      </c>
      <c r="C1086" s="2" t="s">
        <v>1006</v>
      </c>
      <c r="D1086" s="2" t="s">
        <v>1105</v>
      </c>
      <c r="E1086">
        <v>191</v>
      </c>
      <c r="F1086" t="str">
        <f>+VLOOKUP(E1086,[1]CLIENTES!A:B,2,0)</f>
        <v>Bianka</v>
      </c>
      <c r="G1086">
        <v>199</v>
      </c>
      <c r="H1086" t="str">
        <f>+VLOOKUP(G1086,[1]SKU!A:B,2,0)</f>
        <v>TERRA NEGRO 45,3 X 45,3 SCOP 2DA CAL</v>
      </c>
      <c r="I1086" t="str">
        <f>+VLOOKUP(G1086,[1]SKU!A:D,4,0)</f>
        <v>CERAMICO</v>
      </c>
      <c r="J1086" t="str">
        <f>+VLOOKUP(G1086,[1]SKU!A:E,5,0)</f>
        <v>Piedras</v>
      </c>
      <c r="K1086" t="str">
        <f>+VLOOKUP(G1086,[1]SKU!A:C,3,0)</f>
        <v>SCOP</v>
      </c>
      <c r="L1086">
        <v>112</v>
      </c>
      <c r="M1086">
        <v>85.402212302528952</v>
      </c>
      <c r="N1086">
        <f>+VLOOKUP([1]VENTAS!G1086,[1]SKU!A:G,6,0)</f>
        <v>4601</v>
      </c>
      <c r="O1086" s="4">
        <f t="shared" si="16"/>
        <v>392935.57880393573</v>
      </c>
    </row>
    <row r="1087" spans="1:15" x14ac:dyDescent="0.3">
      <c r="A1087" s="1">
        <v>44937</v>
      </c>
      <c r="B1087" s="2" t="s">
        <v>1005</v>
      </c>
      <c r="C1087" s="2" t="s">
        <v>1006</v>
      </c>
      <c r="D1087" s="2" t="s">
        <v>1106</v>
      </c>
      <c r="E1087">
        <v>44</v>
      </c>
      <c r="F1087" t="str">
        <f>+VLOOKUP(E1087,[1]CLIENTES!A:B,2,0)</f>
        <v>Eduardo</v>
      </c>
      <c r="G1087">
        <v>63</v>
      </c>
      <c r="H1087" t="str">
        <f>+VLOOKUP(G1087,[1]SKU!A:B,2,0)</f>
        <v>MANAOS AZUL 38 x 38 C.NEGRO 1RA CAL</v>
      </c>
      <c r="I1087" t="str">
        <f>+VLOOKUP(G1087,[1]SKU!A:D,4,0)</f>
        <v>CERAMICO</v>
      </c>
      <c r="J1087" t="str">
        <f>+VLOOKUP(G1087,[1]SKU!A:E,5,0)</f>
        <v>Marmoles</v>
      </c>
      <c r="K1087" t="str">
        <f>+VLOOKUP(G1087,[1]SKU!A:C,3,0)</f>
        <v>CERRO NEGRO</v>
      </c>
      <c r="L1087">
        <v>94</v>
      </c>
      <c r="M1087">
        <v>74.795631951778105</v>
      </c>
      <c r="N1087">
        <f>+VLOOKUP([1]VENTAS!G1087,[1]SKU!A:G,6,0)</f>
        <v>3991</v>
      </c>
      <c r="O1087" s="4">
        <f t="shared" si="16"/>
        <v>298509.3671195464</v>
      </c>
    </row>
    <row r="1088" spans="1:15" x14ac:dyDescent="0.3">
      <c r="A1088" s="1">
        <v>44938</v>
      </c>
      <c r="B1088" s="2" t="s">
        <v>1005</v>
      </c>
      <c r="C1088" s="2" t="s">
        <v>1006</v>
      </c>
      <c r="D1088" s="2" t="s">
        <v>1107</v>
      </c>
      <c r="E1088">
        <v>84</v>
      </c>
      <c r="F1088" t="str">
        <f>+VLOOKUP(E1088,[1]CLIENTES!A:B,2,0)</f>
        <v>Vincenzo</v>
      </c>
      <c r="G1088">
        <v>219</v>
      </c>
      <c r="H1088" t="str">
        <f>+VLOOKUP(G1088,[1]SKU!A:B,2,0)</f>
        <v>ESCANDINAVA HELSINKI ESM NAT 20 X 120 ILVA 2DA C</v>
      </c>
      <c r="I1088" t="str">
        <f>+VLOOKUP(G1088,[1]SKU!A:D,4,0)</f>
        <v>PORCELANATO</v>
      </c>
      <c r="J1088" t="str">
        <f>+VLOOKUP(G1088,[1]SKU!A:E,5,0)</f>
        <v>Maderas</v>
      </c>
      <c r="K1088" t="str">
        <f>+VLOOKUP(G1088,[1]SKU!A:C,3,0)</f>
        <v>ILVA</v>
      </c>
      <c r="L1088">
        <v>22</v>
      </c>
      <c r="M1088">
        <v>2.7919146075034211</v>
      </c>
      <c r="N1088">
        <f>+VLOOKUP([1]VENTAS!G1088,[1]SKU!A:G,6,0)</f>
        <v>8650</v>
      </c>
      <c r="O1088" s="4">
        <f t="shared" si="16"/>
        <v>24150.061354904592</v>
      </c>
    </row>
    <row r="1089" spans="1:15" x14ac:dyDescent="0.3">
      <c r="A1089" s="1">
        <v>44985</v>
      </c>
      <c r="B1089" s="2" t="s">
        <v>1005</v>
      </c>
      <c r="C1089" s="2" t="s">
        <v>1006</v>
      </c>
      <c r="D1089" s="2" t="s">
        <v>1108</v>
      </c>
      <c r="E1089">
        <v>226</v>
      </c>
      <c r="F1089" t="str">
        <f>+VLOOKUP(E1089,[1]CLIENTES!A:B,2,0)</f>
        <v>Cristobal</v>
      </c>
      <c r="G1089">
        <v>389</v>
      </c>
      <c r="H1089" t="str">
        <f>+VLOOKUP(G1089,[1]SKU!A:B,2,0)</f>
        <v>MOODS HUESO RECT 28 X 58 S.LOREN 1RA C</v>
      </c>
      <c r="I1089" t="str">
        <f>+VLOOKUP(G1089,[1]SKU!A:D,4,0)</f>
        <v>PORCELANATO</v>
      </c>
      <c r="J1089" t="str">
        <f>+VLOOKUP(G1089,[1]SKU!A:E,5,0)</f>
        <v>Cementos</v>
      </c>
      <c r="K1089" t="str">
        <f>+VLOOKUP(G1089,[1]SKU!A:C,3,0)</f>
        <v>SAN LORENZO</v>
      </c>
      <c r="L1089">
        <v>6</v>
      </c>
      <c r="M1089">
        <v>3.1758391945509707</v>
      </c>
      <c r="N1089">
        <f>+VLOOKUP([1]VENTAS!G1089,[1]SKU!A:G,6,0)</f>
        <v>2465</v>
      </c>
      <c r="O1089" s="4">
        <f t="shared" si="16"/>
        <v>7828.4436145681429</v>
      </c>
    </row>
    <row r="1090" spans="1:15" x14ac:dyDescent="0.3">
      <c r="A1090" s="1">
        <v>44927</v>
      </c>
      <c r="B1090" s="2" t="s">
        <v>1005</v>
      </c>
      <c r="C1090" s="2" t="s">
        <v>1006</v>
      </c>
      <c r="D1090" s="2" t="s">
        <v>1109</v>
      </c>
      <c r="E1090">
        <v>27</v>
      </c>
      <c r="F1090" t="str">
        <f>+VLOOKUP(E1090,[1]CLIENTES!A:B,2,0)</f>
        <v>Ariel</v>
      </c>
      <c r="G1090">
        <v>248</v>
      </c>
      <c r="H1090" t="str">
        <f>+VLOOKUP(G1090,[1]SKU!A:B,2,0)</f>
        <v>DUBAI PUL RECT 58 X 58 C.NEGRO 2DA C</v>
      </c>
      <c r="I1090" t="str">
        <f>+VLOOKUP(G1090,[1]SKU!A:D,4,0)</f>
        <v>PORCELANATO</v>
      </c>
      <c r="J1090" t="str">
        <f>+VLOOKUP(G1090,[1]SKU!A:E,5,0)</f>
        <v>Marmoles</v>
      </c>
      <c r="K1090" t="str">
        <f>+VLOOKUP(G1090,[1]SKU!A:C,3,0)</f>
        <v>CERRO NEGRO</v>
      </c>
      <c r="L1090">
        <v>50</v>
      </c>
      <c r="M1090">
        <v>11.804652401636334</v>
      </c>
      <c r="N1090">
        <f>+VLOOKUP([1]VENTAS!G1090,[1]SKU!A:G,6,0)</f>
        <v>9294</v>
      </c>
      <c r="O1090" s="4">
        <f t="shared" si="16"/>
        <v>109712.43942080809</v>
      </c>
    </row>
    <row r="1091" spans="1:15" x14ac:dyDescent="0.3">
      <c r="A1091" s="1">
        <v>44929</v>
      </c>
      <c r="B1091" s="2" t="s">
        <v>1005</v>
      </c>
      <c r="C1091" s="2" t="s">
        <v>1006</v>
      </c>
      <c r="D1091" s="2" t="s">
        <v>1110</v>
      </c>
      <c r="E1091">
        <v>107</v>
      </c>
      <c r="F1091" t="str">
        <f>+VLOOKUP(E1091,[1]CLIENTES!A:B,2,0)</f>
        <v>Mauro</v>
      </c>
      <c r="G1091">
        <v>27</v>
      </c>
      <c r="H1091" t="str">
        <f>+VLOOKUP(G1091,[1]SKU!A:B,2,0)</f>
        <v>BLANCO PLUS 35 x 35 LOURDES 1RA C</v>
      </c>
      <c r="I1091" t="str">
        <f>+VLOOKUP(G1091,[1]SKU!A:D,4,0)</f>
        <v>CERAMICO</v>
      </c>
      <c r="J1091" t="str">
        <f>+VLOOKUP(G1091,[1]SKU!A:E,5,0)</f>
        <v>Deco &amp; Mas</v>
      </c>
      <c r="K1091" t="str">
        <f>+VLOOKUP(G1091,[1]SKU!A:C,3,0)</f>
        <v>LOURDES</v>
      </c>
      <c r="L1091">
        <v>116</v>
      </c>
      <c r="M1091">
        <v>25.934583869478423</v>
      </c>
      <c r="N1091">
        <f>+VLOOKUP([1]VENTAS!G1091,[1]SKU!A:G,6,0)</f>
        <v>9139</v>
      </c>
      <c r="O1091" s="4">
        <f t="shared" ref="O1091:O1154" si="17">+N1091*M1091</f>
        <v>237016.1619831633</v>
      </c>
    </row>
    <row r="1092" spans="1:15" x14ac:dyDescent="0.3">
      <c r="A1092" s="1">
        <v>44961</v>
      </c>
      <c r="B1092" s="2" t="s">
        <v>1005</v>
      </c>
      <c r="C1092" s="2" t="s">
        <v>1006</v>
      </c>
      <c r="D1092" s="2" t="s">
        <v>1111</v>
      </c>
      <c r="E1092">
        <v>193</v>
      </c>
      <c r="F1092" t="str">
        <f>+VLOOKUP(E1092,[1]CLIENTES!A:B,2,0)</f>
        <v>Pascalle</v>
      </c>
      <c r="G1092">
        <v>254</v>
      </c>
      <c r="H1092" t="str">
        <f>+VLOOKUP(G1092,[1]SKU!A:B,2,0)</f>
        <v>DECAP 21 X 122 C.NEGRO 2DA C</v>
      </c>
      <c r="I1092" t="str">
        <f>+VLOOKUP(G1092,[1]SKU!A:D,4,0)</f>
        <v>PORCELANATO</v>
      </c>
      <c r="J1092" t="str">
        <f>+VLOOKUP(G1092,[1]SKU!A:E,5,0)</f>
        <v>Maderas</v>
      </c>
      <c r="K1092" t="str">
        <f>+VLOOKUP(G1092,[1]SKU!A:C,3,0)</f>
        <v>CERRO NEGRO</v>
      </c>
      <c r="L1092">
        <v>45</v>
      </c>
      <c r="M1092">
        <v>1.1361616225893101</v>
      </c>
      <c r="N1092">
        <f>+VLOOKUP([1]VENTAS!G1092,[1]SKU!A:G,6,0)</f>
        <v>9697</v>
      </c>
      <c r="O1092" s="4">
        <f t="shared" si="17"/>
        <v>11017.35925424854</v>
      </c>
    </row>
    <row r="1093" spans="1:15" x14ac:dyDescent="0.3">
      <c r="A1093" s="1">
        <v>44940</v>
      </c>
      <c r="B1093" s="2" t="s">
        <v>1005</v>
      </c>
      <c r="C1093" s="2" t="s">
        <v>1006</v>
      </c>
      <c r="D1093" s="2" t="s">
        <v>1112</v>
      </c>
      <c r="E1093">
        <v>101</v>
      </c>
      <c r="F1093" t="str">
        <f>+VLOOKUP(E1093,[1]CLIENTES!A:B,2,0)</f>
        <v>Josias</v>
      </c>
      <c r="G1093">
        <v>153</v>
      </c>
      <c r="H1093" t="str">
        <f>+VLOOKUP(G1093,[1]SKU!A:B,2,0)</f>
        <v>BOEDO MIX  51 x 51 C.NEGRO 2DA CAL</v>
      </c>
      <c r="I1093" t="str">
        <f>+VLOOKUP(G1093,[1]SKU!A:D,4,0)</f>
        <v>CERAMICO</v>
      </c>
      <c r="J1093" t="str">
        <f>+VLOOKUP(G1093,[1]SKU!A:E,5,0)</f>
        <v>Deco &amp; Mas</v>
      </c>
      <c r="K1093" t="str">
        <f>+VLOOKUP(G1093,[1]SKU!A:C,3,0)</f>
        <v>CERRO NEGRO</v>
      </c>
      <c r="L1093">
        <v>108</v>
      </c>
      <c r="M1093">
        <v>18.425722760852498</v>
      </c>
      <c r="N1093">
        <f>+VLOOKUP([1]VENTAS!G1093,[1]SKU!A:G,6,0)</f>
        <v>4088</v>
      </c>
      <c r="O1093" s="4">
        <f t="shared" si="17"/>
        <v>75324.354646365013</v>
      </c>
    </row>
    <row r="1094" spans="1:15" x14ac:dyDescent="0.3">
      <c r="A1094" s="1">
        <v>44984</v>
      </c>
      <c r="B1094" s="2" t="s">
        <v>1005</v>
      </c>
      <c r="C1094" s="2" t="s">
        <v>1006</v>
      </c>
      <c r="D1094" s="2" t="s">
        <v>1113</v>
      </c>
      <c r="E1094">
        <v>229</v>
      </c>
      <c r="F1094" t="str">
        <f>+VLOOKUP(E1094,[1]CLIENTES!A:B,2,0)</f>
        <v>Adrian</v>
      </c>
      <c r="G1094">
        <v>144</v>
      </c>
      <c r="H1094" t="str">
        <f>+VLOOKUP(G1094,[1]SKU!A:B,2,0)</f>
        <v>VENECIANO ARDESIA GRIS 33 x 33 S.LOREN 1RA C</v>
      </c>
      <c r="I1094" t="str">
        <f>+VLOOKUP(G1094,[1]SKU!A:D,4,0)</f>
        <v>CERAMICO</v>
      </c>
      <c r="J1094" t="str">
        <f>+VLOOKUP(G1094,[1]SKU!A:E,5,0)</f>
        <v>Deco &amp; Mas</v>
      </c>
      <c r="K1094" t="str">
        <f>+VLOOKUP(G1094,[1]SKU!A:C,3,0)</f>
        <v>SAN LORENZO</v>
      </c>
      <c r="L1094">
        <v>99</v>
      </c>
      <c r="M1094">
        <v>60.918549329139985</v>
      </c>
      <c r="N1094">
        <f>+VLOOKUP([1]VENTAS!G1094,[1]SKU!A:G,6,0)</f>
        <v>9020</v>
      </c>
      <c r="O1094" s="4">
        <f t="shared" si="17"/>
        <v>549485.31494884263</v>
      </c>
    </row>
    <row r="1095" spans="1:15" x14ac:dyDescent="0.3">
      <c r="A1095" s="1">
        <v>44979</v>
      </c>
      <c r="B1095" s="2" t="s">
        <v>1005</v>
      </c>
      <c r="C1095" s="2" t="s">
        <v>1006</v>
      </c>
      <c r="D1095" s="2" t="s">
        <v>1114</v>
      </c>
      <c r="E1095">
        <v>194</v>
      </c>
      <c r="F1095" t="str">
        <f>+VLOOKUP(E1095,[1]CLIENTES!A:B,2,0)</f>
        <v>Kassandra</v>
      </c>
      <c r="G1095">
        <v>140</v>
      </c>
      <c r="H1095" t="str">
        <f>+VLOOKUP(G1095,[1]SKU!A:B,2,0)</f>
        <v>BLANCO PERLA BRILLANTE  33 x 45,3 S.LOREN 2DA CAL</v>
      </c>
      <c r="I1095" t="str">
        <f>+VLOOKUP(G1095,[1]SKU!A:D,4,0)</f>
        <v>CERAMICO</v>
      </c>
      <c r="J1095" t="str">
        <f>+VLOOKUP(G1095,[1]SKU!A:E,5,0)</f>
        <v>Deco &amp; Mas</v>
      </c>
      <c r="K1095" t="str">
        <f>+VLOOKUP(G1095,[1]SKU!A:C,3,0)</f>
        <v>SAN LORENZO</v>
      </c>
      <c r="L1095">
        <v>97</v>
      </c>
      <c r="M1095">
        <v>19.928052806241212</v>
      </c>
      <c r="N1095">
        <f>+VLOOKUP([1]VENTAS!G1095,[1]SKU!A:G,6,0)</f>
        <v>7714</v>
      </c>
      <c r="O1095" s="4">
        <f t="shared" si="17"/>
        <v>153724.99934734471</v>
      </c>
    </row>
    <row r="1096" spans="1:15" x14ac:dyDescent="0.3">
      <c r="A1096" s="1">
        <v>44966</v>
      </c>
      <c r="B1096" s="2" t="s">
        <v>1005</v>
      </c>
      <c r="C1096" s="2" t="s">
        <v>1006</v>
      </c>
      <c r="D1096" s="2" t="s">
        <v>1115</v>
      </c>
      <c r="E1096">
        <v>47</v>
      </c>
      <c r="F1096" t="str">
        <f>+VLOOKUP(E1096,[1]CLIENTES!A:B,2,0)</f>
        <v>Mario</v>
      </c>
      <c r="G1096">
        <v>99</v>
      </c>
      <c r="H1096" t="str">
        <f>+VLOOKUP(G1096,[1]SKU!A:B,2,0)</f>
        <v>CALIFORNIA GRIS CLARO 51 x 51 ALLPA 2DA C</v>
      </c>
      <c r="I1096" t="str">
        <f>+VLOOKUP(G1096,[1]SKU!A:D,4,0)</f>
        <v>CERAMICO</v>
      </c>
      <c r="J1096" t="str">
        <f>+VLOOKUP(G1096,[1]SKU!A:E,5,0)</f>
        <v>Cementos</v>
      </c>
      <c r="K1096" t="str">
        <f>+VLOOKUP(G1096,[1]SKU!A:C,3,0)</f>
        <v>ALLPA</v>
      </c>
      <c r="L1096">
        <v>94</v>
      </c>
      <c r="M1096">
        <v>13.054193813632244</v>
      </c>
      <c r="N1096">
        <f>+VLOOKUP([1]VENTAS!G1096,[1]SKU!A:G,6,0)</f>
        <v>1196</v>
      </c>
      <c r="O1096" s="4">
        <f t="shared" si="17"/>
        <v>15612.815801104163</v>
      </c>
    </row>
    <row r="1097" spans="1:15" x14ac:dyDescent="0.3">
      <c r="A1097" s="1">
        <v>44977</v>
      </c>
      <c r="B1097" s="2" t="s">
        <v>1005</v>
      </c>
      <c r="C1097" s="2" t="s">
        <v>1006</v>
      </c>
      <c r="D1097" s="2" t="s">
        <v>1116</v>
      </c>
      <c r="E1097">
        <v>146</v>
      </c>
      <c r="F1097" t="str">
        <f>+VLOOKUP(E1097,[1]CLIENTES!A:B,2,0)</f>
        <v>Madeline</v>
      </c>
      <c r="G1097">
        <v>366</v>
      </c>
      <c r="H1097" t="str">
        <f>+VLOOKUP(G1097,[1]SKU!A:B,2,0)</f>
        <v>MACUNA ROBLE RECT. 19.2 X 117 S.LOREN 1RA CAL</v>
      </c>
      <c r="I1097" t="str">
        <f>+VLOOKUP(G1097,[1]SKU!A:D,4,0)</f>
        <v>PORCELANATO</v>
      </c>
      <c r="J1097" t="str">
        <f>+VLOOKUP(G1097,[1]SKU!A:E,5,0)</f>
        <v>Maderas</v>
      </c>
      <c r="K1097" t="str">
        <f>+VLOOKUP(G1097,[1]SKU!A:C,3,0)</f>
        <v>SAN LORENZO</v>
      </c>
      <c r="L1097">
        <v>57</v>
      </c>
      <c r="M1097">
        <v>49.447289248769145</v>
      </c>
      <c r="N1097">
        <f>+VLOOKUP([1]VENTAS!G1097,[1]SKU!A:G,6,0)</f>
        <v>2540</v>
      </c>
      <c r="O1097" s="4">
        <f t="shared" si="17"/>
        <v>125596.11469187363</v>
      </c>
    </row>
    <row r="1098" spans="1:15" x14ac:dyDescent="0.3">
      <c r="A1098" s="1">
        <v>44933</v>
      </c>
      <c r="B1098" s="2" t="s">
        <v>1005</v>
      </c>
      <c r="C1098" s="2" t="s">
        <v>1006</v>
      </c>
      <c r="D1098" s="2" t="s">
        <v>1117</v>
      </c>
      <c r="E1098">
        <v>167</v>
      </c>
      <c r="F1098" t="str">
        <f>+VLOOKUP(E1098,[1]CLIENTES!A:B,2,0)</f>
        <v>Saray</v>
      </c>
      <c r="G1098">
        <v>343</v>
      </c>
      <c r="H1098" t="str">
        <f>+VLOOKUP(G1098,[1]SKU!A:B,2,0)</f>
        <v>BAUHAUS GREY RECT. FIT 58 x 58 S.LOREN 1RA C</v>
      </c>
      <c r="I1098" t="str">
        <f>+VLOOKUP(G1098,[1]SKU!A:D,4,0)</f>
        <v>PORCELANATO</v>
      </c>
      <c r="J1098" t="str">
        <f>+VLOOKUP(G1098,[1]SKU!A:E,5,0)</f>
        <v>Cementos</v>
      </c>
      <c r="K1098" t="str">
        <f>+VLOOKUP(G1098,[1]SKU!A:C,3,0)</f>
        <v>SAN LORENZO</v>
      </c>
      <c r="L1098">
        <v>66</v>
      </c>
      <c r="M1098">
        <v>33.090893937280079</v>
      </c>
      <c r="N1098">
        <f>+VLOOKUP([1]VENTAS!G1098,[1]SKU!A:G,6,0)</f>
        <v>4387</v>
      </c>
      <c r="O1098" s="4">
        <f t="shared" si="17"/>
        <v>145169.75170284772</v>
      </c>
    </row>
    <row r="1099" spans="1:15" x14ac:dyDescent="0.3">
      <c r="A1099" s="1">
        <v>44983</v>
      </c>
      <c r="B1099" s="2" t="s">
        <v>1005</v>
      </c>
      <c r="C1099" s="2" t="s">
        <v>1006</v>
      </c>
      <c r="D1099" s="2" t="s">
        <v>1118</v>
      </c>
      <c r="E1099">
        <v>141</v>
      </c>
      <c r="F1099" t="str">
        <f>+VLOOKUP(E1099,[1]CLIENTES!A:B,2,0)</f>
        <v>Waldo</v>
      </c>
      <c r="G1099">
        <v>385</v>
      </c>
      <c r="H1099" t="str">
        <f>+VLOOKUP(G1099,[1]SKU!A:B,2,0)</f>
        <v>MARMOL TRAV CREMA PUL RT 57,7 x 57,7 S.LOREN 1RA C</v>
      </c>
      <c r="I1099" t="str">
        <f>+VLOOKUP(G1099,[1]SKU!A:D,4,0)</f>
        <v>PORCELANATO</v>
      </c>
      <c r="J1099" t="str">
        <f>+VLOOKUP(G1099,[1]SKU!A:E,5,0)</f>
        <v>Marmoles</v>
      </c>
      <c r="K1099" t="str">
        <f>+VLOOKUP(G1099,[1]SKU!A:C,3,0)</f>
        <v>SAN LORENZO</v>
      </c>
      <c r="L1099">
        <v>155</v>
      </c>
      <c r="M1099">
        <v>47.078518734201154</v>
      </c>
      <c r="N1099">
        <f>+VLOOKUP([1]VENTAS!G1099,[1]SKU!A:G,6,0)</f>
        <v>1545</v>
      </c>
      <c r="O1099" s="4">
        <f t="shared" si="17"/>
        <v>72736.311444340783</v>
      </c>
    </row>
    <row r="1100" spans="1:15" x14ac:dyDescent="0.3">
      <c r="A1100" s="1">
        <v>44936</v>
      </c>
      <c r="B1100" s="2" t="s">
        <v>1005</v>
      </c>
      <c r="C1100" s="2" t="s">
        <v>1006</v>
      </c>
      <c r="D1100" s="2" t="s">
        <v>1119</v>
      </c>
      <c r="E1100">
        <v>149</v>
      </c>
      <c r="F1100" t="str">
        <f>+VLOOKUP(E1100,[1]CLIENTES!A:B,2,0)</f>
        <v>Marianela</v>
      </c>
      <c r="G1100">
        <v>126</v>
      </c>
      <c r="H1100" t="str">
        <f>+VLOOKUP(G1100,[1]SKU!A:B,2,0)</f>
        <v>ACACIA BLANCO SATINADO 33 x 45,3 SCOP 1RA CAL</v>
      </c>
      <c r="I1100" t="str">
        <f>+VLOOKUP(G1100,[1]SKU!A:D,4,0)</f>
        <v>CERAMICO</v>
      </c>
      <c r="J1100" t="str">
        <f>+VLOOKUP(G1100,[1]SKU!A:E,5,0)</f>
        <v>Deco &amp; Mas</v>
      </c>
      <c r="K1100" t="str">
        <f>+VLOOKUP(G1100,[1]SKU!A:C,3,0)</f>
        <v>SCOP</v>
      </c>
      <c r="L1100">
        <v>36</v>
      </c>
      <c r="M1100">
        <v>22.496098328067006</v>
      </c>
      <c r="N1100">
        <f>+VLOOKUP([1]VENTAS!G1100,[1]SKU!A:G,6,0)</f>
        <v>7457</v>
      </c>
      <c r="O1100" s="4">
        <f t="shared" si="17"/>
        <v>167753.40523239566</v>
      </c>
    </row>
    <row r="1101" spans="1:15" x14ac:dyDescent="0.3">
      <c r="A1101" s="1">
        <v>44956</v>
      </c>
      <c r="B1101" s="2" t="s">
        <v>1005</v>
      </c>
      <c r="C1101" s="2" t="s">
        <v>1006</v>
      </c>
      <c r="D1101" s="2" t="s">
        <v>1120</v>
      </c>
      <c r="E1101">
        <v>48</v>
      </c>
      <c r="F1101" t="str">
        <f>+VLOOKUP(E1101,[1]CLIENTES!A:B,2,0)</f>
        <v>Yanara</v>
      </c>
      <c r="G1101">
        <v>184</v>
      </c>
      <c r="H1101" t="str">
        <f>+VLOOKUP(G1101,[1]SKU!A:B,2,0)</f>
        <v>CALEB GRIS 45,3 X 45,3 S.LOREN 1RA C</v>
      </c>
      <c r="I1101" t="str">
        <f>+VLOOKUP(G1101,[1]SKU!A:D,4,0)</f>
        <v>CERAMICO</v>
      </c>
      <c r="J1101" t="str">
        <f>+VLOOKUP(G1101,[1]SKU!A:E,5,0)</f>
        <v>Maderas</v>
      </c>
      <c r="K1101" t="str">
        <f>+VLOOKUP(G1101,[1]SKU!A:C,3,0)</f>
        <v>SAN LORENZO</v>
      </c>
      <c r="L1101">
        <v>118</v>
      </c>
      <c r="M1101">
        <v>67.678877179413291</v>
      </c>
      <c r="N1101">
        <f>+VLOOKUP([1]VENTAS!G1101,[1]SKU!A:G,6,0)</f>
        <v>3713</v>
      </c>
      <c r="O1101" s="4">
        <f t="shared" si="17"/>
        <v>251291.67096716154</v>
      </c>
    </row>
    <row r="1102" spans="1:15" x14ac:dyDescent="0.3">
      <c r="A1102" s="1">
        <v>44944</v>
      </c>
      <c r="B1102" s="2" t="s">
        <v>1005</v>
      </c>
      <c r="C1102" s="2" t="s">
        <v>1006</v>
      </c>
      <c r="D1102" s="2" t="s">
        <v>1121</v>
      </c>
      <c r="E1102">
        <v>101</v>
      </c>
      <c r="F1102" t="str">
        <f>+VLOOKUP(E1102,[1]CLIENTES!A:B,2,0)</f>
        <v>Josias</v>
      </c>
      <c r="G1102">
        <v>373</v>
      </c>
      <c r="H1102" t="str">
        <f>+VLOOKUP(G1102,[1]SKU!A:B,2,0)</f>
        <v>MOODS HUESO FIT RECT. 58 x 117 S.LOREN 1RA C</v>
      </c>
      <c r="I1102" t="str">
        <f>+VLOOKUP(G1102,[1]SKU!A:D,4,0)</f>
        <v>PORCELANATO</v>
      </c>
      <c r="J1102" t="str">
        <f>+VLOOKUP(G1102,[1]SKU!A:E,5,0)</f>
        <v>Cementos</v>
      </c>
      <c r="K1102" t="str">
        <f>+VLOOKUP(G1102,[1]SKU!A:C,3,0)</f>
        <v>SAN LORENZO</v>
      </c>
      <c r="L1102">
        <v>15</v>
      </c>
      <c r="M1102">
        <v>12.361299336500812</v>
      </c>
      <c r="N1102">
        <f>+VLOOKUP([1]VENTAS!G1102,[1]SKU!A:G,6,0)</f>
        <v>3076</v>
      </c>
      <c r="O1102" s="4">
        <f t="shared" si="17"/>
        <v>38023.356759076494</v>
      </c>
    </row>
    <row r="1103" spans="1:15" x14ac:dyDescent="0.3">
      <c r="A1103" s="1">
        <v>44969</v>
      </c>
      <c r="B1103" s="2" t="s">
        <v>1005</v>
      </c>
      <c r="C1103" s="2" t="s">
        <v>1006</v>
      </c>
      <c r="D1103" s="2" t="s">
        <v>1122</v>
      </c>
      <c r="E1103">
        <v>20</v>
      </c>
      <c r="F1103" t="str">
        <f>+VLOOKUP(E1103,[1]CLIENTES!A:B,2,0)</f>
        <v>Eliseo</v>
      </c>
      <c r="G1103">
        <v>377</v>
      </c>
      <c r="H1103" t="str">
        <f>+VLOOKUP(G1103,[1]SKU!A:B,2,0)</f>
        <v>URBAN CONCRETE GREY ANTID. REC 58 x 58 S.LOREN 2DA</v>
      </c>
      <c r="I1103" t="str">
        <f>+VLOOKUP(G1103,[1]SKU!A:D,4,0)</f>
        <v>PORCELANATO</v>
      </c>
      <c r="J1103" t="str">
        <f>+VLOOKUP(G1103,[1]SKU!A:E,5,0)</f>
        <v>Cementos</v>
      </c>
      <c r="K1103" t="str">
        <f>+VLOOKUP(G1103,[1]SKU!A:C,3,0)</f>
        <v>SAN LORENZO</v>
      </c>
      <c r="L1103">
        <v>73</v>
      </c>
      <c r="M1103">
        <v>39.270790737345102</v>
      </c>
      <c r="N1103">
        <f>+VLOOKUP([1]VENTAS!G1103,[1]SKU!A:G,6,0)</f>
        <v>9066</v>
      </c>
      <c r="O1103" s="4">
        <f t="shared" si="17"/>
        <v>356028.98882477067</v>
      </c>
    </row>
    <row r="1104" spans="1:15" x14ac:dyDescent="0.3">
      <c r="A1104" s="1">
        <v>44976</v>
      </c>
      <c r="B1104" s="2" t="s">
        <v>1005</v>
      </c>
      <c r="C1104" s="2" t="s">
        <v>1006</v>
      </c>
      <c r="D1104" s="2" t="s">
        <v>1123</v>
      </c>
      <c r="E1104">
        <v>87</v>
      </c>
      <c r="F1104" t="str">
        <f>+VLOOKUP(E1104,[1]CLIENTES!A:B,2,0)</f>
        <v>Miranda</v>
      </c>
      <c r="G1104">
        <v>272</v>
      </c>
      <c r="H1104" t="str">
        <f>+VLOOKUP(G1104,[1]SKU!A:B,2,0)</f>
        <v>ZAR SAT 60 X 60 ALBERDI 2DA C</v>
      </c>
      <c r="I1104" t="str">
        <f>+VLOOKUP(G1104,[1]SKU!A:D,4,0)</f>
        <v>PORCELANATO</v>
      </c>
      <c r="J1104" t="str">
        <f>+VLOOKUP(G1104,[1]SKU!A:E,5,0)</f>
        <v>Marmoles</v>
      </c>
      <c r="K1104" t="str">
        <f>+VLOOKUP(G1104,[1]SKU!A:C,3,0)</f>
        <v>ALBERDI</v>
      </c>
      <c r="L1104">
        <v>55</v>
      </c>
      <c r="M1104">
        <v>1.7112447462018294</v>
      </c>
      <c r="N1104">
        <f>+VLOOKUP([1]VENTAS!G1104,[1]SKU!A:G,6,0)</f>
        <v>2730</v>
      </c>
      <c r="O1104" s="4">
        <f t="shared" si="17"/>
        <v>4671.6981571309943</v>
      </c>
    </row>
    <row r="1105" spans="1:15" x14ac:dyDescent="0.3">
      <c r="A1105" s="1">
        <v>44968</v>
      </c>
      <c r="B1105" s="2" t="s">
        <v>1005</v>
      </c>
      <c r="C1105" s="2" t="s">
        <v>1006</v>
      </c>
      <c r="D1105" s="2" t="s">
        <v>1124</v>
      </c>
      <c r="E1105">
        <v>1</v>
      </c>
      <c r="F1105" t="str">
        <f>+VLOOKUP(E1105,[1]CLIENTES!A:B,2,0)</f>
        <v>MIRTA</v>
      </c>
      <c r="G1105">
        <v>299</v>
      </c>
      <c r="H1105" t="str">
        <f>+VLOOKUP(G1105,[1]SKU!A:B,2,0)</f>
        <v>URBAN ANTHRACITE NATURAL 60 X 120 VITE 2DA C</v>
      </c>
      <c r="I1105" t="str">
        <f>+VLOOKUP(G1105,[1]SKU!A:D,4,0)</f>
        <v>PORCELANATO</v>
      </c>
      <c r="J1105" t="str">
        <f>+VLOOKUP(G1105,[1]SKU!A:E,5,0)</f>
        <v>Cementos</v>
      </c>
      <c r="K1105" t="str">
        <f>+VLOOKUP(G1105,[1]SKU!A:C,3,0)</f>
        <v>VITE</v>
      </c>
      <c r="L1105">
        <v>73</v>
      </c>
      <c r="M1105">
        <v>68.451788944223267</v>
      </c>
      <c r="N1105">
        <f>+VLOOKUP([1]VENTAS!G1105,[1]SKU!A:G,6,0)</f>
        <v>7178</v>
      </c>
      <c r="O1105" s="4">
        <f t="shared" si="17"/>
        <v>491346.94104163459</v>
      </c>
    </row>
    <row r="1106" spans="1:15" x14ac:dyDescent="0.3">
      <c r="A1106" s="1">
        <v>44961</v>
      </c>
      <c r="B1106" s="2" t="s">
        <v>1005</v>
      </c>
      <c r="C1106" s="2" t="s">
        <v>1006</v>
      </c>
      <c r="D1106" s="2" t="s">
        <v>1125</v>
      </c>
      <c r="E1106">
        <v>216</v>
      </c>
      <c r="F1106" t="str">
        <f>+VLOOKUP(E1106,[1]CLIENTES!A:B,2,0)</f>
        <v>Emilie</v>
      </c>
      <c r="G1106">
        <v>119</v>
      </c>
      <c r="H1106" t="str">
        <f>+VLOOKUP(G1106,[1]SKU!A:B,2,0)</f>
        <v>AMAZONIA TERRA 38 x 38 C.NEGRO 1RA CAL</v>
      </c>
      <c r="I1106" t="str">
        <f>+VLOOKUP(G1106,[1]SKU!A:D,4,0)</f>
        <v>CERAMICO</v>
      </c>
      <c r="J1106" t="str">
        <f>+VLOOKUP(G1106,[1]SKU!A:E,5,0)</f>
        <v>Cementos</v>
      </c>
      <c r="K1106" t="str">
        <f>+VLOOKUP(G1106,[1]SKU!A:C,3,0)</f>
        <v>CERRO NEGRO</v>
      </c>
      <c r="L1106">
        <v>169</v>
      </c>
      <c r="M1106">
        <v>85.470192112147217</v>
      </c>
      <c r="N1106">
        <f>+VLOOKUP([1]VENTAS!G1106,[1]SKU!A:G,6,0)</f>
        <v>2176</v>
      </c>
      <c r="O1106" s="4">
        <f t="shared" si="17"/>
        <v>185983.13803603235</v>
      </c>
    </row>
    <row r="1107" spans="1:15" x14ac:dyDescent="0.3">
      <c r="A1107" s="1">
        <v>44965</v>
      </c>
      <c r="B1107" s="2" t="s">
        <v>1005</v>
      </c>
      <c r="C1107" s="2" t="s">
        <v>1006</v>
      </c>
      <c r="D1107" s="2" t="s">
        <v>1126</v>
      </c>
      <c r="E1107">
        <v>96</v>
      </c>
      <c r="F1107" t="str">
        <f>+VLOOKUP(E1107,[1]CLIENTES!A:B,2,0)</f>
        <v>Angeles</v>
      </c>
      <c r="G1107">
        <v>205</v>
      </c>
      <c r="H1107" t="str">
        <f>+VLOOKUP(G1107,[1]SKU!A:B,2,0)</f>
        <v>MONACO CREMA PUL RECT 58 X 58 C.NEGRO 2DA C</v>
      </c>
      <c r="I1107" t="str">
        <f>+VLOOKUP(G1107,[1]SKU!A:D,4,0)</f>
        <v>PORCELANATO</v>
      </c>
      <c r="J1107" t="str">
        <f>+VLOOKUP(G1107,[1]SKU!A:E,5,0)</f>
        <v>Marmoles</v>
      </c>
      <c r="K1107" t="str">
        <f>+VLOOKUP(G1107,[1]SKU!A:C,3,0)</f>
        <v>CERRO NEGRO</v>
      </c>
      <c r="L1107">
        <v>61</v>
      </c>
      <c r="M1107">
        <v>28.483959309978673</v>
      </c>
      <c r="N1107">
        <f>+VLOOKUP([1]VENTAS!G1107,[1]SKU!A:G,6,0)</f>
        <v>5123</v>
      </c>
      <c r="O1107" s="4">
        <f t="shared" si="17"/>
        <v>145923.32354502074</v>
      </c>
    </row>
    <row r="1108" spans="1:15" x14ac:dyDescent="0.3">
      <c r="A1108" s="1">
        <v>44971</v>
      </c>
      <c r="B1108" s="2" t="s">
        <v>1005</v>
      </c>
      <c r="C1108" s="2" t="s">
        <v>1006</v>
      </c>
      <c r="D1108" s="2" t="s">
        <v>1127</v>
      </c>
      <c r="E1108">
        <v>233</v>
      </c>
      <c r="F1108" t="str">
        <f>+VLOOKUP(E1108,[1]CLIENTES!A:B,2,0)</f>
        <v>Mabel</v>
      </c>
      <c r="G1108">
        <v>222</v>
      </c>
      <c r="H1108" t="str">
        <f>+VLOOKUP(G1108,[1]SKU!A:B,2,0)</f>
        <v>LIFE MARFIL PULIDO RECT. 58 x 58 C.NEGRO 2DA C</v>
      </c>
      <c r="I1108" t="str">
        <f>+VLOOKUP(G1108,[1]SKU!A:D,4,0)</f>
        <v>PORCELANATO</v>
      </c>
      <c r="J1108" t="str">
        <f>+VLOOKUP(G1108,[1]SKU!A:E,5,0)</f>
        <v>Cementos</v>
      </c>
      <c r="K1108" t="str">
        <f>+VLOOKUP(G1108,[1]SKU!A:C,3,0)</f>
        <v>CERRO NEGRO</v>
      </c>
      <c r="L1108">
        <v>134</v>
      </c>
      <c r="M1108">
        <v>5.9789791231834357</v>
      </c>
      <c r="N1108">
        <f>+VLOOKUP([1]VENTAS!G1108,[1]SKU!A:G,6,0)</f>
        <v>9073</v>
      </c>
      <c r="O1108" s="4">
        <f t="shared" si="17"/>
        <v>54247.277584643314</v>
      </c>
    </row>
    <row r="1109" spans="1:15" x14ac:dyDescent="0.3">
      <c r="A1109" s="1">
        <v>44946</v>
      </c>
      <c r="B1109" s="2" t="s">
        <v>1005</v>
      </c>
      <c r="C1109" s="2" t="s">
        <v>1006</v>
      </c>
      <c r="D1109" s="2" t="s">
        <v>1128</v>
      </c>
      <c r="E1109">
        <v>145</v>
      </c>
      <c r="F1109" t="str">
        <f>+VLOOKUP(E1109,[1]CLIENTES!A:B,2,0)</f>
        <v>Denisse</v>
      </c>
      <c r="G1109">
        <v>12</v>
      </c>
      <c r="H1109" t="str">
        <f>+VLOOKUP(G1109,[1]SKU!A:B,2,0)</f>
        <v>MARINO  NEGRO 35 x 35  LOURDES 1RA C</v>
      </c>
      <c r="I1109" t="str">
        <f>+VLOOKUP(G1109,[1]SKU!A:D,4,0)</f>
        <v>CERAMICO</v>
      </c>
      <c r="J1109" t="str">
        <f>+VLOOKUP(G1109,[1]SKU!A:E,5,0)</f>
        <v>Marmoles</v>
      </c>
      <c r="K1109" t="str">
        <f>+VLOOKUP(G1109,[1]SKU!A:C,3,0)</f>
        <v>LOURDES</v>
      </c>
      <c r="L1109">
        <v>129</v>
      </c>
      <c r="M1109">
        <v>111.37771708086105</v>
      </c>
      <c r="N1109">
        <f>+VLOOKUP([1]VENTAS!G1109,[1]SKU!A:G,6,0)</f>
        <v>9330</v>
      </c>
      <c r="O1109" s="4">
        <f t="shared" si="17"/>
        <v>1039154.1003644336</v>
      </c>
    </row>
    <row r="1110" spans="1:15" x14ac:dyDescent="0.3">
      <c r="A1110" s="1">
        <v>44928</v>
      </c>
      <c r="B1110" s="2" t="s">
        <v>1005</v>
      </c>
      <c r="C1110" s="2" t="s">
        <v>1006</v>
      </c>
      <c r="D1110" s="2" t="s">
        <v>1129</v>
      </c>
      <c r="E1110">
        <v>65</v>
      </c>
      <c r="F1110" t="str">
        <f>+VLOOKUP(E1110,[1]CLIENTES!A:B,2,0)</f>
        <v>Gaston</v>
      </c>
      <c r="G1110">
        <v>315</v>
      </c>
      <c r="H1110" t="str">
        <f>+VLOOKUP(G1110,[1]SKU!A:B,2,0)</f>
        <v>URBAN CONCRETE GREY FIT RECT 58 X 58 S.LOREN 2DA C</v>
      </c>
      <c r="I1110" t="str">
        <f>+VLOOKUP(G1110,[1]SKU!A:D,4,0)</f>
        <v>PORCELANATO</v>
      </c>
      <c r="J1110" t="str">
        <f>+VLOOKUP(G1110,[1]SKU!A:E,5,0)</f>
        <v>Cementos</v>
      </c>
      <c r="K1110" t="str">
        <f>+VLOOKUP(G1110,[1]SKU!A:C,3,0)</f>
        <v>SAN LORENZO</v>
      </c>
      <c r="L1110">
        <v>81</v>
      </c>
      <c r="M1110">
        <v>9.2546871790415821</v>
      </c>
      <c r="N1110">
        <f>+VLOOKUP([1]VENTAS!G1110,[1]SKU!A:G,6,0)</f>
        <v>5743</v>
      </c>
      <c r="O1110" s="4">
        <f t="shared" si="17"/>
        <v>53149.668469235803</v>
      </c>
    </row>
    <row r="1111" spans="1:15" x14ac:dyDescent="0.3">
      <c r="A1111" s="1">
        <v>44941</v>
      </c>
      <c r="B1111" s="2" t="s">
        <v>1005</v>
      </c>
      <c r="C1111" s="2" t="s">
        <v>1006</v>
      </c>
      <c r="D1111" s="2" t="s">
        <v>1130</v>
      </c>
      <c r="E1111">
        <v>229</v>
      </c>
      <c r="F1111" t="str">
        <f>+VLOOKUP(E1111,[1]CLIENTES!A:B,2,0)</f>
        <v>Adrian</v>
      </c>
      <c r="G1111">
        <v>203</v>
      </c>
      <c r="H1111" t="str">
        <f>+VLOOKUP(G1111,[1]SKU!A:B,2,0)</f>
        <v>PIERRE ARENA 33 X 45,3 SCOP 1RA C</v>
      </c>
      <c r="I1111" t="str">
        <f>+VLOOKUP(G1111,[1]SKU!A:D,4,0)</f>
        <v>CERAMICO</v>
      </c>
      <c r="J1111" t="str">
        <f>+VLOOKUP(G1111,[1]SKU!A:E,5,0)</f>
        <v>Piedras</v>
      </c>
      <c r="K1111" t="str">
        <f>+VLOOKUP(G1111,[1]SKU!A:C,3,0)</f>
        <v>SCOP</v>
      </c>
      <c r="L1111">
        <v>53</v>
      </c>
      <c r="M1111">
        <v>28.656954284453452</v>
      </c>
      <c r="N1111">
        <f>+VLOOKUP([1]VENTAS!G1111,[1]SKU!A:G,6,0)</f>
        <v>2921</v>
      </c>
      <c r="O1111" s="4">
        <f t="shared" si="17"/>
        <v>83706.963464888526</v>
      </c>
    </row>
    <row r="1112" spans="1:15" x14ac:dyDescent="0.3">
      <c r="A1112" s="1">
        <v>44974</v>
      </c>
      <c r="B1112" s="2" t="s">
        <v>1005</v>
      </c>
      <c r="C1112" s="2" t="s">
        <v>1006</v>
      </c>
      <c r="D1112" s="2" t="s">
        <v>1131</v>
      </c>
      <c r="E1112">
        <v>224</v>
      </c>
      <c r="F1112" t="str">
        <f>+VLOOKUP(E1112,[1]CLIENTES!A:B,2,0)</f>
        <v>Ian</v>
      </c>
      <c r="G1112">
        <v>149</v>
      </c>
      <c r="H1112" t="str">
        <f>+VLOOKUP(G1112,[1]SKU!A:B,2,0)</f>
        <v>VENECIA GRIS 43 x 43 CAÑUELAS 1RA C</v>
      </c>
      <c r="I1112" t="str">
        <f>+VLOOKUP(G1112,[1]SKU!A:D,4,0)</f>
        <v>CERAMICO</v>
      </c>
      <c r="J1112" t="str">
        <f>+VLOOKUP(G1112,[1]SKU!A:E,5,0)</f>
        <v>Marmoles</v>
      </c>
      <c r="K1112" t="str">
        <f>+VLOOKUP(G1112,[1]SKU!A:C,3,0)</f>
        <v>CAÑUELAS</v>
      </c>
      <c r="L1112">
        <v>76</v>
      </c>
      <c r="M1112">
        <v>65.278309803239367</v>
      </c>
      <c r="N1112">
        <f>+VLOOKUP([1]VENTAS!G1112,[1]SKU!A:G,6,0)</f>
        <v>8892</v>
      </c>
      <c r="O1112" s="4">
        <f t="shared" si="17"/>
        <v>580454.73077040445</v>
      </c>
    </row>
    <row r="1113" spans="1:15" x14ac:dyDescent="0.3">
      <c r="A1113" s="1">
        <v>44948</v>
      </c>
      <c r="B1113" s="2" t="s">
        <v>1005</v>
      </c>
      <c r="C1113" s="2" t="s">
        <v>1006</v>
      </c>
      <c r="D1113" s="2" t="s">
        <v>1132</v>
      </c>
      <c r="E1113">
        <v>236</v>
      </c>
      <c r="F1113" t="str">
        <f>+VLOOKUP(E1113,[1]CLIENTES!A:B,2,0)</f>
        <v>Yasmin</v>
      </c>
      <c r="G1113">
        <v>181</v>
      </c>
      <c r="H1113" t="str">
        <f>+VLOOKUP(G1113,[1]SKU!A:B,2,0)</f>
        <v>PLATANO NEGRO 33 x 33 SCOP 1RA CAL</v>
      </c>
      <c r="I1113" t="str">
        <f>+VLOOKUP(G1113,[1]SKU!A:D,4,0)</f>
        <v>CERAMICO</v>
      </c>
      <c r="J1113" t="str">
        <f>+VLOOKUP(G1113,[1]SKU!A:E,5,0)</f>
        <v>Deco &amp; Mas</v>
      </c>
      <c r="K1113" t="str">
        <f>+VLOOKUP(G1113,[1]SKU!A:C,3,0)</f>
        <v>SCOP</v>
      </c>
      <c r="L1113">
        <v>56</v>
      </c>
      <c r="M1113">
        <v>29.261323960670687</v>
      </c>
      <c r="N1113">
        <f>+VLOOKUP([1]VENTAS!G1113,[1]SKU!A:G,6,0)</f>
        <v>5773</v>
      </c>
      <c r="O1113" s="4">
        <f t="shared" si="17"/>
        <v>168925.62322495188</v>
      </c>
    </row>
    <row r="1114" spans="1:15" x14ac:dyDescent="0.3">
      <c r="A1114" s="1">
        <v>44950</v>
      </c>
      <c r="B1114" s="2" t="s">
        <v>1005</v>
      </c>
      <c r="C1114" s="2" t="s">
        <v>1006</v>
      </c>
      <c r="D1114" s="2" t="s">
        <v>1133</v>
      </c>
      <c r="E1114">
        <v>239</v>
      </c>
      <c r="F1114" t="str">
        <f>+VLOOKUP(E1114,[1]CLIENTES!A:B,2,0)</f>
        <v>Lorena</v>
      </c>
      <c r="G1114">
        <v>73</v>
      </c>
      <c r="H1114" t="str">
        <f>+VLOOKUP(G1114,[1]SKU!A:B,2,0)</f>
        <v>GRAFIATO MARFIL 35 x 35  LOURDES 1RA C</v>
      </c>
      <c r="I1114" t="str">
        <f>+VLOOKUP(G1114,[1]SKU!A:D,4,0)</f>
        <v>CERAMICO</v>
      </c>
      <c r="J1114" t="str">
        <f>+VLOOKUP(G1114,[1]SKU!A:E,5,0)</f>
        <v>Cementos</v>
      </c>
      <c r="K1114" t="str">
        <f>+VLOOKUP(G1114,[1]SKU!A:C,3,0)</f>
        <v>LOURDES</v>
      </c>
      <c r="L1114">
        <v>84</v>
      </c>
      <c r="M1114">
        <v>31.771791954154427</v>
      </c>
      <c r="N1114">
        <f>+VLOOKUP([1]VENTAS!G1114,[1]SKU!A:G,6,0)</f>
        <v>2025</v>
      </c>
      <c r="O1114" s="4">
        <f t="shared" si="17"/>
        <v>64337.878707162716</v>
      </c>
    </row>
    <row r="1115" spans="1:15" x14ac:dyDescent="0.3">
      <c r="A1115" s="1">
        <v>44946</v>
      </c>
      <c r="B1115" s="2" t="s">
        <v>1005</v>
      </c>
      <c r="C1115" s="2" t="s">
        <v>1006</v>
      </c>
      <c r="D1115" s="2" t="s">
        <v>1134</v>
      </c>
      <c r="E1115">
        <v>239</v>
      </c>
      <c r="F1115" t="str">
        <f>+VLOOKUP(E1115,[1]CLIENTES!A:B,2,0)</f>
        <v>Lorena</v>
      </c>
      <c r="G1115">
        <v>132</v>
      </c>
      <c r="H1115" t="str">
        <f>+VLOOKUP(G1115,[1]SKU!A:B,2,0)</f>
        <v>RECIFE TIZA 38 x 38 C.NEGRO 1RA CAL</v>
      </c>
      <c r="I1115" t="str">
        <f>+VLOOKUP(G1115,[1]SKU!A:D,4,0)</f>
        <v>CERAMICO</v>
      </c>
      <c r="J1115" t="str">
        <f>+VLOOKUP(G1115,[1]SKU!A:E,5,0)</f>
        <v>Cementos</v>
      </c>
      <c r="K1115" t="str">
        <f>+VLOOKUP(G1115,[1]SKU!A:C,3,0)</f>
        <v>CERRO NEGRO</v>
      </c>
      <c r="L1115">
        <v>128</v>
      </c>
      <c r="M1115">
        <v>13.039428306059023</v>
      </c>
      <c r="N1115">
        <f>+VLOOKUP([1]VENTAS!G1115,[1]SKU!A:G,6,0)</f>
        <v>5352</v>
      </c>
      <c r="O1115" s="4">
        <f t="shared" si="17"/>
        <v>69787.020294027883</v>
      </c>
    </row>
    <row r="1116" spans="1:15" x14ac:dyDescent="0.3">
      <c r="A1116" s="1">
        <v>44974</v>
      </c>
      <c r="B1116" s="2" t="s">
        <v>1005</v>
      </c>
      <c r="C1116" s="2" t="s">
        <v>1006</v>
      </c>
      <c r="D1116" s="2" t="s">
        <v>1135</v>
      </c>
      <c r="E1116">
        <v>44</v>
      </c>
      <c r="F1116" t="str">
        <f>+VLOOKUP(E1116,[1]CLIENTES!A:B,2,0)</f>
        <v>Eduardo</v>
      </c>
      <c r="G1116">
        <v>135</v>
      </c>
      <c r="H1116" t="str">
        <f>+VLOOKUP(G1116,[1]SKU!A:B,2,0)</f>
        <v>RECIFE TIZA 38 x 38 C.NEGRO 2DA CAL</v>
      </c>
      <c r="I1116" t="str">
        <f>+VLOOKUP(G1116,[1]SKU!A:D,4,0)</f>
        <v>CERAMICO</v>
      </c>
      <c r="J1116" t="str">
        <f>+VLOOKUP(G1116,[1]SKU!A:E,5,0)</f>
        <v>Cementos</v>
      </c>
      <c r="K1116" t="str">
        <f>+VLOOKUP(G1116,[1]SKU!A:C,3,0)</f>
        <v>CERRO NEGRO</v>
      </c>
      <c r="L1116">
        <v>120</v>
      </c>
      <c r="M1116">
        <v>29.187723766290716</v>
      </c>
      <c r="N1116">
        <f>+VLOOKUP([1]VENTAS!G1116,[1]SKU!A:G,6,0)</f>
        <v>6046</v>
      </c>
      <c r="O1116" s="4">
        <f t="shared" si="17"/>
        <v>176468.97789099367</v>
      </c>
    </row>
    <row r="1117" spans="1:15" x14ac:dyDescent="0.3">
      <c r="A1117" s="1">
        <v>44947</v>
      </c>
      <c r="B1117" s="2" t="s">
        <v>1005</v>
      </c>
      <c r="C1117" s="2" t="s">
        <v>1006</v>
      </c>
      <c r="D1117" s="2" t="s">
        <v>1136</v>
      </c>
      <c r="E1117">
        <v>136</v>
      </c>
      <c r="F1117" t="str">
        <f>+VLOOKUP(E1117,[1]CLIENTES!A:B,2,0)</f>
        <v>Ilian</v>
      </c>
      <c r="G1117">
        <v>234</v>
      </c>
      <c r="H1117" t="str">
        <f>+VLOOKUP(G1117,[1]SKU!A:B,2,0)</f>
        <v>TITANIO RECTIFICADO 60 X 60 ALBERDI 2DA C</v>
      </c>
      <c r="I1117" t="str">
        <f>+VLOOKUP(G1117,[1]SKU!A:D,4,0)</f>
        <v>PORCELANATO</v>
      </c>
      <c r="J1117" t="str">
        <f>+VLOOKUP(G1117,[1]SKU!A:E,5,0)</f>
        <v>Cementos</v>
      </c>
      <c r="K1117" t="str">
        <f>+VLOOKUP(G1117,[1]SKU!A:C,3,0)</f>
        <v>ALBERDI</v>
      </c>
      <c r="L1117">
        <v>59</v>
      </c>
      <c r="M1117">
        <v>23.644312463400851</v>
      </c>
      <c r="N1117">
        <f>+VLOOKUP([1]VENTAS!G1117,[1]SKU!A:G,6,0)</f>
        <v>3557</v>
      </c>
      <c r="O1117" s="4">
        <f t="shared" si="17"/>
        <v>84102.819432316828</v>
      </c>
    </row>
    <row r="1118" spans="1:15" x14ac:dyDescent="0.3">
      <c r="A1118" s="1">
        <v>44950</v>
      </c>
      <c r="B1118" s="2" t="s">
        <v>1005</v>
      </c>
      <c r="C1118" s="2" t="s">
        <v>1006</v>
      </c>
      <c r="D1118" s="2" t="s">
        <v>1137</v>
      </c>
      <c r="E1118">
        <v>3</v>
      </c>
      <c r="F1118" t="str">
        <f>+VLOOKUP(E1118,[1]CLIENTES!A:B,2,0)</f>
        <v>Tarek</v>
      </c>
      <c r="G1118">
        <v>213</v>
      </c>
      <c r="H1118" t="str">
        <f>+VLOOKUP(G1118,[1]SKU!A:B,2,0)</f>
        <v>KAIRO MARFIL 53 X 53 SAN PIETRO 1RA C</v>
      </c>
      <c r="I1118" t="str">
        <f>+VLOOKUP(G1118,[1]SKU!A:D,4,0)</f>
        <v>PORCELANATO</v>
      </c>
      <c r="J1118" t="str">
        <f>+VLOOKUP(G1118,[1]SKU!A:E,5,0)</f>
        <v>Marmoles</v>
      </c>
      <c r="K1118" t="str">
        <f>+VLOOKUP(G1118,[1]SKU!A:C,3,0)</f>
        <v>SAN PIETRO</v>
      </c>
      <c r="L1118">
        <v>123</v>
      </c>
      <c r="M1118">
        <v>5.2086011003310926</v>
      </c>
      <c r="N1118">
        <f>+VLOOKUP([1]VENTAS!G1118,[1]SKU!A:G,6,0)</f>
        <v>3339</v>
      </c>
      <c r="O1118" s="4">
        <f t="shared" si="17"/>
        <v>17391.519074005519</v>
      </c>
    </row>
    <row r="1119" spans="1:15" x14ac:dyDescent="0.3">
      <c r="A1119" s="1">
        <v>44980</v>
      </c>
      <c r="B1119" s="2" t="s">
        <v>1005</v>
      </c>
      <c r="C1119" s="2" t="s">
        <v>1006</v>
      </c>
      <c r="D1119" s="2" t="s">
        <v>1138</v>
      </c>
      <c r="E1119">
        <v>205</v>
      </c>
      <c r="F1119" t="str">
        <f>+VLOOKUP(E1119,[1]CLIENTES!A:B,2,0)</f>
        <v>Ethan</v>
      </c>
      <c r="G1119">
        <v>245</v>
      </c>
      <c r="H1119" t="str">
        <f>+VLOOKUP(G1119,[1]SKU!A:B,2,0)</f>
        <v>LONDON GREIGE RECT 59 X 59 C.NEGRO 2DA CAL</v>
      </c>
      <c r="I1119" t="str">
        <f>+VLOOKUP(G1119,[1]SKU!A:D,4,0)</f>
        <v>PORCELANATO</v>
      </c>
      <c r="J1119" t="str">
        <f>+VLOOKUP(G1119,[1]SKU!A:E,5,0)</f>
        <v>Cementos</v>
      </c>
      <c r="K1119" t="str">
        <f>+VLOOKUP(G1119,[1]SKU!A:C,3,0)</f>
        <v>CERRO NEGRO</v>
      </c>
      <c r="L1119">
        <v>82</v>
      </c>
      <c r="M1119">
        <v>76.924262076181421</v>
      </c>
      <c r="N1119">
        <f>+VLOOKUP([1]VENTAS!G1119,[1]SKU!A:G,6,0)</f>
        <v>7217</v>
      </c>
      <c r="O1119" s="4">
        <f t="shared" si="17"/>
        <v>555162.3994038013</v>
      </c>
    </row>
    <row r="1120" spans="1:15" x14ac:dyDescent="0.3">
      <c r="A1120" s="1">
        <v>44984</v>
      </c>
      <c r="B1120" s="2" t="s">
        <v>1005</v>
      </c>
      <c r="C1120" s="2" t="s">
        <v>1006</v>
      </c>
      <c r="D1120" s="2" t="s">
        <v>1139</v>
      </c>
      <c r="E1120">
        <v>243</v>
      </c>
      <c r="F1120" t="str">
        <f>+VLOOKUP(E1120,[1]CLIENTES!A:B,2,0)</f>
        <v>Constanza</v>
      </c>
      <c r="G1120">
        <v>339</v>
      </c>
      <c r="H1120" t="str">
        <f>+VLOOKUP(G1120,[1]SKU!A:B,2,0)</f>
        <v>M. TRAV BIANC RT PUL FIT 57,7 x 57,7 S.LOREN 2DA C</v>
      </c>
      <c r="I1120" t="str">
        <f>+VLOOKUP(G1120,[1]SKU!A:D,4,0)</f>
        <v>PORCELANATO</v>
      </c>
      <c r="J1120" t="str">
        <f>+VLOOKUP(G1120,[1]SKU!A:E,5,0)</f>
        <v>Marmoles</v>
      </c>
      <c r="K1120" t="str">
        <f>+VLOOKUP(G1120,[1]SKU!A:C,3,0)</f>
        <v>SAN LORENZO</v>
      </c>
      <c r="L1120">
        <v>110</v>
      </c>
      <c r="M1120">
        <v>15.243101594821418</v>
      </c>
      <c r="N1120">
        <f>+VLOOKUP([1]VENTAS!G1120,[1]SKU!A:G,6,0)</f>
        <v>4655</v>
      </c>
      <c r="O1120" s="4">
        <f t="shared" si="17"/>
        <v>70956.637923893708</v>
      </c>
    </row>
    <row r="1121" spans="1:15" x14ac:dyDescent="0.3">
      <c r="A1121" s="1">
        <v>44979</v>
      </c>
      <c r="B1121" s="2" t="s">
        <v>1005</v>
      </c>
      <c r="C1121" s="2" t="s">
        <v>1006</v>
      </c>
      <c r="D1121" s="2" t="s">
        <v>1140</v>
      </c>
      <c r="E1121">
        <v>79</v>
      </c>
      <c r="F1121" t="str">
        <f>+VLOOKUP(E1121,[1]CLIENTES!A:B,2,0)</f>
        <v>Thyare</v>
      </c>
      <c r="G1121">
        <v>218</v>
      </c>
      <c r="H1121" t="str">
        <f>+VLOOKUP(G1121,[1]SKU!A:B,2,0)</f>
        <v>SOHO LOUNGE ESM NAT 45 x 90 ILVA 1RA C</v>
      </c>
      <c r="I1121" t="str">
        <f>+VLOOKUP(G1121,[1]SKU!A:D,4,0)</f>
        <v>PORCELANATO</v>
      </c>
      <c r="J1121" t="str">
        <f>+VLOOKUP(G1121,[1]SKU!A:E,5,0)</f>
        <v>Cementos</v>
      </c>
      <c r="K1121" t="str">
        <f>+VLOOKUP(G1121,[1]SKU!A:C,3,0)</f>
        <v>ILVA</v>
      </c>
      <c r="L1121">
        <v>63</v>
      </c>
      <c r="M1121">
        <v>8.3056428085883773</v>
      </c>
      <c r="N1121">
        <f>+VLOOKUP([1]VENTAS!G1121,[1]SKU!A:G,6,0)</f>
        <v>3589</v>
      </c>
      <c r="O1121" s="4">
        <f t="shared" si="17"/>
        <v>29808.952040023687</v>
      </c>
    </row>
    <row r="1122" spans="1:15" x14ac:dyDescent="0.3">
      <c r="A1122" s="1">
        <v>44953</v>
      </c>
      <c r="B1122" s="2" t="s">
        <v>1005</v>
      </c>
      <c r="C1122" s="2" t="s">
        <v>1006</v>
      </c>
      <c r="D1122" s="2" t="s">
        <v>1141</v>
      </c>
      <c r="E1122">
        <v>6</v>
      </c>
      <c r="F1122" t="str">
        <f>+VLOOKUP(E1122,[1]CLIENTES!A:B,2,0)</f>
        <v>Natacha</v>
      </c>
      <c r="G1122">
        <v>290</v>
      </c>
      <c r="H1122" t="str">
        <f>+VLOOKUP(G1122,[1]SKU!A:B,2,0)</f>
        <v>BIOCITY PLATA 59 X 59 C.NEGRO 2DA CAL</v>
      </c>
      <c r="I1122" t="str">
        <f>+VLOOKUP(G1122,[1]SKU!A:D,4,0)</f>
        <v>PORCELANATO</v>
      </c>
      <c r="J1122" t="str">
        <f>+VLOOKUP(G1122,[1]SKU!A:E,5,0)</f>
        <v>Cementos</v>
      </c>
      <c r="K1122" t="str">
        <f>+VLOOKUP(G1122,[1]SKU!A:C,3,0)</f>
        <v>CERRO NEGRO</v>
      </c>
      <c r="L1122">
        <v>22</v>
      </c>
      <c r="M1122">
        <v>9.2627489440475497</v>
      </c>
      <c r="N1122">
        <f>+VLOOKUP([1]VENTAS!G1122,[1]SKU!A:G,6,0)</f>
        <v>1927</v>
      </c>
      <c r="O1122" s="4">
        <f t="shared" si="17"/>
        <v>17849.317215179628</v>
      </c>
    </row>
    <row r="1123" spans="1:15" x14ac:dyDescent="0.3">
      <c r="A1123" s="1">
        <v>44977</v>
      </c>
      <c r="B1123" s="2" t="s">
        <v>1005</v>
      </c>
      <c r="C1123" s="2" t="s">
        <v>1006</v>
      </c>
      <c r="D1123" s="2" t="s">
        <v>1142</v>
      </c>
      <c r="E1123">
        <v>81</v>
      </c>
      <c r="F1123" t="str">
        <f>+VLOOKUP(E1123,[1]CLIENTES!A:B,2,0)</f>
        <v>Kathalina</v>
      </c>
      <c r="G1123">
        <v>84</v>
      </c>
      <c r="H1123" t="str">
        <f>+VLOOKUP(G1123,[1]SKU!A:B,2,0)</f>
        <v>GLACIAR BEIGE 25 x 35 LOURDES 1RA C</v>
      </c>
      <c r="I1123" t="str">
        <f>+VLOOKUP(G1123,[1]SKU!A:D,4,0)</f>
        <v>CERAMICO</v>
      </c>
      <c r="J1123" t="str">
        <f>+VLOOKUP(G1123,[1]SKU!A:E,5,0)</f>
        <v>Marmoles</v>
      </c>
      <c r="K1123" t="str">
        <f>+VLOOKUP(G1123,[1]SKU!A:C,3,0)</f>
        <v>LOURDES</v>
      </c>
      <c r="L1123">
        <v>116</v>
      </c>
      <c r="M1123">
        <v>97.476277949963148</v>
      </c>
      <c r="N1123">
        <f>+VLOOKUP([1]VENTAS!G1123,[1]SKU!A:G,6,0)</f>
        <v>8533</v>
      </c>
      <c r="O1123" s="4">
        <f t="shared" si="17"/>
        <v>831765.07974703552</v>
      </c>
    </row>
    <row r="1124" spans="1:15" x14ac:dyDescent="0.3">
      <c r="A1124" s="1">
        <v>44939</v>
      </c>
      <c r="B1124" s="2" t="s">
        <v>1005</v>
      </c>
      <c r="C1124" s="2" t="s">
        <v>1006</v>
      </c>
      <c r="D1124" s="2" t="s">
        <v>1143</v>
      </c>
      <c r="E1124">
        <v>207</v>
      </c>
      <c r="F1124" t="str">
        <f>+VLOOKUP(E1124,[1]CLIENTES!A:B,2,0)</f>
        <v>Leah</v>
      </c>
      <c r="G1124">
        <v>342</v>
      </c>
      <c r="H1124" t="str">
        <f>+VLOOKUP(G1124,[1]SKU!A:B,2,0)</f>
        <v>CLOVER ANTIDES. FIT RECT. 58 X 58 S.LOREN 2DA C</v>
      </c>
      <c r="I1124" t="str">
        <f>+VLOOKUP(G1124,[1]SKU!A:D,4,0)</f>
        <v>PORCELANATO</v>
      </c>
      <c r="J1124" t="str">
        <f>+VLOOKUP(G1124,[1]SKU!A:E,5,0)</f>
        <v>Deco &amp; Mas</v>
      </c>
      <c r="K1124" t="str">
        <f>+VLOOKUP(G1124,[1]SKU!A:C,3,0)</f>
        <v>SAN LORENZO</v>
      </c>
      <c r="L1124">
        <v>153</v>
      </c>
      <c r="M1124">
        <v>102.74088201715929</v>
      </c>
      <c r="N1124">
        <f>+VLOOKUP([1]VENTAS!G1124,[1]SKU!A:G,6,0)</f>
        <v>2398</v>
      </c>
      <c r="O1124" s="4">
        <f t="shared" si="17"/>
        <v>246372.63507714798</v>
      </c>
    </row>
    <row r="1125" spans="1:15" x14ac:dyDescent="0.3">
      <c r="A1125" s="1">
        <v>44967</v>
      </c>
      <c r="B1125" s="2" t="s">
        <v>1005</v>
      </c>
      <c r="C1125" s="2" t="s">
        <v>1006</v>
      </c>
      <c r="D1125" s="2" t="s">
        <v>1144</v>
      </c>
      <c r="E1125">
        <v>212</v>
      </c>
      <c r="F1125" t="str">
        <f>+VLOOKUP(E1125,[1]CLIENTES!A:B,2,0)</f>
        <v>Lyan</v>
      </c>
      <c r="G1125">
        <v>128</v>
      </c>
      <c r="H1125" t="str">
        <f>+VLOOKUP(G1125,[1]SKU!A:B,2,0)</f>
        <v>PARIS CREMA BRILLANTE  51 X 51 C.NEGRO 1RA CAL</v>
      </c>
      <c r="I1125" t="str">
        <f>+VLOOKUP(G1125,[1]SKU!A:D,4,0)</f>
        <v>CERAMICO</v>
      </c>
      <c r="J1125" t="str">
        <f>+VLOOKUP(G1125,[1]SKU!A:E,5,0)</f>
        <v>Marmoles</v>
      </c>
      <c r="K1125" t="str">
        <f>+VLOOKUP(G1125,[1]SKU!A:C,3,0)</f>
        <v>CERRO NEGRO</v>
      </c>
      <c r="L1125">
        <v>145</v>
      </c>
      <c r="M1125">
        <v>132.2192306928616</v>
      </c>
      <c r="N1125">
        <f>+VLOOKUP([1]VENTAS!G1125,[1]SKU!A:G,6,0)</f>
        <v>1933</v>
      </c>
      <c r="O1125" s="4">
        <f t="shared" si="17"/>
        <v>255579.77292930149</v>
      </c>
    </row>
    <row r="1126" spans="1:15" x14ac:dyDescent="0.3">
      <c r="A1126" s="1">
        <v>44935</v>
      </c>
      <c r="B1126" s="2" t="s">
        <v>1005</v>
      </c>
      <c r="C1126" s="2" t="s">
        <v>1006</v>
      </c>
      <c r="D1126" s="2" t="s">
        <v>1145</v>
      </c>
      <c r="E1126">
        <v>41</v>
      </c>
      <c r="F1126" t="str">
        <f>+VLOOKUP(E1126,[1]CLIENTES!A:B,2,0)</f>
        <v>Hans</v>
      </c>
      <c r="G1126">
        <v>186</v>
      </c>
      <c r="H1126" t="str">
        <f>+VLOOKUP(G1126,[1]SKU!A:B,2,0)</f>
        <v>AQUA MIX BLUE 33 x 33 SCOP 2DA CAL</v>
      </c>
      <c r="I1126" t="str">
        <f>+VLOOKUP(G1126,[1]SKU!A:D,4,0)</f>
        <v>CERAMICO</v>
      </c>
      <c r="J1126" t="str">
        <f>+VLOOKUP(G1126,[1]SKU!A:E,5,0)</f>
        <v>Deco &amp; Mas</v>
      </c>
      <c r="K1126" t="str">
        <f>+VLOOKUP(G1126,[1]SKU!A:C,3,0)</f>
        <v>SCOP</v>
      </c>
      <c r="L1126">
        <v>151</v>
      </c>
      <c r="M1126">
        <v>90.043159615731398</v>
      </c>
      <c r="N1126">
        <f>+VLOOKUP([1]VENTAS!G1126,[1]SKU!A:G,6,0)</f>
        <v>2697</v>
      </c>
      <c r="O1126" s="4">
        <f t="shared" si="17"/>
        <v>242846.40148362759</v>
      </c>
    </row>
    <row r="1127" spans="1:15" x14ac:dyDescent="0.3">
      <c r="A1127" s="1">
        <v>44936</v>
      </c>
      <c r="B1127" s="2" t="s">
        <v>1005</v>
      </c>
      <c r="C1127" s="2" t="s">
        <v>1006</v>
      </c>
      <c r="D1127" s="2" t="s">
        <v>1146</v>
      </c>
      <c r="E1127">
        <v>16</v>
      </c>
      <c r="F1127" t="str">
        <f>+VLOOKUP(E1127,[1]CLIENTES!A:B,2,0)</f>
        <v>Neftali</v>
      </c>
      <c r="G1127">
        <v>357</v>
      </c>
      <c r="H1127" t="str">
        <f>+VLOOKUP(G1127,[1]SKU!A:B,2,0)</f>
        <v>CALACATA BIANCO PUL FIT RT 58 X 117 S.LOREN 1RA C</v>
      </c>
      <c r="I1127" t="str">
        <f>+VLOOKUP(G1127,[1]SKU!A:D,4,0)</f>
        <v>PORCELANATO</v>
      </c>
      <c r="J1127" t="str">
        <f>+VLOOKUP(G1127,[1]SKU!A:E,5,0)</f>
        <v>Marmoles</v>
      </c>
      <c r="K1127" t="str">
        <f>+VLOOKUP(G1127,[1]SKU!A:C,3,0)</f>
        <v>SAN LORENZO</v>
      </c>
      <c r="L1127">
        <v>95</v>
      </c>
      <c r="M1127">
        <v>57.225137689872135</v>
      </c>
      <c r="N1127">
        <f>+VLOOKUP([1]VENTAS!G1127,[1]SKU!A:G,6,0)</f>
        <v>3102</v>
      </c>
      <c r="O1127" s="4">
        <f t="shared" si="17"/>
        <v>177512.37711398336</v>
      </c>
    </row>
    <row r="1128" spans="1:15" x14ac:dyDescent="0.3">
      <c r="A1128" s="1">
        <v>44933</v>
      </c>
      <c r="B1128" s="2" t="s">
        <v>1005</v>
      </c>
      <c r="C1128" s="2" t="s">
        <v>1006</v>
      </c>
      <c r="D1128" s="2" t="s">
        <v>1147</v>
      </c>
      <c r="E1128">
        <v>2</v>
      </c>
      <c r="F1128" t="str">
        <f>+VLOOKUP(E1128,[1]CLIENTES!A:B,2,0)</f>
        <v>Stephano</v>
      </c>
      <c r="G1128">
        <v>342</v>
      </c>
      <c r="H1128" t="str">
        <f>+VLOOKUP(G1128,[1]SKU!A:B,2,0)</f>
        <v>CLOVER ANTIDES. FIT RECT. 58 X 58 S.LOREN 2DA C</v>
      </c>
      <c r="I1128" t="str">
        <f>+VLOOKUP(G1128,[1]SKU!A:D,4,0)</f>
        <v>PORCELANATO</v>
      </c>
      <c r="J1128" t="str">
        <f>+VLOOKUP(G1128,[1]SKU!A:E,5,0)</f>
        <v>Deco &amp; Mas</v>
      </c>
      <c r="K1128" t="str">
        <f>+VLOOKUP(G1128,[1]SKU!A:C,3,0)</f>
        <v>SAN LORENZO</v>
      </c>
      <c r="L1128">
        <v>57</v>
      </c>
      <c r="M1128">
        <v>38.276014869137775</v>
      </c>
      <c r="N1128">
        <f>+VLOOKUP([1]VENTAS!G1128,[1]SKU!A:G,6,0)</f>
        <v>2398</v>
      </c>
      <c r="O1128" s="4">
        <f t="shared" si="17"/>
        <v>91785.883656192382</v>
      </c>
    </row>
    <row r="1129" spans="1:15" x14ac:dyDescent="0.3">
      <c r="A1129" s="1">
        <v>44940</v>
      </c>
      <c r="B1129" s="2" t="s">
        <v>1005</v>
      </c>
      <c r="C1129" s="2" t="s">
        <v>1006</v>
      </c>
      <c r="D1129" s="2" t="s">
        <v>1148</v>
      </c>
      <c r="E1129">
        <v>6</v>
      </c>
      <c r="F1129" t="str">
        <f>+VLOOKUP(E1129,[1]CLIENTES!A:B,2,0)</f>
        <v>Natacha</v>
      </c>
      <c r="G1129">
        <v>382</v>
      </c>
      <c r="H1129" t="str">
        <f>+VLOOKUP(G1129,[1]SKU!A:B,2,0)</f>
        <v>URBAN CONCRETE OUT ANTRAC 58 x 117 1RA C</v>
      </c>
      <c r="I1129" t="str">
        <f>+VLOOKUP(G1129,[1]SKU!A:D,4,0)</f>
        <v>PORCELANATO</v>
      </c>
      <c r="J1129" t="str">
        <f>+VLOOKUP(G1129,[1]SKU!A:E,5,0)</f>
        <v>Cementos</v>
      </c>
      <c r="K1129" t="str">
        <f>+VLOOKUP(G1129,[1]SKU!A:C,3,0)</f>
        <v>SAN LORENZO</v>
      </c>
      <c r="L1129">
        <v>62</v>
      </c>
      <c r="M1129">
        <v>47.332584802035292</v>
      </c>
      <c r="N1129">
        <f>+VLOOKUP([1]VENTAS!G1129,[1]SKU!A:G,6,0)</f>
        <v>4615</v>
      </c>
      <c r="O1129" s="4">
        <f t="shared" si="17"/>
        <v>218439.87886139288</v>
      </c>
    </row>
    <row r="1130" spans="1:15" x14ac:dyDescent="0.3">
      <c r="A1130" s="1">
        <v>44933</v>
      </c>
      <c r="B1130" s="2" t="s">
        <v>1005</v>
      </c>
      <c r="C1130" s="2" t="s">
        <v>1006</v>
      </c>
      <c r="D1130" s="2" t="s">
        <v>1149</v>
      </c>
      <c r="E1130">
        <v>84</v>
      </c>
      <c r="F1130" t="str">
        <f>+VLOOKUP(E1130,[1]CLIENTES!A:B,2,0)</f>
        <v>Vincenzo</v>
      </c>
      <c r="G1130">
        <v>186</v>
      </c>
      <c r="H1130" t="str">
        <f>+VLOOKUP(G1130,[1]SKU!A:B,2,0)</f>
        <v>AQUA MIX BLUE 33 x 33 SCOP 2DA CAL</v>
      </c>
      <c r="I1130" t="str">
        <f>+VLOOKUP(G1130,[1]SKU!A:D,4,0)</f>
        <v>CERAMICO</v>
      </c>
      <c r="J1130" t="str">
        <f>+VLOOKUP(G1130,[1]SKU!A:E,5,0)</f>
        <v>Deco &amp; Mas</v>
      </c>
      <c r="K1130" t="str">
        <f>+VLOOKUP(G1130,[1]SKU!A:C,3,0)</f>
        <v>SCOP</v>
      </c>
      <c r="L1130">
        <v>95</v>
      </c>
      <c r="M1130">
        <v>56.649669956917101</v>
      </c>
      <c r="N1130">
        <f>+VLOOKUP([1]VENTAS!G1130,[1]SKU!A:G,6,0)</f>
        <v>2697</v>
      </c>
      <c r="O1130" s="4">
        <f t="shared" si="17"/>
        <v>152784.15987380542</v>
      </c>
    </row>
    <row r="1131" spans="1:15" x14ac:dyDescent="0.3">
      <c r="A1131" s="1">
        <v>44928</v>
      </c>
      <c r="B1131" s="2" t="s">
        <v>1005</v>
      </c>
      <c r="C1131" s="2" t="s">
        <v>1006</v>
      </c>
      <c r="D1131" s="2" t="s">
        <v>1150</v>
      </c>
      <c r="E1131">
        <v>10</v>
      </c>
      <c r="F1131" t="str">
        <f>+VLOOKUP(E1131,[1]CLIENTES!A:B,2,0)</f>
        <v>Dieter</v>
      </c>
      <c r="G1131">
        <v>26</v>
      </c>
      <c r="H1131" t="str">
        <f>+VLOOKUP(G1131,[1]SKU!A:B,2,0)</f>
        <v>VENECIANO MIX AGUAMARINA 33 x 33 S.LOREN 1RA C</v>
      </c>
      <c r="I1131" t="str">
        <f>+VLOOKUP(G1131,[1]SKU!A:D,4,0)</f>
        <v>CERAMICO</v>
      </c>
      <c r="J1131" t="str">
        <f>+VLOOKUP(G1131,[1]SKU!A:E,5,0)</f>
        <v>Deco &amp; Mas</v>
      </c>
      <c r="K1131" t="str">
        <f>+VLOOKUP(G1131,[1]SKU!A:C,3,0)</f>
        <v>SAN LORENZO</v>
      </c>
      <c r="L1131">
        <v>56</v>
      </c>
      <c r="M1131">
        <v>40.520702582364564</v>
      </c>
      <c r="N1131">
        <f>+VLOOKUP([1]VENTAS!G1131,[1]SKU!A:G,6,0)</f>
        <v>8049</v>
      </c>
      <c r="O1131" s="4">
        <f t="shared" si="17"/>
        <v>326151.13508545235</v>
      </c>
    </row>
    <row r="1132" spans="1:15" x14ac:dyDescent="0.3">
      <c r="A1132" s="1">
        <v>44952</v>
      </c>
      <c r="B1132" s="2" t="s">
        <v>1005</v>
      </c>
      <c r="C1132" s="2" t="s">
        <v>1006</v>
      </c>
      <c r="D1132" s="2" t="s">
        <v>1151</v>
      </c>
      <c r="E1132">
        <v>158</v>
      </c>
      <c r="F1132" t="str">
        <f>+VLOOKUP(E1132,[1]CLIENTES!A:B,2,0)</f>
        <v>Montserrat</v>
      </c>
      <c r="G1132">
        <v>68</v>
      </c>
      <c r="H1132" t="str">
        <f>+VLOOKUP(G1132,[1]SKU!A:B,2,0)</f>
        <v>TRAVERTINO GRIS 35 x 35  LOURDES 1RA C</v>
      </c>
      <c r="I1132" t="str">
        <f>+VLOOKUP(G1132,[1]SKU!A:D,4,0)</f>
        <v>CERAMICO</v>
      </c>
      <c r="J1132" t="str">
        <f>+VLOOKUP(G1132,[1]SKU!A:E,5,0)</f>
        <v>Marmoles</v>
      </c>
      <c r="K1132" t="str">
        <f>+VLOOKUP(G1132,[1]SKU!A:C,3,0)</f>
        <v>LOURDES</v>
      </c>
      <c r="L1132">
        <v>111</v>
      </c>
      <c r="M1132">
        <v>94.284143867437507</v>
      </c>
      <c r="N1132">
        <f>+VLOOKUP([1]VENTAS!G1132,[1]SKU!A:G,6,0)</f>
        <v>1927</v>
      </c>
      <c r="O1132" s="4">
        <f t="shared" si="17"/>
        <v>181685.54523255207</v>
      </c>
    </row>
    <row r="1133" spans="1:15" x14ac:dyDescent="0.3">
      <c r="A1133" s="1">
        <v>44947</v>
      </c>
      <c r="B1133" s="2" t="s">
        <v>1005</v>
      </c>
      <c r="C1133" s="2" t="s">
        <v>1006</v>
      </c>
      <c r="D1133" s="2" t="s">
        <v>1152</v>
      </c>
      <c r="E1133">
        <v>77</v>
      </c>
      <c r="F1133" t="str">
        <f>+VLOOKUP(E1133,[1]CLIENTES!A:B,2,0)</f>
        <v>Martin</v>
      </c>
      <c r="G1133">
        <v>155</v>
      </c>
      <c r="H1133" t="str">
        <f>+VLOOKUP(G1133,[1]SKU!A:B,2,0)</f>
        <v>CALACATA 50 X 50 CAÑUELAS 2DA C</v>
      </c>
      <c r="I1133" t="str">
        <f>+VLOOKUP(G1133,[1]SKU!A:D,4,0)</f>
        <v>CERAMICO</v>
      </c>
      <c r="J1133" t="str">
        <f>+VLOOKUP(G1133,[1]SKU!A:E,5,0)</f>
        <v>Marmoles</v>
      </c>
      <c r="K1133" t="str">
        <f>+VLOOKUP(G1133,[1]SKU!A:C,3,0)</f>
        <v>CAÑUELAS</v>
      </c>
      <c r="L1133">
        <v>144</v>
      </c>
      <c r="M1133">
        <v>69.008877686835575</v>
      </c>
      <c r="N1133">
        <f>+VLOOKUP([1]VENTAS!G1133,[1]SKU!A:G,6,0)</f>
        <v>7299</v>
      </c>
      <c r="O1133" s="4">
        <f t="shared" si="17"/>
        <v>503695.79823621287</v>
      </c>
    </row>
    <row r="1134" spans="1:15" x14ac:dyDescent="0.3">
      <c r="A1134" s="1">
        <v>44946</v>
      </c>
      <c r="B1134" s="2" t="s">
        <v>1005</v>
      </c>
      <c r="C1134" s="2" t="s">
        <v>1006</v>
      </c>
      <c r="D1134" s="2" t="s">
        <v>1153</v>
      </c>
      <c r="E1134">
        <v>112</v>
      </c>
      <c r="F1134" t="str">
        <f>+VLOOKUP(E1134,[1]CLIENTES!A:B,2,0)</f>
        <v>Anahy</v>
      </c>
      <c r="G1134">
        <v>201</v>
      </c>
      <c r="H1134" t="str">
        <f>+VLOOKUP(G1134,[1]SKU!A:B,2,0)</f>
        <v>CARRARA 61,5 x 61,5 CAÑUELAS 2DA C</v>
      </c>
      <c r="I1134" t="str">
        <f>+VLOOKUP(G1134,[1]SKU!A:D,4,0)</f>
        <v>CERAMICO</v>
      </c>
      <c r="J1134" t="str">
        <f>+VLOOKUP(G1134,[1]SKU!A:E,5,0)</f>
        <v>Marmoles</v>
      </c>
      <c r="K1134" t="str">
        <f>+VLOOKUP(G1134,[1]SKU!A:C,3,0)</f>
        <v>CAÑUELAS</v>
      </c>
      <c r="L1134">
        <v>159</v>
      </c>
      <c r="M1134">
        <v>1.6760131652358758</v>
      </c>
      <c r="N1134">
        <f>+VLOOKUP([1]VENTAS!G1134,[1]SKU!A:G,6,0)</f>
        <v>8762</v>
      </c>
      <c r="O1134" s="4">
        <f t="shared" si="17"/>
        <v>14685.227353796745</v>
      </c>
    </row>
    <row r="1135" spans="1:15" x14ac:dyDescent="0.3">
      <c r="A1135" s="1">
        <v>44946</v>
      </c>
      <c r="B1135" s="2" t="s">
        <v>1005</v>
      </c>
      <c r="C1135" s="2" t="s">
        <v>1006</v>
      </c>
      <c r="D1135" s="2" t="s">
        <v>1154</v>
      </c>
      <c r="E1135">
        <v>137</v>
      </c>
      <c r="F1135" t="str">
        <f>+VLOOKUP(E1135,[1]CLIENTES!A:B,2,0)</f>
        <v>Milton</v>
      </c>
      <c r="G1135">
        <v>276</v>
      </c>
      <c r="H1135" t="str">
        <f>+VLOOKUP(G1135,[1]SKU!A:B,2,0)</f>
        <v>AUGUSTUS FENDI ESM NAT 60 x 60 ILVA 3RA C</v>
      </c>
      <c r="I1135" t="str">
        <f>+VLOOKUP(G1135,[1]SKU!A:D,4,0)</f>
        <v>PORCELANATO</v>
      </c>
      <c r="J1135" t="str">
        <f>+VLOOKUP(G1135,[1]SKU!A:E,5,0)</f>
        <v>Piedras</v>
      </c>
      <c r="K1135" t="str">
        <f>+VLOOKUP(G1135,[1]SKU!A:C,3,0)</f>
        <v>ILVA</v>
      </c>
      <c r="L1135">
        <v>105</v>
      </c>
      <c r="M1135">
        <v>44.601261465162693</v>
      </c>
      <c r="N1135">
        <f>+VLOOKUP([1]VENTAS!G1135,[1]SKU!A:G,6,0)</f>
        <v>8676</v>
      </c>
      <c r="O1135" s="4">
        <f t="shared" si="17"/>
        <v>386960.54447175155</v>
      </c>
    </row>
    <row r="1136" spans="1:15" x14ac:dyDescent="0.3">
      <c r="A1136" s="1">
        <v>44969</v>
      </c>
      <c r="B1136" s="2" t="s">
        <v>1005</v>
      </c>
      <c r="C1136" s="2" t="s">
        <v>1006</v>
      </c>
      <c r="D1136" s="2" t="s">
        <v>1155</v>
      </c>
      <c r="E1136">
        <v>184</v>
      </c>
      <c r="F1136" t="str">
        <f>+VLOOKUP(E1136,[1]CLIENTES!A:B,2,0)</f>
        <v>Jose-Tomas</v>
      </c>
      <c r="G1136">
        <v>373</v>
      </c>
      <c r="H1136" t="str">
        <f>+VLOOKUP(G1136,[1]SKU!A:B,2,0)</f>
        <v>MOODS HUESO FIT RECT. 58 x 117 S.LOREN 1RA C</v>
      </c>
      <c r="I1136" t="str">
        <f>+VLOOKUP(G1136,[1]SKU!A:D,4,0)</f>
        <v>PORCELANATO</v>
      </c>
      <c r="J1136" t="str">
        <f>+VLOOKUP(G1136,[1]SKU!A:E,5,0)</f>
        <v>Cementos</v>
      </c>
      <c r="K1136" t="str">
        <f>+VLOOKUP(G1136,[1]SKU!A:C,3,0)</f>
        <v>SAN LORENZO</v>
      </c>
      <c r="L1136">
        <v>121</v>
      </c>
      <c r="M1136">
        <v>99.71448131443988</v>
      </c>
      <c r="N1136">
        <f>+VLOOKUP([1]VENTAS!G1136,[1]SKU!A:G,6,0)</f>
        <v>3076</v>
      </c>
      <c r="O1136" s="4">
        <f t="shared" si="17"/>
        <v>306721.74452321709</v>
      </c>
    </row>
    <row r="1137" spans="1:15" x14ac:dyDescent="0.3">
      <c r="A1137" s="1">
        <v>44966</v>
      </c>
      <c r="B1137" s="2" t="s">
        <v>1005</v>
      </c>
      <c r="C1137" s="2" t="s">
        <v>1006</v>
      </c>
      <c r="D1137" s="2" t="s">
        <v>1156</v>
      </c>
      <c r="E1137">
        <v>184</v>
      </c>
      <c r="F1137" t="str">
        <f>+VLOOKUP(E1137,[1]CLIENTES!A:B,2,0)</f>
        <v>Jose-Tomas</v>
      </c>
      <c r="G1137">
        <v>291</v>
      </c>
      <c r="H1137" t="str">
        <f>+VLOOKUP(G1137,[1]SKU!A:B,2,0)</f>
        <v>SOHO LOUNGE ESM NAT 60 x 60 ILVA 1RA C</v>
      </c>
      <c r="I1137" t="str">
        <f>+VLOOKUP(G1137,[1]SKU!A:D,4,0)</f>
        <v>PORCELANATO</v>
      </c>
      <c r="J1137" t="str">
        <f>+VLOOKUP(G1137,[1]SKU!A:E,5,0)</f>
        <v>Cementos</v>
      </c>
      <c r="K1137" t="str">
        <f>+VLOOKUP(G1137,[1]SKU!A:C,3,0)</f>
        <v>ILVA</v>
      </c>
      <c r="L1137">
        <v>162</v>
      </c>
      <c r="M1137">
        <v>155.5957384156946</v>
      </c>
      <c r="N1137">
        <f>+VLOOKUP([1]VENTAS!G1137,[1]SKU!A:G,6,0)</f>
        <v>2194</v>
      </c>
      <c r="O1137" s="4">
        <f t="shared" si="17"/>
        <v>341377.05008403392</v>
      </c>
    </row>
    <row r="1138" spans="1:15" x14ac:dyDescent="0.3">
      <c r="A1138" s="1">
        <v>44964</v>
      </c>
      <c r="B1138" s="2" t="s">
        <v>1005</v>
      </c>
      <c r="C1138" s="2" t="s">
        <v>1006</v>
      </c>
      <c r="D1138" s="2" t="s">
        <v>1157</v>
      </c>
      <c r="E1138">
        <v>194</v>
      </c>
      <c r="F1138" t="str">
        <f>+VLOOKUP(E1138,[1]CLIENTES!A:B,2,0)</f>
        <v>Kassandra</v>
      </c>
      <c r="G1138">
        <v>244</v>
      </c>
      <c r="H1138" t="str">
        <f>+VLOOKUP(G1138,[1]SKU!A:B,2,0)</f>
        <v>SAVOIA ARENA PUL RECT 58 x 117 C.NEGRO 2DA C</v>
      </c>
      <c r="I1138" t="str">
        <f>+VLOOKUP(G1138,[1]SKU!A:D,4,0)</f>
        <v>PORCELANATO</v>
      </c>
      <c r="J1138" t="str">
        <f>+VLOOKUP(G1138,[1]SKU!A:E,5,0)</f>
        <v>Marmoles</v>
      </c>
      <c r="K1138" t="str">
        <f>+VLOOKUP(G1138,[1]SKU!A:C,3,0)</f>
        <v>CERRO NEGRO</v>
      </c>
      <c r="L1138">
        <v>21</v>
      </c>
      <c r="M1138">
        <v>12.635998346925422</v>
      </c>
      <c r="N1138">
        <f>+VLOOKUP([1]VENTAS!G1138,[1]SKU!A:G,6,0)</f>
        <v>7560</v>
      </c>
      <c r="O1138" s="4">
        <f t="shared" si="17"/>
        <v>95528.147502756197</v>
      </c>
    </row>
    <row r="1139" spans="1:15" x14ac:dyDescent="0.3">
      <c r="A1139" s="1">
        <v>44954</v>
      </c>
      <c r="B1139" s="2" t="s">
        <v>1005</v>
      </c>
      <c r="C1139" s="2" t="s">
        <v>1006</v>
      </c>
      <c r="D1139" s="2" t="s">
        <v>1158</v>
      </c>
      <c r="E1139">
        <v>197</v>
      </c>
      <c r="F1139" t="str">
        <f>+VLOOKUP(E1139,[1]CLIENTES!A:B,2,0)</f>
        <v>Raul</v>
      </c>
      <c r="G1139">
        <v>330</v>
      </c>
      <c r="H1139" t="str">
        <f>+VLOOKUP(G1139,[1]SKU!A:B,2,0)</f>
        <v>MOODS GRIS RECT. 58 X 58 S.LOREN 1RA CAL</v>
      </c>
      <c r="I1139" t="str">
        <f>+VLOOKUP(G1139,[1]SKU!A:D,4,0)</f>
        <v>PORCELANATO</v>
      </c>
      <c r="J1139" t="str">
        <f>+VLOOKUP(G1139,[1]SKU!A:E,5,0)</f>
        <v>Cementos</v>
      </c>
      <c r="K1139" t="str">
        <f>+VLOOKUP(G1139,[1]SKU!A:C,3,0)</f>
        <v>SAN LORENZO</v>
      </c>
      <c r="L1139">
        <v>56</v>
      </c>
      <c r="M1139">
        <v>21.959338406084623</v>
      </c>
      <c r="N1139">
        <f>+VLOOKUP([1]VENTAS!G1139,[1]SKU!A:G,6,0)</f>
        <v>7674</v>
      </c>
      <c r="O1139" s="4">
        <f t="shared" si="17"/>
        <v>168515.96292829339</v>
      </c>
    </row>
    <row r="1140" spans="1:15" x14ac:dyDescent="0.3">
      <c r="A1140" s="1">
        <v>44957</v>
      </c>
      <c r="B1140" s="2" t="s">
        <v>1005</v>
      </c>
      <c r="C1140" s="2" t="s">
        <v>1006</v>
      </c>
      <c r="D1140" s="2" t="s">
        <v>1159</v>
      </c>
      <c r="E1140">
        <v>216</v>
      </c>
      <c r="F1140" t="str">
        <f>+VLOOKUP(E1140,[1]CLIENTES!A:B,2,0)</f>
        <v>Emilie</v>
      </c>
      <c r="G1140">
        <v>60</v>
      </c>
      <c r="H1140" t="str">
        <f>+VLOOKUP(G1140,[1]SKU!A:B,2,0)</f>
        <v>FORTE BLANCO 33 x 33 S.LOREN 1RA C</v>
      </c>
      <c r="I1140" t="str">
        <f>+VLOOKUP(G1140,[1]SKU!A:D,4,0)</f>
        <v>CERAMICO</v>
      </c>
      <c r="J1140" t="str">
        <f>+VLOOKUP(G1140,[1]SKU!A:E,5,0)</f>
        <v>Deco &amp; Mas</v>
      </c>
      <c r="K1140" t="str">
        <f>+VLOOKUP(G1140,[1]SKU!A:C,3,0)</f>
        <v>SAN LORENZO</v>
      </c>
      <c r="L1140">
        <v>36</v>
      </c>
      <c r="M1140">
        <v>12.601741868576008</v>
      </c>
      <c r="N1140">
        <f>+VLOOKUP([1]VENTAS!G1140,[1]SKU!A:G,6,0)</f>
        <v>9274</v>
      </c>
      <c r="O1140" s="4">
        <f t="shared" si="17"/>
        <v>116868.55408917389</v>
      </c>
    </row>
    <row r="1141" spans="1:15" x14ac:dyDescent="0.3">
      <c r="A1141" s="1">
        <v>44982</v>
      </c>
      <c r="B1141" s="2" t="s">
        <v>1005</v>
      </c>
      <c r="C1141" s="2" t="s">
        <v>1006</v>
      </c>
      <c r="D1141" s="2" t="s">
        <v>1160</v>
      </c>
      <c r="E1141">
        <v>96</v>
      </c>
      <c r="F1141" t="str">
        <f>+VLOOKUP(E1141,[1]CLIENTES!A:B,2,0)</f>
        <v>Angeles</v>
      </c>
      <c r="G1141">
        <v>353</v>
      </c>
      <c r="H1141" t="str">
        <f>+VLOOKUP(G1141,[1]SKU!A:B,2,0)</f>
        <v>MOODS TIZA FIT RECT  58 x 58 S.LOREN 1RA C</v>
      </c>
      <c r="I1141" t="str">
        <f>+VLOOKUP(G1141,[1]SKU!A:D,4,0)</f>
        <v>PORCELANATO</v>
      </c>
      <c r="J1141" t="str">
        <f>+VLOOKUP(G1141,[1]SKU!A:E,5,0)</f>
        <v>Cementos</v>
      </c>
      <c r="K1141" t="str">
        <f>+VLOOKUP(G1141,[1]SKU!A:C,3,0)</f>
        <v>SAN LORENZO</v>
      </c>
      <c r="L1141">
        <v>31</v>
      </c>
      <c r="M1141">
        <v>15.736775293203168</v>
      </c>
      <c r="N1141">
        <f>+VLOOKUP([1]VENTAS!G1141,[1]SKU!A:G,6,0)</f>
        <v>2909</v>
      </c>
      <c r="O1141" s="4">
        <f t="shared" si="17"/>
        <v>45778.279327928016</v>
      </c>
    </row>
    <row r="1142" spans="1:15" x14ac:dyDescent="0.3">
      <c r="A1142" s="1">
        <v>44943</v>
      </c>
      <c r="B1142" s="2" t="s">
        <v>1005</v>
      </c>
      <c r="C1142" s="2" t="s">
        <v>1006</v>
      </c>
      <c r="D1142" s="2" t="s">
        <v>1161</v>
      </c>
      <c r="E1142">
        <v>192</v>
      </c>
      <c r="F1142" t="str">
        <f>+VLOOKUP(E1142,[1]CLIENTES!A:B,2,0)</f>
        <v>Allison</v>
      </c>
      <c r="G1142">
        <v>208</v>
      </c>
      <c r="H1142" t="str">
        <f>+VLOOKUP(G1142,[1]SKU!A:B,2,0)</f>
        <v>LONDON GRIS RECT 59 X 59 C.NEGRO 2DA CAL</v>
      </c>
      <c r="I1142" t="str">
        <f>+VLOOKUP(G1142,[1]SKU!A:D,4,0)</f>
        <v>PORCELANATO</v>
      </c>
      <c r="J1142" t="str">
        <f>+VLOOKUP(G1142,[1]SKU!A:E,5,0)</f>
        <v>Cementos</v>
      </c>
      <c r="K1142" t="str">
        <f>+VLOOKUP(G1142,[1]SKU!A:C,3,0)</f>
        <v>CERRO NEGRO</v>
      </c>
      <c r="L1142">
        <v>38</v>
      </c>
      <c r="M1142">
        <v>22.648611105666038</v>
      </c>
      <c r="N1142">
        <f>+VLOOKUP([1]VENTAS!G1142,[1]SKU!A:G,6,0)</f>
        <v>7501</v>
      </c>
      <c r="O1142" s="4">
        <f t="shared" si="17"/>
        <v>169887.23190360094</v>
      </c>
    </row>
    <row r="1143" spans="1:15" x14ac:dyDescent="0.3">
      <c r="A1143" s="1">
        <v>44940</v>
      </c>
      <c r="B1143" s="2" t="s">
        <v>1005</v>
      </c>
      <c r="C1143" s="2" t="s">
        <v>1006</v>
      </c>
      <c r="D1143" s="2" t="s">
        <v>1162</v>
      </c>
      <c r="E1143">
        <v>111</v>
      </c>
      <c r="F1143" t="str">
        <f>+VLOOKUP(E1143,[1]CLIENTES!A:B,2,0)</f>
        <v>Celeste</v>
      </c>
      <c r="G1143">
        <v>341</v>
      </c>
      <c r="H1143" t="str">
        <f>+VLOOKUP(G1143,[1]SKU!A:B,2,0)</f>
        <v>BAUHAUS GREY RECT. 28 X 58 S.LOREN 1RA C</v>
      </c>
      <c r="I1143" t="str">
        <f>+VLOOKUP(G1143,[1]SKU!A:D,4,0)</f>
        <v>PORCELANATO</v>
      </c>
      <c r="J1143" t="str">
        <f>+VLOOKUP(G1143,[1]SKU!A:E,5,0)</f>
        <v>Cementos</v>
      </c>
      <c r="K1143" t="str">
        <f>+VLOOKUP(G1143,[1]SKU!A:C,3,0)</f>
        <v>SAN LORENZO</v>
      </c>
      <c r="L1143">
        <v>11</v>
      </c>
      <c r="M1143">
        <v>5.3272991911983878</v>
      </c>
      <c r="N1143">
        <f>+VLOOKUP([1]VENTAS!G1143,[1]SKU!A:G,6,0)</f>
        <v>8166</v>
      </c>
      <c r="O1143" s="4">
        <f t="shared" si="17"/>
        <v>43502.725195326035</v>
      </c>
    </row>
    <row r="1144" spans="1:15" x14ac:dyDescent="0.3">
      <c r="A1144" s="1">
        <v>44970</v>
      </c>
      <c r="B1144" s="2" t="s">
        <v>1005</v>
      </c>
      <c r="C1144" s="2" t="s">
        <v>1006</v>
      </c>
      <c r="D1144" s="2" t="s">
        <v>1163</v>
      </c>
      <c r="E1144">
        <v>38</v>
      </c>
      <c r="F1144" t="str">
        <f>+VLOOKUP(E1144,[1]CLIENTES!A:B,2,0)</f>
        <v>Lisette</v>
      </c>
      <c r="G1144">
        <v>380</v>
      </c>
      <c r="H1144" t="str">
        <f>+VLOOKUP(G1144,[1]SKU!A:B,2,0)</f>
        <v>ROCCA ARDESIA GRIS FIT RT. 58 x 117 S.LOREN 2DA C</v>
      </c>
      <c r="I1144" t="str">
        <f>+VLOOKUP(G1144,[1]SKU!A:D,4,0)</f>
        <v>PORCELANATO</v>
      </c>
      <c r="J1144" t="str">
        <f>+VLOOKUP(G1144,[1]SKU!A:E,5,0)</f>
        <v>Piedras</v>
      </c>
      <c r="K1144" t="str">
        <f>+VLOOKUP(G1144,[1]SKU!A:C,3,0)</f>
        <v>SAN LORENZO</v>
      </c>
      <c r="L1144">
        <v>85</v>
      </c>
      <c r="M1144">
        <v>63.938092691112359</v>
      </c>
      <c r="N1144">
        <f>+VLOOKUP([1]VENTAS!G1144,[1]SKU!A:G,6,0)</f>
        <v>5398</v>
      </c>
      <c r="O1144" s="4">
        <f t="shared" si="17"/>
        <v>345137.82434662449</v>
      </c>
    </row>
    <row r="1145" spans="1:15" x14ac:dyDescent="0.3">
      <c r="A1145" s="1">
        <v>44956</v>
      </c>
      <c r="B1145" s="2" t="s">
        <v>1005</v>
      </c>
      <c r="C1145" s="2" t="s">
        <v>1006</v>
      </c>
      <c r="D1145" s="2" t="s">
        <v>1164</v>
      </c>
      <c r="E1145">
        <v>148</v>
      </c>
      <c r="F1145" t="str">
        <f>+VLOOKUP(E1145,[1]CLIENTES!A:B,2,0)</f>
        <v>Sayen</v>
      </c>
      <c r="G1145">
        <v>338</v>
      </c>
      <c r="H1145" t="str">
        <f>+VLOOKUP(G1145,[1]SKU!A:B,2,0)</f>
        <v>MOODS HUESO FIT RECT. 58 x 58 S.LOREN 1RA C</v>
      </c>
      <c r="I1145" t="str">
        <f>+VLOOKUP(G1145,[1]SKU!A:D,4,0)</f>
        <v>PORCELANATO</v>
      </c>
      <c r="J1145" t="str">
        <f>+VLOOKUP(G1145,[1]SKU!A:E,5,0)</f>
        <v>Cementos</v>
      </c>
      <c r="K1145" t="str">
        <f>+VLOOKUP(G1145,[1]SKU!A:C,3,0)</f>
        <v>SAN LORENZO</v>
      </c>
      <c r="L1145">
        <v>13</v>
      </c>
      <c r="M1145">
        <v>5.2972761031670368</v>
      </c>
      <c r="N1145">
        <f>+VLOOKUP([1]VENTAS!G1145,[1]SKU!A:G,6,0)</f>
        <v>6381</v>
      </c>
      <c r="O1145" s="4">
        <f t="shared" si="17"/>
        <v>33801.918814308861</v>
      </c>
    </row>
    <row r="1146" spans="1:15" x14ac:dyDescent="0.3">
      <c r="A1146" s="1">
        <v>44948</v>
      </c>
      <c r="B1146" s="2" t="s">
        <v>1005</v>
      </c>
      <c r="C1146" s="2" t="s">
        <v>1006</v>
      </c>
      <c r="D1146" s="2" t="s">
        <v>1165</v>
      </c>
      <c r="E1146">
        <v>169</v>
      </c>
      <c r="F1146" t="str">
        <f>+VLOOKUP(E1146,[1]CLIENTES!A:B,2,0)</f>
        <v>Belen</v>
      </c>
      <c r="G1146">
        <v>262</v>
      </c>
      <c r="H1146" t="str">
        <f>+VLOOKUP(G1146,[1]SKU!A:B,2,0)</f>
        <v>LIFE GRIS PUL RECT. 58 x 58 C.NEGRO 2DA C</v>
      </c>
      <c r="I1146" t="str">
        <f>+VLOOKUP(G1146,[1]SKU!A:D,4,0)</f>
        <v>PORCELANATO</v>
      </c>
      <c r="J1146" t="str">
        <f>+VLOOKUP(G1146,[1]SKU!A:E,5,0)</f>
        <v>Cementos</v>
      </c>
      <c r="K1146" t="str">
        <f>+VLOOKUP(G1146,[1]SKU!A:C,3,0)</f>
        <v>CERRO NEGRO</v>
      </c>
      <c r="L1146">
        <v>104</v>
      </c>
      <c r="M1146">
        <v>98.384155676800191</v>
      </c>
      <c r="N1146">
        <f>+VLOOKUP([1]VENTAS!G1146,[1]SKU!A:G,6,0)</f>
        <v>6489</v>
      </c>
      <c r="O1146" s="4">
        <f t="shared" si="17"/>
        <v>638414.78618675645</v>
      </c>
    </row>
    <row r="1147" spans="1:15" x14ac:dyDescent="0.3">
      <c r="A1147" s="1">
        <v>44933</v>
      </c>
      <c r="B1147" s="2" t="s">
        <v>1005</v>
      </c>
      <c r="C1147" s="2" t="s">
        <v>1006</v>
      </c>
      <c r="D1147" s="2" t="s">
        <v>1166</v>
      </c>
      <c r="E1147">
        <v>198</v>
      </c>
      <c r="F1147" t="str">
        <f>+VLOOKUP(E1147,[1]CLIENTES!A:B,2,0)</f>
        <v>Darling</v>
      </c>
      <c r="G1147">
        <v>114</v>
      </c>
      <c r="H1147" t="str">
        <f>+VLOOKUP(G1147,[1]SKU!A:B,2,0)</f>
        <v>LEBLON MARFIL 38 x 38 C.NEGRO 2DA CAL</v>
      </c>
      <c r="I1147" t="str">
        <f>+VLOOKUP(G1147,[1]SKU!A:D,4,0)</f>
        <v>CERAMICO</v>
      </c>
      <c r="J1147" t="str">
        <f>+VLOOKUP(G1147,[1]SKU!A:E,5,0)</f>
        <v>Marmoles</v>
      </c>
      <c r="K1147" t="str">
        <f>+VLOOKUP(G1147,[1]SKU!A:C,3,0)</f>
        <v>CERRO NEGRO</v>
      </c>
      <c r="L1147">
        <v>73</v>
      </c>
      <c r="M1147">
        <v>10.548746095798803</v>
      </c>
      <c r="N1147">
        <f>+VLOOKUP([1]VENTAS!G1147,[1]SKU!A:G,6,0)</f>
        <v>6873</v>
      </c>
      <c r="O1147" s="4">
        <f t="shared" si="17"/>
        <v>72501.53191642517</v>
      </c>
    </row>
    <row r="1148" spans="1:15" x14ac:dyDescent="0.3">
      <c r="A1148" s="1">
        <v>44983</v>
      </c>
      <c r="B1148" s="2" t="s">
        <v>1005</v>
      </c>
      <c r="C1148" s="2" t="s">
        <v>1006</v>
      </c>
      <c r="D1148" s="2" t="s">
        <v>1167</v>
      </c>
      <c r="E1148">
        <v>163</v>
      </c>
      <c r="F1148" t="str">
        <f>+VLOOKUP(E1148,[1]CLIENTES!A:B,2,0)</f>
        <v>Dominic</v>
      </c>
      <c r="G1148">
        <v>338</v>
      </c>
      <c r="H1148" t="str">
        <f>+VLOOKUP(G1148,[1]SKU!A:B,2,0)</f>
        <v>MOODS HUESO FIT RECT. 58 x 58 S.LOREN 1RA C</v>
      </c>
      <c r="I1148" t="str">
        <f>+VLOOKUP(G1148,[1]SKU!A:D,4,0)</f>
        <v>PORCELANATO</v>
      </c>
      <c r="J1148" t="str">
        <f>+VLOOKUP(G1148,[1]SKU!A:E,5,0)</f>
        <v>Cementos</v>
      </c>
      <c r="K1148" t="str">
        <f>+VLOOKUP(G1148,[1]SKU!A:C,3,0)</f>
        <v>SAN LORENZO</v>
      </c>
      <c r="L1148">
        <v>77</v>
      </c>
      <c r="M1148">
        <v>31.376173841835524</v>
      </c>
      <c r="N1148">
        <f>+VLOOKUP([1]VENTAS!G1148,[1]SKU!A:G,6,0)</f>
        <v>6381</v>
      </c>
      <c r="O1148" s="4">
        <f t="shared" si="17"/>
        <v>200211.36528475248</v>
      </c>
    </row>
    <row r="1149" spans="1:15" x14ac:dyDescent="0.3">
      <c r="A1149" s="1">
        <v>44949</v>
      </c>
      <c r="B1149" s="2" t="s">
        <v>1005</v>
      </c>
      <c r="C1149" s="2" t="s">
        <v>1006</v>
      </c>
      <c r="D1149" s="2" t="s">
        <v>1168</v>
      </c>
      <c r="E1149">
        <v>70</v>
      </c>
      <c r="F1149" t="str">
        <f>+VLOOKUP(E1149,[1]CLIENTES!A:B,2,0)</f>
        <v>Estefani</v>
      </c>
      <c r="G1149">
        <v>148</v>
      </c>
      <c r="H1149" t="str">
        <f>+VLOOKUP(G1149,[1]SKU!A:B,2,0)</f>
        <v>MANAOS ARENA 38 x 38 C.NEGRO 2DA CAL</v>
      </c>
      <c r="I1149" t="str">
        <f>+VLOOKUP(G1149,[1]SKU!A:D,4,0)</f>
        <v>CERAMICO</v>
      </c>
      <c r="J1149" t="str">
        <f>+VLOOKUP(G1149,[1]SKU!A:E,5,0)</f>
        <v>Marmoles</v>
      </c>
      <c r="K1149" t="str">
        <f>+VLOOKUP(G1149,[1]SKU!A:C,3,0)</f>
        <v>CERRO NEGRO</v>
      </c>
      <c r="L1149">
        <v>133</v>
      </c>
      <c r="M1149">
        <v>85.745674406129538</v>
      </c>
      <c r="N1149">
        <f>+VLOOKUP([1]VENTAS!G1149,[1]SKU!A:G,6,0)</f>
        <v>1773</v>
      </c>
      <c r="O1149" s="4">
        <f t="shared" si="17"/>
        <v>152027.08072206768</v>
      </c>
    </row>
    <row r="1150" spans="1:15" x14ac:dyDescent="0.3">
      <c r="A1150" s="1">
        <v>44970</v>
      </c>
      <c r="B1150" s="2" t="s">
        <v>1005</v>
      </c>
      <c r="C1150" s="2" t="s">
        <v>1006</v>
      </c>
      <c r="D1150" s="2" t="s">
        <v>1169</v>
      </c>
      <c r="E1150">
        <v>106</v>
      </c>
      <c r="F1150" t="str">
        <f>+VLOOKUP(E1150,[1]CLIENTES!A:B,2,0)</f>
        <v>Aquiles</v>
      </c>
      <c r="G1150">
        <v>185</v>
      </c>
      <c r="H1150" t="str">
        <f>+VLOOKUP(G1150,[1]SKU!A:B,2,0)</f>
        <v>FORTE BLANCO 33 x 33  S.LOREN 2DA C</v>
      </c>
      <c r="I1150" t="str">
        <f>+VLOOKUP(G1150,[1]SKU!A:D,4,0)</f>
        <v>CERAMICO</v>
      </c>
      <c r="J1150" t="str">
        <f>+VLOOKUP(G1150,[1]SKU!A:E,5,0)</f>
        <v>Deco &amp; Mas</v>
      </c>
      <c r="K1150" t="str">
        <f>+VLOOKUP(G1150,[1]SKU!A:C,3,0)</f>
        <v>SAN LORENZO</v>
      </c>
      <c r="L1150">
        <v>85</v>
      </c>
      <c r="M1150">
        <v>18.85522534241689</v>
      </c>
      <c r="N1150">
        <f>+VLOOKUP([1]VENTAS!G1150,[1]SKU!A:G,6,0)</f>
        <v>9520</v>
      </c>
      <c r="O1150" s="4">
        <f t="shared" si="17"/>
        <v>179501.74525980878</v>
      </c>
    </row>
    <row r="1151" spans="1:15" x14ac:dyDescent="0.3">
      <c r="A1151" s="1">
        <v>44935</v>
      </c>
      <c r="B1151" s="2" t="s">
        <v>1005</v>
      </c>
      <c r="C1151" s="2" t="s">
        <v>1006</v>
      </c>
      <c r="D1151" s="2" t="s">
        <v>1170</v>
      </c>
      <c r="E1151">
        <v>63</v>
      </c>
      <c r="F1151" t="str">
        <f>+VLOOKUP(E1151,[1]CLIENTES!A:B,2,0)</f>
        <v>Jeans</v>
      </c>
      <c r="G1151">
        <v>59</v>
      </c>
      <c r="H1151" t="str">
        <f>+VLOOKUP(G1151,[1]SKU!A:B,2,0)</f>
        <v>SAN TELMO GRIS 35 x 35  LOURDES 1RA C</v>
      </c>
      <c r="I1151" t="str">
        <f>+VLOOKUP(G1151,[1]SKU!A:D,4,0)</f>
        <v>CERAMICO</v>
      </c>
      <c r="J1151" t="str">
        <f>+VLOOKUP(G1151,[1]SKU!A:E,5,0)</f>
        <v>Piedras</v>
      </c>
      <c r="K1151" t="str">
        <f>+VLOOKUP(G1151,[1]SKU!A:C,3,0)</f>
        <v>LOURDES</v>
      </c>
      <c r="L1151">
        <v>124</v>
      </c>
      <c r="M1151">
        <v>34.563796850920731</v>
      </c>
      <c r="N1151">
        <f>+VLOOKUP([1]VENTAS!G1151,[1]SKU!A:G,6,0)</f>
        <v>6127</v>
      </c>
      <c r="O1151" s="4">
        <f t="shared" si="17"/>
        <v>211772.38330559133</v>
      </c>
    </row>
    <row r="1152" spans="1:15" x14ac:dyDescent="0.3">
      <c r="A1152" s="1">
        <v>44942</v>
      </c>
      <c r="B1152" s="2" t="s">
        <v>1005</v>
      </c>
      <c r="C1152" s="2" t="s">
        <v>1006</v>
      </c>
      <c r="D1152" s="2" t="s">
        <v>1171</v>
      </c>
      <c r="E1152">
        <v>106</v>
      </c>
      <c r="F1152" t="str">
        <f>+VLOOKUP(E1152,[1]CLIENTES!A:B,2,0)</f>
        <v>Aquiles</v>
      </c>
      <c r="G1152">
        <v>331</v>
      </c>
      <c r="H1152" t="str">
        <f>+VLOOKUP(G1152,[1]SKU!A:B,2,0)</f>
        <v>BAUHAUS GREY FIT RECT. 58 x 58 S.LOREN 2DA C</v>
      </c>
      <c r="I1152" t="str">
        <f>+VLOOKUP(G1152,[1]SKU!A:D,4,0)</f>
        <v>PORCELANATO</v>
      </c>
      <c r="J1152" t="str">
        <f>+VLOOKUP(G1152,[1]SKU!A:E,5,0)</f>
        <v>Cementos</v>
      </c>
      <c r="K1152" t="str">
        <f>+VLOOKUP(G1152,[1]SKU!A:C,3,0)</f>
        <v>SAN LORENZO</v>
      </c>
      <c r="L1152">
        <v>4</v>
      </c>
      <c r="M1152">
        <v>1.9584924525297724</v>
      </c>
      <c r="N1152">
        <f>+VLOOKUP([1]VENTAS!G1152,[1]SKU!A:G,6,0)</f>
        <v>1886</v>
      </c>
      <c r="O1152" s="4">
        <f t="shared" si="17"/>
        <v>3693.7167654711507</v>
      </c>
    </row>
    <row r="1153" spans="1:15" x14ac:dyDescent="0.3">
      <c r="A1153" s="1">
        <v>44956</v>
      </c>
      <c r="B1153" s="2" t="s">
        <v>1005</v>
      </c>
      <c r="C1153" s="2" t="s">
        <v>1006</v>
      </c>
      <c r="D1153" s="2" t="s">
        <v>1172</v>
      </c>
      <c r="E1153">
        <v>45</v>
      </c>
      <c r="F1153" t="str">
        <f>+VLOOKUP(E1153,[1]CLIENTES!A:B,2,0)</f>
        <v>Mayte</v>
      </c>
      <c r="G1153">
        <v>113</v>
      </c>
      <c r="H1153" t="str">
        <f>+VLOOKUP(G1153,[1]SKU!A:B,2,0)</f>
        <v>TILCARA MARRON 38 x 38 C.NEGRO 2DA CAL</v>
      </c>
      <c r="I1153" t="str">
        <f>+VLOOKUP(G1153,[1]SKU!A:D,4,0)</f>
        <v>CERAMICO</v>
      </c>
      <c r="J1153" t="str">
        <f>+VLOOKUP(G1153,[1]SKU!A:E,5,0)</f>
        <v>Piedras</v>
      </c>
      <c r="K1153" t="str">
        <f>+VLOOKUP(G1153,[1]SKU!A:C,3,0)</f>
        <v>CERRO NEGRO</v>
      </c>
      <c r="L1153">
        <v>39</v>
      </c>
      <c r="M1153">
        <v>0.51275291277443213</v>
      </c>
      <c r="N1153">
        <f>+VLOOKUP([1]VENTAS!G1153,[1]SKU!A:G,6,0)</f>
        <v>3571</v>
      </c>
      <c r="O1153" s="4">
        <f t="shared" si="17"/>
        <v>1831.0406515174971</v>
      </c>
    </row>
    <row r="1154" spans="1:15" x14ac:dyDescent="0.3">
      <c r="A1154" s="1">
        <v>44967</v>
      </c>
      <c r="B1154" s="2" t="s">
        <v>1005</v>
      </c>
      <c r="C1154" s="2" t="s">
        <v>1006</v>
      </c>
      <c r="D1154" s="2" t="s">
        <v>1173</v>
      </c>
      <c r="E1154">
        <v>29</v>
      </c>
      <c r="F1154" t="str">
        <f>+VLOOKUP(E1154,[1]CLIENTES!A:B,2,0)</f>
        <v>Matia</v>
      </c>
      <c r="G1154">
        <v>40</v>
      </c>
      <c r="H1154" t="str">
        <f>+VLOOKUP(G1154,[1]SKU!A:B,2,0)</f>
        <v>RECOLETA 51 X 51 C.NEGRO 1RA CAL</v>
      </c>
      <c r="I1154" t="str">
        <f>+VLOOKUP(G1154,[1]SKU!A:D,4,0)</f>
        <v>CERAMICO</v>
      </c>
      <c r="J1154" t="str">
        <f>+VLOOKUP(G1154,[1]SKU!A:E,5,0)</f>
        <v>Deco &amp; Mas</v>
      </c>
      <c r="K1154" t="str">
        <f>+VLOOKUP(G1154,[1]SKU!A:C,3,0)</f>
        <v>CERRO NEGRO</v>
      </c>
      <c r="L1154">
        <v>20</v>
      </c>
      <c r="M1154">
        <v>5.412532942393673</v>
      </c>
      <c r="N1154">
        <f>+VLOOKUP([1]VENTAS!G1154,[1]SKU!A:G,6,0)</f>
        <v>7354</v>
      </c>
      <c r="O1154" s="4">
        <f t="shared" si="17"/>
        <v>39803.76725836307</v>
      </c>
    </row>
    <row r="1155" spans="1:15" x14ac:dyDescent="0.3">
      <c r="A1155" s="1">
        <v>44958</v>
      </c>
      <c r="B1155" s="2" t="s">
        <v>1005</v>
      </c>
      <c r="C1155" s="2" t="s">
        <v>1006</v>
      </c>
      <c r="D1155" s="2" t="s">
        <v>1174</v>
      </c>
      <c r="E1155">
        <v>154</v>
      </c>
      <c r="F1155" t="str">
        <f>+VLOOKUP(E1155,[1]CLIENTES!A:B,2,0)</f>
        <v>Vincenzo</v>
      </c>
      <c r="G1155">
        <v>256</v>
      </c>
      <c r="H1155" t="str">
        <f>+VLOOKUP(G1155,[1]SKU!A:B,2,0)</f>
        <v>ROBLE 21 X 120 C.NEGRO 1RA CAL</v>
      </c>
      <c r="I1155" t="str">
        <f>+VLOOKUP(G1155,[1]SKU!A:D,4,0)</f>
        <v>PORCELANATO</v>
      </c>
      <c r="J1155" t="str">
        <f>+VLOOKUP(G1155,[1]SKU!A:E,5,0)</f>
        <v>Maderas</v>
      </c>
      <c r="K1155" t="str">
        <f>+VLOOKUP(G1155,[1]SKU!A:C,3,0)</f>
        <v>CERRO NEGRO</v>
      </c>
      <c r="L1155">
        <v>10</v>
      </c>
      <c r="M1155">
        <v>4.6351457139066863</v>
      </c>
      <c r="N1155">
        <f>+VLOOKUP([1]VENTAS!G1155,[1]SKU!A:G,6,0)</f>
        <v>8423</v>
      </c>
      <c r="O1155" s="4">
        <f t="shared" ref="O1155:O1218" si="18">+N1155*M1155</f>
        <v>39041.832348236021</v>
      </c>
    </row>
    <row r="1156" spans="1:15" x14ac:dyDescent="0.3">
      <c r="A1156" s="1">
        <v>44981</v>
      </c>
      <c r="B1156" s="2" t="s">
        <v>1005</v>
      </c>
      <c r="C1156" s="2" t="s">
        <v>1006</v>
      </c>
      <c r="D1156" s="2" t="s">
        <v>1175</v>
      </c>
      <c r="E1156">
        <v>213</v>
      </c>
      <c r="F1156" t="str">
        <f>+VLOOKUP(E1156,[1]CLIENTES!A:B,2,0)</f>
        <v>Keila</v>
      </c>
      <c r="G1156">
        <v>120</v>
      </c>
      <c r="H1156" t="str">
        <f>+VLOOKUP(G1156,[1]SKU!A:B,2,0)</f>
        <v>VICTORIA GRIS 35 x 35 LOURDES 1RA C</v>
      </c>
      <c r="I1156" t="str">
        <f>+VLOOKUP(G1156,[1]SKU!A:D,4,0)</f>
        <v>CERAMICO</v>
      </c>
      <c r="J1156" t="str">
        <f>+VLOOKUP(G1156,[1]SKU!A:E,5,0)</f>
        <v>Cementos</v>
      </c>
      <c r="K1156" t="str">
        <f>+VLOOKUP(G1156,[1]SKU!A:C,3,0)</f>
        <v>LOURDES</v>
      </c>
      <c r="L1156">
        <v>125</v>
      </c>
      <c r="M1156">
        <v>14.86668719227921</v>
      </c>
      <c r="N1156">
        <f>+VLOOKUP([1]VENTAS!G1156,[1]SKU!A:G,6,0)</f>
        <v>7691</v>
      </c>
      <c r="O1156" s="4">
        <f t="shared" si="18"/>
        <v>114339.69119581941</v>
      </c>
    </row>
    <row r="1157" spans="1:15" x14ac:dyDescent="0.3">
      <c r="A1157" s="1">
        <v>44977</v>
      </c>
      <c r="B1157" s="2" t="s">
        <v>1005</v>
      </c>
      <c r="C1157" s="2" t="s">
        <v>1006</v>
      </c>
      <c r="D1157" s="2" t="s">
        <v>1176</v>
      </c>
      <c r="E1157">
        <v>87</v>
      </c>
      <c r="F1157" t="str">
        <f>+VLOOKUP(E1157,[1]CLIENTES!A:B,2,0)</f>
        <v>Miranda</v>
      </c>
      <c r="G1157">
        <v>86</v>
      </c>
      <c r="H1157" t="str">
        <f>+VLOOKUP(G1157,[1]SKU!A:B,2,0)</f>
        <v>CORCEGA BEIGE 43 x 43 CAÑUELAS 1RA C</v>
      </c>
      <c r="I1157" t="str">
        <f>+VLOOKUP(G1157,[1]SKU!A:D,4,0)</f>
        <v>CERAMICO</v>
      </c>
      <c r="J1157" t="str">
        <f>+VLOOKUP(G1157,[1]SKU!A:E,5,0)</f>
        <v>Marmoles</v>
      </c>
      <c r="K1157" t="str">
        <f>+VLOOKUP(G1157,[1]SKU!A:C,3,0)</f>
        <v>CAÑUELAS</v>
      </c>
      <c r="L1157">
        <v>45</v>
      </c>
      <c r="M1157">
        <v>18.874823772754585</v>
      </c>
      <c r="N1157">
        <f>+VLOOKUP([1]VENTAS!G1157,[1]SKU!A:G,6,0)</f>
        <v>2645</v>
      </c>
      <c r="O1157" s="4">
        <f t="shared" si="18"/>
        <v>49923.908878935879</v>
      </c>
    </row>
    <row r="1158" spans="1:15" x14ac:dyDescent="0.3">
      <c r="A1158" s="1">
        <v>44954</v>
      </c>
      <c r="B1158" s="2" t="s">
        <v>1005</v>
      </c>
      <c r="C1158" s="2" t="s">
        <v>1006</v>
      </c>
      <c r="D1158" s="2" t="s">
        <v>1177</v>
      </c>
      <c r="E1158">
        <v>73</v>
      </c>
      <c r="F1158" t="str">
        <f>+VLOOKUP(E1158,[1]CLIENTES!A:B,2,0)</f>
        <v>Stevens</v>
      </c>
      <c r="G1158">
        <v>383</v>
      </c>
      <c r="H1158" t="str">
        <f>+VLOOKUP(G1158,[1]SKU!A:B,2,0)</f>
        <v>URBAN CONCRETE ANTRACITA RECT. 58 X 58 S.LOREN 2DA</v>
      </c>
      <c r="I1158" t="str">
        <f>+VLOOKUP(G1158,[1]SKU!A:D,4,0)</f>
        <v>PORCELANATO</v>
      </c>
      <c r="J1158" t="str">
        <f>+VLOOKUP(G1158,[1]SKU!A:E,5,0)</f>
        <v>Cementos</v>
      </c>
      <c r="K1158" t="str">
        <f>+VLOOKUP(G1158,[1]SKU!A:C,3,0)</f>
        <v>SAN LORENZO</v>
      </c>
      <c r="L1158">
        <v>84</v>
      </c>
      <c r="M1158">
        <v>30.774561094541401</v>
      </c>
      <c r="N1158">
        <f>+VLOOKUP([1]VENTAS!G1158,[1]SKU!A:G,6,0)</f>
        <v>1498</v>
      </c>
      <c r="O1158" s="4">
        <f t="shared" si="18"/>
        <v>46100.292519623021</v>
      </c>
    </row>
    <row r="1159" spans="1:15" x14ac:dyDescent="0.3">
      <c r="A1159" s="1">
        <v>44956</v>
      </c>
      <c r="B1159" s="2" t="s">
        <v>1005</v>
      </c>
      <c r="C1159" s="2" t="s">
        <v>1006</v>
      </c>
      <c r="D1159" s="2" t="s">
        <v>1178</v>
      </c>
      <c r="E1159">
        <v>209</v>
      </c>
      <c r="F1159" t="str">
        <f>+VLOOKUP(E1159,[1]CLIENTES!A:B,2,0)</f>
        <v>Rocio</v>
      </c>
      <c r="G1159">
        <v>229</v>
      </c>
      <c r="H1159" t="str">
        <f>+VLOOKUP(G1159,[1]SKU!A:B,2,0)</f>
        <v>MONACO CREMA PUL RECT 58 x 117 C.NEGRO 1RA C</v>
      </c>
      <c r="I1159" t="str">
        <f>+VLOOKUP(G1159,[1]SKU!A:D,4,0)</f>
        <v>PORCELANATO</v>
      </c>
      <c r="J1159" t="str">
        <f>+VLOOKUP(G1159,[1]SKU!A:E,5,0)</f>
        <v>Marmoles</v>
      </c>
      <c r="K1159" t="str">
        <f>+VLOOKUP(G1159,[1]SKU!A:C,3,0)</f>
        <v>CERRO NEGRO</v>
      </c>
      <c r="L1159">
        <v>12</v>
      </c>
      <c r="M1159">
        <v>6.3598019177009046</v>
      </c>
      <c r="N1159">
        <f>+VLOOKUP([1]VENTAS!G1159,[1]SKU!A:G,6,0)</f>
        <v>7489</v>
      </c>
      <c r="O1159" s="4">
        <f t="shared" si="18"/>
        <v>47628.556561662073</v>
      </c>
    </row>
    <row r="1160" spans="1:15" x14ac:dyDescent="0.3">
      <c r="A1160" s="1">
        <v>44955</v>
      </c>
      <c r="B1160" s="2" t="s">
        <v>1005</v>
      </c>
      <c r="C1160" s="2" t="s">
        <v>1006</v>
      </c>
      <c r="D1160" s="2" t="s">
        <v>1179</v>
      </c>
      <c r="E1160">
        <v>199</v>
      </c>
      <c r="F1160" t="str">
        <f>+VLOOKUP(E1160,[1]CLIENTES!A:B,2,0)</f>
        <v>Francisca</v>
      </c>
      <c r="G1160">
        <v>176</v>
      </c>
      <c r="H1160" t="str">
        <f>+VLOOKUP(G1160,[1]SKU!A:B,2,0)</f>
        <v>BLANCO SATINADO 35 X 60 CORTINES 2DA C</v>
      </c>
      <c r="I1160" t="str">
        <f>+VLOOKUP(G1160,[1]SKU!A:D,4,0)</f>
        <v>CERAMICO</v>
      </c>
      <c r="J1160" t="str">
        <f>+VLOOKUP(G1160,[1]SKU!A:E,5,0)</f>
        <v>Deco &amp; Mas</v>
      </c>
      <c r="K1160" t="str">
        <f>+VLOOKUP(G1160,[1]SKU!A:C,3,0)</f>
        <v>CORTINES</v>
      </c>
      <c r="L1160">
        <v>44</v>
      </c>
      <c r="M1160">
        <v>13.560804703322777</v>
      </c>
      <c r="N1160">
        <f>+VLOOKUP([1]VENTAS!G1160,[1]SKU!A:G,6,0)</f>
        <v>5289</v>
      </c>
      <c r="O1160" s="4">
        <f t="shared" si="18"/>
        <v>71723.096075874171</v>
      </c>
    </row>
    <row r="1161" spans="1:15" x14ac:dyDescent="0.3">
      <c r="A1161" s="1">
        <v>44960</v>
      </c>
      <c r="B1161" s="2" t="s">
        <v>1005</v>
      </c>
      <c r="C1161" s="2" t="s">
        <v>1006</v>
      </c>
      <c r="D1161" s="2" t="s">
        <v>1180</v>
      </c>
      <c r="E1161">
        <v>23</v>
      </c>
      <c r="F1161" t="str">
        <f>+VLOOKUP(E1161,[1]CLIENTES!A:B,2,0)</f>
        <v>Mark</v>
      </c>
      <c r="G1161">
        <v>218</v>
      </c>
      <c r="H1161" t="str">
        <f>+VLOOKUP(G1161,[1]SKU!A:B,2,0)</f>
        <v>SOHO LOUNGE ESM NAT 45 x 90 ILVA 1RA C</v>
      </c>
      <c r="I1161" t="str">
        <f>+VLOOKUP(G1161,[1]SKU!A:D,4,0)</f>
        <v>PORCELANATO</v>
      </c>
      <c r="J1161" t="str">
        <f>+VLOOKUP(G1161,[1]SKU!A:E,5,0)</f>
        <v>Cementos</v>
      </c>
      <c r="K1161" t="str">
        <f>+VLOOKUP(G1161,[1]SKU!A:C,3,0)</f>
        <v>ILVA</v>
      </c>
      <c r="L1161">
        <v>154</v>
      </c>
      <c r="M1161">
        <v>20.302682420993811</v>
      </c>
      <c r="N1161">
        <f>+VLOOKUP([1]VENTAS!G1161,[1]SKU!A:G,6,0)</f>
        <v>3589</v>
      </c>
      <c r="O1161" s="4">
        <f t="shared" si="18"/>
        <v>72866.327208946794</v>
      </c>
    </row>
    <row r="1162" spans="1:15" x14ac:dyDescent="0.3">
      <c r="A1162" s="1">
        <v>44960</v>
      </c>
      <c r="B1162" s="2" t="s">
        <v>1005</v>
      </c>
      <c r="C1162" s="2" t="s">
        <v>1006</v>
      </c>
      <c r="D1162" s="2" t="s">
        <v>1181</v>
      </c>
      <c r="E1162">
        <v>117</v>
      </c>
      <c r="F1162" t="str">
        <f>+VLOOKUP(E1162,[1]CLIENTES!A:B,2,0)</f>
        <v>Mirko</v>
      </c>
      <c r="G1162">
        <v>55</v>
      </c>
      <c r="H1162" t="str">
        <f>+VLOOKUP(G1162,[1]SKU!A:B,2,0)</f>
        <v>PAVIA 50 x 50 CAÑUELAS 1RA C</v>
      </c>
      <c r="I1162" t="str">
        <f>+VLOOKUP(G1162,[1]SKU!A:D,4,0)</f>
        <v>CERAMICO</v>
      </c>
      <c r="J1162" t="str">
        <f>+VLOOKUP(G1162,[1]SKU!A:E,5,0)</f>
        <v>Marmoles</v>
      </c>
      <c r="K1162" t="str">
        <f>+VLOOKUP(G1162,[1]SKU!A:C,3,0)</f>
        <v>CAÑUELAS</v>
      </c>
      <c r="L1162">
        <v>76</v>
      </c>
      <c r="M1162">
        <v>21.745022777110467</v>
      </c>
      <c r="N1162">
        <f>+VLOOKUP([1]VENTAS!G1162,[1]SKU!A:G,6,0)</f>
        <v>7333</v>
      </c>
      <c r="O1162" s="4">
        <f t="shared" si="18"/>
        <v>159456.25202455107</v>
      </c>
    </row>
    <row r="1163" spans="1:15" x14ac:dyDescent="0.3">
      <c r="A1163" s="1">
        <v>44945</v>
      </c>
      <c r="B1163" s="2" t="s">
        <v>1005</v>
      </c>
      <c r="C1163" s="2" t="s">
        <v>1006</v>
      </c>
      <c r="D1163" s="2" t="s">
        <v>1182</v>
      </c>
      <c r="E1163">
        <v>114</v>
      </c>
      <c r="F1163" t="str">
        <f>+VLOOKUP(E1163,[1]CLIENTES!A:B,2,0)</f>
        <v>Dian</v>
      </c>
      <c r="G1163">
        <v>276</v>
      </c>
      <c r="H1163" t="str">
        <f>+VLOOKUP(G1163,[1]SKU!A:B,2,0)</f>
        <v>AUGUSTUS FENDI ESM NAT 60 x 60 ILVA 3RA C</v>
      </c>
      <c r="I1163" t="str">
        <f>+VLOOKUP(G1163,[1]SKU!A:D,4,0)</f>
        <v>PORCELANATO</v>
      </c>
      <c r="J1163" t="str">
        <f>+VLOOKUP(G1163,[1]SKU!A:E,5,0)</f>
        <v>Piedras</v>
      </c>
      <c r="K1163" t="str">
        <f>+VLOOKUP(G1163,[1]SKU!A:C,3,0)</f>
        <v>ILVA</v>
      </c>
      <c r="L1163">
        <v>51</v>
      </c>
      <c r="M1163">
        <v>21.663469854507593</v>
      </c>
      <c r="N1163">
        <f>+VLOOKUP([1]VENTAS!G1163,[1]SKU!A:G,6,0)</f>
        <v>8676</v>
      </c>
      <c r="O1163" s="4">
        <f t="shared" si="18"/>
        <v>187952.26445770788</v>
      </c>
    </row>
    <row r="1164" spans="1:15" x14ac:dyDescent="0.3">
      <c r="A1164" s="1">
        <v>44936</v>
      </c>
      <c r="B1164" s="2" t="s">
        <v>1005</v>
      </c>
      <c r="C1164" s="2" t="s">
        <v>1006</v>
      </c>
      <c r="D1164" s="2" t="s">
        <v>1183</v>
      </c>
      <c r="E1164">
        <v>94</v>
      </c>
      <c r="F1164" t="str">
        <f>+VLOOKUP(E1164,[1]CLIENTES!A:B,2,0)</f>
        <v>Vincen</v>
      </c>
      <c r="G1164">
        <v>106</v>
      </c>
      <c r="H1164" t="str">
        <f>+VLOOKUP(G1164,[1]SKU!A:B,2,0)</f>
        <v>PATIO MIX GRIS 45,3 X 45,3 SCOP 1RA CAL</v>
      </c>
      <c r="I1164" t="str">
        <f>+VLOOKUP(G1164,[1]SKU!A:D,4,0)</f>
        <v>CERAMICO</v>
      </c>
      <c r="J1164" t="str">
        <f>+VLOOKUP(G1164,[1]SKU!A:E,5,0)</f>
        <v>Deco &amp; Mas</v>
      </c>
      <c r="K1164" t="str">
        <f>+VLOOKUP(G1164,[1]SKU!A:C,3,0)</f>
        <v>SCOP</v>
      </c>
      <c r="L1164">
        <v>34</v>
      </c>
      <c r="M1164">
        <v>0.3489929136425185</v>
      </c>
      <c r="N1164">
        <f>+VLOOKUP([1]VENTAS!G1164,[1]SKU!A:G,6,0)</f>
        <v>9972</v>
      </c>
      <c r="O1164" s="4">
        <f t="shared" si="18"/>
        <v>3480.1573348431943</v>
      </c>
    </row>
    <row r="1165" spans="1:15" x14ac:dyDescent="0.3">
      <c r="A1165" s="1">
        <v>44967</v>
      </c>
      <c r="B1165" s="2" t="s">
        <v>1005</v>
      </c>
      <c r="C1165" s="2" t="s">
        <v>1006</v>
      </c>
      <c r="D1165" s="2" t="s">
        <v>1184</v>
      </c>
      <c r="E1165">
        <v>224</v>
      </c>
      <c r="F1165" t="str">
        <f>+VLOOKUP(E1165,[1]CLIENTES!A:B,2,0)</f>
        <v>Ian</v>
      </c>
      <c r="G1165">
        <v>355</v>
      </c>
      <c r="H1165" t="str">
        <f>+VLOOKUP(G1165,[1]SKU!A:B,2,0)</f>
        <v>MOODS TIZA RECT. 58 x 58 S.LOREN 1RA C</v>
      </c>
      <c r="I1165" t="str">
        <f>+VLOOKUP(G1165,[1]SKU!A:D,4,0)</f>
        <v>PORCELANATO</v>
      </c>
      <c r="J1165" t="str">
        <f>+VLOOKUP(G1165,[1]SKU!A:E,5,0)</f>
        <v>Cementos</v>
      </c>
      <c r="K1165" t="str">
        <f>+VLOOKUP(G1165,[1]SKU!A:C,3,0)</f>
        <v>SAN LORENZO</v>
      </c>
      <c r="L1165">
        <v>112</v>
      </c>
      <c r="M1165">
        <v>55.444294992775056</v>
      </c>
      <c r="N1165">
        <f>+VLOOKUP([1]VENTAS!G1165,[1]SKU!A:G,6,0)</f>
        <v>8029</v>
      </c>
      <c r="O1165" s="4">
        <f t="shared" si="18"/>
        <v>445162.24449699093</v>
      </c>
    </row>
    <row r="1166" spans="1:15" x14ac:dyDescent="0.3">
      <c r="A1166" s="1">
        <v>44972</v>
      </c>
      <c r="B1166" s="2" t="s">
        <v>1005</v>
      </c>
      <c r="C1166" s="2" t="s">
        <v>1006</v>
      </c>
      <c r="D1166" s="2" t="s">
        <v>1185</v>
      </c>
      <c r="E1166">
        <v>12</v>
      </c>
      <c r="F1166" t="str">
        <f>+VLOOKUP(E1166,[1]CLIENTES!A:B,2,0)</f>
        <v>JULIAN</v>
      </c>
      <c r="G1166">
        <v>225</v>
      </c>
      <c r="H1166" t="str">
        <f>+VLOOKUP(G1166,[1]SKU!A:B,2,0)</f>
        <v>LIFE TIZA NATURAL RECT. 59 x 59 C.NEGRO 1RA CAL</v>
      </c>
      <c r="I1166" t="str">
        <f>+VLOOKUP(G1166,[1]SKU!A:D,4,0)</f>
        <v>PORCELANATO</v>
      </c>
      <c r="J1166" t="str">
        <f>+VLOOKUP(G1166,[1]SKU!A:E,5,0)</f>
        <v>Cementos</v>
      </c>
      <c r="K1166" t="str">
        <f>+VLOOKUP(G1166,[1]SKU!A:C,3,0)</f>
        <v>CERRO NEGRO</v>
      </c>
      <c r="L1166">
        <v>78</v>
      </c>
      <c r="M1166">
        <v>55.882647726335442</v>
      </c>
      <c r="N1166">
        <f>+VLOOKUP([1]VENTAS!G1166,[1]SKU!A:G,6,0)</f>
        <v>1145</v>
      </c>
      <c r="O1166" s="4">
        <f t="shared" si="18"/>
        <v>63985.631646654081</v>
      </c>
    </row>
    <row r="1167" spans="1:15" x14ac:dyDescent="0.3">
      <c r="A1167" s="1">
        <v>44949</v>
      </c>
      <c r="B1167" s="2" t="s">
        <v>1005</v>
      </c>
      <c r="C1167" s="2" t="s">
        <v>1006</v>
      </c>
      <c r="D1167" s="2" t="s">
        <v>1186</v>
      </c>
      <c r="E1167">
        <v>147</v>
      </c>
      <c r="F1167" t="str">
        <f>+VLOOKUP(E1167,[1]CLIENTES!A:B,2,0)</f>
        <v>Mariel</v>
      </c>
      <c r="G1167">
        <v>58</v>
      </c>
      <c r="H1167" t="str">
        <f>+VLOOKUP(G1167,[1]SKU!A:B,2,0)</f>
        <v>GIOIA BLANCO 33 X 45,3 S.LOREN 1RA C</v>
      </c>
      <c r="I1167" t="str">
        <f>+VLOOKUP(G1167,[1]SKU!A:D,4,0)</f>
        <v>CERAMICO</v>
      </c>
      <c r="J1167" t="str">
        <f>+VLOOKUP(G1167,[1]SKU!A:E,5,0)</f>
        <v>Marmoles</v>
      </c>
      <c r="K1167" t="str">
        <f>+VLOOKUP(G1167,[1]SKU!A:C,3,0)</f>
        <v>SAN LORENZO</v>
      </c>
      <c r="L1167">
        <v>102</v>
      </c>
      <c r="M1167">
        <v>70.174005595662621</v>
      </c>
      <c r="N1167">
        <f>+VLOOKUP([1]VENTAS!G1167,[1]SKU!A:G,6,0)</f>
        <v>7246</v>
      </c>
      <c r="O1167" s="4">
        <f t="shared" si="18"/>
        <v>508480.84454617137</v>
      </c>
    </row>
    <row r="1168" spans="1:15" x14ac:dyDescent="0.3">
      <c r="A1168" s="1">
        <v>44952</v>
      </c>
      <c r="B1168" s="2" t="s">
        <v>1005</v>
      </c>
      <c r="C1168" s="2" t="s">
        <v>1006</v>
      </c>
      <c r="D1168" s="2" t="s">
        <v>1187</v>
      </c>
      <c r="E1168">
        <v>22</v>
      </c>
      <c r="F1168" t="str">
        <f>+VLOOKUP(E1168,[1]CLIENTES!A:B,2,0)</f>
        <v>Lucia</v>
      </c>
      <c r="G1168">
        <v>143</v>
      </c>
      <c r="H1168" t="str">
        <f>+VLOOKUP(G1168,[1]SKU!A:B,2,0)</f>
        <v>ARDESIA GRIS 45,3 x 45,3 S.LOREN 1RA C</v>
      </c>
      <c r="I1168" t="str">
        <f>+VLOOKUP(G1168,[1]SKU!A:D,4,0)</f>
        <v>CERAMICO</v>
      </c>
      <c r="J1168" t="str">
        <f>+VLOOKUP(G1168,[1]SKU!A:E,5,0)</f>
        <v>Piedras</v>
      </c>
      <c r="K1168" t="str">
        <f>+VLOOKUP(G1168,[1]SKU!A:C,3,0)</f>
        <v>SAN LORENZO</v>
      </c>
      <c r="L1168">
        <v>140</v>
      </c>
      <c r="M1168">
        <v>68.579777110916368</v>
      </c>
      <c r="N1168">
        <f>+VLOOKUP([1]VENTAS!G1168,[1]SKU!A:G,6,0)</f>
        <v>1350</v>
      </c>
      <c r="O1168" s="4">
        <f t="shared" si="18"/>
        <v>92582.699099737103</v>
      </c>
    </row>
    <row r="1169" spans="1:15" x14ac:dyDescent="0.3">
      <c r="A1169" s="1">
        <v>44951</v>
      </c>
      <c r="B1169" s="2" t="s">
        <v>1005</v>
      </c>
      <c r="C1169" s="2" t="s">
        <v>1006</v>
      </c>
      <c r="D1169" s="2" t="s">
        <v>1188</v>
      </c>
      <c r="E1169">
        <v>103</v>
      </c>
      <c r="F1169" t="str">
        <f>+VLOOKUP(E1169,[1]CLIENTES!A:B,2,0)</f>
        <v>Dalia</v>
      </c>
      <c r="G1169">
        <v>252</v>
      </c>
      <c r="H1169" t="str">
        <f>+VLOOKUP(G1169,[1]SKU!A:B,2,0)</f>
        <v>PORCELANATO MEDLEY MARRON 20 X 60 ALBERDI 2DA C</v>
      </c>
      <c r="I1169" t="str">
        <f>+VLOOKUP(G1169,[1]SKU!A:D,4,0)</f>
        <v>PORCELANATO</v>
      </c>
      <c r="J1169" t="str">
        <f>+VLOOKUP(G1169,[1]SKU!A:E,5,0)</f>
        <v>Maderas</v>
      </c>
      <c r="K1169" t="str">
        <f>+VLOOKUP(G1169,[1]SKU!A:C,3,0)</f>
        <v>ALBERDI</v>
      </c>
      <c r="L1169">
        <v>99</v>
      </c>
      <c r="M1169">
        <v>50.410807281481055</v>
      </c>
      <c r="N1169">
        <f>+VLOOKUP([1]VENTAS!G1169,[1]SKU!A:G,6,0)</f>
        <v>5853</v>
      </c>
      <c r="O1169" s="4">
        <f t="shared" si="18"/>
        <v>295054.4550185086</v>
      </c>
    </row>
    <row r="1170" spans="1:15" x14ac:dyDescent="0.3">
      <c r="A1170" s="1">
        <v>44977</v>
      </c>
      <c r="B1170" s="2" t="s">
        <v>1005</v>
      </c>
      <c r="C1170" s="2" t="s">
        <v>1006</v>
      </c>
      <c r="D1170" s="2" t="s">
        <v>1189</v>
      </c>
      <c r="E1170">
        <v>183</v>
      </c>
      <c r="F1170" t="str">
        <f>+VLOOKUP(E1170,[1]CLIENTES!A:B,2,0)</f>
        <v>Analy</v>
      </c>
      <c r="G1170">
        <v>220</v>
      </c>
      <c r="H1170" t="str">
        <f>+VLOOKUP(G1170,[1]SKU!A:B,2,0)</f>
        <v>PORCELANATO PEHUEN BLANCO 20 X 60 ALBERDI 2DA C</v>
      </c>
      <c r="I1170" t="str">
        <f>+VLOOKUP(G1170,[1]SKU!A:D,4,0)</f>
        <v>PORCELANATO</v>
      </c>
      <c r="J1170" t="str">
        <f>+VLOOKUP(G1170,[1]SKU!A:E,5,0)</f>
        <v>Maderas</v>
      </c>
      <c r="K1170" t="str">
        <f>+VLOOKUP(G1170,[1]SKU!A:C,3,0)</f>
        <v>ALBERDI</v>
      </c>
      <c r="L1170">
        <v>136</v>
      </c>
      <c r="M1170">
        <v>113.98676444541225</v>
      </c>
      <c r="N1170">
        <f>+VLOOKUP([1]VENTAS!G1170,[1]SKU!A:G,6,0)</f>
        <v>2669</v>
      </c>
      <c r="O1170" s="4">
        <f t="shared" si="18"/>
        <v>304230.67430480529</v>
      </c>
    </row>
    <row r="1171" spans="1:15" x14ac:dyDescent="0.3">
      <c r="A1171" s="1">
        <v>44937</v>
      </c>
      <c r="B1171" s="2" t="s">
        <v>1005</v>
      </c>
      <c r="C1171" s="2" t="s">
        <v>1006</v>
      </c>
      <c r="D1171" s="2" t="s">
        <v>1190</v>
      </c>
      <c r="E1171">
        <v>122</v>
      </c>
      <c r="F1171" t="str">
        <f>+VLOOKUP(E1171,[1]CLIENTES!A:B,2,0)</f>
        <v>Juanpablo</v>
      </c>
      <c r="G1171">
        <v>15</v>
      </c>
      <c r="H1171" t="str">
        <f>+VLOOKUP(G1171,[1]SKU!A:B,2,0)</f>
        <v>MADERA LENGA 31 X 53 LOURDES 1RA C</v>
      </c>
      <c r="I1171" t="str">
        <f>+VLOOKUP(G1171,[1]SKU!A:D,4,0)</f>
        <v>CERAMICO</v>
      </c>
      <c r="J1171" t="str">
        <f>+VLOOKUP(G1171,[1]SKU!A:E,5,0)</f>
        <v>Maderas</v>
      </c>
      <c r="K1171" t="str">
        <f>+VLOOKUP(G1171,[1]SKU!A:C,3,0)</f>
        <v>LOURDES</v>
      </c>
      <c r="L1171">
        <v>155</v>
      </c>
      <c r="M1171">
        <v>1.6451336928652465</v>
      </c>
      <c r="N1171">
        <f>+VLOOKUP([1]VENTAS!G1171,[1]SKU!A:G,6,0)</f>
        <v>5189</v>
      </c>
      <c r="O1171" s="4">
        <f t="shared" si="18"/>
        <v>8536.5987322777637</v>
      </c>
    </row>
    <row r="1172" spans="1:15" x14ac:dyDescent="0.3">
      <c r="A1172" s="1">
        <v>44983</v>
      </c>
      <c r="B1172" s="2" t="s">
        <v>1005</v>
      </c>
      <c r="C1172" s="2" t="s">
        <v>1006</v>
      </c>
      <c r="D1172" s="2" t="s">
        <v>1191</v>
      </c>
      <c r="E1172">
        <v>111</v>
      </c>
      <c r="F1172" t="str">
        <f>+VLOOKUP(E1172,[1]CLIENTES!A:B,2,0)</f>
        <v>Celeste</v>
      </c>
      <c r="G1172">
        <v>372</v>
      </c>
      <c r="H1172" t="str">
        <f>+VLOOKUP(G1172,[1]SKU!A:B,2,0)</f>
        <v>MARMOL STRAZZA FIT RECT. 58 x 117 S.LOREN 2DA C</v>
      </c>
      <c r="I1172" t="str">
        <f>+VLOOKUP(G1172,[1]SKU!A:D,4,0)</f>
        <v>PORCELANATO</v>
      </c>
      <c r="J1172" t="str">
        <f>+VLOOKUP(G1172,[1]SKU!A:E,5,0)</f>
        <v>Marmoles</v>
      </c>
      <c r="K1172" t="str">
        <f>+VLOOKUP(G1172,[1]SKU!A:C,3,0)</f>
        <v>SAN LORENZO</v>
      </c>
      <c r="L1172">
        <v>125</v>
      </c>
      <c r="M1172">
        <v>82.368321141995693</v>
      </c>
      <c r="N1172">
        <f>+VLOOKUP([1]VENTAS!G1172,[1]SKU!A:G,6,0)</f>
        <v>4732</v>
      </c>
      <c r="O1172" s="4">
        <f t="shared" si="18"/>
        <v>389766.89564392361</v>
      </c>
    </row>
    <row r="1173" spans="1:15" x14ac:dyDescent="0.3">
      <c r="A1173" s="1">
        <v>44938</v>
      </c>
      <c r="B1173" s="2" t="s">
        <v>1005</v>
      </c>
      <c r="C1173" s="2" t="s">
        <v>1006</v>
      </c>
      <c r="D1173" s="2" t="s">
        <v>1192</v>
      </c>
      <c r="E1173">
        <v>242</v>
      </c>
      <c r="F1173" t="str">
        <f>+VLOOKUP(E1173,[1]CLIENTES!A:B,2,0)</f>
        <v>Pilar</v>
      </c>
      <c r="G1173">
        <v>261</v>
      </c>
      <c r="H1173" t="str">
        <f>+VLOOKUP(G1173,[1]SKU!A:B,2,0)</f>
        <v>CAVA XX PULIDO 58 X 117 C. NEGRO 2DA C</v>
      </c>
      <c r="I1173" t="str">
        <f>+VLOOKUP(G1173,[1]SKU!A:D,4,0)</f>
        <v>PORCELANATO</v>
      </c>
      <c r="J1173" t="str">
        <f>+VLOOKUP(G1173,[1]SKU!A:E,5,0)</f>
        <v>Marmoles</v>
      </c>
      <c r="K1173" t="str">
        <f>+VLOOKUP(G1173,[1]SKU!A:C,3,0)</f>
        <v>CERRO NEGRO</v>
      </c>
      <c r="L1173">
        <v>119</v>
      </c>
      <c r="M1173">
        <v>41.815266555815015</v>
      </c>
      <c r="N1173">
        <f>+VLOOKUP([1]VENTAS!G1173,[1]SKU!A:G,6,0)</f>
        <v>5363</v>
      </c>
      <c r="O1173" s="4">
        <f t="shared" si="18"/>
        <v>224255.27453883592</v>
      </c>
    </row>
    <row r="1174" spans="1:15" x14ac:dyDescent="0.3">
      <c r="A1174" s="1">
        <v>44946</v>
      </c>
      <c r="B1174" s="2" t="s">
        <v>1005</v>
      </c>
      <c r="C1174" s="2" t="s">
        <v>1006</v>
      </c>
      <c r="D1174" s="2" t="s">
        <v>1193</v>
      </c>
      <c r="E1174">
        <v>59</v>
      </c>
      <c r="F1174" t="str">
        <f>+VLOOKUP(E1174,[1]CLIENTES!A:B,2,0)</f>
        <v>Aldair</v>
      </c>
      <c r="G1174">
        <v>328</v>
      </c>
      <c r="H1174" t="str">
        <f>+VLOOKUP(G1174,[1]SKU!A:B,2,0)</f>
        <v>URBAN CONCR ANT GREY FIT RT 58 X 58 S.LOREN 2DA C</v>
      </c>
      <c r="I1174" t="str">
        <f>+VLOOKUP(G1174,[1]SKU!A:D,4,0)</f>
        <v>PORCELANATO</v>
      </c>
      <c r="J1174" t="str">
        <f>+VLOOKUP(G1174,[1]SKU!A:E,5,0)</f>
        <v>Cementos</v>
      </c>
      <c r="K1174" t="str">
        <f>+VLOOKUP(G1174,[1]SKU!A:C,3,0)</f>
        <v>SAN LORENZO</v>
      </c>
      <c r="L1174">
        <v>123</v>
      </c>
      <c r="M1174">
        <v>113.67842976455012</v>
      </c>
      <c r="N1174">
        <f>+VLOOKUP([1]VENTAS!G1174,[1]SKU!A:G,6,0)</f>
        <v>3325</v>
      </c>
      <c r="O1174" s="4">
        <f t="shared" si="18"/>
        <v>377980.77896712912</v>
      </c>
    </row>
    <row r="1175" spans="1:15" x14ac:dyDescent="0.3">
      <c r="A1175" s="1">
        <v>44968</v>
      </c>
      <c r="B1175" s="2" t="s">
        <v>1005</v>
      </c>
      <c r="C1175" s="2" t="s">
        <v>1006</v>
      </c>
      <c r="D1175" s="2" t="s">
        <v>1194</v>
      </c>
      <c r="E1175">
        <v>160</v>
      </c>
      <c r="F1175" t="str">
        <f>+VLOOKUP(E1175,[1]CLIENTES!A:B,2,0)</f>
        <v>Karina</v>
      </c>
      <c r="G1175">
        <v>342</v>
      </c>
      <c r="H1175" t="str">
        <f>+VLOOKUP(G1175,[1]SKU!A:B,2,0)</f>
        <v>CLOVER ANTIDES. FIT RECT. 58 X 58 S.LOREN 2DA C</v>
      </c>
      <c r="I1175" t="str">
        <f>+VLOOKUP(G1175,[1]SKU!A:D,4,0)</f>
        <v>PORCELANATO</v>
      </c>
      <c r="J1175" t="str">
        <f>+VLOOKUP(G1175,[1]SKU!A:E,5,0)</f>
        <v>Deco &amp; Mas</v>
      </c>
      <c r="K1175" t="str">
        <f>+VLOOKUP(G1175,[1]SKU!A:C,3,0)</f>
        <v>SAN LORENZO</v>
      </c>
      <c r="L1175">
        <v>136</v>
      </c>
      <c r="M1175">
        <v>91.325228459697144</v>
      </c>
      <c r="N1175">
        <f>+VLOOKUP([1]VENTAS!G1175,[1]SKU!A:G,6,0)</f>
        <v>2398</v>
      </c>
      <c r="O1175" s="4">
        <f t="shared" si="18"/>
        <v>218997.89784635376</v>
      </c>
    </row>
    <row r="1176" spans="1:15" x14ac:dyDescent="0.3">
      <c r="A1176" s="1">
        <v>44947</v>
      </c>
      <c r="B1176" s="2" t="s">
        <v>1005</v>
      </c>
      <c r="C1176" s="2" t="s">
        <v>1006</v>
      </c>
      <c r="D1176" s="2" t="s">
        <v>1195</v>
      </c>
      <c r="E1176">
        <v>201</v>
      </c>
      <c r="F1176" t="str">
        <f>+VLOOKUP(E1176,[1]CLIENTES!A:B,2,0)</f>
        <v>Dustin</v>
      </c>
      <c r="G1176">
        <v>299</v>
      </c>
      <c r="H1176" t="str">
        <f>+VLOOKUP(G1176,[1]SKU!A:B,2,0)</f>
        <v>URBAN ANTHRACITE NATURAL 60 X 120 VITE 2DA C</v>
      </c>
      <c r="I1176" t="str">
        <f>+VLOOKUP(G1176,[1]SKU!A:D,4,0)</f>
        <v>PORCELANATO</v>
      </c>
      <c r="J1176" t="str">
        <f>+VLOOKUP(G1176,[1]SKU!A:E,5,0)</f>
        <v>Cementos</v>
      </c>
      <c r="K1176" t="str">
        <f>+VLOOKUP(G1176,[1]SKU!A:C,3,0)</f>
        <v>VITE</v>
      </c>
      <c r="L1176">
        <v>165</v>
      </c>
      <c r="M1176">
        <v>154.71979692872381</v>
      </c>
      <c r="N1176">
        <f>+VLOOKUP([1]VENTAS!G1176,[1]SKU!A:G,6,0)</f>
        <v>7178</v>
      </c>
      <c r="O1176" s="4">
        <f t="shared" si="18"/>
        <v>1110578.7023543795</v>
      </c>
    </row>
    <row r="1177" spans="1:15" x14ac:dyDescent="0.3">
      <c r="A1177" s="1">
        <v>44946</v>
      </c>
      <c r="B1177" s="2" t="s">
        <v>1005</v>
      </c>
      <c r="C1177" s="2" t="s">
        <v>1006</v>
      </c>
      <c r="D1177" s="2" t="s">
        <v>1196</v>
      </c>
      <c r="E1177">
        <v>194</v>
      </c>
      <c r="F1177" t="str">
        <f>+VLOOKUP(E1177,[1]CLIENTES!A:B,2,0)</f>
        <v>Kassandra</v>
      </c>
      <c r="G1177">
        <v>156</v>
      </c>
      <c r="H1177" t="str">
        <f>+VLOOKUP(G1177,[1]SKU!A:B,2,0)</f>
        <v>PORFIDO ROJO 46 x 46 ALLPA 2DA C</v>
      </c>
      <c r="I1177" t="str">
        <f>+VLOOKUP(G1177,[1]SKU!A:D,4,0)</f>
        <v>CERAMICO</v>
      </c>
      <c r="J1177" t="str">
        <f>+VLOOKUP(G1177,[1]SKU!A:E,5,0)</f>
        <v>Piedras</v>
      </c>
      <c r="K1177" t="str">
        <f>+VLOOKUP(G1177,[1]SKU!A:C,3,0)</f>
        <v>ALLPA</v>
      </c>
      <c r="L1177">
        <v>40</v>
      </c>
      <c r="M1177">
        <v>38.243484260153963</v>
      </c>
      <c r="N1177">
        <f>+VLOOKUP([1]VENTAS!G1177,[1]SKU!A:G,6,0)</f>
        <v>3055</v>
      </c>
      <c r="O1177" s="4">
        <f t="shared" si="18"/>
        <v>116833.84441477036</v>
      </c>
    </row>
    <row r="1178" spans="1:15" x14ac:dyDescent="0.3">
      <c r="A1178" s="1">
        <v>44945</v>
      </c>
      <c r="B1178" s="2" t="s">
        <v>1005</v>
      </c>
      <c r="C1178" s="2" t="s">
        <v>1006</v>
      </c>
      <c r="D1178" s="2" t="s">
        <v>1197</v>
      </c>
      <c r="E1178">
        <v>201</v>
      </c>
      <c r="F1178" t="str">
        <f>+VLOOKUP(E1178,[1]CLIENTES!A:B,2,0)</f>
        <v>Dustin</v>
      </c>
      <c r="G1178">
        <v>16</v>
      </c>
      <c r="H1178" t="str">
        <f>+VLOOKUP(G1178,[1]SKU!A:B,2,0)</f>
        <v>VILLARRICA 51 x 51 ALLPA 2DA C</v>
      </c>
      <c r="I1178" t="str">
        <f>+VLOOKUP(G1178,[1]SKU!A:D,4,0)</f>
        <v>CERAMICO</v>
      </c>
      <c r="J1178" t="str">
        <f>+VLOOKUP(G1178,[1]SKU!A:E,5,0)</f>
        <v>Maderas</v>
      </c>
      <c r="K1178" t="str">
        <f>+VLOOKUP(G1178,[1]SKU!A:C,3,0)</f>
        <v>ALLPA</v>
      </c>
      <c r="L1178">
        <v>55</v>
      </c>
      <c r="M1178">
        <v>28.147282521601905</v>
      </c>
      <c r="N1178">
        <f>+VLOOKUP([1]VENTAS!G1178,[1]SKU!A:G,6,0)</f>
        <v>2044</v>
      </c>
      <c r="O1178" s="4">
        <f t="shared" si="18"/>
        <v>57533.045474154293</v>
      </c>
    </row>
    <row r="1179" spans="1:15" x14ac:dyDescent="0.3">
      <c r="A1179" s="1">
        <v>44946</v>
      </c>
      <c r="B1179" s="2" t="s">
        <v>1005</v>
      </c>
      <c r="C1179" s="2" t="s">
        <v>1006</v>
      </c>
      <c r="D1179" s="2" t="s">
        <v>1198</v>
      </c>
      <c r="E1179">
        <v>97</v>
      </c>
      <c r="F1179" t="str">
        <f>+VLOOKUP(E1179,[1]CLIENTES!A:B,2,0)</f>
        <v>Nicolas</v>
      </c>
      <c r="G1179">
        <v>47</v>
      </c>
      <c r="H1179" t="str">
        <f>+VLOOKUP(G1179,[1]SKU!A:B,2,0)</f>
        <v>NEGRO PLUS 56 X 56 LOURDES 1RA C</v>
      </c>
      <c r="I1179" t="str">
        <f>+VLOOKUP(G1179,[1]SKU!A:D,4,0)</f>
        <v>CERAMICO</v>
      </c>
      <c r="J1179" t="str">
        <f>+VLOOKUP(G1179,[1]SKU!A:E,5,0)</f>
        <v>Deco &amp; Mas</v>
      </c>
      <c r="K1179" t="str">
        <f>+VLOOKUP(G1179,[1]SKU!A:C,3,0)</f>
        <v>LOURDES</v>
      </c>
      <c r="L1179">
        <v>95</v>
      </c>
      <c r="M1179">
        <v>66.12828708026457</v>
      </c>
      <c r="N1179">
        <f>+VLOOKUP([1]VENTAS!G1179,[1]SKU!A:G,6,0)</f>
        <v>3951</v>
      </c>
      <c r="O1179" s="4">
        <f t="shared" si="18"/>
        <v>261272.86225412533</v>
      </c>
    </row>
    <row r="1180" spans="1:15" x14ac:dyDescent="0.3">
      <c r="A1180" s="1">
        <v>44943</v>
      </c>
      <c r="B1180" s="2" t="s">
        <v>1005</v>
      </c>
      <c r="C1180" s="2" t="s">
        <v>1006</v>
      </c>
      <c r="D1180" s="2" t="s">
        <v>1199</v>
      </c>
      <c r="E1180">
        <v>105</v>
      </c>
      <c r="F1180" t="str">
        <f>+VLOOKUP(E1180,[1]CLIENTES!A:B,2,0)</f>
        <v>Basthian</v>
      </c>
      <c r="G1180">
        <v>321</v>
      </c>
      <c r="H1180" t="str">
        <f>+VLOOKUP(G1180,[1]SKU!A:B,2,0)</f>
        <v>BATILO IN GREY RECT. 58 X 117 S.LOREN 1RA C</v>
      </c>
      <c r="I1180" t="str">
        <f>+VLOOKUP(G1180,[1]SKU!A:D,4,0)</f>
        <v>PORCELANATO</v>
      </c>
      <c r="J1180" t="str">
        <f>+VLOOKUP(G1180,[1]SKU!A:E,5,0)</f>
        <v>Cementos</v>
      </c>
      <c r="K1180" t="str">
        <f>+VLOOKUP(G1180,[1]SKU!A:C,3,0)</f>
        <v>SAN LORENZO</v>
      </c>
      <c r="L1180">
        <v>15</v>
      </c>
      <c r="M1180">
        <v>1.1076937972446816</v>
      </c>
      <c r="N1180">
        <f>+VLOOKUP([1]VENTAS!G1180,[1]SKU!A:G,6,0)</f>
        <v>8860</v>
      </c>
      <c r="O1180" s="4">
        <f t="shared" si="18"/>
        <v>9814.1670435878787</v>
      </c>
    </row>
    <row r="1181" spans="1:15" x14ac:dyDescent="0.3">
      <c r="A1181" s="1">
        <v>44979</v>
      </c>
      <c r="B1181" s="2" t="s">
        <v>1005</v>
      </c>
      <c r="C1181" s="2" t="s">
        <v>1006</v>
      </c>
      <c r="D1181" s="2" t="s">
        <v>1200</v>
      </c>
      <c r="E1181">
        <v>55</v>
      </c>
      <c r="F1181" t="str">
        <f>+VLOOKUP(E1181,[1]CLIENTES!A:B,2,0)</f>
        <v>Gadiel</v>
      </c>
      <c r="G1181">
        <v>239</v>
      </c>
      <c r="H1181" t="str">
        <f>+VLOOKUP(G1181,[1]SKU!A:B,2,0)</f>
        <v>LIFE TIZA PULIDO RECT 58 x 117 C.NEGRO 2DA C</v>
      </c>
      <c r="I1181" t="str">
        <f>+VLOOKUP(G1181,[1]SKU!A:D,4,0)</f>
        <v>PORCELANATO</v>
      </c>
      <c r="J1181" t="str">
        <f>+VLOOKUP(G1181,[1]SKU!A:E,5,0)</f>
        <v>Cementos</v>
      </c>
      <c r="K1181" t="str">
        <f>+VLOOKUP(G1181,[1]SKU!A:C,3,0)</f>
        <v>CERRO NEGRO</v>
      </c>
      <c r="L1181">
        <v>162</v>
      </c>
      <c r="M1181">
        <v>28.455940624377586</v>
      </c>
      <c r="N1181">
        <f>+VLOOKUP([1]VENTAS!G1181,[1]SKU!A:G,6,0)</f>
        <v>7883</v>
      </c>
      <c r="O1181" s="4">
        <f t="shared" si="18"/>
        <v>224318.1799419685</v>
      </c>
    </row>
    <row r="1182" spans="1:15" x14ac:dyDescent="0.3">
      <c r="A1182" s="1">
        <v>44948</v>
      </c>
      <c r="B1182" s="2" t="s">
        <v>1005</v>
      </c>
      <c r="C1182" s="2" t="s">
        <v>1006</v>
      </c>
      <c r="D1182" s="2" t="s">
        <v>1201</v>
      </c>
      <c r="E1182">
        <v>15</v>
      </c>
      <c r="F1182" t="str">
        <f>+VLOOKUP(E1182,[1]CLIENTES!A:B,2,0)</f>
        <v>Naomi</v>
      </c>
      <c r="G1182">
        <v>345</v>
      </c>
      <c r="H1182" t="str">
        <f>+VLOOKUP(G1182,[1]SKU!A:B,2,0)</f>
        <v>MOODS TIZA RECT 58 x 117 S.LOREN 2DA CAL</v>
      </c>
      <c r="I1182" t="str">
        <f>+VLOOKUP(G1182,[1]SKU!A:D,4,0)</f>
        <v>PORCELANATO</v>
      </c>
      <c r="J1182" t="str">
        <f>+VLOOKUP(G1182,[1]SKU!A:E,5,0)</f>
        <v>Cementos</v>
      </c>
      <c r="K1182" t="str">
        <f>+VLOOKUP(G1182,[1]SKU!A:C,3,0)</f>
        <v>SAN LORENZO</v>
      </c>
      <c r="L1182">
        <v>144</v>
      </c>
      <c r="M1182">
        <v>99.922814448766673</v>
      </c>
      <c r="N1182">
        <f>+VLOOKUP([1]VENTAS!G1182,[1]SKU!A:G,6,0)</f>
        <v>6151</v>
      </c>
      <c r="O1182" s="4">
        <f t="shared" si="18"/>
        <v>614625.23167436384</v>
      </c>
    </row>
    <row r="1183" spans="1:15" x14ac:dyDescent="0.3">
      <c r="A1183" s="1">
        <v>44940</v>
      </c>
      <c r="B1183" s="2" t="s">
        <v>1005</v>
      </c>
      <c r="C1183" s="2" t="s">
        <v>1006</v>
      </c>
      <c r="D1183" s="2" t="s">
        <v>1202</v>
      </c>
      <c r="E1183">
        <v>21</v>
      </c>
      <c r="F1183" t="str">
        <f>+VLOOKUP(E1183,[1]CLIENTES!A:B,2,0)</f>
        <v>Jason</v>
      </c>
      <c r="G1183">
        <v>78</v>
      </c>
      <c r="H1183" t="str">
        <f>+VLOOKUP(G1183,[1]SKU!A:B,2,0)</f>
        <v>CANELILLO BEIGE 45,3 X 45,3 SCOP 1RA CAL</v>
      </c>
      <c r="I1183" t="str">
        <f>+VLOOKUP(G1183,[1]SKU!A:D,4,0)</f>
        <v>CERAMICO</v>
      </c>
      <c r="J1183" t="str">
        <f>+VLOOKUP(G1183,[1]SKU!A:E,5,0)</f>
        <v>Maderas</v>
      </c>
      <c r="K1183" t="str">
        <f>+VLOOKUP(G1183,[1]SKU!A:C,3,0)</f>
        <v>SCOP</v>
      </c>
      <c r="L1183">
        <v>42</v>
      </c>
      <c r="M1183">
        <v>30.943096491019642</v>
      </c>
      <c r="N1183">
        <f>+VLOOKUP([1]VENTAS!G1183,[1]SKU!A:G,6,0)</f>
        <v>5630</v>
      </c>
      <c r="O1183" s="4">
        <f t="shared" si="18"/>
        <v>174209.63324444057</v>
      </c>
    </row>
    <row r="1184" spans="1:15" x14ac:dyDescent="0.3">
      <c r="A1184" s="1">
        <v>44939</v>
      </c>
      <c r="B1184" s="2" t="s">
        <v>1005</v>
      </c>
      <c r="C1184" s="2" t="s">
        <v>1006</v>
      </c>
      <c r="D1184" s="2" t="s">
        <v>1203</v>
      </c>
      <c r="E1184">
        <v>223</v>
      </c>
      <c r="F1184" t="str">
        <f>+VLOOKUP(E1184,[1]CLIENTES!A:B,2,0)</f>
        <v>Paulina</v>
      </c>
      <c r="G1184">
        <v>159</v>
      </c>
      <c r="H1184" t="str">
        <f>+VLOOKUP(G1184,[1]SKU!A:B,2,0)</f>
        <v>TARACEA MIX BRILL 45,3 x 45,3 S.LOREN 1RA C</v>
      </c>
      <c r="I1184" t="str">
        <f>+VLOOKUP(G1184,[1]SKU!A:D,4,0)</f>
        <v>CERAMICO</v>
      </c>
      <c r="J1184" t="str">
        <f>+VLOOKUP(G1184,[1]SKU!A:E,5,0)</f>
        <v>Maderas</v>
      </c>
      <c r="K1184" t="str">
        <f>+VLOOKUP(G1184,[1]SKU!A:C,3,0)</f>
        <v>SAN LORENZO</v>
      </c>
      <c r="L1184">
        <v>35</v>
      </c>
      <c r="M1184">
        <v>2.8311834726362344</v>
      </c>
      <c r="N1184">
        <f>+VLOOKUP([1]VENTAS!G1184,[1]SKU!A:G,6,0)</f>
        <v>1172</v>
      </c>
      <c r="O1184" s="4">
        <f t="shared" si="18"/>
        <v>3318.1470299296666</v>
      </c>
    </row>
    <row r="1185" spans="1:15" x14ac:dyDescent="0.3">
      <c r="A1185" s="1">
        <v>44981</v>
      </c>
      <c r="B1185" s="2" t="s">
        <v>1005</v>
      </c>
      <c r="C1185" s="2" t="s">
        <v>1006</v>
      </c>
      <c r="D1185" s="2" t="s">
        <v>1204</v>
      </c>
      <c r="E1185">
        <v>42</v>
      </c>
      <c r="F1185" t="str">
        <f>+VLOOKUP(E1185,[1]CLIENTES!A:B,2,0)</f>
        <v>Issidora</v>
      </c>
      <c r="G1185">
        <v>157</v>
      </c>
      <c r="H1185" t="str">
        <f>+VLOOKUP(G1185,[1]SKU!A:B,2,0)</f>
        <v>TERRA PIZARRA 45,3 X 45,3 SCOP 2DA CAL</v>
      </c>
      <c r="I1185" t="str">
        <f>+VLOOKUP(G1185,[1]SKU!A:D,4,0)</f>
        <v>CERAMICO</v>
      </c>
      <c r="J1185" t="str">
        <f>+VLOOKUP(G1185,[1]SKU!A:E,5,0)</f>
        <v>Piedras</v>
      </c>
      <c r="K1185" t="str">
        <f>+VLOOKUP(G1185,[1]SKU!A:C,3,0)</f>
        <v>SCOP</v>
      </c>
      <c r="L1185">
        <v>88</v>
      </c>
      <c r="M1185">
        <v>22.272240852730622</v>
      </c>
      <c r="N1185">
        <f>+VLOOKUP([1]VENTAS!G1185,[1]SKU!A:G,6,0)</f>
        <v>9364</v>
      </c>
      <c r="O1185" s="4">
        <f t="shared" si="18"/>
        <v>208557.26334496954</v>
      </c>
    </row>
    <row r="1186" spans="1:15" x14ac:dyDescent="0.3">
      <c r="A1186" s="1">
        <v>44940</v>
      </c>
      <c r="B1186" s="2" t="s">
        <v>1005</v>
      </c>
      <c r="C1186" s="2" t="s">
        <v>1006</v>
      </c>
      <c r="D1186" s="2" t="s">
        <v>1205</v>
      </c>
      <c r="E1186">
        <v>4</v>
      </c>
      <c r="F1186" t="str">
        <f>+VLOOKUP(E1186,[1]CLIENTES!A:B,2,0)</f>
        <v>Mical</v>
      </c>
      <c r="G1186">
        <v>209</v>
      </c>
      <c r="H1186" t="str">
        <f>+VLOOKUP(G1186,[1]SKU!A:B,2,0)</f>
        <v>TIRRENO LIPARI ESM NAT 90 x 90 ILVA 1RA C</v>
      </c>
      <c r="I1186" t="str">
        <f>+VLOOKUP(G1186,[1]SKU!A:D,4,0)</f>
        <v>PORCELANATO</v>
      </c>
      <c r="J1186" t="str">
        <f>+VLOOKUP(G1186,[1]SKU!A:E,5,0)</f>
        <v>Cementos</v>
      </c>
      <c r="K1186" t="str">
        <f>+VLOOKUP(G1186,[1]SKU!A:C,3,0)</f>
        <v>ILVA</v>
      </c>
      <c r="L1186">
        <v>119</v>
      </c>
      <c r="M1186">
        <v>35.253249718132821</v>
      </c>
      <c r="N1186">
        <f>+VLOOKUP([1]VENTAS!G1186,[1]SKU!A:G,6,0)</f>
        <v>2669</v>
      </c>
      <c r="O1186" s="4">
        <f t="shared" si="18"/>
        <v>94090.923497696494</v>
      </c>
    </row>
    <row r="1187" spans="1:15" x14ac:dyDescent="0.3">
      <c r="A1187" s="1">
        <v>44946</v>
      </c>
      <c r="B1187" s="2" t="s">
        <v>1005</v>
      </c>
      <c r="C1187" s="2" t="s">
        <v>1006</v>
      </c>
      <c r="D1187" s="2" t="s">
        <v>1206</v>
      </c>
      <c r="E1187">
        <v>227</v>
      </c>
      <c r="F1187" t="str">
        <f>+VLOOKUP(E1187,[1]CLIENTES!A:B,2,0)</f>
        <v>Roman</v>
      </c>
      <c r="G1187">
        <v>359</v>
      </c>
      <c r="H1187" t="str">
        <f>+VLOOKUP(G1187,[1]SKU!A:B,2,0)</f>
        <v>MARMOL PUR BLANCO RECT 28 x 58 S.LOREN 2DA C</v>
      </c>
      <c r="I1187" t="str">
        <f>+VLOOKUP(G1187,[1]SKU!A:D,4,0)</f>
        <v>PORCELANATO</v>
      </c>
      <c r="J1187" t="str">
        <f>+VLOOKUP(G1187,[1]SKU!A:E,5,0)</f>
        <v>Marmoles</v>
      </c>
      <c r="K1187" t="str">
        <f>+VLOOKUP(G1187,[1]SKU!A:C,3,0)</f>
        <v>SAN LORENZO</v>
      </c>
      <c r="L1187">
        <v>142</v>
      </c>
      <c r="M1187">
        <v>63.671420077018055</v>
      </c>
      <c r="N1187">
        <f>+VLOOKUP([1]VENTAS!G1187,[1]SKU!A:G,6,0)</f>
        <v>8453</v>
      </c>
      <c r="O1187" s="4">
        <f t="shared" si="18"/>
        <v>538214.51391103363</v>
      </c>
    </row>
    <row r="1188" spans="1:15" x14ac:dyDescent="0.3">
      <c r="A1188" s="1">
        <v>44964</v>
      </c>
      <c r="B1188" s="2" t="s">
        <v>1005</v>
      </c>
      <c r="C1188" s="2" t="s">
        <v>1006</v>
      </c>
      <c r="D1188" s="2" t="s">
        <v>1207</v>
      </c>
      <c r="E1188">
        <v>57</v>
      </c>
      <c r="F1188" t="str">
        <f>+VLOOKUP(E1188,[1]CLIENTES!A:B,2,0)</f>
        <v>Yanina</v>
      </c>
      <c r="G1188">
        <v>312</v>
      </c>
      <c r="H1188" t="str">
        <f>+VLOOKUP(G1188,[1]SKU!A:B,2,0)</f>
        <v>CALACATA BIANCO PUL RT FIT 57,7 X 57,7 S.LOREN 1RA</v>
      </c>
      <c r="I1188" t="str">
        <f>+VLOOKUP(G1188,[1]SKU!A:D,4,0)</f>
        <v>PORCELANATO</v>
      </c>
      <c r="J1188" t="str">
        <f>+VLOOKUP(G1188,[1]SKU!A:E,5,0)</f>
        <v>Marmoles</v>
      </c>
      <c r="K1188" t="str">
        <f>+VLOOKUP(G1188,[1]SKU!A:C,3,0)</f>
        <v>SAN LORENZO</v>
      </c>
      <c r="L1188">
        <v>161</v>
      </c>
      <c r="M1188">
        <v>24.850998758874383</v>
      </c>
      <c r="N1188">
        <f>+VLOOKUP([1]VENTAS!G1188,[1]SKU!A:G,6,0)</f>
        <v>8086</v>
      </c>
      <c r="O1188" s="4">
        <f t="shared" si="18"/>
        <v>200945.17596425826</v>
      </c>
    </row>
    <row r="1189" spans="1:15" x14ac:dyDescent="0.3">
      <c r="A1189" s="1">
        <v>44971</v>
      </c>
      <c r="B1189" s="2" t="s">
        <v>1005</v>
      </c>
      <c r="C1189" s="2" t="s">
        <v>1006</v>
      </c>
      <c r="D1189" s="2" t="s">
        <v>1208</v>
      </c>
      <c r="E1189">
        <v>188</v>
      </c>
      <c r="F1189" t="str">
        <f>+VLOOKUP(E1189,[1]CLIENTES!A:B,2,0)</f>
        <v>Jose-Tomas</v>
      </c>
      <c r="G1189">
        <v>304</v>
      </c>
      <c r="H1189" t="str">
        <f>+VLOOKUP(G1189,[1]SKU!A:B,2,0)</f>
        <v>PORCELANATO ARCE BLANCO 20 X 60 ALBERDI 2DA C</v>
      </c>
      <c r="I1189" t="str">
        <f>+VLOOKUP(G1189,[1]SKU!A:D,4,0)</f>
        <v>PORCELANATO</v>
      </c>
      <c r="J1189" t="str">
        <f>+VLOOKUP(G1189,[1]SKU!A:E,5,0)</f>
        <v>Maderas</v>
      </c>
      <c r="K1189" t="str">
        <f>+VLOOKUP(G1189,[1]SKU!A:C,3,0)</f>
        <v>ALBERDI</v>
      </c>
      <c r="L1189">
        <v>65</v>
      </c>
      <c r="M1189">
        <v>63.316542108317343</v>
      </c>
      <c r="N1189">
        <f>+VLOOKUP([1]VENTAS!G1189,[1]SKU!A:G,6,0)</f>
        <v>1465</v>
      </c>
      <c r="O1189" s="4">
        <f t="shared" si="18"/>
        <v>92758.734188684903</v>
      </c>
    </row>
    <row r="1190" spans="1:15" x14ac:dyDescent="0.3">
      <c r="A1190" s="1">
        <v>44940</v>
      </c>
      <c r="B1190" s="2" t="s">
        <v>1005</v>
      </c>
      <c r="C1190" s="2" t="s">
        <v>1006</v>
      </c>
      <c r="D1190" s="2" t="s">
        <v>1209</v>
      </c>
      <c r="E1190">
        <v>238</v>
      </c>
      <c r="F1190" t="str">
        <f>+VLOOKUP(E1190,[1]CLIENTES!A:B,2,0)</f>
        <v>Noah</v>
      </c>
      <c r="G1190">
        <v>280</v>
      </c>
      <c r="H1190" t="str">
        <f>+VLOOKUP(G1190,[1]SKU!A:B,2,0)</f>
        <v>LIFE GRIS RECT 58 X 117 C.NEGRO 2DA CAL</v>
      </c>
      <c r="I1190" t="str">
        <f>+VLOOKUP(G1190,[1]SKU!A:D,4,0)</f>
        <v>PORCELANATO</v>
      </c>
      <c r="J1190" t="str">
        <f>+VLOOKUP(G1190,[1]SKU!A:E,5,0)</f>
        <v>Cementos</v>
      </c>
      <c r="K1190" t="str">
        <f>+VLOOKUP(G1190,[1]SKU!A:C,3,0)</f>
        <v>CERRO NEGRO</v>
      </c>
      <c r="L1190">
        <v>168</v>
      </c>
      <c r="M1190">
        <v>44.931611908311282</v>
      </c>
      <c r="N1190">
        <f>+VLOOKUP([1]VENTAS!G1190,[1]SKU!A:G,6,0)</f>
        <v>6027</v>
      </c>
      <c r="O1190" s="4">
        <f t="shared" si="18"/>
        <v>270802.82497139211</v>
      </c>
    </row>
    <row r="1191" spans="1:15" x14ac:dyDescent="0.3">
      <c r="A1191" s="1">
        <v>44959</v>
      </c>
      <c r="B1191" s="2" t="s">
        <v>1005</v>
      </c>
      <c r="C1191" s="2" t="s">
        <v>1006</v>
      </c>
      <c r="D1191" s="2" t="s">
        <v>1210</v>
      </c>
      <c r="E1191">
        <v>243</v>
      </c>
      <c r="F1191" t="str">
        <f>+VLOOKUP(E1191,[1]CLIENTES!A:B,2,0)</f>
        <v>Constanza</v>
      </c>
      <c r="G1191">
        <v>222</v>
      </c>
      <c r="H1191" t="str">
        <f>+VLOOKUP(G1191,[1]SKU!A:B,2,0)</f>
        <v>LIFE MARFIL PULIDO RECT. 58 x 58 C.NEGRO 2DA C</v>
      </c>
      <c r="I1191" t="str">
        <f>+VLOOKUP(G1191,[1]SKU!A:D,4,0)</f>
        <v>PORCELANATO</v>
      </c>
      <c r="J1191" t="str">
        <f>+VLOOKUP(G1191,[1]SKU!A:E,5,0)</f>
        <v>Cementos</v>
      </c>
      <c r="K1191" t="str">
        <f>+VLOOKUP(G1191,[1]SKU!A:C,3,0)</f>
        <v>CERRO NEGRO</v>
      </c>
      <c r="L1191">
        <v>139</v>
      </c>
      <c r="M1191">
        <v>6.2020753591231159</v>
      </c>
      <c r="N1191">
        <f>+VLOOKUP([1]VENTAS!G1191,[1]SKU!A:G,6,0)</f>
        <v>9073</v>
      </c>
      <c r="O1191" s="4">
        <f t="shared" si="18"/>
        <v>56271.429733324032</v>
      </c>
    </row>
    <row r="1192" spans="1:15" x14ac:dyDescent="0.3">
      <c r="A1192" s="1">
        <v>44930</v>
      </c>
      <c r="B1192" s="2" t="s">
        <v>1005</v>
      </c>
      <c r="C1192" s="2" t="s">
        <v>1006</v>
      </c>
      <c r="D1192" s="2" t="s">
        <v>1211</v>
      </c>
      <c r="E1192">
        <v>106</v>
      </c>
      <c r="F1192" t="str">
        <f>+VLOOKUP(E1192,[1]CLIENTES!A:B,2,0)</f>
        <v>Aquiles</v>
      </c>
      <c r="G1192">
        <v>163</v>
      </c>
      <c r="H1192" t="str">
        <f>+VLOOKUP(G1192,[1]SKU!A:B,2,0)</f>
        <v>GRAMADOS ARENA 38 x 38 C.NEGRO 1RA CAL</v>
      </c>
      <c r="I1192" t="str">
        <f>+VLOOKUP(G1192,[1]SKU!A:D,4,0)</f>
        <v>CERAMICO</v>
      </c>
      <c r="J1192" t="str">
        <f>+VLOOKUP(G1192,[1]SKU!A:E,5,0)</f>
        <v>Piedras</v>
      </c>
      <c r="K1192" t="str">
        <f>+VLOOKUP(G1192,[1]SKU!A:C,3,0)</f>
        <v>CERRO NEGRO</v>
      </c>
      <c r="L1192">
        <v>77</v>
      </c>
      <c r="M1192">
        <v>50.758997004713279</v>
      </c>
      <c r="N1192">
        <f>+VLOOKUP([1]VENTAS!G1192,[1]SKU!A:G,6,0)</f>
        <v>2396</v>
      </c>
      <c r="O1192" s="4">
        <f t="shared" si="18"/>
        <v>121618.55682329302</v>
      </c>
    </row>
    <row r="1193" spans="1:15" x14ac:dyDescent="0.3">
      <c r="A1193" s="1">
        <v>44968</v>
      </c>
      <c r="B1193" s="2" t="s">
        <v>1005</v>
      </c>
      <c r="C1193" s="2" t="s">
        <v>1006</v>
      </c>
      <c r="D1193" s="2" t="s">
        <v>1212</v>
      </c>
      <c r="E1193">
        <v>73</v>
      </c>
      <c r="F1193" t="str">
        <f>+VLOOKUP(E1193,[1]CLIENTES!A:B,2,0)</f>
        <v>Stevens</v>
      </c>
      <c r="G1193">
        <v>350</v>
      </c>
      <c r="H1193" t="str">
        <f>+VLOOKUP(G1193,[1]SKU!A:B,2,0)</f>
        <v>URBAN CONCRETE IN GREY RECT. 58 X 117 S.LOREN 2DA</v>
      </c>
      <c r="I1193" t="str">
        <f>+VLOOKUP(G1193,[1]SKU!A:D,4,0)</f>
        <v>PORCELANATO</v>
      </c>
      <c r="J1193" t="str">
        <f>+VLOOKUP(G1193,[1]SKU!A:E,5,0)</f>
        <v>Cementos</v>
      </c>
      <c r="K1193" t="str">
        <f>+VLOOKUP(G1193,[1]SKU!A:C,3,0)</f>
        <v>SAN LORENZO</v>
      </c>
      <c r="L1193">
        <v>65</v>
      </c>
      <c r="M1193">
        <v>26.035980970322015</v>
      </c>
      <c r="N1193">
        <f>+VLOOKUP([1]VENTAS!G1193,[1]SKU!A:G,6,0)</f>
        <v>9392</v>
      </c>
      <c r="O1193" s="4">
        <f t="shared" si="18"/>
        <v>244529.93327326435</v>
      </c>
    </row>
    <row r="1194" spans="1:15" x14ac:dyDescent="0.3">
      <c r="A1194" s="1">
        <v>44943</v>
      </c>
      <c r="B1194" s="2" t="s">
        <v>1005</v>
      </c>
      <c r="C1194" s="2" t="s">
        <v>1006</v>
      </c>
      <c r="D1194" s="2" t="s">
        <v>1213</v>
      </c>
      <c r="E1194">
        <v>101</v>
      </c>
      <c r="F1194" t="str">
        <f>+VLOOKUP(E1194,[1]CLIENTES!A:B,2,0)</f>
        <v>Josias</v>
      </c>
      <c r="G1194">
        <v>115</v>
      </c>
      <c r="H1194" t="str">
        <f>+VLOOKUP(G1194,[1]SKU!A:B,2,0)</f>
        <v>FORTE NEGRO 33 x 33  S.LOREN 1RA C</v>
      </c>
      <c r="I1194" t="str">
        <f>+VLOOKUP(G1194,[1]SKU!A:D,4,0)</f>
        <v>CERAMICO</v>
      </c>
      <c r="J1194" t="str">
        <f>+VLOOKUP(G1194,[1]SKU!A:E,5,0)</f>
        <v>Deco &amp; Mas</v>
      </c>
      <c r="K1194" t="str">
        <f>+VLOOKUP(G1194,[1]SKU!A:C,3,0)</f>
        <v>SAN LORENZO</v>
      </c>
      <c r="L1194">
        <v>135</v>
      </c>
      <c r="M1194">
        <v>107.21835682317632</v>
      </c>
      <c r="N1194">
        <f>+VLOOKUP([1]VENTAS!G1194,[1]SKU!A:G,6,0)</f>
        <v>6311</v>
      </c>
      <c r="O1194" s="4">
        <f t="shared" si="18"/>
        <v>676655.04991106573</v>
      </c>
    </row>
    <row r="1195" spans="1:15" x14ac:dyDescent="0.3">
      <c r="A1195" s="1">
        <v>44950</v>
      </c>
      <c r="B1195" s="2" t="s">
        <v>1005</v>
      </c>
      <c r="C1195" s="2" t="s">
        <v>1006</v>
      </c>
      <c r="D1195" s="2" t="s">
        <v>1214</v>
      </c>
      <c r="E1195">
        <v>61</v>
      </c>
      <c r="F1195" t="str">
        <f>+VLOOKUP(E1195,[1]CLIENTES!A:B,2,0)</f>
        <v>Jordan</v>
      </c>
      <c r="G1195">
        <v>64</v>
      </c>
      <c r="H1195" t="str">
        <f>+VLOOKUP(G1195,[1]SKU!A:B,2,0)</f>
        <v>CEDRO MARRON 38 x 38 C.NEGRO 1RA CAL</v>
      </c>
      <c r="I1195" t="str">
        <f>+VLOOKUP(G1195,[1]SKU!A:D,4,0)</f>
        <v>CERAMICO</v>
      </c>
      <c r="J1195" t="str">
        <f>+VLOOKUP(G1195,[1]SKU!A:E,5,0)</f>
        <v>Maderas</v>
      </c>
      <c r="K1195" t="str">
        <f>+VLOOKUP(G1195,[1]SKU!A:C,3,0)</f>
        <v>CERRO NEGRO</v>
      </c>
      <c r="L1195">
        <v>66</v>
      </c>
      <c r="M1195">
        <v>46.914813127429362</v>
      </c>
      <c r="N1195">
        <f>+VLOOKUP([1]VENTAS!G1195,[1]SKU!A:G,6,0)</f>
        <v>7865</v>
      </c>
      <c r="O1195" s="4">
        <f t="shared" si="18"/>
        <v>368985.00524723192</v>
      </c>
    </row>
    <row r="1196" spans="1:15" x14ac:dyDescent="0.3">
      <c r="A1196" s="1">
        <v>44981</v>
      </c>
      <c r="B1196" s="2" t="s">
        <v>1005</v>
      </c>
      <c r="C1196" s="2" t="s">
        <v>1006</v>
      </c>
      <c r="D1196" s="2" t="s">
        <v>1215</v>
      </c>
      <c r="E1196">
        <v>55</v>
      </c>
      <c r="F1196" t="str">
        <f>+VLOOKUP(E1196,[1]CLIENTES!A:B,2,0)</f>
        <v>Gadiel</v>
      </c>
      <c r="G1196">
        <v>129</v>
      </c>
      <c r="H1196" t="str">
        <f>+VLOOKUP(G1196,[1]SKU!A:B,2,0)</f>
        <v>PORFIDO MARRON 35 X 35 LOURDES 1RA C</v>
      </c>
      <c r="I1196" t="str">
        <f>+VLOOKUP(G1196,[1]SKU!A:D,4,0)</f>
        <v>CERAMICO</v>
      </c>
      <c r="J1196" t="str">
        <f>+VLOOKUP(G1196,[1]SKU!A:E,5,0)</f>
        <v>Piedras</v>
      </c>
      <c r="K1196" t="str">
        <f>+VLOOKUP(G1196,[1]SKU!A:C,3,0)</f>
        <v>LOURDES</v>
      </c>
      <c r="L1196">
        <v>96</v>
      </c>
      <c r="M1196">
        <v>65.543328184696023</v>
      </c>
      <c r="N1196">
        <f>+VLOOKUP([1]VENTAS!G1196,[1]SKU!A:G,6,0)</f>
        <v>7673</v>
      </c>
      <c r="O1196" s="4">
        <f t="shared" si="18"/>
        <v>502913.95716117258</v>
      </c>
    </row>
    <row r="1197" spans="1:15" x14ac:dyDescent="0.3">
      <c r="A1197" s="1">
        <v>44952</v>
      </c>
      <c r="B1197" s="2" t="s">
        <v>1005</v>
      </c>
      <c r="C1197" s="2" t="s">
        <v>1006</v>
      </c>
      <c r="D1197" s="2" t="s">
        <v>1216</v>
      </c>
      <c r="E1197">
        <v>107</v>
      </c>
      <c r="F1197" t="str">
        <f>+VLOOKUP(E1197,[1]CLIENTES!A:B,2,0)</f>
        <v>Mauro</v>
      </c>
      <c r="G1197">
        <v>104</v>
      </c>
      <c r="H1197" t="str">
        <f>+VLOOKUP(G1197,[1]SKU!A:B,2,0)</f>
        <v>FLOWER BLACK 45,3 x 45,3 S.LOREN 1RA C</v>
      </c>
      <c r="I1197" t="str">
        <f>+VLOOKUP(G1197,[1]SKU!A:D,4,0)</f>
        <v>CERAMICO</v>
      </c>
      <c r="J1197" t="str">
        <f>+VLOOKUP(G1197,[1]SKU!A:E,5,0)</f>
        <v>Deco &amp; Mas</v>
      </c>
      <c r="K1197" t="str">
        <f>+VLOOKUP(G1197,[1]SKU!A:C,3,0)</f>
        <v>SAN LORENZO</v>
      </c>
      <c r="L1197">
        <v>138</v>
      </c>
      <c r="M1197">
        <v>72.658046996288164</v>
      </c>
      <c r="N1197">
        <f>+VLOOKUP([1]VENTAS!G1197,[1]SKU!A:G,6,0)</f>
        <v>4259</v>
      </c>
      <c r="O1197" s="4">
        <f t="shared" si="18"/>
        <v>309450.62215719128</v>
      </c>
    </row>
    <row r="1198" spans="1:15" x14ac:dyDescent="0.3">
      <c r="A1198" s="1">
        <v>44960</v>
      </c>
      <c r="B1198" s="2" t="s">
        <v>1005</v>
      </c>
      <c r="C1198" s="2" t="s">
        <v>1006</v>
      </c>
      <c r="D1198" s="2" t="s">
        <v>1217</v>
      </c>
      <c r="E1198">
        <v>184</v>
      </c>
      <c r="F1198" t="str">
        <f>+VLOOKUP(E1198,[1]CLIENTES!A:B,2,0)</f>
        <v>Jose-Tomas</v>
      </c>
      <c r="G1198">
        <v>105</v>
      </c>
      <c r="H1198" t="str">
        <f>+VLOOKUP(G1198,[1]SKU!A:B,2,0)</f>
        <v>TACO PORFIDO OSC 45,3 x 45,3 S.LOREN 1RA C</v>
      </c>
      <c r="I1198" t="str">
        <f>+VLOOKUP(G1198,[1]SKU!A:D,4,0)</f>
        <v>CERAMICO</v>
      </c>
      <c r="J1198" t="str">
        <f>+VLOOKUP(G1198,[1]SKU!A:E,5,0)</f>
        <v>Piedras</v>
      </c>
      <c r="K1198" t="str">
        <f>+VLOOKUP(G1198,[1]SKU!A:C,3,0)</f>
        <v>SAN LORENZO</v>
      </c>
      <c r="L1198">
        <v>17</v>
      </c>
      <c r="M1198">
        <v>16.975170480712489</v>
      </c>
      <c r="N1198">
        <f>+VLOOKUP([1]VENTAS!G1198,[1]SKU!A:G,6,0)</f>
        <v>9018</v>
      </c>
      <c r="O1198" s="4">
        <f t="shared" si="18"/>
        <v>153082.08739506523</v>
      </c>
    </row>
    <row r="1199" spans="1:15" x14ac:dyDescent="0.3">
      <c r="A1199" s="1">
        <v>44945</v>
      </c>
      <c r="B1199" s="2" t="s">
        <v>1005</v>
      </c>
      <c r="C1199" s="2" t="s">
        <v>1006</v>
      </c>
      <c r="D1199" s="2" t="s">
        <v>1218</v>
      </c>
      <c r="E1199">
        <v>136</v>
      </c>
      <c r="F1199" t="str">
        <f>+VLOOKUP(E1199,[1]CLIENTES!A:B,2,0)</f>
        <v>Ilian</v>
      </c>
      <c r="G1199">
        <v>366</v>
      </c>
      <c r="H1199" t="str">
        <f>+VLOOKUP(G1199,[1]SKU!A:B,2,0)</f>
        <v>MACUNA ROBLE RECT. 19.2 X 117 S.LOREN 1RA CAL</v>
      </c>
      <c r="I1199" t="str">
        <f>+VLOOKUP(G1199,[1]SKU!A:D,4,0)</f>
        <v>PORCELANATO</v>
      </c>
      <c r="J1199" t="str">
        <f>+VLOOKUP(G1199,[1]SKU!A:E,5,0)</f>
        <v>Maderas</v>
      </c>
      <c r="K1199" t="str">
        <f>+VLOOKUP(G1199,[1]SKU!A:C,3,0)</f>
        <v>SAN LORENZO</v>
      </c>
      <c r="L1199">
        <v>107</v>
      </c>
      <c r="M1199">
        <v>92.822104379268396</v>
      </c>
      <c r="N1199">
        <f>+VLOOKUP([1]VENTAS!G1199,[1]SKU!A:G,6,0)</f>
        <v>2540</v>
      </c>
      <c r="O1199" s="4">
        <f t="shared" si="18"/>
        <v>235768.14512334173</v>
      </c>
    </row>
    <row r="1200" spans="1:15" x14ac:dyDescent="0.3">
      <c r="A1200" s="1">
        <v>44972</v>
      </c>
      <c r="B1200" s="2" t="s">
        <v>1005</v>
      </c>
      <c r="C1200" s="2" t="s">
        <v>1006</v>
      </c>
      <c r="D1200" s="2" t="s">
        <v>1219</v>
      </c>
      <c r="E1200">
        <v>92</v>
      </c>
      <c r="F1200" t="str">
        <f>+VLOOKUP(E1200,[1]CLIENTES!A:B,2,0)</f>
        <v>Adam</v>
      </c>
      <c r="G1200">
        <v>25</v>
      </c>
      <c r="H1200" t="str">
        <f>+VLOOKUP(G1200,[1]SKU!A:B,2,0)</f>
        <v>MADERA PARQUET 35 X 35 LOURDES 1RA C</v>
      </c>
      <c r="I1200" t="str">
        <f>+VLOOKUP(G1200,[1]SKU!A:D,4,0)</f>
        <v>CERAMICO</v>
      </c>
      <c r="J1200" t="str">
        <f>+VLOOKUP(G1200,[1]SKU!A:E,5,0)</f>
        <v>Maderas</v>
      </c>
      <c r="K1200" t="str">
        <f>+VLOOKUP(G1200,[1]SKU!A:C,3,0)</f>
        <v>LOURDES</v>
      </c>
      <c r="L1200">
        <v>6</v>
      </c>
      <c r="M1200">
        <v>3.5670906566548908</v>
      </c>
      <c r="N1200">
        <f>+VLOOKUP([1]VENTAS!G1200,[1]SKU!A:G,6,0)</f>
        <v>6105</v>
      </c>
      <c r="O1200" s="4">
        <f t="shared" si="18"/>
        <v>21777.088458878108</v>
      </c>
    </row>
    <row r="1201" spans="1:15" x14ac:dyDescent="0.3">
      <c r="A1201" s="1">
        <v>44946</v>
      </c>
      <c r="B1201" s="2" t="s">
        <v>1005</v>
      </c>
      <c r="C1201" s="2" t="s">
        <v>1006</v>
      </c>
      <c r="D1201" s="2" t="s">
        <v>1220</v>
      </c>
      <c r="E1201">
        <v>166</v>
      </c>
      <c r="F1201" t="str">
        <f>+VLOOKUP(E1201,[1]CLIENTES!A:B,2,0)</f>
        <v>Betzabeth</v>
      </c>
      <c r="G1201">
        <v>291</v>
      </c>
      <c r="H1201" t="str">
        <f>+VLOOKUP(G1201,[1]SKU!A:B,2,0)</f>
        <v>SOHO LOUNGE ESM NAT 60 x 60 ILVA 1RA C</v>
      </c>
      <c r="I1201" t="str">
        <f>+VLOOKUP(G1201,[1]SKU!A:D,4,0)</f>
        <v>PORCELANATO</v>
      </c>
      <c r="J1201" t="str">
        <f>+VLOOKUP(G1201,[1]SKU!A:E,5,0)</f>
        <v>Cementos</v>
      </c>
      <c r="K1201" t="str">
        <f>+VLOOKUP(G1201,[1]SKU!A:C,3,0)</f>
        <v>ILVA</v>
      </c>
      <c r="L1201">
        <v>33</v>
      </c>
      <c r="M1201">
        <v>31.695428195789642</v>
      </c>
      <c r="N1201">
        <f>+VLOOKUP([1]VENTAS!G1201,[1]SKU!A:G,6,0)</f>
        <v>2194</v>
      </c>
      <c r="O1201" s="4">
        <f t="shared" si="18"/>
        <v>69539.769461562479</v>
      </c>
    </row>
    <row r="1202" spans="1:15" x14ac:dyDescent="0.3">
      <c r="A1202" s="1">
        <v>44936</v>
      </c>
      <c r="B1202" s="2" t="s">
        <v>1005</v>
      </c>
      <c r="C1202" s="2" t="s">
        <v>1006</v>
      </c>
      <c r="D1202" s="2" t="s">
        <v>1221</v>
      </c>
      <c r="E1202">
        <v>140</v>
      </c>
      <c r="F1202" t="str">
        <f>+VLOOKUP(E1202,[1]CLIENTES!A:B,2,0)</f>
        <v>Amelie</v>
      </c>
      <c r="G1202">
        <v>254</v>
      </c>
      <c r="H1202" t="str">
        <f>+VLOOKUP(G1202,[1]SKU!A:B,2,0)</f>
        <v>DECAP 21 X 122 C.NEGRO 2DA C</v>
      </c>
      <c r="I1202" t="str">
        <f>+VLOOKUP(G1202,[1]SKU!A:D,4,0)</f>
        <v>PORCELANATO</v>
      </c>
      <c r="J1202" t="str">
        <f>+VLOOKUP(G1202,[1]SKU!A:E,5,0)</f>
        <v>Maderas</v>
      </c>
      <c r="K1202" t="str">
        <f>+VLOOKUP(G1202,[1]SKU!A:C,3,0)</f>
        <v>CERRO NEGRO</v>
      </c>
      <c r="L1202">
        <v>124</v>
      </c>
      <c r="M1202">
        <v>3.1307564711349878</v>
      </c>
      <c r="N1202">
        <f>+VLOOKUP([1]VENTAS!G1202,[1]SKU!A:G,6,0)</f>
        <v>9697</v>
      </c>
      <c r="O1202" s="4">
        <f t="shared" si="18"/>
        <v>30358.945500595975</v>
      </c>
    </row>
    <row r="1203" spans="1:15" x14ac:dyDescent="0.3">
      <c r="A1203" s="1">
        <v>44935</v>
      </c>
      <c r="B1203" s="2" t="s">
        <v>1005</v>
      </c>
      <c r="C1203" s="2" t="s">
        <v>1006</v>
      </c>
      <c r="D1203" s="2" t="s">
        <v>1222</v>
      </c>
      <c r="E1203">
        <v>234</v>
      </c>
      <c r="F1203" t="str">
        <f>+VLOOKUP(E1203,[1]CLIENTES!A:B,2,0)</f>
        <v>Marian</v>
      </c>
      <c r="G1203">
        <v>344</v>
      </c>
      <c r="H1203" t="str">
        <f>+VLOOKUP(G1203,[1]SKU!A:B,2,0)</f>
        <v>MOODS TIZA FIT RECT  58 x 58 S.LOREN 2DA C</v>
      </c>
      <c r="I1203" t="str">
        <f>+VLOOKUP(G1203,[1]SKU!A:D,4,0)</f>
        <v>PORCELANATO</v>
      </c>
      <c r="J1203" t="str">
        <f>+VLOOKUP(G1203,[1]SKU!A:E,5,0)</f>
        <v>Cementos</v>
      </c>
      <c r="K1203" t="str">
        <f>+VLOOKUP(G1203,[1]SKU!A:C,3,0)</f>
        <v>SAN LORENZO</v>
      </c>
      <c r="L1203">
        <v>83</v>
      </c>
      <c r="M1203">
        <v>52.976623239341954</v>
      </c>
      <c r="N1203">
        <f>+VLOOKUP([1]VENTAS!G1203,[1]SKU!A:G,6,0)</f>
        <v>3745</v>
      </c>
      <c r="O1203" s="4">
        <f t="shared" si="18"/>
        <v>198397.45403133563</v>
      </c>
    </row>
    <row r="1204" spans="1:15" x14ac:dyDescent="0.3">
      <c r="A1204" s="1">
        <v>44953</v>
      </c>
      <c r="B1204" s="2" t="s">
        <v>1005</v>
      </c>
      <c r="C1204" s="2" t="s">
        <v>1006</v>
      </c>
      <c r="D1204" s="2" t="s">
        <v>1223</v>
      </c>
      <c r="E1204">
        <v>218</v>
      </c>
      <c r="F1204" t="str">
        <f>+VLOOKUP(E1204,[1]CLIENTES!A:B,2,0)</f>
        <v>Enrique</v>
      </c>
      <c r="G1204">
        <v>267</v>
      </c>
      <c r="H1204" t="str">
        <f>+VLOOKUP(G1204,[1]SKU!A:B,2,0)</f>
        <v>NORDICA 21 X 120 C.NEGRO 2DA CAL</v>
      </c>
      <c r="I1204" t="str">
        <f>+VLOOKUP(G1204,[1]SKU!A:D,4,0)</f>
        <v>PORCELANATO</v>
      </c>
      <c r="J1204" t="str">
        <f>+VLOOKUP(G1204,[1]SKU!A:E,5,0)</f>
        <v>Maderas</v>
      </c>
      <c r="K1204" t="str">
        <f>+VLOOKUP(G1204,[1]SKU!A:C,3,0)</f>
        <v>CERRO NEGRO</v>
      </c>
      <c r="L1204">
        <v>112</v>
      </c>
      <c r="M1204">
        <v>43.93751478706708</v>
      </c>
      <c r="N1204">
        <f>+VLOOKUP([1]VENTAS!G1204,[1]SKU!A:G,6,0)</f>
        <v>4169</v>
      </c>
      <c r="O1204" s="4">
        <f t="shared" si="18"/>
        <v>183175.49914728265</v>
      </c>
    </row>
    <row r="1205" spans="1:15" x14ac:dyDescent="0.3">
      <c r="A1205" s="1">
        <v>44932</v>
      </c>
      <c r="B1205" s="2" t="s">
        <v>1005</v>
      </c>
      <c r="C1205" s="2" t="s">
        <v>1006</v>
      </c>
      <c r="D1205" s="2" t="s">
        <v>1224</v>
      </c>
      <c r="E1205">
        <v>43</v>
      </c>
      <c r="F1205" t="str">
        <f>+VLOOKUP(E1205,[1]CLIENTES!A:B,2,0)</f>
        <v>Branco</v>
      </c>
      <c r="G1205">
        <v>189</v>
      </c>
      <c r="H1205" t="str">
        <f>+VLOOKUP(G1205,[1]SKU!A:B,2,0)</f>
        <v>RECIFE ARENA 38 x 38 C.NEGRO 2DA CAL</v>
      </c>
      <c r="I1205" t="str">
        <f>+VLOOKUP(G1205,[1]SKU!A:D,4,0)</f>
        <v>CERAMICO</v>
      </c>
      <c r="J1205" t="str">
        <f>+VLOOKUP(G1205,[1]SKU!A:E,5,0)</f>
        <v>Cementos</v>
      </c>
      <c r="K1205" t="str">
        <f>+VLOOKUP(G1205,[1]SKU!A:C,3,0)</f>
        <v>CERRO NEGRO</v>
      </c>
      <c r="L1205">
        <v>116</v>
      </c>
      <c r="M1205">
        <v>9.1388434573759092</v>
      </c>
      <c r="N1205">
        <f>+VLOOKUP([1]VENTAS!G1205,[1]SKU!A:G,6,0)</f>
        <v>4175</v>
      </c>
      <c r="O1205" s="4">
        <f t="shared" si="18"/>
        <v>38154.67143454442</v>
      </c>
    </row>
    <row r="1206" spans="1:15" x14ac:dyDescent="0.3">
      <c r="A1206" s="1">
        <v>44984</v>
      </c>
      <c r="B1206" s="2" t="s">
        <v>1005</v>
      </c>
      <c r="C1206" s="2" t="s">
        <v>1006</v>
      </c>
      <c r="D1206" s="2" t="s">
        <v>1225</v>
      </c>
      <c r="E1206">
        <v>151</v>
      </c>
      <c r="F1206" t="str">
        <f>+VLOOKUP(E1206,[1]CLIENTES!A:B,2,0)</f>
        <v>Mara</v>
      </c>
      <c r="G1206">
        <v>127</v>
      </c>
      <c r="H1206" t="str">
        <f>+VLOOKUP(G1206,[1]SKU!A:B,2,0)</f>
        <v>ABETO MARFIL 45,3 X 45,3 SCOP 1RA CAL</v>
      </c>
      <c r="I1206" t="str">
        <f>+VLOOKUP(G1206,[1]SKU!A:D,4,0)</f>
        <v>CERAMICO</v>
      </c>
      <c r="J1206" t="str">
        <f>+VLOOKUP(G1206,[1]SKU!A:E,5,0)</f>
        <v>Cementos</v>
      </c>
      <c r="K1206" t="str">
        <f>+VLOOKUP(G1206,[1]SKU!A:C,3,0)</f>
        <v>SCOP</v>
      </c>
      <c r="L1206">
        <v>7</v>
      </c>
      <c r="M1206">
        <v>2.1528536011889878</v>
      </c>
      <c r="N1206">
        <f>+VLOOKUP([1]VENTAS!G1206,[1]SKU!A:G,6,0)</f>
        <v>9853</v>
      </c>
      <c r="O1206" s="4">
        <f t="shared" si="18"/>
        <v>21212.066532515099</v>
      </c>
    </row>
    <row r="1207" spans="1:15" x14ac:dyDescent="0.3">
      <c r="A1207" s="1">
        <v>44957</v>
      </c>
      <c r="B1207" s="2" t="s">
        <v>1005</v>
      </c>
      <c r="C1207" s="2" t="s">
        <v>1006</v>
      </c>
      <c r="D1207" s="2" t="s">
        <v>1226</v>
      </c>
      <c r="E1207">
        <v>9</v>
      </c>
      <c r="F1207" t="str">
        <f>+VLOOKUP(E1207,[1]CLIENTES!A:B,2,0)</f>
        <v>Cristal</v>
      </c>
      <c r="G1207">
        <v>30</v>
      </c>
      <c r="H1207" t="str">
        <f>+VLOOKUP(G1207,[1]SKU!A:B,2,0)</f>
        <v>BASALTO GRIS PIEDRA  30 x 45 CORTINES 2DA C</v>
      </c>
      <c r="I1207" t="str">
        <f>+VLOOKUP(G1207,[1]SKU!A:D,4,0)</f>
        <v>CERAMICO</v>
      </c>
      <c r="J1207" t="str">
        <f>+VLOOKUP(G1207,[1]SKU!A:E,5,0)</f>
        <v>Piedras</v>
      </c>
      <c r="K1207" t="str">
        <f>+VLOOKUP(G1207,[1]SKU!A:C,3,0)</f>
        <v>CORTINES</v>
      </c>
      <c r="L1207">
        <v>60</v>
      </c>
      <c r="M1207">
        <v>1.6727382930183232</v>
      </c>
      <c r="N1207">
        <f>+VLOOKUP([1]VENTAS!G1207,[1]SKU!A:G,6,0)</f>
        <v>7924</v>
      </c>
      <c r="O1207" s="4">
        <f t="shared" si="18"/>
        <v>13254.778233877194</v>
      </c>
    </row>
    <row r="1208" spans="1:15" x14ac:dyDescent="0.3">
      <c r="A1208" s="1">
        <v>44927</v>
      </c>
      <c r="B1208" s="2" t="s">
        <v>1005</v>
      </c>
      <c r="C1208" s="2" t="s">
        <v>1006</v>
      </c>
      <c r="D1208" s="2" t="s">
        <v>1227</v>
      </c>
      <c r="E1208">
        <v>82</v>
      </c>
      <c r="F1208" t="str">
        <f>+VLOOKUP(E1208,[1]CLIENTES!A:B,2,0)</f>
        <v>Nayarett</v>
      </c>
      <c r="G1208">
        <v>191</v>
      </c>
      <c r="H1208" t="str">
        <f>+VLOOKUP(G1208,[1]SKU!A:B,2,0)</f>
        <v>ABETO CEMENTO 45,3 X 45,3 SCOP 2DA CAL</v>
      </c>
      <c r="I1208" t="str">
        <f>+VLOOKUP(G1208,[1]SKU!A:D,4,0)</f>
        <v>CERAMICO</v>
      </c>
      <c r="J1208" t="str">
        <f>+VLOOKUP(G1208,[1]SKU!A:E,5,0)</f>
        <v>Cementos</v>
      </c>
      <c r="K1208" t="str">
        <f>+VLOOKUP(G1208,[1]SKU!A:C,3,0)</f>
        <v>SCOP</v>
      </c>
      <c r="L1208">
        <v>31</v>
      </c>
      <c r="M1208">
        <v>30.239001444436006</v>
      </c>
      <c r="N1208">
        <f>+VLOOKUP([1]VENTAS!G1208,[1]SKU!A:G,6,0)</f>
        <v>1993</v>
      </c>
      <c r="O1208" s="4">
        <f t="shared" si="18"/>
        <v>60266.32987876096</v>
      </c>
    </row>
    <row r="1209" spans="1:15" x14ac:dyDescent="0.3">
      <c r="A1209" s="1">
        <v>44927</v>
      </c>
      <c r="B1209" s="2" t="s">
        <v>1005</v>
      </c>
      <c r="C1209" s="2" t="s">
        <v>1006</v>
      </c>
      <c r="D1209" s="2" t="s">
        <v>1228</v>
      </c>
      <c r="E1209">
        <v>90</v>
      </c>
      <c r="F1209" t="str">
        <f>+VLOOKUP(E1209,[1]CLIENTES!A:B,2,0)</f>
        <v>Leticia</v>
      </c>
      <c r="G1209">
        <v>281</v>
      </c>
      <c r="H1209" t="str">
        <f>+VLOOKUP(G1209,[1]SKU!A:B,2,0)</f>
        <v>LAPACHO 21 X 120 C.NEGRO 1RA CAL</v>
      </c>
      <c r="I1209" t="str">
        <f>+VLOOKUP(G1209,[1]SKU!A:D,4,0)</f>
        <v>PORCELANATO</v>
      </c>
      <c r="J1209" t="str">
        <f>+VLOOKUP(G1209,[1]SKU!A:E,5,0)</f>
        <v>Maderas</v>
      </c>
      <c r="K1209" t="str">
        <f>+VLOOKUP(G1209,[1]SKU!A:C,3,0)</f>
        <v>CERRO NEGRO</v>
      </c>
      <c r="L1209">
        <v>19</v>
      </c>
      <c r="M1209">
        <v>7.2009205520414676</v>
      </c>
      <c r="N1209">
        <f>+VLOOKUP([1]VENTAS!G1209,[1]SKU!A:G,6,0)</f>
        <v>8592</v>
      </c>
      <c r="O1209" s="4">
        <f t="shared" si="18"/>
        <v>61870.309383140288</v>
      </c>
    </row>
    <row r="1210" spans="1:15" x14ac:dyDescent="0.3">
      <c r="A1210" s="1">
        <v>44940</v>
      </c>
      <c r="B1210" s="2" t="s">
        <v>1005</v>
      </c>
      <c r="C1210" s="2" t="s">
        <v>1006</v>
      </c>
      <c r="D1210" s="2" t="s">
        <v>1229</v>
      </c>
      <c r="E1210">
        <v>44</v>
      </c>
      <c r="F1210" t="str">
        <f>+VLOOKUP(E1210,[1]CLIENTES!A:B,2,0)</f>
        <v>Eduardo</v>
      </c>
      <c r="G1210">
        <v>183</v>
      </c>
      <c r="H1210" t="str">
        <f>+VLOOKUP(G1210,[1]SKU!A:B,2,0)</f>
        <v>MARA CARRARA 45,3 X 45,3 SCOP 1RA CAL</v>
      </c>
      <c r="I1210" t="str">
        <f>+VLOOKUP(G1210,[1]SKU!A:D,4,0)</f>
        <v>CERAMICO</v>
      </c>
      <c r="J1210" t="str">
        <f>+VLOOKUP(G1210,[1]SKU!A:E,5,0)</f>
        <v>Marmoles</v>
      </c>
      <c r="K1210" t="str">
        <f>+VLOOKUP(G1210,[1]SKU!A:C,3,0)</f>
        <v>SCOP</v>
      </c>
      <c r="L1210">
        <v>86</v>
      </c>
      <c r="M1210">
        <v>66.222114699821987</v>
      </c>
      <c r="N1210">
        <f>+VLOOKUP([1]VENTAS!G1210,[1]SKU!A:G,6,0)</f>
        <v>1190</v>
      </c>
      <c r="O1210" s="4">
        <f t="shared" si="18"/>
        <v>78804.316492788159</v>
      </c>
    </row>
    <row r="1211" spans="1:15" x14ac:dyDescent="0.3">
      <c r="A1211" s="1">
        <v>44939</v>
      </c>
      <c r="B1211" s="2" t="s">
        <v>1005</v>
      </c>
      <c r="C1211" s="2" t="s">
        <v>1006</v>
      </c>
      <c r="D1211" s="2" t="s">
        <v>1230</v>
      </c>
      <c r="E1211">
        <v>141</v>
      </c>
      <c r="F1211" t="str">
        <f>+VLOOKUP(E1211,[1]CLIENTES!A:B,2,0)</f>
        <v>Waldo</v>
      </c>
      <c r="G1211">
        <v>218</v>
      </c>
      <c r="H1211" t="str">
        <f>+VLOOKUP(G1211,[1]SKU!A:B,2,0)</f>
        <v>SOHO LOUNGE ESM NAT 45 x 90 ILVA 1RA C</v>
      </c>
      <c r="I1211" t="str">
        <f>+VLOOKUP(G1211,[1]SKU!A:D,4,0)</f>
        <v>PORCELANATO</v>
      </c>
      <c r="J1211" t="str">
        <f>+VLOOKUP(G1211,[1]SKU!A:E,5,0)</f>
        <v>Cementos</v>
      </c>
      <c r="K1211" t="str">
        <f>+VLOOKUP(G1211,[1]SKU!A:C,3,0)</f>
        <v>ILVA</v>
      </c>
      <c r="L1211">
        <v>85</v>
      </c>
      <c r="M1211">
        <v>11.206026011587493</v>
      </c>
      <c r="N1211">
        <f>+VLOOKUP([1]VENTAS!G1211,[1]SKU!A:G,6,0)</f>
        <v>3589</v>
      </c>
      <c r="O1211" s="4">
        <f t="shared" si="18"/>
        <v>40218.427355587512</v>
      </c>
    </row>
    <row r="1212" spans="1:15" x14ac:dyDescent="0.3">
      <c r="A1212" s="1">
        <v>44952</v>
      </c>
      <c r="B1212" s="2" t="s">
        <v>1005</v>
      </c>
      <c r="C1212" s="2" t="s">
        <v>1006</v>
      </c>
      <c r="D1212" s="2" t="s">
        <v>1231</v>
      </c>
      <c r="E1212">
        <v>64</v>
      </c>
      <c r="F1212" t="str">
        <f>+VLOOKUP(E1212,[1]CLIENTES!A:B,2,0)</f>
        <v>Marcia</v>
      </c>
      <c r="G1212">
        <v>149</v>
      </c>
      <c r="H1212" t="str">
        <f>+VLOOKUP(G1212,[1]SKU!A:B,2,0)</f>
        <v>VENECIA GRIS 43 x 43 CAÑUELAS 1RA C</v>
      </c>
      <c r="I1212" t="str">
        <f>+VLOOKUP(G1212,[1]SKU!A:D,4,0)</f>
        <v>CERAMICO</v>
      </c>
      <c r="J1212" t="str">
        <f>+VLOOKUP(G1212,[1]SKU!A:E,5,0)</f>
        <v>Marmoles</v>
      </c>
      <c r="K1212" t="str">
        <f>+VLOOKUP(G1212,[1]SKU!A:C,3,0)</f>
        <v>CAÑUELAS</v>
      </c>
      <c r="L1212">
        <v>30</v>
      </c>
      <c r="M1212">
        <v>25.767753869699753</v>
      </c>
      <c r="N1212">
        <f>+VLOOKUP([1]VENTAS!G1212,[1]SKU!A:G,6,0)</f>
        <v>8892</v>
      </c>
      <c r="O1212" s="4">
        <f t="shared" si="18"/>
        <v>229126.8674093702</v>
      </c>
    </row>
    <row r="1213" spans="1:15" x14ac:dyDescent="0.3">
      <c r="A1213" s="1">
        <v>44928</v>
      </c>
      <c r="B1213" s="2" t="s">
        <v>1005</v>
      </c>
      <c r="C1213" s="2" t="s">
        <v>1006</v>
      </c>
      <c r="D1213" s="2" t="s">
        <v>1232</v>
      </c>
      <c r="E1213">
        <v>81</v>
      </c>
      <c r="F1213" t="str">
        <f>+VLOOKUP(E1213,[1]CLIENTES!A:B,2,0)</f>
        <v>Kathalina</v>
      </c>
      <c r="G1213">
        <v>47</v>
      </c>
      <c r="H1213" t="str">
        <f>+VLOOKUP(G1213,[1]SKU!A:B,2,0)</f>
        <v>NEGRO PLUS 56 X 56 LOURDES 1RA C</v>
      </c>
      <c r="I1213" t="str">
        <f>+VLOOKUP(G1213,[1]SKU!A:D,4,0)</f>
        <v>CERAMICO</v>
      </c>
      <c r="J1213" t="str">
        <f>+VLOOKUP(G1213,[1]SKU!A:E,5,0)</f>
        <v>Deco &amp; Mas</v>
      </c>
      <c r="K1213" t="str">
        <f>+VLOOKUP(G1213,[1]SKU!A:C,3,0)</f>
        <v>LOURDES</v>
      </c>
      <c r="L1213">
        <v>133</v>
      </c>
      <c r="M1213">
        <v>92.579601912370407</v>
      </c>
      <c r="N1213">
        <f>+VLOOKUP([1]VENTAS!G1213,[1]SKU!A:G,6,0)</f>
        <v>3951</v>
      </c>
      <c r="O1213" s="4">
        <f t="shared" si="18"/>
        <v>365782.0071557755</v>
      </c>
    </row>
    <row r="1214" spans="1:15" x14ac:dyDescent="0.3">
      <c r="A1214" s="1">
        <v>44953</v>
      </c>
      <c r="B1214" s="2" t="s">
        <v>1005</v>
      </c>
      <c r="C1214" s="2" t="s">
        <v>1006</v>
      </c>
      <c r="D1214" s="2" t="s">
        <v>1233</v>
      </c>
      <c r="E1214">
        <v>239</v>
      </c>
      <c r="F1214" t="str">
        <f>+VLOOKUP(E1214,[1]CLIENTES!A:B,2,0)</f>
        <v>Lorena</v>
      </c>
      <c r="G1214">
        <v>346</v>
      </c>
      <c r="H1214" t="str">
        <f>+VLOOKUP(G1214,[1]SKU!A:B,2,0)</f>
        <v>TURIA ARENA FIT RECT. 58 x 58 S.LOREN 2DA C</v>
      </c>
      <c r="I1214" t="str">
        <f>+VLOOKUP(G1214,[1]SKU!A:D,4,0)</f>
        <v>PORCELANATO</v>
      </c>
      <c r="J1214" t="str">
        <f>+VLOOKUP(G1214,[1]SKU!A:E,5,0)</f>
        <v>Deco &amp; Mas</v>
      </c>
      <c r="K1214" t="str">
        <f>+VLOOKUP(G1214,[1]SKU!A:C,3,0)</f>
        <v>SAN LORENZO</v>
      </c>
      <c r="L1214">
        <v>102</v>
      </c>
      <c r="M1214">
        <v>1.6851614478570216</v>
      </c>
      <c r="N1214">
        <f>+VLOOKUP([1]VENTAS!G1214,[1]SKU!A:G,6,0)</f>
        <v>1662</v>
      </c>
      <c r="O1214" s="4">
        <f t="shared" si="18"/>
        <v>2800.7383263383699</v>
      </c>
    </row>
    <row r="1215" spans="1:15" x14ac:dyDescent="0.3">
      <c r="A1215" s="1">
        <v>44972</v>
      </c>
      <c r="B1215" s="2" t="s">
        <v>1005</v>
      </c>
      <c r="C1215" s="2" t="s">
        <v>1006</v>
      </c>
      <c r="D1215" s="2" t="s">
        <v>1234</v>
      </c>
      <c r="E1215">
        <v>200</v>
      </c>
      <c r="F1215" t="str">
        <f>+VLOOKUP(E1215,[1]CLIENTES!A:B,2,0)</f>
        <v>Elena</v>
      </c>
      <c r="G1215">
        <v>281</v>
      </c>
      <c r="H1215" t="str">
        <f>+VLOOKUP(G1215,[1]SKU!A:B,2,0)</f>
        <v>LAPACHO 21 X 120 C.NEGRO 1RA CAL</v>
      </c>
      <c r="I1215" t="str">
        <f>+VLOOKUP(G1215,[1]SKU!A:D,4,0)</f>
        <v>PORCELANATO</v>
      </c>
      <c r="J1215" t="str">
        <f>+VLOOKUP(G1215,[1]SKU!A:E,5,0)</f>
        <v>Maderas</v>
      </c>
      <c r="K1215" t="str">
        <f>+VLOOKUP(G1215,[1]SKU!A:C,3,0)</f>
        <v>CERRO NEGRO</v>
      </c>
      <c r="L1215">
        <v>6</v>
      </c>
      <c r="M1215">
        <v>2.2739749111709897</v>
      </c>
      <c r="N1215">
        <f>+VLOOKUP([1]VENTAS!G1215,[1]SKU!A:G,6,0)</f>
        <v>8592</v>
      </c>
      <c r="O1215" s="4">
        <f t="shared" si="18"/>
        <v>19537.992436781144</v>
      </c>
    </row>
    <row r="1216" spans="1:15" x14ac:dyDescent="0.3">
      <c r="A1216" s="1">
        <v>44928</v>
      </c>
      <c r="B1216" s="2" t="s">
        <v>1005</v>
      </c>
      <c r="C1216" s="2" t="s">
        <v>1006</v>
      </c>
      <c r="D1216" s="2" t="s">
        <v>1235</v>
      </c>
      <c r="E1216">
        <v>33</v>
      </c>
      <c r="F1216" t="str">
        <f>+VLOOKUP(E1216,[1]CLIENTES!A:B,2,0)</f>
        <v>Yordan</v>
      </c>
      <c r="G1216">
        <v>184</v>
      </c>
      <c r="H1216" t="str">
        <f>+VLOOKUP(G1216,[1]SKU!A:B,2,0)</f>
        <v>CALEB GRIS 45,3 X 45,3 S.LOREN 1RA C</v>
      </c>
      <c r="I1216" t="str">
        <f>+VLOOKUP(G1216,[1]SKU!A:D,4,0)</f>
        <v>CERAMICO</v>
      </c>
      <c r="J1216" t="str">
        <f>+VLOOKUP(G1216,[1]SKU!A:E,5,0)</f>
        <v>Maderas</v>
      </c>
      <c r="K1216" t="str">
        <f>+VLOOKUP(G1216,[1]SKU!A:C,3,0)</f>
        <v>SAN LORENZO</v>
      </c>
      <c r="L1216">
        <v>106</v>
      </c>
      <c r="M1216">
        <v>60.796279500150924</v>
      </c>
      <c r="N1216">
        <f>+VLOOKUP([1]VENTAS!G1216,[1]SKU!A:G,6,0)</f>
        <v>3713</v>
      </c>
      <c r="O1216" s="4">
        <f t="shared" si="18"/>
        <v>225736.58578406039</v>
      </c>
    </row>
    <row r="1217" spans="1:15" x14ac:dyDescent="0.3">
      <c r="A1217" s="1">
        <v>44975</v>
      </c>
      <c r="B1217" s="2" t="s">
        <v>1005</v>
      </c>
      <c r="C1217" s="2" t="s">
        <v>1006</v>
      </c>
      <c r="D1217" s="2" t="s">
        <v>1236</v>
      </c>
      <c r="E1217">
        <v>11</v>
      </c>
      <c r="F1217" t="str">
        <f>+VLOOKUP(E1217,[1]CLIENTES!A:B,2,0)</f>
        <v>Emilio</v>
      </c>
      <c r="G1217">
        <v>368</v>
      </c>
      <c r="H1217" t="str">
        <f>+VLOOKUP(G1217,[1]SKU!A:B,2,0)</f>
        <v>MOODS ARENA PUL RECT. 57,7 x 57,7 S.LOREN 2DA CAL</v>
      </c>
      <c r="I1217" t="str">
        <f>+VLOOKUP(G1217,[1]SKU!A:D,4,0)</f>
        <v>PORCELANATO</v>
      </c>
      <c r="J1217" t="str">
        <f>+VLOOKUP(G1217,[1]SKU!A:E,5,0)</f>
        <v>Cementos</v>
      </c>
      <c r="K1217" t="str">
        <f>+VLOOKUP(G1217,[1]SKU!A:C,3,0)</f>
        <v>SAN LORENZO</v>
      </c>
      <c r="L1217">
        <v>12</v>
      </c>
      <c r="M1217">
        <v>8.9714976515998153</v>
      </c>
      <c r="N1217">
        <f>+VLOOKUP([1]VENTAS!G1217,[1]SKU!A:G,6,0)</f>
        <v>3192</v>
      </c>
      <c r="O1217" s="4">
        <f t="shared" si="18"/>
        <v>28637.02050390661</v>
      </c>
    </row>
    <row r="1218" spans="1:15" x14ac:dyDescent="0.3">
      <c r="A1218" s="1">
        <v>44966</v>
      </c>
      <c r="B1218" s="2" t="s">
        <v>1005</v>
      </c>
      <c r="C1218" s="2" t="s">
        <v>1006</v>
      </c>
      <c r="D1218" s="2" t="s">
        <v>1237</v>
      </c>
      <c r="E1218">
        <v>210</v>
      </c>
      <c r="F1218" t="str">
        <f>+VLOOKUP(E1218,[1]CLIENTES!A:B,2,0)</f>
        <v>Lucio</v>
      </c>
      <c r="G1218">
        <v>54</v>
      </c>
      <c r="H1218" t="str">
        <f>+VLOOKUP(G1218,[1]SKU!A:B,2,0)</f>
        <v>VENECIANO MIX PLATA 33 x 33 S.LOREN 1RA C</v>
      </c>
      <c r="I1218" t="str">
        <f>+VLOOKUP(G1218,[1]SKU!A:D,4,0)</f>
        <v>CERAMICO</v>
      </c>
      <c r="J1218" t="str">
        <f>+VLOOKUP(G1218,[1]SKU!A:E,5,0)</f>
        <v>Deco &amp; Mas</v>
      </c>
      <c r="K1218" t="str">
        <f>+VLOOKUP(G1218,[1]SKU!A:C,3,0)</f>
        <v>SAN LORENZO</v>
      </c>
      <c r="L1218">
        <v>33</v>
      </c>
      <c r="M1218">
        <v>25.969372113012643</v>
      </c>
      <c r="N1218">
        <f>+VLOOKUP([1]VENTAS!G1218,[1]SKU!A:G,6,0)</f>
        <v>2722</v>
      </c>
      <c r="O1218" s="4">
        <f t="shared" si="18"/>
        <v>70688.630891620414</v>
      </c>
    </row>
    <row r="1219" spans="1:15" x14ac:dyDescent="0.3">
      <c r="A1219" s="1">
        <v>44958</v>
      </c>
      <c r="B1219" s="2" t="s">
        <v>1005</v>
      </c>
      <c r="C1219" s="2" t="s">
        <v>1006</v>
      </c>
      <c r="D1219" s="2" t="s">
        <v>1238</v>
      </c>
      <c r="E1219">
        <v>240</v>
      </c>
      <c r="F1219" t="str">
        <f>+VLOOKUP(E1219,[1]CLIENTES!A:B,2,0)</f>
        <v>Fransheska</v>
      </c>
      <c r="G1219">
        <v>159</v>
      </c>
      <c r="H1219" t="str">
        <f>+VLOOKUP(G1219,[1]SKU!A:B,2,0)</f>
        <v>TARACEA MIX BRILL 45,3 x 45,3 S.LOREN 1RA C</v>
      </c>
      <c r="I1219" t="str">
        <f>+VLOOKUP(G1219,[1]SKU!A:D,4,0)</f>
        <v>CERAMICO</v>
      </c>
      <c r="J1219" t="str">
        <f>+VLOOKUP(G1219,[1]SKU!A:E,5,0)</f>
        <v>Maderas</v>
      </c>
      <c r="K1219" t="str">
        <f>+VLOOKUP(G1219,[1]SKU!A:C,3,0)</f>
        <v>SAN LORENZO</v>
      </c>
      <c r="L1219">
        <v>139</v>
      </c>
      <c r="M1219">
        <v>11.243842934183903</v>
      </c>
      <c r="N1219">
        <f>+VLOOKUP([1]VENTAS!G1219,[1]SKU!A:G,6,0)</f>
        <v>1172</v>
      </c>
      <c r="O1219" s="4">
        <f t="shared" ref="O1219:O1282" si="19">+N1219*M1219</f>
        <v>13177.783918863533</v>
      </c>
    </row>
    <row r="1220" spans="1:15" x14ac:dyDescent="0.3">
      <c r="A1220" s="1">
        <v>44928</v>
      </c>
      <c r="B1220" s="2" t="s">
        <v>1005</v>
      </c>
      <c r="C1220" s="2" t="s">
        <v>1006</v>
      </c>
      <c r="D1220" s="2" t="s">
        <v>1239</v>
      </c>
      <c r="E1220">
        <v>142</v>
      </c>
      <c r="F1220" t="str">
        <f>+VLOOKUP(E1220,[1]CLIENTES!A:B,2,0)</f>
        <v>Polet</v>
      </c>
      <c r="G1220">
        <v>1</v>
      </c>
      <c r="H1220" t="str">
        <f>+VLOOKUP(G1220,[1]SKU!A:B,2,0)</f>
        <v>TERRA PIZARRA 45,3 X 45,3 SCOP 1RA CAL</v>
      </c>
      <c r="I1220" t="str">
        <f>+VLOOKUP(G1220,[1]SKU!A:D,4,0)</f>
        <v>CERAMICO</v>
      </c>
      <c r="J1220" t="str">
        <f>+VLOOKUP(G1220,[1]SKU!A:E,5,0)</f>
        <v>Piedras</v>
      </c>
      <c r="K1220" t="str">
        <f>+VLOOKUP(G1220,[1]SKU!A:C,3,0)</f>
        <v>SCOP</v>
      </c>
      <c r="L1220">
        <v>102</v>
      </c>
      <c r="M1220">
        <v>37.510645869644428</v>
      </c>
      <c r="N1220">
        <f>+VLOOKUP([1]VENTAS!G1220,[1]SKU!A:G,6,0)</f>
        <v>6518</v>
      </c>
      <c r="O1220" s="4">
        <f t="shared" si="19"/>
        <v>244494.38977834239</v>
      </c>
    </row>
    <row r="1221" spans="1:15" x14ac:dyDescent="0.3">
      <c r="A1221" s="1">
        <v>44932</v>
      </c>
      <c r="B1221" s="2" t="s">
        <v>1005</v>
      </c>
      <c r="C1221" s="2" t="s">
        <v>1006</v>
      </c>
      <c r="D1221" s="2" t="s">
        <v>1240</v>
      </c>
      <c r="E1221">
        <v>201</v>
      </c>
      <c r="F1221" t="str">
        <f>+VLOOKUP(E1221,[1]CLIENTES!A:B,2,0)</f>
        <v>Dustin</v>
      </c>
      <c r="G1221">
        <v>332</v>
      </c>
      <c r="H1221" t="str">
        <f>+VLOOKUP(G1221,[1]SKU!A:B,2,0)</f>
        <v>MOODS HUESO PUL FIT 57,7 x 57,7 S.LOREN 2DA CAL</v>
      </c>
      <c r="I1221" t="str">
        <f>+VLOOKUP(G1221,[1]SKU!A:D,4,0)</f>
        <v>PORCELANATO</v>
      </c>
      <c r="J1221" t="str">
        <f>+VLOOKUP(G1221,[1]SKU!A:E,5,0)</f>
        <v>Cementos</v>
      </c>
      <c r="K1221" t="str">
        <f>+VLOOKUP(G1221,[1]SKU!A:C,3,0)</f>
        <v>SAN LORENZO</v>
      </c>
      <c r="L1221">
        <v>93</v>
      </c>
      <c r="M1221">
        <v>16.707915742892492</v>
      </c>
      <c r="N1221">
        <f>+VLOOKUP([1]VENTAS!G1221,[1]SKU!A:G,6,0)</f>
        <v>3068</v>
      </c>
      <c r="O1221" s="4">
        <f t="shared" si="19"/>
        <v>51259.88549919417</v>
      </c>
    </row>
    <row r="1222" spans="1:15" x14ac:dyDescent="0.3">
      <c r="A1222" s="1">
        <v>44971</v>
      </c>
      <c r="B1222" s="2" t="s">
        <v>1005</v>
      </c>
      <c r="C1222" s="2" t="s">
        <v>1006</v>
      </c>
      <c r="D1222" s="2" t="s">
        <v>1241</v>
      </c>
      <c r="E1222">
        <v>218</v>
      </c>
      <c r="F1222" t="str">
        <f>+VLOOKUP(E1222,[1]CLIENTES!A:B,2,0)</f>
        <v>Enrique</v>
      </c>
      <c r="G1222">
        <v>232</v>
      </c>
      <c r="H1222" t="str">
        <f>+VLOOKUP(G1222,[1]SKU!A:B,2,0)</f>
        <v>MONACO GRIS PUL RECT 58 x 117 C.NEGRO 2DA C</v>
      </c>
      <c r="I1222" t="str">
        <f>+VLOOKUP(G1222,[1]SKU!A:D,4,0)</f>
        <v>PORCELANATO</v>
      </c>
      <c r="J1222" t="str">
        <f>+VLOOKUP(G1222,[1]SKU!A:E,5,0)</f>
        <v>Marmoles</v>
      </c>
      <c r="K1222" t="str">
        <f>+VLOOKUP(G1222,[1]SKU!A:C,3,0)</f>
        <v>CERRO NEGRO</v>
      </c>
      <c r="L1222">
        <v>22</v>
      </c>
      <c r="M1222">
        <v>1.2370747679797987</v>
      </c>
      <c r="N1222">
        <f>+VLOOKUP([1]VENTAS!G1222,[1]SKU!A:G,6,0)</f>
        <v>7841</v>
      </c>
      <c r="O1222" s="4">
        <f t="shared" si="19"/>
        <v>9699.9032557296014</v>
      </c>
    </row>
    <row r="1223" spans="1:15" x14ac:dyDescent="0.3">
      <c r="A1223" s="1">
        <v>44959</v>
      </c>
      <c r="B1223" s="2" t="s">
        <v>1005</v>
      </c>
      <c r="C1223" s="2" t="s">
        <v>1006</v>
      </c>
      <c r="D1223" s="2" t="s">
        <v>1242</v>
      </c>
      <c r="E1223">
        <v>15</v>
      </c>
      <c r="F1223" t="str">
        <f>+VLOOKUP(E1223,[1]CLIENTES!A:B,2,0)</f>
        <v>Naomi</v>
      </c>
      <c r="G1223">
        <v>244</v>
      </c>
      <c r="H1223" t="str">
        <f>+VLOOKUP(G1223,[1]SKU!A:B,2,0)</f>
        <v>SAVOIA ARENA PUL RECT 58 x 117 C.NEGRO 2DA C</v>
      </c>
      <c r="I1223" t="str">
        <f>+VLOOKUP(G1223,[1]SKU!A:D,4,0)</f>
        <v>PORCELANATO</v>
      </c>
      <c r="J1223" t="str">
        <f>+VLOOKUP(G1223,[1]SKU!A:E,5,0)</f>
        <v>Marmoles</v>
      </c>
      <c r="K1223" t="str">
        <f>+VLOOKUP(G1223,[1]SKU!A:C,3,0)</f>
        <v>CERRO NEGRO</v>
      </c>
      <c r="L1223">
        <v>113</v>
      </c>
      <c r="M1223">
        <v>67.993705390598706</v>
      </c>
      <c r="N1223">
        <f>+VLOOKUP([1]VENTAS!G1223,[1]SKU!A:G,6,0)</f>
        <v>7560</v>
      </c>
      <c r="O1223" s="4">
        <f t="shared" si="19"/>
        <v>514032.41275292623</v>
      </c>
    </row>
    <row r="1224" spans="1:15" x14ac:dyDescent="0.3">
      <c r="A1224" s="1">
        <v>44962</v>
      </c>
      <c r="B1224" s="2" t="s">
        <v>1005</v>
      </c>
      <c r="C1224" s="2" t="s">
        <v>1006</v>
      </c>
      <c r="D1224" s="2" t="s">
        <v>1243</v>
      </c>
      <c r="E1224">
        <v>230</v>
      </c>
      <c r="F1224" t="str">
        <f>+VLOOKUP(E1224,[1]CLIENTES!A:B,2,0)</f>
        <v>Willians</v>
      </c>
      <c r="G1224">
        <v>182</v>
      </c>
      <c r="H1224" t="str">
        <f>+VLOOKUP(G1224,[1]SKU!A:B,2,0)</f>
        <v>ACCIAROLI 43 X 43 CAÑUELAS 1RA C</v>
      </c>
      <c r="I1224" t="str">
        <f>+VLOOKUP(G1224,[1]SKU!A:D,4,0)</f>
        <v>CERAMICO</v>
      </c>
      <c r="J1224" t="str">
        <f>+VLOOKUP(G1224,[1]SKU!A:E,5,0)</f>
        <v>Marmoles</v>
      </c>
      <c r="K1224" t="str">
        <f>+VLOOKUP(G1224,[1]SKU!A:C,3,0)</f>
        <v>CAÑUELAS</v>
      </c>
      <c r="L1224">
        <v>119</v>
      </c>
      <c r="M1224">
        <v>106.79500727126667</v>
      </c>
      <c r="N1224">
        <f>+VLOOKUP([1]VENTAS!G1224,[1]SKU!A:G,6,0)</f>
        <v>6390</v>
      </c>
      <c r="O1224" s="4">
        <f t="shared" si="19"/>
        <v>682420.096463394</v>
      </c>
    </row>
    <row r="1225" spans="1:15" x14ac:dyDescent="0.3">
      <c r="A1225" s="1">
        <v>44962</v>
      </c>
      <c r="B1225" s="2" t="s">
        <v>1005</v>
      </c>
      <c r="C1225" s="2" t="s">
        <v>1006</v>
      </c>
      <c r="D1225" s="2" t="s">
        <v>1244</v>
      </c>
      <c r="E1225">
        <v>19</v>
      </c>
      <c r="F1225" t="str">
        <f>+VLOOKUP(E1225,[1]CLIENTES!A:B,2,0)</f>
        <v>Amaro</v>
      </c>
      <c r="G1225">
        <v>73</v>
      </c>
      <c r="H1225" t="str">
        <f>+VLOOKUP(G1225,[1]SKU!A:B,2,0)</f>
        <v>GRAFIATO MARFIL 35 x 35  LOURDES 1RA C</v>
      </c>
      <c r="I1225" t="str">
        <f>+VLOOKUP(G1225,[1]SKU!A:D,4,0)</f>
        <v>CERAMICO</v>
      </c>
      <c r="J1225" t="str">
        <f>+VLOOKUP(G1225,[1]SKU!A:E,5,0)</f>
        <v>Cementos</v>
      </c>
      <c r="K1225" t="str">
        <f>+VLOOKUP(G1225,[1]SKU!A:C,3,0)</f>
        <v>LOURDES</v>
      </c>
      <c r="L1225">
        <v>153</v>
      </c>
      <c r="M1225">
        <v>57.870049630781274</v>
      </c>
      <c r="N1225">
        <f>+VLOOKUP([1]VENTAS!G1225,[1]SKU!A:G,6,0)</f>
        <v>2025</v>
      </c>
      <c r="O1225" s="4">
        <f t="shared" si="19"/>
        <v>117186.85050233208</v>
      </c>
    </row>
    <row r="1226" spans="1:15" x14ac:dyDescent="0.3">
      <c r="A1226" s="1">
        <v>44963</v>
      </c>
      <c r="B1226" s="2" t="s">
        <v>1005</v>
      </c>
      <c r="C1226" s="2" t="s">
        <v>1006</v>
      </c>
      <c r="D1226" s="2" t="s">
        <v>1245</v>
      </c>
      <c r="E1226">
        <v>69</v>
      </c>
      <c r="F1226" t="str">
        <f>+VLOOKUP(E1226,[1]CLIENTES!A:B,2,0)</f>
        <v>Abram</v>
      </c>
      <c r="G1226">
        <v>126</v>
      </c>
      <c r="H1226" t="str">
        <f>+VLOOKUP(G1226,[1]SKU!A:B,2,0)</f>
        <v>ACACIA BLANCO SATINADO 33 x 45,3 SCOP 1RA CAL</v>
      </c>
      <c r="I1226" t="str">
        <f>+VLOOKUP(G1226,[1]SKU!A:D,4,0)</f>
        <v>CERAMICO</v>
      </c>
      <c r="J1226" t="str">
        <f>+VLOOKUP(G1226,[1]SKU!A:E,5,0)</f>
        <v>Deco &amp; Mas</v>
      </c>
      <c r="K1226" t="str">
        <f>+VLOOKUP(G1226,[1]SKU!A:C,3,0)</f>
        <v>SCOP</v>
      </c>
      <c r="L1226">
        <v>115</v>
      </c>
      <c r="M1226">
        <v>71.862536325769611</v>
      </c>
      <c r="N1226">
        <f>+VLOOKUP([1]VENTAS!G1226,[1]SKU!A:G,6,0)</f>
        <v>7457</v>
      </c>
      <c r="O1226" s="4">
        <f t="shared" si="19"/>
        <v>535878.93338126398</v>
      </c>
    </row>
    <row r="1227" spans="1:15" x14ac:dyDescent="0.3">
      <c r="A1227" s="1">
        <v>44985</v>
      </c>
      <c r="B1227" s="2" t="s">
        <v>1005</v>
      </c>
      <c r="C1227" s="2" t="s">
        <v>1006</v>
      </c>
      <c r="D1227" s="2" t="s">
        <v>1246</v>
      </c>
      <c r="E1227">
        <v>181</v>
      </c>
      <c r="F1227" t="str">
        <f>+VLOOKUP(E1227,[1]CLIENTES!A:B,2,0)</f>
        <v>Amir</v>
      </c>
      <c r="G1227">
        <v>49</v>
      </c>
      <c r="H1227" t="str">
        <f>+VLOOKUP(G1227,[1]SKU!A:B,2,0)</f>
        <v>TRAVERTINO MARFIL BRILLANTE 56 X 56 LOURDES 1RA C</v>
      </c>
      <c r="I1227" t="str">
        <f>+VLOOKUP(G1227,[1]SKU!A:D,4,0)</f>
        <v>CERAMICO</v>
      </c>
      <c r="J1227" t="str">
        <f>+VLOOKUP(G1227,[1]SKU!A:E,5,0)</f>
        <v>Marmoles</v>
      </c>
      <c r="K1227" t="str">
        <f>+VLOOKUP(G1227,[1]SKU!A:C,3,0)</f>
        <v>LOURDES</v>
      </c>
      <c r="L1227">
        <v>134</v>
      </c>
      <c r="M1227">
        <v>33.771376243353309</v>
      </c>
      <c r="N1227">
        <f>+VLOOKUP([1]VENTAS!G1227,[1]SKU!A:G,6,0)</f>
        <v>1750</v>
      </c>
      <c r="O1227" s="4">
        <f t="shared" si="19"/>
        <v>59099.908425868292</v>
      </c>
    </row>
    <row r="1228" spans="1:15" x14ac:dyDescent="0.3">
      <c r="A1228" s="1">
        <v>44941</v>
      </c>
      <c r="B1228" s="2" t="s">
        <v>1005</v>
      </c>
      <c r="C1228" s="2" t="s">
        <v>1006</v>
      </c>
      <c r="D1228" s="2" t="s">
        <v>1247</v>
      </c>
      <c r="E1228">
        <v>119</v>
      </c>
      <c r="F1228" t="str">
        <f>+VLOOKUP(E1228,[1]CLIENTES!A:B,2,0)</f>
        <v>Amir</v>
      </c>
      <c r="G1228">
        <v>99</v>
      </c>
      <c r="H1228" t="str">
        <f>+VLOOKUP(G1228,[1]SKU!A:B,2,0)</f>
        <v>CALIFORNIA GRIS CLARO 51 x 51 ALLPA 2DA C</v>
      </c>
      <c r="I1228" t="str">
        <f>+VLOOKUP(G1228,[1]SKU!A:D,4,0)</f>
        <v>CERAMICO</v>
      </c>
      <c r="J1228" t="str">
        <f>+VLOOKUP(G1228,[1]SKU!A:E,5,0)</f>
        <v>Cementos</v>
      </c>
      <c r="K1228" t="str">
        <f>+VLOOKUP(G1228,[1]SKU!A:C,3,0)</f>
        <v>ALLPA</v>
      </c>
      <c r="L1228">
        <v>65</v>
      </c>
      <c r="M1228">
        <v>9.0268361477244241</v>
      </c>
      <c r="N1228">
        <f>+VLOOKUP([1]VENTAS!G1228,[1]SKU!A:G,6,0)</f>
        <v>1196</v>
      </c>
      <c r="O1228" s="4">
        <f t="shared" si="19"/>
        <v>10796.096032678412</v>
      </c>
    </row>
    <row r="1229" spans="1:15" x14ac:dyDescent="0.3">
      <c r="A1229" s="1">
        <v>44967</v>
      </c>
      <c r="B1229" s="2" t="s">
        <v>1005</v>
      </c>
      <c r="C1229" s="2" t="s">
        <v>1006</v>
      </c>
      <c r="D1229" s="2" t="s">
        <v>1248</v>
      </c>
      <c r="E1229">
        <v>104</v>
      </c>
      <c r="F1229" t="str">
        <f>+VLOOKUP(E1229,[1]CLIENTES!A:B,2,0)</f>
        <v>Mya</v>
      </c>
      <c r="G1229">
        <v>163</v>
      </c>
      <c r="H1229" t="str">
        <f>+VLOOKUP(G1229,[1]SKU!A:B,2,0)</f>
        <v>GRAMADOS ARENA 38 x 38 C.NEGRO 1RA CAL</v>
      </c>
      <c r="I1229" t="str">
        <f>+VLOOKUP(G1229,[1]SKU!A:D,4,0)</f>
        <v>CERAMICO</v>
      </c>
      <c r="J1229" t="str">
        <f>+VLOOKUP(G1229,[1]SKU!A:E,5,0)</f>
        <v>Piedras</v>
      </c>
      <c r="K1229" t="str">
        <f>+VLOOKUP(G1229,[1]SKU!A:C,3,0)</f>
        <v>CERRO NEGRO</v>
      </c>
      <c r="L1229">
        <v>15</v>
      </c>
      <c r="M1229">
        <v>9.8881162996194707</v>
      </c>
      <c r="N1229">
        <f>+VLOOKUP([1]VENTAS!G1229,[1]SKU!A:G,6,0)</f>
        <v>2396</v>
      </c>
      <c r="O1229" s="4">
        <f t="shared" si="19"/>
        <v>23691.926653888251</v>
      </c>
    </row>
    <row r="1230" spans="1:15" x14ac:dyDescent="0.3">
      <c r="A1230" s="1">
        <v>44930</v>
      </c>
      <c r="B1230" s="2" t="s">
        <v>1005</v>
      </c>
      <c r="C1230" s="2" t="s">
        <v>1006</v>
      </c>
      <c r="D1230" s="2" t="s">
        <v>1249</v>
      </c>
      <c r="E1230">
        <v>43</v>
      </c>
      <c r="F1230" t="str">
        <f>+VLOOKUP(E1230,[1]CLIENTES!A:B,2,0)</f>
        <v>Branco</v>
      </c>
      <c r="G1230">
        <v>226</v>
      </c>
      <c r="H1230" t="str">
        <f>+VLOOKUP(G1230,[1]SKU!A:B,2,0)</f>
        <v>GLORIA GRIS SATINADO 53 X 53 SAN PIETRO 1RA C</v>
      </c>
      <c r="I1230" t="str">
        <f>+VLOOKUP(G1230,[1]SKU!A:D,4,0)</f>
        <v>PORCELANATO</v>
      </c>
      <c r="J1230" t="str">
        <f>+VLOOKUP(G1230,[1]SKU!A:E,5,0)</f>
        <v>Cementos</v>
      </c>
      <c r="K1230" t="str">
        <f>+VLOOKUP(G1230,[1]SKU!A:C,3,0)</f>
        <v>SAN PIETRO</v>
      </c>
      <c r="L1230">
        <v>63</v>
      </c>
      <c r="M1230">
        <v>7.415627951324792</v>
      </c>
      <c r="N1230">
        <f>+VLOOKUP([1]VENTAS!G1230,[1]SKU!A:G,6,0)</f>
        <v>9962</v>
      </c>
      <c r="O1230" s="4">
        <f t="shared" si="19"/>
        <v>73874.485651097581</v>
      </c>
    </row>
    <row r="1231" spans="1:15" x14ac:dyDescent="0.3">
      <c r="A1231" s="1">
        <v>44932</v>
      </c>
      <c r="B1231" s="2" t="s">
        <v>1005</v>
      </c>
      <c r="C1231" s="2" t="s">
        <v>1006</v>
      </c>
      <c r="D1231" s="2" t="s">
        <v>1250</v>
      </c>
      <c r="E1231">
        <v>138</v>
      </c>
      <c r="F1231" t="str">
        <f>+VLOOKUP(E1231,[1]CLIENTES!A:B,2,0)</f>
        <v>Pedro</v>
      </c>
      <c r="G1231">
        <v>320</v>
      </c>
      <c r="H1231" t="str">
        <f>+VLOOKUP(G1231,[1]SKU!A:B,2,0)</f>
        <v>M. SURIA SVER PUL FIT RT 57,7 x 57,7 S.LOREN 2DA C</v>
      </c>
      <c r="I1231" t="str">
        <f>+VLOOKUP(G1231,[1]SKU!A:D,4,0)</f>
        <v>PORCELANATO</v>
      </c>
      <c r="J1231" t="str">
        <f>+VLOOKUP(G1231,[1]SKU!A:E,5,0)</f>
        <v>Marmoles</v>
      </c>
      <c r="K1231" t="str">
        <f>+VLOOKUP(G1231,[1]SKU!A:C,3,0)</f>
        <v>SAN LORENZO</v>
      </c>
      <c r="L1231">
        <v>92</v>
      </c>
      <c r="M1231">
        <v>76.699095149846471</v>
      </c>
      <c r="N1231">
        <f>+VLOOKUP([1]VENTAS!G1231,[1]SKU!A:G,6,0)</f>
        <v>8792</v>
      </c>
      <c r="O1231" s="4">
        <f t="shared" si="19"/>
        <v>674338.44455745013</v>
      </c>
    </row>
    <row r="1232" spans="1:15" x14ac:dyDescent="0.3">
      <c r="A1232" s="1">
        <v>44963</v>
      </c>
      <c r="B1232" s="2" t="s">
        <v>1005</v>
      </c>
      <c r="C1232" s="2" t="s">
        <v>1006</v>
      </c>
      <c r="D1232" s="2" t="s">
        <v>1251</v>
      </c>
      <c r="E1232">
        <v>173</v>
      </c>
      <c r="F1232" t="str">
        <f>+VLOOKUP(E1232,[1]CLIENTES!A:B,2,0)</f>
        <v>Lucas</v>
      </c>
      <c r="G1232">
        <v>309</v>
      </c>
      <c r="H1232" t="str">
        <f>+VLOOKUP(G1232,[1]SKU!A:B,2,0)</f>
        <v>SOHO GLAM ESM NAT 60 x 60 ILVA 2DA C</v>
      </c>
      <c r="I1232" t="str">
        <f>+VLOOKUP(G1232,[1]SKU!A:D,4,0)</f>
        <v>PORCELANATO</v>
      </c>
      <c r="J1232" t="str">
        <f>+VLOOKUP(G1232,[1]SKU!A:E,5,0)</f>
        <v>Cementos</v>
      </c>
      <c r="K1232" t="str">
        <f>+VLOOKUP(G1232,[1]SKU!A:C,3,0)</f>
        <v>ILVA</v>
      </c>
      <c r="L1232">
        <v>166</v>
      </c>
      <c r="M1232">
        <v>163.0567711709038</v>
      </c>
      <c r="N1232">
        <f>+VLOOKUP([1]VENTAS!G1232,[1]SKU!A:G,6,0)</f>
        <v>8346</v>
      </c>
      <c r="O1232" s="4">
        <f t="shared" si="19"/>
        <v>1360871.8121923632</v>
      </c>
    </row>
    <row r="1233" spans="1:15" x14ac:dyDescent="0.3">
      <c r="A1233" s="1">
        <v>44969</v>
      </c>
      <c r="B1233" s="2" t="s">
        <v>1005</v>
      </c>
      <c r="C1233" s="2" t="s">
        <v>1006</v>
      </c>
      <c r="D1233" s="2" t="s">
        <v>1252</v>
      </c>
      <c r="E1233">
        <v>226</v>
      </c>
      <c r="F1233" t="str">
        <f>+VLOOKUP(E1233,[1]CLIENTES!A:B,2,0)</f>
        <v>Cristobal</v>
      </c>
      <c r="G1233">
        <v>219</v>
      </c>
      <c r="H1233" t="str">
        <f>+VLOOKUP(G1233,[1]SKU!A:B,2,0)</f>
        <v>ESCANDINAVA HELSINKI ESM NAT 20 X 120 ILVA 2DA C</v>
      </c>
      <c r="I1233" t="str">
        <f>+VLOOKUP(G1233,[1]SKU!A:D,4,0)</f>
        <v>PORCELANATO</v>
      </c>
      <c r="J1233" t="str">
        <f>+VLOOKUP(G1233,[1]SKU!A:E,5,0)</f>
        <v>Maderas</v>
      </c>
      <c r="K1233" t="str">
        <f>+VLOOKUP(G1233,[1]SKU!A:C,3,0)</f>
        <v>ILVA</v>
      </c>
      <c r="L1233">
        <v>33</v>
      </c>
      <c r="M1233">
        <v>4.1878719112551321</v>
      </c>
      <c r="N1233">
        <f>+VLOOKUP([1]VENTAS!G1233,[1]SKU!A:G,6,0)</f>
        <v>8650</v>
      </c>
      <c r="O1233" s="4">
        <f t="shared" si="19"/>
        <v>36225.092032356893</v>
      </c>
    </row>
    <row r="1234" spans="1:15" x14ac:dyDescent="0.3">
      <c r="A1234" s="1">
        <v>44937</v>
      </c>
      <c r="B1234" s="2" t="s">
        <v>1005</v>
      </c>
      <c r="C1234" s="2" t="s">
        <v>1006</v>
      </c>
      <c r="D1234" s="2" t="s">
        <v>1253</v>
      </c>
      <c r="E1234">
        <v>146</v>
      </c>
      <c r="F1234" t="str">
        <f>+VLOOKUP(E1234,[1]CLIENTES!A:B,2,0)</f>
        <v>Madeline</v>
      </c>
      <c r="G1234">
        <v>115</v>
      </c>
      <c r="H1234" t="str">
        <f>+VLOOKUP(G1234,[1]SKU!A:B,2,0)</f>
        <v>FORTE NEGRO 33 x 33  S.LOREN 1RA C</v>
      </c>
      <c r="I1234" t="str">
        <f>+VLOOKUP(G1234,[1]SKU!A:D,4,0)</f>
        <v>CERAMICO</v>
      </c>
      <c r="J1234" t="str">
        <f>+VLOOKUP(G1234,[1]SKU!A:E,5,0)</f>
        <v>Deco &amp; Mas</v>
      </c>
      <c r="K1234" t="str">
        <f>+VLOOKUP(G1234,[1]SKU!A:C,3,0)</f>
        <v>SAN LORENZO</v>
      </c>
      <c r="L1234">
        <v>27</v>
      </c>
      <c r="M1234">
        <v>21.443671364635264</v>
      </c>
      <c r="N1234">
        <f>+VLOOKUP([1]VENTAS!G1234,[1]SKU!A:G,6,0)</f>
        <v>6311</v>
      </c>
      <c r="O1234" s="4">
        <f t="shared" si="19"/>
        <v>135331.00998221315</v>
      </c>
    </row>
    <row r="1235" spans="1:15" x14ac:dyDescent="0.3">
      <c r="A1235" s="1">
        <v>44971</v>
      </c>
      <c r="B1235" s="2" t="s">
        <v>1005</v>
      </c>
      <c r="C1235" s="2" t="s">
        <v>1006</v>
      </c>
      <c r="D1235" s="2" t="s">
        <v>1254</v>
      </c>
      <c r="E1235">
        <v>45</v>
      </c>
      <c r="F1235" t="str">
        <f>+VLOOKUP(E1235,[1]CLIENTES!A:B,2,0)</f>
        <v>Mayte</v>
      </c>
      <c r="G1235">
        <v>138</v>
      </c>
      <c r="H1235" t="str">
        <f>+VLOOKUP(G1235,[1]SKU!A:B,2,0)</f>
        <v>SUBWAY BLANCO 31 x 53 LOURDES 1RA C</v>
      </c>
      <c r="I1235" t="str">
        <f>+VLOOKUP(G1235,[1]SKU!A:D,4,0)</f>
        <v>CERAMICO</v>
      </c>
      <c r="J1235" t="str">
        <f>+VLOOKUP(G1235,[1]SKU!A:E,5,0)</f>
        <v>Deco &amp; Mas</v>
      </c>
      <c r="K1235" t="str">
        <f>+VLOOKUP(G1235,[1]SKU!A:C,3,0)</f>
        <v>LOURDES</v>
      </c>
      <c r="L1235">
        <v>54</v>
      </c>
      <c r="M1235">
        <v>44.03986102656679</v>
      </c>
      <c r="N1235">
        <f>+VLOOKUP([1]VENTAS!G1235,[1]SKU!A:G,6,0)</f>
        <v>5678</v>
      </c>
      <c r="O1235" s="4">
        <f t="shared" si="19"/>
        <v>250058.33090884623</v>
      </c>
    </row>
    <row r="1236" spans="1:15" x14ac:dyDescent="0.3">
      <c r="A1236" s="1">
        <v>44947</v>
      </c>
      <c r="B1236" s="2" t="s">
        <v>1005</v>
      </c>
      <c r="C1236" s="2" t="s">
        <v>1006</v>
      </c>
      <c r="D1236" s="2" t="s">
        <v>1255</v>
      </c>
      <c r="E1236">
        <v>191</v>
      </c>
      <c r="F1236" t="str">
        <f>+VLOOKUP(E1236,[1]CLIENTES!A:B,2,0)</f>
        <v>Bianka</v>
      </c>
      <c r="G1236">
        <v>1</v>
      </c>
      <c r="H1236" t="str">
        <f>+VLOOKUP(G1236,[1]SKU!A:B,2,0)</f>
        <v>TERRA PIZARRA 45,3 X 45,3 SCOP 1RA CAL</v>
      </c>
      <c r="I1236" t="str">
        <f>+VLOOKUP(G1236,[1]SKU!A:D,4,0)</f>
        <v>CERAMICO</v>
      </c>
      <c r="J1236" t="str">
        <f>+VLOOKUP(G1236,[1]SKU!A:E,5,0)</f>
        <v>Piedras</v>
      </c>
      <c r="K1236" t="str">
        <f>+VLOOKUP(G1236,[1]SKU!A:C,3,0)</f>
        <v>SCOP</v>
      </c>
      <c r="L1236">
        <v>130</v>
      </c>
      <c r="M1236">
        <v>47.807685912291923</v>
      </c>
      <c r="N1236">
        <f>+VLOOKUP([1]VENTAS!G1236,[1]SKU!A:G,6,0)</f>
        <v>6518</v>
      </c>
      <c r="O1236" s="4">
        <f t="shared" si="19"/>
        <v>311610.49677631876</v>
      </c>
    </row>
    <row r="1237" spans="1:15" x14ac:dyDescent="0.3">
      <c r="A1237" s="1">
        <v>44972</v>
      </c>
      <c r="B1237" s="2" t="s">
        <v>1005</v>
      </c>
      <c r="C1237" s="2" t="s">
        <v>1006</v>
      </c>
      <c r="D1237" s="2" t="s">
        <v>1256</v>
      </c>
      <c r="E1237">
        <v>107</v>
      </c>
      <c r="F1237" t="str">
        <f>+VLOOKUP(E1237,[1]CLIENTES!A:B,2,0)</f>
        <v>Mauro</v>
      </c>
      <c r="G1237">
        <v>300</v>
      </c>
      <c r="H1237" t="str">
        <f>+VLOOKUP(G1237,[1]SKU!A:B,2,0)</f>
        <v>MONACO CREMA PUL RECT 58 x 117 C.NEGRO 2DA C</v>
      </c>
      <c r="I1237" t="str">
        <f>+VLOOKUP(G1237,[1]SKU!A:D,4,0)</f>
        <v>PORCELANATO</v>
      </c>
      <c r="J1237" t="str">
        <f>+VLOOKUP(G1237,[1]SKU!A:E,5,0)</f>
        <v>Marmoles</v>
      </c>
      <c r="K1237" t="str">
        <f>+VLOOKUP(G1237,[1]SKU!A:C,3,0)</f>
        <v>CERRO NEGRO</v>
      </c>
      <c r="L1237">
        <v>112</v>
      </c>
      <c r="M1237">
        <v>68.867009500336621</v>
      </c>
      <c r="N1237">
        <f>+VLOOKUP([1]VENTAS!G1237,[1]SKU!A:G,6,0)</f>
        <v>2163</v>
      </c>
      <c r="O1237" s="4">
        <f t="shared" si="19"/>
        <v>148959.34154922812</v>
      </c>
    </row>
    <row r="1238" spans="1:15" x14ac:dyDescent="0.3">
      <c r="A1238" s="1">
        <v>44979</v>
      </c>
      <c r="B1238" s="2" t="s">
        <v>1005</v>
      </c>
      <c r="C1238" s="2" t="s">
        <v>1006</v>
      </c>
      <c r="D1238" s="2" t="s">
        <v>1257</v>
      </c>
      <c r="E1238">
        <v>179</v>
      </c>
      <c r="F1238" t="str">
        <f>+VLOOKUP(E1238,[1]CLIENTES!A:B,2,0)</f>
        <v>Jimena</v>
      </c>
      <c r="G1238">
        <v>13</v>
      </c>
      <c r="H1238" t="str">
        <f>+VLOOKUP(G1238,[1]SKU!A:B,2,0)</f>
        <v>QUADRAT 45,3 x 45,3 S.LOREN 1RA C</v>
      </c>
      <c r="I1238" t="str">
        <f>+VLOOKUP(G1238,[1]SKU!A:D,4,0)</f>
        <v>CERAMICO</v>
      </c>
      <c r="J1238" t="str">
        <f>+VLOOKUP(G1238,[1]SKU!A:E,5,0)</f>
        <v>Deco &amp; Mas</v>
      </c>
      <c r="K1238" t="str">
        <f>+VLOOKUP(G1238,[1]SKU!A:C,3,0)</f>
        <v>SAN LORENZO</v>
      </c>
      <c r="L1238">
        <v>124</v>
      </c>
      <c r="M1238">
        <v>87.011452221418935</v>
      </c>
      <c r="N1238">
        <f>+VLOOKUP([1]VENTAS!G1238,[1]SKU!A:G,6,0)</f>
        <v>3591</v>
      </c>
      <c r="O1238" s="4">
        <f t="shared" si="19"/>
        <v>312458.12492711539</v>
      </c>
    </row>
    <row r="1239" spans="1:15" x14ac:dyDescent="0.3">
      <c r="A1239" s="1">
        <v>44965</v>
      </c>
      <c r="B1239" s="2" t="s">
        <v>1005</v>
      </c>
      <c r="C1239" s="2" t="s">
        <v>1006</v>
      </c>
      <c r="D1239" s="2" t="s">
        <v>1258</v>
      </c>
      <c r="E1239">
        <v>8</v>
      </c>
      <c r="F1239" t="str">
        <f>+VLOOKUP(E1239,[1]CLIENTES!A:B,2,0)</f>
        <v>Pascale</v>
      </c>
      <c r="G1239">
        <v>134</v>
      </c>
      <c r="H1239" t="str">
        <f>+VLOOKUP(G1239,[1]SKU!A:B,2,0)</f>
        <v>GRAFIATO MARRON 35 x 35  LOURDES 1RA C</v>
      </c>
      <c r="I1239" t="str">
        <f>+VLOOKUP(G1239,[1]SKU!A:D,4,0)</f>
        <v>CERAMICO</v>
      </c>
      <c r="J1239" t="str">
        <f>+VLOOKUP(G1239,[1]SKU!A:E,5,0)</f>
        <v>Cementos</v>
      </c>
      <c r="K1239" t="str">
        <f>+VLOOKUP(G1239,[1]SKU!A:C,3,0)</f>
        <v>LOURDES</v>
      </c>
      <c r="L1239">
        <v>2</v>
      </c>
      <c r="M1239">
        <v>1.6547769936068686</v>
      </c>
      <c r="N1239">
        <f>+VLOOKUP([1]VENTAS!G1239,[1]SKU!A:G,6,0)</f>
        <v>1794</v>
      </c>
      <c r="O1239" s="4">
        <f t="shared" si="19"/>
        <v>2968.669926530722</v>
      </c>
    </row>
    <row r="1240" spans="1:15" x14ac:dyDescent="0.3">
      <c r="A1240" s="1">
        <v>44935</v>
      </c>
      <c r="B1240" s="2" t="s">
        <v>1005</v>
      </c>
      <c r="C1240" s="2" t="s">
        <v>1006</v>
      </c>
      <c r="D1240" s="2" t="s">
        <v>1259</v>
      </c>
      <c r="E1240">
        <v>95</v>
      </c>
      <c r="F1240" t="str">
        <f>+VLOOKUP(E1240,[1]CLIENTES!A:B,2,0)</f>
        <v>Olivia</v>
      </c>
      <c r="G1240">
        <v>342</v>
      </c>
      <c r="H1240" t="str">
        <f>+VLOOKUP(G1240,[1]SKU!A:B,2,0)</f>
        <v>CLOVER ANTIDES. FIT RECT. 58 X 58 S.LOREN 2DA C</v>
      </c>
      <c r="I1240" t="str">
        <f>+VLOOKUP(G1240,[1]SKU!A:D,4,0)</f>
        <v>PORCELANATO</v>
      </c>
      <c r="J1240" t="str">
        <f>+VLOOKUP(G1240,[1]SKU!A:E,5,0)</f>
        <v>Deco &amp; Mas</v>
      </c>
      <c r="K1240" t="str">
        <f>+VLOOKUP(G1240,[1]SKU!A:C,3,0)</f>
        <v>SAN LORENZO</v>
      </c>
      <c r="L1240">
        <v>54</v>
      </c>
      <c r="M1240">
        <v>36.261487770762102</v>
      </c>
      <c r="N1240">
        <f>+VLOOKUP([1]VENTAS!G1240,[1]SKU!A:G,6,0)</f>
        <v>2398</v>
      </c>
      <c r="O1240" s="4">
        <f t="shared" si="19"/>
        <v>86955.047674287518</v>
      </c>
    </row>
    <row r="1241" spans="1:15" x14ac:dyDescent="0.3">
      <c r="A1241" s="1">
        <v>44952</v>
      </c>
      <c r="B1241" s="2" t="s">
        <v>1005</v>
      </c>
      <c r="C1241" s="2" t="s">
        <v>1006</v>
      </c>
      <c r="D1241" s="2" t="s">
        <v>1260</v>
      </c>
      <c r="E1241">
        <v>112</v>
      </c>
      <c r="F1241" t="str">
        <f>+VLOOKUP(E1241,[1]CLIENTES!A:B,2,0)</f>
        <v>Anahy</v>
      </c>
      <c r="G1241">
        <v>109</v>
      </c>
      <c r="H1241" t="str">
        <f>+VLOOKUP(G1241,[1]SKU!A:B,2,0)</f>
        <v>MURETO  COBRE 25 x 35 LOURDES 1RA C</v>
      </c>
      <c r="I1241" t="str">
        <f>+VLOOKUP(G1241,[1]SKU!A:D,4,0)</f>
        <v>CERAMICO</v>
      </c>
      <c r="J1241" t="str">
        <f>+VLOOKUP(G1241,[1]SKU!A:E,5,0)</f>
        <v>Piedras</v>
      </c>
      <c r="K1241" t="str">
        <f>+VLOOKUP(G1241,[1]SKU!A:C,3,0)</f>
        <v>LOURDES</v>
      </c>
      <c r="L1241">
        <v>43</v>
      </c>
      <c r="M1241">
        <v>33.666414523934286</v>
      </c>
      <c r="N1241">
        <f>+VLOOKUP([1]VENTAS!G1241,[1]SKU!A:G,6,0)</f>
        <v>2323</v>
      </c>
      <c r="O1241" s="4">
        <f t="shared" si="19"/>
        <v>78207.080939099353</v>
      </c>
    </row>
    <row r="1242" spans="1:15" x14ac:dyDescent="0.3">
      <c r="A1242" s="1">
        <v>44956</v>
      </c>
      <c r="B1242" s="2" t="s">
        <v>1005</v>
      </c>
      <c r="C1242" s="2" t="s">
        <v>1006</v>
      </c>
      <c r="D1242" s="2" t="s">
        <v>1261</v>
      </c>
      <c r="E1242">
        <v>243</v>
      </c>
      <c r="F1242" t="str">
        <f>+VLOOKUP(E1242,[1]CLIENTES!A:B,2,0)</f>
        <v>Constanza</v>
      </c>
      <c r="G1242">
        <v>96</v>
      </c>
      <c r="H1242" t="str">
        <f>+VLOOKUP(G1242,[1]SKU!A:B,2,0)</f>
        <v>FORTALEZA ARENA 38 x 38 C.NEGRO 1RA CAL</v>
      </c>
      <c r="I1242" t="str">
        <f>+VLOOKUP(G1242,[1]SKU!A:D,4,0)</f>
        <v>CERAMICO</v>
      </c>
      <c r="J1242" t="str">
        <f>+VLOOKUP(G1242,[1]SKU!A:E,5,0)</f>
        <v>Cementos</v>
      </c>
      <c r="K1242" t="str">
        <f>+VLOOKUP(G1242,[1]SKU!A:C,3,0)</f>
        <v>CERRO NEGRO</v>
      </c>
      <c r="L1242">
        <v>78</v>
      </c>
      <c r="M1242">
        <v>5.1471426089008228</v>
      </c>
      <c r="N1242">
        <f>+VLOOKUP([1]VENTAS!G1242,[1]SKU!A:G,6,0)</f>
        <v>1873</v>
      </c>
      <c r="O1242" s="4">
        <f t="shared" si="19"/>
        <v>9640.5981064712414</v>
      </c>
    </row>
    <row r="1243" spans="1:15" x14ac:dyDescent="0.3">
      <c r="A1243" s="1">
        <v>44970</v>
      </c>
      <c r="B1243" s="2" t="s">
        <v>1005</v>
      </c>
      <c r="C1243" s="2" t="s">
        <v>1006</v>
      </c>
      <c r="D1243" s="2" t="s">
        <v>1262</v>
      </c>
      <c r="E1243">
        <v>32</v>
      </c>
      <c r="F1243" t="str">
        <f>+VLOOKUP(E1243,[1]CLIENTES!A:B,2,0)</f>
        <v>Jacobo</v>
      </c>
      <c r="G1243">
        <v>367</v>
      </c>
      <c r="H1243" t="str">
        <f>+VLOOKUP(G1243,[1]SKU!A:B,2,0)</f>
        <v>VALDIVIANA IN ROBLE RECT. 19.2 X 117 S.LOREN 1RA C</v>
      </c>
      <c r="I1243" t="str">
        <f>+VLOOKUP(G1243,[1]SKU!A:D,4,0)</f>
        <v>PORCELANATO</v>
      </c>
      <c r="J1243" t="str">
        <f>+VLOOKUP(G1243,[1]SKU!A:E,5,0)</f>
        <v>Maderas</v>
      </c>
      <c r="K1243" t="str">
        <f>+VLOOKUP(G1243,[1]SKU!A:C,3,0)</f>
        <v>SAN LORENZO</v>
      </c>
      <c r="L1243">
        <v>132</v>
      </c>
      <c r="M1243">
        <v>55.398733406445018</v>
      </c>
      <c r="N1243">
        <f>+VLOOKUP([1]VENTAS!G1243,[1]SKU!A:G,6,0)</f>
        <v>5442</v>
      </c>
      <c r="O1243" s="4">
        <f t="shared" si="19"/>
        <v>301479.90719787381</v>
      </c>
    </row>
    <row r="1244" spans="1:15" x14ac:dyDescent="0.3">
      <c r="A1244" s="1">
        <v>44957</v>
      </c>
      <c r="B1244" s="2" t="s">
        <v>1005</v>
      </c>
      <c r="C1244" s="2" t="s">
        <v>1006</v>
      </c>
      <c r="D1244" s="2" t="s">
        <v>1263</v>
      </c>
      <c r="E1244">
        <v>30</v>
      </c>
      <c r="F1244" t="str">
        <f>+VLOOKUP(E1244,[1]CLIENTES!A:B,2,0)</f>
        <v>Thais</v>
      </c>
      <c r="G1244">
        <v>85</v>
      </c>
      <c r="H1244" t="str">
        <f>+VLOOKUP(G1244,[1]SKU!A:B,2,0)</f>
        <v>CALCAREO COLOR 56 X 56 LOURDES 1RA C</v>
      </c>
      <c r="I1244" t="str">
        <f>+VLOOKUP(G1244,[1]SKU!A:D,4,0)</f>
        <v>CERAMICO</v>
      </c>
      <c r="J1244" t="str">
        <f>+VLOOKUP(G1244,[1]SKU!A:E,5,0)</f>
        <v>Deco &amp; Mas</v>
      </c>
      <c r="K1244" t="str">
        <f>+VLOOKUP(G1244,[1]SKU!A:C,3,0)</f>
        <v>LOURDES</v>
      </c>
      <c r="L1244">
        <v>122</v>
      </c>
      <c r="M1244">
        <v>46.334140672721247</v>
      </c>
      <c r="N1244">
        <f>+VLOOKUP([1]VENTAS!G1244,[1]SKU!A:G,6,0)</f>
        <v>2181</v>
      </c>
      <c r="O1244" s="4">
        <f t="shared" si="19"/>
        <v>101054.76080720504</v>
      </c>
    </row>
    <row r="1245" spans="1:15" x14ac:dyDescent="0.3">
      <c r="A1245" s="1">
        <v>44931</v>
      </c>
      <c r="B1245" s="2" t="s">
        <v>1005</v>
      </c>
      <c r="C1245" s="2" t="s">
        <v>1006</v>
      </c>
      <c r="D1245" s="2" t="s">
        <v>1264</v>
      </c>
      <c r="E1245">
        <v>142</v>
      </c>
      <c r="F1245" t="str">
        <f>+VLOOKUP(E1245,[1]CLIENTES!A:B,2,0)</f>
        <v>Polet</v>
      </c>
      <c r="G1245">
        <v>165</v>
      </c>
      <c r="H1245" t="str">
        <f>+VLOOKUP(G1245,[1]SKU!A:B,2,0)</f>
        <v>OSLO MARFIL 51 x 51 C.NEGRO 2DA CAL</v>
      </c>
      <c r="I1245" t="str">
        <f>+VLOOKUP(G1245,[1]SKU!A:D,4,0)</f>
        <v>CERAMICO</v>
      </c>
      <c r="J1245" t="str">
        <f>+VLOOKUP(G1245,[1]SKU!A:E,5,0)</f>
        <v>Cementos</v>
      </c>
      <c r="K1245" t="str">
        <f>+VLOOKUP(G1245,[1]SKU!A:C,3,0)</f>
        <v>CERRO NEGRO</v>
      </c>
      <c r="L1245">
        <v>2</v>
      </c>
      <c r="M1245">
        <v>0.22192830268166452</v>
      </c>
      <c r="N1245">
        <f>+VLOOKUP([1]VENTAS!G1245,[1]SKU!A:G,6,0)</f>
        <v>5559</v>
      </c>
      <c r="O1245" s="4">
        <f t="shared" si="19"/>
        <v>1233.6994346073732</v>
      </c>
    </row>
    <row r="1246" spans="1:15" x14ac:dyDescent="0.3">
      <c r="A1246" s="1">
        <v>44938</v>
      </c>
      <c r="B1246" s="2" t="s">
        <v>1005</v>
      </c>
      <c r="C1246" s="2" t="s">
        <v>1006</v>
      </c>
      <c r="D1246" s="2" t="s">
        <v>1265</v>
      </c>
      <c r="E1246">
        <v>13</v>
      </c>
      <c r="F1246" t="str">
        <f>+VLOOKUP(E1246,[1]CLIENTES!A:B,2,0)</f>
        <v>Alonzo</v>
      </c>
      <c r="G1246">
        <v>78</v>
      </c>
      <c r="H1246" t="str">
        <f>+VLOOKUP(G1246,[1]SKU!A:B,2,0)</f>
        <v>CANELILLO BEIGE 45,3 X 45,3 SCOP 1RA CAL</v>
      </c>
      <c r="I1246" t="str">
        <f>+VLOOKUP(G1246,[1]SKU!A:D,4,0)</f>
        <v>CERAMICO</v>
      </c>
      <c r="J1246" t="str">
        <f>+VLOOKUP(G1246,[1]SKU!A:E,5,0)</f>
        <v>Maderas</v>
      </c>
      <c r="K1246" t="str">
        <f>+VLOOKUP(G1246,[1]SKU!A:C,3,0)</f>
        <v>SCOP</v>
      </c>
      <c r="L1246">
        <v>25</v>
      </c>
      <c r="M1246">
        <v>18.41850981608312</v>
      </c>
      <c r="N1246">
        <f>+VLOOKUP([1]VENTAS!G1246,[1]SKU!A:G,6,0)</f>
        <v>5630</v>
      </c>
      <c r="O1246" s="4">
        <f t="shared" si="19"/>
        <v>103696.21026454796</v>
      </c>
    </row>
    <row r="1247" spans="1:15" x14ac:dyDescent="0.3">
      <c r="A1247" s="1">
        <v>44982</v>
      </c>
      <c r="B1247" s="2" t="s">
        <v>1005</v>
      </c>
      <c r="C1247" s="2" t="s">
        <v>1006</v>
      </c>
      <c r="D1247" s="2" t="s">
        <v>1266</v>
      </c>
      <c r="E1247">
        <v>115</v>
      </c>
      <c r="F1247" t="str">
        <f>+VLOOKUP(E1247,[1]CLIENTES!A:B,2,0)</f>
        <v>Franciska</v>
      </c>
      <c r="G1247">
        <v>44</v>
      </c>
      <c r="H1247" t="str">
        <f>+VLOOKUP(G1247,[1]SKU!A:B,2,0)</f>
        <v>FIRENZE 31 x 53 LOURDES 1RA C</v>
      </c>
      <c r="I1247" t="str">
        <f>+VLOOKUP(G1247,[1]SKU!A:D,4,0)</f>
        <v>CERAMICO</v>
      </c>
      <c r="J1247" t="str">
        <f>+VLOOKUP(G1247,[1]SKU!A:E,5,0)</f>
        <v>Marmoles</v>
      </c>
      <c r="K1247" t="str">
        <f>+VLOOKUP(G1247,[1]SKU!A:C,3,0)</f>
        <v>LOURDES</v>
      </c>
      <c r="L1247">
        <v>11</v>
      </c>
      <c r="M1247">
        <v>10.374375260663141</v>
      </c>
      <c r="N1247">
        <f>+VLOOKUP([1]VENTAS!G1247,[1]SKU!A:G,6,0)</f>
        <v>7594</v>
      </c>
      <c r="O1247" s="4">
        <f t="shared" si="19"/>
        <v>78783.005729475903</v>
      </c>
    </row>
    <row r="1248" spans="1:15" x14ac:dyDescent="0.3">
      <c r="A1248" s="1">
        <v>44934</v>
      </c>
      <c r="B1248" s="2" t="s">
        <v>1005</v>
      </c>
      <c r="C1248" s="2" t="s">
        <v>1006</v>
      </c>
      <c r="D1248" s="2" t="s">
        <v>1267</v>
      </c>
      <c r="E1248">
        <v>125</v>
      </c>
      <c r="F1248" t="str">
        <f>+VLOOKUP(E1248,[1]CLIENTES!A:B,2,0)</f>
        <v>Rosario</v>
      </c>
      <c r="G1248">
        <v>238</v>
      </c>
      <c r="H1248" t="str">
        <f>+VLOOKUP(G1248,[1]SKU!A:B,2,0)</f>
        <v>BIOCITY PLATA RECT 58 X 117 C.NEGRO 2DA CAL</v>
      </c>
      <c r="I1248" t="str">
        <f>+VLOOKUP(G1248,[1]SKU!A:D,4,0)</f>
        <v>PORCELANATO</v>
      </c>
      <c r="J1248" t="str">
        <f>+VLOOKUP(G1248,[1]SKU!A:E,5,0)</f>
        <v>Cementos</v>
      </c>
      <c r="K1248" t="str">
        <f>+VLOOKUP(G1248,[1]SKU!A:C,3,0)</f>
        <v>CERRO NEGRO</v>
      </c>
      <c r="L1248">
        <v>11</v>
      </c>
      <c r="M1248">
        <v>7.6832168687459399</v>
      </c>
      <c r="N1248">
        <f>+VLOOKUP([1]VENTAS!G1248,[1]SKU!A:G,6,0)</f>
        <v>2925</v>
      </c>
      <c r="O1248" s="4">
        <f t="shared" si="19"/>
        <v>22473.409341081875</v>
      </c>
    </row>
    <row r="1249" spans="1:15" x14ac:dyDescent="0.3">
      <c r="A1249" s="1">
        <v>44977</v>
      </c>
      <c r="B1249" s="2" t="s">
        <v>1005</v>
      </c>
      <c r="C1249" s="2" t="s">
        <v>1006</v>
      </c>
      <c r="D1249" s="2" t="s">
        <v>1268</v>
      </c>
      <c r="E1249">
        <v>239</v>
      </c>
      <c r="F1249" t="str">
        <f>+VLOOKUP(E1249,[1]CLIENTES!A:B,2,0)</f>
        <v>Lorena</v>
      </c>
      <c r="G1249">
        <v>246</v>
      </c>
      <c r="H1249" t="str">
        <f>+VLOOKUP(G1249,[1]SKU!A:B,2,0)</f>
        <v>CALIPSO GRIS 53 X 53 SAN PIETRO 2DA C</v>
      </c>
      <c r="I1249" t="str">
        <f>+VLOOKUP(G1249,[1]SKU!A:D,4,0)</f>
        <v>PORCELANATO</v>
      </c>
      <c r="J1249" t="str">
        <f>+VLOOKUP(G1249,[1]SKU!A:E,5,0)</f>
        <v>Marmoles</v>
      </c>
      <c r="K1249" t="str">
        <f>+VLOOKUP(G1249,[1]SKU!A:C,3,0)</f>
        <v>SAN PIETRO</v>
      </c>
      <c r="L1249">
        <v>125</v>
      </c>
      <c r="M1249">
        <v>84.077971582255557</v>
      </c>
      <c r="N1249">
        <f>+VLOOKUP([1]VENTAS!G1249,[1]SKU!A:G,6,0)</f>
        <v>4916</v>
      </c>
      <c r="O1249" s="4">
        <f t="shared" si="19"/>
        <v>413327.3082983683</v>
      </c>
    </row>
    <row r="1250" spans="1:15" x14ac:dyDescent="0.3">
      <c r="A1250" s="1">
        <v>44954</v>
      </c>
      <c r="B1250" s="2" t="s">
        <v>1005</v>
      </c>
      <c r="C1250" s="2" t="s">
        <v>1006</v>
      </c>
      <c r="D1250" s="2" t="s">
        <v>1269</v>
      </c>
      <c r="E1250">
        <v>105</v>
      </c>
      <c r="F1250" t="str">
        <f>+VLOOKUP(E1250,[1]CLIENTES!A:B,2,0)</f>
        <v>Basthian</v>
      </c>
      <c r="G1250">
        <v>231</v>
      </c>
      <c r="H1250" t="str">
        <f>+VLOOKUP(G1250,[1]SKU!A:B,2,0)</f>
        <v>LIFE MARFIL NATURAL RECT. 59 x 59 C.NEGRO 2DA CAL</v>
      </c>
      <c r="I1250" t="str">
        <f>+VLOOKUP(G1250,[1]SKU!A:D,4,0)</f>
        <v>PORCELANATO</v>
      </c>
      <c r="J1250" t="str">
        <f>+VLOOKUP(G1250,[1]SKU!A:E,5,0)</f>
        <v>Cementos</v>
      </c>
      <c r="K1250" t="str">
        <f>+VLOOKUP(G1250,[1]SKU!A:C,3,0)</f>
        <v>CERRO NEGRO</v>
      </c>
      <c r="L1250">
        <v>13</v>
      </c>
      <c r="M1250">
        <v>12.05851463838669</v>
      </c>
      <c r="N1250">
        <f>+VLOOKUP([1]VENTAS!G1250,[1]SKU!A:G,6,0)</f>
        <v>9792</v>
      </c>
      <c r="O1250" s="4">
        <f t="shared" si="19"/>
        <v>118076.97533908246</v>
      </c>
    </row>
    <row r="1251" spans="1:15" x14ac:dyDescent="0.3">
      <c r="A1251" s="1">
        <v>44966</v>
      </c>
      <c r="B1251" s="2" t="s">
        <v>1005</v>
      </c>
      <c r="C1251" s="2" t="s">
        <v>1006</v>
      </c>
      <c r="D1251" s="2" t="s">
        <v>1270</v>
      </c>
      <c r="E1251">
        <v>79</v>
      </c>
      <c r="F1251" t="str">
        <f>+VLOOKUP(E1251,[1]CLIENTES!A:B,2,0)</f>
        <v>Thyare</v>
      </c>
      <c r="G1251">
        <v>80</v>
      </c>
      <c r="H1251" t="str">
        <f>+VLOOKUP(G1251,[1]SKU!A:B,2,0)</f>
        <v>PORTLAND GREY 50 X 50 CORTINES 2DA C</v>
      </c>
      <c r="I1251" t="str">
        <f>+VLOOKUP(G1251,[1]SKU!A:D,4,0)</f>
        <v>CERAMICO</v>
      </c>
      <c r="J1251" t="str">
        <f>+VLOOKUP(G1251,[1]SKU!A:E,5,0)</f>
        <v>Cementos</v>
      </c>
      <c r="K1251" t="str">
        <f>+VLOOKUP(G1251,[1]SKU!A:C,3,0)</f>
        <v>CORTINES</v>
      </c>
      <c r="L1251">
        <v>84</v>
      </c>
      <c r="M1251">
        <v>26.767628686620608</v>
      </c>
      <c r="N1251">
        <f>+VLOOKUP([1]VENTAS!G1251,[1]SKU!A:G,6,0)</f>
        <v>4847</v>
      </c>
      <c r="O1251" s="4">
        <f t="shared" si="19"/>
        <v>129742.69624405008</v>
      </c>
    </row>
    <row r="1252" spans="1:15" x14ac:dyDescent="0.3">
      <c r="A1252" s="1">
        <v>44975</v>
      </c>
      <c r="B1252" s="2" t="s">
        <v>1005</v>
      </c>
      <c r="C1252" s="2" t="s">
        <v>1006</v>
      </c>
      <c r="D1252" s="2" t="s">
        <v>1271</v>
      </c>
      <c r="E1252">
        <v>85</v>
      </c>
      <c r="F1252" t="str">
        <f>+VLOOKUP(E1252,[1]CLIENTES!A:B,2,0)</f>
        <v>Aleen</v>
      </c>
      <c r="G1252">
        <v>303</v>
      </c>
      <c r="H1252" t="str">
        <f>+VLOOKUP(G1252,[1]SKU!A:B,2,0)</f>
        <v>LISCIO IVORY OUT 80 X 80 VITE 1RA C</v>
      </c>
      <c r="I1252" t="str">
        <f>+VLOOKUP(G1252,[1]SKU!A:D,4,0)</f>
        <v>PORCELANATO</v>
      </c>
      <c r="J1252" t="str">
        <f>+VLOOKUP(G1252,[1]SKU!A:E,5,0)</f>
        <v>Cementos</v>
      </c>
      <c r="K1252" t="str">
        <f>+VLOOKUP(G1252,[1]SKU!A:C,3,0)</f>
        <v>VITE</v>
      </c>
      <c r="L1252">
        <v>63</v>
      </c>
      <c r="M1252">
        <v>21.84832889799037</v>
      </c>
      <c r="N1252">
        <f>+VLOOKUP([1]VENTAS!G1252,[1]SKU!A:G,6,0)</f>
        <v>3768</v>
      </c>
      <c r="O1252" s="4">
        <f t="shared" si="19"/>
        <v>82324.503287627711</v>
      </c>
    </row>
    <row r="1253" spans="1:15" x14ac:dyDescent="0.3">
      <c r="A1253" s="1">
        <v>44959</v>
      </c>
      <c r="B1253" s="2" t="s">
        <v>1005</v>
      </c>
      <c r="C1253" s="2" t="s">
        <v>1006</v>
      </c>
      <c r="D1253" s="2" t="s">
        <v>1272</v>
      </c>
      <c r="E1253">
        <v>148</v>
      </c>
      <c r="F1253" t="str">
        <f>+VLOOKUP(E1253,[1]CLIENTES!A:B,2,0)</f>
        <v>Sayen</v>
      </c>
      <c r="G1253">
        <v>158</v>
      </c>
      <c r="H1253" t="str">
        <f>+VLOOKUP(G1253,[1]SKU!A:B,2,0)</f>
        <v>AMAZONIA GRIS 38 x 38 C.NEGRO 1RA CAL</v>
      </c>
      <c r="I1253" t="str">
        <f>+VLOOKUP(G1253,[1]SKU!A:D,4,0)</f>
        <v>CERAMICO</v>
      </c>
      <c r="J1253" t="str">
        <f>+VLOOKUP(G1253,[1]SKU!A:E,5,0)</f>
        <v>Cementos</v>
      </c>
      <c r="K1253" t="str">
        <f>+VLOOKUP(G1253,[1]SKU!A:C,3,0)</f>
        <v>CERRO NEGRO</v>
      </c>
      <c r="L1253">
        <v>107</v>
      </c>
      <c r="M1253">
        <v>103.26185998711043</v>
      </c>
      <c r="N1253">
        <f>+VLOOKUP([1]VENTAS!G1253,[1]SKU!A:G,6,0)</f>
        <v>1536</v>
      </c>
      <c r="O1253" s="4">
        <f t="shared" si="19"/>
        <v>158610.21694020162</v>
      </c>
    </row>
    <row r="1254" spans="1:15" x14ac:dyDescent="0.3">
      <c r="A1254" s="1">
        <v>44942</v>
      </c>
      <c r="B1254" s="2" t="s">
        <v>1005</v>
      </c>
      <c r="C1254" s="2" t="s">
        <v>1006</v>
      </c>
      <c r="D1254" s="2" t="s">
        <v>1273</v>
      </c>
      <c r="E1254">
        <v>60</v>
      </c>
      <c r="F1254" t="str">
        <f>+VLOOKUP(E1254,[1]CLIENTES!A:B,2,0)</f>
        <v>Jeans</v>
      </c>
      <c r="G1254">
        <v>358</v>
      </c>
      <c r="H1254" t="str">
        <f>+VLOOKUP(G1254,[1]SKU!A:B,2,0)</f>
        <v>GUELL BOTANICO FIT RECT. 58 X 117 S.LOREN 1RA C</v>
      </c>
      <c r="I1254" t="str">
        <f>+VLOOKUP(G1254,[1]SKU!A:D,4,0)</f>
        <v>PORCELANATO</v>
      </c>
      <c r="J1254" t="str">
        <f>+VLOOKUP(G1254,[1]SKU!A:E,5,0)</f>
        <v>Deco &amp; Mas</v>
      </c>
      <c r="K1254" t="str">
        <f>+VLOOKUP(G1254,[1]SKU!A:C,3,0)</f>
        <v>SAN LORENZO</v>
      </c>
      <c r="L1254">
        <v>156</v>
      </c>
      <c r="M1254">
        <v>150.0656727437505</v>
      </c>
      <c r="N1254">
        <f>+VLOOKUP([1]VENTAS!G1254,[1]SKU!A:G,6,0)</f>
        <v>1310</v>
      </c>
      <c r="O1254" s="4">
        <f t="shared" si="19"/>
        <v>196586.03129431314</v>
      </c>
    </row>
    <row r="1255" spans="1:15" x14ac:dyDescent="0.3">
      <c r="A1255" s="1">
        <v>44941</v>
      </c>
      <c r="B1255" s="2" t="s">
        <v>1005</v>
      </c>
      <c r="C1255" s="2" t="s">
        <v>1006</v>
      </c>
      <c r="D1255" s="2" t="s">
        <v>1274</v>
      </c>
      <c r="E1255">
        <v>18</v>
      </c>
      <c r="F1255" t="str">
        <f>+VLOOKUP(E1255,[1]CLIENTES!A:B,2,0)</f>
        <v>Vanessa</v>
      </c>
      <c r="G1255">
        <v>299</v>
      </c>
      <c r="H1255" t="str">
        <f>+VLOOKUP(G1255,[1]SKU!A:B,2,0)</f>
        <v>URBAN ANTHRACITE NATURAL 60 X 120 VITE 2DA C</v>
      </c>
      <c r="I1255" t="str">
        <f>+VLOOKUP(G1255,[1]SKU!A:D,4,0)</f>
        <v>PORCELANATO</v>
      </c>
      <c r="J1255" t="str">
        <f>+VLOOKUP(G1255,[1]SKU!A:E,5,0)</f>
        <v>Cementos</v>
      </c>
      <c r="K1255" t="str">
        <f>+VLOOKUP(G1255,[1]SKU!A:C,3,0)</f>
        <v>VITE</v>
      </c>
      <c r="L1255">
        <v>49</v>
      </c>
      <c r="M1255">
        <v>45.947091209136168</v>
      </c>
      <c r="N1255">
        <f>+VLOOKUP([1]VENTAS!G1255,[1]SKU!A:G,6,0)</f>
        <v>7178</v>
      </c>
      <c r="O1255" s="4">
        <f t="shared" si="19"/>
        <v>329808.22069917939</v>
      </c>
    </row>
    <row r="1256" spans="1:15" x14ac:dyDescent="0.3">
      <c r="A1256" s="1">
        <v>44934</v>
      </c>
      <c r="B1256" s="2" t="s">
        <v>1005</v>
      </c>
      <c r="C1256" s="2" t="s">
        <v>1006</v>
      </c>
      <c r="D1256" s="2" t="s">
        <v>1275</v>
      </c>
      <c r="E1256">
        <v>102</v>
      </c>
      <c r="F1256" t="str">
        <f>+VLOOKUP(E1256,[1]CLIENTES!A:B,2,0)</f>
        <v>Eileen</v>
      </c>
      <c r="G1256">
        <v>186</v>
      </c>
      <c r="H1256" t="str">
        <f>+VLOOKUP(G1256,[1]SKU!A:B,2,0)</f>
        <v>AQUA MIX BLUE 33 x 33 SCOP 2DA CAL</v>
      </c>
      <c r="I1256" t="str">
        <f>+VLOOKUP(G1256,[1]SKU!A:D,4,0)</f>
        <v>CERAMICO</v>
      </c>
      <c r="J1256" t="str">
        <f>+VLOOKUP(G1256,[1]SKU!A:E,5,0)</f>
        <v>Deco &amp; Mas</v>
      </c>
      <c r="K1256" t="str">
        <f>+VLOOKUP(G1256,[1]SKU!A:C,3,0)</f>
        <v>SCOP</v>
      </c>
      <c r="L1256">
        <v>141</v>
      </c>
      <c r="M1256">
        <v>84.080036462371694</v>
      </c>
      <c r="N1256">
        <f>+VLOOKUP([1]VENTAS!G1256,[1]SKU!A:G,6,0)</f>
        <v>2697</v>
      </c>
      <c r="O1256" s="4">
        <f t="shared" si="19"/>
        <v>226763.85833901647</v>
      </c>
    </row>
    <row r="1257" spans="1:15" x14ac:dyDescent="0.3">
      <c r="A1257" s="1">
        <v>44971</v>
      </c>
      <c r="B1257" s="2" t="s">
        <v>1005</v>
      </c>
      <c r="C1257" s="2" t="s">
        <v>1006</v>
      </c>
      <c r="D1257" s="2" t="s">
        <v>1276</v>
      </c>
      <c r="E1257">
        <v>238</v>
      </c>
      <c r="F1257" t="str">
        <f>+VLOOKUP(E1257,[1]CLIENTES!A:B,2,0)</f>
        <v>Noah</v>
      </c>
      <c r="G1257">
        <v>198</v>
      </c>
      <c r="H1257" t="str">
        <f>+VLOOKUP(G1257,[1]SKU!A:B,2,0)</f>
        <v>TARACEA MIX SATINADO 45,3 x 45,3 S.LOREN 1RA C</v>
      </c>
      <c r="I1257" t="str">
        <f>+VLOOKUP(G1257,[1]SKU!A:D,4,0)</f>
        <v>CERAMICO</v>
      </c>
      <c r="J1257" t="str">
        <f>+VLOOKUP(G1257,[1]SKU!A:E,5,0)</f>
        <v>Maderas</v>
      </c>
      <c r="K1257" t="str">
        <f>+VLOOKUP(G1257,[1]SKU!A:C,3,0)</f>
        <v>SAN LORENZO</v>
      </c>
      <c r="L1257">
        <v>64</v>
      </c>
      <c r="M1257">
        <v>42.038709972648952</v>
      </c>
      <c r="N1257">
        <f>+VLOOKUP([1]VENTAS!G1257,[1]SKU!A:G,6,0)</f>
        <v>9423</v>
      </c>
      <c r="O1257" s="4">
        <f t="shared" si="19"/>
        <v>396130.76407227106</v>
      </c>
    </row>
    <row r="1258" spans="1:15" x14ac:dyDescent="0.3">
      <c r="A1258" s="1">
        <v>44960</v>
      </c>
      <c r="B1258" s="2" t="s">
        <v>1005</v>
      </c>
      <c r="C1258" s="2" t="s">
        <v>1006</v>
      </c>
      <c r="D1258" s="2" t="s">
        <v>1277</v>
      </c>
      <c r="E1258">
        <v>54</v>
      </c>
      <c r="F1258" t="str">
        <f>+VLOOKUP(E1258,[1]CLIENTES!A:B,2,0)</f>
        <v>Valeska</v>
      </c>
      <c r="G1258">
        <v>286</v>
      </c>
      <c r="H1258" t="str">
        <f>+VLOOKUP(G1258,[1]SKU!A:B,2,0)</f>
        <v>MOMA MARFIL RECT 58 x 117 C.NEGRO 2DA C</v>
      </c>
      <c r="I1258" t="str">
        <f>+VLOOKUP(G1258,[1]SKU!A:D,4,0)</f>
        <v>PORCELANATO</v>
      </c>
      <c r="J1258" t="str">
        <f>+VLOOKUP(G1258,[1]SKU!A:E,5,0)</f>
        <v>Cementos</v>
      </c>
      <c r="K1258" t="str">
        <f>+VLOOKUP(G1258,[1]SKU!A:C,3,0)</f>
        <v>CERRO NEGRO</v>
      </c>
      <c r="L1258">
        <v>9</v>
      </c>
      <c r="M1258">
        <v>8.5791837566610116</v>
      </c>
      <c r="N1258">
        <f>+VLOOKUP([1]VENTAS!G1258,[1]SKU!A:G,6,0)</f>
        <v>9600</v>
      </c>
      <c r="O1258" s="4">
        <f t="shared" si="19"/>
        <v>82360.164063945718</v>
      </c>
    </row>
    <row r="1259" spans="1:15" x14ac:dyDescent="0.3">
      <c r="A1259" s="1">
        <v>44940</v>
      </c>
      <c r="B1259" s="2" t="s">
        <v>1005</v>
      </c>
      <c r="C1259" s="2" t="s">
        <v>1006</v>
      </c>
      <c r="D1259" s="2" t="s">
        <v>1278</v>
      </c>
      <c r="E1259">
        <v>214</v>
      </c>
      <c r="F1259" t="str">
        <f>+VLOOKUP(E1259,[1]CLIENTES!A:B,2,0)</f>
        <v>Estefania</v>
      </c>
      <c r="G1259">
        <v>383</v>
      </c>
      <c r="H1259" t="str">
        <f>+VLOOKUP(G1259,[1]SKU!A:B,2,0)</f>
        <v>URBAN CONCRETE ANTRACITA RECT. 58 X 58 S.LOREN 2DA</v>
      </c>
      <c r="I1259" t="str">
        <f>+VLOOKUP(G1259,[1]SKU!A:D,4,0)</f>
        <v>PORCELANATO</v>
      </c>
      <c r="J1259" t="str">
        <f>+VLOOKUP(G1259,[1]SKU!A:E,5,0)</f>
        <v>Cementos</v>
      </c>
      <c r="K1259" t="str">
        <f>+VLOOKUP(G1259,[1]SKU!A:C,3,0)</f>
        <v>SAN LORENZO</v>
      </c>
      <c r="L1259">
        <v>161</v>
      </c>
      <c r="M1259">
        <v>58.984575431204355</v>
      </c>
      <c r="N1259">
        <f>+VLOOKUP([1]VENTAS!G1259,[1]SKU!A:G,6,0)</f>
        <v>1498</v>
      </c>
      <c r="O1259" s="4">
        <f t="shared" si="19"/>
        <v>88358.89399594412</v>
      </c>
    </row>
    <row r="1260" spans="1:15" x14ac:dyDescent="0.3">
      <c r="A1260" s="1">
        <v>44944</v>
      </c>
      <c r="B1260" s="2" t="s">
        <v>1005</v>
      </c>
      <c r="C1260" s="2" t="s">
        <v>1006</v>
      </c>
      <c r="D1260" s="2" t="s">
        <v>1279</v>
      </c>
      <c r="E1260">
        <v>162</v>
      </c>
      <c r="F1260" t="str">
        <f>+VLOOKUP(E1260,[1]CLIENTES!A:B,2,0)</f>
        <v>Jheremy</v>
      </c>
      <c r="G1260">
        <v>121</v>
      </c>
      <c r="H1260" t="str">
        <f>+VLOOKUP(G1260,[1]SKU!A:B,2,0)</f>
        <v>MURO PIEDRA  PETROLEO 31 x 53 LOURDES 1RA C</v>
      </c>
      <c r="I1260" t="str">
        <f>+VLOOKUP(G1260,[1]SKU!A:D,4,0)</f>
        <v>CERAMICO</v>
      </c>
      <c r="J1260" t="str">
        <f>+VLOOKUP(G1260,[1]SKU!A:E,5,0)</f>
        <v>Piedras</v>
      </c>
      <c r="K1260" t="str">
        <f>+VLOOKUP(G1260,[1]SKU!A:C,3,0)</f>
        <v>LOURDES</v>
      </c>
      <c r="L1260">
        <v>17</v>
      </c>
      <c r="M1260">
        <v>6.6248103408069721</v>
      </c>
      <c r="N1260">
        <f>+VLOOKUP([1]VENTAS!G1260,[1]SKU!A:G,6,0)</f>
        <v>1657</v>
      </c>
      <c r="O1260" s="4">
        <f t="shared" si="19"/>
        <v>10977.310734717154</v>
      </c>
    </row>
    <row r="1261" spans="1:15" x14ac:dyDescent="0.3">
      <c r="A1261" s="1">
        <v>44929</v>
      </c>
      <c r="B1261" s="2" t="s">
        <v>1005</v>
      </c>
      <c r="C1261" s="2" t="s">
        <v>1006</v>
      </c>
      <c r="D1261" s="2" t="s">
        <v>1280</v>
      </c>
      <c r="E1261">
        <v>144</v>
      </c>
      <c r="F1261" t="str">
        <f>+VLOOKUP(E1261,[1]CLIENTES!A:B,2,0)</f>
        <v>Rocio</v>
      </c>
      <c r="G1261">
        <v>193</v>
      </c>
      <c r="H1261" t="str">
        <f>+VLOOKUP(G1261,[1]SKU!A:B,2,0)</f>
        <v>CASTOR MARRON 31 X 53 LOURDES 1RA C</v>
      </c>
      <c r="I1261" t="str">
        <f>+VLOOKUP(G1261,[1]SKU!A:D,4,0)</f>
        <v>CERAMICO</v>
      </c>
      <c r="J1261" t="str">
        <f>+VLOOKUP(G1261,[1]SKU!A:E,5,0)</f>
        <v>Maderas</v>
      </c>
      <c r="K1261" t="str">
        <f>+VLOOKUP(G1261,[1]SKU!A:C,3,0)</f>
        <v>LOURDES</v>
      </c>
      <c r="L1261">
        <v>127</v>
      </c>
      <c r="M1261">
        <v>50.081713705541823</v>
      </c>
      <c r="N1261">
        <f>+VLOOKUP([1]VENTAS!G1261,[1]SKU!A:G,6,0)</f>
        <v>1185</v>
      </c>
      <c r="O1261" s="4">
        <f t="shared" si="19"/>
        <v>59346.83074106706</v>
      </c>
    </row>
    <row r="1262" spans="1:15" x14ac:dyDescent="0.3">
      <c r="A1262" s="1">
        <v>44977</v>
      </c>
      <c r="B1262" s="2" t="s">
        <v>1005</v>
      </c>
      <c r="C1262" s="2" t="s">
        <v>1006</v>
      </c>
      <c r="D1262" s="2" t="s">
        <v>1281</v>
      </c>
      <c r="E1262">
        <v>178</v>
      </c>
      <c r="F1262" t="str">
        <f>+VLOOKUP(E1262,[1]CLIENTES!A:B,2,0)</f>
        <v>Bernardo</v>
      </c>
      <c r="G1262">
        <v>193</v>
      </c>
      <c r="H1262" t="str">
        <f>+VLOOKUP(G1262,[1]SKU!A:B,2,0)</f>
        <v>CASTOR MARRON 31 X 53 LOURDES 1RA C</v>
      </c>
      <c r="I1262" t="str">
        <f>+VLOOKUP(G1262,[1]SKU!A:D,4,0)</f>
        <v>CERAMICO</v>
      </c>
      <c r="J1262" t="str">
        <f>+VLOOKUP(G1262,[1]SKU!A:E,5,0)</f>
        <v>Maderas</v>
      </c>
      <c r="K1262" t="str">
        <f>+VLOOKUP(G1262,[1]SKU!A:C,3,0)</f>
        <v>LOURDES</v>
      </c>
      <c r="L1262">
        <v>80</v>
      </c>
      <c r="M1262">
        <v>31.547536192467291</v>
      </c>
      <c r="N1262">
        <f>+VLOOKUP([1]VENTAS!G1262,[1]SKU!A:G,6,0)</f>
        <v>1185</v>
      </c>
      <c r="O1262" s="4">
        <f t="shared" si="19"/>
        <v>37383.830388073737</v>
      </c>
    </row>
    <row r="1263" spans="1:15" x14ac:dyDescent="0.3">
      <c r="A1263" s="1">
        <v>44984</v>
      </c>
      <c r="B1263" s="2" t="s">
        <v>1005</v>
      </c>
      <c r="C1263" s="2" t="s">
        <v>1006</v>
      </c>
      <c r="D1263" s="2" t="s">
        <v>1282</v>
      </c>
      <c r="E1263">
        <v>145</v>
      </c>
      <c r="F1263" t="str">
        <f>+VLOOKUP(E1263,[1]CLIENTES!A:B,2,0)</f>
        <v>Denisse</v>
      </c>
      <c r="G1263">
        <v>184</v>
      </c>
      <c r="H1263" t="str">
        <f>+VLOOKUP(G1263,[1]SKU!A:B,2,0)</f>
        <v>CALEB GRIS 45,3 X 45,3 S.LOREN 1RA C</v>
      </c>
      <c r="I1263" t="str">
        <f>+VLOOKUP(G1263,[1]SKU!A:D,4,0)</f>
        <v>CERAMICO</v>
      </c>
      <c r="J1263" t="str">
        <f>+VLOOKUP(G1263,[1]SKU!A:E,5,0)</f>
        <v>Maderas</v>
      </c>
      <c r="K1263" t="str">
        <f>+VLOOKUP(G1263,[1]SKU!A:C,3,0)</f>
        <v>SAN LORENZO</v>
      </c>
      <c r="L1263">
        <v>100</v>
      </c>
      <c r="M1263">
        <v>57.354980660519736</v>
      </c>
      <c r="N1263">
        <f>+VLOOKUP([1]VENTAS!G1263,[1]SKU!A:G,6,0)</f>
        <v>3713</v>
      </c>
      <c r="O1263" s="4">
        <f t="shared" si="19"/>
        <v>212959.04319250979</v>
      </c>
    </row>
    <row r="1264" spans="1:15" x14ac:dyDescent="0.3">
      <c r="A1264" s="1">
        <v>44930</v>
      </c>
      <c r="B1264" s="2" t="s">
        <v>1005</v>
      </c>
      <c r="C1264" s="2" t="s">
        <v>1006</v>
      </c>
      <c r="D1264" s="2" t="s">
        <v>1283</v>
      </c>
      <c r="E1264">
        <v>135</v>
      </c>
      <c r="F1264" t="str">
        <f>+VLOOKUP(E1264,[1]CLIENTES!A:B,2,0)</f>
        <v>Stefano38</v>
      </c>
      <c r="G1264">
        <v>386</v>
      </c>
      <c r="H1264" t="str">
        <f>+VLOOKUP(G1264,[1]SKU!A:B,2,0)</f>
        <v>ICE TILE BLANCO FIT RECT. 58 X 58 S.LOREN 1RA C</v>
      </c>
      <c r="I1264" t="str">
        <f>+VLOOKUP(G1264,[1]SKU!A:D,4,0)</f>
        <v>PORCELANATO</v>
      </c>
      <c r="J1264" t="str">
        <f>+VLOOKUP(G1264,[1]SKU!A:E,5,0)</f>
        <v>Deco &amp; Mas</v>
      </c>
      <c r="K1264" t="str">
        <f>+VLOOKUP(G1264,[1]SKU!A:C,3,0)</f>
        <v>SAN LORENZO</v>
      </c>
      <c r="L1264">
        <v>137</v>
      </c>
      <c r="M1264">
        <v>120.09816684759771</v>
      </c>
      <c r="N1264">
        <f>+VLOOKUP([1]VENTAS!G1264,[1]SKU!A:G,6,0)</f>
        <v>9877</v>
      </c>
      <c r="O1264" s="4">
        <f t="shared" si="19"/>
        <v>1186209.5939537226</v>
      </c>
    </row>
    <row r="1265" spans="1:15" x14ac:dyDescent="0.3">
      <c r="A1265" s="1">
        <v>44964</v>
      </c>
      <c r="B1265" s="2" t="s">
        <v>1005</v>
      </c>
      <c r="C1265" s="2" t="s">
        <v>1006</v>
      </c>
      <c r="D1265" s="2" t="s">
        <v>1284</v>
      </c>
      <c r="E1265">
        <v>149</v>
      </c>
      <c r="F1265" t="str">
        <f>+VLOOKUP(E1265,[1]CLIENTES!A:B,2,0)</f>
        <v>Marianela</v>
      </c>
      <c r="G1265">
        <v>140</v>
      </c>
      <c r="H1265" t="str">
        <f>+VLOOKUP(G1265,[1]SKU!A:B,2,0)</f>
        <v>BLANCO PERLA BRILLANTE  33 x 45,3 S.LOREN 2DA CAL</v>
      </c>
      <c r="I1265" t="str">
        <f>+VLOOKUP(G1265,[1]SKU!A:D,4,0)</f>
        <v>CERAMICO</v>
      </c>
      <c r="J1265" t="str">
        <f>+VLOOKUP(G1265,[1]SKU!A:E,5,0)</f>
        <v>Deco &amp; Mas</v>
      </c>
      <c r="K1265" t="str">
        <f>+VLOOKUP(G1265,[1]SKU!A:C,3,0)</f>
        <v>SAN LORENZO</v>
      </c>
      <c r="L1265">
        <v>31</v>
      </c>
      <c r="M1265">
        <v>6.368759144262655</v>
      </c>
      <c r="N1265">
        <f>+VLOOKUP([1]VENTAS!G1265,[1]SKU!A:G,6,0)</f>
        <v>7714</v>
      </c>
      <c r="O1265" s="4">
        <f t="shared" si="19"/>
        <v>49128.608038842118</v>
      </c>
    </row>
    <row r="1266" spans="1:15" x14ac:dyDescent="0.3">
      <c r="A1266" s="1">
        <v>44927</v>
      </c>
      <c r="B1266" s="2" t="s">
        <v>1005</v>
      </c>
      <c r="C1266" s="2" t="s">
        <v>1006</v>
      </c>
      <c r="D1266" s="2" t="s">
        <v>1285</v>
      </c>
      <c r="E1266">
        <v>44</v>
      </c>
      <c r="F1266" t="str">
        <f>+VLOOKUP(E1266,[1]CLIENTES!A:B,2,0)</f>
        <v>Eduardo</v>
      </c>
      <c r="G1266">
        <v>249</v>
      </c>
      <c r="H1266" t="str">
        <f>+VLOOKUP(G1266,[1]SKU!A:B,2,0)</f>
        <v>MONACO GRIS PUL RECT 58 x 58 C.NEGRO 1RA C</v>
      </c>
      <c r="I1266" t="str">
        <f>+VLOOKUP(G1266,[1]SKU!A:D,4,0)</f>
        <v>PORCELANATO</v>
      </c>
      <c r="J1266" t="str">
        <f>+VLOOKUP(G1266,[1]SKU!A:E,5,0)</f>
        <v>Marmoles</v>
      </c>
      <c r="K1266" t="str">
        <f>+VLOOKUP(G1266,[1]SKU!A:C,3,0)</f>
        <v>CERRO NEGRO</v>
      </c>
      <c r="L1266">
        <v>130</v>
      </c>
      <c r="M1266">
        <v>1.6596692105203392</v>
      </c>
      <c r="N1266">
        <f>+VLOOKUP([1]VENTAS!G1266,[1]SKU!A:G,6,0)</f>
        <v>7804</v>
      </c>
      <c r="O1266" s="4">
        <f t="shared" si="19"/>
        <v>12952.058518900727</v>
      </c>
    </row>
    <row r="1267" spans="1:15" x14ac:dyDescent="0.3">
      <c r="A1267" s="1">
        <v>44983</v>
      </c>
      <c r="B1267" s="2" t="s">
        <v>1005</v>
      </c>
      <c r="C1267" s="2" t="s">
        <v>1006</v>
      </c>
      <c r="D1267" s="2" t="s">
        <v>1286</v>
      </c>
      <c r="E1267">
        <v>102</v>
      </c>
      <c r="F1267" t="str">
        <f>+VLOOKUP(E1267,[1]CLIENTES!A:B,2,0)</f>
        <v>Eileen</v>
      </c>
      <c r="G1267">
        <v>121</v>
      </c>
      <c r="H1267" t="str">
        <f>+VLOOKUP(G1267,[1]SKU!A:B,2,0)</f>
        <v>MURO PIEDRA  PETROLEO 31 x 53 LOURDES 1RA C</v>
      </c>
      <c r="I1267" t="str">
        <f>+VLOOKUP(G1267,[1]SKU!A:D,4,0)</f>
        <v>CERAMICO</v>
      </c>
      <c r="J1267" t="str">
        <f>+VLOOKUP(G1267,[1]SKU!A:E,5,0)</f>
        <v>Piedras</v>
      </c>
      <c r="K1267" t="str">
        <f>+VLOOKUP(G1267,[1]SKU!A:C,3,0)</f>
        <v>LOURDES</v>
      </c>
      <c r="L1267">
        <v>122</v>
      </c>
      <c r="M1267">
        <v>47.542756563438274</v>
      </c>
      <c r="N1267">
        <f>+VLOOKUP([1]VENTAS!G1267,[1]SKU!A:G,6,0)</f>
        <v>1657</v>
      </c>
      <c r="O1267" s="4">
        <f t="shared" si="19"/>
        <v>78778.347625617214</v>
      </c>
    </row>
    <row r="1268" spans="1:15" x14ac:dyDescent="0.3">
      <c r="A1268" s="1">
        <v>44943</v>
      </c>
      <c r="B1268" s="2" t="s">
        <v>1005</v>
      </c>
      <c r="C1268" s="2" t="s">
        <v>1006</v>
      </c>
      <c r="D1268" s="2" t="s">
        <v>1287</v>
      </c>
      <c r="E1268">
        <v>177</v>
      </c>
      <c r="F1268" t="str">
        <f>+VLOOKUP(E1268,[1]CLIENTES!A:B,2,0)</f>
        <v>Samuel</v>
      </c>
      <c r="G1268">
        <v>243</v>
      </c>
      <c r="H1268" t="str">
        <f>+VLOOKUP(G1268,[1]SKU!A:B,2,0)</f>
        <v>LIFE TIZA PUL RECT 58 X 58 C.NEGRO 2DA C</v>
      </c>
      <c r="I1268" t="str">
        <f>+VLOOKUP(G1268,[1]SKU!A:D,4,0)</f>
        <v>PORCELANATO</v>
      </c>
      <c r="J1268" t="str">
        <f>+VLOOKUP(G1268,[1]SKU!A:E,5,0)</f>
        <v>Cementos</v>
      </c>
      <c r="K1268" t="str">
        <f>+VLOOKUP(G1268,[1]SKU!A:C,3,0)</f>
        <v>CERRO NEGRO</v>
      </c>
      <c r="L1268">
        <v>105</v>
      </c>
      <c r="M1268">
        <v>6.2161967804391711</v>
      </c>
      <c r="N1268">
        <f>+VLOOKUP([1]VENTAS!G1268,[1]SKU!A:G,6,0)</f>
        <v>8822</v>
      </c>
      <c r="O1268" s="4">
        <f t="shared" si="19"/>
        <v>54839.287997034371</v>
      </c>
    </row>
    <row r="1269" spans="1:15" x14ac:dyDescent="0.3">
      <c r="A1269" s="1">
        <v>44981</v>
      </c>
      <c r="B1269" s="2" t="s">
        <v>1005</v>
      </c>
      <c r="C1269" s="2" t="s">
        <v>1006</v>
      </c>
      <c r="D1269" s="2" t="s">
        <v>1288</v>
      </c>
      <c r="E1269">
        <v>200</v>
      </c>
      <c r="F1269" t="str">
        <f>+VLOOKUP(E1269,[1]CLIENTES!A:B,2,0)</f>
        <v>Elena</v>
      </c>
      <c r="G1269">
        <v>174</v>
      </c>
      <c r="H1269" t="str">
        <f>+VLOOKUP(G1269,[1]SKU!A:B,2,0)</f>
        <v>POSITANO CHIARO 33 X 45,3 SCOP 2DA C</v>
      </c>
      <c r="I1269" t="str">
        <f>+VLOOKUP(G1269,[1]SKU!A:D,4,0)</f>
        <v>CERAMICO</v>
      </c>
      <c r="J1269" t="str">
        <f>+VLOOKUP(G1269,[1]SKU!A:E,5,0)</f>
        <v>Marmoles</v>
      </c>
      <c r="K1269" t="str">
        <f>+VLOOKUP(G1269,[1]SKU!A:C,3,0)</f>
        <v>SCOP</v>
      </c>
      <c r="L1269">
        <v>101</v>
      </c>
      <c r="M1269">
        <v>31.608915896065408</v>
      </c>
      <c r="N1269">
        <f>+VLOOKUP([1]VENTAS!G1269,[1]SKU!A:G,6,0)</f>
        <v>8450</v>
      </c>
      <c r="O1269" s="4">
        <f t="shared" si="19"/>
        <v>267095.33932175272</v>
      </c>
    </row>
    <row r="1270" spans="1:15" x14ac:dyDescent="0.3">
      <c r="A1270" s="1">
        <v>44930</v>
      </c>
      <c r="B1270" s="2" t="s">
        <v>1005</v>
      </c>
      <c r="C1270" s="2" t="s">
        <v>1006</v>
      </c>
      <c r="D1270" s="2" t="s">
        <v>1289</v>
      </c>
      <c r="E1270">
        <v>56</v>
      </c>
      <c r="F1270" t="str">
        <f>+VLOOKUP(E1270,[1]CLIENTES!A:B,2,0)</f>
        <v>Stephanie</v>
      </c>
      <c r="G1270">
        <v>170</v>
      </c>
      <c r="H1270" t="str">
        <f>+VLOOKUP(G1270,[1]SKU!A:B,2,0)</f>
        <v>COTTO CORTINES ROJA 40 x 40 CORTINES 2DA C</v>
      </c>
      <c r="I1270" t="str">
        <f>+VLOOKUP(G1270,[1]SKU!A:D,4,0)</f>
        <v>CERAMICO</v>
      </c>
      <c r="J1270" t="str">
        <f>+VLOOKUP(G1270,[1]SKU!A:E,5,0)</f>
        <v>Piedras</v>
      </c>
      <c r="K1270" t="str">
        <f>+VLOOKUP(G1270,[1]SKU!A:C,3,0)</f>
        <v>CORTINES</v>
      </c>
      <c r="L1270">
        <v>17</v>
      </c>
      <c r="M1270">
        <v>6.3139078240463098</v>
      </c>
      <c r="N1270">
        <f>+VLOOKUP([1]VENTAS!G1270,[1]SKU!A:G,6,0)</f>
        <v>4689</v>
      </c>
      <c r="O1270" s="4">
        <f t="shared" si="19"/>
        <v>29605.913786953148</v>
      </c>
    </row>
    <row r="1271" spans="1:15" x14ac:dyDescent="0.3">
      <c r="A1271" s="1">
        <v>44927</v>
      </c>
      <c r="B1271" s="2" t="s">
        <v>1005</v>
      </c>
      <c r="C1271" s="2" t="s">
        <v>1006</v>
      </c>
      <c r="D1271" s="2" t="s">
        <v>1290</v>
      </c>
      <c r="E1271">
        <v>70</v>
      </c>
      <c r="F1271" t="str">
        <f>+VLOOKUP(E1271,[1]CLIENTES!A:B,2,0)</f>
        <v>Estefani</v>
      </c>
      <c r="G1271">
        <v>14</v>
      </c>
      <c r="H1271" t="str">
        <f>+VLOOKUP(G1271,[1]SKU!A:B,2,0)</f>
        <v>EUCALIPTO GRIS 56 X 56 LOURDES 1RA C</v>
      </c>
      <c r="I1271" t="str">
        <f>+VLOOKUP(G1271,[1]SKU!A:D,4,0)</f>
        <v>CERAMICO</v>
      </c>
      <c r="J1271" t="str">
        <f>+VLOOKUP(G1271,[1]SKU!A:E,5,0)</f>
        <v>Maderas</v>
      </c>
      <c r="K1271" t="str">
        <f>+VLOOKUP(G1271,[1]SKU!A:C,3,0)</f>
        <v>LOURDES</v>
      </c>
      <c r="L1271">
        <v>20</v>
      </c>
      <c r="M1271">
        <v>6.0741183242131136</v>
      </c>
      <c r="N1271">
        <f>+VLOOKUP([1]VENTAS!G1271,[1]SKU!A:G,6,0)</f>
        <v>2969</v>
      </c>
      <c r="O1271" s="4">
        <f t="shared" si="19"/>
        <v>18034.057304588736</v>
      </c>
    </row>
    <row r="1272" spans="1:15" x14ac:dyDescent="0.3">
      <c r="A1272" s="1">
        <v>44940</v>
      </c>
      <c r="B1272" s="2" t="s">
        <v>1005</v>
      </c>
      <c r="C1272" s="2" t="s">
        <v>1006</v>
      </c>
      <c r="D1272" s="2" t="s">
        <v>1291</v>
      </c>
      <c r="E1272">
        <v>92</v>
      </c>
      <c r="F1272" t="str">
        <f>+VLOOKUP(E1272,[1]CLIENTES!A:B,2,0)</f>
        <v>Adam</v>
      </c>
      <c r="G1272">
        <v>338</v>
      </c>
      <c r="H1272" t="str">
        <f>+VLOOKUP(G1272,[1]SKU!A:B,2,0)</f>
        <v>MOODS HUESO FIT RECT. 58 x 58 S.LOREN 1RA C</v>
      </c>
      <c r="I1272" t="str">
        <f>+VLOOKUP(G1272,[1]SKU!A:D,4,0)</f>
        <v>PORCELANATO</v>
      </c>
      <c r="J1272" t="str">
        <f>+VLOOKUP(G1272,[1]SKU!A:E,5,0)</f>
        <v>Cementos</v>
      </c>
      <c r="K1272" t="str">
        <f>+VLOOKUP(G1272,[1]SKU!A:C,3,0)</f>
        <v>SAN LORENZO</v>
      </c>
      <c r="L1272">
        <v>100</v>
      </c>
      <c r="M1272">
        <v>40.748277716669513</v>
      </c>
      <c r="N1272">
        <f>+VLOOKUP([1]VENTAS!G1272,[1]SKU!A:G,6,0)</f>
        <v>6381</v>
      </c>
      <c r="O1272" s="4">
        <f t="shared" si="19"/>
        <v>260014.76011006816</v>
      </c>
    </row>
    <row r="1273" spans="1:15" x14ac:dyDescent="0.3">
      <c r="A1273" s="1">
        <v>44947</v>
      </c>
      <c r="B1273" s="2" t="s">
        <v>1005</v>
      </c>
      <c r="C1273" s="2" t="s">
        <v>1006</v>
      </c>
      <c r="D1273" s="2" t="s">
        <v>1292</v>
      </c>
      <c r="E1273">
        <v>191</v>
      </c>
      <c r="F1273" t="str">
        <f>+VLOOKUP(E1273,[1]CLIENTES!A:B,2,0)</f>
        <v>Bianka</v>
      </c>
      <c r="G1273">
        <v>112</v>
      </c>
      <c r="H1273" t="str">
        <f>+VLOOKUP(G1273,[1]SKU!A:B,2,0)</f>
        <v>VENECIANO BIANCO 33 x 33 S.LOREN 1RA C</v>
      </c>
      <c r="I1273" t="str">
        <f>+VLOOKUP(G1273,[1]SKU!A:D,4,0)</f>
        <v>CERAMICO</v>
      </c>
      <c r="J1273" t="str">
        <f>+VLOOKUP(G1273,[1]SKU!A:E,5,0)</f>
        <v>Deco &amp; Mas</v>
      </c>
      <c r="K1273" t="str">
        <f>+VLOOKUP(G1273,[1]SKU!A:C,3,0)</f>
        <v>SAN LORENZO</v>
      </c>
      <c r="L1273">
        <v>157</v>
      </c>
      <c r="M1273">
        <v>150.99912750612694</v>
      </c>
      <c r="N1273">
        <f>+VLOOKUP([1]VENTAS!G1273,[1]SKU!A:G,6,0)</f>
        <v>9035</v>
      </c>
      <c r="O1273" s="4">
        <f t="shared" si="19"/>
        <v>1364277.1170178568</v>
      </c>
    </row>
    <row r="1274" spans="1:15" x14ac:dyDescent="0.3">
      <c r="A1274" s="1">
        <v>44943</v>
      </c>
      <c r="B1274" s="2" t="s">
        <v>1005</v>
      </c>
      <c r="C1274" s="2" t="s">
        <v>1006</v>
      </c>
      <c r="D1274" s="2" t="s">
        <v>1293</v>
      </c>
      <c r="E1274">
        <v>111</v>
      </c>
      <c r="F1274" t="str">
        <f>+VLOOKUP(E1274,[1]CLIENTES!A:B,2,0)</f>
        <v>Celeste</v>
      </c>
      <c r="G1274">
        <v>342</v>
      </c>
      <c r="H1274" t="str">
        <f>+VLOOKUP(G1274,[1]SKU!A:B,2,0)</f>
        <v>CLOVER ANTIDES. FIT RECT. 58 X 58 S.LOREN 2DA C</v>
      </c>
      <c r="I1274" t="str">
        <f>+VLOOKUP(G1274,[1]SKU!A:D,4,0)</f>
        <v>PORCELANATO</v>
      </c>
      <c r="J1274" t="str">
        <f>+VLOOKUP(G1274,[1]SKU!A:E,5,0)</f>
        <v>Deco &amp; Mas</v>
      </c>
      <c r="K1274" t="str">
        <f>+VLOOKUP(G1274,[1]SKU!A:C,3,0)</f>
        <v>SAN LORENZO</v>
      </c>
      <c r="L1274">
        <v>88</v>
      </c>
      <c r="M1274">
        <v>59.092794885686388</v>
      </c>
      <c r="N1274">
        <f>+VLOOKUP([1]VENTAS!G1274,[1]SKU!A:G,6,0)</f>
        <v>2398</v>
      </c>
      <c r="O1274" s="4">
        <f t="shared" si="19"/>
        <v>141704.52213587594</v>
      </c>
    </row>
    <row r="1275" spans="1:15" x14ac:dyDescent="0.3">
      <c r="A1275" s="1">
        <v>44980</v>
      </c>
      <c r="B1275" s="2" t="s">
        <v>1005</v>
      </c>
      <c r="C1275" s="2" t="s">
        <v>1006</v>
      </c>
      <c r="D1275" s="2" t="s">
        <v>1294</v>
      </c>
      <c r="E1275">
        <v>143</v>
      </c>
      <c r="F1275" t="str">
        <f>+VLOOKUP(E1275,[1]CLIENTES!A:B,2,0)</f>
        <v>Alysson</v>
      </c>
      <c r="G1275">
        <v>163</v>
      </c>
      <c r="H1275" t="str">
        <f>+VLOOKUP(G1275,[1]SKU!A:B,2,0)</f>
        <v>GRAMADOS ARENA 38 x 38 C.NEGRO 1RA CAL</v>
      </c>
      <c r="I1275" t="str">
        <f>+VLOOKUP(G1275,[1]SKU!A:D,4,0)</f>
        <v>CERAMICO</v>
      </c>
      <c r="J1275" t="str">
        <f>+VLOOKUP(G1275,[1]SKU!A:E,5,0)</f>
        <v>Piedras</v>
      </c>
      <c r="K1275" t="str">
        <f>+VLOOKUP(G1275,[1]SKU!A:C,3,0)</f>
        <v>CERRO NEGRO</v>
      </c>
      <c r="L1275">
        <v>87</v>
      </c>
      <c r="M1275">
        <v>57.351074537792925</v>
      </c>
      <c r="N1275">
        <f>+VLOOKUP([1]VENTAS!G1275,[1]SKU!A:G,6,0)</f>
        <v>2396</v>
      </c>
      <c r="O1275" s="4">
        <f t="shared" si="19"/>
        <v>137413.17459255186</v>
      </c>
    </row>
    <row r="1276" spans="1:15" x14ac:dyDescent="0.3">
      <c r="A1276" s="1">
        <v>44936</v>
      </c>
      <c r="B1276" s="2" t="s">
        <v>1005</v>
      </c>
      <c r="C1276" s="2" t="s">
        <v>1006</v>
      </c>
      <c r="D1276" s="2" t="s">
        <v>1295</v>
      </c>
      <c r="E1276">
        <v>85</v>
      </c>
      <c r="F1276" t="str">
        <f>+VLOOKUP(E1276,[1]CLIENTES!A:B,2,0)</f>
        <v>Aleen</v>
      </c>
      <c r="G1276">
        <v>159</v>
      </c>
      <c r="H1276" t="str">
        <f>+VLOOKUP(G1276,[1]SKU!A:B,2,0)</f>
        <v>TARACEA MIX BRILL 45,3 x 45,3 S.LOREN 1RA C</v>
      </c>
      <c r="I1276" t="str">
        <f>+VLOOKUP(G1276,[1]SKU!A:D,4,0)</f>
        <v>CERAMICO</v>
      </c>
      <c r="J1276" t="str">
        <f>+VLOOKUP(G1276,[1]SKU!A:E,5,0)</f>
        <v>Maderas</v>
      </c>
      <c r="K1276" t="str">
        <f>+VLOOKUP(G1276,[1]SKU!A:C,3,0)</f>
        <v>SAN LORENZO</v>
      </c>
      <c r="L1276">
        <v>62</v>
      </c>
      <c r="M1276">
        <v>5.0152392943841866</v>
      </c>
      <c r="N1276">
        <f>+VLOOKUP([1]VENTAS!G1276,[1]SKU!A:G,6,0)</f>
        <v>1172</v>
      </c>
      <c r="O1276" s="4">
        <f t="shared" si="19"/>
        <v>5877.8604530182665</v>
      </c>
    </row>
    <row r="1277" spans="1:15" x14ac:dyDescent="0.3">
      <c r="A1277" s="1">
        <v>44942</v>
      </c>
      <c r="B1277" s="2" t="s">
        <v>1005</v>
      </c>
      <c r="C1277" s="2" t="s">
        <v>1006</v>
      </c>
      <c r="D1277" s="2" t="s">
        <v>1296</v>
      </c>
      <c r="E1277">
        <v>138</v>
      </c>
      <c r="F1277" t="str">
        <f>+VLOOKUP(E1277,[1]CLIENTES!A:B,2,0)</f>
        <v>Pedro</v>
      </c>
      <c r="G1277">
        <v>214</v>
      </c>
      <c r="H1277" t="str">
        <f>+VLOOKUP(G1277,[1]SKU!A:B,2,0)</f>
        <v>CEMENTO GRIS SAT 53 X 53 SAN PIETRO 1RA C</v>
      </c>
      <c r="I1277" t="str">
        <f>+VLOOKUP(G1277,[1]SKU!A:D,4,0)</f>
        <v>PORCELANATO</v>
      </c>
      <c r="J1277" t="str">
        <f>+VLOOKUP(G1277,[1]SKU!A:E,5,0)</f>
        <v>Cementos</v>
      </c>
      <c r="K1277" t="str">
        <f>+VLOOKUP(G1277,[1]SKU!A:C,3,0)</f>
        <v>SAN PIETRO</v>
      </c>
      <c r="L1277">
        <v>156</v>
      </c>
      <c r="M1277">
        <v>60.016027231015741</v>
      </c>
      <c r="N1277">
        <f>+VLOOKUP([1]VENTAS!G1277,[1]SKU!A:G,6,0)</f>
        <v>9025</v>
      </c>
      <c r="O1277" s="4">
        <f t="shared" si="19"/>
        <v>541644.6457599171</v>
      </c>
    </row>
    <row r="1278" spans="1:15" x14ac:dyDescent="0.3">
      <c r="A1278" s="1">
        <v>44977</v>
      </c>
      <c r="B1278" s="2" t="s">
        <v>1005</v>
      </c>
      <c r="C1278" s="2" t="s">
        <v>1006</v>
      </c>
      <c r="D1278" s="2" t="s">
        <v>1297</v>
      </c>
      <c r="E1278">
        <v>138</v>
      </c>
      <c r="F1278" t="str">
        <f>+VLOOKUP(E1278,[1]CLIENTES!A:B,2,0)</f>
        <v>Pedro</v>
      </c>
      <c r="G1278">
        <v>307</v>
      </c>
      <c r="H1278" t="str">
        <f>+VLOOKUP(G1278,[1]SKU!A:B,2,0)</f>
        <v>DUBAI PUL RECT 58 X 58 C.NEGRO 1RA C</v>
      </c>
      <c r="I1278" t="str">
        <f>+VLOOKUP(G1278,[1]SKU!A:D,4,0)</f>
        <v>PORCELANATO</v>
      </c>
      <c r="J1278" t="str">
        <f>+VLOOKUP(G1278,[1]SKU!A:E,5,0)</f>
        <v>Marmoles</v>
      </c>
      <c r="K1278" t="str">
        <f>+VLOOKUP(G1278,[1]SKU!A:C,3,0)</f>
        <v>CERRO NEGRO</v>
      </c>
      <c r="L1278">
        <v>15</v>
      </c>
      <c r="M1278">
        <v>8.7905024793383451</v>
      </c>
      <c r="N1278">
        <f>+VLOOKUP([1]VENTAS!G1278,[1]SKU!A:G,6,0)</f>
        <v>7070</v>
      </c>
      <c r="O1278" s="4">
        <f t="shared" si="19"/>
        <v>62148.8525289221</v>
      </c>
    </row>
    <row r="1279" spans="1:15" x14ac:dyDescent="0.3">
      <c r="A1279" s="1">
        <v>44961</v>
      </c>
      <c r="B1279" s="2" t="s">
        <v>1005</v>
      </c>
      <c r="C1279" s="2" t="s">
        <v>1006</v>
      </c>
      <c r="D1279" s="2" t="s">
        <v>1298</v>
      </c>
      <c r="E1279">
        <v>30</v>
      </c>
      <c r="F1279" t="str">
        <f>+VLOOKUP(E1279,[1]CLIENTES!A:B,2,0)</f>
        <v>Thais</v>
      </c>
      <c r="G1279">
        <v>213</v>
      </c>
      <c r="H1279" t="str">
        <f>+VLOOKUP(G1279,[1]SKU!A:B,2,0)</f>
        <v>KAIRO MARFIL 53 X 53 SAN PIETRO 1RA C</v>
      </c>
      <c r="I1279" t="str">
        <f>+VLOOKUP(G1279,[1]SKU!A:D,4,0)</f>
        <v>PORCELANATO</v>
      </c>
      <c r="J1279" t="str">
        <f>+VLOOKUP(G1279,[1]SKU!A:E,5,0)</f>
        <v>Marmoles</v>
      </c>
      <c r="K1279" t="str">
        <f>+VLOOKUP(G1279,[1]SKU!A:C,3,0)</f>
        <v>SAN PIETRO</v>
      </c>
      <c r="L1279">
        <v>119</v>
      </c>
      <c r="M1279">
        <v>5.0392156986943091</v>
      </c>
      <c r="N1279">
        <f>+VLOOKUP([1]VENTAS!G1279,[1]SKU!A:G,6,0)</f>
        <v>3339</v>
      </c>
      <c r="O1279" s="4">
        <f t="shared" si="19"/>
        <v>16825.941217940297</v>
      </c>
    </row>
    <row r="1280" spans="1:15" x14ac:dyDescent="0.3">
      <c r="A1280" s="1">
        <v>44931</v>
      </c>
      <c r="B1280" s="2" t="s">
        <v>1005</v>
      </c>
      <c r="C1280" s="2" t="s">
        <v>1006</v>
      </c>
      <c r="D1280" s="2" t="s">
        <v>1299</v>
      </c>
      <c r="E1280">
        <v>137</v>
      </c>
      <c r="F1280" t="str">
        <f>+VLOOKUP(E1280,[1]CLIENTES!A:B,2,0)</f>
        <v>Milton</v>
      </c>
      <c r="G1280">
        <v>153</v>
      </c>
      <c r="H1280" t="str">
        <f>+VLOOKUP(G1280,[1]SKU!A:B,2,0)</f>
        <v>BOEDO MIX  51 x 51 C.NEGRO 2DA CAL</v>
      </c>
      <c r="I1280" t="str">
        <f>+VLOOKUP(G1280,[1]SKU!A:D,4,0)</f>
        <v>CERAMICO</v>
      </c>
      <c r="J1280" t="str">
        <f>+VLOOKUP(G1280,[1]SKU!A:E,5,0)</f>
        <v>Deco &amp; Mas</v>
      </c>
      <c r="K1280" t="str">
        <f>+VLOOKUP(G1280,[1]SKU!A:C,3,0)</f>
        <v>CERRO NEGRO</v>
      </c>
      <c r="L1280">
        <v>18</v>
      </c>
      <c r="M1280">
        <v>3.0709537934754163</v>
      </c>
      <c r="N1280">
        <f>+VLOOKUP([1]VENTAS!G1280,[1]SKU!A:G,6,0)</f>
        <v>4088</v>
      </c>
      <c r="O1280" s="4">
        <f t="shared" si="19"/>
        <v>12554.059107727502</v>
      </c>
    </row>
    <row r="1281" spans="1:15" x14ac:dyDescent="0.3">
      <c r="A1281" s="1">
        <v>44961</v>
      </c>
      <c r="B1281" s="2" t="s">
        <v>1005</v>
      </c>
      <c r="C1281" s="2" t="s">
        <v>1006</v>
      </c>
      <c r="D1281" s="2" t="s">
        <v>1300</v>
      </c>
      <c r="E1281">
        <v>82</v>
      </c>
      <c r="F1281" t="str">
        <f>+VLOOKUP(E1281,[1]CLIENTES!A:B,2,0)</f>
        <v>Nayarett</v>
      </c>
      <c r="G1281">
        <v>17</v>
      </c>
      <c r="H1281" t="str">
        <f>+VLOOKUP(G1281,[1]SKU!A:B,2,0)</f>
        <v>COTTO GRIS 35 x 35  LOURDES 1RA C</v>
      </c>
      <c r="I1281" t="str">
        <f>+VLOOKUP(G1281,[1]SKU!A:D,4,0)</f>
        <v>CERAMICO</v>
      </c>
      <c r="J1281" t="str">
        <f>+VLOOKUP(G1281,[1]SKU!A:E,5,0)</f>
        <v>Cementos</v>
      </c>
      <c r="K1281" t="str">
        <f>+VLOOKUP(G1281,[1]SKU!A:C,3,0)</f>
        <v>LOURDES</v>
      </c>
      <c r="L1281">
        <v>152</v>
      </c>
      <c r="M1281">
        <v>43.735599547298897</v>
      </c>
      <c r="N1281">
        <f>+VLOOKUP([1]VENTAS!G1281,[1]SKU!A:G,6,0)</f>
        <v>8082</v>
      </c>
      <c r="O1281" s="4">
        <f t="shared" si="19"/>
        <v>353471.11554126965</v>
      </c>
    </row>
    <row r="1282" spans="1:15" x14ac:dyDescent="0.3">
      <c r="A1282" s="1">
        <v>44936</v>
      </c>
      <c r="B1282" s="2" t="s">
        <v>1005</v>
      </c>
      <c r="C1282" s="2" t="s">
        <v>1006</v>
      </c>
      <c r="D1282" s="2" t="s">
        <v>1301</v>
      </c>
      <c r="E1282">
        <v>90</v>
      </c>
      <c r="F1282" t="str">
        <f>+VLOOKUP(E1282,[1]CLIENTES!A:B,2,0)</f>
        <v>Leticia</v>
      </c>
      <c r="G1282">
        <v>359</v>
      </c>
      <c r="H1282" t="str">
        <f>+VLOOKUP(G1282,[1]SKU!A:B,2,0)</f>
        <v>MARMOL PUR BLANCO RECT 28 x 58 S.LOREN 2DA C</v>
      </c>
      <c r="I1282" t="str">
        <f>+VLOOKUP(G1282,[1]SKU!A:D,4,0)</f>
        <v>PORCELANATO</v>
      </c>
      <c r="J1282" t="str">
        <f>+VLOOKUP(G1282,[1]SKU!A:E,5,0)</f>
        <v>Marmoles</v>
      </c>
      <c r="K1282" t="str">
        <f>+VLOOKUP(G1282,[1]SKU!A:C,3,0)</f>
        <v>SAN LORENZO</v>
      </c>
      <c r="L1282">
        <v>36</v>
      </c>
      <c r="M1282">
        <v>16.142050160370776</v>
      </c>
      <c r="N1282">
        <f>+VLOOKUP([1]VENTAS!G1282,[1]SKU!A:G,6,0)</f>
        <v>8453</v>
      </c>
      <c r="O1282" s="4">
        <f t="shared" si="19"/>
        <v>136448.75000561416</v>
      </c>
    </row>
    <row r="1283" spans="1:15" x14ac:dyDescent="0.3">
      <c r="A1283" s="1">
        <v>44972</v>
      </c>
      <c r="B1283" s="2" t="s">
        <v>1005</v>
      </c>
      <c r="C1283" s="2" t="s">
        <v>1006</v>
      </c>
      <c r="D1283" s="2" t="s">
        <v>1302</v>
      </c>
      <c r="E1283">
        <v>185</v>
      </c>
      <c r="F1283" t="str">
        <f>+VLOOKUP(E1283,[1]CLIENTES!A:B,2,0)</f>
        <v>Mauricio</v>
      </c>
      <c r="G1283">
        <v>275</v>
      </c>
      <c r="H1283" t="str">
        <f>+VLOOKUP(G1283,[1]SKU!A:B,2,0)</f>
        <v>FORUM ARENA PULIDO RECT. C.NEGRO 58 X 58 2DA C</v>
      </c>
      <c r="I1283" t="str">
        <f>+VLOOKUP(G1283,[1]SKU!A:D,4,0)</f>
        <v>PORCELANATO</v>
      </c>
      <c r="J1283" t="str">
        <f>+VLOOKUP(G1283,[1]SKU!A:E,5,0)</f>
        <v>Cementos</v>
      </c>
      <c r="K1283" t="str">
        <f>+VLOOKUP(G1283,[1]SKU!A:C,3,0)</f>
        <v>CERRO NEGRO</v>
      </c>
      <c r="L1283">
        <v>60</v>
      </c>
      <c r="M1283">
        <v>38.470790668445005</v>
      </c>
      <c r="N1283">
        <f>+VLOOKUP([1]VENTAS!G1283,[1]SKU!A:G,6,0)</f>
        <v>9791</v>
      </c>
      <c r="O1283" s="4">
        <f t="shared" ref="O1283:O1346" si="20">+N1283*M1283</f>
        <v>376667.51143474504</v>
      </c>
    </row>
    <row r="1284" spans="1:15" x14ac:dyDescent="0.3">
      <c r="A1284" s="1">
        <v>44938</v>
      </c>
      <c r="B1284" s="2" t="s">
        <v>1005</v>
      </c>
      <c r="C1284" s="2" t="s">
        <v>1006</v>
      </c>
      <c r="D1284" s="2" t="s">
        <v>1303</v>
      </c>
      <c r="E1284">
        <v>70</v>
      </c>
      <c r="F1284" t="str">
        <f>+VLOOKUP(E1284,[1]CLIENTES!A:B,2,0)</f>
        <v>Estefani</v>
      </c>
      <c r="G1284">
        <v>213</v>
      </c>
      <c r="H1284" t="str">
        <f>+VLOOKUP(G1284,[1]SKU!A:B,2,0)</f>
        <v>KAIRO MARFIL 53 X 53 SAN PIETRO 1RA C</v>
      </c>
      <c r="I1284" t="str">
        <f>+VLOOKUP(G1284,[1]SKU!A:D,4,0)</f>
        <v>PORCELANATO</v>
      </c>
      <c r="J1284" t="str">
        <f>+VLOOKUP(G1284,[1]SKU!A:E,5,0)</f>
        <v>Marmoles</v>
      </c>
      <c r="K1284" t="str">
        <f>+VLOOKUP(G1284,[1]SKU!A:C,3,0)</f>
        <v>SAN PIETRO</v>
      </c>
      <c r="L1284">
        <v>53</v>
      </c>
      <c r="M1284">
        <v>2.2443565716873817</v>
      </c>
      <c r="N1284">
        <f>+VLOOKUP([1]VENTAS!G1284,[1]SKU!A:G,6,0)</f>
        <v>3339</v>
      </c>
      <c r="O1284" s="4">
        <f t="shared" si="20"/>
        <v>7493.9065928641676</v>
      </c>
    </row>
    <row r="1285" spans="1:15" x14ac:dyDescent="0.3">
      <c r="A1285" s="1">
        <v>44959</v>
      </c>
      <c r="B1285" s="2" t="s">
        <v>1005</v>
      </c>
      <c r="C1285" s="2" t="s">
        <v>1006</v>
      </c>
      <c r="D1285" s="2" t="s">
        <v>1304</v>
      </c>
      <c r="E1285">
        <v>200</v>
      </c>
      <c r="F1285" t="str">
        <f>+VLOOKUP(E1285,[1]CLIENTES!A:B,2,0)</f>
        <v>Elena</v>
      </c>
      <c r="G1285">
        <v>111</v>
      </c>
      <c r="H1285" t="str">
        <f>+VLOOKUP(G1285,[1]SKU!A:B,2,0)</f>
        <v>MURETO  MERCURIO 25 x 35 LOURDES 1RA C</v>
      </c>
      <c r="I1285" t="str">
        <f>+VLOOKUP(G1285,[1]SKU!A:D,4,0)</f>
        <v>CERAMICO</v>
      </c>
      <c r="J1285" t="str">
        <f>+VLOOKUP(G1285,[1]SKU!A:E,5,0)</f>
        <v>Piedras</v>
      </c>
      <c r="K1285" t="str">
        <f>+VLOOKUP(G1285,[1]SKU!A:C,3,0)</f>
        <v>LOURDES</v>
      </c>
      <c r="L1285">
        <v>58</v>
      </c>
      <c r="M1285">
        <v>33.551451183724339</v>
      </c>
      <c r="N1285">
        <f>+VLOOKUP([1]VENTAS!G1285,[1]SKU!A:G,6,0)</f>
        <v>1709</v>
      </c>
      <c r="O1285" s="4">
        <f t="shared" si="20"/>
        <v>57339.430072984898</v>
      </c>
    </row>
    <row r="1286" spans="1:15" x14ac:dyDescent="0.3">
      <c r="A1286" s="1">
        <v>44959</v>
      </c>
      <c r="B1286" s="2" t="s">
        <v>1005</v>
      </c>
      <c r="C1286" s="2" t="s">
        <v>1006</v>
      </c>
      <c r="D1286" s="2" t="s">
        <v>1305</v>
      </c>
      <c r="E1286">
        <v>76</v>
      </c>
      <c r="F1286" t="str">
        <f>+VLOOKUP(E1286,[1]CLIENTES!A:B,2,0)</f>
        <v>Aynara</v>
      </c>
      <c r="G1286">
        <v>263</v>
      </c>
      <c r="H1286" t="str">
        <f>+VLOOKUP(G1286,[1]SKU!A:B,2,0)</f>
        <v>CALIPSO WHITE 53 x 53 SAN PIETRO 2DA C</v>
      </c>
      <c r="I1286" t="str">
        <f>+VLOOKUP(G1286,[1]SKU!A:D,4,0)</f>
        <v>PORCELANATO</v>
      </c>
      <c r="J1286" t="str">
        <f>+VLOOKUP(G1286,[1]SKU!A:E,5,0)</f>
        <v>Marmoles</v>
      </c>
      <c r="K1286" t="str">
        <f>+VLOOKUP(G1286,[1]SKU!A:C,3,0)</f>
        <v>SAN PIETRO</v>
      </c>
      <c r="L1286">
        <v>73</v>
      </c>
      <c r="M1286">
        <v>18.081595650721486</v>
      </c>
      <c r="N1286">
        <f>+VLOOKUP([1]VENTAS!G1286,[1]SKU!A:G,6,0)</f>
        <v>1481</v>
      </c>
      <c r="O1286" s="4">
        <f t="shared" si="20"/>
        <v>26778.843158718519</v>
      </c>
    </row>
    <row r="1287" spans="1:15" x14ac:dyDescent="0.3">
      <c r="A1287" s="1">
        <v>44983</v>
      </c>
      <c r="B1287" s="2" t="s">
        <v>1005</v>
      </c>
      <c r="C1287" s="2" t="s">
        <v>1006</v>
      </c>
      <c r="D1287" s="2" t="s">
        <v>1306</v>
      </c>
      <c r="E1287">
        <v>198</v>
      </c>
      <c r="F1287" t="str">
        <f>+VLOOKUP(E1287,[1]CLIENTES!A:B,2,0)</f>
        <v>Darling</v>
      </c>
      <c r="G1287">
        <v>347</v>
      </c>
      <c r="H1287" t="str">
        <f>+VLOOKUP(G1287,[1]SKU!A:B,2,0)</f>
        <v>STRIATO BIANCO PUL RT 57,7 x 57,7 S.LOREN 1RA C</v>
      </c>
      <c r="I1287" t="str">
        <f>+VLOOKUP(G1287,[1]SKU!A:D,4,0)</f>
        <v>PORCELANATO</v>
      </c>
      <c r="J1287" t="str">
        <f>+VLOOKUP(G1287,[1]SKU!A:E,5,0)</f>
        <v>Marmoles</v>
      </c>
      <c r="K1287" t="str">
        <f>+VLOOKUP(G1287,[1]SKU!A:C,3,0)</f>
        <v>SAN LORENZO</v>
      </c>
      <c r="L1287">
        <v>156</v>
      </c>
      <c r="M1287">
        <v>48.939359070358833</v>
      </c>
      <c r="N1287">
        <f>+VLOOKUP([1]VENTAS!G1287,[1]SKU!A:G,6,0)</f>
        <v>5146</v>
      </c>
      <c r="O1287" s="4">
        <f t="shared" si="20"/>
        <v>251841.94177606655</v>
      </c>
    </row>
    <row r="1288" spans="1:15" x14ac:dyDescent="0.3">
      <c r="A1288" s="1">
        <v>44928</v>
      </c>
      <c r="B1288" s="2" t="s">
        <v>1005</v>
      </c>
      <c r="C1288" s="2" t="s">
        <v>1006</v>
      </c>
      <c r="D1288" s="2" t="s">
        <v>1307</v>
      </c>
      <c r="E1288">
        <v>144</v>
      </c>
      <c r="F1288" t="str">
        <f>+VLOOKUP(E1288,[1]CLIENTES!A:B,2,0)</f>
        <v>Rocio</v>
      </c>
      <c r="G1288">
        <v>194</v>
      </c>
      <c r="H1288" t="str">
        <f>+VLOOKUP(G1288,[1]SKU!A:B,2,0)</f>
        <v>AQUA MIX BLUE 33 x 33 SCOP 1RA CAL</v>
      </c>
      <c r="I1288" t="str">
        <f>+VLOOKUP(G1288,[1]SKU!A:D,4,0)</f>
        <v>CERAMICO</v>
      </c>
      <c r="J1288" t="str">
        <f>+VLOOKUP(G1288,[1]SKU!A:E,5,0)</f>
        <v>Deco &amp; Mas</v>
      </c>
      <c r="K1288" t="str">
        <f>+VLOOKUP(G1288,[1]SKU!A:C,3,0)</f>
        <v>SCOP</v>
      </c>
      <c r="L1288">
        <v>129</v>
      </c>
      <c r="M1288">
        <v>128.82745887514517</v>
      </c>
      <c r="N1288">
        <f>+VLOOKUP([1]VENTAS!G1288,[1]SKU!A:G,6,0)</f>
        <v>8397</v>
      </c>
      <c r="O1288" s="4">
        <f t="shared" si="20"/>
        <v>1081764.1721745939</v>
      </c>
    </row>
    <row r="1289" spans="1:15" x14ac:dyDescent="0.3">
      <c r="A1289" s="1">
        <v>44930</v>
      </c>
      <c r="B1289" s="2" t="s">
        <v>1005</v>
      </c>
      <c r="C1289" s="2" t="s">
        <v>1006</v>
      </c>
      <c r="D1289" s="2" t="s">
        <v>1308</v>
      </c>
      <c r="E1289">
        <v>126</v>
      </c>
      <c r="F1289" t="str">
        <f>+VLOOKUP(E1289,[1]CLIENTES!A:B,2,0)</f>
        <v>Rubi</v>
      </c>
      <c r="G1289">
        <v>183</v>
      </c>
      <c r="H1289" t="str">
        <f>+VLOOKUP(G1289,[1]SKU!A:B,2,0)</f>
        <v>MARA CARRARA 45,3 X 45,3 SCOP 1RA CAL</v>
      </c>
      <c r="I1289" t="str">
        <f>+VLOOKUP(G1289,[1]SKU!A:D,4,0)</f>
        <v>CERAMICO</v>
      </c>
      <c r="J1289" t="str">
        <f>+VLOOKUP(G1289,[1]SKU!A:E,5,0)</f>
        <v>Marmoles</v>
      </c>
      <c r="K1289" t="str">
        <f>+VLOOKUP(G1289,[1]SKU!A:C,3,0)</f>
        <v>SCOP</v>
      </c>
      <c r="L1289">
        <v>141</v>
      </c>
      <c r="M1289">
        <v>108.57346712412675</v>
      </c>
      <c r="N1289">
        <f>+VLOOKUP([1]VENTAS!G1289,[1]SKU!A:G,6,0)</f>
        <v>1190</v>
      </c>
      <c r="O1289" s="4">
        <f t="shared" si="20"/>
        <v>129202.42587771083</v>
      </c>
    </row>
    <row r="1290" spans="1:15" x14ac:dyDescent="0.3">
      <c r="A1290" s="1">
        <v>44973</v>
      </c>
      <c r="B1290" s="2" t="s">
        <v>1005</v>
      </c>
      <c r="C1290" s="2" t="s">
        <v>1006</v>
      </c>
      <c r="D1290" s="2" t="s">
        <v>1309</v>
      </c>
      <c r="E1290">
        <v>146</v>
      </c>
      <c r="F1290" t="str">
        <f>+VLOOKUP(E1290,[1]CLIENTES!A:B,2,0)</f>
        <v>Madeline</v>
      </c>
      <c r="G1290">
        <v>146</v>
      </c>
      <c r="H1290" t="str">
        <f>+VLOOKUP(G1290,[1]SKU!A:B,2,0)</f>
        <v>LISTON RUSTICO 45,3 x 45,3 S.LOREN 1RA C</v>
      </c>
      <c r="I1290" t="str">
        <f>+VLOOKUP(G1290,[1]SKU!A:D,4,0)</f>
        <v>CERAMICO</v>
      </c>
      <c r="J1290" t="str">
        <f>+VLOOKUP(G1290,[1]SKU!A:E,5,0)</f>
        <v>Maderas</v>
      </c>
      <c r="K1290" t="str">
        <f>+VLOOKUP(G1290,[1]SKU!A:C,3,0)</f>
        <v>SAN LORENZO</v>
      </c>
      <c r="L1290">
        <v>106</v>
      </c>
      <c r="M1290">
        <v>16.995329300063869</v>
      </c>
      <c r="N1290">
        <f>+VLOOKUP([1]VENTAS!G1290,[1]SKU!A:G,6,0)</f>
        <v>7689</v>
      </c>
      <c r="O1290" s="4">
        <f t="shared" si="20"/>
        <v>130677.08698819109</v>
      </c>
    </row>
    <row r="1291" spans="1:15" x14ac:dyDescent="0.3">
      <c r="A1291" s="1">
        <v>44930</v>
      </c>
      <c r="B1291" s="2" t="s">
        <v>1005</v>
      </c>
      <c r="C1291" s="2" t="s">
        <v>1006</v>
      </c>
      <c r="D1291" s="2" t="s">
        <v>1310</v>
      </c>
      <c r="E1291">
        <v>17</v>
      </c>
      <c r="F1291" t="str">
        <f>+VLOOKUP(E1291,[1]CLIENTES!A:B,2,0)</f>
        <v>Ernesto</v>
      </c>
      <c r="G1291">
        <v>141</v>
      </c>
      <c r="H1291" t="str">
        <f>+VLOOKUP(G1291,[1]SKU!A:B,2,0)</f>
        <v>MURO PIEDRA  BRICK 31 x 53 LOURDES 1RA C</v>
      </c>
      <c r="I1291" t="str">
        <f>+VLOOKUP(G1291,[1]SKU!A:D,4,0)</f>
        <v>CERAMICO</v>
      </c>
      <c r="J1291" t="str">
        <f>+VLOOKUP(G1291,[1]SKU!A:E,5,0)</f>
        <v>Piedras</v>
      </c>
      <c r="K1291" t="str">
        <f>+VLOOKUP(G1291,[1]SKU!A:C,3,0)</f>
        <v>LOURDES</v>
      </c>
      <c r="L1291">
        <v>25</v>
      </c>
      <c r="M1291">
        <v>15.45373355283686</v>
      </c>
      <c r="N1291">
        <f>+VLOOKUP([1]VENTAS!G1291,[1]SKU!A:G,6,0)</f>
        <v>8048</v>
      </c>
      <c r="O1291" s="4">
        <f t="shared" si="20"/>
        <v>124371.64763323106</v>
      </c>
    </row>
    <row r="1292" spans="1:15" x14ac:dyDescent="0.3">
      <c r="A1292" s="1">
        <v>44969</v>
      </c>
      <c r="B1292" s="2" t="s">
        <v>1005</v>
      </c>
      <c r="C1292" s="2" t="s">
        <v>1006</v>
      </c>
      <c r="D1292" s="2" t="s">
        <v>1311</v>
      </c>
      <c r="E1292">
        <v>203</v>
      </c>
      <c r="F1292" t="str">
        <f>+VLOOKUP(E1292,[1]CLIENTES!A:B,2,0)</f>
        <v>Bianka</v>
      </c>
      <c r="G1292">
        <v>109</v>
      </c>
      <c r="H1292" t="str">
        <f>+VLOOKUP(G1292,[1]SKU!A:B,2,0)</f>
        <v>MURETO  COBRE 25 x 35 LOURDES 1RA C</v>
      </c>
      <c r="I1292" t="str">
        <f>+VLOOKUP(G1292,[1]SKU!A:D,4,0)</f>
        <v>CERAMICO</v>
      </c>
      <c r="J1292" t="str">
        <f>+VLOOKUP(G1292,[1]SKU!A:E,5,0)</f>
        <v>Piedras</v>
      </c>
      <c r="K1292" t="str">
        <f>+VLOOKUP(G1292,[1]SKU!A:C,3,0)</f>
        <v>LOURDES</v>
      </c>
      <c r="L1292">
        <v>126</v>
      </c>
      <c r="M1292">
        <v>98.650423953853945</v>
      </c>
      <c r="N1292">
        <f>+VLOOKUP([1]VENTAS!G1292,[1]SKU!A:G,6,0)</f>
        <v>2323</v>
      </c>
      <c r="O1292" s="4">
        <f t="shared" si="20"/>
        <v>229164.93484480272</v>
      </c>
    </row>
    <row r="1293" spans="1:15" x14ac:dyDescent="0.3">
      <c r="A1293" s="1">
        <v>44948</v>
      </c>
      <c r="B1293" s="2" t="s">
        <v>1005</v>
      </c>
      <c r="C1293" s="2" t="s">
        <v>1006</v>
      </c>
      <c r="D1293" s="2" t="s">
        <v>1312</v>
      </c>
      <c r="E1293">
        <v>40</v>
      </c>
      <c r="F1293" t="str">
        <f>+VLOOKUP(E1293,[1]CLIENTES!A:B,2,0)</f>
        <v>Kilian</v>
      </c>
      <c r="G1293">
        <v>376</v>
      </c>
      <c r="H1293" t="str">
        <f>+VLOOKUP(G1293,[1]SKU!A:B,2,0)</f>
        <v>BAUHAUS IVORY FIT RECT 58 X 58 S.LOREN 1RA CAL</v>
      </c>
      <c r="I1293" t="str">
        <f>+VLOOKUP(G1293,[1]SKU!A:D,4,0)</f>
        <v>PORCELANATO</v>
      </c>
      <c r="J1293" t="str">
        <f>+VLOOKUP(G1293,[1]SKU!A:E,5,0)</f>
        <v>Cementos</v>
      </c>
      <c r="K1293" t="str">
        <f>+VLOOKUP(G1293,[1]SKU!A:C,3,0)</f>
        <v>SAN LORENZO</v>
      </c>
      <c r="L1293">
        <v>92</v>
      </c>
      <c r="M1293">
        <v>22.038094708289137</v>
      </c>
      <c r="N1293">
        <f>+VLOOKUP([1]VENTAS!G1293,[1]SKU!A:G,6,0)</f>
        <v>7363</v>
      </c>
      <c r="O1293" s="4">
        <f t="shared" si="20"/>
        <v>162266.4913371329</v>
      </c>
    </row>
    <row r="1294" spans="1:15" x14ac:dyDescent="0.3">
      <c r="A1294" s="1">
        <v>44953</v>
      </c>
      <c r="B1294" s="2" t="s">
        <v>1005</v>
      </c>
      <c r="C1294" s="2" t="s">
        <v>1006</v>
      </c>
      <c r="D1294" s="2" t="s">
        <v>1313</v>
      </c>
      <c r="E1294">
        <v>13</v>
      </c>
      <c r="F1294" t="str">
        <f>+VLOOKUP(E1294,[1]CLIENTES!A:B,2,0)</f>
        <v>Alonzo</v>
      </c>
      <c r="G1294">
        <v>111</v>
      </c>
      <c r="H1294" t="str">
        <f>+VLOOKUP(G1294,[1]SKU!A:B,2,0)</f>
        <v>MURETO  MERCURIO 25 x 35 LOURDES 1RA C</v>
      </c>
      <c r="I1294" t="str">
        <f>+VLOOKUP(G1294,[1]SKU!A:D,4,0)</f>
        <v>CERAMICO</v>
      </c>
      <c r="J1294" t="str">
        <f>+VLOOKUP(G1294,[1]SKU!A:E,5,0)</f>
        <v>Piedras</v>
      </c>
      <c r="K1294" t="str">
        <f>+VLOOKUP(G1294,[1]SKU!A:C,3,0)</f>
        <v>LOURDES</v>
      </c>
      <c r="L1294">
        <v>153</v>
      </c>
      <c r="M1294">
        <v>88.506414329479725</v>
      </c>
      <c r="N1294">
        <f>+VLOOKUP([1]VENTAS!G1294,[1]SKU!A:G,6,0)</f>
        <v>1709</v>
      </c>
      <c r="O1294" s="4">
        <f t="shared" si="20"/>
        <v>151257.46208908086</v>
      </c>
    </row>
    <row r="1295" spans="1:15" x14ac:dyDescent="0.3">
      <c r="A1295" s="1">
        <v>44941</v>
      </c>
      <c r="B1295" s="2" t="s">
        <v>1005</v>
      </c>
      <c r="C1295" s="2" t="s">
        <v>1006</v>
      </c>
      <c r="D1295" s="2" t="s">
        <v>1314</v>
      </c>
      <c r="E1295">
        <v>182</v>
      </c>
      <c r="F1295" t="str">
        <f>+VLOOKUP(E1295,[1]CLIENTES!A:B,2,0)</f>
        <v>Josepha</v>
      </c>
      <c r="G1295">
        <v>179</v>
      </c>
      <c r="H1295" t="str">
        <f>+VLOOKUP(G1295,[1]SKU!A:B,2,0)</f>
        <v>CASTAÑO 50 x 50 CORTINES 1RA C</v>
      </c>
      <c r="I1295" t="str">
        <f>+VLOOKUP(G1295,[1]SKU!A:D,4,0)</f>
        <v>CERAMICO</v>
      </c>
      <c r="J1295" t="str">
        <f>+VLOOKUP(G1295,[1]SKU!A:E,5,0)</f>
        <v>Maderas</v>
      </c>
      <c r="K1295" t="str">
        <f>+VLOOKUP(G1295,[1]SKU!A:C,3,0)</f>
        <v>CORTINES</v>
      </c>
      <c r="L1295">
        <v>147</v>
      </c>
      <c r="M1295">
        <v>92.306101332802115</v>
      </c>
      <c r="N1295">
        <f>+VLOOKUP([1]VENTAS!G1295,[1]SKU!A:G,6,0)</f>
        <v>4120</v>
      </c>
      <c r="O1295" s="4">
        <f t="shared" si="20"/>
        <v>380301.13749114471</v>
      </c>
    </row>
    <row r="1296" spans="1:15" x14ac:dyDescent="0.3">
      <c r="A1296" s="1">
        <v>44960</v>
      </c>
      <c r="B1296" s="2" t="s">
        <v>1005</v>
      </c>
      <c r="C1296" s="2" t="s">
        <v>1006</v>
      </c>
      <c r="D1296" s="2" t="s">
        <v>1315</v>
      </c>
      <c r="E1296">
        <v>5</v>
      </c>
      <c r="F1296" t="str">
        <f>+VLOOKUP(E1296,[1]CLIENTES!A:B,2,0)</f>
        <v>Erick</v>
      </c>
      <c r="G1296">
        <v>179</v>
      </c>
      <c r="H1296" t="str">
        <f>+VLOOKUP(G1296,[1]SKU!A:B,2,0)</f>
        <v>CASTAÑO 50 x 50 CORTINES 1RA C</v>
      </c>
      <c r="I1296" t="str">
        <f>+VLOOKUP(G1296,[1]SKU!A:D,4,0)</f>
        <v>CERAMICO</v>
      </c>
      <c r="J1296" t="str">
        <f>+VLOOKUP(G1296,[1]SKU!A:E,5,0)</f>
        <v>Maderas</v>
      </c>
      <c r="K1296" t="str">
        <f>+VLOOKUP(G1296,[1]SKU!A:C,3,0)</f>
        <v>CORTINES</v>
      </c>
      <c r="L1296">
        <v>48</v>
      </c>
      <c r="M1296">
        <v>30.140767782139466</v>
      </c>
      <c r="N1296">
        <f>+VLOOKUP([1]VENTAS!G1296,[1]SKU!A:G,6,0)</f>
        <v>4120</v>
      </c>
      <c r="O1296" s="4">
        <f t="shared" si="20"/>
        <v>124179.9632624146</v>
      </c>
    </row>
    <row r="1297" spans="1:15" x14ac:dyDescent="0.3">
      <c r="A1297" s="1">
        <v>44935</v>
      </c>
      <c r="B1297" s="2" t="s">
        <v>1005</v>
      </c>
      <c r="C1297" s="2" t="s">
        <v>1006</v>
      </c>
      <c r="D1297" s="2" t="s">
        <v>1316</v>
      </c>
      <c r="E1297">
        <v>109</v>
      </c>
      <c r="F1297" t="str">
        <f>+VLOOKUP(E1297,[1]CLIENTES!A:B,2,0)</f>
        <v>Estefani</v>
      </c>
      <c r="G1297">
        <v>152</v>
      </c>
      <c r="H1297" t="str">
        <f>+VLOOKUP(G1297,[1]SKU!A:B,2,0)</f>
        <v>VICENZA GRIS OSCURO 20 X 62 CAÑUELAS 1RA C</v>
      </c>
      <c r="I1297" t="str">
        <f>+VLOOKUP(G1297,[1]SKU!A:D,4,0)</f>
        <v>CERAMICO</v>
      </c>
      <c r="J1297" t="str">
        <f>+VLOOKUP(G1297,[1]SKU!A:E,5,0)</f>
        <v>Maderas</v>
      </c>
      <c r="K1297" t="str">
        <f>+VLOOKUP(G1297,[1]SKU!A:C,3,0)</f>
        <v>CAÑUELAS</v>
      </c>
      <c r="L1297">
        <v>168</v>
      </c>
      <c r="M1297">
        <v>30.0810015087723</v>
      </c>
      <c r="N1297">
        <f>+VLOOKUP([1]VENTAS!G1297,[1]SKU!A:G,6,0)</f>
        <v>6353</v>
      </c>
      <c r="O1297" s="4">
        <f t="shared" si="20"/>
        <v>191104.60258523043</v>
      </c>
    </row>
    <row r="1298" spans="1:15" x14ac:dyDescent="0.3">
      <c r="A1298" s="1">
        <v>44954</v>
      </c>
      <c r="B1298" s="2" t="s">
        <v>1005</v>
      </c>
      <c r="C1298" s="2" t="s">
        <v>1006</v>
      </c>
      <c r="D1298" s="2" t="s">
        <v>1317</v>
      </c>
      <c r="E1298">
        <v>121</v>
      </c>
      <c r="F1298" t="str">
        <f>+VLOOKUP(E1298,[1]CLIENTES!A:B,2,0)</f>
        <v>Rosita</v>
      </c>
      <c r="G1298">
        <v>183</v>
      </c>
      <c r="H1298" t="str">
        <f>+VLOOKUP(G1298,[1]SKU!A:B,2,0)</f>
        <v>MARA CARRARA 45,3 X 45,3 SCOP 1RA CAL</v>
      </c>
      <c r="I1298" t="str">
        <f>+VLOOKUP(G1298,[1]SKU!A:D,4,0)</f>
        <v>CERAMICO</v>
      </c>
      <c r="J1298" t="str">
        <f>+VLOOKUP(G1298,[1]SKU!A:E,5,0)</f>
        <v>Marmoles</v>
      </c>
      <c r="K1298" t="str">
        <f>+VLOOKUP(G1298,[1]SKU!A:C,3,0)</f>
        <v>SCOP</v>
      </c>
      <c r="L1298">
        <v>115</v>
      </c>
      <c r="M1298">
        <v>88.55282779627359</v>
      </c>
      <c r="N1298">
        <f>+VLOOKUP([1]VENTAS!G1298,[1]SKU!A:G,6,0)</f>
        <v>1190</v>
      </c>
      <c r="O1298" s="4">
        <f t="shared" si="20"/>
        <v>105377.86507756557</v>
      </c>
    </row>
    <row r="1299" spans="1:15" x14ac:dyDescent="0.3">
      <c r="A1299" s="1">
        <v>44929</v>
      </c>
      <c r="B1299" s="2" t="s">
        <v>1005</v>
      </c>
      <c r="C1299" s="2" t="s">
        <v>1006</v>
      </c>
      <c r="D1299" s="2" t="s">
        <v>1318</v>
      </c>
      <c r="E1299">
        <v>85</v>
      </c>
      <c r="F1299" t="str">
        <f>+VLOOKUP(E1299,[1]CLIENTES!A:B,2,0)</f>
        <v>Aleen</v>
      </c>
      <c r="G1299">
        <v>326</v>
      </c>
      <c r="H1299" t="str">
        <f>+VLOOKUP(G1299,[1]SKU!A:B,2,0)</f>
        <v>BAUHAUS IVORY RECT. 58 X 58 S.LOREN 2DA C</v>
      </c>
      <c r="I1299" t="str">
        <f>+VLOOKUP(G1299,[1]SKU!A:D,4,0)</f>
        <v>PORCELANATO</v>
      </c>
      <c r="J1299" t="str">
        <f>+VLOOKUP(G1299,[1]SKU!A:E,5,0)</f>
        <v>Cementos</v>
      </c>
      <c r="K1299" t="str">
        <f>+VLOOKUP(G1299,[1]SKU!A:C,3,0)</f>
        <v>SAN LORENZO</v>
      </c>
      <c r="L1299">
        <v>67</v>
      </c>
      <c r="M1299">
        <v>9.989059125481873</v>
      </c>
      <c r="N1299">
        <f>+VLOOKUP([1]VENTAS!G1299,[1]SKU!A:G,6,0)</f>
        <v>1632</v>
      </c>
      <c r="O1299" s="4">
        <f t="shared" si="20"/>
        <v>16302.144492786418</v>
      </c>
    </row>
    <row r="1300" spans="1:15" x14ac:dyDescent="0.3">
      <c r="A1300" s="1">
        <v>44985</v>
      </c>
      <c r="B1300" s="2" t="s">
        <v>1005</v>
      </c>
      <c r="C1300" s="2" t="s">
        <v>1006</v>
      </c>
      <c r="D1300" s="2" t="s">
        <v>1319</v>
      </c>
      <c r="E1300">
        <v>112</v>
      </c>
      <c r="F1300" t="str">
        <f>+VLOOKUP(E1300,[1]CLIENTES!A:B,2,0)</f>
        <v>Anahy</v>
      </c>
      <c r="G1300">
        <v>176</v>
      </c>
      <c r="H1300" t="str">
        <f>+VLOOKUP(G1300,[1]SKU!A:B,2,0)</f>
        <v>BLANCO SATINADO 35 X 60 CORTINES 2DA C</v>
      </c>
      <c r="I1300" t="str">
        <f>+VLOOKUP(G1300,[1]SKU!A:D,4,0)</f>
        <v>CERAMICO</v>
      </c>
      <c r="J1300" t="str">
        <f>+VLOOKUP(G1300,[1]SKU!A:E,5,0)</f>
        <v>Deco &amp; Mas</v>
      </c>
      <c r="K1300" t="str">
        <f>+VLOOKUP(G1300,[1]SKU!A:C,3,0)</f>
        <v>CORTINES</v>
      </c>
      <c r="L1300">
        <v>14</v>
      </c>
      <c r="M1300">
        <v>4.3148014965117927</v>
      </c>
      <c r="N1300">
        <f>+VLOOKUP([1]VENTAS!G1300,[1]SKU!A:G,6,0)</f>
        <v>5289</v>
      </c>
      <c r="O1300" s="4">
        <f t="shared" si="20"/>
        <v>22820.985115050873</v>
      </c>
    </row>
    <row r="1301" spans="1:15" x14ac:dyDescent="0.3">
      <c r="A1301" s="1">
        <v>44952</v>
      </c>
      <c r="B1301" s="2" t="s">
        <v>1005</v>
      </c>
      <c r="C1301" s="2" t="s">
        <v>1006</v>
      </c>
      <c r="D1301" s="2" t="s">
        <v>1320</v>
      </c>
      <c r="E1301">
        <v>182</v>
      </c>
      <c r="F1301" t="str">
        <f>+VLOOKUP(E1301,[1]CLIENTES!A:B,2,0)</f>
        <v>Josepha</v>
      </c>
      <c r="G1301">
        <v>117</v>
      </c>
      <c r="H1301" t="str">
        <f>+VLOOKUP(G1301,[1]SKU!A:B,2,0)</f>
        <v>GRAFIATO BEIGE 35 x 35  LOURDES 1RA C</v>
      </c>
      <c r="I1301" t="str">
        <f>+VLOOKUP(G1301,[1]SKU!A:D,4,0)</f>
        <v>CERAMICO</v>
      </c>
      <c r="J1301" t="str">
        <f>+VLOOKUP(G1301,[1]SKU!A:E,5,0)</f>
        <v>Cementos</v>
      </c>
      <c r="K1301" t="str">
        <f>+VLOOKUP(G1301,[1]SKU!A:C,3,0)</f>
        <v>LOURDES</v>
      </c>
      <c r="L1301">
        <v>108</v>
      </c>
      <c r="M1301">
        <v>21.481069279572971</v>
      </c>
      <c r="N1301">
        <f>+VLOOKUP([1]VENTAS!G1301,[1]SKU!A:G,6,0)</f>
        <v>3888</v>
      </c>
      <c r="O1301" s="4">
        <f t="shared" si="20"/>
        <v>83518.39735897971</v>
      </c>
    </row>
    <row r="1302" spans="1:15" x14ac:dyDescent="0.3">
      <c r="A1302" s="1">
        <v>44966</v>
      </c>
      <c r="B1302" s="2" t="s">
        <v>1005</v>
      </c>
      <c r="C1302" s="2" t="s">
        <v>1006</v>
      </c>
      <c r="D1302" s="2" t="s">
        <v>1321</v>
      </c>
      <c r="E1302">
        <v>166</v>
      </c>
      <c r="F1302" t="str">
        <f>+VLOOKUP(E1302,[1]CLIENTES!A:B,2,0)</f>
        <v>Betzabeth</v>
      </c>
      <c r="G1302">
        <v>263</v>
      </c>
      <c r="H1302" t="str">
        <f>+VLOOKUP(G1302,[1]SKU!A:B,2,0)</f>
        <v>CALIPSO WHITE 53 x 53 SAN PIETRO 2DA C</v>
      </c>
      <c r="I1302" t="str">
        <f>+VLOOKUP(G1302,[1]SKU!A:D,4,0)</f>
        <v>PORCELANATO</v>
      </c>
      <c r="J1302" t="str">
        <f>+VLOOKUP(G1302,[1]SKU!A:E,5,0)</f>
        <v>Marmoles</v>
      </c>
      <c r="K1302" t="str">
        <f>+VLOOKUP(G1302,[1]SKU!A:C,3,0)</f>
        <v>SAN PIETRO</v>
      </c>
      <c r="L1302">
        <v>121</v>
      </c>
      <c r="M1302">
        <v>29.970864023798626</v>
      </c>
      <c r="N1302">
        <f>+VLOOKUP([1]VENTAS!G1302,[1]SKU!A:G,6,0)</f>
        <v>1481</v>
      </c>
      <c r="O1302" s="4">
        <f t="shared" si="20"/>
        <v>44386.849619245768</v>
      </c>
    </row>
    <row r="1303" spans="1:15" x14ac:dyDescent="0.3">
      <c r="A1303" s="1">
        <v>44959</v>
      </c>
      <c r="B1303" s="2" t="s">
        <v>1005</v>
      </c>
      <c r="C1303" s="2" t="s">
        <v>1006</v>
      </c>
      <c r="D1303" s="2" t="s">
        <v>1322</v>
      </c>
      <c r="E1303">
        <v>116</v>
      </c>
      <c r="F1303" t="str">
        <f>+VLOOKUP(E1303,[1]CLIENTES!A:B,2,0)</f>
        <v>Alanis</v>
      </c>
      <c r="G1303">
        <v>296</v>
      </c>
      <c r="H1303" t="str">
        <f>+VLOOKUP(G1303,[1]SKU!A:B,2,0)</f>
        <v>ABEDUL 21 X 120 C.NEGRO 2DA CAL</v>
      </c>
      <c r="I1303" t="str">
        <f>+VLOOKUP(G1303,[1]SKU!A:D,4,0)</f>
        <v>PORCELANATO</v>
      </c>
      <c r="J1303" t="str">
        <f>+VLOOKUP(G1303,[1]SKU!A:E,5,0)</f>
        <v>Maderas</v>
      </c>
      <c r="K1303" t="str">
        <f>+VLOOKUP(G1303,[1]SKU!A:C,3,0)</f>
        <v>CERRO NEGRO</v>
      </c>
      <c r="L1303">
        <v>101</v>
      </c>
      <c r="M1303">
        <v>66.818555095988174</v>
      </c>
      <c r="N1303">
        <f>+VLOOKUP([1]VENTAS!G1303,[1]SKU!A:G,6,0)</f>
        <v>7231</v>
      </c>
      <c r="O1303" s="4">
        <f t="shared" si="20"/>
        <v>483164.97189909051</v>
      </c>
    </row>
    <row r="1304" spans="1:15" x14ac:dyDescent="0.3">
      <c r="A1304" s="1">
        <v>44958</v>
      </c>
      <c r="B1304" s="2" t="s">
        <v>1005</v>
      </c>
      <c r="C1304" s="2" t="s">
        <v>1006</v>
      </c>
      <c r="D1304" s="2" t="s">
        <v>1323</v>
      </c>
      <c r="E1304">
        <v>41</v>
      </c>
      <c r="F1304" t="str">
        <f>+VLOOKUP(E1304,[1]CLIENTES!A:B,2,0)</f>
        <v>Hans</v>
      </c>
      <c r="G1304">
        <v>155</v>
      </c>
      <c r="H1304" t="str">
        <f>+VLOOKUP(G1304,[1]SKU!A:B,2,0)</f>
        <v>CALACATA 50 X 50 CAÑUELAS 2DA C</v>
      </c>
      <c r="I1304" t="str">
        <f>+VLOOKUP(G1304,[1]SKU!A:D,4,0)</f>
        <v>CERAMICO</v>
      </c>
      <c r="J1304" t="str">
        <f>+VLOOKUP(G1304,[1]SKU!A:E,5,0)</f>
        <v>Marmoles</v>
      </c>
      <c r="K1304" t="str">
        <f>+VLOOKUP(G1304,[1]SKU!A:C,3,0)</f>
        <v>CAÑUELAS</v>
      </c>
      <c r="L1304">
        <v>72</v>
      </c>
      <c r="M1304">
        <v>34.504438843417788</v>
      </c>
      <c r="N1304">
        <f>+VLOOKUP([1]VENTAS!G1304,[1]SKU!A:G,6,0)</f>
        <v>7299</v>
      </c>
      <c r="O1304" s="4">
        <f t="shared" si="20"/>
        <v>251847.89911810643</v>
      </c>
    </row>
    <row r="1305" spans="1:15" x14ac:dyDescent="0.3">
      <c r="A1305" s="1">
        <v>44946</v>
      </c>
      <c r="B1305" s="2" t="s">
        <v>1005</v>
      </c>
      <c r="C1305" s="2" t="s">
        <v>1006</v>
      </c>
      <c r="D1305" s="2" t="s">
        <v>1324</v>
      </c>
      <c r="E1305">
        <v>207</v>
      </c>
      <c r="F1305" t="str">
        <f>+VLOOKUP(E1305,[1]CLIENTES!A:B,2,0)</f>
        <v>Leah</v>
      </c>
      <c r="G1305">
        <v>273</v>
      </c>
      <c r="H1305" t="str">
        <f>+VLOOKUP(G1305,[1]SKU!A:B,2,0)</f>
        <v>BIANCO APUANO NATURAL 60 X 120 VITE 2DA C</v>
      </c>
      <c r="I1305" t="str">
        <f>+VLOOKUP(G1305,[1]SKU!A:D,4,0)</f>
        <v>PORCELANATO</v>
      </c>
      <c r="J1305" t="str">
        <f>+VLOOKUP(G1305,[1]SKU!A:E,5,0)</f>
        <v>Marmoles</v>
      </c>
      <c r="K1305" t="str">
        <f>+VLOOKUP(G1305,[1]SKU!A:C,3,0)</f>
        <v>VITE</v>
      </c>
      <c r="L1305">
        <v>52</v>
      </c>
      <c r="M1305">
        <v>23.723594552933363</v>
      </c>
      <c r="N1305">
        <f>+VLOOKUP([1]VENTAS!G1305,[1]SKU!A:G,6,0)</f>
        <v>8487</v>
      </c>
      <c r="O1305" s="4">
        <f t="shared" si="20"/>
        <v>201342.14697074547</v>
      </c>
    </row>
    <row r="1306" spans="1:15" x14ac:dyDescent="0.3">
      <c r="A1306" s="1">
        <v>44929</v>
      </c>
      <c r="B1306" s="2" t="s">
        <v>1005</v>
      </c>
      <c r="C1306" s="2" t="s">
        <v>1006</v>
      </c>
      <c r="D1306" s="2" t="s">
        <v>1325</v>
      </c>
      <c r="E1306">
        <v>226</v>
      </c>
      <c r="F1306" t="str">
        <f>+VLOOKUP(E1306,[1]CLIENTES!A:B,2,0)</f>
        <v>Cristobal</v>
      </c>
      <c r="G1306">
        <v>13</v>
      </c>
      <c r="H1306" t="str">
        <f>+VLOOKUP(G1306,[1]SKU!A:B,2,0)</f>
        <v>QUADRAT 45,3 x 45,3 S.LOREN 1RA C</v>
      </c>
      <c r="I1306" t="str">
        <f>+VLOOKUP(G1306,[1]SKU!A:D,4,0)</f>
        <v>CERAMICO</v>
      </c>
      <c r="J1306" t="str">
        <f>+VLOOKUP(G1306,[1]SKU!A:E,5,0)</f>
        <v>Deco &amp; Mas</v>
      </c>
      <c r="K1306" t="str">
        <f>+VLOOKUP(G1306,[1]SKU!A:C,3,0)</f>
        <v>SAN LORENZO</v>
      </c>
      <c r="L1306">
        <v>23</v>
      </c>
      <c r="M1306">
        <v>16.139220976553514</v>
      </c>
      <c r="N1306">
        <f>+VLOOKUP([1]VENTAS!G1306,[1]SKU!A:G,6,0)</f>
        <v>3591</v>
      </c>
      <c r="O1306" s="4">
        <f t="shared" si="20"/>
        <v>57955.942526803665</v>
      </c>
    </row>
    <row r="1307" spans="1:15" x14ac:dyDescent="0.3">
      <c r="A1307" s="1">
        <v>44979</v>
      </c>
      <c r="B1307" s="2" t="s">
        <v>1005</v>
      </c>
      <c r="C1307" s="2" t="s">
        <v>1006</v>
      </c>
      <c r="D1307" s="2" t="s">
        <v>1326</v>
      </c>
      <c r="E1307">
        <v>203</v>
      </c>
      <c r="F1307" t="str">
        <f>+VLOOKUP(E1307,[1]CLIENTES!A:B,2,0)</f>
        <v>Bianka</v>
      </c>
      <c r="G1307">
        <v>203</v>
      </c>
      <c r="H1307" t="str">
        <f>+VLOOKUP(G1307,[1]SKU!A:B,2,0)</f>
        <v>PIERRE ARENA 33 X 45,3 SCOP 1RA C</v>
      </c>
      <c r="I1307" t="str">
        <f>+VLOOKUP(G1307,[1]SKU!A:D,4,0)</f>
        <v>CERAMICO</v>
      </c>
      <c r="J1307" t="str">
        <f>+VLOOKUP(G1307,[1]SKU!A:E,5,0)</f>
        <v>Piedras</v>
      </c>
      <c r="K1307" t="str">
        <f>+VLOOKUP(G1307,[1]SKU!A:C,3,0)</f>
        <v>SCOP</v>
      </c>
      <c r="L1307">
        <v>14</v>
      </c>
      <c r="M1307">
        <v>7.5697615091009123</v>
      </c>
      <c r="N1307">
        <f>+VLOOKUP([1]VENTAS!G1307,[1]SKU!A:G,6,0)</f>
        <v>2921</v>
      </c>
      <c r="O1307" s="4">
        <f t="shared" si="20"/>
        <v>22111.273368083766</v>
      </c>
    </row>
    <row r="1308" spans="1:15" x14ac:dyDescent="0.3">
      <c r="A1308" s="1">
        <v>44932</v>
      </c>
      <c r="B1308" s="2" t="s">
        <v>1005</v>
      </c>
      <c r="C1308" s="2" t="s">
        <v>1006</v>
      </c>
      <c r="D1308" s="2" t="s">
        <v>1327</v>
      </c>
      <c r="E1308">
        <v>45</v>
      </c>
      <c r="F1308" t="str">
        <f>+VLOOKUP(E1308,[1]CLIENTES!A:B,2,0)</f>
        <v>Mayte</v>
      </c>
      <c r="G1308">
        <v>305</v>
      </c>
      <c r="H1308" t="str">
        <f>+VLOOKUP(G1308,[1]SKU!A:B,2,0)</f>
        <v>MOSAIC CATALA 60 X 60 ALBERDI 1RA C</v>
      </c>
      <c r="I1308" t="str">
        <f>+VLOOKUP(G1308,[1]SKU!A:D,4,0)</f>
        <v>PORCELANATO</v>
      </c>
      <c r="J1308" t="str">
        <f>+VLOOKUP(G1308,[1]SKU!A:E,5,0)</f>
        <v>Deco &amp; Mas</v>
      </c>
      <c r="K1308" t="str">
        <f>+VLOOKUP(G1308,[1]SKU!A:C,3,0)</f>
        <v>ALBERDI</v>
      </c>
      <c r="L1308">
        <v>10</v>
      </c>
      <c r="M1308">
        <v>5.841379029630577</v>
      </c>
      <c r="N1308">
        <f>+VLOOKUP([1]VENTAS!G1308,[1]SKU!A:G,6,0)</f>
        <v>7184</v>
      </c>
      <c r="O1308" s="4">
        <f t="shared" si="20"/>
        <v>41964.466948866066</v>
      </c>
    </row>
    <row r="1309" spans="1:15" x14ac:dyDescent="0.3">
      <c r="A1309" s="1">
        <v>44931</v>
      </c>
      <c r="B1309" s="2" t="s">
        <v>1005</v>
      </c>
      <c r="C1309" s="2" t="s">
        <v>1006</v>
      </c>
      <c r="D1309" s="2" t="s">
        <v>1328</v>
      </c>
      <c r="E1309">
        <v>240</v>
      </c>
      <c r="F1309" t="str">
        <f>+VLOOKUP(E1309,[1]CLIENTES!A:B,2,0)</f>
        <v>Fransheska</v>
      </c>
      <c r="G1309">
        <v>170</v>
      </c>
      <c r="H1309" t="str">
        <f>+VLOOKUP(G1309,[1]SKU!A:B,2,0)</f>
        <v>COTTO CORTINES ROJA 40 x 40 CORTINES 2DA C</v>
      </c>
      <c r="I1309" t="str">
        <f>+VLOOKUP(G1309,[1]SKU!A:D,4,0)</f>
        <v>CERAMICO</v>
      </c>
      <c r="J1309" t="str">
        <f>+VLOOKUP(G1309,[1]SKU!A:E,5,0)</f>
        <v>Piedras</v>
      </c>
      <c r="K1309" t="str">
        <f>+VLOOKUP(G1309,[1]SKU!A:C,3,0)</f>
        <v>CORTINES</v>
      </c>
      <c r="L1309">
        <v>96</v>
      </c>
      <c r="M1309">
        <v>35.655008888732098</v>
      </c>
      <c r="N1309">
        <f>+VLOOKUP([1]VENTAS!G1309,[1]SKU!A:G,6,0)</f>
        <v>4689</v>
      </c>
      <c r="O1309" s="4">
        <f t="shared" si="20"/>
        <v>167186.33667926482</v>
      </c>
    </row>
    <row r="1310" spans="1:15" x14ac:dyDescent="0.3">
      <c r="A1310" s="1">
        <v>44939</v>
      </c>
      <c r="B1310" s="2" t="s">
        <v>1005</v>
      </c>
      <c r="C1310" s="2" t="s">
        <v>1006</v>
      </c>
      <c r="D1310" s="2" t="s">
        <v>1329</v>
      </c>
      <c r="E1310">
        <v>72</v>
      </c>
      <c r="F1310" t="str">
        <f>+VLOOKUP(E1310,[1]CLIENTES!A:B,2,0)</f>
        <v>Esteban</v>
      </c>
      <c r="G1310">
        <v>76</v>
      </c>
      <c r="H1310" t="str">
        <f>+VLOOKUP(G1310,[1]SKU!A:B,2,0)</f>
        <v>HABITAT BLANCO BRILLANTE 33 X 45,3 SCOP 1RA C</v>
      </c>
      <c r="I1310" t="str">
        <f>+VLOOKUP(G1310,[1]SKU!A:D,4,0)</f>
        <v>CERAMICO</v>
      </c>
      <c r="J1310" t="str">
        <f>+VLOOKUP(G1310,[1]SKU!A:E,5,0)</f>
        <v>Marmoles</v>
      </c>
      <c r="K1310" t="str">
        <f>+VLOOKUP(G1310,[1]SKU!A:C,3,0)</f>
        <v>SCOP</v>
      </c>
      <c r="L1310">
        <v>12</v>
      </c>
      <c r="M1310">
        <v>8.1887800344930604</v>
      </c>
      <c r="N1310">
        <f>+VLOOKUP([1]VENTAS!G1310,[1]SKU!A:G,6,0)</f>
        <v>1143</v>
      </c>
      <c r="O1310" s="4">
        <f t="shared" si="20"/>
        <v>9359.7755794255681</v>
      </c>
    </row>
    <row r="1311" spans="1:15" x14ac:dyDescent="0.3">
      <c r="A1311" s="1">
        <v>44958</v>
      </c>
      <c r="B1311" s="2" t="s">
        <v>1005</v>
      </c>
      <c r="C1311" s="2" t="s">
        <v>1006</v>
      </c>
      <c r="D1311" s="2" t="s">
        <v>1330</v>
      </c>
      <c r="E1311">
        <v>64</v>
      </c>
      <c r="F1311" t="str">
        <f>+VLOOKUP(E1311,[1]CLIENTES!A:B,2,0)</f>
        <v>Marcia</v>
      </c>
      <c r="G1311">
        <v>77</v>
      </c>
      <c r="H1311" t="str">
        <f>+VLOOKUP(G1311,[1]SKU!A:B,2,0)</f>
        <v>TAGUA MIX BRILLO 45,3 X 45,3 SCOP 1RA CAL</v>
      </c>
      <c r="I1311" t="str">
        <f>+VLOOKUP(G1311,[1]SKU!A:D,4,0)</f>
        <v>CERAMICO</v>
      </c>
      <c r="J1311" t="str">
        <f>+VLOOKUP(G1311,[1]SKU!A:E,5,0)</f>
        <v>Maderas</v>
      </c>
      <c r="K1311" t="str">
        <f>+VLOOKUP(G1311,[1]SKU!A:C,3,0)</f>
        <v>SCOP</v>
      </c>
      <c r="L1311">
        <v>153</v>
      </c>
      <c r="M1311">
        <v>82.170733687071845</v>
      </c>
      <c r="N1311">
        <f>+VLOOKUP([1]VENTAS!G1311,[1]SKU!A:G,6,0)</f>
        <v>9458</v>
      </c>
      <c r="O1311" s="4">
        <f t="shared" si="20"/>
        <v>777170.79921232548</v>
      </c>
    </row>
    <row r="1312" spans="1:15" x14ac:dyDescent="0.3">
      <c r="A1312" s="1">
        <v>44976</v>
      </c>
      <c r="B1312" s="2" t="s">
        <v>1005</v>
      </c>
      <c r="C1312" s="2" t="s">
        <v>1006</v>
      </c>
      <c r="D1312" s="2" t="s">
        <v>1331</v>
      </c>
      <c r="E1312">
        <v>180</v>
      </c>
      <c r="F1312" t="str">
        <f>+VLOOKUP(E1312,[1]CLIENTES!A:B,2,0)</f>
        <v>Maily</v>
      </c>
      <c r="G1312">
        <v>113</v>
      </c>
      <c r="H1312" t="str">
        <f>+VLOOKUP(G1312,[1]SKU!A:B,2,0)</f>
        <v>TILCARA MARRON 38 x 38 C.NEGRO 2DA CAL</v>
      </c>
      <c r="I1312" t="str">
        <f>+VLOOKUP(G1312,[1]SKU!A:D,4,0)</f>
        <v>CERAMICO</v>
      </c>
      <c r="J1312" t="str">
        <f>+VLOOKUP(G1312,[1]SKU!A:E,5,0)</f>
        <v>Piedras</v>
      </c>
      <c r="K1312" t="str">
        <f>+VLOOKUP(G1312,[1]SKU!A:C,3,0)</f>
        <v>CERRO NEGRO</v>
      </c>
      <c r="L1312">
        <v>1</v>
      </c>
      <c r="M1312">
        <v>1.3147510583959798E-2</v>
      </c>
      <c r="N1312">
        <f>+VLOOKUP([1]VENTAS!G1312,[1]SKU!A:G,6,0)</f>
        <v>3571</v>
      </c>
      <c r="O1312" s="4">
        <f t="shared" si="20"/>
        <v>46.949760295320438</v>
      </c>
    </row>
    <row r="1313" spans="1:15" x14ac:dyDescent="0.3">
      <c r="A1313" s="1">
        <v>44956</v>
      </c>
      <c r="B1313" s="2" t="s">
        <v>1005</v>
      </c>
      <c r="C1313" s="2" t="s">
        <v>1006</v>
      </c>
      <c r="D1313" s="2" t="s">
        <v>1332</v>
      </c>
      <c r="E1313">
        <v>69</v>
      </c>
      <c r="F1313" t="str">
        <f>+VLOOKUP(E1313,[1]CLIENTES!A:B,2,0)</f>
        <v>Abram</v>
      </c>
      <c r="G1313">
        <v>258</v>
      </c>
      <c r="H1313" t="str">
        <f>+VLOOKUP(G1313,[1]SKU!A:B,2,0)</f>
        <v>SOHO GLAM ESM NAT 45 x 90 ILVA 1RA C</v>
      </c>
      <c r="I1313" t="str">
        <f>+VLOOKUP(G1313,[1]SKU!A:D,4,0)</f>
        <v>PORCELANATO</v>
      </c>
      <c r="J1313" t="str">
        <f>+VLOOKUP(G1313,[1]SKU!A:E,5,0)</f>
        <v>Cementos</v>
      </c>
      <c r="K1313" t="str">
        <f>+VLOOKUP(G1313,[1]SKU!A:C,3,0)</f>
        <v>ILVA</v>
      </c>
      <c r="L1313">
        <v>45</v>
      </c>
      <c r="M1313">
        <v>5.900929980308919</v>
      </c>
      <c r="N1313">
        <f>+VLOOKUP([1]VENTAS!G1313,[1]SKU!A:G,6,0)</f>
        <v>1114</v>
      </c>
      <c r="O1313" s="4">
        <f t="shared" si="20"/>
        <v>6573.6359980641355</v>
      </c>
    </row>
    <row r="1314" spans="1:15" x14ac:dyDescent="0.3">
      <c r="A1314" s="1">
        <v>44941</v>
      </c>
      <c r="B1314" s="2" t="s">
        <v>1005</v>
      </c>
      <c r="C1314" s="2" t="s">
        <v>1006</v>
      </c>
      <c r="D1314" s="2" t="s">
        <v>1333</v>
      </c>
      <c r="E1314">
        <v>67</v>
      </c>
      <c r="F1314" t="str">
        <f>+VLOOKUP(E1314,[1]CLIENTES!A:B,2,0)</f>
        <v>Issidora</v>
      </c>
      <c r="G1314">
        <v>228</v>
      </c>
      <c r="H1314" t="str">
        <f>+VLOOKUP(G1314,[1]SKU!A:B,2,0)</f>
        <v>CALIPSO WHITE 53 X 53 SAN PIETRO 1RA C</v>
      </c>
      <c r="I1314" t="str">
        <f>+VLOOKUP(G1314,[1]SKU!A:D,4,0)</f>
        <v>PORCELANATO</v>
      </c>
      <c r="J1314" t="str">
        <f>+VLOOKUP(G1314,[1]SKU!A:E,5,0)</f>
        <v>Marmoles</v>
      </c>
      <c r="K1314" t="str">
        <f>+VLOOKUP(G1314,[1]SKU!A:C,3,0)</f>
        <v>SAN PIETRO</v>
      </c>
      <c r="L1314">
        <v>26</v>
      </c>
      <c r="M1314">
        <v>23.148450234006695</v>
      </c>
      <c r="N1314">
        <f>+VLOOKUP([1]VENTAS!G1314,[1]SKU!A:G,6,0)</f>
        <v>1559</v>
      </c>
      <c r="O1314" s="4">
        <f t="shared" si="20"/>
        <v>36088.433914816436</v>
      </c>
    </row>
    <row r="1315" spans="1:15" x14ac:dyDescent="0.3">
      <c r="A1315" s="1">
        <v>44947</v>
      </c>
      <c r="B1315" s="2" t="s">
        <v>1005</v>
      </c>
      <c r="C1315" s="2" t="s">
        <v>1006</v>
      </c>
      <c r="D1315" s="2" t="s">
        <v>1334</v>
      </c>
      <c r="E1315">
        <v>43</v>
      </c>
      <c r="F1315" t="str">
        <f>+VLOOKUP(E1315,[1]CLIENTES!A:B,2,0)</f>
        <v>Branco</v>
      </c>
      <c r="G1315">
        <v>236</v>
      </c>
      <c r="H1315" t="str">
        <f>+VLOOKUP(G1315,[1]SKU!A:B,2,0)</f>
        <v>GLACIAR PUL RECT 58 X 58 C.NEGRO 2DA CAL</v>
      </c>
      <c r="I1315" t="str">
        <f>+VLOOKUP(G1315,[1]SKU!A:D,4,0)</f>
        <v>PORCELANATO</v>
      </c>
      <c r="J1315" t="str">
        <f>+VLOOKUP(G1315,[1]SKU!A:E,5,0)</f>
        <v>Deco &amp; Mas</v>
      </c>
      <c r="K1315" t="str">
        <f>+VLOOKUP(G1315,[1]SKU!A:C,3,0)</f>
        <v>CERRO NEGRO</v>
      </c>
      <c r="L1315">
        <v>2</v>
      </c>
      <c r="M1315">
        <v>1.9316504242439294</v>
      </c>
      <c r="N1315">
        <f>+VLOOKUP([1]VENTAS!G1315,[1]SKU!A:G,6,0)</f>
        <v>9046</v>
      </c>
      <c r="O1315" s="4">
        <f t="shared" si="20"/>
        <v>17473.709737710586</v>
      </c>
    </row>
    <row r="1316" spans="1:15" x14ac:dyDescent="0.3">
      <c r="A1316" s="1">
        <v>44966</v>
      </c>
      <c r="B1316" s="2" t="s">
        <v>1005</v>
      </c>
      <c r="C1316" s="2" t="s">
        <v>1006</v>
      </c>
      <c r="D1316" s="2" t="s">
        <v>1335</v>
      </c>
      <c r="E1316">
        <v>158</v>
      </c>
      <c r="F1316" t="str">
        <f>+VLOOKUP(E1316,[1]CLIENTES!A:B,2,0)</f>
        <v>Montserrat</v>
      </c>
      <c r="G1316">
        <v>165</v>
      </c>
      <c r="H1316" t="str">
        <f>+VLOOKUP(G1316,[1]SKU!A:B,2,0)</f>
        <v>OSLO MARFIL 51 x 51 C.NEGRO 2DA CAL</v>
      </c>
      <c r="I1316" t="str">
        <f>+VLOOKUP(G1316,[1]SKU!A:D,4,0)</f>
        <v>CERAMICO</v>
      </c>
      <c r="J1316" t="str">
        <f>+VLOOKUP(G1316,[1]SKU!A:E,5,0)</f>
        <v>Cementos</v>
      </c>
      <c r="K1316" t="str">
        <f>+VLOOKUP(G1316,[1]SKU!A:C,3,0)</f>
        <v>CERRO NEGRO</v>
      </c>
      <c r="L1316">
        <v>148</v>
      </c>
      <c r="M1316">
        <v>16.422694398443173</v>
      </c>
      <c r="N1316">
        <f>+VLOOKUP([1]VENTAS!G1316,[1]SKU!A:G,6,0)</f>
        <v>5559</v>
      </c>
      <c r="O1316" s="4">
        <f t="shared" si="20"/>
        <v>91293.758160945596</v>
      </c>
    </row>
    <row r="1317" spans="1:15" x14ac:dyDescent="0.3">
      <c r="A1317" s="1">
        <v>44947</v>
      </c>
      <c r="B1317" s="2" t="s">
        <v>1005</v>
      </c>
      <c r="C1317" s="2" t="s">
        <v>1006</v>
      </c>
      <c r="D1317" s="2" t="s">
        <v>1336</v>
      </c>
      <c r="E1317">
        <v>124</v>
      </c>
      <c r="F1317" t="str">
        <f>+VLOOKUP(E1317,[1]CLIENTES!A:B,2,0)</f>
        <v>Marthina</v>
      </c>
      <c r="G1317">
        <v>286</v>
      </c>
      <c r="H1317" t="str">
        <f>+VLOOKUP(G1317,[1]SKU!A:B,2,0)</f>
        <v>MOMA MARFIL RECT 58 x 117 C.NEGRO 2DA C</v>
      </c>
      <c r="I1317" t="str">
        <f>+VLOOKUP(G1317,[1]SKU!A:D,4,0)</f>
        <v>PORCELANATO</v>
      </c>
      <c r="J1317" t="str">
        <f>+VLOOKUP(G1317,[1]SKU!A:E,5,0)</f>
        <v>Cementos</v>
      </c>
      <c r="K1317" t="str">
        <f>+VLOOKUP(G1317,[1]SKU!A:C,3,0)</f>
        <v>CERRO NEGRO</v>
      </c>
      <c r="L1317">
        <v>52</v>
      </c>
      <c r="M1317">
        <v>49.568617260708066</v>
      </c>
      <c r="N1317">
        <f>+VLOOKUP([1]VENTAS!G1317,[1]SKU!A:G,6,0)</f>
        <v>9600</v>
      </c>
      <c r="O1317" s="4">
        <f t="shared" si="20"/>
        <v>475858.72570279741</v>
      </c>
    </row>
    <row r="1318" spans="1:15" x14ac:dyDescent="0.3">
      <c r="A1318" s="1">
        <v>44963</v>
      </c>
      <c r="B1318" s="2" t="s">
        <v>1005</v>
      </c>
      <c r="C1318" s="2" t="s">
        <v>1006</v>
      </c>
      <c r="D1318" s="2" t="s">
        <v>1337</v>
      </c>
      <c r="E1318">
        <v>76</v>
      </c>
      <c r="F1318" t="str">
        <f>+VLOOKUP(E1318,[1]CLIENTES!A:B,2,0)</f>
        <v>Aynara</v>
      </c>
      <c r="G1318">
        <v>70</v>
      </c>
      <c r="H1318" t="str">
        <f>+VLOOKUP(G1318,[1]SKU!A:B,2,0)</f>
        <v>TRAVERTINO MARRON 35 x 35  LOURDES 1RA C</v>
      </c>
      <c r="I1318" t="str">
        <f>+VLOOKUP(G1318,[1]SKU!A:D,4,0)</f>
        <v>CERAMICO</v>
      </c>
      <c r="J1318" t="str">
        <f>+VLOOKUP(G1318,[1]SKU!A:E,5,0)</f>
        <v>Marmoles</v>
      </c>
      <c r="K1318" t="str">
        <f>+VLOOKUP(G1318,[1]SKU!A:C,3,0)</f>
        <v>LOURDES</v>
      </c>
      <c r="L1318">
        <v>66</v>
      </c>
      <c r="M1318">
        <v>22.411516070376159</v>
      </c>
      <c r="N1318">
        <f>+VLOOKUP([1]VENTAS!G1318,[1]SKU!A:G,6,0)</f>
        <v>7520</v>
      </c>
      <c r="O1318" s="4">
        <f t="shared" si="20"/>
        <v>168534.60084922871</v>
      </c>
    </row>
    <row r="1319" spans="1:15" x14ac:dyDescent="0.3">
      <c r="A1319" s="1">
        <v>44932</v>
      </c>
      <c r="B1319" s="2" t="s">
        <v>1005</v>
      </c>
      <c r="C1319" s="2" t="s">
        <v>1006</v>
      </c>
      <c r="D1319" s="2" t="s">
        <v>1338</v>
      </c>
      <c r="E1319">
        <v>196</v>
      </c>
      <c r="F1319" t="str">
        <f>+VLOOKUP(E1319,[1]CLIENTES!A:B,2,0)</f>
        <v>Manuela</v>
      </c>
      <c r="G1319">
        <v>159</v>
      </c>
      <c r="H1319" t="str">
        <f>+VLOOKUP(G1319,[1]SKU!A:B,2,0)</f>
        <v>TARACEA MIX BRILL 45,3 x 45,3 S.LOREN 1RA C</v>
      </c>
      <c r="I1319" t="str">
        <f>+VLOOKUP(G1319,[1]SKU!A:D,4,0)</f>
        <v>CERAMICO</v>
      </c>
      <c r="J1319" t="str">
        <f>+VLOOKUP(G1319,[1]SKU!A:E,5,0)</f>
        <v>Maderas</v>
      </c>
      <c r="K1319" t="str">
        <f>+VLOOKUP(G1319,[1]SKU!A:C,3,0)</f>
        <v>SAN LORENZO</v>
      </c>
      <c r="L1319">
        <v>163</v>
      </c>
      <c r="M1319">
        <v>13.18522588684875</v>
      </c>
      <c r="N1319">
        <f>+VLOOKUP([1]VENTAS!G1319,[1]SKU!A:G,6,0)</f>
        <v>1172</v>
      </c>
      <c r="O1319" s="4">
        <f t="shared" si="20"/>
        <v>15453.084739386735</v>
      </c>
    </row>
    <row r="1320" spans="1:15" x14ac:dyDescent="0.3">
      <c r="A1320" s="1">
        <v>44944</v>
      </c>
      <c r="B1320" s="2" t="s">
        <v>1005</v>
      </c>
      <c r="C1320" s="2" t="s">
        <v>1006</v>
      </c>
      <c r="D1320" s="2" t="s">
        <v>1339</v>
      </c>
      <c r="E1320">
        <v>114</v>
      </c>
      <c r="F1320" t="str">
        <f>+VLOOKUP(E1320,[1]CLIENTES!A:B,2,0)</f>
        <v>Dian</v>
      </c>
      <c r="G1320">
        <v>95</v>
      </c>
      <c r="H1320" t="str">
        <f>+VLOOKUP(G1320,[1]SKU!A:B,2,0)</f>
        <v>TRAVERTINO GRIS BRILLANTE 56 X 56 LOURDES 1RA C</v>
      </c>
      <c r="I1320" t="str">
        <f>+VLOOKUP(G1320,[1]SKU!A:D,4,0)</f>
        <v>CERAMICO</v>
      </c>
      <c r="J1320" t="str">
        <f>+VLOOKUP(G1320,[1]SKU!A:E,5,0)</f>
        <v>Marmoles</v>
      </c>
      <c r="K1320" t="str">
        <f>+VLOOKUP(G1320,[1]SKU!A:C,3,0)</f>
        <v>LOURDES</v>
      </c>
      <c r="L1320">
        <v>153</v>
      </c>
      <c r="M1320">
        <v>87.690606807250077</v>
      </c>
      <c r="N1320">
        <f>+VLOOKUP([1]VENTAS!G1320,[1]SKU!A:G,6,0)</f>
        <v>6202</v>
      </c>
      <c r="O1320" s="4">
        <f t="shared" si="20"/>
        <v>543857.14341856493</v>
      </c>
    </row>
    <row r="1321" spans="1:15" x14ac:dyDescent="0.3">
      <c r="A1321" s="1">
        <v>44973</v>
      </c>
      <c r="B1321" s="2" t="s">
        <v>1005</v>
      </c>
      <c r="C1321" s="2" t="s">
        <v>1006</v>
      </c>
      <c r="D1321" s="2" t="s">
        <v>1340</v>
      </c>
      <c r="E1321">
        <v>211</v>
      </c>
      <c r="F1321" t="str">
        <f>+VLOOKUP(E1321,[1]CLIENTES!A:B,2,0)</f>
        <v>Montserrat</v>
      </c>
      <c r="G1321">
        <v>369</v>
      </c>
      <c r="H1321" t="str">
        <f>+VLOOKUP(G1321,[1]SKU!A:B,2,0)</f>
        <v>MOODS HUESO 59 x 59 S.LOREN 2DA CAL</v>
      </c>
      <c r="I1321" t="str">
        <f>+VLOOKUP(G1321,[1]SKU!A:D,4,0)</f>
        <v>PORCELANATO</v>
      </c>
      <c r="J1321" t="str">
        <f>+VLOOKUP(G1321,[1]SKU!A:E,5,0)</f>
        <v>Cementos</v>
      </c>
      <c r="K1321" t="str">
        <f>+VLOOKUP(G1321,[1]SKU!A:C,3,0)</f>
        <v>SAN LORENZO</v>
      </c>
      <c r="L1321">
        <v>20</v>
      </c>
      <c r="M1321">
        <v>15.851114724366095</v>
      </c>
      <c r="N1321">
        <f>+VLOOKUP([1]VENTAS!G1321,[1]SKU!A:G,6,0)</f>
        <v>5437</v>
      </c>
      <c r="O1321" s="4">
        <f t="shared" si="20"/>
        <v>86182.510756378455</v>
      </c>
    </row>
    <row r="1322" spans="1:15" x14ac:dyDescent="0.3">
      <c r="A1322" s="1">
        <v>44936</v>
      </c>
      <c r="B1322" s="2" t="s">
        <v>1005</v>
      </c>
      <c r="C1322" s="2" t="s">
        <v>1006</v>
      </c>
      <c r="D1322" s="2" t="s">
        <v>1341</v>
      </c>
      <c r="E1322">
        <v>213</v>
      </c>
      <c r="F1322" t="str">
        <f>+VLOOKUP(E1322,[1]CLIENTES!A:B,2,0)</f>
        <v>Keila</v>
      </c>
      <c r="G1322">
        <v>371</v>
      </c>
      <c r="H1322" t="str">
        <f>+VLOOKUP(G1322,[1]SKU!A:B,2,0)</f>
        <v>BAUHAUS SAND FIT RECT. 58 x 58 S.LOREN 2DA C</v>
      </c>
      <c r="I1322" t="str">
        <f>+VLOOKUP(G1322,[1]SKU!A:D,4,0)</f>
        <v>PORCELANATO</v>
      </c>
      <c r="J1322" t="str">
        <f>+VLOOKUP(G1322,[1]SKU!A:E,5,0)</f>
        <v>Cementos</v>
      </c>
      <c r="K1322" t="str">
        <f>+VLOOKUP(G1322,[1]SKU!A:C,3,0)</f>
        <v>SAN LORENZO</v>
      </c>
      <c r="L1322">
        <v>103</v>
      </c>
      <c r="M1322">
        <v>14.401712470836571</v>
      </c>
      <c r="N1322">
        <f>+VLOOKUP([1]VENTAS!G1322,[1]SKU!A:G,6,0)</f>
        <v>6115</v>
      </c>
      <c r="O1322" s="4">
        <f t="shared" si="20"/>
        <v>88066.471759165637</v>
      </c>
    </row>
    <row r="1323" spans="1:15" x14ac:dyDescent="0.3">
      <c r="A1323" s="1">
        <v>44927</v>
      </c>
      <c r="B1323" s="2" t="s">
        <v>1005</v>
      </c>
      <c r="C1323" s="2" t="s">
        <v>1006</v>
      </c>
      <c r="D1323" s="2" t="s">
        <v>1342</v>
      </c>
      <c r="E1323">
        <v>196</v>
      </c>
      <c r="F1323" t="str">
        <f>+VLOOKUP(E1323,[1]CLIENTES!A:B,2,0)</f>
        <v>Manuela</v>
      </c>
      <c r="G1323">
        <v>14</v>
      </c>
      <c r="H1323" t="str">
        <f>+VLOOKUP(G1323,[1]SKU!A:B,2,0)</f>
        <v>EUCALIPTO GRIS 56 X 56 LOURDES 1RA C</v>
      </c>
      <c r="I1323" t="str">
        <f>+VLOOKUP(G1323,[1]SKU!A:D,4,0)</f>
        <v>CERAMICO</v>
      </c>
      <c r="J1323" t="str">
        <f>+VLOOKUP(G1323,[1]SKU!A:E,5,0)</f>
        <v>Maderas</v>
      </c>
      <c r="K1323" t="str">
        <f>+VLOOKUP(G1323,[1]SKU!A:C,3,0)</f>
        <v>LOURDES</v>
      </c>
      <c r="L1323">
        <v>50</v>
      </c>
      <c r="M1323">
        <v>15.185295810532784</v>
      </c>
      <c r="N1323">
        <f>+VLOOKUP([1]VENTAS!G1323,[1]SKU!A:G,6,0)</f>
        <v>2969</v>
      </c>
      <c r="O1323" s="4">
        <f t="shared" si="20"/>
        <v>45085.143261471836</v>
      </c>
    </row>
    <row r="1324" spans="1:15" x14ac:dyDescent="0.3">
      <c r="A1324" s="1">
        <v>44985</v>
      </c>
      <c r="B1324" s="2" t="s">
        <v>1005</v>
      </c>
      <c r="C1324" s="2" t="s">
        <v>1006</v>
      </c>
      <c r="D1324" s="2" t="s">
        <v>1343</v>
      </c>
      <c r="E1324">
        <v>9</v>
      </c>
      <c r="F1324" t="str">
        <f>+VLOOKUP(E1324,[1]CLIENTES!A:B,2,0)</f>
        <v>Cristal</v>
      </c>
      <c r="G1324">
        <v>162</v>
      </c>
      <c r="H1324" t="str">
        <f>+VLOOKUP(G1324,[1]SKU!A:B,2,0)</f>
        <v>CARRARA 61,5 x 61,5 CAÑUELAS 1RA C</v>
      </c>
      <c r="I1324" t="str">
        <f>+VLOOKUP(G1324,[1]SKU!A:D,4,0)</f>
        <v>CERAMICO</v>
      </c>
      <c r="J1324" t="str">
        <f>+VLOOKUP(G1324,[1]SKU!A:E,5,0)</f>
        <v>Marmoles</v>
      </c>
      <c r="K1324" t="str">
        <f>+VLOOKUP(G1324,[1]SKU!A:C,3,0)</f>
        <v>CAÑUELAS</v>
      </c>
      <c r="L1324">
        <v>133</v>
      </c>
      <c r="M1324">
        <v>75.337037109208865</v>
      </c>
      <c r="N1324">
        <f>+VLOOKUP([1]VENTAS!G1324,[1]SKU!A:G,6,0)</f>
        <v>4838</v>
      </c>
      <c r="O1324" s="4">
        <f t="shared" si="20"/>
        <v>364480.58553435246</v>
      </c>
    </row>
    <row r="1325" spans="1:15" x14ac:dyDescent="0.3">
      <c r="A1325" s="1">
        <v>44969</v>
      </c>
      <c r="B1325" s="2" t="s">
        <v>1005</v>
      </c>
      <c r="C1325" s="2" t="s">
        <v>1006</v>
      </c>
      <c r="D1325" s="2" t="s">
        <v>1344</v>
      </c>
      <c r="E1325">
        <v>48</v>
      </c>
      <c r="F1325" t="str">
        <f>+VLOOKUP(E1325,[1]CLIENTES!A:B,2,0)</f>
        <v>Yanara</v>
      </c>
      <c r="G1325">
        <v>365</v>
      </c>
      <c r="H1325" t="str">
        <f>+VLOOKUP(G1325,[1]SKU!A:B,2,0)</f>
        <v>TAIGA HABANO RECT. 19,2 X 117 S.LOREN 1RA C</v>
      </c>
      <c r="I1325" t="str">
        <f>+VLOOKUP(G1325,[1]SKU!A:D,4,0)</f>
        <v>PORCELANATO</v>
      </c>
      <c r="J1325" t="str">
        <f>+VLOOKUP(G1325,[1]SKU!A:E,5,0)</f>
        <v>Maderas</v>
      </c>
      <c r="K1325" t="str">
        <f>+VLOOKUP(G1325,[1]SKU!A:C,3,0)</f>
        <v>SAN LORENZO</v>
      </c>
      <c r="L1325">
        <v>127</v>
      </c>
      <c r="M1325">
        <v>71.486219944578991</v>
      </c>
      <c r="N1325">
        <f>+VLOOKUP([1]VENTAS!G1325,[1]SKU!A:G,6,0)</f>
        <v>2268</v>
      </c>
      <c r="O1325" s="4">
        <f t="shared" si="20"/>
        <v>162130.74683430514</v>
      </c>
    </row>
    <row r="1326" spans="1:15" x14ac:dyDescent="0.3">
      <c r="A1326" s="1">
        <v>44963</v>
      </c>
      <c r="B1326" s="2" t="s">
        <v>1005</v>
      </c>
      <c r="C1326" s="2" t="s">
        <v>1006</v>
      </c>
      <c r="D1326" s="2" t="s">
        <v>1345</v>
      </c>
      <c r="E1326">
        <v>49</v>
      </c>
      <c r="F1326" t="str">
        <f>+VLOOKUP(E1326,[1]CLIENTES!A:B,2,0)</f>
        <v>Felipe</v>
      </c>
      <c r="G1326">
        <v>57</v>
      </c>
      <c r="H1326" t="str">
        <f>+VLOOKUP(G1326,[1]SKU!A:B,2,0)</f>
        <v>PARQUET FRESNO 30 X 45 CORTINES 1RA C</v>
      </c>
      <c r="I1326" t="str">
        <f>+VLOOKUP(G1326,[1]SKU!A:D,4,0)</f>
        <v>CERAMICO</v>
      </c>
      <c r="J1326" t="str">
        <f>+VLOOKUP(G1326,[1]SKU!A:E,5,0)</f>
        <v>Maderas</v>
      </c>
      <c r="K1326" t="str">
        <f>+VLOOKUP(G1326,[1]SKU!A:C,3,0)</f>
        <v>CORTINES</v>
      </c>
      <c r="L1326">
        <v>23</v>
      </c>
      <c r="M1326">
        <v>11.50550764304557</v>
      </c>
      <c r="N1326">
        <f>+VLOOKUP([1]VENTAS!G1326,[1]SKU!A:G,6,0)</f>
        <v>6093</v>
      </c>
      <c r="O1326" s="4">
        <f t="shared" si="20"/>
        <v>70103.058069076666</v>
      </c>
    </row>
    <row r="1327" spans="1:15" x14ac:dyDescent="0.3">
      <c r="A1327" s="1">
        <v>44939</v>
      </c>
      <c r="B1327" s="2" t="s">
        <v>1005</v>
      </c>
      <c r="C1327" s="2" t="s">
        <v>1006</v>
      </c>
      <c r="D1327" s="2" t="s">
        <v>1346</v>
      </c>
      <c r="E1327">
        <v>115</v>
      </c>
      <c r="F1327" t="str">
        <f>+VLOOKUP(E1327,[1]CLIENTES!A:B,2,0)</f>
        <v>Franciska</v>
      </c>
      <c r="G1327">
        <v>291</v>
      </c>
      <c r="H1327" t="str">
        <f>+VLOOKUP(G1327,[1]SKU!A:B,2,0)</f>
        <v>SOHO LOUNGE ESM NAT 60 x 60 ILVA 1RA C</v>
      </c>
      <c r="I1327" t="str">
        <f>+VLOOKUP(G1327,[1]SKU!A:D,4,0)</f>
        <v>PORCELANATO</v>
      </c>
      <c r="J1327" t="str">
        <f>+VLOOKUP(G1327,[1]SKU!A:E,5,0)</f>
        <v>Cementos</v>
      </c>
      <c r="K1327" t="str">
        <f>+VLOOKUP(G1327,[1]SKU!A:C,3,0)</f>
        <v>ILVA</v>
      </c>
      <c r="L1327">
        <v>54</v>
      </c>
      <c r="M1327">
        <v>51.865246138564871</v>
      </c>
      <c r="N1327">
        <f>+VLOOKUP([1]VENTAS!G1327,[1]SKU!A:G,6,0)</f>
        <v>2194</v>
      </c>
      <c r="O1327" s="4">
        <f t="shared" si="20"/>
        <v>113792.35002801132</v>
      </c>
    </row>
    <row r="1328" spans="1:15" x14ac:dyDescent="0.3">
      <c r="A1328" s="1">
        <v>44960</v>
      </c>
      <c r="B1328" s="2" t="s">
        <v>1005</v>
      </c>
      <c r="C1328" s="2" t="s">
        <v>1006</v>
      </c>
      <c r="D1328" s="2" t="s">
        <v>1347</v>
      </c>
      <c r="E1328">
        <v>12</v>
      </c>
      <c r="F1328" t="str">
        <f>+VLOOKUP(E1328,[1]CLIENTES!A:B,2,0)</f>
        <v>JULIAN</v>
      </c>
      <c r="G1328">
        <v>23</v>
      </c>
      <c r="H1328" t="str">
        <f>+VLOOKUP(G1328,[1]SKU!A:B,2,0)</f>
        <v>MANAOS ARENA 38 x 38 C.NEGRO 1RA CAL</v>
      </c>
      <c r="I1328" t="str">
        <f>+VLOOKUP(G1328,[1]SKU!A:D,4,0)</f>
        <v>CERAMICO</v>
      </c>
      <c r="J1328" t="str">
        <f>+VLOOKUP(G1328,[1]SKU!A:E,5,0)</f>
        <v>Marmoles</v>
      </c>
      <c r="K1328" t="str">
        <f>+VLOOKUP(G1328,[1]SKU!A:C,3,0)</f>
        <v>CERRO NEGRO</v>
      </c>
      <c r="L1328">
        <v>136</v>
      </c>
      <c r="M1328">
        <v>6.7005213749493073</v>
      </c>
      <c r="N1328">
        <f>+VLOOKUP([1]VENTAS!G1328,[1]SKU!A:G,6,0)</f>
        <v>3205</v>
      </c>
      <c r="O1328" s="4">
        <f t="shared" si="20"/>
        <v>21475.171006712531</v>
      </c>
    </row>
    <row r="1329" spans="1:15" x14ac:dyDescent="0.3">
      <c r="A1329" s="1">
        <v>44927</v>
      </c>
      <c r="B1329" s="2" t="s">
        <v>1005</v>
      </c>
      <c r="C1329" s="2" t="s">
        <v>1006</v>
      </c>
      <c r="D1329" s="2" t="s">
        <v>1348</v>
      </c>
      <c r="E1329">
        <v>93</v>
      </c>
      <c r="F1329" t="str">
        <f>+VLOOKUP(E1329,[1]CLIENTES!A:B,2,0)</f>
        <v>Brenda</v>
      </c>
      <c r="G1329">
        <v>8</v>
      </c>
      <c r="H1329" t="str">
        <f>+VLOOKUP(G1329,[1]SKU!A:B,2,0)</f>
        <v>BOEDO MIX  51 x 51 C.NEGRO 1RA C</v>
      </c>
      <c r="I1329" t="str">
        <f>+VLOOKUP(G1329,[1]SKU!A:D,4,0)</f>
        <v>CERAMICO</v>
      </c>
      <c r="J1329" t="str">
        <f>+VLOOKUP(G1329,[1]SKU!A:E,5,0)</f>
        <v>Deco &amp; Mas</v>
      </c>
      <c r="K1329" t="str">
        <f>+VLOOKUP(G1329,[1]SKU!A:C,3,0)</f>
        <v>CERRO NEGRO</v>
      </c>
      <c r="L1329">
        <v>114</v>
      </c>
      <c r="M1329">
        <v>0.43779724975246137</v>
      </c>
      <c r="N1329">
        <f>+VLOOKUP([1]VENTAS!G1329,[1]SKU!A:G,6,0)</f>
        <v>5577</v>
      </c>
      <c r="O1329" s="4">
        <f t="shared" si="20"/>
        <v>2441.5952618694769</v>
      </c>
    </row>
    <row r="1330" spans="1:15" x14ac:dyDescent="0.3">
      <c r="A1330" s="1">
        <v>44984</v>
      </c>
      <c r="B1330" s="2" t="s">
        <v>1005</v>
      </c>
      <c r="C1330" s="2" t="s">
        <v>1006</v>
      </c>
      <c r="D1330" s="2" t="s">
        <v>1349</v>
      </c>
      <c r="E1330">
        <v>174</v>
      </c>
      <c r="F1330" t="str">
        <f>+VLOOKUP(E1330,[1]CLIENTES!A:B,2,0)</f>
        <v>Vaithiare</v>
      </c>
      <c r="G1330">
        <v>59</v>
      </c>
      <c r="H1330" t="str">
        <f>+VLOOKUP(G1330,[1]SKU!A:B,2,0)</f>
        <v>SAN TELMO GRIS 35 x 35  LOURDES 1RA C</v>
      </c>
      <c r="I1330" t="str">
        <f>+VLOOKUP(G1330,[1]SKU!A:D,4,0)</f>
        <v>CERAMICO</v>
      </c>
      <c r="J1330" t="str">
        <f>+VLOOKUP(G1330,[1]SKU!A:E,5,0)</f>
        <v>Piedras</v>
      </c>
      <c r="K1330" t="str">
        <f>+VLOOKUP(G1330,[1]SKU!A:C,3,0)</f>
        <v>LOURDES</v>
      </c>
      <c r="L1330">
        <v>1</v>
      </c>
      <c r="M1330">
        <v>0.27874029718484461</v>
      </c>
      <c r="N1330">
        <f>+VLOOKUP([1]VENTAS!G1330,[1]SKU!A:G,6,0)</f>
        <v>6127</v>
      </c>
      <c r="O1330" s="4">
        <f t="shared" si="20"/>
        <v>1707.841800851543</v>
      </c>
    </row>
    <row r="1331" spans="1:15" x14ac:dyDescent="0.3">
      <c r="A1331" s="1">
        <v>44929</v>
      </c>
      <c r="B1331" s="2" t="s">
        <v>1005</v>
      </c>
      <c r="C1331" s="2" t="s">
        <v>1006</v>
      </c>
      <c r="D1331" s="2" t="s">
        <v>1350</v>
      </c>
      <c r="E1331">
        <v>121</v>
      </c>
      <c r="F1331" t="str">
        <f>+VLOOKUP(E1331,[1]CLIENTES!A:B,2,0)</f>
        <v>Rosita</v>
      </c>
      <c r="G1331">
        <v>192</v>
      </c>
      <c r="H1331" t="str">
        <f>+VLOOKUP(G1331,[1]SKU!A:B,2,0)</f>
        <v>NOGAL OSCURO 45,3 X 45,3 SCOP 1RA CAL</v>
      </c>
      <c r="I1331" t="str">
        <f>+VLOOKUP(G1331,[1]SKU!A:D,4,0)</f>
        <v>CERAMICO</v>
      </c>
      <c r="J1331" t="str">
        <f>+VLOOKUP(G1331,[1]SKU!A:E,5,0)</f>
        <v>Maderas</v>
      </c>
      <c r="K1331" t="str">
        <f>+VLOOKUP(G1331,[1]SKU!A:C,3,0)</f>
        <v>SCOP</v>
      </c>
      <c r="L1331">
        <v>132</v>
      </c>
      <c r="M1331">
        <v>49.034153361786849</v>
      </c>
      <c r="N1331">
        <f>+VLOOKUP([1]VENTAS!G1331,[1]SKU!A:G,6,0)</f>
        <v>1791</v>
      </c>
      <c r="O1331" s="4">
        <f t="shared" si="20"/>
        <v>87820.168670960251</v>
      </c>
    </row>
    <row r="1332" spans="1:15" x14ac:dyDescent="0.3">
      <c r="A1332" s="1">
        <v>44972</v>
      </c>
      <c r="B1332" s="2" t="s">
        <v>1005</v>
      </c>
      <c r="C1332" s="2" t="s">
        <v>1006</v>
      </c>
      <c r="D1332" s="2" t="s">
        <v>1351</v>
      </c>
      <c r="E1332">
        <v>231</v>
      </c>
      <c r="F1332" t="str">
        <f>+VLOOKUP(E1332,[1]CLIENTES!A:B,2,0)</f>
        <v>Darwin</v>
      </c>
      <c r="G1332">
        <v>197</v>
      </c>
      <c r="H1332" t="str">
        <f>+VLOOKUP(G1332,[1]SKU!A:B,2,0)</f>
        <v>CADIZ NEGRO 33 x 33 SCOP 2DA CAL</v>
      </c>
      <c r="I1332" t="str">
        <f>+VLOOKUP(G1332,[1]SKU!A:D,4,0)</f>
        <v>CERAMICO</v>
      </c>
      <c r="J1332" t="str">
        <f>+VLOOKUP(G1332,[1]SKU!A:E,5,0)</f>
        <v>Deco &amp; Mas</v>
      </c>
      <c r="K1332" t="str">
        <f>+VLOOKUP(G1332,[1]SKU!A:C,3,0)</f>
        <v>SCOP</v>
      </c>
      <c r="L1332">
        <v>134</v>
      </c>
      <c r="M1332">
        <v>23.969349347938042</v>
      </c>
      <c r="N1332">
        <f>+VLOOKUP([1]VENTAS!G1332,[1]SKU!A:G,6,0)</f>
        <v>2200</v>
      </c>
      <c r="O1332" s="4">
        <f t="shared" si="20"/>
        <v>52732.568565463691</v>
      </c>
    </row>
    <row r="1333" spans="1:15" x14ac:dyDescent="0.3">
      <c r="A1333" s="1">
        <v>44942</v>
      </c>
      <c r="B1333" s="2" t="s">
        <v>1005</v>
      </c>
      <c r="C1333" s="2" t="s">
        <v>1006</v>
      </c>
      <c r="D1333" s="2" t="s">
        <v>1352</v>
      </c>
      <c r="E1333">
        <v>139</v>
      </c>
      <c r="F1333" t="str">
        <f>+VLOOKUP(E1333,[1]CLIENTES!A:B,2,0)</f>
        <v>Jenny</v>
      </c>
      <c r="G1333">
        <v>344</v>
      </c>
      <c r="H1333" t="str">
        <f>+VLOOKUP(G1333,[1]SKU!A:B,2,0)</f>
        <v>MOODS TIZA FIT RECT  58 x 58 S.LOREN 2DA C</v>
      </c>
      <c r="I1333" t="str">
        <f>+VLOOKUP(G1333,[1]SKU!A:D,4,0)</f>
        <v>PORCELANATO</v>
      </c>
      <c r="J1333" t="str">
        <f>+VLOOKUP(G1333,[1]SKU!A:E,5,0)</f>
        <v>Cementos</v>
      </c>
      <c r="K1333" t="str">
        <f>+VLOOKUP(G1333,[1]SKU!A:C,3,0)</f>
        <v>SAN LORENZO</v>
      </c>
      <c r="L1333">
        <v>11</v>
      </c>
      <c r="M1333">
        <v>7.0209982606356807</v>
      </c>
      <c r="N1333">
        <f>+VLOOKUP([1]VENTAS!G1333,[1]SKU!A:G,6,0)</f>
        <v>3745</v>
      </c>
      <c r="O1333" s="4">
        <f t="shared" si="20"/>
        <v>26293.638486080625</v>
      </c>
    </row>
    <row r="1334" spans="1:15" x14ac:dyDescent="0.3">
      <c r="A1334" s="1">
        <v>44937</v>
      </c>
      <c r="B1334" s="2" t="s">
        <v>1005</v>
      </c>
      <c r="C1334" s="2" t="s">
        <v>1006</v>
      </c>
      <c r="D1334" s="2" t="s">
        <v>1353</v>
      </c>
      <c r="E1334">
        <v>223</v>
      </c>
      <c r="F1334" t="str">
        <f>+VLOOKUP(E1334,[1]CLIENTES!A:B,2,0)</f>
        <v>Paulina</v>
      </c>
      <c r="G1334">
        <v>240</v>
      </c>
      <c r="H1334" t="str">
        <f>+VLOOKUP(G1334,[1]SKU!A:B,2,0)</f>
        <v>MONACO GRIS PUL RECT 58 x 117 C.NEGRO 1RA C</v>
      </c>
      <c r="I1334" t="str">
        <f>+VLOOKUP(G1334,[1]SKU!A:D,4,0)</f>
        <v>PORCELANATO</v>
      </c>
      <c r="J1334" t="str">
        <f>+VLOOKUP(G1334,[1]SKU!A:E,5,0)</f>
        <v>Marmoles</v>
      </c>
      <c r="K1334" t="str">
        <f>+VLOOKUP(G1334,[1]SKU!A:C,3,0)</f>
        <v>CERRO NEGRO</v>
      </c>
      <c r="L1334">
        <v>20</v>
      </c>
      <c r="M1334">
        <v>17.709396087684251</v>
      </c>
      <c r="N1334">
        <f>+VLOOKUP([1]VENTAS!G1334,[1]SKU!A:G,6,0)</f>
        <v>8545</v>
      </c>
      <c r="O1334" s="4">
        <f t="shared" si="20"/>
        <v>151326.78956926192</v>
      </c>
    </row>
    <row r="1335" spans="1:15" x14ac:dyDescent="0.3">
      <c r="A1335" s="1">
        <v>44972</v>
      </c>
      <c r="B1335" s="2" t="s">
        <v>1005</v>
      </c>
      <c r="C1335" s="2" t="s">
        <v>1006</v>
      </c>
      <c r="D1335" s="2" t="s">
        <v>1354</v>
      </c>
      <c r="E1335">
        <v>95</v>
      </c>
      <c r="F1335" t="str">
        <f>+VLOOKUP(E1335,[1]CLIENTES!A:B,2,0)</f>
        <v>Olivia</v>
      </c>
      <c r="G1335">
        <v>48</v>
      </c>
      <c r="H1335" t="str">
        <f>+VLOOKUP(G1335,[1]SKU!A:B,2,0)</f>
        <v>BLANCO PLUS 56 X 56 LOURDES 1RA C</v>
      </c>
      <c r="I1335" t="str">
        <f>+VLOOKUP(G1335,[1]SKU!A:D,4,0)</f>
        <v>CERAMICO</v>
      </c>
      <c r="J1335" t="str">
        <f>+VLOOKUP(G1335,[1]SKU!A:E,5,0)</f>
        <v>Deco &amp; Mas</v>
      </c>
      <c r="K1335" t="str">
        <f>+VLOOKUP(G1335,[1]SKU!A:C,3,0)</f>
        <v>LOURDES</v>
      </c>
      <c r="L1335">
        <v>169</v>
      </c>
      <c r="M1335">
        <v>61.376659654679102</v>
      </c>
      <c r="N1335">
        <f>+VLOOKUP([1]VENTAS!G1335,[1]SKU!A:G,6,0)</f>
        <v>1323</v>
      </c>
      <c r="O1335" s="4">
        <f t="shared" si="20"/>
        <v>81201.320723140452</v>
      </c>
    </row>
    <row r="1336" spans="1:15" x14ac:dyDescent="0.3">
      <c r="A1336" s="1">
        <v>44959</v>
      </c>
      <c r="B1336" s="2" t="s">
        <v>1005</v>
      </c>
      <c r="C1336" s="2" t="s">
        <v>1006</v>
      </c>
      <c r="D1336" s="2" t="s">
        <v>1355</v>
      </c>
      <c r="E1336">
        <v>14</v>
      </c>
      <c r="F1336" t="str">
        <f>+VLOOKUP(E1336,[1]CLIENTES!A:B,2,0)</f>
        <v>Ihan</v>
      </c>
      <c r="G1336">
        <v>352</v>
      </c>
      <c r="H1336" t="str">
        <f>+VLOOKUP(G1336,[1]SKU!A:B,2,0)</f>
        <v>URBAN CONCR ANT ANTRC FIT RT 58 X 58 S.LOREN 2DA C</v>
      </c>
      <c r="I1336" t="str">
        <f>+VLOOKUP(G1336,[1]SKU!A:D,4,0)</f>
        <v>PORCELANATO</v>
      </c>
      <c r="J1336" t="str">
        <f>+VLOOKUP(G1336,[1]SKU!A:E,5,0)</f>
        <v>Cementos</v>
      </c>
      <c r="K1336" t="str">
        <f>+VLOOKUP(G1336,[1]SKU!A:C,3,0)</f>
        <v>SAN LORENZO</v>
      </c>
      <c r="L1336">
        <v>40</v>
      </c>
      <c r="M1336">
        <v>19.300120199777663</v>
      </c>
      <c r="N1336">
        <f>+VLOOKUP([1]VENTAS!G1336,[1]SKU!A:G,6,0)</f>
        <v>2582</v>
      </c>
      <c r="O1336" s="4">
        <f t="shared" si="20"/>
        <v>49832.910355825923</v>
      </c>
    </row>
    <row r="1337" spans="1:15" x14ac:dyDescent="0.3">
      <c r="A1337" s="1">
        <v>44980</v>
      </c>
      <c r="B1337" s="2" t="s">
        <v>1005</v>
      </c>
      <c r="C1337" s="2" t="s">
        <v>1006</v>
      </c>
      <c r="D1337" s="2" t="s">
        <v>1356</v>
      </c>
      <c r="E1337">
        <v>233</v>
      </c>
      <c r="F1337" t="str">
        <f>+VLOOKUP(E1337,[1]CLIENTES!A:B,2,0)</f>
        <v>Mabel</v>
      </c>
      <c r="G1337">
        <v>268</v>
      </c>
      <c r="H1337" t="str">
        <f>+VLOOKUP(G1337,[1]SKU!A:B,2,0)</f>
        <v>MOMA MARFIL PUL RECT 58 x 58 C.NEGRO 2DA C</v>
      </c>
      <c r="I1337" t="str">
        <f>+VLOOKUP(G1337,[1]SKU!A:D,4,0)</f>
        <v>PORCELANATO</v>
      </c>
      <c r="J1337" t="str">
        <f>+VLOOKUP(G1337,[1]SKU!A:E,5,0)</f>
        <v>Cementos</v>
      </c>
      <c r="K1337" t="str">
        <f>+VLOOKUP(G1337,[1]SKU!A:C,3,0)</f>
        <v>CERRO NEGRO</v>
      </c>
      <c r="L1337">
        <v>58</v>
      </c>
      <c r="M1337">
        <v>49.720439314363006</v>
      </c>
      <c r="N1337">
        <f>+VLOOKUP([1]VENTAS!G1337,[1]SKU!A:G,6,0)</f>
        <v>1743</v>
      </c>
      <c r="O1337" s="4">
        <f t="shared" si="20"/>
        <v>86662.725724934717</v>
      </c>
    </row>
    <row r="1338" spans="1:15" x14ac:dyDescent="0.3">
      <c r="A1338" s="1">
        <v>44981</v>
      </c>
      <c r="B1338" s="2" t="s">
        <v>1005</v>
      </c>
      <c r="C1338" s="2" t="s">
        <v>1006</v>
      </c>
      <c r="D1338" s="2" t="s">
        <v>1357</v>
      </c>
      <c r="E1338">
        <v>116</v>
      </c>
      <c r="F1338" t="str">
        <f>+VLOOKUP(E1338,[1]CLIENTES!A:B,2,0)</f>
        <v>Alanis</v>
      </c>
      <c r="G1338">
        <v>110</v>
      </c>
      <c r="H1338" t="str">
        <f>+VLOOKUP(G1338,[1]SKU!A:B,2,0)</f>
        <v>PORTLAND GRIS 51 x 51 ALLPA 2DA C</v>
      </c>
      <c r="I1338" t="str">
        <f>+VLOOKUP(G1338,[1]SKU!A:D,4,0)</f>
        <v>CERAMICO</v>
      </c>
      <c r="J1338" t="str">
        <f>+VLOOKUP(G1338,[1]SKU!A:E,5,0)</f>
        <v>Cementos</v>
      </c>
      <c r="K1338" t="str">
        <f>+VLOOKUP(G1338,[1]SKU!A:C,3,0)</f>
        <v>ALLPA</v>
      </c>
      <c r="L1338">
        <v>40</v>
      </c>
      <c r="M1338">
        <v>3.3873259524178945</v>
      </c>
      <c r="N1338">
        <f>+VLOOKUP([1]VENTAS!G1338,[1]SKU!A:G,6,0)</f>
        <v>6581</v>
      </c>
      <c r="O1338" s="4">
        <f t="shared" si="20"/>
        <v>22291.992092862165</v>
      </c>
    </row>
    <row r="1339" spans="1:15" x14ac:dyDescent="0.3">
      <c r="A1339" s="1">
        <v>44942</v>
      </c>
      <c r="B1339" s="2" t="s">
        <v>1005</v>
      </c>
      <c r="C1339" s="2" t="s">
        <v>1006</v>
      </c>
      <c r="D1339" s="2" t="s">
        <v>1358</v>
      </c>
      <c r="E1339">
        <v>246</v>
      </c>
      <c r="F1339" t="str">
        <f>+VLOOKUP(E1339,[1]CLIENTES!A:B,2,0)</f>
        <v>Isis</v>
      </c>
      <c r="G1339">
        <v>161</v>
      </c>
      <c r="H1339" t="str">
        <f>+VLOOKUP(G1339,[1]SKU!A:B,2,0)</f>
        <v>BLANCO PERLA SAT 33 x 45,3 S.LOREN 1RA C</v>
      </c>
      <c r="I1339" t="str">
        <f>+VLOOKUP(G1339,[1]SKU!A:D,4,0)</f>
        <v>CERAMICO</v>
      </c>
      <c r="J1339" t="str">
        <f>+VLOOKUP(G1339,[1]SKU!A:E,5,0)</f>
        <v>Deco &amp; Mas</v>
      </c>
      <c r="K1339" t="str">
        <f>+VLOOKUP(G1339,[1]SKU!A:C,3,0)</f>
        <v>SAN LORENZO</v>
      </c>
      <c r="L1339">
        <v>60</v>
      </c>
      <c r="M1339">
        <v>35.87099905085536</v>
      </c>
      <c r="N1339">
        <f>+VLOOKUP([1]VENTAS!G1339,[1]SKU!A:G,6,0)</f>
        <v>4870</v>
      </c>
      <c r="O1339" s="4">
        <f t="shared" si="20"/>
        <v>174691.76537766561</v>
      </c>
    </row>
    <row r="1340" spans="1:15" x14ac:dyDescent="0.3">
      <c r="A1340" s="1">
        <v>44973</v>
      </c>
      <c r="B1340" s="2" t="s">
        <v>1005</v>
      </c>
      <c r="C1340" s="2" t="s">
        <v>1006</v>
      </c>
      <c r="D1340" s="2" t="s">
        <v>1359</v>
      </c>
      <c r="E1340">
        <v>1</v>
      </c>
      <c r="F1340" t="str">
        <f>+VLOOKUP(E1340,[1]CLIENTES!A:B,2,0)</f>
        <v>MIRTA</v>
      </c>
      <c r="G1340">
        <v>282</v>
      </c>
      <c r="H1340" t="str">
        <f>+VLOOKUP(G1340,[1]SKU!A:B,2,0)</f>
        <v>BURLINGTON COAL ESM NAT 60 x 120 ILVA 3RA C</v>
      </c>
      <c r="I1340" t="str">
        <f>+VLOOKUP(G1340,[1]SKU!A:D,4,0)</f>
        <v>PORCELANATO</v>
      </c>
      <c r="J1340" t="str">
        <f>+VLOOKUP(G1340,[1]SKU!A:E,5,0)</f>
        <v>Piedras</v>
      </c>
      <c r="K1340" t="str">
        <f>+VLOOKUP(G1340,[1]SKU!A:C,3,0)</f>
        <v>ILVA</v>
      </c>
      <c r="L1340">
        <v>82</v>
      </c>
      <c r="M1340">
        <v>2.044153684309344</v>
      </c>
      <c r="N1340">
        <f>+VLOOKUP([1]VENTAS!G1340,[1]SKU!A:G,6,0)</f>
        <v>1324</v>
      </c>
      <c r="O1340" s="4">
        <f t="shared" si="20"/>
        <v>2706.4594780255716</v>
      </c>
    </row>
    <row r="1341" spans="1:15" x14ac:dyDescent="0.3">
      <c r="A1341" s="1">
        <v>44972</v>
      </c>
      <c r="B1341" s="2" t="s">
        <v>1005</v>
      </c>
      <c r="C1341" s="2" t="s">
        <v>1006</v>
      </c>
      <c r="D1341" s="2" t="s">
        <v>1360</v>
      </c>
      <c r="E1341">
        <v>155</v>
      </c>
      <c r="F1341" t="str">
        <f>+VLOOKUP(E1341,[1]CLIENTES!A:B,2,0)</f>
        <v>Cristhoper</v>
      </c>
      <c r="G1341">
        <v>133</v>
      </c>
      <c r="H1341" t="str">
        <f>+VLOOKUP(G1341,[1]SKU!A:B,2,0)</f>
        <v>CEDRO COLORADO 38 x 38 C.NEGRO 2DA CAL</v>
      </c>
      <c r="I1341" t="str">
        <f>+VLOOKUP(G1341,[1]SKU!A:D,4,0)</f>
        <v>CERAMICO</v>
      </c>
      <c r="J1341" t="str">
        <f>+VLOOKUP(G1341,[1]SKU!A:E,5,0)</f>
        <v>Maderas</v>
      </c>
      <c r="K1341" t="str">
        <f>+VLOOKUP(G1341,[1]SKU!A:C,3,0)</f>
        <v>CERRO NEGRO</v>
      </c>
      <c r="L1341">
        <v>47</v>
      </c>
      <c r="M1341">
        <v>13.92314463269383</v>
      </c>
      <c r="N1341">
        <f>+VLOOKUP([1]VENTAS!G1341,[1]SKU!A:G,6,0)</f>
        <v>7028</v>
      </c>
      <c r="O1341" s="4">
        <f t="shared" si="20"/>
        <v>97851.860478572242</v>
      </c>
    </row>
    <row r="1342" spans="1:15" x14ac:dyDescent="0.3">
      <c r="A1342" s="1">
        <v>44958</v>
      </c>
      <c r="B1342" s="2" t="s">
        <v>1005</v>
      </c>
      <c r="C1342" s="2" t="s">
        <v>1006</v>
      </c>
      <c r="D1342" s="2" t="s">
        <v>1361</v>
      </c>
      <c r="E1342">
        <v>167</v>
      </c>
      <c r="F1342" t="str">
        <f>+VLOOKUP(E1342,[1]CLIENTES!A:B,2,0)</f>
        <v>Saray</v>
      </c>
      <c r="G1342">
        <v>291</v>
      </c>
      <c r="H1342" t="str">
        <f>+VLOOKUP(G1342,[1]SKU!A:B,2,0)</f>
        <v>SOHO LOUNGE ESM NAT 60 x 60 ILVA 1RA C</v>
      </c>
      <c r="I1342" t="str">
        <f>+VLOOKUP(G1342,[1]SKU!A:D,4,0)</f>
        <v>PORCELANATO</v>
      </c>
      <c r="J1342" t="str">
        <f>+VLOOKUP(G1342,[1]SKU!A:E,5,0)</f>
        <v>Cementos</v>
      </c>
      <c r="K1342" t="str">
        <f>+VLOOKUP(G1342,[1]SKU!A:C,3,0)</f>
        <v>ILVA</v>
      </c>
      <c r="L1342">
        <v>149</v>
      </c>
      <c r="M1342">
        <v>143.10966064159567</v>
      </c>
      <c r="N1342">
        <f>+VLOOKUP([1]VENTAS!G1342,[1]SKU!A:G,6,0)</f>
        <v>2194</v>
      </c>
      <c r="O1342" s="4">
        <f t="shared" si="20"/>
        <v>313982.59544766089</v>
      </c>
    </row>
    <row r="1343" spans="1:15" x14ac:dyDescent="0.3">
      <c r="A1343" s="1">
        <v>44955</v>
      </c>
      <c r="B1343" s="2" t="s">
        <v>1005</v>
      </c>
      <c r="C1343" s="2" t="s">
        <v>1006</v>
      </c>
      <c r="D1343" s="2" t="s">
        <v>1362</v>
      </c>
      <c r="E1343">
        <v>161</v>
      </c>
      <c r="F1343" t="str">
        <f>+VLOOKUP(E1343,[1]CLIENTES!A:B,2,0)</f>
        <v>Priscila</v>
      </c>
      <c r="G1343">
        <v>349</v>
      </c>
      <c r="H1343" t="str">
        <f>+VLOOKUP(G1343,[1]SKU!A:B,2,0)</f>
        <v>CALACATA BIANCO PUL RT 57,7 x 57,7 S.LOREN 1RA C</v>
      </c>
      <c r="I1343" t="str">
        <f>+VLOOKUP(G1343,[1]SKU!A:D,4,0)</f>
        <v>PORCELANATO</v>
      </c>
      <c r="J1343" t="str">
        <f>+VLOOKUP(G1343,[1]SKU!A:E,5,0)</f>
        <v>Marmoles</v>
      </c>
      <c r="K1343" t="str">
        <f>+VLOOKUP(G1343,[1]SKU!A:C,3,0)</f>
        <v>SAN LORENZO</v>
      </c>
      <c r="L1343">
        <v>164</v>
      </c>
      <c r="M1343">
        <v>8.5996960930532325</v>
      </c>
      <c r="N1343">
        <f>+VLOOKUP([1]VENTAS!G1343,[1]SKU!A:G,6,0)</f>
        <v>7074</v>
      </c>
      <c r="O1343" s="4">
        <f t="shared" si="20"/>
        <v>60834.25016225857</v>
      </c>
    </row>
    <row r="1344" spans="1:15" x14ac:dyDescent="0.3">
      <c r="A1344" s="1">
        <v>44931</v>
      </c>
      <c r="B1344" s="2" t="s">
        <v>1005</v>
      </c>
      <c r="C1344" s="2" t="s">
        <v>1006</v>
      </c>
      <c r="D1344" s="2" t="s">
        <v>1363</v>
      </c>
      <c r="E1344">
        <v>28</v>
      </c>
      <c r="F1344" t="str">
        <f>+VLOOKUP(E1344,[1]CLIENTES!A:B,2,0)</f>
        <v>Katalina</v>
      </c>
      <c r="G1344">
        <v>188</v>
      </c>
      <c r="H1344" t="str">
        <f>+VLOOKUP(G1344,[1]SKU!A:B,2,0)</f>
        <v>VOLTA TIZA 45,3 x 45,3 S.LOREN 1RA C</v>
      </c>
      <c r="I1344" t="str">
        <f>+VLOOKUP(G1344,[1]SKU!A:D,4,0)</f>
        <v>CERAMICO</v>
      </c>
      <c r="J1344" t="str">
        <f>+VLOOKUP(G1344,[1]SKU!A:E,5,0)</f>
        <v>Deco &amp; Mas</v>
      </c>
      <c r="K1344" t="str">
        <f>+VLOOKUP(G1344,[1]SKU!A:C,3,0)</f>
        <v>SAN LORENZO</v>
      </c>
      <c r="L1344">
        <v>130</v>
      </c>
      <c r="M1344">
        <v>92.927694708891067</v>
      </c>
      <c r="N1344">
        <f>+VLOOKUP([1]VENTAS!G1344,[1]SKU!A:G,6,0)</f>
        <v>6638</v>
      </c>
      <c r="O1344" s="4">
        <f t="shared" si="20"/>
        <v>616854.0374776189</v>
      </c>
    </row>
    <row r="1345" spans="1:15" x14ac:dyDescent="0.3">
      <c r="A1345" s="1">
        <v>44960</v>
      </c>
      <c r="B1345" s="2" t="s">
        <v>1005</v>
      </c>
      <c r="C1345" s="2" t="s">
        <v>1006</v>
      </c>
      <c r="D1345" s="2" t="s">
        <v>1364</v>
      </c>
      <c r="E1345">
        <v>175</v>
      </c>
      <c r="F1345" t="str">
        <f>+VLOOKUP(E1345,[1]CLIENTES!A:B,2,0)</f>
        <v>Emilie</v>
      </c>
      <c r="G1345">
        <v>173</v>
      </c>
      <c r="H1345" t="str">
        <f>+VLOOKUP(G1345,[1]SKU!A:B,2,0)</f>
        <v>MANAOS VERDE 38 x 38 C.NEGRO 2DA CAL</v>
      </c>
      <c r="I1345" t="str">
        <f>+VLOOKUP(G1345,[1]SKU!A:D,4,0)</f>
        <v>CERAMICO</v>
      </c>
      <c r="J1345" t="str">
        <f>+VLOOKUP(G1345,[1]SKU!A:E,5,0)</f>
        <v>Marmoles</v>
      </c>
      <c r="K1345" t="str">
        <f>+VLOOKUP(G1345,[1]SKU!A:C,3,0)</f>
        <v>CERRO NEGRO</v>
      </c>
      <c r="L1345">
        <v>105</v>
      </c>
      <c r="M1345">
        <v>63.910169629621244</v>
      </c>
      <c r="N1345">
        <f>+VLOOKUP([1]VENTAS!G1345,[1]SKU!A:G,6,0)</f>
        <v>6892</v>
      </c>
      <c r="O1345" s="4">
        <f t="shared" si="20"/>
        <v>440468.88908734958</v>
      </c>
    </row>
    <row r="1346" spans="1:15" x14ac:dyDescent="0.3">
      <c r="A1346" s="1">
        <v>44967</v>
      </c>
      <c r="B1346" s="2" t="s">
        <v>1005</v>
      </c>
      <c r="C1346" s="2" t="s">
        <v>1006</v>
      </c>
      <c r="D1346" s="2" t="s">
        <v>1365</v>
      </c>
      <c r="E1346">
        <v>195</v>
      </c>
      <c r="F1346" t="str">
        <f>+VLOOKUP(E1346,[1]CLIENTES!A:B,2,0)</f>
        <v>Cathalina</v>
      </c>
      <c r="G1346">
        <v>334</v>
      </c>
      <c r="H1346" t="str">
        <f>+VLOOKUP(G1346,[1]SKU!A:B,2,0)</f>
        <v>MARMOL STRAZZA RECT. 58 x 117 S.LOREN 2DA C</v>
      </c>
      <c r="I1346" t="str">
        <f>+VLOOKUP(G1346,[1]SKU!A:D,4,0)</f>
        <v>PORCELANATO</v>
      </c>
      <c r="J1346" t="str">
        <f>+VLOOKUP(G1346,[1]SKU!A:E,5,0)</f>
        <v>Marmoles</v>
      </c>
      <c r="K1346" t="str">
        <f>+VLOOKUP(G1346,[1]SKU!A:C,3,0)</f>
        <v>SAN LORENZO</v>
      </c>
      <c r="L1346">
        <v>110</v>
      </c>
      <c r="M1346">
        <v>35.770827311913223</v>
      </c>
      <c r="N1346">
        <f>+VLOOKUP([1]VENTAS!G1346,[1]SKU!A:G,6,0)</f>
        <v>8600</v>
      </c>
      <c r="O1346" s="4">
        <f t="shared" si="20"/>
        <v>307629.11488245369</v>
      </c>
    </row>
    <row r="1347" spans="1:15" x14ac:dyDescent="0.3">
      <c r="A1347" s="1">
        <v>44942</v>
      </c>
      <c r="B1347" s="2" t="s">
        <v>1005</v>
      </c>
      <c r="C1347" s="2" t="s">
        <v>1006</v>
      </c>
      <c r="D1347" s="2" t="s">
        <v>1366</v>
      </c>
      <c r="E1347">
        <v>113</v>
      </c>
      <c r="F1347" t="str">
        <f>+VLOOKUP(E1347,[1]CLIENTES!A:B,2,0)</f>
        <v>Raffaella</v>
      </c>
      <c r="G1347">
        <v>85</v>
      </c>
      <c r="H1347" t="str">
        <f>+VLOOKUP(G1347,[1]SKU!A:B,2,0)</f>
        <v>CALCAREO COLOR 56 X 56 LOURDES 1RA C</v>
      </c>
      <c r="I1347" t="str">
        <f>+VLOOKUP(G1347,[1]SKU!A:D,4,0)</f>
        <v>CERAMICO</v>
      </c>
      <c r="J1347" t="str">
        <f>+VLOOKUP(G1347,[1]SKU!A:E,5,0)</f>
        <v>Deco &amp; Mas</v>
      </c>
      <c r="K1347" t="str">
        <f>+VLOOKUP(G1347,[1]SKU!A:C,3,0)</f>
        <v>LOURDES</v>
      </c>
      <c r="L1347">
        <v>108</v>
      </c>
      <c r="M1347">
        <v>41.017108136507332</v>
      </c>
      <c r="N1347">
        <f>+VLOOKUP([1]VENTAS!G1347,[1]SKU!A:G,6,0)</f>
        <v>2181</v>
      </c>
      <c r="O1347" s="4">
        <f t="shared" ref="O1347:O1410" si="21">+N1347*M1347</f>
        <v>89458.312845722496</v>
      </c>
    </row>
    <row r="1348" spans="1:15" x14ac:dyDescent="0.3">
      <c r="A1348" s="1">
        <v>44928</v>
      </c>
      <c r="B1348" s="2" t="s">
        <v>1005</v>
      </c>
      <c r="C1348" s="2" t="s">
        <v>1006</v>
      </c>
      <c r="D1348" s="2" t="s">
        <v>1367</v>
      </c>
      <c r="E1348">
        <v>92</v>
      </c>
      <c r="F1348" t="str">
        <f>+VLOOKUP(E1348,[1]CLIENTES!A:B,2,0)</f>
        <v>Adam</v>
      </c>
      <c r="G1348">
        <v>237</v>
      </c>
      <c r="H1348" t="str">
        <f>+VLOOKUP(G1348,[1]SKU!A:B,2,0)</f>
        <v>CALACATTA PULIDO 120 X 120 VITE 2DA C</v>
      </c>
      <c r="I1348" t="str">
        <f>+VLOOKUP(G1348,[1]SKU!A:D,4,0)</f>
        <v>PORCELANATO</v>
      </c>
      <c r="J1348" t="str">
        <f>+VLOOKUP(G1348,[1]SKU!A:E,5,0)</f>
        <v>Marmoles</v>
      </c>
      <c r="K1348" t="str">
        <f>+VLOOKUP(G1348,[1]SKU!A:C,3,0)</f>
        <v>VITE</v>
      </c>
      <c r="L1348">
        <v>75</v>
      </c>
      <c r="M1348">
        <v>39.060672019735925</v>
      </c>
      <c r="N1348">
        <f>+VLOOKUP([1]VENTAS!G1348,[1]SKU!A:G,6,0)</f>
        <v>3638</v>
      </c>
      <c r="O1348" s="4">
        <f t="shared" si="21"/>
        <v>142102.7248077993</v>
      </c>
    </row>
    <row r="1349" spans="1:15" x14ac:dyDescent="0.3">
      <c r="A1349" s="1">
        <v>44941</v>
      </c>
      <c r="B1349" s="2" t="s">
        <v>1005</v>
      </c>
      <c r="C1349" s="2" t="s">
        <v>1006</v>
      </c>
      <c r="D1349" s="2" t="s">
        <v>1368</v>
      </c>
      <c r="E1349">
        <v>12</v>
      </c>
      <c r="F1349" t="str">
        <f>+VLOOKUP(E1349,[1]CLIENTES!A:B,2,0)</f>
        <v>JULIAN</v>
      </c>
      <c r="G1349">
        <v>223</v>
      </c>
      <c r="H1349" t="str">
        <f>+VLOOKUP(G1349,[1]SKU!A:B,2,0)</f>
        <v>ARABESCATO RECT  64 X 122 C.NEGRO 2DA C</v>
      </c>
      <c r="I1349" t="str">
        <f>+VLOOKUP(G1349,[1]SKU!A:D,4,0)</f>
        <v>PORCELANATO</v>
      </c>
      <c r="J1349" t="str">
        <f>+VLOOKUP(G1349,[1]SKU!A:E,5,0)</f>
        <v>Marmoles</v>
      </c>
      <c r="K1349" t="str">
        <f>+VLOOKUP(G1349,[1]SKU!A:C,3,0)</f>
        <v>CERRO NEGRO</v>
      </c>
      <c r="L1349">
        <v>36</v>
      </c>
      <c r="M1349">
        <v>35.660769070367088</v>
      </c>
      <c r="N1349">
        <f>+VLOOKUP([1]VENTAS!G1349,[1]SKU!A:G,6,0)</f>
        <v>1963</v>
      </c>
      <c r="O1349" s="4">
        <f t="shared" si="21"/>
        <v>70002.089685130588</v>
      </c>
    </row>
    <row r="1350" spans="1:15" x14ac:dyDescent="0.3">
      <c r="A1350" s="1">
        <v>44932</v>
      </c>
      <c r="B1350" s="2" t="s">
        <v>1005</v>
      </c>
      <c r="C1350" s="2" t="s">
        <v>1006</v>
      </c>
      <c r="D1350" s="2" t="s">
        <v>1369</v>
      </c>
      <c r="E1350">
        <v>23</v>
      </c>
      <c r="F1350" t="str">
        <f>+VLOOKUP(E1350,[1]CLIENTES!A:B,2,0)</f>
        <v>Mark</v>
      </c>
      <c r="G1350">
        <v>328</v>
      </c>
      <c r="H1350" t="str">
        <f>+VLOOKUP(G1350,[1]SKU!A:B,2,0)</f>
        <v>URBAN CONCR ANT GREY FIT RT 58 X 58 S.LOREN 2DA C</v>
      </c>
      <c r="I1350" t="str">
        <f>+VLOOKUP(G1350,[1]SKU!A:D,4,0)</f>
        <v>PORCELANATO</v>
      </c>
      <c r="J1350" t="str">
        <f>+VLOOKUP(G1350,[1]SKU!A:E,5,0)</f>
        <v>Cementos</v>
      </c>
      <c r="K1350" t="str">
        <f>+VLOOKUP(G1350,[1]SKU!A:C,3,0)</f>
        <v>SAN LORENZO</v>
      </c>
      <c r="L1350">
        <v>17</v>
      </c>
      <c r="M1350">
        <v>15.711652894287415</v>
      </c>
      <c r="N1350">
        <f>+VLOOKUP([1]VENTAS!G1350,[1]SKU!A:G,6,0)</f>
        <v>3325</v>
      </c>
      <c r="O1350" s="4">
        <f t="shared" si="21"/>
        <v>52241.245873505657</v>
      </c>
    </row>
    <row r="1351" spans="1:15" x14ac:dyDescent="0.3">
      <c r="A1351" s="1">
        <v>44978</v>
      </c>
      <c r="B1351" s="2" t="s">
        <v>1005</v>
      </c>
      <c r="C1351" s="2" t="s">
        <v>1006</v>
      </c>
      <c r="D1351" s="2" t="s">
        <v>1370</v>
      </c>
      <c r="E1351">
        <v>162</v>
      </c>
      <c r="F1351" t="str">
        <f>+VLOOKUP(E1351,[1]CLIENTES!A:B,2,0)</f>
        <v>Jheremy</v>
      </c>
      <c r="G1351">
        <v>175</v>
      </c>
      <c r="H1351" t="str">
        <f>+VLOOKUP(G1351,[1]SKU!A:B,2,0)</f>
        <v>COTTO MARFIL 56 X 56 LOURDES 2DA C</v>
      </c>
      <c r="I1351" t="str">
        <f>+VLOOKUP(G1351,[1]SKU!A:D,4,0)</f>
        <v>CERAMICO</v>
      </c>
      <c r="J1351" t="str">
        <f>+VLOOKUP(G1351,[1]SKU!A:E,5,0)</f>
        <v>Cementos</v>
      </c>
      <c r="K1351" t="str">
        <f>+VLOOKUP(G1351,[1]SKU!A:C,3,0)</f>
        <v>LOURDES</v>
      </c>
      <c r="L1351">
        <v>39</v>
      </c>
      <c r="M1351">
        <v>7.8156153638268417</v>
      </c>
      <c r="N1351">
        <f>+VLOOKUP([1]VENTAS!G1351,[1]SKU!A:G,6,0)</f>
        <v>3940</v>
      </c>
      <c r="O1351" s="4">
        <f t="shared" si="21"/>
        <v>30793.524533477757</v>
      </c>
    </row>
    <row r="1352" spans="1:15" x14ac:dyDescent="0.3">
      <c r="A1352" s="1">
        <v>44975</v>
      </c>
      <c r="B1352" s="2" t="s">
        <v>1005</v>
      </c>
      <c r="C1352" s="2" t="s">
        <v>1006</v>
      </c>
      <c r="D1352" s="2" t="s">
        <v>1371</v>
      </c>
      <c r="E1352">
        <v>230</v>
      </c>
      <c r="F1352" t="str">
        <f>+VLOOKUP(E1352,[1]CLIENTES!A:B,2,0)</f>
        <v>Willians</v>
      </c>
      <c r="G1352">
        <v>350</v>
      </c>
      <c r="H1352" t="str">
        <f>+VLOOKUP(G1352,[1]SKU!A:B,2,0)</f>
        <v>URBAN CONCRETE IN GREY RECT. 58 X 117 S.LOREN 2DA</v>
      </c>
      <c r="I1352" t="str">
        <f>+VLOOKUP(G1352,[1]SKU!A:D,4,0)</f>
        <v>PORCELANATO</v>
      </c>
      <c r="J1352" t="str">
        <f>+VLOOKUP(G1352,[1]SKU!A:E,5,0)</f>
        <v>Cementos</v>
      </c>
      <c r="K1352" t="str">
        <f>+VLOOKUP(G1352,[1]SKU!A:C,3,0)</f>
        <v>SAN LORENZO</v>
      </c>
      <c r="L1352">
        <v>6</v>
      </c>
      <c r="M1352">
        <v>2.4033213203374166</v>
      </c>
      <c r="N1352">
        <f>+VLOOKUP([1]VENTAS!G1352,[1]SKU!A:G,6,0)</f>
        <v>9392</v>
      </c>
      <c r="O1352" s="4">
        <f t="shared" si="21"/>
        <v>22571.993840609019</v>
      </c>
    </row>
    <row r="1353" spans="1:15" x14ac:dyDescent="0.3">
      <c r="A1353" s="1">
        <v>44956</v>
      </c>
      <c r="B1353" s="2" t="s">
        <v>1005</v>
      </c>
      <c r="C1353" s="2" t="s">
        <v>1006</v>
      </c>
      <c r="D1353" s="2" t="s">
        <v>1372</v>
      </c>
      <c r="E1353">
        <v>68</v>
      </c>
      <c r="F1353" t="str">
        <f>+VLOOKUP(E1353,[1]CLIENTES!A:B,2,0)</f>
        <v>Analy</v>
      </c>
      <c r="G1353">
        <v>349</v>
      </c>
      <c r="H1353" t="str">
        <f>+VLOOKUP(G1353,[1]SKU!A:B,2,0)</f>
        <v>CALACATA BIANCO PUL RT 57,7 x 57,7 S.LOREN 1RA C</v>
      </c>
      <c r="I1353" t="str">
        <f>+VLOOKUP(G1353,[1]SKU!A:D,4,0)</f>
        <v>PORCELANATO</v>
      </c>
      <c r="J1353" t="str">
        <f>+VLOOKUP(G1353,[1]SKU!A:E,5,0)</f>
        <v>Marmoles</v>
      </c>
      <c r="K1353" t="str">
        <f>+VLOOKUP(G1353,[1]SKU!A:C,3,0)</f>
        <v>SAN LORENZO</v>
      </c>
      <c r="L1353">
        <v>14</v>
      </c>
      <c r="M1353">
        <v>0.7341203981874711</v>
      </c>
      <c r="N1353">
        <f>+VLOOKUP([1]VENTAS!G1353,[1]SKU!A:G,6,0)</f>
        <v>7074</v>
      </c>
      <c r="O1353" s="4">
        <f t="shared" si="21"/>
        <v>5193.1676967781705</v>
      </c>
    </row>
    <row r="1354" spans="1:15" x14ac:dyDescent="0.3">
      <c r="A1354" s="1">
        <v>44957</v>
      </c>
      <c r="B1354" s="2" t="s">
        <v>1005</v>
      </c>
      <c r="C1354" s="2" t="s">
        <v>1006</v>
      </c>
      <c r="D1354" s="2" t="s">
        <v>1373</v>
      </c>
      <c r="E1354">
        <v>88</v>
      </c>
      <c r="F1354" t="str">
        <f>+VLOOKUP(E1354,[1]CLIENTES!A:B,2,0)</f>
        <v>Marina</v>
      </c>
      <c r="G1354">
        <v>272</v>
      </c>
      <c r="H1354" t="str">
        <f>+VLOOKUP(G1354,[1]SKU!A:B,2,0)</f>
        <v>ZAR SAT 60 X 60 ALBERDI 2DA C</v>
      </c>
      <c r="I1354" t="str">
        <f>+VLOOKUP(G1354,[1]SKU!A:D,4,0)</f>
        <v>PORCELANATO</v>
      </c>
      <c r="J1354" t="str">
        <f>+VLOOKUP(G1354,[1]SKU!A:E,5,0)</f>
        <v>Marmoles</v>
      </c>
      <c r="K1354" t="str">
        <f>+VLOOKUP(G1354,[1]SKU!A:C,3,0)</f>
        <v>ALBERDI</v>
      </c>
      <c r="L1354">
        <v>34</v>
      </c>
      <c r="M1354">
        <v>1.0578603885611308</v>
      </c>
      <c r="N1354">
        <f>+VLOOKUP([1]VENTAS!G1354,[1]SKU!A:G,6,0)</f>
        <v>2730</v>
      </c>
      <c r="O1354" s="4">
        <f t="shared" si="21"/>
        <v>2887.9588607718874</v>
      </c>
    </row>
    <row r="1355" spans="1:15" x14ac:dyDescent="0.3">
      <c r="A1355" s="1">
        <v>44956</v>
      </c>
      <c r="B1355" s="2" t="s">
        <v>1005</v>
      </c>
      <c r="C1355" s="2" t="s">
        <v>1006</v>
      </c>
      <c r="D1355" s="2" t="s">
        <v>1374</v>
      </c>
      <c r="E1355">
        <v>139</v>
      </c>
      <c r="F1355" t="str">
        <f>+VLOOKUP(E1355,[1]CLIENTES!A:B,2,0)</f>
        <v>Jenny</v>
      </c>
      <c r="G1355">
        <v>175</v>
      </c>
      <c r="H1355" t="str">
        <f>+VLOOKUP(G1355,[1]SKU!A:B,2,0)</f>
        <v>COTTO MARFIL 56 X 56 LOURDES 2DA C</v>
      </c>
      <c r="I1355" t="str">
        <f>+VLOOKUP(G1355,[1]SKU!A:D,4,0)</f>
        <v>CERAMICO</v>
      </c>
      <c r="J1355" t="str">
        <f>+VLOOKUP(G1355,[1]SKU!A:E,5,0)</f>
        <v>Cementos</v>
      </c>
      <c r="K1355" t="str">
        <f>+VLOOKUP(G1355,[1]SKU!A:C,3,0)</f>
        <v>LOURDES</v>
      </c>
      <c r="L1355">
        <v>50</v>
      </c>
      <c r="M1355">
        <v>10.0200196972139</v>
      </c>
      <c r="N1355">
        <f>+VLOOKUP([1]VENTAS!G1355,[1]SKU!A:G,6,0)</f>
        <v>3940</v>
      </c>
      <c r="O1355" s="4">
        <f t="shared" si="21"/>
        <v>39478.877607022769</v>
      </c>
    </row>
    <row r="1356" spans="1:15" x14ac:dyDescent="0.3">
      <c r="A1356" s="1">
        <v>44956</v>
      </c>
      <c r="B1356" s="2" t="s">
        <v>1005</v>
      </c>
      <c r="C1356" s="2" t="s">
        <v>1006</v>
      </c>
      <c r="D1356" s="2" t="s">
        <v>1375</v>
      </c>
      <c r="E1356">
        <v>179</v>
      </c>
      <c r="F1356" t="str">
        <f>+VLOOKUP(E1356,[1]CLIENTES!A:B,2,0)</f>
        <v>Jimena</v>
      </c>
      <c r="G1356">
        <v>64</v>
      </c>
      <c r="H1356" t="str">
        <f>+VLOOKUP(G1356,[1]SKU!A:B,2,0)</f>
        <v>CEDRO MARRON 38 x 38 C.NEGRO 1RA CAL</v>
      </c>
      <c r="I1356" t="str">
        <f>+VLOOKUP(G1356,[1]SKU!A:D,4,0)</f>
        <v>CERAMICO</v>
      </c>
      <c r="J1356" t="str">
        <f>+VLOOKUP(G1356,[1]SKU!A:E,5,0)</f>
        <v>Maderas</v>
      </c>
      <c r="K1356" t="str">
        <f>+VLOOKUP(G1356,[1]SKU!A:C,3,0)</f>
        <v>CERRO NEGRO</v>
      </c>
      <c r="L1356">
        <v>159</v>
      </c>
      <c r="M1356">
        <v>113.02204980698892</v>
      </c>
      <c r="N1356">
        <f>+VLOOKUP([1]VENTAS!G1356,[1]SKU!A:G,6,0)</f>
        <v>7865</v>
      </c>
      <c r="O1356" s="4">
        <f t="shared" si="21"/>
        <v>888918.42173196783</v>
      </c>
    </row>
    <row r="1357" spans="1:15" x14ac:dyDescent="0.3">
      <c r="A1357" s="1">
        <v>44977</v>
      </c>
      <c r="B1357" s="2" t="s">
        <v>1005</v>
      </c>
      <c r="C1357" s="2" t="s">
        <v>1006</v>
      </c>
      <c r="D1357" s="2" t="s">
        <v>1376</v>
      </c>
      <c r="E1357">
        <v>52</v>
      </c>
      <c r="F1357" t="str">
        <f>+VLOOKUP(E1357,[1]CLIENTES!A:B,2,0)</f>
        <v>Demian</v>
      </c>
      <c r="G1357">
        <v>319</v>
      </c>
      <c r="H1357" t="str">
        <f>+VLOOKUP(G1357,[1]SKU!A:B,2,0)</f>
        <v>URBAN CONCRETE GREY 58 x 58 S.LOREN 1RA CAL</v>
      </c>
      <c r="I1357" t="str">
        <f>+VLOOKUP(G1357,[1]SKU!A:D,4,0)</f>
        <v>PORCELANATO</v>
      </c>
      <c r="J1357" t="str">
        <f>+VLOOKUP(G1357,[1]SKU!A:E,5,0)</f>
        <v>Piedras</v>
      </c>
      <c r="K1357" t="str">
        <f>+VLOOKUP(G1357,[1]SKU!A:C,3,0)</f>
        <v>SAN LORENZO</v>
      </c>
      <c r="L1357">
        <v>131</v>
      </c>
      <c r="M1357">
        <v>65.16572120230569</v>
      </c>
      <c r="N1357">
        <f>+VLOOKUP([1]VENTAS!G1357,[1]SKU!A:G,6,0)</f>
        <v>3332</v>
      </c>
      <c r="O1357" s="4">
        <f t="shared" si="21"/>
        <v>217132.18304608256</v>
      </c>
    </row>
    <row r="1358" spans="1:15" x14ac:dyDescent="0.3">
      <c r="A1358" s="1">
        <v>44981</v>
      </c>
      <c r="B1358" s="2" t="s">
        <v>1005</v>
      </c>
      <c r="C1358" s="2" t="s">
        <v>1006</v>
      </c>
      <c r="D1358" s="2" t="s">
        <v>1377</v>
      </c>
      <c r="E1358">
        <v>162</v>
      </c>
      <c r="F1358" t="str">
        <f>+VLOOKUP(E1358,[1]CLIENTES!A:B,2,0)</f>
        <v>Jheremy</v>
      </c>
      <c r="G1358">
        <v>213</v>
      </c>
      <c r="H1358" t="str">
        <f>+VLOOKUP(G1358,[1]SKU!A:B,2,0)</f>
        <v>KAIRO MARFIL 53 X 53 SAN PIETRO 1RA C</v>
      </c>
      <c r="I1358" t="str">
        <f>+VLOOKUP(G1358,[1]SKU!A:D,4,0)</f>
        <v>PORCELANATO</v>
      </c>
      <c r="J1358" t="str">
        <f>+VLOOKUP(G1358,[1]SKU!A:E,5,0)</f>
        <v>Marmoles</v>
      </c>
      <c r="K1358" t="str">
        <f>+VLOOKUP(G1358,[1]SKU!A:C,3,0)</f>
        <v>SAN PIETRO</v>
      </c>
      <c r="L1358">
        <v>66</v>
      </c>
      <c r="M1358">
        <v>2.7948591270069278</v>
      </c>
      <c r="N1358">
        <f>+VLOOKUP([1]VENTAS!G1358,[1]SKU!A:G,6,0)</f>
        <v>3339</v>
      </c>
      <c r="O1358" s="4">
        <f t="shared" si="21"/>
        <v>9332.0346250761322</v>
      </c>
    </row>
    <row r="1359" spans="1:15" x14ac:dyDescent="0.3">
      <c r="A1359" s="1">
        <v>44982</v>
      </c>
      <c r="B1359" s="2" t="s">
        <v>1005</v>
      </c>
      <c r="C1359" s="2" t="s">
        <v>1006</v>
      </c>
      <c r="D1359" s="2" t="s">
        <v>1378</v>
      </c>
      <c r="E1359">
        <v>11</v>
      </c>
      <c r="F1359" t="str">
        <f>+VLOOKUP(E1359,[1]CLIENTES!A:B,2,0)</f>
        <v>Emilio</v>
      </c>
      <c r="G1359">
        <v>225</v>
      </c>
      <c r="H1359" t="str">
        <f>+VLOOKUP(G1359,[1]SKU!A:B,2,0)</f>
        <v>LIFE TIZA NATURAL RECT. 59 x 59 C.NEGRO 1RA CAL</v>
      </c>
      <c r="I1359" t="str">
        <f>+VLOOKUP(G1359,[1]SKU!A:D,4,0)</f>
        <v>PORCELANATO</v>
      </c>
      <c r="J1359" t="str">
        <f>+VLOOKUP(G1359,[1]SKU!A:E,5,0)</f>
        <v>Cementos</v>
      </c>
      <c r="K1359" t="str">
        <f>+VLOOKUP(G1359,[1]SKU!A:C,3,0)</f>
        <v>CERRO NEGRO</v>
      </c>
      <c r="L1359">
        <v>163</v>
      </c>
      <c r="M1359">
        <v>116.78040486400867</v>
      </c>
      <c r="N1359">
        <f>+VLOOKUP([1]VENTAS!G1359,[1]SKU!A:G,6,0)</f>
        <v>1145</v>
      </c>
      <c r="O1359" s="4">
        <f t="shared" si="21"/>
        <v>133713.56356928992</v>
      </c>
    </row>
    <row r="1360" spans="1:15" x14ac:dyDescent="0.3">
      <c r="A1360" s="1">
        <v>44957</v>
      </c>
      <c r="B1360" s="2" t="s">
        <v>1005</v>
      </c>
      <c r="C1360" s="2" t="s">
        <v>1006</v>
      </c>
      <c r="D1360" s="2" t="s">
        <v>1379</v>
      </c>
      <c r="E1360">
        <v>164</v>
      </c>
      <c r="F1360" t="str">
        <f>+VLOOKUP(E1360,[1]CLIENTES!A:B,2,0)</f>
        <v>Branco</v>
      </c>
      <c r="G1360">
        <v>127</v>
      </c>
      <c r="H1360" t="str">
        <f>+VLOOKUP(G1360,[1]SKU!A:B,2,0)</f>
        <v>ABETO MARFIL 45,3 X 45,3 SCOP 1RA CAL</v>
      </c>
      <c r="I1360" t="str">
        <f>+VLOOKUP(G1360,[1]SKU!A:D,4,0)</f>
        <v>CERAMICO</v>
      </c>
      <c r="J1360" t="str">
        <f>+VLOOKUP(G1360,[1]SKU!A:E,5,0)</f>
        <v>Cementos</v>
      </c>
      <c r="K1360" t="str">
        <f>+VLOOKUP(G1360,[1]SKU!A:C,3,0)</f>
        <v>SCOP</v>
      </c>
      <c r="L1360">
        <v>125</v>
      </c>
      <c r="M1360">
        <v>38.443814306946209</v>
      </c>
      <c r="N1360">
        <f>+VLOOKUP([1]VENTAS!G1360,[1]SKU!A:G,6,0)</f>
        <v>9853</v>
      </c>
      <c r="O1360" s="4">
        <f t="shared" si="21"/>
        <v>378786.90236634098</v>
      </c>
    </row>
    <row r="1361" spans="1:15" x14ac:dyDescent="0.3">
      <c r="A1361" s="1">
        <v>44927</v>
      </c>
      <c r="B1361" s="2" t="s">
        <v>1005</v>
      </c>
      <c r="C1361" s="2" t="s">
        <v>1006</v>
      </c>
      <c r="D1361" s="2" t="s">
        <v>1380</v>
      </c>
      <c r="E1361">
        <v>45</v>
      </c>
      <c r="F1361" t="str">
        <f>+VLOOKUP(E1361,[1]CLIENTES!A:B,2,0)</f>
        <v>Mayte</v>
      </c>
      <c r="G1361">
        <v>336</v>
      </c>
      <c r="H1361" t="str">
        <f>+VLOOKUP(G1361,[1]SKU!A:B,2,0)</f>
        <v>TAIGA HABANO FIT RECT. 19,2 X 117 S.LOREN 2DA C</v>
      </c>
      <c r="I1361" t="str">
        <f>+VLOOKUP(G1361,[1]SKU!A:D,4,0)</f>
        <v>PORCELANATO</v>
      </c>
      <c r="J1361" t="str">
        <f>+VLOOKUP(G1361,[1]SKU!A:E,5,0)</f>
        <v>Maderas</v>
      </c>
      <c r="K1361" t="str">
        <f>+VLOOKUP(G1361,[1]SKU!A:C,3,0)</f>
        <v>SAN LORENZO</v>
      </c>
      <c r="L1361">
        <v>69</v>
      </c>
      <c r="M1361">
        <v>20.917527251005101</v>
      </c>
      <c r="N1361">
        <f>+VLOOKUP([1]VENTAS!G1361,[1]SKU!A:G,6,0)</f>
        <v>2918</v>
      </c>
      <c r="O1361" s="4">
        <f t="shared" si="21"/>
        <v>61037.344518432881</v>
      </c>
    </row>
    <row r="1362" spans="1:15" x14ac:dyDescent="0.3">
      <c r="A1362" s="1">
        <v>44932</v>
      </c>
      <c r="B1362" s="2" t="s">
        <v>1005</v>
      </c>
      <c r="C1362" s="2" t="s">
        <v>1006</v>
      </c>
      <c r="D1362" s="2" t="s">
        <v>1381</v>
      </c>
      <c r="E1362">
        <v>31</v>
      </c>
      <c r="F1362" t="str">
        <f>+VLOOKUP(E1362,[1]CLIENTES!A:B,2,0)</f>
        <v>Lyan</v>
      </c>
      <c r="G1362">
        <v>228</v>
      </c>
      <c r="H1362" t="str">
        <f>+VLOOKUP(G1362,[1]SKU!A:B,2,0)</f>
        <v>CALIPSO WHITE 53 X 53 SAN PIETRO 1RA C</v>
      </c>
      <c r="I1362" t="str">
        <f>+VLOOKUP(G1362,[1]SKU!A:D,4,0)</f>
        <v>PORCELANATO</v>
      </c>
      <c r="J1362" t="str">
        <f>+VLOOKUP(G1362,[1]SKU!A:E,5,0)</f>
        <v>Marmoles</v>
      </c>
      <c r="K1362" t="str">
        <f>+VLOOKUP(G1362,[1]SKU!A:C,3,0)</f>
        <v>SAN PIETRO</v>
      </c>
      <c r="L1362">
        <v>134</v>
      </c>
      <c r="M1362">
        <v>119.3035512060345</v>
      </c>
      <c r="N1362">
        <f>+VLOOKUP([1]VENTAS!G1362,[1]SKU!A:G,6,0)</f>
        <v>1559</v>
      </c>
      <c r="O1362" s="4">
        <f t="shared" si="21"/>
        <v>185994.23633020779</v>
      </c>
    </row>
    <row r="1363" spans="1:15" x14ac:dyDescent="0.3">
      <c r="A1363" s="1">
        <v>44940</v>
      </c>
      <c r="B1363" s="2" t="s">
        <v>1005</v>
      </c>
      <c r="C1363" s="2" t="s">
        <v>1006</v>
      </c>
      <c r="D1363" s="2" t="s">
        <v>1382</v>
      </c>
      <c r="E1363">
        <v>240</v>
      </c>
      <c r="F1363" t="str">
        <f>+VLOOKUP(E1363,[1]CLIENTES!A:B,2,0)</f>
        <v>Fransheska</v>
      </c>
      <c r="G1363">
        <v>264</v>
      </c>
      <c r="H1363" t="str">
        <f>+VLOOKUP(G1363,[1]SKU!A:B,2,0)</f>
        <v>LIFE TIZA RECT 59 X 59 C.NEGRO 2DA C</v>
      </c>
      <c r="I1363" t="str">
        <f>+VLOOKUP(G1363,[1]SKU!A:D,4,0)</f>
        <v>PORCELANATO</v>
      </c>
      <c r="J1363" t="str">
        <f>+VLOOKUP(G1363,[1]SKU!A:E,5,0)</f>
        <v>Cementos</v>
      </c>
      <c r="K1363" t="str">
        <f>+VLOOKUP(G1363,[1]SKU!A:C,3,0)</f>
        <v>CERRO NEGRO</v>
      </c>
      <c r="L1363">
        <v>37</v>
      </c>
      <c r="M1363">
        <v>20.587674856901288</v>
      </c>
      <c r="N1363">
        <f>+VLOOKUP([1]VENTAS!G1363,[1]SKU!A:G,6,0)</f>
        <v>6482</v>
      </c>
      <c r="O1363" s="4">
        <f t="shared" si="21"/>
        <v>133449.30842243414</v>
      </c>
    </row>
    <row r="1364" spans="1:15" x14ac:dyDescent="0.3">
      <c r="A1364" s="1">
        <v>44966</v>
      </c>
      <c r="B1364" s="2" t="s">
        <v>1005</v>
      </c>
      <c r="C1364" s="2" t="s">
        <v>1006</v>
      </c>
      <c r="D1364" s="2" t="s">
        <v>1383</v>
      </c>
      <c r="E1364">
        <v>84</v>
      </c>
      <c r="F1364" t="str">
        <f>+VLOOKUP(E1364,[1]CLIENTES!A:B,2,0)</f>
        <v>Vincenzo</v>
      </c>
      <c r="G1364">
        <v>173</v>
      </c>
      <c r="H1364" t="str">
        <f>+VLOOKUP(G1364,[1]SKU!A:B,2,0)</f>
        <v>MANAOS VERDE 38 x 38 C.NEGRO 2DA CAL</v>
      </c>
      <c r="I1364" t="str">
        <f>+VLOOKUP(G1364,[1]SKU!A:D,4,0)</f>
        <v>CERAMICO</v>
      </c>
      <c r="J1364" t="str">
        <f>+VLOOKUP(G1364,[1]SKU!A:E,5,0)</f>
        <v>Marmoles</v>
      </c>
      <c r="K1364" t="str">
        <f>+VLOOKUP(G1364,[1]SKU!A:C,3,0)</f>
        <v>CERRO NEGRO</v>
      </c>
      <c r="L1364">
        <v>47</v>
      </c>
      <c r="M1364">
        <v>28.607409262782841</v>
      </c>
      <c r="N1364">
        <f>+VLOOKUP([1]VENTAS!G1364,[1]SKU!A:G,6,0)</f>
        <v>6892</v>
      </c>
      <c r="O1364" s="4">
        <f t="shared" si="21"/>
        <v>197162.26463909933</v>
      </c>
    </row>
    <row r="1365" spans="1:15" x14ac:dyDescent="0.3">
      <c r="A1365" s="1">
        <v>44927</v>
      </c>
      <c r="B1365" s="2" t="s">
        <v>1005</v>
      </c>
      <c r="C1365" s="2" t="s">
        <v>1006</v>
      </c>
      <c r="D1365" s="2" t="s">
        <v>1384</v>
      </c>
      <c r="E1365">
        <v>190</v>
      </c>
      <c r="F1365" t="str">
        <f>+VLOOKUP(E1365,[1]CLIENTES!A:B,2,0)</f>
        <v>Liset</v>
      </c>
      <c r="G1365">
        <v>245</v>
      </c>
      <c r="H1365" t="str">
        <f>+VLOOKUP(G1365,[1]SKU!A:B,2,0)</f>
        <v>LONDON GREIGE RECT 59 X 59 C.NEGRO 2DA CAL</v>
      </c>
      <c r="I1365" t="str">
        <f>+VLOOKUP(G1365,[1]SKU!A:D,4,0)</f>
        <v>PORCELANATO</v>
      </c>
      <c r="J1365" t="str">
        <f>+VLOOKUP(G1365,[1]SKU!A:E,5,0)</f>
        <v>Cementos</v>
      </c>
      <c r="K1365" t="str">
        <f>+VLOOKUP(G1365,[1]SKU!A:C,3,0)</f>
        <v>CERRO NEGRO</v>
      </c>
      <c r="L1365">
        <v>100</v>
      </c>
      <c r="M1365">
        <v>93.810075702660271</v>
      </c>
      <c r="N1365">
        <f>+VLOOKUP([1]VENTAS!G1365,[1]SKU!A:G,6,0)</f>
        <v>7217</v>
      </c>
      <c r="O1365" s="4">
        <f t="shared" si="21"/>
        <v>677027.31634609913</v>
      </c>
    </row>
    <row r="1366" spans="1:15" x14ac:dyDescent="0.3">
      <c r="A1366" s="1">
        <v>44968</v>
      </c>
      <c r="B1366" s="2" t="s">
        <v>1005</v>
      </c>
      <c r="C1366" s="2" t="s">
        <v>1006</v>
      </c>
      <c r="D1366" s="2" t="s">
        <v>1385</v>
      </c>
      <c r="E1366">
        <v>32</v>
      </c>
      <c r="F1366" t="str">
        <f>+VLOOKUP(E1366,[1]CLIENTES!A:B,2,0)</f>
        <v>Jacobo</v>
      </c>
      <c r="G1366">
        <v>123</v>
      </c>
      <c r="H1366" t="str">
        <f>+VLOOKUP(G1366,[1]SKU!A:B,2,0)</f>
        <v>COTTO AZUL 35 x 35  LOURDES 1RA C</v>
      </c>
      <c r="I1366" t="str">
        <f>+VLOOKUP(G1366,[1]SKU!A:D,4,0)</f>
        <v>CERAMICO</v>
      </c>
      <c r="J1366" t="str">
        <f>+VLOOKUP(G1366,[1]SKU!A:E,5,0)</f>
        <v>Cementos</v>
      </c>
      <c r="K1366" t="str">
        <f>+VLOOKUP(G1366,[1]SKU!A:C,3,0)</f>
        <v>LOURDES</v>
      </c>
      <c r="L1366">
        <v>74</v>
      </c>
      <c r="M1366">
        <v>42.282247027803677</v>
      </c>
      <c r="N1366">
        <f>+VLOOKUP([1]VENTAS!G1366,[1]SKU!A:G,6,0)</f>
        <v>6989</v>
      </c>
      <c r="O1366" s="4">
        <f t="shared" si="21"/>
        <v>295510.62447731989</v>
      </c>
    </row>
    <row r="1367" spans="1:15" x14ac:dyDescent="0.3">
      <c r="A1367" s="1">
        <v>44933</v>
      </c>
      <c r="B1367" s="2" t="s">
        <v>1005</v>
      </c>
      <c r="C1367" s="2" t="s">
        <v>1006</v>
      </c>
      <c r="D1367" s="2" t="s">
        <v>1386</v>
      </c>
      <c r="E1367">
        <v>212</v>
      </c>
      <c r="F1367" t="str">
        <f>+VLOOKUP(E1367,[1]CLIENTES!A:B,2,0)</f>
        <v>Lyan</v>
      </c>
      <c r="G1367">
        <v>3</v>
      </c>
      <c r="H1367" t="str">
        <f>+VLOOKUP(G1367,[1]SKU!A:B,2,0)</f>
        <v>SUBWAY NEGRO 31 x 53 LOURDES 1RA C</v>
      </c>
      <c r="I1367" t="str">
        <f>+VLOOKUP(G1367,[1]SKU!A:D,4,0)</f>
        <v>CERAMICO</v>
      </c>
      <c r="J1367" t="str">
        <f>+VLOOKUP(G1367,[1]SKU!A:E,5,0)</f>
        <v>Deco &amp; Mas</v>
      </c>
      <c r="K1367" t="str">
        <f>+VLOOKUP(G1367,[1]SKU!A:C,3,0)</f>
        <v>LOURDES</v>
      </c>
      <c r="L1367">
        <v>28</v>
      </c>
      <c r="M1367">
        <v>11.247384042979693</v>
      </c>
      <c r="N1367">
        <f>+VLOOKUP([1]VENTAS!G1367,[1]SKU!A:G,6,0)</f>
        <v>4901</v>
      </c>
      <c r="O1367" s="4">
        <f t="shared" si="21"/>
        <v>55123.429194643475</v>
      </c>
    </row>
    <row r="1368" spans="1:15" x14ac:dyDescent="0.3">
      <c r="A1368" s="1">
        <v>44949</v>
      </c>
      <c r="B1368" s="2" t="s">
        <v>1005</v>
      </c>
      <c r="C1368" s="2" t="s">
        <v>1006</v>
      </c>
      <c r="D1368" s="2" t="s">
        <v>1387</v>
      </c>
      <c r="E1368">
        <v>89</v>
      </c>
      <c r="F1368" t="str">
        <f>+VLOOKUP(E1368,[1]CLIENTES!A:B,2,0)</f>
        <v>Miriam</v>
      </c>
      <c r="G1368">
        <v>101</v>
      </c>
      <c r="H1368" t="str">
        <f>+VLOOKUP(G1368,[1]SKU!A:B,2,0)</f>
        <v>MARINO NEGRO 25 x 35 LOURDES 1RA C</v>
      </c>
      <c r="I1368" t="str">
        <f>+VLOOKUP(G1368,[1]SKU!A:D,4,0)</f>
        <v>CERAMICO</v>
      </c>
      <c r="J1368" t="str">
        <f>+VLOOKUP(G1368,[1]SKU!A:E,5,0)</f>
        <v>Marmoles</v>
      </c>
      <c r="K1368" t="str">
        <f>+VLOOKUP(G1368,[1]SKU!A:C,3,0)</f>
        <v>LOURDES</v>
      </c>
      <c r="L1368">
        <v>121</v>
      </c>
      <c r="M1368">
        <v>81.109508765991734</v>
      </c>
      <c r="N1368">
        <f>+VLOOKUP([1]VENTAS!G1368,[1]SKU!A:G,6,0)</f>
        <v>1810</v>
      </c>
      <c r="O1368" s="4">
        <f t="shared" si="21"/>
        <v>146808.21086644504</v>
      </c>
    </row>
    <row r="1369" spans="1:15" x14ac:dyDescent="0.3">
      <c r="A1369" s="1">
        <v>44977</v>
      </c>
      <c r="B1369" s="2" t="s">
        <v>1005</v>
      </c>
      <c r="C1369" s="2" t="s">
        <v>1006</v>
      </c>
      <c r="D1369" s="2" t="s">
        <v>1388</v>
      </c>
      <c r="E1369">
        <v>13</v>
      </c>
      <c r="F1369" t="str">
        <f>+VLOOKUP(E1369,[1]CLIENTES!A:B,2,0)</f>
        <v>Alonzo</v>
      </c>
      <c r="G1369">
        <v>311</v>
      </c>
      <c r="H1369" t="str">
        <f>+VLOOKUP(G1369,[1]SKU!A:B,2,0)</f>
        <v>MOMA GRIS RECT 58 X 117 C.NEGRO 1RA C</v>
      </c>
      <c r="I1369" t="str">
        <f>+VLOOKUP(G1369,[1]SKU!A:D,4,0)</f>
        <v>PORCELANATO</v>
      </c>
      <c r="J1369" t="str">
        <f>+VLOOKUP(G1369,[1]SKU!A:E,5,0)</f>
        <v>Cementos</v>
      </c>
      <c r="K1369" t="str">
        <f>+VLOOKUP(G1369,[1]SKU!A:C,3,0)</f>
        <v>CERRO NEGRO</v>
      </c>
      <c r="L1369">
        <v>116</v>
      </c>
      <c r="M1369">
        <v>29.963846119100403</v>
      </c>
      <c r="N1369">
        <f>+VLOOKUP([1]VENTAS!G1369,[1]SKU!A:G,6,0)</f>
        <v>4233</v>
      </c>
      <c r="O1369" s="4">
        <f t="shared" si="21"/>
        <v>126836.96062215201</v>
      </c>
    </row>
    <row r="1370" spans="1:15" x14ac:dyDescent="0.3">
      <c r="A1370" s="1">
        <v>44939</v>
      </c>
      <c r="B1370" s="2" t="s">
        <v>1005</v>
      </c>
      <c r="C1370" s="2" t="s">
        <v>1006</v>
      </c>
      <c r="D1370" s="2" t="s">
        <v>1389</v>
      </c>
      <c r="E1370">
        <v>205</v>
      </c>
      <c r="F1370" t="str">
        <f>+VLOOKUP(E1370,[1]CLIENTES!A:B,2,0)</f>
        <v>Ethan</v>
      </c>
      <c r="G1370">
        <v>363</v>
      </c>
      <c r="H1370" t="str">
        <f>+VLOOKUP(G1370,[1]SKU!A:B,2,0)</f>
        <v>MARMOL ANT. ARENA PUL RT FIT 57,7x57,7 S.LOREN 2DA</v>
      </c>
      <c r="I1370" t="str">
        <f>+VLOOKUP(G1370,[1]SKU!A:D,4,0)</f>
        <v>PORCELANATO</v>
      </c>
      <c r="J1370" t="str">
        <f>+VLOOKUP(G1370,[1]SKU!A:E,5,0)</f>
        <v>Marmoles</v>
      </c>
      <c r="K1370" t="str">
        <f>+VLOOKUP(G1370,[1]SKU!A:C,3,0)</f>
        <v>SAN LORENZO</v>
      </c>
      <c r="L1370">
        <v>18</v>
      </c>
      <c r="M1370">
        <v>16.752068684642673</v>
      </c>
      <c r="N1370">
        <f>+VLOOKUP([1]VENTAS!G1370,[1]SKU!A:G,6,0)</f>
        <v>4655</v>
      </c>
      <c r="O1370" s="4">
        <f t="shared" si="21"/>
        <v>77980.879727011648</v>
      </c>
    </row>
    <row r="1371" spans="1:15" x14ac:dyDescent="0.3">
      <c r="A1371" s="1">
        <v>44970</v>
      </c>
      <c r="B1371" s="2" t="s">
        <v>1005</v>
      </c>
      <c r="C1371" s="2" t="s">
        <v>1006</v>
      </c>
      <c r="D1371" s="2" t="s">
        <v>1390</v>
      </c>
      <c r="E1371">
        <v>75</v>
      </c>
      <c r="F1371" t="str">
        <f>+VLOOKUP(E1371,[1]CLIENTES!A:B,2,0)</f>
        <v>Massimo</v>
      </c>
      <c r="G1371">
        <v>3</v>
      </c>
      <c r="H1371" t="str">
        <f>+VLOOKUP(G1371,[1]SKU!A:B,2,0)</f>
        <v>SUBWAY NEGRO 31 x 53 LOURDES 1RA C</v>
      </c>
      <c r="I1371" t="str">
        <f>+VLOOKUP(G1371,[1]SKU!A:D,4,0)</f>
        <v>CERAMICO</v>
      </c>
      <c r="J1371" t="str">
        <f>+VLOOKUP(G1371,[1]SKU!A:E,5,0)</f>
        <v>Deco &amp; Mas</v>
      </c>
      <c r="K1371" t="str">
        <f>+VLOOKUP(G1371,[1]SKU!A:C,3,0)</f>
        <v>LOURDES</v>
      </c>
      <c r="L1371">
        <v>119</v>
      </c>
      <c r="M1371">
        <v>47.801382182663694</v>
      </c>
      <c r="N1371">
        <f>+VLOOKUP([1]VENTAS!G1371,[1]SKU!A:G,6,0)</f>
        <v>4901</v>
      </c>
      <c r="O1371" s="4">
        <f t="shared" si="21"/>
        <v>234274.57407723478</v>
      </c>
    </row>
    <row r="1372" spans="1:15" x14ac:dyDescent="0.3">
      <c r="A1372" s="1">
        <v>44960</v>
      </c>
      <c r="B1372" s="2" t="s">
        <v>1005</v>
      </c>
      <c r="C1372" s="2" t="s">
        <v>1006</v>
      </c>
      <c r="D1372" s="2" t="s">
        <v>1391</v>
      </c>
      <c r="E1372">
        <v>120</v>
      </c>
      <c r="F1372" t="str">
        <f>+VLOOKUP(E1372,[1]CLIENTES!A:B,2,0)</f>
        <v>Vaithiare</v>
      </c>
      <c r="G1372">
        <v>185</v>
      </c>
      <c r="H1372" t="str">
        <f>+VLOOKUP(G1372,[1]SKU!A:B,2,0)</f>
        <v>FORTE BLANCO 33 x 33  S.LOREN 2DA C</v>
      </c>
      <c r="I1372" t="str">
        <f>+VLOOKUP(G1372,[1]SKU!A:D,4,0)</f>
        <v>CERAMICO</v>
      </c>
      <c r="J1372" t="str">
        <f>+VLOOKUP(G1372,[1]SKU!A:E,5,0)</f>
        <v>Deco &amp; Mas</v>
      </c>
      <c r="K1372" t="str">
        <f>+VLOOKUP(G1372,[1]SKU!A:C,3,0)</f>
        <v>SAN LORENZO</v>
      </c>
      <c r="L1372">
        <v>129</v>
      </c>
      <c r="M1372">
        <v>28.61557728437387</v>
      </c>
      <c r="N1372">
        <f>+VLOOKUP([1]VENTAS!G1372,[1]SKU!A:G,6,0)</f>
        <v>9520</v>
      </c>
      <c r="O1372" s="4">
        <f t="shared" si="21"/>
        <v>272420.29574723926</v>
      </c>
    </row>
    <row r="1373" spans="1:15" x14ac:dyDescent="0.3">
      <c r="A1373" s="1">
        <v>44972</v>
      </c>
      <c r="B1373" s="2" t="s">
        <v>1005</v>
      </c>
      <c r="C1373" s="2" t="s">
        <v>1006</v>
      </c>
      <c r="D1373" s="2" t="s">
        <v>1392</v>
      </c>
      <c r="E1373">
        <v>80</v>
      </c>
      <c r="F1373" t="str">
        <f>+VLOOKUP(E1373,[1]CLIENTES!A:B,2,0)</f>
        <v>Isai</v>
      </c>
      <c r="G1373">
        <v>209</v>
      </c>
      <c r="H1373" t="str">
        <f>+VLOOKUP(G1373,[1]SKU!A:B,2,0)</f>
        <v>TIRRENO LIPARI ESM NAT 90 x 90 ILVA 1RA C</v>
      </c>
      <c r="I1373" t="str">
        <f>+VLOOKUP(G1373,[1]SKU!A:D,4,0)</f>
        <v>PORCELANATO</v>
      </c>
      <c r="J1373" t="str">
        <f>+VLOOKUP(G1373,[1]SKU!A:E,5,0)</f>
        <v>Cementos</v>
      </c>
      <c r="K1373" t="str">
        <f>+VLOOKUP(G1373,[1]SKU!A:C,3,0)</f>
        <v>ILVA</v>
      </c>
      <c r="L1373">
        <v>101</v>
      </c>
      <c r="M1373">
        <v>29.920825391020298</v>
      </c>
      <c r="N1373">
        <f>+VLOOKUP([1]VENTAS!G1373,[1]SKU!A:G,6,0)</f>
        <v>2669</v>
      </c>
      <c r="O1373" s="4">
        <f t="shared" si="21"/>
        <v>79858.682968633177</v>
      </c>
    </row>
    <row r="1374" spans="1:15" x14ac:dyDescent="0.3">
      <c r="A1374" s="1">
        <v>44983</v>
      </c>
      <c r="B1374" s="2" t="s">
        <v>1005</v>
      </c>
      <c r="C1374" s="2" t="s">
        <v>1006</v>
      </c>
      <c r="D1374" s="2" t="s">
        <v>1393</v>
      </c>
      <c r="E1374">
        <v>191</v>
      </c>
      <c r="F1374" t="str">
        <f>+VLOOKUP(E1374,[1]CLIENTES!A:B,2,0)</f>
        <v>Bianka</v>
      </c>
      <c r="G1374">
        <v>223</v>
      </c>
      <c r="H1374" t="str">
        <f>+VLOOKUP(G1374,[1]SKU!A:B,2,0)</f>
        <v>ARABESCATO RECT  64 X 122 C.NEGRO 2DA C</v>
      </c>
      <c r="I1374" t="str">
        <f>+VLOOKUP(G1374,[1]SKU!A:D,4,0)</f>
        <v>PORCELANATO</v>
      </c>
      <c r="J1374" t="str">
        <f>+VLOOKUP(G1374,[1]SKU!A:E,5,0)</f>
        <v>Marmoles</v>
      </c>
      <c r="K1374" t="str">
        <f>+VLOOKUP(G1374,[1]SKU!A:C,3,0)</f>
        <v>CERRO NEGRO</v>
      </c>
      <c r="L1374">
        <v>138</v>
      </c>
      <c r="M1374">
        <v>136.69961476974049</v>
      </c>
      <c r="N1374">
        <f>+VLOOKUP([1]VENTAS!G1374,[1]SKU!A:G,6,0)</f>
        <v>1963</v>
      </c>
      <c r="O1374" s="4">
        <f t="shared" si="21"/>
        <v>268341.34379300056</v>
      </c>
    </row>
    <row r="1375" spans="1:15" x14ac:dyDescent="0.3">
      <c r="A1375" s="1">
        <v>44939</v>
      </c>
      <c r="B1375" s="2" t="s">
        <v>1005</v>
      </c>
      <c r="C1375" s="2" t="s">
        <v>1006</v>
      </c>
      <c r="D1375" s="2" t="s">
        <v>1394</v>
      </c>
      <c r="E1375">
        <v>226</v>
      </c>
      <c r="F1375" t="str">
        <f>+VLOOKUP(E1375,[1]CLIENTES!A:B,2,0)</f>
        <v>Cristobal</v>
      </c>
      <c r="G1375">
        <v>57</v>
      </c>
      <c r="H1375" t="str">
        <f>+VLOOKUP(G1375,[1]SKU!A:B,2,0)</f>
        <v>PARQUET FRESNO 30 X 45 CORTINES 1RA C</v>
      </c>
      <c r="I1375" t="str">
        <f>+VLOOKUP(G1375,[1]SKU!A:D,4,0)</f>
        <v>CERAMICO</v>
      </c>
      <c r="J1375" t="str">
        <f>+VLOOKUP(G1375,[1]SKU!A:E,5,0)</f>
        <v>Maderas</v>
      </c>
      <c r="K1375" t="str">
        <f>+VLOOKUP(G1375,[1]SKU!A:C,3,0)</f>
        <v>CORTINES</v>
      </c>
      <c r="L1375">
        <v>104</v>
      </c>
      <c r="M1375">
        <v>52.024904125075622</v>
      </c>
      <c r="N1375">
        <f>+VLOOKUP([1]VENTAS!G1375,[1]SKU!A:G,6,0)</f>
        <v>6093</v>
      </c>
      <c r="O1375" s="4">
        <f t="shared" si="21"/>
        <v>316987.74083408579</v>
      </c>
    </row>
    <row r="1376" spans="1:15" x14ac:dyDescent="0.3">
      <c r="A1376" s="1">
        <v>44951</v>
      </c>
      <c r="B1376" s="2" t="s">
        <v>1005</v>
      </c>
      <c r="C1376" s="2" t="s">
        <v>1006</v>
      </c>
      <c r="D1376" s="2" t="s">
        <v>1395</v>
      </c>
      <c r="E1376">
        <v>199</v>
      </c>
      <c r="F1376" t="str">
        <f>+VLOOKUP(E1376,[1]CLIENTES!A:B,2,0)</f>
        <v>Francisca</v>
      </c>
      <c r="G1376">
        <v>104</v>
      </c>
      <c r="H1376" t="str">
        <f>+VLOOKUP(G1376,[1]SKU!A:B,2,0)</f>
        <v>FLOWER BLACK 45,3 x 45,3 S.LOREN 1RA C</v>
      </c>
      <c r="I1376" t="str">
        <f>+VLOOKUP(G1376,[1]SKU!A:D,4,0)</f>
        <v>CERAMICO</v>
      </c>
      <c r="J1376" t="str">
        <f>+VLOOKUP(G1376,[1]SKU!A:E,5,0)</f>
        <v>Deco &amp; Mas</v>
      </c>
      <c r="K1376" t="str">
        <f>+VLOOKUP(G1376,[1]SKU!A:C,3,0)</f>
        <v>SAN LORENZO</v>
      </c>
      <c r="L1376">
        <v>53</v>
      </c>
      <c r="M1376">
        <v>27.904902107270093</v>
      </c>
      <c r="N1376">
        <f>+VLOOKUP([1]VENTAS!G1376,[1]SKU!A:G,6,0)</f>
        <v>4259</v>
      </c>
      <c r="O1376" s="4">
        <f t="shared" si="21"/>
        <v>118846.97807486332</v>
      </c>
    </row>
    <row r="1377" spans="1:15" x14ac:dyDescent="0.3">
      <c r="A1377" s="1">
        <v>44945</v>
      </c>
      <c r="B1377" s="2" t="s">
        <v>1005</v>
      </c>
      <c r="C1377" s="2" t="s">
        <v>1006</v>
      </c>
      <c r="D1377" s="2" t="s">
        <v>1396</v>
      </c>
      <c r="E1377">
        <v>182</v>
      </c>
      <c r="F1377" t="str">
        <f>+VLOOKUP(E1377,[1]CLIENTES!A:B,2,0)</f>
        <v>Josepha</v>
      </c>
      <c r="G1377">
        <v>79</v>
      </c>
      <c r="H1377" t="str">
        <f>+VLOOKUP(G1377,[1]SKU!A:B,2,0)</f>
        <v>PORTLAND SAND 50 X 50 CORTINES 2DA C</v>
      </c>
      <c r="I1377" t="str">
        <f>+VLOOKUP(G1377,[1]SKU!A:D,4,0)</f>
        <v>CERAMICO</v>
      </c>
      <c r="J1377" t="str">
        <f>+VLOOKUP(G1377,[1]SKU!A:E,5,0)</f>
        <v>Cementos</v>
      </c>
      <c r="K1377" t="str">
        <f>+VLOOKUP(G1377,[1]SKU!A:C,3,0)</f>
        <v>CORTINES</v>
      </c>
      <c r="L1377">
        <v>167</v>
      </c>
      <c r="M1377">
        <v>124.47681554225655</v>
      </c>
      <c r="N1377">
        <f>+VLOOKUP([1]VENTAS!G1377,[1]SKU!A:G,6,0)</f>
        <v>8509</v>
      </c>
      <c r="O1377" s="4">
        <f t="shared" si="21"/>
        <v>1059173.2234490609</v>
      </c>
    </row>
    <row r="1378" spans="1:15" x14ac:dyDescent="0.3">
      <c r="A1378" s="1">
        <v>44940</v>
      </c>
      <c r="B1378" s="2" t="s">
        <v>1005</v>
      </c>
      <c r="C1378" s="2" t="s">
        <v>1006</v>
      </c>
      <c r="D1378" s="2" t="s">
        <v>1397</v>
      </c>
      <c r="E1378">
        <v>67</v>
      </c>
      <c r="F1378" t="str">
        <f>+VLOOKUP(E1378,[1]CLIENTES!A:B,2,0)</f>
        <v>Issidora</v>
      </c>
      <c r="G1378">
        <v>190</v>
      </c>
      <c r="H1378" t="str">
        <f>+VLOOKUP(G1378,[1]SKU!A:B,2,0)</f>
        <v>RUSTICO EBANO 45,3 X 45,3 SCOP 1RA CAL</v>
      </c>
      <c r="I1378" t="str">
        <f>+VLOOKUP(G1378,[1]SKU!A:D,4,0)</f>
        <v>CERAMICO</v>
      </c>
      <c r="J1378" t="str">
        <f>+VLOOKUP(G1378,[1]SKU!A:E,5,0)</f>
        <v>Piedras</v>
      </c>
      <c r="K1378" t="str">
        <f>+VLOOKUP(G1378,[1]SKU!A:C,3,0)</f>
        <v>SCOP</v>
      </c>
      <c r="L1378">
        <v>112</v>
      </c>
      <c r="M1378">
        <v>49.407531753241273</v>
      </c>
      <c r="N1378">
        <f>+VLOOKUP([1]VENTAS!G1378,[1]SKU!A:G,6,0)</f>
        <v>3587</v>
      </c>
      <c r="O1378" s="4">
        <f t="shared" si="21"/>
        <v>177224.81639887646</v>
      </c>
    </row>
    <row r="1379" spans="1:15" x14ac:dyDescent="0.3">
      <c r="A1379" s="1">
        <v>44983</v>
      </c>
      <c r="B1379" s="2" t="s">
        <v>1005</v>
      </c>
      <c r="C1379" s="2" t="s">
        <v>1006</v>
      </c>
      <c r="D1379" s="2" t="s">
        <v>1398</v>
      </c>
      <c r="E1379">
        <v>39</v>
      </c>
      <c r="F1379" t="str">
        <f>+VLOOKUP(E1379,[1]CLIENTES!A:B,2,0)</f>
        <v>Pola</v>
      </c>
      <c r="G1379">
        <v>293</v>
      </c>
      <c r="H1379" t="str">
        <f>+VLOOKUP(G1379,[1]SKU!A:B,2,0)</f>
        <v>LONDON TIZA RECT  59 X 59 C.NEGRO 2DA CAL</v>
      </c>
      <c r="I1379" t="str">
        <f>+VLOOKUP(G1379,[1]SKU!A:D,4,0)</f>
        <v>PORCELANATO</v>
      </c>
      <c r="J1379" t="str">
        <f>+VLOOKUP(G1379,[1]SKU!A:E,5,0)</f>
        <v>Cementos</v>
      </c>
      <c r="K1379" t="str">
        <f>+VLOOKUP(G1379,[1]SKU!A:C,3,0)</f>
        <v>CERRO NEGRO</v>
      </c>
      <c r="L1379">
        <v>23</v>
      </c>
      <c r="M1379">
        <v>13.315953518524363</v>
      </c>
      <c r="N1379">
        <f>+VLOOKUP([1]VENTAS!G1379,[1]SKU!A:G,6,0)</f>
        <v>9762</v>
      </c>
      <c r="O1379" s="4">
        <f t="shared" si="21"/>
        <v>129990.33824783484</v>
      </c>
    </row>
    <row r="1380" spans="1:15" x14ac:dyDescent="0.3">
      <c r="A1380" s="1">
        <v>44931</v>
      </c>
      <c r="B1380" s="2" t="s">
        <v>1005</v>
      </c>
      <c r="C1380" s="2" t="s">
        <v>1006</v>
      </c>
      <c r="D1380" s="2" t="s">
        <v>1399</v>
      </c>
      <c r="E1380">
        <v>65</v>
      </c>
      <c r="F1380" t="str">
        <f>+VLOOKUP(E1380,[1]CLIENTES!A:B,2,0)</f>
        <v>Gaston</v>
      </c>
      <c r="G1380">
        <v>305</v>
      </c>
      <c r="H1380" t="str">
        <f>+VLOOKUP(G1380,[1]SKU!A:B,2,0)</f>
        <v>MOSAIC CATALA 60 X 60 ALBERDI 1RA C</v>
      </c>
      <c r="I1380" t="str">
        <f>+VLOOKUP(G1380,[1]SKU!A:D,4,0)</f>
        <v>PORCELANATO</v>
      </c>
      <c r="J1380" t="str">
        <f>+VLOOKUP(G1380,[1]SKU!A:E,5,0)</f>
        <v>Deco &amp; Mas</v>
      </c>
      <c r="K1380" t="str">
        <f>+VLOOKUP(G1380,[1]SKU!A:C,3,0)</f>
        <v>ALBERDI</v>
      </c>
      <c r="L1380">
        <v>31</v>
      </c>
      <c r="M1380">
        <v>18.108274991854788</v>
      </c>
      <c r="N1380">
        <f>+VLOOKUP([1]VENTAS!G1380,[1]SKU!A:G,6,0)</f>
        <v>7184</v>
      </c>
      <c r="O1380" s="4">
        <f t="shared" si="21"/>
        <v>130089.84754148479</v>
      </c>
    </row>
    <row r="1381" spans="1:15" x14ac:dyDescent="0.3">
      <c r="A1381" s="1">
        <v>44950</v>
      </c>
      <c r="B1381" s="2" t="s">
        <v>1005</v>
      </c>
      <c r="C1381" s="2" t="s">
        <v>1006</v>
      </c>
      <c r="D1381" s="2" t="s">
        <v>1400</v>
      </c>
      <c r="E1381">
        <v>215</v>
      </c>
      <c r="F1381" t="str">
        <f>+VLOOKUP(E1381,[1]CLIENTES!A:B,2,0)</f>
        <v>Jose</v>
      </c>
      <c r="G1381">
        <v>269</v>
      </c>
      <c r="H1381" t="str">
        <f>+VLOOKUP(G1381,[1]SKU!A:B,2,0)</f>
        <v>MOMA GRIS RECT 58 x 117 C.NEGRO 2DA C</v>
      </c>
      <c r="I1381" t="str">
        <f>+VLOOKUP(G1381,[1]SKU!A:D,4,0)</f>
        <v>PORCELANATO</v>
      </c>
      <c r="J1381" t="str">
        <f>+VLOOKUP(G1381,[1]SKU!A:E,5,0)</f>
        <v>Cementos</v>
      </c>
      <c r="K1381" t="str">
        <f>+VLOOKUP(G1381,[1]SKU!A:C,3,0)</f>
        <v>CERRO NEGRO</v>
      </c>
      <c r="L1381">
        <v>7</v>
      </c>
      <c r="M1381">
        <v>5.0580935346233229</v>
      </c>
      <c r="N1381">
        <f>+VLOOKUP([1]VENTAS!G1381,[1]SKU!A:G,6,0)</f>
        <v>1259</v>
      </c>
      <c r="O1381" s="4">
        <f t="shared" si="21"/>
        <v>6368.139760090764</v>
      </c>
    </row>
    <row r="1382" spans="1:15" x14ac:dyDescent="0.3">
      <c r="A1382" s="1">
        <v>44928</v>
      </c>
      <c r="B1382" s="2" t="s">
        <v>1005</v>
      </c>
      <c r="C1382" s="2" t="s">
        <v>1006</v>
      </c>
      <c r="D1382" s="2" t="s">
        <v>1401</v>
      </c>
      <c r="E1382">
        <v>61</v>
      </c>
      <c r="F1382" t="str">
        <f>+VLOOKUP(E1382,[1]CLIENTES!A:B,2,0)</f>
        <v>Jordan</v>
      </c>
      <c r="G1382">
        <v>184</v>
      </c>
      <c r="H1382" t="str">
        <f>+VLOOKUP(G1382,[1]SKU!A:B,2,0)</f>
        <v>CALEB GRIS 45,3 X 45,3 S.LOREN 1RA C</v>
      </c>
      <c r="I1382" t="str">
        <f>+VLOOKUP(G1382,[1]SKU!A:D,4,0)</f>
        <v>CERAMICO</v>
      </c>
      <c r="J1382" t="str">
        <f>+VLOOKUP(G1382,[1]SKU!A:E,5,0)</f>
        <v>Maderas</v>
      </c>
      <c r="K1382" t="str">
        <f>+VLOOKUP(G1382,[1]SKU!A:C,3,0)</f>
        <v>SAN LORENZO</v>
      </c>
      <c r="L1382">
        <v>28</v>
      </c>
      <c r="M1382">
        <v>16.059394584945526</v>
      </c>
      <c r="N1382">
        <f>+VLOOKUP([1]VENTAS!G1382,[1]SKU!A:G,6,0)</f>
        <v>3713</v>
      </c>
      <c r="O1382" s="4">
        <f t="shared" si="21"/>
        <v>59628.532093902737</v>
      </c>
    </row>
    <row r="1383" spans="1:15" x14ac:dyDescent="0.3">
      <c r="A1383" s="1">
        <v>44948</v>
      </c>
      <c r="B1383" s="2" t="s">
        <v>1005</v>
      </c>
      <c r="C1383" s="2" t="s">
        <v>1006</v>
      </c>
      <c r="D1383" s="2" t="s">
        <v>1402</v>
      </c>
      <c r="E1383">
        <v>246</v>
      </c>
      <c r="F1383" t="str">
        <f>+VLOOKUP(E1383,[1]CLIENTES!A:B,2,0)</f>
        <v>Isis</v>
      </c>
      <c r="G1383">
        <v>92</v>
      </c>
      <c r="H1383" t="str">
        <f>+VLOOKUP(G1383,[1]SKU!A:B,2,0)</f>
        <v>MANAOS MARRON 38 x 38 C.NEGRO 2DA CAL</v>
      </c>
      <c r="I1383" t="str">
        <f>+VLOOKUP(G1383,[1]SKU!A:D,4,0)</f>
        <v>CERAMICO</v>
      </c>
      <c r="J1383" t="str">
        <f>+VLOOKUP(G1383,[1]SKU!A:E,5,0)</f>
        <v>Marmoles</v>
      </c>
      <c r="K1383" t="str">
        <f>+VLOOKUP(G1383,[1]SKU!A:C,3,0)</f>
        <v>CERRO NEGRO</v>
      </c>
      <c r="L1383">
        <v>58</v>
      </c>
      <c r="M1383">
        <v>37.031781650788439</v>
      </c>
      <c r="N1383">
        <f>+VLOOKUP([1]VENTAS!G1383,[1]SKU!A:G,6,0)</f>
        <v>5321</v>
      </c>
      <c r="O1383" s="4">
        <f t="shared" si="21"/>
        <v>197046.1101638453</v>
      </c>
    </row>
    <row r="1384" spans="1:15" x14ac:dyDescent="0.3">
      <c r="A1384" s="1">
        <v>44960</v>
      </c>
      <c r="B1384" s="2" t="s">
        <v>1005</v>
      </c>
      <c r="C1384" s="2" t="s">
        <v>1006</v>
      </c>
      <c r="D1384" s="2" t="s">
        <v>1403</v>
      </c>
      <c r="E1384">
        <v>7</v>
      </c>
      <c r="F1384" t="str">
        <f>+VLOOKUP(E1384,[1]CLIENTES!A:B,2,0)</f>
        <v>Milan</v>
      </c>
      <c r="G1384">
        <v>370</v>
      </c>
      <c r="H1384" t="str">
        <f>+VLOOKUP(G1384,[1]SKU!A:B,2,0)</f>
        <v>TAIGA ALMENDRA RECT. 19,2 X 117 S.LOREN 2DA C</v>
      </c>
      <c r="I1384" t="str">
        <f>+VLOOKUP(G1384,[1]SKU!A:D,4,0)</f>
        <v>PORCELANATO</v>
      </c>
      <c r="J1384" t="str">
        <f>+VLOOKUP(G1384,[1]SKU!A:E,5,0)</f>
        <v>Maderas</v>
      </c>
      <c r="K1384" t="str">
        <f>+VLOOKUP(G1384,[1]SKU!A:C,3,0)</f>
        <v>SAN LORENZO</v>
      </c>
      <c r="L1384">
        <v>3</v>
      </c>
      <c r="M1384">
        <v>1.6760488505956019</v>
      </c>
      <c r="N1384">
        <f>+VLOOKUP([1]VENTAS!G1384,[1]SKU!A:G,6,0)</f>
        <v>7390</v>
      </c>
      <c r="O1384" s="4">
        <f t="shared" si="21"/>
        <v>12386.001005901499</v>
      </c>
    </row>
    <row r="1385" spans="1:15" x14ac:dyDescent="0.3">
      <c r="A1385" s="1">
        <v>44971</v>
      </c>
      <c r="B1385" s="2" t="s">
        <v>1005</v>
      </c>
      <c r="C1385" s="2" t="s">
        <v>1006</v>
      </c>
      <c r="D1385" s="2" t="s">
        <v>1404</v>
      </c>
      <c r="E1385">
        <v>225</v>
      </c>
      <c r="F1385" t="str">
        <f>+VLOOKUP(E1385,[1]CLIENTES!A:B,2,0)</f>
        <v>Yarela</v>
      </c>
      <c r="G1385">
        <v>49</v>
      </c>
      <c r="H1385" t="str">
        <f>+VLOOKUP(G1385,[1]SKU!A:B,2,0)</f>
        <v>TRAVERTINO MARFIL BRILLANTE 56 X 56 LOURDES 1RA C</v>
      </c>
      <c r="I1385" t="str">
        <f>+VLOOKUP(G1385,[1]SKU!A:D,4,0)</f>
        <v>CERAMICO</v>
      </c>
      <c r="J1385" t="str">
        <f>+VLOOKUP(G1385,[1]SKU!A:E,5,0)</f>
        <v>Marmoles</v>
      </c>
      <c r="K1385" t="str">
        <f>+VLOOKUP(G1385,[1]SKU!A:C,3,0)</f>
        <v>LOURDES</v>
      </c>
      <c r="L1385">
        <v>46</v>
      </c>
      <c r="M1385">
        <v>11.593159008912329</v>
      </c>
      <c r="N1385">
        <f>+VLOOKUP([1]VENTAS!G1385,[1]SKU!A:G,6,0)</f>
        <v>1750</v>
      </c>
      <c r="O1385" s="4">
        <f t="shared" si="21"/>
        <v>20288.028265596575</v>
      </c>
    </row>
    <row r="1386" spans="1:15" x14ac:dyDescent="0.3">
      <c r="A1386" s="1">
        <v>44981</v>
      </c>
      <c r="B1386" s="2" t="s">
        <v>1005</v>
      </c>
      <c r="C1386" s="2" t="s">
        <v>1006</v>
      </c>
      <c r="D1386" s="2" t="s">
        <v>1405</v>
      </c>
      <c r="E1386">
        <v>58</v>
      </c>
      <c r="F1386" t="str">
        <f>+VLOOKUP(E1386,[1]CLIENTES!A:B,2,0)</f>
        <v>Perla</v>
      </c>
      <c r="G1386">
        <v>194</v>
      </c>
      <c r="H1386" t="str">
        <f>+VLOOKUP(G1386,[1]SKU!A:B,2,0)</f>
        <v>AQUA MIX BLUE 33 x 33 SCOP 1RA CAL</v>
      </c>
      <c r="I1386" t="str">
        <f>+VLOOKUP(G1386,[1]SKU!A:D,4,0)</f>
        <v>CERAMICO</v>
      </c>
      <c r="J1386" t="str">
        <f>+VLOOKUP(G1386,[1]SKU!A:E,5,0)</f>
        <v>Deco &amp; Mas</v>
      </c>
      <c r="K1386" t="str">
        <f>+VLOOKUP(G1386,[1]SKU!A:C,3,0)</f>
        <v>SCOP</v>
      </c>
      <c r="L1386">
        <v>119</v>
      </c>
      <c r="M1386">
        <v>118.84083415614165</v>
      </c>
      <c r="N1386">
        <f>+VLOOKUP([1]VENTAS!G1386,[1]SKU!A:G,6,0)</f>
        <v>8397</v>
      </c>
      <c r="O1386" s="4">
        <f t="shared" si="21"/>
        <v>997906.48440912145</v>
      </c>
    </row>
    <row r="1387" spans="1:15" x14ac:dyDescent="0.3">
      <c r="A1387" s="1">
        <v>44946</v>
      </c>
      <c r="B1387" s="2" t="s">
        <v>1005</v>
      </c>
      <c r="C1387" s="2" t="s">
        <v>1006</v>
      </c>
      <c r="D1387" s="2" t="s">
        <v>1406</v>
      </c>
      <c r="E1387">
        <v>32</v>
      </c>
      <c r="F1387" t="str">
        <f>+VLOOKUP(E1387,[1]CLIENTES!A:B,2,0)</f>
        <v>Jacobo</v>
      </c>
      <c r="G1387">
        <v>310</v>
      </c>
      <c r="H1387" t="str">
        <f>+VLOOKUP(G1387,[1]SKU!A:B,2,0)</f>
        <v>MATERIA BLACK NATURAL 80 X 80 VITE 1RA C</v>
      </c>
      <c r="I1387" t="str">
        <f>+VLOOKUP(G1387,[1]SKU!A:D,4,0)</f>
        <v>PORCELANATO</v>
      </c>
      <c r="J1387" t="str">
        <f>+VLOOKUP(G1387,[1]SKU!A:E,5,0)</f>
        <v>Piedras</v>
      </c>
      <c r="K1387" t="str">
        <f>+VLOOKUP(G1387,[1]SKU!A:C,3,0)</f>
        <v>VITE</v>
      </c>
      <c r="L1387">
        <v>5</v>
      </c>
      <c r="M1387">
        <v>1.4561801721928518</v>
      </c>
      <c r="N1387">
        <f>+VLOOKUP([1]VENTAS!G1387,[1]SKU!A:G,6,0)</f>
        <v>6113</v>
      </c>
      <c r="O1387" s="4">
        <f t="shared" si="21"/>
        <v>8901.6293926149028</v>
      </c>
    </row>
    <row r="1388" spans="1:15" x14ac:dyDescent="0.3">
      <c r="A1388" s="1">
        <v>44981</v>
      </c>
      <c r="B1388" s="2" t="s">
        <v>1005</v>
      </c>
      <c r="C1388" s="2" t="s">
        <v>1006</v>
      </c>
      <c r="D1388" s="2" t="s">
        <v>1407</v>
      </c>
      <c r="E1388">
        <v>9</v>
      </c>
      <c r="F1388" t="str">
        <f>+VLOOKUP(E1388,[1]CLIENTES!A:B,2,0)</f>
        <v>Cristal</v>
      </c>
      <c r="G1388">
        <v>319</v>
      </c>
      <c r="H1388" t="str">
        <f>+VLOOKUP(G1388,[1]SKU!A:B,2,0)</f>
        <v>URBAN CONCRETE GREY 58 x 58 S.LOREN 1RA CAL</v>
      </c>
      <c r="I1388" t="str">
        <f>+VLOOKUP(G1388,[1]SKU!A:D,4,0)</f>
        <v>PORCELANATO</v>
      </c>
      <c r="J1388" t="str">
        <f>+VLOOKUP(G1388,[1]SKU!A:E,5,0)</f>
        <v>Piedras</v>
      </c>
      <c r="K1388" t="str">
        <f>+VLOOKUP(G1388,[1]SKU!A:C,3,0)</f>
        <v>SAN LORENZO</v>
      </c>
      <c r="L1388">
        <v>110</v>
      </c>
      <c r="M1388">
        <v>54.719307879798663</v>
      </c>
      <c r="N1388">
        <f>+VLOOKUP([1]VENTAS!G1388,[1]SKU!A:G,6,0)</f>
        <v>3332</v>
      </c>
      <c r="O1388" s="4">
        <f t="shared" si="21"/>
        <v>182324.73385548915</v>
      </c>
    </row>
    <row r="1389" spans="1:15" x14ac:dyDescent="0.3">
      <c r="A1389" s="1">
        <v>44984</v>
      </c>
      <c r="B1389" s="2" t="s">
        <v>1005</v>
      </c>
      <c r="C1389" s="2" t="s">
        <v>1006</v>
      </c>
      <c r="D1389" s="2" t="s">
        <v>1408</v>
      </c>
      <c r="E1389">
        <v>177</v>
      </c>
      <c r="F1389" t="str">
        <f>+VLOOKUP(E1389,[1]CLIENTES!A:B,2,0)</f>
        <v>Samuel</v>
      </c>
      <c r="G1389">
        <v>52</v>
      </c>
      <c r="H1389" t="str">
        <f>+VLOOKUP(G1389,[1]SKU!A:B,2,0)</f>
        <v>BELEN GRIS 38 x 38 C.NEGRO 2DA CAL</v>
      </c>
      <c r="I1389" t="str">
        <f>+VLOOKUP(G1389,[1]SKU!A:D,4,0)</f>
        <v>CERAMICO</v>
      </c>
      <c r="J1389" t="str">
        <f>+VLOOKUP(G1389,[1]SKU!A:E,5,0)</f>
        <v>Marmoles</v>
      </c>
      <c r="K1389" t="str">
        <f>+VLOOKUP(G1389,[1]SKU!A:C,3,0)</f>
        <v>CERRO NEGRO</v>
      </c>
      <c r="L1389">
        <v>132</v>
      </c>
      <c r="M1389">
        <v>80.221854688236675</v>
      </c>
      <c r="N1389">
        <f>+VLOOKUP([1]VENTAS!G1389,[1]SKU!A:G,6,0)</f>
        <v>2612</v>
      </c>
      <c r="O1389" s="4">
        <f t="shared" si="21"/>
        <v>209539.4844456742</v>
      </c>
    </row>
    <row r="1390" spans="1:15" x14ac:dyDescent="0.3">
      <c r="A1390" s="1">
        <v>44965</v>
      </c>
      <c r="B1390" s="2" t="s">
        <v>1005</v>
      </c>
      <c r="C1390" s="2" t="s">
        <v>1006</v>
      </c>
      <c r="D1390" s="2" t="s">
        <v>1409</v>
      </c>
      <c r="E1390">
        <v>33</v>
      </c>
      <c r="F1390" t="str">
        <f>+VLOOKUP(E1390,[1]CLIENTES!A:B,2,0)</f>
        <v>Yordan</v>
      </c>
      <c r="G1390">
        <v>124</v>
      </c>
      <c r="H1390" t="str">
        <f>+VLOOKUP(G1390,[1]SKU!A:B,2,0)</f>
        <v>MURETO  ARENA 25 x 35 LOURDES 1RA C</v>
      </c>
      <c r="I1390" t="str">
        <f>+VLOOKUP(G1390,[1]SKU!A:D,4,0)</f>
        <v>CERAMICO</v>
      </c>
      <c r="J1390" t="str">
        <f>+VLOOKUP(G1390,[1]SKU!A:E,5,0)</f>
        <v>Piedras</v>
      </c>
      <c r="K1390" t="str">
        <f>+VLOOKUP(G1390,[1]SKU!A:C,3,0)</f>
        <v>LOURDES</v>
      </c>
      <c r="L1390">
        <v>138</v>
      </c>
      <c r="M1390">
        <v>24.756880012733586</v>
      </c>
      <c r="N1390">
        <f>+VLOOKUP([1]VENTAS!G1390,[1]SKU!A:G,6,0)</f>
        <v>9875</v>
      </c>
      <c r="O1390" s="4">
        <f t="shared" si="21"/>
        <v>244474.19012574415</v>
      </c>
    </row>
    <row r="1391" spans="1:15" x14ac:dyDescent="0.3">
      <c r="A1391" s="1">
        <v>44927</v>
      </c>
      <c r="B1391" s="2" t="s">
        <v>1005</v>
      </c>
      <c r="C1391" s="2" t="s">
        <v>1006</v>
      </c>
      <c r="D1391" s="2" t="s">
        <v>1410</v>
      </c>
      <c r="E1391">
        <v>119</v>
      </c>
      <c r="F1391" t="str">
        <f>+VLOOKUP(E1391,[1]CLIENTES!A:B,2,0)</f>
        <v>Amir</v>
      </c>
      <c r="G1391">
        <v>220</v>
      </c>
      <c r="H1391" t="str">
        <f>+VLOOKUP(G1391,[1]SKU!A:B,2,0)</f>
        <v>PORCELANATO PEHUEN BLANCO 20 X 60 ALBERDI 2DA C</v>
      </c>
      <c r="I1391" t="str">
        <f>+VLOOKUP(G1391,[1]SKU!A:D,4,0)</f>
        <v>PORCELANATO</v>
      </c>
      <c r="J1391" t="str">
        <f>+VLOOKUP(G1391,[1]SKU!A:E,5,0)</f>
        <v>Maderas</v>
      </c>
      <c r="K1391" t="str">
        <f>+VLOOKUP(G1391,[1]SKU!A:C,3,0)</f>
        <v>ALBERDI</v>
      </c>
      <c r="L1391">
        <v>5</v>
      </c>
      <c r="M1391">
        <v>4.1906898693166266</v>
      </c>
      <c r="N1391">
        <f>+VLOOKUP([1]VENTAS!G1391,[1]SKU!A:G,6,0)</f>
        <v>2669</v>
      </c>
      <c r="O1391" s="4">
        <f t="shared" si="21"/>
        <v>11184.951261206077</v>
      </c>
    </row>
    <row r="1392" spans="1:15" x14ac:dyDescent="0.3">
      <c r="A1392" s="1">
        <v>44961</v>
      </c>
      <c r="B1392" s="2" t="s">
        <v>1005</v>
      </c>
      <c r="C1392" s="2" t="s">
        <v>1006</v>
      </c>
      <c r="D1392" s="2" t="s">
        <v>1411</v>
      </c>
      <c r="E1392">
        <v>233</v>
      </c>
      <c r="F1392" t="str">
        <f>+VLOOKUP(E1392,[1]CLIENTES!A:B,2,0)</f>
        <v>Mabel</v>
      </c>
      <c r="G1392">
        <v>172</v>
      </c>
      <c r="H1392" t="str">
        <f>+VLOOKUP(G1392,[1]SKU!A:B,2,0)</f>
        <v>TUIL BLANCO BRILL 33 X 45,3 SCOP 1RA C</v>
      </c>
      <c r="I1392" t="str">
        <f>+VLOOKUP(G1392,[1]SKU!A:D,4,0)</f>
        <v>CERAMICO</v>
      </c>
      <c r="J1392" t="str">
        <f>+VLOOKUP(G1392,[1]SKU!A:E,5,0)</f>
        <v>Deco &amp; Mas</v>
      </c>
      <c r="K1392" t="str">
        <f>+VLOOKUP(G1392,[1]SKU!A:C,3,0)</f>
        <v>SCOP</v>
      </c>
      <c r="L1392">
        <v>168</v>
      </c>
      <c r="M1392">
        <v>24.107384774362878</v>
      </c>
      <c r="N1392">
        <f>+VLOOKUP([1]VENTAS!G1392,[1]SKU!A:G,6,0)</f>
        <v>5047</v>
      </c>
      <c r="O1392" s="4">
        <f t="shared" si="21"/>
        <v>121669.97095620944</v>
      </c>
    </row>
    <row r="1393" spans="1:15" x14ac:dyDescent="0.3">
      <c r="A1393" s="1">
        <v>44985</v>
      </c>
      <c r="B1393" s="2" t="s">
        <v>1005</v>
      </c>
      <c r="C1393" s="2" t="s">
        <v>1006</v>
      </c>
      <c r="D1393" s="2" t="s">
        <v>1412</v>
      </c>
      <c r="E1393">
        <v>105</v>
      </c>
      <c r="F1393" t="str">
        <f>+VLOOKUP(E1393,[1]CLIENTES!A:B,2,0)</f>
        <v>Basthian</v>
      </c>
      <c r="G1393">
        <v>333</v>
      </c>
      <c r="H1393" t="str">
        <f>+VLOOKUP(G1393,[1]SKU!A:B,2,0)</f>
        <v>GLAM GREY PUL FIT RECT 57,7 x 57,7 S.LOREN 2DA C</v>
      </c>
      <c r="I1393" t="str">
        <f>+VLOOKUP(G1393,[1]SKU!A:D,4,0)</f>
        <v>PORCELANATO</v>
      </c>
      <c r="J1393" t="str">
        <f>+VLOOKUP(G1393,[1]SKU!A:E,5,0)</f>
        <v>Cementos</v>
      </c>
      <c r="K1393" t="str">
        <f>+VLOOKUP(G1393,[1]SKU!A:C,3,0)</f>
        <v>SAN LORENZO</v>
      </c>
      <c r="L1393">
        <v>98</v>
      </c>
      <c r="M1393">
        <v>8.7014312811459344</v>
      </c>
      <c r="N1393">
        <f>+VLOOKUP([1]VENTAS!G1393,[1]SKU!A:G,6,0)</f>
        <v>6351</v>
      </c>
      <c r="O1393" s="4">
        <f t="shared" si="21"/>
        <v>55262.790066557827</v>
      </c>
    </row>
    <row r="1394" spans="1:15" x14ac:dyDescent="0.3">
      <c r="A1394" s="1">
        <v>44936</v>
      </c>
      <c r="B1394" s="2" t="s">
        <v>1005</v>
      </c>
      <c r="C1394" s="2" t="s">
        <v>1006</v>
      </c>
      <c r="D1394" s="2" t="s">
        <v>1413</v>
      </c>
      <c r="E1394">
        <v>207</v>
      </c>
      <c r="F1394" t="str">
        <f>+VLOOKUP(E1394,[1]CLIENTES!A:B,2,0)</f>
        <v>Leah</v>
      </c>
      <c r="G1394">
        <v>269</v>
      </c>
      <c r="H1394" t="str">
        <f>+VLOOKUP(G1394,[1]SKU!A:B,2,0)</f>
        <v>MOMA GRIS RECT 58 x 117 C.NEGRO 2DA C</v>
      </c>
      <c r="I1394" t="str">
        <f>+VLOOKUP(G1394,[1]SKU!A:D,4,0)</f>
        <v>PORCELANATO</v>
      </c>
      <c r="J1394" t="str">
        <f>+VLOOKUP(G1394,[1]SKU!A:E,5,0)</f>
        <v>Cementos</v>
      </c>
      <c r="K1394" t="str">
        <f>+VLOOKUP(G1394,[1]SKU!A:C,3,0)</f>
        <v>CERRO NEGRO</v>
      </c>
      <c r="L1394">
        <v>99</v>
      </c>
      <c r="M1394">
        <v>71.535894275386994</v>
      </c>
      <c r="N1394">
        <f>+VLOOKUP([1]VENTAS!G1394,[1]SKU!A:G,6,0)</f>
        <v>1259</v>
      </c>
      <c r="O1394" s="4">
        <f t="shared" si="21"/>
        <v>90063.690892712228</v>
      </c>
    </row>
    <row r="1395" spans="1:15" x14ac:dyDescent="0.3">
      <c r="A1395" s="1">
        <v>44949</v>
      </c>
      <c r="B1395" s="2" t="s">
        <v>1005</v>
      </c>
      <c r="C1395" s="2" t="s">
        <v>1006</v>
      </c>
      <c r="D1395" s="2" t="s">
        <v>1414</v>
      </c>
      <c r="E1395">
        <v>76</v>
      </c>
      <c r="F1395" t="str">
        <f>+VLOOKUP(E1395,[1]CLIENTES!A:B,2,0)</f>
        <v>Aynara</v>
      </c>
      <c r="G1395">
        <v>383</v>
      </c>
      <c r="H1395" t="str">
        <f>+VLOOKUP(G1395,[1]SKU!A:B,2,0)</f>
        <v>URBAN CONCRETE ANTRACITA RECT. 58 X 58 S.LOREN 2DA</v>
      </c>
      <c r="I1395" t="str">
        <f>+VLOOKUP(G1395,[1]SKU!A:D,4,0)</f>
        <v>PORCELANATO</v>
      </c>
      <c r="J1395" t="str">
        <f>+VLOOKUP(G1395,[1]SKU!A:E,5,0)</f>
        <v>Cementos</v>
      </c>
      <c r="K1395" t="str">
        <f>+VLOOKUP(G1395,[1]SKU!A:C,3,0)</f>
        <v>SAN LORENZO</v>
      </c>
      <c r="L1395">
        <v>90</v>
      </c>
      <c r="M1395">
        <v>32.972744029865787</v>
      </c>
      <c r="N1395">
        <f>+VLOOKUP([1]VENTAS!G1395,[1]SKU!A:G,6,0)</f>
        <v>1498</v>
      </c>
      <c r="O1395" s="4">
        <f t="shared" si="21"/>
        <v>49393.170556738951</v>
      </c>
    </row>
    <row r="1396" spans="1:15" x14ac:dyDescent="0.3">
      <c r="A1396" s="1">
        <v>44934</v>
      </c>
      <c r="B1396" s="2" t="s">
        <v>1005</v>
      </c>
      <c r="C1396" s="2" t="s">
        <v>1006</v>
      </c>
      <c r="D1396" s="2" t="s">
        <v>1415</v>
      </c>
      <c r="E1396">
        <v>182</v>
      </c>
      <c r="F1396" t="str">
        <f>+VLOOKUP(E1396,[1]CLIENTES!A:B,2,0)</f>
        <v>Josepha</v>
      </c>
      <c r="G1396">
        <v>145</v>
      </c>
      <c r="H1396" t="str">
        <f>+VLOOKUP(G1396,[1]SKU!A:B,2,0)</f>
        <v>DUETTO TIZA 45,3 x 45,3 S.LOREN 1RA C</v>
      </c>
      <c r="I1396" t="str">
        <f>+VLOOKUP(G1396,[1]SKU!A:D,4,0)</f>
        <v>CERAMICO</v>
      </c>
      <c r="J1396" t="str">
        <f>+VLOOKUP(G1396,[1]SKU!A:E,5,0)</f>
        <v>Cementos</v>
      </c>
      <c r="K1396" t="str">
        <f>+VLOOKUP(G1396,[1]SKU!A:C,3,0)</f>
        <v>SAN LORENZO</v>
      </c>
      <c r="L1396">
        <v>64</v>
      </c>
      <c r="M1396">
        <v>30.720485581117138</v>
      </c>
      <c r="N1396">
        <f>+VLOOKUP([1]VENTAS!G1396,[1]SKU!A:G,6,0)</f>
        <v>5103</v>
      </c>
      <c r="O1396" s="4">
        <f t="shared" si="21"/>
        <v>156766.63792044076</v>
      </c>
    </row>
    <row r="1397" spans="1:15" x14ac:dyDescent="0.3">
      <c r="A1397" s="1">
        <v>44983</v>
      </c>
      <c r="B1397" s="2" t="s">
        <v>1005</v>
      </c>
      <c r="C1397" s="2" t="s">
        <v>1006</v>
      </c>
      <c r="D1397" s="2" t="s">
        <v>1416</v>
      </c>
      <c r="E1397">
        <v>182</v>
      </c>
      <c r="F1397" t="str">
        <f>+VLOOKUP(E1397,[1]CLIENTES!A:B,2,0)</f>
        <v>Josepha</v>
      </c>
      <c r="G1397">
        <v>142</v>
      </c>
      <c r="H1397" t="str">
        <f>+VLOOKUP(G1397,[1]SKU!A:B,2,0)</f>
        <v>TILCARA GRIS 38 x 38 C.NEGRO 1RA CAL</v>
      </c>
      <c r="I1397" t="str">
        <f>+VLOOKUP(G1397,[1]SKU!A:D,4,0)</f>
        <v>CERAMICO</v>
      </c>
      <c r="J1397" t="str">
        <f>+VLOOKUP(G1397,[1]SKU!A:E,5,0)</f>
        <v>Piedras</v>
      </c>
      <c r="K1397" t="str">
        <f>+VLOOKUP(G1397,[1]SKU!A:C,3,0)</f>
        <v>CERRO NEGRO</v>
      </c>
      <c r="L1397">
        <v>116</v>
      </c>
      <c r="M1397">
        <v>1.1226055890519495</v>
      </c>
      <c r="N1397">
        <f>+VLOOKUP([1]VENTAS!G1397,[1]SKU!A:G,6,0)</f>
        <v>5942</v>
      </c>
      <c r="O1397" s="4">
        <f t="shared" si="21"/>
        <v>6670.5224101466838</v>
      </c>
    </row>
    <row r="1398" spans="1:15" x14ac:dyDescent="0.3">
      <c r="A1398" s="1">
        <v>44974</v>
      </c>
      <c r="B1398" s="2" t="s">
        <v>1005</v>
      </c>
      <c r="C1398" s="2" t="s">
        <v>1006</v>
      </c>
      <c r="D1398" s="2" t="s">
        <v>1417</v>
      </c>
      <c r="E1398">
        <v>52</v>
      </c>
      <c r="F1398" t="str">
        <f>+VLOOKUP(E1398,[1]CLIENTES!A:B,2,0)</f>
        <v>Demian</v>
      </c>
      <c r="G1398">
        <v>290</v>
      </c>
      <c r="H1398" t="str">
        <f>+VLOOKUP(G1398,[1]SKU!A:B,2,0)</f>
        <v>BIOCITY PLATA 59 X 59 C.NEGRO 2DA CAL</v>
      </c>
      <c r="I1398" t="str">
        <f>+VLOOKUP(G1398,[1]SKU!A:D,4,0)</f>
        <v>PORCELANATO</v>
      </c>
      <c r="J1398" t="str">
        <f>+VLOOKUP(G1398,[1]SKU!A:E,5,0)</f>
        <v>Cementos</v>
      </c>
      <c r="K1398" t="str">
        <f>+VLOOKUP(G1398,[1]SKU!A:C,3,0)</f>
        <v>CERRO NEGRO</v>
      </c>
      <c r="L1398">
        <v>128</v>
      </c>
      <c r="M1398">
        <v>53.892357492640286</v>
      </c>
      <c r="N1398">
        <f>+VLOOKUP([1]VENTAS!G1398,[1]SKU!A:G,6,0)</f>
        <v>1927</v>
      </c>
      <c r="O1398" s="4">
        <f t="shared" si="21"/>
        <v>103850.57288831784</v>
      </c>
    </row>
    <row r="1399" spans="1:15" x14ac:dyDescent="0.3">
      <c r="A1399" s="1">
        <v>44933</v>
      </c>
      <c r="B1399" s="2" t="s">
        <v>1005</v>
      </c>
      <c r="C1399" s="2" t="s">
        <v>1006</v>
      </c>
      <c r="D1399" s="2" t="s">
        <v>1418</v>
      </c>
      <c r="E1399">
        <v>200</v>
      </c>
      <c r="F1399" t="str">
        <f>+VLOOKUP(E1399,[1]CLIENTES!A:B,2,0)</f>
        <v>Elena</v>
      </c>
      <c r="G1399">
        <v>22</v>
      </c>
      <c r="H1399" t="str">
        <f>+VLOOKUP(G1399,[1]SKU!A:B,2,0)</f>
        <v>STAGE GRIS 51 X 51 ALLPA 2DA C</v>
      </c>
      <c r="I1399" t="str">
        <f>+VLOOKUP(G1399,[1]SKU!A:D,4,0)</f>
        <v>CERAMICO</v>
      </c>
      <c r="J1399" t="str">
        <f>+VLOOKUP(G1399,[1]SKU!A:E,5,0)</f>
        <v>Maderas</v>
      </c>
      <c r="K1399" t="str">
        <f>+VLOOKUP(G1399,[1]SKU!A:C,3,0)</f>
        <v>ALLPA</v>
      </c>
      <c r="L1399">
        <v>31</v>
      </c>
      <c r="M1399">
        <v>12.948384441137069</v>
      </c>
      <c r="N1399">
        <f>+VLOOKUP([1]VENTAS!G1399,[1]SKU!A:G,6,0)</f>
        <v>3914</v>
      </c>
      <c r="O1399" s="4">
        <f t="shared" si="21"/>
        <v>50679.976702610489</v>
      </c>
    </row>
    <row r="1400" spans="1:15" x14ac:dyDescent="0.3">
      <c r="A1400" s="1">
        <v>44958</v>
      </c>
      <c r="B1400" s="2" t="s">
        <v>1005</v>
      </c>
      <c r="C1400" s="2" t="s">
        <v>1006</v>
      </c>
      <c r="D1400" s="2" t="s">
        <v>1419</v>
      </c>
      <c r="E1400">
        <v>23</v>
      </c>
      <c r="F1400" t="str">
        <f>+VLOOKUP(E1400,[1]CLIENTES!A:B,2,0)</f>
        <v>Mark</v>
      </c>
      <c r="G1400">
        <v>117</v>
      </c>
      <c r="H1400" t="str">
        <f>+VLOOKUP(G1400,[1]SKU!A:B,2,0)</f>
        <v>GRAFIATO BEIGE 35 x 35  LOURDES 1RA C</v>
      </c>
      <c r="I1400" t="str">
        <f>+VLOOKUP(G1400,[1]SKU!A:D,4,0)</f>
        <v>CERAMICO</v>
      </c>
      <c r="J1400" t="str">
        <f>+VLOOKUP(G1400,[1]SKU!A:E,5,0)</f>
        <v>Cementos</v>
      </c>
      <c r="K1400" t="str">
        <f>+VLOOKUP(G1400,[1]SKU!A:C,3,0)</f>
        <v>LOURDES</v>
      </c>
      <c r="L1400">
        <v>70</v>
      </c>
      <c r="M1400">
        <v>13.922915273797296</v>
      </c>
      <c r="N1400">
        <f>+VLOOKUP([1]VENTAS!G1400,[1]SKU!A:G,6,0)</f>
        <v>3888</v>
      </c>
      <c r="O1400" s="4">
        <f t="shared" si="21"/>
        <v>54132.294584523886</v>
      </c>
    </row>
    <row r="1401" spans="1:15" x14ac:dyDescent="0.3">
      <c r="A1401" s="1">
        <v>44928</v>
      </c>
      <c r="B1401" s="2" t="s">
        <v>1005</v>
      </c>
      <c r="C1401" s="2" t="s">
        <v>1006</v>
      </c>
      <c r="D1401" s="2" t="s">
        <v>1420</v>
      </c>
      <c r="E1401">
        <v>240</v>
      </c>
      <c r="F1401" t="str">
        <f>+VLOOKUP(E1401,[1]CLIENTES!A:B,2,0)</f>
        <v>Fransheska</v>
      </c>
      <c r="G1401">
        <v>354</v>
      </c>
      <c r="H1401" t="str">
        <f>+VLOOKUP(G1401,[1]SKU!A:B,2,0)</f>
        <v>GUELL ARENA RECT. 58 X 117 S.LOREN 2DA C</v>
      </c>
      <c r="I1401" t="str">
        <f>+VLOOKUP(G1401,[1]SKU!A:D,4,0)</f>
        <v>PORCELANATO</v>
      </c>
      <c r="J1401" t="str">
        <f>+VLOOKUP(G1401,[1]SKU!A:E,5,0)</f>
        <v>Cementos</v>
      </c>
      <c r="K1401" t="str">
        <f>+VLOOKUP(G1401,[1]SKU!A:C,3,0)</f>
        <v>SAN LORENZO</v>
      </c>
      <c r="L1401">
        <v>160</v>
      </c>
      <c r="M1401">
        <v>155.60806656163945</v>
      </c>
      <c r="N1401">
        <f>+VLOOKUP([1]VENTAS!G1401,[1]SKU!A:G,6,0)</f>
        <v>5072</v>
      </c>
      <c r="O1401" s="4">
        <f t="shared" si="21"/>
        <v>789244.11360063532</v>
      </c>
    </row>
    <row r="1402" spans="1:15" x14ac:dyDescent="0.3">
      <c r="A1402" s="1">
        <v>44971</v>
      </c>
      <c r="B1402" s="2" t="s">
        <v>1005</v>
      </c>
      <c r="C1402" s="2" t="s">
        <v>1006</v>
      </c>
      <c r="D1402" s="2" t="s">
        <v>1421</v>
      </c>
      <c r="E1402">
        <v>40</v>
      </c>
      <c r="F1402" t="str">
        <f>+VLOOKUP(E1402,[1]CLIENTES!A:B,2,0)</f>
        <v>Kilian</v>
      </c>
      <c r="G1402">
        <v>121</v>
      </c>
      <c r="H1402" t="str">
        <f>+VLOOKUP(G1402,[1]SKU!A:B,2,0)</f>
        <v>MURO PIEDRA  PETROLEO 31 x 53 LOURDES 1RA C</v>
      </c>
      <c r="I1402" t="str">
        <f>+VLOOKUP(G1402,[1]SKU!A:D,4,0)</f>
        <v>CERAMICO</v>
      </c>
      <c r="J1402" t="str">
        <f>+VLOOKUP(G1402,[1]SKU!A:E,5,0)</f>
        <v>Piedras</v>
      </c>
      <c r="K1402" t="str">
        <f>+VLOOKUP(G1402,[1]SKU!A:C,3,0)</f>
        <v>LOURDES</v>
      </c>
      <c r="L1402">
        <v>150</v>
      </c>
      <c r="M1402">
        <v>58.454208889473286</v>
      </c>
      <c r="N1402">
        <f>+VLOOKUP([1]VENTAS!G1402,[1]SKU!A:G,6,0)</f>
        <v>1657</v>
      </c>
      <c r="O1402" s="4">
        <f t="shared" si="21"/>
        <v>96858.624129857228</v>
      </c>
    </row>
    <row r="1403" spans="1:15" x14ac:dyDescent="0.3">
      <c r="A1403" s="1">
        <v>44967</v>
      </c>
      <c r="B1403" s="2" t="s">
        <v>1005</v>
      </c>
      <c r="C1403" s="2" t="s">
        <v>1006</v>
      </c>
      <c r="D1403" s="2" t="s">
        <v>1422</v>
      </c>
      <c r="E1403">
        <v>222</v>
      </c>
      <c r="F1403" t="str">
        <f>+VLOOKUP(E1403,[1]CLIENTES!A:B,2,0)</f>
        <v>Paulo</v>
      </c>
      <c r="G1403">
        <v>193</v>
      </c>
      <c r="H1403" t="str">
        <f>+VLOOKUP(G1403,[1]SKU!A:B,2,0)</f>
        <v>CASTOR MARRON 31 X 53 LOURDES 1RA C</v>
      </c>
      <c r="I1403" t="str">
        <f>+VLOOKUP(G1403,[1]SKU!A:D,4,0)</f>
        <v>CERAMICO</v>
      </c>
      <c r="J1403" t="str">
        <f>+VLOOKUP(G1403,[1]SKU!A:E,5,0)</f>
        <v>Maderas</v>
      </c>
      <c r="K1403" t="str">
        <f>+VLOOKUP(G1403,[1]SKU!A:C,3,0)</f>
        <v>LOURDES</v>
      </c>
      <c r="L1403">
        <v>162</v>
      </c>
      <c r="M1403">
        <v>63.883760789746262</v>
      </c>
      <c r="N1403">
        <f>+VLOOKUP([1]VENTAS!G1403,[1]SKU!A:G,6,0)</f>
        <v>1185</v>
      </c>
      <c r="O1403" s="4">
        <f t="shared" si="21"/>
        <v>75702.256535849316</v>
      </c>
    </row>
    <row r="1404" spans="1:15" x14ac:dyDescent="0.3">
      <c r="A1404" s="1">
        <v>44976</v>
      </c>
      <c r="B1404" s="2" t="s">
        <v>1005</v>
      </c>
      <c r="C1404" s="2" t="s">
        <v>1006</v>
      </c>
      <c r="D1404" s="2" t="s">
        <v>1423</v>
      </c>
      <c r="E1404">
        <v>101</v>
      </c>
      <c r="F1404" t="str">
        <f>+VLOOKUP(E1404,[1]CLIENTES!A:B,2,0)</f>
        <v>Josias</v>
      </c>
      <c r="G1404">
        <v>120</v>
      </c>
      <c r="H1404" t="str">
        <f>+VLOOKUP(G1404,[1]SKU!A:B,2,0)</f>
        <v>VICTORIA GRIS 35 x 35 LOURDES 1RA C</v>
      </c>
      <c r="I1404" t="str">
        <f>+VLOOKUP(G1404,[1]SKU!A:D,4,0)</f>
        <v>CERAMICO</v>
      </c>
      <c r="J1404" t="str">
        <f>+VLOOKUP(G1404,[1]SKU!A:E,5,0)</f>
        <v>Cementos</v>
      </c>
      <c r="K1404" t="str">
        <f>+VLOOKUP(G1404,[1]SKU!A:C,3,0)</f>
        <v>LOURDES</v>
      </c>
      <c r="L1404">
        <v>86</v>
      </c>
      <c r="M1404">
        <v>10.228280788288096</v>
      </c>
      <c r="N1404">
        <f>+VLOOKUP([1]VENTAS!G1404,[1]SKU!A:G,6,0)</f>
        <v>7691</v>
      </c>
      <c r="O1404" s="4">
        <f t="shared" si="21"/>
        <v>78665.707542723743</v>
      </c>
    </row>
    <row r="1405" spans="1:15" x14ac:dyDescent="0.3">
      <c r="A1405" s="1">
        <v>44930</v>
      </c>
      <c r="B1405" s="2" t="s">
        <v>1005</v>
      </c>
      <c r="C1405" s="2" t="s">
        <v>1006</v>
      </c>
      <c r="D1405" s="2" t="s">
        <v>1424</v>
      </c>
      <c r="E1405">
        <v>6</v>
      </c>
      <c r="F1405" t="str">
        <f>+VLOOKUP(E1405,[1]CLIENTES!A:B,2,0)</f>
        <v>Natacha</v>
      </c>
      <c r="G1405">
        <v>107</v>
      </c>
      <c r="H1405" t="str">
        <f>+VLOOKUP(G1405,[1]SKU!A:B,2,0)</f>
        <v>BIANCO SAT 25 x 35 LOURDES 2DA C</v>
      </c>
      <c r="I1405" t="str">
        <f>+VLOOKUP(G1405,[1]SKU!A:D,4,0)</f>
        <v>CERAMICO</v>
      </c>
      <c r="J1405" t="str">
        <f>+VLOOKUP(G1405,[1]SKU!A:E,5,0)</f>
        <v>Deco &amp; Mas</v>
      </c>
      <c r="K1405" t="str">
        <f>+VLOOKUP(G1405,[1]SKU!A:C,3,0)</f>
        <v>LOURDES</v>
      </c>
      <c r="L1405">
        <v>126</v>
      </c>
      <c r="M1405">
        <v>119.12205486245337</v>
      </c>
      <c r="N1405">
        <f>+VLOOKUP([1]VENTAS!G1405,[1]SKU!A:G,6,0)</f>
        <v>4977</v>
      </c>
      <c r="O1405" s="4">
        <f t="shared" si="21"/>
        <v>592870.46705043036</v>
      </c>
    </row>
    <row r="1406" spans="1:15" x14ac:dyDescent="0.3">
      <c r="A1406" s="1">
        <v>44985</v>
      </c>
      <c r="B1406" s="2" t="s">
        <v>1005</v>
      </c>
      <c r="C1406" s="2" t="s">
        <v>1006</v>
      </c>
      <c r="D1406" s="2" t="s">
        <v>1425</v>
      </c>
      <c r="E1406">
        <v>244</v>
      </c>
      <c r="F1406" t="str">
        <f>+VLOOKUP(E1406,[1]CLIENTES!A:B,2,0)</f>
        <v>Karim</v>
      </c>
      <c r="G1406">
        <v>57</v>
      </c>
      <c r="H1406" t="str">
        <f>+VLOOKUP(G1406,[1]SKU!A:B,2,0)</f>
        <v>PARQUET FRESNO 30 X 45 CORTINES 1RA C</v>
      </c>
      <c r="I1406" t="str">
        <f>+VLOOKUP(G1406,[1]SKU!A:D,4,0)</f>
        <v>CERAMICO</v>
      </c>
      <c r="J1406" t="str">
        <f>+VLOOKUP(G1406,[1]SKU!A:E,5,0)</f>
        <v>Maderas</v>
      </c>
      <c r="K1406" t="str">
        <f>+VLOOKUP(G1406,[1]SKU!A:C,3,0)</f>
        <v>CORTINES</v>
      </c>
      <c r="L1406">
        <v>111</v>
      </c>
      <c r="M1406">
        <v>55.526580364263403</v>
      </c>
      <c r="N1406">
        <f>+VLOOKUP([1]VENTAS!G1406,[1]SKU!A:G,6,0)</f>
        <v>6093</v>
      </c>
      <c r="O1406" s="4">
        <f t="shared" si="21"/>
        <v>338323.45415945689</v>
      </c>
    </row>
    <row r="1407" spans="1:15" x14ac:dyDescent="0.3">
      <c r="A1407" s="1">
        <v>44973</v>
      </c>
      <c r="B1407" s="2" t="s">
        <v>1005</v>
      </c>
      <c r="C1407" s="2" t="s">
        <v>1006</v>
      </c>
      <c r="D1407" s="2" t="s">
        <v>1426</v>
      </c>
      <c r="E1407">
        <v>117</v>
      </c>
      <c r="F1407" t="str">
        <f>+VLOOKUP(E1407,[1]CLIENTES!A:B,2,0)</f>
        <v>Mirko</v>
      </c>
      <c r="G1407">
        <v>39</v>
      </c>
      <c r="H1407" t="str">
        <f>+VLOOKUP(G1407,[1]SKU!A:B,2,0)</f>
        <v>FLOWER WHITE 45,3 x 45,3 S.LOREN 1RA C</v>
      </c>
      <c r="I1407" t="str">
        <f>+VLOOKUP(G1407,[1]SKU!A:D,4,0)</f>
        <v>CERAMICO</v>
      </c>
      <c r="J1407" t="str">
        <f>+VLOOKUP(G1407,[1]SKU!A:E,5,0)</f>
        <v>Deco &amp; Mas</v>
      </c>
      <c r="K1407" t="str">
        <f>+VLOOKUP(G1407,[1]SKU!A:C,3,0)</f>
        <v>SAN LORENZO</v>
      </c>
      <c r="L1407">
        <v>85</v>
      </c>
      <c r="M1407">
        <v>73.628929580784117</v>
      </c>
      <c r="N1407">
        <f>+VLOOKUP([1]VENTAS!G1407,[1]SKU!A:G,6,0)</f>
        <v>1550</v>
      </c>
      <c r="O1407" s="4">
        <f t="shared" si="21"/>
        <v>114124.84085021538</v>
      </c>
    </row>
    <row r="1408" spans="1:15" x14ac:dyDescent="0.3">
      <c r="A1408" s="1">
        <v>44984</v>
      </c>
      <c r="B1408" s="2" t="s">
        <v>1005</v>
      </c>
      <c r="C1408" s="2" t="s">
        <v>1006</v>
      </c>
      <c r="D1408" s="2" t="s">
        <v>1427</v>
      </c>
      <c r="E1408">
        <v>87</v>
      </c>
      <c r="F1408" t="str">
        <f>+VLOOKUP(E1408,[1]CLIENTES!A:B,2,0)</f>
        <v>Miranda</v>
      </c>
      <c r="G1408">
        <v>228</v>
      </c>
      <c r="H1408" t="str">
        <f>+VLOOKUP(G1408,[1]SKU!A:B,2,0)</f>
        <v>CALIPSO WHITE 53 X 53 SAN PIETRO 1RA C</v>
      </c>
      <c r="I1408" t="str">
        <f>+VLOOKUP(G1408,[1]SKU!A:D,4,0)</f>
        <v>PORCELANATO</v>
      </c>
      <c r="J1408" t="str">
        <f>+VLOOKUP(G1408,[1]SKU!A:E,5,0)</f>
        <v>Marmoles</v>
      </c>
      <c r="K1408" t="str">
        <f>+VLOOKUP(G1408,[1]SKU!A:C,3,0)</f>
        <v>SAN PIETRO</v>
      </c>
      <c r="L1408">
        <v>150</v>
      </c>
      <c r="M1408">
        <v>133.54875135003863</v>
      </c>
      <c r="N1408">
        <f>+VLOOKUP([1]VENTAS!G1408,[1]SKU!A:G,6,0)</f>
        <v>1559</v>
      </c>
      <c r="O1408" s="4">
        <f t="shared" si="21"/>
        <v>208202.50335471024</v>
      </c>
    </row>
    <row r="1409" spans="1:15" x14ac:dyDescent="0.3">
      <c r="A1409" s="1">
        <v>44971</v>
      </c>
      <c r="B1409" s="2" t="s">
        <v>1005</v>
      </c>
      <c r="C1409" s="2" t="s">
        <v>1006</v>
      </c>
      <c r="D1409" s="2" t="s">
        <v>1428</v>
      </c>
      <c r="E1409">
        <v>18</v>
      </c>
      <c r="F1409" t="str">
        <f>+VLOOKUP(E1409,[1]CLIENTES!A:B,2,0)</f>
        <v>Vanessa</v>
      </c>
      <c r="G1409">
        <v>332</v>
      </c>
      <c r="H1409" t="str">
        <f>+VLOOKUP(G1409,[1]SKU!A:B,2,0)</f>
        <v>MOODS HUESO PUL FIT 57,7 x 57,7 S.LOREN 2DA CAL</v>
      </c>
      <c r="I1409" t="str">
        <f>+VLOOKUP(G1409,[1]SKU!A:D,4,0)</f>
        <v>PORCELANATO</v>
      </c>
      <c r="J1409" t="str">
        <f>+VLOOKUP(G1409,[1]SKU!A:E,5,0)</f>
        <v>Cementos</v>
      </c>
      <c r="K1409" t="str">
        <f>+VLOOKUP(G1409,[1]SKU!A:C,3,0)</f>
        <v>SAN LORENZO</v>
      </c>
      <c r="L1409">
        <v>82</v>
      </c>
      <c r="M1409">
        <v>14.731710655023488</v>
      </c>
      <c r="N1409">
        <f>+VLOOKUP([1]VENTAS!G1409,[1]SKU!A:G,6,0)</f>
        <v>3068</v>
      </c>
      <c r="O1409" s="4">
        <f t="shared" si="21"/>
        <v>45196.888289612063</v>
      </c>
    </row>
    <row r="1410" spans="1:15" x14ac:dyDescent="0.3">
      <c r="A1410" s="1">
        <v>44933</v>
      </c>
      <c r="B1410" s="2" t="s">
        <v>1005</v>
      </c>
      <c r="C1410" s="2" t="s">
        <v>1006</v>
      </c>
      <c r="D1410" s="2" t="s">
        <v>1429</v>
      </c>
      <c r="E1410">
        <v>201</v>
      </c>
      <c r="F1410" t="str">
        <f>+VLOOKUP(E1410,[1]CLIENTES!A:B,2,0)</f>
        <v>Dustin</v>
      </c>
      <c r="G1410">
        <v>283</v>
      </c>
      <c r="H1410" t="str">
        <f>+VLOOKUP(G1410,[1]SKU!A:B,2,0)</f>
        <v>CREMA MARFIL PULIDO 60 X 120 VITE 2DA C</v>
      </c>
      <c r="I1410" t="str">
        <f>+VLOOKUP(G1410,[1]SKU!A:D,4,0)</f>
        <v>PORCELANATO</v>
      </c>
      <c r="J1410" t="str">
        <f>+VLOOKUP(G1410,[1]SKU!A:E,5,0)</f>
        <v>Marmoles</v>
      </c>
      <c r="K1410" t="str">
        <f>+VLOOKUP(G1410,[1]SKU!A:C,3,0)</f>
        <v>VITE</v>
      </c>
      <c r="L1410">
        <v>12</v>
      </c>
      <c r="M1410">
        <v>4.3756898640845687</v>
      </c>
      <c r="N1410">
        <f>+VLOOKUP([1]VENTAS!G1410,[1]SKU!A:G,6,0)</f>
        <v>2666</v>
      </c>
      <c r="O1410" s="4">
        <f t="shared" si="21"/>
        <v>11665.589177649461</v>
      </c>
    </row>
    <row r="1411" spans="1:15" x14ac:dyDescent="0.3">
      <c r="A1411" s="1">
        <v>44965</v>
      </c>
      <c r="B1411" s="2" t="s">
        <v>1005</v>
      </c>
      <c r="C1411" s="2" t="s">
        <v>1006</v>
      </c>
      <c r="D1411" s="2" t="s">
        <v>1430</v>
      </c>
      <c r="E1411">
        <v>147</v>
      </c>
      <c r="F1411" t="str">
        <f>+VLOOKUP(E1411,[1]CLIENTES!A:B,2,0)</f>
        <v>Mariel</v>
      </c>
      <c r="G1411">
        <v>62</v>
      </c>
      <c r="H1411" t="str">
        <f>+VLOOKUP(G1411,[1]SKU!A:B,2,0)</f>
        <v>TAFI GRIS 35 X 35 LOURDES 1RA C</v>
      </c>
      <c r="I1411" t="str">
        <f>+VLOOKUP(G1411,[1]SKU!A:D,4,0)</f>
        <v>CERAMICO</v>
      </c>
      <c r="J1411" t="str">
        <f>+VLOOKUP(G1411,[1]SKU!A:E,5,0)</f>
        <v>Marmoles</v>
      </c>
      <c r="K1411" t="str">
        <f>+VLOOKUP(G1411,[1]SKU!A:C,3,0)</f>
        <v>LOURDES</v>
      </c>
      <c r="L1411">
        <v>34</v>
      </c>
      <c r="M1411">
        <v>31.855762395695578</v>
      </c>
      <c r="N1411">
        <f>+VLOOKUP([1]VENTAS!G1411,[1]SKU!A:G,6,0)</f>
        <v>2407</v>
      </c>
      <c r="O1411" s="4">
        <f t="shared" ref="O1411:O1474" si="22">+N1411*M1411</f>
        <v>76676.820086439257</v>
      </c>
    </row>
    <row r="1412" spans="1:15" x14ac:dyDescent="0.3">
      <c r="A1412" s="1">
        <v>44976</v>
      </c>
      <c r="B1412" s="2" t="s">
        <v>1005</v>
      </c>
      <c r="C1412" s="2" t="s">
        <v>1006</v>
      </c>
      <c r="D1412" s="2" t="s">
        <v>1431</v>
      </c>
      <c r="E1412">
        <v>9</v>
      </c>
      <c r="F1412" t="str">
        <f>+VLOOKUP(E1412,[1]CLIENTES!A:B,2,0)</f>
        <v>Cristal</v>
      </c>
      <c r="G1412">
        <v>265</v>
      </c>
      <c r="H1412" t="str">
        <f>+VLOOKUP(G1412,[1]SKU!A:B,2,0)</f>
        <v>VESUVIO HUMO 63 X 121 C.NEGRO 2DA C</v>
      </c>
      <c r="I1412" t="str">
        <f>+VLOOKUP(G1412,[1]SKU!A:D,4,0)</f>
        <v>PORCELANATO</v>
      </c>
      <c r="J1412" t="str">
        <f>+VLOOKUP(G1412,[1]SKU!A:E,5,0)</f>
        <v>Marmoles</v>
      </c>
      <c r="K1412" t="str">
        <f>+VLOOKUP(G1412,[1]SKU!A:C,3,0)</f>
        <v>CERRO NEGRO</v>
      </c>
      <c r="L1412">
        <v>119</v>
      </c>
      <c r="M1412">
        <v>8.1299434068203169</v>
      </c>
      <c r="N1412">
        <f>+VLOOKUP([1]VENTAS!G1412,[1]SKU!A:G,6,0)</f>
        <v>9282</v>
      </c>
      <c r="O1412" s="4">
        <f t="shared" si="22"/>
        <v>75462.134702106181</v>
      </c>
    </row>
    <row r="1413" spans="1:15" x14ac:dyDescent="0.3">
      <c r="A1413" s="1">
        <v>44932</v>
      </c>
      <c r="B1413" s="2" t="s">
        <v>1005</v>
      </c>
      <c r="C1413" s="2" t="s">
        <v>1006</v>
      </c>
      <c r="D1413" s="2" t="s">
        <v>1432</v>
      </c>
      <c r="E1413">
        <v>149</v>
      </c>
      <c r="F1413" t="str">
        <f>+VLOOKUP(E1413,[1]CLIENTES!A:B,2,0)</f>
        <v>Marianela</v>
      </c>
      <c r="G1413">
        <v>337</v>
      </c>
      <c r="H1413" t="str">
        <f>+VLOOKUP(G1413,[1]SKU!A:B,2,0)</f>
        <v>URBAN CONCR DUO GREY FIT RT 58 x 117 S.LOREN 1RA C</v>
      </c>
      <c r="I1413" t="str">
        <f>+VLOOKUP(G1413,[1]SKU!A:D,4,0)</f>
        <v>PORCELANATO</v>
      </c>
      <c r="J1413" t="str">
        <f>+VLOOKUP(G1413,[1]SKU!A:E,5,0)</f>
        <v>Cementos</v>
      </c>
      <c r="K1413" t="str">
        <f>+VLOOKUP(G1413,[1]SKU!A:C,3,0)</f>
        <v>SAN LORENZO</v>
      </c>
      <c r="L1413">
        <v>146</v>
      </c>
      <c r="M1413">
        <v>85.776193985940694</v>
      </c>
      <c r="N1413">
        <f>+VLOOKUP([1]VENTAS!G1413,[1]SKU!A:G,6,0)</f>
        <v>5712</v>
      </c>
      <c r="O1413" s="4">
        <f t="shared" si="22"/>
        <v>489953.62004769326</v>
      </c>
    </row>
    <row r="1414" spans="1:15" x14ac:dyDescent="0.3">
      <c r="A1414" s="1">
        <v>44949</v>
      </c>
      <c r="B1414" s="2" t="s">
        <v>1005</v>
      </c>
      <c r="C1414" s="2" t="s">
        <v>1006</v>
      </c>
      <c r="D1414" s="2" t="s">
        <v>1433</v>
      </c>
      <c r="E1414">
        <v>80</v>
      </c>
      <c r="F1414" t="str">
        <f>+VLOOKUP(E1414,[1]CLIENTES!A:B,2,0)</f>
        <v>Isai</v>
      </c>
      <c r="G1414">
        <v>323</v>
      </c>
      <c r="H1414" t="str">
        <f>+VLOOKUP(G1414,[1]SKU!A:B,2,0)</f>
        <v>CALACATA BIANCO PUL FIT RT 58 X 117 S.LOREN 2DA C</v>
      </c>
      <c r="I1414" t="str">
        <f>+VLOOKUP(G1414,[1]SKU!A:D,4,0)</f>
        <v>PORCELANATO</v>
      </c>
      <c r="J1414" t="str">
        <f>+VLOOKUP(G1414,[1]SKU!A:E,5,0)</f>
        <v>Marmoles</v>
      </c>
      <c r="K1414" t="str">
        <f>+VLOOKUP(G1414,[1]SKU!A:C,3,0)</f>
        <v>SAN LORENZO</v>
      </c>
      <c r="L1414">
        <v>38</v>
      </c>
      <c r="M1414">
        <v>17.577602740492988</v>
      </c>
      <c r="N1414">
        <f>+VLOOKUP([1]VENTAS!G1414,[1]SKU!A:G,6,0)</f>
        <v>1844</v>
      </c>
      <c r="O1414" s="4">
        <f t="shared" si="22"/>
        <v>32413.099453469069</v>
      </c>
    </row>
    <row r="1415" spans="1:15" x14ac:dyDescent="0.3">
      <c r="A1415" s="1">
        <v>44964</v>
      </c>
      <c r="B1415" s="2" t="s">
        <v>1005</v>
      </c>
      <c r="C1415" s="2" t="s">
        <v>1006</v>
      </c>
      <c r="D1415" s="2" t="s">
        <v>1434</v>
      </c>
      <c r="E1415">
        <v>217</v>
      </c>
      <c r="F1415" t="str">
        <f>+VLOOKUP(E1415,[1]CLIENTES!A:B,2,0)</f>
        <v>Natanael</v>
      </c>
      <c r="G1415">
        <v>224</v>
      </c>
      <c r="H1415" t="str">
        <f>+VLOOKUP(G1415,[1]SKU!A:B,2,0)</f>
        <v>GRANITO OUT SAND SAT RT 59 x 59 C.NEGRO 2DA C</v>
      </c>
      <c r="I1415" t="str">
        <f>+VLOOKUP(G1415,[1]SKU!A:D,4,0)</f>
        <v>PORCELANATO</v>
      </c>
      <c r="J1415" t="str">
        <f>+VLOOKUP(G1415,[1]SKU!A:E,5,0)</f>
        <v>Piedras</v>
      </c>
      <c r="K1415" t="str">
        <f>+VLOOKUP(G1415,[1]SKU!A:C,3,0)</f>
        <v>CERRO NEGRO</v>
      </c>
      <c r="L1415">
        <v>66</v>
      </c>
      <c r="M1415">
        <v>29.769643912501149</v>
      </c>
      <c r="N1415">
        <f>+VLOOKUP([1]VENTAS!G1415,[1]SKU!A:G,6,0)</f>
        <v>8674</v>
      </c>
      <c r="O1415" s="4">
        <f t="shared" si="22"/>
        <v>258221.89129703498</v>
      </c>
    </row>
    <row r="1416" spans="1:15" x14ac:dyDescent="0.3">
      <c r="A1416" s="1">
        <v>44931</v>
      </c>
      <c r="B1416" s="2" t="s">
        <v>1005</v>
      </c>
      <c r="C1416" s="2" t="s">
        <v>1006</v>
      </c>
      <c r="D1416" s="2" t="s">
        <v>1435</v>
      </c>
      <c r="E1416">
        <v>55</v>
      </c>
      <c r="F1416" t="str">
        <f>+VLOOKUP(E1416,[1]CLIENTES!A:B,2,0)</f>
        <v>Gadiel</v>
      </c>
      <c r="G1416">
        <v>199</v>
      </c>
      <c r="H1416" t="str">
        <f>+VLOOKUP(G1416,[1]SKU!A:B,2,0)</f>
        <v>TERRA NEGRO 45,3 X 45,3 SCOP 2DA CAL</v>
      </c>
      <c r="I1416" t="str">
        <f>+VLOOKUP(G1416,[1]SKU!A:D,4,0)</f>
        <v>CERAMICO</v>
      </c>
      <c r="J1416" t="str">
        <f>+VLOOKUP(G1416,[1]SKU!A:E,5,0)</f>
        <v>Piedras</v>
      </c>
      <c r="K1416" t="str">
        <f>+VLOOKUP(G1416,[1]SKU!A:C,3,0)</f>
        <v>SCOP</v>
      </c>
      <c r="L1416">
        <v>9</v>
      </c>
      <c r="M1416">
        <v>6.8626777743103622</v>
      </c>
      <c r="N1416">
        <f>+VLOOKUP([1]VENTAS!G1416,[1]SKU!A:G,6,0)</f>
        <v>4601</v>
      </c>
      <c r="O1416" s="4">
        <f t="shared" si="22"/>
        <v>31575.180439601976</v>
      </c>
    </row>
    <row r="1417" spans="1:15" x14ac:dyDescent="0.3">
      <c r="A1417" s="1">
        <v>44939</v>
      </c>
      <c r="B1417" s="2" t="s">
        <v>1005</v>
      </c>
      <c r="C1417" s="2" t="s">
        <v>1006</v>
      </c>
      <c r="D1417" s="2" t="s">
        <v>1436</v>
      </c>
      <c r="E1417">
        <v>75</v>
      </c>
      <c r="F1417" t="str">
        <f>+VLOOKUP(E1417,[1]CLIENTES!A:B,2,0)</f>
        <v>Massimo</v>
      </c>
      <c r="G1417">
        <v>171</v>
      </c>
      <c r="H1417" t="str">
        <f>+VLOOKUP(G1417,[1]SKU!A:B,2,0)</f>
        <v>ALMENDRO PIZARRA 33 x 33 SCOP 1RA CAL</v>
      </c>
      <c r="I1417" t="str">
        <f>+VLOOKUP(G1417,[1]SKU!A:D,4,0)</f>
        <v>CERAMICO</v>
      </c>
      <c r="J1417" t="str">
        <f>+VLOOKUP(G1417,[1]SKU!A:E,5,0)</f>
        <v>Cementos</v>
      </c>
      <c r="K1417" t="str">
        <f>+VLOOKUP(G1417,[1]SKU!A:C,3,0)</f>
        <v>SCOP</v>
      </c>
      <c r="L1417">
        <v>69</v>
      </c>
      <c r="M1417">
        <v>54.002629381734366</v>
      </c>
      <c r="N1417">
        <f>+VLOOKUP([1]VENTAS!G1417,[1]SKU!A:G,6,0)</f>
        <v>5548</v>
      </c>
      <c r="O1417" s="4">
        <f t="shared" si="22"/>
        <v>299606.58780986228</v>
      </c>
    </row>
    <row r="1418" spans="1:15" x14ac:dyDescent="0.3">
      <c r="A1418" s="1">
        <v>44952</v>
      </c>
      <c r="B1418" s="2" t="s">
        <v>1005</v>
      </c>
      <c r="C1418" s="2" t="s">
        <v>1006</v>
      </c>
      <c r="D1418" s="2" t="s">
        <v>1437</v>
      </c>
      <c r="E1418">
        <v>183</v>
      </c>
      <c r="F1418" t="str">
        <f>+VLOOKUP(E1418,[1]CLIENTES!A:B,2,0)</f>
        <v>Analy</v>
      </c>
      <c r="G1418">
        <v>349</v>
      </c>
      <c r="H1418" t="str">
        <f>+VLOOKUP(G1418,[1]SKU!A:B,2,0)</f>
        <v>CALACATA BIANCO PUL RT 57,7 x 57,7 S.LOREN 1RA C</v>
      </c>
      <c r="I1418" t="str">
        <f>+VLOOKUP(G1418,[1]SKU!A:D,4,0)</f>
        <v>PORCELANATO</v>
      </c>
      <c r="J1418" t="str">
        <f>+VLOOKUP(G1418,[1]SKU!A:E,5,0)</f>
        <v>Marmoles</v>
      </c>
      <c r="K1418" t="str">
        <f>+VLOOKUP(G1418,[1]SKU!A:C,3,0)</f>
        <v>SAN LORENZO</v>
      </c>
      <c r="L1418">
        <v>71</v>
      </c>
      <c r="M1418">
        <v>3.7230391622364607</v>
      </c>
      <c r="N1418">
        <f>+VLOOKUP([1]VENTAS!G1418,[1]SKU!A:G,6,0)</f>
        <v>7074</v>
      </c>
      <c r="O1418" s="4">
        <f t="shared" si="22"/>
        <v>26336.779033660721</v>
      </c>
    </row>
    <row r="1419" spans="1:15" x14ac:dyDescent="0.3">
      <c r="A1419" s="1">
        <v>44944</v>
      </c>
      <c r="B1419" s="2" t="s">
        <v>1005</v>
      </c>
      <c r="C1419" s="2" t="s">
        <v>1006</v>
      </c>
      <c r="D1419" s="2" t="s">
        <v>1438</v>
      </c>
      <c r="E1419">
        <v>202</v>
      </c>
      <c r="F1419" t="str">
        <f>+VLOOKUP(E1419,[1]CLIENTES!A:B,2,0)</f>
        <v>Tobias</v>
      </c>
      <c r="G1419">
        <v>199</v>
      </c>
      <c r="H1419" t="str">
        <f>+VLOOKUP(G1419,[1]SKU!A:B,2,0)</f>
        <v>TERRA NEGRO 45,3 X 45,3 SCOP 2DA CAL</v>
      </c>
      <c r="I1419" t="str">
        <f>+VLOOKUP(G1419,[1]SKU!A:D,4,0)</f>
        <v>CERAMICO</v>
      </c>
      <c r="J1419" t="str">
        <f>+VLOOKUP(G1419,[1]SKU!A:E,5,0)</f>
        <v>Piedras</v>
      </c>
      <c r="K1419" t="str">
        <f>+VLOOKUP(G1419,[1]SKU!A:C,3,0)</f>
        <v>SCOP</v>
      </c>
      <c r="L1419">
        <v>28</v>
      </c>
      <c r="M1419">
        <v>21.350553075632238</v>
      </c>
      <c r="N1419">
        <f>+VLOOKUP([1]VENTAS!G1419,[1]SKU!A:G,6,0)</f>
        <v>4601</v>
      </c>
      <c r="O1419" s="4">
        <f t="shared" si="22"/>
        <v>98233.894700983932</v>
      </c>
    </row>
    <row r="1420" spans="1:15" x14ac:dyDescent="0.3">
      <c r="A1420" s="1">
        <v>44933</v>
      </c>
      <c r="B1420" s="2" t="s">
        <v>1005</v>
      </c>
      <c r="C1420" s="2" t="s">
        <v>1006</v>
      </c>
      <c r="D1420" s="2" t="s">
        <v>1439</v>
      </c>
      <c r="E1420">
        <v>162</v>
      </c>
      <c r="F1420" t="str">
        <f>+VLOOKUP(E1420,[1]CLIENTES!A:B,2,0)</f>
        <v>Jheremy</v>
      </c>
      <c r="G1420">
        <v>101</v>
      </c>
      <c r="H1420" t="str">
        <f>+VLOOKUP(G1420,[1]SKU!A:B,2,0)</f>
        <v>MARINO NEGRO 25 x 35 LOURDES 1RA C</v>
      </c>
      <c r="I1420" t="str">
        <f>+VLOOKUP(G1420,[1]SKU!A:D,4,0)</f>
        <v>CERAMICO</v>
      </c>
      <c r="J1420" t="str">
        <f>+VLOOKUP(G1420,[1]SKU!A:E,5,0)</f>
        <v>Marmoles</v>
      </c>
      <c r="K1420" t="str">
        <f>+VLOOKUP(G1420,[1]SKU!A:C,3,0)</f>
        <v>LOURDES</v>
      </c>
      <c r="L1420">
        <v>139</v>
      </c>
      <c r="M1420">
        <v>93.175386103081408</v>
      </c>
      <c r="N1420">
        <f>+VLOOKUP([1]VENTAS!G1420,[1]SKU!A:G,6,0)</f>
        <v>1810</v>
      </c>
      <c r="O1420" s="4">
        <f t="shared" si="22"/>
        <v>168647.44884657735</v>
      </c>
    </row>
    <row r="1421" spans="1:15" x14ac:dyDescent="0.3">
      <c r="A1421" s="1">
        <v>44961</v>
      </c>
      <c r="B1421" s="2" t="s">
        <v>1005</v>
      </c>
      <c r="C1421" s="2" t="s">
        <v>1006</v>
      </c>
      <c r="D1421" s="2" t="s">
        <v>1440</v>
      </c>
      <c r="E1421">
        <v>178</v>
      </c>
      <c r="F1421" t="str">
        <f>+VLOOKUP(E1421,[1]CLIENTES!A:B,2,0)</f>
        <v>Bernardo</v>
      </c>
      <c r="G1421">
        <v>76</v>
      </c>
      <c r="H1421" t="str">
        <f>+VLOOKUP(G1421,[1]SKU!A:B,2,0)</f>
        <v>HABITAT BLANCO BRILLANTE 33 X 45,3 SCOP 1RA C</v>
      </c>
      <c r="I1421" t="str">
        <f>+VLOOKUP(G1421,[1]SKU!A:D,4,0)</f>
        <v>CERAMICO</v>
      </c>
      <c r="J1421" t="str">
        <f>+VLOOKUP(G1421,[1]SKU!A:E,5,0)</f>
        <v>Marmoles</v>
      </c>
      <c r="K1421" t="str">
        <f>+VLOOKUP(G1421,[1]SKU!A:C,3,0)</f>
        <v>SCOP</v>
      </c>
      <c r="L1421">
        <v>105</v>
      </c>
      <c r="M1421">
        <v>71.651825301814284</v>
      </c>
      <c r="N1421">
        <f>+VLOOKUP([1]VENTAS!G1421,[1]SKU!A:G,6,0)</f>
        <v>1143</v>
      </c>
      <c r="O1421" s="4">
        <f t="shared" si="22"/>
        <v>81898.036319973733</v>
      </c>
    </row>
    <row r="1422" spans="1:15" x14ac:dyDescent="0.3">
      <c r="A1422" s="1">
        <v>44975</v>
      </c>
      <c r="B1422" s="2" t="s">
        <v>1005</v>
      </c>
      <c r="C1422" s="2" t="s">
        <v>1006</v>
      </c>
      <c r="D1422" s="2" t="s">
        <v>1441</v>
      </c>
      <c r="E1422">
        <v>6</v>
      </c>
      <c r="F1422" t="str">
        <f>+VLOOKUP(E1422,[1]CLIENTES!A:B,2,0)</f>
        <v>Natacha</v>
      </c>
      <c r="G1422">
        <v>21</v>
      </c>
      <c r="H1422" t="str">
        <f>+VLOOKUP(G1422,[1]SKU!A:B,2,0)</f>
        <v>ACACIA BLANCO BRILLANTE 33 x 45,3 SCOP 2DA CAL</v>
      </c>
      <c r="I1422" t="str">
        <f>+VLOOKUP(G1422,[1]SKU!A:D,4,0)</f>
        <v>CERAMICO</v>
      </c>
      <c r="J1422" t="str">
        <f>+VLOOKUP(G1422,[1]SKU!A:E,5,0)</f>
        <v>Deco &amp; Mas</v>
      </c>
      <c r="K1422" t="str">
        <f>+VLOOKUP(G1422,[1]SKU!A:C,3,0)</f>
        <v>SCOP</v>
      </c>
      <c r="L1422">
        <v>111</v>
      </c>
      <c r="M1422">
        <v>64.883934379006547</v>
      </c>
      <c r="N1422">
        <f>+VLOOKUP([1]VENTAS!G1422,[1]SKU!A:G,6,0)</f>
        <v>9335</v>
      </c>
      <c r="O1422" s="4">
        <f t="shared" si="22"/>
        <v>605691.52742802608</v>
      </c>
    </row>
    <row r="1423" spans="1:15" x14ac:dyDescent="0.3">
      <c r="A1423" s="1">
        <v>44948</v>
      </c>
      <c r="B1423" s="2" t="s">
        <v>1005</v>
      </c>
      <c r="C1423" s="2" t="s">
        <v>1006</v>
      </c>
      <c r="D1423" s="2" t="s">
        <v>1442</v>
      </c>
      <c r="E1423">
        <v>145</v>
      </c>
      <c r="F1423" t="str">
        <f>+VLOOKUP(E1423,[1]CLIENTES!A:B,2,0)</f>
        <v>Denisse</v>
      </c>
      <c r="G1423">
        <v>193</v>
      </c>
      <c r="H1423" t="str">
        <f>+VLOOKUP(G1423,[1]SKU!A:B,2,0)</f>
        <v>CASTOR MARRON 31 X 53 LOURDES 1RA C</v>
      </c>
      <c r="I1423" t="str">
        <f>+VLOOKUP(G1423,[1]SKU!A:D,4,0)</f>
        <v>CERAMICO</v>
      </c>
      <c r="J1423" t="str">
        <f>+VLOOKUP(G1423,[1]SKU!A:E,5,0)</f>
        <v>Maderas</v>
      </c>
      <c r="K1423" t="str">
        <f>+VLOOKUP(G1423,[1]SKU!A:C,3,0)</f>
        <v>LOURDES</v>
      </c>
      <c r="L1423">
        <v>7</v>
      </c>
      <c r="M1423">
        <v>2.7604094168408877</v>
      </c>
      <c r="N1423">
        <f>+VLOOKUP([1]VENTAS!G1423,[1]SKU!A:G,6,0)</f>
        <v>1185</v>
      </c>
      <c r="O1423" s="4">
        <f t="shared" si="22"/>
        <v>3271.0851589564518</v>
      </c>
    </row>
    <row r="1424" spans="1:15" x14ac:dyDescent="0.3">
      <c r="A1424" s="1">
        <v>44940</v>
      </c>
      <c r="B1424" s="2" t="s">
        <v>1005</v>
      </c>
      <c r="C1424" s="2" t="s">
        <v>1006</v>
      </c>
      <c r="D1424" s="2" t="s">
        <v>1443</v>
      </c>
      <c r="E1424">
        <v>190</v>
      </c>
      <c r="F1424" t="str">
        <f>+VLOOKUP(E1424,[1]CLIENTES!A:B,2,0)</f>
        <v>Liset</v>
      </c>
      <c r="G1424">
        <v>200</v>
      </c>
      <c r="H1424" t="str">
        <f>+VLOOKUP(G1424,[1]SKU!A:B,2,0)</f>
        <v>CORCEGA GRIS 43 x 43 CAÑUELAS 1RA C</v>
      </c>
      <c r="I1424" t="str">
        <f>+VLOOKUP(G1424,[1]SKU!A:D,4,0)</f>
        <v>CERAMICO</v>
      </c>
      <c r="J1424" t="str">
        <f>+VLOOKUP(G1424,[1]SKU!A:E,5,0)</f>
        <v>Marmoles</v>
      </c>
      <c r="K1424" t="str">
        <f>+VLOOKUP(G1424,[1]SKU!A:C,3,0)</f>
        <v>CAÑUELAS</v>
      </c>
      <c r="L1424">
        <v>126</v>
      </c>
      <c r="M1424">
        <v>67.664487192524732</v>
      </c>
      <c r="N1424">
        <f>+VLOOKUP([1]VENTAS!G1424,[1]SKU!A:G,6,0)</f>
        <v>1713</v>
      </c>
      <c r="O1424" s="4">
        <f t="shared" si="22"/>
        <v>115909.26656079486</v>
      </c>
    </row>
    <row r="1425" spans="1:15" x14ac:dyDescent="0.3">
      <c r="A1425" s="1">
        <v>44943</v>
      </c>
      <c r="B1425" s="2" t="s">
        <v>1005</v>
      </c>
      <c r="C1425" s="2" t="s">
        <v>1006</v>
      </c>
      <c r="D1425" s="2" t="s">
        <v>1444</v>
      </c>
      <c r="E1425">
        <v>37</v>
      </c>
      <c r="F1425" t="str">
        <f>+VLOOKUP(E1425,[1]CLIENTES!A:B,2,0)</f>
        <v>Ariana</v>
      </c>
      <c r="G1425">
        <v>326</v>
      </c>
      <c r="H1425" t="str">
        <f>+VLOOKUP(G1425,[1]SKU!A:B,2,0)</f>
        <v>BAUHAUS IVORY RECT. 58 X 58 S.LOREN 2DA C</v>
      </c>
      <c r="I1425" t="str">
        <f>+VLOOKUP(G1425,[1]SKU!A:D,4,0)</f>
        <v>PORCELANATO</v>
      </c>
      <c r="J1425" t="str">
        <f>+VLOOKUP(G1425,[1]SKU!A:E,5,0)</f>
        <v>Cementos</v>
      </c>
      <c r="K1425" t="str">
        <f>+VLOOKUP(G1425,[1]SKU!A:C,3,0)</f>
        <v>SAN LORENZO</v>
      </c>
      <c r="L1425">
        <v>26</v>
      </c>
      <c r="M1425">
        <v>3.8763513024258014</v>
      </c>
      <c r="N1425">
        <f>+VLOOKUP([1]VENTAS!G1425,[1]SKU!A:G,6,0)</f>
        <v>1632</v>
      </c>
      <c r="O1425" s="4">
        <f t="shared" si="22"/>
        <v>6326.205325558908</v>
      </c>
    </row>
    <row r="1426" spans="1:15" x14ac:dyDescent="0.3">
      <c r="A1426" s="1">
        <v>44946</v>
      </c>
      <c r="B1426" s="2" t="s">
        <v>1005</v>
      </c>
      <c r="C1426" s="2" t="s">
        <v>1006</v>
      </c>
      <c r="D1426" s="2" t="s">
        <v>1445</v>
      </c>
      <c r="E1426">
        <v>60</v>
      </c>
      <c r="F1426" t="str">
        <f>+VLOOKUP(E1426,[1]CLIENTES!A:B,2,0)</f>
        <v>Jeans</v>
      </c>
      <c r="G1426">
        <v>343</v>
      </c>
      <c r="H1426" t="str">
        <f>+VLOOKUP(G1426,[1]SKU!A:B,2,0)</f>
        <v>BAUHAUS GREY RECT. FIT 58 x 58 S.LOREN 1RA C</v>
      </c>
      <c r="I1426" t="str">
        <f>+VLOOKUP(G1426,[1]SKU!A:D,4,0)</f>
        <v>PORCELANATO</v>
      </c>
      <c r="J1426" t="str">
        <f>+VLOOKUP(G1426,[1]SKU!A:E,5,0)</f>
        <v>Cementos</v>
      </c>
      <c r="K1426" t="str">
        <f>+VLOOKUP(G1426,[1]SKU!A:C,3,0)</f>
        <v>SAN LORENZO</v>
      </c>
      <c r="L1426">
        <v>29</v>
      </c>
      <c r="M1426">
        <v>14.53993824516852</v>
      </c>
      <c r="N1426">
        <f>+VLOOKUP([1]VENTAS!G1426,[1]SKU!A:G,6,0)</f>
        <v>4387</v>
      </c>
      <c r="O1426" s="4">
        <f t="shared" si="22"/>
        <v>63786.709081554298</v>
      </c>
    </row>
    <row r="1427" spans="1:15" x14ac:dyDescent="0.3">
      <c r="A1427" s="1">
        <v>44966</v>
      </c>
      <c r="B1427" s="2" t="s">
        <v>1005</v>
      </c>
      <c r="C1427" s="2" t="s">
        <v>1006</v>
      </c>
      <c r="D1427" s="2" t="s">
        <v>1446</v>
      </c>
      <c r="E1427">
        <v>174</v>
      </c>
      <c r="F1427" t="str">
        <f>+VLOOKUP(E1427,[1]CLIENTES!A:B,2,0)</f>
        <v>Vaithiare</v>
      </c>
      <c r="G1427">
        <v>16</v>
      </c>
      <c r="H1427" t="str">
        <f>+VLOOKUP(G1427,[1]SKU!A:B,2,0)</f>
        <v>VILLARRICA 51 x 51 ALLPA 2DA C</v>
      </c>
      <c r="I1427" t="str">
        <f>+VLOOKUP(G1427,[1]SKU!A:D,4,0)</f>
        <v>CERAMICO</v>
      </c>
      <c r="J1427" t="str">
        <f>+VLOOKUP(G1427,[1]SKU!A:E,5,0)</f>
        <v>Maderas</v>
      </c>
      <c r="K1427" t="str">
        <f>+VLOOKUP(G1427,[1]SKU!A:C,3,0)</f>
        <v>ALLPA</v>
      </c>
      <c r="L1427">
        <v>161</v>
      </c>
      <c r="M1427">
        <v>82.394772472325585</v>
      </c>
      <c r="N1427">
        <f>+VLOOKUP([1]VENTAS!G1427,[1]SKU!A:G,6,0)</f>
        <v>2044</v>
      </c>
      <c r="O1427" s="4">
        <f t="shared" si="22"/>
        <v>168414.91493343349</v>
      </c>
    </row>
    <row r="1428" spans="1:15" x14ac:dyDescent="0.3">
      <c r="A1428" s="1">
        <v>44933</v>
      </c>
      <c r="B1428" s="2" t="s">
        <v>1005</v>
      </c>
      <c r="C1428" s="2" t="s">
        <v>1006</v>
      </c>
      <c r="D1428" s="2" t="s">
        <v>1447</v>
      </c>
      <c r="E1428">
        <v>198</v>
      </c>
      <c r="F1428" t="str">
        <f>+VLOOKUP(E1428,[1]CLIENTES!A:B,2,0)</f>
        <v>Darling</v>
      </c>
      <c r="G1428">
        <v>263</v>
      </c>
      <c r="H1428" t="str">
        <f>+VLOOKUP(G1428,[1]SKU!A:B,2,0)</f>
        <v>CALIPSO WHITE 53 x 53 SAN PIETRO 2DA C</v>
      </c>
      <c r="I1428" t="str">
        <f>+VLOOKUP(G1428,[1]SKU!A:D,4,0)</f>
        <v>PORCELANATO</v>
      </c>
      <c r="J1428" t="str">
        <f>+VLOOKUP(G1428,[1]SKU!A:E,5,0)</f>
        <v>Marmoles</v>
      </c>
      <c r="K1428" t="str">
        <f>+VLOOKUP(G1428,[1]SKU!A:C,3,0)</f>
        <v>SAN PIETRO</v>
      </c>
      <c r="L1428">
        <v>33</v>
      </c>
      <c r="M1428">
        <v>8.1738720064905337</v>
      </c>
      <c r="N1428">
        <f>+VLOOKUP([1]VENTAS!G1428,[1]SKU!A:G,6,0)</f>
        <v>1481</v>
      </c>
      <c r="O1428" s="4">
        <f t="shared" si="22"/>
        <v>12105.50444161248</v>
      </c>
    </row>
    <row r="1429" spans="1:15" x14ac:dyDescent="0.3">
      <c r="A1429" s="1">
        <v>44982</v>
      </c>
      <c r="B1429" s="2" t="s">
        <v>1005</v>
      </c>
      <c r="C1429" s="2" t="s">
        <v>1006</v>
      </c>
      <c r="D1429" s="2" t="s">
        <v>1448</v>
      </c>
      <c r="E1429">
        <v>245</v>
      </c>
      <c r="F1429" t="str">
        <f>+VLOOKUP(E1429,[1]CLIENTES!A:B,2,0)</f>
        <v>Jahir</v>
      </c>
      <c r="G1429">
        <v>23</v>
      </c>
      <c r="H1429" t="str">
        <f>+VLOOKUP(G1429,[1]SKU!A:B,2,0)</f>
        <v>MANAOS ARENA 38 x 38 C.NEGRO 1RA CAL</v>
      </c>
      <c r="I1429" t="str">
        <f>+VLOOKUP(G1429,[1]SKU!A:D,4,0)</f>
        <v>CERAMICO</v>
      </c>
      <c r="J1429" t="str">
        <f>+VLOOKUP(G1429,[1]SKU!A:E,5,0)</f>
        <v>Marmoles</v>
      </c>
      <c r="K1429" t="str">
        <f>+VLOOKUP(G1429,[1]SKU!A:C,3,0)</f>
        <v>CERRO NEGRO</v>
      </c>
      <c r="L1429">
        <v>168</v>
      </c>
      <c r="M1429">
        <v>8.277114639643262</v>
      </c>
      <c r="N1429">
        <f>+VLOOKUP([1]VENTAS!G1429,[1]SKU!A:G,6,0)</f>
        <v>3205</v>
      </c>
      <c r="O1429" s="4">
        <f t="shared" si="22"/>
        <v>26528.152420056656</v>
      </c>
    </row>
    <row r="1430" spans="1:15" x14ac:dyDescent="0.3">
      <c r="A1430" s="1">
        <v>44953</v>
      </c>
      <c r="B1430" s="2" t="s">
        <v>1005</v>
      </c>
      <c r="C1430" s="2" t="s">
        <v>1006</v>
      </c>
      <c r="D1430" s="2" t="s">
        <v>1449</v>
      </c>
      <c r="E1430">
        <v>164</v>
      </c>
      <c r="F1430" t="str">
        <f>+VLOOKUP(E1430,[1]CLIENTES!A:B,2,0)</f>
        <v>Branco</v>
      </c>
      <c r="G1430">
        <v>118</v>
      </c>
      <c r="H1430" t="str">
        <f>+VLOOKUP(G1430,[1]SKU!A:B,2,0)</f>
        <v>ARCE CLARO 51 X 51 C.NEGRO 1RA CAL</v>
      </c>
      <c r="I1430" t="str">
        <f>+VLOOKUP(G1430,[1]SKU!A:D,4,0)</f>
        <v>CERAMICO</v>
      </c>
      <c r="J1430" t="str">
        <f>+VLOOKUP(G1430,[1]SKU!A:E,5,0)</f>
        <v>Maderas</v>
      </c>
      <c r="K1430" t="str">
        <f>+VLOOKUP(G1430,[1]SKU!A:C,3,0)</f>
        <v>CERRO NEGRO</v>
      </c>
      <c r="L1430">
        <v>94</v>
      </c>
      <c r="M1430">
        <v>54.62090347411015</v>
      </c>
      <c r="N1430">
        <f>+VLOOKUP([1]VENTAS!G1430,[1]SKU!A:G,6,0)</f>
        <v>5455</v>
      </c>
      <c r="O1430" s="4">
        <f t="shared" si="22"/>
        <v>297957.02845127089</v>
      </c>
    </row>
    <row r="1431" spans="1:15" x14ac:dyDescent="0.3">
      <c r="A1431" s="1">
        <v>44937</v>
      </c>
      <c r="B1431" s="2" t="s">
        <v>1005</v>
      </c>
      <c r="C1431" s="2" t="s">
        <v>1006</v>
      </c>
      <c r="D1431" s="2" t="s">
        <v>1450</v>
      </c>
      <c r="E1431">
        <v>32</v>
      </c>
      <c r="F1431" t="str">
        <f>+VLOOKUP(E1431,[1]CLIENTES!A:B,2,0)</f>
        <v>Jacobo</v>
      </c>
      <c r="G1431">
        <v>2</v>
      </c>
      <c r="H1431" t="str">
        <f>+VLOOKUP(G1431,[1]SKU!A:B,2,0)</f>
        <v>KIRI 51 x 51 C.NEGRO 2DA CAL</v>
      </c>
      <c r="I1431" t="str">
        <f>+VLOOKUP(G1431,[1]SKU!A:D,4,0)</f>
        <v>CERAMICO</v>
      </c>
      <c r="J1431" t="str">
        <f>+VLOOKUP(G1431,[1]SKU!A:E,5,0)</f>
        <v>Maderas</v>
      </c>
      <c r="K1431" t="str">
        <f>+VLOOKUP(G1431,[1]SKU!A:C,3,0)</f>
        <v>CERRO NEGRO</v>
      </c>
      <c r="L1431">
        <v>93</v>
      </c>
      <c r="M1431">
        <v>81.955859502988616</v>
      </c>
      <c r="N1431">
        <f>+VLOOKUP([1]VENTAS!G1431,[1]SKU!A:G,6,0)</f>
        <v>9057</v>
      </c>
      <c r="O1431" s="4">
        <f t="shared" si="22"/>
        <v>742274.2195185679</v>
      </c>
    </row>
    <row r="1432" spans="1:15" x14ac:dyDescent="0.3">
      <c r="A1432" s="1">
        <v>44948</v>
      </c>
      <c r="B1432" s="2" t="s">
        <v>1005</v>
      </c>
      <c r="C1432" s="2" t="s">
        <v>1006</v>
      </c>
      <c r="D1432" s="2" t="s">
        <v>1451</v>
      </c>
      <c r="E1432">
        <v>103</v>
      </c>
      <c r="F1432" t="str">
        <f>+VLOOKUP(E1432,[1]CLIENTES!A:B,2,0)</f>
        <v>Dalia</v>
      </c>
      <c r="G1432">
        <v>272</v>
      </c>
      <c r="H1432" t="str">
        <f>+VLOOKUP(G1432,[1]SKU!A:B,2,0)</f>
        <v>ZAR SAT 60 X 60 ALBERDI 2DA C</v>
      </c>
      <c r="I1432" t="str">
        <f>+VLOOKUP(G1432,[1]SKU!A:D,4,0)</f>
        <v>PORCELANATO</v>
      </c>
      <c r="J1432" t="str">
        <f>+VLOOKUP(G1432,[1]SKU!A:E,5,0)</f>
        <v>Marmoles</v>
      </c>
      <c r="K1432" t="str">
        <f>+VLOOKUP(G1432,[1]SKU!A:C,3,0)</f>
        <v>ALBERDI</v>
      </c>
      <c r="L1432">
        <v>108</v>
      </c>
      <c r="M1432">
        <v>3.3602624107235921</v>
      </c>
      <c r="N1432">
        <f>+VLOOKUP([1]VENTAS!G1432,[1]SKU!A:G,6,0)</f>
        <v>2730</v>
      </c>
      <c r="O1432" s="4">
        <f t="shared" si="22"/>
        <v>9173.5163812754072</v>
      </c>
    </row>
    <row r="1433" spans="1:15" x14ac:dyDescent="0.3">
      <c r="A1433" s="1">
        <v>44977</v>
      </c>
      <c r="B1433" s="2" t="s">
        <v>1005</v>
      </c>
      <c r="C1433" s="2" t="s">
        <v>1006</v>
      </c>
      <c r="D1433" s="2" t="s">
        <v>1452</v>
      </c>
      <c r="E1433">
        <v>195</v>
      </c>
      <c r="F1433" t="str">
        <f>+VLOOKUP(E1433,[1]CLIENTES!A:B,2,0)</f>
        <v>Cathalina</v>
      </c>
      <c r="G1433">
        <v>309</v>
      </c>
      <c r="H1433" t="str">
        <f>+VLOOKUP(G1433,[1]SKU!A:B,2,0)</f>
        <v>SOHO GLAM ESM NAT 60 x 60 ILVA 2DA C</v>
      </c>
      <c r="I1433" t="str">
        <f>+VLOOKUP(G1433,[1]SKU!A:D,4,0)</f>
        <v>PORCELANATO</v>
      </c>
      <c r="J1433" t="str">
        <f>+VLOOKUP(G1433,[1]SKU!A:E,5,0)</f>
        <v>Cementos</v>
      </c>
      <c r="K1433" t="str">
        <f>+VLOOKUP(G1433,[1]SKU!A:C,3,0)</f>
        <v>ILVA</v>
      </c>
      <c r="L1433">
        <v>146</v>
      </c>
      <c r="M1433">
        <v>143.41137705392745</v>
      </c>
      <c r="N1433">
        <f>+VLOOKUP([1]VENTAS!G1433,[1]SKU!A:G,6,0)</f>
        <v>8346</v>
      </c>
      <c r="O1433" s="4">
        <f t="shared" si="22"/>
        <v>1196911.3528920785</v>
      </c>
    </row>
    <row r="1434" spans="1:15" x14ac:dyDescent="0.3">
      <c r="A1434" s="1">
        <v>44945</v>
      </c>
      <c r="B1434" s="2" t="s">
        <v>1005</v>
      </c>
      <c r="C1434" s="2" t="s">
        <v>1006</v>
      </c>
      <c r="D1434" s="2" t="s">
        <v>1453</v>
      </c>
      <c r="E1434">
        <v>240</v>
      </c>
      <c r="F1434" t="str">
        <f>+VLOOKUP(E1434,[1]CLIENTES!A:B,2,0)</f>
        <v>Fransheska</v>
      </c>
      <c r="G1434">
        <v>199</v>
      </c>
      <c r="H1434" t="str">
        <f>+VLOOKUP(G1434,[1]SKU!A:B,2,0)</f>
        <v>TERRA NEGRO 45,3 X 45,3 SCOP 2DA CAL</v>
      </c>
      <c r="I1434" t="str">
        <f>+VLOOKUP(G1434,[1]SKU!A:D,4,0)</f>
        <v>CERAMICO</v>
      </c>
      <c r="J1434" t="str">
        <f>+VLOOKUP(G1434,[1]SKU!A:E,5,0)</f>
        <v>Piedras</v>
      </c>
      <c r="K1434" t="str">
        <f>+VLOOKUP(G1434,[1]SKU!A:C,3,0)</f>
        <v>SCOP</v>
      </c>
      <c r="L1434">
        <v>115</v>
      </c>
      <c r="M1434">
        <v>87.689771560632408</v>
      </c>
      <c r="N1434">
        <f>+VLOOKUP([1]VENTAS!G1434,[1]SKU!A:G,6,0)</f>
        <v>4601</v>
      </c>
      <c r="O1434" s="4">
        <f t="shared" si="22"/>
        <v>403460.63895046973</v>
      </c>
    </row>
    <row r="1435" spans="1:15" x14ac:dyDescent="0.3">
      <c r="A1435" s="1">
        <v>44932</v>
      </c>
      <c r="B1435" s="2" t="s">
        <v>1005</v>
      </c>
      <c r="C1435" s="2" t="s">
        <v>1006</v>
      </c>
      <c r="D1435" s="2" t="s">
        <v>1454</v>
      </c>
      <c r="E1435">
        <v>156</v>
      </c>
      <c r="F1435" t="str">
        <f>+VLOOKUP(E1435,[1]CLIENTES!A:B,2,0)</f>
        <v>Debora</v>
      </c>
      <c r="G1435">
        <v>381</v>
      </c>
      <c r="H1435" t="str">
        <f>+VLOOKUP(G1435,[1]SKU!A:B,2,0)</f>
        <v>GLAM IVORY PUL RT FIT 57,7 x 57,7 S.LOREN 2DA C</v>
      </c>
      <c r="I1435" t="str">
        <f>+VLOOKUP(G1435,[1]SKU!A:D,4,0)</f>
        <v>PORCELANATO</v>
      </c>
      <c r="J1435" t="str">
        <f>+VLOOKUP(G1435,[1]SKU!A:E,5,0)</f>
        <v>Cementos</v>
      </c>
      <c r="K1435" t="str">
        <f>+VLOOKUP(G1435,[1]SKU!A:C,3,0)</f>
        <v>SAN LORENZO</v>
      </c>
      <c r="L1435">
        <v>39</v>
      </c>
      <c r="M1435">
        <v>24.485255490243624</v>
      </c>
      <c r="N1435">
        <f>+VLOOKUP([1]VENTAS!G1435,[1]SKU!A:G,6,0)</f>
        <v>4775</v>
      </c>
      <c r="O1435" s="4">
        <f t="shared" si="22"/>
        <v>116917.0949659133</v>
      </c>
    </row>
    <row r="1436" spans="1:15" x14ac:dyDescent="0.3">
      <c r="A1436" s="1">
        <v>44979</v>
      </c>
      <c r="B1436" s="2" t="s">
        <v>1005</v>
      </c>
      <c r="C1436" s="2" t="s">
        <v>1006</v>
      </c>
      <c r="D1436" s="2" t="s">
        <v>1455</v>
      </c>
      <c r="E1436">
        <v>27</v>
      </c>
      <c r="F1436" t="str">
        <f>+VLOOKUP(E1436,[1]CLIENTES!A:B,2,0)</f>
        <v>Ariel</v>
      </c>
      <c r="G1436">
        <v>231</v>
      </c>
      <c r="H1436" t="str">
        <f>+VLOOKUP(G1436,[1]SKU!A:B,2,0)</f>
        <v>LIFE MARFIL NATURAL RECT. 59 x 59 C.NEGRO 2DA CAL</v>
      </c>
      <c r="I1436" t="str">
        <f>+VLOOKUP(G1436,[1]SKU!A:D,4,0)</f>
        <v>PORCELANATO</v>
      </c>
      <c r="J1436" t="str">
        <f>+VLOOKUP(G1436,[1]SKU!A:E,5,0)</f>
        <v>Cementos</v>
      </c>
      <c r="K1436" t="str">
        <f>+VLOOKUP(G1436,[1]SKU!A:C,3,0)</f>
        <v>CERRO NEGRO</v>
      </c>
      <c r="L1436">
        <v>85</v>
      </c>
      <c r="M1436">
        <v>78.844134174066824</v>
      </c>
      <c r="N1436">
        <f>+VLOOKUP([1]VENTAS!G1436,[1]SKU!A:G,6,0)</f>
        <v>9792</v>
      </c>
      <c r="O1436" s="4">
        <f t="shared" si="22"/>
        <v>772041.76183246239</v>
      </c>
    </row>
    <row r="1437" spans="1:15" x14ac:dyDescent="0.3">
      <c r="A1437" s="1">
        <v>44927</v>
      </c>
      <c r="B1437" s="2" t="s">
        <v>1005</v>
      </c>
      <c r="C1437" s="2" t="s">
        <v>1006</v>
      </c>
      <c r="D1437" s="2" t="s">
        <v>1456</v>
      </c>
      <c r="E1437">
        <v>228</v>
      </c>
      <c r="F1437" t="str">
        <f>+VLOOKUP(E1437,[1]CLIENTES!A:B,2,0)</f>
        <v>Sebastian</v>
      </c>
      <c r="G1437">
        <v>154</v>
      </c>
      <c r="H1437" t="str">
        <f>+VLOOKUP(G1437,[1]SKU!A:B,2,0)</f>
        <v>CRETA BEIGE  51 x 51 C.NEGRO 2DA CAL</v>
      </c>
      <c r="I1437" t="str">
        <f>+VLOOKUP(G1437,[1]SKU!A:D,4,0)</f>
        <v>CERAMICO</v>
      </c>
      <c r="J1437" t="str">
        <f>+VLOOKUP(G1437,[1]SKU!A:E,5,0)</f>
        <v>Piedras</v>
      </c>
      <c r="K1437" t="str">
        <f>+VLOOKUP(G1437,[1]SKU!A:C,3,0)</f>
        <v>CERRO NEGRO</v>
      </c>
      <c r="L1437">
        <v>109</v>
      </c>
      <c r="M1437">
        <v>34.523974431360543</v>
      </c>
      <c r="N1437">
        <f>+VLOOKUP([1]VENTAS!G1437,[1]SKU!A:G,6,0)</f>
        <v>2603</v>
      </c>
      <c r="O1437" s="4">
        <f t="shared" si="22"/>
        <v>89865.9054448315</v>
      </c>
    </row>
    <row r="1438" spans="1:15" x14ac:dyDescent="0.3">
      <c r="A1438" s="1">
        <v>44949</v>
      </c>
      <c r="B1438" s="2" t="s">
        <v>1005</v>
      </c>
      <c r="C1438" s="2" t="s">
        <v>1006</v>
      </c>
      <c r="D1438" s="2" t="s">
        <v>1457</v>
      </c>
      <c r="E1438">
        <v>196</v>
      </c>
      <c r="F1438" t="str">
        <f>+VLOOKUP(E1438,[1]CLIENTES!A:B,2,0)</f>
        <v>Manuela</v>
      </c>
      <c r="G1438">
        <v>107</v>
      </c>
      <c r="H1438" t="str">
        <f>+VLOOKUP(G1438,[1]SKU!A:B,2,0)</f>
        <v>BIANCO SAT 25 x 35 LOURDES 2DA C</v>
      </c>
      <c r="I1438" t="str">
        <f>+VLOOKUP(G1438,[1]SKU!A:D,4,0)</f>
        <v>CERAMICO</v>
      </c>
      <c r="J1438" t="str">
        <f>+VLOOKUP(G1438,[1]SKU!A:E,5,0)</f>
        <v>Deco &amp; Mas</v>
      </c>
      <c r="K1438" t="str">
        <f>+VLOOKUP(G1438,[1]SKU!A:C,3,0)</f>
        <v>LOURDES</v>
      </c>
      <c r="L1438">
        <v>117</v>
      </c>
      <c r="M1438">
        <v>110.61333665799241</v>
      </c>
      <c r="N1438">
        <f>+VLOOKUP([1]VENTAS!G1438,[1]SKU!A:G,6,0)</f>
        <v>4977</v>
      </c>
      <c r="O1438" s="4">
        <f t="shared" si="22"/>
        <v>550522.57654682815</v>
      </c>
    </row>
    <row r="1439" spans="1:15" x14ac:dyDescent="0.3">
      <c r="A1439" s="1">
        <v>44976</v>
      </c>
      <c r="B1439" s="2" t="s">
        <v>1005</v>
      </c>
      <c r="C1439" s="2" t="s">
        <v>1006</v>
      </c>
      <c r="D1439" s="2" t="s">
        <v>1458</v>
      </c>
      <c r="E1439">
        <v>26</v>
      </c>
      <c r="F1439" t="str">
        <f>+VLOOKUP(E1439,[1]CLIENTES!A:B,2,0)</f>
        <v>Wilfredo</v>
      </c>
      <c r="G1439">
        <v>213</v>
      </c>
      <c r="H1439" t="str">
        <f>+VLOOKUP(G1439,[1]SKU!A:B,2,0)</f>
        <v>KAIRO MARFIL 53 X 53 SAN PIETRO 1RA C</v>
      </c>
      <c r="I1439" t="str">
        <f>+VLOOKUP(G1439,[1]SKU!A:D,4,0)</f>
        <v>PORCELANATO</v>
      </c>
      <c r="J1439" t="str">
        <f>+VLOOKUP(G1439,[1]SKU!A:E,5,0)</f>
        <v>Marmoles</v>
      </c>
      <c r="K1439" t="str">
        <f>+VLOOKUP(G1439,[1]SKU!A:C,3,0)</f>
        <v>SAN PIETRO</v>
      </c>
      <c r="L1439">
        <v>7</v>
      </c>
      <c r="M1439">
        <v>0.29642445286437114</v>
      </c>
      <c r="N1439">
        <f>+VLOOKUP([1]VENTAS!G1439,[1]SKU!A:G,6,0)</f>
        <v>3339</v>
      </c>
      <c r="O1439" s="4">
        <f t="shared" si="22"/>
        <v>989.76124811413524</v>
      </c>
    </row>
    <row r="1440" spans="1:15" x14ac:dyDescent="0.3">
      <c r="A1440" s="1">
        <v>44967</v>
      </c>
      <c r="B1440" s="2" t="s">
        <v>1005</v>
      </c>
      <c r="C1440" s="2" t="s">
        <v>1006</v>
      </c>
      <c r="D1440" s="2" t="s">
        <v>1459</v>
      </c>
      <c r="E1440">
        <v>39</v>
      </c>
      <c r="F1440" t="str">
        <f>+VLOOKUP(E1440,[1]CLIENTES!A:B,2,0)</f>
        <v>Pola</v>
      </c>
      <c r="G1440">
        <v>248</v>
      </c>
      <c r="H1440" t="str">
        <f>+VLOOKUP(G1440,[1]SKU!A:B,2,0)</f>
        <v>DUBAI PUL RECT 58 X 58 C.NEGRO 2DA C</v>
      </c>
      <c r="I1440" t="str">
        <f>+VLOOKUP(G1440,[1]SKU!A:D,4,0)</f>
        <v>PORCELANATO</v>
      </c>
      <c r="J1440" t="str">
        <f>+VLOOKUP(G1440,[1]SKU!A:E,5,0)</f>
        <v>Marmoles</v>
      </c>
      <c r="K1440" t="str">
        <f>+VLOOKUP(G1440,[1]SKU!A:C,3,0)</f>
        <v>CERRO NEGRO</v>
      </c>
      <c r="L1440">
        <v>105</v>
      </c>
      <c r="M1440">
        <v>24.789770043436302</v>
      </c>
      <c r="N1440">
        <f>+VLOOKUP([1]VENTAS!G1440,[1]SKU!A:G,6,0)</f>
        <v>9294</v>
      </c>
      <c r="O1440" s="4">
        <f t="shared" si="22"/>
        <v>230396.12278369701</v>
      </c>
    </row>
    <row r="1441" spans="1:15" x14ac:dyDescent="0.3">
      <c r="A1441" s="1">
        <v>44936</v>
      </c>
      <c r="B1441" s="2" t="s">
        <v>1005</v>
      </c>
      <c r="C1441" s="2" t="s">
        <v>1006</v>
      </c>
      <c r="D1441" s="2" t="s">
        <v>1460</v>
      </c>
      <c r="E1441">
        <v>220</v>
      </c>
      <c r="F1441" t="str">
        <f>+VLOOKUP(E1441,[1]CLIENTES!A:B,2,0)</f>
        <v>Dayra</v>
      </c>
      <c r="G1441">
        <v>86</v>
      </c>
      <c r="H1441" t="str">
        <f>+VLOOKUP(G1441,[1]SKU!A:B,2,0)</f>
        <v>CORCEGA BEIGE 43 x 43 CAÑUELAS 1RA C</v>
      </c>
      <c r="I1441" t="str">
        <f>+VLOOKUP(G1441,[1]SKU!A:D,4,0)</f>
        <v>CERAMICO</v>
      </c>
      <c r="J1441" t="str">
        <f>+VLOOKUP(G1441,[1]SKU!A:E,5,0)</f>
        <v>Marmoles</v>
      </c>
      <c r="K1441" t="str">
        <f>+VLOOKUP(G1441,[1]SKU!A:C,3,0)</f>
        <v>CAÑUELAS</v>
      </c>
      <c r="L1441">
        <v>58</v>
      </c>
      <c r="M1441">
        <v>24.327550640439245</v>
      </c>
      <c r="N1441">
        <f>+VLOOKUP([1]VENTAS!G1441,[1]SKU!A:G,6,0)</f>
        <v>2645</v>
      </c>
      <c r="O1441" s="4">
        <f t="shared" si="22"/>
        <v>64346.371443961805</v>
      </c>
    </row>
    <row r="1442" spans="1:15" x14ac:dyDescent="0.3">
      <c r="A1442" s="1">
        <v>44969</v>
      </c>
      <c r="B1442" s="2" t="s">
        <v>1005</v>
      </c>
      <c r="C1442" s="2" t="s">
        <v>1006</v>
      </c>
      <c r="D1442" s="2" t="s">
        <v>1461</v>
      </c>
      <c r="E1442">
        <v>133</v>
      </c>
      <c r="F1442" t="str">
        <f>+VLOOKUP(E1442,[1]CLIENTES!A:B,2,0)</f>
        <v>Ociel</v>
      </c>
      <c r="G1442">
        <v>305</v>
      </c>
      <c r="H1442" t="str">
        <f>+VLOOKUP(G1442,[1]SKU!A:B,2,0)</f>
        <v>MOSAIC CATALA 60 X 60 ALBERDI 1RA C</v>
      </c>
      <c r="I1442" t="str">
        <f>+VLOOKUP(G1442,[1]SKU!A:D,4,0)</f>
        <v>PORCELANATO</v>
      </c>
      <c r="J1442" t="str">
        <f>+VLOOKUP(G1442,[1]SKU!A:E,5,0)</f>
        <v>Deco &amp; Mas</v>
      </c>
      <c r="K1442" t="str">
        <f>+VLOOKUP(G1442,[1]SKU!A:C,3,0)</f>
        <v>ALBERDI</v>
      </c>
      <c r="L1442">
        <v>137</v>
      </c>
      <c r="M1442">
        <v>80.026892705938906</v>
      </c>
      <c r="N1442">
        <f>+VLOOKUP([1]VENTAS!G1442,[1]SKU!A:G,6,0)</f>
        <v>7184</v>
      </c>
      <c r="O1442" s="4">
        <f t="shared" si="22"/>
        <v>574913.19719946512</v>
      </c>
    </row>
    <row r="1443" spans="1:15" x14ac:dyDescent="0.3">
      <c r="A1443" s="1">
        <v>44969</v>
      </c>
      <c r="B1443" s="2" t="s">
        <v>1005</v>
      </c>
      <c r="C1443" s="2" t="s">
        <v>1006</v>
      </c>
      <c r="D1443" s="2" t="s">
        <v>1462</v>
      </c>
      <c r="E1443">
        <v>175</v>
      </c>
      <c r="F1443" t="str">
        <f>+VLOOKUP(E1443,[1]CLIENTES!A:B,2,0)</f>
        <v>Emilie</v>
      </c>
      <c r="G1443">
        <v>169</v>
      </c>
      <c r="H1443" t="str">
        <f>+VLOOKUP(G1443,[1]SKU!A:B,2,0)</f>
        <v>CALIFORNIA BEIGE 36 x 36 ALLPA 1RA C</v>
      </c>
      <c r="I1443" t="str">
        <f>+VLOOKUP(G1443,[1]SKU!A:D,4,0)</f>
        <v>CERAMICO</v>
      </c>
      <c r="J1443" t="str">
        <f>+VLOOKUP(G1443,[1]SKU!A:E,5,0)</f>
        <v>Cementos</v>
      </c>
      <c r="K1443" t="str">
        <f>+VLOOKUP(G1443,[1]SKU!A:C,3,0)</f>
        <v>ALLPA</v>
      </c>
      <c r="L1443">
        <v>169</v>
      </c>
      <c r="M1443">
        <v>163.04164120007096</v>
      </c>
      <c r="N1443">
        <f>+VLOOKUP([1]VENTAS!G1443,[1]SKU!A:G,6,0)</f>
        <v>7821</v>
      </c>
      <c r="O1443" s="4">
        <f t="shared" si="22"/>
        <v>1275148.6758257549</v>
      </c>
    </row>
    <row r="1444" spans="1:15" x14ac:dyDescent="0.3">
      <c r="A1444" s="1">
        <v>44931</v>
      </c>
      <c r="B1444" s="2" t="s">
        <v>1005</v>
      </c>
      <c r="C1444" s="2" t="s">
        <v>1006</v>
      </c>
      <c r="D1444" s="2" t="s">
        <v>1463</v>
      </c>
      <c r="E1444">
        <v>176</v>
      </c>
      <c r="F1444" t="str">
        <f>+VLOOKUP(E1444,[1]CLIENTES!A:B,2,0)</f>
        <v>Camilo</v>
      </c>
      <c r="G1444">
        <v>294</v>
      </c>
      <c r="H1444" t="str">
        <f>+VLOOKUP(G1444,[1]SKU!A:B,2,0)</f>
        <v>COMPACT NEUTRAL ESM NAT 60 x 60 ILVA 3RA C</v>
      </c>
      <c r="I1444" t="str">
        <f>+VLOOKUP(G1444,[1]SKU!A:D,4,0)</f>
        <v>PORCELANATO</v>
      </c>
      <c r="J1444" t="str">
        <f>+VLOOKUP(G1444,[1]SKU!A:E,5,0)</f>
        <v>Cementos</v>
      </c>
      <c r="K1444" t="str">
        <f>+VLOOKUP(G1444,[1]SKU!A:C,3,0)</f>
        <v>ILVA</v>
      </c>
      <c r="L1444">
        <v>70</v>
      </c>
      <c r="M1444">
        <v>60.190750832552951</v>
      </c>
      <c r="N1444">
        <f>+VLOOKUP([1]VENTAS!G1444,[1]SKU!A:G,6,0)</f>
        <v>8941</v>
      </c>
      <c r="O1444" s="4">
        <f t="shared" si="22"/>
        <v>538165.50319385598</v>
      </c>
    </row>
    <row r="1445" spans="1:15" x14ac:dyDescent="0.3">
      <c r="A1445" s="1">
        <v>44951</v>
      </c>
      <c r="B1445" s="2" t="s">
        <v>1005</v>
      </c>
      <c r="C1445" s="2" t="s">
        <v>1006</v>
      </c>
      <c r="D1445" s="2" t="s">
        <v>1464</v>
      </c>
      <c r="E1445">
        <v>131</v>
      </c>
      <c r="F1445" t="str">
        <f>+VLOOKUP(E1445,[1]CLIENTES!A:B,2,0)</f>
        <v>Yerald</v>
      </c>
      <c r="G1445">
        <v>337</v>
      </c>
      <c r="H1445" t="str">
        <f>+VLOOKUP(G1445,[1]SKU!A:B,2,0)</f>
        <v>URBAN CONCR DUO GREY FIT RT 58 x 117 S.LOREN 1RA C</v>
      </c>
      <c r="I1445" t="str">
        <f>+VLOOKUP(G1445,[1]SKU!A:D,4,0)</f>
        <v>PORCELANATO</v>
      </c>
      <c r="J1445" t="str">
        <f>+VLOOKUP(G1445,[1]SKU!A:E,5,0)</f>
        <v>Cementos</v>
      </c>
      <c r="K1445" t="str">
        <f>+VLOOKUP(G1445,[1]SKU!A:C,3,0)</f>
        <v>SAN LORENZO</v>
      </c>
      <c r="L1445">
        <v>30</v>
      </c>
      <c r="M1445">
        <v>17.625245339576853</v>
      </c>
      <c r="N1445">
        <f>+VLOOKUP([1]VENTAS!G1445,[1]SKU!A:G,6,0)</f>
        <v>5712</v>
      </c>
      <c r="O1445" s="4">
        <f t="shared" si="22"/>
        <v>100675.40137966299</v>
      </c>
    </row>
    <row r="1446" spans="1:15" x14ac:dyDescent="0.3">
      <c r="A1446" s="1">
        <v>44963</v>
      </c>
      <c r="B1446" s="2" t="s">
        <v>1005</v>
      </c>
      <c r="C1446" s="2" t="s">
        <v>1006</v>
      </c>
      <c r="D1446" s="2" t="s">
        <v>1465</v>
      </c>
      <c r="E1446">
        <v>226</v>
      </c>
      <c r="F1446" t="str">
        <f>+VLOOKUP(E1446,[1]CLIENTES!A:B,2,0)</f>
        <v>Cristobal</v>
      </c>
      <c r="G1446">
        <v>77</v>
      </c>
      <c r="H1446" t="str">
        <f>+VLOOKUP(G1446,[1]SKU!A:B,2,0)</f>
        <v>TAGUA MIX BRILLO 45,3 X 45,3 SCOP 1RA CAL</v>
      </c>
      <c r="I1446" t="str">
        <f>+VLOOKUP(G1446,[1]SKU!A:D,4,0)</f>
        <v>CERAMICO</v>
      </c>
      <c r="J1446" t="str">
        <f>+VLOOKUP(G1446,[1]SKU!A:E,5,0)</f>
        <v>Maderas</v>
      </c>
      <c r="K1446" t="str">
        <f>+VLOOKUP(G1446,[1]SKU!A:C,3,0)</f>
        <v>SCOP</v>
      </c>
      <c r="L1446">
        <v>134</v>
      </c>
      <c r="M1446">
        <v>71.96652492854659</v>
      </c>
      <c r="N1446">
        <f>+VLOOKUP([1]VENTAS!G1446,[1]SKU!A:G,6,0)</f>
        <v>9458</v>
      </c>
      <c r="O1446" s="4">
        <f t="shared" si="22"/>
        <v>680659.39277419366</v>
      </c>
    </row>
    <row r="1447" spans="1:15" x14ac:dyDescent="0.3">
      <c r="A1447" s="1">
        <v>44974</v>
      </c>
      <c r="B1447" s="2" t="s">
        <v>1005</v>
      </c>
      <c r="C1447" s="2" t="s">
        <v>1006</v>
      </c>
      <c r="D1447" s="2" t="s">
        <v>1466</v>
      </c>
      <c r="E1447">
        <v>35</v>
      </c>
      <c r="F1447" t="str">
        <f>+VLOOKUP(E1447,[1]CLIENTES!A:B,2,0)</f>
        <v>Aaron</v>
      </c>
      <c r="G1447">
        <v>5</v>
      </c>
      <c r="H1447" t="str">
        <f>+VLOOKUP(G1447,[1]SKU!A:B,2,0)</f>
        <v>FIRENZE BRILLANTE 56 X 56 LOURDES 1RA C</v>
      </c>
      <c r="I1447" t="str">
        <f>+VLOOKUP(G1447,[1]SKU!A:D,4,0)</f>
        <v>CERAMICO</v>
      </c>
      <c r="J1447" t="str">
        <f>+VLOOKUP(G1447,[1]SKU!A:E,5,0)</f>
        <v>Marmoles</v>
      </c>
      <c r="K1447" t="str">
        <f>+VLOOKUP(G1447,[1]SKU!A:C,3,0)</f>
        <v>LOURDES</v>
      </c>
      <c r="L1447">
        <v>111</v>
      </c>
      <c r="M1447">
        <v>88.114372093709633</v>
      </c>
      <c r="N1447">
        <f>+VLOOKUP([1]VENTAS!G1447,[1]SKU!A:G,6,0)</f>
        <v>4504</v>
      </c>
      <c r="O1447" s="4">
        <f t="shared" si="22"/>
        <v>396867.13191006822</v>
      </c>
    </row>
    <row r="1448" spans="1:15" x14ac:dyDescent="0.3">
      <c r="A1448" s="1">
        <v>44985</v>
      </c>
      <c r="B1448" s="2" t="s">
        <v>1005</v>
      </c>
      <c r="C1448" s="2" t="s">
        <v>1006</v>
      </c>
      <c r="D1448" s="2" t="s">
        <v>1467</v>
      </c>
      <c r="E1448">
        <v>181</v>
      </c>
      <c r="F1448" t="str">
        <f>+VLOOKUP(E1448,[1]CLIENTES!A:B,2,0)</f>
        <v>Amir</v>
      </c>
      <c r="G1448">
        <v>278</v>
      </c>
      <c r="H1448" t="str">
        <f>+VLOOKUP(G1448,[1]SKU!A:B,2,0)</f>
        <v>LAPACHO 21 X 122 C.NEGRO 2DA CAL</v>
      </c>
      <c r="I1448" t="str">
        <f>+VLOOKUP(G1448,[1]SKU!A:D,4,0)</f>
        <v>PORCELANATO</v>
      </c>
      <c r="J1448" t="str">
        <f>+VLOOKUP(G1448,[1]SKU!A:E,5,0)</f>
        <v>Maderas</v>
      </c>
      <c r="K1448" t="str">
        <f>+VLOOKUP(G1448,[1]SKU!A:C,3,0)</f>
        <v>CERRO NEGRO</v>
      </c>
      <c r="L1448">
        <v>83</v>
      </c>
      <c r="M1448">
        <v>72.888892225999115</v>
      </c>
      <c r="N1448">
        <f>+VLOOKUP([1]VENTAS!G1448,[1]SKU!A:G,6,0)</f>
        <v>2312</v>
      </c>
      <c r="O1448" s="4">
        <f t="shared" si="22"/>
        <v>168519.11882650995</v>
      </c>
    </row>
    <row r="1449" spans="1:15" x14ac:dyDescent="0.3">
      <c r="A1449" s="1">
        <v>44972</v>
      </c>
      <c r="B1449" s="2" t="s">
        <v>1005</v>
      </c>
      <c r="C1449" s="2" t="s">
        <v>1006</v>
      </c>
      <c r="D1449" s="2" t="s">
        <v>1468</v>
      </c>
      <c r="E1449">
        <v>213</v>
      </c>
      <c r="F1449" t="str">
        <f>+VLOOKUP(E1449,[1]CLIENTES!A:B,2,0)</f>
        <v>Keila</v>
      </c>
      <c r="G1449">
        <v>345</v>
      </c>
      <c r="H1449" t="str">
        <f>+VLOOKUP(G1449,[1]SKU!A:B,2,0)</f>
        <v>MOODS TIZA RECT 58 x 117 S.LOREN 2DA CAL</v>
      </c>
      <c r="I1449" t="str">
        <f>+VLOOKUP(G1449,[1]SKU!A:D,4,0)</f>
        <v>PORCELANATO</v>
      </c>
      <c r="J1449" t="str">
        <f>+VLOOKUP(G1449,[1]SKU!A:E,5,0)</f>
        <v>Cementos</v>
      </c>
      <c r="K1449" t="str">
        <f>+VLOOKUP(G1449,[1]SKU!A:C,3,0)</f>
        <v>SAN LORENZO</v>
      </c>
      <c r="L1449">
        <v>66</v>
      </c>
      <c r="M1449">
        <v>45.797956622351386</v>
      </c>
      <c r="N1449">
        <f>+VLOOKUP([1]VENTAS!G1449,[1]SKU!A:G,6,0)</f>
        <v>6151</v>
      </c>
      <c r="O1449" s="4">
        <f t="shared" si="22"/>
        <v>281703.23118408339</v>
      </c>
    </row>
    <row r="1450" spans="1:15" x14ac:dyDescent="0.3">
      <c r="A1450" s="1">
        <v>44969</v>
      </c>
      <c r="B1450" s="2" t="s">
        <v>1005</v>
      </c>
      <c r="C1450" s="2" t="s">
        <v>1006</v>
      </c>
      <c r="D1450" s="2" t="s">
        <v>1469</v>
      </c>
      <c r="E1450">
        <v>209</v>
      </c>
      <c r="F1450" t="str">
        <f>+VLOOKUP(E1450,[1]CLIENTES!A:B,2,0)</f>
        <v>Rocio</v>
      </c>
      <c r="G1450">
        <v>132</v>
      </c>
      <c r="H1450" t="str">
        <f>+VLOOKUP(G1450,[1]SKU!A:B,2,0)</f>
        <v>RECIFE TIZA 38 x 38 C.NEGRO 1RA CAL</v>
      </c>
      <c r="I1450" t="str">
        <f>+VLOOKUP(G1450,[1]SKU!A:D,4,0)</f>
        <v>CERAMICO</v>
      </c>
      <c r="J1450" t="str">
        <f>+VLOOKUP(G1450,[1]SKU!A:E,5,0)</f>
        <v>Cementos</v>
      </c>
      <c r="K1450" t="str">
        <f>+VLOOKUP(G1450,[1]SKU!A:C,3,0)</f>
        <v>CERRO NEGRO</v>
      </c>
      <c r="L1450">
        <v>139</v>
      </c>
      <c r="M1450">
        <v>14.16000417611097</v>
      </c>
      <c r="N1450">
        <f>+VLOOKUP([1]VENTAS!G1450,[1]SKU!A:G,6,0)</f>
        <v>5352</v>
      </c>
      <c r="O1450" s="4">
        <f t="shared" si="22"/>
        <v>75784.342350545907</v>
      </c>
    </row>
    <row r="1451" spans="1:15" x14ac:dyDescent="0.3">
      <c r="A1451" s="1">
        <v>44945</v>
      </c>
      <c r="B1451" s="2" t="s">
        <v>1005</v>
      </c>
      <c r="C1451" s="2" t="s">
        <v>1006</v>
      </c>
      <c r="D1451" s="2" t="s">
        <v>1470</v>
      </c>
      <c r="E1451">
        <v>240</v>
      </c>
      <c r="F1451" t="str">
        <f>+VLOOKUP(E1451,[1]CLIENTES!A:B,2,0)</f>
        <v>Fransheska</v>
      </c>
      <c r="G1451">
        <v>261</v>
      </c>
      <c r="H1451" t="str">
        <f>+VLOOKUP(G1451,[1]SKU!A:B,2,0)</f>
        <v>CAVA XX PULIDO 58 X 117 C. NEGRO 2DA C</v>
      </c>
      <c r="I1451" t="str">
        <f>+VLOOKUP(G1451,[1]SKU!A:D,4,0)</f>
        <v>PORCELANATO</v>
      </c>
      <c r="J1451" t="str">
        <f>+VLOOKUP(G1451,[1]SKU!A:E,5,0)</f>
        <v>Marmoles</v>
      </c>
      <c r="K1451" t="str">
        <f>+VLOOKUP(G1451,[1]SKU!A:C,3,0)</f>
        <v>CERRO NEGRO</v>
      </c>
      <c r="L1451">
        <v>65</v>
      </c>
      <c r="M1451">
        <v>22.840271648134252</v>
      </c>
      <c r="N1451">
        <f>+VLOOKUP([1]VENTAS!G1451,[1]SKU!A:G,6,0)</f>
        <v>5363</v>
      </c>
      <c r="O1451" s="4">
        <f t="shared" si="22"/>
        <v>122492.376848944</v>
      </c>
    </row>
    <row r="1452" spans="1:15" x14ac:dyDescent="0.3">
      <c r="A1452" s="1">
        <v>44981</v>
      </c>
      <c r="B1452" s="2" t="s">
        <v>1005</v>
      </c>
      <c r="C1452" s="2" t="s">
        <v>1006</v>
      </c>
      <c r="D1452" s="2" t="s">
        <v>1471</v>
      </c>
      <c r="E1452">
        <v>184</v>
      </c>
      <c r="F1452" t="str">
        <f>+VLOOKUP(E1452,[1]CLIENTES!A:B,2,0)</f>
        <v>Jose-Tomas</v>
      </c>
      <c r="G1452">
        <v>286</v>
      </c>
      <c r="H1452" t="str">
        <f>+VLOOKUP(G1452,[1]SKU!A:B,2,0)</f>
        <v>MOMA MARFIL RECT 58 x 117 C.NEGRO 2DA C</v>
      </c>
      <c r="I1452" t="str">
        <f>+VLOOKUP(G1452,[1]SKU!A:D,4,0)</f>
        <v>PORCELANATO</v>
      </c>
      <c r="J1452" t="str">
        <f>+VLOOKUP(G1452,[1]SKU!A:E,5,0)</f>
        <v>Cementos</v>
      </c>
      <c r="K1452" t="str">
        <f>+VLOOKUP(G1452,[1]SKU!A:C,3,0)</f>
        <v>CERRO NEGRO</v>
      </c>
      <c r="L1452">
        <v>85</v>
      </c>
      <c r="M1452">
        <v>81.025624368465103</v>
      </c>
      <c r="N1452">
        <f>+VLOOKUP([1]VENTAS!G1452,[1]SKU!A:G,6,0)</f>
        <v>9600</v>
      </c>
      <c r="O1452" s="4">
        <f t="shared" si="22"/>
        <v>777845.99393726501</v>
      </c>
    </row>
    <row r="1453" spans="1:15" x14ac:dyDescent="0.3">
      <c r="A1453" s="1">
        <v>44931</v>
      </c>
      <c r="B1453" s="2" t="s">
        <v>1005</v>
      </c>
      <c r="C1453" s="2" t="s">
        <v>1006</v>
      </c>
      <c r="D1453" s="2" t="s">
        <v>1472</v>
      </c>
      <c r="E1453">
        <v>131</v>
      </c>
      <c r="F1453" t="str">
        <f>+VLOOKUP(E1453,[1]CLIENTES!A:B,2,0)</f>
        <v>Yerald</v>
      </c>
      <c r="G1453">
        <v>381</v>
      </c>
      <c r="H1453" t="str">
        <f>+VLOOKUP(G1453,[1]SKU!A:B,2,0)</f>
        <v>GLAM IVORY PUL RT FIT 57,7 x 57,7 S.LOREN 2DA C</v>
      </c>
      <c r="I1453" t="str">
        <f>+VLOOKUP(G1453,[1]SKU!A:D,4,0)</f>
        <v>PORCELANATO</v>
      </c>
      <c r="J1453" t="str">
        <f>+VLOOKUP(G1453,[1]SKU!A:E,5,0)</f>
        <v>Cementos</v>
      </c>
      <c r="K1453" t="str">
        <f>+VLOOKUP(G1453,[1]SKU!A:C,3,0)</f>
        <v>SAN LORENZO</v>
      </c>
      <c r="L1453">
        <v>167</v>
      </c>
      <c r="M1453">
        <v>104.8471196633509</v>
      </c>
      <c r="N1453">
        <f>+VLOOKUP([1]VENTAS!G1453,[1]SKU!A:G,6,0)</f>
        <v>4775</v>
      </c>
      <c r="O1453" s="4">
        <f t="shared" si="22"/>
        <v>500644.99639250053</v>
      </c>
    </row>
    <row r="1454" spans="1:15" x14ac:dyDescent="0.3">
      <c r="A1454" s="1">
        <v>44971</v>
      </c>
      <c r="B1454" s="2" t="s">
        <v>1005</v>
      </c>
      <c r="C1454" s="2" t="s">
        <v>1006</v>
      </c>
      <c r="D1454" s="2" t="s">
        <v>1473</v>
      </c>
      <c r="E1454">
        <v>5</v>
      </c>
      <c r="F1454" t="str">
        <f>+VLOOKUP(E1454,[1]CLIENTES!A:B,2,0)</f>
        <v>Erick</v>
      </c>
      <c r="G1454">
        <v>387</v>
      </c>
      <c r="H1454" t="str">
        <f>+VLOOKUP(G1454,[1]SKU!A:B,2,0)</f>
        <v>SALVIA RECT. 28 X 58 S.LOREN 2DA CAL</v>
      </c>
      <c r="I1454" t="str">
        <f>+VLOOKUP(G1454,[1]SKU!A:D,4,0)</f>
        <v>PORCELANATO</v>
      </c>
      <c r="J1454" t="str">
        <f>+VLOOKUP(G1454,[1]SKU!A:E,5,0)</f>
        <v>Maderas</v>
      </c>
      <c r="K1454" t="str">
        <f>+VLOOKUP(G1454,[1]SKU!A:C,3,0)</f>
        <v>SAN LORENZO</v>
      </c>
      <c r="L1454">
        <v>72</v>
      </c>
      <c r="M1454">
        <v>33.225745698856414</v>
      </c>
      <c r="N1454">
        <f>+VLOOKUP([1]VENTAS!G1454,[1]SKU!A:G,6,0)</f>
        <v>2362</v>
      </c>
      <c r="O1454" s="4">
        <f t="shared" si="22"/>
        <v>78479.21134069885</v>
      </c>
    </row>
    <row r="1455" spans="1:15" x14ac:dyDescent="0.3">
      <c r="A1455" s="1">
        <v>44944</v>
      </c>
      <c r="B1455" s="2" t="s">
        <v>1005</v>
      </c>
      <c r="C1455" s="2" t="s">
        <v>1006</v>
      </c>
      <c r="D1455" s="2" t="s">
        <v>1474</v>
      </c>
      <c r="E1455">
        <v>170</v>
      </c>
      <c r="F1455" t="str">
        <f>+VLOOKUP(E1455,[1]CLIENTES!A:B,2,0)</f>
        <v>Markus</v>
      </c>
      <c r="G1455">
        <v>18</v>
      </c>
      <c r="H1455" t="str">
        <f>+VLOOKUP(G1455,[1]SKU!A:B,2,0)</f>
        <v>ASPEN BRILLANTE 29 x 59 C.NEGRO 2DA C</v>
      </c>
      <c r="I1455" t="str">
        <f>+VLOOKUP(G1455,[1]SKU!A:D,4,0)</f>
        <v>CERAMICO</v>
      </c>
      <c r="J1455" t="str">
        <f>+VLOOKUP(G1455,[1]SKU!A:E,5,0)</f>
        <v>Deco &amp; Mas</v>
      </c>
      <c r="K1455" t="str">
        <f>+VLOOKUP(G1455,[1]SKU!A:C,3,0)</f>
        <v>CERRO NEGRO</v>
      </c>
      <c r="L1455">
        <v>46</v>
      </c>
      <c r="M1455">
        <v>28.659442887205476</v>
      </c>
      <c r="N1455">
        <f>+VLOOKUP([1]VENTAS!G1455,[1]SKU!A:G,6,0)</f>
        <v>1479</v>
      </c>
      <c r="O1455" s="4">
        <f t="shared" si="22"/>
        <v>42387.316030176895</v>
      </c>
    </row>
    <row r="1456" spans="1:15" x14ac:dyDescent="0.3">
      <c r="A1456" s="1">
        <v>44952</v>
      </c>
      <c r="B1456" s="2" t="s">
        <v>1005</v>
      </c>
      <c r="C1456" s="2" t="s">
        <v>1006</v>
      </c>
      <c r="D1456" s="2" t="s">
        <v>1475</v>
      </c>
      <c r="E1456">
        <v>17</v>
      </c>
      <c r="F1456" t="str">
        <f>+VLOOKUP(E1456,[1]CLIENTES!A:B,2,0)</f>
        <v>Ernesto</v>
      </c>
      <c r="G1456">
        <v>231</v>
      </c>
      <c r="H1456" t="str">
        <f>+VLOOKUP(G1456,[1]SKU!A:B,2,0)</f>
        <v>LIFE MARFIL NATURAL RECT. 59 x 59 C.NEGRO 2DA CAL</v>
      </c>
      <c r="I1456" t="str">
        <f>+VLOOKUP(G1456,[1]SKU!A:D,4,0)</f>
        <v>PORCELANATO</v>
      </c>
      <c r="J1456" t="str">
        <f>+VLOOKUP(G1456,[1]SKU!A:E,5,0)</f>
        <v>Cementos</v>
      </c>
      <c r="K1456" t="str">
        <f>+VLOOKUP(G1456,[1]SKU!A:C,3,0)</f>
        <v>CERRO NEGRO</v>
      </c>
      <c r="L1456">
        <v>23</v>
      </c>
      <c r="M1456">
        <v>21.334295129453377</v>
      </c>
      <c r="N1456">
        <f>+VLOOKUP([1]VENTAS!G1456,[1]SKU!A:G,6,0)</f>
        <v>9792</v>
      </c>
      <c r="O1456" s="4">
        <f t="shared" si="22"/>
        <v>208905.41790760748</v>
      </c>
    </row>
    <row r="1457" spans="1:15" x14ac:dyDescent="0.3">
      <c r="A1457" s="1">
        <v>44965</v>
      </c>
      <c r="B1457" s="2" t="s">
        <v>1005</v>
      </c>
      <c r="C1457" s="2" t="s">
        <v>1006</v>
      </c>
      <c r="D1457" s="2" t="s">
        <v>1476</v>
      </c>
      <c r="E1457">
        <v>196</v>
      </c>
      <c r="F1457" t="str">
        <f>+VLOOKUP(E1457,[1]CLIENTES!A:B,2,0)</f>
        <v>Manuela</v>
      </c>
      <c r="G1457">
        <v>320</v>
      </c>
      <c r="H1457" t="str">
        <f>+VLOOKUP(G1457,[1]SKU!A:B,2,0)</f>
        <v>M. SURIA SVER PUL FIT RT 57,7 x 57,7 S.LOREN 2DA C</v>
      </c>
      <c r="I1457" t="str">
        <f>+VLOOKUP(G1457,[1]SKU!A:D,4,0)</f>
        <v>PORCELANATO</v>
      </c>
      <c r="J1457" t="str">
        <f>+VLOOKUP(G1457,[1]SKU!A:E,5,0)</f>
        <v>Marmoles</v>
      </c>
      <c r="K1457" t="str">
        <f>+VLOOKUP(G1457,[1]SKU!A:C,3,0)</f>
        <v>SAN LORENZO</v>
      </c>
      <c r="L1457">
        <v>48</v>
      </c>
      <c r="M1457">
        <v>40.016919208615548</v>
      </c>
      <c r="N1457">
        <f>+VLOOKUP([1]VENTAS!G1457,[1]SKU!A:G,6,0)</f>
        <v>8792</v>
      </c>
      <c r="O1457" s="4">
        <f t="shared" si="22"/>
        <v>351828.75368214789</v>
      </c>
    </row>
    <row r="1458" spans="1:15" x14ac:dyDescent="0.3">
      <c r="A1458" s="1">
        <v>44927</v>
      </c>
      <c r="B1458" s="2" t="s">
        <v>1005</v>
      </c>
      <c r="C1458" s="2" t="s">
        <v>1006</v>
      </c>
      <c r="D1458" s="2" t="s">
        <v>1477</v>
      </c>
      <c r="E1458">
        <v>173</v>
      </c>
      <c r="F1458" t="str">
        <f>+VLOOKUP(E1458,[1]CLIENTES!A:B,2,0)</f>
        <v>Lucas</v>
      </c>
      <c r="G1458">
        <v>133</v>
      </c>
      <c r="H1458" t="str">
        <f>+VLOOKUP(G1458,[1]SKU!A:B,2,0)</f>
        <v>CEDRO COLORADO 38 x 38 C.NEGRO 2DA CAL</v>
      </c>
      <c r="I1458" t="str">
        <f>+VLOOKUP(G1458,[1]SKU!A:D,4,0)</f>
        <v>CERAMICO</v>
      </c>
      <c r="J1458" t="str">
        <f>+VLOOKUP(G1458,[1]SKU!A:E,5,0)</f>
        <v>Maderas</v>
      </c>
      <c r="K1458" t="str">
        <f>+VLOOKUP(G1458,[1]SKU!A:C,3,0)</f>
        <v>CERRO NEGRO</v>
      </c>
      <c r="L1458">
        <v>34</v>
      </c>
      <c r="M1458">
        <v>10.072062074714687</v>
      </c>
      <c r="N1458">
        <f>+VLOOKUP([1]VENTAS!G1458,[1]SKU!A:G,6,0)</f>
        <v>7028</v>
      </c>
      <c r="O1458" s="4">
        <f t="shared" si="22"/>
        <v>70786.452261094819</v>
      </c>
    </row>
    <row r="1459" spans="1:15" x14ac:dyDescent="0.3">
      <c r="A1459" s="1">
        <v>44954</v>
      </c>
      <c r="B1459" s="2" t="s">
        <v>1005</v>
      </c>
      <c r="C1459" s="2" t="s">
        <v>1006</v>
      </c>
      <c r="D1459" s="2" t="s">
        <v>1478</v>
      </c>
      <c r="E1459">
        <v>108</v>
      </c>
      <c r="F1459" t="str">
        <f>+VLOOKUP(E1459,[1]CLIENTES!A:B,2,0)</f>
        <v>Bautista</v>
      </c>
      <c r="G1459">
        <v>121</v>
      </c>
      <c r="H1459" t="str">
        <f>+VLOOKUP(G1459,[1]SKU!A:B,2,0)</f>
        <v>MURO PIEDRA  PETROLEO 31 x 53 LOURDES 1RA C</v>
      </c>
      <c r="I1459" t="str">
        <f>+VLOOKUP(G1459,[1]SKU!A:D,4,0)</f>
        <v>CERAMICO</v>
      </c>
      <c r="J1459" t="str">
        <f>+VLOOKUP(G1459,[1]SKU!A:E,5,0)</f>
        <v>Piedras</v>
      </c>
      <c r="K1459" t="str">
        <f>+VLOOKUP(G1459,[1]SKU!A:C,3,0)</f>
        <v>LOURDES</v>
      </c>
      <c r="L1459">
        <v>91</v>
      </c>
      <c r="M1459">
        <v>35.462220059613792</v>
      </c>
      <c r="N1459">
        <f>+VLOOKUP([1]VENTAS!G1459,[1]SKU!A:G,6,0)</f>
        <v>1657</v>
      </c>
      <c r="O1459" s="4">
        <f t="shared" si="22"/>
        <v>58760.898638780054</v>
      </c>
    </row>
    <row r="1460" spans="1:15" x14ac:dyDescent="0.3">
      <c r="A1460" s="1">
        <v>44948</v>
      </c>
      <c r="B1460" s="2" t="s">
        <v>1005</v>
      </c>
      <c r="C1460" s="2" t="s">
        <v>1006</v>
      </c>
      <c r="D1460" s="2" t="s">
        <v>1479</v>
      </c>
      <c r="E1460">
        <v>150</v>
      </c>
      <c r="F1460" t="str">
        <f>+VLOOKUP(E1460,[1]CLIENTES!A:B,2,0)</f>
        <v>Ian</v>
      </c>
      <c r="G1460">
        <v>286</v>
      </c>
      <c r="H1460" t="str">
        <f>+VLOOKUP(G1460,[1]SKU!A:B,2,0)</f>
        <v>MOMA MARFIL RECT 58 x 117 C.NEGRO 2DA C</v>
      </c>
      <c r="I1460" t="str">
        <f>+VLOOKUP(G1460,[1]SKU!A:D,4,0)</f>
        <v>PORCELANATO</v>
      </c>
      <c r="J1460" t="str">
        <f>+VLOOKUP(G1460,[1]SKU!A:E,5,0)</f>
        <v>Cementos</v>
      </c>
      <c r="K1460" t="str">
        <f>+VLOOKUP(G1460,[1]SKU!A:C,3,0)</f>
        <v>CERRO NEGRO</v>
      </c>
      <c r="L1460">
        <v>19</v>
      </c>
      <c r="M1460">
        <v>18.111610152951023</v>
      </c>
      <c r="N1460">
        <f>+VLOOKUP([1]VENTAS!G1460,[1]SKU!A:G,6,0)</f>
        <v>9600</v>
      </c>
      <c r="O1460" s="4">
        <f t="shared" si="22"/>
        <v>173871.45746832981</v>
      </c>
    </row>
    <row r="1461" spans="1:15" x14ac:dyDescent="0.3">
      <c r="A1461" s="1">
        <v>44952</v>
      </c>
      <c r="B1461" s="2" t="s">
        <v>1005</v>
      </c>
      <c r="C1461" s="2" t="s">
        <v>1006</v>
      </c>
      <c r="D1461" s="2" t="s">
        <v>1480</v>
      </c>
      <c r="E1461">
        <v>22</v>
      </c>
      <c r="F1461" t="str">
        <f>+VLOOKUP(E1461,[1]CLIENTES!A:B,2,0)</f>
        <v>Lucia</v>
      </c>
      <c r="G1461">
        <v>343</v>
      </c>
      <c r="H1461" t="str">
        <f>+VLOOKUP(G1461,[1]SKU!A:B,2,0)</f>
        <v>BAUHAUS GREY RECT. FIT 58 x 58 S.LOREN 1RA C</v>
      </c>
      <c r="I1461" t="str">
        <f>+VLOOKUP(G1461,[1]SKU!A:D,4,0)</f>
        <v>PORCELANATO</v>
      </c>
      <c r="J1461" t="str">
        <f>+VLOOKUP(G1461,[1]SKU!A:E,5,0)</f>
        <v>Cementos</v>
      </c>
      <c r="K1461" t="str">
        <f>+VLOOKUP(G1461,[1]SKU!A:C,3,0)</f>
        <v>SAN LORENZO</v>
      </c>
      <c r="L1461">
        <v>108</v>
      </c>
      <c r="M1461">
        <v>54.148735533731035</v>
      </c>
      <c r="N1461">
        <f>+VLOOKUP([1]VENTAS!G1461,[1]SKU!A:G,6,0)</f>
        <v>4387</v>
      </c>
      <c r="O1461" s="4">
        <f t="shared" si="22"/>
        <v>237550.50278647806</v>
      </c>
    </row>
    <row r="1462" spans="1:15" x14ac:dyDescent="0.3">
      <c r="A1462" s="1">
        <v>44948</v>
      </c>
      <c r="B1462" s="2" t="s">
        <v>1005</v>
      </c>
      <c r="C1462" s="2" t="s">
        <v>1006</v>
      </c>
      <c r="D1462" s="2" t="s">
        <v>1481</v>
      </c>
      <c r="E1462">
        <v>102</v>
      </c>
      <c r="F1462" t="str">
        <f>+VLOOKUP(E1462,[1]CLIENTES!A:B,2,0)</f>
        <v>Eileen</v>
      </c>
      <c r="G1462">
        <v>203</v>
      </c>
      <c r="H1462" t="str">
        <f>+VLOOKUP(G1462,[1]SKU!A:B,2,0)</f>
        <v>PIERRE ARENA 33 X 45,3 SCOP 1RA C</v>
      </c>
      <c r="I1462" t="str">
        <f>+VLOOKUP(G1462,[1]SKU!A:D,4,0)</f>
        <v>CERAMICO</v>
      </c>
      <c r="J1462" t="str">
        <f>+VLOOKUP(G1462,[1]SKU!A:E,5,0)</f>
        <v>Piedras</v>
      </c>
      <c r="K1462" t="str">
        <f>+VLOOKUP(G1462,[1]SKU!A:C,3,0)</f>
        <v>SCOP</v>
      </c>
      <c r="L1462">
        <v>78</v>
      </c>
      <c r="M1462">
        <v>42.174385550705082</v>
      </c>
      <c r="N1462">
        <f>+VLOOKUP([1]VENTAS!G1462,[1]SKU!A:G,6,0)</f>
        <v>2921</v>
      </c>
      <c r="O1462" s="4">
        <f t="shared" si="22"/>
        <v>123191.38019360954</v>
      </c>
    </row>
    <row r="1463" spans="1:15" x14ac:dyDescent="0.3">
      <c r="A1463" s="1">
        <v>44928</v>
      </c>
      <c r="B1463" s="2" t="s">
        <v>1005</v>
      </c>
      <c r="C1463" s="2" t="s">
        <v>1006</v>
      </c>
      <c r="D1463" s="2" t="s">
        <v>1482</v>
      </c>
      <c r="E1463">
        <v>227</v>
      </c>
      <c r="F1463" t="str">
        <f>+VLOOKUP(E1463,[1]CLIENTES!A:B,2,0)</f>
        <v>Roman</v>
      </c>
      <c r="G1463">
        <v>270</v>
      </c>
      <c r="H1463" t="str">
        <f>+VLOOKUP(G1463,[1]SKU!A:B,2,0)</f>
        <v>AUGUSTUS FENDI ESM NAT 60 x 120 ILVA 1RA C</v>
      </c>
      <c r="I1463" t="str">
        <f>+VLOOKUP(G1463,[1]SKU!A:D,4,0)</f>
        <v>PORCELANATO</v>
      </c>
      <c r="J1463" t="str">
        <f>+VLOOKUP(G1463,[1]SKU!A:E,5,0)</f>
        <v>Piedras</v>
      </c>
      <c r="K1463" t="str">
        <f>+VLOOKUP(G1463,[1]SKU!A:C,3,0)</f>
        <v>ILVA</v>
      </c>
      <c r="L1463">
        <v>71</v>
      </c>
      <c r="M1463">
        <v>67.965497900428133</v>
      </c>
      <c r="N1463">
        <f>+VLOOKUP([1]VENTAS!G1463,[1]SKU!A:G,6,0)</f>
        <v>7192</v>
      </c>
      <c r="O1463" s="4">
        <f t="shared" si="22"/>
        <v>488807.86089987913</v>
      </c>
    </row>
    <row r="1464" spans="1:15" x14ac:dyDescent="0.3">
      <c r="A1464" s="1">
        <v>44976</v>
      </c>
      <c r="B1464" s="2" t="s">
        <v>1005</v>
      </c>
      <c r="C1464" s="2" t="s">
        <v>1006</v>
      </c>
      <c r="D1464" s="2" t="s">
        <v>1483</v>
      </c>
      <c r="E1464">
        <v>140</v>
      </c>
      <c r="F1464" t="str">
        <f>+VLOOKUP(E1464,[1]CLIENTES!A:B,2,0)</f>
        <v>Amelie</v>
      </c>
      <c r="G1464">
        <v>279</v>
      </c>
      <c r="H1464" t="str">
        <f>+VLOOKUP(G1464,[1]SKU!A:B,2,0)</f>
        <v>DECAP 21 X 120 C.NEGRO 1RA C</v>
      </c>
      <c r="I1464" t="str">
        <f>+VLOOKUP(G1464,[1]SKU!A:D,4,0)</f>
        <v>PORCELANATO</v>
      </c>
      <c r="J1464" t="str">
        <f>+VLOOKUP(G1464,[1]SKU!A:E,5,0)</f>
        <v>Maderas</v>
      </c>
      <c r="K1464" t="str">
        <f>+VLOOKUP(G1464,[1]SKU!A:C,3,0)</f>
        <v>CERRO NEGRO</v>
      </c>
      <c r="L1464">
        <v>124</v>
      </c>
      <c r="M1464">
        <v>69.090666118216618</v>
      </c>
      <c r="N1464">
        <f>+VLOOKUP([1]VENTAS!G1464,[1]SKU!A:G,6,0)</f>
        <v>8785</v>
      </c>
      <c r="O1464" s="4">
        <f t="shared" si="22"/>
        <v>606961.50184853293</v>
      </c>
    </row>
    <row r="1465" spans="1:15" x14ac:dyDescent="0.3">
      <c r="A1465" s="1">
        <v>44970</v>
      </c>
      <c r="B1465" s="2" t="s">
        <v>1005</v>
      </c>
      <c r="C1465" s="2" t="s">
        <v>1006</v>
      </c>
      <c r="D1465" s="2" t="s">
        <v>1484</v>
      </c>
      <c r="E1465">
        <v>189</v>
      </c>
      <c r="F1465" t="str">
        <f>+VLOOKUP(E1465,[1]CLIENTES!A:B,2,0)</f>
        <v>Dayana</v>
      </c>
      <c r="G1465">
        <v>381</v>
      </c>
      <c r="H1465" t="str">
        <f>+VLOOKUP(G1465,[1]SKU!A:B,2,0)</f>
        <v>GLAM IVORY PUL RT FIT 57,7 x 57,7 S.LOREN 2DA C</v>
      </c>
      <c r="I1465" t="str">
        <f>+VLOOKUP(G1465,[1]SKU!A:D,4,0)</f>
        <v>PORCELANATO</v>
      </c>
      <c r="J1465" t="str">
        <f>+VLOOKUP(G1465,[1]SKU!A:E,5,0)</f>
        <v>Cementos</v>
      </c>
      <c r="K1465" t="str">
        <f>+VLOOKUP(G1465,[1]SKU!A:C,3,0)</f>
        <v>SAN LORENZO</v>
      </c>
      <c r="L1465">
        <v>127</v>
      </c>
      <c r="M1465">
        <v>79.734037109254871</v>
      </c>
      <c r="N1465">
        <f>+VLOOKUP([1]VENTAS!G1465,[1]SKU!A:G,6,0)</f>
        <v>4775</v>
      </c>
      <c r="O1465" s="4">
        <f t="shared" si="22"/>
        <v>380730.02719669201</v>
      </c>
    </row>
    <row r="1466" spans="1:15" x14ac:dyDescent="0.3">
      <c r="A1466" s="1">
        <v>44976</v>
      </c>
      <c r="B1466" s="2" t="s">
        <v>1005</v>
      </c>
      <c r="C1466" s="2" t="s">
        <v>1006</v>
      </c>
      <c r="D1466" s="2" t="s">
        <v>1485</v>
      </c>
      <c r="E1466">
        <v>17</v>
      </c>
      <c r="F1466" t="str">
        <f>+VLOOKUP(E1466,[1]CLIENTES!A:B,2,0)</f>
        <v>Ernesto</v>
      </c>
      <c r="G1466">
        <v>378</v>
      </c>
      <c r="H1466" t="str">
        <f>+VLOOKUP(G1466,[1]SKU!A:B,2,0)</f>
        <v>TAIGA ALMENDRA FIT RECT. 19,2 X 117 S.LOREN 2DA C</v>
      </c>
      <c r="I1466" t="str">
        <f>+VLOOKUP(G1466,[1]SKU!A:D,4,0)</f>
        <v>PORCELANATO</v>
      </c>
      <c r="J1466" t="str">
        <f>+VLOOKUP(G1466,[1]SKU!A:E,5,0)</f>
        <v>Maderas</v>
      </c>
      <c r="K1466" t="str">
        <f>+VLOOKUP(G1466,[1]SKU!A:C,3,0)</f>
        <v>SAN LORENZO</v>
      </c>
      <c r="L1466">
        <v>70</v>
      </c>
      <c r="M1466">
        <v>60.09762961220769</v>
      </c>
      <c r="N1466">
        <f>+VLOOKUP([1]VENTAS!G1466,[1]SKU!A:G,6,0)</f>
        <v>5866</v>
      </c>
      <c r="O1466" s="4">
        <f t="shared" si="22"/>
        <v>352532.69530521031</v>
      </c>
    </row>
    <row r="1467" spans="1:15" x14ac:dyDescent="0.3">
      <c r="A1467" s="1">
        <v>44983</v>
      </c>
      <c r="B1467" s="2" t="s">
        <v>1005</v>
      </c>
      <c r="C1467" s="2" t="s">
        <v>1006</v>
      </c>
      <c r="D1467" s="2" t="s">
        <v>1486</v>
      </c>
      <c r="E1467">
        <v>180</v>
      </c>
      <c r="F1467" t="str">
        <f>+VLOOKUP(E1467,[1]CLIENTES!A:B,2,0)</f>
        <v>Maily</v>
      </c>
      <c r="G1467">
        <v>135</v>
      </c>
      <c r="H1467" t="str">
        <f>+VLOOKUP(G1467,[1]SKU!A:B,2,0)</f>
        <v>RECIFE TIZA 38 x 38 C.NEGRO 2DA CAL</v>
      </c>
      <c r="I1467" t="str">
        <f>+VLOOKUP(G1467,[1]SKU!A:D,4,0)</f>
        <v>CERAMICO</v>
      </c>
      <c r="J1467" t="str">
        <f>+VLOOKUP(G1467,[1]SKU!A:E,5,0)</f>
        <v>Cementos</v>
      </c>
      <c r="K1467" t="str">
        <f>+VLOOKUP(G1467,[1]SKU!A:C,3,0)</f>
        <v>CERRO NEGRO</v>
      </c>
      <c r="L1467">
        <v>49</v>
      </c>
      <c r="M1467">
        <v>11.918320537902042</v>
      </c>
      <c r="N1467">
        <f>+VLOOKUP([1]VENTAS!G1467,[1]SKU!A:G,6,0)</f>
        <v>6046</v>
      </c>
      <c r="O1467" s="4">
        <f t="shared" si="22"/>
        <v>72058.165972155752</v>
      </c>
    </row>
    <row r="1468" spans="1:15" x14ac:dyDescent="0.3">
      <c r="A1468" s="1">
        <v>44977</v>
      </c>
      <c r="B1468" s="2" t="s">
        <v>1005</v>
      </c>
      <c r="C1468" s="2" t="s">
        <v>1006</v>
      </c>
      <c r="D1468" s="2" t="s">
        <v>1487</v>
      </c>
      <c r="E1468">
        <v>70</v>
      </c>
      <c r="F1468" t="str">
        <f>+VLOOKUP(E1468,[1]CLIENTES!A:B,2,0)</f>
        <v>Estefani</v>
      </c>
      <c r="G1468">
        <v>108</v>
      </c>
      <c r="H1468" t="str">
        <f>+VLOOKUP(G1468,[1]SKU!A:B,2,0)</f>
        <v>FORTALEZA GRIS 38 x 38 C.NEGRO 1RA CAL</v>
      </c>
      <c r="I1468" t="str">
        <f>+VLOOKUP(G1468,[1]SKU!A:D,4,0)</f>
        <v>CERAMICO</v>
      </c>
      <c r="J1468" t="str">
        <f>+VLOOKUP(G1468,[1]SKU!A:E,5,0)</f>
        <v>Cementos</v>
      </c>
      <c r="K1468" t="str">
        <f>+VLOOKUP(G1468,[1]SKU!A:C,3,0)</f>
        <v>CERRO NEGRO</v>
      </c>
      <c r="L1468">
        <v>152</v>
      </c>
      <c r="M1468">
        <v>27.302413566394261</v>
      </c>
      <c r="N1468">
        <f>+VLOOKUP([1]VENTAS!G1468,[1]SKU!A:G,6,0)</f>
        <v>6632</v>
      </c>
      <c r="O1468" s="4">
        <f t="shared" si="22"/>
        <v>181069.60677232675</v>
      </c>
    </row>
    <row r="1469" spans="1:15" x14ac:dyDescent="0.3">
      <c r="A1469" s="1">
        <v>44970</v>
      </c>
      <c r="B1469" s="2" t="s">
        <v>1005</v>
      </c>
      <c r="C1469" s="2" t="s">
        <v>1006</v>
      </c>
      <c r="D1469" s="2" t="s">
        <v>1488</v>
      </c>
      <c r="E1469">
        <v>243</v>
      </c>
      <c r="F1469" t="str">
        <f>+VLOOKUP(E1469,[1]CLIENTES!A:B,2,0)</f>
        <v>Constanza</v>
      </c>
      <c r="G1469">
        <v>338</v>
      </c>
      <c r="H1469" t="str">
        <f>+VLOOKUP(G1469,[1]SKU!A:B,2,0)</f>
        <v>MOODS HUESO FIT RECT. 58 x 58 S.LOREN 1RA C</v>
      </c>
      <c r="I1469" t="str">
        <f>+VLOOKUP(G1469,[1]SKU!A:D,4,0)</f>
        <v>PORCELANATO</v>
      </c>
      <c r="J1469" t="str">
        <f>+VLOOKUP(G1469,[1]SKU!A:E,5,0)</f>
        <v>Cementos</v>
      </c>
      <c r="K1469" t="str">
        <f>+VLOOKUP(G1469,[1]SKU!A:C,3,0)</f>
        <v>SAN LORENZO</v>
      </c>
      <c r="L1469">
        <v>67</v>
      </c>
      <c r="M1469">
        <v>27.301346070168574</v>
      </c>
      <c r="N1469">
        <f>+VLOOKUP([1]VENTAS!G1469,[1]SKU!A:G,6,0)</f>
        <v>6381</v>
      </c>
      <c r="O1469" s="4">
        <f t="shared" si="22"/>
        <v>174209.88927374568</v>
      </c>
    </row>
    <row r="1470" spans="1:15" x14ac:dyDescent="0.3">
      <c r="A1470" s="1">
        <v>44939</v>
      </c>
      <c r="B1470" s="2" t="s">
        <v>1005</v>
      </c>
      <c r="C1470" s="2" t="s">
        <v>1006</v>
      </c>
      <c r="D1470" s="2" t="s">
        <v>1489</v>
      </c>
      <c r="E1470">
        <v>213</v>
      </c>
      <c r="F1470" t="str">
        <f>+VLOOKUP(E1470,[1]CLIENTES!A:B,2,0)</f>
        <v>Keila</v>
      </c>
      <c r="G1470">
        <v>5</v>
      </c>
      <c r="H1470" t="str">
        <f>+VLOOKUP(G1470,[1]SKU!A:B,2,0)</f>
        <v>FIRENZE BRILLANTE 56 X 56 LOURDES 1RA C</v>
      </c>
      <c r="I1470" t="str">
        <f>+VLOOKUP(G1470,[1]SKU!A:D,4,0)</f>
        <v>CERAMICO</v>
      </c>
      <c r="J1470" t="str">
        <f>+VLOOKUP(G1470,[1]SKU!A:E,5,0)</f>
        <v>Marmoles</v>
      </c>
      <c r="K1470" t="str">
        <f>+VLOOKUP(G1470,[1]SKU!A:C,3,0)</f>
        <v>LOURDES</v>
      </c>
      <c r="L1470">
        <v>34</v>
      </c>
      <c r="M1470">
        <v>26.989987848523672</v>
      </c>
      <c r="N1470">
        <f>+VLOOKUP([1]VENTAS!G1470,[1]SKU!A:G,6,0)</f>
        <v>4504</v>
      </c>
      <c r="O1470" s="4">
        <f t="shared" si="22"/>
        <v>121562.90526975061</v>
      </c>
    </row>
    <row r="1471" spans="1:15" x14ac:dyDescent="0.3">
      <c r="A1471" s="1">
        <v>44952</v>
      </c>
      <c r="B1471" s="2" t="s">
        <v>1005</v>
      </c>
      <c r="C1471" s="2" t="s">
        <v>1006</v>
      </c>
      <c r="D1471" s="2" t="s">
        <v>1490</v>
      </c>
      <c r="E1471">
        <v>208</v>
      </c>
      <c r="F1471" t="str">
        <f>+VLOOKUP(E1471,[1]CLIENTES!A:B,2,0)</f>
        <v>Elisa</v>
      </c>
      <c r="G1471">
        <v>51</v>
      </c>
      <c r="H1471" t="str">
        <f>+VLOOKUP(G1471,[1]SKU!A:B,2,0)</f>
        <v>BASALTO GRIS PIEDRA  30 x 45 CORTINES 1RA C</v>
      </c>
      <c r="I1471" t="str">
        <f>+VLOOKUP(G1471,[1]SKU!A:D,4,0)</f>
        <v>CERAMICO</v>
      </c>
      <c r="J1471" t="str">
        <f>+VLOOKUP(G1471,[1]SKU!A:E,5,0)</f>
        <v>Piedras</v>
      </c>
      <c r="K1471" t="str">
        <f>+VLOOKUP(G1471,[1]SKU!A:C,3,0)</f>
        <v>CORTINES</v>
      </c>
      <c r="L1471">
        <v>38</v>
      </c>
      <c r="M1471">
        <v>30.897352805405202</v>
      </c>
      <c r="N1471">
        <f>+VLOOKUP([1]VENTAS!G1471,[1]SKU!A:G,6,0)</f>
        <v>7680</v>
      </c>
      <c r="O1471" s="4">
        <f t="shared" si="22"/>
        <v>237291.66954551195</v>
      </c>
    </row>
    <row r="1472" spans="1:15" x14ac:dyDescent="0.3">
      <c r="A1472" s="1">
        <v>44970</v>
      </c>
      <c r="B1472" s="2" t="s">
        <v>1005</v>
      </c>
      <c r="C1472" s="2" t="s">
        <v>1006</v>
      </c>
      <c r="D1472" s="2" t="s">
        <v>1491</v>
      </c>
      <c r="E1472">
        <v>65</v>
      </c>
      <c r="F1472" t="str">
        <f>+VLOOKUP(E1472,[1]CLIENTES!A:B,2,0)</f>
        <v>Gaston</v>
      </c>
      <c r="G1472">
        <v>109</v>
      </c>
      <c r="H1472" t="str">
        <f>+VLOOKUP(G1472,[1]SKU!A:B,2,0)</f>
        <v>MURETO  COBRE 25 x 35 LOURDES 1RA C</v>
      </c>
      <c r="I1472" t="str">
        <f>+VLOOKUP(G1472,[1]SKU!A:D,4,0)</f>
        <v>CERAMICO</v>
      </c>
      <c r="J1472" t="str">
        <f>+VLOOKUP(G1472,[1]SKU!A:E,5,0)</f>
        <v>Piedras</v>
      </c>
      <c r="K1472" t="str">
        <f>+VLOOKUP(G1472,[1]SKU!A:C,3,0)</f>
        <v>LOURDES</v>
      </c>
      <c r="L1472">
        <v>68</v>
      </c>
      <c r="M1472">
        <v>53.239911340175148</v>
      </c>
      <c r="N1472">
        <f>+VLOOKUP([1]VENTAS!G1472,[1]SKU!A:G,6,0)</f>
        <v>2323</v>
      </c>
      <c r="O1472" s="4">
        <f t="shared" si="22"/>
        <v>123676.31404322687</v>
      </c>
    </row>
    <row r="1473" spans="1:15" x14ac:dyDescent="0.3">
      <c r="A1473" s="1">
        <v>44961</v>
      </c>
      <c r="B1473" s="2" t="s">
        <v>1005</v>
      </c>
      <c r="C1473" s="2" t="s">
        <v>1006</v>
      </c>
      <c r="D1473" s="2" t="s">
        <v>1492</v>
      </c>
      <c r="E1473">
        <v>134</v>
      </c>
      <c r="F1473" t="str">
        <f>+VLOOKUP(E1473,[1]CLIENTES!A:B,2,0)</f>
        <v>Mathilda</v>
      </c>
      <c r="G1473">
        <v>229</v>
      </c>
      <c r="H1473" t="str">
        <f>+VLOOKUP(G1473,[1]SKU!A:B,2,0)</f>
        <v>MONACO CREMA PUL RECT 58 x 117 C.NEGRO 1RA C</v>
      </c>
      <c r="I1473" t="str">
        <f>+VLOOKUP(G1473,[1]SKU!A:D,4,0)</f>
        <v>PORCELANATO</v>
      </c>
      <c r="J1473" t="str">
        <f>+VLOOKUP(G1473,[1]SKU!A:E,5,0)</f>
        <v>Marmoles</v>
      </c>
      <c r="K1473" t="str">
        <f>+VLOOKUP(G1473,[1]SKU!A:C,3,0)</f>
        <v>CERRO NEGRO</v>
      </c>
      <c r="L1473">
        <v>82</v>
      </c>
      <c r="M1473">
        <v>43.458646437622853</v>
      </c>
      <c r="N1473">
        <f>+VLOOKUP([1]VENTAS!G1473,[1]SKU!A:G,6,0)</f>
        <v>7489</v>
      </c>
      <c r="O1473" s="4">
        <f t="shared" si="22"/>
        <v>325461.80317135755</v>
      </c>
    </row>
    <row r="1474" spans="1:15" x14ac:dyDescent="0.3">
      <c r="A1474" s="1">
        <v>44968</v>
      </c>
      <c r="B1474" s="2" t="s">
        <v>1005</v>
      </c>
      <c r="C1474" s="2" t="s">
        <v>1006</v>
      </c>
      <c r="D1474" s="2" t="s">
        <v>1493</v>
      </c>
      <c r="E1474">
        <v>48</v>
      </c>
      <c r="F1474" t="str">
        <f>+VLOOKUP(E1474,[1]CLIENTES!A:B,2,0)</f>
        <v>Yanara</v>
      </c>
      <c r="G1474">
        <v>240</v>
      </c>
      <c r="H1474" t="str">
        <f>+VLOOKUP(G1474,[1]SKU!A:B,2,0)</f>
        <v>MONACO GRIS PUL RECT 58 x 117 C.NEGRO 1RA C</v>
      </c>
      <c r="I1474" t="str">
        <f>+VLOOKUP(G1474,[1]SKU!A:D,4,0)</f>
        <v>PORCELANATO</v>
      </c>
      <c r="J1474" t="str">
        <f>+VLOOKUP(G1474,[1]SKU!A:E,5,0)</f>
        <v>Marmoles</v>
      </c>
      <c r="K1474" t="str">
        <f>+VLOOKUP(G1474,[1]SKU!A:C,3,0)</f>
        <v>CERRO NEGRO</v>
      </c>
      <c r="L1474">
        <v>88</v>
      </c>
      <c r="M1474">
        <v>77.921342785810708</v>
      </c>
      <c r="N1474">
        <f>+VLOOKUP([1]VENTAS!G1474,[1]SKU!A:G,6,0)</f>
        <v>8545</v>
      </c>
      <c r="O1474" s="4">
        <f t="shared" si="22"/>
        <v>665837.87410475255</v>
      </c>
    </row>
    <row r="1475" spans="1:15" x14ac:dyDescent="0.3">
      <c r="A1475" s="1">
        <v>44934</v>
      </c>
      <c r="B1475" s="2" t="s">
        <v>1005</v>
      </c>
      <c r="C1475" s="2" t="s">
        <v>1006</v>
      </c>
      <c r="D1475" s="2" t="s">
        <v>1494</v>
      </c>
      <c r="E1475">
        <v>87</v>
      </c>
      <c r="F1475" t="str">
        <f>+VLOOKUP(E1475,[1]CLIENTES!A:B,2,0)</f>
        <v>Miranda</v>
      </c>
      <c r="G1475">
        <v>361</v>
      </c>
      <c r="H1475" t="str">
        <f>+VLOOKUP(G1475,[1]SKU!A:B,2,0)</f>
        <v>ICE TILE BLANCO FIT RECT. 28 X 58 S.LOREN 2DA CAL</v>
      </c>
      <c r="I1475" t="str">
        <f>+VLOOKUP(G1475,[1]SKU!A:D,4,0)</f>
        <v>PORCELANATO</v>
      </c>
      <c r="J1475" t="str">
        <f>+VLOOKUP(G1475,[1]SKU!A:E,5,0)</f>
        <v>Marmoles</v>
      </c>
      <c r="K1475" t="str">
        <f>+VLOOKUP(G1475,[1]SKU!A:C,3,0)</f>
        <v>SAN LORENZO</v>
      </c>
      <c r="L1475">
        <v>137</v>
      </c>
      <c r="M1475">
        <v>102.02124234469787</v>
      </c>
      <c r="N1475">
        <f>+VLOOKUP([1]VENTAS!G1475,[1]SKU!A:G,6,0)</f>
        <v>8538</v>
      </c>
      <c r="O1475" s="4">
        <f t="shared" ref="O1475:O1538" si="23">+N1475*M1475</f>
        <v>871057.36713903036</v>
      </c>
    </row>
    <row r="1476" spans="1:15" x14ac:dyDescent="0.3">
      <c r="A1476" s="1">
        <v>44965</v>
      </c>
      <c r="B1476" s="2" t="s">
        <v>1005</v>
      </c>
      <c r="C1476" s="2" t="s">
        <v>1006</v>
      </c>
      <c r="D1476" s="2" t="s">
        <v>1495</v>
      </c>
      <c r="E1476">
        <v>219</v>
      </c>
      <c r="F1476" t="str">
        <f>+VLOOKUP(E1476,[1]CLIENTES!A:B,2,0)</f>
        <v>Duvan</v>
      </c>
      <c r="G1476">
        <v>265</v>
      </c>
      <c r="H1476" t="str">
        <f>+VLOOKUP(G1476,[1]SKU!A:B,2,0)</f>
        <v>VESUVIO HUMO 63 X 121 C.NEGRO 2DA C</v>
      </c>
      <c r="I1476" t="str">
        <f>+VLOOKUP(G1476,[1]SKU!A:D,4,0)</f>
        <v>PORCELANATO</v>
      </c>
      <c r="J1476" t="str">
        <f>+VLOOKUP(G1476,[1]SKU!A:E,5,0)</f>
        <v>Marmoles</v>
      </c>
      <c r="K1476" t="str">
        <f>+VLOOKUP(G1476,[1]SKU!A:C,3,0)</f>
        <v>CERRO NEGRO</v>
      </c>
      <c r="L1476">
        <v>107</v>
      </c>
      <c r="M1476">
        <v>7.3101171809224699</v>
      </c>
      <c r="N1476">
        <f>+VLOOKUP([1]VENTAS!G1476,[1]SKU!A:G,6,0)</f>
        <v>9282</v>
      </c>
      <c r="O1476" s="4">
        <f t="shared" si="23"/>
        <v>67852.507673322369</v>
      </c>
    </row>
    <row r="1477" spans="1:15" x14ac:dyDescent="0.3">
      <c r="A1477" s="1">
        <v>44934</v>
      </c>
      <c r="B1477" s="2" t="s">
        <v>1005</v>
      </c>
      <c r="C1477" s="2" t="s">
        <v>1006</v>
      </c>
      <c r="D1477" s="2" t="s">
        <v>1496</v>
      </c>
      <c r="E1477">
        <v>72</v>
      </c>
      <c r="F1477" t="str">
        <f>+VLOOKUP(E1477,[1]CLIENTES!A:B,2,0)</f>
        <v>Esteban</v>
      </c>
      <c r="G1477">
        <v>112</v>
      </c>
      <c r="H1477" t="str">
        <f>+VLOOKUP(G1477,[1]SKU!A:B,2,0)</f>
        <v>VENECIANO BIANCO 33 x 33 S.LOREN 1RA C</v>
      </c>
      <c r="I1477" t="str">
        <f>+VLOOKUP(G1477,[1]SKU!A:D,4,0)</f>
        <v>CERAMICO</v>
      </c>
      <c r="J1477" t="str">
        <f>+VLOOKUP(G1477,[1]SKU!A:E,5,0)</f>
        <v>Deco &amp; Mas</v>
      </c>
      <c r="K1477" t="str">
        <f>+VLOOKUP(G1477,[1]SKU!A:C,3,0)</f>
        <v>SAN LORENZO</v>
      </c>
      <c r="L1477">
        <v>33</v>
      </c>
      <c r="M1477">
        <v>31.738670112752793</v>
      </c>
      <c r="N1477">
        <f>+VLOOKUP([1]VENTAS!G1477,[1]SKU!A:G,6,0)</f>
        <v>9035</v>
      </c>
      <c r="O1477" s="4">
        <f t="shared" si="23"/>
        <v>286758.88446872146</v>
      </c>
    </row>
    <row r="1478" spans="1:15" x14ac:dyDescent="0.3">
      <c r="A1478" s="1">
        <v>44936</v>
      </c>
      <c r="B1478" s="2" t="s">
        <v>1005</v>
      </c>
      <c r="C1478" s="2" t="s">
        <v>1006</v>
      </c>
      <c r="D1478" s="2" t="s">
        <v>1497</v>
      </c>
      <c r="E1478">
        <v>132</v>
      </c>
      <c r="F1478" t="str">
        <f>+VLOOKUP(E1478,[1]CLIENTES!A:B,2,0)</f>
        <v>Clemente</v>
      </c>
      <c r="G1478">
        <v>291</v>
      </c>
      <c r="H1478" t="str">
        <f>+VLOOKUP(G1478,[1]SKU!A:B,2,0)</f>
        <v>SOHO LOUNGE ESM NAT 60 x 60 ILVA 1RA C</v>
      </c>
      <c r="I1478" t="str">
        <f>+VLOOKUP(G1478,[1]SKU!A:D,4,0)</f>
        <v>PORCELANATO</v>
      </c>
      <c r="J1478" t="str">
        <f>+VLOOKUP(G1478,[1]SKU!A:E,5,0)</f>
        <v>Cementos</v>
      </c>
      <c r="K1478" t="str">
        <f>+VLOOKUP(G1478,[1]SKU!A:C,3,0)</f>
        <v>ILVA</v>
      </c>
      <c r="L1478">
        <v>149</v>
      </c>
      <c r="M1478">
        <v>143.10966064159567</v>
      </c>
      <c r="N1478">
        <f>+VLOOKUP([1]VENTAS!G1478,[1]SKU!A:G,6,0)</f>
        <v>2194</v>
      </c>
      <c r="O1478" s="4">
        <f t="shared" si="23"/>
        <v>313982.59544766089</v>
      </c>
    </row>
    <row r="1479" spans="1:15" x14ac:dyDescent="0.3">
      <c r="A1479" s="1">
        <v>44972</v>
      </c>
      <c r="B1479" s="2" t="s">
        <v>1005</v>
      </c>
      <c r="C1479" s="2" t="s">
        <v>1006</v>
      </c>
      <c r="D1479" s="2" t="s">
        <v>1498</v>
      </c>
      <c r="E1479">
        <v>162</v>
      </c>
      <c r="F1479" t="str">
        <f>+VLOOKUP(E1479,[1]CLIENTES!A:B,2,0)</f>
        <v>Jheremy</v>
      </c>
      <c r="G1479">
        <v>154</v>
      </c>
      <c r="H1479" t="str">
        <f>+VLOOKUP(G1479,[1]SKU!A:B,2,0)</f>
        <v>CRETA BEIGE  51 x 51 C.NEGRO 2DA CAL</v>
      </c>
      <c r="I1479" t="str">
        <f>+VLOOKUP(G1479,[1]SKU!A:D,4,0)</f>
        <v>CERAMICO</v>
      </c>
      <c r="J1479" t="str">
        <f>+VLOOKUP(G1479,[1]SKU!A:E,5,0)</f>
        <v>Piedras</v>
      </c>
      <c r="K1479" t="str">
        <f>+VLOOKUP(G1479,[1]SKU!A:C,3,0)</f>
        <v>CERRO NEGRO</v>
      </c>
      <c r="L1479">
        <v>66</v>
      </c>
      <c r="M1479">
        <v>20.904424885043998</v>
      </c>
      <c r="N1479">
        <f>+VLOOKUP([1]VENTAS!G1479,[1]SKU!A:G,6,0)</f>
        <v>2603</v>
      </c>
      <c r="O1479" s="4">
        <f t="shared" si="23"/>
        <v>54414.217975769527</v>
      </c>
    </row>
    <row r="1480" spans="1:15" x14ac:dyDescent="0.3">
      <c r="A1480" s="1">
        <v>44978</v>
      </c>
      <c r="B1480" s="2" t="s">
        <v>1005</v>
      </c>
      <c r="C1480" s="2" t="s">
        <v>1006</v>
      </c>
      <c r="D1480" s="2" t="s">
        <v>1499</v>
      </c>
      <c r="E1480">
        <v>40</v>
      </c>
      <c r="F1480" t="str">
        <f>+VLOOKUP(E1480,[1]CLIENTES!A:B,2,0)</f>
        <v>Kilian</v>
      </c>
      <c r="G1480">
        <v>385</v>
      </c>
      <c r="H1480" t="str">
        <f>+VLOOKUP(G1480,[1]SKU!A:B,2,0)</f>
        <v>MARMOL TRAV CREMA PUL RT 57,7 x 57,7 S.LOREN 1RA C</v>
      </c>
      <c r="I1480" t="str">
        <f>+VLOOKUP(G1480,[1]SKU!A:D,4,0)</f>
        <v>PORCELANATO</v>
      </c>
      <c r="J1480" t="str">
        <f>+VLOOKUP(G1480,[1]SKU!A:E,5,0)</f>
        <v>Marmoles</v>
      </c>
      <c r="K1480" t="str">
        <f>+VLOOKUP(G1480,[1]SKU!A:C,3,0)</f>
        <v>SAN LORENZO</v>
      </c>
      <c r="L1480">
        <v>95</v>
      </c>
      <c r="M1480">
        <v>28.85457599838135</v>
      </c>
      <c r="N1480">
        <f>+VLOOKUP([1]VENTAS!G1480,[1]SKU!A:G,6,0)</f>
        <v>1545</v>
      </c>
      <c r="O1480" s="4">
        <f t="shared" si="23"/>
        <v>44580.319917499182</v>
      </c>
    </row>
    <row r="1481" spans="1:15" x14ac:dyDescent="0.3">
      <c r="A1481" s="1">
        <v>44957</v>
      </c>
      <c r="B1481" s="2" t="s">
        <v>1005</v>
      </c>
      <c r="C1481" s="2" t="s">
        <v>1006</v>
      </c>
      <c r="D1481" s="2" t="s">
        <v>1500</v>
      </c>
      <c r="E1481">
        <v>124</v>
      </c>
      <c r="F1481" t="str">
        <f>+VLOOKUP(E1481,[1]CLIENTES!A:B,2,0)</f>
        <v>Marthina</v>
      </c>
      <c r="G1481">
        <v>302</v>
      </c>
      <c r="H1481" t="str">
        <f>+VLOOKUP(G1481,[1]SKU!A:B,2,0)</f>
        <v>LIFE GRIS RECT 59 X 59 C.NEGRO 1RA C</v>
      </c>
      <c r="I1481" t="str">
        <f>+VLOOKUP(G1481,[1]SKU!A:D,4,0)</f>
        <v>PORCELANATO</v>
      </c>
      <c r="J1481" t="str">
        <f>+VLOOKUP(G1481,[1]SKU!A:E,5,0)</f>
        <v>Cementos</v>
      </c>
      <c r="K1481" t="str">
        <f>+VLOOKUP(G1481,[1]SKU!A:C,3,0)</f>
        <v>CERRO NEGRO</v>
      </c>
      <c r="L1481">
        <v>7</v>
      </c>
      <c r="M1481">
        <v>6.512515171790791</v>
      </c>
      <c r="N1481">
        <f>+VLOOKUP([1]VENTAS!G1481,[1]SKU!A:G,6,0)</f>
        <v>3218</v>
      </c>
      <c r="O1481" s="4">
        <f t="shared" si="23"/>
        <v>20957.273822822764</v>
      </c>
    </row>
    <row r="1482" spans="1:15" x14ac:dyDescent="0.3">
      <c r="A1482" s="1">
        <v>44952</v>
      </c>
      <c r="B1482" s="2" t="s">
        <v>1005</v>
      </c>
      <c r="C1482" s="2" t="s">
        <v>1006</v>
      </c>
      <c r="D1482" s="2" t="s">
        <v>1501</v>
      </c>
      <c r="E1482">
        <v>231</v>
      </c>
      <c r="F1482" t="str">
        <f>+VLOOKUP(E1482,[1]CLIENTES!A:B,2,0)</f>
        <v>Darwin</v>
      </c>
      <c r="G1482">
        <v>12</v>
      </c>
      <c r="H1482" t="str">
        <f>+VLOOKUP(G1482,[1]SKU!A:B,2,0)</f>
        <v>MARINO  NEGRO 35 x 35  LOURDES 1RA C</v>
      </c>
      <c r="I1482" t="str">
        <f>+VLOOKUP(G1482,[1]SKU!A:D,4,0)</f>
        <v>CERAMICO</v>
      </c>
      <c r="J1482" t="str">
        <f>+VLOOKUP(G1482,[1]SKU!A:E,5,0)</f>
        <v>Marmoles</v>
      </c>
      <c r="K1482" t="str">
        <f>+VLOOKUP(G1482,[1]SKU!A:C,3,0)</f>
        <v>LOURDES</v>
      </c>
      <c r="L1482">
        <v>110</v>
      </c>
      <c r="M1482">
        <v>94.973247123214847</v>
      </c>
      <c r="N1482">
        <f>+VLOOKUP([1]VENTAS!G1482,[1]SKU!A:G,6,0)</f>
        <v>9330</v>
      </c>
      <c r="O1482" s="4">
        <f t="shared" si="23"/>
        <v>886100.39565959456</v>
      </c>
    </row>
    <row r="1483" spans="1:15" x14ac:dyDescent="0.3">
      <c r="A1483" s="1">
        <v>44966</v>
      </c>
      <c r="B1483" s="2" t="s">
        <v>1005</v>
      </c>
      <c r="C1483" s="2" t="s">
        <v>1006</v>
      </c>
      <c r="D1483" s="2" t="s">
        <v>1502</v>
      </c>
      <c r="E1483">
        <v>127</v>
      </c>
      <c r="F1483" t="str">
        <f>+VLOOKUP(E1483,[1]CLIENTES!A:B,2,0)</f>
        <v>Angel</v>
      </c>
      <c r="G1483">
        <v>239</v>
      </c>
      <c r="H1483" t="str">
        <f>+VLOOKUP(G1483,[1]SKU!A:B,2,0)</f>
        <v>LIFE TIZA PULIDO RECT 58 x 117 C.NEGRO 2DA C</v>
      </c>
      <c r="I1483" t="str">
        <f>+VLOOKUP(G1483,[1]SKU!A:D,4,0)</f>
        <v>PORCELANATO</v>
      </c>
      <c r="J1483" t="str">
        <f>+VLOOKUP(G1483,[1]SKU!A:E,5,0)</f>
        <v>Cementos</v>
      </c>
      <c r="K1483" t="str">
        <f>+VLOOKUP(G1483,[1]SKU!A:C,3,0)</f>
        <v>CERRO NEGRO</v>
      </c>
      <c r="L1483">
        <v>142</v>
      </c>
      <c r="M1483">
        <v>24.942861534948257</v>
      </c>
      <c r="N1483">
        <f>+VLOOKUP([1]VENTAS!G1483,[1]SKU!A:G,6,0)</f>
        <v>7883</v>
      </c>
      <c r="O1483" s="4">
        <f t="shared" si="23"/>
        <v>196624.5774799971</v>
      </c>
    </row>
    <row r="1484" spans="1:15" x14ac:dyDescent="0.3">
      <c r="A1484" s="1">
        <v>44949</v>
      </c>
      <c r="B1484" s="2" t="s">
        <v>1005</v>
      </c>
      <c r="C1484" s="2" t="s">
        <v>1006</v>
      </c>
      <c r="D1484" s="2" t="s">
        <v>1503</v>
      </c>
      <c r="E1484">
        <v>174</v>
      </c>
      <c r="F1484" t="str">
        <f>+VLOOKUP(E1484,[1]CLIENTES!A:B,2,0)</f>
        <v>Vaithiare</v>
      </c>
      <c r="G1484">
        <v>26</v>
      </c>
      <c r="H1484" t="str">
        <f>+VLOOKUP(G1484,[1]SKU!A:B,2,0)</f>
        <v>VENECIANO MIX AGUAMARINA 33 x 33 S.LOREN 1RA C</v>
      </c>
      <c r="I1484" t="str">
        <f>+VLOOKUP(G1484,[1]SKU!A:D,4,0)</f>
        <v>CERAMICO</v>
      </c>
      <c r="J1484" t="str">
        <f>+VLOOKUP(G1484,[1]SKU!A:E,5,0)</f>
        <v>Deco &amp; Mas</v>
      </c>
      <c r="K1484" t="str">
        <f>+VLOOKUP(G1484,[1]SKU!A:C,3,0)</f>
        <v>SAN LORENZO</v>
      </c>
      <c r="L1484">
        <v>112</v>
      </c>
      <c r="M1484">
        <v>81.041405164729127</v>
      </c>
      <c r="N1484">
        <f>+VLOOKUP([1]VENTAS!G1484,[1]SKU!A:G,6,0)</f>
        <v>8049</v>
      </c>
      <c r="O1484" s="4">
        <f t="shared" si="23"/>
        <v>652302.2701709047</v>
      </c>
    </row>
    <row r="1485" spans="1:15" x14ac:dyDescent="0.3">
      <c r="A1485" s="1">
        <v>44946</v>
      </c>
      <c r="B1485" s="2" t="s">
        <v>1005</v>
      </c>
      <c r="C1485" s="2" t="s">
        <v>1006</v>
      </c>
      <c r="D1485" s="2" t="s">
        <v>1504</v>
      </c>
      <c r="E1485">
        <v>169</v>
      </c>
      <c r="F1485" t="str">
        <f>+VLOOKUP(E1485,[1]CLIENTES!A:B,2,0)</f>
        <v>Belen</v>
      </c>
      <c r="G1485">
        <v>259</v>
      </c>
      <c r="H1485" t="str">
        <f>+VLOOKUP(G1485,[1]SKU!A:B,2,0)</f>
        <v>MOMA GRIS PUL RECT 58 x 117 C.NEGRO 2DA C</v>
      </c>
      <c r="I1485" t="str">
        <f>+VLOOKUP(G1485,[1]SKU!A:D,4,0)</f>
        <v>PORCELANATO</v>
      </c>
      <c r="J1485" t="str">
        <f>+VLOOKUP(G1485,[1]SKU!A:E,5,0)</f>
        <v>Cementos</v>
      </c>
      <c r="K1485" t="str">
        <f>+VLOOKUP(G1485,[1]SKU!A:C,3,0)</f>
        <v>CERRO NEGRO</v>
      </c>
      <c r="L1485">
        <v>148</v>
      </c>
      <c r="M1485">
        <v>51.015650214937644</v>
      </c>
      <c r="N1485">
        <f>+VLOOKUP([1]VENTAS!G1485,[1]SKU!A:G,6,0)</f>
        <v>7484</v>
      </c>
      <c r="O1485" s="4">
        <f t="shared" si="23"/>
        <v>381801.12620859331</v>
      </c>
    </row>
    <row r="1486" spans="1:15" x14ac:dyDescent="0.3">
      <c r="A1486" s="1">
        <v>44949</v>
      </c>
      <c r="B1486" s="2" t="s">
        <v>1005</v>
      </c>
      <c r="C1486" s="2" t="s">
        <v>1006</v>
      </c>
      <c r="D1486" s="2" t="s">
        <v>1505</v>
      </c>
      <c r="E1486">
        <v>5</v>
      </c>
      <c r="F1486" t="str">
        <f>+VLOOKUP(E1486,[1]CLIENTES!A:B,2,0)</f>
        <v>Erick</v>
      </c>
      <c r="G1486">
        <v>67</v>
      </c>
      <c r="H1486" t="str">
        <f>+VLOOKUP(G1486,[1]SKU!A:B,2,0)</f>
        <v>EUCALIPTO BEIGE 56 X 56 LOURDES 1RA C</v>
      </c>
      <c r="I1486" t="str">
        <f>+VLOOKUP(G1486,[1]SKU!A:D,4,0)</f>
        <v>CERAMICO</v>
      </c>
      <c r="J1486" t="str">
        <f>+VLOOKUP(G1486,[1]SKU!A:E,5,0)</f>
        <v>Maderas</v>
      </c>
      <c r="K1486" t="str">
        <f>+VLOOKUP(G1486,[1]SKU!A:C,3,0)</f>
        <v>LOURDES</v>
      </c>
      <c r="L1486">
        <v>132</v>
      </c>
      <c r="M1486">
        <v>73.704048733289753</v>
      </c>
      <c r="N1486">
        <f>+VLOOKUP([1]VENTAS!G1486,[1]SKU!A:G,6,0)</f>
        <v>1502</v>
      </c>
      <c r="O1486" s="4">
        <f t="shared" si="23"/>
        <v>110703.48119740121</v>
      </c>
    </row>
    <row r="1487" spans="1:15" x14ac:dyDescent="0.3">
      <c r="A1487" s="1">
        <v>44951</v>
      </c>
      <c r="B1487" s="2" t="s">
        <v>1005</v>
      </c>
      <c r="C1487" s="2" t="s">
        <v>1006</v>
      </c>
      <c r="D1487" s="2" t="s">
        <v>1506</v>
      </c>
      <c r="E1487">
        <v>23</v>
      </c>
      <c r="F1487" t="str">
        <f>+VLOOKUP(E1487,[1]CLIENTES!A:B,2,0)</f>
        <v>Mark</v>
      </c>
      <c r="G1487">
        <v>372</v>
      </c>
      <c r="H1487" t="str">
        <f>+VLOOKUP(G1487,[1]SKU!A:B,2,0)</f>
        <v>MARMOL STRAZZA FIT RECT. 58 x 117 S.LOREN 2DA C</v>
      </c>
      <c r="I1487" t="str">
        <f>+VLOOKUP(G1487,[1]SKU!A:D,4,0)</f>
        <v>PORCELANATO</v>
      </c>
      <c r="J1487" t="str">
        <f>+VLOOKUP(G1487,[1]SKU!A:E,5,0)</f>
        <v>Marmoles</v>
      </c>
      <c r="K1487" t="str">
        <f>+VLOOKUP(G1487,[1]SKU!A:C,3,0)</f>
        <v>SAN LORENZO</v>
      </c>
      <c r="L1487">
        <v>19</v>
      </c>
      <c r="M1487">
        <v>12.519984813583344</v>
      </c>
      <c r="N1487">
        <f>+VLOOKUP([1]VENTAS!G1487,[1]SKU!A:G,6,0)</f>
        <v>4732</v>
      </c>
      <c r="O1487" s="4">
        <f t="shared" si="23"/>
        <v>59244.568137876384</v>
      </c>
    </row>
    <row r="1488" spans="1:15" x14ac:dyDescent="0.3">
      <c r="A1488" s="1">
        <v>44932</v>
      </c>
      <c r="B1488" s="2" t="s">
        <v>1005</v>
      </c>
      <c r="C1488" s="2" t="s">
        <v>1006</v>
      </c>
      <c r="D1488" s="2" t="s">
        <v>1507</v>
      </c>
      <c r="E1488">
        <v>175</v>
      </c>
      <c r="F1488" t="str">
        <f>+VLOOKUP(E1488,[1]CLIENTES!A:B,2,0)</f>
        <v>Emilie</v>
      </c>
      <c r="G1488">
        <v>127</v>
      </c>
      <c r="H1488" t="str">
        <f>+VLOOKUP(G1488,[1]SKU!A:B,2,0)</f>
        <v>ABETO MARFIL 45,3 X 45,3 SCOP 1RA CAL</v>
      </c>
      <c r="I1488" t="str">
        <f>+VLOOKUP(G1488,[1]SKU!A:D,4,0)</f>
        <v>CERAMICO</v>
      </c>
      <c r="J1488" t="str">
        <f>+VLOOKUP(G1488,[1]SKU!A:E,5,0)</f>
        <v>Cementos</v>
      </c>
      <c r="K1488" t="str">
        <f>+VLOOKUP(G1488,[1]SKU!A:C,3,0)</f>
        <v>SCOP</v>
      </c>
      <c r="L1488">
        <v>14</v>
      </c>
      <c r="M1488">
        <v>4.3057072023779757</v>
      </c>
      <c r="N1488">
        <f>+VLOOKUP([1]VENTAS!G1488,[1]SKU!A:G,6,0)</f>
        <v>9853</v>
      </c>
      <c r="O1488" s="4">
        <f t="shared" si="23"/>
        <v>42424.133065030197</v>
      </c>
    </row>
    <row r="1489" spans="1:15" x14ac:dyDescent="0.3">
      <c r="A1489" s="1">
        <v>44937</v>
      </c>
      <c r="B1489" s="2" t="s">
        <v>1005</v>
      </c>
      <c r="C1489" s="2" t="s">
        <v>1006</v>
      </c>
      <c r="D1489" s="2" t="s">
        <v>1508</v>
      </c>
      <c r="E1489">
        <v>29</v>
      </c>
      <c r="F1489" t="str">
        <f>+VLOOKUP(E1489,[1]CLIENTES!A:B,2,0)</f>
        <v>Matia</v>
      </c>
      <c r="G1489">
        <v>312</v>
      </c>
      <c r="H1489" t="str">
        <f>+VLOOKUP(G1489,[1]SKU!A:B,2,0)</f>
        <v>CALACATA BIANCO PUL RT FIT 57,7 X 57,7 S.LOREN 1RA</v>
      </c>
      <c r="I1489" t="str">
        <f>+VLOOKUP(G1489,[1]SKU!A:D,4,0)</f>
        <v>PORCELANATO</v>
      </c>
      <c r="J1489" t="str">
        <f>+VLOOKUP(G1489,[1]SKU!A:E,5,0)</f>
        <v>Marmoles</v>
      </c>
      <c r="K1489" t="str">
        <f>+VLOOKUP(G1489,[1]SKU!A:C,3,0)</f>
        <v>SAN LORENZO</v>
      </c>
      <c r="L1489">
        <v>20</v>
      </c>
      <c r="M1489">
        <v>3.0870805911645194</v>
      </c>
      <c r="N1489">
        <f>+VLOOKUP([1]VENTAS!G1489,[1]SKU!A:G,6,0)</f>
        <v>8086</v>
      </c>
      <c r="O1489" s="4">
        <f t="shared" si="23"/>
        <v>24962.133660156305</v>
      </c>
    </row>
    <row r="1490" spans="1:15" x14ac:dyDescent="0.3">
      <c r="A1490" s="1">
        <v>44956</v>
      </c>
      <c r="B1490" s="2" t="s">
        <v>1005</v>
      </c>
      <c r="C1490" s="2" t="s">
        <v>1006</v>
      </c>
      <c r="D1490" s="2" t="s">
        <v>1509</v>
      </c>
      <c r="E1490">
        <v>200</v>
      </c>
      <c r="F1490" t="str">
        <f>+VLOOKUP(E1490,[1]CLIENTES!A:B,2,0)</f>
        <v>Elena</v>
      </c>
      <c r="G1490">
        <v>226</v>
      </c>
      <c r="H1490" t="str">
        <f>+VLOOKUP(G1490,[1]SKU!A:B,2,0)</f>
        <v>GLORIA GRIS SATINADO 53 X 53 SAN PIETRO 1RA C</v>
      </c>
      <c r="I1490" t="str">
        <f>+VLOOKUP(G1490,[1]SKU!A:D,4,0)</f>
        <v>PORCELANATO</v>
      </c>
      <c r="J1490" t="str">
        <f>+VLOOKUP(G1490,[1]SKU!A:E,5,0)</f>
        <v>Cementos</v>
      </c>
      <c r="K1490" t="str">
        <f>+VLOOKUP(G1490,[1]SKU!A:C,3,0)</f>
        <v>SAN PIETRO</v>
      </c>
      <c r="L1490">
        <v>97</v>
      </c>
      <c r="M1490">
        <v>11.417712877436584</v>
      </c>
      <c r="N1490">
        <f>+VLOOKUP([1]VENTAS!G1490,[1]SKU!A:G,6,0)</f>
        <v>9962</v>
      </c>
      <c r="O1490" s="4">
        <f t="shared" si="23"/>
        <v>113743.25568502325</v>
      </c>
    </row>
    <row r="1491" spans="1:15" x14ac:dyDescent="0.3">
      <c r="A1491" s="1">
        <v>44936</v>
      </c>
      <c r="B1491" s="2" t="s">
        <v>1005</v>
      </c>
      <c r="C1491" s="2" t="s">
        <v>1006</v>
      </c>
      <c r="D1491" s="2" t="s">
        <v>1510</v>
      </c>
      <c r="E1491">
        <v>77</v>
      </c>
      <c r="F1491" t="str">
        <f>+VLOOKUP(E1491,[1]CLIENTES!A:B,2,0)</f>
        <v>Martin</v>
      </c>
      <c r="G1491">
        <v>364</v>
      </c>
      <c r="H1491" t="str">
        <f>+VLOOKUP(G1491,[1]SKU!A:B,2,0)</f>
        <v>MOODS HUESO RECT. 58 x 58 S.LOREN 2DA C</v>
      </c>
      <c r="I1491" t="str">
        <f>+VLOOKUP(G1491,[1]SKU!A:D,4,0)</f>
        <v>PORCELANATO</v>
      </c>
      <c r="J1491" t="str">
        <f>+VLOOKUP(G1491,[1]SKU!A:E,5,0)</f>
        <v>Cementos</v>
      </c>
      <c r="K1491" t="str">
        <f>+VLOOKUP(G1491,[1]SKU!A:C,3,0)</f>
        <v>SAN LORENZO</v>
      </c>
      <c r="L1491">
        <v>162</v>
      </c>
      <c r="M1491">
        <v>137.84360097866977</v>
      </c>
      <c r="N1491">
        <f>+VLOOKUP([1]VENTAS!G1491,[1]SKU!A:G,6,0)</f>
        <v>1896</v>
      </c>
      <c r="O1491" s="4">
        <f t="shared" si="23"/>
        <v>261351.4674555579</v>
      </c>
    </row>
    <row r="1492" spans="1:15" x14ac:dyDescent="0.3">
      <c r="A1492" s="1">
        <v>44982</v>
      </c>
      <c r="B1492" s="2" t="s">
        <v>1005</v>
      </c>
      <c r="C1492" s="2" t="s">
        <v>1006</v>
      </c>
      <c r="D1492" s="2" t="s">
        <v>1511</v>
      </c>
      <c r="E1492">
        <v>217</v>
      </c>
      <c r="F1492" t="str">
        <f>+VLOOKUP(E1492,[1]CLIENTES!A:B,2,0)</f>
        <v>Natanael</v>
      </c>
      <c r="G1492">
        <v>388</v>
      </c>
      <c r="H1492" t="str">
        <f>+VLOOKUP(G1492,[1]SKU!A:B,2,0)</f>
        <v>TAIGA GRIS FIT RECT. 19,2 X 117 S.LOREN 1RA C</v>
      </c>
      <c r="I1492" t="str">
        <f>+VLOOKUP(G1492,[1]SKU!A:D,4,0)</f>
        <v>PORCELANATO</v>
      </c>
      <c r="J1492" t="str">
        <f>+VLOOKUP(G1492,[1]SKU!A:E,5,0)</f>
        <v>Maderas</v>
      </c>
      <c r="K1492" t="str">
        <f>+VLOOKUP(G1492,[1]SKU!A:C,3,0)</f>
        <v>SAN LORENZO</v>
      </c>
      <c r="L1492">
        <v>41</v>
      </c>
      <c r="M1492">
        <v>26.976150594652399</v>
      </c>
      <c r="N1492">
        <f>+VLOOKUP([1]VENTAS!G1492,[1]SKU!A:G,6,0)</f>
        <v>3818</v>
      </c>
      <c r="O1492" s="4">
        <f t="shared" si="23"/>
        <v>102994.94297038286</v>
      </c>
    </row>
    <row r="1493" spans="1:15" x14ac:dyDescent="0.3">
      <c r="A1493" s="1">
        <v>44950</v>
      </c>
      <c r="B1493" s="2" t="s">
        <v>1005</v>
      </c>
      <c r="C1493" s="2" t="s">
        <v>1006</v>
      </c>
      <c r="D1493" s="2" t="s">
        <v>1512</v>
      </c>
      <c r="E1493">
        <v>87</v>
      </c>
      <c r="F1493" t="str">
        <f>+VLOOKUP(E1493,[1]CLIENTES!A:B,2,0)</f>
        <v>Miranda</v>
      </c>
      <c r="G1493">
        <v>25</v>
      </c>
      <c r="H1493" t="str">
        <f>+VLOOKUP(G1493,[1]SKU!A:B,2,0)</f>
        <v>MADERA PARQUET 35 X 35 LOURDES 1RA C</v>
      </c>
      <c r="I1493" t="str">
        <f>+VLOOKUP(G1493,[1]SKU!A:D,4,0)</f>
        <v>CERAMICO</v>
      </c>
      <c r="J1493" t="str">
        <f>+VLOOKUP(G1493,[1]SKU!A:E,5,0)</f>
        <v>Maderas</v>
      </c>
      <c r="K1493" t="str">
        <f>+VLOOKUP(G1493,[1]SKU!A:C,3,0)</f>
        <v>LOURDES</v>
      </c>
      <c r="L1493">
        <v>157</v>
      </c>
      <c r="M1493">
        <v>93.338872182469643</v>
      </c>
      <c r="N1493">
        <f>+VLOOKUP([1]VENTAS!G1493,[1]SKU!A:G,6,0)</f>
        <v>6105</v>
      </c>
      <c r="O1493" s="4">
        <f t="shared" si="23"/>
        <v>569833.81467397721</v>
      </c>
    </row>
    <row r="1494" spans="1:15" x14ac:dyDescent="0.3">
      <c r="A1494" s="1">
        <v>44958</v>
      </c>
      <c r="B1494" s="2" t="s">
        <v>1005</v>
      </c>
      <c r="C1494" s="2" t="s">
        <v>1006</v>
      </c>
      <c r="D1494" s="2" t="s">
        <v>1513</v>
      </c>
      <c r="E1494">
        <v>150</v>
      </c>
      <c r="F1494" t="str">
        <f>+VLOOKUP(E1494,[1]CLIENTES!A:B,2,0)</f>
        <v>Ian</v>
      </c>
      <c r="G1494">
        <v>274</v>
      </c>
      <c r="H1494" t="str">
        <f>+VLOOKUP(G1494,[1]SKU!A:B,2,0)</f>
        <v>LIFE GRIS NATURAL RECT. 59 x 59 C.NEGRO 2DA CAL</v>
      </c>
      <c r="I1494" t="str">
        <f>+VLOOKUP(G1494,[1]SKU!A:D,4,0)</f>
        <v>PORCELANATO</v>
      </c>
      <c r="J1494" t="str">
        <f>+VLOOKUP(G1494,[1]SKU!A:E,5,0)</f>
        <v>Cementos</v>
      </c>
      <c r="K1494" t="str">
        <f>+VLOOKUP(G1494,[1]SKU!A:C,3,0)</f>
        <v>CERRO NEGRO</v>
      </c>
      <c r="L1494">
        <v>28</v>
      </c>
      <c r="M1494">
        <v>26.757094455972425</v>
      </c>
      <c r="N1494">
        <f>+VLOOKUP([1]VENTAS!G1494,[1]SKU!A:G,6,0)</f>
        <v>5728</v>
      </c>
      <c r="O1494" s="4">
        <f t="shared" si="23"/>
        <v>153264.63704381004</v>
      </c>
    </row>
    <row r="1495" spans="1:15" x14ac:dyDescent="0.3">
      <c r="A1495" s="1">
        <v>44976</v>
      </c>
      <c r="B1495" s="2" t="s">
        <v>1005</v>
      </c>
      <c r="C1495" s="2" t="s">
        <v>1006</v>
      </c>
      <c r="D1495" s="2" t="s">
        <v>1514</v>
      </c>
      <c r="E1495">
        <v>217</v>
      </c>
      <c r="F1495" t="str">
        <f>+VLOOKUP(E1495,[1]CLIENTES!A:B,2,0)</f>
        <v>Natanael</v>
      </c>
      <c r="G1495">
        <v>131</v>
      </c>
      <c r="H1495" t="str">
        <f>+VLOOKUP(G1495,[1]SKU!A:B,2,0)</f>
        <v>PARIS GRIS BRILLANTE 51 X 51 C.NEGRO 1RA CAL</v>
      </c>
      <c r="I1495" t="str">
        <f>+VLOOKUP(G1495,[1]SKU!A:D,4,0)</f>
        <v>CERAMICO</v>
      </c>
      <c r="J1495" t="str">
        <f>+VLOOKUP(G1495,[1]SKU!A:E,5,0)</f>
        <v>Marmoles</v>
      </c>
      <c r="K1495" t="str">
        <f>+VLOOKUP(G1495,[1]SKU!A:C,3,0)</f>
        <v>CERRO NEGRO</v>
      </c>
      <c r="L1495">
        <v>12</v>
      </c>
      <c r="M1495">
        <v>6.2235727716532834</v>
      </c>
      <c r="N1495">
        <f>+VLOOKUP([1]VENTAS!G1495,[1]SKU!A:G,6,0)</f>
        <v>1789</v>
      </c>
      <c r="O1495" s="4">
        <f t="shared" si="23"/>
        <v>11133.971688487723</v>
      </c>
    </row>
    <row r="1496" spans="1:15" x14ac:dyDescent="0.3">
      <c r="A1496" s="1">
        <v>44970</v>
      </c>
      <c r="B1496" s="2" t="s">
        <v>1005</v>
      </c>
      <c r="C1496" s="2" t="s">
        <v>1006</v>
      </c>
      <c r="D1496" s="2" t="s">
        <v>1515</v>
      </c>
      <c r="E1496">
        <v>99</v>
      </c>
      <c r="F1496" t="str">
        <f>+VLOOKUP(E1496,[1]CLIENTES!A:B,2,0)</f>
        <v>Fabrizzio</v>
      </c>
      <c r="G1496">
        <v>339</v>
      </c>
      <c r="H1496" t="str">
        <f>+VLOOKUP(G1496,[1]SKU!A:B,2,0)</f>
        <v>M. TRAV BIANC RT PUL FIT 57,7 x 57,7 S.LOREN 2DA C</v>
      </c>
      <c r="I1496" t="str">
        <f>+VLOOKUP(G1496,[1]SKU!A:D,4,0)</f>
        <v>PORCELANATO</v>
      </c>
      <c r="J1496" t="str">
        <f>+VLOOKUP(G1496,[1]SKU!A:E,5,0)</f>
        <v>Marmoles</v>
      </c>
      <c r="K1496" t="str">
        <f>+VLOOKUP(G1496,[1]SKU!A:C,3,0)</f>
        <v>SAN LORENZO</v>
      </c>
      <c r="L1496">
        <v>36</v>
      </c>
      <c r="M1496">
        <v>4.9886514310324639</v>
      </c>
      <c r="N1496">
        <f>+VLOOKUP([1]VENTAS!G1496,[1]SKU!A:G,6,0)</f>
        <v>4655</v>
      </c>
      <c r="O1496" s="4">
        <f t="shared" si="23"/>
        <v>23222.172411456118</v>
      </c>
    </row>
    <row r="1497" spans="1:15" x14ac:dyDescent="0.3">
      <c r="A1497" s="1">
        <v>44944</v>
      </c>
      <c r="B1497" s="2" t="s">
        <v>1005</v>
      </c>
      <c r="C1497" s="2" t="s">
        <v>1006</v>
      </c>
      <c r="D1497" s="2" t="s">
        <v>1516</v>
      </c>
      <c r="E1497">
        <v>211</v>
      </c>
      <c r="F1497" t="str">
        <f>+VLOOKUP(E1497,[1]CLIENTES!A:B,2,0)</f>
        <v>Montserrat</v>
      </c>
      <c r="G1497">
        <v>383</v>
      </c>
      <c r="H1497" t="str">
        <f>+VLOOKUP(G1497,[1]SKU!A:B,2,0)</f>
        <v>URBAN CONCRETE ANTRACITA RECT. 58 X 58 S.LOREN 2DA</v>
      </c>
      <c r="I1497" t="str">
        <f>+VLOOKUP(G1497,[1]SKU!A:D,4,0)</f>
        <v>PORCELANATO</v>
      </c>
      <c r="J1497" t="str">
        <f>+VLOOKUP(G1497,[1]SKU!A:E,5,0)</f>
        <v>Cementos</v>
      </c>
      <c r="K1497" t="str">
        <f>+VLOOKUP(G1497,[1]SKU!A:C,3,0)</f>
        <v>SAN LORENZO</v>
      </c>
      <c r="L1497">
        <v>88</v>
      </c>
      <c r="M1497">
        <v>32.240016384757659</v>
      </c>
      <c r="N1497">
        <f>+VLOOKUP([1]VENTAS!G1497,[1]SKU!A:G,6,0)</f>
        <v>1498</v>
      </c>
      <c r="O1497" s="4">
        <f t="shared" si="23"/>
        <v>48295.544544366974</v>
      </c>
    </row>
    <row r="1498" spans="1:15" x14ac:dyDescent="0.3">
      <c r="A1498" s="1">
        <v>44958</v>
      </c>
      <c r="B1498" s="2" t="s">
        <v>1005</v>
      </c>
      <c r="C1498" s="2" t="s">
        <v>1006</v>
      </c>
      <c r="D1498" s="2" t="s">
        <v>1517</v>
      </c>
      <c r="E1498">
        <v>189</v>
      </c>
      <c r="F1498" t="str">
        <f>+VLOOKUP(E1498,[1]CLIENTES!A:B,2,0)</f>
        <v>Dayana</v>
      </c>
      <c r="G1498">
        <v>332</v>
      </c>
      <c r="H1498" t="str">
        <f>+VLOOKUP(G1498,[1]SKU!A:B,2,0)</f>
        <v>MOODS HUESO PUL FIT 57,7 x 57,7 S.LOREN 2DA CAL</v>
      </c>
      <c r="I1498" t="str">
        <f>+VLOOKUP(G1498,[1]SKU!A:D,4,0)</f>
        <v>PORCELANATO</v>
      </c>
      <c r="J1498" t="str">
        <f>+VLOOKUP(G1498,[1]SKU!A:E,5,0)</f>
        <v>Cementos</v>
      </c>
      <c r="K1498" t="str">
        <f>+VLOOKUP(G1498,[1]SKU!A:C,3,0)</f>
        <v>SAN LORENZO</v>
      </c>
      <c r="L1498">
        <v>110</v>
      </c>
      <c r="M1498">
        <v>19.762050878690044</v>
      </c>
      <c r="N1498">
        <f>+VLOOKUP([1]VENTAS!G1498,[1]SKU!A:G,6,0)</f>
        <v>3068</v>
      </c>
      <c r="O1498" s="4">
        <f t="shared" si="23"/>
        <v>60629.972095821053</v>
      </c>
    </row>
    <row r="1499" spans="1:15" x14ac:dyDescent="0.3">
      <c r="A1499" s="1">
        <v>44969</v>
      </c>
      <c r="B1499" s="2" t="s">
        <v>1005</v>
      </c>
      <c r="C1499" s="2" t="s">
        <v>1006</v>
      </c>
      <c r="D1499" s="2" t="s">
        <v>1518</v>
      </c>
      <c r="E1499">
        <v>98</v>
      </c>
      <c r="F1499" t="str">
        <f>+VLOOKUP(E1499,[1]CLIENTES!A:B,2,0)</f>
        <v>Nicolas</v>
      </c>
      <c r="G1499">
        <v>250</v>
      </c>
      <c r="H1499" t="str">
        <f>+VLOOKUP(G1499,[1]SKU!A:B,2,0)</f>
        <v>PORCELANATO MEDLEY MARRON 20 X 60 ALBERDI 1RA C</v>
      </c>
      <c r="I1499" t="str">
        <f>+VLOOKUP(G1499,[1]SKU!A:D,4,0)</f>
        <v>PORCELANATO</v>
      </c>
      <c r="J1499" t="str">
        <f>+VLOOKUP(G1499,[1]SKU!A:E,5,0)</f>
        <v>Maderas</v>
      </c>
      <c r="K1499" t="str">
        <f>+VLOOKUP(G1499,[1]SKU!A:C,3,0)</f>
        <v>ALBERDI</v>
      </c>
      <c r="L1499">
        <v>76</v>
      </c>
      <c r="M1499">
        <v>41.38221181142621</v>
      </c>
      <c r="N1499">
        <f>+VLOOKUP([1]VENTAS!G1499,[1]SKU!A:G,6,0)</f>
        <v>9740</v>
      </c>
      <c r="O1499" s="4">
        <f t="shared" si="23"/>
        <v>403062.74304329127</v>
      </c>
    </row>
    <row r="1500" spans="1:15" x14ac:dyDescent="0.3">
      <c r="A1500" s="1">
        <v>44980</v>
      </c>
      <c r="B1500" s="2" t="s">
        <v>1005</v>
      </c>
      <c r="C1500" s="2" t="s">
        <v>1006</v>
      </c>
      <c r="D1500" s="2" t="s">
        <v>1519</v>
      </c>
      <c r="E1500">
        <v>79</v>
      </c>
      <c r="F1500" t="str">
        <f>+VLOOKUP(E1500,[1]CLIENTES!A:B,2,0)</f>
        <v>Thyare</v>
      </c>
      <c r="G1500">
        <v>223</v>
      </c>
      <c r="H1500" t="str">
        <f>+VLOOKUP(G1500,[1]SKU!A:B,2,0)</f>
        <v>ARABESCATO RECT  64 X 122 C.NEGRO 2DA C</v>
      </c>
      <c r="I1500" t="str">
        <f>+VLOOKUP(G1500,[1]SKU!A:D,4,0)</f>
        <v>PORCELANATO</v>
      </c>
      <c r="J1500" t="str">
        <f>+VLOOKUP(G1500,[1]SKU!A:E,5,0)</f>
        <v>Marmoles</v>
      </c>
      <c r="K1500" t="str">
        <f>+VLOOKUP(G1500,[1]SKU!A:C,3,0)</f>
        <v>CERRO NEGRO</v>
      </c>
      <c r="L1500">
        <v>83</v>
      </c>
      <c r="M1500">
        <v>82.217884245568555</v>
      </c>
      <c r="N1500">
        <f>+VLOOKUP([1]VENTAS!G1500,[1]SKU!A:G,6,0)</f>
        <v>1963</v>
      </c>
      <c r="O1500" s="4">
        <f t="shared" si="23"/>
        <v>161393.70677405107</v>
      </c>
    </row>
    <row r="1501" spans="1:15" x14ac:dyDescent="0.3">
      <c r="A1501" s="1">
        <v>44946</v>
      </c>
      <c r="B1501" s="2" t="s">
        <v>1005</v>
      </c>
      <c r="C1501" s="2" t="s">
        <v>1006</v>
      </c>
      <c r="D1501" s="2" t="s">
        <v>1520</v>
      </c>
      <c r="E1501">
        <v>6</v>
      </c>
      <c r="F1501" t="str">
        <f>+VLOOKUP(E1501,[1]CLIENTES!A:B,2,0)</f>
        <v>Natacha</v>
      </c>
      <c r="G1501">
        <v>113</v>
      </c>
      <c r="H1501" t="str">
        <f>+VLOOKUP(G1501,[1]SKU!A:B,2,0)</f>
        <v>TILCARA MARRON 38 x 38 C.NEGRO 2DA CAL</v>
      </c>
      <c r="I1501" t="str">
        <f>+VLOOKUP(G1501,[1]SKU!A:D,4,0)</f>
        <v>CERAMICO</v>
      </c>
      <c r="J1501" t="str">
        <f>+VLOOKUP(G1501,[1]SKU!A:E,5,0)</f>
        <v>Piedras</v>
      </c>
      <c r="K1501" t="str">
        <f>+VLOOKUP(G1501,[1]SKU!A:C,3,0)</f>
        <v>CERRO NEGRO</v>
      </c>
      <c r="L1501">
        <v>78</v>
      </c>
      <c r="M1501">
        <v>1.0255058255488643</v>
      </c>
      <c r="N1501">
        <f>+VLOOKUP([1]VENTAS!G1501,[1]SKU!A:G,6,0)</f>
        <v>3571</v>
      </c>
      <c r="O1501" s="4">
        <f t="shared" si="23"/>
        <v>3662.0813030349941</v>
      </c>
    </row>
    <row r="1502" spans="1:15" x14ac:dyDescent="0.3">
      <c r="A1502" s="1">
        <v>44953</v>
      </c>
      <c r="B1502" s="2" t="s">
        <v>1005</v>
      </c>
      <c r="C1502" s="2" t="s">
        <v>1006</v>
      </c>
      <c r="D1502" s="2" t="s">
        <v>1521</v>
      </c>
      <c r="E1502">
        <v>63</v>
      </c>
      <c r="F1502" t="str">
        <f>+VLOOKUP(E1502,[1]CLIENTES!A:B,2,0)</f>
        <v>Jeans</v>
      </c>
      <c r="G1502">
        <v>360</v>
      </c>
      <c r="H1502" t="str">
        <f>+VLOOKUP(G1502,[1]SKU!A:B,2,0)</f>
        <v>MOODS TIZA FIT RECT 28 X 58 S.LOREN 1RA C</v>
      </c>
      <c r="I1502" t="str">
        <f>+VLOOKUP(G1502,[1]SKU!A:D,4,0)</f>
        <v>PORCELANATO</v>
      </c>
      <c r="J1502" t="str">
        <f>+VLOOKUP(G1502,[1]SKU!A:E,5,0)</f>
        <v>Cementos</v>
      </c>
      <c r="K1502" t="str">
        <f>+VLOOKUP(G1502,[1]SKU!A:C,3,0)</f>
        <v>SAN LORENZO</v>
      </c>
      <c r="L1502">
        <v>168</v>
      </c>
      <c r="M1502">
        <v>24.656081583003271</v>
      </c>
      <c r="N1502">
        <f>+VLOOKUP([1]VENTAS!G1502,[1]SKU!A:G,6,0)</f>
        <v>2755</v>
      </c>
      <c r="O1502" s="4">
        <f t="shared" si="23"/>
        <v>67927.504761174016</v>
      </c>
    </row>
    <row r="1503" spans="1:15" x14ac:dyDescent="0.3">
      <c r="A1503" s="1">
        <v>44945</v>
      </c>
      <c r="B1503" s="2" t="s">
        <v>1005</v>
      </c>
      <c r="C1503" s="2" t="s">
        <v>1006</v>
      </c>
      <c r="D1503" s="2" t="s">
        <v>1522</v>
      </c>
      <c r="E1503">
        <v>219</v>
      </c>
      <c r="F1503" t="str">
        <f>+VLOOKUP(E1503,[1]CLIENTES!A:B,2,0)</f>
        <v>Duvan</v>
      </c>
      <c r="G1503">
        <v>300</v>
      </c>
      <c r="H1503" t="str">
        <f>+VLOOKUP(G1503,[1]SKU!A:B,2,0)</f>
        <v>MONACO CREMA PUL RECT 58 x 117 C.NEGRO 2DA C</v>
      </c>
      <c r="I1503" t="str">
        <f>+VLOOKUP(G1503,[1]SKU!A:D,4,0)</f>
        <v>PORCELANATO</v>
      </c>
      <c r="J1503" t="str">
        <f>+VLOOKUP(G1503,[1]SKU!A:E,5,0)</f>
        <v>Marmoles</v>
      </c>
      <c r="K1503" t="str">
        <f>+VLOOKUP(G1503,[1]SKU!A:C,3,0)</f>
        <v>CERRO NEGRO</v>
      </c>
      <c r="L1503">
        <v>40</v>
      </c>
      <c r="M1503">
        <v>24.595360535834509</v>
      </c>
      <c r="N1503">
        <f>+VLOOKUP([1]VENTAS!G1503,[1]SKU!A:G,6,0)</f>
        <v>2163</v>
      </c>
      <c r="O1503" s="4">
        <f t="shared" si="23"/>
        <v>53199.764839010044</v>
      </c>
    </row>
    <row r="1504" spans="1:15" x14ac:dyDescent="0.3">
      <c r="A1504" s="1">
        <v>44955</v>
      </c>
      <c r="B1504" s="2" t="s">
        <v>1005</v>
      </c>
      <c r="C1504" s="2" t="s">
        <v>1006</v>
      </c>
      <c r="D1504" s="2" t="s">
        <v>1523</v>
      </c>
      <c r="E1504">
        <v>223</v>
      </c>
      <c r="F1504" t="str">
        <f>+VLOOKUP(E1504,[1]CLIENTES!A:B,2,0)</f>
        <v>Paulina</v>
      </c>
      <c r="G1504">
        <v>359</v>
      </c>
      <c r="H1504" t="str">
        <f>+VLOOKUP(G1504,[1]SKU!A:B,2,0)</f>
        <v>MARMOL PUR BLANCO RECT 28 x 58 S.LOREN 2DA C</v>
      </c>
      <c r="I1504" t="str">
        <f>+VLOOKUP(G1504,[1]SKU!A:D,4,0)</f>
        <v>PORCELANATO</v>
      </c>
      <c r="J1504" t="str">
        <f>+VLOOKUP(G1504,[1]SKU!A:E,5,0)</f>
        <v>Marmoles</v>
      </c>
      <c r="K1504" t="str">
        <f>+VLOOKUP(G1504,[1]SKU!A:C,3,0)</f>
        <v>SAN LORENZO</v>
      </c>
      <c r="L1504">
        <v>82</v>
      </c>
      <c r="M1504">
        <v>36.768003143066764</v>
      </c>
      <c r="N1504">
        <f>+VLOOKUP([1]VENTAS!G1504,[1]SKU!A:G,6,0)</f>
        <v>8453</v>
      </c>
      <c r="O1504" s="4">
        <f t="shared" si="23"/>
        <v>310799.93056834338</v>
      </c>
    </row>
    <row r="1505" spans="1:15" x14ac:dyDescent="0.3">
      <c r="A1505" s="1">
        <v>44974</v>
      </c>
      <c r="B1505" s="2" t="s">
        <v>1005</v>
      </c>
      <c r="C1505" s="2" t="s">
        <v>1006</v>
      </c>
      <c r="D1505" s="2" t="s">
        <v>1524</v>
      </c>
      <c r="E1505">
        <v>75</v>
      </c>
      <c r="F1505" t="str">
        <f>+VLOOKUP(E1505,[1]CLIENTES!A:B,2,0)</f>
        <v>Massimo</v>
      </c>
      <c r="G1505">
        <v>381</v>
      </c>
      <c r="H1505" t="str">
        <f>+VLOOKUP(G1505,[1]SKU!A:B,2,0)</f>
        <v>GLAM IVORY PUL RT FIT 57,7 x 57,7 S.LOREN 2DA C</v>
      </c>
      <c r="I1505" t="str">
        <f>+VLOOKUP(G1505,[1]SKU!A:D,4,0)</f>
        <v>PORCELANATO</v>
      </c>
      <c r="J1505" t="str">
        <f>+VLOOKUP(G1505,[1]SKU!A:E,5,0)</f>
        <v>Cementos</v>
      </c>
      <c r="K1505" t="str">
        <f>+VLOOKUP(G1505,[1]SKU!A:C,3,0)</f>
        <v>SAN LORENZO</v>
      </c>
      <c r="L1505">
        <v>47</v>
      </c>
      <c r="M1505">
        <v>29.507872001062829</v>
      </c>
      <c r="N1505">
        <f>+VLOOKUP([1]VENTAS!G1505,[1]SKU!A:G,6,0)</f>
        <v>4775</v>
      </c>
      <c r="O1505" s="4">
        <f t="shared" si="23"/>
        <v>140900.08880507501</v>
      </c>
    </row>
    <row r="1506" spans="1:15" x14ac:dyDescent="0.3">
      <c r="A1506" s="1">
        <v>44932</v>
      </c>
      <c r="B1506" s="2" t="s">
        <v>1005</v>
      </c>
      <c r="C1506" s="2" t="s">
        <v>1006</v>
      </c>
      <c r="D1506" s="2" t="s">
        <v>1525</v>
      </c>
      <c r="E1506">
        <v>157</v>
      </c>
      <c r="F1506" t="str">
        <f>+VLOOKUP(E1506,[1]CLIENTES!A:B,2,0)</f>
        <v>Jovany</v>
      </c>
      <c r="G1506">
        <v>188</v>
      </c>
      <c r="H1506" t="str">
        <f>+VLOOKUP(G1506,[1]SKU!A:B,2,0)</f>
        <v>VOLTA TIZA 45,3 x 45,3 S.LOREN 1RA C</v>
      </c>
      <c r="I1506" t="str">
        <f>+VLOOKUP(G1506,[1]SKU!A:D,4,0)</f>
        <v>CERAMICO</v>
      </c>
      <c r="J1506" t="str">
        <f>+VLOOKUP(G1506,[1]SKU!A:E,5,0)</f>
        <v>Deco &amp; Mas</v>
      </c>
      <c r="K1506" t="str">
        <f>+VLOOKUP(G1506,[1]SKU!A:C,3,0)</f>
        <v>SAN LORENZO</v>
      </c>
      <c r="L1506">
        <v>102</v>
      </c>
      <c r="M1506">
        <v>72.912498925437603</v>
      </c>
      <c r="N1506">
        <f>+VLOOKUP([1]VENTAS!G1506,[1]SKU!A:G,6,0)</f>
        <v>6638</v>
      </c>
      <c r="O1506" s="4">
        <f t="shared" si="23"/>
        <v>483993.16786705481</v>
      </c>
    </row>
    <row r="1507" spans="1:15" x14ac:dyDescent="0.3">
      <c r="A1507" s="1">
        <v>44930</v>
      </c>
      <c r="B1507" s="2" t="s">
        <v>1005</v>
      </c>
      <c r="C1507" s="2" t="s">
        <v>1006</v>
      </c>
      <c r="D1507" s="2" t="s">
        <v>1526</v>
      </c>
      <c r="E1507">
        <v>233</v>
      </c>
      <c r="F1507" t="str">
        <f>+VLOOKUP(E1507,[1]CLIENTES!A:B,2,0)</f>
        <v>Mabel</v>
      </c>
      <c r="G1507">
        <v>8</v>
      </c>
      <c r="H1507" t="str">
        <f>+VLOOKUP(G1507,[1]SKU!A:B,2,0)</f>
        <v>BOEDO MIX  51 x 51 C.NEGRO 1RA C</v>
      </c>
      <c r="I1507" t="str">
        <f>+VLOOKUP(G1507,[1]SKU!A:D,4,0)</f>
        <v>CERAMICO</v>
      </c>
      <c r="J1507" t="str">
        <f>+VLOOKUP(G1507,[1]SKU!A:E,5,0)</f>
        <v>Deco &amp; Mas</v>
      </c>
      <c r="K1507" t="str">
        <f>+VLOOKUP(G1507,[1]SKU!A:C,3,0)</f>
        <v>CERRO NEGRO</v>
      </c>
      <c r="L1507">
        <v>103</v>
      </c>
      <c r="M1507">
        <v>0.39555365547810106</v>
      </c>
      <c r="N1507">
        <f>+VLOOKUP([1]VENTAS!G1507,[1]SKU!A:G,6,0)</f>
        <v>5577</v>
      </c>
      <c r="O1507" s="4">
        <f t="shared" si="23"/>
        <v>2206.0027366013696</v>
      </c>
    </row>
    <row r="1508" spans="1:15" x14ac:dyDescent="0.3">
      <c r="A1508" s="1">
        <v>44951</v>
      </c>
      <c r="B1508" s="2" t="s">
        <v>1005</v>
      </c>
      <c r="C1508" s="2" t="s">
        <v>1006</v>
      </c>
      <c r="D1508" s="2" t="s">
        <v>1527</v>
      </c>
      <c r="E1508">
        <v>182</v>
      </c>
      <c r="F1508" t="str">
        <f>+VLOOKUP(E1508,[1]CLIENTES!A:B,2,0)</f>
        <v>Josepha</v>
      </c>
      <c r="G1508">
        <v>278</v>
      </c>
      <c r="H1508" t="str">
        <f>+VLOOKUP(G1508,[1]SKU!A:B,2,0)</f>
        <v>LAPACHO 21 X 122 C.NEGRO 2DA CAL</v>
      </c>
      <c r="I1508" t="str">
        <f>+VLOOKUP(G1508,[1]SKU!A:D,4,0)</f>
        <v>PORCELANATO</v>
      </c>
      <c r="J1508" t="str">
        <f>+VLOOKUP(G1508,[1]SKU!A:E,5,0)</f>
        <v>Maderas</v>
      </c>
      <c r="K1508" t="str">
        <f>+VLOOKUP(G1508,[1]SKU!A:C,3,0)</f>
        <v>CERRO NEGRO</v>
      </c>
      <c r="L1508">
        <v>18</v>
      </c>
      <c r="M1508">
        <v>15.807229639373302</v>
      </c>
      <c r="N1508">
        <f>+VLOOKUP([1]VENTAS!G1508,[1]SKU!A:G,6,0)</f>
        <v>2312</v>
      </c>
      <c r="O1508" s="4">
        <f t="shared" si="23"/>
        <v>36546.314926231076</v>
      </c>
    </row>
    <row r="1509" spans="1:15" x14ac:dyDescent="0.3">
      <c r="A1509" s="1">
        <v>44939</v>
      </c>
      <c r="B1509" s="2" t="s">
        <v>1005</v>
      </c>
      <c r="C1509" s="2" t="s">
        <v>1006</v>
      </c>
      <c r="D1509" s="2" t="s">
        <v>1528</v>
      </c>
      <c r="E1509">
        <v>167</v>
      </c>
      <c r="F1509" t="str">
        <f>+VLOOKUP(E1509,[1]CLIENTES!A:B,2,0)</f>
        <v>Saray</v>
      </c>
      <c r="G1509">
        <v>293</v>
      </c>
      <c r="H1509" t="str">
        <f>+VLOOKUP(G1509,[1]SKU!A:B,2,0)</f>
        <v>LONDON TIZA RECT  59 X 59 C.NEGRO 2DA CAL</v>
      </c>
      <c r="I1509" t="str">
        <f>+VLOOKUP(G1509,[1]SKU!A:D,4,0)</f>
        <v>PORCELANATO</v>
      </c>
      <c r="J1509" t="str">
        <f>+VLOOKUP(G1509,[1]SKU!A:E,5,0)</f>
        <v>Cementos</v>
      </c>
      <c r="K1509" t="str">
        <f>+VLOOKUP(G1509,[1]SKU!A:C,3,0)</f>
        <v>CERRO NEGRO</v>
      </c>
      <c r="L1509">
        <v>123</v>
      </c>
      <c r="M1509">
        <v>71.211403599065079</v>
      </c>
      <c r="N1509">
        <f>+VLOOKUP([1]VENTAS!G1509,[1]SKU!A:G,6,0)</f>
        <v>9762</v>
      </c>
      <c r="O1509" s="4">
        <f t="shared" si="23"/>
        <v>695165.72193407326</v>
      </c>
    </row>
    <row r="1510" spans="1:15" x14ac:dyDescent="0.3">
      <c r="A1510" s="1">
        <v>44960</v>
      </c>
      <c r="B1510" s="2" t="s">
        <v>1005</v>
      </c>
      <c r="C1510" s="2" t="s">
        <v>1006</v>
      </c>
      <c r="D1510" s="2" t="s">
        <v>1529</v>
      </c>
      <c r="E1510">
        <v>95</v>
      </c>
      <c r="F1510" t="str">
        <f>+VLOOKUP(E1510,[1]CLIENTES!A:B,2,0)</f>
        <v>Olivia</v>
      </c>
      <c r="G1510">
        <v>277</v>
      </c>
      <c r="H1510" t="str">
        <f>+VLOOKUP(G1510,[1]SKU!A:B,2,0)</f>
        <v>LONDON TIZA RECT 58 X 117 C.NEGRO 2DA CAL</v>
      </c>
      <c r="I1510" t="str">
        <f>+VLOOKUP(G1510,[1]SKU!A:D,4,0)</f>
        <v>PORCELANATO</v>
      </c>
      <c r="J1510" t="str">
        <f>+VLOOKUP(G1510,[1]SKU!A:E,5,0)</f>
        <v>Cementos</v>
      </c>
      <c r="K1510" t="str">
        <f>+VLOOKUP(G1510,[1]SKU!A:C,3,0)</f>
        <v>CERRO NEGRO</v>
      </c>
      <c r="L1510">
        <v>102</v>
      </c>
      <c r="M1510">
        <v>2.9419155807599422</v>
      </c>
      <c r="N1510">
        <f>+VLOOKUP([1]VENTAS!G1510,[1]SKU!A:G,6,0)</f>
        <v>4643</v>
      </c>
      <c r="O1510" s="4">
        <f t="shared" si="23"/>
        <v>13659.314041468411</v>
      </c>
    </row>
    <row r="1511" spans="1:15" x14ac:dyDescent="0.3">
      <c r="A1511" s="1">
        <v>44963</v>
      </c>
      <c r="B1511" s="2" t="s">
        <v>1005</v>
      </c>
      <c r="C1511" s="2" t="s">
        <v>1006</v>
      </c>
      <c r="D1511" s="2" t="s">
        <v>1530</v>
      </c>
      <c r="E1511">
        <v>66</v>
      </c>
      <c r="F1511" t="str">
        <f>+VLOOKUP(E1511,[1]CLIENTES!A:B,2,0)</f>
        <v>Christobal</v>
      </c>
      <c r="G1511">
        <v>341</v>
      </c>
      <c r="H1511" t="str">
        <f>+VLOOKUP(G1511,[1]SKU!A:B,2,0)</f>
        <v>BAUHAUS GREY RECT. 28 X 58 S.LOREN 1RA C</v>
      </c>
      <c r="I1511" t="str">
        <f>+VLOOKUP(G1511,[1]SKU!A:D,4,0)</f>
        <v>PORCELANATO</v>
      </c>
      <c r="J1511" t="str">
        <f>+VLOOKUP(G1511,[1]SKU!A:E,5,0)</f>
        <v>Cementos</v>
      </c>
      <c r="K1511" t="str">
        <f>+VLOOKUP(G1511,[1]SKU!A:C,3,0)</f>
        <v>SAN LORENZO</v>
      </c>
      <c r="L1511">
        <v>67</v>
      </c>
      <c r="M1511">
        <v>32.448095073662905</v>
      </c>
      <c r="N1511">
        <f>+VLOOKUP([1]VENTAS!G1511,[1]SKU!A:G,6,0)</f>
        <v>8166</v>
      </c>
      <c r="O1511" s="4">
        <f t="shared" si="23"/>
        <v>264971.14437153126</v>
      </c>
    </row>
    <row r="1512" spans="1:15" x14ac:dyDescent="0.3">
      <c r="A1512" s="1">
        <v>44946</v>
      </c>
      <c r="B1512" s="2" t="s">
        <v>1005</v>
      </c>
      <c r="C1512" s="2" t="s">
        <v>1006</v>
      </c>
      <c r="D1512" s="2" t="s">
        <v>1531</v>
      </c>
      <c r="E1512">
        <v>128</v>
      </c>
      <c r="F1512" t="str">
        <f>+VLOOKUP(E1512,[1]CLIENTES!A:B,2,0)</f>
        <v>Sarita</v>
      </c>
      <c r="G1512">
        <v>144</v>
      </c>
      <c r="H1512" t="str">
        <f>+VLOOKUP(G1512,[1]SKU!A:B,2,0)</f>
        <v>VENECIANO ARDESIA GRIS 33 x 33 S.LOREN 1RA C</v>
      </c>
      <c r="I1512" t="str">
        <f>+VLOOKUP(G1512,[1]SKU!A:D,4,0)</f>
        <v>CERAMICO</v>
      </c>
      <c r="J1512" t="str">
        <f>+VLOOKUP(G1512,[1]SKU!A:E,5,0)</f>
        <v>Deco &amp; Mas</v>
      </c>
      <c r="K1512" t="str">
        <f>+VLOOKUP(G1512,[1]SKU!A:C,3,0)</f>
        <v>SAN LORENZO</v>
      </c>
      <c r="L1512">
        <v>19</v>
      </c>
      <c r="M1512">
        <v>11.691438760137977</v>
      </c>
      <c r="N1512">
        <f>+VLOOKUP([1]VENTAS!G1512,[1]SKU!A:G,6,0)</f>
        <v>9020</v>
      </c>
      <c r="O1512" s="4">
        <f t="shared" si="23"/>
        <v>105456.77761644455</v>
      </c>
    </row>
    <row r="1513" spans="1:15" x14ac:dyDescent="0.3">
      <c r="A1513" s="1">
        <v>44943</v>
      </c>
      <c r="B1513" s="2" t="s">
        <v>1005</v>
      </c>
      <c r="C1513" s="2" t="s">
        <v>1006</v>
      </c>
      <c r="D1513" s="2" t="s">
        <v>1532</v>
      </c>
      <c r="E1513">
        <v>229</v>
      </c>
      <c r="F1513" t="str">
        <f>+VLOOKUP(E1513,[1]CLIENTES!A:B,2,0)</f>
        <v>Adrian</v>
      </c>
      <c r="G1513">
        <v>347</v>
      </c>
      <c r="H1513" t="str">
        <f>+VLOOKUP(G1513,[1]SKU!A:B,2,0)</f>
        <v>STRIATO BIANCO PUL RT 57,7 x 57,7 S.LOREN 1RA C</v>
      </c>
      <c r="I1513" t="str">
        <f>+VLOOKUP(G1513,[1]SKU!A:D,4,0)</f>
        <v>PORCELANATO</v>
      </c>
      <c r="J1513" t="str">
        <f>+VLOOKUP(G1513,[1]SKU!A:E,5,0)</f>
        <v>Marmoles</v>
      </c>
      <c r="K1513" t="str">
        <f>+VLOOKUP(G1513,[1]SKU!A:C,3,0)</f>
        <v>SAN LORENZO</v>
      </c>
      <c r="L1513">
        <v>72</v>
      </c>
      <c r="M1513">
        <v>22.58739649401177</v>
      </c>
      <c r="N1513">
        <f>+VLOOKUP([1]VENTAS!G1513,[1]SKU!A:G,6,0)</f>
        <v>5146</v>
      </c>
      <c r="O1513" s="4">
        <f t="shared" si="23"/>
        <v>116234.74235818457</v>
      </c>
    </row>
    <row r="1514" spans="1:15" x14ac:dyDescent="0.3">
      <c r="A1514" s="1">
        <v>44950</v>
      </c>
      <c r="B1514" s="2" t="s">
        <v>1005</v>
      </c>
      <c r="C1514" s="2" t="s">
        <v>1006</v>
      </c>
      <c r="D1514" s="2" t="s">
        <v>1533</v>
      </c>
      <c r="E1514">
        <v>235</v>
      </c>
      <c r="F1514" t="str">
        <f>+VLOOKUP(E1514,[1]CLIENTES!A:B,2,0)</f>
        <v>Magdalena</v>
      </c>
      <c r="G1514">
        <v>198</v>
      </c>
      <c r="H1514" t="str">
        <f>+VLOOKUP(G1514,[1]SKU!A:B,2,0)</f>
        <v>TARACEA MIX SATINADO 45,3 x 45,3 S.LOREN 1RA C</v>
      </c>
      <c r="I1514" t="str">
        <f>+VLOOKUP(G1514,[1]SKU!A:D,4,0)</f>
        <v>CERAMICO</v>
      </c>
      <c r="J1514" t="str">
        <f>+VLOOKUP(G1514,[1]SKU!A:E,5,0)</f>
        <v>Maderas</v>
      </c>
      <c r="K1514" t="str">
        <f>+VLOOKUP(G1514,[1]SKU!A:C,3,0)</f>
        <v>SAN LORENZO</v>
      </c>
      <c r="L1514">
        <v>92</v>
      </c>
      <c r="M1514">
        <v>60.430645585682868</v>
      </c>
      <c r="N1514">
        <f>+VLOOKUP([1]VENTAS!G1514,[1]SKU!A:G,6,0)</f>
        <v>9423</v>
      </c>
      <c r="O1514" s="4">
        <f t="shared" si="23"/>
        <v>569437.97335388965</v>
      </c>
    </row>
    <row r="1515" spans="1:15" x14ac:dyDescent="0.3">
      <c r="A1515" s="1">
        <v>44982</v>
      </c>
      <c r="B1515" s="2" t="s">
        <v>1005</v>
      </c>
      <c r="C1515" s="2" t="s">
        <v>1006</v>
      </c>
      <c r="D1515" s="2" t="s">
        <v>1534</v>
      </c>
      <c r="E1515">
        <v>186</v>
      </c>
      <c r="F1515" t="str">
        <f>+VLOOKUP(E1515,[1]CLIENTES!A:B,2,0)</f>
        <v>Maykol</v>
      </c>
      <c r="G1515">
        <v>67</v>
      </c>
      <c r="H1515" t="str">
        <f>+VLOOKUP(G1515,[1]SKU!A:B,2,0)</f>
        <v>EUCALIPTO BEIGE 56 X 56 LOURDES 1RA C</v>
      </c>
      <c r="I1515" t="str">
        <f>+VLOOKUP(G1515,[1]SKU!A:D,4,0)</f>
        <v>CERAMICO</v>
      </c>
      <c r="J1515" t="str">
        <f>+VLOOKUP(G1515,[1]SKU!A:E,5,0)</f>
        <v>Maderas</v>
      </c>
      <c r="K1515" t="str">
        <f>+VLOOKUP(G1515,[1]SKU!A:C,3,0)</f>
        <v>LOURDES</v>
      </c>
      <c r="L1515">
        <v>99</v>
      </c>
      <c r="M1515">
        <v>55.278036549967311</v>
      </c>
      <c r="N1515">
        <f>+VLOOKUP([1]VENTAS!G1515,[1]SKU!A:G,6,0)</f>
        <v>1502</v>
      </c>
      <c r="O1515" s="4">
        <f t="shared" si="23"/>
        <v>83027.610898050902</v>
      </c>
    </row>
    <row r="1516" spans="1:15" x14ac:dyDescent="0.3">
      <c r="A1516" s="1">
        <v>44976</v>
      </c>
      <c r="B1516" s="2" t="s">
        <v>1005</v>
      </c>
      <c r="C1516" s="2" t="s">
        <v>1006</v>
      </c>
      <c r="D1516" s="2" t="s">
        <v>1535</v>
      </c>
      <c r="E1516">
        <v>40</v>
      </c>
      <c r="F1516" t="str">
        <f>+VLOOKUP(E1516,[1]CLIENTES!A:B,2,0)</f>
        <v>Kilian</v>
      </c>
      <c r="G1516">
        <v>373</v>
      </c>
      <c r="H1516" t="str">
        <f>+VLOOKUP(G1516,[1]SKU!A:B,2,0)</f>
        <v>MOODS HUESO FIT RECT. 58 x 117 S.LOREN 1RA C</v>
      </c>
      <c r="I1516" t="str">
        <f>+VLOOKUP(G1516,[1]SKU!A:D,4,0)</f>
        <v>PORCELANATO</v>
      </c>
      <c r="J1516" t="str">
        <f>+VLOOKUP(G1516,[1]SKU!A:E,5,0)</f>
        <v>Cementos</v>
      </c>
      <c r="K1516" t="str">
        <f>+VLOOKUP(G1516,[1]SKU!A:C,3,0)</f>
        <v>SAN LORENZO</v>
      </c>
      <c r="L1516">
        <v>102</v>
      </c>
      <c r="M1516">
        <v>84.056835488205522</v>
      </c>
      <c r="N1516">
        <f>+VLOOKUP([1]VENTAS!G1516,[1]SKU!A:G,6,0)</f>
        <v>3076</v>
      </c>
      <c r="O1516" s="4">
        <f t="shared" si="23"/>
        <v>258558.8259617202</v>
      </c>
    </row>
    <row r="1517" spans="1:15" x14ac:dyDescent="0.3">
      <c r="A1517" s="1">
        <v>44936</v>
      </c>
      <c r="B1517" s="2" t="s">
        <v>1005</v>
      </c>
      <c r="C1517" s="2" t="s">
        <v>1006</v>
      </c>
      <c r="D1517" s="2" t="s">
        <v>1536</v>
      </c>
      <c r="E1517">
        <v>170</v>
      </c>
      <c r="F1517" t="str">
        <f>+VLOOKUP(E1517,[1]CLIENTES!A:B,2,0)</f>
        <v>Markus</v>
      </c>
      <c r="G1517">
        <v>26</v>
      </c>
      <c r="H1517" t="str">
        <f>+VLOOKUP(G1517,[1]SKU!A:B,2,0)</f>
        <v>VENECIANO MIX AGUAMARINA 33 x 33 S.LOREN 1RA C</v>
      </c>
      <c r="I1517" t="str">
        <f>+VLOOKUP(G1517,[1]SKU!A:D,4,0)</f>
        <v>CERAMICO</v>
      </c>
      <c r="J1517" t="str">
        <f>+VLOOKUP(G1517,[1]SKU!A:E,5,0)</f>
        <v>Deco &amp; Mas</v>
      </c>
      <c r="K1517" t="str">
        <f>+VLOOKUP(G1517,[1]SKU!A:C,3,0)</f>
        <v>SAN LORENZO</v>
      </c>
      <c r="L1517">
        <v>91</v>
      </c>
      <c r="M1517">
        <v>65.846141696342414</v>
      </c>
      <c r="N1517">
        <f>+VLOOKUP([1]VENTAS!G1517,[1]SKU!A:G,6,0)</f>
        <v>8049</v>
      </c>
      <c r="O1517" s="4">
        <f t="shared" si="23"/>
        <v>529995.59451386007</v>
      </c>
    </row>
    <row r="1518" spans="1:15" x14ac:dyDescent="0.3">
      <c r="A1518" s="1">
        <v>44981</v>
      </c>
      <c r="B1518" s="2" t="s">
        <v>1005</v>
      </c>
      <c r="C1518" s="2" t="s">
        <v>1006</v>
      </c>
      <c r="D1518" s="2" t="s">
        <v>1537</v>
      </c>
      <c r="E1518">
        <v>58</v>
      </c>
      <c r="F1518" t="str">
        <f>+VLOOKUP(E1518,[1]CLIENTES!A:B,2,0)</f>
        <v>Perla</v>
      </c>
      <c r="G1518">
        <v>144</v>
      </c>
      <c r="H1518" t="str">
        <f>+VLOOKUP(G1518,[1]SKU!A:B,2,0)</f>
        <v>VENECIANO ARDESIA GRIS 33 x 33 S.LOREN 1RA C</v>
      </c>
      <c r="I1518" t="str">
        <f>+VLOOKUP(G1518,[1]SKU!A:D,4,0)</f>
        <v>CERAMICO</v>
      </c>
      <c r="J1518" t="str">
        <f>+VLOOKUP(G1518,[1]SKU!A:E,5,0)</f>
        <v>Deco &amp; Mas</v>
      </c>
      <c r="K1518" t="str">
        <f>+VLOOKUP(G1518,[1]SKU!A:C,3,0)</f>
        <v>SAN LORENZO</v>
      </c>
      <c r="L1518">
        <v>164</v>
      </c>
      <c r="M1518">
        <v>100.91557666645411</v>
      </c>
      <c r="N1518">
        <f>+VLOOKUP([1]VENTAS!G1518,[1]SKU!A:G,6,0)</f>
        <v>9020</v>
      </c>
      <c r="O1518" s="4">
        <f t="shared" si="23"/>
        <v>910258.50153141608</v>
      </c>
    </row>
    <row r="1519" spans="1:15" x14ac:dyDescent="0.3">
      <c r="A1519" s="1">
        <v>44951</v>
      </c>
      <c r="B1519" s="2" t="s">
        <v>1005</v>
      </c>
      <c r="C1519" s="2" t="s">
        <v>1006</v>
      </c>
      <c r="D1519" s="2" t="s">
        <v>1538</v>
      </c>
      <c r="E1519">
        <v>134</v>
      </c>
      <c r="F1519" t="str">
        <f>+VLOOKUP(E1519,[1]CLIENTES!A:B,2,0)</f>
        <v>Mathilda</v>
      </c>
      <c r="G1519">
        <v>315</v>
      </c>
      <c r="H1519" t="str">
        <f>+VLOOKUP(G1519,[1]SKU!A:B,2,0)</f>
        <v>URBAN CONCRETE GREY FIT RECT 58 X 58 S.LOREN 2DA C</v>
      </c>
      <c r="I1519" t="str">
        <f>+VLOOKUP(G1519,[1]SKU!A:D,4,0)</f>
        <v>PORCELANATO</v>
      </c>
      <c r="J1519" t="str">
        <f>+VLOOKUP(G1519,[1]SKU!A:E,5,0)</f>
        <v>Cementos</v>
      </c>
      <c r="K1519" t="str">
        <f>+VLOOKUP(G1519,[1]SKU!A:C,3,0)</f>
        <v>SAN LORENZO</v>
      </c>
      <c r="L1519">
        <v>127</v>
      </c>
      <c r="M1519">
        <v>14.510435453559026</v>
      </c>
      <c r="N1519">
        <f>+VLOOKUP([1]VENTAS!G1519,[1]SKU!A:G,6,0)</f>
        <v>5743</v>
      </c>
      <c r="O1519" s="4">
        <f t="shared" si="23"/>
        <v>83333.430809789483</v>
      </c>
    </row>
    <row r="1520" spans="1:15" x14ac:dyDescent="0.3">
      <c r="A1520" s="1">
        <v>44958</v>
      </c>
      <c r="B1520" s="2" t="s">
        <v>1005</v>
      </c>
      <c r="C1520" s="2" t="s">
        <v>1006</v>
      </c>
      <c r="D1520" s="2" t="s">
        <v>1539</v>
      </c>
      <c r="E1520">
        <v>170</v>
      </c>
      <c r="F1520" t="str">
        <f>+VLOOKUP(E1520,[1]CLIENTES!A:B,2,0)</f>
        <v>Markus</v>
      </c>
      <c r="G1520">
        <v>238</v>
      </c>
      <c r="H1520" t="str">
        <f>+VLOOKUP(G1520,[1]SKU!A:B,2,0)</f>
        <v>BIOCITY PLATA RECT 58 X 117 C.NEGRO 2DA CAL</v>
      </c>
      <c r="I1520" t="str">
        <f>+VLOOKUP(G1520,[1]SKU!A:D,4,0)</f>
        <v>PORCELANATO</v>
      </c>
      <c r="J1520" t="str">
        <f>+VLOOKUP(G1520,[1]SKU!A:E,5,0)</f>
        <v>Cementos</v>
      </c>
      <c r="K1520" t="str">
        <f>+VLOOKUP(G1520,[1]SKU!A:C,3,0)</f>
        <v>CERRO NEGRO</v>
      </c>
      <c r="L1520">
        <v>12</v>
      </c>
      <c r="M1520">
        <v>8.381691129541025</v>
      </c>
      <c r="N1520">
        <f>+VLOOKUP([1]VENTAS!G1520,[1]SKU!A:G,6,0)</f>
        <v>2925</v>
      </c>
      <c r="O1520" s="4">
        <f t="shared" si="23"/>
        <v>24516.446553907499</v>
      </c>
    </row>
    <row r="1521" spans="1:15" x14ac:dyDescent="0.3">
      <c r="A1521" s="1">
        <v>44954</v>
      </c>
      <c r="B1521" s="2" t="s">
        <v>1005</v>
      </c>
      <c r="C1521" s="2" t="s">
        <v>1006</v>
      </c>
      <c r="D1521" s="2" t="s">
        <v>1540</v>
      </c>
      <c r="E1521">
        <v>61</v>
      </c>
      <c r="F1521" t="str">
        <f>+VLOOKUP(E1521,[1]CLIENTES!A:B,2,0)</f>
        <v>Jordan</v>
      </c>
      <c r="G1521">
        <v>328</v>
      </c>
      <c r="H1521" t="str">
        <f>+VLOOKUP(G1521,[1]SKU!A:B,2,0)</f>
        <v>URBAN CONCR ANT GREY FIT RT 58 X 58 S.LOREN 2DA C</v>
      </c>
      <c r="I1521" t="str">
        <f>+VLOOKUP(G1521,[1]SKU!A:D,4,0)</f>
        <v>PORCELANATO</v>
      </c>
      <c r="J1521" t="str">
        <f>+VLOOKUP(G1521,[1]SKU!A:E,5,0)</f>
        <v>Cementos</v>
      </c>
      <c r="K1521" t="str">
        <f>+VLOOKUP(G1521,[1]SKU!A:C,3,0)</f>
        <v>SAN LORENZO</v>
      </c>
      <c r="L1521">
        <v>49</v>
      </c>
      <c r="M1521">
        <v>45.286528930593136</v>
      </c>
      <c r="N1521">
        <f>+VLOOKUP([1]VENTAS!G1521,[1]SKU!A:G,6,0)</f>
        <v>3325</v>
      </c>
      <c r="O1521" s="4">
        <f t="shared" si="23"/>
        <v>150577.70869422218</v>
      </c>
    </row>
    <row r="1522" spans="1:15" x14ac:dyDescent="0.3">
      <c r="A1522" s="1">
        <v>44968</v>
      </c>
      <c r="B1522" s="2" t="s">
        <v>1005</v>
      </c>
      <c r="C1522" s="2" t="s">
        <v>1006</v>
      </c>
      <c r="D1522" s="2" t="s">
        <v>1541</v>
      </c>
      <c r="E1522">
        <v>19</v>
      </c>
      <c r="F1522" t="str">
        <f>+VLOOKUP(E1522,[1]CLIENTES!A:B,2,0)</f>
        <v>Amaro</v>
      </c>
      <c r="G1522">
        <v>82</v>
      </c>
      <c r="H1522" t="str">
        <f>+VLOOKUP(G1522,[1]SKU!A:B,2,0)</f>
        <v>PORTLAND STEEL 50 X 50 CORTINES 2DA C</v>
      </c>
      <c r="I1522" t="str">
        <f>+VLOOKUP(G1522,[1]SKU!A:D,4,0)</f>
        <v>CERAMICO</v>
      </c>
      <c r="J1522" t="str">
        <f>+VLOOKUP(G1522,[1]SKU!A:E,5,0)</f>
        <v>Cementos</v>
      </c>
      <c r="K1522" t="str">
        <f>+VLOOKUP(G1522,[1]SKU!A:C,3,0)</f>
        <v>CORTINES</v>
      </c>
      <c r="L1522">
        <v>86</v>
      </c>
      <c r="M1522">
        <v>79.067755189958604</v>
      </c>
      <c r="N1522">
        <f>+VLOOKUP([1]VENTAS!G1522,[1]SKU!A:G,6,0)</f>
        <v>6296</v>
      </c>
      <c r="O1522" s="4">
        <f t="shared" si="23"/>
        <v>497810.58667597937</v>
      </c>
    </row>
    <row r="1523" spans="1:15" x14ac:dyDescent="0.3">
      <c r="A1523" s="1">
        <v>44975</v>
      </c>
      <c r="B1523" s="2" t="s">
        <v>1005</v>
      </c>
      <c r="C1523" s="2" t="s">
        <v>1006</v>
      </c>
      <c r="D1523" s="2" t="s">
        <v>1542</v>
      </c>
      <c r="E1523">
        <v>126</v>
      </c>
      <c r="F1523" t="str">
        <f>+VLOOKUP(E1523,[1]CLIENTES!A:B,2,0)</f>
        <v>Rubi</v>
      </c>
      <c r="G1523">
        <v>231</v>
      </c>
      <c r="H1523" t="str">
        <f>+VLOOKUP(G1523,[1]SKU!A:B,2,0)</f>
        <v>LIFE MARFIL NATURAL RECT. 59 x 59 C.NEGRO 2DA CAL</v>
      </c>
      <c r="I1523" t="str">
        <f>+VLOOKUP(G1523,[1]SKU!A:D,4,0)</f>
        <v>PORCELANATO</v>
      </c>
      <c r="J1523" t="str">
        <f>+VLOOKUP(G1523,[1]SKU!A:E,5,0)</f>
        <v>Cementos</v>
      </c>
      <c r="K1523" t="str">
        <f>+VLOOKUP(G1523,[1]SKU!A:C,3,0)</f>
        <v>CERRO NEGRO</v>
      </c>
      <c r="L1523">
        <v>104</v>
      </c>
      <c r="M1523">
        <v>96.468117107093519</v>
      </c>
      <c r="N1523">
        <f>+VLOOKUP([1]VENTAS!G1523,[1]SKU!A:G,6,0)</f>
        <v>9792</v>
      </c>
      <c r="O1523" s="4">
        <f t="shared" si="23"/>
        <v>944615.8027126597</v>
      </c>
    </row>
    <row r="1524" spans="1:15" x14ac:dyDescent="0.3">
      <c r="A1524" s="1">
        <v>44946</v>
      </c>
      <c r="B1524" s="2" t="s">
        <v>1005</v>
      </c>
      <c r="C1524" s="2" t="s">
        <v>1006</v>
      </c>
      <c r="D1524" s="2" t="s">
        <v>1543</v>
      </c>
      <c r="E1524">
        <v>115</v>
      </c>
      <c r="F1524" t="str">
        <f>+VLOOKUP(E1524,[1]CLIENTES!A:B,2,0)</f>
        <v>Franciska</v>
      </c>
      <c r="G1524">
        <v>203</v>
      </c>
      <c r="H1524" t="str">
        <f>+VLOOKUP(G1524,[1]SKU!A:B,2,0)</f>
        <v>PIERRE ARENA 33 X 45,3 SCOP 1RA C</v>
      </c>
      <c r="I1524" t="str">
        <f>+VLOOKUP(G1524,[1]SKU!A:D,4,0)</f>
        <v>CERAMICO</v>
      </c>
      <c r="J1524" t="str">
        <f>+VLOOKUP(G1524,[1]SKU!A:E,5,0)</f>
        <v>Piedras</v>
      </c>
      <c r="K1524" t="str">
        <f>+VLOOKUP(G1524,[1]SKU!A:C,3,0)</f>
        <v>SCOP</v>
      </c>
      <c r="L1524">
        <v>69</v>
      </c>
      <c r="M1524">
        <v>37.308110294854494</v>
      </c>
      <c r="N1524">
        <f>+VLOOKUP([1]VENTAS!G1524,[1]SKU!A:G,6,0)</f>
        <v>2921</v>
      </c>
      <c r="O1524" s="4">
        <f t="shared" si="23"/>
        <v>108976.99017126998</v>
      </c>
    </row>
    <row r="1525" spans="1:15" x14ac:dyDescent="0.3">
      <c r="A1525" s="1">
        <v>44962</v>
      </c>
      <c r="B1525" s="2" t="s">
        <v>1005</v>
      </c>
      <c r="C1525" s="2" t="s">
        <v>1006</v>
      </c>
      <c r="D1525" s="2" t="s">
        <v>1544</v>
      </c>
      <c r="E1525">
        <v>80</v>
      </c>
      <c r="F1525" t="str">
        <f>+VLOOKUP(E1525,[1]CLIENTES!A:B,2,0)</f>
        <v>Isai</v>
      </c>
      <c r="G1525">
        <v>2</v>
      </c>
      <c r="H1525" t="str">
        <f>+VLOOKUP(G1525,[1]SKU!A:B,2,0)</f>
        <v>KIRI 51 x 51 C.NEGRO 2DA CAL</v>
      </c>
      <c r="I1525" t="str">
        <f>+VLOOKUP(G1525,[1]SKU!A:D,4,0)</f>
        <v>CERAMICO</v>
      </c>
      <c r="J1525" t="str">
        <f>+VLOOKUP(G1525,[1]SKU!A:E,5,0)</f>
        <v>Maderas</v>
      </c>
      <c r="K1525" t="str">
        <f>+VLOOKUP(G1525,[1]SKU!A:C,3,0)</f>
        <v>CERRO NEGRO</v>
      </c>
      <c r="L1525">
        <v>54</v>
      </c>
      <c r="M1525">
        <v>47.587273259799844</v>
      </c>
      <c r="N1525">
        <f>+VLOOKUP([1]VENTAS!G1525,[1]SKU!A:G,6,0)</f>
        <v>9057</v>
      </c>
      <c r="O1525" s="4">
        <f t="shared" si="23"/>
        <v>430997.93391400721</v>
      </c>
    </row>
    <row r="1526" spans="1:15" x14ac:dyDescent="0.3">
      <c r="A1526" s="1">
        <v>44941</v>
      </c>
      <c r="B1526" s="2" t="s">
        <v>1005</v>
      </c>
      <c r="C1526" s="2" t="s">
        <v>1006</v>
      </c>
      <c r="D1526" s="2" t="s">
        <v>1545</v>
      </c>
      <c r="E1526">
        <v>33</v>
      </c>
      <c r="F1526" t="str">
        <f>+VLOOKUP(E1526,[1]CLIENTES!A:B,2,0)</f>
        <v>Yordan</v>
      </c>
      <c r="G1526">
        <v>325</v>
      </c>
      <c r="H1526" t="str">
        <f>+VLOOKUP(G1526,[1]SKU!A:B,2,0)</f>
        <v>GLAM IVORY PUL RECT. 28 x 57,7 S.LOREN 1RA CAL</v>
      </c>
      <c r="I1526" t="str">
        <f>+VLOOKUP(G1526,[1]SKU!A:D,4,0)</f>
        <v>PORCELANATO</v>
      </c>
      <c r="J1526" t="str">
        <f>+VLOOKUP(G1526,[1]SKU!A:E,5,0)</f>
        <v>Cementos</v>
      </c>
      <c r="K1526" t="str">
        <f>+VLOOKUP(G1526,[1]SKU!A:C,3,0)</f>
        <v>SAN LORENZO</v>
      </c>
      <c r="L1526">
        <v>6</v>
      </c>
      <c r="M1526">
        <v>1.1538524030738064</v>
      </c>
      <c r="N1526">
        <f>+VLOOKUP([1]VENTAS!G1526,[1]SKU!A:G,6,0)</f>
        <v>5553</v>
      </c>
      <c r="O1526" s="4">
        <f t="shared" si="23"/>
        <v>6407.3423942688469</v>
      </c>
    </row>
    <row r="1527" spans="1:15" x14ac:dyDescent="0.3">
      <c r="A1527" s="1">
        <v>44951</v>
      </c>
      <c r="B1527" s="2" t="s">
        <v>1005</v>
      </c>
      <c r="C1527" s="2" t="s">
        <v>1006</v>
      </c>
      <c r="D1527" s="2" t="s">
        <v>1546</v>
      </c>
      <c r="E1527">
        <v>92</v>
      </c>
      <c r="F1527" t="str">
        <f>+VLOOKUP(E1527,[1]CLIENTES!A:B,2,0)</f>
        <v>Adam</v>
      </c>
      <c r="G1527">
        <v>357</v>
      </c>
      <c r="H1527" t="str">
        <f>+VLOOKUP(G1527,[1]SKU!A:B,2,0)</f>
        <v>CALACATA BIANCO PUL FIT RT 58 X 117 S.LOREN 1RA C</v>
      </c>
      <c r="I1527" t="str">
        <f>+VLOOKUP(G1527,[1]SKU!A:D,4,0)</f>
        <v>PORCELANATO</v>
      </c>
      <c r="J1527" t="str">
        <f>+VLOOKUP(G1527,[1]SKU!A:E,5,0)</f>
        <v>Marmoles</v>
      </c>
      <c r="K1527" t="str">
        <f>+VLOOKUP(G1527,[1]SKU!A:C,3,0)</f>
        <v>SAN LORENZO</v>
      </c>
      <c r="L1527">
        <v>114</v>
      </c>
      <c r="M1527">
        <v>68.670165227846567</v>
      </c>
      <c r="N1527">
        <f>+VLOOKUP([1]VENTAS!G1527,[1]SKU!A:G,6,0)</f>
        <v>3102</v>
      </c>
      <c r="O1527" s="4">
        <f t="shared" si="23"/>
        <v>213014.85253678006</v>
      </c>
    </row>
    <row r="1528" spans="1:15" x14ac:dyDescent="0.3">
      <c r="A1528" s="1">
        <v>44948</v>
      </c>
      <c r="B1528" s="2" t="s">
        <v>1005</v>
      </c>
      <c r="C1528" s="2" t="s">
        <v>1006</v>
      </c>
      <c r="D1528" s="2" t="s">
        <v>1547</v>
      </c>
      <c r="E1528">
        <v>131</v>
      </c>
      <c r="F1528" t="str">
        <f>+VLOOKUP(E1528,[1]CLIENTES!A:B,2,0)</f>
        <v>Yerald</v>
      </c>
      <c r="G1528">
        <v>195</v>
      </c>
      <c r="H1528" t="str">
        <f>+VLOOKUP(G1528,[1]SKU!A:B,2,0)</f>
        <v>AMBER TIZA 33 x 33 S.LOREN 1RA C</v>
      </c>
      <c r="I1528" t="str">
        <f>+VLOOKUP(G1528,[1]SKU!A:D,4,0)</f>
        <v>CERAMICO</v>
      </c>
      <c r="J1528" t="str">
        <f>+VLOOKUP(G1528,[1]SKU!A:E,5,0)</f>
        <v>Marmoles</v>
      </c>
      <c r="K1528" t="str">
        <f>+VLOOKUP(G1528,[1]SKU!A:C,3,0)</f>
        <v>SAN LORENZO</v>
      </c>
      <c r="L1528">
        <v>87</v>
      </c>
      <c r="M1528">
        <v>56.563513592549029</v>
      </c>
      <c r="N1528">
        <f>+VLOOKUP([1]VENTAS!G1528,[1]SKU!A:G,6,0)</f>
        <v>2494</v>
      </c>
      <c r="O1528" s="4">
        <f t="shared" si="23"/>
        <v>141069.40289981727</v>
      </c>
    </row>
    <row r="1529" spans="1:15" x14ac:dyDescent="0.3">
      <c r="A1529" s="1">
        <v>44975</v>
      </c>
      <c r="B1529" s="2" t="s">
        <v>1005</v>
      </c>
      <c r="C1529" s="2" t="s">
        <v>1006</v>
      </c>
      <c r="D1529" s="2" t="s">
        <v>1548</v>
      </c>
      <c r="E1529">
        <v>197</v>
      </c>
      <c r="F1529" t="str">
        <f>+VLOOKUP(E1529,[1]CLIENTES!A:B,2,0)</f>
        <v>Raul</v>
      </c>
      <c r="G1529">
        <v>338</v>
      </c>
      <c r="H1529" t="str">
        <f>+VLOOKUP(G1529,[1]SKU!A:B,2,0)</f>
        <v>MOODS HUESO FIT RECT. 58 x 58 S.LOREN 1RA C</v>
      </c>
      <c r="I1529" t="str">
        <f>+VLOOKUP(G1529,[1]SKU!A:D,4,0)</f>
        <v>PORCELANATO</v>
      </c>
      <c r="J1529" t="str">
        <f>+VLOOKUP(G1529,[1]SKU!A:E,5,0)</f>
        <v>Cementos</v>
      </c>
      <c r="K1529" t="str">
        <f>+VLOOKUP(G1529,[1]SKU!A:C,3,0)</f>
        <v>SAN LORENZO</v>
      </c>
      <c r="L1529">
        <v>149</v>
      </c>
      <c r="M1529">
        <v>60.714933797837574</v>
      </c>
      <c r="N1529">
        <f>+VLOOKUP([1]VENTAS!G1529,[1]SKU!A:G,6,0)</f>
        <v>6381</v>
      </c>
      <c r="O1529" s="4">
        <f t="shared" si="23"/>
        <v>387421.99256400159</v>
      </c>
    </row>
    <row r="1530" spans="1:15" x14ac:dyDescent="0.3">
      <c r="A1530" s="1">
        <v>44985</v>
      </c>
      <c r="B1530" s="2" t="s">
        <v>1005</v>
      </c>
      <c r="C1530" s="2" t="s">
        <v>1006</v>
      </c>
      <c r="D1530" s="2" t="s">
        <v>1549</v>
      </c>
      <c r="E1530">
        <v>165</v>
      </c>
      <c r="F1530" t="str">
        <f>+VLOOKUP(E1530,[1]CLIENTES!A:B,2,0)</f>
        <v>Heriberto</v>
      </c>
      <c r="G1530">
        <v>202</v>
      </c>
      <c r="H1530" t="str">
        <f>+VLOOKUP(G1530,[1]SKU!A:B,2,0)</f>
        <v>MADERA LENGA GRIS 31 x 53 LOURDES 1RA C</v>
      </c>
      <c r="I1530" t="str">
        <f>+VLOOKUP(G1530,[1]SKU!A:D,4,0)</f>
        <v>CERAMICO</v>
      </c>
      <c r="J1530" t="str">
        <f>+VLOOKUP(G1530,[1]SKU!A:E,5,0)</f>
        <v>Maderas</v>
      </c>
      <c r="K1530" t="str">
        <f>+VLOOKUP(G1530,[1]SKU!A:C,3,0)</f>
        <v>LOURDES</v>
      </c>
      <c r="L1530">
        <v>79</v>
      </c>
      <c r="M1530">
        <v>55.072038845113042</v>
      </c>
      <c r="N1530">
        <f>+VLOOKUP([1]VENTAS!G1530,[1]SKU!A:G,6,0)</f>
        <v>6637</v>
      </c>
      <c r="O1530" s="4">
        <f t="shared" si="23"/>
        <v>365513.12181501527</v>
      </c>
    </row>
    <row r="1531" spans="1:15" x14ac:dyDescent="0.3">
      <c r="A1531" s="1">
        <v>44938</v>
      </c>
      <c r="B1531" s="2" t="s">
        <v>1005</v>
      </c>
      <c r="C1531" s="2" t="s">
        <v>1006</v>
      </c>
      <c r="D1531" s="2" t="s">
        <v>1550</v>
      </c>
      <c r="E1531">
        <v>113</v>
      </c>
      <c r="F1531" t="str">
        <f>+VLOOKUP(E1531,[1]CLIENTES!A:B,2,0)</f>
        <v>Raffaella</v>
      </c>
      <c r="G1531">
        <v>263</v>
      </c>
      <c r="H1531" t="str">
        <f>+VLOOKUP(G1531,[1]SKU!A:B,2,0)</f>
        <v>CALIPSO WHITE 53 x 53 SAN PIETRO 2DA C</v>
      </c>
      <c r="I1531" t="str">
        <f>+VLOOKUP(G1531,[1]SKU!A:D,4,0)</f>
        <v>PORCELANATO</v>
      </c>
      <c r="J1531" t="str">
        <f>+VLOOKUP(G1531,[1]SKU!A:E,5,0)</f>
        <v>Marmoles</v>
      </c>
      <c r="K1531" t="str">
        <f>+VLOOKUP(G1531,[1]SKU!A:C,3,0)</f>
        <v>SAN PIETRO</v>
      </c>
      <c r="L1531">
        <v>86</v>
      </c>
      <c r="M1531">
        <v>21.301605835096542</v>
      </c>
      <c r="N1531">
        <f>+VLOOKUP([1]VENTAS!G1531,[1]SKU!A:G,6,0)</f>
        <v>1481</v>
      </c>
      <c r="O1531" s="4">
        <f t="shared" si="23"/>
        <v>31547.67824177798</v>
      </c>
    </row>
    <row r="1532" spans="1:15" x14ac:dyDescent="0.3">
      <c r="A1532" s="1">
        <v>44927</v>
      </c>
      <c r="B1532" s="2" t="s">
        <v>1005</v>
      </c>
      <c r="C1532" s="2" t="s">
        <v>1006</v>
      </c>
      <c r="D1532" s="2" t="s">
        <v>1551</v>
      </c>
      <c r="E1532">
        <v>204</v>
      </c>
      <c r="F1532" t="str">
        <f>+VLOOKUP(E1532,[1]CLIENTES!A:B,2,0)</f>
        <v>Cristobal</v>
      </c>
      <c r="G1532">
        <v>130</v>
      </c>
      <c r="H1532" t="str">
        <f>+VLOOKUP(G1532,[1]SKU!A:B,2,0)</f>
        <v>ARCE OSCURO 51 X 51 C.NEGRO 1RA CAL</v>
      </c>
      <c r="I1532" t="str">
        <f>+VLOOKUP(G1532,[1]SKU!A:D,4,0)</f>
        <v>CERAMICO</v>
      </c>
      <c r="J1532" t="str">
        <f>+VLOOKUP(G1532,[1]SKU!A:E,5,0)</f>
        <v>Maderas</v>
      </c>
      <c r="K1532" t="str">
        <f>+VLOOKUP(G1532,[1]SKU!A:C,3,0)</f>
        <v>CERRO NEGRO</v>
      </c>
      <c r="L1532">
        <v>47</v>
      </c>
      <c r="M1532">
        <v>0.81683797744720388</v>
      </c>
      <c r="N1532">
        <f>+VLOOKUP([1]VENTAS!G1532,[1]SKU!A:G,6,0)</f>
        <v>4658</v>
      </c>
      <c r="O1532" s="4">
        <f t="shared" si="23"/>
        <v>3804.8312989490755</v>
      </c>
    </row>
    <row r="1533" spans="1:15" x14ac:dyDescent="0.3">
      <c r="A1533" s="1">
        <v>44980</v>
      </c>
      <c r="B1533" s="2" t="s">
        <v>1005</v>
      </c>
      <c r="C1533" s="2" t="s">
        <v>1006</v>
      </c>
      <c r="D1533" s="2" t="s">
        <v>1552</v>
      </c>
      <c r="E1533">
        <v>63</v>
      </c>
      <c r="F1533" t="str">
        <f>+VLOOKUP(E1533,[1]CLIENTES!A:B,2,0)</f>
        <v>Jeans</v>
      </c>
      <c r="G1533">
        <v>111</v>
      </c>
      <c r="H1533" t="str">
        <f>+VLOOKUP(G1533,[1]SKU!A:B,2,0)</f>
        <v>MURETO  MERCURIO 25 x 35 LOURDES 1RA C</v>
      </c>
      <c r="I1533" t="str">
        <f>+VLOOKUP(G1533,[1]SKU!A:D,4,0)</f>
        <v>CERAMICO</v>
      </c>
      <c r="J1533" t="str">
        <f>+VLOOKUP(G1533,[1]SKU!A:E,5,0)</f>
        <v>Piedras</v>
      </c>
      <c r="K1533" t="str">
        <f>+VLOOKUP(G1533,[1]SKU!A:C,3,0)</f>
        <v>LOURDES</v>
      </c>
      <c r="L1533">
        <v>125</v>
      </c>
      <c r="M1533">
        <v>72.309162033888668</v>
      </c>
      <c r="N1533">
        <f>+VLOOKUP([1]VENTAS!G1533,[1]SKU!A:G,6,0)</f>
        <v>1709</v>
      </c>
      <c r="O1533" s="4">
        <f t="shared" si="23"/>
        <v>123576.35791591574</v>
      </c>
    </row>
    <row r="1534" spans="1:15" x14ac:dyDescent="0.3">
      <c r="A1534" s="1">
        <v>44937</v>
      </c>
      <c r="B1534" s="2" t="s">
        <v>1005</v>
      </c>
      <c r="C1534" s="2" t="s">
        <v>1006</v>
      </c>
      <c r="D1534" s="2" t="s">
        <v>1553</v>
      </c>
      <c r="E1534">
        <v>114</v>
      </c>
      <c r="F1534" t="str">
        <f>+VLOOKUP(E1534,[1]CLIENTES!A:B,2,0)</f>
        <v>Dian</v>
      </c>
      <c r="G1534">
        <v>276</v>
      </c>
      <c r="H1534" t="str">
        <f>+VLOOKUP(G1534,[1]SKU!A:B,2,0)</f>
        <v>AUGUSTUS FENDI ESM NAT 60 x 60 ILVA 3RA C</v>
      </c>
      <c r="I1534" t="str">
        <f>+VLOOKUP(G1534,[1]SKU!A:D,4,0)</f>
        <v>PORCELANATO</v>
      </c>
      <c r="J1534" t="str">
        <f>+VLOOKUP(G1534,[1]SKU!A:E,5,0)</f>
        <v>Piedras</v>
      </c>
      <c r="K1534" t="str">
        <f>+VLOOKUP(G1534,[1]SKU!A:C,3,0)</f>
        <v>ILVA</v>
      </c>
      <c r="L1534">
        <v>71</v>
      </c>
      <c r="M1534">
        <v>30.158948228824293</v>
      </c>
      <c r="N1534">
        <f>+VLOOKUP([1]VENTAS!G1534,[1]SKU!A:G,6,0)</f>
        <v>8676</v>
      </c>
      <c r="O1534" s="4">
        <f t="shared" si="23"/>
        <v>261659.03483327958</v>
      </c>
    </row>
    <row r="1535" spans="1:15" x14ac:dyDescent="0.3">
      <c r="A1535" s="1">
        <v>44951</v>
      </c>
      <c r="B1535" s="2" t="s">
        <v>1005</v>
      </c>
      <c r="C1535" s="2" t="s">
        <v>1006</v>
      </c>
      <c r="D1535" s="2" t="s">
        <v>1554</v>
      </c>
      <c r="E1535">
        <v>158</v>
      </c>
      <c r="F1535" t="str">
        <f>+VLOOKUP(E1535,[1]CLIENTES!A:B,2,0)</f>
        <v>Montserrat</v>
      </c>
      <c r="G1535">
        <v>63</v>
      </c>
      <c r="H1535" t="str">
        <f>+VLOOKUP(G1535,[1]SKU!A:B,2,0)</f>
        <v>MANAOS AZUL 38 x 38 C.NEGRO 1RA CAL</v>
      </c>
      <c r="I1535" t="str">
        <f>+VLOOKUP(G1535,[1]SKU!A:D,4,0)</f>
        <v>CERAMICO</v>
      </c>
      <c r="J1535" t="str">
        <f>+VLOOKUP(G1535,[1]SKU!A:E,5,0)</f>
        <v>Marmoles</v>
      </c>
      <c r="K1535" t="str">
        <f>+VLOOKUP(G1535,[1]SKU!A:C,3,0)</f>
        <v>CERRO NEGRO</v>
      </c>
      <c r="L1535">
        <v>46</v>
      </c>
      <c r="M1535">
        <v>36.602117763636095</v>
      </c>
      <c r="N1535">
        <f>+VLOOKUP([1]VENTAS!G1535,[1]SKU!A:G,6,0)</f>
        <v>3991</v>
      </c>
      <c r="O1535" s="4">
        <f t="shared" si="23"/>
        <v>146079.05199467167</v>
      </c>
    </row>
    <row r="1536" spans="1:15" x14ac:dyDescent="0.3">
      <c r="A1536" s="1">
        <v>44953</v>
      </c>
      <c r="B1536" s="2" t="s">
        <v>1005</v>
      </c>
      <c r="C1536" s="2" t="s">
        <v>1006</v>
      </c>
      <c r="D1536" s="2" t="s">
        <v>1555</v>
      </c>
      <c r="E1536">
        <v>119</v>
      </c>
      <c r="F1536" t="str">
        <f>+VLOOKUP(E1536,[1]CLIENTES!A:B,2,0)</f>
        <v>Amir</v>
      </c>
      <c r="G1536">
        <v>96</v>
      </c>
      <c r="H1536" t="str">
        <f>+VLOOKUP(G1536,[1]SKU!A:B,2,0)</f>
        <v>FORTALEZA ARENA 38 x 38 C.NEGRO 1RA CAL</v>
      </c>
      <c r="I1536" t="str">
        <f>+VLOOKUP(G1536,[1]SKU!A:D,4,0)</f>
        <v>CERAMICO</v>
      </c>
      <c r="J1536" t="str">
        <f>+VLOOKUP(G1536,[1]SKU!A:E,5,0)</f>
        <v>Cementos</v>
      </c>
      <c r="K1536" t="str">
        <f>+VLOOKUP(G1536,[1]SKU!A:C,3,0)</f>
        <v>CERRO NEGRO</v>
      </c>
      <c r="L1536">
        <v>142</v>
      </c>
      <c r="M1536">
        <v>9.3704391085117553</v>
      </c>
      <c r="N1536">
        <f>+VLOOKUP([1]VENTAS!G1536,[1]SKU!A:G,6,0)</f>
        <v>1873</v>
      </c>
      <c r="O1536" s="4">
        <f t="shared" si="23"/>
        <v>17550.832450242517</v>
      </c>
    </row>
    <row r="1537" spans="1:15" x14ac:dyDescent="0.3">
      <c r="A1537" s="1">
        <v>44965</v>
      </c>
      <c r="B1537" s="2" t="s">
        <v>1005</v>
      </c>
      <c r="C1537" s="2" t="s">
        <v>1006</v>
      </c>
      <c r="D1537" s="2" t="s">
        <v>1556</v>
      </c>
      <c r="E1537">
        <v>79</v>
      </c>
      <c r="F1537" t="str">
        <f>+VLOOKUP(E1537,[1]CLIENTES!A:B,2,0)</f>
        <v>Thyare</v>
      </c>
      <c r="G1537">
        <v>76</v>
      </c>
      <c r="H1537" t="str">
        <f>+VLOOKUP(G1537,[1]SKU!A:B,2,0)</f>
        <v>HABITAT BLANCO BRILLANTE 33 X 45,3 SCOP 1RA C</v>
      </c>
      <c r="I1537" t="str">
        <f>+VLOOKUP(G1537,[1]SKU!A:D,4,0)</f>
        <v>CERAMICO</v>
      </c>
      <c r="J1537" t="str">
        <f>+VLOOKUP(G1537,[1]SKU!A:E,5,0)</f>
        <v>Marmoles</v>
      </c>
      <c r="K1537" t="str">
        <f>+VLOOKUP(G1537,[1]SKU!A:C,3,0)</f>
        <v>SCOP</v>
      </c>
      <c r="L1537">
        <v>53</v>
      </c>
      <c r="M1537">
        <v>36.167111819011019</v>
      </c>
      <c r="N1537">
        <f>+VLOOKUP([1]VENTAS!G1537,[1]SKU!A:G,6,0)</f>
        <v>1143</v>
      </c>
      <c r="O1537" s="4">
        <f t="shared" si="23"/>
        <v>41339.008809129598</v>
      </c>
    </row>
    <row r="1538" spans="1:15" x14ac:dyDescent="0.3">
      <c r="A1538" s="1">
        <v>44976</v>
      </c>
      <c r="B1538" s="2" t="s">
        <v>1005</v>
      </c>
      <c r="C1538" s="2" t="s">
        <v>1006</v>
      </c>
      <c r="D1538" s="2" t="s">
        <v>1557</v>
      </c>
      <c r="E1538">
        <v>17</v>
      </c>
      <c r="F1538" t="str">
        <f>+VLOOKUP(E1538,[1]CLIENTES!A:B,2,0)</f>
        <v>Ernesto</v>
      </c>
      <c r="G1538">
        <v>162</v>
      </c>
      <c r="H1538" t="str">
        <f>+VLOOKUP(G1538,[1]SKU!A:B,2,0)</f>
        <v>CARRARA 61,5 x 61,5 CAÑUELAS 1RA C</v>
      </c>
      <c r="I1538" t="str">
        <f>+VLOOKUP(G1538,[1]SKU!A:D,4,0)</f>
        <v>CERAMICO</v>
      </c>
      <c r="J1538" t="str">
        <f>+VLOOKUP(G1538,[1]SKU!A:E,5,0)</f>
        <v>Marmoles</v>
      </c>
      <c r="K1538" t="str">
        <f>+VLOOKUP(G1538,[1]SKU!A:C,3,0)</f>
        <v>CAÑUELAS</v>
      </c>
      <c r="L1538">
        <v>136</v>
      </c>
      <c r="M1538">
        <v>77.036368773326345</v>
      </c>
      <c r="N1538">
        <f>+VLOOKUP([1]VENTAS!G1538,[1]SKU!A:G,6,0)</f>
        <v>4838</v>
      </c>
      <c r="O1538" s="4">
        <f t="shared" si="23"/>
        <v>372701.95212535287</v>
      </c>
    </row>
    <row r="1539" spans="1:15" x14ac:dyDescent="0.3">
      <c r="A1539" s="1">
        <v>44932</v>
      </c>
      <c r="B1539" s="2" t="s">
        <v>1005</v>
      </c>
      <c r="C1539" s="2" t="s">
        <v>1006</v>
      </c>
      <c r="D1539" s="2" t="s">
        <v>1558</v>
      </c>
      <c r="E1539">
        <v>233</v>
      </c>
      <c r="F1539" t="str">
        <f>+VLOOKUP(E1539,[1]CLIENTES!A:B,2,0)</f>
        <v>Mabel</v>
      </c>
      <c r="G1539">
        <v>159</v>
      </c>
      <c r="H1539" t="str">
        <f>+VLOOKUP(G1539,[1]SKU!A:B,2,0)</f>
        <v>TARACEA MIX BRILL 45,3 x 45,3 S.LOREN 1RA C</v>
      </c>
      <c r="I1539" t="str">
        <f>+VLOOKUP(G1539,[1]SKU!A:D,4,0)</f>
        <v>CERAMICO</v>
      </c>
      <c r="J1539" t="str">
        <f>+VLOOKUP(G1539,[1]SKU!A:E,5,0)</f>
        <v>Maderas</v>
      </c>
      <c r="K1539" t="str">
        <f>+VLOOKUP(G1539,[1]SKU!A:C,3,0)</f>
        <v>SAN LORENZO</v>
      </c>
      <c r="L1539">
        <v>168</v>
      </c>
      <c r="M1539">
        <v>13.589680668653926</v>
      </c>
      <c r="N1539">
        <f>+VLOOKUP([1]VENTAS!G1539,[1]SKU!A:G,6,0)</f>
        <v>1172</v>
      </c>
      <c r="O1539" s="4">
        <f t="shared" ref="O1539:O1602" si="24">+N1539*M1539</f>
        <v>15927.105743662401</v>
      </c>
    </row>
    <row r="1540" spans="1:15" x14ac:dyDescent="0.3">
      <c r="A1540" s="1">
        <v>44956</v>
      </c>
      <c r="B1540" s="2" t="s">
        <v>1005</v>
      </c>
      <c r="C1540" s="2" t="s">
        <v>1006</v>
      </c>
      <c r="D1540" s="2" t="s">
        <v>1559</v>
      </c>
      <c r="E1540">
        <v>196</v>
      </c>
      <c r="F1540" t="str">
        <f>+VLOOKUP(E1540,[1]CLIENTES!A:B,2,0)</f>
        <v>Manuela</v>
      </c>
      <c r="G1540">
        <v>46</v>
      </c>
      <c r="H1540" t="str">
        <f>+VLOOKUP(G1540,[1]SKU!A:B,2,0)</f>
        <v>COTTO TERRA 35 x 35  LOURDES 1RA C</v>
      </c>
      <c r="I1540" t="str">
        <f>+VLOOKUP(G1540,[1]SKU!A:D,4,0)</f>
        <v>CERAMICO</v>
      </c>
      <c r="J1540" t="str">
        <f>+VLOOKUP(G1540,[1]SKU!A:E,5,0)</f>
        <v>Cementos</v>
      </c>
      <c r="K1540" t="str">
        <f>+VLOOKUP(G1540,[1]SKU!A:C,3,0)</f>
        <v>LOURDES</v>
      </c>
      <c r="L1540">
        <v>151</v>
      </c>
      <c r="M1540">
        <v>2.2686666221377774</v>
      </c>
      <c r="N1540">
        <f>+VLOOKUP([1]VENTAS!G1540,[1]SKU!A:G,6,0)</f>
        <v>3792</v>
      </c>
      <c r="O1540" s="4">
        <f t="shared" si="24"/>
        <v>8602.7838311464511</v>
      </c>
    </row>
    <row r="1541" spans="1:15" x14ac:dyDescent="0.3">
      <c r="A1541" s="1">
        <v>44973</v>
      </c>
      <c r="B1541" s="2" t="s">
        <v>1005</v>
      </c>
      <c r="C1541" s="2" t="s">
        <v>1006</v>
      </c>
      <c r="D1541" s="2" t="s">
        <v>1560</v>
      </c>
      <c r="E1541">
        <v>74</v>
      </c>
      <c r="F1541" t="str">
        <f>+VLOOKUP(E1541,[1]CLIENTES!A:B,2,0)</f>
        <v>Ingrid</v>
      </c>
      <c r="G1541">
        <v>65</v>
      </c>
      <c r="H1541" t="str">
        <f>+VLOOKUP(G1541,[1]SKU!A:B,2,0)</f>
        <v>ADOQUIN BEIGE 45,3 X 45,3 SCOP 1RA C</v>
      </c>
      <c r="I1541" t="str">
        <f>+VLOOKUP(G1541,[1]SKU!A:D,4,0)</f>
        <v>CERAMICO</v>
      </c>
      <c r="J1541" t="str">
        <f>+VLOOKUP(G1541,[1]SKU!A:E,5,0)</f>
        <v>Piedras</v>
      </c>
      <c r="K1541" t="str">
        <f>+VLOOKUP(G1541,[1]SKU!A:C,3,0)</f>
        <v>SCOP</v>
      </c>
      <c r="L1541">
        <v>134</v>
      </c>
      <c r="M1541">
        <v>80.30295753054115</v>
      </c>
      <c r="N1541">
        <f>+VLOOKUP([1]VENTAS!G1541,[1]SKU!A:G,6,0)</f>
        <v>8864</v>
      </c>
      <c r="O1541" s="4">
        <f t="shared" si="24"/>
        <v>711805.4155507168</v>
      </c>
    </row>
    <row r="1542" spans="1:15" x14ac:dyDescent="0.3">
      <c r="A1542" s="1">
        <v>44948</v>
      </c>
      <c r="B1542" s="2" t="s">
        <v>1005</v>
      </c>
      <c r="C1542" s="2" t="s">
        <v>1006</v>
      </c>
      <c r="D1542" s="2" t="s">
        <v>1561</v>
      </c>
      <c r="E1542">
        <v>143</v>
      </c>
      <c r="F1542" t="str">
        <f>+VLOOKUP(E1542,[1]CLIENTES!A:B,2,0)</f>
        <v>Alysson</v>
      </c>
      <c r="G1542">
        <v>261</v>
      </c>
      <c r="H1542" t="str">
        <f>+VLOOKUP(G1542,[1]SKU!A:B,2,0)</f>
        <v>CAVA XX PULIDO 58 X 117 C. NEGRO 2DA C</v>
      </c>
      <c r="I1542" t="str">
        <f>+VLOOKUP(G1542,[1]SKU!A:D,4,0)</f>
        <v>PORCELANATO</v>
      </c>
      <c r="J1542" t="str">
        <f>+VLOOKUP(G1542,[1]SKU!A:E,5,0)</f>
        <v>Marmoles</v>
      </c>
      <c r="K1542" t="str">
        <f>+VLOOKUP(G1542,[1]SKU!A:C,3,0)</f>
        <v>CERRO NEGRO</v>
      </c>
      <c r="L1542">
        <v>5</v>
      </c>
      <c r="M1542">
        <v>1.7569439729334042</v>
      </c>
      <c r="N1542">
        <f>+VLOOKUP([1]VENTAS!G1542,[1]SKU!A:G,6,0)</f>
        <v>5363</v>
      </c>
      <c r="O1542" s="4">
        <f t="shared" si="24"/>
        <v>9422.4905268418461</v>
      </c>
    </row>
    <row r="1543" spans="1:15" x14ac:dyDescent="0.3">
      <c r="A1543" s="1">
        <v>44950</v>
      </c>
      <c r="B1543" s="2" t="s">
        <v>1005</v>
      </c>
      <c r="C1543" s="2" t="s">
        <v>1006</v>
      </c>
      <c r="D1543" s="2" t="s">
        <v>1562</v>
      </c>
      <c r="E1543">
        <v>60</v>
      </c>
      <c r="F1543" t="str">
        <f>+VLOOKUP(E1543,[1]CLIENTES!A:B,2,0)</f>
        <v>Jeans</v>
      </c>
      <c r="G1543">
        <v>31</v>
      </c>
      <c r="H1543" t="str">
        <f>+VLOOKUP(G1543,[1]SKU!A:B,2,0)</f>
        <v>ASPEN MATE 29 x 59 C.NEGRO 1RA C</v>
      </c>
      <c r="I1543" t="str">
        <f>+VLOOKUP(G1543,[1]SKU!A:D,4,0)</f>
        <v>CERAMICO</v>
      </c>
      <c r="J1543" t="str">
        <f>+VLOOKUP(G1543,[1]SKU!A:E,5,0)</f>
        <v>Deco &amp; Mas</v>
      </c>
      <c r="K1543" t="str">
        <f>+VLOOKUP(G1543,[1]SKU!A:C,3,0)</f>
        <v>CERRO NEGRO</v>
      </c>
      <c r="L1543">
        <v>104</v>
      </c>
      <c r="M1543">
        <v>69.384438146589503</v>
      </c>
      <c r="N1543">
        <f>+VLOOKUP([1]VENTAS!G1543,[1]SKU!A:G,6,0)</f>
        <v>8092</v>
      </c>
      <c r="O1543" s="4">
        <f t="shared" si="24"/>
        <v>561458.8734822023</v>
      </c>
    </row>
    <row r="1544" spans="1:15" x14ac:dyDescent="0.3">
      <c r="A1544" s="1">
        <v>44943</v>
      </c>
      <c r="B1544" s="2" t="s">
        <v>1005</v>
      </c>
      <c r="C1544" s="2" t="s">
        <v>1006</v>
      </c>
      <c r="D1544" s="2" t="s">
        <v>1563</v>
      </c>
      <c r="E1544">
        <v>105</v>
      </c>
      <c r="F1544" t="str">
        <f>+VLOOKUP(E1544,[1]CLIENTES!A:B,2,0)</f>
        <v>Basthian</v>
      </c>
      <c r="G1544">
        <v>50</v>
      </c>
      <c r="H1544" t="str">
        <f>+VLOOKUP(G1544,[1]SKU!A:B,2,0)</f>
        <v>ATACAMA TRICOLOR TAAD 51 X 51 C.NEGRO 1RA CAL</v>
      </c>
      <c r="I1544" t="str">
        <f>+VLOOKUP(G1544,[1]SKU!A:D,4,0)</f>
        <v>CERAMICO</v>
      </c>
      <c r="J1544" t="str">
        <f>+VLOOKUP(G1544,[1]SKU!A:E,5,0)</f>
        <v>Piedras</v>
      </c>
      <c r="K1544" t="str">
        <f>+VLOOKUP(G1544,[1]SKU!A:C,3,0)</f>
        <v>CERRO NEGRO</v>
      </c>
      <c r="L1544">
        <v>7</v>
      </c>
      <c r="M1544">
        <v>1.9365729049812699</v>
      </c>
      <c r="N1544">
        <f>+VLOOKUP([1]VENTAS!G1544,[1]SKU!A:G,6,0)</f>
        <v>5869</v>
      </c>
      <c r="O1544" s="4">
        <f t="shared" si="24"/>
        <v>11365.746379335073</v>
      </c>
    </row>
    <row r="1545" spans="1:15" x14ac:dyDescent="0.3">
      <c r="A1545" s="1">
        <v>44963</v>
      </c>
      <c r="B1545" s="2" t="s">
        <v>1005</v>
      </c>
      <c r="C1545" s="2" t="s">
        <v>1006</v>
      </c>
      <c r="D1545" s="2" t="s">
        <v>1564</v>
      </c>
      <c r="E1545">
        <v>174</v>
      </c>
      <c r="F1545" t="str">
        <f>+VLOOKUP(E1545,[1]CLIENTES!A:B,2,0)</f>
        <v>Vaithiare</v>
      </c>
      <c r="G1545">
        <v>71</v>
      </c>
      <c r="H1545" t="str">
        <f>+VLOOKUP(G1545,[1]SKU!A:B,2,0)</f>
        <v>GIJON BLANCO 32 x 47 CAÑUELAS 1RA C</v>
      </c>
      <c r="I1545" t="str">
        <f>+VLOOKUP(G1545,[1]SKU!A:D,4,0)</f>
        <v>CERAMICO</v>
      </c>
      <c r="J1545" t="str">
        <f>+VLOOKUP(G1545,[1]SKU!A:E,5,0)</f>
        <v>Deco &amp; Mas</v>
      </c>
      <c r="K1545" t="str">
        <f>+VLOOKUP(G1545,[1]SKU!A:C,3,0)</f>
        <v>CAÑUELAS</v>
      </c>
      <c r="L1545">
        <v>64</v>
      </c>
      <c r="M1545">
        <v>12.925682061448072</v>
      </c>
      <c r="N1545">
        <f>+VLOOKUP([1]VENTAS!G1545,[1]SKU!A:G,6,0)</f>
        <v>1562</v>
      </c>
      <c r="O1545" s="4">
        <f t="shared" si="24"/>
        <v>20189.915379981889</v>
      </c>
    </row>
    <row r="1546" spans="1:15" x14ac:dyDescent="0.3">
      <c r="A1546" s="1">
        <v>44942</v>
      </c>
      <c r="B1546" s="2" t="s">
        <v>1005</v>
      </c>
      <c r="C1546" s="2" t="s">
        <v>1006</v>
      </c>
      <c r="D1546" s="2" t="s">
        <v>1565</v>
      </c>
      <c r="E1546">
        <v>96</v>
      </c>
      <c r="F1546" t="str">
        <f>+VLOOKUP(E1546,[1]CLIENTES!A:B,2,0)</f>
        <v>Angeles</v>
      </c>
      <c r="G1546">
        <v>34</v>
      </c>
      <c r="H1546" t="str">
        <f>+VLOOKUP(G1546,[1]SKU!A:B,2,0)</f>
        <v>TERRA NEGRO 45,3 X 45,3 SCOP 1RA CAL</v>
      </c>
      <c r="I1546" t="str">
        <f>+VLOOKUP(G1546,[1]SKU!A:D,4,0)</f>
        <v>CERAMICO</v>
      </c>
      <c r="J1546" t="str">
        <f>+VLOOKUP(G1546,[1]SKU!A:E,5,0)</f>
        <v>Piedras</v>
      </c>
      <c r="K1546" t="str">
        <f>+VLOOKUP(G1546,[1]SKU!A:C,3,0)</f>
        <v>SCOP</v>
      </c>
      <c r="L1546">
        <v>122</v>
      </c>
      <c r="M1546">
        <v>90.769607958689463</v>
      </c>
      <c r="N1546">
        <f>+VLOOKUP([1]VENTAS!G1546,[1]SKU!A:G,6,0)</f>
        <v>4348</v>
      </c>
      <c r="O1546" s="4">
        <f t="shared" si="24"/>
        <v>394666.25540438178</v>
      </c>
    </row>
    <row r="1547" spans="1:15" x14ac:dyDescent="0.3">
      <c r="A1547" s="1">
        <v>44971</v>
      </c>
      <c r="B1547" s="2" t="s">
        <v>1005</v>
      </c>
      <c r="C1547" s="2" t="s">
        <v>1006</v>
      </c>
      <c r="D1547" s="2" t="s">
        <v>1566</v>
      </c>
      <c r="E1547">
        <v>169</v>
      </c>
      <c r="F1547" t="str">
        <f>+VLOOKUP(E1547,[1]CLIENTES!A:B,2,0)</f>
        <v>Belen</v>
      </c>
      <c r="G1547">
        <v>122</v>
      </c>
      <c r="H1547" t="str">
        <f>+VLOOKUP(G1547,[1]SKU!A:B,2,0)</f>
        <v>CALIPSO WHITE 31 X 53 LOURDES 1RA C</v>
      </c>
      <c r="I1547" t="str">
        <f>+VLOOKUP(G1547,[1]SKU!A:D,4,0)</f>
        <v>CERAMICO</v>
      </c>
      <c r="J1547" t="str">
        <f>+VLOOKUP(G1547,[1]SKU!A:E,5,0)</f>
        <v>Marmoles</v>
      </c>
      <c r="K1547" t="str">
        <f>+VLOOKUP(G1547,[1]SKU!A:C,3,0)</f>
        <v>LOURDES</v>
      </c>
      <c r="L1547">
        <v>4</v>
      </c>
      <c r="M1547">
        <v>3.4170981124366548</v>
      </c>
      <c r="N1547">
        <f>+VLOOKUP([1]VENTAS!G1547,[1]SKU!A:G,6,0)</f>
        <v>4455</v>
      </c>
      <c r="O1547" s="4">
        <f t="shared" si="24"/>
        <v>15223.172090905296</v>
      </c>
    </row>
    <row r="1548" spans="1:15" x14ac:dyDescent="0.3">
      <c r="A1548" s="1">
        <v>44944</v>
      </c>
      <c r="B1548" s="2" t="s">
        <v>1005</v>
      </c>
      <c r="C1548" s="2" t="s">
        <v>1006</v>
      </c>
      <c r="D1548" s="2" t="s">
        <v>1567</v>
      </c>
      <c r="E1548">
        <v>6</v>
      </c>
      <c r="F1548" t="str">
        <f>+VLOOKUP(E1548,[1]CLIENTES!A:B,2,0)</f>
        <v>Natacha</v>
      </c>
      <c r="G1548">
        <v>241</v>
      </c>
      <c r="H1548" t="str">
        <f>+VLOOKUP(G1548,[1]SKU!A:B,2,0)</f>
        <v>LONDON GREIGE RECT 58 X 117 C.NEGRO 2DA CAL</v>
      </c>
      <c r="I1548" t="str">
        <f>+VLOOKUP(G1548,[1]SKU!A:D,4,0)</f>
        <v>PORCELANATO</v>
      </c>
      <c r="J1548" t="str">
        <f>+VLOOKUP(G1548,[1]SKU!A:E,5,0)</f>
        <v>Cementos</v>
      </c>
      <c r="K1548" t="str">
        <f>+VLOOKUP(G1548,[1]SKU!A:C,3,0)</f>
        <v>CERRO NEGRO</v>
      </c>
      <c r="L1548">
        <v>27</v>
      </c>
      <c r="M1548">
        <v>17.997102357698321</v>
      </c>
      <c r="N1548">
        <f>+VLOOKUP([1]VENTAS!G1548,[1]SKU!A:G,6,0)</f>
        <v>2259</v>
      </c>
      <c r="O1548" s="4">
        <f t="shared" si="24"/>
        <v>40655.454226040507</v>
      </c>
    </row>
    <row r="1549" spans="1:15" x14ac:dyDescent="0.3">
      <c r="A1549" s="1">
        <v>44941</v>
      </c>
      <c r="B1549" s="2" t="s">
        <v>1005</v>
      </c>
      <c r="C1549" s="2" t="s">
        <v>1006</v>
      </c>
      <c r="D1549" s="2" t="s">
        <v>1568</v>
      </c>
      <c r="E1549">
        <v>112</v>
      </c>
      <c r="F1549" t="str">
        <f>+VLOOKUP(E1549,[1]CLIENTES!A:B,2,0)</f>
        <v>Anahy</v>
      </c>
      <c r="G1549">
        <v>309</v>
      </c>
      <c r="H1549" t="str">
        <f>+VLOOKUP(G1549,[1]SKU!A:B,2,0)</f>
        <v>SOHO GLAM ESM NAT 60 x 60 ILVA 2DA C</v>
      </c>
      <c r="I1549" t="str">
        <f>+VLOOKUP(G1549,[1]SKU!A:D,4,0)</f>
        <v>PORCELANATO</v>
      </c>
      <c r="J1549" t="str">
        <f>+VLOOKUP(G1549,[1]SKU!A:E,5,0)</f>
        <v>Cementos</v>
      </c>
      <c r="K1549" t="str">
        <f>+VLOOKUP(G1549,[1]SKU!A:C,3,0)</f>
        <v>ILVA</v>
      </c>
      <c r="L1549">
        <v>155</v>
      </c>
      <c r="M1549">
        <v>152.25180440656681</v>
      </c>
      <c r="N1549">
        <f>+VLOOKUP([1]VENTAS!G1549,[1]SKU!A:G,6,0)</f>
        <v>8346</v>
      </c>
      <c r="O1549" s="4">
        <f t="shared" si="24"/>
        <v>1270693.5595772066</v>
      </c>
    </row>
    <row r="1550" spans="1:15" x14ac:dyDescent="0.3">
      <c r="A1550" s="1">
        <v>44960</v>
      </c>
      <c r="B1550" s="2" t="s">
        <v>1005</v>
      </c>
      <c r="C1550" s="2" t="s">
        <v>1006</v>
      </c>
      <c r="D1550" s="2" t="s">
        <v>1569</v>
      </c>
      <c r="E1550">
        <v>3</v>
      </c>
      <c r="F1550" t="str">
        <f>+VLOOKUP(E1550,[1]CLIENTES!A:B,2,0)</f>
        <v>Tarek</v>
      </c>
      <c r="G1550">
        <v>41</v>
      </c>
      <c r="H1550" t="str">
        <f>+VLOOKUP(G1550,[1]SKU!A:B,2,0)</f>
        <v>RECIFE GRIS 38 x 38 C.NEGRO 1RA CAL</v>
      </c>
      <c r="I1550" t="str">
        <f>+VLOOKUP(G1550,[1]SKU!A:D,4,0)</f>
        <v>CERAMICO</v>
      </c>
      <c r="J1550" t="str">
        <f>+VLOOKUP(G1550,[1]SKU!A:E,5,0)</f>
        <v>Cementos</v>
      </c>
      <c r="K1550" t="str">
        <f>+VLOOKUP(G1550,[1]SKU!A:C,3,0)</f>
        <v>CERRO NEGRO</v>
      </c>
      <c r="L1550">
        <v>7</v>
      </c>
      <c r="M1550">
        <v>5.930737542820542</v>
      </c>
      <c r="N1550">
        <f>+VLOOKUP([1]VENTAS!G1550,[1]SKU!A:G,6,0)</f>
        <v>7652</v>
      </c>
      <c r="O1550" s="4">
        <f t="shared" si="24"/>
        <v>45382.003677662789</v>
      </c>
    </row>
    <row r="1551" spans="1:15" x14ac:dyDescent="0.3">
      <c r="A1551" s="1">
        <v>44959</v>
      </c>
      <c r="B1551" s="2" t="s">
        <v>1005</v>
      </c>
      <c r="C1551" s="2" t="s">
        <v>1006</v>
      </c>
      <c r="D1551" s="2" t="s">
        <v>1570</v>
      </c>
      <c r="E1551">
        <v>231</v>
      </c>
      <c r="F1551" t="str">
        <f>+VLOOKUP(E1551,[1]CLIENTES!A:B,2,0)</f>
        <v>Darwin</v>
      </c>
      <c r="G1551">
        <v>254</v>
      </c>
      <c r="H1551" t="str">
        <f>+VLOOKUP(G1551,[1]SKU!A:B,2,0)</f>
        <v>DECAP 21 X 122 C.NEGRO 2DA C</v>
      </c>
      <c r="I1551" t="str">
        <f>+VLOOKUP(G1551,[1]SKU!A:D,4,0)</f>
        <v>PORCELANATO</v>
      </c>
      <c r="J1551" t="str">
        <f>+VLOOKUP(G1551,[1]SKU!A:E,5,0)</f>
        <v>Maderas</v>
      </c>
      <c r="K1551" t="str">
        <f>+VLOOKUP(G1551,[1]SKU!A:C,3,0)</f>
        <v>CERRO NEGRO</v>
      </c>
      <c r="L1551">
        <v>67</v>
      </c>
      <c r="M1551">
        <v>1.691618415855195</v>
      </c>
      <c r="N1551">
        <f>+VLOOKUP([1]VENTAS!G1551,[1]SKU!A:G,6,0)</f>
        <v>9697</v>
      </c>
      <c r="O1551" s="4">
        <f t="shared" si="24"/>
        <v>16403.623778547826</v>
      </c>
    </row>
    <row r="1552" spans="1:15" x14ac:dyDescent="0.3">
      <c r="A1552" s="1">
        <v>44927</v>
      </c>
      <c r="B1552" s="2" t="s">
        <v>1005</v>
      </c>
      <c r="C1552" s="2" t="s">
        <v>1006</v>
      </c>
      <c r="D1552" s="2" t="s">
        <v>1571</v>
      </c>
      <c r="E1552">
        <v>221</v>
      </c>
      <c r="F1552" t="str">
        <f>+VLOOKUP(E1552,[1]CLIENTES!A:B,2,0)</f>
        <v>Antony</v>
      </c>
      <c r="G1552">
        <v>305</v>
      </c>
      <c r="H1552" t="str">
        <f>+VLOOKUP(G1552,[1]SKU!A:B,2,0)</f>
        <v>MOSAIC CATALA 60 X 60 ALBERDI 1RA C</v>
      </c>
      <c r="I1552" t="str">
        <f>+VLOOKUP(G1552,[1]SKU!A:D,4,0)</f>
        <v>PORCELANATO</v>
      </c>
      <c r="J1552" t="str">
        <f>+VLOOKUP(G1552,[1]SKU!A:E,5,0)</f>
        <v>Deco &amp; Mas</v>
      </c>
      <c r="K1552" t="str">
        <f>+VLOOKUP(G1552,[1]SKU!A:C,3,0)</f>
        <v>ALBERDI</v>
      </c>
      <c r="L1552">
        <v>105</v>
      </c>
      <c r="M1552">
        <v>61.334479811121057</v>
      </c>
      <c r="N1552">
        <f>+VLOOKUP([1]VENTAS!G1552,[1]SKU!A:G,6,0)</f>
        <v>7184</v>
      </c>
      <c r="O1552" s="4">
        <f t="shared" si="24"/>
        <v>440626.90296309366</v>
      </c>
    </row>
    <row r="1553" spans="1:15" x14ac:dyDescent="0.3">
      <c r="A1553" s="1">
        <v>44970</v>
      </c>
      <c r="B1553" s="2" t="s">
        <v>1005</v>
      </c>
      <c r="C1553" s="2" t="s">
        <v>1006</v>
      </c>
      <c r="D1553" s="2" t="s">
        <v>1572</v>
      </c>
      <c r="E1553">
        <v>150</v>
      </c>
      <c r="F1553" t="str">
        <f>+VLOOKUP(E1553,[1]CLIENTES!A:B,2,0)</f>
        <v>Ian</v>
      </c>
      <c r="G1553">
        <v>330</v>
      </c>
      <c r="H1553" t="str">
        <f>+VLOOKUP(G1553,[1]SKU!A:B,2,0)</f>
        <v>MOODS GRIS RECT. 58 X 58 S.LOREN 1RA CAL</v>
      </c>
      <c r="I1553" t="str">
        <f>+VLOOKUP(G1553,[1]SKU!A:D,4,0)</f>
        <v>PORCELANATO</v>
      </c>
      <c r="J1553" t="str">
        <f>+VLOOKUP(G1553,[1]SKU!A:E,5,0)</f>
        <v>Cementos</v>
      </c>
      <c r="K1553" t="str">
        <f>+VLOOKUP(G1553,[1]SKU!A:C,3,0)</f>
        <v>SAN LORENZO</v>
      </c>
      <c r="L1553">
        <v>87</v>
      </c>
      <c r="M1553">
        <v>34.11540073802432</v>
      </c>
      <c r="N1553">
        <f>+VLOOKUP([1]VENTAS!G1553,[1]SKU!A:G,6,0)</f>
        <v>7674</v>
      </c>
      <c r="O1553" s="4">
        <f t="shared" si="24"/>
        <v>261801.58526359862</v>
      </c>
    </row>
    <row r="1554" spans="1:15" x14ac:dyDescent="0.3">
      <c r="A1554" s="1">
        <v>44927</v>
      </c>
      <c r="B1554" s="2" t="s">
        <v>1005</v>
      </c>
      <c r="C1554" s="2" t="s">
        <v>1006</v>
      </c>
      <c r="D1554" s="2" t="s">
        <v>1573</v>
      </c>
      <c r="E1554">
        <v>25</v>
      </c>
      <c r="F1554" t="str">
        <f>+VLOOKUP(E1554,[1]CLIENTES!A:B,2,0)</f>
        <v>Caroline</v>
      </c>
      <c r="G1554">
        <v>223</v>
      </c>
      <c r="H1554" t="str">
        <f>+VLOOKUP(G1554,[1]SKU!A:B,2,0)</f>
        <v>ARABESCATO RECT  64 X 122 C.NEGRO 2DA C</v>
      </c>
      <c r="I1554" t="str">
        <f>+VLOOKUP(G1554,[1]SKU!A:D,4,0)</f>
        <v>PORCELANATO</v>
      </c>
      <c r="J1554" t="str">
        <f>+VLOOKUP(G1554,[1]SKU!A:E,5,0)</f>
        <v>Marmoles</v>
      </c>
      <c r="K1554" t="str">
        <f>+VLOOKUP(G1554,[1]SKU!A:C,3,0)</f>
        <v>CERRO NEGRO</v>
      </c>
      <c r="L1554">
        <v>97</v>
      </c>
      <c r="M1554">
        <v>96.085961106266865</v>
      </c>
      <c r="N1554">
        <f>+VLOOKUP([1]VENTAS!G1554,[1]SKU!A:G,6,0)</f>
        <v>1963</v>
      </c>
      <c r="O1554" s="4">
        <f t="shared" si="24"/>
        <v>188616.74165160186</v>
      </c>
    </row>
    <row r="1555" spans="1:15" x14ac:dyDescent="0.3">
      <c r="A1555" s="1">
        <v>44949</v>
      </c>
      <c r="B1555" s="2" t="s">
        <v>1005</v>
      </c>
      <c r="C1555" s="2" t="s">
        <v>1006</v>
      </c>
      <c r="D1555" s="2" t="s">
        <v>1574</v>
      </c>
      <c r="E1555">
        <v>223</v>
      </c>
      <c r="F1555" t="str">
        <f>+VLOOKUP(E1555,[1]CLIENTES!A:B,2,0)</f>
        <v>Paulina</v>
      </c>
      <c r="G1555">
        <v>336</v>
      </c>
      <c r="H1555" t="str">
        <f>+VLOOKUP(G1555,[1]SKU!A:B,2,0)</f>
        <v>TAIGA HABANO FIT RECT. 19,2 X 117 S.LOREN 2DA C</v>
      </c>
      <c r="I1555" t="str">
        <f>+VLOOKUP(G1555,[1]SKU!A:D,4,0)</f>
        <v>PORCELANATO</v>
      </c>
      <c r="J1555" t="str">
        <f>+VLOOKUP(G1555,[1]SKU!A:E,5,0)</f>
        <v>Maderas</v>
      </c>
      <c r="K1555" t="str">
        <f>+VLOOKUP(G1555,[1]SKU!A:C,3,0)</f>
        <v>SAN LORENZO</v>
      </c>
      <c r="L1555">
        <v>132</v>
      </c>
      <c r="M1555">
        <v>40.016139088879328</v>
      </c>
      <c r="N1555">
        <f>+VLOOKUP([1]VENTAS!G1555,[1]SKU!A:G,6,0)</f>
        <v>2918</v>
      </c>
      <c r="O1555" s="4">
        <f t="shared" si="24"/>
        <v>116767.09386134987</v>
      </c>
    </row>
    <row r="1556" spans="1:15" x14ac:dyDescent="0.3">
      <c r="A1556" s="1">
        <v>44969</v>
      </c>
      <c r="B1556" s="2" t="s">
        <v>1005</v>
      </c>
      <c r="C1556" s="2" t="s">
        <v>1006</v>
      </c>
      <c r="D1556" s="2" t="s">
        <v>1575</v>
      </c>
      <c r="E1556">
        <v>76</v>
      </c>
      <c r="F1556" t="str">
        <f>+VLOOKUP(E1556,[1]CLIENTES!A:B,2,0)</f>
        <v>Aynara</v>
      </c>
      <c r="G1556">
        <v>16</v>
      </c>
      <c r="H1556" t="str">
        <f>+VLOOKUP(G1556,[1]SKU!A:B,2,0)</f>
        <v>VILLARRICA 51 x 51 ALLPA 2DA C</v>
      </c>
      <c r="I1556" t="str">
        <f>+VLOOKUP(G1556,[1]SKU!A:D,4,0)</f>
        <v>CERAMICO</v>
      </c>
      <c r="J1556" t="str">
        <f>+VLOOKUP(G1556,[1]SKU!A:E,5,0)</f>
        <v>Maderas</v>
      </c>
      <c r="K1556" t="str">
        <f>+VLOOKUP(G1556,[1]SKU!A:C,3,0)</f>
        <v>ALLPA</v>
      </c>
      <c r="L1556">
        <v>30</v>
      </c>
      <c r="M1556">
        <v>15.35306319360104</v>
      </c>
      <c r="N1556">
        <f>+VLOOKUP([1]VENTAS!G1556,[1]SKU!A:G,6,0)</f>
        <v>2044</v>
      </c>
      <c r="O1556" s="4">
        <f t="shared" si="24"/>
        <v>31381.661167720526</v>
      </c>
    </row>
    <row r="1557" spans="1:15" x14ac:dyDescent="0.3">
      <c r="A1557" s="1">
        <v>44969</v>
      </c>
      <c r="B1557" s="2" t="s">
        <v>1005</v>
      </c>
      <c r="C1557" s="2" t="s">
        <v>1006</v>
      </c>
      <c r="D1557" s="2" t="s">
        <v>1576</v>
      </c>
      <c r="E1557">
        <v>38</v>
      </c>
      <c r="F1557" t="str">
        <f>+VLOOKUP(E1557,[1]CLIENTES!A:B,2,0)</f>
        <v>Lisette</v>
      </c>
      <c r="G1557">
        <v>247</v>
      </c>
      <c r="H1557" t="str">
        <f>+VLOOKUP(G1557,[1]SKU!A:B,2,0)</f>
        <v>PORCELANATO RETRO 20 X 60 ALBERDI 1RA C</v>
      </c>
      <c r="I1557" t="str">
        <f>+VLOOKUP(G1557,[1]SKU!A:D,4,0)</f>
        <v>PORCELANATO</v>
      </c>
      <c r="J1557" t="str">
        <f>+VLOOKUP(G1557,[1]SKU!A:E,5,0)</f>
        <v>Maderas</v>
      </c>
      <c r="K1557" t="str">
        <f>+VLOOKUP(G1557,[1]SKU!A:C,3,0)</f>
        <v>ALBERDI</v>
      </c>
      <c r="L1557">
        <v>124</v>
      </c>
      <c r="M1557">
        <v>21.022036296537916</v>
      </c>
      <c r="N1557">
        <f>+VLOOKUP([1]VENTAS!G1557,[1]SKU!A:G,6,0)</f>
        <v>7557</v>
      </c>
      <c r="O1557" s="4">
        <f t="shared" si="24"/>
        <v>158863.52829293703</v>
      </c>
    </row>
    <row r="1558" spans="1:15" x14ac:dyDescent="0.3">
      <c r="A1558" s="1">
        <v>44979</v>
      </c>
      <c r="B1558" s="2" t="s">
        <v>1005</v>
      </c>
      <c r="C1558" s="2" t="s">
        <v>1006</v>
      </c>
      <c r="D1558" s="2" t="s">
        <v>1577</v>
      </c>
      <c r="E1558">
        <v>172</v>
      </c>
      <c r="F1558" t="str">
        <f>+VLOOKUP(E1558,[1]CLIENTES!A:B,2,0)</f>
        <v>Viviana</v>
      </c>
      <c r="G1558">
        <v>286</v>
      </c>
      <c r="H1558" t="str">
        <f>+VLOOKUP(G1558,[1]SKU!A:B,2,0)</f>
        <v>MOMA MARFIL RECT 58 x 117 C.NEGRO 2DA C</v>
      </c>
      <c r="I1558" t="str">
        <f>+VLOOKUP(G1558,[1]SKU!A:D,4,0)</f>
        <v>PORCELANATO</v>
      </c>
      <c r="J1558" t="str">
        <f>+VLOOKUP(G1558,[1]SKU!A:E,5,0)</f>
        <v>Cementos</v>
      </c>
      <c r="K1558" t="str">
        <f>+VLOOKUP(G1558,[1]SKU!A:C,3,0)</f>
        <v>CERRO NEGRO</v>
      </c>
      <c r="L1558">
        <v>126</v>
      </c>
      <c r="M1558">
        <v>120.10857259325415</v>
      </c>
      <c r="N1558">
        <f>+VLOOKUP([1]VENTAS!G1558,[1]SKU!A:G,6,0)</f>
        <v>9600</v>
      </c>
      <c r="O1558" s="4">
        <f t="shared" si="24"/>
        <v>1153042.29689524</v>
      </c>
    </row>
    <row r="1559" spans="1:15" x14ac:dyDescent="0.3">
      <c r="A1559" s="1">
        <v>44965</v>
      </c>
      <c r="B1559" s="2" t="s">
        <v>1005</v>
      </c>
      <c r="C1559" s="2" t="s">
        <v>1006</v>
      </c>
      <c r="D1559" s="2" t="s">
        <v>1578</v>
      </c>
      <c r="E1559">
        <v>215</v>
      </c>
      <c r="F1559" t="str">
        <f>+VLOOKUP(E1559,[1]CLIENTES!A:B,2,0)</f>
        <v>Jose</v>
      </c>
      <c r="G1559">
        <v>174</v>
      </c>
      <c r="H1559" t="str">
        <f>+VLOOKUP(G1559,[1]SKU!A:B,2,0)</f>
        <v>POSITANO CHIARO 33 X 45,3 SCOP 2DA C</v>
      </c>
      <c r="I1559" t="str">
        <f>+VLOOKUP(G1559,[1]SKU!A:D,4,0)</f>
        <v>CERAMICO</v>
      </c>
      <c r="J1559" t="str">
        <f>+VLOOKUP(G1559,[1]SKU!A:E,5,0)</f>
        <v>Marmoles</v>
      </c>
      <c r="K1559" t="str">
        <f>+VLOOKUP(G1559,[1]SKU!A:C,3,0)</f>
        <v>SCOP</v>
      </c>
      <c r="L1559">
        <v>58</v>
      </c>
      <c r="M1559">
        <v>18.151654672988055</v>
      </c>
      <c r="N1559">
        <f>+VLOOKUP([1]VENTAS!G1559,[1]SKU!A:G,6,0)</f>
        <v>8450</v>
      </c>
      <c r="O1559" s="4">
        <f t="shared" si="24"/>
        <v>153381.48198674907</v>
      </c>
    </row>
    <row r="1560" spans="1:15" x14ac:dyDescent="0.3">
      <c r="A1560" s="1">
        <v>44966</v>
      </c>
      <c r="B1560" s="2" t="s">
        <v>1005</v>
      </c>
      <c r="C1560" s="2" t="s">
        <v>1006</v>
      </c>
      <c r="D1560" s="2" t="s">
        <v>1579</v>
      </c>
      <c r="E1560">
        <v>244</v>
      </c>
      <c r="F1560" t="str">
        <f>+VLOOKUP(E1560,[1]CLIENTES!A:B,2,0)</f>
        <v>Karim</v>
      </c>
      <c r="G1560">
        <v>117</v>
      </c>
      <c r="H1560" t="str">
        <f>+VLOOKUP(G1560,[1]SKU!A:B,2,0)</f>
        <v>GRAFIATO BEIGE 35 x 35  LOURDES 1RA C</v>
      </c>
      <c r="I1560" t="str">
        <f>+VLOOKUP(G1560,[1]SKU!A:D,4,0)</f>
        <v>CERAMICO</v>
      </c>
      <c r="J1560" t="str">
        <f>+VLOOKUP(G1560,[1]SKU!A:E,5,0)</f>
        <v>Cementos</v>
      </c>
      <c r="K1560" t="str">
        <f>+VLOOKUP(G1560,[1]SKU!A:C,3,0)</f>
        <v>LOURDES</v>
      </c>
      <c r="L1560">
        <v>137</v>
      </c>
      <c r="M1560">
        <v>27.249134178717561</v>
      </c>
      <c r="N1560">
        <f>+VLOOKUP([1]VENTAS!G1560,[1]SKU!A:G,6,0)</f>
        <v>3888</v>
      </c>
      <c r="O1560" s="4">
        <f t="shared" si="24"/>
        <v>105944.63368685388</v>
      </c>
    </row>
    <row r="1561" spans="1:15" x14ac:dyDescent="0.3">
      <c r="A1561" s="1">
        <v>44979</v>
      </c>
      <c r="B1561" s="2" t="s">
        <v>1005</v>
      </c>
      <c r="C1561" s="2" t="s">
        <v>1006</v>
      </c>
      <c r="D1561" s="2" t="s">
        <v>1580</v>
      </c>
      <c r="E1561">
        <v>56</v>
      </c>
      <c r="F1561" t="str">
        <f>+VLOOKUP(E1561,[1]CLIENTES!A:B,2,0)</f>
        <v>Stephanie</v>
      </c>
      <c r="G1561">
        <v>211</v>
      </c>
      <c r="H1561" t="str">
        <f>+VLOOKUP(G1561,[1]SKU!A:B,2,0)</f>
        <v>ARABESCATO PUL RECT 58 X 117 C.NEGRO 2DA C</v>
      </c>
      <c r="I1561" t="str">
        <f>+VLOOKUP(G1561,[1]SKU!A:D,4,0)</f>
        <v>PORCELANATO</v>
      </c>
      <c r="J1561" t="str">
        <f>+VLOOKUP(G1561,[1]SKU!A:E,5,0)</f>
        <v>Marmoles</v>
      </c>
      <c r="K1561" t="str">
        <f>+VLOOKUP(G1561,[1]SKU!A:C,3,0)</f>
        <v>CERRO NEGRO</v>
      </c>
      <c r="L1561">
        <v>83</v>
      </c>
      <c r="M1561">
        <v>50.484808825101467</v>
      </c>
      <c r="N1561">
        <f>+VLOOKUP([1]VENTAS!G1561,[1]SKU!A:G,6,0)</f>
        <v>5834</v>
      </c>
      <c r="O1561" s="4">
        <f t="shared" si="24"/>
        <v>294528.37468564196</v>
      </c>
    </row>
    <row r="1562" spans="1:15" x14ac:dyDescent="0.3">
      <c r="A1562" s="1">
        <v>44936</v>
      </c>
      <c r="B1562" s="2" t="s">
        <v>1005</v>
      </c>
      <c r="C1562" s="2" t="s">
        <v>1006</v>
      </c>
      <c r="D1562" s="2" t="s">
        <v>1581</v>
      </c>
      <c r="E1562">
        <v>18</v>
      </c>
      <c r="F1562" t="str">
        <f>+VLOOKUP(E1562,[1]CLIENTES!A:B,2,0)</f>
        <v>Vanessa</v>
      </c>
      <c r="G1562">
        <v>161</v>
      </c>
      <c r="H1562" t="str">
        <f>+VLOOKUP(G1562,[1]SKU!A:B,2,0)</f>
        <v>BLANCO PERLA SAT 33 x 45,3 S.LOREN 1RA C</v>
      </c>
      <c r="I1562" t="str">
        <f>+VLOOKUP(G1562,[1]SKU!A:D,4,0)</f>
        <v>CERAMICO</v>
      </c>
      <c r="J1562" t="str">
        <f>+VLOOKUP(G1562,[1]SKU!A:E,5,0)</f>
        <v>Deco &amp; Mas</v>
      </c>
      <c r="K1562" t="str">
        <f>+VLOOKUP(G1562,[1]SKU!A:C,3,0)</f>
        <v>SAN LORENZO</v>
      </c>
      <c r="L1562">
        <v>158</v>
      </c>
      <c r="M1562">
        <v>94.460297500585767</v>
      </c>
      <c r="N1562">
        <f>+VLOOKUP([1]VENTAS!G1562,[1]SKU!A:G,6,0)</f>
        <v>4870</v>
      </c>
      <c r="O1562" s="4">
        <f t="shared" si="24"/>
        <v>460021.64882785268</v>
      </c>
    </row>
    <row r="1563" spans="1:15" x14ac:dyDescent="0.3">
      <c r="A1563" s="1">
        <v>44961</v>
      </c>
      <c r="B1563" s="2" t="s">
        <v>1005</v>
      </c>
      <c r="C1563" s="2" t="s">
        <v>1006</v>
      </c>
      <c r="D1563" s="2" t="s">
        <v>1582</v>
      </c>
      <c r="E1563">
        <v>87</v>
      </c>
      <c r="F1563" t="str">
        <f>+VLOOKUP(E1563,[1]CLIENTES!A:B,2,0)</f>
        <v>Miranda</v>
      </c>
      <c r="G1563">
        <v>366</v>
      </c>
      <c r="H1563" t="str">
        <f>+VLOOKUP(G1563,[1]SKU!A:B,2,0)</f>
        <v>MACUNA ROBLE RECT. 19.2 X 117 S.LOREN 1RA CAL</v>
      </c>
      <c r="I1563" t="str">
        <f>+VLOOKUP(G1563,[1]SKU!A:D,4,0)</f>
        <v>PORCELANATO</v>
      </c>
      <c r="J1563" t="str">
        <f>+VLOOKUP(G1563,[1]SKU!A:E,5,0)</f>
        <v>Maderas</v>
      </c>
      <c r="K1563" t="str">
        <f>+VLOOKUP(G1563,[1]SKU!A:C,3,0)</f>
        <v>SAN LORENZO</v>
      </c>
      <c r="L1563">
        <v>11</v>
      </c>
      <c r="M1563">
        <v>9.5424593287098354</v>
      </c>
      <c r="N1563">
        <f>+VLOOKUP([1]VENTAS!G1563,[1]SKU!A:G,6,0)</f>
        <v>2540</v>
      </c>
      <c r="O1563" s="4">
        <f t="shared" si="24"/>
        <v>24237.846694922981</v>
      </c>
    </row>
    <row r="1564" spans="1:15" x14ac:dyDescent="0.3">
      <c r="A1564" s="1">
        <v>44927</v>
      </c>
      <c r="B1564" s="2" t="s">
        <v>1005</v>
      </c>
      <c r="C1564" s="2" t="s">
        <v>1006</v>
      </c>
      <c r="D1564" s="2" t="s">
        <v>1583</v>
      </c>
      <c r="E1564">
        <v>92</v>
      </c>
      <c r="F1564" t="str">
        <f>+VLOOKUP(E1564,[1]CLIENTES!A:B,2,0)</f>
        <v>Adam</v>
      </c>
      <c r="G1564">
        <v>83</v>
      </c>
      <c r="H1564" t="str">
        <f>+VLOOKUP(G1564,[1]SKU!A:B,2,0)</f>
        <v>CALIFORNIA BEIGE 51 x 51 ALLPA 2DA C</v>
      </c>
      <c r="I1564" t="str">
        <f>+VLOOKUP(G1564,[1]SKU!A:D,4,0)</f>
        <v>CERAMICO</v>
      </c>
      <c r="J1564" t="str">
        <f>+VLOOKUP(G1564,[1]SKU!A:E,5,0)</f>
        <v>Cementos</v>
      </c>
      <c r="K1564" t="str">
        <f>+VLOOKUP(G1564,[1]SKU!A:C,3,0)</f>
        <v>ALLPA</v>
      </c>
      <c r="L1564">
        <v>67</v>
      </c>
      <c r="M1564">
        <v>19.421339692892712</v>
      </c>
      <c r="N1564">
        <f>+VLOOKUP([1]VENTAS!G1564,[1]SKU!A:G,6,0)</f>
        <v>8125</v>
      </c>
      <c r="O1564" s="4">
        <f t="shared" si="24"/>
        <v>157798.38500475328</v>
      </c>
    </row>
    <row r="1565" spans="1:15" x14ac:dyDescent="0.3">
      <c r="A1565" s="1">
        <v>44932</v>
      </c>
      <c r="B1565" s="2" t="s">
        <v>1005</v>
      </c>
      <c r="C1565" s="2" t="s">
        <v>1006</v>
      </c>
      <c r="D1565" s="2" t="s">
        <v>1584</v>
      </c>
      <c r="E1565">
        <v>177</v>
      </c>
      <c r="F1565" t="str">
        <f>+VLOOKUP(E1565,[1]CLIENTES!A:B,2,0)</f>
        <v>Samuel</v>
      </c>
      <c r="G1565">
        <v>138</v>
      </c>
      <c r="H1565" t="str">
        <f>+VLOOKUP(G1565,[1]SKU!A:B,2,0)</f>
        <v>SUBWAY BLANCO 31 x 53 LOURDES 1RA C</v>
      </c>
      <c r="I1565" t="str">
        <f>+VLOOKUP(G1565,[1]SKU!A:D,4,0)</f>
        <v>CERAMICO</v>
      </c>
      <c r="J1565" t="str">
        <f>+VLOOKUP(G1565,[1]SKU!A:E,5,0)</f>
        <v>Deco &amp; Mas</v>
      </c>
      <c r="K1565" t="str">
        <f>+VLOOKUP(G1565,[1]SKU!A:C,3,0)</f>
        <v>LOURDES</v>
      </c>
      <c r="L1565">
        <v>44</v>
      </c>
      <c r="M1565">
        <v>35.884331206832201</v>
      </c>
      <c r="N1565">
        <f>+VLOOKUP([1]VENTAS!G1565,[1]SKU!A:G,6,0)</f>
        <v>5678</v>
      </c>
      <c r="O1565" s="4">
        <f t="shared" si="24"/>
        <v>203751.23259239324</v>
      </c>
    </row>
    <row r="1566" spans="1:15" x14ac:dyDescent="0.3">
      <c r="A1566" s="1">
        <v>44950</v>
      </c>
      <c r="B1566" s="2" t="s">
        <v>1005</v>
      </c>
      <c r="C1566" s="2" t="s">
        <v>1006</v>
      </c>
      <c r="D1566" s="2" t="s">
        <v>1585</v>
      </c>
      <c r="E1566">
        <v>81</v>
      </c>
      <c r="F1566" t="str">
        <f>+VLOOKUP(E1566,[1]CLIENTES!A:B,2,0)</f>
        <v>Kathalina</v>
      </c>
      <c r="G1566">
        <v>78</v>
      </c>
      <c r="H1566" t="str">
        <f>+VLOOKUP(G1566,[1]SKU!A:B,2,0)</f>
        <v>CANELILLO BEIGE 45,3 X 45,3 SCOP 1RA CAL</v>
      </c>
      <c r="I1566" t="str">
        <f>+VLOOKUP(G1566,[1]SKU!A:D,4,0)</f>
        <v>CERAMICO</v>
      </c>
      <c r="J1566" t="str">
        <f>+VLOOKUP(G1566,[1]SKU!A:E,5,0)</f>
        <v>Maderas</v>
      </c>
      <c r="K1566" t="str">
        <f>+VLOOKUP(G1566,[1]SKU!A:C,3,0)</f>
        <v>SCOP</v>
      </c>
      <c r="L1566">
        <v>109</v>
      </c>
      <c r="M1566">
        <v>80.304702798122406</v>
      </c>
      <c r="N1566">
        <f>+VLOOKUP([1]VENTAS!G1566,[1]SKU!A:G,6,0)</f>
        <v>5630</v>
      </c>
      <c r="O1566" s="4">
        <f t="shared" si="24"/>
        <v>452115.47675342916</v>
      </c>
    </row>
    <row r="1567" spans="1:15" x14ac:dyDescent="0.3">
      <c r="A1567" s="1">
        <v>44970</v>
      </c>
      <c r="B1567" s="2" t="s">
        <v>1005</v>
      </c>
      <c r="C1567" s="2" t="s">
        <v>1006</v>
      </c>
      <c r="D1567" s="2" t="s">
        <v>1586</v>
      </c>
      <c r="E1567">
        <v>97</v>
      </c>
      <c r="F1567" t="str">
        <f>+VLOOKUP(E1567,[1]CLIENTES!A:B,2,0)</f>
        <v>Nicolas</v>
      </c>
      <c r="G1567">
        <v>120</v>
      </c>
      <c r="H1567" t="str">
        <f>+VLOOKUP(G1567,[1]SKU!A:B,2,0)</f>
        <v>VICTORIA GRIS 35 x 35 LOURDES 1RA C</v>
      </c>
      <c r="I1567" t="str">
        <f>+VLOOKUP(G1567,[1]SKU!A:D,4,0)</f>
        <v>CERAMICO</v>
      </c>
      <c r="J1567" t="str">
        <f>+VLOOKUP(G1567,[1]SKU!A:E,5,0)</f>
        <v>Cementos</v>
      </c>
      <c r="K1567" t="str">
        <f>+VLOOKUP(G1567,[1]SKU!A:C,3,0)</f>
        <v>LOURDES</v>
      </c>
      <c r="L1567">
        <v>53</v>
      </c>
      <c r="M1567">
        <v>6.3034753695263852</v>
      </c>
      <c r="N1567">
        <f>+VLOOKUP([1]VENTAS!G1567,[1]SKU!A:G,6,0)</f>
        <v>7691</v>
      </c>
      <c r="O1567" s="4">
        <f t="shared" si="24"/>
        <v>48480.029067027426</v>
      </c>
    </row>
    <row r="1568" spans="1:15" x14ac:dyDescent="0.3">
      <c r="A1568" s="1">
        <v>44968</v>
      </c>
      <c r="B1568" s="2" t="s">
        <v>1005</v>
      </c>
      <c r="C1568" s="2" t="s">
        <v>1006</v>
      </c>
      <c r="D1568" s="2" t="s">
        <v>1587</v>
      </c>
      <c r="E1568">
        <v>76</v>
      </c>
      <c r="F1568" t="str">
        <f>+VLOOKUP(E1568,[1]CLIENTES!A:B,2,0)</f>
        <v>Aynara</v>
      </c>
      <c r="G1568">
        <v>378</v>
      </c>
      <c r="H1568" t="str">
        <f>+VLOOKUP(G1568,[1]SKU!A:B,2,0)</f>
        <v>TAIGA ALMENDRA FIT RECT. 19,2 X 117 S.LOREN 2DA C</v>
      </c>
      <c r="I1568" t="str">
        <f>+VLOOKUP(G1568,[1]SKU!A:D,4,0)</f>
        <v>PORCELANATO</v>
      </c>
      <c r="J1568" t="str">
        <f>+VLOOKUP(G1568,[1]SKU!A:E,5,0)</f>
        <v>Maderas</v>
      </c>
      <c r="K1568" t="str">
        <f>+VLOOKUP(G1568,[1]SKU!A:C,3,0)</f>
        <v>SAN LORENZO</v>
      </c>
      <c r="L1568">
        <v>108</v>
      </c>
      <c r="M1568">
        <v>92.722057115977577</v>
      </c>
      <c r="N1568">
        <f>+VLOOKUP([1]VENTAS!G1568,[1]SKU!A:G,6,0)</f>
        <v>5866</v>
      </c>
      <c r="O1568" s="4">
        <f t="shared" si="24"/>
        <v>543907.58704232448</v>
      </c>
    </row>
    <row r="1569" spans="1:15" x14ac:dyDescent="0.3">
      <c r="A1569" s="1">
        <v>44929</v>
      </c>
      <c r="B1569" s="2" t="s">
        <v>1005</v>
      </c>
      <c r="C1569" s="2" t="s">
        <v>1006</v>
      </c>
      <c r="D1569" s="2" t="s">
        <v>1588</v>
      </c>
      <c r="E1569">
        <v>42</v>
      </c>
      <c r="F1569" t="str">
        <f>+VLOOKUP(E1569,[1]CLIENTES!A:B,2,0)</f>
        <v>Issidora</v>
      </c>
      <c r="G1569">
        <v>325</v>
      </c>
      <c r="H1569" t="str">
        <f>+VLOOKUP(G1569,[1]SKU!A:B,2,0)</f>
        <v>GLAM IVORY PUL RECT. 28 x 57,7 S.LOREN 1RA CAL</v>
      </c>
      <c r="I1569" t="str">
        <f>+VLOOKUP(G1569,[1]SKU!A:D,4,0)</f>
        <v>PORCELANATO</v>
      </c>
      <c r="J1569" t="str">
        <f>+VLOOKUP(G1569,[1]SKU!A:E,5,0)</f>
        <v>Cementos</v>
      </c>
      <c r="K1569" t="str">
        <f>+VLOOKUP(G1569,[1]SKU!A:C,3,0)</f>
        <v>SAN LORENZO</v>
      </c>
      <c r="L1569">
        <v>38</v>
      </c>
      <c r="M1569">
        <v>7.307731886134107</v>
      </c>
      <c r="N1569">
        <f>+VLOOKUP([1]VENTAS!G1569,[1]SKU!A:G,6,0)</f>
        <v>5553</v>
      </c>
      <c r="O1569" s="4">
        <f t="shared" si="24"/>
        <v>40579.835163702694</v>
      </c>
    </row>
    <row r="1570" spans="1:15" x14ac:dyDescent="0.3">
      <c r="A1570" s="1">
        <v>44951</v>
      </c>
      <c r="B1570" s="2" t="s">
        <v>1005</v>
      </c>
      <c r="C1570" s="2" t="s">
        <v>1006</v>
      </c>
      <c r="D1570" s="2" t="s">
        <v>1589</v>
      </c>
      <c r="E1570">
        <v>111</v>
      </c>
      <c r="F1570" t="str">
        <f>+VLOOKUP(E1570,[1]CLIENTES!A:B,2,0)</f>
        <v>Celeste</v>
      </c>
      <c r="G1570">
        <v>358</v>
      </c>
      <c r="H1570" t="str">
        <f>+VLOOKUP(G1570,[1]SKU!A:B,2,0)</f>
        <v>GUELL BOTANICO FIT RECT. 58 X 117 S.LOREN 1RA C</v>
      </c>
      <c r="I1570" t="str">
        <f>+VLOOKUP(G1570,[1]SKU!A:D,4,0)</f>
        <v>PORCELANATO</v>
      </c>
      <c r="J1570" t="str">
        <f>+VLOOKUP(G1570,[1]SKU!A:E,5,0)</f>
        <v>Deco &amp; Mas</v>
      </c>
      <c r="K1570" t="str">
        <f>+VLOOKUP(G1570,[1]SKU!A:C,3,0)</f>
        <v>SAN LORENZO</v>
      </c>
      <c r="L1570">
        <v>140</v>
      </c>
      <c r="M1570">
        <v>134.67432169310942</v>
      </c>
      <c r="N1570">
        <f>+VLOOKUP([1]VENTAS!G1570,[1]SKU!A:G,6,0)</f>
        <v>1310</v>
      </c>
      <c r="O1570" s="4">
        <f t="shared" si="24"/>
        <v>176423.36141797333</v>
      </c>
    </row>
    <row r="1571" spans="1:15" x14ac:dyDescent="0.3">
      <c r="A1571" s="1">
        <v>44948</v>
      </c>
      <c r="B1571" s="2" t="s">
        <v>1005</v>
      </c>
      <c r="C1571" s="2" t="s">
        <v>1006</v>
      </c>
      <c r="D1571" s="2" t="s">
        <v>1590</v>
      </c>
      <c r="E1571">
        <v>26</v>
      </c>
      <c r="F1571" t="str">
        <f>+VLOOKUP(E1571,[1]CLIENTES!A:B,2,0)</f>
        <v>Wilfredo</v>
      </c>
      <c r="G1571">
        <v>3</v>
      </c>
      <c r="H1571" t="str">
        <f>+VLOOKUP(G1571,[1]SKU!A:B,2,0)</f>
        <v>SUBWAY NEGRO 31 x 53 LOURDES 1RA C</v>
      </c>
      <c r="I1571" t="str">
        <f>+VLOOKUP(G1571,[1]SKU!A:D,4,0)</f>
        <v>CERAMICO</v>
      </c>
      <c r="J1571" t="str">
        <f>+VLOOKUP(G1571,[1]SKU!A:E,5,0)</f>
        <v>Deco &amp; Mas</v>
      </c>
      <c r="K1571" t="str">
        <f>+VLOOKUP(G1571,[1]SKU!A:C,3,0)</f>
        <v>LOURDES</v>
      </c>
      <c r="L1571">
        <v>32</v>
      </c>
      <c r="M1571">
        <v>12.854153191976792</v>
      </c>
      <c r="N1571">
        <f>+VLOOKUP([1]VENTAS!G1571,[1]SKU!A:G,6,0)</f>
        <v>4901</v>
      </c>
      <c r="O1571" s="4">
        <f t="shared" si="24"/>
        <v>62998.204793878256</v>
      </c>
    </row>
    <row r="1572" spans="1:15" x14ac:dyDescent="0.3">
      <c r="A1572" s="1">
        <v>44935</v>
      </c>
      <c r="B1572" s="2" t="s">
        <v>1005</v>
      </c>
      <c r="C1572" s="2" t="s">
        <v>1006</v>
      </c>
      <c r="D1572" s="2" t="s">
        <v>1591</v>
      </c>
      <c r="E1572">
        <v>170</v>
      </c>
      <c r="F1572" t="str">
        <f>+VLOOKUP(E1572,[1]CLIENTES!A:B,2,0)</f>
        <v>Markus</v>
      </c>
      <c r="G1572">
        <v>57</v>
      </c>
      <c r="H1572" t="str">
        <f>+VLOOKUP(G1572,[1]SKU!A:B,2,0)</f>
        <v>PARQUET FRESNO 30 X 45 CORTINES 1RA C</v>
      </c>
      <c r="I1572" t="str">
        <f>+VLOOKUP(G1572,[1]SKU!A:D,4,0)</f>
        <v>CERAMICO</v>
      </c>
      <c r="J1572" t="str">
        <f>+VLOOKUP(G1572,[1]SKU!A:E,5,0)</f>
        <v>Maderas</v>
      </c>
      <c r="K1572" t="str">
        <f>+VLOOKUP(G1572,[1]SKU!A:C,3,0)</f>
        <v>CORTINES</v>
      </c>
      <c r="L1572">
        <v>94</v>
      </c>
      <c r="M1572">
        <v>47.022509497664501</v>
      </c>
      <c r="N1572">
        <f>+VLOOKUP([1]VENTAS!G1572,[1]SKU!A:G,6,0)</f>
        <v>6093</v>
      </c>
      <c r="O1572" s="4">
        <f t="shared" si="24"/>
        <v>286508.15036926983</v>
      </c>
    </row>
    <row r="1573" spans="1:15" x14ac:dyDescent="0.3">
      <c r="A1573" s="1">
        <v>44976</v>
      </c>
      <c r="B1573" s="2" t="s">
        <v>1005</v>
      </c>
      <c r="C1573" s="2" t="s">
        <v>1006</v>
      </c>
      <c r="D1573" s="2" t="s">
        <v>1592</v>
      </c>
      <c r="E1573">
        <v>163</v>
      </c>
      <c r="F1573" t="str">
        <f>+VLOOKUP(E1573,[1]CLIENTES!A:B,2,0)</f>
        <v>Dominic</v>
      </c>
      <c r="G1573">
        <v>116</v>
      </c>
      <c r="H1573" t="str">
        <f>+VLOOKUP(G1573,[1]SKU!A:B,2,0)</f>
        <v>BOLOGNA GRIS 50 x 50 CAÑUELAS 1RA C</v>
      </c>
      <c r="I1573" t="str">
        <f>+VLOOKUP(G1573,[1]SKU!A:D,4,0)</f>
        <v>CERAMICO</v>
      </c>
      <c r="J1573" t="str">
        <f>+VLOOKUP(G1573,[1]SKU!A:E,5,0)</f>
        <v>Maderas</v>
      </c>
      <c r="K1573" t="str">
        <f>+VLOOKUP(G1573,[1]SKU!A:C,3,0)</f>
        <v>CAÑUELAS</v>
      </c>
      <c r="L1573">
        <v>31</v>
      </c>
      <c r="M1573">
        <v>23.813906719660221</v>
      </c>
      <c r="N1573">
        <f>+VLOOKUP([1]VENTAS!G1573,[1]SKU!A:G,6,0)</f>
        <v>4797</v>
      </c>
      <c r="O1573" s="4">
        <f t="shared" si="24"/>
        <v>114235.31053421008</v>
      </c>
    </row>
    <row r="1574" spans="1:15" x14ac:dyDescent="0.3">
      <c r="A1574" s="1">
        <v>44970</v>
      </c>
      <c r="B1574" s="2" t="s">
        <v>1005</v>
      </c>
      <c r="C1574" s="2" t="s">
        <v>1006</v>
      </c>
      <c r="D1574" s="2" t="s">
        <v>1593</v>
      </c>
      <c r="E1574">
        <v>238</v>
      </c>
      <c r="F1574" t="str">
        <f>+VLOOKUP(E1574,[1]CLIENTES!A:B,2,0)</f>
        <v>Noah</v>
      </c>
      <c r="G1574">
        <v>16</v>
      </c>
      <c r="H1574" t="str">
        <f>+VLOOKUP(G1574,[1]SKU!A:B,2,0)</f>
        <v>VILLARRICA 51 x 51 ALLPA 2DA C</v>
      </c>
      <c r="I1574" t="str">
        <f>+VLOOKUP(G1574,[1]SKU!A:D,4,0)</f>
        <v>CERAMICO</v>
      </c>
      <c r="J1574" t="str">
        <f>+VLOOKUP(G1574,[1]SKU!A:E,5,0)</f>
        <v>Maderas</v>
      </c>
      <c r="K1574" t="str">
        <f>+VLOOKUP(G1574,[1]SKU!A:C,3,0)</f>
        <v>ALLPA</v>
      </c>
      <c r="L1574">
        <v>124</v>
      </c>
      <c r="M1574">
        <v>63.459327866884294</v>
      </c>
      <c r="N1574">
        <f>+VLOOKUP([1]VENTAS!G1574,[1]SKU!A:G,6,0)</f>
        <v>2044</v>
      </c>
      <c r="O1574" s="4">
        <f t="shared" si="24"/>
        <v>129710.8661599115</v>
      </c>
    </row>
    <row r="1575" spans="1:15" x14ac:dyDescent="0.3">
      <c r="A1575" s="1">
        <v>44953</v>
      </c>
      <c r="B1575" s="2" t="s">
        <v>1005</v>
      </c>
      <c r="C1575" s="2" t="s">
        <v>1006</v>
      </c>
      <c r="D1575" s="2" t="s">
        <v>1594</v>
      </c>
      <c r="E1575">
        <v>211</v>
      </c>
      <c r="F1575" t="str">
        <f>+VLOOKUP(E1575,[1]CLIENTES!A:B,2,0)</f>
        <v>Montserrat</v>
      </c>
      <c r="G1575">
        <v>337</v>
      </c>
      <c r="H1575" t="str">
        <f>+VLOOKUP(G1575,[1]SKU!A:B,2,0)</f>
        <v>URBAN CONCR DUO GREY FIT RT 58 x 117 S.LOREN 1RA C</v>
      </c>
      <c r="I1575" t="str">
        <f>+VLOOKUP(G1575,[1]SKU!A:D,4,0)</f>
        <v>PORCELANATO</v>
      </c>
      <c r="J1575" t="str">
        <f>+VLOOKUP(G1575,[1]SKU!A:E,5,0)</f>
        <v>Cementos</v>
      </c>
      <c r="K1575" t="str">
        <f>+VLOOKUP(G1575,[1]SKU!A:C,3,0)</f>
        <v>SAN LORENZO</v>
      </c>
      <c r="L1575">
        <v>16</v>
      </c>
      <c r="M1575">
        <v>9.4001308477743226</v>
      </c>
      <c r="N1575">
        <f>+VLOOKUP([1]VENTAS!G1575,[1]SKU!A:G,6,0)</f>
        <v>5712</v>
      </c>
      <c r="O1575" s="4">
        <f t="shared" si="24"/>
        <v>53693.547402486933</v>
      </c>
    </row>
    <row r="1576" spans="1:15" x14ac:dyDescent="0.3">
      <c r="A1576" s="1">
        <v>44946</v>
      </c>
      <c r="B1576" s="2" t="s">
        <v>1005</v>
      </c>
      <c r="C1576" s="2" t="s">
        <v>1006</v>
      </c>
      <c r="D1576" s="2" t="s">
        <v>1595</v>
      </c>
      <c r="E1576">
        <v>75</v>
      </c>
      <c r="F1576" t="str">
        <f>+VLOOKUP(E1576,[1]CLIENTES!A:B,2,0)</f>
        <v>Massimo</v>
      </c>
      <c r="G1576">
        <v>119</v>
      </c>
      <c r="H1576" t="str">
        <f>+VLOOKUP(G1576,[1]SKU!A:B,2,0)</f>
        <v>AMAZONIA TERRA 38 x 38 C.NEGRO 1RA CAL</v>
      </c>
      <c r="I1576" t="str">
        <f>+VLOOKUP(G1576,[1]SKU!A:D,4,0)</f>
        <v>CERAMICO</v>
      </c>
      <c r="J1576" t="str">
        <f>+VLOOKUP(G1576,[1]SKU!A:E,5,0)</f>
        <v>Cementos</v>
      </c>
      <c r="K1576" t="str">
        <f>+VLOOKUP(G1576,[1]SKU!A:C,3,0)</f>
        <v>CERRO NEGRO</v>
      </c>
      <c r="L1576">
        <v>78</v>
      </c>
      <c r="M1576">
        <v>39.44778097483718</v>
      </c>
      <c r="N1576">
        <f>+VLOOKUP([1]VENTAS!G1576,[1]SKU!A:G,6,0)</f>
        <v>2176</v>
      </c>
      <c r="O1576" s="4">
        <f t="shared" si="24"/>
        <v>85838.371401245706</v>
      </c>
    </row>
    <row r="1577" spans="1:15" x14ac:dyDescent="0.3">
      <c r="A1577" s="1">
        <v>44933</v>
      </c>
      <c r="B1577" s="2" t="s">
        <v>1005</v>
      </c>
      <c r="C1577" s="2" t="s">
        <v>1006</v>
      </c>
      <c r="D1577" s="2" t="s">
        <v>1596</v>
      </c>
      <c r="E1577">
        <v>149</v>
      </c>
      <c r="F1577" t="str">
        <f>+VLOOKUP(E1577,[1]CLIENTES!A:B,2,0)</f>
        <v>Marianela</v>
      </c>
      <c r="G1577">
        <v>17</v>
      </c>
      <c r="H1577" t="str">
        <f>+VLOOKUP(G1577,[1]SKU!A:B,2,0)</f>
        <v>COTTO GRIS 35 x 35  LOURDES 1RA C</v>
      </c>
      <c r="I1577" t="str">
        <f>+VLOOKUP(G1577,[1]SKU!A:D,4,0)</f>
        <v>CERAMICO</v>
      </c>
      <c r="J1577" t="str">
        <f>+VLOOKUP(G1577,[1]SKU!A:E,5,0)</f>
        <v>Cementos</v>
      </c>
      <c r="K1577" t="str">
        <f>+VLOOKUP(G1577,[1]SKU!A:C,3,0)</f>
        <v>LOURDES</v>
      </c>
      <c r="L1577">
        <v>125</v>
      </c>
      <c r="M1577">
        <v>35.966775943502377</v>
      </c>
      <c r="N1577">
        <f>+VLOOKUP([1]VENTAS!G1577,[1]SKU!A:G,6,0)</f>
        <v>8082</v>
      </c>
      <c r="O1577" s="4">
        <f t="shared" si="24"/>
        <v>290683.48317538621</v>
      </c>
    </row>
    <row r="1578" spans="1:15" x14ac:dyDescent="0.3">
      <c r="A1578" s="1">
        <v>44947</v>
      </c>
      <c r="B1578" s="2" t="s">
        <v>1005</v>
      </c>
      <c r="C1578" s="2" t="s">
        <v>1006</v>
      </c>
      <c r="D1578" s="2" t="s">
        <v>1597</v>
      </c>
      <c r="E1578">
        <v>224</v>
      </c>
      <c r="F1578" t="str">
        <f>+VLOOKUP(E1578,[1]CLIENTES!A:B,2,0)</f>
        <v>Ian</v>
      </c>
      <c r="G1578">
        <v>203</v>
      </c>
      <c r="H1578" t="str">
        <f>+VLOOKUP(G1578,[1]SKU!A:B,2,0)</f>
        <v>PIERRE ARENA 33 X 45,3 SCOP 1RA C</v>
      </c>
      <c r="I1578" t="str">
        <f>+VLOOKUP(G1578,[1]SKU!A:D,4,0)</f>
        <v>CERAMICO</v>
      </c>
      <c r="J1578" t="str">
        <f>+VLOOKUP(G1578,[1]SKU!A:E,5,0)</f>
        <v>Piedras</v>
      </c>
      <c r="K1578" t="str">
        <f>+VLOOKUP(G1578,[1]SKU!A:C,3,0)</f>
        <v>SCOP</v>
      </c>
      <c r="L1578">
        <v>61</v>
      </c>
      <c r="M1578">
        <v>32.982532289653975</v>
      </c>
      <c r="N1578">
        <f>+VLOOKUP([1]VENTAS!G1578,[1]SKU!A:G,6,0)</f>
        <v>2921</v>
      </c>
      <c r="O1578" s="4">
        <f t="shared" si="24"/>
        <v>96341.97681807926</v>
      </c>
    </row>
    <row r="1579" spans="1:15" x14ac:dyDescent="0.3">
      <c r="A1579" s="1">
        <v>44971</v>
      </c>
      <c r="B1579" s="2" t="s">
        <v>1005</v>
      </c>
      <c r="C1579" s="2" t="s">
        <v>1006</v>
      </c>
      <c r="D1579" s="2" t="s">
        <v>1598</v>
      </c>
      <c r="E1579">
        <v>109</v>
      </c>
      <c r="F1579" t="str">
        <f>+VLOOKUP(E1579,[1]CLIENTES!A:B,2,0)</f>
        <v>Estefani</v>
      </c>
      <c r="G1579">
        <v>155</v>
      </c>
      <c r="H1579" t="str">
        <f>+VLOOKUP(G1579,[1]SKU!A:B,2,0)</f>
        <v>CALACATA 50 X 50 CAÑUELAS 2DA C</v>
      </c>
      <c r="I1579" t="str">
        <f>+VLOOKUP(G1579,[1]SKU!A:D,4,0)</f>
        <v>CERAMICO</v>
      </c>
      <c r="J1579" t="str">
        <f>+VLOOKUP(G1579,[1]SKU!A:E,5,0)</f>
        <v>Marmoles</v>
      </c>
      <c r="K1579" t="str">
        <f>+VLOOKUP(G1579,[1]SKU!A:C,3,0)</f>
        <v>CAÑUELAS</v>
      </c>
      <c r="L1579">
        <v>71</v>
      </c>
      <c r="M1579">
        <v>34.025210526148093</v>
      </c>
      <c r="N1579">
        <f>+VLOOKUP([1]VENTAS!G1579,[1]SKU!A:G,6,0)</f>
        <v>7299</v>
      </c>
      <c r="O1579" s="4">
        <f t="shared" si="24"/>
        <v>248350.01163035494</v>
      </c>
    </row>
    <row r="1580" spans="1:15" x14ac:dyDescent="0.3">
      <c r="A1580" s="1">
        <v>44980</v>
      </c>
      <c r="B1580" s="2" t="s">
        <v>1005</v>
      </c>
      <c r="C1580" s="2" t="s">
        <v>1006</v>
      </c>
      <c r="D1580" s="2" t="s">
        <v>1599</v>
      </c>
      <c r="E1580">
        <v>159</v>
      </c>
      <c r="F1580" t="str">
        <f>+VLOOKUP(E1580,[1]CLIENTES!A:B,2,0)</f>
        <v>Xavier</v>
      </c>
      <c r="G1580">
        <v>277</v>
      </c>
      <c r="H1580" t="str">
        <f>+VLOOKUP(G1580,[1]SKU!A:B,2,0)</f>
        <v>LONDON TIZA RECT 58 X 117 C.NEGRO 2DA CAL</v>
      </c>
      <c r="I1580" t="str">
        <f>+VLOOKUP(G1580,[1]SKU!A:D,4,0)</f>
        <v>PORCELANATO</v>
      </c>
      <c r="J1580" t="str">
        <f>+VLOOKUP(G1580,[1]SKU!A:E,5,0)</f>
        <v>Cementos</v>
      </c>
      <c r="K1580" t="str">
        <f>+VLOOKUP(G1580,[1]SKU!A:C,3,0)</f>
        <v>CERRO NEGRO</v>
      </c>
      <c r="L1580">
        <v>169</v>
      </c>
      <c r="M1580">
        <v>4.8743503249846096</v>
      </c>
      <c r="N1580">
        <f>+VLOOKUP([1]VENTAS!G1580,[1]SKU!A:G,6,0)</f>
        <v>4643</v>
      </c>
      <c r="O1580" s="4">
        <f t="shared" si="24"/>
        <v>22631.608558903543</v>
      </c>
    </row>
    <row r="1581" spans="1:15" x14ac:dyDescent="0.3">
      <c r="A1581" s="1">
        <v>44978</v>
      </c>
      <c r="B1581" s="2" t="s">
        <v>1005</v>
      </c>
      <c r="C1581" s="2" t="s">
        <v>1006</v>
      </c>
      <c r="D1581" s="2" t="s">
        <v>1600</v>
      </c>
      <c r="E1581">
        <v>43</v>
      </c>
      <c r="F1581" t="str">
        <f>+VLOOKUP(E1581,[1]CLIENTES!A:B,2,0)</f>
        <v>Branco</v>
      </c>
      <c r="G1581">
        <v>12</v>
      </c>
      <c r="H1581" t="str">
        <f>+VLOOKUP(G1581,[1]SKU!A:B,2,0)</f>
        <v>MARINO  NEGRO 35 x 35  LOURDES 1RA C</v>
      </c>
      <c r="I1581" t="str">
        <f>+VLOOKUP(G1581,[1]SKU!A:D,4,0)</f>
        <v>CERAMICO</v>
      </c>
      <c r="J1581" t="str">
        <f>+VLOOKUP(G1581,[1]SKU!A:E,5,0)</f>
        <v>Marmoles</v>
      </c>
      <c r="K1581" t="str">
        <f>+VLOOKUP(G1581,[1]SKU!A:C,3,0)</f>
        <v>LOURDES</v>
      </c>
      <c r="L1581">
        <v>163</v>
      </c>
      <c r="M1581">
        <v>140.7330843734911</v>
      </c>
      <c r="N1581">
        <f>+VLOOKUP([1]VENTAS!G1581,[1]SKU!A:G,6,0)</f>
        <v>9330</v>
      </c>
      <c r="O1581" s="4">
        <f t="shared" si="24"/>
        <v>1313039.677204672</v>
      </c>
    </row>
    <row r="1582" spans="1:15" x14ac:dyDescent="0.3">
      <c r="A1582" s="1">
        <v>44944</v>
      </c>
      <c r="B1582" s="2" t="s">
        <v>1005</v>
      </c>
      <c r="C1582" s="2" t="s">
        <v>1006</v>
      </c>
      <c r="D1582" s="2" t="s">
        <v>1601</v>
      </c>
      <c r="E1582">
        <v>12</v>
      </c>
      <c r="F1582" t="str">
        <f>+VLOOKUP(E1582,[1]CLIENTES!A:B,2,0)</f>
        <v>JULIAN</v>
      </c>
      <c r="G1582">
        <v>368</v>
      </c>
      <c r="H1582" t="str">
        <f>+VLOOKUP(G1582,[1]SKU!A:B,2,0)</f>
        <v>MOODS ARENA PUL RECT. 57,7 x 57,7 S.LOREN 2DA CAL</v>
      </c>
      <c r="I1582" t="str">
        <f>+VLOOKUP(G1582,[1]SKU!A:D,4,0)</f>
        <v>PORCELANATO</v>
      </c>
      <c r="J1582" t="str">
        <f>+VLOOKUP(G1582,[1]SKU!A:E,5,0)</f>
        <v>Cementos</v>
      </c>
      <c r="K1582" t="str">
        <f>+VLOOKUP(G1582,[1]SKU!A:C,3,0)</f>
        <v>SAN LORENZO</v>
      </c>
      <c r="L1582">
        <v>128</v>
      </c>
      <c r="M1582">
        <v>95.695974950398039</v>
      </c>
      <c r="N1582">
        <f>+VLOOKUP([1]VENTAS!G1582,[1]SKU!A:G,6,0)</f>
        <v>3192</v>
      </c>
      <c r="O1582" s="4">
        <f t="shared" si="24"/>
        <v>305461.55204167054</v>
      </c>
    </row>
    <row r="1583" spans="1:15" x14ac:dyDescent="0.3">
      <c r="A1583" s="1">
        <v>44970</v>
      </c>
      <c r="B1583" s="2" t="s">
        <v>1005</v>
      </c>
      <c r="C1583" s="2" t="s">
        <v>1006</v>
      </c>
      <c r="D1583" s="2" t="s">
        <v>1602</v>
      </c>
      <c r="E1583">
        <v>51</v>
      </c>
      <c r="F1583" t="str">
        <f>+VLOOKUP(E1583,[1]CLIENTES!A:B,2,0)</f>
        <v>Yahir</v>
      </c>
      <c r="G1583">
        <v>305</v>
      </c>
      <c r="H1583" t="str">
        <f>+VLOOKUP(G1583,[1]SKU!A:B,2,0)</f>
        <v>MOSAIC CATALA 60 X 60 ALBERDI 1RA C</v>
      </c>
      <c r="I1583" t="str">
        <f>+VLOOKUP(G1583,[1]SKU!A:D,4,0)</f>
        <v>PORCELANATO</v>
      </c>
      <c r="J1583" t="str">
        <f>+VLOOKUP(G1583,[1]SKU!A:E,5,0)</f>
        <v>Deco &amp; Mas</v>
      </c>
      <c r="K1583" t="str">
        <f>+VLOOKUP(G1583,[1]SKU!A:C,3,0)</f>
        <v>ALBERDI</v>
      </c>
      <c r="L1583">
        <v>27</v>
      </c>
      <c r="M1583">
        <v>15.771723380002557</v>
      </c>
      <c r="N1583">
        <f>+VLOOKUP([1]VENTAS!G1583,[1]SKU!A:G,6,0)</f>
        <v>7184</v>
      </c>
      <c r="O1583" s="4">
        <f t="shared" si="24"/>
        <v>113304.06076193837</v>
      </c>
    </row>
    <row r="1584" spans="1:15" x14ac:dyDescent="0.3">
      <c r="A1584" s="1">
        <v>44935</v>
      </c>
      <c r="B1584" s="2" t="s">
        <v>1005</v>
      </c>
      <c r="C1584" s="2" t="s">
        <v>1006</v>
      </c>
      <c r="D1584" s="2" t="s">
        <v>1603</v>
      </c>
      <c r="E1584">
        <v>142</v>
      </c>
      <c r="F1584" t="str">
        <f>+VLOOKUP(E1584,[1]CLIENTES!A:B,2,0)</f>
        <v>Polet</v>
      </c>
      <c r="G1584">
        <v>343</v>
      </c>
      <c r="H1584" t="str">
        <f>+VLOOKUP(G1584,[1]SKU!A:B,2,0)</f>
        <v>BAUHAUS GREY RECT. FIT 58 x 58 S.LOREN 1RA C</v>
      </c>
      <c r="I1584" t="str">
        <f>+VLOOKUP(G1584,[1]SKU!A:D,4,0)</f>
        <v>PORCELANATO</v>
      </c>
      <c r="J1584" t="str">
        <f>+VLOOKUP(G1584,[1]SKU!A:E,5,0)</f>
        <v>Cementos</v>
      </c>
      <c r="K1584" t="str">
        <f>+VLOOKUP(G1584,[1]SKU!A:C,3,0)</f>
        <v>SAN LORENZO</v>
      </c>
      <c r="L1584">
        <v>85</v>
      </c>
      <c r="M1584">
        <v>42.617060373769796</v>
      </c>
      <c r="N1584">
        <f>+VLOOKUP([1]VENTAS!G1584,[1]SKU!A:G,6,0)</f>
        <v>4387</v>
      </c>
      <c r="O1584" s="4">
        <f t="shared" si="24"/>
        <v>186961.04385972809</v>
      </c>
    </row>
    <row r="1585" spans="1:15" x14ac:dyDescent="0.3">
      <c r="A1585" s="1">
        <v>44941</v>
      </c>
      <c r="B1585" s="2" t="s">
        <v>1005</v>
      </c>
      <c r="C1585" s="2" t="s">
        <v>1006</v>
      </c>
      <c r="D1585" s="2" t="s">
        <v>1604</v>
      </c>
      <c r="E1585">
        <v>97</v>
      </c>
      <c r="F1585" t="str">
        <f>+VLOOKUP(E1585,[1]CLIENTES!A:B,2,0)</f>
        <v>Nicolas</v>
      </c>
      <c r="G1585">
        <v>112</v>
      </c>
      <c r="H1585" t="str">
        <f>+VLOOKUP(G1585,[1]SKU!A:B,2,0)</f>
        <v>VENECIANO BIANCO 33 x 33 S.LOREN 1RA C</v>
      </c>
      <c r="I1585" t="str">
        <f>+VLOOKUP(G1585,[1]SKU!A:D,4,0)</f>
        <v>CERAMICO</v>
      </c>
      <c r="J1585" t="str">
        <f>+VLOOKUP(G1585,[1]SKU!A:E,5,0)</f>
        <v>Deco &amp; Mas</v>
      </c>
      <c r="K1585" t="str">
        <f>+VLOOKUP(G1585,[1]SKU!A:C,3,0)</f>
        <v>SAN LORENZO</v>
      </c>
      <c r="L1585">
        <v>85</v>
      </c>
      <c r="M1585">
        <v>81.751119987393565</v>
      </c>
      <c r="N1585">
        <f>+VLOOKUP([1]VENTAS!G1585,[1]SKU!A:G,6,0)</f>
        <v>9035</v>
      </c>
      <c r="O1585" s="4">
        <f t="shared" si="24"/>
        <v>738621.36908610084</v>
      </c>
    </row>
    <row r="1586" spans="1:15" x14ac:dyDescent="0.3">
      <c r="A1586" s="1">
        <v>44961</v>
      </c>
      <c r="B1586" s="2" t="s">
        <v>1005</v>
      </c>
      <c r="C1586" s="2" t="s">
        <v>1006</v>
      </c>
      <c r="D1586" s="2" t="s">
        <v>1605</v>
      </c>
      <c r="E1586">
        <v>39</v>
      </c>
      <c r="F1586" t="str">
        <f>+VLOOKUP(E1586,[1]CLIENTES!A:B,2,0)</f>
        <v>Pola</v>
      </c>
      <c r="G1586">
        <v>134</v>
      </c>
      <c r="H1586" t="str">
        <f>+VLOOKUP(G1586,[1]SKU!A:B,2,0)</f>
        <v>GRAFIATO MARRON 35 x 35  LOURDES 1RA C</v>
      </c>
      <c r="I1586" t="str">
        <f>+VLOOKUP(G1586,[1]SKU!A:D,4,0)</f>
        <v>CERAMICO</v>
      </c>
      <c r="J1586" t="str">
        <f>+VLOOKUP(G1586,[1]SKU!A:E,5,0)</f>
        <v>Cementos</v>
      </c>
      <c r="K1586" t="str">
        <f>+VLOOKUP(G1586,[1]SKU!A:C,3,0)</f>
        <v>LOURDES</v>
      </c>
      <c r="L1586">
        <v>105</v>
      </c>
      <c r="M1586">
        <v>86.875792164360604</v>
      </c>
      <c r="N1586">
        <f>+VLOOKUP([1]VENTAS!G1586,[1]SKU!A:G,6,0)</f>
        <v>1794</v>
      </c>
      <c r="O1586" s="4">
        <f t="shared" si="24"/>
        <v>155855.17114286294</v>
      </c>
    </row>
    <row r="1587" spans="1:15" x14ac:dyDescent="0.3">
      <c r="A1587" s="1">
        <v>44967</v>
      </c>
      <c r="B1587" s="2" t="s">
        <v>1005</v>
      </c>
      <c r="C1587" s="2" t="s">
        <v>1006</v>
      </c>
      <c r="D1587" s="2" t="s">
        <v>1606</v>
      </c>
      <c r="E1587">
        <v>146</v>
      </c>
      <c r="F1587" t="str">
        <f>+VLOOKUP(E1587,[1]CLIENTES!A:B,2,0)</f>
        <v>Madeline</v>
      </c>
      <c r="G1587">
        <v>247</v>
      </c>
      <c r="H1587" t="str">
        <f>+VLOOKUP(G1587,[1]SKU!A:B,2,0)</f>
        <v>PORCELANATO RETRO 20 X 60 ALBERDI 1RA C</v>
      </c>
      <c r="I1587" t="str">
        <f>+VLOOKUP(G1587,[1]SKU!A:D,4,0)</f>
        <v>PORCELANATO</v>
      </c>
      <c r="J1587" t="str">
        <f>+VLOOKUP(G1587,[1]SKU!A:E,5,0)</f>
        <v>Maderas</v>
      </c>
      <c r="K1587" t="str">
        <f>+VLOOKUP(G1587,[1]SKU!A:C,3,0)</f>
        <v>ALBERDI</v>
      </c>
      <c r="L1587">
        <v>156</v>
      </c>
      <c r="M1587">
        <v>26.447077921450926</v>
      </c>
      <c r="N1587">
        <f>+VLOOKUP([1]VENTAS!G1587,[1]SKU!A:G,6,0)</f>
        <v>7557</v>
      </c>
      <c r="O1587" s="4">
        <f t="shared" si="24"/>
        <v>199860.56785240464</v>
      </c>
    </row>
    <row r="1588" spans="1:15" x14ac:dyDescent="0.3">
      <c r="A1588" s="1">
        <v>44933</v>
      </c>
      <c r="B1588" s="2" t="s">
        <v>1005</v>
      </c>
      <c r="C1588" s="2" t="s">
        <v>1006</v>
      </c>
      <c r="D1588" s="2" t="s">
        <v>1607</v>
      </c>
      <c r="E1588">
        <v>28</v>
      </c>
      <c r="F1588" t="str">
        <f>+VLOOKUP(E1588,[1]CLIENTES!A:B,2,0)</f>
        <v>Katalina</v>
      </c>
      <c r="G1588">
        <v>296</v>
      </c>
      <c r="H1588" t="str">
        <f>+VLOOKUP(G1588,[1]SKU!A:B,2,0)</f>
        <v>ABEDUL 21 X 120 C.NEGRO 2DA CAL</v>
      </c>
      <c r="I1588" t="str">
        <f>+VLOOKUP(G1588,[1]SKU!A:D,4,0)</f>
        <v>PORCELANATO</v>
      </c>
      <c r="J1588" t="str">
        <f>+VLOOKUP(G1588,[1]SKU!A:E,5,0)</f>
        <v>Maderas</v>
      </c>
      <c r="K1588" t="str">
        <f>+VLOOKUP(G1588,[1]SKU!A:C,3,0)</f>
        <v>CERRO NEGRO</v>
      </c>
      <c r="L1588">
        <v>54</v>
      </c>
      <c r="M1588">
        <v>35.724772031518427</v>
      </c>
      <c r="N1588">
        <f>+VLOOKUP([1]VENTAS!G1588,[1]SKU!A:G,6,0)</f>
        <v>7231</v>
      </c>
      <c r="O1588" s="4">
        <f t="shared" si="24"/>
        <v>258325.82655990974</v>
      </c>
    </row>
    <row r="1589" spans="1:15" x14ac:dyDescent="0.3">
      <c r="A1589" s="1">
        <v>44958</v>
      </c>
      <c r="B1589" s="2" t="s">
        <v>1005</v>
      </c>
      <c r="C1589" s="2" t="s">
        <v>1006</v>
      </c>
      <c r="D1589" s="2" t="s">
        <v>1608</v>
      </c>
      <c r="E1589">
        <v>26</v>
      </c>
      <c r="F1589" t="str">
        <f>+VLOOKUP(E1589,[1]CLIENTES!A:B,2,0)</f>
        <v>Wilfredo</v>
      </c>
      <c r="G1589">
        <v>283</v>
      </c>
      <c r="H1589" t="str">
        <f>+VLOOKUP(G1589,[1]SKU!A:B,2,0)</f>
        <v>CREMA MARFIL PULIDO 60 X 120 VITE 2DA C</v>
      </c>
      <c r="I1589" t="str">
        <f>+VLOOKUP(G1589,[1]SKU!A:D,4,0)</f>
        <v>PORCELANATO</v>
      </c>
      <c r="J1589" t="str">
        <f>+VLOOKUP(G1589,[1]SKU!A:E,5,0)</f>
        <v>Marmoles</v>
      </c>
      <c r="K1589" t="str">
        <f>+VLOOKUP(G1589,[1]SKU!A:C,3,0)</f>
        <v>VITE</v>
      </c>
      <c r="L1589">
        <v>33</v>
      </c>
      <c r="M1589">
        <v>12.033147126232564</v>
      </c>
      <c r="N1589">
        <f>+VLOOKUP([1]VENTAS!G1589,[1]SKU!A:G,6,0)</f>
        <v>2666</v>
      </c>
      <c r="O1589" s="4">
        <f t="shared" si="24"/>
        <v>32080.370238536016</v>
      </c>
    </row>
    <row r="1590" spans="1:15" x14ac:dyDescent="0.3">
      <c r="A1590" s="1">
        <v>44951</v>
      </c>
      <c r="B1590" s="2" t="s">
        <v>1005</v>
      </c>
      <c r="C1590" s="2" t="s">
        <v>1006</v>
      </c>
      <c r="D1590" s="2" t="s">
        <v>1609</v>
      </c>
      <c r="E1590">
        <v>14</v>
      </c>
      <c r="F1590" t="str">
        <f>+VLOOKUP(E1590,[1]CLIENTES!A:B,2,0)</f>
        <v>Ihan</v>
      </c>
      <c r="G1590">
        <v>325</v>
      </c>
      <c r="H1590" t="str">
        <f>+VLOOKUP(G1590,[1]SKU!A:B,2,0)</f>
        <v>GLAM IVORY PUL RECT. 28 x 57,7 S.LOREN 1RA CAL</v>
      </c>
      <c r="I1590" t="str">
        <f>+VLOOKUP(G1590,[1]SKU!A:D,4,0)</f>
        <v>PORCELANATO</v>
      </c>
      <c r="J1590" t="str">
        <f>+VLOOKUP(G1590,[1]SKU!A:E,5,0)</f>
        <v>Cementos</v>
      </c>
      <c r="K1590" t="str">
        <f>+VLOOKUP(G1590,[1]SKU!A:C,3,0)</f>
        <v>SAN LORENZO</v>
      </c>
      <c r="L1590">
        <v>92</v>
      </c>
      <c r="M1590">
        <v>17.692403513798364</v>
      </c>
      <c r="N1590">
        <f>+VLOOKUP([1]VENTAS!G1590,[1]SKU!A:G,6,0)</f>
        <v>5553</v>
      </c>
      <c r="O1590" s="4">
        <f t="shared" si="24"/>
        <v>98245.916712122314</v>
      </c>
    </row>
    <row r="1591" spans="1:15" x14ac:dyDescent="0.3">
      <c r="A1591" s="1">
        <v>44957</v>
      </c>
      <c r="B1591" s="2" t="s">
        <v>1005</v>
      </c>
      <c r="C1591" s="2" t="s">
        <v>1006</v>
      </c>
      <c r="D1591" s="2" t="s">
        <v>1610</v>
      </c>
      <c r="E1591">
        <v>16</v>
      </c>
      <c r="F1591" t="str">
        <f>+VLOOKUP(E1591,[1]CLIENTES!A:B,2,0)</f>
        <v>Neftali</v>
      </c>
      <c r="G1591">
        <v>23</v>
      </c>
      <c r="H1591" t="str">
        <f>+VLOOKUP(G1591,[1]SKU!A:B,2,0)</f>
        <v>MANAOS ARENA 38 x 38 C.NEGRO 1RA CAL</v>
      </c>
      <c r="I1591" t="str">
        <f>+VLOOKUP(G1591,[1]SKU!A:D,4,0)</f>
        <v>CERAMICO</v>
      </c>
      <c r="J1591" t="str">
        <f>+VLOOKUP(G1591,[1]SKU!A:E,5,0)</f>
        <v>Marmoles</v>
      </c>
      <c r="K1591" t="str">
        <f>+VLOOKUP(G1591,[1]SKU!A:C,3,0)</f>
        <v>CERRO NEGRO</v>
      </c>
      <c r="L1591">
        <v>11</v>
      </c>
      <c r="M1591">
        <v>0.54195393473854692</v>
      </c>
      <c r="N1591">
        <f>+VLOOKUP([1]VENTAS!G1591,[1]SKU!A:G,6,0)</f>
        <v>3205</v>
      </c>
      <c r="O1591" s="4">
        <f t="shared" si="24"/>
        <v>1736.962360837043</v>
      </c>
    </row>
    <row r="1592" spans="1:15" x14ac:dyDescent="0.3">
      <c r="A1592" s="1">
        <v>44929</v>
      </c>
      <c r="B1592" s="2" t="s">
        <v>1005</v>
      </c>
      <c r="C1592" s="2" t="s">
        <v>1006</v>
      </c>
      <c r="D1592" s="2" t="s">
        <v>1611</v>
      </c>
      <c r="E1592">
        <v>78</v>
      </c>
      <c r="F1592" t="str">
        <f>+VLOOKUP(E1592,[1]CLIENTES!A:B,2,0)</f>
        <v>Justin</v>
      </c>
      <c r="G1592">
        <v>196</v>
      </c>
      <c r="H1592" t="str">
        <f>+VLOOKUP(G1592,[1]SKU!A:B,2,0)</f>
        <v>VENECIANO AGUAMARINA 33 x 33 S.LOREN 1RA C</v>
      </c>
      <c r="I1592" t="str">
        <f>+VLOOKUP(G1592,[1]SKU!A:D,4,0)</f>
        <v>CERAMICO</v>
      </c>
      <c r="J1592" t="str">
        <f>+VLOOKUP(G1592,[1]SKU!A:E,5,0)</f>
        <v>Deco &amp; Mas</v>
      </c>
      <c r="K1592" t="str">
        <f>+VLOOKUP(G1592,[1]SKU!A:C,3,0)</f>
        <v>SAN LORENZO</v>
      </c>
      <c r="L1592">
        <v>28</v>
      </c>
      <c r="M1592">
        <v>16.466171348571663</v>
      </c>
      <c r="N1592">
        <f>+VLOOKUP([1]VENTAS!G1592,[1]SKU!A:G,6,0)</f>
        <v>6770</v>
      </c>
      <c r="O1592" s="4">
        <f t="shared" si="24"/>
        <v>111475.98002983016</v>
      </c>
    </row>
    <row r="1593" spans="1:15" x14ac:dyDescent="0.3">
      <c r="A1593" s="1">
        <v>44981</v>
      </c>
      <c r="B1593" s="2" t="s">
        <v>1005</v>
      </c>
      <c r="C1593" s="2" t="s">
        <v>1006</v>
      </c>
      <c r="D1593" s="2" t="s">
        <v>1612</v>
      </c>
      <c r="E1593">
        <v>107</v>
      </c>
      <c r="F1593" t="str">
        <f>+VLOOKUP(E1593,[1]CLIENTES!A:B,2,0)</f>
        <v>Mauro</v>
      </c>
      <c r="G1593">
        <v>343</v>
      </c>
      <c r="H1593" t="str">
        <f>+VLOOKUP(G1593,[1]SKU!A:B,2,0)</f>
        <v>BAUHAUS GREY RECT. FIT 58 x 58 S.LOREN 1RA C</v>
      </c>
      <c r="I1593" t="str">
        <f>+VLOOKUP(G1593,[1]SKU!A:D,4,0)</f>
        <v>PORCELANATO</v>
      </c>
      <c r="J1593" t="str">
        <f>+VLOOKUP(G1593,[1]SKU!A:E,5,0)</f>
        <v>Cementos</v>
      </c>
      <c r="K1593" t="str">
        <f>+VLOOKUP(G1593,[1]SKU!A:C,3,0)</f>
        <v>SAN LORENZO</v>
      </c>
      <c r="L1593">
        <v>46</v>
      </c>
      <c r="M1593">
        <v>23.063350319922478</v>
      </c>
      <c r="N1593">
        <f>+VLOOKUP([1]VENTAS!G1593,[1]SKU!A:G,6,0)</f>
        <v>4387</v>
      </c>
      <c r="O1593" s="4">
        <f t="shared" si="24"/>
        <v>101178.91785349991</v>
      </c>
    </row>
    <row r="1594" spans="1:15" x14ac:dyDescent="0.3">
      <c r="A1594" s="1">
        <v>44954</v>
      </c>
      <c r="B1594" s="2" t="s">
        <v>1005</v>
      </c>
      <c r="C1594" s="2" t="s">
        <v>1006</v>
      </c>
      <c r="D1594" s="2" t="s">
        <v>1613</v>
      </c>
      <c r="E1594">
        <v>217</v>
      </c>
      <c r="F1594" t="str">
        <f>+VLOOKUP(E1594,[1]CLIENTES!A:B,2,0)</f>
        <v>Natanael</v>
      </c>
      <c r="G1594">
        <v>187</v>
      </c>
      <c r="H1594" t="str">
        <f>+VLOOKUP(G1594,[1]SKU!A:B,2,0)</f>
        <v>VINTAGE BLANCO 35 X 60 CORTINES 1RA C</v>
      </c>
      <c r="I1594" t="str">
        <f>+VLOOKUP(G1594,[1]SKU!A:D,4,0)</f>
        <v>CERAMICO</v>
      </c>
      <c r="J1594" t="str">
        <f>+VLOOKUP(G1594,[1]SKU!A:E,5,0)</f>
        <v>Maderas</v>
      </c>
      <c r="K1594" t="str">
        <f>+VLOOKUP(G1594,[1]SKU!A:C,3,0)</f>
        <v>CORTINES</v>
      </c>
      <c r="L1594">
        <v>4</v>
      </c>
      <c r="M1594">
        <v>0.89014439154894953</v>
      </c>
      <c r="N1594">
        <f>+VLOOKUP([1]VENTAS!G1594,[1]SKU!A:G,6,0)</f>
        <v>9338</v>
      </c>
      <c r="O1594" s="4">
        <f t="shared" si="24"/>
        <v>8312.1683282840913</v>
      </c>
    </row>
    <row r="1595" spans="1:15" x14ac:dyDescent="0.3">
      <c r="A1595" s="1">
        <v>44945</v>
      </c>
      <c r="B1595" s="2" t="s">
        <v>1005</v>
      </c>
      <c r="C1595" s="2" t="s">
        <v>1006</v>
      </c>
      <c r="D1595" s="2" t="s">
        <v>1614</v>
      </c>
      <c r="E1595">
        <v>218</v>
      </c>
      <c r="F1595" t="str">
        <f>+VLOOKUP(E1595,[1]CLIENTES!A:B,2,0)</f>
        <v>Enrique</v>
      </c>
      <c r="G1595">
        <v>37</v>
      </c>
      <c r="H1595" t="str">
        <f>+VLOOKUP(G1595,[1]SKU!A:B,2,0)</f>
        <v>HABITAT BLANCO BRILLANTE 45,3 X 45,3 SCOP 1RA C</v>
      </c>
      <c r="I1595" t="str">
        <f>+VLOOKUP(G1595,[1]SKU!A:D,4,0)</f>
        <v>CERAMICO</v>
      </c>
      <c r="J1595" t="str">
        <f>+VLOOKUP(G1595,[1]SKU!A:E,5,0)</f>
        <v>Marmoles</v>
      </c>
      <c r="K1595" t="str">
        <f>+VLOOKUP(G1595,[1]SKU!A:C,3,0)</f>
        <v>SCOP</v>
      </c>
      <c r="L1595">
        <v>74</v>
      </c>
      <c r="M1595">
        <v>6.3242732761685314</v>
      </c>
      <c r="N1595">
        <f>+VLOOKUP([1]VENTAS!G1595,[1]SKU!A:G,6,0)</f>
        <v>5099</v>
      </c>
      <c r="O1595" s="4">
        <f t="shared" si="24"/>
        <v>32247.469435183342</v>
      </c>
    </row>
    <row r="1596" spans="1:15" x14ac:dyDescent="0.3">
      <c r="A1596" s="1">
        <v>44960</v>
      </c>
      <c r="B1596" s="2" t="s">
        <v>1005</v>
      </c>
      <c r="C1596" s="2" t="s">
        <v>1006</v>
      </c>
      <c r="D1596" s="2" t="s">
        <v>1615</v>
      </c>
      <c r="E1596">
        <v>194</v>
      </c>
      <c r="F1596" t="str">
        <f>+VLOOKUP(E1596,[1]CLIENTES!A:B,2,0)</f>
        <v>Kassandra</v>
      </c>
      <c r="G1596">
        <v>386</v>
      </c>
      <c r="H1596" t="str">
        <f>+VLOOKUP(G1596,[1]SKU!A:B,2,0)</f>
        <v>ICE TILE BLANCO FIT RECT. 58 X 58 S.LOREN 1RA C</v>
      </c>
      <c r="I1596" t="str">
        <f>+VLOOKUP(G1596,[1]SKU!A:D,4,0)</f>
        <v>PORCELANATO</v>
      </c>
      <c r="J1596" t="str">
        <f>+VLOOKUP(G1596,[1]SKU!A:E,5,0)</f>
        <v>Deco &amp; Mas</v>
      </c>
      <c r="K1596" t="str">
        <f>+VLOOKUP(G1596,[1]SKU!A:C,3,0)</f>
        <v>SAN LORENZO</v>
      </c>
      <c r="L1596">
        <v>14</v>
      </c>
      <c r="M1596">
        <v>12.272805371287356</v>
      </c>
      <c r="N1596">
        <f>+VLOOKUP([1]VENTAS!G1596,[1]SKU!A:G,6,0)</f>
        <v>9877</v>
      </c>
      <c r="O1596" s="4">
        <f t="shared" si="24"/>
        <v>121218.49865220522</v>
      </c>
    </row>
    <row r="1597" spans="1:15" x14ac:dyDescent="0.3">
      <c r="A1597" s="1">
        <v>44978</v>
      </c>
      <c r="B1597" s="2" t="s">
        <v>1005</v>
      </c>
      <c r="C1597" s="2" t="s">
        <v>1006</v>
      </c>
      <c r="D1597" s="2" t="s">
        <v>1616</v>
      </c>
      <c r="E1597">
        <v>74</v>
      </c>
      <c r="F1597" t="str">
        <f>+VLOOKUP(E1597,[1]CLIENTES!A:B,2,0)</f>
        <v>Ingrid</v>
      </c>
      <c r="G1597">
        <v>183</v>
      </c>
      <c r="H1597" t="str">
        <f>+VLOOKUP(G1597,[1]SKU!A:B,2,0)</f>
        <v>MARA CARRARA 45,3 X 45,3 SCOP 1RA CAL</v>
      </c>
      <c r="I1597" t="str">
        <f>+VLOOKUP(G1597,[1]SKU!A:D,4,0)</f>
        <v>CERAMICO</v>
      </c>
      <c r="J1597" t="str">
        <f>+VLOOKUP(G1597,[1]SKU!A:E,5,0)</f>
        <v>Marmoles</v>
      </c>
      <c r="K1597" t="str">
        <f>+VLOOKUP(G1597,[1]SKU!A:C,3,0)</f>
        <v>SCOP</v>
      </c>
      <c r="L1597">
        <v>61</v>
      </c>
      <c r="M1597">
        <v>46.971499961501642</v>
      </c>
      <c r="N1597">
        <f>+VLOOKUP([1]VENTAS!G1597,[1]SKU!A:G,6,0)</f>
        <v>1190</v>
      </c>
      <c r="O1597" s="4">
        <f t="shared" si="24"/>
        <v>55896.084954186954</v>
      </c>
    </row>
    <row r="1598" spans="1:15" x14ac:dyDescent="0.3">
      <c r="A1598" s="1">
        <v>44967</v>
      </c>
      <c r="B1598" s="2" t="s">
        <v>1005</v>
      </c>
      <c r="C1598" s="2" t="s">
        <v>1006</v>
      </c>
      <c r="D1598" s="2" t="s">
        <v>1617</v>
      </c>
      <c r="E1598">
        <v>2</v>
      </c>
      <c r="F1598" t="str">
        <f>+VLOOKUP(E1598,[1]CLIENTES!A:B,2,0)</f>
        <v>Stephano</v>
      </c>
      <c r="G1598">
        <v>338</v>
      </c>
      <c r="H1598" t="str">
        <f>+VLOOKUP(G1598,[1]SKU!A:B,2,0)</f>
        <v>MOODS HUESO FIT RECT. 58 x 58 S.LOREN 1RA C</v>
      </c>
      <c r="I1598" t="str">
        <f>+VLOOKUP(G1598,[1]SKU!A:D,4,0)</f>
        <v>PORCELANATO</v>
      </c>
      <c r="J1598" t="str">
        <f>+VLOOKUP(G1598,[1]SKU!A:E,5,0)</f>
        <v>Cementos</v>
      </c>
      <c r="K1598" t="str">
        <f>+VLOOKUP(G1598,[1]SKU!A:C,3,0)</f>
        <v>SAN LORENZO</v>
      </c>
      <c r="L1598">
        <v>149</v>
      </c>
      <c r="M1598">
        <v>60.714933797837574</v>
      </c>
      <c r="N1598">
        <f>+VLOOKUP([1]VENTAS!G1598,[1]SKU!A:G,6,0)</f>
        <v>6381</v>
      </c>
      <c r="O1598" s="4">
        <f t="shared" si="24"/>
        <v>387421.99256400159</v>
      </c>
    </row>
    <row r="1599" spans="1:15" x14ac:dyDescent="0.3">
      <c r="A1599" s="1">
        <v>44973</v>
      </c>
      <c r="B1599" s="2" t="s">
        <v>1005</v>
      </c>
      <c r="C1599" s="2" t="s">
        <v>1006</v>
      </c>
      <c r="D1599" s="2" t="s">
        <v>1618</v>
      </c>
      <c r="E1599">
        <v>3</v>
      </c>
      <c r="F1599" t="str">
        <f>+VLOOKUP(E1599,[1]CLIENTES!A:B,2,0)</f>
        <v>Tarek</v>
      </c>
      <c r="G1599">
        <v>28</v>
      </c>
      <c r="H1599" t="str">
        <f>+VLOOKUP(G1599,[1]SKU!A:B,2,0)</f>
        <v>TILCARA MARRON 38 x 38 C.NEGRO 1RA CAL</v>
      </c>
      <c r="I1599" t="str">
        <f>+VLOOKUP(G1599,[1]SKU!A:D,4,0)</f>
        <v>CERAMICO</v>
      </c>
      <c r="J1599" t="str">
        <f>+VLOOKUP(G1599,[1]SKU!A:E,5,0)</f>
        <v>Piedras</v>
      </c>
      <c r="K1599" t="str">
        <f>+VLOOKUP(G1599,[1]SKU!A:C,3,0)</f>
        <v>CERRO NEGRO</v>
      </c>
      <c r="L1599">
        <v>63</v>
      </c>
      <c r="M1599">
        <v>52.079467592695089</v>
      </c>
      <c r="N1599">
        <f>+VLOOKUP([1]VENTAS!G1599,[1]SKU!A:G,6,0)</f>
        <v>6502</v>
      </c>
      <c r="O1599" s="4">
        <f t="shared" si="24"/>
        <v>338620.69828770345</v>
      </c>
    </row>
    <row r="1600" spans="1:15" x14ac:dyDescent="0.3">
      <c r="A1600" s="1">
        <v>44947</v>
      </c>
      <c r="B1600" s="2" t="s">
        <v>1005</v>
      </c>
      <c r="C1600" s="2" t="s">
        <v>1006</v>
      </c>
      <c r="D1600" s="2" t="s">
        <v>1619</v>
      </c>
      <c r="E1600">
        <v>168</v>
      </c>
      <c r="F1600" t="str">
        <f>+VLOOKUP(E1600,[1]CLIENTES!A:B,2,0)</f>
        <v>Emely</v>
      </c>
      <c r="G1600">
        <v>226</v>
      </c>
      <c r="H1600" t="str">
        <f>+VLOOKUP(G1600,[1]SKU!A:B,2,0)</f>
        <v>GLORIA GRIS SATINADO 53 X 53 SAN PIETRO 1RA C</v>
      </c>
      <c r="I1600" t="str">
        <f>+VLOOKUP(G1600,[1]SKU!A:D,4,0)</f>
        <v>PORCELANATO</v>
      </c>
      <c r="J1600" t="str">
        <f>+VLOOKUP(G1600,[1]SKU!A:E,5,0)</f>
        <v>Cementos</v>
      </c>
      <c r="K1600" t="str">
        <f>+VLOOKUP(G1600,[1]SKU!A:C,3,0)</f>
        <v>SAN PIETRO</v>
      </c>
      <c r="L1600">
        <v>100</v>
      </c>
      <c r="M1600">
        <v>11.77083801797586</v>
      </c>
      <c r="N1600">
        <f>+VLOOKUP([1]VENTAS!G1600,[1]SKU!A:G,6,0)</f>
        <v>9962</v>
      </c>
      <c r="O1600" s="4">
        <f t="shared" si="24"/>
        <v>117261.08833507552</v>
      </c>
    </row>
    <row r="1601" spans="1:15" x14ac:dyDescent="0.3">
      <c r="A1601" s="1">
        <v>44969</v>
      </c>
      <c r="B1601" s="2" t="s">
        <v>1005</v>
      </c>
      <c r="C1601" s="2" t="s">
        <v>1006</v>
      </c>
      <c r="D1601" s="2" t="s">
        <v>1620</v>
      </c>
      <c r="E1601">
        <v>117</v>
      </c>
      <c r="F1601" t="str">
        <f>+VLOOKUP(E1601,[1]CLIENTES!A:B,2,0)</f>
        <v>Mirko</v>
      </c>
      <c r="G1601">
        <v>352</v>
      </c>
      <c r="H1601" t="str">
        <f>+VLOOKUP(G1601,[1]SKU!A:B,2,0)</f>
        <v>URBAN CONCR ANT ANTRC FIT RT 58 X 58 S.LOREN 2DA C</v>
      </c>
      <c r="I1601" t="str">
        <f>+VLOOKUP(G1601,[1]SKU!A:D,4,0)</f>
        <v>PORCELANATO</v>
      </c>
      <c r="J1601" t="str">
        <f>+VLOOKUP(G1601,[1]SKU!A:E,5,0)</f>
        <v>Cementos</v>
      </c>
      <c r="K1601" t="str">
        <f>+VLOOKUP(G1601,[1]SKU!A:C,3,0)</f>
        <v>SAN LORENZO</v>
      </c>
      <c r="L1601">
        <v>82</v>
      </c>
      <c r="M1601">
        <v>39.565246409544208</v>
      </c>
      <c r="N1601">
        <f>+VLOOKUP([1]VENTAS!G1601,[1]SKU!A:G,6,0)</f>
        <v>2582</v>
      </c>
      <c r="O1601" s="4">
        <f t="shared" si="24"/>
        <v>102157.46622944315</v>
      </c>
    </row>
    <row r="1602" spans="1:15" x14ac:dyDescent="0.3">
      <c r="A1602" s="1">
        <v>44975</v>
      </c>
      <c r="B1602" s="2" t="s">
        <v>1005</v>
      </c>
      <c r="C1602" s="2" t="s">
        <v>1006</v>
      </c>
      <c r="D1602" s="2" t="s">
        <v>1621</v>
      </c>
      <c r="E1602">
        <v>156</v>
      </c>
      <c r="F1602" t="str">
        <f>+VLOOKUP(E1602,[1]CLIENTES!A:B,2,0)</f>
        <v>Debora</v>
      </c>
      <c r="G1602">
        <v>9</v>
      </c>
      <c r="H1602" t="str">
        <f>+VLOOKUP(G1602,[1]SKU!A:B,2,0)</f>
        <v>COTTO GRIS 56 X 56 LOURDES 1RA C</v>
      </c>
      <c r="I1602" t="str">
        <f>+VLOOKUP(G1602,[1]SKU!A:D,4,0)</f>
        <v>CERAMICO</v>
      </c>
      <c r="J1602" t="str">
        <f>+VLOOKUP(G1602,[1]SKU!A:E,5,0)</f>
        <v>Cementos</v>
      </c>
      <c r="K1602" t="str">
        <f>+VLOOKUP(G1602,[1]SKU!A:C,3,0)</f>
        <v>LOURDES</v>
      </c>
      <c r="L1602">
        <v>75</v>
      </c>
      <c r="M1602">
        <v>36.616429484591556</v>
      </c>
      <c r="N1602">
        <f>+VLOOKUP([1]VENTAS!G1602,[1]SKU!A:G,6,0)</f>
        <v>9272</v>
      </c>
      <c r="O1602" s="4">
        <f t="shared" si="24"/>
        <v>339507.53418113291</v>
      </c>
    </row>
    <row r="1603" spans="1:15" x14ac:dyDescent="0.3">
      <c r="A1603" s="1">
        <v>44979</v>
      </c>
      <c r="B1603" s="2" t="s">
        <v>1005</v>
      </c>
      <c r="C1603" s="2" t="s">
        <v>1006</v>
      </c>
      <c r="D1603" s="2" t="s">
        <v>1622</v>
      </c>
      <c r="E1603">
        <v>180</v>
      </c>
      <c r="F1603" t="str">
        <f>+VLOOKUP(E1603,[1]CLIENTES!A:B,2,0)</f>
        <v>Maily</v>
      </c>
      <c r="G1603">
        <v>264</v>
      </c>
      <c r="H1603" t="str">
        <f>+VLOOKUP(G1603,[1]SKU!A:B,2,0)</f>
        <v>LIFE TIZA RECT 59 X 59 C.NEGRO 2DA C</v>
      </c>
      <c r="I1603" t="str">
        <f>+VLOOKUP(G1603,[1]SKU!A:D,4,0)</f>
        <v>PORCELANATO</v>
      </c>
      <c r="J1603" t="str">
        <f>+VLOOKUP(G1603,[1]SKU!A:E,5,0)</f>
        <v>Cementos</v>
      </c>
      <c r="K1603" t="str">
        <f>+VLOOKUP(G1603,[1]SKU!A:C,3,0)</f>
        <v>CERRO NEGRO</v>
      </c>
      <c r="L1603">
        <v>34</v>
      </c>
      <c r="M1603">
        <v>18.918403922557939</v>
      </c>
      <c r="N1603">
        <f>+VLOOKUP([1]VENTAS!G1603,[1]SKU!A:G,6,0)</f>
        <v>6482</v>
      </c>
      <c r="O1603" s="4">
        <f t="shared" ref="O1603:O1666" si="25">+N1603*M1603</f>
        <v>122629.09422602056</v>
      </c>
    </row>
    <row r="1604" spans="1:15" x14ac:dyDescent="0.3">
      <c r="A1604" s="1">
        <v>44966</v>
      </c>
      <c r="B1604" s="2" t="s">
        <v>1005</v>
      </c>
      <c r="C1604" s="2" t="s">
        <v>1006</v>
      </c>
      <c r="D1604" s="2" t="s">
        <v>1623</v>
      </c>
      <c r="E1604">
        <v>118</v>
      </c>
      <c r="F1604" t="str">
        <f>+VLOOKUP(E1604,[1]CLIENTES!A:B,2,0)</f>
        <v>Ivan</v>
      </c>
      <c r="G1604">
        <v>188</v>
      </c>
      <c r="H1604" t="str">
        <f>+VLOOKUP(G1604,[1]SKU!A:B,2,0)</f>
        <v>VOLTA TIZA 45,3 x 45,3 S.LOREN 1RA C</v>
      </c>
      <c r="I1604" t="str">
        <f>+VLOOKUP(G1604,[1]SKU!A:D,4,0)</f>
        <v>CERAMICO</v>
      </c>
      <c r="J1604" t="str">
        <f>+VLOOKUP(G1604,[1]SKU!A:E,5,0)</f>
        <v>Deco &amp; Mas</v>
      </c>
      <c r="K1604" t="str">
        <f>+VLOOKUP(G1604,[1]SKU!A:C,3,0)</f>
        <v>SAN LORENZO</v>
      </c>
      <c r="L1604">
        <v>77</v>
      </c>
      <c r="M1604">
        <v>55.041788404497012</v>
      </c>
      <c r="N1604">
        <f>+VLOOKUP([1]VENTAS!G1604,[1]SKU!A:G,6,0)</f>
        <v>6638</v>
      </c>
      <c r="O1604" s="4">
        <f t="shared" si="25"/>
        <v>365367.39142905117</v>
      </c>
    </row>
    <row r="1605" spans="1:15" x14ac:dyDescent="0.3">
      <c r="A1605" s="1">
        <v>44965</v>
      </c>
      <c r="B1605" s="2" t="s">
        <v>1005</v>
      </c>
      <c r="C1605" s="2" t="s">
        <v>1006</v>
      </c>
      <c r="D1605" s="2" t="s">
        <v>1624</v>
      </c>
      <c r="E1605">
        <v>197</v>
      </c>
      <c r="F1605" t="str">
        <f>+VLOOKUP(E1605,[1]CLIENTES!A:B,2,0)</f>
        <v>Raul</v>
      </c>
      <c r="G1605">
        <v>312</v>
      </c>
      <c r="H1605" t="str">
        <f>+VLOOKUP(G1605,[1]SKU!A:B,2,0)</f>
        <v>CALACATA BIANCO PUL RT FIT 57,7 X 57,7 S.LOREN 1RA</v>
      </c>
      <c r="I1605" t="str">
        <f>+VLOOKUP(G1605,[1]SKU!A:D,4,0)</f>
        <v>PORCELANATO</v>
      </c>
      <c r="J1605" t="str">
        <f>+VLOOKUP(G1605,[1]SKU!A:E,5,0)</f>
        <v>Marmoles</v>
      </c>
      <c r="K1605" t="str">
        <f>+VLOOKUP(G1605,[1]SKU!A:C,3,0)</f>
        <v>SAN LORENZO</v>
      </c>
      <c r="L1605">
        <v>34</v>
      </c>
      <c r="M1605">
        <v>5.2480370049796825</v>
      </c>
      <c r="N1605">
        <f>+VLOOKUP([1]VENTAS!G1605,[1]SKU!A:G,6,0)</f>
        <v>8086</v>
      </c>
      <c r="O1605" s="4">
        <f t="shared" si="25"/>
        <v>42435.627222265713</v>
      </c>
    </row>
    <row r="1606" spans="1:15" x14ac:dyDescent="0.3">
      <c r="A1606" s="1">
        <v>44967</v>
      </c>
      <c r="B1606" s="2" t="s">
        <v>1005</v>
      </c>
      <c r="C1606" s="2" t="s">
        <v>1006</v>
      </c>
      <c r="D1606" s="2" t="s">
        <v>1625</v>
      </c>
      <c r="E1606">
        <v>99</v>
      </c>
      <c r="F1606" t="str">
        <f>+VLOOKUP(E1606,[1]CLIENTES!A:B,2,0)</f>
        <v>Fabrizzio</v>
      </c>
      <c r="G1606">
        <v>133</v>
      </c>
      <c r="H1606" t="str">
        <f>+VLOOKUP(G1606,[1]SKU!A:B,2,0)</f>
        <v>CEDRO COLORADO 38 x 38 C.NEGRO 2DA CAL</v>
      </c>
      <c r="I1606" t="str">
        <f>+VLOOKUP(G1606,[1]SKU!A:D,4,0)</f>
        <v>CERAMICO</v>
      </c>
      <c r="J1606" t="str">
        <f>+VLOOKUP(G1606,[1]SKU!A:E,5,0)</f>
        <v>Maderas</v>
      </c>
      <c r="K1606" t="str">
        <f>+VLOOKUP(G1606,[1]SKU!A:C,3,0)</f>
        <v>CERRO NEGRO</v>
      </c>
      <c r="L1606">
        <v>95</v>
      </c>
      <c r="M1606">
        <v>28.142526385232213</v>
      </c>
      <c r="N1606">
        <f>+VLOOKUP([1]VENTAS!G1606,[1]SKU!A:G,6,0)</f>
        <v>7028</v>
      </c>
      <c r="O1606" s="4">
        <f t="shared" si="25"/>
        <v>197785.67543541198</v>
      </c>
    </row>
    <row r="1607" spans="1:15" x14ac:dyDescent="0.3">
      <c r="A1607" s="1">
        <v>44982</v>
      </c>
      <c r="B1607" s="2" t="s">
        <v>1005</v>
      </c>
      <c r="C1607" s="2" t="s">
        <v>1006</v>
      </c>
      <c r="D1607" s="2" t="s">
        <v>1626</v>
      </c>
      <c r="E1607">
        <v>144</v>
      </c>
      <c r="F1607" t="str">
        <f>+VLOOKUP(E1607,[1]CLIENTES!A:B,2,0)</f>
        <v>Rocio</v>
      </c>
      <c r="G1607">
        <v>298</v>
      </c>
      <c r="H1607" t="str">
        <f>+VLOOKUP(G1607,[1]SKU!A:B,2,0)</f>
        <v>GRANZA LIGHT GREY OUT 120 X 120 VITE 2DA C</v>
      </c>
      <c r="I1607" t="str">
        <f>+VLOOKUP(G1607,[1]SKU!A:D,4,0)</f>
        <v>PORCELANATO</v>
      </c>
      <c r="J1607" t="str">
        <f>+VLOOKUP(G1607,[1]SKU!A:E,5,0)</f>
        <v>Piedras</v>
      </c>
      <c r="K1607" t="str">
        <f>+VLOOKUP(G1607,[1]SKU!A:C,3,0)</f>
        <v>VITE</v>
      </c>
      <c r="L1607">
        <v>117</v>
      </c>
      <c r="M1607">
        <v>109.58239824838178</v>
      </c>
      <c r="N1607">
        <f>+VLOOKUP([1]VENTAS!G1607,[1]SKU!A:G,6,0)</f>
        <v>7944</v>
      </c>
      <c r="O1607" s="4">
        <f t="shared" si="25"/>
        <v>870522.57168514479</v>
      </c>
    </row>
    <row r="1608" spans="1:15" x14ac:dyDescent="0.3">
      <c r="A1608" s="1">
        <v>44960</v>
      </c>
      <c r="B1608" s="2" t="s">
        <v>1005</v>
      </c>
      <c r="C1608" s="2" t="s">
        <v>1006</v>
      </c>
      <c r="D1608" s="2" t="s">
        <v>1627</v>
      </c>
      <c r="E1608">
        <v>115</v>
      </c>
      <c r="F1608" t="str">
        <f>+VLOOKUP(E1608,[1]CLIENTES!A:B,2,0)</f>
        <v>Franciska</v>
      </c>
      <c r="G1608">
        <v>202</v>
      </c>
      <c r="H1608" t="str">
        <f>+VLOOKUP(G1608,[1]SKU!A:B,2,0)</f>
        <v>MADERA LENGA GRIS 31 x 53 LOURDES 1RA C</v>
      </c>
      <c r="I1608" t="str">
        <f>+VLOOKUP(G1608,[1]SKU!A:D,4,0)</f>
        <v>CERAMICO</v>
      </c>
      <c r="J1608" t="str">
        <f>+VLOOKUP(G1608,[1]SKU!A:E,5,0)</f>
        <v>Maderas</v>
      </c>
      <c r="K1608" t="str">
        <f>+VLOOKUP(G1608,[1]SKU!A:C,3,0)</f>
        <v>LOURDES</v>
      </c>
      <c r="L1608">
        <v>167</v>
      </c>
      <c r="M1608">
        <v>116.41810743207441</v>
      </c>
      <c r="N1608">
        <f>+VLOOKUP([1]VENTAS!G1608,[1]SKU!A:G,6,0)</f>
        <v>6637</v>
      </c>
      <c r="O1608" s="4">
        <f t="shared" si="25"/>
        <v>772666.97902667779</v>
      </c>
    </row>
    <row r="1609" spans="1:15" x14ac:dyDescent="0.3">
      <c r="A1609" s="1">
        <v>44933</v>
      </c>
      <c r="B1609" s="2" t="s">
        <v>1005</v>
      </c>
      <c r="C1609" s="2" t="s">
        <v>1006</v>
      </c>
      <c r="D1609" s="2" t="s">
        <v>1628</v>
      </c>
      <c r="E1609">
        <v>62</v>
      </c>
      <c r="F1609" t="str">
        <f>+VLOOKUP(E1609,[1]CLIENTES!A:B,2,0)</f>
        <v>Vladimir</v>
      </c>
      <c r="G1609">
        <v>97</v>
      </c>
      <c r="H1609" t="str">
        <f>+VLOOKUP(G1609,[1]SKU!A:B,2,0)</f>
        <v>MADRID NEGRO 35 X 35 LOURDES  1RA C</v>
      </c>
      <c r="I1609" t="str">
        <f>+VLOOKUP(G1609,[1]SKU!A:D,4,0)</f>
        <v>CERAMICO</v>
      </c>
      <c r="J1609" t="str">
        <f>+VLOOKUP(G1609,[1]SKU!A:E,5,0)</f>
        <v>Deco &amp; Mas</v>
      </c>
      <c r="K1609" t="str">
        <f>+VLOOKUP(G1609,[1]SKU!A:C,3,0)</f>
        <v>LOURDES</v>
      </c>
      <c r="L1609">
        <v>151</v>
      </c>
      <c r="M1609">
        <v>6.5329631651421796</v>
      </c>
      <c r="N1609">
        <f>+VLOOKUP([1]VENTAS!G1609,[1]SKU!A:G,6,0)</f>
        <v>1873</v>
      </c>
      <c r="O1609" s="4">
        <f t="shared" si="25"/>
        <v>12236.240008311303</v>
      </c>
    </row>
    <row r="1610" spans="1:15" x14ac:dyDescent="0.3">
      <c r="A1610" s="1">
        <v>44980</v>
      </c>
      <c r="B1610" s="2" t="s">
        <v>1005</v>
      </c>
      <c r="C1610" s="2" t="s">
        <v>1006</v>
      </c>
      <c r="D1610" s="2" t="s">
        <v>1629</v>
      </c>
      <c r="E1610">
        <v>238</v>
      </c>
      <c r="F1610" t="str">
        <f>+VLOOKUP(E1610,[1]CLIENTES!A:B,2,0)</f>
        <v>Noah</v>
      </c>
      <c r="G1610">
        <v>158</v>
      </c>
      <c r="H1610" t="str">
        <f>+VLOOKUP(G1610,[1]SKU!A:B,2,0)</f>
        <v>AMAZONIA GRIS 38 x 38 C.NEGRO 1RA CAL</v>
      </c>
      <c r="I1610" t="str">
        <f>+VLOOKUP(G1610,[1]SKU!A:D,4,0)</f>
        <v>CERAMICO</v>
      </c>
      <c r="J1610" t="str">
        <f>+VLOOKUP(G1610,[1]SKU!A:E,5,0)</f>
        <v>Cementos</v>
      </c>
      <c r="K1610" t="str">
        <f>+VLOOKUP(G1610,[1]SKU!A:C,3,0)</f>
        <v>CERRO NEGRO</v>
      </c>
      <c r="L1610">
        <v>168</v>
      </c>
      <c r="M1610">
        <v>162.13077082088367</v>
      </c>
      <c r="N1610">
        <f>+VLOOKUP([1]VENTAS!G1610,[1]SKU!A:G,6,0)</f>
        <v>1536</v>
      </c>
      <c r="O1610" s="4">
        <f t="shared" si="25"/>
        <v>249032.86398087733</v>
      </c>
    </row>
    <row r="1611" spans="1:15" x14ac:dyDescent="0.3">
      <c r="A1611" s="1">
        <v>44983</v>
      </c>
      <c r="B1611" s="2" t="s">
        <v>1005</v>
      </c>
      <c r="C1611" s="2" t="s">
        <v>1006</v>
      </c>
      <c r="D1611" s="2" t="s">
        <v>1630</v>
      </c>
      <c r="E1611">
        <v>112</v>
      </c>
      <c r="F1611" t="str">
        <f>+VLOOKUP(E1611,[1]CLIENTES!A:B,2,0)</f>
        <v>Anahy</v>
      </c>
      <c r="G1611">
        <v>195</v>
      </c>
      <c r="H1611" t="str">
        <f>+VLOOKUP(G1611,[1]SKU!A:B,2,0)</f>
        <v>AMBER TIZA 33 x 33 S.LOREN 1RA C</v>
      </c>
      <c r="I1611" t="str">
        <f>+VLOOKUP(G1611,[1]SKU!A:D,4,0)</f>
        <v>CERAMICO</v>
      </c>
      <c r="J1611" t="str">
        <f>+VLOOKUP(G1611,[1]SKU!A:E,5,0)</f>
        <v>Marmoles</v>
      </c>
      <c r="K1611" t="str">
        <f>+VLOOKUP(G1611,[1]SKU!A:C,3,0)</f>
        <v>SAN LORENZO</v>
      </c>
      <c r="L1611">
        <v>58</v>
      </c>
      <c r="M1611">
        <v>37.709009061699348</v>
      </c>
      <c r="N1611">
        <f>+VLOOKUP([1]VENTAS!G1611,[1]SKU!A:G,6,0)</f>
        <v>2494</v>
      </c>
      <c r="O1611" s="4">
        <f t="shared" si="25"/>
        <v>94046.268599878167</v>
      </c>
    </row>
    <row r="1612" spans="1:15" x14ac:dyDescent="0.3">
      <c r="A1612" s="1">
        <v>44958</v>
      </c>
      <c r="B1612" s="2" t="s">
        <v>1005</v>
      </c>
      <c r="C1612" s="2" t="s">
        <v>1006</v>
      </c>
      <c r="D1612" s="2" t="s">
        <v>1631</v>
      </c>
      <c r="E1612">
        <v>135</v>
      </c>
      <c r="F1612" t="str">
        <f>+VLOOKUP(E1612,[1]CLIENTES!A:B,2,0)</f>
        <v>Stefano38</v>
      </c>
      <c r="G1612">
        <v>340</v>
      </c>
      <c r="H1612" t="str">
        <f>+VLOOKUP(G1612,[1]SKU!A:B,2,0)</f>
        <v>MARMOL SURIA GREY PUL RT 57,7x57,7 S.LOREN 1RA CAL</v>
      </c>
      <c r="I1612" t="str">
        <f>+VLOOKUP(G1612,[1]SKU!A:D,4,0)</f>
        <v>PORCELANATO</v>
      </c>
      <c r="J1612" t="str">
        <f>+VLOOKUP(G1612,[1]SKU!A:E,5,0)</f>
        <v>Marmoles</v>
      </c>
      <c r="K1612" t="str">
        <f>+VLOOKUP(G1612,[1]SKU!A:C,3,0)</f>
        <v>SAN LORENZO</v>
      </c>
      <c r="L1612">
        <v>87</v>
      </c>
      <c r="M1612">
        <v>60.203594174040987</v>
      </c>
      <c r="N1612">
        <f>+VLOOKUP([1]VENTAS!G1612,[1]SKU!A:G,6,0)</f>
        <v>3455</v>
      </c>
      <c r="O1612" s="4">
        <f t="shared" si="25"/>
        <v>208003.4178713116</v>
      </c>
    </row>
    <row r="1613" spans="1:15" x14ac:dyDescent="0.3">
      <c r="A1613" s="1">
        <v>44974</v>
      </c>
      <c r="B1613" s="2" t="s">
        <v>1005</v>
      </c>
      <c r="C1613" s="2" t="s">
        <v>1006</v>
      </c>
      <c r="D1613" s="2" t="s">
        <v>1632</v>
      </c>
      <c r="E1613">
        <v>168</v>
      </c>
      <c r="F1613" t="str">
        <f>+VLOOKUP(E1613,[1]CLIENTES!A:B,2,0)</f>
        <v>Emely</v>
      </c>
      <c r="G1613">
        <v>236</v>
      </c>
      <c r="H1613" t="str">
        <f>+VLOOKUP(G1613,[1]SKU!A:B,2,0)</f>
        <v>GLACIAR PUL RECT 58 X 58 C.NEGRO 2DA CAL</v>
      </c>
      <c r="I1613" t="str">
        <f>+VLOOKUP(G1613,[1]SKU!A:D,4,0)</f>
        <v>PORCELANATO</v>
      </c>
      <c r="J1613" t="str">
        <f>+VLOOKUP(G1613,[1]SKU!A:E,5,0)</f>
        <v>Deco &amp; Mas</v>
      </c>
      <c r="K1613" t="str">
        <f>+VLOOKUP(G1613,[1]SKU!A:C,3,0)</f>
        <v>CERRO NEGRO</v>
      </c>
      <c r="L1613">
        <v>96</v>
      </c>
      <c r="M1613">
        <v>92.719220363708615</v>
      </c>
      <c r="N1613">
        <f>+VLOOKUP([1]VENTAS!G1613,[1]SKU!A:G,6,0)</f>
        <v>9046</v>
      </c>
      <c r="O1613" s="4">
        <f t="shared" si="25"/>
        <v>838738.06741010817</v>
      </c>
    </row>
    <row r="1614" spans="1:15" x14ac:dyDescent="0.3">
      <c r="A1614" s="1">
        <v>44937</v>
      </c>
      <c r="B1614" s="2" t="s">
        <v>1005</v>
      </c>
      <c r="C1614" s="2" t="s">
        <v>1006</v>
      </c>
      <c r="D1614" s="2" t="s">
        <v>1633</v>
      </c>
      <c r="E1614">
        <v>220</v>
      </c>
      <c r="F1614" t="str">
        <f>+VLOOKUP(E1614,[1]CLIENTES!A:B,2,0)</f>
        <v>Dayra</v>
      </c>
      <c r="G1614">
        <v>133</v>
      </c>
      <c r="H1614" t="str">
        <f>+VLOOKUP(G1614,[1]SKU!A:B,2,0)</f>
        <v>CEDRO COLORADO 38 x 38 C.NEGRO 2DA CAL</v>
      </c>
      <c r="I1614" t="str">
        <f>+VLOOKUP(G1614,[1]SKU!A:D,4,0)</f>
        <v>CERAMICO</v>
      </c>
      <c r="J1614" t="str">
        <f>+VLOOKUP(G1614,[1]SKU!A:E,5,0)</f>
        <v>Maderas</v>
      </c>
      <c r="K1614" t="str">
        <f>+VLOOKUP(G1614,[1]SKU!A:C,3,0)</f>
        <v>CERRO NEGRO</v>
      </c>
      <c r="L1614">
        <v>141</v>
      </c>
      <c r="M1614">
        <v>41.769433898081495</v>
      </c>
      <c r="N1614">
        <f>+VLOOKUP([1]VENTAS!G1614,[1]SKU!A:G,6,0)</f>
        <v>7028</v>
      </c>
      <c r="O1614" s="4">
        <f t="shared" si="25"/>
        <v>293555.58143571677</v>
      </c>
    </row>
    <row r="1615" spans="1:15" x14ac:dyDescent="0.3">
      <c r="A1615" s="1">
        <v>44977</v>
      </c>
      <c r="B1615" s="2" t="s">
        <v>1005</v>
      </c>
      <c r="C1615" s="2" t="s">
        <v>1006</v>
      </c>
      <c r="D1615" s="2" t="s">
        <v>1634</v>
      </c>
      <c r="E1615">
        <v>158</v>
      </c>
      <c r="F1615" t="str">
        <f>+VLOOKUP(E1615,[1]CLIENTES!A:B,2,0)</f>
        <v>Montserrat</v>
      </c>
      <c r="G1615">
        <v>131</v>
      </c>
      <c r="H1615" t="str">
        <f>+VLOOKUP(G1615,[1]SKU!A:B,2,0)</f>
        <v>PARIS GRIS BRILLANTE 51 X 51 C.NEGRO 1RA CAL</v>
      </c>
      <c r="I1615" t="str">
        <f>+VLOOKUP(G1615,[1]SKU!A:D,4,0)</f>
        <v>CERAMICO</v>
      </c>
      <c r="J1615" t="str">
        <f>+VLOOKUP(G1615,[1]SKU!A:E,5,0)</f>
        <v>Marmoles</v>
      </c>
      <c r="K1615" t="str">
        <f>+VLOOKUP(G1615,[1]SKU!A:C,3,0)</f>
        <v>CERRO NEGRO</v>
      </c>
      <c r="L1615">
        <v>26</v>
      </c>
      <c r="M1615">
        <v>13.484407671915447</v>
      </c>
      <c r="N1615">
        <f>+VLOOKUP([1]VENTAS!G1615,[1]SKU!A:G,6,0)</f>
        <v>1789</v>
      </c>
      <c r="O1615" s="4">
        <f t="shared" si="25"/>
        <v>24123.605325056735</v>
      </c>
    </row>
    <row r="1616" spans="1:15" x14ac:dyDescent="0.3">
      <c r="A1616" s="1">
        <v>44935</v>
      </c>
      <c r="B1616" s="2" t="s">
        <v>1005</v>
      </c>
      <c r="C1616" s="2" t="s">
        <v>1006</v>
      </c>
      <c r="D1616" s="2" t="s">
        <v>1635</v>
      </c>
      <c r="E1616">
        <v>237</v>
      </c>
      <c r="F1616" t="str">
        <f>+VLOOKUP(E1616,[1]CLIENTES!A:B,2,0)</f>
        <v>Jeans</v>
      </c>
      <c r="G1616">
        <v>379</v>
      </c>
      <c r="H1616" t="str">
        <f>+VLOOKUP(G1616,[1]SKU!A:B,2,0)</f>
        <v>MOODS TIZA RECT 58 x 117 S.LOREN 1RA C</v>
      </c>
      <c r="I1616" t="str">
        <f>+VLOOKUP(G1616,[1]SKU!A:D,4,0)</f>
        <v>PORCELANATO</v>
      </c>
      <c r="J1616" t="str">
        <f>+VLOOKUP(G1616,[1]SKU!A:E,5,0)</f>
        <v>Cementos</v>
      </c>
      <c r="K1616" t="str">
        <f>+VLOOKUP(G1616,[1]SKU!A:C,3,0)</f>
        <v>SAN LORENZO</v>
      </c>
      <c r="L1616">
        <v>61</v>
      </c>
      <c r="M1616">
        <v>32.460307327168401</v>
      </c>
      <c r="N1616">
        <f>+VLOOKUP([1]VENTAS!G1616,[1]SKU!A:G,6,0)</f>
        <v>4016</v>
      </c>
      <c r="O1616" s="4">
        <f t="shared" si="25"/>
        <v>130360.59422590829</v>
      </c>
    </row>
    <row r="1617" spans="1:15" x14ac:dyDescent="0.3">
      <c r="A1617" s="1">
        <v>44930</v>
      </c>
      <c r="B1617" s="2" t="s">
        <v>1005</v>
      </c>
      <c r="C1617" s="2" t="s">
        <v>1006</v>
      </c>
      <c r="D1617" s="2" t="s">
        <v>1636</v>
      </c>
      <c r="E1617">
        <v>171</v>
      </c>
      <c r="F1617" t="str">
        <f>+VLOOKUP(E1617,[1]CLIENTES!A:B,2,0)</f>
        <v>Mia</v>
      </c>
      <c r="G1617">
        <v>57</v>
      </c>
      <c r="H1617" t="str">
        <f>+VLOOKUP(G1617,[1]SKU!A:B,2,0)</f>
        <v>PARQUET FRESNO 30 X 45 CORTINES 1RA C</v>
      </c>
      <c r="I1617" t="str">
        <f>+VLOOKUP(G1617,[1]SKU!A:D,4,0)</f>
        <v>CERAMICO</v>
      </c>
      <c r="J1617" t="str">
        <f>+VLOOKUP(G1617,[1]SKU!A:E,5,0)</f>
        <v>Maderas</v>
      </c>
      <c r="K1617" t="str">
        <f>+VLOOKUP(G1617,[1]SKU!A:C,3,0)</f>
        <v>CORTINES</v>
      </c>
      <c r="L1617">
        <v>83</v>
      </c>
      <c r="M1617">
        <v>41.519875407512274</v>
      </c>
      <c r="N1617">
        <f>+VLOOKUP([1]VENTAS!G1617,[1]SKU!A:G,6,0)</f>
        <v>6093</v>
      </c>
      <c r="O1617" s="4">
        <f t="shared" si="25"/>
        <v>252980.60085797228</v>
      </c>
    </row>
    <row r="1618" spans="1:15" x14ac:dyDescent="0.3">
      <c r="A1618" s="1">
        <v>44936</v>
      </c>
      <c r="B1618" s="2" t="s">
        <v>1005</v>
      </c>
      <c r="C1618" s="2" t="s">
        <v>1006</v>
      </c>
      <c r="D1618" s="2" t="s">
        <v>1637</v>
      </c>
      <c r="E1618">
        <v>105</v>
      </c>
      <c r="F1618" t="str">
        <f>+VLOOKUP(E1618,[1]CLIENTES!A:B,2,0)</f>
        <v>Basthian</v>
      </c>
      <c r="G1618">
        <v>202</v>
      </c>
      <c r="H1618" t="str">
        <f>+VLOOKUP(G1618,[1]SKU!A:B,2,0)</f>
        <v>MADERA LENGA GRIS 31 x 53 LOURDES 1RA C</v>
      </c>
      <c r="I1618" t="str">
        <f>+VLOOKUP(G1618,[1]SKU!A:D,4,0)</f>
        <v>CERAMICO</v>
      </c>
      <c r="J1618" t="str">
        <f>+VLOOKUP(G1618,[1]SKU!A:E,5,0)</f>
        <v>Maderas</v>
      </c>
      <c r="K1618" t="str">
        <f>+VLOOKUP(G1618,[1]SKU!A:C,3,0)</f>
        <v>LOURDES</v>
      </c>
      <c r="L1618">
        <v>136</v>
      </c>
      <c r="M1618">
        <v>94.807560543485749</v>
      </c>
      <c r="N1618">
        <f>+VLOOKUP([1]VENTAS!G1618,[1]SKU!A:G,6,0)</f>
        <v>6637</v>
      </c>
      <c r="O1618" s="4">
        <f t="shared" si="25"/>
        <v>629237.77932711493</v>
      </c>
    </row>
    <row r="1619" spans="1:15" x14ac:dyDescent="0.3">
      <c r="A1619" s="1">
        <v>44958</v>
      </c>
      <c r="B1619" s="2" t="s">
        <v>1005</v>
      </c>
      <c r="C1619" s="2" t="s">
        <v>1006</v>
      </c>
      <c r="D1619" s="2" t="s">
        <v>1638</v>
      </c>
      <c r="E1619">
        <v>94</v>
      </c>
      <c r="F1619" t="str">
        <f>+VLOOKUP(E1619,[1]CLIENTES!A:B,2,0)</f>
        <v>Vincen</v>
      </c>
      <c r="G1619">
        <v>276</v>
      </c>
      <c r="H1619" t="str">
        <f>+VLOOKUP(G1619,[1]SKU!A:B,2,0)</f>
        <v>AUGUSTUS FENDI ESM NAT 60 x 60 ILVA 3RA C</v>
      </c>
      <c r="I1619" t="str">
        <f>+VLOOKUP(G1619,[1]SKU!A:D,4,0)</f>
        <v>PORCELANATO</v>
      </c>
      <c r="J1619" t="str">
        <f>+VLOOKUP(G1619,[1]SKU!A:E,5,0)</f>
        <v>Piedras</v>
      </c>
      <c r="K1619" t="str">
        <f>+VLOOKUP(G1619,[1]SKU!A:C,3,0)</f>
        <v>ILVA</v>
      </c>
      <c r="L1619">
        <v>59</v>
      </c>
      <c r="M1619">
        <v>25.061661204234273</v>
      </c>
      <c r="N1619">
        <f>+VLOOKUP([1]VENTAS!G1619,[1]SKU!A:G,6,0)</f>
        <v>8676</v>
      </c>
      <c r="O1619" s="4">
        <f t="shared" si="25"/>
        <v>217434.97260793656</v>
      </c>
    </row>
    <row r="1620" spans="1:15" x14ac:dyDescent="0.3">
      <c r="A1620" s="1">
        <v>44947</v>
      </c>
      <c r="B1620" s="2" t="s">
        <v>1005</v>
      </c>
      <c r="C1620" s="2" t="s">
        <v>1006</v>
      </c>
      <c r="D1620" s="2" t="s">
        <v>1639</v>
      </c>
      <c r="E1620">
        <v>180</v>
      </c>
      <c r="F1620" t="str">
        <f>+VLOOKUP(E1620,[1]CLIENTES!A:B,2,0)</f>
        <v>Maily</v>
      </c>
      <c r="G1620">
        <v>334</v>
      </c>
      <c r="H1620" t="str">
        <f>+VLOOKUP(G1620,[1]SKU!A:B,2,0)</f>
        <v>MARMOL STRAZZA RECT. 58 x 117 S.LOREN 2DA C</v>
      </c>
      <c r="I1620" t="str">
        <f>+VLOOKUP(G1620,[1]SKU!A:D,4,0)</f>
        <v>PORCELANATO</v>
      </c>
      <c r="J1620" t="str">
        <f>+VLOOKUP(G1620,[1]SKU!A:E,5,0)</f>
        <v>Marmoles</v>
      </c>
      <c r="K1620" t="str">
        <f>+VLOOKUP(G1620,[1]SKU!A:C,3,0)</f>
        <v>SAN LORENZO</v>
      </c>
      <c r="L1620">
        <v>100</v>
      </c>
      <c r="M1620">
        <v>32.51893391992111</v>
      </c>
      <c r="N1620">
        <f>+VLOOKUP([1]VENTAS!G1620,[1]SKU!A:G,6,0)</f>
        <v>8600</v>
      </c>
      <c r="O1620" s="4">
        <f t="shared" si="25"/>
        <v>279662.83171132155</v>
      </c>
    </row>
    <row r="1621" spans="1:15" x14ac:dyDescent="0.3">
      <c r="A1621" s="1">
        <v>44939</v>
      </c>
      <c r="B1621" s="2" t="s">
        <v>1005</v>
      </c>
      <c r="C1621" s="2" t="s">
        <v>1006</v>
      </c>
      <c r="D1621" s="2" t="s">
        <v>1640</v>
      </c>
      <c r="E1621">
        <v>114</v>
      </c>
      <c r="F1621" t="str">
        <f>+VLOOKUP(E1621,[1]CLIENTES!A:B,2,0)</f>
        <v>Dian</v>
      </c>
      <c r="G1621">
        <v>340</v>
      </c>
      <c r="H1621" t="str">
        <f>+VLOOKUP(G1621,[1]SKU!A:B,2,0)</f>
        <v>MARMOL SURIA GREY PUL RT 57,7x57,7 S.LOREN 1RA CAL</v>
      </c>
      <c r="I1621" t="str">
        <f>+VLOOKUP(G1621,[1]SKU!A:D,4,0)</f>
        <v>PORCELANATO</v>
      </c>
      <c r="J1621" t="str">
        <f>+VLOOKUP(G1621,[1]SKU!A:E,5,0)</f>
        <v>Marmoles</v>
      </c>
      <c r="K1621" t="str">
        <f>+VLOOKUP(G1621,[1]SKU!A:C,3,0)</f>
        <v>SAN LORENZO</v>
      </c>
      <c r="L1621">
        <v>77</v>
      </c>
      <c r="M1621">
        <v>53.283640820702942</v>
      </c>
      <c r="N1621">
        <f>+VLOOKUP([1]VENTAS!G1621,[1]SKU!A:G,6,0)</f>
        <v>3455</v>
      </c>
      <c r="O1621" s="4">
        <f t="shared" si="25"/>
        <v>184094.97903552867</v>
      </c>
    </row>
    <row r="1622" spans="1:15" x14ac:dyDescent="0.3">
      <c r="A1622" s="1">
        <v>44956</v>
      </c>
      <c r="B1622" s="2" t="s">
        <v>1005</v>
      </c>
      <c r="C1622" s="2" t="s">
        <v>1006</v>
      </c>
      <c r="D1622" s="2" t="s">
        <v>1641</v>
      </c>
      <c r="E1622">
        <v>14</v>
      </c>
      <c r="F1622" t="str">
        <f>+VLOOKUP(E1622,[1]CLIENTES!A:B,2,0)</f>
        <v>Ihan</v>
      </c>
      <c r="G1622">
        <v>170</v>
      </c>
      <c r="H1622" t="str">
        <f>+VLOOKUP(G1622,[1]SKU!A:B,2,0)</f>
        <v>COTTO CORTINES ROJA 40 x 40 CORTINES 2DA C</v>
      </c>
      <c r="I1622" t="str">
        <f>+VLOOKUP(G1622,[1]SKU!A:D,4,0)</f>
        <v>CERAMICO</v>
      </c>
      <c r="J1622" t="str">
        <f>+VLOOKUP(G1622,[1]SKU!A:E,5,0)</f>
        <v>Piedras</v>
      </c>
      <c r="K1622" t="str">
        <f>+VLOOKUP(G1622,[1]SKU!A:C,3,0)</f>
        <v>CORTINES</v>
      </c>
      <c r="L1622">
        <v>99</v>
      </c>
      <c r="M1622">
        <v>36.769227916504981</v>
      </c>
      <c r="N1622">
        <f>+VLOOKUP([1]VENTAS!G1622,[1]SKU!A:G,6,0)</f>
        <v>4689</v>
      </c>
      <c r="O1622" s="4">
        <f t="shared" si="25"/>
        <v>172410.90970049184</v>
      </c>
    </row>
    <row r="1623" spans="1:15" x14ac:dyDescent="0.3">
      <c r="A1623" s="1">
        <v>44985</v>
      </c>
      <c r="B1623" s="2" t="s">
        <v>1005</v>
      </c>
      <c r="C1623" s="2" t="s">
        <v>1006</v>
      </c>
      <c r="D1623" s="2" t="s">
        <v>1642</v>
      </c>
      <c r="E1623">
        <v>134</v>
      </c>
      <c r="F1623" t="str">
        <f>+VLOOKUP(E1623,[1]CLIENTES!A:B,2,0)</f>
        <v>Mathilda</v>
      </c>
      <c r="G1623">
        <v>206</v>
      </c>
      <c r="H1623" t="str">
        <f>+VLOOKUP(G1623,[1]SKU!A:B,2,0)</f>
        <v>LIFE MARFIL RECT 59 X 59 C.NEGRO 1RA C</v>
      </c>
      <c r="I1623" t="str">
        <f>+VLOOKUP(G1623,[1]SKU!A:D,4,0)</f>
        <v>PORCELANATO</v>
      </c>
      <c r="J1623" t="str">
        <f>+VLOOKUP(G1623,[1]SKU!A:E,5,0)</f>
        <v>Cementos</v>
      </c>
      <c r="K1623" t="str">
        <f>+VLOOKUP(G1623,[1]SKU!A:C,3,0)</f>
        <v>CERRO NEGRO</v>
      </c>
      <c r="L1623">
        <v>87</v>
      </c>
      <c r="M1623">
        <v>34.070104649785492</v>
      </c>
      <c r="N1623">
        <f>+VLOOKUP([1]VENTAS!G1623,[1]SKU!A:G,6,0)</f>
        <v>3951</v>
      </c>
      <c r="O1623" s="4">
        <f t="shared" si="25"/>
        <v>134610.98347130249</v>
      </c>
    </row>
    <row r="1624" spans="1:15" x14ac:dyDescent="0.3">
      <c r="A1624" s="1">
        <v>44931</v>
      </c>
      <c r="B1624" s="2" t="s">
        <v>1005</v>
      </c>
      <c r="C1624" s="2" t="s">
        <v>1006</v>
      </c>
      <c r="D1624" s="2" t="s">
        <v>1643</v>
      </c>
      <c r="E1624">
        <v>94</v>
      </c>
      <c r="F1624" t="str">
        <f>+VLOOKUP(E1624,[1]CLIENTES!A:B,2,0)</f>
        <v>Vincen</v>
      </c>
      <c r="G1624">
        <v>49</v>
      </c>
      <c r="H1624" t="str">
        <f>+VLOOKUP(G1624,[1]SKU!A:B,2,0)</f>
        <v>TRAVERTINO MARFIL BRILLANTE 56 X 56 LOURDES 1RA C</v>
      </c>
      <c r="I1624" t="str">
        <f>+VLOOKUP(G1624,[1]SKU!A:D,4,0)</f>
        <v>CERAMICO</v>
      </c>
      <c r="J1624" t="str">
        <f>+VLOOKUP(G1624,[1]SKU!A:E,5,0)</f>
        <v>Marmoles</v>
      </c>
      <c r="K1624" t="str">
        <f>+VLOOKUP(G1624,[1]SKU!A:C,3,0)</f>
        <v>LOURDES</v>
      </c>
      <c r="L1624">
        <v>111</v>
      </c>
      <c r="M1624">
        <v>27.974796738897144</v>
      </c>
      <c r="N1624">
        <f>+VLOOKUP([1]VENTAS!G1624,[1]SKU!A:G,6,0)</f>
        <v>1750</v>
      </c>
      <c r="O1624" s="4">
        <f t="shared" si="25"/>
        <v>48955.89429307</v>
      </c>
    </row>
    <row r="1625" spans="1:15" x14ac:dyDescent="0.3">
      <c r="A1625" s="1">
        <v>44979</v>
      </c>
      <c r="B1625" s="2" t="s">
        <v>1005</v>
      </c>
      <c r="C1625" s="2" t="s">
        <v>1006</v>
      </c>
      <c r="D1625" s="2" t="s">
        <v>1644</v>
      </c>
      <c r="E1625">
        <v>94</v>
      </c>
      <c r="F1625" t="str">
        <f>+VLOOKUP(E1625,[1]CLIENTES!A:B,2,0)</f>
        <v>Vincen</v>
      </c>
      <c r="G1625">
        <v>279</v>
      </c>
      <c r="H1625" t="str">
        <f>+VLOOKUP(G1625,[1]SKU!A:B,2,0)</f>
        <v>DECAP 21 X 120 C.NEGRO 1RA C</v>
      </c>
      <c r="I1625" t="str">
        <f>+VLOOKUP(G1625,[1]SKU!A:D,4,0)</f>
        <v>PORCELANATO</v>
      </c>
      <c r="J1625" t="str">
        <f>+VLOOKUP(G1625,[1]SKU!A:E,5,0)</f>
        <v>Maderas</v>
      </c>
      <c r="K1625" t="str">
        <f>+VLOOKUP(G1625,[1]SKU!A:C,3,0)</f>
        <v>CERRO NEGRO</v>
      </c>
      <c r="L1625">
        <v>26</v>
      </c>
      <c r="M1625">
        <v>14.486752573174453</v>
      </c>
      <c r="N1625">
        <f>+VLOOKUP([1]VENTAS!G1625,[1]SKU!A:G,6,0)</f>
        <v>8785</v>
      </c>
      <c r="O1625" s="4">
        <f t="shared" si="25"/>
        <v>127266.12135533757</v>
      </c>
    </row>
    <row r="1626" spans="1:15" x14ac:dyDescent="0.3">
      <c r="A1626" s="1">
        <v>44950</v>
      </c>
      <c r="B1626" s="2" t="s">
        <v>1005</v>
      </c>
      <c r="C1626" s="2" t="s">
        <v>1006</v>
      </c>
      <c r="D1626" s="2" t="s">
        <v>1645</v>
      </c>
      <c r="E1626">
        <v>42</v>
      </c>
      <c r="F1626" t="str">
        <f>+VLOOKUP(E1626,[1]CLIENTES!A:B,2,0)</f>
        <v>Issidora</v>
      </c>
      <c r="G1626">
        <v>141</v>
      </c>
      <c r="H1626" t="str">
        <f>+VLOOKUP(G1626,[1]SKU!A:B,2,0)</f>
        <v>MURO PIEDRA  BRICK 31 x 53 LOURDES 1RA C</v>
      </c>
      <c r="I1626" t="str">
        <f>+VLOOKUP(G1626,[1]SKU!A:D,4,0)</f>
        <v>CERAMICO</v>
      </c>
      <c r="J1626" t="str">
        <f>+VLOOKUP(G1626,[1]SKU!A:E,5,0)</f>
        <v>Piedras</v>
      </c>
      <c r="K1626" t="str">
        <f>+VLOOKUP(G1626,[1]SKU!A:C,3,0)</f>
        <v>LOURDES</v>
      </c>
      <c r="L1626">
        <v>87</v>
      </c>
      <c r="M1626">
        <v>53.778992763872274</v>
      </c>
      <c r="N1626">
        <f>+VLOOKUP([1]VENTAS!G1626,[1]SKU!A:G,6,0)</f>
        <v>8048</v>
      </c>
      <c r="O1626" s="4">
        <f t="shared" si="25"/>
        <v>432813.33376364404</v>
      </c>
    </row>
    <row r="1627" spans="1:15" x14ac:dyDescent="0.3">
      <c r="A1627" s="1">
        <v>44927</v>
      </c>
      <c r="B1627" s="2" t="s">
        <v>1005</v>
      </c>
      <c r="C1627" s="2" t="s">
        <v>1006</v>
      </c>
      <c r="D1627" s="2" t="s">
        <v>1646</v>
      </c>
      <c r="E1627">
        <v>55</v>
      </c>
      <c r="F1627" t="str">
        <f>+VLOOKUP(E1627,[1]CLIENTES!A:B,2,0)</f>
        <v>Gadiel</v>
      </c>
      <c r="G1627">
        <v>41</v>
      </c>
      <c r="H1627" t="str">
        <f>+VLOOKUP(G1627,[1]SKU!A:B,2,0)</f>
        <v>RECIFE GRIS 38 x 38 C.NEGRO 1RA CAL</v>
      </c>
      <c r="I1627" t="str">
        <f>+VLOOKUP(G1627,[1]SKU!A:D,4,0)</f>
        <v>CERAMICO</v>
      </c>
      <c r="J1627" t="str">
        <f>+VLOOKUP(G1627,[1]SKU!A:E,5,0)</f>
        <v>Cementos</v>
      </c>
      <c r="K1627" t="str">
        <f>+VLOOKUP(G1627,[1]SKU!A:C,3,0)</f>
        <v>CERRO NEGRO</v>
      </c>
      <c r="L1627">
        <v>113</v>
      </c>
      <c r="M1627">
        <v>95.739048905531604</v>
      </c>
      <c r="N1627">
        <f>+VLOOKUP([1]VENTAS!G1627,[1]SKU!A:G,6,0)</f>
        <v>7652</v>
      </c>
      <c r="O1627" s="4">
        <f t="shared" si="25"/>
        <v>732595.20222512784</v>
      </c>
    </row>
    <row r="1628" spans="1:15" x14ac:dyDescent="0.3">
      <c r="A1628" s="1">
        <v>44985</v>
      </c>
      <c r="B1628" s="2" t="s">
        <v>1005</v>
      </c>
      <c r="C1628" s="2" t="s">
        <v>1006</v>
      </c>
      <c r="D1628" s="2" t="s">
        <v>1647</v>
      </c>
      <c r="E1628">
        <v>3</v>
      </c>
      <c r="F1628" t="str">
        <f>+VLOOKUP(E1628,[1]CLIENTES!A:B,2,0)</f>
        <v>Tarek</v>
      </c>
      <c r="G1628">
        <v>241</v>
      </c>
      <c r="H1628" t="str">
        <f>+VLOOKUP(G1628,[1]SKU!A:B,2,0)</f>
        <v>LONDON GREIGE RECT 58 X 117 C.NEGRO 2DA CAL</v>
      </c>
      <c r="I1628" t="str">
        <f>+VLOOKUP(G1628,[1]SKU!A:D,4,0)</f>
        <v>PORCELANATO</v>
      </c>
      <c r="J1628" t="str">
        <f>+VLOOKUP(G1628,[1]SKU!A:E,5,0)</f>
        <v>Cementos</v>
      </c>
      <c r="K1628" t="str">
        <f>+VLOOKUP(G1628,[1]SKU!A:C,3,0)</f>
        <v>CERRO NEGRO</v>
      </c>
      <c r="L1628">
        <v>93</v>
      </c>
      <c r="M1628">
        <v>61.990019232071987</v>
      </c>
      <c r="N1628">
        <f>+VLOOKUP([1]VENTAS!G1628,[1]SKU!A:G,6,0)</f>
        <v>2259</v>
      </c>
      <c r="O1628" s="4">
        <f t="shared" si="25"/>
        <v>140035.45344525061</v>
      </c>
    </row>
    <row r="1629" spans="1:15" x14ac:dyDescent="0.3">
      <c r="A1629" s="1">
        <v>44939</v>
      </c>
      <c r="B1629" s="2" t="s">
        <v>1005</v>
      </c>
      <c r="C1629" s="2" t="s">
        <v>1006</v>
      </c>
      <c r="D1629" s="2" t="s">
        <v>1648</v>
      </c>
      <c r="E1629">
        <v>234</v>
      </c>
      <c r="F1629" t="str">
        <f>+VLOOKUP(E1629,[1]CLIENTES!A:B,2,0)</f>
        <v>Marian</v>
      </c>
      <c r="G1629">
        <v>126</v>
      </c>
      <c r="H1629" t="str">
        <f>+VLOOKUP(G1629,[1]SKU!A:B,2,0)</f>
        <v>ACACIA BLANCO SATINADO 33 x 45,3 SCOP 1RA CAL</v>
      </c>
      <c r="I1629" t="str">
        <f>+VLOOKUP(G1629,[1]SKU!A:D,4,0)</f>
        <v>CERAMICO</v>
      </c>
      <c r="J1629" t="str">
        <f>+VLOOKUP(G1629,[1]SKU!A:E,5,0)</f>
        <v>Deco &amp; Mas</v>
      </c>
      <c r="K1629" t="str">
        <f>+VLOOKUP(G1629,[1]SKU!A:C,3,0)</f>
        <v>SCOP</v>
      </c>
      <c r="L1629">
        <v>154</v>
      </c>
      <c r="M1629">
        <v>96.233309514508861</v>
      </c>
      <c r="N1629">
        <f>+VLOOKUP([1]VENTAS!G1629,[1]SKU!A:G,6,0)</f>
        <v>7457</v>
      </c>
      <c r="O1629" s="4">
        <f t="shared" si="25"/>
        <v>717611.78904969257</v>
      </c>
    </row>
    <row r="1630" spans="1:15" x14ac:dyDescent="0.3">
      <c r="A1630" s="1">
        <v>44982</v>
      </c>
      <c r="B1630" s="2" t="s">
        <v>1005</v>
      </c>
      <c r="C1630" s="2" t="s">
        <v>1006</v>
      </c>
      <c r="D1630" s="2" t="s">
        <v>1649</v>
      </c>
      <c r="E1630">
        <v>169</v>
      </c>
      <c r="F1630" t="str">
        <f>+VLOOKUP(E1630,[1]CLIENTES!A:B,2,0)</f>
        <v>Belen</v>
      </c>
      <c r="G1630">
        <v>50</v>
      </c>
      <c r="H1630" t="str">
        <f>+VLOOKUP(G1630,[1]SKU!A:B,2,0)</f>
        <v>ATACAMA TRICOLOR TAAD 51 X 51 C.NEGRO 1RA CAL</v>
      </c>
      <c r="I1630" t="str">
        <f>+VLOOKUP(G1630,[1]SKU!A:D,4,0)</f>
        <v>CERAMICO</v>
      </c>
      <c r="J1630" t="str">
        <f>+VLOOKUP(G1630,[1]SKU!A:E,5,0)</f>
        <v>Piedras</v>
      </c>
      <c r="K1630" t="str">
        <f>+VLOOKUP(G1630,[1]SKU!A:C,3,0)</f>
        <v>CERRO NEGRO</v>
      </c>
      <c r="L1630">
        <v>92</v>
      </c>
      <c r="M1630">
        <v>25.452101036896693</v>
      </c>
      <c r="N1630">
        <f>+VLOOKUP([1]VENTAS!G1630,[1]SKU!A:G,6,0)</f>
        <v>5869</v>
      </c>
      <c r="O1630" s="4">
        <f t="shared" si="25"/>
        <v>149378.38098554668</v>
      </c>
    </row>
    <row r="1631" spans="1:15" x14ac:dyDescent="0.3">
      <c r="A1631" s="1">
        <v>44984</v>
      </c>
      <c r="B1631" s="2" t="s">
        <v>1005</v>
      </c>
      <c r="C1631" s="2" t="s">
        <v>1006</v>
      </c>
      <c r="D1631" s="2" t="s">
        <v>1650</v>
      </c>
      <c r="E1631">
        <v>109</v>
      </c>
      <c r="F1631" t="str">
        <f>+VLOOKUP(E1631,[1]CLIENTES!A:B,2,0)</f>
        <v>Estefani</v>
      </c>
      <c r="G1631">
        <v>353</v>
      </c>
      <c r="H1631" t="str">
        <f>+VLOOKUP(G1631,[1]SKU!A:B,2,0)</f>
        <v>MOODS TIZA FIT RECT  58 x 58 S.LOREN 1RA C</v>
      </c>
      <c r="I1631" t="str">
        <f>+VLOOKUP(G1631,[1]SKU!A:D,4,0)</f>
        <v>PORCELANATO</v>
      </c>
      <c r="J1631" t="str">
        <f>+VLOOKUP(G1631,[1]SKU!A:E,5,0)</f>
        <v>Cementos</v>
      </c>
      <c r="K1631" t="str">
        <f>+VLOOKUP(G1631,[1]SKU!A:C,3,0)</f>
        <v>SAN LORENZO</v>
      </c>
      <c r="L1631">
        <v>99</v>
      </c>
      <c r="M1631">
        <v>50.256153355713344</v>
      </c>
      <c r="N1631">
        <f>+VLOOKUP([1]VENTAS!G1631,[1]SKU!A:G,6,0)</f>
        <v>2909</v>
      </c>
      <c r="O1631" s="4">
        <f t="shared" si="25"/>
        <v>146195.15011177011</v>
      </c>
    </row>
    <row r="1632" spans="1:15" x14ac:dyDescent="0.3">
      <c r="A1632" s="1">
        <v>44936</v>
      </c>
      <c r="B1632" s="2" t="s">
        <v>1005</v>
      </c>
      <c r="C1632" s="2" t="s">
        <v>1006</v>
      </c>
      <c r="D1632" s="2" t="s">
        <v>1651</v>
      </c>
      <c r="E1632">
        <v>71</v>
      </c>
      <c r="F1632" t="str">
        <f>+VLOOKUP(E1632,[1]CLIENTES!A:B,2,0)</f>
        <v>Mathilda</v>
      </c>
      <c r="G1632">
        <v>363</v>
      </c>
      <c r="H1632" t="str">
        <f>+VLOOKUP(G1632,[1]SKU!A:B,2,0)</f>
        <v>MARMOL ANT. ARENA PUL RT FIT 57,7x57,7 S.LOREN 2DA</v>
      </c>
      <c r="I1632" t="str">
        <f>+VLOOKUP(G1632,[1]SKU!A:D,4,0)</f>
        <v>PORCELANATO</v>
      </c>
      <c r="J1632" t="str">
        <f>+VLOOKUP(G1632,[1]SKU!A:E,5,0)</f>
        <v>Marmoles</v>
      </c>
      <c r="K1632" t="str">
        <f>+VLOOKUP(G1632,[1]SKU!A:C,3,0)</f>
        <v>SAN LORENZO</v>
      </c>
      <c r="L1632">
        <v>45</v>
      </c>
      <c r="M1632">
        <v>41.880171711606685</v>
      </c>
      <c r="N1632">
        <f>+VLOOKUP([1]VENTAS!G1632,[1]SKU!A:G,6,0)</f>
        <v>4655</v>
      </c>
      <c r="O1632" s="4">
        <f t="shared" si="25"/>
        <v>194952.19931752913</v>
      </c>
    </row>
    <row r="1633" spans="1:15" x14ac:dyDescent="0.3">
      <c r="A1633" s="1">
        <v>44931</v>
      </c>
      <c r="B1633" s="2" t="s">
        <v>1005</v>
      </c>
      <c r="C1633" s="2" t="s">
        <v>1006</v>
      </c>
      <c r="D1633" s="2" t="s">
        <v>1652</v>
      </c>
      <c r="E1633">
        <v>181</v>
      </c>
      <c r="F1633" t="str">
        <f>+VLOOKUP(E1633,[1]CLIENTES!A:B,2,0)</f>
        <v>Amir</v>
      </c>
      <c r="G1633">
        <v>273</v>
      </c>
      <c r="H1633" t="str">
        <f>+VLOOKUP(G1633,[1]SKU!A:B,2,0)</f>
        <v>BIANCO APUANO NATURAL 60 X 120 VITE 2DA C</v>
      </c>
      <c r="I1633" t="str">
        <f>+VLOOKUP(G1633,[1]SKU!A:D,4,0)</f>
        <v>PORCELANATO</v>
      </c>
      <c r="J1633" t="str">
        <f>+VLOOKUP(G1633,[1]SKU!A:E,5,0)</f>
        <v>Marmoles</v>
      </c>
      <c r="K1633" t="str">
        <f>+VLOOKUP(G1633,[1]SKU!A:C,3,0)</f>
        <v>VITE</v>
      </c>
      <c r="L1633">
        <v>150</v>
      </c>
      <c r="M1633">
        <v>68.433445825769311</v>
      </c>
      <c r="N1633">
        <f>+VLOOKUP([1]VENTAS!G1633,[1]SKU!A:G,6,0)</f>
        <v>8487</v>
      </c>
      <c r="O1633" s="4">
        <f t="shared" si="25"/>
        <v>580794.65472330409</v>
      </c>
    </row>
    <row r="1634" spans="1:15" x14ac:dyDescent="0.3">
      <c r="A1634" s="1">
        <v>44966</v>
      </c>
      <c r="B1634" s="2" t="s">
        <v>1005</v>
      </c>
      <c r="C1634" s="2" t="s">
        <v>1006</v>
      </c>
      <c r="D1634" s="2" t="s">
        <v>1653</v>
      </c>
      <c r="E1634">
        <v>84</v>
      </c>
      <c r="F1634" t="str">
        <f>+VLOOKUP(E1634,[1]CLIENTES!A:B,2,0)</f>
        <v>Vincenzo</v>
      </c>
      <c r="G1634">
        <v>144</v>
      </c>
      <c r="H1634" t="str">
        <f>+VLOOKUP(G1634,[1]SKU!A:B,2,0)</f>
        <v>VENECIANO ARDESIA GRIS 33 x 33 S.LOREN 1RA C</v>
      </c>
      <c r="I1634" t="str">
        <f>+VLOOKUP(G1634,[1]SKU!A:D,4,0)</f>
        <v>CERAMICO</v>
      </c>
      <c r="J1634" t="str">
        <f>+VLOOKUP(G1634,[1]SKU!A:E,5,0)</f>
        <v>Deco &amp; Mas</v>
      </c>
      <c r="K1634" t="str">
        <f>+VLOOKUP(G1634,[1]SKU!A:C,3,0)</f>
        <v>SAN LORENZO</v>
      </c>
      <c r="L1634">
        <v>73</v>
      </c>
      <c r="M1634">
        <v>44.919738394214328</v>
      </c>
      <c r="N1634">
        <f>+VLOOKUP([1]VENTAS!G1634,[1]SKU!A:G,6,0)</f>
        <v>9020</v>
      </c>
      <c r="O1634" s="4">
        <f t="shared" si="25"/>
        <v>405176.04031581321</v>
      </c>
    </row>
    <row r="1635" spans="1:15" x14ac:dyDescent="0.3">
      <c r="A1635" s="1">
        <v>44985</v>
      </c>
      <c r="B1635" s="2" t="s">
        <v>1005</v>
      </c>
      <c r="C1635" s="2" t="s">
        <v>1006</v>
      </c>
      <c r="D1635" s="2" t="s">
        <v>1654</v>
      </c>
      <c r="E1635">
        <v>120</v>
      </c>
      <c r="F1635" t="str">
        <f>+VLOOKUP(E1635,[1]CLIENTES!A:B,2,0)</f>
        <v>Vaithiare</v>
      </c>
      <c r="G1635">
        <v>155</v>
      </c>
      <c r="H1635" t="str">
        <f>+VLOOKUP(G1635,[1]SKU!A:B,2,0)</f>
        <v>CALACATA 50 X 50 CAÑUELAS 2DA C</v>
      </c>
      <c r="I1635" t="str">
        <f>+VLOOKUP(G1635,[1]SKU!A:D,4,0)</f>
        <v>CERAMICO</v>
      </c>
      <c r="J1635" t="str">
        <f>+VLOOKUP(G1635,[1]SKU!A:E,5,0)</f>
        <v>Marmoles</v>
      </c>
      <c r="K1635" t="str">
        <f>+VLOOKUP(G1635,[1]SKU!A:C,3,0)</f>
        <v>CAÑUELAS</v>
      </c>
      <c r="L1635">
        <v>134</v>
      </c>
      <c r="M1635">
        <v>64.216594514138663</v>
      </c>
      <c r="N1635">
        <f>+VLOOKUP([1]VENTAS!G1635,[1]SKU!A:G,6,0)</f>
        <v>7299</v>
      </c>
      <c r="O1635" s="4">
        <f t="shared" si="25"/>
        <v>468716.92335869808</v>
      </c>
    </row>
    <row r="1636" spans="1:15" x14ac:dyDescent="0.3">
      <c r="A1636" s="1">
        <v>44976</v>
      </c>
      <c r="B1636" s="2" t="s">
        <v>1005</v>
      </c>
      <c r="C1636" s="2" t="s">
        <v>1006</v>
      </c>
      <c r="D1636" s="2" t="s">
        <v>1655</v>
      </c>
      <c r="E1636">
        <v>168</v>
      </c>
      <c r="F1636" t="str">
        <f>+VLOOKUP(E1636,[1]CLIENTES!A:B,2,0)</f>
        <v>Emely</v>
      </c>
      <c r="G1636">
        <v>314</v>
      </c>
      <c r="H1636" t="str">
        <f>+VLOOKUP(G1636,[1]SKU!A:B,2,0)</f>
        <v>BAUHAUS IVORY RECT. 28 X 58 S.LOREN 1RA C</v>
      </c>
      <c r="I1636" t="str">
        <f>+VLOOKUP(G1636,[1]SKU!A:D,4,0)</f>
        <v>PORCELANATO</v>
      </c>
      <c r="J1636" t="str">
        <f>+VLOOKUP(G1636,[1]SKU!A:E,5,0)</f>
        <v>Cementos</v>
      </c>
      <c r="K1636" t="str">
        <f>+VLOOKUP(G1636,[1]SKU!A:C,3,0)</f>
        <v>SAN LORENZO</v>
      </c>
      <c r="L1636">
        <v>127</v>
      </c>
      <c r="M1636">
        <v>68.637168411220884</v>
      </c>
      <c r="N1636">
        <f>+VLOOKUP([1]VENTAS!G1636,[1]SKU!A:G,6,0)</f>
        <v>6442</v>
      </c>
      <c r="O1636" s="4">
        <f t="shared" si="25"/>
        <v>442160.63890508492</v>
      </c>
    </row>
    <row r="1637" spans="1:15" x14ac:dyDescent="0.3">
      <c r="A1637" s="1">
        <v>44932</v>
      </c>
      <c r="B1637" s="2" t="s">
        <v>1005</v>
      </c>
      <c r="C1637" s="2" t="s">
        <v>1006</v>
      </c>
      <c r="D1637" s="2" t="s">
        <v>1656</v>
      </c>
      <c r="E1637">
        <v>122</v>
      </c>
      <c r="F1637" t="str">
        <f>+VLOOKUP(E1637,[1]CLIENTES!A:B,2,0)</f>
        <v>Juanpablo</v>
      </c>
      <c r="G1637">
        <v>287</v>
      </c>
      <c r="H1637" t="str">
        <f>+VLOOKUP(G1637,[1]SKU!A:B,2,0)</f>
        <v>URBAN LIGHT GREY NATURAL 60 X 60 VITE 2DA C</v>
      </c>
      <c r="I1637" t="str">
        <f>+VLOOKUP(G1637,[1]SKU!A:D,4,0)</f>
        <v>PORCELANATO</v>
      </c>
      <c r="J1637" t="str">
        <f>+VLOOKUP(G1637,[1]SKU!A:E,5,0)</f>
        <v>Cementos</v>
      </c>
      <c r="K1637" t="str">
        <f>+VLOOKUP(G1637,[1]SKU!A:C,3,0)</f>
        <v>VITE</v>
      </c>
      <c r="L1637">
        <v>98</v>
      </c>
      <c r="M1637">
        <v>59.451904102140539</v>
      </c>
      <c r="N1637">
        <f>+VLOOKUP([1]VENTAS!G1637,[1]SKU!A:G,6,0)</f>
        <v>1940</v>
      </c>
      <c r="O1637" s="4">
        <f t="shared" si="25"/>
        <v>115336.69395815264</v>
      </c>
    </row>
    <row r="1638" spans="1:15" x14ac:dyDescent="0.3">
      <c r="A1638" s="1">
        <v>44983</v>
      </c>
      <c r="B1638" s="2" t="s">
        <v>1005</v>
      </c>
      <c r="C1638" s="2" t="s">
        <v>1006</v>
      </c>
      <c r="D1638" s="2" t="s">
        <v>1657</v>
      </c>
      <c r="E1638">
        <v>219</v>
      </c>
      <c r="F1638" t="str">
        <f>+VLOOKUP(E1638,[1]CLIENTES!A:B,2,0)</f>
        <v>Duvan</v>
      </c>
      <c r="G1638">
        <v>227</v>
      </c>
      <c r="H1638" t="str">
        <f>+VLOOKUP(G1638,[1]SKU!A:B,2,0)</f>
        <v>PORCELANATO MEDLEY BEIGE 20 X 60 ALBERDI 2DA C</v>
      </c>
      <c r="I1638" t="str">
        <f>+VLOOKUP(G1638,[1]SKU!A:D,4,0)</f>
        <v>PORCELANATO</v>
      </c>
      <c r="J1638" t="str">
        <f>+VLOOKUP(G1638,[1]SKU!A:E,5,0)</f>
        <v>Maderas</v>
      </c>
      <c r="K1638" t="str">
        <f>+VLOOKUP(G1638,[1]SKU!A:C,3,0)</f>
        <v>ALBERDI</v>
      </c>
      <c r="L1638">
        <v>158</v>
      </c>
      <c r="M1638">
        <v>88.851180652940741</v>
      </c>
      <c r="N1638">
        <f>+VLOOKUP([1]VENTAS!G1638,[1]SKU!A:G,6,0)</f>
        <v>5258</v>
      </c>
      <c r="O1638" s="4">
        <f t="shared" si="25"/>
        <v>467179.50787316239</v>
      </c>
    </row>
    <row r="1639" spans="1:15" x14ac:dyDescent="0.3">
      <c r="A1639" s="1">
        <v>44928</v>
      </c>
      <c r="B1639" s="2" t="s">
        <v>1005</v>
      </c>
      <c r="C1639" s="2" t="s">
        <v>1006</v>
      </c>
      <c r="D1639" s="2" t="s">
        <v>1658</v>
      </c>
      <c r="E1639">
        <v>44</v>
      </c>
      <c r="F1639" t="str">
        <f>+VLOOKUP(E1639,[1]CLIENTES!A:B,2,0)</f>
        <v>Eduardo</v>
      </c>
      <c r="G1639">
        <v>240</v>
      </c>
      <c r="H1639" t="str">
        <f>+VLOOKUP(G1639,[1]SKU!A:B,2,0)</f>
        <v>MONACO GRIS PUL RECT 58 x 117 C.NEGRO 1RA C</v>
      </c>
      <c r="I1639" t="str">
        <f>+VLOOKUP(G1639,[1]SKU!A:D,4,0)</f>
        <v>PORCELANATO</v>
      </c>
      <c r="J1639" t="str">
        <f>+VLOOKUP(G1639,[1]SKU!A:E,5,0)</f>
        <v>Marmoles</v>
      </c>
      <c r="K1639" t="str">
        <f>+VLOOKUP(G1639,[1]SKU!A:C,3,0)</f>
        <v>CERRO NEGRO</v>
      </c>
      <c r="L1639">
        <v>166</v>
      </c>
      <c r="M1639">
        <v>146.98798752777927</v>
      </c>
      <c r="N1639">
        <f>+VLOOKUP([1]VENTAS!G1639,[1]SKU!A:G,6,0)</f>
        <v>8545</v>
      </c>
      <c r="O1639" s="4">
        <f t="shared" si="25"/>
        <v>1256012.3534248739</v>
      </c>
    </row>
    <row r="1640" spans="1:15" x14ac:dyDescent="0.3">
      <c r="A1640" s="1">
        <v>44938</v>
      </c>
      <c r="B1640" s="2" t="s">
        <v>1005</v>
      </c>
      <c r="C1640" s="2" t="s">
        <v>1006</v>
      </c>
      <c r="D1640" s="2" t="s">
        <v>1659</v>
      </c>
      <c r="E1640">
        <v>141</v>
      </c>
      <c r="F1640" t="str">
        <f>+VLOOKUP(E1640,[1]CLIENTES!A:B,2,0)</f>
        <v>Waldo</v>
      </c>
      <c r="G1640">
        <v>274</v>
      </c>
      <c r="H1640" t="str">
        <f>+VLOOKUP(G1640,[1]SKU!A:B,2,0)</f>
        <v>LIFE GRIS NATURAL RECT. 59 x 59 C.NEGRO 2DA CAL</v>
      </c>
      <c r="I1640" t="str">
        <f>+VLOOKUP(G1640,[1]SKU!A:D,4,0)</f>
        <v>PORCELANATO</v>
      </c>
      <c r="J1640" t="str">
        <f>+VLOOKUP(G1640,[1]SKU!A:E,5,0)</f>
        <v>Cementos</v>
      </c>
      <c r="K1640" t="str">
        <f>+VLOOKUP(G1640,[1]SKU!A:C,3,0)</f>
        <v>CERRO NEGRO</v>
      </c>
      <c r="L1640">
        <v>66</v>
      </c>
      <c r="M1640">
        <v>63.070294074792145</v>
      </c>
      <c r="N1640">
        <f>+VLOOKUP([1]VENTAS!G1640,[1]SKU!A:G,6,0)</f>
        <v>5728</v>
      </c>
      <c r="O1640" s="4">
        <f t="shared" si="25"/>
        <v>361266.64446040941</v>
      </c>
    </row>
    <row r="1641" spans="1:15" x14ac:dyDescent="0.3">
      <c r="A1641" s="1">
        <v>44946</v>
      </c>
      <c r="B1641" s="2" t="s">
        <v>1005</v>
      </c>
      <c r="C1641" s="2" t="s">
        <v>1006</v>
      </c>
      <c r="D1641" s="2" t="s">
        <v>1660</v>
      </c>
      <c r="E1641">
        <v>153</v>
      </c>
      <c r="F1641" t="str">
        <f>+VLOOKUP(E1641,[1]CLIENTES!A:B,2,0)</f>
        <v>Elmer</v>
      </c>
      <c r="G1641">
        <v>153</v>
      </c>
      <c r="H1641" t="str">
        <f>+VLOOKUP(G1641,[1]SKU!A:B,2,0)</f>
        <v>BOEDO MIX  51 x 51 C.NEGRO 2DA CAL</v>
      </c>
      <c r="I1641" t="str">
        <f>+VLOOKUP(G1641,[1]SKU!A:D,4,0)</f>
        <v>CERAMICO</v>
      </c>
      <c r="J1641" t="str">
        <f>+VLOOKUP(G1641,[1]SKU!A:E,5,0)</f>
        <v>Deco &amp; Mas</v>
      </c>
      <c r="K1641" t="str">
        <f>+VLOOKUP(G1641,[1]SKU!A:C,3,0)</f>
        <v>CERRO NEGRO</v>
      </c>
      <c r="L1641">
        <v>115</v>
      </c>
      <c r="M1641">
        <v>19.61998256942627</v>
      </c>
      <c r="N1641">
        <f>+VLOOKUP([1]VENTAS!G1641,[1]SKU!A:G,6,0)</f>
        <v>4088</v>
      </c>
      <c r="O1641" s="4">
        <f t="shared" si="25"/>
        <v>80206.488743814596</v>
      </c>
    </row>
    <row r="1642" spans="1:15" x14ac:dyDescent="0.3">
      <c r="A1642" s="1">
        <v>44946</v>
      </c>
      <c r="B1642" s="2" t="s">
        <v>1005</v>
      </c>
      <c r="C1642" s="2" t="s">
        <v>1006</v>
      </c>
      <c r="D1642" s="2" t="s">
        <v>1661</v>
      </c>
      <c r="E1642">
        <v>116</v>
      </c>
      <c r="F1642" t="str">
        <f>+VLOOKUP(E1642,[1]CLIENTES!A:B,2,0)</f>
        <v>Alanis</v>
      </c>
      <c r="G1642">
        <v>209</v>
      </c>
      <c r="H1642" t="str">
        <f>+VLOOKUP(G1642,[1]SKU!A:B,2,0)</f>
        <v>TIRRENO LIPARI ESM NAT 90 x 90 ILVA 1RA C</v>
      </c>
      <c r="I1642" t="str">
        <f>+VLOOKUP(G1642,[1]SKU!A:D,4,0)</f>
        <v>PORCELANATO</v>
      </c>
      <c r="J1642" t="str">
        <f>+VLOOKUP(G1642,[1]SKU!A:E,5,0)</f>
        <v>Cementos</v>
      </c>
      <c r="K1642" t="str">
        <f>+VLOOKUP(G1642,[1]SKU!A:C,3,0)</f>
        <v>ILVA</v>
      </c>
      <c r="L1642">
        <v>138</v>
      </c>
      <c r="M1642">
        <v>40.881919841196051</v>
      </c>
      <c r="N1642">
        <f>+VLOOKUP([1]VENTAS!G1642,[1]SKU!A:G,6,0)</f>
        <v>2669</v>
      </c>
      <c r="O1642" s="4">
        <f t="shared" si="25"/>
        <v>109113.84405615226</v>
      </c>
    </row>
    <row r="1643" spans="1:15" x14ac:dyDescent="0.3">
      <c r="A1643" s="1">
        <v>44958</v>
      </c>
      <c r="B1643" s="2" t="s">
        <v>1005</v>
      </c>
      <c r="C1643" s="2" t="s">
        <v>1006</v>
      </c>
      <c r="D1643" s="2" t="s">
        <v>1662</v>
      </c>
      <c r="E1643">
        <v>147</v>
      </c>
      <c r="F1643" t="str">
        <f>+VLOOKUP(E1643,[1]CLIENTES!A:B,2,0)</f>
        <v>Mariel</v>
      </c>
      <c r="G1643">
        <v>179</v>
      </c>
      <c r="H1643" t="str">
        <f>+VLOOKUP(G1643,[1]SKU!A:B,2,0)</f>
        <v>CASTAÑO 50 x 50 CORTINES 1RA C</v>
      </c>
      <c r="I1643" t="str">
        <f>+VLOOKUP(G1643,[1]SKU!A:D,4,0)</f>
        <v>CERAMICO</v>
      </c>
      <c r="J1643" t="str">
        <f>+VLOOKUP(G1643,[1]SKU!A:E,5,0)</f>
        <v>Maderas</v>
      </c>
      <c r="K1643" t="str">
        <f>+VLOOKUP(G1643,[1]SKU!A:C,3,0)</f>
        <v>CORTINES</v>
      </c>
      <c r="L1643">
        <v>160</v>
      </c>
      <c r="M1643">
        <v>100.4692259404649</v>
      </c>
      <c r="N1643">
        <f>+VLOOKUP([1]VENTAS!G1643,[1]SKU!A:G,6,0)</f>
        <v>4120</v>
      </c>
      <c r="O1643" s="4">
        <f t="shared" si="25"/>
        <v>413933.21087471535</v>
      </c>
    </row>
    <row r="1644" spans="1:15" x14ac:dyDescent="0.3">
      <c r="A1644" s="1">
        <v>44936</v>
      </c>
      <c r="B1644" s="2" t="s">
        <v>1005</v>
      </c>
      <c r="C1644" s="2" t="s">
        <v>1006</v>
      </c>
      <c r="D1644" s="2" t="s">
        <v>1663</v>
      </c>
      <c r="E1644">
        <v>216</v>
      </c>
      <c r="F1644" t="str">
        <f>+VLOOKUP(E1644,[1]CLIENTES!A:B,2,0)</f>
        <v>Emilie</v>
      </c>
      <c r="G1644">
        <v>197</v>
      </c>
      <c r="H1644" t="str">
        <f>+VLOOKUP(G1644,[1]SKU!A:B,2,0)</f>
        <v>CADIZ NEGRO 33 x 33 SCOP 2DA CAL</v>
      </c>
      <c r="I1644" t="str">
        <f>+VLOOKUP(G1644,[1]SKU!A:D,4,0)</f>
        <v>CERAMICO</v>
      </c>
      <c r="J1644" t="str">
        <f>+VLOOKUP(G1644,[1]SKU!A:E,5,0)</f>
        <v>Deco &amp; Mas</v>
      </c>
      <c r="K1644" t="str">
        <f>+VLOOKUP(G1644,[1]SKU!A:C,3,0)</f>
        <v>SCOP</v>
      </c>
      <c r="L1644">
        <v>141</v>
      </c>
      <c r="M1644">
        <v>25.221479537755702</v>
      </c>
      <c r="N1644">
        <f>+VLOOKUP([1]VENTAS!G1644,[1]SKU!A:G,6,0)</f>
        <v>2200</v>
      </c>
      <c r="O1644" s="4">
        <f t="shared" si="25"/>
        <v>55487.254983062543</v>
      </c>
    </row>
    <row r="1645" spans="1:15" x14ac:dyDescent="0.3">
      <c r="A1645" s="1">
        <v>44957</v>
      </c>
      <c r="B1645" s="2" t="s">
        <v>1005</v>
      </c>
      <c r="C1645" s="2" t="s">
        <v>1006</v>
      </c>
      <c r="D1645" s="2" t="s">
        <v>1664</v>
      </c>
      <c r="E1645">
        <v>59</v>
      </c>
      <c r="F1645" t="str">
        <f>+VLOOKUP(E1645,[1]CLIENTES!A:B,2,0)</f>
        <v>Aldair</v>
      </c>
      <c r="G1645">
        <v>309</v>
      </c>
      <c r="H1645" t="str">
        <f>+VLOOKUP(G1645,[1]SKU!A:B,2,0)</f>
        <v>SOHO GLAM ESM NAT 60 x 60 ILVA 2DA C</v>
      </c>
      <c r="I1645" t="str">
        <f>+VLOOKUP(G1645,[1]SKU!A:D,4,0)</f>
        <v>PORCELANATO</v>
      </c>
      <c r="J1645" t="str">
        <f>+VLOOKUP(G1645,[1]SKU!A:E,5,0)</f>
        <v>Cementos</v>
      </c>
      <c r="K1645" t="str">
        <f>+VLOOKUP(G1645,[1]SKU!A:C,3,0)</f>
        <v>ILVA</v>
      </c>
      <c r="L1645">
        <v>98</v>
      </c>
      <c r="M1645">
        <v>96.262431173184183</v>
      </c>
      <c r="N1645">
        <f>+VLOOKUP([1]VENTAS!G1645,[1]SKU!A:G,6,0)</f>
        <v>8346</v>
      </c>
      <c r="O1645" s="4">
        <f t="shared" si="25"/>
        <v>803406.25057139515</v>
      </c>
    </row>
    <row r="1646" spans="1:15" x14ac:dyDescent="0.3">
      <c r="A1646" s="1">
        <v>44946</v>
      </c>
      <c r="B1646" s="2" t="s">
        <v>1005</v>
      </c>
      <c r="C1646" s="2" t="s">
        <v>1006</v>
      </c>
      <c r="D1646" s="2" t="s">
        <v>1665</v>
      </c>
      <c r="E1646">
        <v>118</v>
      </c>
      <c r="F1646" t="str">
        <f>+VLOOKUP(E1646,[1]CLIENTES!A:B,2,0)</f>
        <v>Ivan</v>
      </c>
      <c r="G1646">
        <v>11</v>
      </c>
      <c r="H1646" t="str">
        <f>+VLOOKUP(G1646,[1]SKU!A:B,2,0)</f>
        <v>BIANCO SAT 25 x 35 LOURDES 1RA C</v>
      </c>
      <c r="I1646" t="str">
        <f>+VLOOKUP(G1646,[1]SKU!A:D,4,0)</f>
        <v>CERAMICO</v>
      </c>
      <c r="J1646" t="str">
        <f>+VLOOKUP(G1646,[1]SKU!A:E,5,0)</f>
        <v>Deco &amp; Mas</v>
      </c>
      <c r="K1646" t="str">
        <f>+VLOOKUP(G1646,[1]SKU!A:C,3,0)</f>
        <v>LOURDES</v>
      </c>
      <c r="L1646">
        <v>31</v>
      </c>
      <c r="M1646">
        <v>16.472844907635658</v>
      </c>
      <c r="N1646">
        <f>+VLOOKUP([1]VENTAS!G1646,[1]SKU!A:G,6,0)</f>
        <v>7534</v>
      </c>
      <c r="O1646" s="4">
        <f t="shared" si="25"/>
        <v>124106.41353412704</v>
      </c>
    </row>
    <row r="1647" spans="1:15" x14ac:dyDescent="0.3">
      <c r="A1647" s="1">
        <v>44948</v>
      </c>
      <c r="B1647" s="2" t="s">
        <v>1005</v>
      </c>
      <c r="C1647" s="2" t="s">
        <v>1006</v>
      </c>
      <c r="D1647" s="2" t="s">
        <v>1666</v>
      </c>
      <c r="E1647">
        <v>8</v>
      </c>
      <c r="F1647" t="str">
        <f>+VLOOKUP(E1647,[1]CLIENTES!A:B,2,0)</f>
        <v>Pascale</v>
      </c>
      <c r="G1647">
        <v>43</v>
      </c>
      <c r="H1647" t="str">
        <f>+VLOOKUP(G1647,[1]SKU!A:B,2,0)</f>
        <v>SAN TELMO TERRA 35 x 35  LOURDES 1RA C</v>
      </c>
      <c r="I1647" t="str">
        <f>+VLOOKUP(G1647,[1]SKU!A:D,4,0)</f>
        <v>CERAMICO</v>
      </c>
      <c r="J1647" t="str">
        <f>+VLOOKUP(G1647,[1]SKU!A:E,5,0)</f>
        <v>Piedras</v>
      </c>
      <c r="K1647" t="str">
        <f>+VLOOKUP(G1647,[1]SKU!A:C,3,0)</f>
        <v>LOURDES</v>
      </c>
      <c r="L1647">
        <v>156</v>
      </c>
      <c r="M1647">
        <v>96.879297029775273</v>
      </c>
      <c r="N1647">
        <f>+VLOOKUP([1]VENTAS!G1647,[1]SKU!A:G,6,0)</f>
        <v>5132</v>
      </c>
      <c r="O1647" s="4">
        <f t="shared" si="25"/>
        <v>497184.5523568067</v>
      </c>
    </row>
    <row r="1648" spans="1:15" x14ac:dyDescent="0.3">
      <c r="A1648" s="1">
        <v>44953</v>
      </c>
      <c r="B1648" s="2" t="s">
        <v>1005</v>
      </c>
      <c r="C1648" s="2" t="s">
        <v>1006</v>
      </c>
      <c r="D1648" s="2" t="s">
        <v>1667</v>
      </c>
      <c r="E1648">
        <v>49</v>
      </c>
      <c r="F1648" t="str">
        <f>+VLOOKUP(E1648,[1]CLIENTES!A:B,2,0)</f>
        <v>Felipe</v>
      </c>
      <c r="G1648">
        <v>341</v>
      </c>
      <c r="H1648" t="str">
        <f>+VLOOKUP(G1648,[1]SKU!A:B,2,0)</f>
        <v>BAUHAUS GREY RECT. 28 X 58 S.LOREN 1RA C</v>
      </c>
      <c r="I1648" t="str">
        <f>+VLOOKUP(G1648,[1]SKU!A:D,4,0)</f>
        <v>PORCELANATO</v>
      </c>
      <c r="J1648" t="str">
        <f>+VLOOKUP(G1648,[1]SKU!A:E,5,0)</f>
        <v>Cementos</v>
      </c>
      <c r="K1648" t="str">
        <f>+VLOOKUP(G1648,[1]SKU!A:C,3,0)</f>
        <v>SAN LORENZO</v>
      </c>
      <c r="L1648">
        <v>115</v>
      </c>
      <c r="M1648">
        <v>55.694491544346782</v>
      </c>
      <c r="N1648">
        <f>+VLOOKUP([1]VENTAS!G1648,[1]SKU!A:G,6,0)</f>
        <v>8166</v>
      </c>
      <c r="O1648" s="4">
        <f t="shared" si="25"/>
        <v>454801.21795113583</v>
      </c>
    </row>
    <row r="1649" spans="1:15" x14ac:dyDescent="0.3">
      <c r="A1649" s="1">
        <v>44985</v>
      </c>
      <c r="B1649" s="2" t="s">
        <v>1005</v>
      </c>
      <c r="C1649" s="2" t="s">
        <v>1006</v>
      </c>
      <c r="D1649" s="2" t="s">
        <v>1668</v>
      </c>
      <c r="E1649">
        <v>155</v>
      </c>
      <c r="F1649" t="str">
        <f>+VLOOKUP(E1649,[1]CLIENTES!A:B,2,0)</f>
        <v>Cristhoper</v>
      </c>
      <c r="G1649">
        <v>169</v>
      </c>
      <c r="H1649" t="str">
        <f>+VLOOKUP(G1649,[1]SKU!A:B,2,0)</f>
        <v>CALIFORNIA BEIGE 36 x 36 ALLPA 1RA C</v>
      </c>
      <c r="I1649" t="str">
        <f>+VLOOKUP(G1649,[1]SKU!A:D,4,0)</f>
        <v>CERAMICO</v>
      </c>
      <c r="J1649" t="str">
        <f>+VLOOKUP(G1649,[1]SKU!A:E,5,0)</f>
        <v>Cementos</v>
      </c>
      <c r="K1649" t="str">
        <f>+VLOOKUP(G1649,[1]SKU!A:C,3,0)</f>
        <v>ALLPA</v>
      </c>
      <c r="L1649">
        <v>65</v>
      </c>
      <c r="M1649">
        <v>62.708323538488827</v>
      </c>
      <c r="N1649">
        <f>+VLOOKUP([1]VENTAS!G1649,[1]SKU!A:G,6,0)</f>
        <v>7821</v>
      </c>
      <c r="O1649" s="4">
        <f t="shared" si="25"/>
        <v>490441.79839452112</v>
      </c>
    </row>
    <row r="1650" spans="1:15" x14ac:dyDescent="0.3">
      <c r="A1650" s="1">
        <v>44932</v>
      </c>
      <c r="B1650" s="2" t="s">
        <v>1005</v>
      </c>
      <c r="C1650" s="2" t="s">
        <v>1006</v>
      </c>
      <c r="D1650" s="2" t="s">
        <v>1669</v>
      </c>
      <c r="E1650">
        <v>244</v>
      </c>
      <c r="F1650" t="str">
        <f>+VLOOKUP(E1650,[1]CLIENTES!A:B,2,0)</f>
        <v>Karim</v>
      </c>
      <c r="G1650">
        <v>47</v>
      </c>
      <c r="H1650" t="str">
        <f>+VLOOKUP(G1650,[1]SKU!A:B,2,0)</f>
        <v>NEGRO PLUS 56 X 56 LOURDES 1RA C</v>
      </c>
      <c r="I1650" t="str">
        <f>+VLOOKUP(G1650,[1]SKU!A:D,4,0)</f>
        <v>CERAMICO</v>
      </c>
      <c r="J1650" t="str">
        <f>+VLOOKUP(G1650,[1]SKU!A:E,5,0)</f>
        <v>Deco &amp; Mas</v>
      </c>
      <c r="K1650" t="str">
        <f>+VLOOKUP(G1650,[1]SKU!A:C,3,0)</f>
        <v>LOURDES</v>
      </c>
      <c r="L1650">
        <v>49</v>
      </c>
      <c r="M1650">
        <v>34.108274388768045</v>
      </c>
      <c r="N1650">
        <f>+VLOOKUP([1]VENTAS!G1650,[1]SKU!A:G,6,0)</f>
        <v>3951</v>
      </c>
      <c r="O1650" s="4">
        <f t="shared" si="25"/>
        <v>134761.79211002254</v>
      </c>
    </row>
    <row r="1651" spans="1:15" x14ac:dyDescent="0.3">
      <c r="A1651" s="1">
        <v>44937</v>
      </c>
      <c r="B1651" s="2" t="s">
        <v>1005</v>
      </c>
      <c r="C1651" s="2" t="s">
        <v>1006</v>
      </c>
      <c r="D1651" s="2" t="s">
        <v>1670</v>
      </c>
      <c r="E1651">
        <v>169</v>
      </c>
      <c r="F1651" t="str">
        <f>+VLOOKUP(E1651,[1]CLIENTES!A:B,2,0)</f>
        <v>Belen</v>
      </c>
      <c r="G1651">
        <v>86</v>
      </c>
      <c r="H1651" t="str">
        <f>+VLOOKUP(G1651,[1]SKU!A:B,2,0)</f>
        <v>CORCEGA BEIGE 43 x 43 CAÑUELAS 1RA C</v>
      </c>
      <c r="I1651" t="str">
        <f>+VLOOKUP(G1651,[1]SKU!A:D,4,0)</f>
        <v>CERAMICO</v>
      </c>
      <c r="J1651" t="str">
        <f>+VLOOKUP(G1651,[1]SKU!A:E,5,0)</f>
        <v>Marmoles</v>
      </c>
      <c r="K1651" t="str">
        <f>+VLOOKUP(G1651,[1]SKU!A:C,3,0)</f>
        <v>CAÑUELAS</v>
      </c>
      <c r="L1651">
        <v>164</v>
      </c>
      <c r="M1651">
        <v>68.788246638483386</v>
      </c>
      <c r="N1651">
        <f>+VLOOKUP([1]VENTAS!G1651,[1]SKU!A:G,6,0)</f>
        <v>2645</v>
      </c>
      <c r="O1651" s="4">
        <f t="shared" si="25"/>
        <v>181944.91235878857</v>
      </c>
    </row>
    <row r="1652" spans="1:15" x14ac:dyDescent="0.3">
      <c r="A1652" s="1">
        <v>44978</v>
      </c>
      <c r="B1652" s="2" t="s">
        <v>1005</v>
      </c>
      <c r="C1652" s="2" t="s">
        <v>1006</v>
      </c>
      <c r="D1652" s="2" t="s">
        <v>1671</v>
      </c>
      <c r="E1652">
        <v>241</v>
      </c>
      <c r="F1652" t="str">
        <f>+VLOOKUP(E1652,[1]CLIENTES!A:B,2,0)</f>
        <v>Anyelina</v>
      </c>
      <c r="G1652">
        <v>265</v>
      </c>
      <c r="H1652" t="str">
        <f>+VLOOKUP(G1652,[1]SKU!A:B,2,0)</f>
        <v>VESUVIO HUMO 63 X 121 C.NEGRO 2DA C</v>
      </c>
      <c r="I1652" t="str">
        <f>+VLOOKUP(G1652,[1]SKU!A:D,4,0)</f>
        <v>PORCELANATO</v>
      </c>
      <c r="J1652" t="str">
        <f>+VLOOKUP(G1652,[1]SKU!A:E,5,0)</f>
        <v>Marmoles</v>
      </c>
      <c r="K1652" t="str">
        <f>+VLOOKUP(G1652,[1]SKU!A:C,3,0)</f>
        <v>CERRO NEGRO</v>
      </c>
      <c r="L1652">
        <v>81</v>
      </c>
      <c r="M1652">
        <v>5.5338270248104671</v>
      </c>
      <c r="N1652">
        <f>+VLOOKUP([1]VENTAS!G1652,[1]SKU!A:G,6,0)</f>
        <v>9282</v>
      </c>
      <c r="O1652" s="4">
        <f t="shared" si="25"/>
        <v>51364.982444290756</v>
      </c>
    </row>
    <row r="1653" spans="1:15" x14ac:dyDescent="0.3">
      <c r="A1653" s="1">
        <v>44931</v>
      </c>
      <c r="B1653" s="2" t="s">
        <v>1005</v>
      </c>
      <c r="C1653" s="2" t="s">
        <v>1006</v>
      </c>
      <c r="D1653" s="2" t="s">
        <v>1672</v>
      </c>
      <c r="E1653">
        <v>24</v>
      </c>
      <c r="F1653" t="str">
        <f>+VLOOKUP(E1653,[1]CLIENTES!A:B,2,0)</f>
        <v>Maciel</v>
      </c>
      <c r="G1653">
        <v>309</v>
      </c>
      <c r="H1653" t="str">
        <f>+VLOOKUP(G1653,[1]SKU!A:B,2,0)</f>
        <v>SOHO GLAM ESM NAT 60 x 60 ILVA 2DA C</v>
      </c>
      <c r="I1653" t="str">
        <f>+VLOOKUP(G1653,[1]SKU!A:D,4,0)</f>
        <v>PORCELANATO</v>
      </c>
      <c r="J1653" t="str">
        <f>+VLOOKUP(G1653,[1]SKU!A:E,5,0)</f>
        <v>Cementos</v>
      </c>
      <c r="K1653" t="str">
        <f>+VLOOKUP(G1653,[1]SKU!A:C,3,0)</f>
        <v>ILVA</v>
      </c>
      <c r="L1653">
        <v>121</v>
      </c>
      <c r="M1653">
        <v>118.854634407707</v>
      </c>
      <c r="N1653">
        <f>+VLOOKUP([1]VENTAS!G1653,[1]SKU!A:G,6,0)</f>
        <v>8346</v>
      </c>
      <c r="O1653" s="4">
        <f t="shared" si="25"/>
        <v>991960.77876672253</v>
      </c>
    </row>
    <row r="1654" spans="1:15" x14ac:dyDescent="0.3">
      <c r="A1654" s="1">
        <v>44976</v>
      </c>
      <c r="B1654" s="2" t="s">
        <v>1005</v>
      </c>
      <c r="C1654" s="2" t="s">
        <v>1006</v>
      </c>
      <c r="D1654" s="2" t="s">
        <v>1673</v>
      </c>
      <c r="E1654">
        <v>152</v>
      </c>
      <c r="F1654" t="str">
        <f>+VLOOKUP(E1654,[1]CLIENTES!A:B,2,0)</f>
        <v>Nahuel</v>
      </c>
      <c r="G1654">
        <v>386</v>
      </c>
      <c r="H1654" t="str">
        <f>+VLOOKUP(G1654,[1]SKU!A:B,2,0)</f>
        <v>ICE TILE BLANCO FIT RECT. 58 X 58 S.LOREN 1RA C</v>
      </c>
      <c r="I1654" t="str">
        <f>+VLOOKUP(G1654,[1]SKU!A:D,4,0)</f>
        <v>PORCELANATO</v>
      </c>
      <c r="J1654" t="str">
        <f>+VLOOKUP(G1654,[1]SKU!A:E,5,0)</f>
        <v>Deco &amp; Mas</v>
      </c>
      <c r="K1654" t="str">
        <f>+VLOOKUP(G1654,[1]SKU!A:C,3,0)</f>
        <v>SAN LORENZO</v>
      </c>
      <c r="L1654">
        <v>111</v>
      </c>
      <c r="M1654">
        <v>97.305814015206906</v>
      </c>
      <c r="N1654">
        <f>+VLOOKUP([1]VENTAS!G1654,[1]SKU!A:G,6,0)</f>
        <v>9877</v>
      </c>
      <c r="O1654" s="4">
        <f t="shared" si="25"/>
        <v>961089.52502819861</v>
      </c>
    </row>
    <row r="1655" spans="1:15" x14ac:dyDescent="0.3">
      <c r="A1655" s="1">
        <v>44933</v>
      </c>
      <c r="B1655" s="2" t="s">
        <v>1005</v>
      </c>
      <c r="C1655" s="2" t="s">
        <v>1006</v>
      </c>
      <c r="D1655" s="2" t="s">
        <v>1674</v>
      </c>
      <c r="E1655">
        <v>52</v>
      </c>
      <c r="F1655" t="str">
        <f>+VLOOKUP(E1655,[1]CLIENTES!A:B,2,0)</f>
        <v>Demian</v>
      </c>
      <c r="G1655">
        <v>119</v>
      </c>
      <c r="H1655" t="str">
        <f>+VLOOKUP(G1655,[1]SKU!A:B,2,0)</f>
        <v>AMAZONIA TERRA 38 x 38 C.NEGRO 1RA CAL</v>
      </c>
      <c r="I1655" t="str">
        <f>+VLOOKUP(G1655,[1]SKU!A:D,4,0)</f>
        <v>CERAMICO</v>
      </c>
      <c r="J1655" t="str">
        <f>+VLOOKUP(G1655,[1]SKU!A:E,5,0)</f>
        <v>Cementos</v>
      </c>
      <c r="K1655" t="str">
        <f>+VLOOKUP(G1655,[1]SKU!A:C,3,0)</f>
        <v>CERRO NEGRO</v>
      </c>
      <c r="L1655">
        <v>29</v>
      </c>
      <c r="M1655">
        <v>14.666482670131771</v>
      </c>
      <c r="N1655">
        <f>+VLOOKUP([1]VENTAS!G1655,[1]SKU!A:G,6,0)</f>
        <v>2176</v>
      </c>
      <c r="O1655" s="4">
        <f t="shared" si="25"/>
        <v>31914.266290206731</v>
      </c>
    </row>
    <row r="1656" spans="1:15" x14ac:dyDescent="0.3">
      <c r="A1656" s="1">
        <v>44935</v>
      </c>
      <c r="B1656" s="2" t="s">
        <v>1005</v>
      </c>
      <c r="C1656" s="2" t="s">
        <v>1006</v>
      </c>
      <c r="D1656" s="2" t="s">
        <v>1675</v>
      </c>
      <c r="E1656">
        <v>144</v>
      </c>
      <c r="F1656" t="str">
        <f>+VLOOKUP(E1656,[1]CLIENTES!A:B,2,0)</f>
        <v>Rocio</v>
      </c>
      <c r="G1656">
        <v>158</v>
      </c>
      <c r="H1656" t="str">
        <f>+VLOOKUP(G1656,[1]SKU!A:B,2,0)</f>
        <v>AMAZONIA GRIS 38 x 38 C.NEGRO 1RA CAL</v>
      </c>
      <c r="I1656" t="str">
        <f>+VLOOKUP(G1656,[1]SKU!A:D,4,0)</f>
        <v>CERAMICO</v>
      </c>
      <c r="J1656" t="str">
        <f>+VLOOKUP(G1656,[1]SKU!A:E,5,0)</f>
        <v>Cementos</v>
      </c>
      <c r="K1656" t="str">
        <f>+VLOOKUP(G1656,[1]SKU!A:C,3,0)</f>
        <v>CERRO NEGRO</v>
      </c>
      <c r="L1656">
        <v>35</v>
      </c>
      <c r="M1656">
        <v>33.77724392101743</v>
      </c>
      <c r="N1656">
        <f>+VLOOKUP([1]VENTAS!G1656,[1]SKU!A:G,6,0)</f>
        <v>1536</v>
      </c>
      <c r="O1656" s="4">
        <f t="shared" si="25"/>
        <v>51881.846662682772</v>
      </c>
    </row>
    <row r="1657" spans="1:15" x14ac:dyDescent="0.3">
      <c r="A1657" s="1">
        <v>44948</v>
      </c>
      <c r="B1657" s="2" t="s">
        <v>1005</v>
      </c>
      <c r="C1657" s="2" t="s">
        <v>1006</v>
      </c>
      <c r="D1657" s="2" t="s">
        <v>1676</v>
      </c>
      <c r="E1657">
        <v>208</v>
      </c>
      <c r="F1657" t="str">
        <f>+VLOOKUP(E1657,[1]CLIENTES!A:B,2,0)</f>
        <v>Elisa</v>
      </c>
      <c r="G1657">
        <v>345</v>
      </c>
      <c r="H1657" t="str">
        <f>+VLOOKUP(G1657,[1]SKU!A:B,2,0)</f>
        <v>MOODS TIZA RECT 58 x 117 S.LOREN 2DA CAL</v>
      </c>
      <c r="I1657" t="str">
        <f>+VLOOKUP(G1657,[1]SKU!A:D,4,0)</f>
        <v>PORCELANATO</v>
      </c>
      <c r="J1657" t="str">
        <f>+VLOOKUP(G1657,[1]SKU!A:E,5,0)</f>
        <v>Cementos</v>
      </c>
      <c r="K1657" t="str">
        <f>+VLOOKUP(G1657,[1]SKU!A:C,3,0)</f>
        <v>SAN LORENZO</v>
      </c>
      <c r="L1657">
        <v>49</v>
      </c>
      <c r="M1657">
        <v>34.001513249927548</v>
      </c>
      <c r="N1657">
        <f>+VLOOKUP([1]VENTAS!G1657,[1]SKU!A:G,6,0)</f>
        <v>6151</v>
      </c>
      <c r="O1657" s="4">
        <f t="shared" si="25"/>
        <v>209143.30800030436</v>
      </c>
    </row>
    <row r="1658" spans="1:15" x14ac:dyDescent="0.3">
      <c r="A1658" s="1">
        <v>44940</v>
      </c>
      <c r="B1658" s="2" t="s">
        <v>1005</v>
      </c>
      <c r="C1658" s="2" t="s">
        <v>1006</v>
      </c>
      <c r="D1658" s="2" t="s">
        <v>1677</v>
      </c>
      <c r="E1658">
        <v>63</v>
      </c>
      <c r="F1658" t="str">
        <f>+VLOOKUP(E1658,[1]CLIENTES!A:B,2,0)</f>
        <v>Jeans</v>
      </c>
      <c r="G1658">
        <v>274</v>
      </c>
      <c r="H1658" t="str">
        <f>+VLOOKUP(G1658,[1]SKU!A:B,2,0)</f>
        <v>LIFE GRIS NATURAL RECT. 59 x 59 C.NEGRO 2DA CAL</v>
      </c>
      <c r="I1658" t="str">
        <f>+VLOOKUP(G1658,[1]SKU!A:D,4,0)</f>
        <v>PORCELANATO</v>
      </c>
      <c r="J1658" t="str">
        <f>+VLOOKUP(G1658,[1]SKU!A:E,5,0)</f>
        <v>Cementos</v>
      </c>
      <c r="K1658" t="str">
        <f>+VLOOKUP(G1658,[1]SKU!A:C,3,0)</f>
        <v>CERRO NEGRO</v>
      </c>
      <c r="L1658">
        <v>145</v>
      </c>
      <c r="M1658">
        <v>138.56352486128577</v>
      </c>
      <c r="N1658">
        <f>+VLOOKUP([1]VENTAS!G1658,[1]SKU!A:G,6,0)</f>
        <v>5728</v>
      </c>
      <c r="O1658" s="4">
        <f t="shared" si="25"/>
        <v>793691.87040544488</v>
      </c>
    </row>
    <row r="1659" spans="1:15" x14ac:dyDescent="0.3">
      <c r="A1659" s="1">
        <v>44983</v>
      </c>
      <c r="B1659" s="2" t="s">
        <v>1005</v>
      </c>
      <c r="C1659" s="2" t="s">
        <v>1006</v>
      </c>
      <c r="D1659" s="2" t="s">
        <v>1678</v>
      </c>
      <c r="E1659">
        <v>130</v>
      </c>
      <c r="F1659" t="str">
        <f>+VLOOKUP(E1659,[1]CLIENTES!A:B,2,0)</f>
        <v>Elizabeth</v>
      </c>
      <c r="G1659">
        <v>182</v>
      </c>
      <c r="H1659" t="str">
        <f>+VLOOKUP(G1659,[1]SKU!A:B,2,0)</f>
        <v>ACCIAROLI 43 X 43 CAÑUELAS 1RA C</v>
      </c>
      <c r="I1659" t="str">
        <f>+VLOOKUP(G1659,[1]SKU!A:D,4,0)</f>
        <v>CERAMICO</v>
      </c>
      <c r="J1659" t="str">
        <f>+VLOOKUP(G1659,[1]SKU!A:E,5,0)</f>
        <v>Marmoles</v>
      </c>
      <c r="K1659" t="str">
        <f>+VLOOKUP(G1659,[1]SKU!A:C,3,0)</f>
        <v>CAÑUELAS</v>
      </c>
      <c r="L1659">
        <v>22</v>
      </c>
      <c r="M1659">
        <v>19.743614789645939</v>
      </c>
      <c r="N1659">
        <f>+VLOOKUP([1]VENTAS!G1659,[1]SKU!A:G,6,0)</f>
        <v>6390</v>
      </c>
      <c r="O1659" s="4">
        <f t="shared" si="25"/>
        <v>126161.69850583754</v>
      </c>
    </row>
    <row r="1660" spans="1:15" x14ac:dyDescent="0.3">
      <c r="A1660" s="1">
        <v>44970</v>
      </c>
      <c r="B1660" s="2" t="s">
        <v>1005</v>
      </c>
      <c r="C1660" s="2" t="s">
        <v>1006</v>
      </c>
      <c r="D1660" s="2" t="s">
        <v>1679</v>
      </c>
      <c r="E1660">
        <v>241</v>
      </c>
      <c r="F1660" t="str">
        <f>+VLOOKUP(E1660,[1]CLIENTES!A:B,2,0)</f>
        <v>Anyelina</v>
      </c>
      <c r="G1660">
        <v>352</v>
      </c>
      <c r="H1660" t="str">
        <f>+VLOOKUP(G1660,[1]SKU!A:B,2,0)</f>
        <v>URBAN CONCR ANT ANTRC FIT RT 58 X 58 S.LOREN 2DA C</v>
      </c>
      <c r="I1660" t="str">
        <f>+VLOOKUP(G1660,[1]SKU!A:D,4,0)</f>
        <v>PORCELANATO</v>
      </c>
      <c r="J1660" t="str">
        <f>+VLOOKUP(G1660,[1]SKU!A:E,5,0)</f>
        <v>Cementos</v>
      </c>
      <c r="K1660" t="str">
        <f>+VLOOKUP(G1660,[1]SKU!A:C,3,0)</f>
        <v>SAN LORENZO</v>
      </c>
      <c r="L1660">
        <v>63</v>
      </c>
      <c r="M1660">
        <v>30.397689314649817</v>
      </c>
      <c r="N1660">
        <f>+VLOOKUP([1]VENTAS!G1660,[1]SKU!A:G,6,0)</f>
        <v>2582</v>
      </c>
      <c r="O1660" s="4">
        <f t="shared" si="25"/>
        <v>78486.833810425829</v>
      </c>
    </row>
    <row r="1661" spans="1:15" x14ac:dyDescent="0.3">
      <c r="A1661" s="1">
        <v>44927</v>
      </c>
      <c r="B1661" s="2" t="s">
        <v>1005</v>
      </c>
      <c r="C1661" s="2" t="s">
        <v>1006</v>
      </c>
      <c r="D1661" s="2" t="s">
        <v>1680</v>
      </c>
      <c r="E1661">
        <v>36</v>
      </c>
      <c r="F1661" t="str">
        <f>+VLOOKUP(E1661,[1]CLIENTES!A:B,2,0)</f>
        <v>Kevin</v>
      </c>
      <c r="G1661">
        <v>95</v>
      </c>
      <c r="H1661" t="str">
        <f>+VLOOKUP(G1661,[1]SKU!A:B,2,0)</f>
        <v>TRAVERTINO GRIS BRILLANTE 56 X 56 LOURDES 1RA C</v>
      </c>
      <c r="I1661" t="str">
        <f>+VLOOKUP(G1661,[1]SKU!A:D,4,0)</f>
        <v>CERAMICO</v>
      </c>
      <c r="J1661" t="str">
        <f>+VLOOKUP(G1661,[1]SKU!A:E,5,0)</f>
        <v>Marmoles</v>
      </c>
      <c r="K1661" t="str">
        <f>+VLOOKUP(G1661,[1]SKU!A:C,3,0)</f>
        <v>LOURDES</v>
      </c>
      <c r="L1661">
        <v>85</v>
      </c>
      <c r="M1661">
        <v>48.717003781805602</v>
      </c>
      <c r="N1661">
        <f>+VLOOKUP([1]VENTAS!G1661,[1]SKU!A:G,6,0)</f>
        <v>6202</v>
      </c>
      <c r="O1661" s="4">
        <f t="shared" si="25"/>
        <v>302142.85745475837</v>
      </c>
    </row>
    <row r="1662" spans="1:15" x14ac:dyDescent="0.3">
      <c r="A1662" s="1">
        <v>44931</v>
      </c>
      <c r="B1662" s="2" t="s">
        <v>1005</v>
      </c>
      <c r="C1662" s="2" t="s">
        <v>1006</v>
      </c>
      <c r="D1662" s="2" t="s">
        <v>1681</v>
      </c>
      <c r="E1662">
        <v>166</v>
      </c>
      <c r="F1662" t="str">
        <f>+VLOOKUP(E1662,[1]CLIENTES!A:B,2,0)</f>
        <v>Betzabeth</v>
      </c>
      <c r="G1662">
        <v>139</v>
      </c>
      <c r="H1662" t="str">
        <f>+VLOOKUP(G1662,[1]SKU!A:B,2,0)</f>
        <v>FORTALEZA GRIS 38 x 38 C.NEGRO 2DA CAL</v>
      </c>
      <c r="I1662" t="str">
        <f>+VLOOKUP(G1662,[1]SKU!A:D,4,0)</f>
        <v>CERAMICO</v>
      </c>
      <c r="J1662" t="str">
        <f>+VLOOKUP(G1662,[1]SKU!A:E,5,0)</f>
        <v>Cementos</v>
      </c>
      <c r="K1662" t="str">
        <f>+VLOOKUP(G1662,[1]SKU!A:C,3,0)</f>
        <v>CERRO NEGRO</v>
      </c>
      <c r="L1662">
        <v>164</v>
      </c>
      <c r="M1662">
        <v>144.94104827303278</v>
      </c>
      <c r="N1662">
        <f>+VLOOKUP([1]VENTAS!G1662,[1]SKU!A:G,6,0)</f>
        <v>9426</v>
      </c>
      <c r="O1662" s="4">
        <f t="shared" si="25"/>
        <v>1366214.3210216069</v>
      </c>
    </row>
    <row r="1663" spans="1:15" x14ac:dyDescent="0.3">
      <c r="A1663" s="1">
        <v>44960</v>
      </c>
      <c r="B1663" s="2" t="s">
        <v>1005</v>
      </c>
      <c r="C1663" s="2" t="s">
        <v>1006</v>
      </c>
      <c r="D1663" s="2" t="s">
        <v>1682</v>
      </c>
      <c r="E1663">
        <v>239</v>
      </c>
      <c r="F1663" t="str">
        <f>+VLOOKUP(E1663,[1]CLIENTES!A:B,2,0)</f>
        <v>Lorena</v>
      </c>
      <c r="G1663">
        <v>49</v>
      </c>
      <c r="H1663" t="str">
        <f>+VLOOKUP(G1663,[1]SKU!A:B,2,0)</f>
        <v>TRAVERTINO MARFIL BRILLANTE 56 X 56 LOURDES 1RA C</v>
      </c>
      <c r="I1663" t="str">
        <f>+VLOOKUP(G1663,[1]SKU!A:D,4,0)</f>
        <v>CERAMICO</v>
      </c>
      <c r="J1663" t="str">
        <f>+VLOOKUP(G1663,[1]SKU!A:E,5,0)</f>
        <v>Marmoles</v>
      </c>
      <c r="K1663" t="str">
        <f>+VLOOKUP(G1663,[1]SKU!A:C,3,0)</f>
        <v>LOURDES</v>
      </c>
      <c r="L1663">
        <v>144</v>
      </c>
      <c r="M1663">
        <v>36.291628201812507</v>
      </c>
      <c r="N1663">
        <f>+VLOOKUP([1]VENTAS!G1663,[1]SKU!A:G,6,0)</f>
        <v>1750</v>
      </c>
      <c r="O1663" s="4">
        <f t="shared" si="25"/>
        <v>63510.349353171885</v>
      </c>
    </row>
    <row r="1664" spans="1:15" x14ac:dyDescent="0.3">
      <c r="A1664" s="1">
        <v>44946</v>
      </c>
      <c r="B1664" s="2" t="s">
        <v>1005</v>
      </c>
      <c r="C1664" s="2" t="s">
        <v>1006</v>
      </c>
      <c r="D1664" s="2" t="s">
        <v>1683</v>
      </c>
      <c r="E1664">
        <v>131</v>
      </c>
      <c r="F1664" t="str">
        <f>+VLOOKUP(E1664,[1]CLIENTES!A:B,2,0)</f>
        <v>Yerald</v>
      </c>
      <c r="G1664">
        <v>297</v>
      </c>
      <c r="H1664" t="str">
        <f>+VLOOKUP(G1664,[1]SKU!A:B,2,0)</f>
        <v>RAVENNA PUL RECT 58 x 58 C.NEGRO 2DA C</v>
      </c>
      <c r="I1664" t="str">
        <f>+VLOOKUP(G1664,[1]SKU!A:D,4,0)</f>
        <v>PORCELANATO</v>
      </c>
      <c r="J1664" t="str">
        <f>+VLOOKUP(G1664,[1]SKU!A:E,5,0)</f>
        <v>Marmoles</v>
      </c>
      <c r="K1664" t="str">
        <f>+VLOOKUP(G1664,[1]SKU!A:C,3,0)</f>
        <v>CERRO NEGRO</v>
      </c>
      <c r="L1664">
        <v>110</v>
      </c>
      <c r="M1664">
        <v>39.908679322503296</v>
      </c>
      <c r="N1664">
        <f>+VLOOKUP([1]VENTAS!G1664,[1]SKU!A:G,6,0)</f>
        <v>6689</v>
      </c>
      <c r="O1664" s="4">
        <f t="shared" si="25"/>
        <v>266949.15598822455</v>
      </c>
    </row>
    <row r="1665" spans="1:15" x14ac:dyDescent="0.3">
      <c r="A1665" s="1">
        <v>44958</v>
      </c>
      <c r="B1665" s="2" t="s">
        <v>1005</v>
      </c>
      <c r="C1665" s="2" t="s">
        <v>1006</v>
      </c>
      <c r="D1665" s="2" t="s">
        <v>1684</v>
      </c>
      <c r="E1665">
        <v>62</v>
      </c>
      <c r="F1665" t="str">
        <f>+VLOOKUP(E1665,[1]CLIENTES!A:B,2,0)</f>
        <v>Vladimir</v>
      </c>
      <c r="G1665">
        <v>131</v>
      </c>
      <c r="H1665" t="str">
        <f>+VLOOKUP(G1665,[1]SKU!A:B,2,0)</f>
        <v>PARIS GRIS BRILLANTE 51 X 51 C.NEGRO 1RA CAL</v>
      </c>
      <c r="I1665" t="str">
        <f>+VLOOKUP(G1665,[1]SKU!A:D,4,0)</f>
        <v>CERAMICO</v>
      </c>
      <c r="J1665" t="str">
        <f>+VLOOKUP(G1665,[1]SKU!A:E,5,0)</f>
        <v>Marmoles</v>
      </c>
      <c r="K1665" t="str">
        <f>+VLOOKUP(G1665,[1]SKU!A:C,3,0)</f>
        <v>CERRO NEGRO</v>
      </c>
      <c r="L1665">
        <v>78</v>
      </c>
      <c r="M1665">
        <v>40.453223015746339</v>
      </c>
      <c r="N1665">
        <f>+VLOOKUP([1]VENTAS!G1665,[1]SKU!A:G,6,0)</f>
        <v>1789</v>
      </c>
      <c r="O1665" s="4">
        <f t="shared" si="25"/>
        <v>72370.815975170204</v>
      </c>
    </row>
    <row r="1666" spans="1:15" x14ac:dyDescent="0.3">
      <c r="A1666" s="1">
        <v>44968</v>
      </c>
      <c r="B1666" s="2" t="s">
        <v>1005</v>
      </c>
      <c r="C1666" s="2" t="s">
        <v>1006</v>
      </c>
      <c r="D1666" s="2" t="s">
        <v>1685</v>
      </c>
      <c r="E1666">
        <v>89</v>
      </c>
      <c r="F1666" t="str">
        <f>+VLOOKUP(E1666,[1]CLIENTES!A:B,2,0)</f>
        <v>Miriam</v>
      </c>
      <c r="G1666">
        <v>194</v>
      </c>
      <c r="H1666" t="str">
        <f>+VLOOKUP(G1666,[1]SKU!A:B,2,0)</f>
        <v>AQUA MIX BLUE 33 x 33 SCOP 1RA CAL</v>
      </c>
      <c r="I1666" t="str">
        <f>+VLOOKUP(G1666,[1]SKU!A:D,4,0)</f>
        <v>CERAMICO</v>
      </c>
      <c r="J1666" t="str">
        <f>+VLOOKUP(G1666,[1]SKU!A:E,5,0)</f>
        <v>Deco &amp; Mas</v>
      </c>
      <c r="K1666" t="str">
        <f>+VLOOKUP(G1666,[1]SKU!A:C,3,0)</f>
        <v>SCOP</v>
      </c>
      <c r="L1666">
        <v>21</v>
      </c>
      <c r="M1666">
        <v>20.971911909907352</v>
      </c>
      <c r="N1666">
        <f>+VLOOKUP([1]VENTAS!G1666,[1]SKU!A:G,6,0)</f>
        <v>8397</v>
      </c>
      <c r="O1666" s="4">
        <f t="shared" si="25"/>
        <v>176101.14430749204</v>
      </c>
    </row>
    <row r="1667" spans="1:15" x14ac:dyDescent="0.3">
      <c r="A1667" s="1">
        <v>44930</v>
      </c>
      <c r="B1667" s="2" t="s">
        <v>1005</v>
      </c>
      <c r="C1667" s="2" t="s">
        <v>1006</v>
      </c>
      <c r="D1667" s="2" t="s">
        <v>1686</v>
      </c>
      <c r="E1667">
        <v>241</v>
      </c>
      <c r="F1667" t="str">
        <f>+VLOOKUP(E1667,[1]CLIENTES!A:B,2,0)</f>
        <v>Anyelina</v>
      </c>
      <c r="G1667">
        <v>73</v>
      </c>
      <c r="H1667" t="str">
        <f>+VLOOKUP(G1667,[1]SKU!A:B,2,0)</f>
        <v>GRAFIATO MARFIL 35 x 35  LOURDES 1RA C</v>
      </c>
      <c r="I1667" t="str">
        <f>+VLOOKUP(G1667,[1]SKU!A:D,4,0)</f>
        <v>CERAMICO</v>
      </c>
      <c r="J1667" t="str">
        <f>+VLOOKUP(G1667,[1]SKU!A:E,5,0)</f>
        <v>Cementos</v>
      </c>
      <c r="K1667" t="str">
        <f>+VLOOKUP(G1667,[1]SKU!A:C,3,0)</f>
        <v>LOURDES</v>
      </c>
      <c r="L1667">
        <v>98</v>
      </c>
      <c r="M1667">
        <v>37.067090613180163</v>
      </c>
      <c r="N1667">
        <f>+VLOOKUP([1]VENTAS!G1667,[1]SKU!A:G,6,0)</f>
        <v>2025</v>
      </c>
      <c r="O1667" s="4">
        <f t="shared" ref="O1667:O1730" si="26">+N1667*M1667</f>
        <v>75060.858491689825</v>
      </c>
    </row>
    <row r="1668" spans="1:15" x14ac:dyDescent="0.3">
      <c r="A1668" s="1">
        <v>44960</v>
      </c>
      <c r="B1668" s="2" t="s">
        <v>1005</v>
      </c>
      <c r="C1668" s="2" t="s">
        <v>1006</v>
      </c>
      <c r="D1668" s="2" t="s">
        <v>1687</v>
      </c>
      <c r="E1668">
        <v>15</v>
      </c>
      <c r="F1668" t="str">
        <f>+VLOOKUP(E1668,[1]CLIENTES!A:B,2,0)</f>
        <v>Naomi</v>
      </c>
      <c r="G1668">
        <v>340</v>
      </c>
      <c r="H1668" t="str">
        <f>+VLOOKUP(G1668,[1]SKU!A:B,2,0)</f>
        <v>MARMOL SURIA GREY PUL RT 57,7x57,7 S.LOREN 1RA CAL</v>
      </c>
      <c r="I1668" t="str">
        <f>+VLOOKUP(G1668,[1]SKU!A:D,4,0)</f>
        <v>PORCELANATO</v>
      </c>
      <c r="J1668" t="str">
        <f>+VLOOKUP(G1668,[1]SKU!A:E,5,0)</f>
        <v>Marmoles</v>
      </c>
      <c r="K1668" t="str">
        <f>+VLOOKUP(G1668,[1]SKU!A:C,3,0)</f>
        <v>SAN LORENZO</v>
      </c>
      <c r="L1668">
        <v>5</v>
      </c>
      <c r="M1668">
        <v>3.4599766766690223</v>
      </c>
      <c r="N1668">
        <f>+VLOOKUP([1]VENTAS!G1668,[1]SKU!A:G,6,0)</f>
        <v>3455</v>
      </c>
      <c r="O1668" s="4">
        <f t="shared" si="26"/>
        <v>11954.219417891472</v>
      </c>
    </row>
    <row r="1669" spans="1:15" x14ac:dyDescent="0.3">
      <c r="A1669" s="1">
        <v>44941</v>
      </c>
      <c r="B1669" s="2" t="s">
        <v>1005</v>
      </c>
      <c r="C1669" s="2" t="s">
        <v>1006</v>
      </c>
      <c r="D1669" s="2" t="s">
        <v>1688</v>
      </c>
      <c r="E1669">
        <v>154</v>
      </c>
      <c r="F1669" t="str">
        <f>+VLOOKUP(E1669,[1]CLIENTES!A:B,2,0)</f>
        <v>Vincenzo</v>
      </c>
      <c r="G1669">
        <v>12</v>
      </c>
      <c r="H1669" t="str">
        <f>+VLOOKUP(G1669,[1]SKU!A:B,2,0)</f>
        <v>MARINO  NEGRO 35 x 35  LOURDES 1RA C</v>
      </c>
      <c r="I1669" t="str">
        <f>+VLOOKUP(G1669,[1]SKU!A:D,4,0)</f>
        <v>CERAMICO</v>
      </c>
      <c r="J1669" t="str">
        <f>+VLOOKUP(G1669,[1]SKU!A:E,5,0)</f>
        <v>Marmoles</v>
      </c>
      <c r="K1669" t="str">
        <f>+VLOOKUP(G1669,[1]SKU!A:C,3,0)</f>
        <v>LOURDES</v>
      </c>
      <c r="L1669">
        <v>104</v>
      </c>
      <c r="M1669">
        <v>89.792888189221301</v>
      </c>
      <c r="N1669">
        <f>+VLOOKUP([1]VENTAS!G1669,[1]SKU!A:G,6,0)</f>
        <v>9330</v>
      </c>
      <c r="O1669" s="4">
        <f t="shared" si="26"/>
        <v>837767.64680543472</v>
      </c>
    </row>
    <row r="1670" spans="1:15" x14ac:dyDescent="0.3">
      <c r="A1670" s="1">
        <v>44928</v>
      </c>
      <c r="B1670" s="2" t="s">
        <v>1005</v>
      </c>
      <c r="C1670" s="2" t="s">
        <v>1006</v>
      </c>
      <c r="D1670" s="2" t="s">
        <v>1689</v>
      </c>
      <c r="E1670">
        <v>18</v>
      </c>
      <c r="F1670" t="str">
        <f>+VLOOKUP(E1670,[1]CLIENTES!A:B,2,0)</f>
        <v>Vanessa</v>
      </c>
      <c r="G1670">
        <v>208</v>
      </c>
      <c r="H1670" t="str">
        <f>+VLOOKUP(G1670,[1]SKU!A:B,2,0)</f>
        <v>LONDON GRIS RECT 59 X 59 C.NEGRO 2DA CAL</v>
      </c>
      <c r="I1670" t="str">
        <f>+VLOOKUP(G1670,[1]SKU!A:D,4,0)</f>
        <v>PORCELANATO</v>
      </c>
      <c r="J1670" t="str">
        <f>+VLOOKUP(G1670,[1]SKU!A:E,5,0)</f>
        <v>Cementos</v>
      </c>
      <c r="K1670" t="str">
        <f>+VLOOKUP(G1670,[1]SKU!A:C,3,0)</f>
        <v>CERRO NEGRO</v>
      </c>
      <c r="L1670">
        <v>142</v>
      </c>
      <c r="M1670">
        <v>84.634283605383615</v>
      </c>
      <c r="N1670">
        <f>+VLOOKUP([1]VENTAS!G1670,[1]SKU!A:G,6,0)</f>
        <v>7501</v>
      </c>
      <c r="O1670" s="4">
        <f t="shared" si="26"/>
        <v>634841.7613239825</v>
      </c>
    </row>
    <row r="1671" spans="1:15" x14ac:dyDescent="0.3">
      <c r="A1671" s="1">
        <v>44955</v>
      </c>
      <c r="B1671" s="2" t="s">
        <v>1005</v>
      </c>
      <c r="C1671" s="2" t="s">
        <v>1006</v>
      </c>
      <c r="D1671" s="2" t="s">
        <v>1690</v>
      </c>
      <c r="E1671">
        <v>147</v>
      </c>
      <c r="F1671" t="str">
        <f>+VLOOKUP(E1671,[1]CLIENTES!A:B,2,0)</f>
        <v>Mariel</v>
      </c>
      <c r="G1671">
        <v>320</v>
      </c>
      <c r="H1671" t="str">
        <f>+VLOOKUP(G1671,[1]SKU!A:B,2,0)</f>
        <v>M. SURIA SVER PUL FIT RT 57,7 x 57,7 S.LOREN 2DA C</v>
      </c>
      <c r="I1671" t="str">
        <f>+VLOOKUP(G1671,[1]SKU!A:D,4,0)</f>
        <v>PORCELANATO</v>
      </c>
      <c r="J1671" t="str">
        <f>+VLOOKUP(G1671,[1]SKU!A:E,5,0)</f>
        <v>Marmoles</v>
      </c>
      <c r="K1671" t="str">
        <f>+VLOOKUP(G1671,[1]SKU!A:C,3,0)</f>
        <v>SAN LORENZO</v>
      </c>
      <c r="L1671">
        <v>65</v>
      </c>
      <c r="M1671">
        <v>54.189578095000222</v>
      </c>
      <c r="N1671">
        <f>+VLOOKUP([1]VENTAS!G1671,[1]SKU!A:G,6,0)</f>
        <v>8792</v>
      </c>
      <c r="O1671" s="4">
        <f t="shared" si="26"/>
        <v>476434.77061124193</v>
      </c>
    </row>
    <row r="1672" spans="1:15" x14ac:dyDescent="0.3">
      <c r="A1672" s="1">
        <v>44937</v>
      </c>
      <c r="B1672" s="2" t="s">
        <v>1005</v>
      </c>
      <c r="C1672" s="2" t="s">
        <v>1006</v>
      </c>
      <c r="D1672" s="2" t="s">
        <v>1691</v>
      </c>
      <c r="E1672">
        <v>89</v>
      </c>
      <c r="F1672" t="str">
        <f>+VLOOKUP(E1672,[1]CLIENTES!A:B,2,0)</f>
        <v>Miriam</v>
      </c>
      <c r="G1672">
        <v>323</v>
      </c>
      <c r="H1672" t="str">
        <f>+VLOOKUP(G1672,[1]SKU!A:B,2,0)</f>
        <v>CALACATA BIANCO PUL FIT RT 58 X 117 S.LOREN 2DA C</v>
      </c>
      <c r="I1672" t="str">
        <f>+VLOOKUP(G1672,[1]SKU!A:D,4,0)</f>
        <v>PORCELANATO</v>
      </c>
      <c r="J1672" t="str">
        <f>+VLOOKUP(G1672,[1]SKU!A:E,5,0)</f>
        <v>Marmoles</v>
      </c>
      <c r="K1672" t="str">
        <f>+VLOOKUP(G1672,[1]SKU!A:C,3,0)</f>
        <v>SAN LORENZO</v>
      </c>
      <c r="L1672">
        <v>28</v>
      </c>
      <c r="M1672">
        <v>12.951917808784307</v>
      </c>
      <c r="N1672">
        <f>+VLOOKUP([1]VENTAS!G1672,[1]SKU!A:G,6,0)</f>
        <v>1844</v>
      </c>
      <c r="O1672" s="4">
        <f t="shared" si="26"/>
        <v>23883.336439398263</v>
      </c>
    </row>
    <row r="1673" spans="1:15" x14ac:dyDescent="0.3">
      <c r="A1673" s="1">
        <v>44985</v>
      </c>
      <c r="B1673" s="2" t="s">
        <v>1005</v>
      </c>
      <c r="C1673" s="2" t="s">
        <v>1006</v>
      </c>
      <c r="D1673" s="2" t="s">
        <v>1692</v>
      </c>
      <c r="E1673">
        <v>242</v>
      </c>
      <c r="F1673" t="str">
        <f>+VLOOKUP(E1673,[1]CLIENTES!A:B,2,0)</f>
        <v>Pilar</v>
      </c>
      <c r="G1673">
        <v>347</v>
      </c>
      <c r="H1673" t="str">
        <f>+VLOOKUP(G1673,[1]SKU!A:B,2,0)</f>
        <v>STRIATO BIANCO PUL RT 57,7 x 57,7 S.LOREN 1RA C</v>
      </c>
      <c r="I1673" t="str">
        <f>+VLOOKUP(G1673,[1]SKU!A:D,4,0)</f>
        <v>PORCELANATO</v>
      </c>
      <c r="J1673" t="str">
        <f>+VLOOKUP(G1673,[1]SKU!A:E,5,0)</f>
        <v>Marmoles</v>
      </c>
      <c r="K1673" t="str">
        <f>+VLOOKUP(G1673,[1]SKU!A:C,3,0)</f>
        <v>SAN LORENZO</v>
      </c>
      <c r="L1673">
        <v>95</v>
      </c>
      <c r="M1673">
        <v>29.80281481848775</v>
      </c>
      <c r="N1673">
        <f>+VLOOKUP([1]VENTAS!G1673,[1]SKU!A:G,6,0)</f>
        <v>5146</v>
      </c>
      <c r="O1673" s="4">
        <f t="shared" si="26"/>
        <v>153365.28505593797</v>
      </c>
    </row>
    <row r="1674" spans="1:15" x14ac:dyDescent="0.3">
      <c r="A1674" s="1">
        <v>44938</v>
      </c>
      <c r="B1674" s="2" t="s">
        <v>1005</v>
      </c>
      <c r="C1674" s="2" t="s">
        <v>1006</v>
      </c>
      <c r="D1674" s="2" t="s">
        <v>1693</v>
      </c>
      <c r="E1674">
        <v>102</v>
      </c>
      <c r="F1674" t="str">
        <f>+VLOOKUP(E1674,[1]CLIENTES!A:B,2,0)</f>
        <v>Eileen</v>
      </c>
      <c r="G1674">
        <v>65</v>
      </c>
      <c r="H1674" t="str">
        <f>+VLOOKUP(G1674,[1]SKU!A:B,2,0)</f>
        <v>ADOQUIN BEIGE 45,3 X 45,3 SCOP 1RA C</v>
      </c>
      <c r="I1674" t="str">
        <f>+VLOOKUP(G1674,[1]SKU!A:D,4,0)</f>
        <v>CERAMICO</v>
      </c>
      <c r="J1674" t="str">
        <f>+VLOOKUP(G1674,[1]SKU!A:E,5,0)</f>
        <v>Piedras</v>
      </c>
      <c r="K1674" t="str">
        <f>+VLOOKUP(G1674,[1]SKU!A:C,3,0)</f>
        <v>SCOP</v>
      </c>
      <c r="L1674">
        <v>72</v>
      </c>
      <c r="M1674">
        <v>43.147857777604194</v>
      </c>
      <c r="N1674">
        <f>+VLOOKUP([1]VENTAS!G1674,[1]SKU!A:G,6,0)</f>
        <v>8864</v>
      </c>
      <c r="O1674" s="4">
        <f t="shared" si="26"/>
        <v>382462.61134068359</v>
      </c>
    </row>
    <row r="1675" spans="1:15" x14ac:dyDescent="0.3">
      <c r="A1675" s="1">
        <v>44934</v>
      </c>
      <c r="B1675" s="2" t="s">
        <v>1005</v>
      </c>
      <c r="C1675" s="2" t="s">
        <v>1006</v>
      </c>
      <c r="D1675" s="2" t="s">
        <v>1694</v>
      </c>
      <c r="E1675">
        <v>205</v>
      </c>
      <c r="F1675" t="str">
        <f>+VLOOKUP(E1675,[1]CLIENTES!A:B,2,0)</f>
        <v>Ethan</v>
      </c>
      <c r="G1675">
        <v>357</v>
      </c>
      <c r="H1675" t="str">
        <f>+VLOOKUP(G1675,[1]SKU!A:B,2,0)</f>
        <v>CALACATA BIANCO PUL FIT RT 58 X 117 S.LOREN 1RA C</v>
      </c>
      <c r="I1675" t="str">
        <f>+VLOOKUP(G1675,[1]SKU!A:D,4,0)</f>
        <v>PORCELANATO</v>
      </c>
      <c r="J1675" t="str">
        <f>+VLOOKUP(G1675,[1]SKU!A:E,5,0)</f>
        <v>Marmoles</v>
      </c>
      <c r="K1675" t="str">
        <f>+VLOOKUP(G1675,[1]SKU!A:C,3,0)</f>
        <v>SAN LORENZO</v>
      </c>
      <c r="L1675">
        <v>48</v>
      </c>
      <c r="M1675">
        <v>28.913753780145921</v>
      </c>
      <c r="N1675">
        <f>+VLOOKUP([1]VENTAS!G1675,[1]SKU!A:G,6,0)</f>
        <v>3102</v>
      </c>
      <c r="O1675" s="4">
        <f t="shared" si="26"/>
        <v>89690.464226012642</v>
      </c>
    </row>
    <row r="1676" spans="1:15" x14ac:dyDescent="0.3">
      <c r="A1676" s="1">
        <v>44958</v>
      </c>
      <c r="B1676" s="2" t="s">
        <v>1005</v>
      </c>
      <c r="C1676" s="2" t="s">
        <v>1006</v>
      </c>
      <c r="D1676" s="2" t="s">
        <v>1695</v>
      </c>
      <c r="E1676">
        <v>63</v>
      </c>
      <c r="F1676" t="str">
        <f>+VLOOKUP(E1676,[1]CLIENTES!A:B,2,0)</f>
        <v>Jeans</v>
      </c>
      <c r="G1676">
        <v>342</v>
      </c>
      <c r="H1676" t="str">
        <f>+VLOOKUP(G1676,[1]SKU!A:B,2,0)</f>
        <v>CLOVER ANTIDES. FIT RECT. 58 X 58 S.LOREN 2DA C</v>
      </c>
      <c r="I1676" t="str">
        <f>+VLOOKUP(G1676,[1]SKU!A:D,4,0)</f>
        <v>PORCELANATO</v>
      </c>
      <c r="J1676" t="str">
        <f>+VLOOKUP(G1676,[1]SKU!A:E,5,0)</f>
        <v>Deco &amp; Mas</v>
      </c>
      <c r="K1676" t="str">
        <f>+VLOOKUP(G1676,[1]SKU!A:C,3,0)</f>
        <v>SAN LORENZO</v>
      </c>
      <c r="L1676">
        <v>152</v>
      </c>
      <c r="M1676">
        <v>102.0693729843674</v>
      </c>
      <c r="N1676">
        <f>+VLOOKUP([1]VENTAS!G1676,[1]SKU!A:G,6,0)</f>
        <v>2398</v>
      </c>
      <c r="O1676" s="4">
        <f t="shared" si="26"/>
        <v>244762.35641651304</v>
      </c>
    </row>
    <row r="1677" spans="1:15" x14ac:dyDescent="0.3">
      <c r="A1677" s="1">
        <v>44966</v>
      </c>
      <c r="B1677" s="2" t="s">
        <v>1005</v>
      </c>
      <c r="C1677" s="2" t="s">
        <v>1006</v>
      </c>
      <c r="D1677" s="2" t="s">
        <v>1696</v>
      </c>
      <c r="E1677">
        <v>1</v>
      </c>
      <c r="F1677" t="str">
        <f>+VLOOKUP(E1677,[1]CLIENTES!A:B,2,0)</f>
        <v>MIRTA</v>
      </c>
      <c r="G1677">
        <v>300</v>
      </c>
      <c r="H1677" t="str">
        <f>+VLOOKUP(G1677,[1]SKU!A:B,2,0)</f>
        <v>MONACO CREMA PUL RECT 58 x 117 C.NEGRO 2DA C</v>
      </c>
      <c r="I1677" t="str">
        <f>+VLOOKUP(G1677,[1]SKU!A:D,4,0)</f>
        <v>PORCELANATO</v>
      </c>
      <c r="J1677" t="str">
        <f>+VLOOKUP(G1677,[1]SKU!A:E,5,0)</f>
        <v>Marmoles</v>
      </c>
      <c r="K1677" t="str">
        <f>+VLOOKUP(G1677,[1]SKU!A:C,3,0)</f>
        <v>CERRO NEGRO</v>
      </c>
      <c r="L1677">
        <v>8</v>
      </c>
      <c r="M1677">
        <v>4.9190721071669019</v>
      </c>
      <c r="N1677">
        <f>+VLOOKUP([1]VENTAS!G1677,[1]SKU!A:G,6,0)</f>
        <v>2163</v>
      </c>
      <c r="O1677" s="4">
        <f t="shared" si="26"/>
        <v>10639.952967802008</v>
      </c>
    </row>
    <row r="1678" spans="1:15" x14ac:dyDescent="0.3">
      <c r="A1678" s="1">
        <v>44977</v>
      </c>
      <c r="B1678" s="2" t="s">
        <v>1005</v>
      </c>
      <c r="C1678" s="2" t="s">
        <v>1006</v>
      </c>
      <c r="D1678" s="2" t="s">
        <v>1697</v>
      </c>
      <c r="E1678">
        <v>143</v>
      </c>
      <c r="F1678" t="str">
        <f>+VLOOKUP(E1678,[1]CLIENTES!A:B,2,0)</f>
        <v>Alysson</v>
      </c>
      <c r="G1678">
        <v>133</v>
      </c>
      <c r="H1678" t="str">
        <f>+VLOOKUP(G1678,[1]SKU!A:B,2,0)</f>
        <v>CEDRO COLORADO 38 x 38 C.NEGRO 2DA CAL</v>
      </c>
      <c r="I1678" t="str">
        <f>+VLOOKUP(G1678,[1]SKU!A:D,4,0)</f>
        <v>CERAMICO</v>
      </c>
      <c r="J1678" t="str">
        <f>+VLOOKUP(G1678,[1]SKU!A:E,5,0)</f>
        <v>Maderas</v>
      </c>
      <c r="K1678" t="str">
        <f>+VLOOKUP(G1678,[1]SKU!A:C,3,0)</f>
        <v>CERRO NEGRO</v>
      </c>
      <c r="L1678">
        <v>118</v>
      </c>
      <c r="M1678">
        <v>34.955980141656852</v>
      </c>
      <c r="N1678">
        <f>+VLOOKUP([1]VENTAS!G1678,[1]SKU!A:G,6,0)</f>
        <v>7028</v>
      </c>
      <c r="O1678" s="4">
        <f t="shared" si="26"/>
        <v>245670.62843556434</v>
      </c>
    </row>
    <row r="1679" spans="1:15" x14ac:dyDescent="0.3">
      <c r="A1679" s="1">
        <v>44955</v>
      </c>
      <c r="B1679" s="2" t="s">
        <v>1005</v>
      </c>
      <c r="C1679" s="2" t="s">
        <v>1006</v>
      </c>
      <c r="D1679" s="2" t="s">
        <v>1698</v>
      </c>
      <c r="E1679">
        <v>237</v>
      </c>
      <c r="F1679" t="str">
        <f>+VLOOKUP(E1679,[1]CLIENTES!A:B,2,0)</f>
        <v>Jeans</v>
      </c>
      <c r="G1679">
        <v>261</v>
      </c>
      <c r="H1679" t="str">
        <f>+VLOOKUP(G1679,[1]SKU!A:B,2,0)</f>
        <v>CAVA XX PULIDO 58 X 117 C. NEGRO 2DA C</v>
      </c>
      <c r="I1679" t="str">
        <f>+VLOOKUP(G1679,[1]SKU!A:D,4,0)</f>
        <v>PORCELANATO</v>
      </c>
      <c r="J1679" t="str">
        <f>+VLOOKUP(G1679,[1]SKU!A:E,5,0)</f>
        <v>Marmoles</v>
      </c>
      <c r="K1679" t="str">
        <f>+VLOOKUP(G1679,[1]SKU!A:C,3,0)</f>
        <v>CERRO NEGRO</v>
      </c>
      <c r="L1679">
        <v>71</v>
      </c>
      <c r="M1679">
        <v>24.948604415654337</v>
      </c>
      <c r="N1679">
        <f>+VLOOKUP([1]VENTAS!G1679,[1]SKU!A:G,6,0)</f>
        <v>5363</v>
      </c>
      <c r="O1679" s="4">
        <f t="shared" si="26"/>
        <v>133799.36548115421</v>
      </c>
    </row>
    <row r="1680" spans="1:15" x14ac:dyDescent="0.3">
      <c r="A1680" s="1">
        <v>44981</v>
      </c>
      <c r="B1680" s="2" t="s">
        <v>1005</v>
      </c>
      <c r="C1680" s="2" t="s">
        <v>1006</v>
      </c>
      <c r="D1680" s="2" t="s">
        <v>1699</v>
      </c>
      <c r="E1680">
        <v>165</v>
      </c>
      <c r="F1680" t="str">
        <f>+VLOOKUP(E1680,[1]CLIENTES!A:B,2,0)</f>
        <v>Heriberto</v>
      </c>
      <c r="G1680">
        <v>55</v>
      </c>
      <c r="H1680" t="str">
        <f>+VLOOKUP(G1680,[1]SKU!A:B,2,0)</f>
        <v>PAVIA 50 x 50 CAÑUELAS 1RA C</v>
      </c>
      <c r="I1680" t="str">
        <f>+VLOOKUP(G1680,[1]SKU!A:D,4,0)</f>
        <v>CERAMICO</v>
      </c>
      <c r="J1680" t="str">
        <f>+VLOOKUP(G1680,[1]SKU!A:E,5,0)</f>
        <v>Marmoles</v>
      </c>
      <c r="K1680" t="str">
        <f>+VLOOKUP(G1680,[1]SKU!A:C,3,0)</f>
        <v>CAÑUELAS</v>
      </c>
      <c r="L1680">
        <v>150</v>
      </c>
      <c r="M1680">
        <v>42.917808112718028</v>
      </c>
      <c r="N1680">
        <f>+VLOOKUP([1]VENTAS!G1680,[1]SKU!A:G,6,0)</f>
        <v>7333</v>
      </c>
      <c r="O1680" s="4">
        <f t="shared" si="26"/>
        <v>314716.28689056128</v>
      </c>
    </row>
    <row r="1681" spans="1:15" x14ac:dyDescent="0.3">
      <c r="A1681" s="1">
        <v>44954</v>
      </c>
      <c r="B1681" s="2" t="s">
        <v>1005</v>
      </c>
      <c r="C1681" s="2" t="s">
        <v>1006</v>
      </c>
      <c r="D1681" s="2" t="s">
        <v>1700</v>
      </c>
      <c r="E1681">
        <v>98</v>
      </c>
      <c r="F1681" t="str">
        <f>+VLOOKUP(E1681,[1]CLIENTES!A:B,2,0)</f>
        <v>Nicolas</v>
      </c>
      <c r="G1681">
        <v>341</v>
      </c>
      <c r="H1681" t="str">
        <f>+VLOOKUP(G1681,[1]SKU!A:B,2,0)</f>
        <v>BAUHAUS GREY RECT. 28 X 58 S.LOREN 1RA C</v>
      </c>
      <c r="I1681" t="str">
        <f>+VLOOKUP(G1681,[1]SKU!A:D,4,0)</f>
        <v>PORCELANATO</v>
      </c>
      <c r="J1681" t="str">
        <f>+VLOOKUP(G1681,[1]SKU!A:E,5,0)</f>
        <v>Cementos</v>
      </c>
      <c r="K1681" t="str">
        <f>+VLOOKUP(G1681,[1]SKU!A:C,3,0)</f>
        <v>SAN LORENZO</v>
      </c>
      <c r="L1681">
        <v>98</v>
      </c>
      <c r="M1681">
        <v>47.461392794312907</v>
      </c>
      <c r="N1681">
        <f>+VLOOKUP([1]VENTAS!G1681,[1]SKU!A:G,6,0)</f>
        <v>8166</v>
      </c>
      <c r="O1681" s="4">
        <f t="shared" si="26"/>
        <v>387569.73355835921</v>
      </c>
    </row>
    <row r="1682" spans="1:15" x14ac:dyDescent="0.3">
      <c r="A1682" s="1">
        <v>44947</v>
      </c>
      <c r="B1682" s="2" t="s">
        <v>1005</v>
      </c>
      <c r="C1682" s="2" t="s">
        <v>1006</v>
      </c>
      <c r="D1682" s="2" t="s">
        <v>1701</v>
      </c>
      <c r="E1682">
        <v>204</v>
      </c>
      <c r="F1682" t="str">
        <f>+VLOOKUP(E1682,[1]CLIENTES!A:B,2,0)</f>
        <v>Cristobal</v>
      </c>
      <c r="G1682">
        <v>49</v>
      </c>
      <c r="H1682" t="str">
        <f>+VLOOKUP(G1682,[1]SKU!A:B,2,0)</f>
        <v>TRAVERTINO MARFIL BRILLANTE 56 X 56 LOURDES 1RA C</v>
      </c>
      <c r="I1682" t="str">
        <f>+VLOOKUP(G1682,[1]SKU!A:D,4,0)</f>
        <v>CERAMICO</v>
      </c>
      <c r="J1682" t="str">
        <f>+VLOOKUP(G1682,[1]SKU!A:E,5,0)</f>
        <v>Marmoles</v>
      </c>
      <c r="K1682" t="str">
        <f>+VLOOKUP(G1682,[1]SKU!A:C,3,0)</f>
        <v>LOURDES</v>
      </c>
      <c r="L1682">
        <v>13</v>
      </c>
      <c r="M1682">
        <v>3.2763275459969625</v>
      </c>
      <c r="N1682">
        <f>+VLOOKUP([1]VENTAS!G1682,[1]SKU!A:G,6,0)</f>
        <v>1750</v>
      </c>
      <c r="O1682" s="4">
        <f t="shared" si="26"/>
        <v>5733.5732054946848</v>
      </c>
    </row>
    <row r="1683" spans="1:15" x14ac:dyDescent="0.3">
      <c r="A1683" s="1">
        <v>44958</v>
      </c>
      <c r="B1683" s="2" t="s">
        <v>1005</v>
      </c>
      <c r="C1683" s="2" t="s">
        <v>1006</v>
      </c>
      <c r="D1683" s="2" t="s">
        <v>1702</v>
      </c>
      <c r="E1683">
        <v>102</v>
      </c>
      <c r="F1683" t="str">
        <f>+VLOOKUP(E1683,[1]CLIENTES!A:B,2,0)</f>
        <v>Eileen</v>
      </c>
      <c r="G1683">
        <v>273</v>
      </c>
      <c r="H1683" t="str">
        <f>+VLOOKUP(G1683,[1]SKU!A:B,2,0)</f>
        <v>BIANCO APUANO NATURAL 60 X 120 VITE 2DA C</v>
      </c>
      <c r="I1683" t="str">
        <f>+VLOOKUP(G1683,[1]SKU!A:D,4,0)</f>
        <v>PORCELANATO</v>
      </c>
      <c r="J1683" t="str">
        <f>+VLOOKUP(G1683,[1]SKU!A:E,5,0)</f>
        <v>Marmoles</v>
      </c>
      <c r="K1683" t="str">
        <f>+VLOOKUP(G1683,[1]SKU!A:C,3,0)</f>
        <v>VITE</v>
      </c>
      <c r="L1683">
        <v>125</v>
      </c>
      <c r="M1683">
        <v>57.027871521474424</v>
      </c>
      <c r="N1683">
        <f>+VLOOKUP([1]VENTAS!G1683,[1]SKU!A:G,6,0)</f>
        <v>8487</v>
      </c>
      <c r="O1683" s="4">
        <f t="shared" si="26"/>
        <v>483995.54560275341</v>
      </c>
    </row>
    <row r="1684" spans="1:15" x14ac:dyDescent="0.3">
      <c r="A1684" s="1">
        <v>44937</v>
      </c>
      <c r="B1684" s="2" t="s">
        <v>1005</v>
      </c>
      <c r="C1684" s="2" t="s">
        <v>1006</v>
      </c>
      <c r="D1684" s="2" t="s">
        <v>1703</v>
      </c>
      <c r="E1684">
        <v>94</v>
      </c>
      <c r="F1684" t="str">
        <f>+VLOOKUP(E1684,[1]CLIENTES!A:B,2,0)</f>
        <v>Vincen</v>
      </c>
      <c r="G1684">
        <v>262</v>
      </c>
      <c r="H1684" t="str">
        <f>+VLOOKUP(G1684,[1]SKU!A:B,2,0)</f>
        <v>LIFE GRIS PUL RECT. 58 x 58 C.NEGRO 2DA C</v>
      </c>
      <c r="I1684" t="str">
        <f>+VLOOKUP(G1684,[1]SKU!A:D,4,0)</f>
        <v>PORCELANATO</v>
      </c>
      <c r="J1684" t="str">
        <f>+VLOOKUP(G1684,[1]SKU!A:E,5,0)</f>
        <v>Cementos</v>
      </c>
      <c r="K1684" t="str">
        <f>+VLOOKUP(G1684,[1]SKU!A:C,3,0)</f>
        <v>CERRO NEGRO</v>
      </c>
      <c r="L1684">
        <v>75</v>
      </c>
      <c r="M1684">
        <v>70.950112266923213</v>
      </c>
      <c r="N1684">
        <f>+VLOOKUP([1]VENTAS!G1684,[1]SKU!A:G,6,0)</f>
        <v>6489</v>
      </c>
      <c r="O1684" s="4">
        <f t="shared" si="26"/>
        <v>460395.27850006474</v>
      </c>
    </row>
    <row r="1685" spans="1:15" x14ac:dyDescent="0.3">
      <c r="A1685" s="1">
        <v>44957</v>
      </c>
      <c r="B1685" s="2" t="s">
        <v>1005</v>
      </c>
      <c r="C1685" s="2" t="s">
        <v>1006</v>
      </c>
      <c r="D1685" s="2" t="s">
        <v>1704</v>
      </c>
      <c r="E1685">
        <v>117</v>
      </c>
      <c r="F1685" t="str">
        <f>+VLOOKUP(E1685,[1]CLIENTES!A:B,2,0)</f>
        <v>Mirko</v>
      </c>
      <c r="G1685">
        <v>337</v>
      </c>
      <c r="H1685" t="str">
        <f>+VLOOKUP(G1685,[1]SKU!A:B,2,0)</f>
        <v>URBAN CONCR DUO GREY FIT RT 58 x 117 S.LOREN 1RA C</v>
      </c>
      <c r="I1685" t="str">
        <f>+VLOOKUP(G1685,[1]SKU!A:D,4,0)</f>
        <v>PORCELANATO</v>
      </c>
      <c r="J1685" t="str">
        <f>+VLOOKUP(G1685,[1]SKU!A:E,5,0)</f>
        <v>Cementos</v>
      </c>
      <c r="K1685" t="str">
        <f>+VLOOKUP(G1685,[1]SKU!A:C,3,0)</f>
        <v>SAN LORENZO</v>
      </c>
      <c r="L1685">
        <v>165</v>
      </c>
      <c r="M1685">
        <v>96.938849367672702</v>
      </c>
      <c r="N1685">
        <f>+VLOOKUP([1]VENTAS!G1685,[1]SKU!A:G,6,0)</f>
        <v>5712</v>
      </c>
      <c r="O1685" s="4">
        <f t="shared" si="26"/>
        <v>553714.70758814644</v>
      </c>
    </row>
    <row r="1686" spans="1:15" x14ac:dyDescent="0.3">
      <c r="A1686" s="1">
        <v>44927</v>
      </c>
      <c r="B1686" s="2" t="s">
        <v>1005</v>
      </c>
      <c r="C1686" s="2" t="s">
        <v>1006</v>
      </c>
      <c r="D1686" s="2" t="s">
        <v>1705</v>
      </c>
      <c r="E1686">
        <v>222</v>
      </c>
      <c r="F1686" t="str">
        <f>+VLOOKUP(E1686,[1]CLIENTES!A:B,2,0)</f>
        <v>Paulo</v>
      </c>
      <c r="G1686">
        <v>51</v>
      </c>
      <c r="H1686" t="str">
        <f>+VLOOKUP(G1686,[1]SKU!A:B,2,0)</f>
        <v>BASALTO GRIS PIEDRA  30 x 45 CORTINES 1RA C</v>
      </c>
      <c r="I1686" t="str">
        <f>+VLOOKUP(G1686,[1]SKU!A:D,4,0)</f>
        <v>CERAMICO</v>
      </c>
      <c r="J1686" t="str">
        <f>+VLOOKUP(G1686,[1]SKU!A:E,5,0)</f>
        <v>Piedras</v>
      </c>
      <c r="K1686" t="str">
        <f>+VLOOKUP(G1686,[1]SKU!A:C,3,0)</f>
        <v>CORTINES</v>
      </c>
      <c r="L1686">
        <v>147</v>
      </c>
      <c r="M1686">
        <v>119.52397006301486</v>
      </c>
      <c r="N1686">
        <f>+VLOOKUP([1]VENTAS!G1686,[1]SKU!A:G,6,0)</f>
        <v>7680</v>
      </c>
      <c r="O1686" s="4">
        <f t="shared" si="26"/>
        <v>917944.09008395416</v>
      </c>
    </row>
    <row r="1687" spans="1:15" x14ac:dyDescent="0.3">
      <c r="A1687" s="1">
        <v>44960</v>
      </c>
      <c r="B1687" s="2" t="s">
        <v>1005</v>
      </c>
      <c r="C1687" s="2" t="s">
        <v>1006</v>
      </c>
      <c r="D1687" s="2" t="s">
        <v>1706</v>
      </c>
      <c r="E1687">
        <v>151</v>
      </c>
      <c r="F1687" t="str">
        <f>+VLOOKUP(E1687,[1]CLIENTES!A:B,2,0)</f>
        <v>Mara</v>
      </c>
      <c r="G1687">
        <v>294</v>
      </c>
      <c r="H1687" t="str">
        <f>+VLOOKUP(G1687,[1]SKU!A:B,2,0)</f>
        <v>COMPACT NEUTRAL ESM NAT 60 x 60 ILVA 3RA C</v>
      </c>
      <c r="I1687" t="str">
        <f>+VLOOKUP(G1687,[1]SKU!A:D,4,0)</f>
        <v>PORCELANATO</v>
      </c>
      <c r="J1687" t="str">
        <f>+VLOOKUP(G1687,[1]SKU!A:E,5,0)</f>
        <v>Cementos</v>
      </c>
      <c r="K1687" t="str">
        <f>+VLOOKUP(G1687,[1]SKU!A:C,3,0)</f>
        <v>ILVA</v>
      </c>
      <c r="L1687">
        <v>55</v>
      </c>
      <c r="M1687">
        <v>47.29273279700589</v>
      </c>
      <c r="N1687">
        <f>+VLOOKUP([1]VENTAS!G1687,[1]SKU!A:G,6,0)</f>
        <v>8941</v>
      </c>
      <c r="O1687" s="4">
        <f t="shared" si="26"/>
        <v>422844.32393802964</v>
      </c>
    </row>
    <row r="1688" spans="1:15" x14ac:dyDescent="0.3">
      <c r="A1688" s="1">
        <v>44952</v>
      </c>
      <c r="B1688" s="2" t="s">
        <v>1005</v>
      </c>
      <c r="C1688" s="2" t="s">
        <v>1006</v>
      </c>
      <c r="D1688" s="2" t="s">
        <v>1707</v>
      </c>
      <c r="E1688">
        <v>164</v>
      </c>
      <c r="F1688" t="str">
        <f>+VLOOKUP(E1688,[1]CLIENTES!A:B,2,0)</f>
        <v>Branco</v>
      </c>
      <c r="G1688">
        <v>29</v>
      </c>
      <c r="H1688" t="str">
        <f>+VLOOKUP(G1688,[1]SKU!A:B,2,0)</f>
        <v>RECIFE GRIS 38 x 38 C.NEGRO 2DA CAL</v>
      </c>
      <c r="I1688" t="str">
        <f>+VLOOKUP(G1688,[1]SKU!A:D,4,0)</f>
        <v>CERAMICO</v>
      </c>
      <c r="J1688" t="str">
        <f>+VLOOKUP(G1688,[1]SKU!A:E,5,0)</f>
        <v>Cementos</v>
      </c>
      <c r="K1688" t="str">
        <f>+VLOOKUP(G1688,[1]SKU!A:C,3,0)</f>
        <v>CERRO NEGRO</v>
      </c>
      <c r="L1688">
        <v>22</v>
      </c>
      <c r="M1688">
        <v>18.791544847935093</v>
      </c>
      <c r="N1688">
        <f>+VLOOKUP([1]VENTAS!G1688,[1]SKU!A:G,6,0)</f>
        <v>1189</v>
      </c>
      <c r="O1688" s="4">
        <f t="shared" si="26"/>
        <v>22343.146824194824</v>
      </c>
    </row>
    <row r="1689" spans="1:15" x14ac:dyDescent="0.3">
      <c r="A1689" s="1">
        <v>44938</v>
      </c>
      <c r="B1689" s="2" t="s">
        <v>1005</v>
      </c>
      <c r="C1689" s="2" t="s">
        <v>1006</v>
      </c>
      <c r="D1689" s="2" t="s">
        <v>1708</v>
      </c>
      <c r="E1689">
        <v>214</v>
      </c>
      <c r="F1689" t="str">
        <f>+VLOOKUP(E1689,[1]CLIENTES!A:B,2,0)</f>
        <v>Estefania</v>
      </c>
      <c r="G1689">
        <v>200</v>
      </c>
      <c r="H1689" t="str">
        <f>+VLOOKUP(G1689,[1]SKU!A:B,2,0)</f>
        <v>CORCEGA GRIS 43 x 43 CAÑUELAS 1RA C</v>
      </c>
      <c r="I1689" t="str">
        <f>+VLOOKUP(G1689,[1]SKU!A:D,4,0)</f>
        <v>CERAMICO</v>
      </c>
      <c r="J1689" t="str">
        <f>+VLOOKUP(G1689,[1]SKU!A:E,5,0)</f>
        <v>Marmoles</v>
      </c>
      <c r="K1689" t="str">
        <f>+VLOOKUP(G1689,[1]SKU!A:C,3,0)</f>
        <v>CAÑUELAS</v>
      </c>
      <c r="L1689">
        <v>154</v>
      </c>
      <c r="M1689">
        <v>82.701039901974667</v>
      </c>
      <c r="N1689">
        <f>+VLOOKUP([1]VENTAS!G1689,[1]SKU!A:G,6,0)</f>
        <v>1713</v>
      </c>
      <c r="O1689" s="4">
        <f t="shared" si="26"/>
        <v>141666.88135208259</v>
      </c>
    </row>
    <row r="1690" spans="1:15" x14ac:dyDescent="0.3">
      <c r="A1690" s="1">
        <v>44942</v>
      </c>
      <c r="B1690" s="2" t="s">
        <v>1005</v>
      </c>
      <c r="C1690" s="2" t="s">
        <v>1006</v>
      </c>
      <c r="D1690" s="2" t="s">
        <v>1709</v>
      </c>
      <c r="E1690">
        <v>234</v>
      </c>
      <c r="F1690" t="str">
        <f>+VLOOKUP(E1690,[1]CLIENTES!A:B,2,0)</f>
        <v>Marian</v>
      </c>
      <c r="G1690">
        <v>377</v>
      </c>
      <c r="H1690" t="str">
        <f>+VLOOKUP(G1690,[1]SKU!A:B,2,0)</f>
        <v>URBAN CONCRETE GREY ANTID. REC 58 x 58 S.LOREN 2DA</v>
      </c>
      <c r="I1690" t="str">
        <f>+VLOOKUP(G1690,[1]SKU!A:D,4,0)</f>
        <v>PORCELANATO</v>
      </c>
      <c r="J1690" t="str">
        <f>+VLOOKUP(G1690,[1]SKU!A:E,5,0)</f>
        <v>Cementos</v>
      </c>
      <c r="K1690" t="str">
        <f>+VLOOKUP(G1690,[1]SKU!A:C,3,0)</f>
        <v>SAN LORENZO</v>
      </c>
      <c r="L1690">
        <v>167</v>
      </c>
      <c r="M1690">
        <v>89.838658262145643</v>
      </c>
      <c r="N1690">
        <f>+VLOOKUP([1]VENTAS!G1690,[1]SKU!A:G,6,0)</f>
        <v>9066</v>
      </c>
      <c r="O1690" s="4">
        <f t="shared" si="26"/>
        <v>814477.27580461244</v>
      </c>
    </row>
    <row r="1691" spans="1:15" x14ac:dyDescent="0.3">
      <c r="A1691" s="1">
        <v>44972</v>
      </c>
      <c r="B1691" s="2" t="s">
        <v>1005</v>
      </c>
      <c r="C1691" s="2" t="s">
        <v>1006</v>
      </c>
      <c r="D1691" s="2" t="s">
        <v>1710</v>
      </c>
      <c r="E1691">
        <v>58</v>
      </c>
      <c r="F1691" t="str">
        <f>+VLOOKUP(E1691,[1]CLIENTES!A:B,2,0)</f>
        <v>Perla</v>
      </c>
      <c r="G1691">
        <v>62</v>
      </c>
      <c r="H1691" t="str">
        <f>+VLOOKUP(G1691,[1]SKU!A:B,2,0)</f>
        <v>TAFI GRIS 35 X 35 LOURDES 1RA C</v>
      </c>
      <c r="I1691" t="str">
        <f>+VLOOKUP(G1691,[1]SKU!A:D,4,0)</f>
        <v>CERAMICO</v>
      </c>
      <c r="J1691" t="str">
        <f>+VLOOKUP(G1691,[1]SKU!A:E,5,0)</f>
        <v>Marmoles</v>
      </c>
      <c r="K1691" t="str">
        <f>+VLOOKUP(G1691,[1]SKU!A:C,3,0)</f>
        <v>LOURDES</v>
      </c>
      <c r="L1691">
        <v>15</v>
      </c>
      <c r="M1691">
        <v>14.054012821630401</v>
      </c>
      <c r="N1691">
        <f>+VLOOKUP([1]VENTAS!G1691,[1]SKU!A:G,6,0)</f>
        <v>2407</v>
      </c>
      <c r="O1691" s="4">
        <f t="shared" si="26"/>
        <v>33828.008861664377</v>
      </c>
    </row>
    <row r="1692" spans="1:15" x14ac:dyDescent="0.3">
      <c r="A1692" s="1">
        <v>44971</v>
      </c>
      <c r="B1692" s="2" t="s">
        <v>1005</v>
      </c>
      <c r="C1692" s="2" t="s">
        <v>1006</v>
      </c>
      <c r="D1692" s="2" t="s">
        <v>1711</v>
      </c>
      <c r="E1692">
        <v>54</v>
      </c>
      <c r="F1692" t="str">
        <f>+VLOOKUP(E1692,[1]CLIENTES!A:B,2,0)</f>
        <v>Valeska</v>
      </c>
      <c r="G1692">
        <v>315</v>
      </c>
      <c r="H1692" t="str">
        <f>+VLOOKUP(G1692,[1]SKU!A:B,2,0)</f>
        <v>URBAN CONCRETE GREY FIT RECT 58 X 58 S.LOREN 2DA C</v>
      </c>
      <c r="I1692" t="str">
        <f>+VLOOKUP(G1692,[1]SKU!A:D,4,0)</f>
        <v>PORCELANATO</v>
      </c>
      <c r="J1692" t="str">
        <f>+VLOOKUP(G1692,[1]SKU!A:E,5,0)</f>
        <v>Cementos</v>
      </c>
      <c r="K1692" t="str">
        <f>+VLOOKUP(G1692,[1]SKU!A:C,3,0)</f>
        <v>SAN LORENZO</v>
      </c>
      <c r="L1692">
        <v>111</v>
      </c>
      <c r="M1692">
        <v>12.682349097205133</v>
      </c>
      <c r="N1692">
        <f>+VLOOKUP([1]VENTAS!G1692,[1]SKU!A:G,6,0)</f>
        <v>5743</v>
      </c>
      <c r="O1692" s="4">
        <f t="shared" si="26"/>
        <v>72834.730865249076</v>
      </c>
    </row>
    <row r="1693" spans="1:15" x14ac:dyDescent="0.3">
      <c r="A1693" s="1">
        <v>44932</v>
      </c>
      <c r="B1693" s="2" t="s">
        <v>1005</v>
      </c>
      <c r="C1693" s="2" t="s">
        <v>1006</v>
      </c>
      <c r="D1693" s="2" t="s">
        <v>1712</v>
      </c>
      <c r="E1693">
        <v>16</v>
      </c>
      <c r="F1693" t="str">
        <f>+VLOOKUP(E1693,[1]CLIENTES!A:B,2,0)</f>
        <v>Neftali</v>
      </c>
      <c r="G1693">
        <v>86</v>
      </c>
      <c r="H1693" t="str">
        <f>+VLOOKUP(G1693,[1]SKU!A:B,2,0)</f>
        <v>CORCEGA BEIGE 43 x 43 CAÑUELAS 1RA C</v>
      </c>
      <c r="I1693" t="str">
        <f>+VLOOKUP(G1693,[1]SKU!A:D,4,0)</f>
        <v>CERAMICO</v>
      </c>
      <c r="J1693" t="str">
        <f>+VLOOKUP(G1693,[1]SKU!A:E,5,0)</f>
        <v>Marmoles</v>
      </c>
      <c r="K1693" t="str">
        <f>+VLOOKUP(G1693,[1]SKU!A:C,3,0)</f>
        <v>CAÑUELAS</v>
      </c>
      <c r="L1693">
        <v>62</v>
      </c>
      <c r="M1693">
        <v>26.005312753572987</v>
      </c>
      <c r="N1693">
        <f>+VLOOKUP([1]VENTAS!G1693,[1]SKU!A:G,6,0)</f>
        <v>2645</v>
      </c>
      <c r="O1693" s="4">
        <f t="shared" si="26"/>
        <v>68784.052233200549</v>
      </c>
    </row>
    <row r="1694" spans="1:15" x14ac:dyDescent="0.3">
      <c r="A1694" s="1">
        <v>44943</v>
      </c>
      <c r="B1694" s="2" t="s">
        <v>1005</v>
      </c>
      <c r="C1694" s="2" t="s">
        <v>1006</v>
      </c>
      <c r="D1694" s="2" t="s">
        <v>1713</v>
      </c>
      <c r="E1694">
        <v>49</v>
      </c>
      <c r="F1694" t="str">
        <f>+VLOOKUP(E1694,[1]CLIENTES!A:B,2,0)</f>
        <v>Felipe</v>
      </c>
      <c r="G1694">
        <v>319</v>
      </c>
      <c r="H1694" t="str">
        <f>+VLOOKUP(G1694,[1]SKU!A:B,2,0)</f>
        <v>URBAN CONCRETE GREY 58 x 58 S.LOREN 1RA CAL</v>
      </c>
      <c r="I1694" t="str">
        <f>+VLOOKUP(G1694,[1]SKU!A:D,4,0)</f>
        <v>PORCELANATO</v>
      </c>
      <c r="J1694" t="str">
        <f>+VLOOKUP(G1694,[1]SKU!A:E,5,0)</f>
        <v>Piedras</v>
      </c>
      <c r="K1694" t="str">
        <f>+VLOOKUP(G1694,[1]SKU!A:C,3,0)</f>
        <v>SAN LORENZO</v>
      </c>
      <c r="L1694">
        <v>145</v>
      </c>
      <c r="M1694">
        <v>72.129996750643699</v>
      </c>
      <c r="N1694">
        <f>+VLOOKUP([1]VENTAS!G1694,[1]SKU!A:G,6,0)</f>
        <v>3332</v>
      </c>
      <c r="O1694" s="4">
        <f t="shared" si="26"/>
        <v>240337.1491731448</v>
      </c>
    </row>
    <row r="1695" spans="1:15" x14ac:dyDescent="0.3">
      <c r="A1695" s="1">
        <v>44976</v>
      </c>
      <c r="B1695" s="2" t="s">
        <v>1005</v>
      </c>
      <c r="C1695" s="2" t="s">
        <v>1006</v>
      </c>
      <c r="D1695" s="2" t="s">
        <v>1714</v>
      </c>
      <c r="E1695">
        <v>147</v>
      </c>
      <c r="F1695" t="str">
        <f>+VLOOKUP(E1695,[1]CLIENTES!A:B,2,0)</f>
        <v>Mariel</v>
      </c>
      <c r="G1695">
        <v>182</v>
      </c>
      <c r="H1695" t="str">
        <f>+VLOOKUP(G1695,[1]SKU!A:B,2,0)</f>
        <v>ACCIAROLI 43 X 43 CAÑUELAS 1RA C</v>
      </c>
      <c r="I1695" t="str">
        <f>+VLOOKUP(G1695,[1]SKU!A:D,4,0)</f>
        <v>CERAMICO</v>
      </c>
      <c r="J1695" t="str">
        <f>+VLOOKUP(G1695,[1]SKU!A:E,5,0)</f>
        <v>Marmoles</v>
      </c>
      <c r="K1695" t="str">
        <f>+VLOOKUP(G1695,[1]SKU!A:C,3,0)</f>
        <v>CAÑUELAS</v>
      </c>
      <c r="L1695">
        <v>16</v>
      </c>
      <c r="M1695">
        <v>14.358992574287957</v>
      </c>
      <c r="N1695">
        <f>+VLOOKUP([1]VENTAS!G1695,[1]SKU!A:G,6,0)</f>
        <v>6390</v>
      </c>
      <c r="O1695" s="4">
        <f t="shared" si="26"/>
        <v>91753.962549700038</v>
      </c>
    </row>
    <row r="1696" spans="1:15" x14ac:dyDescent="0.3">
      <c r="A1696" s="1">
        <v>44956</v>
      </c>
      <c r="B1696" s="2" t="s">
        <v>1005</v>
      </c>
      <c r="C1696" s="2" t="s">
        <v>1006</v>
      </c>
      <c r="D1696" s="2" t="s">
        <v>1715</v>
      </c>
      <c r="E1696">
        <v>159</v>
      </c>
      <c r="F1696" t="str">
        <f>+VLOOKUP(E1696,[1]CLIENTES!A:B,2,0)</f>
        <v>Xavier</v>
      </c>
      <c r="G1696">
        <v>165</v>
      </c>
      <c r="H1696" t="str">
        <f>+VLOOKUP(G1696,[1]SKU!A:B,2,0)</f>
        <v>OSLO MARFIL 51 x 51 C.NEGRO 2DA CAL</v>
      </c>
      <c r="I1696" t="str">
        <f>+VLOOKUP(G1696,[1]SKU!A:D,4,0)</f>
        <v>CERAMICO</v>
      </c>
      <c r="J1696" t="str">
        <f>+VLOOKUP(G1696,[1]SKU!A:E,5,0)</f>
        <v>Cementos</v>
      </c>
      <c r="K1696" t="str">
        <f>+VLOOKUP(G1696,[1]SKU!A:C,3,0)</f>
        <v>CERRO NEGRO</v>
      </c>
      <c r="L1696">
        <v>64</v>
      </c>
      <c r="M1696">
        <v>7.1017056858132648</v>
      </c>
      <c r="N1696">
        <f>+VLOOKUP([1]VENTAS!G1696,[1]SKU!A:G,6,0)</f>
        <v>5559</v>
      </c>
      <c r="O1696" s="4">
        <f t="shared" si="26"/>
        <v>39478.381907435942</v>
      </c>
    </row>
    <row r="1697" spans="1:15" x14ac:dyDescent="0.3">
      <c r="A1697" s="1">
        <v>44951</v>
      </c>
      <c r="B1697" s="2" t="s">
        <v>1005</v>
      </c>
      <c r="C1697" s="2" t="s">
        <v>1006</v>
      </c>
      <c r="D1697" s="2" t="s">
        <v>1716</v>
      </c>
      <c r="E1697">
        <v>32</v>
      </c>
      <c r="F1697" t="str">
        <f>+VLOOKUP(E1697,[1]CLIENTES!A:B,2,0)</f>
        <v>Jacobo</v>
      </c>
      <c r="G1697">
        <v>110</v>
      </c>
      <c r="H1697" t="str">
        <f>+VLOOKUP(G1697,[1]SKU!A:B,2,0)</f>
        <v>PORTLAND GRIS 51 x 51 ALLPA 2DA C</v>
      </c>
      <c r="I1697" t="str">
        <f>+VLOOKUP(G1697,[1]SKU!A:D,4,0)</f>
        <v>CERAMICO</v>
      </c>
      <c r="J1697" t="str">
        <f>+VLOOKUP(G1697,[1]SKU!A:E,5,0)</f>
        <v>Cementos</v>
      </c>
      <c r="K1697" t="str">
        <f>+VLOOKUP(G1697,[1]SKU!A:C,3,0)</f>
        <v>ALLPA</v>
      </c>
      <c r="L1697">
        <v>81</v>
      </c>
      <c r="M1697">
        <v>6.8593350536462365</v>
      </c>
      <c r="N1697">
        <f>+VLOOKUP([1]VENTAS!G1697,[1]SKU!A:G,6,0)</f>
        <v>6581</v>
      </c>
      <c r="O1697" s="4">
        <f t="shared" si="26"/>
        <v>45141.283988045885</v>
      </c>
    </row>
    <row r="1698" spans="1:15" x14ac:dyDescent="0.3">
      <c r="A1698" s="1">
        <v>44963</v>
      </c>
      <c r="B1698" s="2" t="s">
        <v>1005</v>
      </c>
      <c r="C1698" s="2" t="s">
        <v>1006</v>
      </c>
      <c r="D1698" s="2" t="s">
        <v>1717</v>
      </c>
      <c r="E1698">
        <v>122</v>
      </c>
      <c r="F1698" t="str">
        <f>+VLOOKUP(E1698,[1]CLIENTES!A:B,2,0)</f>
        <v>Juanpablo</v>
      </c>
      <c r="G1698">
        <v>159</v>
      </c>
      <c r="H1698" t="str">
        <f>+VLOOKUP(G1698,[1]SKU!A:B,2,0)</f>
        <v>TARACEA MIX BRILL 45,3 x 45,3 S.LOREN 1RA C</v>
      </c>
      <c r="I1698" t="str">
        <f>+VLOOKUP(G1698,[1]SKU!A:D,4,0)</f>
        <v>CERAMICO</v>
      </c>
      <c r="J1698" t="str">
        <f>+VLOOKUP(G1698,[1]SKU!A:E,5,0)</f>
        <v>Maderas</v>
      </c>
      <c r="K1698" t="str">
        <f>+VLOOKUP(G1698,[1]SKU!A:C,3,0)</f>
        <v>SAN LORENZO</v>
      </c>
      <c r="L1698">
        <v>134</v>
      </c>
      <c r="M1698">
        <v>10.839388152378726</v>
      </c>
      <c r="N1698">
        <f>+VLOOKUP([1]VENTAS!G1698,[1]SKU!A:G,6,0)</f>
        <v>1172</v>
      </c>
      <c r="O1698" s="4">
        <f t="shared" si="26"/>
        <v>12703.762914587867</v>
      </c>
    </row>
    <row r="1699" spans="1:15" x14ac:dyDescent="0.3">
      <c r="A1699" s="1">
        <v>44955</v>
      </c>
      <c r="B1699" s="2" t="s">
        <v>1005</v>
      </c>
      <c r="C1699" s="2" t="s">
        <v>1006</v>
      </c>
      <c r="D1699" s="2" t="s">
        <v>1718</v>
      </c>
      <c r="E1699">
        <v>160</v>
      </c>
      <c r="F1699" t="str">
        <f>+VLOOKUP(E1699,[1]CLIENTES!A:B,2,0)</f>
        <v>Karina</v>
      </c>
      <c r="G1699">
        <v>25</v>
      </c>
      <c r="H1699" t="str">
        <f>+VLOOKUP(G1699,[1]SKU!A:B,2,0)</f>
        <v>MADERA PARQUET 35 X 35 LOURDES 1RA C</v>
      </c>
      <c r="I1699" t="str">
        <f>+VLOOKUP(G1699,[1]SKU!A:D,4,0)</f>
        <v>CERAMICO</v>
      </c>
      <c r="J1699" t="str">
        <f>+VLOOKUP(G1699,[1]SKU!A:E,5,0)</f>
        <v>Maderas</v>
      </c>
      <c r="K1699" t="str">
        <f>+VLOOKUP(G1699,[1]SKU!A:C,3,0)</f>
        <v>LOURDES</v>
      </c>
      <c r="L1699">
        <v>25</v>
      </c>
      <c r="M1699">
        <v>14.862877736062044</v>
      </c>
      <c r="N1699">
        <f>+VLOOKUP([1]VENTAS!G1699,[1]SKU!A:G,6,0)</f>
        <v>6105</v>
      </c>
      <c r="O1699" s="4">
        <f t="shared" si="26"/>
        <v>90737.868578658774</v>
      </c>
    </row>
    <row r="1700" spans="1:15" x14ac:dyDescent="0.3">
      <c r="A1700" s="1">
        <v>44972</v>
      </c>
      <c r="B1700" s="2" t="s">
        <v>1005</v>
      </c>
      <c r="C1700" s="2" t="s">
        <v>1006</v>
      </c>
      <c r="D1700" s="2" t="s">
        <v>1719</v>
      </c>
      <c r="E1700">
        <v>222</v>
      </c>
      <c r="F1700" t="str">
        <f>+VLOOKUP(E1700,[1]CLIENTES!A:B,2,0)</f>
        <v>Paulo</v>
      </c>
      <c r="G1700">
        <v>272</v>
      </c>
      <c r="H1700" t="str">
        <f>+VLOOKUP(G1700,[1]SKU!A:B,2,0)</f>
        <v>ZAR SAT 60 X 60 ALBERDI 2DA C</v>
      </c>
      <c r="I1700" t="str">
        <f>+VLOOKUP(G1700,[1]SKU!A:D,4,0)</f>
        <v>PORCELANATO</v>
      </c>
      <c r="J1700" t="str">
        <f>+VLOOKUP(G1700,[1]SKU!A:E,5,0)</f>
        <v>Marmoles</v>
      </c>
      <c r="K1700" t="str">
        <f>+VLOOKUP(G1700,[1]SKU!A:C,3,0)</f>
        <v>ALBERDI</v>
      </c>
      <c r="L1700">
        <v>127</v>
      </c>
      <c r="M1700">
        <v>3.9514196866842242</v>
      </c>
      <c r="N1700">
        <f>+VLOOKUP([1]VENTAS!G1700,[1]SKU!A:G,6,0)</f>
        <v>2730</v>
      </c>
      <c r="O1700" s="4">
        <f t="shared" si="26"/>
        <v>10787.375744647932</v>
      </c>
    </row>
    <row r="1701" spans="1:15" x14ac:dyDescent="0.3">
      <c r="A1701" s="1">
        <v>44976</v>
      </c>
      <c r="B1701" s="2" t="s">
        <v>1005</v>
      </c>
      <c r="C1701" s="2" t="s">
        <v>1006</v>
      </c>
      <c r="D1701" s="2" t="s">
        <v>1720</v>
      </c>
      <c r="E1701">
        <v>31</v>
      </c>
      <c r="F1701" t="str">
        <f>+VLOOKUP(E1701,[1]CLIENTES!A:B,2,0)</f>
        <v>Lyan</v>
      </c>
      <c r="G1701">
        <v>353</v>
      </c>
      <c r="H1701" t="str">
        <f>+VLOOKUP(G1701,[1]SKU!A:B,2,0)</f>
        <v>MOODS TIZA FIT RECT  58 x 58 S.LOREN 1RA C</v>
      </c>
      <c r="I1701" t="str">
        <f>+VLOOKUP(G1701,[1]SKU!A:D,4,0)</f>
        <v>PORCELANATO</v>
      </c>
      <c r="J1701" t="str">
        <f>+VLOOKUP(G1701,[1]SKU!A:E,5,0)</f>
        <v>Cementos</v>
      </c>
      <c r="K1701" t="str">
        <f>+VLOOKUP(G1701,[1]SKU!A:C,3,0)</f>
        <v>SAN LORENZO</v>
      </c>
      <c r="L1701">
        <v>3</v>
      </c>
      <c r="M1701">
        <v>1.5229137380519195</v>
      </c>
      <c r="N1701">
        <f>+VLOOKUP([1]VENTAS!G1701,[1]SKU!A:G,6,0)</f>
        <v>2909</v>
      </c>
      <c r="O1701" s="4">
        <f t="shared" si="26"/>
        <v>4430.156063993034</v>
      </c>
    </row>
    <row r="1702" spans="1:15" x14ac:dyDescent="0.3">
      <c r="A1702" s="1">
        <v>44939</v>
      </c>
      <c r="B1702" s="2" t="s">
        <v>1005</v>
      </c>
      <c r="C1702" s="2" t="s">
        <v>1006</v>
      </c>
      <c r="D1702" s="2" t="s">
        <v>1721</v>
      </c>
      <c r="E1702">
        <v>6</v>
      </c>
      <c r="F1702" t="str">
        <f>+VLOOKUP(E1702,[1]CLIENTES!A:B,2,0)</f>
        <v>Natacha</v>
      </c>
      <c r="G1702">
        <v>221</v>
      </c>
      <c r="H1702" t="str">
        <f>+VLOOKUP(G1702,[1]SKU!A:B,2,0)</f>
        <v>PORCELANATO PEHUEN MARRON 20 X 60 ALBERDI 2DA C</v>
      </c>
      <c r="I1702" t="str">
        <f>+VLOOKUP(G1702,[1]SKU!A:D,4,0)</f>
        <v>PORCELANATO</v>
      </c>
      <c r="J1702" t="str">
        <f>+VLOOKUP(G1702,[1]SKU!A:E,5,0)</f>
        <v>Maderas</v>
      </c>
      <c r="K1702" t="str">
        <f>+VLOOKUP(G1702,[1]SKU!A:C,3,0)</f>
        <v>ALBERDI</v>
      </c>
      <c r="L1702">
        <v>36</v>
      </c>
      <c r="M1702">
        <v>30.871593621609925</v>
      </c>
      <c r="N1702">
        <f>+VLOOKUP([1]VENTAS!G1702,[1]SKU!A:G,6,0)</f>
        <v>6095</v>
      </c>
      <c r="O1702" s="4">
        <f t="shared" si="26"/>
        <v>188162.36312371251</v>
      </c>
    </row>
    <row r="1703" spans="1:15" x14ac:dyDescent="0.3">
      <c r="A1703" s="1">
        <v>44949</v>
      </c>
      <c r="B1703" s="2" t="s">
        <v>1005</v>
      </c>
      <c r="C1703" s="2" t="s">
        <v>1006</v>
      </c>
      <c r="D1703" s="2" t="s">
        <v>1722</v>
      </c>
      <c r="E1703">
        <v>227</v>
      </c>
      <c r="F1703" t="str">
        <f>+VLOOKUP(E1703,[1]CLIENTES!A:B,2,0)</f>
        <v>Roman</v>
      </c>
      <c r="G1703">
        <v>225</v>
      </c>
      <c r="H1703" t="str">
        <f>+VLOOKUP(G1703,[1]SKU!A:B,2,0)</f>
        <v>LIFE TIZA NATURAL RECT. 59 x 59 C.NEGRO 1RA CAL</v>
      </c>
      <c r="I1703" t="str">
        <f>+VLOOKUP(G1703,[1]SKU!A:D,4,0)</f>
        <v>PORCELANATO</v>
      </c>
      <c r="J1703" t="str">
        <f>+VLOOKUP(G1703,[1]SKU!A:E,5,0)</f>
        <v>Cementos</v>
      </c>
      <c r="K1703" t="str">
        <f>+VLOOKUP(G1703,[1]SKU!A:C,3,0)</f>
        <v>CERRO NEGRO</v>
      </c>
      <c r="L1703">
        <v>101</v>
      </c>
      <c r="M1703">
        <v>72.360864363588206</v>
      </c>
      <c r="N1703">
        <f>+VLOOKUP([1]VENTAS!G1703,[1]SKU!A:G,6,0)</f>
        <v>1145</v>
      </c>
      <c r="O1703" s="4">
        <f t="shared" si="26"/>
        <v>82853.189696308502</v>
      </c>
    </row>
    <row r="1704" spans="1:15" x14ac:dyDescent="0.3">
      <c r="A1704" s="1">
        <v>44976</v>
      </c>
      <c r="B1704" s="2" t="s">
        <v>1005</v>
      </c>
      <c r="C1704" s="2" t="s">
        <v>1006</v>
      </c>
      <c r="D1704" s="2" t="s">
        <v>1723</v>
      </c>
      <c r="E1704">
        <v>108</v>
      </c>
      <c r="F1704" t="str">
        <f>+VLOOKUP(E1704,[1]CLIENTES!A:B,2,0)</f>
        <v>Bautista</v>
      </c>
      <c r="G1704">
        <v>151</v>
      </c>
      <c r="H1704" t="str">
        <f>+VLOOKUP(G1704,[1]SKU!A:B,2,0)</f>
        <v>ARCADIA GRIS 46 X 46 ALLPA 2DA C</v>
      </c>
      <c r="I1704" t="str">
        <f>+VLOOKUP(G1704,[1]SKU!A:D,4,0)</f>
        <v>CERAMICO</v>
      </c>
      <c r="J1704" t="str">
        <f>+VLOOKUP(G1704,[1]SKU!A:E,5,0)</f>
        <v>Cementos</v>
      </c>
      <c r="K1704" t="str">
        <f>+VLOOKUP(G1704,[1]SKU!A:C,3,0)</f>
        <v>ALLPA</v>
      </c>
      <c r="L1704">
        <v>23</v>
      </c>
      <c r="M1704">
        <v>6.0888939717978623</v>
      </c>
      <c r="N1704">
        <f>+VLOOKUP([1]VENTAS!G1704,[1]SKU!A:G,6,0)</f>
        <v>3763</v>
      </c>
      <c r="O1704" s="4">
        <f t="shared" si="26"/>
        <v>22912.508015875355</v>
      </c>
    </row>
    <row r="1705" spans="1:15" x14ac:dyDescent="0.3">
      <c r="A1705" s="1">
        <v>44967</v>
      </c>
      <c r="B1705" s="2" t="s">
        <v>1005</v>
      </c>
      <c r="C1705" s="2" t="s">
        <v>1006</v>
      </c>
      <c r="D1705" s="2" t="s">
        <v>1724</v>
      </c>
      <c r="E1705">
        <v>149</v>
      </c>
      <c r="F1705" t="str">
        <f>+VLOOKUP(E1705,[1]CLIENTES!A:B,2,0)</f>
        <v>Marianela</v>
      </c>
      <c r="G1705">
        <v>181</v>
      </c>
      <c r="H1705" t="str">
        <f>+VLOOKUP(G1705,[1]SKU!A:B,2,0)</f>
        <v>PLATANO NEGRO 33 x 33 SCOP 1RA CAL</v>
      </c>
      <c r="I1705" t="str">
        <f>+VLOOKUP(G1705,[1]SKU!A:D,4,0)</f>
        <v>CERAMICO</v>
      </c>
      <c r="J1705" t="str">
        <f>+VLOOKUP(G1705,[1]SKU!A:E,5,0)</f>
        <v>Deco &amp; Mas</v>
      </c>
      <c r="K1705" t="str">
        <f>+VLOOKUP(G1705,[1]SKU!A:C,3,0)</f>
        <v>SCOP</v>
      </c>
      <c r="L1705">
        <v>101</v>
      </c>
      <c r="M1705">
        <v>52.774887857638205</v>
      </c>
      <c r="N1705">
        <f>+VLOOKUP([1]VENTAS!G1705,[1]SKU!A:G,6,0)</f>
        <v>5773</v>
      </c>
      <c r="O1705" s="4">
        <f t="shared" si="26"/>
        <v>304669.42760214536</v>
      </c>
    </row>
    <row r="1706" spans="1:15" x14ac:dyDescent="0.3">
      <c r="A1706" s="1">
        <v>44970</v>
      </c>
      <c r="B1706" s="2" t="s">
        <v>1005</v>
      </c>
      <c r="C1706" s="2" t="s">
        <v>1006</v>
      </c>
      <c r="D1706" s="2" t="s">
        <v>1725</v>
      </c>
      <c r="E1706">
        <v>227</v>
      </c>
      <c r="F1706" t="str">
        <f>+VLOOKUP(E1706,[1]CLIENTES!A:B,2,0)</f>
        <v>Roman</v>
      </c>
      <c r="G1706">
        <v>78</v>
      </c>
      <c r="H1706" t="str">
        <f>+VLOOKUP(G1706,[1]SKU!A:B,2,0)</f>
        <v>CANELILLO BEIGE 45,3 X 45,3 SCOP 1RA CAL</v>
      </c>
      <c r="I1706" t="str">
        <f>+VLOOKUP(G1706,[1]SKU!A:D,4,0)</f>
        <v>CERAMICO</v>
      </c>
      <c r="J1706" t="str">
        <f>+VLOOKUP(G1706,[1]SKU!A:E,5,0)</f>
        <v>Maderas</v>
      </c>
      <c r="K1706" t="str">
        <f>+VLOOKUP(G1706,[1]SKU!A:C,3,0)</f>
        <v>SCOP</v>
      </c>
      <c r="L1706">
        <v>128</v>
      </c>
      <c r="M1706">
        <v>94.302770258345575</v>
      </c>
      <c r="N1706">
        <f>+VLOOKUP([1]VENTAS!G1706,[1]SKU!A:G,6,0)</f>
        <v>5630</v>
      </c>
      <c r="O1706" s="4">
        <f t="shared" si="26"/>
        <v>530924.59655448562</v>
      </c>
    </row>
    <row r="1707" spans="1:15" x14ac:dyDescent="0.3">
      <c r="A1707" s="1">
        <v>44966</v>
      </c>
      <c r="B1707" s="2" t="s">
        <v>1005</v>
      </c>
      <c r="C1707" s="2" t="s">
        <v>1006</v>
      </c>
      <c r="D1707" s="2" t="s">
        <v>1726</v>
      </c>
      <c r="E1707">
        <v>77</v>
      </c>
      <c r="F1707" t="str">
        <f>+VLOOKUP(E1707,[1]CLIENTES!A:B,2,0)</f>
        <v>Martin</v>
      </c>
      <c r="G1707">
        <v>205</v>
      </c>
      <c r="H1707" t="str">
        <f>+VLOOKUP(G1707,[1]SKU!A:B,2,0)</f>
        <v>MONACO CREMA PUL RECT 58 X 58 C.NEGRO 2DA C</v>
      </c>
      <c r="I1707" t="str">
        <f>+VLOOKUP(G1707,[1]SKU!A:D,4,0)</f>
        <v>PORCELANATO</v>
      </c>
      <c r="J1707" t="str">
        <f>+VLOOKUP(G1707,[1]SKU!A:E,5,0)</f>
        <v>Marmoles</v>
      </c>
      <c r="K1707" t="str">
        <f>+VLOOKUP(G1707,[1]SKU!A:C,3,0)</f>
        <v>CERRO NEGRO</v>
      </c>
      <c r="L1707">
        <v>35</v>
      </c>
      <c r="M1707">
        <v>16.343255341791043</v>
      </c>
      <c r="N1707">
        <f>+VLOOKUP([1]VENTAS!G1707,[1]SKU!A:G,6,0)</f>
        <v>5123</v>
      </c>
      <c r="O1707" s="4">
        <f t="shared" si="26"/>
        <v>83726.497115995517</v>
      </c>
    </row>
    <row r="1708" spans="1:15" x14ac:dyDescent="0.3">
      <c r="A1708" s="1">
        <v>44978</v>
      </c>
      <c r="B1708" s="2" t="s">
        <v>1005</v>
      </c>
      <c r="C1708" s="2" t="s">
        <v>1006</v>
      </c>
      <c r="D1708" s="2" t="s">
        <v>1727</v>
      </c>
      <c r="E1708">
        <v>55</v>
      </c>
      <c r="F1708" t="str">
        <f>+VLOOKUP(E1708,[1]CLIENTES!A:B,2,0)</f>
        <v>Gadiel</v>
      </c>
      <c r="G1708">
        <v>69</v>
      </c>
      <c r="H1708" t="str">
        <f>+VLOOKUP(G1708,[1]SKU!A:B,2,0)</f>
        <v>CALEB ROBLE 45,3 X 45,3 S.LOREN 1RA C</v>
      </c>
      <c r="I1708" t="str">
        <f>+VLOOKUP(G1708,[1]SKU!A:D,4,0)</f>
        <v>CERAMICO</v>
      </c>
      <c r="J1708" t="str">
        <f>+VLOOKUP(G1708,[1]SKU!A:E,5,0)</f>
        <v>Maderas</v>
      </c>
      <c r="K1708" t="str">
        <f>+VLOOKUP(G1708,[1]SKU!A:C,3,0)</f>
        <v>SAN LORENZO</v>
      </c>
      <c r="L1708">
        <v>106</v>
      </c>
      <c r="M1708">
        <v>49.609470393639171</v>
      </c>
      <c r="N1708">
        <f>+VLOOKUP([1]VENTAS!G1708,[1]SKU!A:G,6,0)</f>
        <v>2918</v>
      </c>
      <c r="O1708" s="4">
        <f t="shared" si="26"/>
        <v>144760.4346086391</v>
      </c>
    </row>
    <row r="1709" spans="1:15" x14ac:dyDescent="0.3">
      <c r="A1709" s="1">
        <v>44933</v>
      </c>
      <c r="B1709" s="2" t="s">
        <v>1005</v>
      </c>
      <c r="C1709" s="2" t="s">
        <v>1006</v>
      </c>
      <c r="D1709" s="2" t="s">
        <v>1728</v>
      </c>
      <c r="E1709">
        <v>219</v>
      </c>
      <c r="F1709" t="str">
        <f>+VLOOKUP(E1709,[1]CLIENTES!A:B,2,0)</f>
        <v>Duvan</v>
      </c>
      <c r="G1709">
        <v>177</v>
      </c>
      <c r="H1709" t="str">
        <f>+VLOOKUP(G1709,[1]SKU!A:B,2,0)</f>
        <v>FIDES HUESO 45,3 x 45,3 S.LOREN 1RA C</v>
      </c>
      <c r="I1709" t="str">
        <f>+VLOOKUP(G1709,[1]SKU!A:D,4,0)</f>
        <v>CERAMICO</v>
      </c>
      <c r="J1709" t="str">
        <f>+VLOOKUP(G1709,[1]SKU!A:E,5,0)</f>
        <v>Deco &amp; Mas</v>
      </c>
      <c r="K1709" t="str">
        <f>+VLOOKUP(G1709,[1]SKU!A:C,3,0)</f>
        <v>SAN LORENZO</v>
      </c>
      <c r="L1709">
        <v>50</v>
      </c>
      <c r="M1709">
        <v>23.639301821176751</v>
      </c>
      <c r="N1709">
        <f>+VLOOKUP([1]VENTAS!G1709,[1]SKU!A:G,6,0)</f>
        <v>4067</v>
      </c>
      <c r="O1709" s="4">
        <f t="shared" si="26"/>
        <v>96141.04050672584</v>
      </c>
    </row>
    <row r="1710" spans="1:15" x14ac:dyDescent="0.3">
      <c r="A1710" s="1">
        <v>44942</v>
      </c>
      <c r="B1710" s="2" t="s">
        <v>1005</v>
      </c>
      <c r="C1710" s="2" t="s">
        <v>1006</v>
      </c>
      <c r="D1710" s="2" t="s">
        <v>1729</v>
      </c>
      <c r="E1710">
        <v>111</v>
      </c>
      <c r="F1710" t="str">
        <f>+VLOOKUP(E1710,[1]CLIENTES!A:B,2,0)</f>
        <v>Celeste</v>
      </c>
      <c r="G1710">
        <v>212</v>
      </c>
      <c r="H1710" t="str">
        <f>+VLOOKUP(G1710,[1]SKU!A:B,2,0)</f>
        <v>KAIRO GRIS 53 X 53 SAN PIETRO 1RA C</v>
      </c>
      <c r="I1710" t="str">
        <f>+VLOOKUP(G1710,[1]SKU!A:D,4,0)</f>
        <v>PORCELANATO</v>
      </c>
      <c r="J1710" t="str">
        <f>+VLOOKUP(G1710,[1]SKU!A:E,5,0)</f>
        <v>Marmoles</v>
      </c>
      <c r="K1710" t="str">
        <f>+VLOOKUP(G1710,[1]SKU!A:C,3,0)</f>
        <v>SAN PIETRO</v>
      </c>
      <c r="L1710">
        <v>12</v>
      </c>
      <c r="M1710">
        <v>7.942670635296798</v>
      </c>
      <c r="N1710">
        <f>+VLOOKUP([1]VENTAS!G1710,[1]SKU!A:G,6,0)</f>
        <v>4202</v>
      </c>
      <c r="O1710" s="4">
        <f t="shared" si="26"/>
        <v>33375.102009517148</v>
      </c>
    </row>
    <row r="1711" spans="1:15" x14ac:dyDescent="0.3">
      <c r="A1711" s="1">
        <v>44944</v>
      </c>
      <c r="B1711" s="2" t="s">
        <v>1005</v>
      </c>
      <c r="C1711" s="2" t="s">
        <v>1006</v>
      </c>
      <c r="D1711" s="2" t="s">
        <v>1730</v>
      </c>
      <c r="E1711">
        <v>174</v>
      </c>
      <c r="F1711" t="str">
        <f>+VLOOKUP(E1711,[1]CLIENTES!A:B,2,0)</f>
        <v>Vaithiare</v>
      </c>
      <c r="G1711">
        <v>314</v>
      </c>
      <c r="H1711" t="str">
        <f>+VLOOKUP(G1711,[1]SKU!A:B,2,0)</f>
        <v>BAUHAUS IVORY RECT. 28 X 58 S.LOREN 1RA C</v>
      </c>
      <c r="I1711" t="str">
        <f>+VLOOKUP(G1711,[1]SKU!A:D,4,0)</f>
        <v>PORCELANATO</v>
      </c>
      <c r="J1711" t="str">
        <f>+VLOOKUP(G1711,[1]SKU!A:E,5,0)</f>
        <v>Cementos</v>
      </c>
      <c r="K1711" t="str">
        <f>+VLOOKUP(G1711,[1]SKU!A:C,3,0)</f>
        <v>SAN LORENZO</v>
      </c>
      <c r="L1711">
        <v>91</v>
      </c>
      <c r="M1711">
        <v>49.180963192292126</v>
      </c>
      <c r="N1711">
        <f>+VLOOKUP([1]VENTAS!G1711,[1]SKU!A:G,6,0)</f>
        <v>6442</v>
      </c>
      <c r="O1711" s="4">
        <f t="shared" si="26"/>
        <v>316823.76488474588</v>
      </c>
    </row>
    <row r="1712" spans="1:15" x14ac:dyDescent="0.3">
      <c r="A1712" s="1">
        <v>44950</v>
      </c>
      <c r="B1712" s="2" t="s">
        <v>1005</v>
      </c>
      <c r="C1712" s="2" t="s">
        <v>1006</v>
      </c>
      <c r="D1712" s="2" t="s">
        <v>1731</v>
      </c>
      <c r="E1712">
        <v>3</v>
      </c>
      <c r="F1712" t="str">
        <f>+VLOOKUP(E1712,[1]CLIENTES!A:B,2,0)</f>
        <v>Tarek</v>
      </c>
      <c r="G1712">
        <v>362</v>
      </c>
      <c r="H1712" t="str">
        <f>+VLOOKUP(G1712,[1]SKU!A:B,2,0)</f>
        <v>URBAN CONCRETE OUT GREY 58 x 117 1RA C</v>
      </c>
      <c r="I1712" t="str">
        <f>+VLOOKUP(G1712,[1]SKU!A:D,4,0)</f>
        <v>PORCELANATO</v>
      </c>
      <c r="J1712" t="str">
        <f>+VLOOKUP(G1712,[1]SKU!A:E,5,0)</f>
        <v>Cementos</v>
      </c>
      <c r="K1712" t="str">
        <f>+VLOOKUP(G1712,[1]SKU!A:C,3,0)</f>
        <v>SAN LORENZO</v>
      </c>
      <c r="L1712">
        <v>22</v>
      </c>
      <c r="M1712">
        <v>21.965883507274611</v>
      </c>
      <c r="N1712">
        <f>+VLOOKUP([1]VENTAS!G1712,[1]SKU!A:G,6,0)</f>
        <v>1526</v>
      </c>
      <c r="O1712" s="4">
        <f t="shared" si="26"/>
        <v>33519.938232101056</v>
      </c>
    </row>
    <row r="1713" spans="1:15" x14ac:dyDescent="0.3">
      <c r="A1713" s="1">
        <v>44956</v>
      </c>
      <c r="B1713" s="2" t="s">
        <v>1005</v>
      </c>
      <c r="C1713" s="2" t="s">
        <v>1006</v>
      </c>
      <c r="D1713" s="2" t="s">
        <v>1732</v>
      </c>
      <c r="E1713">
        <v>216</v>
      </c>
      <c r="F1713" t="str">
        <f>+VLOOKUP(E1713,[1]CLIENTES!A:B,2,0)</f>
        <v>Emilie</v>
      </c>
      <c r="G1713">
        <v>345</v>
      </c>
      <c r="H1713" t="str">
        <f>+VLOOKUP(G1713,[1]SKU!A:B,2,0)</f>
        <v>MOODS TIZA RECT 58 x 117 S.LOREN 2DA CAL</v>
      </c>
      <c r="I1713" t="str">
        <f>+VLOOKUP(G1713,[1]SKU!A:D,4,0)</f>
        <v>PORCELANATO</v>
      </c>
      <c r="J1713" t="str">
        <f>+VLOOKUP(G1713,[1]SKU!A:E,5,0)</f>
        <v>Cementos</v>
      </c>
      <c r="K1713" t="str">
        <f>+VLOOKUP(G1713,[1]SKU!A:C,3,0)</f>
        <v>SAN LORENZO</v>
      </c>
      <c r="L1713">
        <v>133</v>
      </c>
      <c r="M1713">
        <v>92.289821678374764</v>
      </c>
      <c r="N1713">
        <f>+VLOOKUP([1]VENTAS!G1713,[1]SKU!A:G,6,0)</f>
        <v>6151</v>
      </c>
      <c r="O1713" s="4">
        <f t="shared" si="26"/>
        <v>567674.69314368314</v>
      </c>
    </row>
    <row r="1714" spans="1:15" x14ac:dyDescent="0.3">
      <c r="A1714" s="1">
        <v>44946</v>
      </c>
      <c r="B1714" s="2" t="s">
        <v>1005</v>
      </c>
      <c r="C1714" s="2" t="s">
        <v>1006</v>
      </c>
      <c r="D1714" s="2" t="s">
        <v>1733</v>
      </c>
      <c r="E1714">
        <v>240</v>
      </c>
      <c r="F1714" t="str">
        <f>+VLOOKUP(E1714,[1]CLIENTES!A:B,2,0)</f>
        <v>Fransheska</v>
      </c>
      <c r="G1714">
        <v>170</v>
      </c>
      <c r="H1714" t="str">
        <f>+VLOOKUP(G1714,[1]SKU!A:B,2,0)</f>
        <v>COTTO CORTINES ROJA 40 x 40 CORTINES 2DA C</v>
      </c>
      <c r="I1714" t="str">
        <f>+VLOOKUP(G1714,[1]SKU!A:D,4,0)</f>
        <v>CERAMICO</v>
      </c>
      <c r="J1714" t="str">
        <f>+VLOOKUP(G1714,[1]SKU!A:E,5,0)</f>
        <v>Piedras</v>
      </c>
      <c r="K1714" t="str">
        <f>+VLOOKUP(G1714,[1]SKU!A:C,3,0)</f>
        <v>CORTINES</v>
      </c>
      <c r="L1714">
        <v>93</v>
      </c>
      <c r="M1714">
        <v>34.540789860959222</v>
      </c>
      <c r="N1714">
        <f>+VLOOKUP([1]VENTAS!G1714,[1]SKU!A:G,6,0)</f>
        <v>4689</v>
      </c>
      <c r="O1714" s="4">
        <f t="shared" si="26"/>
        <v>161961.76365803779</v>
      </c>
    </row>
    <row r="1715" spans="1:15" x14ac:dyDescent="0.3">
      <c r="A1715" s="1">
        <v>44979</v>
      </c>
      <c r="B1715" s="2" t="s">
        <v>1005</v>
      </c>
      <c r="C1715" s="2" t="s">
        <v>1006</v>
      </c>
      <c r="D1715" s="2" t="s">
        <v>1734</v>
      </c>
      <c r="E1715">
        <v>102</v>
      </c>
      <c r="F1715" t="str">
        <f>+VLOOKUP(E1715,[1]CLIENTES!A:B,2,0)</f>
        <v>Eileen</v>
      </c>
      <c r="G1715">
        <v>381</v>
      </c>
      <c r="H1715" t="str">
        <f>+VLOOKUP(G1715,[1]SKU!A:B,2,0)</f>
        <v>GLAM IVORY PUL RT FIT 57,7 x 57,7 S.LOREN 2DA C</v>
      </c>
      <c r="I1715" t="str">
        <f>+VLOOKUP(G1715,[1]SKU!A:D,4,0)</f>
        <v>PORCELANATO</v>
      </c>
      <c r="J1715" t="str">
        <f>+VLOOKUP(G1715,[1]SKU!A:E,5,0)</f>
        <v>Cementos</v>
      </c>
      <c r="K1715" t="str">
        <f>+VLOOKUP(G1715,[1]SKU!A:C,3,0)</f>
        <v>SAN LORENZO</v>
      </c>
      <c r="L1715">
        <v>56</v>
      </c>
      <c r="M1715">
        <v>35.158315575734434</v>
      </c>
      <c r="N1715">
        <f>+VLOOKUP([1]VENTAS!G1715,[1]SKU!A:G,6,0)</f>
        <v>4775</v>
      </c>
      <c r="O1715" s="4">
        <f t="shared" si="26"/>
        <v>167880.95687413192</v>
      </c>
    </row>
    <row r="1716" spans="1:15" x14ac:dyDescent="0.3">
      <c r="A1716" s="1">
        <v>44936</v>
      </c>
      <c r="B1716" s="2" t="s">
        <v>1005</v>
      </c>
      <c r="C1716" s="2" t="s">
        <v>1006</v>
      </c>
      <c r="D1716" s="2" t="s">
        <v>1735</v>
      </c>
      <c r="E1716">
        <v>70</v>
      </c>
      <c r="F1716" t="str">
        <f>+VLOOKUP(E1716,[1]CLIENTES!A:B,2,0)</f>
        <v>Estefani</v>
      </c>
      <c r="G1716">
        <v>148</v>
      </c>
      <c r="H1716" t="str">
        <f>+VLOOKUP(G1716,[1]SKU!A:B,2,0)</f>
        <v>MANAOS ARENA 38 x 38 C.NEGRO 2DA CAL</v>
      </c>
      <c r="I1716" t="str">
        <f>+VLOOKUP(G1716,[1]SKU!A:D,4,0)</f>
        <v>CERAMICO</v>
      </c>
      <c r="J1716" t="str">
        <f>+VLOOKUP(G1716,[1]SKU!A:E,5,0)</f>
        <v>Marmoles</v>
      </c>
      <c r="K1716" t="str">
        <f>+VLOOKUP(G1716,[1]SKU!A:C,3,0)</f>
        <v>CERRO NEGRO</v>
      </c>
      <c r="L1716">
        <v>100</v>
      </c>
      <c r="M1716">
        <v>64.470431884307928</v>
      </c>
      <c r="N1716">
        <f>+VLOOKUP([1]VENTAS!G1716,[1]SKU!A:G,6,0)</f>
        <v>1773</v>
      </c>
      <c r="O1716" s="4">
        <f t="shared" si="26"/>
        <v>114306.07573087796</v>
      </c>
    </row>
    <row r="1717" spans="1:15" x14ac:dyDescent="0.3">
      <c r="A1717" s="1">
        <v>44984</v>
      </c>
      <c r="B1717" s="2" t="s">
        <v>1005</v>
      </c>
      <c r="C1717" s="2" t="s">
        <v>1006</v>
      </c>
      <c r="D1717" s="2" t="s">
        <v>1736</v>
      </c>
      <c r="E1717">
        <v>178</v>
      </c>
      <c r="F1717" t="str">
        <f>+VLOOKUP(E1717,[1]CLIENTES!A:B,2,0)</f>
        <v>Bernardo</v>
      </c>
      <c r="G1717">
        <v>138</v>
      </c>
      <c r="H1717" t="str">
        <f>+VLOOKUP(G1717,[1]SKU!A:B,2,0)</f>
        <v>SUBWAY BLANCO 31 x 53 LOURDES 1RA C</v>
      </c>
      <c r="I1717" t="str">
        <f>+VLOOKUP(G1717,[1]SKU!A:D,4,0)</f>
        <v>CERAMICO</v>
      </c>
      <c r="J1717" t="str">
        <f>+VLOOKUP(G1717,[1]SKU!A:E,5,0)</f>
        <v>Deco &amp; Mas</v>
      </c>
      <c r="K1717" t="str">
        <f>+VLOOKUP(G1717,[1]SKU!A:C,3,0)</f>
        <v>LOURDES</v>
      </c>
      <c r="L1717">
        <v>28</v>
      </c>
      <c r="M1717">
        <v>22.835483495256852</v>
      </c>
      <c r="N1717">
        <f>+VLOOKUP([1]VENTAS!G1717,[1]SKU!A:G,6,0)</f>
        <v>5678</v>
      </c>
      <c r="O1717" s="4">
        <f t="shared" si="26"/>
        <v>129659.8752860684</v>
      </c>
    </row>
    <row r="1718" spans="1:15" x14ac:dyDescent="0.3">
      <c r="A1718" s="1">
        <v>44966</v>
      </c>
      <c r="B1718" s="2" t="s">
        <v>1005</v>
      </c>
      <c r="C1718" s="2" t="s">
        <v>1006</v>
      </c>
      <c r="D1718" s="2" t="s">
        <v>1737</v>
      </c>
      <c r="E1718">
        <v>176</v>
      </c>
      <c r="F1718" t="str">
        <f>+VLOOKUP(E1718,[1]CLIENTES!A:B,2,0)</f>
        <v>Camilo</v>
      </c>
      <c r="G1718">
        <v>47</v>
      </c>
      <c r="H1718" t="str">
        <f>+VLOOKUP(G1718,[1]SKU!A:B,2,0)</f>
        <v>NEGRO PLUS 56 X 56 LOURDES 1RA C</v>
      </c>
      <c r="I1718" t="str">
        <f>+VLOOKUP(G1718,[1]SKU!A:D,4,0)</f>
        <v>CERAMICO</v>
      </c>
      <c r="J1718" t="str">
        <f>+VLOOKUP(G1718,[1]SKU!A:E,5,0)</f>
        <v>Deco &amp; Mas</v>
      </c>
      <c r="K1718" t="str">
        <f>+VLOOKUP(G1718,[1]SKU!A:C,3,0)</f>
        <v>LOURDES</v>
      </c>
      <c r="L1718">
        <v>10</v>
      </c>
      <c r="M1718">
        <v>6.9608723242383768</v>
      </c>
      <c r="N1718">
        <f>+VLOOKUP([1]VENTAS!G1718,[1]SKU!A:G,6,0)</f>
        <v>3951</v>
      </c>
      <c r="O1718" s="4">
        <f t="shared" si="26"/>
        <v>27502.406553065826</v>
      </c>
    </row>
    <row r="1719" spans="1:15" x14ac:dyDescent="0.3">
      <c r="A1719" s="1">
        <v>44965</v>
      </c>
      <c r="B1719" s="2" t="s">
        <v>1005</v>
      </c>
      <c r="C1719" s="2" t="s">
        <v>1006</v>
      </c>
      <c r="D1719" s="2" t="s">
        <v>1738</v>
      </c>
      <c r="E1719">
        <v>236</v>
      </c>
      <c r="F1719" t="str">
        <f>+VLOOKUP(E1719,[1]CLIENTES!A:B,2,0)</f>
        <v>Yasmin</v>
      </c>
      <c r="G1719">
        <v>174</v>
      </c>
      <c r="H1719" t="str">
        <f>+VLOOKUP(G1719,[1]SKU!A:B,2,0)</f>
        <v>POSITANO CHIARO 33 X 45,3 SCOP 2DA C</v>
      </c>
      <c r="I1719" t="str">
        <f>+VLOOKUP(G1719,[1]SKU!A:D,4,0)</f>
        <v>CERAMICO</v>
      </c>
      <c r="J1719" t="str">
        <f>+VLOOKUP(G1719,[1]SKU!A:E,5,0)</f>
        <v>Marmoles</v>
      </c>
      <c r="K1719" t="str">
        <f>+VLOOKUP(G1719,[1]SKU!A:C,3,0)</f>
        <v>SCOP</v>
      </c>
      <c r="L1719">
        <v>116</v>
      </c>
      <c r="M1719">
        <v>36.30330934597611</v>
      </c>
      <c r="N1719">
        <f>+VLOOKUP([1]VENTAS!G1719,[1]SKU!A:G,6,0)</f>
        <v>8450</v>
      </c>
      <c r="O1719" s="4">
        <f t="shared" si="26"/>
        <v>306762.96397349815</v>
      </c>
    </row>
    <row r="1720" spans="1:15" x14ac:dyDescent="0.3">
      <c r="A1720" s="1">
        <v>44949</v>
      </c>
      <c r="B1720" s="2" t="s">
        <v>1005</v>
      </c>
      <c r="C1720" s="2" t="s">
        <v>1006</v>
      </c>
      <c r="D1720" s="2" t="s">
        <v>1739</v>
      </c>
      <c r="E1720">
        <v>177</v>
      </c>
      <c r="F1720" t="str">
        <f>+VLOOKUP(E1720,[1]CLIENTES!A:B,2,0)</f>
        <v>Samuel</v>
      </c>
      <c r="G1720">
        <v>127</v>
      </c>
      <c r="H1720" t="str">
        <f>+VLOOKUP(G1720,[1]SKU!A:B,2,0)</f>
        <v>ABETO MARFIL 45,3 X 45,3 SCOP 1RA CAL</v>
      </c>
      <c r="I1720" t="str">
        <f>+VLOOKUP(G1720,[1]SKU!A:D,4,0)</f>
        <v>CERAMICO</v>
      </c>
      <c r="J1720" t="str">
        <f>+VLOOKUP(G1720,[1]SKU!A:E,5,0)</f>
        <v>Cementos</v>
      </c>
      <c r="K1720" t="str">
        <f>+VLOOKUP(G1720,[1]SKU!A:C,3,0)</f>
        <v>SCOP</v>
      </c>
      <c r="L1720">
        <v>80</v>
      </c>
      <c r="M1720">
        <v>24.604041156445575</v>
      </c>
      <c r="N1720">
        <f>+VLOOKUP([1]VENTAS!G1720,[1]SKU!A:G,6,0)</f>
        <v>9853</v>
      </c>
      <c r="O1720" s="4">
        <f t="shared" si="26"/>
        <v>242423.61751445825</v>
      </c>
    </row>
    <row r="1721" spans="1:15" x14ac:dyDescent="0.3">
      <c r="A1721" s="1">
        <v>44976</v>
      </c>
      <c r="B1721" s="2" t="s">
        <v>1005</v>
      </c>
      <c r="C1721" s="2" t="s">
        <v>1006</v>
      </c>
      <c r="D1721" s="2" t="s">
        <v>1740</v>
      </c>
      <c r="E1721">
        <v>15</v>
      </c>
      <c r="F1721" t="str">
        <f>+VLOOKUP(E1721,[1]CLIENTES!A:B,2,0)</f>
        <v>Naomi</v>
      </c>
      <c r="G1721">
        <v>195</v>
      </c>
      <c r="H1721" t="str">
        <f>+VLOOKUP(G1721,[1]SKU!A:B,2,0)</f>
        <v>AMBER TIZA 33 x 33 S.LOREN 1RA C</v>
      </c>
      <c r="I1721" t="str">
        <f>+VLOOKUP(G1721,[1]SKU!A:D,4,0)</f>
        <v>CERAMICO</v>
      </c>
      <c r="J1721" t="str">
        <f>+VLOOKUP(G1721,[1]SKU!A:E,5,0)</f>
        <v>Marmoles</v>
      </c>
      <c r="K1721" t="str">
        <f>+VLOOKUP(G1721,[1]SKU!A:C,3,0)</f>
        <v>SAN LORENZO</v>
      </c>
      <c r="L1721">
        <v>153</v>
      </c>
      <c r="M1721">
        <v>99.473765283448287</v>
      </c>
      <c r="N1721">
        <f>+VLOOKUP([1]VENTAS!G1721,[1]SKU!A:G,6,0)</f>
        <v>2494</v>
      </c>
      <c r="O1721" s="4">
        <f t="shared" si="26"/>
        <v>248087.57061692004</v>
      </c>
    </row>
    <row r="1722" spans="1:15" x14ac:dyDescent="0.3">
      <c r="A1722" s="1">
        <v>44930</v>
      </c>
      <c r="B1722" s="2" t="s">
        <v>1005</v>
      </c>
      <c r="C1722" s="2" t="s">
        <v>1006</v>
      </c>
      <c r="D1722" s="2" t="s">
        <v>1741</v>
      </c>
      <c r="E1722">
        <v>235</v>
      </c>
      <c r="F1722" t="str">
        <f>+VLOOKUP(E1722,[1]CLIENTES!A:B,2,0)</f>
        <v>Magdalena</v>
      </c>
      <c r="G1722">
        <v>134</v>
      </c>
      <c r="H1722" t="str">
        <f>+VLOOKUP(G1722,[1]SKU!A:B,2,0)</f>
        <v>GRAFIATO MARRON 35 x 35  LOURDES 1RA C</v>
      </c>
      <c r="I1722" t="str">
        <f>+VLOOKUP(G1722,[1]SKU!A:D,4,0)</f>
        <v>CERAMICO</v>
      </c>
      <c r="J1722" t="str">
        <f>+VLOOKUP(G1722,[1]SKU!A:E,5,0)</f>
        <v>Cementos</v>
      </c>
      <c r="K1722" t="str">
        <f>+VLOOKUP(G1722,[1]SKU!A:C,3,0)</f>
        <v>LOURDES</v>
      </c>
      <c r="L1722">
        <v>81</v>
      </c>
      <c r="M1722">
        <v>67.018468241078182</v>
      </c>
      <c r="N1722">
        <f>+VLOOKUP([1]VENTAS!G1722,[1]SKU!A:G,6,0)</f>
        <v>1794</v>
      </c>
      <c r="O1722" s="4">
        <f t="shared" si="26"/>
        <v>120231.13202449426</v>
      </c>
    </row>
    <row r="1723" spans="1:15" x14ac:dyDescent="0.3">
      <c r="A1723" s="1">
        <v>44963</v>
      </c>
      <c r="B1723" s="2" t="s">
        <v>1005</v>
      </c>
      <c r="C1723" s="2" t="s">
        <v>1006</v>
      </c>
      <c r="D1723" s="2" t="s">
        <v>1742</v>
      </c>
      <c r="E1723">
        <v>226</v>
      </c>
      <c r="F1723" t="str">
        <f>+VLOOKUP(E1723,[1]CLIENTES!A:B,2,0)</f>
        <v>Cristobal</v>
      </c>
      <c r="G1723">
        <v>56</v>
      </c>
      <c r="H1723" t="str">
        <f>+VLOOKUP(G1723,[1]SKU!A:B,2,0)</f>
        <v>MANAOS VERDE 38 x 38 C.NEGRO 1RA CAL</v>
      </c>
      <c r="I1723" t="str">
        <f>+VLOOKUP(G1723,[1]SKU!A:D,4,0)</f>
        <v>CERAMICO</v>
      </c>
      <c r="J1723" t="str">
        <f>+VLOOKUP(G1723,[1]SKU!A:E,5,0)</f>
        <v>Marmoles</v>
      </c>
      <c r="K1723" t="str">
        <f>+VLOOKUP(G1723,[1]SKU!A:C,3,0)</f>
        <v>CERRO NEGRO</v>
      </c>
      <c r="L1723">
        <v>151</v>
      </c>
      <c r="M1723">
        <v>106.71971016472709</v>
      </c>
      <c r="N1723">
        <f>+VLOOKUP([1]VENTAS!G1723,[1]SKU!A:G,6,0)</f>
        <v>2540</v>
      </c>
      <c r="O1723" s="4">
        <f t="shared" si="26"/>
        <v>271068.06381840678</v>
      </c>
    </row>
    <row r="1724" spans="1:15" x14ac:dyDescent="0.3">
      <c r="A1724" s="1">
        <v>44959</v>
      </c>
      <c r="B1724" s="2" t="s">
        <v>1005</v>
      </c>
      <c r="C1724" s="2" t="s">
        <v>1006</v>
      </c>
      <c r="D1724" s="2" t="s">
        <v>1743</v>
      </c>
      <c r="E1724">
        <v>112</v>
      </c>
      <c r="F1724" t="str">
        <f>+VLOOKUP(E1724,[1]CLIENTES!A:B,2,0)</f>
        <v>Anahy</v>
      </c>
      <c r="G1724">
        <v>111</v>
      </c>
      <c r="H1724" t="str">
        <f>+VLOOKUP(G1724,[1]SKU!A:B,2,0)</f>
        <v>MURETO  MERCURIO 25 x 35 LOURDES 1RA C</v>
      </c>
      <c r="I1724" t="str">
        <f>+VLOOKUP(G1724,[1]SKU!A:D,4,0)</f>
        <v>CERAMICO</v>
      </c>
      <c r="J1724" t="str">
        <f>+VLOOKUP(G1724,[1]SKU!A:E,5,0)</f>
        <v>Piedras</v>
      </c>
      <c r="K1724" t="str">
        <f>+VLOOKUP(G1724,[1]SKU!A:C,3,0)</f>
        <v>LOURDES</v>
      </c>
      <c r="L1724">
        <v>144</v>
      </c>
      <c r="M1724">
        <v>83.300154663039748</v>
      </c>
      <c r="N1724">
        <f>+VLOOKUP([1]VENTAS!G1724,[1]SKU!A:G,6,0)</f>
        <v>1709</v>
      </c>
      <c r="O1724" s="4">
        <f t="shared" si="26"/>
        <v>142359.96431913492</v>
      </c>
    </row>
    <row r="1725" spans="1:15" x14ac:dyDescent="0.3">
      <c r="A1725" s="1">
        <v>44963</v>
      </c>
      <c r="B1725" s="2" t="s">
        <v>1005</v>
      </c>
      <c r="C1725" s="2" t="s">
        <v>1006</v>
      </c>
      <c r="D1725" s="2" t="s">
        <v>1744</v>
      </c>
      <c r="E1725">
        <v>195</v>
      </c>
      <c r="F1725" t="str">
        <f>+VLOOKUP(E1725,[1]CLIENTES!A:B,2,0)</f>
        <v>Cathalina</v>
      </c>
      <c r="G1725">
        <v>322</v>
      </c>
      <c r="H1725" t="str">
        <f>+VLOOKUP(G1725,[1]SKU!A:B,2,0)</f>
        <v>WHITE PUL RECT.  57,7 x 57,7 S.LOREN 2DA CAL</v>
      </c>
      <c r="I1725" t="str">
        <f>+VLOOKUP(G1725,[1]SKU!A:D,4,0)</f>
        <v>PORCELANATO</v>
      </c>
      <c r="J1725" t="str">
        <f>+VLOOKUP(G1725,[1]SKU!A:E,5,0)</f>
        <v>Deco &amp; Mas</v>
      </c>
      <c r="K1725" t="str">
        <f>+VLOOKUP(G1725,[1]SKU!A:C,3,0)</f>
        <v>SAN LORENZO</v>
      </c>
      <c r="L1725">
        <v>128</v>
      </c>
      <c r="M1725">
        <v>39.813421775363608</v>
      </c>
      <c r="N1725">
        <f>+VLOOKUP([1]VENTAS!G1725,[1]SKU!A:G,6,0)</f>
        <v>1528</v>
      </c>
      <c r="O1725" s="4">
        <f t="shared" si="26"/>
        <v>60834.908472755596</v>
      </c>
    </row>
    <row r="1726" spans="1:15" x14ac:dyDescent="0.3">
      <c r="A1726" s="1">
        <v>44964</v>
      </c>
      <c r="B1726" s="2" t="s">
        <v>1005</v>
      </c>
      <c r="C1726" s="2" t="s">
        <v>1006</v>
      </c>
      <c r="D1726" s="2" t="s">
        <v>1745</v>
      </c>
      <c r="E1726">
        <v>193</v>
      </c>
      <c r="F1726" t="str">
        <f>+VLOOKUP(E1726,[1]CLIENTES!A:B,2,0)</f>
        <v>Pascalle</v>
      </c>
      <c r="G1726">
        <v>332</v>
      </c>
      <c r="H1726" t="str">
        <f>+VLOOKUP(G1726,[1]SKU!A:B,2,0)</f>
        <v>MOODS HUESO PUL FIT 57,7 x 57,7 S.LOREN 2DA CAL</v>
      </c>
      <c r="I1726" t="str">
        <f>+VLOOKUP(G1726,[1]SKU!A:D,4,0)</f>
        <v>PORCELANATO</v>
      </c>
      <c r="J1726" t="str">
        <f>+VLOOKUP(G1726,[1]SKU!A:E,5,0)</f>
        <v>Cementos</v>
      </c>
      <c r="K1726" t="str">
        <f>+VLOOKUP(G1726,[1]SKU!A:C,3,0)</f>
        <v>SAN LORENZO</v>
      </c>
      <c r="L1726">
        <v>58</v>
      </c>
      <c r="M1726">
        <v>10.419990463309295</v>
      </c>
      <c r="N1726">
        <f>+VLOOKUP([1]VENTAS!G1726,[1]SKU!A:G,6,0)</f>
        <v>3068</v>
      </c>
      <c r="O1726" s="4">
        <f t="shared" si="26"/>
        <v>31968.530741432918</v>
      </c>
    </row>
    <row r="1727" spans="1:15" x14ac:dyDescent="0.3">
      <c r="A1727" s="1">
        <v>44978</v>
      </c>
      <c r="B1727" s="2" t="s">
        <v>1005</v>
      </c>
      <c r="C1727" s="2" t="s">
        <v>1006</v>
      </c>
      <c r="D1727" s="2" t="s">
        <v>1746</v>
      </c>
      <c r="E1727">
        <v>25</v>
      </c>
      <c r="F1727" t="str">
        <f>+VLOOKUP(E1727,[1]CLIENTES!A:B,2,0)</f>
        <v>Caroline</v>
      </c>
      <c r="G1727">
        <v>94</v>
      </c>
      <c r="H1727" t="str">
        <f>+VLOOKUP(G1727,[1]SKU!A:B,2,0)</f>
        <v>VERBENA MIX 45,3 x 45,3 S.LOREN 1RA C</v>
      </c>
      <c r="I1727" t="str">
        <f>+VLOOKUP(G1727,[1]SKU!A:D,4,0)</f>
        <v>CERAMICO</v>
      </c>
      <c r="J1727" t="str">
        <f>+VLOOKUP(G1727,[1]SKU!A:E,5,0)</f>
        <v>Maderas</v>
      </c>
      <c r="K1727" t="str">
        <f>+VLOOKUP(G1727,[1]SKU!A:C,3,0)</f>
        <v>SAN LORENZO</v>
      </c>
      <c r="L1727">
        <v>92</v>
      </c>
      <c r="M1727">
        <v>51.98840925343837</v>
      </c>
      <c r="N1727">
        <f>+VLOOKUP([1]VENTAS!G1727,[1]SKU!A:G,6,0)</f>
        <v>3148</v>
      </c>
      <c r="O1727" s="4">
        <f t="shared" si="26"/>
        <v>163659.51232982398</v>
      </c>
    </row>
    <row r="1728" spans="1:15" x14ac:dyDescent="0.3">
      <c r="A1728" s="1">
        <v>44937</v>
      </c>
      <c r="B1728" s="2" t="s">
        <v>1005</v>
      </c>
      <c r="C1728" s="2" t="s">
        <v>1006</v>
      </c>
      <c r="D1728" s="2" t="s">
        <v>1747</v>
      </c>
      <c r="E1728">
        <v>125</v>
      </c>
      <c r="F1728" t="str">
        <f>+VLOOKUP(E1728,[1]CLIENTES!A:B,2,0)</f>
        <v>Rosario</v>
      </c>
      <c r="G1728">
        <v>345</v>
      </c>
      <c r="H1728" t="str">
        <f>+VLOOKUP(G1728,[1]SKU!A:B,2,0)</f>
        <v>MOODS TIZA RECT 58 x 117 S.LOREN 2DA CAL</v>
      </c>
      <c r="I1728" t="str">
        <f>+VLOOKUP(G1728,[1]SKU!A:D,4,0)</f>
        <v>PORCELANATO</v>
      </c>
      <c r="J1728" t="str">
        <f>+VLOOKUP(G1728,[1]SKU!A:E,5,0)</f>
        <v>Cementos</v>
      </c>
      <c r="K1728" t="str">
        <f>+VLOOKUP(G1728,[1]SKU!A:C,3,0)</f>
        <v>SAN LORENZO</v>
      </c>
      <c r="L1728">
        <v>1</v>
      </c>
      <c r="M1728">
        <v>0.69390843367199073</v>
      </c>
      <c r="N1728">
        <f>+VLOOKUP([1]VENTAS!G1728,[1]SKU!A:G,6,0)</f>
        <v>6151</v>
      </c>
      <c r="O1728" s="4">
        <f t="shared" si="26"/>
        <v>4268.2307755164147</v>
      </c>
    </row>
    <row r="1729" spans="1:15" x14ac:dyDescent="0.3">
      <c r="A1729" s="1">
        <v>44983</v>
      </c>
      <c r="B1729" s="2" t="s">
        <v>1005</v>
      </c>
      <c r="C1729" s="2" t="s">
        <v>1006</v>
      </c>
      <c r="D1729" s="2" t="s">
        <v>1748</v>
      </c>
      <c r="E1729">
        <v>46</v>
      </c>
      <c r="F1729" t="str">
        <f>+VLOOKUP(E1729,[1]CLIENTES!A:B,2,0)</f>
        <v>Aranza</v>
      </c>
      <c r="G1729">
        <v>335</v>
      </c>
      <c r="H1729" t="str">
        <f>+VLOOKUP(G1729,[1]SKU!A:B,2,0)</f>
        <v>ROCCA ARDESIA SIENA RT. 28 X 58 S.LOREN 2DA C</v>
      </c>
      <c r="I1729" t="str">
        <f>+VLOOKUP(G1729,[1]SKU!A:D,4,0)</f>
        <v>PORCELANATO</v>
      </c>
      <c r="J1729" t="str">
        <f>+VLOOKUP(G1729,[1]SKU!A:E,5,0)</f>
        <v>Piedras</v>
      </c>
      <c r="K1729" t="str">
        <f>+VLOOKUP(G1729,[1]SKU!A:C,3,0)</f>
        <v>SAN LORENZO</v>
      </c>
      <c r="L1729">
        <v>55</v>
      </c>
      <c r="M1729">
        <v>27.252256433659859</v>
      </c>
      <c r="N1729">
        <f>+VLOOKUP([1]VENTAS!G1729,[1]SKU!A:G,6,0)</f>
        <v>2913</v>
      </c>
      <c r="O1729" s="4">
        <f t="shared" si="26"/>
        <v>79385.822991251174</v>
      </c>
    </row>
    <row r="1730" spans="1:15" x14ac:dyDescent="0.3">
      <c r="A1730" s="1">
        <v>44980</v>
      </c>
      <c r="B1730" s="2" t="s">
        <v>1005</v>
      </c>
      <c r="C1730" s="2" t="s">
        <v>1006</v>
      </c>
      <c r="D1730" s="2" t="s">
        <v>1749</v>
      </c>
      <c r="E1730">
        <v>4</v>
      </c>
      <c r="F1730" t="str">
        <f>+VLOOKUP(E1730,[1]CLIENTES!A:B,2,0)</f>
        <v>Mical</v>
      </c>
      <c r="G1730">
        <v>144</v>
      </c>
      <c r="H1730" t="str">
        <f>+VLOOKUP(G1730,[1]SKU!A:B,2,0)</f>
        <v>VENECIANO ARDESIA GRIS 33 x 33 S.LOREN 1RA C</v>
      </c>
      <c r="I1730" t="str">
        <f>+VLOOKUP(G1730,[1]SKU!A:D,4,0)</f>
        <v>CERAMICO</v>
      </c>
      <c r="J1730" t="str">
        <f>+VLOOKUP(G1730,[1]SKU!A:E,5,0)</f>
        <v>Deco &amp; Mas</v>
      </c>
      <c r="K1730" t="str">
        <f>+VLOOKUP(G1730,[1]SKU!A:C,3,0)</f>
        <v>SAN LORENZO</v>
      </c>
      <c r="L1730">
        <v>4</v>
      </c>
      <c r="M1730">
        <v>2.4613555284501003</v>
      </c>
      <c r="N1730">
        <f>+VLOOKUP([1]VENTAS!G1730,[1]SKU!A:G,6,0)</f>
        <v>9020</v>
      </c>
      <c r="O1730" s="4">
        <f t="shared" si="26"/>
        <v>22201.426866619906</v>
      </c>
    </row>
    <row r="1731" spans="1:15" x14ac:dyDescent="0.3">
      <c r="A1731" s="1">
        <v>44970</v>
      </c>
      <c r="B1731" s="2" t="s">
        <v>1005</v>
      </c>
      <c r="C1731" s="2" t="s">
        <v>1006</v>
      </c>
      <c r="D1731" s="2" t="s">
        <v>1750</v>
      </c>
      <c r="E1731">
        <v>51</v>
      </c>
      <c r="F1731" t="str">
        <f>+VLOOKUP(E1731,[1]CLIENTES!A:B,2,0)</f>
        <v>Yahir</v>
      </c>
      <c r="G1731">
        <v>138</v>
      </c>
      <c r="H1731" t="str">
        <f>+VLOOKUP(G1731,[1]SKU!A:B,2,0)</f>
        <v>SUBWAY BLANCO 31 x 53 LOURDES 1RA C</v>
      </c>
      <c r="I1731" t="str">
        <f>+VLOOKUP(G1731,[1]SKU!A:D,4,0)</f>
        <v>CERAMICO</v>
      </c>
      <c r="J1731" t="str">
        <f>+VLOOKUP(G1731,[1]SKU!A:E,5,0)</f>
        <v>Deco &amp; Mas</v>
      </c>
      <c r="K1731" t="str">
        <f>+VLOOKUP(G1731,[1]SKU!A:C,3,0)</f>
        <v>LOURDES</v>
      </c>
      <c r="L1731">
        <v>25</v>
      </c>
      <c r="M1731">
        <v>20.388824549336476</v>
      </c>
      <c r="N1731">
        <f>+VLOOKUP([1]VENTAS!G1731,[1]SKU!A:G,6,0)</f>
        <v>5678</v>
      </c>
      <c r="O1731" s="4">
        <f t="shared" ref="O1731:O1794" si="27">+N1731*M1731</f>
        <v>115767.74579113252</v>
      </c>
    </row>
    <row r="1732" spans="1:15" x14ac:dyDescent="0.3">
      <c r="A1732" s="1">
        <v>44953</v>
      </c>
      <c r="B1732" s="2" t="s">
        <v>1005</v>
      </c>
      <c r="C1732" s="2" t="s">
        <v>1006</v>
      </c>
      <c r="D1732" s="2" t="s">
        <v>1751</v>
      </c>
      <c r="E1732">
        <v>119</v>
      </c>
      <c r="F1732" t="str">
        <f>+VLOOKUP(E1732,[1]CLIENTES!A:B,2,0)</f>
        <v>Amir</v>
      </c>
      <c r="G1732">
        <v>45</v>
      </c>
      <c r="H1732" t="str">
        <f>+VLOOKUP(G1732,[1]SKU!A:B,2,0)</f>
        <v>FORTALEZA GRAFITO 38 x 38 C.NEGRO 1RA CAL</v>
      </c>
      <c r="I1732" t="str">
        <f>+VLOOKUP(G1732,[1]SKU!A:D,4,0)</f>
        <v>CERAMICO</v>
      </c>
      <c r="J1732" t="str">
        <f>+VLOOKUP(G1732,[1]SKU!A:E,5,0)</f>
        <v>Cementos</v>
      </c>
      <c r="K1732" t="str">
        <f>+VLOOKUP(G1732,[1]SKU!A:C,3,0)</f>
        <v>CERRO NEGRO</v>
      </c>
      <c r="L1732">
        <v>142</v>
      </c>
      <c r="M1732">
        <v>39.878285495102162</v>
      </c>
      <c r="N1732">
        <f>+VLOOKUP([1]VENTAS!G1732,[1]SKU!A:G,6,0)</f>
        <v>6729</v>
      </c>
      <c r="O1732" s="4">
        <f t="shared" si="27"/>
        <v>268340.98309654242</v>
      </c>
    </row>
    <row r="1733" spans="1:15" x14ac:dyDescent="0.3">
      <c r="A1733" s="1">
        <v>44965</v>
      </c>
      <c r="B1733" s="2" t="s">
        <v>1005</v>
      </c>
      <c r="C1733" s="2" t="s">
        <v>1006</v>
      </c>
      <c r="D1733" s="2" t="s">
        <v>1752</v>
      </c>
      <c r="E1733">
        <v>87</v>
      </c>
      <c r="F1733" t="str">
        <f>+VLOOKUP(E1733,[1]CLIENTES!A:B,2,0)</f>
        <v>Miranda</v>
      </c>
      <c r="G1733">
        <v>149</v>
      </c>
      <c r="H1733" t="str">
        <f>+VLOOKUP(G1733,[1]SKU!A:B,2,0)</f>
        <v>VENECIA GRIS 43 x 43 CAÑUELAS 1RA C</v>
      </c>
      <c r="I1733" t="str">
        <f>+VLOOKUP(G1733,[1]SKU!A:D,4,0)</f>
        <v>CERAMICO</v>
      </c>
      <c r="J1733" t="str">
        <f>+VLOOKUP(G1733,[1]SKU!A:E,5,0)</f>
        <v>Marmoles</v>
      </c>
      <c r="K1733" t="str">
        <f>+VLOOKUP(G1733,[1]SKU!A:C,3,0)</f>
        <v>CAÑUELAS</v>
      </c>
      <c r="L1733">
        <v>49</v>
      </c>
      <c r="M1733">
        <v>42.087331320509598</v>
      </c>
      <c r="N1733">
        <f>+VLOOKUP([1]VENTAS!G1733,[1]SKU!A:G,6,0)</f>
        <v>8892</v>
      </c>
      <c r="O1733" s="4">
        <f t="shared" si="27"/>
        <v>374240.55010197137</v>
      </c>
    </row>
    <row r="1734" spans="1:15" x14ac:dyDescent="0.3">
      <c r="A1734" s="1">
        <v>44931</v>
      </c>
      <c r="B1734" s="2" t="s">
        <v>1005</v>
      </c>
      <c r="C1734" s="2" t="s">
        <v>1006</v>
      </c>
      <c r="D1734" s="2" t="s">
        <v>1753</v>
      </c>
      <c r="E1734">
        <v>150</v>
      </c>
      <c r="F1734" t="str">
        <f>+VLOOKUP(E1734,[1]CLIENTES!A:B,2,0)</f>
        <v>Ian</v>
      </c>
      <c r="G1734">
        <v>197</v>
      </c>
      <c r="H1734" t="str">
        <f>+VLOOKUP(G1734,[1]SKU!A:B,2,0)</f>
        <v>CADIZ NEGRO 33 x 33 SCOP 2DA CAL</v>
      </c>
      <c r="I1734" t="str">
        <f>+VLOOKUP(G1734,[1]SKU!A:D,4,0)</f>
        <v>CERAMICO</v>
      </c>
      <c r="J1734" t="str">
        <f>+VLOOKUP(G1734,[1]SKU!A:E,5,0)</f>
        <v>Deco &amp; Mas</v>
      </c>
      <c r="K1734" t="str">
        <f>+VLOOKUP(G1734,[1]SKU!A:C,3,0)</f>
        <v>SCOP</v>
      </c>
      <c r="L1734">
        <v>168</v>
      </c>
      <c r="M1734">
        <v>30.051124555623815</v>
      </c>
      <c r="N1734">
        <f>+VLOOKUP([1]VENTAS!G1734,[1]SKU!A:G,6,0)</f>
        <v>2200</v>
      </c>
      <c r="O1734" s="4">
        <f t="shared" si="27"/>
        <v>66112.474022372393</v>
      </c>
    </row>
    <row r="1735" spans="1:15" x14ac:dyDescent="0.3">
      <c r="A1735" s="1">
        <v>44965</v>
      </c>
      <c r="B1735" s="2" t="s">
        <v>1005</v>
      </c>
      <c r="C1735" s="2" t="s">
        <v>1006</v>
      </c>
      <c r="D1735" s="2" t="s">
        <v>1754</v>
      </c>
      <c r="E1735">
        <v>163</v>
      </c>
      <c r="F1735" t="str">
        <f>+VLOOKUP(E1735,[1]CLIENTES!A:B,2,0)</f>
        <v>Dominic</v>
      </c>
      <c r="G1735">
        <v>111</v>
      </c>
      <c r="H1735" t="str">
        <f>+VLOOKUP(G1735,[1]SKU!A:B,2,0)</f>
        <v>MURETO  MERCURIO 25 x 35 LOURDES 1RA C</v>
      </c>
      <c r="I1735" t="str">
        <f>+VLOOKUP(G1735,[1]SKU!A:D,4,0)</f>
        <v>CERAMICO</v>
      </c>
      <c r="J1735" t="str">
        <f>+VLOOKUP(G1735,[1]SKU!A:E,5,0)</f>
        <v>Piedras</v>
      </c>
      <c r="K1735" t="str">
        <f>+VLOOKUP(G1735,[1]SKU!A:C,3,0)</f>
        <v>LOURDES</v>
      </c>
      <c r="L1735">
        <v>125</v>
      </c>
      <c r="M1735">
        <v>72.309162033888668</v>
      </c>
      <c r="N1735">
        <f>+VLOOKUP([1]VENTAS!G1735,[1]SKU!A:G,6,0)</f>
        <v>1709</v>
      </c>
      <c r="O1735" s="4">
        <f t="shared" si="27"/>
        <v>123576.35791591574</v>
      </c>
    </row>
    <row r="1736" spans="1:15" x14ac:dyDescent="0.3">
      <c r="A1736" s="1">
        <v>44950</v>
      </c>
      <c r="B1736" s="2" t="s">
        <v>1005</v>
      </c>
      <c r="C1736" s="2" t="s">
        <v>1006</v>
      </c>
      <c r="D1736" s="2" t="s">
        <v>1755</v>
      </c>
      <c r="E1736">
        <v>195</v>
      </c>
      <c r="F1736" t="str">
        <f>+VLOOKUP(E1736,[1]CLIENTES!A:B,2,0)</f>
        <v>Cathalina</v>
      </c>
      <c r="G1736">
        <v>388</v>
      </c>
      <c r="H1736" t="str">
        <f>+VLOOKUP(G1736,[1]SKU!A:B,2,0)</f>
        <v>TAIGA GRIS FIT RECT. 19,2 X 117 S.LOREN 1RA C</v>
      </c>
      <c r="I1736" t="str">
        <f>+VLOOKUP(G1736,[1]SKU!A:D,4,0)</f>
        <v>PORCELANATO</v>
      </c>
      <c r="J1736" t="str">
        <f>+VLOOKUP(G1736,[1]SKU!A:E,5,0)</f>
        <v>Maderas</v>
      </c>
      <c r="K1736" t="str">
        <f>+VLOOKUP(G1736,[1]SKU!A:C,3,0)</f>
        <v>SAN LORENZO</v>
      </c>
      <c r="L1736">
        <v>158</v>
      </c>
      <c r="M1736">
        <v>103.95687302329461</v>
      </c>
      <c r="N1736">
        <f>+VLOOKUP([1]VENTAS!G1736,[1]SKU!A:G,6,0)</f>
        <v>3818</v>
      </c>
      <c r="O1736" s="4">
        <f t="shared" si="27"/>
        <v>396907.34120293881</v>
      </c>
    </row>
    <row r="1737" spans="1:15" x14ac:dyDescent="0.3">
      <c r="A1737" s="1">
        <v>44966</v>
      </c>
      <c r="B1737" s="2" t="s">
        <v>1005</v>
      </c>
      <c r="C1737" s="2" t="s">
        <v>1006</v>
      </c>
      <c r="D1737" s="2" t="s">
        <v>1756</v>
      </c>
      <c r="E1737">
        <v>51</v>
      </c>
      <c r="F1737" t="str">
        <f>+VLOOKUP(E1737,[1]CLIENTES!A:B,2,0)</f>
        <v>Yahir</v>
      </c>
      <c r="G1737">
        <v>60</v>
      </c>
      <c r="H1737" t="str">
        <f>+VLOOKUP(G1737,[1]SKU!A:B,2,0)</f>
        <v>FORTE BLANCO 33 x 33 S.LOREN 1RA C</v>
      </c>
      <c r="I1737" t="str">
        <f>+VLOOKUP(G1737,[1]SKU!A:D,4,0)</f>
        <v>CERAMICO</v>
      </c>
      <c r="J1737" t="str">
        <f>+VLOOKUP(G1737,[1]SKU!A:E,5,0)</f>
        <v>Deco &amp; Mas</v>
      </c>
      <c r="K1737" t="str">
        <f>+VLOOKUP(G1737,[1]SKU!A:C,3,0)</f>
        <v>SAN LORENZO</v>
      </c>
      <c r="L1737">
        <v>129</v>
      </c>
      <c r="M1737">
        <v>45.156241695730699</v>
      </c>
      <c r="N1737">
        <f>+VLOOKUP([1]VENTAS!G1737,[1]SKU!A:G,6,0)</f>
        <v>9274</v>
      </c>
      <c r="O1737" s="4">
        <f t="shared" si="27"/>
        <v>418778.98548620648</v>
      </c>
    </row>
    <row r="1738" spans="1:15" x14ac:dyDescent="0.3">
      <c r="A1738" s="1">
        <v>44957</v>
      </c>
      <c r="B1738" s="2" t="s">
        <v>1005</v>
      </c>
      <c r="C1738" s="2" t="s">
        <v>1006</v>
      </c>
      <c r="D1738" s="2" t="s">
        <v>1757</v>
      </c>
      <c r="E1738">
        <v>222</v>
      </c>
      <c r="F1738" t="str">
        <f>+VLOOKUP(E1738,[1]CLIENTES!A:B,2,0)</f>
        <v>Paulo</v>
      </c>
      <c r="G1738">
        <v>350</v>
      </c>
      <c r="H1738" t="str">
        <f>+VLOOKUP(G1738,[1]SKU!A:B,2,0)</f>
        <v>URBAN CONCRETE IN GREY RECT. 58 X 117 S.LOREN 2DA</v>
      </c>
      <c r="I1738" t="str">
        <f>+VLOOKUP(G1738,[1]SKU!A:D,4,0)</f>
        <v>PORCELANATO</v>
      </c>
      <c r="J1738" t="str">
        <f>+VLOOKUP(G1738,[1]SKU!A:E,5,0)</f>
        <v>Cementos</v>
      </c>
      <c r="K1738" t="str">
        <f>+VLOOKUP(G1738,[1]SKU!A:C,3,0)</f>
        <v>SAN LORENZO</v>
      </c>
      <c r="L1738">
        <v>27</v>
      </c>
      <c r="M1738">
        <v>10.814945941518374</v>
      </c>
      <c r="N1738">
        <f>+VLOOKUP([1]VENTAS!G1738,[1]SKU!A:G,6,0)</f>
        <v>9392</v>
      </c>
      <c r="O1738" s="4">
        <f t="shared" si="27"/>
        <v>101573.97228274056</v>
      </c>
    </row>
    <row r="1739" spans="1:15" x14ac:dyDescent="0.3">
      <c r="A1739" s="1">
        <v>44962</v>
      </c>
      <c r="B1739" s="2" t="s">
        <v>1005</v>
      </c>
      <c r="C1739" s="2" t="s">
        <v>1006</v>
      </c>
      <c r="D1739" s="2" t="s">
        <v>1758</v>
      </c>
      <c r="E1739">
        <v>238</v>
      </c>
      <c r="F1739" t="str">
        <f>+VLOOKUP(E1739,[1]CLIENTES!A:B,2,0)</f>
        <v>Noah</v>
      </c>
      <c r="G1739">
        <v>369</v>
      </c>
      <c r="H1739" t="str">
        <f>+VLOOKUP(G1739,[1]SKU!A:B,2,0)</f>
        <v>MOODS HUESO 59 x 59 S.LOREN 2DA CAL</v>
      </c>
      <c r="I1739" t="str">
        <f>+VLOOKUP(G1739,[1]SKU!A:D,4,0)</f>
        <v>PORCELANATO</v>
      </c>
      <c r="J1739" t="str">
        <f>+VLOOKUP(G1739,[1]SKU!A:E,5,0)</f>
        <v>Cementos</v>
      </c>
      <c r="K1739" t="str">
        <f>+VLOOKUP(G1739,[1]SKU!A:C,3,0)</f>
        <v>SAN LORENZO</v>
      </c>
      <c r="L1739">
        <v>119</v>
      </c>
      <c r="M1739">
        <v>94.314132609978273</v>
      </c>
      <c r="N1739">
        <f>+VLOOKUP([1]VENTAS!G1739,[1]SKU!A:G,6,0)</f>
        <v>5437</v>
      </c>
      <c r="O1739" s="4">
        <f t="shared" si="27"/>
        <v>512785.93900045188</v>
      </c>
    </row>
    <row r="1740" spans="1:15" x14ac:dyDescent="0.3">
      <c r="A1740" s="1">
        <v>44945</v>
      </c>
      <c r="B1740" s="2" t="s">
        <v>1005</v>
      </c>
      <c r="C1740" s="2" t="s">
        <v>1006</v>
      </c>
      <c r="D1740" s="2" t="s">
        <v>1759</v>
      </c>
      <c r="E1740">
        <v>183</v>
      </c>
      <c r="F1740" t="str">
        <f>+VLOOKUP(E1740,[1]CLIENTES!A:B,2,0)</f>
        <v>Analy</v>
      </c>
      <c r="G1740">
        <v>250</v>
      </c>
      <c r="H1740" t="str">
        <f>+VLOOKUP(G1740,[1]SKU!A:B,2,0)</f>
        <v>PORCELANATO MEDLEY MARRON 20 X 60 ALBERDI 1RA C</v>
      </c>
      <c r="I1740" t="str">
        <f>+VLOOKUP(G1740,[1]SKU!A:D,4,0)</f>
        <v>PORCELANATO</v>
      </c>
      <c r="J1740" t="str">
        <f>+VLOOKUP(G1740,[1]SKU!A:E,5,0)</f>
        <v>Maderas</v>
      </c>
      <c r="K1740" t="str">
        <f>+VLOOKUP(G1740,[1]SKU!A:C,3,0)</f>
        <v>ALBERDI</v>
      </c>
      <c r="L1740">
        <v>49</v>
      </c>
      <c r="M1740">
        <v>26.680636562630056</v>
      </c>
      <c r="N1740">
        <f>+VLOOKUP([1]VENTAS!G1740,[1]SKU!A:G,6,0)</f>
        <v>9740</v>
      </c>
      <c r="O1740" s="4">
        <f t="shared" si="27"/>
        <v>259869.40012001674</v>
      </c>
    </row>
    <row r="1741" spans="1:15" x14ac:dyDescent="0.3">
      <c r="A1741" s="1">
        <v>44979</v>
      </c>
      <c r="B1741" s="2" t="s">
        <v>1005</v>
      </c>
      <c r="C1741" s="2" t="s">
        <v>1006</v>
      </c>
      <c r="D1741" s="2" t="s">
        <v>1760</v>
      </c>
      <c r="E1741">
        <v>22</v>
      </c>
      <c r="F1741" t="str">
        <f>+VLOOKUP(E1741,[1]CLIENTES!A:B,2,0)</f>
        <v>Lucia</v>
      </c>
      <c r="G1741">
        <v>95</v>
      </c>
      <c r="H1741" t="str">
        <f>+VLOOKUP(G1741,[1]SKU!A:B,2,0)</f>
        <v>TRAVERTINO GRIS BRILLANTE 56 X 56 LOURDES 1RA C</v>
      </c>
      <c r="I1741" t="str">
        <f>+VLOOKUP(G1741,[1]SKU!A:D,4,0)</f>
        <v>CERAMICO</v>
      </c>
      <c r="J1741" t="str">
        <f>+VLOOKUP(G1741,[1]SKU!A:E,5,0)</f>
        <v>Marmoles</v>
      </c>
      <c r="K1741" t="str">
        <f>+VLOOKUP(G1741,[1]SKU!A:C,3,0)</f>
        <v>LOURDES</v>
      </c>
      <c r="L1741">
        <v>139</v>
      </c>
      <c r="M1741">
        <v>79.666629713776217</v>
      </c>
      <c r="N1741">
        <f>+VLOOKUP([1]VENTAS!G1741,[1]SKU!A:G,6,0)</f>
        <v>6202</v>
      </c>
      <c r="O1741" s="4">
        <f t="shared" si="27"/>
        <v>494092.43748484011</v>
      </c>
    </row>
    <row r="1742" spans="1:15" x14ac:dyDescent="0.3">
      <c r="A1742" s="1">
        <v>44941</v>
      </c>
      <c r="B1742" s="2" t="s">
        <v>1005</v>
      </c>
      <c r="C1742" s="2" t="s">
        <v>1006</v>
      </c>
      <c r="D1742" s="2" t="s">
        <v>1761</v>
      </c>
      <c r="E1742">
        <v>213</v>
      </c>
      <c r="F1742" t="str">
        <f>+VLOOKUP(E1742,[1]CLIENTES!A:B,2,0)</f>
        <v>Keila</v>
      </c>
      <c r="G1742">
        <v>303</v>
      </c>
      <c r="H1742" t="str">
        <f>+VLOOKUP(G1742,[1]SKU!A:B,2,0)</f>
        <v>LISCIO IVORY OUT 80 X 80 VITE 1RA C</v>
      </c>
      <c r="I1742" t="str">
        <f>+VLOOKUP(G1742,[1]SKU!A:D,4,0)</f>
        <v>PORCELANATO</v>
      </c>
      <c r="J1742" t="str">
        <f>+VLOOKUP(G1742,[1]SKU!A:E,5,0)</f>
        <v>Cementos</v>
      </c>
      <c r="K1742" t="str">
        <f>+VLOOKUP(G1742,[1]SKU!A:C,3,0)</f>
        <v>VITE</v>
      </c>
      <c r="L1742">
        <v>133</v>
      </c>
      <c r="M1742">
        <v>46.124249895757444</v>
      </c>
      <c r="N1742">
        <f>+VLOOKUP([1]VENTAS!G1742,[1]SKU!A:G,6,0)</f>
        <v>3768</v>
      </c>
      <c r="O1742" s="4">
        <f t="shared" si="27"/>
        <v>173796.17360721406</v>
      </c>
    </row>
    <row r="1743" spans="1:15" x14ac:dyDescent="0.3">
      <c r="A1743" s="1">
        <v>44948</v>
      </c>
      <c r="B1743" s="2" t="s">
        <v>1005</v>
      </c>
      <c r="C1743" s="2" t="s">
        <v>1006</v>
      </c>
      <c r="D1743" s="2" t="s">
        <v>1762</v>
      </c>
      <c r="E1743">
        <v>9</v>
      </c>
      <c r="F1743" t="str">
        <f>+VLOOKUP(E1743,[1]CLIENTES!A:B,2,0)</f>
        <v>Cristal</v>
      </c>
      <c r="G1743">
        <v>288</v>
      </c>
      <c r="H1743" t="str">
        <f>+VLOOKUP(G1743,[1]SKU!A:B,2,0)</f>
        <v>SIDNEY ICE NATURAL RECT 59 x 59 C.NEGRO 2DA CAL</v>
      </c>
      <c r="I1743" t="str">
        <f>+VLOOKUP(G1743,[1]SKU!A:D,4,0)</f>
        <v>PORCELANATO</v>
      </c>
      <c r="J1743" t="str">
        <f>+VLOOKUP(G1743,[1]SKU!A:E,5,0)</f>
        <v>Cementos</v>
      </c>
      <c r="K1743" t="str">
        <f>+VLOOKUP(G1743,[1]SKU!A:C,3,0)</f>
        <v>CERRO NEGRO</v>
      </c>
      <c r="L1743">
        <v>98</v>
      </c>
      <c r="M1743">
        <v>54.735051344377467</v>
      </c>
      <c r="N1743">
        <f>+VLOOKUP([1]VENTAS!G1743,[1]SKU!A:G,6,0)</f>
        <v>2328</v>
      </c>
      <c r="O1743" s="4">
        <f t="shared" si="27"/>
        <v>127423.19952971075</v>
      </c>
    </row>
    <row r="1744" spans="1:15" x14ac:dyDescent="0.3">
      <c r="A1744" s="1">
        <v>44953</v>
      </c>
      <c r="B1744" s="2" t="s">
        <v>1005</v>
      </c>
      <c r="C1744" s="2" t="s">
        <v>1006</v>
      </c>
      <c r="D1744" s="2" t="s">
        <v>1763</v>
      </c>
      <c r="E1744">
        <v>39</v>
      </c>
      <c r="F1744" t="str">
        <f>+VLOOKUP(E1744,[1]CLIENTES!A:B,2,0)</f>
        <v>Pola</v>
      </c>
      <c r="G1744">
        <v>110</v>
      </c>
      <c r="H1744" t="str">
        <f>+VLOOKUP(G1744,[1]SKU!A:B,2,0)</f>
        <v>PORTLAND GRIS 51 x 51 ALLPA 2DA C</v>
      </c>
      <c r="I1744" t="str">
        <f>+VLOOKUP(G1744,[1]SKU!A:D,4,0)</f>
        <v>CERAMICO</v>
      </c>
      <c r="J1744" t="str">
        <f>+VLOOKUP(G1744,[1]SKU!A:E,5,0)</f>
        <v>Cementos</v>
      </c>
      <c r="K1744" t="str">
        <f>+VLOOKUP(G1744,[1]SKU!A:C,3,0)</f>
        <v>ALLPA</v>
      </c>
      <c r="L1744">
        <v>132</v>
      </c>
      <c r="M1744">
        <v>11.178175642979053</v>
      </c>
      <c r="N1744">
        <f>+VLOOKUP([1]VENTAS!G1744,[1]SKU!A:G,6,0)</f>
        <v>6581</v>
      </c>
      <c r="O1744" s="4">
        <f t="shared" si="27"/>
        <v>73563.573906445148</v>
      </c>
    </row>
    <row r="1745" spans="1:15" x14ac:dyDescent="0.3">
      <c r="A1745" s="1">
        <v>44975</v>
      </c>
      <c r="B1745" s="2" t="s">
        <v>1005</v>
      </c>
      <c r="C1745" s="2" t="s">
        <v>1006</v>
      </c>
      <c r="D1745" s="2" t="s">
        <v>1764</v>
      </c>
      <c r="E1745">
        <v>174</v>
      </c>
      <c r="F1745" t="str">
        <f>+VLOOKUP(E1745,[1]CLIENTES!A:B,2,0)</f>
        <v>Vaithiare</v>
      </c>
      <c r="G1745">
        <v>354</v>
      </c>
      <c r="H1745" t="str">
        <f>+VLOOKUP(G1745,[1]SKU!A:B,2,0)</f>
        <v>GUELL ARENA RECT. 58 X 117 S.LOREN 2DA C</v>
      </c>
      <c r="I1745" t="str">
        <f>+VLOOKUP(G1745,[1]SKU!A:D,4,0)</f>
        <v>PORCELANATO</v>
      </c>
      <c r="J1745" t="str">
        <f>+VLOOKUP(G1745,[1]SKU!A:E,5,0)</f>
        <v>Cementos</v>
      </c>
      <c r="K1745" t="str">
        <f>+VLOOKUP(G1745,[1]SKU!A:C,3,0)</f>
        <v>SAN LORENZO</v>
      </c>
      <c r="L1745">
        <v>87</v>
      </c>
      <c r="M1745">
        <v>84.611886192891447</v>
      </c>
      <c r="N1745">
        <f>+VLOOKUP([1]VENTAS!G1745,[1]SKU!A:G,6,0)</f>
        <v>5072</v>
      </c>
      <c r="O1745" s="4">
        <f t="shared" si="27"/>
        <v>429151.48677034542</v>
      </c>
    </row>
    <row r="1746" spans="1:15" x14ac:dyDescent="0.3">
      <c r="A1746" s="1">
        <v>44955</v>
      </c>
      <c r="B1746" s="2" t="s">
        <v>1005</v>
      </c>
      <c r="C1746" s="2" t="s">
        <v>1006</v>
      </c>
      <c r="D1746" s="2" t="s">
        <v>1765</v>
      </c>
      <c r="E1746">
        <v>39</v>
      </c>
      <c r="F1746" t="str">
        <f>+VLOOKUP(E1746,[1]CLIENTES!A:B,2,0)</f>
        <v>Pola</v>
      </c>
      <c r="G1746">
        <v>177</v>
      </c>
      <c r="H1746" t="str">
        <f>+VLOOKUP(G1746,[1]SKU!A:B,2,0)</f>
        <v>FIDES HUESO 45,3 x 45,3 S.LOREN 1RA C</v>
      </c>
      <c r="I1746" t="str">
        <f>+VLOOKUP(G1746,[1]SKU!A:D,4,0)</f>
        <v>CERAMICO</v>
      </c>
      <c r="J1746" t="str">
        <f>+VLOOKUP(G1746,[1]SKU!A:E,5,0)</f>
        <v>Deco &amp; Mas</v>
      </c>
      <c r="K1746" t="str">
        <f>+VLOOKUP(G1746,[1]SKU!A:C,3,0)</f>
        <v>SAN LORENZO</v>
      </c>
      <c r="L1746">
        <v>113</v>
      </c>
      <c r="M1746">
        <v>53.424822115859456</v>
      </c>
      <c r="N1746">
        <f>+VLOOKUP([1]VENTAS!G1746,[1]SKU!A:G,6,0)</f>
        <v>4067</v>
      </c>
      <c r="O1746" s="4">
        <f t="shared" si="27"/>
        <v>217278.75154520042</v>
      </c>
    </row>
    <row r="1747" spans="1:15" x14ac:dyDescent="0.3">
      <c r="A1747" s="1">
        <v>44961</v>
      </c>
      <c r="B1747" s="2" t="s">
        <v>1005</v>
      </c>
      <c r="C1747" s="2" t="s">
        <v>1006</v>
      </c>
      <c r="D1747" s="2" t="s">
        <v>1766</v>
      </c>
      <c r="E1747">
        <v>25</v>
      </c>
      <c r="F1747" t="str">
        <f>+VLOOKUP(E1747,[1]CLIENTES!A:B,2,0)</f>
        <v>Caroline</v>
      </c>
      <c r="G1747">
        <v>347</v>
      </c>
      <c r="H1747" t="str">
        <f>+VLOOKUP(G1747,[1]SKU!A:B,2,0)</f>
        <v>STRIATO BIANCO PUL RT 57,7 x 57,7 S.LOREN 1RA C</v>
      </c>
      <c r="I1747" t="str">
        <f>+VLOOKUP(G1747,[1]SKU!A:D,4,0)</f>
        <v>PORCELANATO</v>
      </c>
      <c r="J1747" t="str">
        <f>+VLOOKUP(G1747,[1]SKU!A:E,5,0)</f>
        <v>Marmoles</v>
      </c>
      <c r="K1747" t="str">
        <f>+VLOOKUP(G1747,[1]SKU!A:C,3,0)</f>
        <v>SAN LORENZO</v>
      </c>
      <c r="L1747">
        <v>126</v>
      </c>
      <c r="M1747">
        <v>39.527943864520594</v>
      </c>
      <c r="N1747">
        <f>+VLOOKUP([1]VENTAS!G1747,[1]SKU!A:G,6,0)</f>
        <v>5146</v>
      </c>
      <c r="O1747" s="4">
        <f t="shared" si="27"/>
        <v>203410.79912682297</v>
      </c>
    </row>
    <row r="1748" spans="1:15" x14ac:dyDescent="0.3">
      <c r="A1748" s="1">
        <v>44948</v>
      </c>
      <c r="B1748" s="2" t="s">
        <v>1005</v>
      </c>
      <c r="C1748" s="2" t="s">
        <v>1006</v>
      </c>
      <c r="D1748" s="2" t="s">
        <v>1767</v>
      </c>
      <c r="E1748">
        <v>62</v>
      </c>
      <c r="F1748" t="str">
        <f>+VLOOKUP(E1748,[1]CLIENTES!A:B,2,0)</f>
        <v>Vladimir</v>
      </c>
      <c r="G1748">
        <v>320</v>
      </c>
      <c r="H1748" t="str">
        <f>+VLOOKUP(G1748,[1]SKU!A:B,2,0)</f>
        <v>M. SURIA SVER PUL FIT RT 57,7 x 57,7 S.LOREN 2DA C</v>
      </c>
      <c r="I1748" t="str">
        <f>+VLOOKUP(G1748,[1]SKU!A:D,4,0)</f>
        <v>PORCELANATO</v>
      </c>
      <c r="J1748" t="str">
        <f>+VLOOKUP(G1748,[1]SKU!A:E,5,0)</f>
        <v>Marmoles</v>
      </c>
      <c r="K1748" t="str">
        <f>+VLOOKUP(G1748,[1]SKU!A:C,3,0)</f>
        <v>SAN LORENZO</v>
      </c>
      <c r="L1748">
        <v>62</v>
      </c>
      <c r="M1748">
        <v>51.688520644461754</v>
      </c>
      <c r="N1748">
        <f>+VLOOKUP([1]VENTAS!G1748,[1]SKU!A:G,6,0)</f>
        <v>8792</v>
      </c>
      <c r="O1748" s="4">
        <f t="shared" si="27"/>
        <v>454445.47350610775</v>
      </c>
    </row>
    <row r="1749" spans="1:15" x14ac:dyDescent="0.3">
      <c r="A1749" s="1">
        <v>44983</v>
      </c>
      <c r="B1749" s="2" t="s">
        <v>1005</v>
      </c>
      <c r="C1749" s="2" t="s">
        <v>1006</v>
      </c>
      <c r="D1749" s="2" t="s">
        <v>1768</v>
      </c>
      <c r="E1749">
        <v>4</v>
      </c>
      <c r="F1749" t="str">
        <f>+VLOOKUP(E1749,[1]CLIENTES!A:B,2,0)</f>
        <v>Mical</v>
      </c>
      <c r="G1749">
        <v>237</v>
      </c>
      <c r="H1749" t="str">
        <f>+VLOOKUP(G1749,[1]SKU!A:B,2,0)</f>
        <v>CALACATTA PULIDO 120 X 120 VITE 2DA C</v>
      </c>
      <c r="I1749" t="str">
        <f>+VLOOKUP(G1749,[1]SKU!A:D,4,0)</f>
        <v>PORCELANATO</v>
      </c>
      <c r="J1749" t="str">
        <f>+VLOOKUP(G1749,[1]SKU!A:E,5,0)</f>
        <v>Marmoles</v>
      </c>
      <c r="K1749" t="str">
        <f>+VLOOKUP(G1749,[1]SKU!A:C,3,0)</f>
        <v>VITE</v>
      </c>
      <c r="L1749">
        <v>107</v>
      </c>
      <c r="M1749">
        <v>55.726558748156592</v>
      </c>
      <c r="N1749">
        <f>+VLOOKUP([1]VENTAS!G1749,[1]SKU!A:G,6,0)</f>
        <v>3638</v>
      </c>
      <c r="O1749" s="4">
        <f t="shared" si="27"/>
        <v>202733.22072579368</v>
      </c>
    </row>
    <row r="1750" spans="1:15" x14ac:dyDescent="0.3">
      <c r="A1750" s="1">
        <v>44931</v>
      </c>
      <c r="B1750" s="2" t="s">
        <v>1005</v>
      </c>
      <c r="C1750" s="2" t="s">
        <v>1006</v>
      </c>
      <c r="D1750" s="2" t="s">
        <v>1769</v>
      </c>
      <c r="E1750">
        <v>193</v>
      </c>
      <c r="F1750" t="str">
        <f>+VLOOKUP(E1750,[1]CLIENTES!A:B,2,0)</f>
        <v>Pascalle</v>
      </c>
      <c r="G1750">
        <v>158</v>
      </c>
      <c r="H1750" t="str">
        <f>+VLOOKUP(G1750,[1]SKU!A:B,2,0)</f>
        <v>AMAZONIA GRIS 38 x 38 C.NEGRO 1RA CAL</v>
      </c>
      <c r="I1750" t="str">
        <f>+VLOOKUP(G1750,[1]SKU!A:D,4,0)</f>
        <v>CERAMICO</v>
      </c>
      <c r="J1750" t="str">
        <f>+VLOOKUP(G1750,[1]SKU!A:E,5,0)</f>
        <v>Cementos</v>
      </c>
      <c r="K1750" t="str">
        <f>+VLOOKUP(G1750,[1]SKU!A:C,3,0)</f>
        <v>CERRO NEGRO</v>
      </c>
      <c r="L1750">
        <v>162</v>
      </c>
      <c r="M1750">
        <v>156.34038614870923</v>
      </c>
      <c r="N1750">
        <f>+VLOOKUP([1]VENTAS!G1750,[1]SKU!A:G,6,0)</f>
        <v>1536</v>
      </c>
      <c r="O1750" s="4">
        <f t="shared" si="27"/>
        <v>240138.83312441738</v>
      </c>
    </row>
    <row r="1751" spans="1:15" x14ac:dyDescent="0.3">
      <c r="A1751" s="1">
        <v>44930</v>
      </c>
      <c r="B1751" s="2" t="s">
        <v>1005</v>
      </c>
      <c r="C1751" s="2" t="s">
        <v>1006</v>
      </c>
      <c r="D1751" s="2" t="s">
        <v>1770</v>
      </c>
      <c r="E1751">
        <v>213</v>
      </c>
      <c r="F1751" t="str">
        <f>+VLOOKUP(E1751,[1]CLIENTES!A:B,2,0)</f>
        <v>Keila</v>
      </c>
      <c r="G1751">
        <v>292</v>
      </c>
      <c r="H1751" t="str">
        <f>+VLOOKUP(G1751,[1]SKU!A:B,2,0)</f>
        <v>FERRARA BIANCO RECTIFICADO 60 X 60 ALBERDI 2DA C</v>
      </c>
      <c r="I1751" t="str">
        <f>+VLOOKUP(G1751,[1]SKU!A:D,4,0)</f>
        <v>PORCELANATO</v>
      </c>
      <c r="J1751" t="str">
        <f>+VLOOKUP(G1751,[1]SKU!A:E,5,0)</f>
        <v>Marmoles</v>
      </c>
      <c r="K1751" t="str">
        <f>+VLOOKUP(G1751,[1]SKU!A:C,3,0)</f>
        <v>ALBERDI</v>
      </c>
      <c r="L1751">
        <v>29</v>
      </c>
      <c r="M1751">
        <v>20.378671929076191</v>
      </c>
      <c r="N1751">
        <f>+VLOOKUP([1]VENTAS!G1751,[1]SKU!A:G,6,0)</f>
        <v>7836</v>
      </c>
      <c r="O1751" s="4">
        <f t="shared" si="27"/>
        <v>159687.27323624102</v>
      </c>
    </row>
    <row r="1752" spans="1:15" x14ac:dyDescent="0.3">
      <c r="A1752" s="1">
        <v>44932</v>
      </c>
      <c r="B1752" s="2" t="s">
        <v>1005</v>
      </c>
      <c r="C1752" s="2" t="s">
        <v>1006</v>
      </c>
      <c r="D1752" s="2" t="s">
        <v>1771</v>
      </c>
      <c r="E1752">
        <v>57</v>
      </c>
      <c r="F1752" t="str">
        <f>+VLOOKUP(E1752,[1]CLIENTES!A:B,2,0)</f>
        <v>Yanina</v>
      </c>
      <c r="G1752">
        <v>216</v>
      </c>
      <c r="H1752" t="str">
        <f>+VLOOKUP(G1752,[1]SKU!A:B,2,0)</f>
        <v>CAVA XX PUL RECT 58 X 58 C.NEGRO 2DA CAL</v>
      </c>
      <c r="I1752" t="str">
        <f>+VLOOKUP(G1752,[1]SKU!A:D,4,0)</f>
        <v>PORCELANATO</v>
      </c>
      <c r="J1752" t="str">
        <f>+VLOOKUP(G1752,[1]SKU!A:E,5,0)</f>
        <v>Marmoles</v>
      </c>
      <c r="K1752" t="str">
        <f>+VLOOKUP(G1752,[1]SKU!A:C,3,0)</f>
        <v>CERRO NEGRO</v>
      </c>
      <c r="L1752">
        <v>77</v>
      </c>
      <c r="M1752">
        <v>37.234484276786212</v>
      </c>
      <c r="N1752">
        <f>+VLOOKUP([1]VENTAS!G1752,[1]SKU!A:G,6,0)</f>
        <v>6668</v>
      </c>
      <c r="O1752" s="4">
        <f t="shared" si="27"/>
        <v>248279.54115761045</v>
      </c>
    </row>
    <row r="1753" spans="1:15" x14ac:dyDescent="0.3">
      <c r="A1753" s="1">
        <v>44937</v>
      </c>
      <c r="B1753" s="2" t="s">
        <v>1005</v>
      </c>
      <c r="C1753" s="2" t="s">
        <v>1006</v>
      </c>
      <c r="D1753" s="2" t="s">
        <v>1772</v>
      </c>
      <c r="E1753">
        <v>110</v>
      </c>
      <c r="F1753" t="str">
        <f>+VLOOKUP(E1753,[1]CLIENTES!A:B,2,0)</f>
        <v>Julieta</v>
      </c>
      <c r="G1753">
        <v>224</v>
      </c>
      <c r="H1753" t="str">
        <f>+VLOOKUP(G1753,[1]SKU!A:B,2,0)</f>
        <v>GRANITO OUT SAND SAT RT 59 x 59 C.NEGRO 2DA C</v>
      </c>
      <c r="I1753" t="str">
        <f>+VLOOKUP(G1753,[1]SKU!A:D,4,0)</f>
        <v>PORCELANATO</v>
      </c>
      <c r="J1753" t="str">
        <f>+VLOOKUP(G1753,[1]SKU!A:E,5,0)</f>
        <v>Piedras</v>
      </c>
      <c r="K1753" t="str">
        <f>+VLOOKUP(G1753,[1]SKU!A:C,3,0)</f>
        <v>CERRO NEGRO</v>
      </c>
      <c r="L1753">
        <v>61</v>
      </c>
      <c r="M1753">
        <v>27.514367858523791</v>
      </c>
      <c r="N1753">
        <f>+VLOOKUP([1]VENTAS!G1753,[1]SKU!A:G,6,0)</f>
        <v>8674</v>
      </c>
      <c r="O1753" s="4">
        <f t="shared" si="27"/>
        <v>238659.62680483537</v>
      </c>
    </row>
    <row r="1754" spans="1:15" x14ac:dyDescent="0.3">
      <c r="A1754" s="1">
        <v>44930</v>
      </c>
      <c r="B1754" s="2" t="s">
        <v>1005</v>
      </c>
      <c r="C1754" s="2" t="s">
        <v>1006</v>
      </c>
      <c r="D1754" s="2" t="s">
        <v>1773</v>
      </c>
      <c r="E1754">
        <v>226</v>
      </c>
      <c r="F1754" t="str">
        <f>+VLOOKUP(E1754,[1]CLIENTES!A:B,2,0)</f>
        <v>Cristobal</v>
      </c>
      <c r="G1754">
        <v>46</v>
      </c>
      <c r="H1754" t="str">
        <f>+VLOOKUP(G1754,[1]SKU!A:B,2,0)</f>
        <v>COTTO TERRA 35 x 35  LOURDES 1RA C</v>
      </c>
      <c r="I1754" t="str">
        <f>+VLOOKUP(G1754,[1]SKU!A:D,4,0)</f>
        <v>CERAMICO</v>
      </c>
      <c r="J1754" t="str">
        <f>+VLOOKUP(G1754,[1]SKU!A:E,5,0)</f>
        <v>Cementos</v>
      </c>
      <c r="K1754" t="str">
        <f>+VLOOKUP(G1754,[1]SKU!A:C,3,0)</f>
        <v>LOURDES</v>
      </c>
      <c r="L1754">
        <v>52</v>
      </c>
      <c r="M1754">
        <v>0.78126267782228087</v>
      </c>
      <c r="N1754">
        <f>+VLOOKUP([1]VENTAS!G1754,[1]SKU!A:G,6,0)</f>
        <v>3792</v>
      </c>
      <c r="O1754" s="4">
        <f t="shared" si="27"/>
        <v>2962.5480743020889</v>
      </c>
    </row>
    <row r="1755" spans="1:15" x14ac:dyDescent="0.3">
      <c r="A1755" s="1">
        <v>44934</v>
      </c>
      <c r="B1755" s="2" t="s">
        <v>1005</v>
      </c>
      <c r="C1755" s="2" t="s">
        <v>1006</v>
      </c>
      <c r="D1755" s="2" t="s">
        <v>1774</v>
      </c>
      <c r="E1755">
        <v>136</v>
      </c>
      <c r="F1755" t="str">
        <f>+VLOOKUP(E1755,[1]CLIENTES!A:B,2,0)</f>
        <v>Ilian</v>
      </c>
      <c r="G1755">
        <v>74</v>
      </c>
      <c r="H1755" t="str">
        <f>+VLOOKUP(G1755,[1]SKU!A:B,2,0)</f>
        <v>AMAZONIA TIZA 38 x 38 C.NEGRO 2DA CAL</v>
      </c>
      <c r="I1755" t="str">
        <f>+VLOOKUP(G1755,[1]SKU!A:D,4,0)</f>
        <v>CERAMICO</v>
      </c>
      <c r="J1755" t="str">
        <f>+VLOOKUP(G1755,[1]SKU!A:E,5,0)</f>
        <v>Cementos</v>
      </c>
      <c r="K1755" t="str">
        <f>+VLOOKUP(G1755,[1]SKU!A:C,3,0)</f>
        <v>CERRO NEGRO</v>
      </c>
      <c r="L1755">
        <v>61</v>
      </c>
      <c r="M1755">
        <v>28.78485398814799</v>
      </c>
      <c r="N1755">
        <f>+VLOOKUP([1]VENTAS!G1755,[1]SKU!A:G,6,0)</f>
        <v>7577</v>
      </c>
      <c r="O1755" s="4">
        <f t="shared" si="27"/>
        <v>218102.83866819734</v>
      </c>
    </row>
    <row r="1756" spans="1:15" x14ac:dyDescent="0.3">
      <c r="A1756" s="1">
        <v>44928</v>
      </c>
      <c r="B1756" s="2" t="s">
        <v>1005</v>
      </c>
      <c r="C1756" s="2" t="s">
        <v>1006</v>
      </c>
      <c r="D1756" s="2" t="s">
        <v>1775</v>
      </c>
      <c r="E1756">
        <v>245</v>
      </c>
      <c r="F1756" t="str">
        <f>+VLOOKUP(E1756,[1]CLIENTES!A:B,2,0)</f>
        <v>Jahir</v>
      </c>
      <c r="G1756">
        <v>103</v>
      </c>
      <c r="H1756" t="str">
        <f>+VLOOKUP(G1756,[1]SKU!A:B,2,0)</f>
        <v>AQUA MIX PLATA 33 x 33 SCOP 1RA CAL</v>
      </c>
      <c r="I1756" t="str">
        <f>+VLOOKUP(G1756,[1]SKU!A:D,4,0)</f>
        <v>CERAMICO</v>
      </c>
      <c r="J1756" t="str">
        <f>+VLOOKUP(G1756,[1]SKU!A:E,5,0)</f>
        <v>Deco &amp; Mas</v>
      </c>
      <c r="K1756" t="str">
        <f>+VLOOKUP(G1756,[1]SKU!A:C,3,0)</f>
        <v>SCOP</v>
      </c>
      <c r="L1756">
        <v>133</v>
      </c>
      <c r="M1756">
        <v>33.518460508167578</v>
      </c>
      <c r="N1756">
        <f>+VLOOKUP([1]VENTAS!G1756,[1]SKU!A:G,6,0)</f>
        <v>9303</v>
      </c>
      <c r="O1756" s="4">
        <f t="shared" si="27"/>
        <v>311822.23810748296</v>
      </c>
    </row>
    <row r="1757" spans="1:15" x14ac:dyDescent="0.3">
      <c r="A1757" s="1">
        <v>44944</v>
      </c>
      <c r="B1757" s="2" t="s">
        <v>1005</v>
      </c>
      <c r="C1757" s="2" t="s">
        <v>1006</v>
      </c>
      <c r="D1757" s="2" t="s">
        <v>1776</v>
      </c>
      <c r="E1757">
        <v>41</v>
      </c>
      <c r="F1757" t="str">
        <f>+VLOOKUP(E1757,[1]CLIENTES!A:B,2,0)</f>
        <v>Hans</v>
      </c>
      <c r="G1757">
        <v>218</v>
      </c>
      <c r="H1757" t="str">
        <f>+VLOOKUP(G1757,[1]SKU!A:B,2,0)</f>
        <v>SOHO LOUNGE ESM NAT 45 x 90 ILVA 1RA C</v>
      </c>
      <c r="I1757" t="str">
        <f>+VLOOKUP(G1757,[1]SKU!A:D,4,0)</f>
        <v>PORCELANATO</v>
      </c>
      <c r="J1757" t="str">
        <f>+VLOOKUP(G1757,[1]SKU!A:E,5,0)</f>
        <v>Cementos</v>
      </c>
      <c r="K1757" t="str">
        <f>+VLOOKUP(G1757,[1]SKU!A:C,3,0)</f>
        <v>ILVA</v>
      </c>
      <c r="L1757">
        <v>165</v>
      </c>
      <c r="M1757">
        <v>21.752874022493369</v>
      </c>
      <c r="N1757">
        <f>+VLOOKUP([1]VENTAS!G1757,[1]SKU!A:G,6,0)</f>
        <v>3589</v>
      </c>
      <c r="O1757" s="4">
        <f t="shared" si="27"/>
        <v>78071.064866728702</v>
      </c>
    </row>
    <row r="1758" spans="1:15" x14ac:dyDescent="0.3">
      <c r="A1758" s="1">
        <v>44939</v>
      </c>
      <c r="B1758" s="2" t="s">
        <v>1005</v>
      </c>
      <c r="C1758" s="2" t="s">
        <v>1006</v>
      </c>
      <c r="D1758" s="2" t="s">
        <v>1777</v>
      </c>
      <c r="E1758">
        <v>69</v>
      </c>
      <c r="F1758" t="str">
        <f>+VLOOKUP(E1758,[1]CLIENTES!A:B,2,0)</f>
        <v>Abram</v>
      </c>
      <c r="G1758">
        <v>389</v>
      </c>
      <c r="H1758" t="str">
        <f>+VLOOKUP(G1758,[1]SKU!A:B,2,0)</f>
        <v>MOODS HUESO RECT 28 X 58 S.LOREN 1RA C</v>
      </c>
      <c r="I1758" t="str">
        <f>+VLOOKUP(G1758,[1]SKU!A:D,4,0)</f>
        <v>PORCELANATO</v>
      </c>
      <c r="J1758" t="str">
        <f>+VLOOKUP(G1758,[1]SKU!A:E,5,0)</f>
        <v>Cementos</v>
      </c>
      <c r="K1758" t="str">
        <f>+VLOOKUP(G1758,[1]SKU!A:C,3,0)</f>
        <v>SAN LORENZO</v>
      </c>
      <c r="L1758">
        <v>26</v>
      </c>
      <c r="M1758">
        <v>13.761969843054207</v>
      </c>
      <c r="N1758">
        <f>+VLOOKUP([1]VENTAS!G1758,[1]SKU!A:G,6,0)</f>
        <v>2465</v>
      </c>
      <c r="O1758" s="4">
        <f t="shared" si="27"/>
        <v>33923.255663128621</v>
      </c>
    </row>
    <row r="1759" spans="1:15" x14ac:dyDescent="0.3">
      <c r="A1759" s="1">
        <v>44939</v>
      </c>
      <c r="B1759" s="2" t="s">
        <v>1005</v>
      </c>
      <c r="C1759" s="2" t="s">
        <v>1006</v>
      </c>
      <c r="D1759" s="2" t="s">
        <v>1778</v>
      </c>
      <c r="E1759">
        <v>112</v>
      </c>
      <c r="F1759" t="str">
        <f>+VLOOKUP(E1759,[1]CLIENTES!A:B,2,0)</f>
        <v>Anahy</v>
      </c>
      <c r="G1759">
        <v>319</v>
      </c>
      <c r="H1759" t="str">
        <f>+VLOOKUP(G1759,[1]SKU!A:B,2,0)</f>
        <v>URBAN CONCRETE GREY 58 x 58 S.LOREN 1RA CAL</v>
      </c>
      <c r="I1759" t="str">
        <f>+VLOOKUP(G1759,[1]SKU!A:D,4,0)</f>
        <v>PORCELANATO</v>
      </c>
      <c r="J1759" t="str">
        <f>+VLOOKUP(G1759,[1]SKU!A:E,5,0)</f>
        <v>Piedras</v>
      </c>
      <c r="K1759" t="str">
        <f>+VLOOKUP(G1759,[1]SKU!A:C,3,0)</f>
        <v>SAN LORENZO</v>
      </c>
      <c r="L1759">
        <v>8</v>
      </c>
      <c r="M1759">
        <v>3.9795860276217212</v>
      </c>
      <c r="N1759">
        <f>+VLOOKUP([1]VENTAS!G1759,[1]SKU!A:G,6,0)</f>
        <v>3332</v>
      </c>
      <c r="O1759" s="4">
        <f t="shared" si="27"/>
        <v>13259.980644035575</v>
      </c>
    </row>
    <row r="1760" spans="1:15" x14ac:dyDescent="0.3">
      <c r="A1760" s="1">
        <v>44945</v>
      </c>
      <c r="B1760" s="2" t="s">
        <v>1005</v>
      </c>
      <c r="C1760" s="2" t="s">
        <v>1006</v>
      </c>
      <c r="D1760" s="2" t="s">
        <v>1779</v>
      </c>
      <c r="E1760">
        <v>35</v>
      </c>
      <c r="F1760" t="str">
        <f>+VLOOKUP(E1760,[1]CLIENTES!A:B,2,0)</f>
        <v>Aaron</v>
      </c>
      <c r="G1760">
        <v>351</v>
      </c>
      <c r="H1760" t="str">
        <f>+VLOOKUP(G1760,[1]SKU!A:B,2,0)</f>
        <v>SAND BEIGE PUL FIT 57,7 X 57,7 S.LOREN 1RA C</v>
      </c>
      <c r="I1760" t="str">
        <f>+VLOOKUP(G1760,[1]SKU!A:D,4,0)</f>
        <v>PORCELANATO</v>
      </c>
      <c r="J1760" t="str">
        <f>+VLOOKUP(G1760,[1]SKU!A:E,5,0)</f>
        <v>Marmoles</v>
      </c>
      <c r="K1760" t="str">
        <f>+VLOOKUP(G1760,[1]SKU!A:C,3,0)</f>
        <v>SAN LORENZO</v>
      </c>
      <c r="L1760">
        <v>169</v>
      </c>
      <c r="M1760">
        <v>26.027429545353684</v>
      </c>
      <c r="N1760">
        <f>+VLOOKUP([1]VENTAS!G1760,[1]SKU!A:G,6,0)</f>
        <v>6748</v>
      </c>
      <c r="O1760" s="4">
        <f t="shared" si="27"/>
        <v>175633.09457204666</v>
      </c>
    </row>
    <row r="1761" spans="1:15" x14ac:dyDescent="0.3">
      <c r="A1761" s="1">
        <v>44933</v>
      </c>
      <c r="B1761" s="2" t="s">
        <v>1005</v>
      </c>
      <c r="C1761" s="2" t="s">
        <v>1006</v>
      </c>
      <c r="D1761" s="2" t="s">
        <v>1780</v>
      </c>
      <c r="E1761">
        <v>99</v>
      </c>
      <c r="F1761" t="str">
        <f>+VLOOKUP(E1761,[1]CLIENTES!A:B,2,0)</f>
        <v>Fabrizzio</v>
      </c>
      <c r="G1761">
        <v>162</v>
      </c>
      <c r="H1761" t="str">
        <f>+VLOOKUP(G1761,[1]SKU!A:B,2,0)</f>
        <v>CARRARA 61,5 x 61,5 CAÑUELAS 1RA C</v>
      </c>
      <c r="I1761" t="str">
        <f>+VLOOKUP(G1761,[1]SKU!A:D,4,0)</f>
        <v>CERAMICO</v>
      </c>
      <c r="J1761" t="str">
        <f>+VLOOKUP(G1761,[1]SKU!A:E,5,0)</f>
        <v>Marmoles</v>
      </c>
      <c r="K1761" t="str">
        <f>+VLOOKUP(G1761,[1]SKU!A:C,3,0)</f>
        <v>CAÑUELAS</v>
      </c>
      <c r="L1761">
        <v>136</v>
      </c>
      <c r="M1761">
        <v>77.036368773326345</v>
      </c>
      <c r="N1761">
        <f>+VLOOKUP([1]VENTAS!G1761,[1]SKU!A:G,6,0)</f>
        <v>4838</v>
      </c>
      <c r="O1761" s="4">
        <f t="shared" si="27"/>
        <v>372701.95212535287</v>
      </c>
    </row>
    <row r="1762" spans="1:15" x14ac:dyDescent="0.3">
      <c r="A1762" s="1">
        <v>44930</v>
      </c>
      <c r="B1762" s="2" t="s">
        <v>1005</v>
      </c>
      <c r="C1762" s="2" t="s">
        <v>1006</v>
      </c>
      <c r="D1762" s="2" t="s">
        <v>1781</v>
      </c>
      <c r="E1762">
        <v>89</v>
      </c>
      <c r="F1762" t="str">
        <f>+VLOOKUP(E1762,[1]CLIENTES!A:B,2,0)</f>
        <v>Miriam</v>
      </c>
      <c r="G1762">
        <v>283</v>
      </c>
      <c r="H1762" t="str">
        <f>+VLOOKUP(G1762,[1]SKU!A:B,2,0)</f>
        <v>CREMA MARFIL PULIDO 60 X 120 VITE 2DA C</v>
      </c>
      <c r="I1762" t="str">
        <f>+VLOOKUP(G1762,[1]SKU!A:D,4,0)</f>
        <v>PORCELANATO</v>
      </c>
      <c r="J1762" t="str">
        <f>+VLOOKUP(G1762,[1]SKU!A:E,5,0)</f>
        <v>Marmoles</v>
      </c>
      <c r="K1762" t="str">
        <f>+VLOOKUP(G1762,[1]SKU!A:C,3,0)</f>
        <v>VITE</v>
      </c>
      <c r="L1762">
        <v>64</v>
      </c>
      <c r="M1762">
        <v>23.337012608451033</v>
      </c>
      <c r="N1762">
        <f>+VLOOKUP([1]VENTAS!G1762,[1]SKU!A:G,6,0)</f>
        <v>2666</v>
      </c>
      <c r="O1762" s="4">
        <f t="shared" si="27"/>
        <v>62216.475614130453</v>
      </c>
    </row>
    <row r="1763" spans="1:15" x14ac:dyDescent="0.3">
      <c r="A1763" s="1">
        <v>44961</v>
      </c>
      <c r="B1763" s="2" t="s">
        <v>1005</v>
      </c>
      <c r="C1763" s="2" t="s">
        <v>1006</v>
      </c>
      <c r="D1763" s="2" t="s">
        <v>1782</v>
      </c>
      <c r="E1763">
        <v>94</v>
      </c>
      <c r="F1763" t="str">
        <f>+VLOOKUP(E1763,[1]CLIENTES!A:B,2,0)</f>
        <v>Vincen</v>
      </c>
      <c r="G1763">
        <v>96</v>
      </c>
      <c r="H1763" t="str">
        <f>+VLOOKUP(G1763,[1]SKU!A:B,2,0)</f>
        <v>FORTALEZA ARENA 38 x 38 C.NEGRO 1RA CAL</v>
      </c>
      <c r="I1763" t="str">
        <f>+VLOOKUP(G1763,[1]SKU!A:D,4,0)</f>
        <v>CERAMICO</v>
      </c>
      <c r="J1763" t="str">
        <f>+VLOOKUP(G1763,[1]SKU!A:E,5,0)</f>
        <v>Cementos</v>
      </c>
      <c r="K1763" t="str">
        <f>+VLOOKUP(G1763,[1]SKU!A:C,3,0)</f>
        <v>CERRO NEGRO</v>
      </c>
      <c r="L1763">
        <v>68</v>
      </c>
      <c r="M1763">
        <v>4.4872525308366153</v>
      </c>
      <c r="N1763">
        <f>+VLOOKUP([1]VENTAS!G1763,[1]SKU!A:G,6,0)</f>
        <v>1873</v>
      </c>
      <c r="O1763" s="4">
        <f t="shared" si="27"/>
        <v>8404.6239902569814</v>
      </c>
    </row>
    <row r="1764" spans="1:15" x14ac:dyDescent="0.3">
      <c r="A1764" s="1">
        <v>44966</v>
      </c>
      <c r="B1764" s="2" t="s">
        <v>1005</v>
      </c>
      <c r="C1764" s="2" t="s">
        <v>1006</v>
      </c>
      <c r="D1764" s="2" t="s">
        <v>1783</v>
      </c>
      <c r="E1764">
        <v>29</v>
      </c>
      <c r="F1764" t="str">
        <f>+VLOOKUP(E1764,[1]CLIENTES!A:B,2,0)</f>
        <v>Matia</v>
      </c>
      <c r="G1764">
        <v>189</v>
      </c>
      <c r="H1764" t="str">
        <f>+VLOOKUP(G1764,[1]SKU!A:B,2,0)</f>
        <v>RECIFE ARENA 38 x 38 C.NEGRO 2DA CAL</v>
      </c>
      <c r="I1764" t="str">
        <f>+VLOOKUP(G1764,[1]SKU!A:D,4,0)</f>
        <v>CERAMICO</v>
      </c>
      <c r="J1764" t="str">
        <f>+VLOOKUP(G1764,[1]SKU!A:E,5,0)</f>
        <v>Cementos</v>
      </c>
      <c r="K1764" t="str">
        <f>+VLOOKUP(G1764,[1]SKU!A:C,3,0)</f>
        <v>CERRO NEGRO</v>
      </c>
      <c r="L1764">
        <v>5</v>
      </c>
      <c r="M1764">
        <v>0.393915666266203</v>
      </c>
      <c r="N1764">
        <f>+VLOOKUP([1]VENTAS!G1764,[1]SKU!A:G,6,0)</f>
        <v>4175</v>
      </c>
      <c r="O1764" s="4">
        <f t="shared" si="27"/>
        <v>1644.5979066613975</v>
      </c>
    </row>
    <row r="1765" spans="1:15" x14ac:dyDescent="0.3">
      <c r="A1765" s="1">
        <v>44944</v>
      </c>
      <c r="B1765" s="2" t="s">
        <v>1005</v>
      </c>
      <c r="C1765" s="2" t="s">
        <v>1006</v>
      </c>
      <c r="D1765" s="2" t="s">
        <v>1784</v>
      </c>
      <c r="E1765">
        <v>108</v>
      </c>
      <c r="F1765" t="str">
        <f>+VLOOKUP(E1765,[1]CLIENTES!A:B,2,0)</f>
        <v>Bautista</v>
      </c>
      <c r="G1765">
        <v>143</v>
      </c>
      <c r="H1765" t="str">
        <f>+VLOOKUP(G1765,[1]SKU!A:B,2,0)</f>
        <v>ARDESIA GRIS 45,3 x 45,3 S.LOREN 1RA C</v>
      </c>
      <c r="I1765" t="str">
        <f>+VLOOKUP(G1765,[1]SKU!A:D,4,0)</f>
        <v>CERAMICO</v>
      </c>
      <c r="J1765" t="str">
        <f>+VLOOKUP(G1765,[1]SKU!A:E,5,0)</f>
        <v>Piedras</v>
      </c>
      <c r="K1765" t="str">
        <f>+VLOOKUP(G1765,[1]SKU!A:C,3,0)</f>
        <v>SAN LORENZO</v>
      </c>
      <c r="L1765">
        <v>31</v>
      </c>
      <c r="M1765">
        <v>15.185522074560051</v>
      </c>
      <c r="N1765">
        <f>+VLOOKUP([1]VENTAS!G1765,[1]SKU!A:G,6,0)</f>
        <v>1350</v>
      </c>
      <c r="O1765" s="4">
        <f t="shared" si="27"/>
        <v>20500.454800656069</v>
      </c>
    </row>
    <row r="1766" spans="1:15" x14ac:dyDescent="0.3">
      <c r="A1766" s="1">
        <v>44962</v>
      </c>
      <c r="B1766" s="2" t="s">
        <v>1005</v>
      </c>
      <c r="C1766" s="2" t="s">
        <v>1006</v>
      </c>
      <c r="D1766" s="2" t="s">
        <v>1785</v>
      </c>
      <c r="E1766">
        <v>47</v>
      </c>
      <c r="F1766" t="str">
        <f>+VLOOKUP(E1766,[1]CLIENTES!A:B,2,0)</f>
        <v>Mario</v>
      </c>
      <c r="G1766">
        <v>149</v>
      </c>
      <c r="H1766" t="str">
        <f>+VLOOKUP(G1766,[1]SKU!A:B,2,0)</f>
        <v>VENECIA GRIS 43 x 43 CAÑUELAS 1RA C</v>
      </c>
      <c r="I1766" t="str">
        <f>+VLOOKUP(G1766,[1]SKU!A:D,4,0)</f>
        <v>CERAMICO</v>
      </c>
      <c r="J1766" t="str">
        <f>+VLOOKUP(G1766,[1]SKU!A:E,5,0)</f>
        <v>Marmoles</v>
      </c>
      <c r="K1766" t="str">
        <f>+VLOOKUP(G1766,[1]SKU!A:C,3,0)</f>
        <v>CAÑUELAS</v>
      </c>
      <c r="L1766">
        <v>89</v>
      </c>
      <c r="M1766">
        <v>76.444336480109271</v>
      </c>
      <c r="N1766">
        <f>+VLOOKUP([1]VENTAS!G1766,[1]SKU!A:G,6,0)</f>
        <v>8892</v>
      </c>
      <c r="O1766" s="4">
        <f t="shared" si="27"/>
        <v>679743.03998113167</v>
      </c>
    </row>
    <row r="1767" spans="1:15" x14ac:dyDescent="0.3">
      <c r="A1767" s="1">
        <v>44941</v>
      </c>
      <c r="B1767" s="2" t="s">
        <v>1005</v>
      </c>
      <c r="C1767" s="2" t="s">
        <v>1006</v>
      </c>
      <c r="D1767" s="2" t="s">
        <v>1786</v>
      </c>
      <c r="E1767">
        <v>54</v>
      </c>
      <c r="F1767" t="str">
        <f>+VLOOKUP(E1767,[1]CLIENTES!A:B,2,0)</f>
        <v>Valeska</v>
      </c>
      <c r="G1767">
        <v>51</v>
      </c>
      <c r="H1767" t="str">
        <f>+VLOOKUP(G1767,[1]SKU!A:B,2,0)</f>
        <v>BASALTO GRIS PIEDRA  30 x 45 CORTINES 1RA C</v>
      </c>
      <c r="I1767" t="str">
        <f>+VLOOKUP(G1767,[1]SKU!A:D,4,0)</f>
        <v>CERAMICO</v>
      </c>
      <c r="J1767" t="str">
        <f>+VLOOKUP(G1767,[1]SKU!A:E,5,0)</f>
        <v>Piedras</v>
      </c>
      <c r="K1767" t="str">
        <f>+VLOOKUP(G1767,[1]SKU!A:C,3,0)</f>
        <v>CORTINES</v>
      </c>
      <c r="L1767">
        <v>81</v>
      </c>
      <c r="M1767">
        <v>65.860146769416346</v>
      </c>
      <c r="N1767">
        <f>+VLOOKUP([1]VENTAS!G1767,[1]SKU!A:G,6,0)</f>
        <v>7680</v>
      </c>
      <c r="O1767" s="4">
        <f t="shared" si="27"/>
        <v>505805.92718911753</v>
      </c>
    </row>
    <row r="1768" spans="1:15" x14ac:dyDescent="0.3">
      <c r="A1768" s="1">
        <v>44965</v>
      </c>
      <c r="B1768" s="2" t="s">
        <v>1005</v>
      </c>
      <c r="C1768" s="2" t="s">
        <v>1006</v>
      </c>
      <c r="D1768" s="2" t="s">
        <v>1787</v>
      </c>
      <c r="E1768">
        <v>213</v>
      </c>
      <c r="F1768" t="str">
        <f>+VLOOKUP(E1768,[1]CLIENTES!A:B,2,0)</f>
        <v>Keila</v>
      </c>
      <c r="G1768">
        <v>303</v>
      </c>
      <c r="H1768" t="str">
        <f>+VLOOKUP(G1768,[1]SKU!A:B,2,0)</f>
        <v>LISCIO IVORY OUT 80 X 80 VITE 1RA C</v>
      </c>
      <c r="I1768" t="str">
        <f>+VLOOKUP(G1768,[1]SKU!A:D,4,0)</f>
        <v>PORCELANATO</v>
      </c>
      <c r="J1768" t="str">
        <f>+VLOOKUP(G1768,[1]SKU!A:E,5,0)</f>
        <v>Cementos</v>
      </c>
      <c r="K1768" t="str">
        <f>+VLOOKUP(G1768,[1]SKU!A:C,3,0)</f>
        <v>VITE</v>
      </c>
      <c r="L1768">
        <v>45</v>
      </c>
      <c r="M1768">
        <v>15.605949212850264</v>
      </c>
      <c r="N1768">
        <f>+VLOOKUP([1]VENTAS!G1768,[1]SKU!A:G,6,0)</f>
        <v>3768</v>
      </c>
      <c r="O1768" s="4">
        <f t="shared" si="27"/>
        <v>58803.216634019795</v>
      </c>
    </row>
    <row r="1769" spans="1:15" x14ac:dyDescent="0.3">
      <c r="A1769" s="1">
        <v>44956</v>
      </c>
      <c r="B1769" s="2" t="s">
        <v>1005</v>
      </c>
      <c r="C1769" s="2" t="s">
        <v>1006</v>
      </c>
      <c r="D1769" s="2" t="s">
        <v>1788</v>
      </c>
      <c r="E1769">
        <v>105</v>
      </c>
      <c r="F1769" t="str">
        <f>+VLOOKUP(E1769,[1]CLIENTES!A:B,2,0)</f>
        <v>Basthian</v>
      </c>
      <c r="G1769">
        <v>89</v>
      </c>
      <c r="H1769" t="str">
        <f>+VLOOKUP(G1769,[1]SKU!A:B,2,0)</f>
        <v>PARIS CREMA BRILLANTE 51 x 51 C.NEGRO 2DA CAL</v>
      </c>
      <c r="I1769" t="str">
        <f>+VLOOKUP(G1769,[1]SKU!A:D,4,0)</f>
        <v>CERAMICO</v>
      </c>
      <c r="J1769" t="str">
        <f>+VLOOKUP(G1769,[1]SKU!A:E,5,0)</f>
        <v>Marmoles</v>
      </c>
      <c r="K1769" t="str">
        <f>+VLOOKUP(G1769,[1]SKU!A:C,3,0)</f>
        <v>CERRO NEGRO</v>
      </c>
      <c r="L1769">
        <v>115</v>
      </c>
      <c r="M1769">
        <v>112.71223181021</v>
      </c>
      <c r="N1769">
        <f>+VLOOKUP([1]VENTAS!G1769,[1]SKU!A:G,6,0)</f>
        <v>1125</v>
      </c>
      <c r="O1769" s="4">
        <f t="shared" si="27"/>
        <v>126801.26078648625</v>
      </c>
    </row>
    <row r="1770" spans="1:15" x14ac:dyDescent="0.3">
      <c r="A1770" s="1">
        <v>44939</v>
      </c>
      <c r="B1770" s="2" t="s">
        <v>1005</v>
      </c>
      <c r="C1770" s="2" t="s">
        <v>1006</v>
      </c>
      <c r="D1770" s="2" t="s">
        <v>1789</v>
      </c>
      <c r="E1770">
        <v>109</v>
      </c>
      <c r="F1770" t="str">
        <f>+VLOOKUP(E1770,[1]CLIENTES!A:B,2,0)</f>
        <v>Estefani</v>
      </c>
      <c r="G1770">
        <v>292</v>
      </c>
      <c r="H1770" t="str">
        <f>+VLOOKUP(G1770,[1]SKU!A:B,2,0)</f>
        <v>FERRARA BIANCO RECTIFICADO 60 X 60 ALBERDI 2DA C</v>
      </c>
      <c r="I1770" t="str">
        <f>+VLOOKUP(G1770,[1]SKU!A:D,4,0)</f>
        <v>PORCELANATO</v>
      </c>
      <c r="J1770" t="str">
        <f>+VLOOKUP(G1770,[1]SKU!A:E,5,0)</f>
        <v>Marmoles</v>
      </c>
      <c r="K1770" t="str">
        <f>+VLOOKUP(G1770,[1]SKU!A:C,3,0)</f>
        <v>ALBERDI</v>
      </c>
      <c r="L1770">
        <v>148</v>
      </c>
      <c r="M1770">
        <v>104.00149812080264</v>
      </c>
      <c r="N1770">
        <f>+VLOOKUP([1]VENTAS!G1770,[1]SKU!A:G,6,0)</f>
        <v>7836</v>
      </c>
      <c r="O1770" s="4">
        <f t="shared" si="27"/>
        <v>814955.73927460948</v>
      </c>
    </row>
    <row r="1771" spans="1:15" x14ac:dyDescent="0.3">
      <c r="A1771" s="1">
        <v>44928</v>
      </c>
      <c r="B1771" s="2" t="s">
        <v>1005</v>
      </c>
      <c r="C1771" s="2" t="s">
        <v>1006</v>
      </c>
      <c r="D1771" s="2" t="s">
        <v>1790</v>
      </c>
      <c r="E1771">
        <v>51</v>
      </c>
      <c r="F1771" t="str">
        <f>+VLOOKUP(E1771,[1]CLIENTES!A:B,2,0)</f>
        <v>Yahir</v>
      </c>
      <c r="G1771">
        <v>127</v>
      </c>
      <c r="H1771" t="str">
        <f>+VLOOKUP(G1771,[1]SKU!A:B,2,0)</f>
        <v>ABETO MARFIL 45,3 X 45,3 SCOP 1RA CAL</v>
      </c>
      <c r="I1771" t="str">
        <f>+VLOOKUP(G1771,[1]SKU!A:D,4,0)</f>
        <v>CERAMICO</v>
      </c>
      <c r="J1771" t="str">
        <f>+VLOOKUP(G1771,[1]SKU!A:E,5,0)</f>
        <v>Cementos</v>
      </c>
      <c r="K1771" t="str">
        <f>+VLOOKUP(G1771,[1]SKU!A:C,3,0)</f>
        <v>SCOP</v>
      </c>
      <c r="L1771">
        <v>156</v>
      </c>
      <c r="M1771">
        <v>47.977880255068868</v>
      </c>
      <c r="N1771">
        <f>+VLOOKUP([1]VENTAS!G1771,[1]SKU!A:G,6,0)</f>
        <v>9853</v>
      </c>
      <c r="O1771" s="4">
        <f t="shared" si="27"/>
        <v>472726.05415319355</v>
      </c>
    </row>
    <row r="1772" spans="1:15" x14ac:dyDescent="0.3">
      <c r="A1772" s="1">
        <v>44950</v>
      </c>
      <c r="B1772" s="2" t="s">
        <v>1005</v>
      </c>
      <c r="C1772" s="2" t="s">
        <v>1006</v>
      </c>
      <c r="D1772" s="2" t="s">
        <v>1791</v>
      </c>
      <c r="E1772">
        <v>109</v>
      </c>
      <c r="F1772" t="str">
        <f>+VLOOKUP(E1772,[1]CLIENTES!A:B,2,0)</f>
        <v>Estefani</v>
      </c>
      <c r="G1772">
        <v>386</v>
      </c>
      <c r="H1772" t="str">
        <f>+VLOOKUP(G1772,[1]SKU!A:B,2,0)</f>
        <v>ICE TILE BLANCO FIT RECT. 58 X 58 S.LOREN 1RA C</v>
      </c>
      <c r="I1772" t="str">
        <f>+VLOOKUP(G1772,[1]SKU!A:D,4,0)</f>
        <v>PORCELANATO</v>
      </c>
      <c r="J1772" t="str">
        <f>+VLOOKUP(G1772,[1]SKU!A:E,5,0)</f>
        <v>Deco &amp; Mas</v>
      </c>
      <c r="K1772" t="str">
        <f>+VLOOKUP(G1772,[1]SKU!A:C,3,0)</f>
        <v>SAN LORENZO</v>
      </c>
      <c r="L1772">
        <v>97</v>
      </c>
      <c r="M1772">
        <v>85.033008643919544</v>
      </c>
      <c r="N1772">
        <f>+VLOOKUP([1]VENTAS!G1772,[1]SKU!A:G,6,0)</f>
        <v>9877</v>
      </c>
      <c r="O1772" s="4">
        <f t="shared" si="27"/>
        <v>839871.02637599339</v>
      </c>
    </row>
    <row r="1773" spans="1:15" x14ac:dyDescent="0.3">
      <c r="A1773" s="1">
        <v>44959</v>
      </c>
      <c r="B1773" s="2" t="s">
        <v>1005</v>
      </c>
      <c r="C1773" s="2" t="s">
        <v>1006</v>
      </c>
      <c r="D1773" s="2" t="s">
        <v>1792</v>
      </c>
      <c r="E1773">
        <v>109</v>
      </c>
      <c r="F1773" t="str">
        <f>+VLOOKUP(E1773,[1]CLIENTES!A:B,2,0)</f>
        <v>Estefani</v>
      </c>
      <c r="G1773">
        <v>59</v>
      </c>
      <c r="H1773" t="str">
        <f>+VLOOKUP(G1773,[1]SKU!A:B,2,0)</f>
        <v>SAN TELMO GRIS 35 x 35  LOURDES 1RA C</v>
      </c>
      <c r="I1773" t="str">
        <f>+VLOOKUP(G1773,[1]SKU!A:D,4,0)</f>
        <v>CERAMICO</v>
      </c>
      <c r="J1773" t="str">
        <f>+VLOOKUP(G1773,[1]SKU!A:E,5,0)</f>
        <v>Piedras</v>
      </c>
      <c r="K1773" t="str">
        <f>+VLOOKUP(G1773,[1]SKU!A:C,3,0)</f>
        <v>LOURDES</v>
      </c>
      <c r="L1773">
        <v>60</v>
      </c>
      <c r="M1773">
        <v>16.724417831090676</v>
      </c>
      <c r="N1773">
        <f>+VLOOKUP([1]VENTAS!G1773,[1]SKU!A:G,6,0)</f>
        <v>6127</v>
      </c>
      <c r="O1773" s="4">
        <f t="shared" si="27"/>
        <v>102470.50805109258</v>
      </c>
    </row>
    <row r="1774" spans="1:15" x14ac:dyDescent="0.3">
      <c r="A1774" s="1">
        <v>44972</v>
      </c>
      <c r="B1774" s="2" t="s">
        <v>1005</v>
      </c>
      <c r="C1774" s="2" t="s">
        <v>1006</v>
      </c>
      <c r="D1774" s="2" t="s">
        <v>1793</v>
      </c>
      <c r="E1774">
        <v>166</v>
      </c>
      <c r="F1774" t="str">
        <f>+VLOOKUP(E1774,[1]CLIENTES!A:B,2,0)</f>
        <v>Betzabeth</v>
      </c>
      <c r="G1774">
        <v>243</v>
      </c>
      <c r="H1774" t="str">
        <f>+VLOOKUP(G1774,[1]SKU!A:B,2,0)</f>
        <v>LIFE TIZA PUL RECT 58 X 58 C.NEGRO 2DA C</v>
      </c>
      <c r="I1774" t="str">
        <f>+VLOOKUP(G1774,[1]SKU!A:D,4,0)</f>
        <v>PORCELANATO</v>
      </c>
      <c r="J1774" t="str">
        <f>+VLOOKUP(G1774,[1]SKU!A:E,5,0)</f>
        <v>Cementos</v>
      </c>
      <c r="K1774" t="str">
        <f>+VLOOKUP(G1774,[1]SKU!A:C,3,0)</f>
        <v>CERRO NEGRO</v>
      </c>
      <c r="L1774">
        <v>15</v>
      </c>
      <c r="M1774">
        <v>0.88802811149131022</v>
      </c>
      <c r="N1774">
        <f>+VLOOKUP([1]VENTAS!G1774,[1]SKU!A:G,6,0)</f>
        <v>8822</v>
      </c>
      <c r="O1774" s="4">
        <f t="shared" si="27"/>
        <v>7834.1839995763385</v>
      </c>
    </row>
    <row r="1775" spans="1:15" x14ac:dyDescent="0.3">
      <c r="A1775" s="1">
        <v>44982</v>
      </c>
      <c r="B1775" s="2" t="s">
        <v>1005</v>
      </c>
      <c r="C1775" s="2" t="s">
        <v>1006</v>
      </c>
      <c r="D1775" s="2" t="s">
        <v>1794</v>
      </c>
      <c r="E1775">
        <v>5</v>
      </c>
      <c r="F1775" t="str">
        <f>+VLOOKUP(E1775,[1]CLIENTES!A:B,2,0)</f>
        <v>Erick</v>
      </c>
      <c r="G1775">
        <v>357</v>
      </c>
      <c r="H1775" t="str">
        <f>+VLOOKUP(G1775,[1]SKU!A:B,2,0)</f>
        <v>CALACATA BIANCO PUL FIT RT 58 X 117 S.LOREN 1RA C</v>
      </c>
      <c r="I1775" t="str">
        <f>+VLOOKUP(G1775,[1]SKU!A:D,4,0)</f>
        <v>PORCELANATO</v>
      </c>
      <c r="J1775" t="str">
        <f>+VLOOKUP(G1775,[1]SKU!A:E,5,0)</f>
        <v>Marmoles</v>
      </c>
      <c r="K1775" t="str">
        <f>+VLOOKUP(G1775,[1]SKU!A:C,3,0)</f>
        <v>SAN LORENZO</v>
      </c>
      <c r="L1775">
        <v>53</v>
      </c>
      <c r="M1775">
        <v>31.925603132244454</v>
      </c>
      <c r="N1775">
        <f>+VLOOKUP([1]VENTAS!G1775,[1]SKU!A:G,6,0)</f>
        <v>3102</v>
      </c>
      <c r="O1775" s="4">
        <f t="shared" si="27"/>
        <v>99033.220916222301</v>
      </c>
    </row>
    <row r="1776" spans="1:15" x14ac:dyDescent="0.3">
      <c r="A1776" s="1">
        <v>44959</v>
      </c>
      <c r="B1776" s="2" t="s">
        <v>1005</v>
      </c>
      <c r="C1776" s="2" t="s">
        <v>1006</v>
      </c>
      <c r="D1776" s="2" t="s">
        <v>1795</v>
      </c>
      <c r="E1776">
        <v>114</v>
      </c>
      <c r="F1776" t="str">
        <f>+VLOOKUP(E1776,[1]CLIENTES!A:B,2,0)</f>
        <v>Dian</v>
      </c>
      <c r="G1776">
        <v>108</v>
      </c>
      <c r="H1776" t="str">
        <f>+VLOOKUP(G1776,[1]SKU!A:B,2,0)</f>
        <v>FORTALEZA GRIS 38 x 38 C.NEGRO 1RA CAL</v>
      </c>
      <c r="I1776" t="str">
        <f>+VLOOKUP(G1776,[1]SKU!A:D,4,0)</f>
        <v>CERAMICO</v>
      </c>
      <c r="J1776" t="str">
        <f>+VLOOKUP(G1776,[1]SKU!A:E,5,0)</f>
        <v>Cementos</v>
      </c>
      <c r="K1776" t="str">
        <f>+VLOOKUP(G1776,[1]SKU!A:C,3,0)</f>
        <v>CERRO NEGRO</v>
      </c>
      <c r="L1776">
        <v>84</v>
      </c>
      <c r="M1776">
        <v>15.088175918270514</v>
      </c>
      <c r="N1776">
        <f>+VLOOKUP([1]VENTAS!G1776,[1]SKU!A:G,6,0)</f>
        <v>6632</v>
      </c>
      <c r="O1776" s="4">
        <f t="shared" si="27"/>
        <v>100064.78268997004</v>
      </c>
    </row>
    <row r="1777" spans="1:15" x14ac:dyDescent="0.3">
      <c r="A1777" s="1">
        <v>44934</v>
      </c>
      <c r="B1777" s="2" t="s">
        <v>1005</v>
      </c>
      <c r="C1777" s="2" t="s">
        <v>1006</v>
      </c>
      <c r="D1777" s="2" t="s">
        <v>1796</v>
      </c>
      <c r="E1777">
        <v>53</v>
      </c>
      <c r="F1777" t="str">
        <f>+VLOOKUP(E1777,[1]CLIENTES!A:B,2,0)</f>
        <v>Cristofer</v>
      </c>
      <c r="G1777">
        <v>272</v>
      </c>
      <c r="H1777" t="str">
        <f>+VLOOKUP(G1777,[1]SKU!A:B,2,0)</f>
        <v>ZAR SAT 60 X 60 ALBERDI 2DA C</v>
      </c>
      <c r="I1777" t="str">
        <f>+VLOOKUP(G1777,[1]SKU!A:D,4,0)</f>
        <v>PORCELANATO</v>
      </c>
      <c r="J1777" t="str">
        <f>+VLOOKUP(G1777,[1]SKU!A:E,5,0)</f>
        <v>Marmoles</v>
      </c>
      <c r="K1777" t="str">
        <f>+VLOOKUP(G1777,[1]SKU!A:C,3,0)</f>
        <v>ALBERDI</v>
      </c>
      <c r="L1777">
        <v>83</v>
      </c>
      <c r="M1777">
        <v>2.5824238897227607</v>
      </c>
      <c r="N1777">
        <f>+VLOOKUP([1]VENTAS!G1777,[1]SKU!A:G,6,0)</f>
        <v>2730</v>
      </c>
      <c r="O1777" s="4">
        <f t="shared" si="27"/>
        <v>7050.0172189431369</v>
      </c>
    </row>
    <row r="1778" spans="1:15" x14ac:dyDescent="0.3">
      <c r="A1778" s="1">
        <v>44955</v>
      </c>
      <c r="B1778" s="2" t="s">
        <v>1005</v>
      </c>
      <c r="C1778" s="2" t="s">
        <v>1006</v>
      </c>
      <c r="D1778" s="2" t="s">
        <v>1797</v>
      </c>
      <c r="E1778">
        <v>111</v>
      </c>
      <c r="F1778" t="str">
        <f>+VLOOKUP(E1778,[1]CLIENTES!A:B,2,0)</f>
        <v>Celeste</v>
      </c>
      <c r="G1778">
        <v>16</v>
      </c>
      <c r="H1778" t="str">
        <f>+VLOOKUP(G1778,[1]SKU!A:B,2,0)</f>
        <v>VILLARRICA 51 x 51 ALLPA 2DA C</v>
      </c>
      <c r="I1778" t="str">
        <f>+VLOOKUP(G1778,[1]SKU!A:D,4,0)</f>
        <v>CERAMICO</v>
      </c>
      <c r="J1778" t="str">
        <f>+VLOOKUP(G1778,[1]SKU!A:E,5,0)</f>
        <v>Maderas</v>
      </c>
      <c r="K1778" t="str">
        <f>+VLOOKUP(G1778,[1]SKU!A:C,3,0)</f>
        <v>ALLPA</v>
      </c>
      <c r="L1778">
        <v>105</v>
      </c>
      <c r="M1778">
        <v>53.735721177603637</v>
      </c>
      <c r="N1778">
        <f>+VLOOKUP([1]VENTAS!G1778,[1]SKU!A:G,6,0)</f>
        <v>2044</v>
      </c>
      <c r="O1778" s="4">
        <f t="shared" si="27"/>
        <v>109835.81408702183</v>
      </c>
    </row>
    <row r="1779" spans="1:15" x14ac:dyDescent="0.3">
      <c r="A1779" s="1">
        <v>44955</v>
      </c>
      <c r="B1779" s="2" t="s">
        <v>1005</v>
      </c>
      <c r="C1779" s="2" t="s">
        <v>1006</v>
      </c>
      <c r="D1779" s="2" t="s">
        <v>1798</v>
      </c>
      <c r="E1779">
        <v>109</v>
      </c>
      <c r="F1779" t="str">
        <f>+VLOOKUP(E1779,[1]CLIENTES!A:B,2,0)</f>
        <v>Estefani</v>
      </c>
      <c r="G1779">
        <v>258</v>
      </c>
      <c r="H1779" t="str">
        <f>+VLOOKUP(G1779,[1]SKU!A:B,2,0)</f>
        <v>SOHO GLAM ESM NAT 45 x 90 ILVA 1RA C</v>
      </c>
      <c r="I1779" t="str">
        <f>+VLOOKUP(G1779,[1]SKU!A:D,4,0)</f>
        <v>PORCELANATO</v>
      </c>
      <c r="J1779" t="str">
        <f>+VLOOKUP(G1779,[1]SKU!A:E,5,0)</f>
        <v>Cementos</v>
      </c>
      <c r="K1779" t="str">
        <f>+VLOOKUP(G1779,[1]SKU!A:C,3,0)</f>
        <v>ILVA</v>
      </c>
      <c r="L1779">
        <v>73</v>
      </c>
      <c r="M1779">
        <v>9.5726197458344693</v>
      </c>
      <c r="N1779">
        <f>+VLOOKUP([1]VENTAS!G1779,[1]SKU!A:G,6,0)</f>
        <v>1114</v>
      </c>
      <c r="O1779" s="4">
        <f t="shared" si="27"/>
        <v>10663.898396859599</v>
      </c>
    </row>
    <row r="1780" spans="1:15" x14ac:dyDescent="0.3">
      <c r="A1780" s="1">
        <v>44984</v>
      </c>
      <c r="B1780" s="2" t="s">
        <v>1005</v>
      </c>
      <c r="C1780" s="2" t="s">
        <v>1006</v>
      </c>
      <c r="D1780" s="2" t="s">
        <v>1799</v>
      </c>
      <c r="E1780">
        <v>162</v>
      </c>
      <c r="F1780" t="str">
        <f>+VLOOKUP(E1780,[1]CLIENTES!A:B,2,0)</f>
        <v>Jheremy</v>
      </c>
      <c r="G1780">
        <v>158</v>
      </c>
      <c r="H1780" t="str">
        <f>+VLOOKUP(G1780,[1]SKU!A:B,2,0)</f>
        <v>AMAZONIA GRIS 38 x 38 C.NEGRO 1RA CAL</v>
      </c>
      <c r="I1780" t="str">
        <f>+VLOOKUP(G1780,[1]SKU!A:D,4,0)</f>
        <v>CERAMICO</v>
      </c>
      <c r="J1780" t="str">
        <f>+VLOOKUP(G1780,[1]SKU!A:E,5,0)</f>
        <v>Cementos</v>
      </c>
      <c r="K1780" t="str">
        <f>+VLOOKUP(G1780,[1]SKU!A:C,3,0)</f>
        <v>CERRO NEGRO</v>
      </c>
      <c r="L1780">
        <v>114</v>
      </c>
      <c r="M1780">
        <v>110.01730877131391</v>
      </c>
      <c r="N1780">
        <f>+VLOOKUP([1]VENTAS!G1780,[1]SKU!A:G,6,0)</f>
        <v>1536</v>
      </c>
      <c r="O1780" s="4">
        <f t="shared" si="27"/>
        <v>168986.58627273818</v>
      </c>
    </row>
    <row r="1781" spans="1:15" x14ac:dyDescent="0.3">
      <c r="A1781" s="1">
        <v>44952</v>
      </c>
      <c r="B1781" s="2" t="s">
        <v>1005</v>
      </c>
      <c r="C1781" s="2" t="s">
        <v>1006</v>
      </c>
      <c r="D1781" s="2" t="s">
        <v>1800</v>
      </c>
      <c r="E1781">
        <v>228</v>
      </c>
      <c r="F1781" t="str">
        <f>+VLOOKUP(E1781,[1]CLIENTES!A:B,2,0)</f>
        <v>Sebastian</v>
      </c>
      <c r="G1781">
        <v>363</v>
      </c>
      <c r="H1781" t="str">
        <f>+VLOOKUP(G1781,[1]SKU!A:B,2,0)</f>
        <v>MARMOL ANT. ARENA PUL RT FIT 57,7x57,7 S.LOREN 2DA</v>
      </c>
      <c r="I1781" t="str">
        <f>+VLOOKUP(G1781,[1]SKU!A:D,4,0)</f>
        <v>PORCELANATO</v>
      </c>
      <c r="J1781" t="str">
        <f>+VLOOKUP(G1781,[1]SKU!A:E,5,0)</f>
        <v>Marmoles</v>
      </c>
      <c r="K1781" t="str">
        <f>+VLOOKUP(G1781,[1]SKU!A:C,3,0)</f>
        <v>SAN LORENZO</v>
      </c>
      <c r="L1781">
        <v>95</v>
      </c>
      <c r="M1781">
        <v>88.413695835614106</v>
      </c>
      <c r="N1781">
        <f>+VLOOKUP([1]VENTAS!G1781,[1]SKU!A:G,6,0)</f>
        <v>4655</v>
      </c>
      <c r="O1781" s="4">
        <f t="shared" si="27"/>
        <v>411565.75411478366</v>
      </c>
    </row>
    <row r="1782" spans="1:15" x14ac:dyDescent="0.3">
      <c r="A1782" s="1">
        <v>44985</v>
      </c>
      <c r="B1782" s="2" t="s">
        <v>1005</v>
      </c>
      <c r="C1782" s="2" t="s">
        <v>1006</v>
      </c>
      <c r="D1782" s="2" t="s">
        <v>1801</v>
      </c>
      <c r="E1782">
        <v>39</v>
      </c>
      <c r="F1782" t="str">
        <f>+VLOOKUP(E1782,[1]CLIENTES!A:B,2,0)</f>
        <v>Pola</v>
      </c>
      <c r="G1782">
        <v>61</v>
      </c>
      <c r="H1782" t="str">
        <f>+VLOOKUP(G1782,[1]SKU!A:B,2,0)</f>
        <v>CARRARA 31 x 53 LOURDES 1RA C</v>
      </c>
      <c r="I1782" t="str">
        <f>+VLOOKUP(G1782,[1]SKU!A:D,4,0)</f>
        <v>CERAMICO</v>
      </c>
      <c r="J1782" t="str">
        <f>+VLOOKUP(G1782,[1]SKU!A:E,5,0)</f>
        <v>Marmoles</v>
      </c>
      <c r="K1782" t="str">
        <f>+VLOOKUP(G1782,[1]SKU!A:C,3,0)</f>
        <v>LOURDES</v>
      </c>
      <c r="L1782">
        <v>20</v>
      </c>
      <c r="M1782">
        <v>5.1770671449455357</v>
      </c>
      <c r="N1782">
        <f>+VLOOKUP([1]VENTAS!G1782,[1]SKU!A:G,6,0)</f>
        <v>4714</v>
      </c>
      <c r="O1782" s="4">
        <f t="shared" si="27"/>
        <v>24404.694521273253</v>
      </c>
    </row>
    <row r="1783" spans="1:15" x14ac:dyDescent="0.3">
      <c r="A1783" s="1">
        <v>44948</v>
      </c>
      <c r="B1783" s="2" t="s">
        <v>1005</v>
      </c>
      <c r="C1783" s="2" t="s">
        <v>1006</v>
      </c>
      <c r="D1783" s="2" t="s">
        <v>1802</v>
      </c>
      <c r="E1783">
        <v>145</v>
      </c>
      <c r="F1783" t="str">
        <f>+VLOOKUP(E1783,[1]CLIENTES!A:B,2,0)</f>
        <v>Denisse</v>
      </c>
      <c r="G1783">
        <v>58</v>
      </c>
      <c r="H1783" t="str">
        <f>+VLOOKUP(G1783,[1]SKU!A:B,2,0)</f>
        <v>GIOIA BLANCO 33 X 45,3 S.LOREN 1RA C</v>
      </c>
      <c r="I1783" t="str">
        <f>+VLOOKUP(G1783,[1]SKU!A:D,4,0)</f>
        <v>CERAMICO</v>
      </c>
      <c r="J1783" t="str">
        <f>+VLOOKUP(G1783,[1]SKU!A:E,5,0)</f>
        <v>Marmoles</v>
      </c>
      <c r="K1783" t="str">
        <f>+VLOOKUP(G1783,[1]SKU!A:C,3,0)</f>
        <v>SAN LORENZO</v>
      </c>
      <c r="L1783">
        <v>94</v>
      </c>
      <c r="M1783">
        <v>64.670162019532228</v>
      </c>
      <c r="N1783">
        <f>+VLOOKUP([1]VENTAS!G1783,[1]SKU!A:G,6,0)</f>
        <v>7246</v>
      </c>
      <c r="O1783" s="4">
        <f t="shared" si="27"/>
        <v>468599.99399353052</v>
      </c>
    </row>
    <row r="1784" spans="1:15" x14ac:dyDescent="0.3">
      <c r="A1784" s="1">
        <v>44952</v>
      </c>
      <c r="B1784" s="2" t="s">
        <v>1005</v>
      </c>
      <c r="C1784" s="2" t="s">
        <v>1006</v>
      </c>
      <c r="D1784" s="2" t="s">
        <v>1803</v>
      </c>
      <c r="E1784">
        <v>150</v>
      </c>
      <c r="F1784" t="str">
        <f>+VLOOKUP(E1784,[1]CLIENTES!A:B,2,0)</f>
        <v>Ian</v>
      </c>
      <c r="G1784">
        <v>105</v>
      </c>
      <c r="H1784" t="str">
        <f>+VLOOKUP(G1784,[1]SKU!A:B,2,0)</f>
        <v>TACO PORFIDO OSC 45,3 x 45,3 S.LOREN 1RA C</v>
      </c>
      <c r="I1784" t="str">
        <f>+VLOOKUP(G1784,[1]SKU!A:D,4,0)</f>
        <v>CERAMICO</v>
      </c>
      <c r="J1784" t="str">
        <f>+VLOOKUP(G1784,[1]SKU!A:E,5,0)</f>
        <v>Piedras</v>
      </c>
      <c r="K1784" t="str">
        <f>+VLOOKUP(G1784,[1]SKU!A:C,3,0)</f>
        <v>SAN LORENZO</v>
      </c>
      <c r="L1784">
        <v>64</v>
      </c>
      <c r="M1784">
        <v>63.906524162682317</v>
      </c>
      <c r="N1784">
        <f>+VLOOKUP([1]VENTAS!G1784,[1]SKU!A:G,6,0)</f>
        <v>9018</v>
      </c>
      <c r="O1784" s="4">
        <f t="shared" si="27"/>
        <v>576309.03489906911</v>
      </c>
    </row>
    <row r="1785" spans="1:15" x14ac:dyDescent="0.3">
      <c r="A1785" s="1">
        <v>44933</v>
      </c>
      <c r="B1785" s="2" t="s">
        <v>1005</v>
      </c>
      <c r="C1785" s="2" t="s">
        <v>1006</v>
      </c>
      <c r="D1785" s="2" t="s">
        <v>1804</v>
      </c>
      <c r="E1785">
        <v>93</v>
      </c>
      <c r="F1785" t="str">
        <f>+VLOOKUP(E1785,[1]CLIENTES!A:B,2,0)</f>
        <v>Brenda</v>
      </c>
      <c r="G1785">
        <v>125</v>
      </c>
      <c r="H1785" t="str">
        <f>+VLOOKUP(G1785,[1]SKU!A:B,2,0)</f>
        <v>COTTO BEIGE 56 X 56 LOURDES 1RA C</v>
      </c>
      <c r="I1785" t="str">
        <f>+VLOOKUP(G1785,[1]SKU!A:D,4,0)</f>
        <v>CERAMICO</v>
      </c>
      <c r="J1785" t="str">
        <f>+VLOOKUP(G1785,[1]SKU!A:E,5,0)</f>
        <v>Cementos</v>
      </c>
      <c r="K1785" t="str">
        <f>+VLOOKUP(G1785,[1]SKU!A:C,3,0)</f>
        <v>LOURDES</v>
      </c>
      <c r="L1785">
        <v>1</v>
      </c>
      <c r="M1785">
        <v>0.61001170756813539</v>
      </c>
      <c r="N1785">
        <f>+VLOOKUP([1]VENTAS!G1785,[1]SKU!A:G,6,0)</f>
        <v>4708</v>
      </c>
      <c r="O1785" s="4">
        <f t="shared" si="27"/>
        <v>2871.9351192307813</v>
      </c>
    </row>
    <row r="1786" spans="1:15" x14ac:dyDescent="0.3">
      <c r="A1786" s="1">
        <v>44979</v>
      </c>
      <c r="B1786" s="2" t="s">
        <v>1005</v>
      </c>
      <c r="C1786" s="2" t="s">
        <v>1006</v>
      </c>
      <c r="D1786" s="2" t="s">
        <v>1805</v>
      </c>
      <c r="E1786">
        <v>38</v>
      </c>
      <c r="F1786" t="str">
        <f>+VLOOKUP(E1786,[1]CLIENTES!A:B,2,0)</f>
        <v>Lisette</v>
      </c>
      <c r="G1786">
        <v>230</v>
      </c>
      <c r="H1786" t="str">
        <f>+VLOOKUP(G1786,[1]SKU!A:B,2,0)</f>
        <v>PORCELANATO FUSION 20 X 60 ALBERDI 2DA C</v>
      </c>
      <c r="I1786" t="str">
        <f>+VLOOKUP(G1786,[1]SKU!A:D,4,0)</f>
        <v>PORCELANATO</v>
      </c>
      <c r="J1786" t="str">
        <f>+VLOOKUP(G1786,[1]SKU!A:E,5,0)</f>
        <v>Maderas</v>
      </c>
      <c r="K1786" t="str">
        <f>+VLOOKUP(G1786,[1]SKU!A:C,3,0)</f>
        <v>ALBERDI</v>
      </c>
      <c r="L1786">
        <v>122</v>
      </c>
      <c r="M1786">
        <v>3.0428758654014003</v>
      </c>
      <c r="N1786">
        <f>+VLOOKUP([1]VENTAS!G1786,[1]SKU!A:G,6,0)</f>
        <v>6066</v>
      </c>
      <c r="O1786" s="4">
        <f t="shared" si="27"/>
        <v>18458.084999524894</v>
      </c>
    </row>
    <row r="1787" spans="1:15" x14ac:dyDescent="0.3">
      <c r="A1787" s="1">
        <v>44938</v>
      </c>
      <c r="B1787" s="2" t="s">
        <v>1005</v>
      </c>
      <c r="C1787" s="2" t="s">
        <v>1006</v>
      </c>
      <c r="D1787" s="2" t="s">
        <v>1806</v>
      </c>
      <c r="E1787">
        <v>122</v>
      </c>
      <c r="F1787" t="str">
        <f>+VLOOKUP(E1787,[1]CLIENTES!A:B,2,0)</f>
        <v>Juanpablo</v>
      </c>
      <c r="G1787">
        <v>75</v>
      </c>
      <c r="H1787" t="str">
        <f>+VLOOKUP(G1787,[1]SKU!A:B,2,0)</f>
        <v>PORTLAND MARFIL 45,3 x 45,3 S.LOREN 2DA C</v>
      </c>
      <c r="I1787" t="str">
        <f>+VLOOKUP(G1787,[1]SKU!A:D,4,0)</f>
        <v>CERAMICO</v>
      </c>
      <c r="J1787" t="str">
        <f>+VLOOKUP(G1787,[1]SKU!A:E,5,0)</f>
        <v>Cementos</v>
      </c>
      <c r="K1787" t="str">
        <f>+VLOOKUP(G1787,[1]SKU!A:C,3,0)</f>
        <v>SAN LORENZO</v>
      </c>
      <c r="L1787">
        <v>101</v>
      </c>
      <c r="M1787">
        <v>18.13260028048316</v>
      </c>
      <c r="N1787">
        <f>+VLOOKUP([1]VENTAS!G1787,[1]SKU!A:G,6,0)</f>
        <v>7418</v>
      </c>
      <c r="O1787" s="4">
        <f t="shared" si="27"/>
        <v>134507.62888062408</v>
      </c>
    </row>
    <row r="1788" spans="1:15" x14ac:dyDescent="0.3">
      <c r="A1788" s="1">
        <v>44930</v>
      </c>
      <c r="B1788" s="2" t="s">
        <v>1005</v>
      </c>
      <c r="C1788" s="2" t="s">
        <v>1006</v>
      </c>
      <c r="D1788" s="2" t="s">
        <v>1807</v>
      </c>
      <c r="E1788">
        <v>4</v>
      </c>
      <c r="F1788" t="str">
        <f>+VLOOKUP(E1788,[1]CLIENTES!A:B,2,0)</f>
        <v>Mical</v>
      </c>
      <c r="G1788">
        <v>117</v>
      </c>
      <c r="H1788" t="str">
        <f>+VLOOKUP(G1788,[1]SKU!A:B,2,0)</f>
        <v>GRAFIATO BEIGE 35 x 35  LOURDES 1RA C</v>
      </c>
      <c r="I1788" t="str">
        <f>+VLOOKUP(G1788,[1]SKU!A:D,4,0)</f>
        <v>CERAMICO</v>
      </c>
      <c r="J1788" t="str">
        <f>+VLOOKUP(G1788,[1]SKU!A:E,5,0)</f>
        <v>Cementos</v>
      </c>
      <c r="K1788" t="str">
        <f>+VLOOKUP(G1788,[1]SKU!A:C,3,0)</f>
        <v>LOURDES</v>
      </c>
      <c r="L1788">
        <v>159</v>
      </c>
      <c r="M1788">
        <v>31.624907550482426</v>
      </c>
      <c r="N1788">
        <f>+VLOOKUP([1]VENTAS!G1788,[1]SKU!A:G,6,0)</f>
        <v>3888</v>
      </c>
      <c r="O1788" s="4">
        <f t="shared" si="27"/>
        <v>122957.64055627567</v>
      </c>
    </row>
    <row r="1789" spans="1:15" x14ac:dyDescent="0.3">
      <c r="A1789" s="1">
        <v>44930</v>
      </c>
      <c r="B1789" s="2" t="s">
        <v>1005</v>
      </c>
      <c r="C1789" s="2" t="s">
        <v>1006</v>
      </c>
      <c r="D1789" s="2" t="s">
        <v>1808</v>
      </c>
      <c r="E1789">
        <v>154</v>
      </c>
      <c r="F1789" t="str">
        <f>+VLOOKUP(E1789,[1]CLIENTES!A:B,2,0)</f>
        <v>Vincenzo</v>
      </c>
      <c r="G1789">
        <v>354</v>
      </c>
      <c r="H1789" t="str">
        <f>+VLOOKUP(G1789,[1]SKU!A:B,2,0)</f>
        <v>GUELL ARENA RECT. 58 X 117 S.LOREN 2DA C</v>
      </c>
      <c r="I1789" t="str">
        <f>+VLOOKUP(G1789,[1]SKU!A:D,4,0)</f>
        <v>PORCELANATO</v>
      </c>
      <c r="J1789" t="str">
        <f>+VLOOKUP(G1789,[1]SKU!A:E,5,0)</f>
        <v>Cementos</v>
      </c>
      <c r="K1789" t="str">
        <f>+VLOOKUP(G1789,[1]SKU!A:C,3,0)</f>
        <v>SAN LORENZO</v>
      </c>
      <c r="L1789">
        <v>104</v>
      </c>
      <c r="M1789">
        <v>101.14524326506563</v>
      </c>
      <c r="N1789">
        <f>+VLOOKUP([1]VENTAS!G1789,[1]SKU!A:G,6,0)</f>
        <v>5072</v>
      </c>
      <c r="O1789" s="4">
        <f t="shared" si="27"/>
        <v>513008.67384041287</v>
      </c>
    </row>
    <row r="1790" spans="1:15" x14ac:dyDescent="0.3">
      <c r="A1790" s="1">
        <v>44984</v>
      </c>
      <c r="B1790" s="2" t="s">
        <v>1005</v>
      </c>
      <c r="C1790" s="2" t="s">
        <v>1006</v>
      </c>
      <c r="D1790" s="2" t="s">
        <v>1809</v>
      </c>
      <c r="E1790">
        <v>68</v>
      </c>
      <c r="F1790" t="str">
        <f>+VLOOKUP(E1790,[1]CLIENTES!A:B,2,0)</f>
        <v>Analy</v>
      </c>
      <c r="G1790">
        <v>367</v>
      </c>
      <c r="H1790" t="str">
        <f>+VLOOKUP(G1790,[1]SKU!A:B,2,0)</f>
        <v>VALDIVIANA IN ROBLE RECT. 19.2 X 117 S.LOREN 1RA C</v>
      </c>
      <c r="I1790" t="str">
        <f>+VLOOKUP(G1790,[1]SKU!A:D,4,0)</f>
        <v>PORCELANATO</v>
      </c>
      <c r="J1790" t="str">
        <f>+VLOOKUP(G1790,[1]SKU!A:E,5,0)</f>
        <v>Maderas</v>
      </c>
      <c r="K1790" t="str">
        <f>+VLOOKUP(G1790,[1]SKU!A:C,3,0)</f>
        <v>SAN LORENZO</v>
      </c>
      <c r="L1790">
        <v>168</v>
      </c>
      <c r="M1790">
        <v>70.507478880930023</v>
      </c>
      <c r="N1790">
        <f>+VLOOKUP([1]VENTAS!G1790,[1]SKU!A:G,6,0)</f>
        <v>5442</v>
      </c>
      <c r="O1790" s="4">
        <f t="shared" si="27"/>
        <v>383701.70007002121</v>
      </c>
    </row>
    <row r="1791" spans="1:15" x14ac:dyDescent="0.3">
      <c r="A1791" s="1">
        <v>44979</v>
      </c>
      <c r="B1791" s="2" t="s">
        <v>1005</v>
      </c>
      <c r="C1791" s="2" t="s">
        <v>1006</v>
      </c>
      <c r="D1791" s="2" t="s">
        <v>1810</v>
      </c>
      <c r="E1791">
        <v>66</v>
      </c>
      <c r="F1791" t="str">
        <f>+VLOOKUP(E1791,[1]CLIENTES!A:B,2,0)</f>
        <v>Christobal</v>
      </c>
      <c r="G1791">
        <v>282</v>
      </c>
      <c r="H1791" t="str">
        <f>+VLOOKUP(G1791,[1]SKU!A:B,2,0)</f>
        <v>BURLINGTON COAL ESM NAT 60 x 120 ILVA 3RA C</v>
      </c>
      <c r="I1791" t="str">
        <f>+VLOOKUP(G1791,[1]SKU!A:D,4,0)</f>
        <v>PORCELANATO</v>
      </c>
      <c r="J1791" t="str">
        <f>+VLOOKUP(G1791,[1]SKU!A:E,5,0)</f>
        <v>Piedras</v>
      </c>
      <c r="K1791" t="str">
        <f>+VLOOKUP(G1791,[1]SKU!A:C,3,0)</f>
        <v>ILVA</v>
      </c>
      <c r="L1791">
        <v>159</v>
      </c>
      <c r="M1791">
        <v>3.9636638512827518</v>
      </c>
      <c r="N1791">
        <f>+VLOOKUP([1]VENTAS!G1791,[1]SKU!A:G,6,0)</f>
        <v>1324</v>
      </c>
      <c r="O1791" s="4">
        <f t="shared" si="27"/>
        <v>5247.8909390983636</v>
      </c>
    </row>
    <row r="1792" spans="1:15" x14ac:dyDescent="0.3">
      <c r="A1792" s="1">
        <v>44975</v>
      </c>
      <c r="B1792" s="2" t="s">
        <v>1005</v>
      </c>
      <c r="C1792" s="2" t="s">
        <v>1006</v>
      </c>
      <c r="D1792" s="2" t="s">
        <v>1811</v>
      </c>
      <c r="E1792">
        <v>10</v>
      </c>
      <c r="F1792" t="str">
        <f>+VLOOKUP(E1792,[1]CLIENTES!A:B,2,0)</f>
        <v>Dieter</v>
      </c>
      <c r="G1792">
        <v>48</v>
      </c>
      <c r="H1792" t="str">
        <f>+VLOOKUP(G1792,[1]SKU!A:B,2,0)</f>
        <v>BLANCO PLUS 56 X 56 LOURDES 1RA C</v>
      </c>
      <c r="I1792" t="str">
        <f>+VLOOKUP(G1792,[1]SKU!A:D,4,0)</f>
        <v>CERAMICO</v>
      </c>
      <c r="J1792" t="str">
        <f>+VLOOKUP(G1792,[1]SKU!A:E,5,0)</f>
        <v>Deco &amp; Mas</v>
      </c>
      <c r="K1792" t="str">
        <f>+VLOOKUP(G1792,[1]SKU!A:C,3,0)</f>
        <v>LOURDES</v>
      </c>
      <c r="L1792">
        <v>120</v>
      </c>
      <c r="M1792">
        <v>43.581060109831313</v>
      </c>
      <c r="N1792">
        <f>+VLOOKUP([1]VENTAS!G1792,[1]SKU!A:G,6,0)</f>
        <v>1323</v>
      </c>
      <c r="O1792" s="4">
        <f t="shared" si="27"/>
        <v>57657.742525306829</v>
      </c>
    </row>
    <row r="1793" spans="1:15" x14ac:dyDescent="0.3">
      <c r="A1793" s="1">
        <v>44981</v>
      </c>
      <c r="B1793" s="2" t="s">
        <v>1005</v>
      </c>
      <c r="C1793" s="2" t="s">
        <v>1006</v>
      </c>
      <c r="D1793" s="2" t="s">
        <v>1812</v>
      </c>
      <c r="E1793">
        <v>16</v>
      </c>
      <c r="F1793" t="str">
        <f>+VLOOKUP(E1793,[1]CLIENTES!A:B,2,0)</f>
        <v>Neftali</v>
      </c>
      <c r="G1793">
        <v>187</v>
      </c>
      <c r="H1793" t="str">
        <f>+VLOOKUP(G1793,[1]SKU!A:B,2,0)</f>
        <v>VINTAGE BLANCO 35 X 60 CORTINES 1RA C</v>
      </c>
      <c r="I1793" t="str">
        <f>+VLOOKUP(G1793,[1]SKU!A:D,4,0)</f>
        <v>CERAMICO</v>
      </c>
      <c r="J1793" t="str">
        <f>+VLOOKUP(G1793,[1]SKU!A:E,5,0)</f>
        <v>Maderas</v>
      </c>
      <c r="K1793" t="str">
        <f>+VLOOKUP(G1793,[1]SKU!A:C,3,0)</f>
        <v>CORTINES</v>
      </c>
      <c r="L1793">
        <v>115</v>
      </c>
      <c r="M1793">
        <v>25.5916512570323</v>
      </c>
      <c r="N1793">
        <f>+VLOOKUP([1]VENTAS!G1793,[1]SKU!A:G,6,0)</f>
        <v>9338</v>
      </c>
      <c r="O1793" s="4">
        <f t="shared" si="27"/>
        <v>238974.8394381676</v>
      </c>
    </row>
    <row r="1794" spans="1:15" x14ac:dyDescent="0.3">
      <c r="A1794" s="1">
        <v>44965</v>
      </c>
      <c r="B1794" s="2" t="s">
        <v>1005</v>
      </c>
      <c r="C1794" s="2" t="s">
        <v>1006</v>
      </c>
      <c r="D1794" s="2" t="s">
        <v>1813</v>
      </c>
      <c r="E1794">
        <v>143</v>
      </c>
      <c r="F1794" t="str">
        <f>+VLOOKUP(E1794,[1]CLIENTES!A:B,2,0)</f>
        <v>Alysson</v>
      </c>
      <c r="G1794">
        <v>217</v>
      </c>
      <c r="H1794" t="str">
        <f>+VLOOKUP(G1794,[1]SKU!A:B,2,0)</f>
        <v>MONACO CREMA PUL RECT 58 x 58 C.NEGRO 1RA C</v>
      </c>
      <c r="I1794" t="str">
        <f>+VLOOKUP(G1794,[1]SKU!A:D,4,0)</f>
        <v>PORCELANATO</v>
      </c>
      <c r="J1794" t="str">
        <f>+VLOOKUP(G1794,[1]SKU!A:E,5,0)</f>
        <v>Marmoles</v>
      </c>
      <c r="K1794" t="str">
        <f>+VLOOKUP(G1794,[1]SKU!A:C,3,0)</f>
        <v>CERRO NEGRO</v>
      </c>
      <c r="L1794">
        <v>29</v>
      </c>
      <c r="M1794">
        <v>5.0098324731663961</v>
      </c>
      <c r="N1794">
        <f>+VLOOKUP([1]VENTAS!G1794,[1]SKU!A:G,6,0)</f>
        <v>5781</v>
      </c>
      <c r="O1794" s="4">
        <f t="shared" si="27"/>
        <v>28961.841527374934</v>
      </c>
    </row>
    <row r="1795" spans="1:15" x14ac:dyDescent="0.3">
      <c r="A1795" s="1">
        <v>44970</v>
      </c>
      <c r="B1795" s="2" t="s">
        <v>1005</v>
      </c>
      <c r="C1795" s="2" t="s">
        <v>1006</v>
      </c>
      <c r="D1795" s="2" t="s">
        <v>1814</v>
      </c>
      <c r="E1795">
        <v>37</v>
      </c>
      <c r="F1795" t="str">
        <f>+VLOOKUP(E1795,[1]CLIENTES!A:B,2,0)</f>
        <v>Ariana</v>
      </c>
      <c r="G1795">
        <v>389</v>
      </c>
      <c r="H1795" t="str">
        <f>+VLOOKUP(G1795,[1]SKU!A:B,2,0)</f>
        <v>MOODS HUESO RECT 28 X 58 S.LOREN 1RA C</v>
      </c>
      <c r="I1795" t="str">
        <f>+VLOOKUP(G1795,[1]SKU!A:D,4,0)</f>
        <v>PORCELANATO</v>
      </c>
      <c r="J1795" t="str">
        <f>+VLOOKUP(G1795,[1]SKU!A:E,5,0)</f>
        <v>Cementos</v>
      </c>
      <c r="K1795" t="str">
        <f>+VLOOKUP(G1795,[1]SKU!A:C,3,0)</f>
        <v>SAN LORENZO</v>
      </c>
      <c r="L1795">
        <v>62</v>
      </c>
      <c r="M1795">
        <v>32.817005010360035</v>
      </c>
      <c r="N1795">
        <f>+VLOOKUP([1]VENTAS!G1795,[1]SKU!A:G,6,0)</f>
        <v>2465</v>
      </c>
      <c r="O1795" s="4">
        <f t="shared" ref="O1795:O1858" si="28">+N1795*M1795</f>
        <v>80893.917350537478</v>
      </c>
    </row>
    <row r="1796" spans="1:15" x14ac:dyDescent="0.3">
      <c r="A1796" s="1">
        <v>44985</v>
      </c>
      <c r="B1796" s="2" t="s">
        <v>1005</v>
      </c>
      <c r="C1796" s="2" t="s">
        <v>1006</v>
      </c>
      <c r="D1796" s="2" t="s">
        <v>1815</v>
      </c>
      <c r="E1796">
        <v>67</v>
      </c>
      <c r="F1796" t="str">
        <f>+VLOOKUP(E1796,[1]CLIENTES!A:B,2,0)</f>
        <v>Issidora</v>
      </c>
      <c r="G1796">
        <v>175</v>
      </c>
      <c r="H1796" t="str">
        <f>+VLOOKUP(G1796,[1]SKU!A:B,2,0)</f>
        <v>COTTO MARFIL 56 X 56 LOURDES 2DA C</v>
      </c>
      <c r="I1796" t="str">
        <f>+VLOOKUP(G1796,[1]SKU!A:D,4,0)</f>
        <v>CERAMICO</v>
      </c>
      <c r="J1796" t="str">
        <f>+VLOOKUP(G1796,[1]SKU!A:E,5,0)</f>
        <v>Cementos</v>
      </c>
      <c r="K1796" t="str">
        <f>+VLOOKUP(G1796,[1]SKU!A:C,3,0)</f>
        <v>LOURDES</v>
      </c>
      <c r="L1796">
        <v>153</v>
      </c>
      <c r="M1796">
        <v>30.661260273474532</v>
      </c>
      <c r="N1796">
        <f>+VLOOKUP([1]VENTAS!G1796,[1]SKU!A:G,6,0)</f>
        <v>3940</v>
      </c>
      <c r="O1796" s="4">
        <f t="shared" si="28"/>
        <v>120805.36547748966</v>
      </c>
    </row>
    <row r="1797" spans="1:15" x14ac:dyDescent="0.3">
      <c r="A1797" s="1">
        <v>44958</v>
      </c>
      <c r="B1797" s="2" t="s">
        <v>1005</v>
      </c>
      <c r="C1797" s="2" t="s">
        <v>1006</v>
      </c>
      <c r="D1797" s="2" t="s">
        <v>1816</v>
      </c>
      <c r="E1797">
        <v>195</v>
      </c>
      <c r="F1797" t="str">
        <f>+VLOOKUP(E1797,[1]CLIENTES!A:B,2,0)</f>
        <v>Cathalina</v>
      </c>
      <c r="G1797">
        <v>178</v>
      </c>
      <c r="H1797" t="str">
        <f>+VLOOKUP(G1797,[1]SKU!A:B,2,0)</f>
        <v>POTENZA 50 X 50 CAÑUELAS 1RA C</v>
      </c>
      <c r="I1797" t="str">
        <f>+VLOOKUP(G1797,[1]SKU!A:D,4,0)</f>
        <v>CERAMICO</v>
      </c>
      <c r="J1797" t="str">
        <f>+VLOOKUP(G1797,[1]SKU!A:E,5,0)</f>
        <v>Marmoles</v>
      </c>
      <c r="K1797" t="str">
        <f>+VLOOKUP(G1797,[1]SKU!A:C,3,0)</f>
        <v>CAÑUELAS</v>
      </c>
      <c r="L1797">
        <v>67</v>
      </c>
      <c r="M1797">
        <v>11.622779103133324</v>
      </c>
      <c r="N1797">
        <f>+VLOOKUP([1]VENTAS!G1797,[1]SKU!A:G,6,0)</f>
        <v>9340</v>
      </c>
      <c r="O1797" s="4">
        <f t="shared" si="28"/>
        <v>108556.75682326524</v>
      </c>
    </row>
    <row r="1798" spans="1:15" x14ac:dyDescent="0.3">
      <c r="A1798" s="1">
        <v>44965</v>
      </c>
      <c r="B1798" s="2" t="s">
        <v>1005</v>
      </c>
      <c r="C1798" s="2" t="s">
        <v>1006</v>
      </c>
      <c r="D1798" s="2" t="s">
        <v>1817</v>
      </c>
      <c r="E1798">
        <v>246</v>
      </c>
      <c r="F1798" t="str">
        <f>+VLOOKUP(E1798,[1]CLIENTES!A:B,2,0)</f>
        <v>Isis</v>
      </c>
      <c r="G1798">
        <v>222</v>
      </c>
      <c r="H1798" t="str">
        <f>+VLOOKUP(G1798,[1]SKU!A:B,2,0)</f>
        <v>LIFE MARFIL PULIDO RECT. 58 x 58 C.NEGRO 2DA C</v>
      </c>
      <c r="I1798" t="str">
        <f>+VLOOKUP(G1798,[1]SKU!A:D,4,0)</f>
        <v>PORCELANATO</v>
      </c>
      <c r="J1798" t="str">
        <f>+VLOOKUP(G1798,[1]SKU!A:E,5,0)</f>
        <v>Cementos</v>
      </c>
      <c r="K1798" t="str">
        <f>+VLOOKUP(G1798,[1]SKU!A:C,3,0)</f>
        <v>CERRO NEGRO</v>
      </c>
      <c r="L1798">
        <v>18</v>
      </c>
      <c r="M1798">
        <v>0.80314644938284951</v>
      </c>
      <c r="N1798">
        <f>+VLOOKUP([1]VENTAS!G1798,[1]SKU!A:G,6,0)</f>
        <v>9073</v>
      </c>
      <c r="O1798" s="4">
        <f t="shared" si="28"/>
        <v>7286.9477352505937</v>
      </c>
    </row>
    <row r="1799" spans="1:15" x14ac:dyDescent="0.3">
      <c r="A1799" s="1">
        <v>44974</v>
      </c>
      <c r="B1799" s="2" t="s">
        <v>1005</v>
      </c>
      <c r="C1799" s="2" t="s">
        <v>1006</v>
      </c>
      <c r="D1799" s="2" t="s">
        <v>1818</v>
      </c>
      <c r="E1799">
        <v>200</v>
      </c>
      <c r="F1799" t="str">
        <f>+VLOOKUP(E1799,[1]CLIENTES!A:B,2,0)</f>
        <v>Elena</v>
      </c>
      <c r="G1799">
        <v>29</v>
      </c>
      <c r="H1799" t="str">
        <f>+VLOOKUP(G1799,[1]SKU!A:B,2,0)</f>
        <v>RECIFE GRIS 38 x 38 C.NEGRO 2DA CAL</v>
      </c>
      <c r="I1799" t="str">
        <f>+VLOOKUP(G1799,[1]SKU!A:D,4,0)</f>
        <v>CERAMICO</v>
      </c>
      <c r="J1799" t="str">
        <f>+VLOOKUP(G1799,[1]SKU!A:E,5,0)</f>
        <v>Cementos</v>
      </c>
      <c r="K1799" t="str">
        <f>+VLOOKUP(G1799,[1]SKU!A:C,3,0)</f>
        <v>CERRO NEGRO</v>
      </c>
      <c r="L1799">
        <v>33</v>
      </c>
      <c r="M1799">
        <v>28.187317271902636</v>
      </c>
      <c r="N1799">
        <f>+VLOOKUP([1]VENTAS!G1799,[1]SKU!A:G,6,0)</f>
        <v>1189</v>
      </c>
      <c r="O1799" s="4">
        <f t="shared" si="28"/>
        <v>33514.720236292233</v>
      </c>
    </row>
    <row r="1800" spans="1:15" x14ac:dyDescent="0.3">
      <c r="A1800" s="1">
        <v>44960</v>
      </c>
      <c r="B1800" s="2" t="s">
        <v>1005</v>
      </c>
      <c r="C1800" s="2" t="s">
        <v>1006</v>
      </c>
      <c r="D1800" s="2" t="s">
        <v>1819</v>
      </c>
      <c r="E1800">
        <v>64</v>
      </c>
      <c r="F1800" t="str">
        <f>+VLOOKUP(E1800,[1]CLIENTES!A:B,2,0)</f>
        <v>Marcia</v>
      </c>
      <c r="G1800">
        <v>94</v>
      </c>
      <c r="H1800" t="str">
        <f>+VLOOKUP(G1800,[1]SKU!A:B,2,0)</f>
        <v>VERBENA MIX 45,3 x 45,3 S.LOREN 1RA C</v>
      </c>
      <c r="I1800" t="str">
        <f>+VLOOKUP(G1800,[1]SKU!A:D,4,0)</f>
        <v>CERAMICO</v>
      </c>
      <c r="J1800" t="str">
        <f>+VLOOKUP(G1800,[1]SKU!A:E,5,0)</f>
        <v>Maderas</v>
      </c>
      <c r="K1800" t="str">
        <f>+VLOOKUP(G1800,[1]SKU!A:C,3,0)</f>
        <v>SAN LORENZO</v>
      </c>
      <c r="L1800">
        <v>73</v>
      </c>
      <c r="M1800">
        <v>41.251672559793491</v>
      </c>
      <c r="N1800">
        <f>+VLOOKUP([1]VENTAS!G1800,[1]SKU!A:G,6,0)</f>
        <v>3148</v>
      </c>
      <c r="O1800" s="4">
        <f t="shared" si="28"/>
        <v>129860.26521822991</v>
      </c>
    </row>
    <row r="1801" spans="1:15" x14ac:dyDescent="0.3">
      <c r="A1801" s="1">
        <v>44975</v>
      </c>
      <c r="B1801" s="2" t="s">
        <v>1005</v>
      </c>
      <c r="C1801" s="2" t="s">
        <v>1006</v>
      </c>
      <c r="D1801" s="2" t="s">
        <v>1820</v>
      </c>
      <c r="E1801">
        <v>62</v>
      </c>
      <c r="F1801" t="str">
        <f>+VLOOKUP(E1801,[1]CLIENTES!A:B,2,0)</f>
        <v>Vladimir</v>
      </c>
      <c r="G1801">
        <v>369</v>
      </c>
      <c r="H1801" t="str">
        <f>+VLOOKUP(G1801,[1]SKU!A:B,2,0)</f>
        <v>MOODS HUESO 59 x 59 S.LOREN 2DA CAL</v>
      </c>
      <c r="I1801" t="str">
        <f>+VLOOKUP(G1801,[1]SKU!A:D,4,0)</f>
        <v>PORCELANATO</v>
      </c>
      <c r="J1801" t="str">
        <f>+VLOOKUP(G1801,[1]SKU!A:E,5,0)</f>
        <v>Cementos</v>
      </c>
      <c r="K1801" t="str">
        <f>+VLOOKUP(G1801,[1]SKU!A:C,3,0)</f>
        <v>SAN LORENZO</v>
      </c>
      <c r="L1801">
        <v>120</v>
      </c>
      <c r="M1801">
        <v>95.106688346196577</v>
      </c>
      <c r="N1801">
        <f>+VLOOKUP([1]VENTAS!G1801,[1]SKU!A:G,6,0)</f>
        <v>5437</v>
      </c>
      <c r="O1801" s="4">
        <f t="shared" si="28"/>
        <v>517095.06453827082</v>
      </c>
    </row>
    <row r="1802" spans="1:15" x14ac:dyDescent="0.3">
      <c r="A1802" s="1">
        <v>44935</v>
      </c>
      <c r="B1802" s="2" t="s">
        <v>1005</v>
      </c>
      <c r="C1802" s="2" t="s">
        <v>1006</v>
      </c>
      <c r="D1802" s="2" t="s">
        <v>1821</v>
      </c>
      <c r="E1802">
        <v>79</v>
      </c>
      <c r="F1802" t="str">
        <f>+VLOOKUP(E1802,[1]CLIENTES!A:B,2,0)</f>
        <v>Thyare</v>
      </c>
      <c r="G1802">
        <v>300</v>
      </c>
      <c r="H1802" t="str">
        <f>+VLOOKUP(G1802,[1]SKU!A:B,2,0)</f>
        <v>MONACO CREMA PUL RECT 58 x 117 C.NEGRO 2DA C</v>
      </c>
      <c r="I1802" t="str">
        <f>+VLOOKUP(G1802,[1]SKU!A:D,4,0)</f>
        <v>PORCELANATO</v>
      </c>
      <c r="J1802" t="str">
        <f>+VLOOKUP(G1802,[1]SKU!A:E,5,0)</f>
        <v>Marmoles</v>
      </c>
      <c r="K1802" t="str">
        <f>+VLOOKUP(G1802,[1]SKU!A:C,3,0)</f>
        <v>CERRO NEGRO</v>
      </c>
      <c r="L1802">
        <v>165</v>
      </c>
      <c r="M1802">
        <v>101.45586221031735</v>
      </c>
      <c r="N1802">
        <f>+VLOOKUP([1]VENTAS!G1802,[1]SKU!A:G,6,0)</f>
        <v>2163</v>
      </c>
      <c r="O1802" s="4">
        <f t="shared" si="28"/>
        <v>219449.02996091644</v>
      </c>
    </row>
    <row r="1803" spans="1:15" x14ac:dyDescent="0.3">
      <c r="A1803" s="1">
        <v>44978</v>
      </c>
      <c r="B1803" s="2" t="s">
        <v>1005</v>
      </c>
      <c r="C1803" s="2" t="s">
        <v>1006</v>
      </c>
      <c r="D1803" s="2" t="s">
        <v>1822</v>
      </c>
      <c r="E1803">
        <v>41</v>
      </c>
      <c r="F1803" t="str">
        <f>+VLOOKUP(E1803,[1]CLIENTES!A:B,2,0)</f>
        <v>Hans</v>
      </c>
      <c r="G1803">
        <v>341</v>
      </c>
      <c r="H1803" t="str">
        <f>+VLOOKUP(G1803,[1]SKU!A:B,2,0)</f>
        <v>BAUHAUS GREY RECT. 28 X 58 S.LOREN 1RA C</v>
      </c>
      <c r="I1803" t="str">
        <f>+VLOOKUP(G1803,[1]SKU!A:D,4,0)</f>
        <v>PORCELANATO</v>
      </c>
      <c r="J1803" t="str">
        <f>+VLOOKUP(G1803,[1]SKU!A:E,5,0)</f>
        <v>Cementos</v>
      </c>
      <c r="K1803" t="str">
        <f>+VLOOKUP(G1803,[1]SKU!A:C,3,0)</f>
        <v>SAN LORENZO</v>
      </c>
      <c r="L1803">
        <v>75</v>
      </c>
      <c r="M1803">
        <v>36.322494485443549</v>
      </c>
      <c r="N1803">
        <f>+VLOOKUP([1]VENTAS!G1803,[1]SKU!A:G,6,0)</f>
        <v>8166</v>
      </c>
      <c r="O1803" s="4">
        <f t="shared" si="28"/>
        <v>296609.48996813199</v>
      </c>
    </row>
    <row r="1804" spans="1:15" x14ac:dyDescent="0.3">
      <c r="A1804" s="1">
        <v>44980</v>
      </c>
      <c r="B1804" s="2" t="s">
        <v>1005</v>
      </c>
      <c r="C1804" s="2" t="s">
        <v>1006</v>
      </c>
      <c r="D1804" s="2" t="s">
        <v>1823</v>
      </c>
      <c r="E1804">
        <v>243</v>
      </c>
      <c r="F1804" t="str">
        <f>+VLOOKUP(E1804,[1]CLIENTES!A:B,2,0)</f>
        <v>Constanza</v>
      </c>
      <c r="G1804">
        <v>320</v>
      </c>
      <c r="H1804" t="str">
        <f>+VLOOKUP(G1804,[1]SKU!A:B,2,0)</f>
        <v>M. SURIA SVER PUL FIT RT 57,7 x 57,7 S.LOREN 2DA C</v>
      </c>
      <c r="I1804" t="str">
        <f>+VLOOKUP(G1804,[1]SKU!A:D,4,0)</f>
        <v>PORCELANATO</v>
      </c>
      <c r="J1804" t="str">
        <f>+VLOOKUP(G1804,[1]SKU!A:E,5,0)</f>
        <v>Marmoles</v>
      </c>
      <c r="K1804" t="str">
        <f>+VLOOKUP(G1804,[1]SKU!A:C,3,0)</f>
        <v>SAN LORENZO</v>
      </c>
      <c r="L1804">
        <v>40</v>
      </c>
      <c r="M1804">
        <v>33.347432673846292</v>
      </c>
      <c r="N1804">
        <f>+VLOOKUP([1]VENTAS!G1804,[1]SKU!A:G,6,0)</f>
        <v>8792</v>
      </c>
      <c r="O1804" s="4">
        <f t="shared" si="28"/>
        <v>293190.6280684566</v>
      </c>
    </row>
    <row r="1805" spans="1:15" x14ac:dyDescent="0.3">
      <c r="A1805" s="1">
        <v>44947</v>
      </c>
      <c r="B1805" s="2" t="s">
        <v>1005</v>
      </c>
      <c r="C1805" s="2" t="s">
        <v>1006</v>
      </c>
      <c r="D1805" s="2" t="s">
        <v>1824</v>
      </c>
      <c r="E1805">
        <v>47</v>
      </c>
      <c r="F1805" t="str">
        <f>+VLOOKUP(E1805,[1]CLIENTES!A:B,2,0)</f>
        <v>Mario</v>
      </c>
      <c r="G1805">
        <v>81</v>
      </c>
      <c r="H1805" t="str">
        <f>+VLOOKUP(G1805,[1]SKU!A:B,2,0)</f>
        <v>PAVIMENTI PALLADIO 50 X 50 CORTINES 2DA C</v>
      </c>
      <c r="I1805" t="str">
        <f>+VLOOKUP(G1805,[1]SKU!A:D,4,0)</f>
        <v>CERAMICO</v>
      </c>
      <c r="J1805" t="str">
        <f>+VLOOKUP(G1805,[1]SKU!A:E,5,0)</f>
        <v>Cementos</v>
      </c>
      <c r="K1805" t="str">
        <f>+VLOOKUP(G1805,[1]SKU!A:C,3,0)</f>
        <v>CORTINES</v>
      </c>
      <c r="L1805">
        <v>82</v>
      </c>
      <c r="M1805">
        <v>39.310384676825329</v>
      </c>
      <c r="N1805">
        <f>+VLOOKUP([1]VENTAS!G1805,[1]SKU!A:G,6,0)</f>
        <v>3706</v>
      </c>
      <c r="O1805" s="4">
        <f t="shared" si="28"/>
        <v>145684.28561231468</v>
      </c>
    </row>
    <row r="1806" spans="1:15" x14ac:dyDescent="0.3">
      <c r="A1806" s="1">
        <v>44944</v>
      </c>
      <c r="B1806" s="2" t="s">
        <v>1005</v>
      </c>
      <c r="C1806" s="2" t="s">
        <v>1006</v>
      </c>
      <c r="D1806" s="2" t="s">
        <v>1825</v>
      </c>
      <c r="E1806">
        <v>91</v>
      </c>
      <c r="F1806" t="str">
        <f>+VLOOKUP(E1806,[1]CLIENTES!A:B,2,0)</f>
        <v>Denis</v>
      </c>
      <c r="G1806">
        <v>311</v>
      </c>
      <c r="H1806" t="str">
        <f>+VLOOKUP(G1806,[1]SKU!A:B,2,0)</f>
        <v>MOMA GRIS RECT 58 X 117 C.NEGRO 1RA C</v>
      </c>
      <c r="I1806" t="str">
        <f>+VLOOKUP(G1806,[1]SKU!A:D,4,0)</f>
        <v>PORCELANATO</v>
      </c>
      <c r="J1806" t="str">
        <f>+VLOOKUP(G1806,[1]SKU!A:E,5,0)</f>
        <v>Cementos</v>
      </c>
      <c r="K1806" t="str">
        <f>+VLOOKUP(G1806,[1]SKU!A:C,3,0)</f>
        <v>CERRO NEGRO</v>
      </c>
      <c r="L1806">
        <v>42</v>
      </c>
      <c r="M1806">
        <v>10.84897876726049</v>
      </c>
      <c r="N1806">
        <f>+VLOOKUP([1]VENTAS!G1806,[1]SKU!A:G,6,0)</f>
        <v>4233</v>
      </c>
      <c r="O1806" s="4">
        <f t="shared" si="28"/>
        <v>45923.727121813659</v>
      </c>
    </row>
    <row r="1807" spans="1:15" x14ac:dyDescent="0.3">
      <c r="A1807" s="1">
        <v>44947</v>
      </c>
      <c r="B1807" s="2" t="s">
        <v>1005</v>
      </c>
      <c r="C1807" s="2" t="s">
        <v>1006</v>
      </c>
      <c r="D1807" s="2" t="s">
        <v>1826</v>
      </c>
      <c r="E1807">
        <v>73</v>
      </c>
      <c r="F1807" t="str">
        <f>+VLOOKUP(E1807,[1]CLIENTES!A:B,2,0)</f>
        <v>Stevens</v>
      </c>
      <c r="G1807">
        <v>239</v>
      </c>
      <c r="H1807" t="str">
        <f>+VLOOKUP(G1807,[1]SKU!A:B,2,0)</f>
        <v>LIFE TIZA PULIDO RECT 58 x 117 C.NEGRO 2DA C</v>
      </c>
      <c r="I1807" t="str">
        <f>+VLOOKUP(G1807,[1]SKU!A:D,4,0)</f>
        <v>PORCELANATO</v>
      </c>
      <c r="J1807" t="str">
        <f>+VLOOKUP(G1807,[1]SKU!A:E,5,0)</f>
        <v>Cementos</v>
      </c>
      <c r="K1807" t="str">
        <f>+VLOOKUP(G1807,[1]SKU!A:C,3,0)</f>
        <v>CERRO NEGRO</v>
      </c>
      <c r="L1807">
        <v>112</v>
      </c>
      <c r="M1807">
        <v>19.673242900804258</v>
      </c>
      <c r="N1807">
        <f>+VLOOKUP([1]VENTAS!G1807,[1]SKU!A:G,6,0)</f>
        <v>7883</v>
      </c>
      <c r="O1807" s="4">
        <f t="shared" si="28"/>
        <v>155084.17378703997</v>
      </c>
    </row>
    <row r="1808" spans="1:15" x14ac:dyDescent="0.3">
      <c r="A1808" s="1">
        <v>44946</v>
      </c>
      <c r="B1808" s="2" t="s">
        <v>1005</v>
      </c>
      <c r="C1808" s="2" t="s">
        <v>1006</v>
      </c>
      <c r="D1808" s="2" t="s">
        <v>1827</v>
      </c>
      <c r="E1808">
        <v>22</v>
      </c>
      <c r="F1808" t="str">
        <f>+VLOOKUP(E1808,[1]CLIENTES!A:B,2,0)</f>
        <v>Lucia</v>
      </c>
      <c r="G1808">
        <v>186</v>
      </c>
      <c r="H1808" t="str">
        <f>+VLOOKUP(G1808,[1]SKU!A:B,2,0)</f>
        <v>AQUA MIX BLUE 33 x 33 SCOP 2DA CAL</v>
      </c>
      <c r="I1808" t="str">
        <f>+VLOOKUP(G1808,[1]SKU!A:D,4,0)</f>
        <v>CERAMICO</v>
      </c>
      <c r="J1808" t="str">
        <f>+VLOOKUP(G1808,[1]SKU!A:E,5,0)</f>
        <v>Deco &amp; Mas</v>
      </c>
      <c r="K1808" t="str">
        <f>+VLOOKUP(G1808,[1]SKU!A:C,3,0)</f>
        <v>SCOP</v>
      </c>
      <c r="L1808">
        <v>162</v>
      </c>
      <c r="M1808">
        <v>96.602595084427065</v>
      </c>
      <c r="N1808">
        <f>+VLOOKUP([1]VENTAS!G1808,[1]SKU!A:G,6,0)</f>
        <v>2697</v>
      </c>
      <c r="O1808" s="4">
        <f t="shared" si="28"/>
        <v>260537.19894269979</v>
      </c>
    </row>
    <row r="1809" spans="1:15" x14ac:dyDescent="0.3">
      <c r="A1809" s="1">
        <v>44936</v>
      </c>
      <c r="B1809" s="2" t="s">
        <v>1005</v>
      </c>
      <c r="C1809" s="2" t="s">
        <v>1006</v>
      </c>
      <c r="D1809" s="2" t="s">
        <v>1828</v>
      </c>
      <c r="E1809">
        <v>195</v>
      </c>
      <c r="F1809" t="str">
        <f>+VLOOKUP(E1809,[1]CLIENTES!A:B,2,0)</f>
        <v>Cathalina</v>
      </c>
      <c r="G1809">
        <v>380</v>
      </c>
      <c r="H1809" t="str">
        <f>+VLOOKUP(G1809,[1]SKU!A:B,2,0)</f>
        <v>ROCCA ARDESIA GRIS FIT RT. 58 x 117 S.LOREN 2DA C</v>
      </c>
      <c r="I1809" t="str">
        <f>+VLOOKUP(G1809,[1]SKU!A:D,4,0)</f>
        <v>PORCELANATO</v>
      </c>
      <c r="J1809" t="str">
        <f>+VLOOKUP(G1809,[1]SKU!A:E,5,0)</f>
        <v>Piedras</v>
      </c>
      <c r="K1809" t="str">
        <f>+VLOOKUP(G1809,[1]SKU!A:C,3,0)</f>
        <v>SAN LORENZO</v>
      </c>
      <c r="L1809">
        <v>27</v>
      </c>
      <c r="M1809">
        <v>20.309747090118044</v>
      </c>
      <c r="N1809">
        <f>+VLOOKUP([1]VENTAS!G1809,[1]SKU!A:G,6,0)</f>
        <v>5398</v>
      </c>
      <c r="O1809" s="4">
        <f t="shared" si="28"/>
        <v>109632.01479245721</v>
      </c>
    </row>
    <row r="1810" spans="1:15" x14ac:dyDescent="0.3">
      <c r="A1810" s="1">
        <v>44960</v>
      </c>
      <c r="B1810" s="2" t="s">
        <v>1005</v>
      </c>
      <c r="C1810" s="2" t="s">
        <v>1006</v>
      </c>
      <c r="D1810" s="2" t="s">
        <v>1829</v>
      </c>
      <c r="E1810">
        <v>242</v>
      </c>
      <c r="F1810" t="str">
        <f>+VLOOKUP(E1810,[1]CLIENTES!A:B,2,0)</f>
        <v>Pilar</v>
      </c>
      <c r="G1810">
        <v>74</v>
      </c>
      <c r="H1810" t="str">
        <f>+VLOOKUP(G1810,[1]SKU!A:B,2,0)</f>
        <v>AMAZONIA TIZA 38 x 38 C.NEGRO 2DA CAL</v>
      </c>
      <c r="I1810" t="str">
        <f>+VLOOKUP(G1810,[1]SKU!A:D,4,0)</f>
        <v>CERAMICO</v>
      </c>
      <c r="J1810" t="str">
        <f>+VLOOKUP(G1810,[1]SKU!A:E,5,0)</f>
        <v>Cementos</v>
      </c>
      <c r="K1810" t="str">
        <f>+VLOOKUP(G1810,[1]SKU!A:C,3,0)</f>
        <v>CERRO NEGRO</v>
      </c>
      <c r="L1810">
        <v>16</v>
      </c>
      <c r="M1810">
        <v>7.5501256362355385</v>
      </c>
      <c r="N1810">
        <f>+VLOOKUP([1]VENTAS!G1810,[1]SKU!A:G,6,0)</f>
        <v>7577</v>
      </c>
      <c r="O1810" s="4">
        <f t="shared" si="28"/>
        <v>57207.301945756677</v>
      </c>
    </row>
    <row r="1811" spans="1:15" x14ac:dyDescent="0.3">
      <c r="A1811" s="1">
        <v>44934</v>
      </c>
      <c r="B1811" s="2" t="s">
        <v>1005</v>
      </c>
      <c r="C1811" s="2" t="s">
        <v>1006</v>
      </c>
      <c r="D1811" s="2" t="s">
        <v>1830</v>
      </c>
      <c r="E1811">
        <v>182</v>
      </c>
      <c r="F1811" t="str">
        <f>+VLOOKUP(E1811,[1]CLIENTES!A:B,2,0)</f>
        <v>Josepha</v>
      </c>
      <c r="G1811">
        <v>170</v>
      </c>
      <c r="H1811" t="str">
        <f>+VLOOKUP(G1811,[1]SKU!A:B,2,0)</f>
        <v>COTTO CORTINES ROJA 40 x 40 CORTINES 2DA C</v>
      </c>
      <c r="I1811" t="str">
        <f>+VLOOKUP(G1811,[1]SKU!A:D,4,0)</f>
        <v>CERAMICO</v>
      </c>
      <c r="J1811" t="str">
        <f>+VLOOKUP(G1811,[1]SKU!A:E,5,0)</f>
        <v>Piedras</v>
      </c>
      <c r="K1811" t="str">
        <f>+VLOOKUP(G1811,[1]SKU!A:C,3,0)</f>
        <v>CORTINES</v>
      </c>
      <c r="L1811">
        <v>159</v>
      </c>
      <c r="M1811">
        <v>59.053608471962541</v>
      </c>
      <c r="N1811">
        <f>+VLOOKUP([1]VENTAS!G1811,[1]SKU!A:G,6,0)</f>
        <v>4689</v>
      </c>
      <c r="O1811" s="4">
        <f t="shared" si="28"/>
        <v>276902.37012503238</v>
      </c>
    </row>
    <row r="1812" spans="1:15" x14ac:dyDescent="0.3">
      <c r="A1812" s="1">
        <v>44949</v>
      </c>
      <c r="B1812" s="2" t="s">
        <v>1005</v>
      </c>
      <c r="C1812" s="2" t="s">
        <v>1006</v>
      </c>
      <c r="D1812" s="2" t="s">
        <v>1831</v>
      </c>
      <c r="E1812">
        <v>149</v>
      </c>
      <c r="F1812" t="str">
        <f>+VLOOKUP(E1812,[1]CLIENTES!A:B,2,0)</f>
        <v>Marianela</v>
      </c>
      <c r="G1812">
        <v>125</v>
      </c>
      <c r="H1812" t="str">
        <f>+VLOOKUP(G1812,[1]SKU!A:B,2,0)</f>
        <v>COTTO BEIGE 56 X 56 LOURDES 1RA C</v>
      </c>
      <c r="I1812" t="str">
        <f>+VLOOKUP(G1812,[1]SKU!A:D,4,0)</f>
        <v>CERAMICO</v>
      </c>
      <c r="J1812" t="str">
        <f>+VLOOKUP(G1812,[1]SKU!A:E,5,0)</f>
        <v>Cementos</v>
      </c>
      <c r="K1812" t="str">
        <f>+VLOOKUP(G1812,[1]SKU!A:C,3,0)</f>
        <v>LOURDES</v>
      </c>
      <c r="L1812">
        <v>30</v>
      </c>
      <c r="M1812">
        <v>18.300351227044061</v>
      </c>
      <c r="N1812">
        <f>+VLOOKUP([1]VENTAS!G1812,[1]SKU!A:G,6,0)</f>
        <v>4708</v>
      </c>
      <c r="O1812" s="4">
        <f t="shared" si="28"/>
        <v>86158.053576923441</v>
      </c>
    </row>
    <row r="1813" spans="1:15" x14ac:dyDescent="0.3">
      <c r="A1813" s="1">
        <v>44983</v>
      </c>
      <c r="B1813" s="2" t="s">
        <v>1005</v>
      </c>
      <c r="C1813" s="2" t="s">
        <v>1006</v>
      </c>
      <c r="D1813" s="2" t="s">
        <v>1832</v>
      </c>
      <c r="E1813">
        <v>84</v>
      </c>
      <c r="F1813" t="str">
        <f>+VLOOKUP(E1813,[1]CLIENTES!A:B,2,0)</f>
        <v>Vincenzo</v>
      </c>
      <c r="G1813">
        <v>162</v>
      </c>
      <c r="H1813" t="str">
        <f>+VLOOKUP(G1813,[1]SKU!A:B,2,0)</f>
        <v>CARRARA 61,5 x 61,5 CAÑUELAS 1RA C</v>
      </c>
      <c r="I1813" t="str">
        <f>+VLOOKUP(G1813,[1]SKU!A:D,4,0)</f>
        <v>CERAMICO</v>
      </c>
      <c r="J1813" t="str">
        <f>+VLOOKUP(G1813,[1]SKU!A:E,5,0)</f>
        <v>Marmoles</v>
      </c>
      <c r="K1813" t="str">
        <f>+VLOOKUP(G1813,[1]SKU!A:C,3,0)</f>
        <v>CAÑUELAS</v>
      </c>
      <c r="L1813">
        <v>11</v>
      </c>
      <c r="M1813">
        <v>6.2308827684308081</v>
      </c>
      <c r="N1813">
        <f>+VLOOKUP([1]VENTAS!G1813,[1]SKU!A:G,6,0)</f>
        <v>4838</v>
      </c>
      <c r="O1813" s="4">
        <f t="shared" si="28"/>
        <v>30145.01083366825</v>
      </c>
    </row>
    <row r="1814" spans="1:15" x14ac:dyDescent="0.3">
      <c r="A1814" s="1">
        <v>44975</v>
      </c>
      <c r="B1814" s="2" t="s">
        <v>1005</v>
      </c>
      <c r="C1814" s="2" t="s">
        <v>1006</v>
      </c>
      <c r="D1814" s="2" t="s">
        <v>1833</v>
      </c>
      <c r="E1814">
        <v>116</v>
      </c>
      <c r="F1814" t="str">
        <f>+VLOOKUP(E1814,[1]CLIENTES!A:B,2,0)</f>
        <v>Alanis</v>
      </c>
      <c r="G1814">
        <v>362</v>
      </c>
      <c r="H1814" t="str">
        <f>+VLOOKUP(G1814,[1]SKU!A:B,2,0)</f>
        <v>URBAN CONCRETE OUT GREY 58 x 117 1RA C</v>
      </c>
      <c r="I1814" t="str">
        <f>+VLOOKUP(G1814,[1]SKU!A:D,4,0)</f>
        <v>PORCELANATO</v>
      </c>
      <c r="J1814" t="str">
        <f>+VLOOKUP(G1814,[1]SKU!A:E,5,0)</f>
        <v>Cementos</v>
      </c>
      <c r="K1814" t="str">
        <f>+VLOOKUP(G1814,[1]SKU!A:C,3,0)</f>
        <v>SAN LORENZO</v>
      </c>
      <c r="L1814">
        <v>14</v>
      </c>
      <c r="M1814">
        <v>13.978289504629299</v>
      </c>
      <c r="N1814">
        <f>+VLOOKUP([1]VENTAS!G1814,[1]SKU!A:G,6,0)</f>
        <v>1526</v>
      </c>
      <c r="O1814" s="4">
        <f t="shared" si="28"/>
        <v>21330.869784064311</v>
      </c>
    </row>
    <row r="1815" spans="1:15" x14ac:dyDescent="0.3">
      <c r="A1815" s="1">
        <v>44974</v>
      </c>
      <c r="B1815" s="2" t="s">
        <v>1005</v>
      </c>
      <c r="C1815" s="2" t="s">
        <v>1006</v>
      </c>
      <c r="D1815" s="2" t="s">
        <v>1834</v>
      </c>
      <c r="E1815">
        <v>51</v>
      </c>
      <c r="F1815" t="str">
        <f>+VLOOKUP(E1815,[1]CLIENTES!A:B,2,0)</f>
        <v>Yahir</v>
      </c>
      <c r="G1815">
        <v>325</v>
      </c>
      <c r="H1815" t="str">
        <f>+VLOOKUP(G1815,[1]SKU!A:B,2,0)</f>
        <v>GLAM IVORY PUL RECT. 28 x 57,7 S.LOREN 1RA CAL</v>
      </c>
      <c r="I1815" t="str">
        <f>+VLOOKUP(G1815,[1]SKU!A:D,4,0)</f>
        <v>PORCELANATO</v>
      </c>
      <c r="J1815" t="str">
        <f>+VLOOKUP(G1815,[1]SKU!A:E,5,0)</f>
        <v>Cementos</v>
      </c>
      <c r="K1815" t="str">
        <f>+VLOOKUP(G1815,[1]SKU!A:C,3,0)</f>
        <v>SAN LORENZO</v>
      </c>
      <c r="L1815">
        <v>169</v>
      </c>
      <c r="M1815">
        <v>32.500176019912217</v>
      </c>
      <c r="N1815">
        <f>+VLOOKUP([1]VENTAS!G1815,[1]SKU!A:G,6,0)</f>
        <v>5553</v>
      </c>
      <c r="O1815" s="4">
        <f t="shared" si="28"/>
        <v>180473.47743857253</v>
      </c>
    </row>
    <row r="1816" spans="1:15" x14ac:dyDescent="0.3">
      <c r="A1816" s="1">
        <v>44978</v>
      </c>
      <c r="B1816" s="2" t="s">
        <v>1005</v>
      </c>
      <c r="C1816" s="2" t="s">
        <v>1006</v>
      </c>
      <c r="D1816" s="2" t="s">
        <v>1835</v>
      </c>
      <c r="E1816">
        <v>94</v>
      </c>
      <c r="F1816" t="str">
        <f>+VLOOKUP(E1816,[1]CLIENTES!A:B,2,0)</f>
        <v>Vincen</v>
      </c>
      <c r="G1816">
        <v>295</v>
      </c>
      <c r="H1816" t="str">
        <f>+VLOOKUP(G1816,[1]SKU!A:B,2,0)</f>
        <v>BLEND CEMENTO PULIDO RECT. 58 x 58 C.NEGRO 2DA C</v>
      </c>
      <c r="I1816" t="str">
        <f>+VLOOKUP(G1816,[1]SKU!A:D,4,0)</f>
        <v>PORCELANATO</v>
      </c>
      <c r="J1816" t="str">
        <f>+VLOOKUP(G1816,[1]SKU!A:E,5,0)</f>
        <v>Cementos</v>
      </c>
      <c r="K1816" t="str">
        <f>+VLOOKUP(G1816,[1]SKU!A:C,3,0)</f>
        <v>CERRO NEGRO</v>
      </c>
      <c r="L1816">
        <v>155</v>
      </c>
      <c r="M1816">
        <v>32.853358312969881</v>
      </c>
      <c r="N1816">
        <f>+VLOOKUP([1]VENTAS!G1816,[1]SKU!A:G,6,0)</f>
        <v>9430</v>
      </c>
      <c r="O1816" s="4">
        <f t="shared" si="28"/>
        <v>309807.16889130598</v>
      </c>
    </row>
    <row r="1817" spans="1:15" x14ac:dyDescent="0.3">
      <c r="A1817" s="1">
        <v>44985</v>
      </c>
      <c r="B1817" s="2" t="s">
        <v>1005</v>
      </c>
      <c r="C1817" s="2" t="s">
        <v>1006</v>
      </c>
      <c r="D1817" s="2" t="s">
        <v>1836</v>
      </c>
      <c r="E1817">
        <v>129</v>
      </c>
      <c r="F1817" t="str">
        <f>+VLOOKUP(E1817,[1]CLIENTES!A:B,2,0)</f>
        <v>Thyare</v>
      </c>
      <c r="G1817">
        <v>64</v>
      </c>
      <c r="H1817" t="str">
        <f>+VLOOKUP(G1817,[1]SKU!A:B,2,0)</f>
        <v>CEDRO MARRON 38 x 38 C.NEGRO 1RA CAL</v>
      </c>
      <c r="I1817" t="str">
        <f>+VLOOKUP(G1817,[1]SKU!A:D,4,0)</f>
        <v>CERAMICO</v>
      </c>
      <c r="J1817" t="str">
        <f>+VLOOKUP(G1817,[1]SKU!A:E,5,0)</f>
        <v>Maderas</v>
      </c>
      <c r="K1817" t="str">
        <f>+VLOOKUP(G1817,[1]SKU!A:C,3,0)</f>
        <v>CERRO NEGRO</v>
      </c>
      <c r="L1817">
        <v>64</v>
      </c>
      <c r="M1817">
        <v>45.493152123567867</v>
      </c>
      <c r="N1817">
        <f>+VLOOKUP([1]VENTAS!G1817,[1]SKU!A:G,6,0)</f>
        <v>7865</v>
      </c>
      <c r="O1817" s="4">
        <f t="shared" si="28"/>
        <v>357803.6414518613</v>
      </c>
    </row>
    <row r="1818" spans="1:15" x14ac:dyDescent="0.3">
      <c r="A1818" s="1">
        <v>44948</v>
      </c>
      <c r="B1818" s="2" t="s">
        <v>1005</v>
      </c>
      <c r="C1818" s="2" t="s">
        <v>1006</v>
      </c>
      <c r="D1818" s="2" t="s">
        <v>1837</v>
      </c>
      <c r="E1818">
        <v>207</v>
      </c>
      <c r="F1818" t="str">
        <f>+VLOOKUP(E1818,[1]CLIENTES!A:B,2,0)</f>
        <v>Leah</v>
      </c>
      <c r="G1818">
        <v>192</v>
      </c>
      <c r="H1818" t="str">
        <f>+VLOOKUP(G1818,[1]SKU!A:B,2,0)</f>
        <v>NOGAL OSCURO 45,3 X 45,3 SCOP 1RA CAL</v>
      </c>
      <c r="I1818" t="str">
        <f>+VLOOKUP(G1818,[1]SKU!A:D,4,0)</f>
        <v>CERAMICO</v>
      </c>
      <c r="J1818" t="str">
        <f>+VLOOKUP(G1818,[1]SKU!A:E,5,0)</f>
        <v>Maderas</v>
      </c>
      <c r="K1818" t="str">
        <f>+VLOOKUP(G1818,[1]SKU!A:C,3,0)</f>
        <v>SCOP</v>
      </c>
      <c r="L1818">
        <v>120</v>
      </c>
      <c r="M1818">
        <v>44.576503056169862</v>
      </c>
      <c r="N1818">
        <f>+VLOOKUP([1]VENTAS!G1818,[1]SKU!A:G,6,0)</f>
        <v>1791</v>
      </c>
      <c r="O1818" s="4">
        <f t="shared" si="28"/>
        <v>79836.516973600228</v>
      </c>
    </row>
    <row r="1819" spans="1:15" x14ac:dyDescent="0.3">
      <c r="A1819" s="1">
        <v>44928</v>
      </c>
      <c r="B1819" s="2" t="s">
        <v>1005</v>
      </c>
      <c r="C1819" s="2" t="s">
        <v>1006</v>
      </c>
      <c r="D1819" s="2" t="s">
        <v>1838</v>
      </c>
      <c r="E1819">
        <v>200</v>
      </c>
      <c r="F1819" t="str">
        <f>+VLOOKUP(E1819,[1]CLIENTES!A:B,2,0)</f>
        <v>Elena</v>
      </c>
      <c r="G1819">
        <v>189</v>
      </c>
      <c r="H1819" t="str">
        <f>+VLOOKUP(G1819,[1]SKU!A:B,2,0)</f>
        <v>RECIFE ARENA 38 x 38 C.NEGRO 2DA CAL</v>
      </c>
      <c r="I1819" t="str">
        <f>+VLOOKUP(G1819,[1]SKU!A:D,4,0)</f>
        <v>CERAMICO</v>
      </c>
      <c r="J1819" t="str">
        <f>+VLOOKUP(G1819,[1]SKU!A:E,5,0)</f>
        <v>Cementos</v>
      </c>
      <c r="K1819" t="str">
        <f>+VLOOKUP(G1819,[1]SKU!A:C,3,0)</f>
        <v>CERRO NEGRO</v>
      </c>
      <c r="L1819">
        <v>129</v>
      </c>
      <c r="M1819">
        <v>10.163024189668038</v>
      </c>
      <c r="N1819">
        <f>+VLOOKUP([1]VENTAS!G1819,[1]SKU!A:G,6,0)</f>
        <v>4175</v>
      </c>
      <c r="O1819" s="4">
        <f t="shared" si="28"/>
        <v>42430.625991864057</v>
      </c>
    </row>
    <row r="1820" spans="1:15" x14ac:dyDescent="0.3">
      <c r="A1820" s="1">
        <v>44975</v>
      </c>
      <c r="B1820" s="2" t="s">
        <v>1005</v>
      </c>
      <c r="C1820" s="2" t="s">
        <v>1006</v>
      </c>
      <c r="D1820" s="2" t="s">
        <v>1839</v>
      </c>
      <c r="E1820">
        <v>133</v>
      </c>
      <c r="F1820" t="str">
        <f>+VLOOKUP(E1820,[1]CLIENTES!A:B,2,0)</f>
        <v>Ociel</v>
      </c>
      <c r="G1820">
        <v>343</v>
      </c>
      <c r="H1820" t="str">
        <f>+VLOOKUP(G1820,[1]SKU!A:B,2,0)</f>
        <v>BAUHAUS GREY RECT. FIT 58 x 58 S.LOREN 1RA C</v>
      </c>
      <c r="I1820" t="str">
        <f>+VLOOKUP(G1820,[1]SKU!A:D,4,0)</f>
        <v>PORCELANATO</v>
      </c>
      <c r="J1820" t="str">
        <f>+VLOOKUP(G1820,[1]SKU!A:E,5,0)</f>
        <v>Cementos</v>
      </c>
      <c r="K1820" t="str">
        <f>+VLOOKUP(G1820,[1]SKU!A:C,3,0)</f>
        <v>SAN LORENZO</v>
      </c>
      <c r="L1820">
        <v>23</v>
      </c>
      <c r="M1820">
        <v>11.531675159961239</v>
      </c>
      <c r="N1820">
        <f>+VLOOKUP([1]VENTAS!G1820,[1]SKU!A:G,6,0)</f>
        <v>4387</v>
      </c>
      <c r="O1820" s="4">
        <f t="shared" si="28"/>
        <v>50589.458926749954</v>
      </c>
    </row>
    <row r="1821" spans="1:15" x14ac:dyDescent="0.3">
      <c r="A1821" s="1">
        <v>44939</v>
      </c>
      <c r="B1821" s="2" t="s">
        <v>1005</v>
      </c>
      <c r="C1821" s="2" t="s">
        <v>1006</v>
      </c>
      <c r="D1821" s="2" t="s">
        <v>1840</v>
      </c>
      <c r="E1821">
        <v>89</v>
      </c>
      <c r="F1821" t="str">
        <f>+VLOOKUP(E1821,[1]CLIENTES!A:B,2,0)</f>
        <v>Miriam</v>
      </c>
      <c r="G1821">
        <v>154</v>
      </c>
      <c r="H1821" t="str">
        <f>+VLOOKUP(G1821,[1]SKU!A:B,2,0)</f>
        <v>CRETA BEIGE  51 x 51 C.NEGRO 2DA CAL</v>
      </c>
      <c r="I1821" t="str">
        <f>+VLOOKUP(G1821,[1]SKU!A:D,4,0)</f>
        <v>CERAMICO</v>
      </c>
      <c r="J1821" t="str">
        <f>+VLOOKUP(G1821,[1]SKU!A:E,5,0)</f>
        <v>Piedras</v>
      </c>
      <c r="K1821" t="str">
        <f>+VLOOKUP(G1821,[1]SKU!A:C,3,0)</f>
        <v>CERRO NEGRO</v>
      </c>
      <c r="L1821">
        <v>42</v>
      </c>
      <c r="M1821">
        <v>13.302815835937089</v>
      </c>
      <c r="N1821">
        <f>+VLOOKUP([1]VENTAS!G1821,[1]SKU!A:G,6,0)</f>
        <v>2603</v>
      </c>
      <c r="O1821" s="4">
        <f t="shared" si="28"/>
        <v>34627.229620944243</v>
      </c>
    </row>
    <row r="1822" spans="1:15" x14ac:dyDescent="0.3">
      <c r="A1822" s="1">
        <v>44958</v>
      </c>
      <c r="B1822" s="2" t="s">
        <v>1005</v>
      </c>
      <c r="C1822" s="2" t="s">
        <v>1006</v>
      </c>
      <c r="D1822" s="2" t="s">
        <v>1841</v>
      </c>
      <c r="E1822">
        <v>190</v>
      </c>
      <c r="F1822" t="str">
        <f>+VLOOKUP(E1822,[1]CLIENTES!A:B,2,0)</f>
        <v>Liset</v>
      </c>
      <c r="G1822">
        <v>164</v>
      </c>
      <c r="H1822" t="str">
        <f>+VLOOKUP(G1822,[1]SKU!A:B,2,0)</f>
        <v>RONDA GRIS 38 x 38 C.NEGRO 1RA CAL</v>
      </c>
      <c r="I1822" t="str">
        <f>+VLOOKUP(G1822,[1]SKU!A:D,4,0)</f>
        <v>CERAMICO</v>
      </c>
      <c r="J1822" t="str">
        <f>+VLOOKUP(G1822,[1]SKU!A:E,5,0)</f>
        <v>Marmoles</v>
      </c>
      <c r="K1822" t="str">
        <f>+VLOOKUP(G1822,[1]SKU!A:C,3,0)</f>
        <v>CERRO NEGRO</v>
      </c>
      <c r="L1822">
        <v>53</v>
      </c>
      <c r="M1822">
        <v>29.089610026543106</v>
      </c>
      <c r="N1822">
        <f>+VLOOKUP([1]VENTAS!G1822,[1]SKU!A:G,6,0)</f>
        <v>1261</v>
      </c>
      <c r="O1822" s="4">
        <f t="shared" si="28"/>
        <v>36681.998243470858</v>
      </c>
    </row>
    <row r="1823" spans="1:15" x14ac:dyDescent="0.3">
      <c r="A1823" s="1">
        <v>44935</v>
      </c>
      <c r="B1823" s="2" t="s">
        <v>1005</v>
      </c>
      <c r="C1823" s="2" t="s">
        <v>1006</v>
      </c>
      <c r="D1823" s="2" t="s">
        <v>1842</v>
      </c>
      <c r="E1823">
        <v>44</v>
      </c>
      <c r="F1823" t="str">
        <f>+VLOOKUP(E1823,[1]CLIENTES!A:B,2,0)</f>
        <v>Eduardo</v>
      </c>
      <c r="G1823">
        <v>226</v>
      </c>
      <c r="H1823" t="str">
        <f>+VLOOKUP(G1823,[1]SKU!A:B,2,0)</f>
        <v>GLORIA GRIS SATINADO 53 X 53 SAN PIETRO 1RA C</v>
      </c>
      <c r="I1823" t="str">
        <f>+VLOOKUP(G1823,[1]SKU!A:D,4,0)</f>
        <v>PORCELANATO</v>
      </c>
      <c r="J1823" t="str">
        <f>+VLOOKUP(G1823,[1]SKU!A:E,5,0)</f>
        <v>Cementos</v>
      </c>
      <c r="K1823" t="str">
        <f>+VLOOKUP(G1823,[1]SKU!A:C,3,0)</f>
        <v>SAN PIETRO</v>
      </c>
      <c r="L1823">
        <v>20</v>
      </c>
      <c r="M1823">
        <v>2.354167603595172</v>
      </c>
      <c r="N1823">
        <f>+VLOOKUP([1]VENTAS!G1823,[1]SKU!A:G,6,0)</f>
        <v>9962</v>
      </c>
      <c r="O1823" s="4">
        <f t="shared" si="28"/>
        <v>23452.217667015102</v>
      </c>
    </row>
    <row r="1824" spans="1:15" x14ac:dyDescent="0.3">
      <c r="A1824" s="1">
        <v>44974</v>
      </c>
      <c r="B1824" s="2" t="s">
        <v>1005</v>
      </c>
      <c r="C1824" s="2" t="s">
        <v>1006</v>
      </c>
      <c r="D1824" s="2" t="s">
        <v>1843</v>
      </c>
      <c r="E1824">
        <v>43</v>
      </c>
      <c r="F1824" t="str">
        <f>+VLOOKUP(E1824,[1]CLIENTES!A:B,2,0)</f>
        <v>Branco</v>
      </c>
      <c r="G1824">
        <v>274</v>
      </c>
      <c r="H1824" t="str">
        <f>+VLOOKUP(G1824,[1]SKU!A:B,2,0)</f>
        <v>LIFE GRIS NATURAL RECT. 59 x 59 C.NEGRO 2DA CAL</v>
      </c>
      <c r="I1824" t="str">
        <f>+VLOOKUP(G1824,[1]SKU!A:D,4,0)</f>
        <v>PORCELANATO</v>
      </c>
      <c r="J1824" t="str">
        <f>+VLOOKUP(G1824,[1]SKU!A:E,5,0)</f>
        <v>Cementos</v>
      </c>
      <c r="K1824" t="str">
        <f>+VLOOKUP(G1824,[1]SKU!A:C,3,0)</f>
        <v>CERRO NEGRO</v>
      </c>
      <c r="L1824">
        <v>17</v>
      </c>
      <c r="M1824">
        <v>16.245378776840401</v>
      </c>
      <c r="N1824">
        <f>+VLOOKUP([1]VENTAS!G1824,[1]SKU!A:G,6,0)</f>
        <v>5728</v>
      </c>
      <c r="O1824" s="4">
        <f t="shared" si="28"/>
        <v>93053.529633741811</v>
      </c>
    </row>
    <row r="1825" spans="1:15" x14ac:dyDescent="0.3">
      <c r="A1825" s="1">
        <v>44947</v>
      </c>
      <c r="B1825" s="2" t="s">
        <v>1005</v>
      </c>
      <c r="C1825" s="2" t="s">
        <v>1006</v>
      </c>
      <c r="D1825" s="2" t="s">
        <v>1844</v>
      </c>
      <c r="E1825">
        <v>111</v>
      </c>
      <c r="F1825" t="str">
        <f>+VLOOKUP(E1825,[1]CLIENTES!A:B,2,0)</f>
        <v>Celeste</v>
      </c>
      <c r="G1825">
        <v>119</v>
      </c>
      <c r="H1825" t="str">
        <f>+VLOOKUP(G1825,[1]SKU!A:B,2,0)</f>
        <v>AMAZONIA TERRA 38 x 38 C.NEGRO 1RA CAL</v>
      </c>
      <c r="I1825" t="str">
        <f>+VLOOKUP(G1825,[1]SKU!A:D,4,0)</f>
        <v>CERAMICO</v>
      </c>
      <c r="J1825" t="str">
        <f>+VLOOKUP(G1825,[1]SKU!A:E,5,0)</f>
        <v>Cementos</v>
      </c>
      <c r="K1825" t="str">
        <f>+VLOOKUP(G1825,[1]SKU!A:C,3,0)</f>
        <v>CERRO NEGRO</v>
      </c>
      <c r="L1825">
        <v>80</v>
      </c>
      <c r="M1825">
        <v>40.459262538294539</v>
      </c>
      <c r="N1825">
        <f>+VLOOKUP([1]VENTAS!G1825,[1]SKU!A:G,6,0)</f>
        <v>2176</v>
      </c>
      <c r="O1825" s="4">
        <f t="shared" si="28"/>
        <v>88039.355283328914</v>
      </c>
    </row>
    <row r="1826" spans="1:15" x14ac:dyDescent="0.3">
      <c r="A1826" s="1">
        <v>44947</v>
      </c>
      <c r="B1826" s="2" t="s">
        <v>1005</v>
      </c>
      <c r="C1826" s="2" t="s">
        <v>1006</v>
      </c>
      <c r="D1826" s="2" t="s">
        <v>1845</v>
      </c>
      <c r="E1826">
        <v>237</v>
      </c>
      <c r="F1826" t="str">
        <f>+VLOOKUP(E1826,[1]CLIENTES!A:B,2,0)</f>
        <v>Jeans</v>
      </c>
      <c r="G1826">
        <v>335</v>
      </c>
      <c r="H1826" t="str">
        <f>+VLOOKUP(G1826,[1]SKU!A:B,2,0)</f>
        <v>ROCCA ARDESIA SIENA RT. 28 X 58 S.LOREN 2DA C</v>
      </c>
      <c r="I1826" t="str">
        <f>+VLOOKUP(G1826,[1]SKU!A:D,4,0)</f>
        <v>PORCELANATO</v>
      </c>
      <c r="J1826" t="str">
        <f>+VLOOKUP(G1826,[1]SKU!A:E,5,0)</f>
        <v>Piedras</v>
      </c>
      <c r="K1826" t="str">
        <f>+VLOOKUP(G1826,[1]SKU!A:C,3,0)</f>
        <v>SAN LORENZO</v>
      </c>
      <c r="L1826">
        <v>126</v>
      </c>
      <c r="M1826">
        <v>62.43244201165713</v>
      </c>
      <c r="N1826">
        <f>+VLOOKUP([1]VENTAS!G1826,[1]SKU!A:G,6,0)</f>
        <v>2913</v>
      </c>
      <c r="O1826" s="4">
        <f t="shared" si="28"/>
        <v>181865.70357995722</v>
      </c>
    </row>
    <row r="1827" spans="1:15" x14ac:dyDescent="0.3">
      <c r="A1827" s="1">
        <v>44978</v>
      </c>
      <c r="B1827" s="2" t="s">
        <v>1005</v>
      </c>
      <c r="C1827" s="2" t="s">
        <v>1006</v>
      </c>
      <c r="D1827" s="2" t="s">
        <v>1846</v>
      </c>
      <c r="E1827">
        <v>16</v>
      </c>
      <c r="F1827" t="str">
        <f>+VLOOKUP(E1827,[1]CLIENTES!A:B,2,0)</f>
        <v>Neftali</v>
      </c>
      <c r="G1827">
        <v>161</v>
      </c>
      <c r="H1827" t="str">
        <f>+VLOOKUP(G1827,[1]SKU!A:B,2,0)</f>
        <v>BLANCO PERLA SAT 33 x 45,3 S.LOREN 1RA C</v>
      </c>
      <c r="I1827" t="str">
        <f>+VLOOKUP(G1827,[1]SKU!A:D,4,0)</f>
        <v>CERAMICO</v>
      </c>
      <c r="J1827" t="str">
        <f>+VLOOKUP(G1827,[1]SKU!A:E,5,0)</f>
        <v>Deco &amp; Mas</v>
      </c>
      <c r="K1827" t="str">
        <f>+VLOOKUP(G1827,[1]SKU!A:C,3,0)</f>
        <v>SAN LORENZO</v>
      </c>
      <c r="L1827">
        <v>144</v>
      </c>
      <c r="M1827">
        <v>86.090397722052856</v>
      </c>
      <c r="N1827">
        <f>+VLOOKUP([1]VENTAS!G1827,[1]SKU!A:G,6,0)</f>
        <v>4870</v>
      </c>
      <c r="O1827" s="4">
        <f t="shared" si="28"/>
        <v>419260.23690639739</v>
      </c>
    </row>
    <row r="1828" spans="1:15" x14ac:dyDescent="0.3">
      <c r="A1828" s="1">
        <v>44979</v>
      </c>
      <c r="B1828" s="2" t="s">
        <v>1005</v>
      </c>
      <c r="C1828" s="2" t="s">
        <v>1006</v>
      </c>
      <c r="D1828" s="2" t="s">
        <v>1847</v>
      </c>
      <c r="E1828">
        <v>140</v>
      </c>
      <c r="F1828" t="str">
        <f>+VLOOKUP(E1828,[1]CLIENTES!A:B,2,0)</f>
        <v>Amelie</v>
      </c>
      <c r="G1828">
        <v>234</v>
      </c>
      <c r="H1828" t="str">
        <f>+VLOOKUP(G1828,[1]SKU!A:B,2,0)</f>
        <v>TITANIO RECTIFICADO 60 X 60 ALBERDI 2DA C</v>
      </c>
      <c r="I1828" t="str">
        <f>+VLOOKUP(G1828,[1]SKU!A:D,4,0)</f>
        <v>PORCELANATO</v>
      </c>
      <c r="J1828" t="str">
        <f>+VLOOKUP(G1828,[1]SKU!A:E,5,0)</f>
        <v>Cementos</v>
      </c>
      <c r="K1828" t="str">
        <f>+VLOOKUP(G1828,[1]SKU!A:C,3,0)</f>
        <v>ALBERDI</v>
      </c>
      <c r="L1828">
        <v>131</v>
      </c>
      <c r="M1828">
        <v>52.498388689923928</v>
      </c>
      <c r="N1828">
        <f>+VLOOKUP([1]VENTAS!G1828,[1]SKU!A:G,6,0)</f>
        <v>3557</v>
      </c>
      <c r="O1828" s="4">
        <f t="shared" si="28"/>
        <v>186736.76857005942</v>
      </c>
    </row>
    <row r="1829" spans="1:15" x14ac:dyDescent="0.3">
      <c r="A1829" s="1">
        <v>44941</v>
      </c>
      <c r="B1829" s="2" t="s">
        <v>1005</v>
      </c>
      <c r="C1829" s="2" t="s">
        <v>1006</v>
      </c>
      <c r="D1829" s="2" t="s">
        <v>1848</v>
      </c>
      <c r="E1829">
        <v>203</v>
      </c>
      <c r="F1829" t="str">
        <f>+VLOOKUP(E1829,[1]CLIENTES!A:B,2,0)</f>
        <v>Bianka</v>
      </c>
      <c r="G1829">
        <v>261</v>
      </c>
      <c r="H1829" t="str">
        <f>+VLOOKUP(G1829,[1]SKU!A:B,2,0)</f>
        <v>CAVA XX PULIDO 58 X 117 C. NEGRO 2DA C</v>
      </c>
      <c r="I1829" t="str">
        <f>+VLOOKUP(G1829,[1]SKU!A:D,4,0)</f>
        <v>PORCELANATO</v>
      </c>
      <c r="J1829" t="str">
        <f>+VLOOKUP(G1829,[1]SKU!A:E,5,0)</f>
        <v>Marmoles</v>
      </c>
      <c r="K1829" t="str">
        <f>+VLOOKUP(G1829,[1]SKU!A:C,3,0)</f>
        <v>CERRO NEGRO</v>
      </c>
      <c r="L1829">
        <v>62</v>
      </c>
      <c r="M1829">
        <v>21.786105264374211</v>
      </c>
      <c r="N1829">
        <f>+VLOOKUP([1]VENTAS!G1829,[1]SKU!A:G,6,0)</f>
        <v>5363</v>
      </c>
      <c r="O1829" s="4">
        <f t="shared" si="28"/>
        <v>116838.88253283889</v>
      </c>
    </row>
    <row r="1830" spans="1:15" x14ac:dyDescent="0.3">
      <c r="A1830" s="1">
        <v>44927</v>
      </c>
      <c r="B1830" s="2" t="s">
        <v>1005</v>
      </c>
      <c r="C1830" s="2" t="s">
        <v>1006</v>
      </c>
      <c r="D1830" s="2" t="s">
        <v>1849</v>
      </c>
      <c r="E1830">
        <v>110</v>
      </c>
      <c r="F1830" t="str">
        <f>+VLOOKUP(E1830,[1]CLIENTES!A:B,2,0)</f>
        <v>Julieta</v>
      </c>
      <c r="G1830">
        <v>368</v>
      </c>
      <c r="H1830" t="str">
        <f>+VLOOKUP(G1830,[1]SKU!A:B,2,0)</f>
        <v>MOODS ARENA PUL RECT. 57,7 x 57,7 S.LOREN 2DA CAL</v>
      </c>
      <c r="I1830" t="str">
        <f>+VLOOKUP(G1830,[1]SKU!A:D,4,0)</f>
        <v>PORCELANATO</v>
      </c>
      <c r="J1830" t="str">
        <f>+VLOOKUP(G1830,[1]SKU!A:E,5,0)</f>
        <v>Cementos</v>
      </c>
      <c r="K1830" t="str">
        <f>+VLOOKUP(G1830,[1]SKU!A:C,3,0)</f>
        <v>SAN LORENZO</v>
      </c>
      <c r="L1830">
        <v>138</v>
      </c>
      <c r="M1830">
        <v>103.17222299339788</v>
      </c>
      <c r="N1830">
        <f>+VLOOKUP([1]VENTAS!G1830,[1]SKU!A:G,6,0)</f>
        <v>3192</v>
      </c>
      <c r="O1830" s="4">
        <f t="shared" si="28"/>
        <v>329325.73579492606</v>
      </c>
    </row>
    <row r="1831" spans="1:15" x14ac:dyDescent="0.3">
      <c r="A1831" s="1">
        <v>44953</v>
      </c>
      <c r="B1831" s="2" t="s">
        <v>1005</v>
      </c>
      <c r="C1831" s="2" t="s">
        <v>1006</v>
      </c>
      <c r="D1831" s="2" t="s">
        <v>1850</v>
      </c>
      <c r="E1831">
        <v>114</v>
      </c>
      <c r="F1831" t="str">
        <f>+VLOOKUP(E1831,[1]CLIENTES!A:B,2,0)</f>
        <v>Dian</v>
      </c>
      <c r="G1831">
        <v>72</v>
      </c>
      <c r="H1831" t="str">
        <f>+VLOOKUP(G1831,[1]SKU!A:B,2,0)</f>
        <v>RECOLETA 51 X 51 C.NEGRO 2DA CAL</v>
      </c>
      <c r="I1831" t="str">
        <f>+VLOOKUP(G1831,[1]SKU!A:D,4,0)</f>
        <v>CERAMICO</v>
      </c>
      <c r="J1831" t="str">
        <f>+VLOOKUP(G1831,[1]SKU!A:E,5,0)</f>
        <v>Deco &amp; Mas</v>
      </c>
      <c r="K1831" t="str">
        <f>+VLOOKUP(G1831,[1]SKU!A:C,3,0)</f>
        <v>CERRO NEGRO</v>
      </c>
      <c r="L1831">
        <v>89</v>
      </c>
      <c r="M1831">
        <v>13.825707769823509</v>
      </c>
      <c r="N1831">
        <f>+VLOOKUP([1]VENTAS!G1831,[1]SKU!A:G,6,0)</f>
        <v>6273</v>
      </c>
      <c r="O1831" s="4">
        <f t="shared" si="28"/>
        <v>86728.66484010288</v>
      </c>
    </row>
    <row r="1832" spans="1:15" x14ac:dyDescent="0.3">
      <c r="A1832" s="1">
        <v>44957</v>
      </c>
      <c r="B1832" s="2" t="s">
        <v>1005</v>
      </c>
      <c r="C1832" s="2" t="s">
        <v>1006</v>
      </c>
      <c r="D1832" s="2" t="s">
        <v>1851</v>
      </c>
      <c r="E1832">
        <v>109</v>
      </c>
      <c r="F1832" t="str">
        <f>+VLOOKUP(E1832,[1]CLIENTES!A:B,2,0)</f>
        <v>Estefani</v>
      </c>
      <c r="G1832">
        <v>378</v>
      </c>
      <c r="H1832" t="str">
        <f>+VLOOKUP(G1832,[1]SKU!A:B,2,0)</f>
        <v>TAIGA ALMENDRA FIT RECT. 19,2 X 117 S.LOREN 2DA C</v>
      </c>
      <c r="I1832" t="str">
        <f>+VLOOKUP(G1832,[1]SKU!A:D,4,0)</f>
        <v>PORCELANATO</v>
      </c>
      <c r="J1832" t="str">
        <f>+VLOOKUP(G1832,[1]SKU!A:E,5,0)</f>
        <v>Maderas</v>
      </c>
      <c r="K1832" t="str">
        <f>+VLOOKUP(G1832,[1]SKU!A:C,3,0)</f>
        <v>SAN LORENZO</v>
      </c>
      <c r="L1832">
        <v>96</v>
      </c>
      <c r="M1832">
        <v>82.419606325313396</v>
      </c>
      <c r="N1832">
        <f>+VLOOKUP([1]VENTAS!G1832,[1]SKU!A:G,6,0)</f>
        <v>5866</v>
      </c>
      <c r="O1832" s="4">
        <f t="shared" si="28"/>
        <v>483473.4107042884</v>
      </c>
    </row>
    <row r="1833" spans="1:15" x14ac:dyDescent="0.3">
      <c r="A1833" s="1">
        <v>44985</v>
      </c>
      <c r="B1833" s="2" t="s">
        <v>1005</v>
      </c>
      <c r="C1833" s="2" t="s">
        <v>1006</v>
      </c>
      <c r="D1833" s="2" t="s">
        <v>1852</v>
      </c>
      <c r="E1833">
        <v>132</v>
      </c>
      <c r="F1833" t="str">
        <f>+VLOOKUP(E1833,[1]CLIENTES!A:B,2,0)</f>
        <v>Clemente</v>
      </c>
      <c r="G1833">
        <v>240</v>
      </c>
      <c r="H1833" t="str">
        <f>+VLOOKUP(G1833,[1]SKU!A:B,2,0)</f>
        <v>MONACO GRIS PUL RECT 58 x 117 C.NEGRO 1RA C</v>
      </c>
      <c r="I1833" t="str">
        <f>+VLOOKUP(G1833,[1]SKU!A:D,4,0)</f>
        <v>PORCELANATO</v>
      </c>
      <c r="J1833" t="str">
        <f>+VLOOKUP(G1833,[1]SKU!A:E,5,0)</f>
        <v>Marmoles</v>
      </c>
      <c r="K1833" t="str">
        <f>+VLOOKUP(G1833,[1]SKU!A:C,3,0)</f>
        <v>CERRO NEGRO</v>
      </c>
      <c r="L1833">
        <v>2</v>
      </c>
      <c r="M1833">
        <v>1.770939608768425</v>
      </c>
      <c r="N1833">
        <f>+VLOOKUP([1]VENTAS!G1833,[1]SKU!A:G,6,0)</f>
        <v>8545</v>
      </c>
      <c r="O1833" s="4">
        <f t="shared" si="28"/>
        <v>15132.678956926193</v>
      </c>
    </row>
    <row r="1834" spans="1:15" x14ac:dyDescent="0.3">
      <c r="A1834" s="1">
        <v>44953</v>
      </c>
      <c r="B1834" s="2" t="s">
        <v>1005</v>
      </c>
      <c r="C1834" s="2" t="s">
        <v>1006</v>
      </c>
      <c r="D1834" s="2" t="s">
        <v>1853</v>
      </c>
      <c r="E1834">
        <v>208</v>
      </c>
      <c r="F1834" t="str">
        <f>+VLOOKUP(E1834,[1]CLIENTES!A:B,2,0)</f>
        <v>Elisa</v>
      </c>
      <c r="G1834">
        <v>246</v>
      </c>
      <c r="H1834" t="str">
        <f>+VLOOKUP(G1834,[1]SKU!A:B,2,0)</f>
        <v>CALIPSO GRIS 53 X 53 SAN PIETRO 2DA C</v>
      </c>
      <c r="I1834" t="str">
        <f>+VLOOKUP(G1834,[1]SKU!A:D,4,0)</f>
        <v>PORCELANATO</v>
      </c>
      <c r="J1834" t="str">
        <f>+VLOOKUP(G1834,[1]SKU!A:E,5,0)</f>
        <v>Marmoles</v>
      </c>
      <c r="K1834" t="str">
        <f>+VLOOKUP(G1834,[1]SKU!A:C,3,0)</f>
        <v>SAN PIETRO</v>
      </c>
      <c r="L1834">
        <v>111</v>
      </c>
      <c r="M1834">
        <v>74.661238765042924</v>
      </c>
      <c r="N1834">
        <f>+VLOOKUP([1]VENTAS!G1834,[1]SKU!A:G,6,0)</f>
        <v>4916</v>
      </c>
      <c r="O1834" s="4">
        <f t="shared" si="28"/>
        <v>367034.649768951</v>
      </c>
    </row>
    <row r="1835" spans="1:15" x14ac:dyDescent="0.3">
      <c r="A1835" s="1">
        <v>44948</v>
      </c>
      <c r="B1835" s="2" t="s">
        <v>1005</v>
      </c>
      <c r="C1835" s="2" t="s">
        <v>1006</v>
      </c>
      <c r="D1835" s="2" t="s">
        <v>1854</v>
      </c>
      <c r="E1835">
        <v>226</v>
      </c>
      <c r="F1835" t="str">
        <f>+VLOOKUP(E1835,[1]CLIENTES!A:B,2,0)</f>
        <v>Cristobal</v>
      </c>
      <c r="G1835">
        <v>146</v>
      </c>
      <c r="H1835" t="str">
        <f>+VLOOKUP(G1835,[1]SKU!A:B,2,0)</f>
        <v>LISTON RUSTICO 45,3 x 45,3 S.LOREN 1RA C</v>
      </c>
      <c r="I1835" t="str">
        <f>+VLOOKUP(G1835,[1]SKU!A:D,4,0)</f>
        <v>CERAMICO</v>
      </c>
      <c r="J1835" t="str">
        <f>+VLOOKUP(G1835,[1]SKU!A:E,5,0)</f>
        <v>Maderas</v>
      </c>
      <c r="K1835" t="str">
        <f>+VLOOKUP(G1835,[1]SKU!A:C,3,0)</f>
        <v>SAN LORENZO</v>
      </c>
      <c r="L1835">
        <v>110</v>
      </c>
      <c r="M1835">
        <v>17.636662481198353</v>
      </c>
      <c r="N1835">
        <f>+VLOOKUP([1]VENTAS!G1835,[1]SKU!A:G,6,0)</f>
        <v>7689</v>
      </c>
      <c r="O1835" s="4">
        <f t="shared" si="28"/>
        <v>135608.29781793413</v>
      </c>
    </row>
    <row r="1836" spans="1:15" x14ac:dyDescent="0.3">
      <c r="A1836" s="1">
        <v>44944</v>
      </c>
      <c r="B1836" s="2" t="s">
        <v>1005</v>
      </c>
      <c r="C1836" s="2" t="s">
        <v>1006</v>
      </c>
      <c r="D1836" s="2" t="s">
        <v>1855</v>
      </c>
      <c r="E1836">
        <v>94</v>
      </c>
      <c r="F1836" t="str">
        <f>+VLOOKUP(E1836,[1]CLIENTES!A:B,2,0)</f>
        <v>Vincen</v>
      </c>
      <c r="G1836">
        <v>164</v>
      </c>
      <c r="H1836" t="str">
        <f>+VLOOKUP(G1836,[1]SKU!A:B,2,0)</f>
        <v>RONDA GRIS 38 x 38 C.NEGRO 1RA CAL</v>
      </c>
      <c r="I1836" t="str">
        <f>+VLOOKUP(G1836,[1]SKU!A:D,4,0)</f>
        <v>CERAMICO</v>
      </c>
      <c r="J1836" t="str">
        <f>+VLOOKUP(G1836,[1]SKU!A:E,5,0)</f>
        <v>Marmoles</v>
      </c>
      <c r="K1836" t="str">
        <f>+VLOOKUP(G1836,[1]SKU!A:C,3,0)</f>
        <v>CERRO NEGRO</v>
      </c>
      <c r="L1836">
        <v>39</v>
      </c>
      <c r="M1836">
        <v>21.405562095003418</v>
      </c>
      <c r="N1836">
        <f>+VLOOKUP([1]VENTAS!G1836,[1]SKU!A:G,6,0)</f>
        <v>1261</v>
      </c>
      <c r="O1836" s="4">
        <f t="shared" si="28"/>
        <v>26992.41380179931</v>
      </c>
    </row>
    <row r="1837" spans="1:15" x14ac:dyDescent="0.3">
      <c r="A1837" s="1">
        <v>44983</v>
      </c>
      <c r="B1837" s="2" t="s">
        <v>1005</v>
      </c>
      <c r="C1837" s="2" t="s">
        <v>1006</v>
      </c>
      <c r="D1837" s="2" t="s">
        <v>1856</v>
      </c>
      <c r="E1837">
        <v>243</v>
      </c>
      <c r="F1837" t="str">
        <f>+VLOOKUP(E1837,[1]CLIENTES!A:B,2,0)</f>
        <v>Constanza</v>
      </c>
      <c r="G1837">
        <v>16</v>
      </c>
      <c r="H1837" t="str">
        <f>+VLOOKUP(G1837,[1]SKU!A:B,2,0)</f>
        <v>VILLARRICA 51 x 51 ALLPA 2DA C</v>
      </c>
      <c r="I1837" t="str">
        <f>+VLOOKUP(G1837,[1]SKU!A:D,4,0)</f>
        <v>CERAMICO</v>
      </c>
      <c r="J1837" t="str">
        <f>+VLOOKUP(G1837,[1]SKU!A:E,5,0)</f>
        <v>Maderas</v>
      </c>
      <c r="K1837" t="str">
        <f>+VLOOKUP(G1837,[1]SKU!A:C,3,0)</f>
        <v>ALLPA</v>
      </c>
      <c r="L1837">
        <v>87</v>
      </c>
      <c r="M1837">
        <v>44.523883261443018</v>
      </c>
      <c r="N1837">
        <f>+VLOOKUP([1]VENTAS!G1837,[1]SKU!A:G,6,0)</f>
        <v>2044</v>
      </c>
      <c r="O1837" s="4">
        <f t="shared" si="28"/>
        <v>91006.817386389535</v>
      </c>
    </row>
    <row r="1838" spans="1:15" x14ac:dyDescent="0.3">
      <c r="A1838" s="1">
        <v>44946</v>
      </c>
      <c r="B1838" s="2" t="s">
        <v>1005</v>
      </c>
      <c r="C1838" s="2" t="s">
        <v>1006</v>
      </c>
      <c r="D1838" s="2" t="s">
        <v>1857</v>
      </c>
      <c r="E1838">
        <v>232</v>
      </c>
      <c r="F1838" t="str">
        <f>+VLOOKUP(E1838,[1]CLIENTES!A:B,2,0)</f>
        <v>Andres</v>
      </c>
      <c r="G1838">
        <v>5</v>
      </c>
      <c r="H1838" t="str">
        <f>+VLOOKUP(G1838,[1]SKU!A:B,2,0)</f>
        <v>FIRENZE BRILLANTE 56 X 56 LOURDES 1RA C</v>
      </c>
      <c r="I1838" t="str">
        <f>+VLOOKUP(G1838,[1]SKU!A:D,4,0)</f>
        <v>CERAMICO</v>
      </c>
      <c r="J1838" t="str">
        <f>+VLOOKUP(G1838,[1]SKU!A:E,5,0)</f>
        <v>Marmoles</v>
      </c>
      <c r="K1838" t="str">
        <f>+VLOOKUP(G1838,[1]SKU!A:C,3,0)</f>
        <v>LOURDES</v>
      </c>
      <c r="L1838">
        <v>135</v>
      </c>
      <c r="M1838">
        <v>107.16612822207928</v>
      </c>
      <c r="N1838">
        <f>+VLOOKUP([1]VENTAS!G1838,[1]SKU!A:G,6,0)</f>
        <v>4504</v>
      </c>
      <c r="O1838" s="4">
        <f t="shared" si="28"/>
        <v>482676.24151224509</v>
      </c>
    </row>
    <row r="1839" spans="1:15" x14ac:dyDescent="0.3">
      <c r="A1839" s="1">
        <v>44943</v>
      </c>
      <c r="B1839" s="2" t="s">
        <v>1005</v>
      </c>
      <c r="C1839" s="2" t="s">
        <v>1006</v>
      </c>
      <c r="D1839" s="2" t="s">
        <v>1858</v>
      </c>
      <c r="E1839">
        <v>217</v>
      </c>
      <c r="F1839" t="str">
        <f>+VLOOKUP(E1839,[1]CLIENTES!A:B,2,0)</f>
        <v>Natanael</v>
      </c>
      <c r="G1839">
        <v>240</v>
      </c>
      <c r="H1839" t="str">
        <f>+VLOOKUP(G1839,[1]SKU!A:B,2,0)</f>
        <v>MONACO GRIS PUL RECT 58 x 117 C.NEGRO 1RA C</v>
      </c>
      <c r="I1839" t="str">
        <f>+VLOOKUP(G1839,[1]SKU!A:D,4,0)</f>
        <v>PORCELANATO</v>
      </c>
      <c r="J1839" t="str">
        <f>+VLOOKUP(G1839,[1]SKU!A:E,5,0)</f>
        <v>Marmoles</v>
      </c>
      <c r="K1839" t="str">
        <f>+VLOOKUP(G1839,[1]SKU!A:C,3,0)</f>
        <v>CERRO NEGRO</v>
      </c>
      <c r="L1839">
        <v>152</v>
      </c>
      <c r="M1839">
        <v>134.59141026640032</v>
      </c>
      <c r="N1839">
        <f>+VLOOKUP([1]VENTAS!G1839,[1]SKU!A:G,6,0)</f>
        <v>8545</v>
      </c>
      <c r="O1839" s="4">
        <f t="shared" si="28"/>
        <v>1150083.6007263907</v>
      </c>
    </row>
    <row r="1840" spans="1:15" x14ac:dyDescent="0.3">
      <c r="A1840" s="1">
        <v>44931</v>
      </c>
      <c r="B1840" s="2" t="s">
        <v>1005</v>
      </c>
      <c r="C1840" s="2" t="s">
        <v>1006</v>
      </c>
      <c r="D1840" s="2" t="s">
        <v>1859</v>
      </c>
      <c r="E1840">
        <v>68</v>
      </c>
      <c r="F1840" t="str">
        <f>+VLOOKUP(E1840,[1]CLIENTES!A:B,2,0)</f>
        <v>Analy</v>
      </c>
      <c r="G1840">
        <v>194</v>
      </c>
      <c r="H1840" t="str">
        <f>+VLOOKUP(G1840,[1]SKU!A:B,2,0)</f>
        <v>AQUA MIX BLUE 33 x 33 SCOP 1RA CAL</v>
      </c>
      <c r="I1840" t="str">
        <f>+VLOOKUP(G1840,[1]SKU!A:D,4,0)</f>
        <v>CERAMICO</v>
      </c>
      <c r="J1840" t="str">
        <f>+VLOOKUP(G1840,[1]SKU!A:E,5,0)</f>
        <v>Deco &amp; Mas</v>
      </c>
      <c r="K1840" t="str">
        <f>+VLOOKUP(G1840,[1]SKU!A:C,3,0)</f>
        <v>SCOP</v>
      </c>
      <c r="L1840">
        <v>85</v>
      </c>
      <c r="M1840">
        <v>84.886310111529752</v>
      </c>
      <c r="N1840">
        <f>+VLOOKUP([1]VENTAS!G1840,[1]SKU!A:G,6,0)</f>
        <v>8397</v>
      </c>
      <c r="O1840" s="4">
        <f t="shared" si="28"/>
        <v>712790.34600651532</v>
      </c>
    </row>
    <row r="1841" spans="1:15" x14ac:dyDescent="0.3">
      <c r="A1841" s="1">
        <v>44963</v>
      </c>
      <c r="B1841" s="2" t="s">
        <v>1005</v>
      </c>
      <c r="C1841" s="2" t="s">
        <v>1006</v>
      </c>
      <c r="D1841" s="2" t="s">
        <v>1860</v>
      </c>
      <c r="E1841">
        <v>187</v>
      </c>
      <c r="F1841" t="str">
        <f>+VLOOKUP(E1841,[1]CLIENTES!A:B,2,0)</f>
        <v>Naira</v>
      </c>
      <c r="G1841">
        <v>58</v>
      </c>
      <c r="H1841" t="str">
        <f>+VLOOKUP(G1841,[1]SKU!A:B,2,0)</f>
        <v>GIOIA BLANCO 33 X 45,3 S.LOREN 1RA C</v>
      </c>
      <c r="I1841" t="str">
        <f>+VLOOKUP(G1841,[1]SKU!A:D,4,0)</f>
        <v>CERAMICO</v>
      </c>
      <c r="J1841" t="str">
        <f>+VLOOKUP(G1841,[1]SKU!A:E,5,0)</f>
        <v>Marmoles</v>
      </c>
      <c r="K1841" t="str">
        <f>+VLOOKUP(G1841,[1]SKU!A:C,3,0)</f>
        <v>SAN LORENZO</v>
      </c>
      <c r="L1841">
        <v>166</v>
      </c>
      <c r="M1841">
        <v>114.20475420470584</v>
      </c>
      <c r="N1841">
        <f>+VLOOKUP([1]VENTAS!G1841,[1]SKU!A:G,6,0)</f>
        <v>7246</v>
      </c>
      <c r="O1841" s="4">
        <f t="shared" si="28"/>
        <v>827527.64896729845</v>
      </c>
    </row>
    <row r="1842" spans="1:15" x14ac:dyDescent="0.3">
      <c r="A1842" s="1">
        <v>44928</v>
      </c>
      <c r="B1842" s="2" t="s">
        <v>1005</v>
      </c>
      <c r="C1842" s="2" t="s">
        <v>1006</v>
      </c>
      <c r="D1842" s="2" t="s">
        <v>1861</v>
      </c>
      <c r="E1842">
        <v>221</v>
      </c>
      <c r="F1842" t="str">
        <f>+VLOOKUP(E1842,[1]CLIENTES!A:B,2,0)</f>
        <v>Antony</v>
      </c>
      <c r="G1842">
        <v>376</v>
      </c>
      <c r="H1842" t="str">
        <f>+VLOOKUP(G1842,[1]SKU!A:B,2,0)</f>
        <v>BAUHAUS IVORY FIT RECT 58 X 58 S.LOREN 1RA CAL</v>
      </c>
      <c r="I1842" t="str">
        <f>+VLOOKUP(G1842,[1]SKU!A:D,4,0)</f>
        <v>PORCELANATO</v>
      </c>
      <c r="J1842" t="str">
        <f>+VLOOKUP(G1842,[1]SKU!A:E,5,0)</f>
        <v>Cementos</v>
      </c>
      <c r="K1842" t="str">
        <f>+VLOOKUP(G1842,[1]SKU!A:C,3,0)</f>
        <v>SAN LORENZO</v>
      </c>
      <c r="L1842">
        <v>34</v>
      </c>
      <c r="M1842">
        <v>8.1445132617590303</v>
      </c>
      <c r="N1842">
        <f>+VLOOKUP([1]VENTAS!G1842,[1]SKU!A:G,6,0)</f>
        <v>7363</v>
      </c>
      <c r="O1842" s="4">
        <f t="shared" si="28"/>
        <v>59968.051146331738</v>
      </c>
    </row>
    <row r="1843" spans="1:15" x14ac:dyDescent="0.3">
      <c r="A1843" s="1">
        <v>44976</v>
      </c>
      <c r="B1843" s="2" t="s">
        <v>1005</v>
      </c>
      <c r="C1843" s="2" t="s">
        <v>1006</v>
      </c>
      <c r="D1843" s="2" t="s">
        <v>1862</v>
      </c>
      <c r="E1843">
        <v>124</v>
      </c>
      <c r="F1843" t="str">
        <f>+VLOOKUP(E1843,[1]CLIENTES!A:B,2,0)</f>
        <v>Marthina</v>
      </c>
      <c r="G1843">
        <v>293</v>
      </c>
      <c r="H1843" t="str">
        <f>+VLOOKUP(G1843,[1]SKU!A:B,2,0)</f>
        <v>LONDON TIZA RECT  59 X 59 C.NEGRO 2DA CAL</v>
      </c>
      <c r="I1843" t="str">
        <f>+VLOOKUP(G1843,[1]SKU!A:D,4,0)</f>
        <v>PORCELANATO</v>
      </c>
      <c r="J1843" t="str">
        <f>+VLOOKUP(G1843,[1]SKU!A:E,5,0)</f>
        <v>Cementos</v>
      </c>
      <c r="K1843" t="str">
        <f>+VLOOKUP(G1843,[1]SKU!A:C,3,0)</f>
        <v>CERRO NEGRO</v>
      </c>
      <c r="L1843">
        <v>87</v>
      </c>
      <c r="M1843">
        <v>50.369041570070422</v>
      </c>
      <c r="N1843">
        <f>+VLOOKUP([1]VENTAS!G1843,[1]SKU!A:G,6,0)</f>
        <v>9762</v>
      </c>
      <c r="O1843" s="4">
        <f t="shared" si="28"/>
        <v>491702.58380702743</v>
      </c>
    </row>
    <row r="1844" spans="1:15" x14ac:dyDescent="0.3">
      <c r="A1844" s="1">
        <v>44985</v>
      </c>
      <c r="B1844" s="2" t="s">
        <v>1005</v>
      </c>
      <c r="C1844" s="2" t="s">
        <v>1006</v>
      </c>
      <c r="D1844" s="2" t="s">
        <v>1863</v>
      </c>
      <c r="E1844">
        <v>3</v>
      </c>
      <c r="F1844" t="str">
        <f>+VLOOKUP(E1844,[1]CLIENTES!A:B,2,0)</f>
        <v>Tarek</v>
      </c>
      <c r="G1844">
        <v>369</v>
      </c>
      <c r="H1844" t="str">
        <f>+VLOOKUP(G1844,[1]SKU!A:B,2,0)</f>
        <v>MOODS HUESO 59 x 59 S.LOREN 2DA CAL</v>
      </c>
      <c r="I1844" t="str">
        <f>+VLOOKUP(G1844,[1]SKU!A:D,4,0)</f>
        <v>PORCELANATO</v>
      </c>
      <c r="J1844" t="str">
        <f>+VLOOKUP(G1844,[1]SKU!A:E,5,0)</f>
        <v>Cementos</v>
      </c>
      <c r="K1844" t="str">
        <f>+VLOOKUP(G1844,[1]SKU!A:C,3,0)</f>
        <v>SAN LORENZO</v>
      </c>
      <c r="L1844">
        <v>53</v>
      </c>
      <c r="M1844">
        <v>42.005454019570152</v>
      </c>
      <c r="N1844">
        <f>+VLOOKUP([1]VENTAS!G1844,[1]SKU!A:G,6,0)</f>
        <v>5437</v>
      </c>
      <c r="O1844" s="4">
        <f t="shared" si="28"/>
        <v>228383.65350440293</v>
      </c>
    </row>
    <row r="1845" spans="1:15" x14ac:dyDescent="0.3">
      <c r="A1845" s="1">
        <v>44933</v>
      </c>
      <c r="B1845" s="2" t="s">
        <v>1005</v>
      </c>
      <c r="C1845" s="2" t="s">
        <v>1006</v>
      </c>
      <c r="D1845" s="2" t="s">
        <v>1864</v>
      </c>
      <c r="E1845">
        <v>158</v>
      </c>
      <c r="F1845" t="str">
        <f>+VLOOKUP(E1845,[1]CLIENTES!A:B,2,0)</f>
        <v>Montserrat</v>
      </c>
      <c r="G1845">
        <v>79</v>
      </c>
      <c r="H1845" t="str">
        <f>+VLOOKUP(G1845,[1]SKU!A:B,2,0)</f>
        <v>PORTLAND SAND 50 X 50 CORTINES 2DA C</v>
      </c>
      <c r="I1845" t="str">
        <f>+VLOOKUP(G1845,[1]SKU!A:D,4,0)</f>
        <v>CERAMICO</v>
      </c>
      <c r="J1845" t="str">
        <f>+VLOOKUP(G1845,[1]SKU!A:E,5,0)</f>
        <v>Cementos</v>
      </c>
      <c r="K1845" t="str">
        <f>+VLOOKUP(G1845,[1]SKU!A:C,3,0)</f>
        <v>CORTINES</v>
      </c>
      <c r="L1845">
        <v>146</v>
      </c>
      <c r="M1845">
        <v>108.82404233035602</v>
      </c>
      <c r="N1845">
        <f>+VLOOKUP([1]VENTAS!G1845,[1]SKU!A:G,6,0)</f>
        <v>8509</v>
      </c>
      <c r="O1845" s="4">
        <f t="shared" si="28"/>
        <v>925983.77618899941</v>
      </c>
    </row>
    <row r="1846" spans="1:15" x14ac:dyDescent="0.3">
      <c r="A1846" s="1">
        <v>44928</v>
      </c>
      <c r="B1846" s="2" t="s">
        <v>1005</v>
      </c>
      <c r="C1846" s="2" t="s">
        <v>1006</v>
      </c>
      <c r="D1846" s="2" t="s">
        <v>1865</v>
      </c>
      <c r="E1846">
        <v>115</v>
      </c>
      <c r="F1846" t="str">
        <f>+VLOOKUP(E1846,[1]CLIENTES!A:B,2,0)</f>
        <v>Franciska</v>
      </c>
      <c r="G1846">
        <v>231</v>
      </c>
      <c r="H1846" t="str">
        <f>+VLOOKUP(G1846,[1]SKU!A:B,2,0)</f>
        <v>LIFE MARFIL NATURAL RECT. 59 x 59 C.NEGRO 2DA CAL</v>
      </c>
      <c r="I1846" t="str">
        <f>+VLOOKUP(G1846,[1]SKU!A:D,4,0)</f>
        <v>PORCELANATO</v>
      </c>
      <c r="J1846" t="str">
        <f>+VLOOKUP(G1846,[1]SKU!A:E,5,0)</f>
        <v>Cementos</v>
      </c>
      <c r="K1846" t="str">
        <f>+VLOOKUP(G1846,[1]SKU!A:C,3,0)</f>
        <v>CERRO NEGRO</v>
      </c>
      <c r="L1846">
        <v>7</v>
      </c>
      <c r="M1846">
        <v>6.4930463437466797</v>
      </c>
      <c r="N1846">
        <f>+VLOOKUP([1]VENTAS!G1846,[1]SKU!A:G,6,0)</f>
        <v>9792</v>
      </c>
      <c r="O1846" s="4">
        <f t="shared" si="28"/>
        <v>63579.909797967484</v>
      </c>
    </row>
    <row r="1847" spans="1:15" x14ac:dyDescent="0.3">
      <c r="A1847" s="1">
        <v>44945</v>
      </c>
      <c r="B1847" s="2" t="s">
        <v>1005</v>
      </c>
      <c r="C1847" s="2" t="s">
        <v>1006</v>
      </c>
      <c r="D1847" s="2" t="s">
        <v>1866</v>
      </c>
      <c r="E1847">
        <v>163</v>
      </c>
      <c r="F1847" t="str">
        <f>+VLOOKUP(E1847,[1]CLIENTES!A:B,2,0)</f>
        <v>Dominic</v>
      </c>
      <c r="G1847">
        <v>338</v>
      </c>
      <c r="H1847" t="str">
        <f>+VLOOKUP(G1847,[1]SKU!A:B,2,0)</f>
        <v>MOODS HUESO FIT RECT. 58 x 58 S.LOREN 1RA C</v>
      </c>
      <c r="I1847" t="str">
        <f>+VLOOKUP(G1847,[1]SKU!A:D,4,0)</f>
        <v>PORCELANATO</v>
      </c>
      <c r="J1847" t="str">
        <f>+VLOOKUP(G1847,[1]SKU!A:E,5,0)</f>
        <v>Cementos</v>
      </c>
      <c r="K1847" t="str">
        <f>+VLOOKUP(G1847,[1]SKU!A:C,3,0)</f>
        <v>SAN LORENZO</v>
      </c>
      <c r="L1847">
        <v>162</v>
      </c>
      <c r="M1847">
        <v>66.01220990100461</v>
      </c>
      <c r="N1847">
        <f>+VLOOKUP([1]VENTAS!G1847,[1]SKU!A:G,6,0)</f>
        <v>6381</v>
      </c>
      <c r="O1847" s="4">
        <f t="shared" si="28"/>
        <v>421223.91137831041</v>
      </c>
    </row>
    <row r="1848" spans="1:15" x14ac:dyDescent="0.3">
      <c r="A1848" s="1">
        <v>44936</v>
      </c>
      <c r="B1848" s="2" t="s">
        <v>1005</v>
      </c>
      <c r="C1848" s="2" t="s">
        <v>1006</v>
      </c>
      <c r="D1848" s="2" t="s">
        <v>1867</v>
      </c>
      <c r="E1848">
        <v>208</v>
      </c>
      <c r="F1848" t="str">
        <f>+VLOOKUP(E1848,[1]CLIENTES!A:B,2,0)</f>
        <v>Elisa</v>
      </c>
      <c r="G1848">
        <v>133</v>
      </c>
      <c r="H1848" t="str">
        <f>+VLOOKUP(G1848,[1]SKU!A:B,2,0)</f>
        <v>CEDRO COLORADO 38 x 38 C.NEGRO 2DA CAL</v>
      </c>
      <c r="I1848" t="str">
        <f>+VLOOKUP(G1848,[1]SKU!A:D,4,0)</f>
        <v>CERAMICO</v>
      </c>
      <c r="J1848" t="str">
        <f>+VLOOKUP(G1848,[1]SKU!A:E,5,0)</f>
        <v>Maderas</v>
      </c>
      <c r="K1848" t="str">
        <f>+VLOOKUP(G1848,[1]SKU!A:C,3,0)</f>
        <v>CERRO NEGRO</v>
      </c>
      <c r="L1848">
        <v>110</v>
      </c>
      <c r="M1848">
        <v>32.586083182900452</v>
      </c>
      <c r="N1848">
        <f>+VLOOKUP([1]VENTAS!G1848,[1]SKU!A:G,6,0)</f>
        <v>7028</v>
      </c>
      <c r="O1848" s="4">
        <f t="shared" si="28"/>
        <v>229014.99260942437</v>
      </c>
    </row>
    <row r="1849" spans="1:15" x14ac:dyDescent="0.3">
      <c r="A1849" s="1">
        <v>44967</v>
      </c>
      <c r="B1849" s="2" t="s">
        <v>1005</v>
      </c>
      <c r="C1849" s="2" t="s">
        <v>1006</v>
      </c>
      <c r="D1849" s="2" t="s">
        <v>1868</v>
      </c>
      <c r="E1849">
        <v>178</v>
      </c>
      <c r="F1849" t="str">
        <f>+VLOOKUP(E1849,[1]CLIENTES!A:B,2,0)</f>
        <v>Bernardo</v>
      </c>
      <c r="G1849">
        <v>60</v>
      </c>
      <c r="H1849" t="str">
        <f>+VLOOKUP(G1849,[1]SKU!A:B,2,0)</f>
        <v>FORTE BLANCO 33 x 33 S.LOREN 1RA C</v>
      </c>
      <c r="I1849" t="str">
        <f>+VLOOKUP(G1849,[1]SKU!A:D,4,0)</f>
        <v>CERAMICO</v>
      </c>
      <c r="J1849" t="str">
        <f>+VLOOKUP(G1849,[1]SKU!A:E,5,0)</f>
        <v>Deco &amp; Mas</v>
      </c>
      <c r="K1849" t="str">
        <f>+VLOOKUP(G1849,[1]SKU!A:C,3,0)</f>
        <v>SAN LORENZO</v>
      </c>
      <c r="L1849">
        <v>165</v>
      </c>
      <c r="M1849">
        <v>57.757983564306706</v>
      </c>
      <c r="N1849">
        <f>+VLOOKUP([1]VENTAS!G1849,[1]SKU!A:G,6,0)</f>
        <v>9274</v>
      </c>
      <c r="O1849" s="4">
        <f t="shared" si="28"/>
        <v>535647.53957538039</v>
      </c>
    </row>
    <row r="1850" spans="1:15" x14ac:dyDescent="0.3">
      <c r="A1850" s="1">
        <v>44935</v>
      </c>
      <c r="B1850" s="2" t="s">
        <v>1005</v>
      </c>
      <c r="C1850" s="2" t="s">
        <v>1006</v>
      </c>
      <c r="D1850" s="2" t="s">
        <v>1869</v>
      </c>
      <c r="E1850">
        <v>195</v>
      </c>
      <c r="F1850" t="str">
        <f>+VLOOKUP(E1850,[1]CLIENTES!A:B,2,0)</f>
        <v>Cathalina</v>
      </c>
      <c r="G1850">
        <v>296</v>
      </c>
      <c r="H1850" t="str">
        <f>+VLOOKUP(G1850,[1]SKU!A:B,2,0)</f>
        <v>ABEDUL 21 X 120 C.NEGRO 2DA CAL</v>
      </c>
      <c r="I1850" t="str">
        <f>+VLOOKUP(G1850,[1]SKU!A:D,4,0)</f>
        <v>PORCELANATO</v>
      </c>
      <c r="J1850" t="str">
        <f>+VLOOKUP(G1850,[1]SKU!A:E,5,0)</f>
        <v>Maderas</v>
      </c>
      <c r="K1850" t="str">
        <f>+VLOOKUP(G1850,[1]SKU!A:C,3,0)</f>
        <v>CERRO NEGRO</v>
      </c>
      <c r="L1850">
        <v>3</v>
      </c>
      <c r="M1850">
        <v>1.9847095573065794</v>
      </c>
      <c r="N1850">
        <f>+VLOOKUP([1]VENTAS!G1850,[1]SKU!A:G,6,0)</f>
        <v>7231</v>
      </c>
      <c r="O1850" s="4">
        <f t="shared" si="28"/>
        <v>14351.434808883876</v>
      </c>
    </row>
    <row r="1851" spans="1:15" x14ac:dyDescent="0.3">
      <c r="A1851" s="1">
        <v>44956</v>
      </c>
      <c r="B1851" s="2" t="s">
        <v>1005</v>
      </c>
      <c r="C1851" s="2" t="s">
        <v>1006</v>
      </c>
      <c r="D1851" s="2" t="s">
        <v>1870</v>
      </c>
      <c r="E1851">
        <v>125</v>
      </c>
      <c r="F1851" t="str">
        <f>+VLOOKUP(E1851,[1]CLIENTES!A:B,2,0)</f>
        <v>Rosario</v>
      </c>
      <c r="G1851">
        <v>100</v>
      </c>
      <c r="H1851" t="str">
        <f>+VLOOKUP(G1851,[1]SKU!A:B,2,0)</f>
        <v>BOTTICINO GRIS 50 x 50 CAÑUELAS 1RA C</v>
      </c>
      <c r="I1851" t="str">
        <f>+VLOOKUP(G1851,[1]SKU!A:D,4,0)</f>
        <v>CERAMICO</v>
      </c>
      <c r="J1851" t="str">
        <f>+VLOOKUP(G1851,[1]SKU!A:E,5,0)</f>
        <v>Marmoles</v>
      </c>
      <c r="K1851" t="str">
        <f>+VLOOKUP(G1851,[1]SKU!A:C,3,0)</f>
        <v>CAÑUELAS</v>
      </c>
      <c r="L1851">
        <v>59</v>
      </c>
      <c r="M1851">
        <v>53.927664769256026</v>
      </c>
      <c r="N1851">
        <f>+VLOOKUP([1]VENTAS!G1851,[1]SKU!A:G,6,0)</f>
        <v>4557</v>
      </c>
      <c r="O1851" s="4">
        <f t="shared" si="28"/>
        <v>245748.36835349971</v>
      </c>
    </row>
    <row r="1852" spans="1:15" x14ac:dyDescent="0.3">
      <c r="A1852" s="1">
        <v>44981</v>
      </c>
      <c r="B1852" s="2" t="s">
        <v>1005</v>
      </c>
      <c r="C1852" s="2" t="s">
        <v>1006</v>
      </c>
      <c r="D1852" s="2" t="s">
        <v>1871</v>
      </c>
      <c r="E1852">
        <v>80</v>
      </c>
      <c r="F1852" t="str">
        <f>+VLOOKUP(E1852,[1]CLIENTES!A:B,2,0)</f>
        <v>Isai</v>
      </c>
      <c r="G1852">
        <v>92</v>
      </c>
      <c r="H1852" t="str">
        <f>+VLOOKUP(G1852,[1]SKU!A:B,2,0)</f>
        <v>MANAOS MARRON 38 x 38 C.NEGRO 2DA CAL</v>
      </c>
      <c r="I1852" t="str">
        <f>+VLOOKUP(G1852,[1]SKU!A:D,4,0)</f>
        <v>CERAMICO</v>
      </c>
      <c r="J1852" t="str">
        <f>+VLOOKUP(G1852,[1]SKU!A:E,5,0)</f>
        <v>Marmoles</v>
      </c>
      <c r="K1852" t="str">
        <f>+VLOOKUP(G1852,[1]SKU!A:C,3,0)</f>
        <v>CERRO NEGRO</v>
      </c>
      <c r="L1852">
        <v>149</v>
      </c>
      <c r="M1852">
        <v>95.13337010288754</v>
      </c>
      <c r="N1852">
        <f>+VLOOKUP([1]VENTAS!G1852,[1]SKU!A:G,6,0)</f>
        <v>5321</v>
      </c>
      <c r="O1852" s="4">
        <f t="shared" si="28"/>
        <v>506204.66231746459</v>
      </c>
    </row>
    <row r="1853" spans="1:15" x14ac:dyDescent="0.3">
      <c r="A1853" s="1">
        <v>44947</v>
      </c>
      <c r="B1853" s="2" t="s">
        <v>1005</v>
      </c>
      <c r="C1853" s="2" t="s">
        <v>1006</v>
      </c>
      <c r="D1853" s="2" t="s">
        <v>1872</v>
      </c>
      <c r="E1853">
        <v>240</v>
      </c>
      <c r="F1853" t="str">
        <f>+VLOOKUP(E1853,[1]CLIENTES!A:B,2,0)</f>
        <v>Fransheska</v>
      </c>
      <c r="G1853">
        <v>357</v>
      </c>
      <c r="H1853" t="str">
        <f>+VLOOKUP(G1853,[1]SKU!A:B,2,0)</f>
        <v>CALACATA BIANCO PUL FIT RT 58 X 117 S.LOREN 1RA C</v>
      </c>
      <c r="I1853" t="str">
        <f>+VLOOKUP(G1853,[1]SKU!A:D,4,0)</f>
        <v>PORCELANATO</v>
      </c>
      <c r="J1853" t="str">
        <f>+VLOOKUP(G1853,[1]SKU!A:E,5,0)</f>
        <v>Marmoles</v>
      </c>
      <c r="K1853" t="str">
        <f>+VLOOKUP(G1853,[1]SKU!A:C,3,0)</f>
        <v>SAN LORENZO</v>
      </c>
      <c r="L1853">
        <v>53</v>
      </c>
      <c r="M1853">
        <v>31.925603132244454</v>
      </c>
      <c r="N1853">
        <f>+VLOOKUP([1]VENTAS!G1853,[1]SKU!A:G,6,0)</f>
        <v>3102</v>
      </c>
      <c r="O1853" s="4">
        <f t="shared" si="28"/>
        <v>99033.220916222301</v>
      </c>
    </row>
    <row r="1854" spans="1:15" x14ac:dyDescent="0.3">
      <c r="A1854" s="1">
        <v>44984</v>
      </c>
      <c r="B1854" s="2" t="s">
        <v>1005</v>
      </c>
      <c r="C1854" s="2" t="s">
        <v>1006</v>
      </c>
      <c r="D1854" s="2" t="s">
        <v>1873</v>
      </c>
      <c r="E1854">
        <v>198</v>
      </c>
      <c r="F1854" t="str">
        <f>+VLOOKUP(E1854,[1]CLIENTES!A:B,2,0)</f>
        <v>Darling</v>
      </c>
      <c r="G1854">
        <v>77</v>
      </c>
      <c r="H1854" t="str">
        <f>+VLOOKUP(G1854,[1]SKU!A:B,2,0)</f>
        <v>TAGUA MIX BRILLO 45,3 X 45,3 SCOP 1RA CAL</v>
      </c>
      <c r="I1854" t="str">
        <f>+VLOOKUP(G1854,[1]SKU!A:D,4,0)</f>
        <v>CERAMICO</v>
      </c>
      <c r="J1854" t="str">
        <f>+VLOOKUP(G1854,[1]SKU!A:E,5,0)</f>
        <v>Maderas</v>
      </c>
      <c r="K1854" t="str">
        <f>+VLOOKUP(G1854,[1]SKU!A:C,3,0)</f>
        <v>SCOP</v>
      </c>
      <c r="L1854">
        <v>48</v>
      </c>
      <c r="M1854">
        <v>25.77905370574803</v>
      </c>
      <c r="N1854">
        <f>+VLOOKUP([1]VENTAS!G1854,[1]SKU!A:G,6,0)</f>
        <v>9458</v>
      </c>
      <c r="O1854" s="4">
        <f t="shared" si="28"/>
        <v>243818.28994896487</v>
      </c>
    </row>
    <row r="1855" spans="1:15" x14ac:dyDescent="0.3">
      <c r="A1855" s="1">
        <v>44974</v>
      </c>
      <c r="B1855" s="2" t="s">
        <v>1005</v>
      </c>
      <c r="C1855" s="2" t="s">
        <v>1006</v>
      </c>
      <c r="D1855" s="2" t="s">
        <v>1874</v>
      </c>
      <c r="E1855">
        <v>59</v>
      </c>
      <c r="F1855" t="str">
        <f>+VLOOKUP(E1855,[1]CLIENTES!A:B,2,0)</f>
        <v>Aldair</v>
      </c>
      <c r="G1855">
        <v>292</v>
      </c>
      <c r="H1855" t="str">
        <f>+VLOOKUP(G1855,[1]SKU!A:B,2,0)</f>
        <v>FERRARA BIANCO RECTIFICADO 60 X 60 ALBERDI 2DA C</v>
      </c>
      <c r="I1855" t="str">
        <f>+VLOOKUP(G1855,[1]SKU!A:D,4,0)</f>
        <v>PORCELANATO</v>
      </c>
      <c r="J1855" t="str">
        <f>+VLOOKUP(G1855,[1]SKU!A:E,5,0)</f>
        <v>Marmoles</v>
      </c>
      <c r="K1855" t="str">
        <f>+VLOOKUP(G1855,[1]SKU!A:C,3,0)</f>
        <v>ALBERDI</v>
      </c>
      <c r="L1855">
        <v>6</v>
      </c>
      <c r="M1855">
        <v>4.2162769508433495</v>
      </c>
      <c r="N1855">
        <f>+VLOOKUP([1]VENTAS!G1855,[1]SKU!A:G,6,0)</f>
        <v>7836</v>
      </c>
      <c r="O1855" s="4">
        <f t="shared" si="28"/>
        <v>33038.746186808487</v>
      </c>
    </row>
    <row r="1856" spans="1:15" x14ac:dyDescent="0.3">
      <c r="A1856" s="1">
        <v>44979</v>
      </c>
      <c r="B1856" s="2" t="s">
        <v>1005</v>
      </c>
      <c r="C1856" s="2" t="s">
        <v>1006</v>
      </c>
      <c r="D1856" s="2" t="s">
        <v>1875</v>
      </c>
      <c r="E1856">
        <v>14</v>
      </c>
      <c r="F1856" t="str">
        <f>+VLOOKUP(E1856,[1]CLIENTES!A:B,2,0)</f>
        <v>Ihan</v>
      </c>
      <c r="G1856">
        <v>186</v>
      </c>
      <c r="H1856" t="str">
        <f>+VLOOKUP(G1856,[1]SKU!A:B,2,0)</f>
        <v>AQUA MIX BLUE 33 x 33 SCOP 2DA CAL</v>
      </c>
      <c r="I1856" t="str">
        <f>+VLOOKUP(G1856,[1]SKU!A:D,4,0)</f>
        <v>CERAMICO</v>
      </c>
      <c r="J1856" t="str">
        <f>+VLOOKUP(G1856,[1]SKU!A:E,5,0)</f>
        <v>Deco &amp; Mas</v>
      </c>
      <c r="K1856" t="str">
        <f>+VLOOKUP(G1856,[1]SKU!A:C,3,0)</f>
        <v>SCOP</v>
      </c>
      <c r="L1856">
        <v>154</v>
      </c>
      <c r="M1856">
        <v>91.832096561739306</v>
      </c>
      <c r="N1856">
        <f>+VLOOKUP([1]VENTAS!G1856,[1]SKU!A:G,6,0)</f>
        <v>2697</v>
      </c>
      <c r="O1856" s="4">
        <f t="shared" si="28"/>
        <v>247671.1644270109</v>
      </c>
    </row>
    <row r="1857" spans="1:15" x14ac:dyDescent="0.3">
      <c r="A1857" s="1">
        <v>44935</v>
      </c>
      <c r="B1857" s="2" t="s">
        <v>1005</v>
      </c>
      <c r="C1857" s="2" t="s">
        <v>1006</v>
      </c>
      <c r="D1857" s="2" t="s">
        <v>1876</v>
      </c>
      <c r="E1857">
        <v>16</v>
      </c>
      <c r="F1857" t="str">
        <f>+VLOOKUP(E1857,[1]CLIENTES!A:B,2,0)</f>
        <v>Neftali</v>
      </c>
      <c r="G1857">
        <v>235</v>
      </c>
      <c r="H1857" t="str">
        <f>+VLOOKUP(G1857,[1]SKU!A:B,2,0)</f>
        <v>TITANIO RECT 80 X 80 ALBERDI 2DA C</v>
      </c>
      <c r="I1857" t="str">
        <f>+VLOOKUP(G1857,[1]SKU!A:D,4,0)</f>
        <v>PORCELANATO</v>
      </c>
      <c r="J1857" t="str">
        <f>+VLOOKUP(G1857,[1]SKU!A:E,5,0)</f>
        <v>Cementos</v>
      </c>
      <c r="K1857" t="str">
        <f>+VLOOKUP(G1857,[1]SKU!A:C,3,0)</f>
        <v>ALBERDI</v>
      </c>
      <c r="L1857">
        <v>35</v>
      </c>
      <c r="M1857">
        <v>29.870019889318787</v>
      </c>
      <c r="N1857">
        <f>+VLOOKUP([1]VENTAS!G1857,[1]SKU!A:G,6,0)</f>
        <v>6386</v>
      </c>
      <c r="O1857" s="4">
        <f t="shared" si="28"/>
        <v>190749.94701318978</v>
      </c>
    </row>
    <row r="1858" spans="1:15" x14ac:dyDescent="0.3">
      <c r="A1858" s="1">
        <v>44935</v>
      </c>
      <c r="B1858" s="2" t="s">
        <v>1005</v>
      </c>
      <c r="C1858" s="2" t="s">
        <v>1006</v>
      </c>
      <c r="D1858" s="2" t="s">
        <v>1877</v>
      </c>
      <c r="E1858">
        <v>67</v>
      </c>
      <c r="F1858" t="str">
        <f>+VLOOKUP(E1858,[1]CLIENTES!A:B,2,0)</f>
        <v>Issidora</v>
      </c>
      <c r="G1858">
        <v>51</v>
      </c>
      <c r="H1858" t="str">
        <f>+VLOOKUP(G1858,[1]SKU!A:B,2,0)</f>
        <v>BASALTO GRIS PIEDRA  30 x 45 CORTINES 1RA C</v>
      </c>
      <c r="I1858" t="str">
        <f>+VLOOKUP(G1858,[1]SKU!A:D,4,0)</f>
        <v>CERAMICO</v>
      </c>
      <c r="J1858" t="str">
        <f>+VLOOKUP(G1858,[1]SKU!A:E,5,0)</f>
        <v>Piedras</v>
      </c>
      <c r="K1858" t="str">
        <f>+VLOOKUP(G1858,[1]SKU!A:C,3,0)</f>
        <v>CORTINES</v>
      </c>
      <c r="L1858">
        <v>96</v>
      </c>
      <c r="M1858">
        <v>78.056470245234195</v>
      </c>
      <c r="N1858">
        <f>+VLOOKUP([1]VENTAS!G1858,[1]SKU!A:G,6,0)</f>
        <v>7680</v>
      </c>
      <c r="O1858" s="4">
        <f t="shared" si="28"/>
        <v>599473.69148339867</v>
      </c>
    </row>
    <row r="1859" spans="1:15" x14ac:dyDescent="0.3">
      <c r="A1859" s="1">
        <v>44965</v>
      </c>
      <c r="B1859" s="2" t="s">
        <v>1005</v>
      </c>
      <c r="C1859" s="2" t="s">
        <v>1006</v>
      </c>
      <c r="D1859" s="2" t="s">
        <v>1878</v>
      </c>
      <c r="E1859">
        <v>77</v>
      </c>
      <c r="F1859" t="str">
        <f>+VLOOKUP(E1859,[1]CLIENTES!A:B,2,0)</f>
        <v>Martin</v>
      </c>
      <c r="G1859">
        <v>41</v>
      </c>
      <c r="H1859" t="str">
        <f>+VLOOKUP(G1859,[1]SKU!A:B,2,0)</f>
        <v>RECIFE GRIS 38 x 38 C.NEGRO 1RA CAL</v>
      </c>
      <c r="I1859" t="str">
        <f>+VLOOKUP(G1859,[1]SKU!A:D,4,0)</f>
        <v>CERAMICO</v>
      </c>
      <c r="J1859" t="str">
        <f>+VLOOKUP(G1859,[1]SKU!A:E,5,0)</f>
        <v>Cementos</v>
      </c>
      <c r="K1859" t="str">
        <f>+VLOOKUP(G1859,[1]SKU!A:C,3,0)</f>
        <v>CERRO NEGRO</v>
      </c>
      <c r="L1859">
        <v>69</v>
      </c>
      <c r="M1859">
        <v>58.460127207802486</v>
      </c>
      <c r="N1859">
        <f>+VLOOKUP([1]VENTAS!G1859,[1]SKU!A:G,6,0)</f>
        <v>7652</v>
      </c>
      <c r="O1859" s="4">
        <f t="shared" ref="O1859:O1922" si="29">+N1859*M1859</f>
        <v>447336.89339410461</v>
      </c>
    </row>
    <row r="1860" spans="1:15" x14ac:dyDescent="0.3">
      <c r="A1860" s="1">
        <v>44983</v>
      </c>
      <c r="B1860" s="2" t="s">
        <v>1005</v>
      </c>
      <c r="C1860" s="2" t="s">
        <v>1006</v>
      </c>
      <c r="D1860" s="2" t="s">
        <v>1879</v>
      </c>
      <c r="E1860">
        <v>193</v>
      </c>
      <c r="F1860" t="str">
        <f>+VLOOKUP(E1860,[1]CLIENTES!A:B,2,0)</f>
        <v>Pascalle</v>
      </c>
      <c r="G1860">
        <v>117</v>
      </c>
      <c r="H1860" t="str">
        <f>+VLOOKUP(G1860,[1]SKU!A:B,2,0)</f>
        <v>GRAFIATO BEIGE 35 x 35  LOURDES 1RA C</v>
      </c>
      <c r="I1860" t="str">
        <f>+VLOOKUP(G1860,[1]SKU!A:D,4,0)</f>
        <v>CERAMICO</v>
      </c>
      <c r="J1860" t="str">
        <f>+VLOOKUP(G1860,[1]SKU!A:E,5,0)</f>
        <v>Cementos</v>
      </c>
      <c r="K1860" t="str">
        <f>+VLOOKUP(G1860,[1]SKU!A:C,3,0)</f>
        <v>LOURDES</v>
      </c>
      <c r="L1860">
        <v>138</v>
      </c>
      <c r="M1860">
        <v>27.448032968343238</v>
      </c>
      <c r="N1860">
        <f>+VLOOKUP([1]VENTAS!G1860,[1]SKU!A:G,6,0)</f>
        <v>3888</v>
      </c>
      <c r="O1860" s="4">
        <f t="shared" si="29"/>
        <v>106717.95218091851</v>
      </c>
    </row>
    <row r="1861" spans="1:15" x14ac:dyDescent="0.3">
      <c r="A1861" s="1">
        <v>44978</v>
      </c>
      <c r="B1861" s="2" t="s">
        <v>1005</v>
      </c>
      <c r="C1861" s="2" t="s">
        <v>1006</v>
      </c>
      <c r="D1861" s="2" t="s">
        <v>1880</v>
      </c>
      <c r="E1861">
        <v>207</v>
      </c>
      <c r="F1861" t="str">
        <f>+VLOOKUP(E1861,[1]CLIENTES!A:B,2,0)</f>
        <v>Leah</v>
      </c>
      <c r="G1861">
        <v>94</v>
      </c>
      <c r="H1861" t="str">
        <f>+VLOOKUP(G1861,[1]SKU!A:B,2,0)</f>
        <v>VERBENA MIX 45,3 x 45,3 S.LOREN 1RA C</v>
      </c>
      <c r="I1861" t="str">
        <f>+VLOOKUP(G1861,[1]SKU!A:D,4,0)</f>
        <v>CERAMICO</v>
      </c>
      <c r="J1861" t="str">
        <f>+VLOOKUP(G1861,[1]SKU!A:E,5,0)</f>
        <v>Maderas</v>
      </c>
      <c r="K1861" t="str">
        <f>+VLOOKUP(G1861,[1]SKU!A:C,3,0)</f>
        <v>SAN LORENZO</v>
      </c>
      <c r="L1861">
        <v>168</v>
      </c>
      <c r="M1861">
        <v>94.935356028017893</v>
      </c>
      <c r="N1861">
        <f>+VLOOKUP([1]VENTAS!G1861,[1]SKU!A:G,6,0)</f>
        <v>3148</v>
      </c>
      <c r="O1861" s="4">
        <f t="shared" si="29"/>
        <v>298856.50077620032</v>
      </c>
    </row>
    <row r="1862" spans="1:15" x14ac:dyDescent="0.3">
      <c r="A1862" s="1">
        <v>44944</v>
      </c>
      <c r="B1862" s="2" t="s">
        <v>1005</v>
      </c>
      <c r="C1862" s="2" t="s">
        <v>1006</v>
      </c>
      <c r="D1862" s="2" t="s">
        <v>1881</v>
      </c>
      <c r="E1862">
        <v>85</v>
      </c>
      <c r="F1862" t="str">
        <f>+VLOOKUP(E1862,[1]CLIENTES!A:B,2,0)</f>
        <v>Aleen</v>
      </c>
      <c r="G1862">
        <v>353</v>
      </c>
      <c r="H1862" t="str">
        <f>+VLOOKUP(G1862,[1]SKU!A:B,2,0)</f>
        <v>MOODS TIZA FIT RECT  58 x 58 S.LOREN 1RA C</v>
      </c>
      <c r="I1862" t="str">
        <f>+VLOOKUP(G1862,[1]SKU!A:D,4,0)</f>
        <v>PORCELANATO</v>
      </c>
      <c r="J1862" t="str">
        <f>+VLOOKUP(G1862,[1]SKU!A:E,5,0)</f>
        <v>Cementos</v>
      </c>
      <c r="K1862" t="str">
        <f>+VLOOKUP(G1862,[1]SKU!A:C,3,0)</f>
        <v>SAN LORENZO</v>
      </c>
      <c r="L1862">
        <v>133</v>
      </c>
      <c r="M1862">
        <v>67.51584238696843</v>
      </c>
      <c r="N1862">
        <f>+VLOOKUP([1]VENTAS!G1862,[1]SKU!A:G,6,0)</f>
        <v>2909</v>
      </c>
      <c r="O1862" s="4">
        <f t="shared" si="29"/>
        <v>196403.58550369117</v>
      </c>
    </row>
    <row r="1863" spans="1:15" x14ac:dyDescent="0.3">
      <c r="A1863" s="1">
        <v>44966</v>
      </c>
      <c r="B1863" s="2" t="s">
        <v>1005</v>
      </c>
      <c r="C1863" s="2" t="s">
        <v>1006</v>
      </c>
      <c r="D1863" s="2" t="s">
        <v>1882</v>
      </c>
      <c r="E1863">
        <v>198</v>
      </c>
      <c r="F1863" t="str">
        <f>+VLOOKUP(E1863,[1]CLIENTES!A:B,2,0)</f>
        <v>Darling</v>
      </c>
      <c r="G1863">
        <v>96</v>
      </c>
      <c r="H1863" t="str">
        <f>+VLOOKUP(G1863,[1]SKU!A:B,2,0)</f>
        <v>FORTALEZA ARENA 38 x 38 C.NEGRO 1RA CAL</v>
      </c>
      <c r="I1863" t="str">
        <f>+VLOOKUP(G1863,[1]SKU!A:D,4,0)</f>
        <v>CERAMICO</v>
      </c>
      <c r="J1863" t="str">
        <f>+VLOOKUP(G1863,[1]SKU!A:E,5,0)</f>
        <v>Cementos</v>
      </c>
      <c r="K1863" t="str">
        <f>+VLOOKUP(G1863,[1]SKU!A:C,3,0)</f>
        <v>CERRO NEGRO</v>
      </c>
      <c r="L1863">
        <v>111</v>
      </c>
      <c r="M1863">
        <v>7.32477986651271</v>
      </c>
      <c r="N1863">
        <f>+VLOOKUP([1]VENTAS!G1863,[1]SKU!A:G,6,0)</f>
        <v>1873</v>
      </c>
      <c r="O1863" s="4">
        <f t="shared" si="29"/>
        <v>13719.312689978306</v>
      </c>
    </row>
    <row r="1864" spans="1:15" x14ac:dyDescent="0.3">
      <c r="A1864" s="1">
        <v>44942</v>
      </c>
      <c r="B1864" s="2" t="s">
        <v>1005</v>
      </c>
      <c r="C1864" s="2" t="s">
        <v>1006</v>
      </c>
      <c r="D1864" s="2" t="s">
        <v>1883</v>
      </c>
      <c r="E1864">
        <v>10</v>
      </c>
      <c r="F1864" t="str">
        <f>+VLOOKUP(E1864,[1]CLIENTES!A:B,2,0)</f>
        <v>Dieter</v>
      </c>
      <c r="G1864">
        <v>233</v>
      </c>
      <c r="H1864" t="str">
        <f>+VLOOKUP(G1864,[1]SKU!A:B,2,0)</f>
        <v>URBAN ANTHRACITE NATURAL 80 X 80 VITE 2DA C</v>
      </c>
      <c r="I1864" t="str">
        <f>+VLOOKUP(G1864,[1]SKU!A:D,4,0)</f>
        <v>PORCELANATO</v>
      </c>
      <c r="J1864" t="str">
        <f>+VLOOKUP(G1864,[1]SKU!A:E,5,0)</f>
        <v>Cementos</v>
      </c>
      <c r="K1864" t="str">
        <f>+VLOOKUP(G1864,[1]SKU!A:C,3,0)</f>
        <v>VITE</v>
      </c>
      <c r="L1864">
        <v>73</v>
      </c>
      <c r="M1864">
        <v>5.8598105378492935</v>
      </c>
      <c r="N1864">
        <f>+VLOOKUP([1]VENTAS!G1864,[1]SKU!A:G,6,0)</f>
        <v>3987</v>
      </c>
      <c r="O1864" s="4">
        <f t="shared" si="29"/>
        <v>23363.064614405132</v>
      </c>
    </row>
    <row r="1865" spans="1:15" x14ac:dyDescent="0.3">
      <c r="A1865" s="1">
        <v>44960</v>
      </c>
      <c r="B1865" s="2" t="s">
        <v>1005</v>
      </c>
      <c r="C1865" s="2" t="s">
        <v>1006</v>
      </c>
      <c r="D1865" s="2" t="s">
        <v>1884</v>
      </c>
      <c r="E1865">
        <v>213</v>
      </c>
      <c r="F1865" t="str">
        <f>+VLOOKUP(E1865,[1]CLIENTES!A:B,2,0)</f>
        <v>Keila</v>
      </c>
      <c r="G1865">
        <v>77</v>
      </c>
      <c r="H1865" t="str">
        <f>+VLOOKUP(G1865,[1]SKU!A:B,2,0)</f>
        <v>TAGUA MIX BRILLO 45,3 X 45,3 SCOP 1RA CAL</v>
      </c>
      <c r="I1865" t="str">
        <f>+VLOOKUP(G1865,[1]SKU!A:D,4,0)</f>
        <v>CERAMICO</v>
      </c>
      <c r="J1865" t="str">
        <f>+VLOOKUP(G1865,[1]SKU!A:E,5,0)</f>
        <v>Maderas</v>
      </c>
      <c r="K1865" t="str">
        <f>+VLOOKUP(G1865,[1]SKU!A:C,3,0)</f>
        <v>SCOP</v>
      </c>
      <c r="L1865">
        <v>129</v>
      </c>
      <c r="M1865">
        <v>69.281206834197832</v>
      </c>
      <c r="N1865">
        <f>+VLOOKUP([1]VENTAS!G1865,[1]SKU!A:G,6,0)</f>
        <v>9458</v>
      </c>
      <c r="O1865" s="4">
        <f t="shared" si="29"/>
        <v>655261.65423784312</v>
      </c>
    </row>
    <row r="1866" spans="1:15" x14ac:dyDescent="0.3">
      <c r="A1866" s="1">
        <v>44941</v>
      </c>
      <c r="B1866" s="2" t="s">
        <v>1005</v>
      </c>
      <c r="C1866" s="2" t="s">
        <v>1006</v>
      </c>
      <c r="D1866" s="2" t="s">
        <v>1885</v>
      </c>
      <c r="E1866">
        <v>40</v>
      </c>
      <c r="F1866" t="str">
        <f>+VLOOKUP(E1866,[1]CLIENTES!A:B,2,0)</f>
        <v>Kilian</v>
      </c>
      <c r="G1866">
        <v>74</v>
      </c>
      <c r="H1866" t="str">
        <f>+VLOOKUP(G1866,[1]SKU!A:B,2,0)</f>
        <v>AMAZONIA TIZA 38 x 38 C.NEGRO 2DA CAL</v>
      </c>
      <c r="I1866" t="str">
        <f>+VLOOKUP(G1866,[1]SKU!A:D,4,0)</f>
        <v>CERAMICO</v>
      </c>
      <c r="J1866" t="str">
        <f>+VLOOKUP(G1866,[1]SKU!A:E,5,0)</f>
        <v>Cementos</v>
      </c>
      <c r="K1866" t="str">
        <f>+VLOOKUP(G1866,[1]SKU!A:C,3,0)</f>
        <v>CERRO NEGRO</v>
      </c>
      <c r="L1866">
        <v>99</v>
      </c>
      <c r="M1866">
        <v>46.716402374207391</v>
      </c>
      <c r="N1866">
        <f>+VLOOKUP([1]VENTAS!G1866,[1]SKU!A:G,6,0)</f>
        <v>7577</v>
      </c>
      <c r="O1866" s="4">
        <f t="shared" si="29"/>
        <v>353970.18078936939</v>
      </c>
    </row>
    <row r="1867" spans="1:15" x14ac:dyDescent="0.3">
      <c r="A1867" s="1">
        <v>44978</v>
      </c>
      <c r="B1867" s="2" t="s">
        <v>1005</v>
      </c>
      <c r="C1867" s="2" t="s">
        <v>1006</v>
      </c>
      <c r="D1867" s="2" t="s">
        <v>1886</v>
      </c>
      <c r="E1867">
        <v>125</v>
      </c>
      <c r="F1867" t="str">
        <f>+VLOOKUP(E1867,[1]CLIENTES!A:B,2,0)</f>
        <v>Rosario</v>
      </c>
      <c r="G1867">
        <v>289</v>
      </c>
      <c r="H1867" t="str">
        <f>+VLOOKUP(G1867,[1]SKU!A:B,2,0)</f>
        <v>MONACO GRIS PUL RECT 58 X 58 C.NEGRO 2DA C</v>
      </c>
      <c r="I1867" t="str">
        <f>+VLOOKUP(G1867,[1]SKU!A:D,4,0)</f>
        <v>PORCELANATO</v>
      </c>
      <c r="J1867" t="str">
        <f>+VLOOKUP(G1867,[1]SKU!A:E,5,0)</f>
        <v>Marmoles</v>
      </c>
      <c r="K1867" t="str">
        <f>+VLOOKUP(G1867,[1]SKU!A:C,3,0)</f>
        <v>CERRO NEGRO</v>
      </c>
      <c r="L1867">
        <v>98</v>
      </c>
      <c r="M1867">
        <v>28.747584516900609</v>
      </c>
      <c r="N1867">
        <f>+VLOOKUP([1]VENTAS!G1867,[1]SKU!A:G,6,0)</f>
        <v>8163</v>
      </c>
      <c r="O1867" s="4">
        <f t="shared" si="29"/>
        <v>234666.53241145966</v>
      </c>
    </row>
    <row r="1868" spans="1:15" x14ac:dyDescent="0.3">
      <c r="A1868" s="1">
        <v>44979</v>
      </c>
      <c r="B1868" s="2" t="s">
        <v>1005</v>
      </c>
      <c r="C1868" s="2" t="s">
        <v>1006</v>
      </c>
      <c r="D1868" s="2" t="s">
        <v>1887</v>
      </c>
      <c r="E1868">
        <v>26</v>
      </c>
      <c r="F1868" t="str">
        <f>+VLOOKUP(E1868,[1]CLIENTES!A:B,2,0)</f>
        <v>Wilfredo</v>
      </c>
      <c r="G1868">
        <v>168</v>
      </c>
      <c r="H1868" t="str">
        <f>+VLOOKUP(G1868,[1]SKU!A:B,2,0)</f>
        <v>CEDRO COLORADO 38 x 38 C.NEGRO 1RA CAL</v>
      </c>
      <c r="I1868" t="str">
        <f>+VLOOKUP(G1868,[1]SKU!A:D,4,0)</f>
        <v>CERAMICO</v>
      </c>
      <c r="J1868" t="str">
        <f>+VLOOKUP(G1868,[1]SKU!A:E,5,0)</f>
        <v>Maderas</v>
      </c>
      <c r="K1868" t="str">
        <f>+VLOOKUP(G1868,[1]SKU!A:C,3,0)</f>
        <v>CERRO NEGRO</v>
      </c>
      <c r="L1868">
        <v>41</v>
      </c>
      <c r="M1868">
        <v>11.413071451659556</v>
      </c>
      <c r="N1868">
        <f>+VLOOKUP([1]VENTAS!G1868,[1]SKU!A:G,6,0)</f>
        <v>4878</v>
      </c>
      <c r="O1868" s="4">
        <f t="shared" si="29"/>
        <v>55672.962541195317</v>
      </c>
    </row>
    <row r="1869" spans="1:15" x14ac:dyDescent="0.3">
      <c r="A1869" s="1">
        <v>44985</v>
      </c>
      <c r="B1869" s="2" t="s">
        <v>1005</v>
      </c>
      <c r="C1869" s="2" t="s">
        <v>1006</v>
      </c>
      <c r="D1869" s="2" t="s">
        <v>1888</v>
      </c>
      <c r="E1869">
        <v>37</v>
      </c>
      <c r="F1869" t="str">
        <f>+VLOOKUP(E1869,[1]CLIENTES!A:B,2,0)</f>
        <v>Ariana</v>
      </c>
      <c r="G1869">
        <v>248</v>
      </c>
      <c r="H1869" t="str">
        <f>+VLOOKUP(G1869,[1]SKU!A:B,2,0)</f>
        <v>DUBAI PUL RECT 58 X 58 C.NEGRO 2DA C</v>
      </c>
      <c r="I1869" t="str">
        <f>+VLOOKUP(G1869,[1]SKU!A:D,4,0)</f>
        <v>PORCELANATO</v>
      </c>
      <c r="J1869" t="str">
        <f>+VLOOKUP(G1869,[1]SKU!A:E,5,0)</f>
        <v>Marmoles</v>
      </c>
      <c r="K1869" t="str">
        <f>+VLOOKUP(G1869,[1]SKU!A:C,3,0)</f>
        <v>CERRO NEGRO</v>
      </c>
      <c r="L1869">
        <v>1</v>
      </c>
      <c r="M1869">
        <v>0.23609304803272668</v>
      </c>
      <c r="N1869">
        <f>+VLOOKUP([1]VENTAS!G1869,[1]SKU!A:G,6,0)</f>
        <v>9294</v>
      </c>
      <c r="O1869" s="4">
        <f t="shared" si="29"/>
        <v>2194.2487884161619</v>
      </c>
    </row>
    <row r="1870" spans="1:15" x14ac:dyDescent="0.3">
      <c r="A1870" s="1">
        <v>44985</v>
      </c>
      <c r="B1870" s="2" t="s">
        <v>1005</v>
      </c>
      <c r="C1870" s="2" t="s">
        <v>1006</v>
      </c>
      <c r="D1870" s="2" t="s">
        <v>1889</v>
      </c>
      <c r="E1870">
        <v>223</v>
      </c>
      <c r="F1870" t="str">
        <f>+VLOOKUP(E1870,[1]CLIENTES!A:B,2,0)</f>
        <v>Paulina</v>
      </c>
      <c r="G1870">
        <v>15</v>
      </c>
      <c r="H1870" t="str">
        <f>+VLOOKUP(G1870,[1]SKU!A:B,2,0)</f>
        <v>MADERA LENGA 31 X 53 LOURDES 1RA C</v>
      </c>
      <c r="I1870" t="str">
        <f>+VLOOKUP(G1870,[1]SKU!A:D,4,0)</f>
        <v>CERAMICO</v>
      </c>
      <c r="J1870" t="str">
        <f>+VLOOKUP(G1870,[1]SKU!A:E,5,0)</f>
        <v>Maderas</v>
      </c>
      <c r="K1870" t="str">
        <f>+VLOOKUP(G1870,[1]SKU!A:C,3,0)</f>
        <v>LOURDES</v>
      </c>
      <c r="L1870">
        <v>7</v>
      </c>
      <c r="M1870">
        <v>7.429636032294662E-2</v>
      </c>
      <c r="N1870">
        <f>+VLOOKUP([1]VENTAS!G1870,[1]SKU!A:G,6,0)</f>
        <v>5189</v>
      </c>
      <c r="O1870" s="4">
        <f t="shared" si="29"/>
        <v>385.52381371577002</v>
      </c>
    </row>
    <row r="1871" spans="1:15" x14ac:dyDescent="0.3">
      <c r="A1871" s="1">
        <v>44966</v>
      </c>
      <c r="B1871" s="2" t="s">
        <v>1005</v>
      </c>
      <c r="C1871" s="2" t="s">
        <v>1006</v>
      </c>
      <c r="D1871" s="2" t="s">
        <v>1890</v>
      </c>
      <c r="E1871">
        <v>190</v>
      </c>
      <c r="F1871" t="str">
        <f>+VLOOKUP(E1871,[1]CLIENTES!A:B,2,0)</f>
        <v>Liset</v>
      </c>
      <c r="G1871">
        <v>276</v>
      </c>
      <c r="H1871" t="str">
        <f>+VLOOKUP(G1871,[1]SKU!A:B,2,0)</f>
        <v>AUGUSTUS FENDI ESM NAT 60 x 60 ILVA 3RA C</v>
      </c>
      <c r="I1871" t="str">
        <f>+VLOOKUP(G1871,[1]SKU!A:D,4,0)</f>
        <v>PORCELANATO</v>
      </c>
      <c r="J1871" t="str">
        <f>+VLOOKUP(G1871,[1]SKU!A:E,5,0)</f>
        <v>Piedras</v>
      </c>
      <c r="K1871" t="str">
        <f>+VLOOKUP(G1871,[1]SKU!A:C,3,0)</f>
        <v>ILVA</v>
      </c>
      <c r="L1871">
        <v>131</v>
      </c>
      <c r="M1871">
        <v>55.645383351774406</v>
      </c>
      <c r="N1871">
        <f>+VLOOKUP([1]VENTAS!G1871,[1]SKU!A:G,6,0)</f>
        <v>8676</v>
      </c>
      <c r="O1871" s="4">
        <f t="shared" si="29"/>
        <v>482779.34595999477</v>
      </c>
    </row>
    <row r="1872" spans="1:15" x14ac:dyDescent="0.3">
      <c r="A1872" s="1">
        <v>44932</v>
      </c>
      <c r="B1872" s="2" t="s">
        <v>1005</v>
      </c>
      <c r="C1872" s="2" t="s">
        <v>1006</v>
      </c>
      <c r="D1872" s="2" t="s">
        <v>1891</v>
      </c>
      <c r="E1872">
        <v>213</v>
      </c>
      <c r="F1872" t="str">
        <f>+VLOOKUP(E1872,[1]CLIENTES!A:B,2,0)</f>
        <v>Keila</v>
      </c>
      <c r="G1872">
        <v>381</v>
      </c>
      <c r="H1872" t="str">
        <f>+VLOOKUP(G1872,[1]SKU!A:B,2,0)</f>
        <v>GLAM IVORY PUL RT FIT 57,7 x 57,7 S.LOREN 2DA C</v>
      </c>
      <c r="I1872" t="str">
        <f>+VLOOKUP(G1872,[1]SKU!A:D,4,0)</f>
        <v>PORCELANATO</v>
      </c>
      <c r="J1872" t="str">
        <f>+VLOOKUP(G1872,[1]SKU!A:E,5,0)</f>
        <v>Cementos</v>
      </c>
      <c r="K1872" t="str">
        <f>+VLOOKUP(G1872,[1]SKU!A:C,3,0)</f>
        <v>SAN LORENZO</v>
      </c>
      <c r="L1872">
        <v>112</v>
      </c>
      <c r="M1872">
        <v>70.316631151468869</v>
      </c>
      <c r="N1872">
        <f>+VLOOKUP([1]VENTAS!G1872,[1]SKU!A:G,6,0)</f>
        <v>4775</v>
      </c>
      <c r="O1872" s="4">
        <f t="shared" si="29"/>
        <v>335761.91374826385</v>
      </c>
    </row>
    <row r="1873" spans="1:15" x14ac:dyDescent="0.3">
      <c r="A1873" s="1">
        <v>44947</v>
      </c>
      <c r="B1873" s="2" t="s">
        <v>1005</v>
      </c>
      <c r="C1873" s="2" t="s">
        <v>1006</v>
      </c>
      <c r="D1873" s="2" t="s">
        <v>1892</v>
      </c>
      <c r="E1873">
        <v>142</v>
      </c>
      <c r="F1873" t="str">
        <f>+VLOOKUP(E1873,[1]CLIENTES!A:B,2,0)</f>
        <v>Polet</v>
      </c>
      <c r="G1873">
        <v>312</v>
      </c>
      <c r="H1873" t="str">
        <f>+VLOOKUP(G1873,[1]SKU!A:B,2,0)</f>
        <v>CALACATA BIANCO PUL RT FIT 57,7 X 57,7 S.LOREN 1RA</v>
      </c>
      <c r="I1873" t="str">
        <f>+VLOOKUP(G1873,[1]SKU!A:D,4,0)</f>
        <v>PORCELANATO</v>
      </c>
      <c r="J1873" t="str">
        <f>+VLOOKUP(G1873,[1]SKU!A:E,5,0)</f>
        <v>Marmoles</v>
      </c>
      <c r="K1873" t="str">
        <f>+VLOOKUP(G1873,[1]SKU!A:C,3,0)</f>
        <v>SAN LORENZO</v>
      </c>
      <c r="L1873">
        <v>135</v>
      </c>
      <c r="M1873">
        <v>20.837793990360506</v>
      </c>
      <c r="N1873">
        <f>+VLOOKUP([1]VENTAS!G1873,[1]SKU!A:G,6,0)</f>
        <v>8086</v>
      </c>
      <c r="O1873" s="4">
        <f t="shared" si="29"/>
        <v>168494.40220605506</v>
      </c>
    </row>
    <row r="1874" spans="1:15" x14ac:dyDescent="0.3">
      <c r="A1874" s="1">
        <v>44965</v>
      </c>
      <c r="B1874" s="2" t="s">
        <v>1005</v>
      </c>
      <c r="C1874" s="2" t="s">
        <v>1006</v>
      </c>
      <c r="D1874" s="2" t="s">
        <v>1893</v>
      </c>
      <c r="E1874">
        <v>82</v>
      </c>
      <c r="F1874" t="str">
        <f>+VLOOKUP(E1874,[1]CLIENTES!A:B,2,0)</f>
        <v>Nayarett</v>
      </c>
      <c r="G1874">
        <v>87</v>
      </c>
      <c r="H1874" t="str">
        <f>+VLOOKUP(G1874,[1]SKU!A:B,2,0)</f>
        <v>VICTORIA BEIGE 35 x 35 LOURDES 1RA C</v>
      </c>
      <c r="I1874" t="str">
        <f>+VLOOKUP(G1874,[1]SKU!A:D,4,0)</f>
        <v>CERAMICO</v>
      </c>
      <c r="J1874" t="str">
        <f>+VLOOKUP(G1874,[1]SKU!A:E,5,0)</f>
        <v>Cementos</v>
      </c>
      <c r="K1874" t="str">
        <f>+VLOOKUP(G1874,[1]SKU!A:C,3,0)</f>
        <v>LOURDES</v>
      </c>
      <c r="L1874">
        <v>57</v>
      </c>
      <c r="M1874">
        <v>8.1093342008644385</v>
      </c>
      <c r="N1874">
        <f>+VLOOKUP([1]VENTAS!G1874,[1]SKU!A:G,6,0)</f>
        <v>4807</v>
      </c>
      <c r="O1874" s="4">
        <f t="shared" si="29"/>
        <v>38981.569503555358</v>
      </c>
    </row>
    <row r="1875" spans="1:15" x14ac:dyDescent="0.3">
      <c r="A1875" s="1">
        <v>44927</v>
      </c>
      <c r="B1875" s="2" t="s">
        <v>1005</v>
      </c>
      <c r="C1875" s="2" t="s">
        <v>1006</v>
      </c>
      <c r="D1875" s="2" t="s">
        <v>1894</v>
      </c>
      <c r="E1875">
        <v>23</v>
      </c>
      <c r="F1875" t="str">
        <f>+VLOOKUP(E1875,[1]CLIENTES!A:B,2,0)</f>
        <v>Mark</v>
      </c>
      <c r="G1875">
        <v>110</v>
      </c>
      <c r="H1875" t="str">
        <f>+VLOOKUP(G1875,[1]SKU!A:B,2,0)</f>
        <v>PORTLAND GRIS 51 x 51 ALLPA 2DA C</v>
      </c>
      <c r="I1875" t="str">
        <f>+VLOOKUP(G1875,[1]SKU!A:D,4,0)</f>
        <v>CERAMICO</v>
      </c>
      <c r="J1875" t="str">
        <f>+VLOOKUP(G1875,[1]SKU!A:E,5,0)</f>
        <v>Cementos</v>
      </c>
      <c r="K1875" t="str">
        <f>+VLOOKUP(G1875,[1]SKU!A:C,3,0)</f>
        <v>ALLPA</v>
      </c>
      <c r="L1875">
        <v>121</v>
      </c>
      <c r="M1875">
        <v>10.24666100606413</v>
      </c>
      <c r="N1875">
        <f>+VLOOKUP([1]VENTAS!G1875,[1]SKU!A:G,6,0)</f>
        <v>6581</v>
      </c>
      <c r="O1875" s="4">
        <f t="shared" si="29"/>
        <v>67433.276080908036</v>
      </c>
    </row>
    <row r="1876" spans="1:15" x14ac:dyDescent="0.3">
      <c r="A1876" s="1">
        <v>44984</v>
      </c>
      <c r="B1876" s="2" t="s">
        <v>1005</v>
      </c>
      <c r="C1876" s="2" t="s">
        <v>1006</v>
      </c>
      <c r="D1876" s="2" t="s">
        <v>1895</v>
      </c>
      <c r="E1876">
        <v>192</v>
      </c>
      <c r="F1876" t="str">
        <f>+VLOOKUP(E1876,[1]CLIENTES!A:B,2,0)</f>
        <v>Allison</v>
      </c>
      <c r="G1876">
        <v>16</v>
      </c>
      <c r="H1876" t="str">
        <f>+VLOOKUP(G1876,[1]SKU!A:B,2,0)</f>
        <v>VILLARRICA 51 x 51 ALLPA 2DA C</v>
      </c>
      <c r="I1876" t="str">
        <f>+VLOOKUP(G1876,[1]SKU!A:D,4,0)</f>
        <v>CERAMICO</v>
      </c>
      <c r="J1876" t="str">
        <f>+VLOOKUP(G1876,[1]SKU!A:E,5,0)</f>
        <v>Maderas</v>
      </c>
      <c r="K1876" t="str">
        <f>+VLOOKUP(G1876,[1]SKU!A:C,3,0)</f>
        <v>ALLPA</v>
      </c>
      <c r="L1876">
        <v>127</v>
      </c>
      <c r="M1876">
        <v>64.994634186244397</v>
      </c>
      <c r="N1876">
        <f>+VLOOKUP([1]VENTAS!G1876,[1]SKU!A:G,6,0)</f>
        <v>2044</v>
      </c>
      <c r="O1876" s="4">
        <f t="shared" si="29"/>
        <v>132849.03227668355</v>
      </c>
    </row>
    <row r="1877" spans="1:15" x14ac:dyDescent="0.3">
      <c r="A1877" s="1">
        <v>44966</v>
      </c>
      <c r="B1877" s="2" t="s">
        <v>1005</v>
      </c>
      <c r="C1877" s="2" t="s">
        <v>1006</v>
      </c>
      <c r="D1877" s="2" t="s">
        <v>1896</v>
      </c>
      <c r="E1877">
        <v>95</v>
      </c>
      <c r="F1877" t="str">
        <f>+VLOOKUP(E1877,[1]CLIENTES!A:B,2,0)</f>
        <v>Olivia</v>
      </c>
      <c r="G1877">
        <v>230</v>
      </c>
      <c r="H1877" t="str">
        <f>+VLOOKUP(G1877,[1]SKU!A:B,2,0)</f>
        <v>PORCELANATO FUSION 20 X 60 ALBERDI 2DA C</v>
      </c>
      <c r="I1877" t="str">
        <f>+VLOOKUP(G1877,[1]SKU!A:D,4,0)</f>
        <v>PORCELANATO</v>
      </c>
      <c r="J1877" t="str">
        <f>+VLOOKUP(G1877,[1]SKU!A:E,5,0)</f>
        <v>Maderas</v>
      </c>
      <c r="K1877" t="str">
        <f>+VLOOKUP(G1877,[1]SKU!A:C,3,0)</f>
        <v>ALBERDI</v>
      </c>
      <c r="L1877">
        <v>146</v>
      </c>
      <c r="M1877">
        <v>3.6414743963000364</v>
      </c>
      <c r="N1877">
        <f>+VLOOKUP([1]VENTAS!G1877,[1]SKU!A:G,6,0)</f>
        <v>6066</v>
      </c>
      <c r="O1877" s="4">
        <f t="shared" si="29"/>
        <v>22089.183687956021</v>
      </c>
    </row>
    <row r="1878" spans="1:15" x14ac:dyDescent="0.3">
      <c r="A1878" s="1">
        <v>44984</v>
      </c>
      <c r="B1878" s="2" t="s">
        <v>1005</v>
      </c>
      <c r="C1878" s="2" t="s">
        <v>1006</v>
      </c>
      <c r="D1878" s="2" t="s">
        <v>1897</v>
      </c>
      <c r="E1878">
        <v>219</v>
      </c>
      <c r="F1878" t="str">
        <f>+VLOOKUP(E1878,[1]CLIENTES!A:B,2,0)</f>
        <v>Duvan</v>
      </c>
      <c r="G1878">
        <v>88</v>
      </c>
      <c r="H1878" t="str">
        <f>+VLOOKUP(G1878,[1]SKU!A:B,2,0)</f>
        <v>AMAZONIA GRIS 38 x 38 C.NEGRO 2DA CAL</v>
      </c>
      <c r="I1878" t="str">
        <f>+VLOOKUP(G1878,[1]SKU!A:D,4,0)</f>
        <v>CERAMICO</v>
      </c>
      <c r="J1878" t="str">
        <f>+VLOOKUP(G1878,[1]SKU!A:E,5,0)</f>
        <v>Cementos</v>
      </c>
      <c r="K1878" t="str">
        <f>+VLOOKUP(G1878,[1]SKU!A:C,3,0)</f>
        <v>CERRO NEGRO</v>
      </c>
      <c r="L1878">
        <v>157</v>
      </c>
      <c r="M1878">
        <v>72.045857823504591</v>
      </c>
      <c r="N1878">
        <f>+VLOOKUP([1]VENTAS!G1878,[1]SKU!A:G,6,0)</f>
        <v>3830</v>
      </c>
      <c r="O1878" s="4">
        <f t="shared" si="29"/>
        <v>275935.63546402258</v>
      </c>
    </row>
    <row r="1879" spans="1:15" x14ac:dyDescent="0.3">
      <c r="A1879" s="1">
        <v>44947</v>
      </c>
      <c r="B1879" s="2" t="s">
        <v>1005</v>
      </c>
      <c r="C1879" s="2" t="s">
        <v>1006</v>
      </c>
      <c r="D1879" s="2" t="s">
        <v>1898</v>
      </c>
      <c r="E1879">
        <v>2</v>
      </c>
      <c r="F1879" t="str">
        <f>+VLOOKUP(E1879,[1]CLIENTES!A:B,2,0)</f>
        <v>Stephano</v>
      </c>
      <c r="G1879">
        <v>247</v>
      </c>
      <c r="H1879" t="str">
        <f>+VLOOKUP(G1879,[1]SKU!A:B,2,0)</f>
        <v>PORCELANATO RETRO 20 X 60 ALBERDI 1RA C</v>
      </c>
      <c r="I1879" t="str">
        <f>+VLOOKUP(G1879,[1]SKU!A:D,4,0)</f>
        <v>PORCELANATO</v>
      </c>
      <c r="J1879" t="str">
        <f>+VLOOKUP(G1879,[1]SKU!A:E,5,0)</f>
        <v>Maderas</v>
      </c>
      <c r="K1879" t="str">
        <f>+VLOOKUP(G1879,[1]SKU!A:C,3,0)</f>
        <v>ALBERDI</v>
      </c>
      <c r="L1879">
        <v>152</v>
      </c>
      <c r="M1879">
        <v>25.768947718336801</v>
      </c>
      <c r="N1879">
        <f>+VLOOKUP([1]VENTAS!G1879,[1]SKU!A:G,6,0)</f>
        <v>7557</v>
      </c>
      <c r="O1879" s="4">
        <f t="shared" si="29"/>
        <v>194735.93790747121</v>
      </c>
    </row>
    <row r="1880" spans="1:15" x14ac:dyDescent="0.3">
      <c r="A1880" s="1">
        <v>44972</v>
      </c>
      <c r="B1880" s="2" t="s">
        <v>1005</v>
      </c>
      <c r="C1880" s="2" t="s">
        <v>1006</v>
      </c>
      <c r="D1880" s="2" t="s">
        <v>1899</v>
      </c>
      <c r="E1880">
        <v>34</v>
      </c>
      <c r="F1880" t="str">
        <f>+VLOOKUP(E1880,[1]CLIENTES!A:B,2,0)</f>
        <v>Thais</v>
      </c>
      <c r="G1880">
        <v>335</v>
      </c>
      <c r="H1880" t="str">
        <f>+VLOOKUP(G1880,[1]SKU!A:B,2,0)</f>
        <v>ROCCA ARDESIA SIENA RT. 28 X 58 S.LOREN 2DA C</v>
      </c>
      <c r="I1880" t="str">
        <f>+VLOOKUP(G1880,[1]SKU!A:D,4,0)</f>
        <v>PORCELANATO</v>
      </c>
      <c r="J1880" t="str">
        <f>+VLOOKUP(G1880,[1]SKU!A:E,5,0)</f>
        <v>Piedras</v>
      </c>
      <c r="K1880" t="str">
        <f>+VLOOKUP(G1880,[1]SKU!A:C,3,0)</f>
        <v>SAN LORENZO</v>
      </c>
      <c r="L1880">
        <v>162</v>
      </c>
      <c r="M1880">
        <v>80.270282586416315</v>
      </c>
      <c r="N1880">
        <f>+VLOOKUP([1]VENTAS!G1880,[1]SKU!A:G,6,0)</f>
        <v>2913</v>
      </c>
      <c r="O1880" s="4">
        <f t="shared" si="29"/>
        <v>233827.33317423073</v>
      </c>
    </row>
    <row r="1881" spans="1:15" x14ac:dyDescent="0.3">
      <c r="A1881" s="1">
        <v>44945</v>
      </c>
      <c r="B1881" s="2" t="s">
        <v>1005</v>
      </c>
      <c r="C1881" s="2" t="s">
        <v>1006</v>
      </c>
      <c r="D1881" s="2" t="s">
        <v>1900</v>
      </c>
      <c r="E1881">
        <v>18</v>
      </c>
      <c r="F1881" t="str">
        <f>+VLOOKUP(E1881,[1]CLIENTES!A:B,2,0)</f>
        <v>Vanessa</v>
      </c>
      <c r="G1881">
        <v>308</v>
      </c>
      <c r="H1881" t="str">
        <f>+VLOOKUP(G1881,[1]SKU!A:B,2,0)</f>
        <v>LEGNI IDENTICA OLMO ESM NAT 22,5 x 90 ILVA 1RA C</v>
      </c>
      <c r="I1881" t="str">
        <f>+VLOOKUP(G1881,[1]SKU!A:D,4,0)</f>
        <v>PORCELANATO</v>
      </c>
      <c r="J1881" t="str">
        <f>+VLOOKUP(G1881,[1]SKU!A:E,5,0)</f>
        <v>Maderas</v>
      </c>
      <c r="K1881" t="str">
        <f>+VLOOKUP(G1881,[1]SKU!A:C,3,0)</f>
        <v>ILVA</v>
      </c>
      <c r="L1881">
        <v>78</v>
      </c>
      <c r="M1881">
        <v>60.060868907059657</v>
      </c>
      <c r="N1881">
        <f>+VLOOKUP([1]VENTAS!G1881,[1]SKU!A:G,6,0)</f>
        <v>9125</v>
      </c>
      <c r="O1881" s="4">
        <f t="shared" si="29"/>
        <v>548055.42877691938</v>
      </c>
    </row>
    <row r="1882" spans="1:15" x14ac:dyDescent="0.3">
      <c r="A1882" s="1">
        <v>44969</v>
      </c>
      <c r="B1882" s="2" t="s">
        <v>1005</v>
      </c>
      <c r="C1882" s="2" t="s">
        <v>1006</v>
      </c>
      <c r="D1882" s="2" t="s">
        <v>1901</v>
      </c>
      <c r="E1882">
        <v>108</v>
      </c>
      <c r="F1882" t="str">
        <f>+VLOOKUP(E1882,[1]CLIENTES!A:B,2,0)</f>
        <v>Bautista</v>
      </c>
      <c r="G1882">
        <v>2</v>
      </c>
      <c r="H1882" t="str">
        <f>+VLOOKUP(G1882,[1]SKU!A:B,2,0)</f>
        <v>KIRI 51 x 51 C.NEGRO 2DA CAL</v>
      </c>
      <c r="I1882" t="str">
        <f>+VLOOKUP(G1882,[1]SKU!A:D,4,0)</f>
        <v>CERAMICO</v>
      </c>
      <c r="J1882" t="str">
        <f>+VLOOKUP(G1882,[1]SKU!A:E,5,0)</f>
        <v>Maderas</v>
      </c>
      <c r="K1882" t="str">
        <f>+VLOOKUP(G1882,[1]SKU!A:C,3,0)</f>
        <v>CERRO NEGRO</v>
      </c>
      <c r="L1882">
        <v>90</v>
      </c>
      <c r="M1882">
        <v>79.312122099666396</v>
      </c>
      <c r="N1882">
        <f>+VLOOKUP([1]VENTAS!G1882,[1]SKU!A:G,6,0)</f>
        <v>9057</v>
      </c>
      <c r="O1882" s="4">
        <f t="shared" si="29"/>
        <v>718329.88985667855</v>
      </c>
    </row>
    <row r="1883" spans="1:15" x14ac:dyDescent="0.3">
      <c r="A1883" s="1">
        <v>44953</v>
      </c>
      <c r="B1883" s="2" t="s">
        <v>1005</v>
      </c>
      <c r="C1883" s="2" t="s">
        <v>1006</v>
      </c>
      <c r="D1883" s="2" t="s">
        <v>1902</v>
      </c>
      <c r="E1883">
        <v>232</v>
      </c>
      <c r="F1883" t="str">
        <f>+VLOOKUP(E1883,[1]CLIENTES!A:B,2,0)</f>
        <v>Andres</v>
      </c>
      <c r="G1883">
        <v>185</v>
      </c>
      <c r="H1883" t="str">
        <f>+VLOOKUP(G1883,[1]SKU!A:B,2,0)</f>
        <v>FORTE BLANCO 33 x 33  S.LOREN 2DA C</v>
      </c>
      <c r="I1883" t="str">
        <f>+VLOOKUP(G1883,[1]SKU!A:D,4,0)</f>
        <v>CERAMICO</v>
      </c>
      <c r="J1883" t="str">
        <f>+VLOOKUP(G1883,[1]SKU!A:E,5,0)</f>
        <v>Deco &amp; Mas</v>
      </c>
      <c r="K1883" t="str">
        <f>+VLOOKUP(G1883,[1]SKU!A:C,3,0)</f>
        <v>SAN LORENZO</v>
      </c>
      <c r="L1883">
        <v>68</v>
      </c>
      <c r="M1883">
        <v>15.084180273933512</v>
      </c>
      <c r="N1883">
        <f>+VLOOKUP([1]VENTAS!G1883,[1]SKU!A:G,6,0)</f>
        <v>9520</v>
      </c>
      <c r="O1883" s="4">
        <f t="shared" si="29"/>
        <v>143601.39620784705</v>
      </c>
    </row>
    <row r="1884" spans="1:15" x14ac:dyDescent="0.3">
      <c r="A1884" s="1">
        <v>44952</v>
      </c>
      <c r="B1884" s="2" t="s">
        <v>1005</v>
      </c>
      <c r="C1884" s="2" t="s">
        <v>1006</v>
      </c>
      <c r="D1884" s="2" t="s">
        <v>1903</v>
      </c>
      <c r="E1884">
        <v>16</v>
      </c>
      <c r="F1884" t="str">
        <f>+VLOOKUP(E1884,[1]CLIENTES!A:B,2,0)</f>
        <v>Neftali</v>
      </c>
      <c r="G1884">
        <v>51</v>
      </c>
      <c r="H1884" t="str">
        <f>+VLOOKUP(G1884,[1]SKU!A:B,2,0)</f>
        <v>BASALTO GRIS PIEDRA  30 x 45 CORTINES 1RA C</v>
      </c>
      <c r="I1884" t="str">
        <f>+VLOOKUP(G1884,[1]SKU!A:D,4,0)</f>
        <v>CERAMICO</v>
      </c>
      <c r="J1884" t="str">
        <f>+VLOOKUP(G1884,[1]SKU!A:E,5,0)</f>
        <v>Piedras</v>
      </c>
      <c r="K1884" t="str">
        <f>+VLOOKUP(G1884,[1]SKU!A:C,3,0)</f>
        <v>CORTINES</v>
      </c>
      <c r="L1884">
        <v>66</v>
      </c>
      <c r="M1884">
        <v>53.663823293598504</v>
      </c>
      <c r="N1884">
        <f>+VLOOKUP([1]VENTAS!G1884,[1]SKU!A:G,6,0)</f>
        <v>7680</v>
      </c>
      <c r="O1884" s="4">
        <f t="shared" si="29"/>
        <v>412138.16289483651</v>
      </c>
    </row>
    <row r="1885" spans="1:15" x14ac:dyDescent="0.3">
      <c r="A1885" s="1">
        <v>44959</v>
      </c>
      <c r="B1885" s="2" t="s">
        <v>1005</v>
      </c>
      <c r="C1885" s="2" t="s">
        <v>1006</v>
      </c>
      <c r="D1885" s="2" t="s">
        <v>1904</v>
      </c>
      <c r="E1885">
        <v>188</v>
      </c>
      <c r="F1885" t="str">
        <f>+VLOOKUP(E1885,[1]CLIENTES!A:B,2,0)</f>
        <v>Jose-Tomas</v>
      </c>
      <c r="G1885">
        <v>296</v>
      </c>
      <c r="H1885" t="str">
        <f>+VLOOKUP(G1885,[1]SKU!A:B,2,0)</f>
        <v>ABEDUL 21 X 120 C.NEGRO 2DA CAL</v>
      </c>
      <c r="I1885" t="str">
        <f>+VLOOKUP(G1885,[1]SKU!A:D,4,0)</f>
        <v>PORCELANATO</v>
      </c>
      <c r="J1885" t="str">
        <f>+VLOOKUP(G1885,[1]SKU!A:E,5,0)</f>
        <v>Maderas</v>
      </c>
      <c r="K1885" t="str">
        <f>+VLOOKUP(G1885,[1]SKU!A:C,3,0)</f>
        <v>CERRO NEGRO</v>
      </c>
      <c r="L1885">
        <v>5</v>
      </c>
      <c r="M1885">
        <v>3.3078492621776325</v>
      </c>
      <c r="N1885">
        <f>+VLOOKUP([1]VENTAS!G1885,[1]SKU!A:G,6,0)</f>
        <v>7231</v>
      </c>
      <c r="O1885" s="4">
        <f t="shared" si="29"/>
        <v>23919.058014806462</v>
      </c>
    </row>
    <row r="1886" spans="1:15" x14ac:dyDescent="0.3">
      <c r="A1886" s="1">
        <v>44941</v>
      </c>
      <c r="B1886" s="2" t="s">
        <v>1005</v>
      </c>
      <c r="C1886" s="2" t="s">
        <v>1006</v>
      </c>
      <c r="D1886" s="2" t="s">
        <v>1905</v>
      </c>
      <c r="E1886">
        <v>231</v>
      </c>
      <c r="F1886" t="str">
        <f>+VLOOKUP(E1886,[1]CLIENTES!A:B,2,0)</f>
        <v>Darwin</v>
      </c>
      <c r="G1886">
        <v>10</v>
      </c>
      <c r="H1886" t="str">
        <f>+VLOOKUP(G1886,[1]SKU!A:B,2,0)</f>
        <v>GLACE 34 x 51 ALLPA 2DA C</v>
      </c>
      <c r="I1886" t="str">
        <f>+VLOOKUP(G1886,[1]SKU!A:D,4,0)</f>
        <v>CERAMICO</v>
      </c>
      <c r="J1886" t="str">
        <f>+VLOOKUP(G1886,[1]SKU!A:E,5,0)</f>
        <v>Deco &amp; Mas</v>
      </c>
      <c r="K1886" t="str">
        <f>+VLOOKUP(G1886,[1]SKU!A:C,3,0)</f>
        <v>ALLPA</v>
      </c>
      <c r="L1886">
        <v>34</v>
      </c>
      <c r="M1886">
        <v>14.613324877057822</v>
      </c>
      <c r="N1886">
        <f>+VLOOKUP([1]VENTAS!G1886,[1]SKU!A:G,6,0)</f>
        <v>5218</v>
      </c>
      <c r="O1886" s="4">
        <f t="shared" si="29"/>
        <v>76252.329208487718</v>
      </c>
    </row>
    <row r="1887" spans="1:15" x14ac:dyDescent="0.3">
      <c r="A1887" s="1">
        <v>44942</v>
      </c>
      <c r="B1887" s="2" t="s">
        <v>1005</v>
      </c>
      <c r="C1887" s="2" t="s">
        <v>1006</v>
      </c>
      <c r="D1887" s="2" t="s">
        <v>1906</v>
      </c>
      <c r="E1887">
        <v>243</v>
      </c>
      <c r="F1887" t="str">
        <f>+VLOOKUP(E1887,[1]CLIENTES!A:B,2,0)</f>
        <v>Constanza</v>
      </c>
      <c r="G1887">
        <v>111</v>
      </c>
      <c r="H1887" t="str">
        <f>+VLOOKUP(G1887,[1]SKU!A:B,2,0)</f>
        <v>MURETO  MERCURIO 25 x 35 LOURDES 1RA C</v>
      </c>
      <c r="I1887" t="str">
        <f>+VLOOKUP(G1887,[1]SKU!A:D,4,0)</f>
        <v>CERAMICO</v>
      </c>
      <c r="J1887" t="str">
        <f>+VLOOKUP(G1887,[1]SKU!A:E,5,0)</f>
        <v>Piedras</v>
      </c>
      <c r="K1887" t="str">
        <f>+VLOOKUP(G1887,[1]SKU!A:C,3,0)</f>
        <v>LOURDES</v>
      </c>
      <c r="L1887">
        <v>35</v>
      </c>
      <c r="M1887">
        <v>20.246565369488827</v>
      </c>
      <c r="N1887">
        <f>+VLOOKUP([1]VENTAS!G1887,[1]SKU!A:G,6,0)</f>
        <v>1709</v>
      </c>
      <c r="O1887" s="4">
        <f t="shared" si="29"/>
        <v>34601.380216456404</v>
      </c>
    </row>
    <row r="1888" spans="1:15" x14ac:dyDescent="0.3">
      <c r="A1888" s="1">
        <v>44971</v>
      </c>
      <c r="B1888" s="2" t="s">
        <v>1005</v>
      </c>
      <c r="C1888" s="2" t="s">
        <v>1006</v>
      </c>
      <c r="D1888" s="2" t="s">
        <v>1907</v>
      </c>
      <c r="E1888">
        <v>225</v>
      </c>
      <c r="F1888" t="str">
        <f>+VLOOKUP(E1888,[1]CLIENTES!A:B,2,0)</f>
        <v>Yarela</v>
      </c>
      <c r="G1888">
        <v>243</v>
      </c>
      <c r="H1888" t="str">
        <f>+VLOOKUP(G1888,[1]SKU!A:B,2,0)</f>
        <v>LIFE TIZA PUL RECT 58 X 58 C.NEGRO 2DA C</v>
      </c>
      <c r="I1888" t="str">
        <f>+VLOOKUP(G1888,[1]SKU!A:D,4,0)</f>
        <v>PORCELANATO</v>
      </c>
      <c r="J1888" t="str">
        <f>+VLOOKUP(G1888,[1]SKU!A:E,5,0)</f>
        <v>Cementos</v>
      </c>
      <c r="K1888" t="str">
        <f>+VLOOKUP(G1888,[1]SKU!A:C,3,0)</f>
        <v>CERRO NEGRO</v>
      </c>
      <c r="L1888">
        <v>158</v>
      </c>
      <c r="M1888">
        <v>9.3538961077084686</v>
      </c>
      <c r="N1888">
        <f>+VLOOKUP([1]VENTAS!G1888,[1]SKU!A:G,6,0)</f>
        <v>8822</v>
      </c>
      <c r="O1888" s="4">
        <f t="shared" si="29"/>
        <v>82520.071462204112</v>
      </c>
    </row>
    <row r="1889" spans="1:15" x14ac:dyDescent="0.3">
      <c r="A1889" s="1">
        <v>44954</v>
      </c>
      <c r="B1889" s="2" t="s">
        <v>1005</v>
      </c>
      <c r="C1889" s="2" t="s">
        <v>1006</v>
      </c>
      <c r="D1889" s="2" t="s">
        <v>1908</v>
      </c>
      <c r="E1889">
        <v>199</v>
      </c>
      <c r="F1889" t="str">
        <f>+VLOOKUP(E1889,[1]CLIENTES!A:B,2,0)</f>
        <v>Francisca</v>
      </c>
      <c r="G1889">
        <v>23</v>
      </c>
      <c r="H1889" t="str">
        <f>+VLOOKUP(G1889,[1]SKU!A:B,2,0)</f>
        <v>MANAOS ARENA 38 x 38 C.NEGRO 1RA CAL</v>
      </c>
      <c r="I1889" t="str">
        <f>+VLOOKUP(G1889,[1]SKU!A:D,4,0)</f>
        <v>CERAMICO</v>
      </c>
      <c r="J1889" t="str">
        <f>+VLOOKUP(G1889,[1]SKU!A:E,5,0)</f>
        <v>Marmoles</v>
      </c>
      <c r="K1889" t="str">
        <f>+VLOOKUP(G1889,[1]SKU!A:C,3,0)</f>
        <v>CERRO NEGRO</v>
      </c>
      <c r="L1889">
        <v>55</v>
      </c>
      <c r="M1889">
        <v>2.7097696736927346</v>
      </c>
      <c r="N1889">
        <f>+VLOOKUP([1]VENTAS!G1889,[1]SKU!A:G,6,0)</f>
        <v>3205</v>
      </c>
      <c r="O1889" s="4">
        <f t="shared" si="29"/>
        <v>8684.811804185214</v>
      </c>
    </row>
    <row r="1890" spans="1:15" x14ac:dyDescent="0.3">
      <c r="A1890" s="1">
        <v>44935</v>
      </c>
      <c r="B1890" s="2" t="s">
        <v>1005</v>
      </c>
      <c r="C1890" s="2" t="s">
        <v>1006</v>
      </c>
      <c r="D1890" s="2" t="s">
        <v>1909</v>
      </c>
      <c r="E1890">
        <v>29</v>
      </c>
      <c r="F1890" t="str">
        <f>+VLOOKUP(E1890,[1]CLIENTES!A:B,2,0)</f>
        <v>Matia</v>
      </c>
      <c r="G1890">
        <v>379</v>
      </c>
      <c r="H1890" t="str">
        <f>+VLOOKUP(G1890,[1]SKU!A:B,2,0)</f>
        <v>MOODS TIZA RECT 58 x 117 S.LOREN 1RA C</v>
      </c>
      <c r="I1890" t="str">
        <f>+VLOOKUP(G1890,[1]SKU!A:D,4,0)</f>
        <v>PORCELANATO</v>
      </c>
      <c r="J1890" t="str">
        <f>+VLOOKUP(G1890,[1]SKU!A:E,5,0)</f>
        <v>Cementos</v>
      </c>
      <c r="K1890" t="str">
        <f>+VLOOKUP(G1890,[1]SKU!A:C,3,0)</f>
        <v>SAN LORENZO</v>
      </c>
      <c r="L1890">
        <v>80</v>
      </c>
      <c r="M1890">
        <v>42.570894855302825</v>
      </c>
      <c r="N1890">
        <f>+VLOOKUP([1]VENTAS!G1890,[1]SKU!A:G,6,0)</f>
        <v>4016</v>
      </c>
      <c r="O1890" s="4">
        <f t="shared" si="29"/>
        <v>170964.71373889616</v>
      </c>
    </row>
    <row r="1891" spans="1:15" x14ac:dyDescent="0.3">
      <c r="A1891" s="1">
        <v>44963</v>
      </c>
      <c r="B1891" s="2" t="s">
        <v>1005</v>
      </c>
      <c r="C1891" s="2" t="s">
        <v>1006</v>
      </c>
      <c r="D1891" s="2" t="s">
        <v>1910</v>
      </c>
      <c r="E1891">
        <v>166</v>
      </c>
      <c r="F1891" t="str">
        <f>+VLOOKUP(E1891,[1]CLIENTES!A:B,2,0)</f>
        <v>Betzabeth</v>
      </c>
      <c r="G1891">
        <v>24</v>
      </c>
      <c r="H1891" t="str">
        <f>+VLOOKUP(G1891,[1]SKU!A:B,2,0)</f>
        <v>MANAOS GRIS 38 x 38 C.NEGRO 1RA CAL</v>
      </c>
      <c r="I1891" t="str">
        <f>+VLOOKUP(G1891,[1]SKU!A:D,4,0)</f>
        <v>CERAMICO</v>
      </c>
      <c r="J1891" t="str">
        <f>+VLOOKUP(G1891,[1]SKU!A:E,5,0)</f>
        <v>Marmoles</v>
      </c>
      <c r="K1891" t="str">
        <f>+VLOOKUP(G1891,[1]SKU!A:C,3,0)</f>
        <v>CERRO NEGRO</v>
      </c>
      <c r="L1891">
        <v>131</v>
      </c>
      <c r="M1891">
        <v>12.732172154367047</v>
      </c>
      <c r="N1891">
        <f>+VLOOKUP([1]VENTAS!G1891,[1]SKU!A:G,6,0)</f>
        <v>5182</v>
      </c>
      <c r="O1891" s="4">
        <f t="shared" si="29"/>
        <v>65978.116103930035</v>
      </c>
    </row>
    <row r="1892" spans="1:15" x14ac:dyDescent="0.3">
      <c r="A1892" s="1">
        <v>44973</v>
      </c>
      <c r="B1892" s="2" t="s">
        <v>1005</v>
      </c>
      <c r="C1892" s="2" t="s">
        <v>1006</v>
      </c>
      <c r="D1892" s="2" t="s">
        <v>1911</v>
      </c>
      <c r="E1892">
        <v>76</v>
      </c>
      <c r="F1892" t="str">
        <f>+VLOOKUP(E1892,[1]CLIENTES!A:B,2,0)</f>
        <v>Aynara</v>
      </c>
      <c r="G1892">
        <v>388</v>
      </c>
      <c r="H1892" t="str">
        <f>+VLOOKUP(G1892,[1]SKU!A:B,2,0)</f>
        <v>TAIGA GRIS FIT RECT. 19,2 X 117 S.LOREN 1RA C</v>
      </c>
      <c r="I1892" t="str">
        <f>+VLOOKUP(G1892,[1]SKU!A:D,4,0)</f>
        <v>PORCELANATO</v>
      </c>
      <c r="J1892" t="str">
        <f>+VLOOKUP(G1892,[1]SKU!A:E,5,0)</f>
        <v>Maderas</v>
      </c>
      <c r="K1892" t="str">
        <f>+VLOOKUP(G1892,[1]SKU!A:C,3,0)</f>
        <v>SAN LORENZO</v>
      </c>
      <c r="L1892">
        <v>15</v>
      </c>
      <c r="M1892">
        <v>9.8693233882874623</v>
      </c>
      <c r="N1892">
        <f>+VLOOKUP([1]VENTAS!G1892,[1]SKU!A:G,6,0)</f>
        <v>3818</v>
      </c>
      <c r="O1892" s="4">
        <f t="shared" si="29"/>
        <v>37681.076696481534</v>
      </c>
    </row>
    <row r="1893" spans="1:15" x14ac:dyDescent="0.3">
      <c r="A1893" s="1">
        <v>44930</v>
      </c>
      <c r="B1893" s="2" t="s">
        <v>1005</v>
      </c>
      <c r="C1893" s="2" t="s">
        <v>1006</v>
      </c>
      <c r="D1893" s="2" t="s">
        <v>1912</v>
      </c>
      <c r="E1893">
        <v>6</v>
      </c>
      <c r="F1893" t="str">
        <f>+VLOOKUP(E1893,[1]CLIENTES!A:B,2,0)</f>
        <v>Natacha</v>
      </c>
      <c r="G1893">
        <v>227</v>
      </c>
      <c r="H1893" t="str">
        <f>+VLOOKUP(G1893,[1]SKU!A:B,2,0)</f>
        <v>PORCELANATO MEDLEY BEIGE 20 X 60 ALBERDI 2DA C</v>
      </c>
      <c r="I1893" t="str">
        <f>+VLOOKUP(G1893,[1]SKU!A:D,4,0)</f>
        <v>PORCELANATO</v>
      </c>
      <c r="J1893" t="str">
        <f>+VLOOKUP(G1893,[1]SKU!A:E,5,0)</f>
        <v>Maderas</v>
      </c>
      <c r="K1893" t="str">
        <f>+VLOOKUP(G1893,[1]SKU!A:C,3,0)</f>
        <v>ALBERDI</v>
      </c>
      <c r="L1893">
        <v>169</v>
      </c>
      <c r="M1893">
        <v>95.03702234396826</v>
      </c>
      <c r="N1893">
        <f>+VLOOKUP([1]VENTAS!G1893,[1]SKU!A:G,6,0)</f>
        <v>5258</v>
      </c>
      <c r="O1893" s="4">
        <f t="shared" si="29"/>
        <v>499704.66348458512</v>
      </c>
    </row>
    <row r="1894" spans="1:15" x14ac:dyDescent="0.3">
      <c r="A1894" s="1">
        <v>44940</v>
      </c>
      <c r="B1894" s="2" t="s">
        <v>1005</v>
      </c>
      <c r="C1894" s="2" t="s">
        <v>1006</v>
      </c>
      <c r="D1894" s="2" t="s">
        <v>1913</v>
      </c>
      <c r="E1894">
        <v>58</v>
      </c>
      <c r="F1894" t="str">
        <f>+VLOOKUP(E1894,[1]CLIENTES!A:B,2,0)</f>
        <v>Perla</v>
      </c>
      <c r="G1894">
        <v>66</v>
      </c>
      <c r="H1894" t="str">
        <f>+VLOOKUP(G1894,[1]SKU!A:B,2,0)</f>
        <v>VERSALLES 51 X 51 ALLPA 2DA C</v>
      </c>
      <c r="I1894" t="str">
        <f>+VLOOKUP(G1894,[1]SKU!A:D,4,0)</f>
        <v>CERAMICO</v>
      </c>
      <c r="J1894" t="str">
        <f>+VLOOKUP(G1894,[1]SKU!A:E,5,0)</f>
        <v>Marmoles</v>
      </c>
      <c r="K1894" t="str">
        <f>+VLOOKUP(G1894,[1]SKU!A:C,3,0)</f>
        <v>ALLPA</v>
      </c>
      <c r="L1894">
        <v>143</v>
      </c>
      <c r="M1894">
        <v>19.520524004136202</v>
      </c>
      <c r="N1894">
        <f>+VLOOKUP([1]VENTAS!G1894,[1]SKU!A:G,6,0)</f>
        <v>7586</v>
      </c>
      <c r="O1894" s="4">
        <f t="shared" si="29"/>
        <v>148082.69509537722</v>
      </c>
    </row>
    <row r="1895" spans="1:15" x14ac:dyDescent="0.3">
      <c r="A1895" s="1">
        <v>44967</v>
      </c>
      <c r="B1895" s="2" t="s">
        <v>1005</v>
      </c>
      <c r="C1895" s="2" t="s">
        <v>1006</v>
      </c>
      <c r="D1895" s="2" t="s">
        <v>1914</v>
      </c>
      <c r="E1895">
        <v>189</v>
      </c>
      <c r="F1895" t="str">
        <f>+VLOOKUP(E1895,[1]CLIENTES!A:B,2,0)</f>
        <v>Dayana</v>
      </c>
      <c r="G1895">
        <v>195</v>
      </c>
      <c r="H1895" t="str">
        <f>+VLOOKUP(G1895,[1]SKU!A:B,2,0)</f>
        <v>AMBER TIZA 33 x 33 S.LOREN 1RA C</v>
      </c>
      <c r="I1895" t="str">
        <f>+VLOOKUP(G1895,[1]SKU!A:D,4,0)</f>
        <v>CERAMICO</v>
      </c>
      <c r="J1895" t="str">
        <f>+VLOOKUP(G1895,[1]SKU!A:E,5,0)</f>
        <v>Marmoles</v>
      </c>
      <c r="K1895" t="str">
        <f>+VLOOKUP(G1895,[1]SKU!A:C,3,0)</f>
        <v>SAN LORENZO</v>
      </c>
      <c r="L1895">
        <v>168</v>
      </c>
      <c r="M1895">
        <v>109.22609521319812</v>
      </c>
      <c r="N1895">
        <f>+VLOOKUP([1]VENTAS!G1895,[1]SKU!A:G,6,0)</f>
        <v>2494</v>
      </c>
      <c r="O1895" s="4">
        <f t="shared" si="29"/>
        <v>272409.88146171614</v>
      </c>
    </row>
    <row r="1896" spans="1:15" x14ac:dyDescent="0.3">
      <c r="A1896" s="1">
        <v>44933</v>
      </c>
      <c r="B1896" s="2" t="s">
        <v>1005</v>
      </c>
      <c r="C1896" s="2" t="s">
        <v>1006</v>
      </c>
      <c r="D1896" s="2" t="s">
        <v>1915</v>
      </c>
      <c r="E1896">
        <v>5</v>
      </c>
      <c r="F1896" t="str">
        <f>+VLOOKUP(E1896,[1]CLIENTES!A:B,2,0)</f>
        <v>Erick</v>
      </c>
      <c r="G1896">
        <v>185</v>
      </c>
      <c r="H1896" t="str">
        <f>+VLOOKUP(G1896,[1]SKU!A:B,2,0)</f>
        <v>FORTE BLANCO 33 x 33  S.LOREN 2DA C</v>
      </c>
      <c r="I1896" t="str">
        <f>+VLOOKUP(G1896,[1]SKU!A:D,4,0)</f>
        <v>CERAMICO</v>
      </c>
      <c r="J1896" t="str">
        <f>+VLOOKUP(G1896,[1]SKU!A:E,5,0)</f>
        <v>Deco &amp; Mas</v>
      </c>
      <c r="K1896" t="str">
        <f>+VLOOKUP(G1896,[1]SKU!A:C,3,0)</f>
        <v>SAN LORENZO</v>
      </c>
      <c r="L1896">
        <v>15</v>
      </c>
      <c r="M1896">
        <v>3.327392707485334</v>
      </c>
      <c r="N1896">
        <f>+VLOOKUP([1]VENTAS!G1896,[1]SKU!A:G,6,0)</f>
        <v>9520</v>
      </c>
      <c r="O1896" s="4">
        <f t="shared" si="29"/>
        <v>31676.778575260381</v>
      </c>
    </row>
    <row r="1897" spans="1:15" x14ac:dyDescent="0.3">
      <c r="A1897" s="1">
        <v>44980</v>
      </c>
      <c r="B1897" s="2" t="s">
        <v>1005</v>
      </c>
      <c r="C1897" s="2" t="s">
        <v>1006</v>
      </c>
      <c r="D1897" s="2" t="s">
        <v>1916</v>
      </c>
      <c r="E1897">
        <v>14</v>
      </c>
      <c r="F1897" t="str">
        <f>+VLOOKUP(E1897,[1]CLIENTES!A:B,2,0)</f>
        <v>Ihan</v>
      </c>
      <c r="G1897">
        <v>194</v>
      </c>
      <c r="H1897" t="str">
        <f>+VLOOKUP(G1897,[1]SKU!A:B,2,0)</f>
        <v>AQUA MIX BLUE 33 x 33 SCOP 1RA CAL</v>
      </c>
      <c r="I1897" t="str">
        <f>+VLOOKUP(G1897,[1]SKU!A:D,4,0)</f>
        <v>CERAMICO</v>
      </c>
      <c r="J1897" t="str">
        <f>+VLOOKUP(G1897,[1]SKU!A:E,5,0)</f>
        <v>Deco &amp; Mas</v>
      </c>
      <c r="K1897" t="str">
        <f>+VLOOKUP(G1897,[1]SKU!A:C,3,0)</f>
        <v>SCOP</v>
      </c>
      <c r="L1897">
        <v>121</v>
      </c>
      <c r="M1897">
        <v>120.83815909994236</v>
      </c>
      <c r="N1897">
        <f>+VLOOKUP([1]VENTAS!G1897,[1]SKU!A:G,6,0)</f>
        <v>8397</v>
      </c>
      <c r="O1897" s="4">
        <f t="shared" si="29"/>
        <v>1014678.021962216</v>
      </c>
    </row>
    <row r="1898" spans="1:15" x14ac:dyDescent="0.3">
      <c r="A1898" s="1">
        <v>44962</v>
      </c>
      <c r="B1898" s="2" t="s">
        <v>1005</v>
      </c>
      <c r="C1898" s="2" t="s">
        <v>1006</v>
      </c>
      <c r="D1898" s="2" t="s">
        <v>1917</v>
      </c>
      <c r="E1898">
        <v>97</v>
      </c>
      <c r="F1898" t="str">
        <f>+VLOOKUP(E1898,[1]CLIENTES!A:B,2,0)</f>
        <v>Nicolas</v>
      </c>
      <c r="G1898">
        <v>215</v>
      </c>
      <c r="H1898" t="str">
        <f>+VLOOKUP(G1898,[1]SKU!A:B,2,0)</f>
        <v>LISCIO GRAPHITE NATURAL 60 X 120 VITE 2DA C</v>
      </c>
      <c r="I1898" t="str">
        <f>+VLOOKUP(G1898,[1]SKU!A:D,4,0)</f>
        <v>PORCELANATO</v>
      </c>
      <c r="J1898" t="str">
        <f>+VLOOKUP(G1898,[1]SKU!A:E,5,0)</f>
        <v>Cementos</v>
      </c>
      <c r="K1898" t="str">
        <f>+VLOOKUP(G1898,[1]SKU!A:C,3,0)</f>
        <v>VITE</v>
      </c>
      <c r="L1898">
        <v>117</v>
      </c>
      <c r="M1898">
        <v>84.586116733643422</v>
      </c>
      <c r="N1898">
        <f>+VLOOKUP([1]VENTAS!G1898,[1]SKU!A:G,6,0)</f>
        <v>9253</v>
      </c>
      <c r="O1898" s="4">
        <f t="shared" si="29"/>
        <v>782675.33813640254</v>
      </c>
    </row>
    <row r="1899" spans="1:15" x14ac:dyDescent="0.3">
      <c r="A1899" s="1">
        <v>44933</v>
      </c>
      <c r="B1899" s="2" t="s">
        <v>1005</v>
      </c>
      <c r="C1899" s="2" t="s">
        <v>1006</v>
      </c>
      <c r="D1899" s="2" t="s">
        <v>1918</v>
      </c>
      <c r="E1899">
        <v>15</v>
      </c>
      <c r="F1899" t="str">
        <f>+VLOOKUP(E1899,[1]CLIENTES!A:B,2,0)</f>
        <v>Naomi</v>
      </c>
      <c r="G1899">
        <v>142</v>
      </c>
      <c r="H1899" t="str">
        <f>+VLOOKUP(G1899,[1]SKU!A:B,2,0)</f>
        <v>TILCARA GRIS 38 x 38 C.NEGRO 1RA CAL</v>
      </c>
      <c r="I1899" t="str">
        <f>+VLOOKUP(G1899,[1]SKU!A:D,4,0)</f>
        <v>CERAMICO</v>
      </c>
      <c r="J1899" t="str">
        <f>+VLOOKUP(G1899,[1]SKU!A:E,5,0)</f>
        <v>Piedras</v>
      </c>
      <c r="K1899" t="str">
        <f>+VLOOKUP(G1899,[1]SKU!A:C,3,0)</f>
        <v>CERRO NEGRO</v>
      </c>
      <c r="L1899">
        <v>54</v>
      </c>
      <c r="M1899">
        <v>0.52259225697245926</v>
      </c>
      <c r="N1899">
        <f>+VLOOKUP([1]VENTAS!G1899,[1]SKU!A:G,6,0)</f>
        <v>5942</v>
      </c>
      <c r="O1899" s="4">
        <f t="shared" si="29"/>
        <v>3105.2431909303527</v>
      </c>
    </row>
    <row r="1900" spans="1:15" x14ac:dyDescent="0.3">
      <c r="A1900" s="1">
        <v>44968</v>
      </c>
      <c r="B1900" s="2" t="s">
        <v>1005</v>
      </c>
      <c r="C1900" s="2" t="s">
        <v>1006</v>
      </c>
      <c r="D1900" s="2" t="s">
        <v>1919</v>
      </c>
      <c r="E1900">
        <v>177</v>
      </c>
      <c r="F1900" t="str">
        <f>+VLOOKUP(E1900,[1]CLIENTES!A:B,2,0)</f>
        <v>Samuel</v>
      </c>
      <c r="G1900">
        <v>146</v>
      </c>
      <c r="H1900" t="str">
        <f>+VLOOKUP(G1900,[1]SKU!A:B,2,0)</f>
        <v>LISTON RUSTICO 45,3 x 45,3 S.LOREN 1RA C</v>
      </c>
      <c r="I1900" t="str">
        <f>+VLOOKUP(G1900,[1]SKU!A:D,4,0)</f>
        <v>CERAMICO</v>
      </c>
      <c r="J1900" t="str">
        <f>+VLOOKUP(G1900,[1]SKU!A:E,5,0)</f>
        <v>Maderas</v>
      </c>
      <c r="K1900" t="str">
        <f>+VLOOKUP(G1900,[1]SKU!A:C,3,0)</f>
        <v>SAN LORENZO</v>
      </c>
      <c r="L1900">
        <v>75</v>
      </c>
      <c r="M1900">
        <v>12.024997146271604</v>
      </c>
      <c r="N1900">
        <f>+VLOOKUP([1]VENTAS!G1900,[1]SKU!A:G,6,0)</f>
        <v>7689</v>
      </c>
      <c r="O1900" s="4">
        <f t="shared" si="29"/>
        <v>92460.20305768236</v>
      </c>
    </row>
    <row r="1901" spans="1:15" x14ac:dyDescent="0.3">
      <c r="A1901" s="1">
        <v>44960</v>
      </c>
      <c r="B1901" s="2" t="s">
        <v>1005</v>
      </c>
      <c r="C1901" s="2" t="s">
        <v>1006</v>
      </c>
      <c r="D1901" s="2" t="s">
        <v>1920</v>
      </c>
      <c r="E1901">
        <v>192</v>
      </c>
      <c r="F1901" t="str">
        <f>+VLOOKUP(E1901,[1]CLIENTES!A:B,2,0)</f>
        <v>Allison</v>
      </c>
      <c r="G1901">
        <v>166</v>
      </c>
      <c r="H1901" t="str">
        <f>+VLOOKUP(G1901,[1]SKU!A:B,2,0)</f>
        <v>CALIFORNIA GRIS OSCURO 51 x 51 ALLPA 2DA C</v>
      </c>
      <c r="I1901" t="str">
        <f>+VLOOKUP(G1901,[1]SKU!A:D,4,0)</f>
        <v>CERAMICO</v>
      </c>
      <c r="J1901" t="str">
        <f>+VLOOKUP(G1901,[1]SKU!A:E,5,0)</f>
        <v>Cementos</v>
      </c>
      <c r="K1901" t="str">
        <f>+VLOOKUP(G1901,[1]SKU!A:C,3,0)</f>
        <v>ALLPA</v>
      </c>
      <c r="L1901">
        <v>154</v>
      </c>
      <c r="M1901">
        <v>82.983506020626123</v>
      </c>
      <c r="N1901">
        <f>+VLOOKUP([1]VENTAS!G1901,[1]SKU!A:G,6,0)</f>
        <v>7340</v>
      </c>
      <c r="O1901" s="4">
        <f t="shared" si="29"/>
        <v>609098.93419139576</v>
      </c>
    </row>
    <row r="1902" spans="1:15" x14ac:dyDescent="0.3">
      <c r="A1902" s="1">
        <v>44958</v>
      </c>
      <c r="B1902" s="2" t="s">
        <v>1005</v>
      </c>
      <c r="C1902" s="2" t="s">
        <v>1006</v>
      </c>
      <c r="D1902" s="2" t="s">
        <v>1921</v>
      </c>
      <c r="E1902">
        <v>72</v>
      </c>
      <c r="F1902" t="str">
        <f>+VLOOKUP(E1902,[1]CLIENTES!A:B,2,0)</f>
        <v>Esteban</v>
      </c>
      <c r="G1902">
        <v>64</v>
      </c>
      <c r="H1902" t="str">
        <f>+VLOOKUP(G1902,[1]SKU!A:B,2,0)</f>
        <v>CEDRO MARRON 38 x 38 C.NEGRO 1RA CAL</v>
      </c>
      <c r="I1902" t="str">
        <f>+VLOOKUP(G1902,[1]SKU!A:D,4,0)</f>
        <v>CERAMICO</v>
      </c>
      <c r="J1902" t="str">
        <f>+VLOOKUP(G1902,[1]SKU!A:E,5,0)</f>
        <v>Maderas</v>
      </c>
      <c r="K1902" t="str">
        <f>+VLOOKUP(G1902,[1]SKU!A:C,3,0)</f>
        <v>CERRO NEGRO</v>
      </c>
      <c r="L1902">
        <v>22</v>
      </c>
      <c r="M1902">
        <v>15.638271042476454</v>
      </c>
      <c r="N1902">
        <f>+VLOOKUP([1]VENTAS!G1902,[1]SKU!A:G,6,0)</f>
        <v>7865</v>
      </c>
      <c r="O1902" s="4">
        <f t="shared" si="29"/>
        <v>122995.00174907732</v>
      </c>
    </row>
    <row r="1903" spans="1:15" x14ac:dyDescent="0.3">
      <c r="A1903" s="1">
        <v>44928</v>
      </c>
      <c r="B1903" s="2" t="s">
        <v>1005</v>
      </c>
      <c r="C1903" s="2" t="s">
        <v>1006</v>
      </c>
      <c r="D1903" s="2" t="s">
        <v>1922</v>
      </c>
      <c r="E1903">
        <v>74</v>
      </c>
      <c r="F1903" t="str">
        <f>+VLOOKUP(E1903,[1]CLIENTES!A:B,2,0)</f>
        <v>Ingrid</v>
      </c>
      <c r="G1903">
        <v>113</v>
      </c>
      <c r="H1903" t="str">
        <f>+VLOOKUP(G1903,[1]SKU!A:B,2,0)</f>
        <v>TILCARA MARRON 38 x 38 C.NEGRO 2DA CAL</v>
      </c>
      <c r="I1903" t="str">
        <f>+VLOOKUP(G1903,[1]SKU!A:D,4,0)</f>
        <v>CERAMICO</v>
      </c>
      <c r="J1903" t="str">
        <f>+VLOOKUP(G1903,[1]SKU!A:E,5,0)</f>
        <v>Piedras</v>
      </c>
      <c r="K1903" t="str">
        <f>+VLOOKUP(G1903,[1]SKU!A:C,3,0)</f>
        <v>CERRO NEGRO</v>
      </c>
      <c r="L1903">
        <v>87</v>
      </c>
      <c r="M1903">
        <v>1.1438334208045025</v>
      </c>
      <c r="N1903">
        <f>+VLOOKUP([1]VENTAS!G1903,[1]SKU!A:G,6,0)</f>
        <v>3571</v>
      </c>
      <c r="O1903" s="4">
        <f t="shared" si="29"/>
        <v>4084.6291456928784</v>
      </c>
    </row>
    <row r="1904" spans="1:15" x14ac:dyDescent="0.3">
      <c r="A1904" s="1">
        <v>44952</v>
      </c>
      <c r="B1904" s="2" t="s">
        <v>1005</v>
      </c>
      <c r="C1904" s="2" t="s">
        <v>1006</v>
      </c>
      <c r="D1904" s="2" t="s">
        <v>1923</v>
      </c>
      <c r="E1904">
        <v>114</v>
      </c>
      <c r="F1904" t="str">
        <f>+VLOOKUP(E1904,[1]CLIENTES!A:B,2,0)</f>
        <v>Dian</v>
      </c>
      <c r="G1904">
        <v>72</v>
      </c>
      <c r="H1904" t="str">
        <f>+VLOOKUP(G1904,[1]SKU!A:B,2,0)</f>
        <v>RECOLETA 51 X 51 C.NEGRO 2DA CAL</v>
      </c>
      <c r="I1904" t="str">
        <f>+VLOOKUP(G1904,[1]SKU!A:D,4,0)</f>
        <v>CERAMICO</v>
      </c>
      <c r="J1904" t="str">
        <f>+VLOOKUP(G1904,[1]SKU!A:E,5,0)</f>
        <v>Deco &amp; Mas</v>
      </c>
      <c r="K1904" t="str">
        <f>+VLOOKUP(G1904,[1]SKU!A:C,3,0)</f>
        <v>CERRO NEGRO</v>
      </c>
      <c r="L1904">
        <v>9</v>
      </c>
      <c r="M1904">
        <v>1.3981052800945122</v>
      </c>
      <c r="N1904">
        <f>+VLOOKUP([1]VENTAS!G1904,[1]SKU!A:G,6,0)</f>
        <v>6273</v>
      </c>
      <c r="O1904" s="4">
        <f t="shared" si="29"/>
        <v>8770.3144220328741</v>
      </c>
    </row>
    <row r="1905" spans="1:15" x14ac:dyDescent="0.3">
      <c r="A1905" s="1">
        <v>44937</v>
      </c>
      <c r="B1905" s="2" t="s">
        <v>1005</v>
      </c>
      <c r="C1905" s="2" t="s">
        <v>1006</v>
      </c>
      <c r="D1905" s="2" t="s">
        <v>1924</v>
      </c>
      <c r="E1905">
        <v>33</v>
      </c>
      <c r="F1905" t="str">
        <f>+VLOOKUP(E1905,[1]CLIENTES!A:B,2,0)</f>
        <v>Yordan</v>
      </c>
      <c r="G1905">
        <v>116</v>
      </c>
      <c r="H1905" t="str">
        <f>+VLOOKUP(G1905,[1]SKU!A:B,2,0)</f>
        <v>BOLOGNA GRIS 50 x 50 CAÑUELAS 1RA C</v>
      </c>
      <c r="I1905" t="str">
        <f>+VLOOKUP(G1905,[1]SKU!A:D,4,0)</f>
        <v>CERAMICO</v>
      </c>
      <c r="J1905" t="str">
        <f>+VLOOKUP(G1905,[1]SKU!A:E,5,0)</f>
        <v>Maderas</v>
      </c>
      <c r="K1905" t="str">
        <f>+VLOOKUP(G1905,[1]SKU!A:C,3,0)</f>
        <v>CAÑUELAS</v>
      </c>
      <c r="L1905">
        <v>67</v>
      </c>
      <c r="M1905">
        <v>51.468766136039832</v>
      </c>
      <c r="N1905">
        <f>+VLOOKUP([1]VENTAS!G1905,[1]SKU!A:G,6,0)</f>
        <v>4797</v>
      </c>
      <c r="O1905" s="4">
        <f t="shared" si="29"/>
        <v>246895.67115458308</v>
      </c>
    </row>
    <row r="1906" spans="1:15" x14ac:dyDescent="0.3">
      <c r="A1906" s="1">
        <v>44938</v>
      </c>
      <c r="B1906" s="2" t="s">
        <v>1005</v>
      </c>
      <c r="C1906" s="2" t="s">
        <v>1006</v>
      </c>
      <c r="D1906" s="2" t="s">
        <v>1925</v>
      </c>
      <c r="E1906">
        <v>83</v>
      </c>
      <c r="F1906" t="str">
        <f>+VLOOKUP(E1906,[1]CLIENTES!A:B,2,0)</f>
        <v>Johaquin</v>
      </c>
      <c r="G1906">
        <v>211</v>
      </c>
      <c r="H1906" t="str">
        <f>+VLOOKUP(G1906,[1]SKU!A:B,2,0)</f>
        <v>ARABESCATO PUL RECT 58 X 117 C.NEGRO 2DA C</v>
      </c>
      <c r="I1906" t="str">
        <f>+VLOOKUP(G1906,[1]SKU!A:D,4,0)</f>
        <v>PORCELANATO</v>
      </c>
      <c r="J1906" t="str">
        <f>+VLOOKUP(G1906,[1]SKU!A:E,5,0)</f>
        <v>Marmoles</v>
      </c>
      <c r="K1906" t="str">
        <f>+VLOOKUP(G1906,[1]SKU!A:C,3,0)</f>
        <v>CERRO NEGRO</v>
      </c>
      <c r="L1906">
        <v>14</v>
      </c>
      <c r="M1906">
        <v>8.515509922306272</v>
      </c>
      <c r="N1906">
        <f>+VLOOKUP([1]VENTAS!G1906,[1]SKU!A:G,6,0)</f>
        <v>5834</v>
      </c>
      <c r="O1906" s="4">
        <f t="shared" si="29"/>
        <v>49679.48488673479</v>
      </c>
    </row>
    <row r="1907" spans="1:15" x14ac:dyDescent="0.3">
      <c r="A1907" s="1">
        <v>44959</v>
      </c>
      <c r="B1907" s="2" t="s">
        <v>1005</v>
      </c>
      <c r="C1907" s="2" t="s">
        <v>1006</v>
      </c>
      <c r="D1907" s="2" t="s">
        <v>1926</v>
      </c>
      <c r="E1907">
        <v>162</v>
      </c>
      <c r="F1907" t="str">
        <f>+VLOOKUP(E1907,[1]CLIENTES!A:B,2,0)</f>
        <v>Jheremy</v>
      </c>
      <c r="G1907">
        <v>152</v>
      </c>
      <c r="H1907" t="str">
        <f>+VLOOKUP(G1907,[1]SKU!A:B,2,0)</f>
        <v>VICENZA GRIS OSCURO 20 X 62 CAÑUELAS 1RA C</v>
      </c>
      <c r="I1907" t="str">
        <f>+VLOOKUP(G1907,[1]SKU!A:D,4,0)</f>
        <v>CERAMICO</v>
      </c>
      <c r="J1907" t="str">
        <f>+VLOOKUP(G1907,[1]SKU!A:E,5,0)</f>
        <v>Maderas</v>
      </c>
      <c r="K1907" t="str">
        <f>+VLOOKUP(G1907,[1]SKU!A:C,3,0)</f>
        <v>CAÑUELAS</v>
      </c>
      <c r="L1907">
        <v>150</v>
      </c>
      <c r="M1907">
        <v>26.858037061403838</v>
      </c>
      <c r="N1907">
        <f>+VLOOKUP([1]VENTAS!G1907,[1]SKU!A:G,6,0)</f>
        <v>6353</v>
      </c>
      <c r="O1907" s="4">
        <f t="shared" si="29"/>
        <v>170629.10945109857</v>
      </c>
    </row>
    <row r="1908" spans="1:15" x14ac:dyDescent="0.3">
      <c r="A1908" s="1">
        <v>44953</v>
      </c>
      <c r="B1908" s="2" t="s">
        <v>1005</v>
      </c>
      <c r="C1908" s="2" t="s">
        <v>1006</v>
      </c>
      <c r="D1908" s="2" t="s">
        <v>1927</v>
      </c>
      <c r="E1908">
        <v>7</v>
      </c>
      <c r="F1908" t="str">
        <f>+VLOOKUP(E1908,[1]CLIENTES!A:B,2,0)</f>
        <v>Milan</v>
      </c>
      <c r="G1908">
        <v>339</v>
      </c>
      <c r="H1908" t="str">
        <f>+VLOOKUP(G1908,[1]SKU!A:B,2,0)</f>
        <v>M. TRAV BIANC RT PUL FIT 57,7 x 57,7 S.LOREN 2DA C</v>
      </c>
      <c r="I1908" t="str">
        <f>+VLOOKUP(G1908,[1]SKU!A:D,4,0)</f>
        <v>PORCELANATO</v>
      </c>
      <c r="J1908" t="str">
        <f>+VLOOKUP(G1908,[1]SKU!A:E,5,0)</f>
        <v>Marmoles</v>
      </c>
      <c r="K1908" t="str">
        <f>+VLOOKUP(G1908,[1]SKU!A:C,3,0)</f>
        <v>SAN LORENZO</v>
      </c>
      <c r="L1908">
        <v>75</v>
      </c>
      <c r="M1908">
        <v>10.393023814650967</v>
      </c>
      <c r="N1908">
        <f>+VLOOKUP([1]VENTAS!G1908,[1]SKU!A:G,6,0)</f>
        <v>4655</v>
      </c>
      <c r="O1908" s="4">
        <f t="shared" si="29"/>
        <v>48379.525857200249</v>
      </c>
    </row>
    <row r="1909" spans="1:15" x14ac:dyDescent="0.3">
      <c r="A1909" s="1">
        <v>44942</v>
      </c>
      <c r="B1909" s="2" t="s">
        <v>1005</v>
      </c>
      <c r="C1909" s="2" t="s">
        <v>1006</v>
      </c>
      <c r="D1909" s="2" t="s">
        <v>1928</v>
      </c>
      <c r="E1909">
        <v>64</v>
      </c>
      <c r="F1909" t="str">
        <f>+VLOOKUP(E1909,[1]CLIENTES!A:B,2,0)</f>
        <v>Marcia</v>
      </c>
      <c r="G1909">
        <v>300</v>
      </c>
      <c r="H1909" t="str">
        <f>+VLOOKUP(G1909,[1]SKU!A:B,2,0)</f>
        <v>MONACO CREMA PUL RECT 58 x 117 C.NEGRO 2DA C</v>
      </c>
      <c r="I1909" t="str">
        <f>+VLOOKUP(G1909,[1]SKU!A:D,4,0)</f>
        <v>PORCELANATO</v>
      </c>
      <c r="J1909" t="str">
        <f>+VLOOKUP(G1909,[1]SKU!A:E,5,0)</f>
        <v>Marmoles</v>
      </c>
      <c r="K1909" t="str">
        <f>+VLOOKUP(G1909,[1]SKU!A:C,3,0)</f>
        <v>CERRO NEGRO</v>
      </c>
      <c r="L1909">
        <v>29</v>
      </c>
      <c r="M1909">
        <v>17.831636388480021</v>
      </c>
      <c r="N1909">
        <f>+VLOOKUP([1]VENTAS!G1909,[1]SKU!A:G,6,0)</f>
        <v>2163</v>
      </c>
      <c r="O1909" s="4">
        <f t="shared" si="29"/>
        <v>38569.829508282288</v>
      </c>
    </row>
    <row r="1910" spans="1:15" x14ac:dyDescent="0.3">
      <c r="A1910" s="1">
        <v>44940</v>
      </c>
      <c r="B1910" s="2" t="s">
        <v>1005</v>
      </c>
      <c r="C1910" s="2" t="s">
        <v>1006</v>
      </c>
      <c r="D1910" s="2" t="s">
        <v>1929</v>
      </c>
      <c r="E1910">
        <v>170</v>
      </c>
      <c r="F1910" t="str">
        <f>+VLOOKUP(E1910,[1]CLIENTES!A:B,2,0)</f>
        <v>Markus</v>
      </c>
      <c r="G1910">
        <v>223</v>
      </c>
      <c r="H1910" t="str">
        <f>+VLOOKUP(G1910,[1]SKU!A:B,2,0)</f>
        <v>ARABESCATO RECT  64 X 122 C.NEGRO 2DA C</v>
      </c>
      <c r="I1910" t="str">
        <f>+VLOOKUP(G1910,[1]SKU!A:D,4,0)</f>
        <v>PORCELANATO</v>
      </c>
      <c r="J1910" t="str">
        <f>+VLOOKUP(G1910,[1]SKU!A:E,5,0)</f>
        <v>Marmoles</v>
      </c>
      <c r="K1910" t="str">
        <f>+VLOOKUP(G1910,[1]SKU!A:C,3,0)</f>
        <v>CERRO NEGRO</v>
      </c>
      <c r="L1910">
        <v>91</v>
      </c>
      <c r="M1910">
        <v>90.142499594539018</v>
      </c>
      <c r="N1910">
        <f>+VLOOKUP([1]VENTAS!G1910,[1]SKU!A:G,6,0)</f>
        <v>1963</v>
      </c>
      <c r="O1910" s="4">
        <f t="shared" si="29"/>
        <v>176949.72670408009</v>
      </c>
    </row>
    <row r="1911" spans="1:15" x14ac:dyDescent="0.3">
      <c r="A1911" s="1">
        <v>44948</v>
      </c>
      <c r="B1911" s="2" t="s">
        <v>1005</v>
      </c>
      <c r="C1911" s="2" t="s">
        <v>1006</v>
      </c>
      <c r="D1911" s="2" t="s">
        <v>1930</v>
      </c>
      <c r="E1911">
        <v>20</v>
      </c>
      <c r="F1911" t="str">
        <f>+VLOOKUP(E1911,[1]CLIENTES!A:B,2,0)</f>
        <v>Eliseo</v>
      </c>
      <c r="G1911">
        <v>195</v>
      </c>
      <c r="H1911" t="str">
        <f>+VLOOKUP(G1911,[1]SKU!A:B,2,0)</f>
        <v>AMBER TIZA 33 x 33 S.LOREN 1RA C</v>
      </c>
      <c r="I1911" t="str">
        <f>+VLOOKUP(G1911,[1]SKU!A:D,4,0)</f>
        <v>CERAMICO</v>
      </c>
      <c r="J1911" t="str">
        <f>+VLOOKUP(G1911,[1]SKU!A:E,5,0)</f>
        <v>Marmoles</v>
      </c>
      <c r="K1911" t="str">
        <f>+VLOOKUP(G1911,[1]SKU!A:C,3,0)</f>
        <v>SAN LORENZO</v>
      </c>
      <c r="L1911">
        <v>2</v>
      </c>
      <c r="M1911">
        <v>1.3003106572999776</v>
      </c>
      <c r="N1911">
        <f>+VLOOKUP([1]VENTAS!G1911,[1]SKU!A:G,6,0)</f>
        <v>2494</v>
      </c>
      <c r="O1911" s="4">
        <f t="shared" si="29"/>
        <v>3242.9747793061442</v>
      </c>
    </row>
    <row r="1912" spans="1:15" x14ac:dyDescent="0.3">
      <c r="A1912" s="1">
        <v>44973</v>
      </c>
      <c r="B1912" s="2" t="s">
        <v>1005</v>
      </c>
      <c r="C1912" s="2" t="s">
        <v>1006</v>
      </c>
      <c r="D1912" s="2" t="s">
        <v>1931</v>
      </c>
      <c r="E1912">
        <v>118</v>
      </c>
      <c r="F1912" t="str">
        <f>+VLOOKUP(E1912,[1]CLIENTES!A:B,2,0)</f>
        <v>Ivan</v>
      </c>
      <c r="G1912">
        <v>380</v>
      </c>
      <c r="H1912" t="str">
        <f>+VLOOKUP(G1912,[1]SKU!A:B,2,0)</f>
        <v>ROCCA ARDESIA GRIS FIT RT. 58 x 117 S.LOREN 2DA C</v>
      </c>
      <c r="I1912" t="str">
        <f>+VLOOKUP(G1912,[1]SKU!A:D,4,0)</f>
        <v>PORCELANATO</v>
      </c>
      <c r="J1912" t="str">
        <f>+VLOOKUP(G1912,[1]SKU!A:E,5,0)</f>
        <v>Piedras</v>
      </c>
      <c r="K1912" t="str">
        <f>+VLOOKUP(G1912,[1]SKU!A:C,3,0)</f>
        <v>SAN LORENZO</v>
      </c>
      <c r="L1912">
        <v>61</v>
      </c>
      <c r="M1912">
        <v>45.884984166562987</v>
      </c>
      <c r="N1912">
        <f>+VLOOKUP([1]VENTAS!G1912,[1]SKU!A:G,6,0)</f>
        <v>5398</v>
      </c>
      <c r="O1912" s="4">
        <f t="shared" si="29"/>
        <v>247687.14453110701</v>
      </c>
    </row>
    <row r="1913" spans="1:15" x14ac:dyDescent="0.3">
      <c r="A1913" s="1">
        <v>44964</v>
      </c>
      <c r="B1913" s="2" t="s">
        <v>1005</v>
      </c>
      <c r="C1913" s="2" t="s">
        <v>1006</v>
      </c>
      <c r="D1913" s="2" t="s">
        <v>1932</v>
      </c>
      <c r="E1913">
        <v>49</v>
      </c>
      <c r="F1913" t="str">
        <f>+VLOOKUP(E1913,[1]CLIENTES!A:B,2,0)</f>
        <v>Felipe</v>
      </c>
      <c r="G1913">
        <v>287</v>
      </c>
      <c r="H1913" t="str">
        <f>+VLOOKUP(G1913,[1]SKU!A:B,2,0)</f>
        <v>URBAN LIGHT GREY NATURAL 60 X 60 VITE 2DA C</v>
      </c>
      <c r="I1913" t="str">
        <f>+VLOOKUP(G1913,[1]SKU!A:D,4,0)</f>
        <v>PORCELANATO</v>
      </c>
      <c r="J1913" t="str">
        <f>+VLOOKUP(G1913,[1]SKU!A:E,5,0)</f>
        <v>Cementos</v>
      </c>
      <c r="K1913" t="str">
        <f>+VLOOKUP(G1913,[1]SKU!A:C,3,0)</f>
        <v>VITE</v>
      </c>
      <c r="L1913">
        <v>59</v>
      </c>
      <c r="M1913">
        <v>35.7924728778193</v>
      </c>
      <c r="N1913">
        <f>+VLOOKUP([1]VENTAS!G1913,[1]SKU!A:G,6,0)</f>
        <v>1940</v>
      </c>
      <c r="O1913" s="4">
        <f t="shared" si="29"/>
        <v>69437.397382969444</v>
      </c>
    </row>
    <row r="1914" spans="1:15" x14ac:dyDescent="0.3">
      <c r="A1914" s="1">
        <v>44942</v>
      </c>
      <c r="B1914" s="2" t="s">
        <v>1005</v>
      </c>
      <c r="C1914" s="2" t="s">
        <v>1006</v>
      </c>
      <c r="D1914" s="2" t="s">
        <v>1933</v>
      </c>
      <c r="E1914">
        <v>196</v>
      </c>
      <c r="F1914" t="str">
        <f>+VLOOKUP(E1914,[1]CLIENTES!A:B,2,0)</f>
        <v>Manuela</v>
      </c>
      <c r="G1914">
        <v>83</v>
      </c>
      <c r="H1914" t="str">
        <f>+VLOOKUP(G1914,[1]SKU!A:B,2,0)</f>
        <v>CALIFORNIA BEIGE 51 x 51 ALLPA 2DA C</v>
      </c>
      <c r="I1914" t="str">
        <f>+VLOOKUP(G1914,[1]SKU!A:D,4,0)</f>
        <v>CERAMICO</v>
      </c>
      <c r="J1914" t="str">
        <f>+VLOOKUP(G1914,[1]SKU!A:E,5,0)</f>
        <v>Cementos</v>
      </c>
      <c r="K1914" t="str">
        <f>+VLOOKUP(G1914,[1]SKU!A:C,3,0)</f>
        <v>ALLPA</v>
      </c>
      <c r="L1914">
        <v>116</v>
      </c>
      <c r="M1914">
        <v>33.625006035456039</v>
      </c>
      <c r="N1914">
        <f>+VLOOKUP([1]VENTAS!G1914,[1]SKU!A:G,6,0)</f>
        <v>8125</v>
      </c>
      <c r="O1914" s="4">
        <f t="shared" si="29"/>
        <v>273203.17403808032</v>
      </c>
    </row>
    <row r="1915" spans="1:15" x14ac:dyDescent="0.3">
      <c r="A1915" s="1">
        <v>44930</v>
      </c>
      <c r="B1915" s="2" t="s">
        <v>1005</v>
      </c>
      <c r="C1915" s="2" t="s">
        <v>1006</v>
      </c>
      <c r="D1915" s="2" t="s">
        <v>1934</v>
      </c>
      <c r="E1915">
        <v>246</v>
      </c>
      <c r="F1915" t="str">
        <f>+VLOOKUP(E1915,[1]CLIENTES!A:B,2,0)</f>
        <v>Isis</v>
      </c>
      <c r="G1915">
        <v>382</v>
      </c>
      <c r="H1915" t="str">
        <f>+VLOOKUP(G1915,[1]SKU!A:B,2,0)</f>
        <v>URBAN CONCRETE OUT ANTRAC 58 x 117 1RA C</v>
      </c>
      <c r="I1915" t="str">
        <f>+VLOOKUP(G1915,[1]SKU!A:D,4,0)</f>
        <v>PORCELANATO</v>
      </c>
      <c r="J1915" t="str">
        <f>+VLOOKUP(G1915,[1]SKU!A:E,5,0)</f>
        <v>Cementos</v>
      </c>
      <c r="K1915" t="str">
        <f>+VLOOKUP(G1915,[1]SKU!A:C,3,0)</f>
        <v>SAN LORENZO</v>
      </c>
      <c r="L1915">
        <v>128</v>
      </c>
      <c r="M1915">
        <v>97.718884752588991</v>
      </c>
      <c r="N1915">
        <f>+VLOOKUP([1]VENTAS!G1915,[1]SKU!A:G,6,0)</f>
        <v>4615</v>
      </c>
      <c r="O1915" s="4">
        <f t="shared" si="29"/>
        <v>450972.65313319821</v>
      </c>
    </row>
    <row r="1916" spans="1:15" x14ac:dyDescent="0.3">
      <c r="A1916" s="1">
        <v>44935</v>
      </c>
      <c r="B1916" s="2" t="s">
        <v>1005</v>
      </c>
      <c r="C1916" s="2" t="s">
        <v>1006</v>
      </c>
      <c r="D1916" s="2" t="s">
        <v>1935</v>
      </c>
      <c r="E1916">
        <v>87</v>
      </c>
      <c r="F1916" t="str">
        <f>+VLOOKUP(E1916,[1]CLIENTES!A:B,2,0)</f>
        <v>Miranda</v>
      </c>
      <c r="G1916">
        <v>83</v>
      </c>
      <c r="H1916" t="str">
        <f>+VLOOKUP(G1916,[1]SKU!A:B,2,0)</f>
        <v>CALIFORNIA BEIGE 51 x 51 ALLPA 2DA C</v>
      </c>
      <c r="I1916" t="str">
        <f>+VLOOKUP(G1916,[1]SKU!A:D,4,0)</f>
        <v>CERAMICO</v>
      </c>
      <c r="J1916" t="str">
        <f>+VLOOKUP(G1916,[1]SKU!A:E,5,0)</f>
        <v>Cementos</v>
      </c>
      <c r="K1916" t="str">
        <f>+VLOOKUP(G1916,[1]SKU!A:C,3,0)</f>
        <v>ALLPA</v>
      </c>
      <c r="L1916">
        <v>51</v>
      </c>
      <c r="M1916">
        <v>14.783407825933258</v>
      </c>
      <c r="N1916">
        <f>+VLOOKUP([1]VENTAS!G1916,[1]SKU!A:G,6,0)</f>
        <v>8125</v>
      </c>
      <c r="O1916" s="4">
        <f t="shared" si="29"/>
        <v>120115.18858570773</v>
      </c>
    </row>
    <row r="1917" spans="1:15" x14ac:dyDescent="0.3">
      <c r="A1917" s="1">
        <v>44952</v>
      </c>
      <c r="B1917" s="2" t="s">
        <v>1005</v>
      </c>
      <c r="C1917" s="2" t="s">
        <v>1006</v>
      </c>
      <c r="D1917" s="2" t="s">
        <v>1936</v>
      </c>
      <c r="E1917">
        <v>221</v>
      </c>
      <c r="F1917" t="str">
        <f>+VLOOKUP(E1917,[1]CLIENTES!A:B,2,0)</f>
        <v>Antony</v>
      </c>
      <c r="G1917">
        <v>258</v>
      </c>
      <c r="H1917" t="str">
        <f>+VLOOKUP(G1917,[1]SKU!A:B,2,0)</f>
        <v>SOHO GLAM ESM NAT 45 x 90 ILVA 1RA C</v>
      </c>
      <c r="I1917" t="str">
        <f>+VLOOKUP(G1917,[1]SKU!A:D,4,0)</f>
        <v>PORCELANATO</v>
      </c>
      <c r="J1917" t="str">
        <f>+VLOOKUP(G1917,[1]SKU!A:E,5,0)</f>
        <v>Cementos</v>
      </c>
      <c r="K1917" t="str">
        <f>+VLOOKUP(G1917,[1]SKU!A:C,3,0)</f>
        <v>ILVA</v>
      </c>
      <c r="L1917">
        <v>41</v>
      </c>
      <c r="M1917">
        <v>5.3764028709481266</v>
      </c>
      <c r="N1917">
        <f>+VLOOKUP([1]VENTAS!G1917,[1]SKU!A:G,6,0)</f>
        <v>1114</v>
      </c>
      <c r="O1917" s="4">
        <f t="shared" si="29"/>
        <v>5989.312798236213</v>
      </c>
    </row>
    <row r="1918" spans="1:15" x14ac:dyDescent="0.3">
      <c r="A1918" s="1">
        <v>44962</v>
      </c>
      <c r="B1918" s="2" t="s">
        <v>1005</v>
      </c>
      <c r="C1918" s="2" t="s">
        <v>1006</v>
      </c>
      <c r="D1918" s="2" t="s">
        <v>1937</v>
      </c>
      <c r="E1918">
        <v>157</v>
      </c>
      <c r="F1918" t="str">
        <f>+VLOOKUP(E1918,[1]CLIENTES!A:B,2,0)</f>
        <v>Jovany</v>
      </c>
      <c r="G1918">
        <v>373</v>
      </c>
      <c r="H1918" t="str">
        <f>+VLOOKUP(G1918,[1]SKU!A:B,2,0)</f>
        <v>MOODS HUESO FIT RECT. 58 x 117 S.LOREN 1RA C</v>
      </c>
      <c r="I1918" t="str">
        <f>+VLOOKUP(G1918,[1]SKU!A:D,4,0)</f>
        <v>PORCELANATO</v>
      </c>
      <c r="J1918" t="str">
        <f>+VLOOKUP(G1918,[1]SKU!A:E,5,0)</f>
        <v>Cementos</v>
      </c>
      <c r="K1918" t="str">
        <f>+VLOOKUP(G1918,[1]SKU!A:C,3,0)</f>
        <v>SAN LORENZO</v>
      </c>
      <c r="L1918">
        <v>25</v>
      </c>
      <c r="M1918">
        <v>20.602165560834688</v>
      </c>
      <c r="N1918">
        <f>+VLOOKUP([1]VENTAS!G1918,[1]SKU!A:G,6,0)</f>
        <v>3076</v>
      </c>
      <c r="O1918" s="4">
        <f t="shared" si="29"/>
        <v>63372.261265127498</v>
      </c>
    </row>
    <row r="1919" spans="1:15" x14ac:dyDescent="0.3">
      <c r="A1919" s="1">
        <v>44943</v>
      </c>
      <c r="B1919" s="2" t="s">
        <v>1005</v>
      </c>
      <c r="C1919" s="2" t="s">
        <v>1006</v>
      </c>
      <c r="D1919" s="2" t="s">
        <v>1938</v>
      </c>
      <c r="E1919">
        <v>3</v>
      </c>
      <c r="F1919" t="str">
        <f>+VLOOKUP(E1919,[1]CLIENTES!A:B,2,0)</f>
        <v>Tarek</v>
      </c>
      <c r="G1919">
        <v>78</v>
      </c>
      <c r="H1919" t="str">
        <f>+VLOOKUP(G1919,[1]SKU!A:B,2,0)</f>
        <v>CANELILLO BEIGE 45,3 X 45,3 SCOP 1RA CAL</v>
      </c>
      <c r="I1919" t="str">
        <f>+VLOOKUP(G1919,[1]SKU!A:D,4,0)</f>
        <v>CERAMICO</v>
      </c>
      <c r="J1919" t="str">
        <f>+VLOOKUP(G1919,[1]SKU!A:E,5,0)</f>
        <v>Maderas</v>
      </c>
      <c r="K1919" t="str">
        <f>+VLOOKUP(G1919,[1]SKU!A:C,3,0)</f>
        <v>SCOP</v>
      </c>
      <c r="L1919">
        <v>74</v>
      </c>
      <c r="M1919">
        <v>54.518789055606035</v>
      </c>
      <c r="N1919">
        <f>+VLOOKUP([1]VENTAS!G1919,[1]SKU!A:G,6,0)</f>
        <v>5630</v>
      </c>
      <c r="O1919" s="4">
        <f t="shared" si="29"/>
        <v>306940.782383062</v>
      </c>
    </row>
    <row r="1920" spans="1:15" x14ac:dyDescent="0.3">
      <c r="A1920" s="1">
        <v>44968</v>
      </c>
      <c r="B1920" s="2" t="s">
        <v>1005</v>
      </c>
      <c r="C1920" s="2" t="s">
        <v>1006</v>
      </c>
      <c r="D1920" s="2" t="s">
        <v>1939</v>
      </c>
      <c r="E1920">
        <v>183</v>
      </c>
      <c r="F1920" t="str">
        <f>+VLOOKUP(E1920,[1]CLIENTES!A:B,2,0)</f>
        <v>Analy</v>
      </c>
      <c r="G1920">
        <v>315</v>
      </c>
      <c r="H1920" t="str">
        <f>+VLOOKUP(G1920,[1]SKU!A:B,2,0)</f>
        <v>URBAN CONCRETE GREY FIT RECT 58 X 58 S.LOREN 2DA C</v>
      </c>
      <c r="I1920" t="str">
        <f>+VLOOKUP(G1920,[1]SKU!A:D,4,0)</f>
        <v>PORCELANATO</v>
      </c>
      <c r="J1920" t="str">
        <f>+VLOOKUP(G1920,[1]SKU!A:E,5,0)</f>
        <v>Cementos</v>
      </c>
      <c r="K1920" t="str">
        <f>+VLOOKUP(G1920,[1]SKU!A:C,3,0)</f>
        <v>SAN LORENZO</v>
      </c>
      <c r="L1920">
        <v>35</v>
      </c>
      <c r="M1920">
        <v>3.9989389045241408</v>
      </c>
      <c r="N1920">
        <f>+VLOOKUP([1]VENTAS!G1920,[1]SKU!A:G,6,0)</f>
        <v>5743</v>
      </c>
      <c r="O1920" s="4">
        <f t="shared" si="29"/>
        <v>22965.906128682142</v>
      </c>
    </row>
    <row r="1921" spans="1:15" x14ac:dyDescent="0.3">
      <c r="A1921" s="1">
        <v>44969</v>
      </c>
      <c r="B1921" s="2" t="s">
        <v>1005</v>
      </c>
      <c r="C1921" s="2" t="s">
        <v>1006</v>
      </c>
      <c r="D1921" s="2" t="s">
        <v>1940</v>
      </c>
      <c r="E1921">
        <v>33</v>
      </c>
      <c r="F1921" t="str">
        <f>+VLOOKUP(E1921,[1]CLIENTES!A:B,2,0)</f>
        <v>Yordan</v>
      </c>
      <c r="G1921">
        <v>237</v>
      </c>
      <c r="H1921" t="str">
        <f>+VLOOKUP(G1921,[1]SKU!A:B,2,0)</f>
        <v>CALACATTA PULIDO 120 X 120 VITE 2DA C</v>
      </c>
      <c r="I1921" t="str">
        <f>+VLOOKUP(G1921,[1]SKU!A:D,4,0)</f>
        <v>PORCELANATO</v>
      </c>
      <c r="J1921" t="str">
        <f>+VLOOKUP(G1921,[1]SKU!A:E,5,0)</f>
        <v>Marmoles</v>
      </c>
      <c r="K1921" t="str">
        <f>+VLOOKUP(G1921,[1]SKU!A:C,3,0)</f>
        <v>VITE</v>
      </c>
      <c r="L1921">
        <v>140</v>
      </c>
      <c r="M1921">
        <v>72.913254436840404</v>
      </c>
      <c r="N1921">
        <f>+VLOOKUP([1]VENTAS!G1921,[1]SKU!A:G,6,0)</f>
        <v>3638</v>
      </c>
      <c r="O1921" s="4">
        <f t="shared" si="29"/>
        <v>265258.41964122537</v>
      </c>
    </row>
    <row r="1922" spans="1:15" x14ac:dyDescent="0.3">
      <c r="A1922" s="1">
        <v>44973</v>
      </c>
      <c r="B1922" s="2" t="s">
        <v>1005</v>
      </c>
      <c r="C1922" s="2" t="s">
        <v>1006</v>
      </c>
      <c r="D1922" s="2" t="s">
        <v>1941</v>
      </c>
      <c r="E1922">
        <v>225</v>
      </c>
      <c r="F1922" t="str">
        <f>+VLOOKUP(E1922,[1]CLIENTES!A:B,2,0)</f>
        <v>Yarela</v>
      </c>
      <c r="G1922">
        <v>300</v>
      </c>
      <c r="H1922" t="str">
        <f>+VLOOKUP(G1922,[1]SKU!A:B,2,0)</f>
        <v>MONACO CREMA PUL RECT 58 x 117 C.NEGRO 2DA C</v>
      </c>
      <c r="I1922" t="str">
        <f>+VLOOKUP(G1922,[1]SKU!A:D,4,0)</f>
        <v>PORCELANATO</v>
      </c>
      <c r="J1922" t="str">
        <f>+VLOOKUP(G1922,[1]SKU!A:E,5,0)</f>
        <v>Marmoles</v>
      </c>
      <c r="K1922" t="str">
        <f>+VLOOKUP(G1922,[1]SKU!A:C,3,0)</f>
        <v>CERRO NEGRO</v>
      </c>
      <c r="L1922">
        <v>97</v>
      </c>
      <c r="M1922">
        <v>59.643749299398685</v>
      </c>
      <c r="N1922">
        <f>+VLOOKUP([1]VENTAS!G1922,[1]SKU!A:G,6,0)</f>
        <v>2163</v>
      </c>
      <c r="O1922" s="4">
        <f t="shared" si="29"/>
        <v>129009.42973459935</v>
      </c>
    </row>
    <row r="1923" spans="1:15" x14ac:dyDescent="0.3">
      <c r="A1923" s="1">
        <v>44940</v>
      </c>
      <c r="B1923" s="2" t="s">
        <v>1005</v>
      </c>
      <c r="C1923" s="2" t="s">
        <v>1006</v>
      </c>
      <c r="D1923" s="2" t="s">
        <v>1942</v>
      </c>
      <c r="E1923">
        <v>17</v>
      </c>
      <c r="F1923" t="str">
        <f>+VLOOKUP(E1923,[1]CLIENTES!A:B,2,0)</f>
        <v>Ernesto</v>
      </c>
      <c r="G1923">
        <v>291</v>
      </c>
      <c r="H1923" t="str">
        <f>+VLOOKUP(G1923,[1]SKU!A:B,2,0)</f>
        <v>SOHO LOUNGE ESM NAT 60 x 60 ILVA 1RA C</v>
      </c>
      <c r="I1923" t="str">
        <f>+VLOOKUP(G1923,[1]SKU!A:D,4,0)</f>
        <v>PORCELANATO</v>
      </c>
      <c r="J1923" t="str">
        <f>+VLOOKUP(G1923,[1]SKU!A:E,5,0)</f>
        <v>Cementos</v>
      </c>
      <c r="K1923" t="str">
        <f>+VLOOKUP(G1923,[1]SKU!A:C,3,0)</f>
        <v>ILVA</v>
      </c>
      <c r="L1923">
        <v>162</v>
      </c>
      <c r="M1923">
        <v>155.5957384156946</v>
      </c>
      <c r="N1923">
        <f>+VLOOKUP([1]VENTAS!G1923,[1]SKU!A:G,6,0)</f>
        <v>2194</v>
      </c>
      <c r="O1923" s="4">
        <f t="shared" ref="O1923:O1986" si="30">+N1923*M1923</f>
        <v>341377.05008403392</v>
      </c>
    </row>
    <row r="1924" spans="1:15" x14ac:dyDescent="0.3">
      <c r="A1924" s="1">
        <v>44932</v>
      </c>
      <c r="B1924" s="2" t="s">
        <v>1005</v>
      </c>
      <c r="C1924" s="2" t="s">
        <v>1006</v>
      </c>
      <c r="D1924" s="2" t="s">
        <v>1943</v>
      </c>
      <c r="E1924">
        <v>96</v>
      </c>
      <c r="F1924" t="str">
        <f>+VLOOKUP(E1924,[1]CLIENTES!A:B,2,0)</f>
        <v>Angeles</v>
      </c>
      <c r="G1924">
        <v>253</v>
      </c>
      <c r="H1924" t="str">
        <f>+VLOOKUP(G1924,[1]SKU!A:B,2,0)</f>
        <v>ROCCA GREY OUT 80 X 80 VITE 2DA C</v>
      </c>
      <c r="I1924" t="str">
        <f>+VLOOKUP(G1924,[1]SKU!A:D,4,0)</f>
        <v>PORCELANATO</v>
      </c>
      <c r="J1924" t="str">
        <f>+VLOOKUP(G1924,[1]SKU!A:E,5,0)</f>
        <v>Piedras</v>
      </c>
      <c r="K1924" t="str">
        <f>+VLOOKUP(G1924,[1]SKU!A:C,3,0)</f>
        <v>VITE</v>
      </c>
      <c r="L1924">
        <v>3</v>
      </c>
      <c r="M1924">
        <v>2.6091151193079005</v>
      </c>
      <c r="N1924">
        <f>+VLOOKUP([1]VENTAS!G1924,[1]SKU!A:G,6,0)</f>
        <v>9449</v>
      </c>
      <c r="O1924" s="4">
        <f t="shared" si="30"/>
        <v>24653.528762340353</v>
      </c>
    </row>
    <row r="1925" spans="1:15" x14ac:dyDescent="0.3">
      <c r="A1925" s="1">
        <v>44928</v>
      </c>
      <c r="B1925" s="2" t="s">
        <v>1005</v>
      </c>
      <c r="C1925" s="2" t="s">
        <v>1006</v>
      </c>
      <c r="D1925" s="2" t="s">
        <v>1944</v>
      </c>
      <c r="E1925">
        <v>166</v>
      </c>
      <c r="F1925" t="str">
        <f>+VLOOKUP(E1925,[1]CLIENTES!A:B,2,0)</f>
        <v>Betzabeth</v>
      </c>
      <c r="G1925">
        <v>247</v>
      </c>
      <c r="H1925" t="str">
        <f>+VLOOKUP(G1925,[1]SKU!A:B,2,0)</f>
        <v>PORCELANATO RETRO 20 X 60 ALBERDI 1RA C</v>
      </c>
      <c r="I1925" t="str">
        <f>+VLOOKUP(G1925,[1]SKU!A:D,4,0)</f>
        <v>PORCELANATO</v>
      </c>
      <c r="J1925" t="str">
        <f>+VLOOKUP(G1925,[1]SKU!A:E,5,0)</f>
        <v>Maderas</v>
      </c>
      <c r="K1925" t="str">
        <f>+VLOOKUP(G1925,[1]SKU!A:C,3,0)</f>
        <v>ALBERDI</v>
      </c>
      <c r="L1925">
        <v>9</v>
      </c>
      <c r="M1925">
        <v>1.5257929570067841</v>
      </c>
      <c r="N1925">
        <f>+VLOOKUP([1]VENTAS!G1925,[1]SKU!A:G,6,0)</f>
        <v>7557</v>
      </c>
      <c r="O1925" s="4">
        <f t="shared" si="30"/>
        <v>11530.417376100268</v>
      </c>
    </row>
    <row r="1926" spans="1:15" x14ac:dyDescent="0.3">
      <c r="A1926" s="1">
        <v>44985</v>
      </c>
      <c r="B1926" s="2" t="s">
        <v>1005</v>
      </c>
      <c r="C1926" s="2" t="s">
        <v>1006</v>
      </c>
      <c r="D1926" s="2" t="s">
        <v>1945</v>
      </c>
      <c r="E1926">
        <v>147</v>
      </c>
      <c r="F1926" t="str">
        <f>+VLOOKUP(E1926,[1]CLIENTES!A:B,2,0)</f>
        <v>Mariel</v>
      </c>
      <c r="G1926">
        <v>373</v>
      </c>
      <c r="H1926" t="str">
        <f>+VLOOKUP(G1926,[1]SKU!A:B,2,0)</f>
        <v>MOODS HUESO FIT RECT. 58 x 117 S.LOREN 1RA C</v>
      </c>
      <c r="I1926" t="str">
        <f>+VLOOKUP(G1926,[1]SKU!A:D,4,0)</f>
        <v>PORCELANATO</v>
      </c>
      <c r="J1926" t="str">
        <f>+VLOOKUP(G1926,[1]SKU!A:E,5,0)</f>
        <v>Cementos</v>
      </c>
      <c r="K1926" t="str">
        <f>+VLOOKUP(G1926,[1]SKU!A:C,3,0)</f>
        <v>SAN LORENZO</v>
      </c>
      <c r="L1926">
        <v>76</v>
      </c>
      <c r="M1926">
        <v>62.630583304937446</v>
      </c>
      <c r="N1926">
        <f>+VLOOKUP([1]VENTAS!G1926,[1]SKU!A:G,6,0)</f>
        <v>3076</v>
      </c>
      <c r="O1926" s="4">
        <f t="shared" si="30"/>
        <v>192651.67424598758</v>
      </c>
    </row>
    <row r="1927" spans="1:15" x14ac:dyDescent="0.3">
      <c r="A1927" s="1">
        <v>44941</v>
      </c>
      <c r="B1927" s="2" t="s">
        <v>1005</v>
      </c>
      <c r="C1927" s="2" t="s">
        <v>1006</v>
      </c>
      <c r="D1927" s="2" t="s">
        <v>1946</v>
      </c>
      <c r="E1927">
        <v>156</v>
      </c>
      <c r="F1927" t="str">
        <f>+VLOOKUP(E1927,[1]CLIENTES!A:B,2,0)</f>
        <v>Debora</v>
      </c>
      <c r="G1927">
        <v>159</v>
      </c>
      <c r="H1927" t="str">
        <f>+VLOOKUP(G1927,[1]SKU!A:B,2,0)</f>
        <v>TARACEA MIX BRILL 45,3 x 45,3 S.LOREN 1RA C</v>
      </c>
      <c r="I1927" t="str">
        <f>+VLOOKUP(G1927,[1]SKU!A:D,4,0)</f>
        <v>CERAMICO</v>
      </c>
      <c r="J1927" t="str">
        <f>+VLOOKUP(G1927,[1]SKU!A:E,5,0)</f>
        <v>Maderas</v>
      </c>
      <c r="K1927" t="str">
        <f>+VLOOKUP(G1927,[1]SKU!A:C,3,0)</f>
        <v>SAN LORENZO</v>
      </c>
      <c r="L1927">
        <v>92</v>
      </c>
      <c r="M1927">
        <v>7.4419679852152445</v>
      </c>
      <c r="N1927">
        <f>+VLOOKUP([1]VENTAS!G1927,[1]SKU!A:G,6,0)</f>
        <v>1172</v>
      </c>
      <c r="O1927" s="4">
        <f t="shared" si="30"/>
        <v>8721.9864786722665</v>
      </c>
    </row>
    <row r="1928" spans="1:15" x14ac:dyDescent="0.3">
      <c r="A1928" s="1">
        <v>44932</v>
      </c>
      <c r="B1928" s="2" t="s">
        <v>1005</v>
      </c>
      <c r="C1928" s="2" t="s">
        <v>1006</v>
      </c>
      <c r="D1928" s="2" t="s">
        <v>1947</v>
      </c>
      <c r="E1928">
        <v>83</v>
      </c>
      <c r="F1928" t="str">
        <f>+VLOOKUP(E1928,[1]CLIENTES!A:B,2,0)</f>
        <v>Johaquin</v>
      </c>
      <c r="G1928">
        <v>73</v>
      </c>
      <c r="H1928" t="str">
        <f>+VLOOKUP(G1928,[1]SKU!A:B,2,0)</f>
        <v>GRAFIATO MARFIL 35 x 35  LOURDES 1RA C</v>
      </c>
      <c r="I1928" t="str">
        <f>+VLOOKUP(G1928,[1]SKU!A:D,4,0)</f>
        <v>CERAMICO</v>
      </c>
      <c r="J1928" t="str">
        <f>+VLOOKUP(G1928,[1]SKU!A:E,5,0)</f>
        <v>Cementos</v>
      </c>
      <c r="K1928" t="str">
        <f>+VLOOKUP(G1928,[1]SKU!A:C,3,0)</f>
        <v>LOURDES</v>
      </c>
      <c r="L1928">
        <v>73</v>
      </c>
      <c r="M1928">
        <v>27.611200150634204</v>
      </c>
      <c r="N1928">
        <f>+VLOOKUP([1]VENTAS!G1928,[1]SKU!A:G,6,0)</f>
        <v>2025</v>
      </c>
      <c r="O1928" s="4">
        <f t="shared" si="30"/>
        <v>55912.680305034264</v>
      </c>
    </row>
    <row r="1929" spans="1:15" x14ac:dyDescent="0.3">
      <c r="A1929" s="1">
        <v>44953</v>
      </c>
      <c r="B1929" s="2" t="s">
        <v>1005</v>
      </c>
      <c r="C1929" s="2" t="s">
        <v>1006</v>
      </c>
      <c r="D1929" s="2" t="s">
        <v>1948</v>
      </c>
      <c r="E1929">
        <v>172</v>
      </c>
      <c r="F1929" t="str">
        <f>+VLOOKUP(E1929,[1]CLIENTES!A:B,2,0)</f>
        <v>Viviana</v>
      </c>
      <c r="G1929">
        <v>158</v>
      </c>
      <c r="H1929" t="str">
        <f>+VLOOKUP(G1929,[1]SKU!A:B,2,0)</f>
        <v>AMAZONIA GRIS 38 x 38 C.NEGRO 1RA CAL</v>
      </c>
      <c r="I1929" t="str">
        <f>+VLOOKUP(G1929,[1]SKU!A:D,4,0)</f>
        <v>CERAMICO</v>
      </c>
      <c r="J1929" t="str">
        <f>+VLOOKUP(G1929,[1]SKU!A:E,5,0)</f>
        <v>Cementos</v>
      </c>
      <c r="K1929" t="str">
        <f>+VLOOKUP(G1929,[1]SKU!A:C,3,0)</f>
        <v>CERRO NEGRO</v>
      </c>
      <c r="L1929">
        <v>41</v>
      </c>
      <c r="M1929">
        <v>39.567628593191841</v>
      </c>
      <c r="N1929">
        <f>+VLOOKUP([1]VENTAS!G1929,[1]SKU!A:G,6,0)</f>
        <v>1536</v>
      </c>
      <c r="O1929" s="4">
        <f t="shared" si="30"/>
        <v>60775.877519142668</v>
      </c>
    </row>
    <row r="1930" spans="1:15" x14ac:dyDescent="0.3">
      <c r="A1930" s="1">
        <v>44962</v>
      </c>
      <c r="B1930" s="2" t="s">
        <v>1005</v>
      </c>
      <c r="C1930" s="2" t="s">
        <v>1006</v>
      </c>
      <c r="D1930" s="2" t="s">
        <v>1949</v>
      </c>
      <c r="E1930">
        <v>160</v>
      </c>
      <c r="F1930" t="str">
        <f>+VLOOKUP(E1930,[1]CLIENTES!A:B,2,0)</f>
        <v>Karina</v>
      </c>
      <c r="G1930">
        <v>138</v>
      </c>
      <c r="H1930" t="str">
        <f>+VLOOKUP(G1930,[1]SKU!A:B,2,0)</f>
        <v>SUBWAY BLANCO 31 x 53 LOURDES 1RA C</v>
      </c>
      <c r="I1930" t="str">
        <f>+VLOOKUP(G1930,[1]SKU!A:D,4,0)</f>
        <v>CERAMICO</v>
      </c>
      <c r="J1930" t="str">
        <f>+VLOOKUP(G1930,[1]SKU!A:E,5,0)</f>
        <v>Deco &amp; Mas</v>
      </c>
      <c r="K1930" t="str">
        <f>+VLOOKUP(G1930,[1]SKU!A:C,3,0)</f>
        <v>LOURDES</v>
      </c>
      <c r="L1930">
        <v>4</v>
      </c>
      <c r="M1930">
        <v>3.2622119278938362</v>
      </c>
      <c r="N1930">
        <f>+VLOOKUP([1]VENTAS!G1930,[1]SKU!A:G,6,0)</f>
        <v>5678</v>
      </c>
      <c r="O1930" s="4">
        <f t="shared" si="30"/>
        <v>18522.839326581201</v>
      </c>
    </row>
    <row r="1931" spans="1:15" x14ac:dyDescent="0.3">
      <c r="A1931" s="1">
        <v>44960</v>
      </c>
      <c r="B1931" s="2" t="s">
        <v>1005</v>
      </c>
      <c r="C1931" s="2" t="s">
        <v>1006</v>
      </c>
      <c r="D1931" s="2" t="s">
        <v>1950</v>
      </c>
      <c r="E1931">
        <v>80</v>
      </c>
      <c r="F1931" t="str">
        <f>+VLOOKUP(E1931,[1]CLIENTES!A:B,2,0)</f>
        <v>Isai</v>
      </c>
      <c r="G1931">
        <v>66</v>
      </c>
      <c r="H1931" t="str">
        <f>+VLOOKUP(G1931,[1]SKU!A:B,2,0)</f>
        <v>VERSALLES 51 X 51 ALLPA 2DA C</v>
      </c>
      <c r="I1931" t="str">
        <f>+VLOOKUP(G1931,[1]SKU!A:D,4,0)</f>
        <v>CERAMICO</v>
      </c>
      <c r="J1931" t="str">
        <f>+VLOOKUP(G1931,[1]SKU!A:E,5,0)</f>
        <v>Marmoles</v>
      </c>
      <c r="K1931" t="str">
        <f>+VLOOKUP(G1931,[1]SKU!A:C,3,0)</f>
        <v>ALLPA</v>
      </c>
      <c r="L1931">
        <v>85</v>
      </c>
      <c r="M1931">
        <v>11.603108673787254</v>
      </c>
      <c r="N1931">
        <f>+VLOOKUP([1]VENTAS!G1931,[1]SKU!A:G,6,0)</f>
        <v>7586</v>
      </c>
      <c r="O1931" s="4">
        <f t="shared" si="30"/>
        <v>88021.182399350117</v>
      </c>
    </row>
    <row r="1932" spans="1:15" x14ac:dyDescent="0.3">
      <c r="A1932" s="1">
        <v>44944</v>
      </c>
      <c r="B1932" s="2" t="s">
        <v>1005</v>
      </c>
      <c r="C1932" s="2" t="s">
        <v>1006</v>
      </c>
      <c r="D1932" s="2" t="s">
        <v>1951</v>
      </c>
      <c r="E1932">
        <v>236</v>
      </c>
      <c r="F1932" t="str">
        <f>+VLOOKUP(E1932,[1]CLIENTES!A:B,2,0)</f>
        <v>Yasmin</v>
      </c>
      <c r="G1932">
        <v>68</v>
      </c>
      <c r="H1932" t="str">
        <f>+VLOOKUP(G1932,[1]SKU!A:B,2,0)</f>
        <v>TRAVERTINO GRIS 35 x 35  LOURDES 1RA C</v>
      </c>
      <c r="I1932" t="str">
        <f>+VLOOKUP(G1932,[1]SKU!A:D,4,0)</f>
        <v>CERAMICO</v>
      </c>
      <c r="J1932" t="str">
        <f>+VLOOKUP(G1932,[1]SKU!A:E,5,0)</f>
        <v>Marmoles</v>
      </c>
      <c r="K1932" t="str">
        <f>+VLOOKUP(G1932,[1]SKU!A:C,3,0)</f>
        <v>LOURDES</v>
      </c>
      <c r="L1932">
        <v>34</v>
      </c>
      <c r="M1932">
        <v>28.879827851287164</v>
      </c>
      <c r="N1932">
        <f>+VLOOKUP([1]VENTAS!G1932,[1]SKU!A:G,6,0)</f>
        <v>1927</v>
      </c>
      <c r="O1932" s="4">
        <f t="shared" si="30"/>
        <v>55651.428269430362</v>
      </c>
    </row>
    <row r="1933" spans="1:15" x14ac:dyDescent="0.3">
      <c r="A1933" s="1">
        <v>44962</v>
      </c>
      <c r="B1933" s="2" t="s">
        <v>1005</v>
      </c>
      <c r="C1933" s="2" t="s">
        <v>1006</v>
      </c>
      <c r="D1933" s="2" t="s">
        <v>1952</v>
      </c>
      <c r="E1933">
        <v>242</v>
      </c>
      <c r="F1933" t="str">
        <f>+VLOOKUP(E1933,[1]CLIENTES!A:B,2,0)</f>
        <v>Pilar</v>
      </c>
      <c r="G1933">
        <v>364</v>
      </c>
      <c r="H1933" t="str">
        <f>+VLOOKUP(G1933,[1]SKU!A:B,2,0)</f>
        <v>MOODS HUESO RECT. 58 x 58 S.LOREN 2DA C</v>
      </c>
      <c r="I1933" t="str">
        <f>+VLOOKUP(G1933,[1]SKU!A:D,4,0)</f>
        <v>PORCELANATO</v>
      </c>
      <c r="J1933" t="str">
        <f>+VLOOKUP(G1933,[1]SKU!A:E,5,0)</f>
        <v>Cementos</v>
      </c>
      <c r="K1933" t="str">
        <f>+VLOOKUP(G1933,[1]SKU!A:C,3,0)</f>
        <v>SAN LORENZO</v>
      </c>
      <c r="L1933">
        <v>94</v>
      </c>
      <c r="M1933">
        <v>79.983324024660234</v>
      </c>
      <c r="N1933">
        <f>+VLOOKUP([1]VENTAS!G1933,[1]SKU!A:G,6,0)</f>
        <v>1896</v>
      </c>
      <c r="O1933" s="4">
        <f t="shared" si="30"/>
        <v>151648.3823507558</v>
      </c>
    </row>
    <row r="1934" spans="1:15" x14ac:dyDescent="0.3">
      <c r="A1934" s="1">
        <v>44975</v>
      </c>
      <c r="B1934" s="2" t="s">
        <v>1005</v>
      </c>
      <c r="C1934" s="2" t="s">
        <v>1006</v>
      </c>
      <c r="D1934" s="2" t="s">
        <v>1953</v>
      </c>
      <c r="E1934">
        <v>70</v>
      </c>
      <c r="F1934" t="str">
        <f>+VLOOKUP(E1934,[1]CLIENTES!A:B,2,0)</f>
        <v>Estefani</v>
      </c>
      <c r="G1934">
        <v>266</v>
      </c>
      <c r="H1934" t="str">
        <f>+VLOOKUP(G1934,[1]SKU!A:B,2,0)</f>
        <v>COMPACT NEUTRAL ESM NAT 60 X 120 ILVA 1RA C</v>
      </c>
      <c r="I1934" t="str">
        <f>+VLOOKUP(G1934,[1]SKU!A:D,4,0)</f>
        <v>PORCELANATO</v>
      </c>
      <c r="J1934" t="str">
        <f>+VLOOKUP(G1934,[1]SKU!A:E,5,0)</f>
        <v>Cementos</v>
      </c>
      <c r="K1934" t="str">
        <f>+VLOOKUP(G1934,[1]SKU!A:C,3,0)</f>
        <v>ILVA</v>
      </c>
      <c r="L1934">
        <v>69</v>
      </c>
      <c r="M1934">
        <v>62.522901230044049</v>
      </c>
      <c r="N1934">
        <f>+VLOOKUP([1]VENTAS!G1934,[1]SKU!A:G,6,0)</f>
        <v>1458</v>
      </c>
      <c r="O1934" s="4">
        <f t="shared" si="30"/>
        <v>91158.389993404227</v>
      </c>
    </row>
    <row r="1935" spans="1:15" x14ac:dyDescent="0.3">
      <c r="A1935" s="1">
        <v>44961</v>
      </c>
      <c r="B1935" s="2" t="s">
        <v>1005</v>
      </c>
      <c r="C1935" s="2" t="s">
        <v>1006</v>
      </c>
      <c r="D1935" s="2" t="s">
        <v>1954</v>
      </c>
      <c r="E1935">
        <v>92</v>
      </c>
      <c r="F1935" t="str">
        <f>+VLOOKUP(E1935,[1]CLIENTES!A:B,2,0)</f>
        <v>Adam</v>
      </c>
      <c r="G1935">
        <v>217</v>
      </c>
      <c r="H1935" t="str">
        <f>+VLOOKUP(G1935,[1]SKU!A:B,2,0)</f>
        <v>MONACO CREMA PUL RECT 58 x 58 C.NEGRO 1RA C</v>
      </c>
      <c r="I1935" t="str">
        <f>+VLOOKUP(G1935,[1]SKU!A:D,4,0)</f>
        <v>PORCELANATO</v>
      </c>
      <c r="J1935" t="str">
        <f>+VLOOKUP(G1935,[1]SKU!A:E,5,0)</f>
        <v>Marmoles</v>
      </c>
      <c r="K1935" t="str">
        <f>+VLOOKUP(G1935,[1]SKU!A:C,3,0)</f>
        <v>CERRO NEGRO</v>
      </c>
      <c r="L1935">
        <v>129</v>
      </c>
      <c r="M1935">
        <v>22.285116863395348</v>
      </c>
      <c r="N1935">
        <f>+VLOOKUP([1]VENTAS!G1935,[1]SKU!A:G,6,0)</f>
        <v>5781</v>
      </c>
      <c r="O1935" s="4">
        <f t="shared" si="30"/>
        <v>128830.2605872885</v>
      </c>
    </row>
    <row r="1936" spans="1:15" x14ac:dyDescent="0.3">
      <c r="A1936" s="1">
        <v>44964</v>
      </c>
      <c r="B1936" s="2" t="s">
        <v>1005</v>
      </c>
      <c r="C1936" s="2" t="s">
        <v>1006</v>
      </c>
      <c r="D1936" s="2" t="s">
        <v>1955</v>
      </c>
      <c r="E1936">
        <v>103</v>
      </c>
      <c r="F1936" t="str">
        <f>+VLOOKUP(E1936,[1]CLIENTES!A:B,2,0)</f>
        <v>Dalia</v>
      </c>
      <c r="G1936">
        <v>272</v>
      </c>
      <c r="H1936" t="str">
        <f>+VLOOKUP(G1936,[1]SKU!A:B,2,0)</f>
        <v>ZAR SAT 60 X 60 ALBERDI 2DA C</v>
      </c>
      <c r="I1936" t="str">
        <f>+VLOOKUP(G1936,[1]SKU!A:D,4,0)</f>
        <v>PORCELANATO</v>
      </c>
      <c r="J1936" t="str">
        <f>+VLOOKUP(G1936,[1]SKU!A:E,5,0)</f>
        <v>Marmoles</v>
      </c>
      <c r="K1936" t="str">
        <f>+VLOOKUP(G1936,[1]SKU!A:C,3,0)</f>
        <v>ALBERDI</v>
      </c>
      <c r="L1936">
        <v>132</v>
      </c>
      <c r="M1936">
        <v>4.1069873908843899</v>
      </c>
      <c r="N1936">
        <f>+VLOOKUP([1]VENTAS!G1936,[1]SKU!A:G,6,0)</f>
        <v>2730</v>
      </c>
      <c r="O1936" s="4">
        <f t="shared" si="30"/>
        <v>11212.075577114385</v>
      </c>
    </row>
    <row r="1937" spans="1:15" x14ac:dyDescent="0.3">
      <c r="A1937" s="1">
        <v>44950</v>
      </c>
      <c r="B1937" s="2" t="s">
        <v>1005</v>
      </c>
      <c r="C1937" s="2" t="s">
        <v>1006</v>
      </c>
      <c r="D1937" s="2" t="s">
        <v>1956</v>
      </c>
      <c r="E1937">
        <v>5</v>
      </c>
      <c r="F1937" t="str">
        <f>+VLOOKUP(E1937,[1]CLIENTES!A:B,2,0)</f>
        <v>Erick</v>
      </c>
      <c r="G1937">
        <v>156</v>
      </c>
      <c r="H1937" t="str">
        <f>+VLOOKUP(G1937,[1]SKU!A:B,2,0)</f>
        <v>PORFIDO ROJO 46 x 46 ALLPA 2DA C</v>
      </c>
      <c r="I1937" t="str">
        <f>+VLOOKUP(G1937,[1]SKU!A:D,4,0)</f>
        <v>CERAMICO</v>
      </c>
      <c r="J1937" t="str">
        <f>+VLOOKUP(G1937,[1]SKU!A:E,5,0)</f>
        <v>Piedras</v>
      </c>
      <c r="K1937" t="str">
        <f>+VLOOKUP(G1937,[1]SKU!A:C,3,0)</f>
        <v>ALLPA</v>
      </c>
      <c r="L1937">
        <v>150</v>
      </c>
      <c r="M1937">
        <v>143.41306597557735</v>
      </c>
      <c r="N1937">
        <f>+VLOOKUP([1]VENTAS!G1937,[1]SKU!A:G,6,0)</f>
        <v>3055</v>
      </c>
      <c r="O1937" s="4">
        <f t="shared" si="30"/>
        <v>438126.91655538883</v>
      </c>
    </row>
    <row r="1938" spans="1:15" x14ac:dyDescent="0.3">
      <c r="A1938" s="1">
        <v>44934</v>
      </c>
      <c r="B1938" s="2" t="s">
        <v>1005</v>
      </c>
      <c r="C1938" s="2" t="s">
        <v>1006</v>
      </c>
      <c r="D1938" s="2" t="s">
        <v>1957</v>
      </c>
      <c r="E1938">
        <v>50</v>
      </c>
      <c r="F1938" t="str">
        <f>+VLOOKUP(E1938,[1]CLIENTES!A:B,2,0)</f>
        <v>Eythan</v>
      </c>
      <c r="G1938">
        <v>348</v>
      </c>
      <c r="H1938" t="str">
        <f>+VLOOKUP(G1938,[1]SKU!A:B,2,0)</f>
        <v>RAFIA LAPACHO FIT RECT. 19,2 X 117 S.LOREN 2DA C</v>
      </c>
      <c r="I1938" t="str">
        <f>+VLOOKUP(G1938,[1]SKU!A:D,4,0)</f>
        <v>PORCELANATO</v>
      </c>
      <c r="J1938" t="str">
        <f>+VLOOKUP(G1938,[1]SKU!A:E,5,0)</f>
        <v>Maderas</v>
      </c>
      <c r="K1938" t="str">
        <f>+VLOOKUP(G1938,[1]SKU!A:C,3,0)</f>
        <v>SAN LORENZO</v>
      </c>
      <c r="L1938">
        <v>95</v>
      </c>
      <c r="M1938">
        <v>61.513747004224058</v>
      </c>
      <c r="N1938">
        <f>+VLOOKUP([1]VENTAS!G1938,[1]SKU!A:G,6,0)</f>
        <v>9706</v>
      </c>
      <c r="O1938" s="4">
        <f t="shared" si="30"/>
        <v>597052.42842299875</v>
      </c>
    </row>
    <row r="1939" spans="1:15" x14ac:dyDescent="0.3">
      <c r="A1939" s="1">
        <v>44948</v>
      </c>
      <c r="B1939" s="2" t="s">
        <v>1005</v>
      </c>
      <c r="C1939" s="2" t="s">
        <v>1006</v>
      </c>
      <c r="D1939" s="2" t="s">
        <v>1958</v>
      </c>
      <c r="E1939">
        <v>188</v>
      </c>
      <c r="F1939" t="str">
        <f>+VLOOKUP(E1939,[1]CLIENTES!A:B,2,0)</f>
        <v>Jose-Tomas</v>
      </c>
      <c r="G1939">
        <v>375</v>
      </c>
      <c r="H1939" t="str">
        <f>+VLOOKUP(G1939,[1]SKU!A:B,2,0)</f>
        <v>BATILO IN IVORY RECT. 58 X 117 S.LOREN 2DA CAL</v>
      </c>
      <c r="I1939" t="str">
        <f>+VLOOKUP(G1939,[1]SKU!A:D,4,0)</f>
        <v>PORCELANATO</v>
      </c>
      <c r="J1939" t="str">
        <f>+VLOOKUP(G1939,[1]SKU!A:E,5,0)</f>
        <v>Cementos</v>
      </c>
      <c r="K1939" t="str">
        <f>+VLOOKUP(G1939,[1]SKU!A:C,3,0)</f>
        <v>SAN LORENZO</v>
      </c>
      <c r="L1939">
        <v>134</v>
      </c>
      <c r="M1939">
        <v>90.740823727230833</v>
      </c>
      <c r="N1939">
        <f>+VLOOKUP([1]VENTAS!G1939,[1]SKU!A:G,6,0)</f>
        <v>6195</v>
      </c>
      <c r="O1939" s="4">
        <f t="shared" si="30"/>
        <v>562139.40299019497</v>
      </c>
    </row>
    <row r="1940" spans="1:15" x14ac:dyDescent="0.3">
      <c r="A1940" s="1">
        <v>44942</v>
      </c>
      <c r="B1940" s="2" t="s">
        <v>1005</v>
      </c>
      <c r="C1940" s="2" t="s">
        <v>1006</v>
      </c>
      <c r="D1940" s="2" t="s">
        <v>1959</v>
      </c>
      <c r="E1940">
        <v>243</v>
      </c>
      <c r="F1940" t="str">
        <f>+VLOOKUP(E1940,[1]CLIENTES!A:B,2,0)</f>
        <v>Constanza</v>
      </c>
      <c r="G1940">
        <v>150</v>
      </c>
      <c r="H1940" t="str">
        <f>+VLOOKUP(G1940,[1]SKU!A:B,2,0)</f>
        <v>LEBLON MARFIL 38 x 38 C.NEGRO 1RA CAL</v>
      </c>
      <c r="I1940" t="str">
        <f>+VLOOKUP(G1940,[1]SKU!A:D,4,0)</f>
        <v>CERAMICO</v>
      </c>
      <c r="J1940" t="str">
        <f>+VLOOKUP(G1940,[1]SKU!A:E,5,0)</f>
        <v>Marmoles</v>
      </c>
      <c r="K1940" t="str">
        <f>+VLOOKUP(G1940,[1]SKU!A:C,3,0)</f>
        <v>CERRO NEGRO</v>
      </c>
      <c r="L1940">
        <v>15</v>
      </c>
      <c r="M1940">
        <v>13.531493078199563</v>
      </c>
      <c r="N1940">
        <f>+VLOOKUP([1]VENTAS!G1940,[1]SKU!A:G,6,0)</f>
        <v>4122</v>
      </c>
      <c r="O1940" s="4">
        <f t="shared" si="30"/>
        <v>55776.814468338598</v>
      </c>
    </row>
    <row r="1941" spans="1:15" x14ac:dyDescent="0.3">
      <c r="A1941" s="1">
        <v>44939</v>
      </c>
      <c r="B1941" s="2" t="s">
        <v>1005</v>
      </c>
      <c r="C1941" s="2" t="s">
        <v>1006</v>
      </c>
      <c r="D1941" s="2" t="s">
        <v>1960</v>
      </c>
      <c r="E1941">
        <v>157</v>
      </c>
      <c r="F1941" t="str">
        <f>+VLOOKUP(E1941,[1]CLIENTES!A:B,2,0)</f>
        <v>Jovany</v>
      </c>
      <c r="G1941">
        <v>163</v>
      </c>
      <c r="H1941" t="str">
        <f>+VLOOKUP(G1941,[1]SKU!A:B,2,0)</f>
        <v>GRAMADOS ARENA 38 x 38 C.NEGRO 1RA CAL</v>
      </c>
      <c r="I1941" t="str">
        <f>+VLOOKUP(G1941,[1]SKU!A:D,4,0)</f>
        <v>CERAMICO</v>
      </c>
      <c r="J1941" t="str">
        <f>+VLOOKUP(G1941,[1]SKU!A:E,5,0)</f>
        <v>Piedras</v>
      </c>
      <c r="K1941" t="str">
        <f>+VLOOKUP(G1941,[1]SKU!A:C,3,0)</f>
        <v>CERRO NEGRO</v>
      </c>
      <c r="L1941">
        <v>117</v>
      </c>
      <c r="M1941">
        <v>77.127307137031863</v>
      </c>
      <c r="N1941">
        <f>+VLOOKUP([1]VENTAS!G1941,[1]SKU!A:G,6,0)</f>
        <v>2396</v>
      </c>
      <c r="O1941" s="4">
        <f t="shared" si="30"/>
        <v>184797.02790032834</v>
      </c>
    </row>
    <row r="1942" spans="1:15" x14ac:dyDescent="0.3">
      <c r="A1942" s="1">
        <v>44949</v>
      </c>
      <c r="B1942" s="2" t="s">
        <v>1005</v>
      </c>
      <c r="C1942" s="2" t="s">
        <v>1006</v>
      </c>
      <c r="D1942" s="2" t="s">
        <v>1961</v>
      </c>
      <c r="E1942">
        <v>62</v>
      </c>
      <c r="F1942" t="str">
        <f>+VLOOKUP(E1942,[1]CLIENTES!A:B,2,0)</f>
        <v>Vladimir</v>
      </c>
      <c r="G1942">
        <v>41</v>
      </c>
      <c r="H1942" t="str">
        <f>+VLOOKUP(G1942,[1]SKU!A:B,2,0)</f>
        <v>RECIFE GRIS 38 x 38 C.NEGRO 1RA CAL</v>
      </c>
      <c r="I1942" t="str">
        <f>+VLOOKUP(G1942,[1]SKU!A:D,4,0)</f>
        <v>CERAMICO</v>
      </c>
      <c r="J1942" t="str">
        <f>+VLOOKUP(G1942,[1]SKU!A:E,5,0)</f>
        <v>Cementos</v>
      </c>
      <c r="K1942" t="str">
        <f>+VLOOKUP(G1942,[1]SKU!A:C,3,0)</f>
        <v>CERRO NEGRO</v>
      </c>
      <c r="L1942">
        <v>137</v>
      </c>
      <c r="M1942">
        <v>116.07300619520204</v>
      </c>
      <c r="N1942">
        <f>+VLOOKUP([1]VENTAS!G1942,[1]SKU!A:G,6,0)</f>
        <v>7652</v>
      </c>
      <c r="O1942" s="4">
        <f t="shared" si="30"/>
        <v>888190.64340568602</v>
      </c>
    </row>
    <row r="1943" spans="1:15" x14ac:dyDescent="0.3">
      <c r="A1943" s="1">
        <v>44967</v>
      </c>
      <c r="B1943" s="2" t="s">
        <v>1005</v>
      </c>
      <c r="C1943" s="2" t="s">
        <v>1006</v>
      </c>
      <c r="D1943" s="2" t="s">
        <v>1962</v>
      </c>
      <c r="E1943">
        <v>82</v>
      </c>
      <c r="F1943" t="str">
        <f>+VLOOKUP(E1943,[1]CLIENTES!A:B,2,0)</f>
        <v>Nayarett</v>
      </c>
      <c r="G1943">
        <v>175</v>
      </c>
      <c r="H1943" t="str">
        <f>+VLOOKUP(G1943,[1]SKU!A:B,2,0)</f>
        <v>COTTO MARFIL 56 X 56 LOURDES 2DA C</v>
      </c>
      <c r="I1943" t="str">
        <f>+VLOOKUP(G1943,[1]SKU!A:D,4,0)</f>
        <v>CERAMICO</v>
      </c>
      <c r="J1943" t="str">
        <f>+VLOOKUP(G1943,[1]SKU!A:E,5,0)</f>
        <v>Cementos</v>
      </c>
      <c r="K1943" t="str">
        <f>+VLOOKUP(G1943,[1]SKU!A:C,3,0)</f>
        <v>LOURDES</v>
      </c>
      <c r="L1943">
        <v>160</v>
      </c>
      <c r="M1943">
        <v>32.06406303108448</v>
      </c>
      <c r="N1943">
        <f>+VLOOKUP([1]VENTAS!G1943,[1]SKU!A:G,6,0)</f>
        <v>3940</v>
      </c>
      <c r="O1943" s="4">
        <f t="shared" si="30"/>
        <v>126332.40834247285</v>
      </c>
    </row>
    <row r="1944" spans="1:15" x14ac:dyDescent="0.3">
      <c r="A1944" s="1">
        <v>44928</v>
      </c>
      <c r="B1944" s="2" t="s">
        <v>1005</v>
      </c>
      <c r="C1944" s="2" t="s">
        <v>1006</v>
      </c>
      <c r="D1944" s="2" t="s">
        <v>1963</v>
      </c>
      <c r="E1944">
        <v>175</v>
      </c>
      <c r="F1944" t="str">
        <f>+VLOOKUP(E1944,[1]CLIENTES!A:B,2,0)</f>
        <v>Emilie</v>
      </c>
      <c r="G1944">
        <v>120</v>
      </c>
      <c r="H1944" t="str">
        <f>+VLOOKUP(G1944,[1]SKU!A:B,2,0)</f>
        <v>VICTORIA GRIS 35 x 35 LOURDES 1RA C</v>
      </c>
      <c r="I1944" t="str">
        <f>+VLOOKUP(G1944,[1]SKU!A:D,4,0)</f>
        <v>CERAMICO</v>
      </c>
      <c r="J1944" t="str">
        <f>+VLOOKUP(G1944,[1]SKU!A:E,5,0)</f>
        <v>Cementos</v>
      </c>
      <c r="K1944" t="str">
        <f>+VLOOKUP(G1944,[1]SKU!A:C,3,0)</f>
        <v>LOURDES</v>
      </c>
      <c r="L1944">
        <v>124</v>
      </c>
      <c r="M1944">
        <v>14.747753694740975</v>
      </c>
      <c r="N1944">
        <f>+VLOOKUP([1]VENTAS!G1944,[1]SKU!A:G,6,0)</f>
        <v>7691</v>
      </c>
      <c r="O1944" s="4">
        <f t="shared" si="30"/>
        <v>113424.97366625284</v>
      </c>
    </row>
    <row r="1945" spans="1:15" x14ac:dyDescent="0.3">
      <c r="A1945" s="1">
        <v>44943</v>
      </c>
      <c r="B1945" s="2" t="s">
        <v>1005</v>
      </c>
      <c r="C1945" s="2" t="s">
        <v>1006</v>
      </c>
      <c r="D1945" s="2" t="s">
        <v>1964</v>
      </c>
      <c r="E1945">
        <v>224</v>
      </c>
      <c r="F1945" t="str">
        <f>+VLOOKUP(E1945,[1]CLIENTES!A:B,2,0)</f>
        <v>Ian</v>
      </c>
      <c r="G1945">
        <v>157</v>
      </c>
      <c r="H1945" t="str">
        <f>+VLOOKUP(G1945,[1]SKU!A:B,2,0)</f>
        <v>TERRA PIZARRA 45,3 X 45,3 SCOP 2DA CAL</v>
      </c>
      <c r="I1945" t="str">
        <f>+VLOOKUP(G1945,[1]SKU!A:D,4,0)</f>
        <v>CERAMICO</v>
      </c>
      <c r="J1945" t="str">
        <f>+VLOOKUP(G1945,[1]SKU!A:E,5,0)</f>
        <v>Piedras</v>
      </c>
      <c r="K1945" t="str">
        <f>+VLOOKUP(G1945,[1]SKU!A:C,3,0)</f>
        <v>SCOP</v>
      </c>
      <c r="L1945">
        <v>159</v>
      </c>
      <c r="M1945">
        <v>40.24188972254737</v>
      </c>
      <c r="N1945">
        <f>+VLOOKUP([1]VENTAS!G1945,[1]SKU!A:G,6,0)</f>
        <v>9364</v>
      </c>
      <c r="O1945" s="4">
        <f t="shared" si="30"/>
        <v>376825.0553619336</v>
      </c>
    </row>
    <row r="1946" spans="1:15" x14ac:dyDescent="0.3">
      <c r="A1946" s="1">
        <v>44930</v>
      </c>
      <c r="B1946" s="2" t="s">
        <v>1005</v>
      </c>
      <c r="C1946" s="2" t="s">
        <v>1006</v>
      </c>
      <c r="D1946" s="2" t="s">
        <v>1965</v>
      </c>
      <c r="E1946">
        <v>4</v>
      </c>
      <c r="F1946" t="str">
        <f>+VLOOKUP(E1946,[1]CLIENTES!A:B,2,0)</f>
        <v>Mical</v>
      </c>
      <c r="G1946">
        <v>332</v>
      </c>
      <c r="H1946" t="str">
        <f>+VLOOKUP(G1946,[1]SKU!A:B,2,0)</f>
        <v>MOODS HUESO PUL FIT 57,7 x 57,7 S.LOREN 2DA CAL</v>
      </c>
      <c r="I1946" t="str">
        <f>+VLOOKUP(G1946,[1]SKU!A:D,4,0)</f>
        <v>PORCELANATO</v>
      </c>
      <c r="J1946" t="str">
        <f>+VLOOKUP(G1946,[1]SKU!A:E,5,0)</f>
        <v>Cementos</v>
      </c>
      <c r="K1946" t="str">
        <f>+VLOOKUP(G1946,[1]SKU!A:C,3,0)</f>
        <v>SAN LORENZO</v>
      </c>
      <c r="L1946">
        <v>161</v>
      </c>
      <c r="M1946">
        <v>28.924456286082702</v>
      </c>
      <c r="N1946">
        <f>+VLOOKUP([1]VENTAS!G1946,[1]SKU!A:G,6,0)</f>
        <v>3068</v>
      </c>
      <c r="O1946" s="4">
        <f t="shared" si="30"/>
        <v>88740.231885701724</v>
      </c>
    </row>
    <row r="1947" spans="1:15" x14ac:dyDescent="0.3">
      <c r="A1947" s="1">
        <v>44977</v>
      </c>
      <c r="B1947" s="2" t="s">
        <v>1005</v>
      </c>
      <c r="C1947" s="2" t="s">
        <v>1006</v>
      </c>
      <c r="D1947" s="2" t="s">
        <v>1966</v>
      </c>
      <c r="E1947">
        <v>67</v>
      </c>
      <c r="F1947" t="str">
        <f>+VLOOKUP(E1947,[1]CLIENTES!A:B,2,0)</f>
        <v>Issidora</v>
      </c>
      <c r="G1947">
        <v>366</v>
      </c>
      <c r="H1947" t="str">
        <f>+VLOOKUP(G1947,[1]SKU!A:B,2,0)</f>
        <v>MACUNA ROBLE RECT. 19.2 X 117 S.LOREN 1RA CAL</v>
      </c>
      <c r="I1947" t="str">
        <f>+VLOOKUP(G1947,[1]SKU!A:D,4,0)</f>
        <v>PORCELANATO</v>
      </c>
      <c r="J1947" t="str">
        <f>+VLOOKUP(G1947,[1]SKU!A:E,5,0)</f>
        <v>Maderas</v>
      </c>
      <c r="K1947" t="str">
        <f>+VLOOKUP(G1947,[1]SKU!A:C,3,0)</f>
        <v>SAN LORENZO</v>
      </c>
      <c r="L1947">
        <v>62</v>
      </c>
      <c r="M1947">
        <v>53.784770761819068</v>
      </c>
      <c r="N1947">
        <f>+VLOOKUP([1]VENTAS!G1947,[1]SKU!A:G,6,0)</f>
        <v>2540</v>
      </c>
      <c r="O1947" s="4">
        <f t="shared" si="30"/>
        <v>136613.31773502042</v>
      </c>
    </row>
    <row r="1948" spans="1:15" x14ac:dyDescent="0.3">
      <c r="A1948" s="1">
        <v>44954</v>
      </c>
      <c r="B1948" s="2" t="s">
        <v>1005</v>
      </c>
      <c r="C1948" s="2" t="s">
        <v>1006</v>
      </c>
      <c r="D1948" s="2" t="s">
        <v>1967</v>
      </c>
      <c r="E1948">
        <v>188</v>
      </c>
      <c r="F1948" t="str">
        <f>+VLOOKUP(E1948,[1]CLIENTES!A:B,2,0)</f>
        <v>Jose-Tomas</v>
      </c>
      <c r="G1948">
        <v>51</v>
      </c>
      <c r="H1948" t="str">
        <f>+VLOOKUP(G1948,[1]SKU!A:B,2,0)</f>
        <v>BASALTO GRIS PIEDRA  30 x 45 CORTINES 1RA C</v>
      </c>
      <c r="I1948" t="str">
        <f>+VLOOKUP(G1948,[1]SKU!A:D,4,0)</f>
        <v>CERAMICO</v>
      </c>
      <c r="J1948" t="str">
        <f>+VLOOKUP(G1948,[1]SKU!A:E,5,0)</f>
        <v>Piedras</v>
      </c>
      <c r="K1948" t="str">
        <f>+VLOOKUP(G1948,[1]SKU!A:C,3,0)</f>
        <v>CORTINES</v>
      </c>
      <c r="L1948">
        <v>9</v>
      </c>
      <c r="M1948">
        <v>7.3177940854907053</v>
      </c>
      <c r="N1948">
        <f>+VLOOKUP([1]VENTAS!G1948,[1]SKU!A:G,6,0)</f>
        <v>7680</v>
      </c>
      <c r="O1948" s="4">
        <f t="shared" si="30"/>
        <v>56200.658576568618</v>
      </c>
    </row>
    <row r="1949" spans="1:15" x14ac:dyDescent="0.3">
      <c r="A1949" s="1">
        <v>44935</v>
      </c>
      <c r="B1949" s="2" t="s">
        <v>1005</v>
      </c>
      <c r="C1949" s="2" t="s">
        <v>1006</v>
      </c>
      <c r="D1949" s="2" t="s">
        <v>1968</v>
      </c>
      <c r="E1949">
        <v>107</v>
      </c>
      <c r="F1949" t="str">
        <f>+VLOOKUP(E1949,[1]CLIENTES!A:B,2,0)</f>
        <v>Mauro</v>
      </c>
      <c r="G1949">
        <v>138</v>
      </c>
      <c r="H1949" t="str">
        <f>+VLOOKUP(G1949,[1]SKU!A:B,2,0)</f>
        <v>SUBWAY BLANCO 31 x 53 LOURDES 1RA C</v>
      </c>
      <c r="I1949" t="str">
        <f>+VLOOKUP(G1949,[1]SKU!A:D,4,0)</f>
        <v>CERAMICO</v>
      </c>
      <c r="J1949" t="str">
        <f>+VLOOKUP(G1949,[1]SKU!A:E,5,0)</f>
        <v>Deco &amp; Mas</v>
      </c>
      <c r="K1949" t="str">
        <f>+VLOOKUP(G1949,[1]SKU!A:C,3,0)</f>
        <v>LOURDES</v>
      </c>
      <c r="L1949">
        <v>32</v>
      </c>
      <c r="M1949">
        <v>26.097695423150689</v>
      </c>
      <c r="N1949">
        <f>+VLOOKUP([1]VENTAS!G1949,[1]SKU!A:G,6,0)</f>
        <v>5678</v>
      </c>
      <c r="O1949" s="4">
        <f t="shared" si="30"/>
        <v>148182.71461264961</v>
      </c>
    </row>
    <row r="1950" spans="1:15" x14ac:dyDescent="0.3">
      <c r="A1950" s="1">
        <v>44968</v>
      </c>
      <c r="B1950" s="2" t="s">
        <v>1005</v>
      </c>
      <c r="C1950" s="2" t="s">
        <v>1006</v>
      </c>
      <c r="D1950" s="2" t="s">
        <v>1969</v>
      </c>
      <c r="E1950">
        <v>22</v>
      </c>
      <c r="F1950" t="str">
        <f>+VLOOKUP(E1950,[1]CLIENTES!A:B,2,0)</f>
        <v>Lucia</v>
      </c>
      <c r="G1950">
        <v>41</v>
      </c>
      <c r="H1950" t="str">
        <f>+VLOOKUP(G1950,[1]SKU!A:B,2,0)</f>
        <v>RECIFE GRIS 38 x 38 C.NEGRO 1RA CAL</v>
      </c>
      <c r="I1950" t="str">
        <f>+VLOOKUP(G1950,[1]SKU!A:D,4,0)</f>
        <v>CERAMICO</v>
      </c>
      <c r="J1950" t="str">
        <f>+VLOOKUP(G1950,[1]SKU!A:E,5,0)</f>
        <v>Cementos</v>
      </c>
      <c r="K1950" t="str">
        <f>+VLOOKUP(G1950,[1]SKU!A:C,3,0)</f>
        <v>CERRO NEGRO</v>
      </c>
      <c r="L1950">
        <v>126</v>
      </c>
      <c r="M1950">
        <v>106.75327577076976</v>
      </c>
      <c r="N1950">
        <f>+VLOOKUP([1]VENTAS!G1950,[1]SKU!A:G,6,0)</f>
        <v>7652</v>
      </c>
      <c r="O1950" s="4">
        <f t="shared" si="30"/>
        <v>816876.06619793025</v>
      </c>
    </row>
    <row r="1951" spans="1:15" x14ac:dyDescent="0.3">
      <c r="A1951" s="1">
        <v>44977</v>
      </c>
      <c r="B1951" s="2" t="s">
        <v>1005</v>
      </c>
      <c r="C1951" s="2" t="s">
        <v>1006</v>
      </c>
      <c r="D1951" s="2" t="s">
        <v>1970</v>
      </c>
      <c r="E1951">
        <v>48</v>
      </c>
      <c r="F1951" t="str">
        <f>+VLOOKUP(E1951,[1]CLIENTES!A:B,2,0)</f>
        <v>Yanara</v>
      </c>
      <c r="G1951">
        <v>360</v>
      </c>
      <c r="H1951" t="str">
        <f>+VLOOKUP(G1951,[1]SKU!A:B,2,0)</f>
        <v>MOODS TIZA FIT RECT 28 X 58 S.LOREN 1RA C</v>
      </c>
      <c r="I1951" t="str">
        <f>+VLOOKUP(G1951,[1]SKU!A:D,4,0)</f>
        <v>PORCELANATO</v>
      </c>
      <c r="J1951" t="str">
        <f>+VLOOKUP(G1951,[1]SKU!A:E,5,0)</f>
        <v>Cementos</v>
      </c>
      <c r="K1951" t="str">
        <f>+VLOOKUP(G1951,[1]SKU!A:C,3,0)</f>
        <v>SAN LORENZO</v>
      </c>
      <c r="L1951">
        <v>52</v>
      </c>
      <c r="M1951">
        <v>7.631644299501013</v>
      </c>
      <c r="N1951">
        <f>+VLOOKUP([1]VENTAS!G1951,[1]SKU!A:G,6,0)</f>
        <v>2755</v>
      </c>
      <c r="O1951" s="4">
        <f t="shared" si="30"/>
        <v>21025.180045125289</v>
      </c>
    </row>
    <row r="1952" spans="1:15" x14ac:dyDescent="0.3">
      <c r="A1952" s="1">
        <v>44956</v>
      </c>
      <c r="B1952" s="2" t="s">
        <v>1005</v>
      </c>
      <c r="C1952" s="2" t="s">
        <v>1006</v>
      </c>
      <c r="D1952" s="2" t="s">
        <v>1971</v>
      </c>
      <c r="E1952">
        <v>240</v>
      </c>
      <c r="F1952" t="str">
        <f>+VLOOKUP(E1952,[1]CLIENTES!A:B,2,0)</f>
        <v>Fransheska</v>
      </c>
      <c r="G1952">
        <v>336</v>
      </c>
      <c r="H1952" t="str">
        <f>+VLOOKUP(G1952,[1]SKU!A:B,2,0)</f>
        <v>TAIGA HABANO FIT RECT. 19,2 X 117 S.LOREN 2DA C</v>
      </c>
      <c r="I1952" t="str">
        <f>+VLOOKUP(G1952,[1]SKU!A:D,4,0)</f>
        <v>PORCELANATO</v>
      </c>
      <c r="J1952" t="str">
        <f>+VLOOKUP(G1952,[1]SKU!A:E,5,0)</f>
        <v>Maderas</v>
      </c>
      <c r="K1952" t="str">
        <f>+VLOOKUP(G1952,[1]SKU!A:C,3,0)</f>
        <v>SAN LORENZO</v>
      </c>
      <c r="L1952">
        <v>23</v>
      </c>
      <c r="M1952">
        <v>6.972509083668367</v>
      </c>
      <c r="N1952">
        <f>+VLOOKUP([1]VENTAS!G1952,[1]SKU!A:G,6,0)</f>
        <v>2918</v>
      </c>
      <c r="O1952" s="4">
        <f t="shared" si="30"/>
        <v>20345.781506144296</v>
      </c>
    </row>
    <row r="1953" spans="1:15" x14ac:dyDescent="0.3">
      <c r="A1953" s="1">
        <v>44935</v>
      </c>
      <c r="B1953" s="2" t="s">
        <v>1005</v>
      </c>
      <c r="C1953" s="2" t="s">
        <v>1006</v>
      </c>
      <c r="D1953" s="2" t="s">
        <v>1972</v>
      </c>
      <c r="E1953">
        <v>210</v>
      </c>
      <c r="F1953" t="str">
        <f>+VLOOKUP(E1953,[1]CLIENTES!A:B,2,0)</f>
        <v>Lucio</v>
      </c>
      <c r="G1953">
        <v>165</v>
      </c>
      <c r="H1953" t="str">
        <f>+VLOOKUP(G1953,[1]SKU!A:B,2,0)</f>
        <v>OSLO MARFIL 51 x 51 C.NEGRO 2DA CAL</v>
      </c>
      <c r="I1953" t="str">
        <f>+VLOOKUP(G1953,[1]SKU!A:D,4,0)</f>
        <v>CERAMICO</v>
      </c>
      <c r="J1953" t="str">
        <f>+VLOOKUP(G1953,[1]SKU!A:E,5,0)</f>
        <v>Cementos</v>
      </c>
      <c r="K1953" t="str">
        <f>+VLOOKUP(G1953,[1]SKU!A:C,3,0)</f>
        <v>CERRO NEGRO</v>
      </c>
      <c r="L1953">
        <v>72</v>
      </c>
      <c r="M1953">
        <v>7.9894188965399229</v>
      </c>
      <c r="N1953">
        <f>+VLOOKUP([1]VENTAS!G1953,[1]SKU!A:G,6,0)</f>
        <v>5559</v>
      </c>
      <c r="O1953" s="4">
        <f t="shared" si="30"/>
        <v>44413.179645865428</v>
      </c>
    </row>
    <row r="1954" spans="1:15" x14ac:dyDescent="0.3">
      <c r="A1954" s="1">
        <v>44958</v>
      </c>
      <c r="B1954" s="2" t="s">
        <v>1005</v>
      </c>
      <c r="C1954" s="2" t="s">
        <v>1006</v>
      </c>
      <c r="D1954" s="2" t="s">
        <v>1973</v>
      </c>
      <c r="E1954">
        <v>200</v>
      </c>
      <c r="F1954" t="str">
        <f>+VLOOKUP(E1954,[1]CLIENTES!A:B,2,0)</f>
        <v>Elena</v>
      </c>
      <c r="G1954">
        <v>362</v>
      </c>
      <c r="H1954" t="str">
        <f>+VLOOKUP(G1954,[1]SKU!A:B,2,0)</f>
        <v>URBAN CONCRETE OUT GREY 58 x 117 1RA C</v>
      </c>
      <c r="I1954" t="str">
        <f>+VLOOKUP(G1954,[1]SKU!A:D,4,0)</f>
        <v>PORCELANATO</v>
      </c>
      <c r="J1954" t="str">
        <f>+VLOOKUP(G1954,[1]SKU!A:E,5,0)</f>
        <v>Cementos</v>
      </c>
      <c r="K1954" t="str">
        <f>+VLOOKUP(G1954,[1]SKU!A:C,3,0)</f>
        <v>SAN LORENZO</v>
      </c>
      <c r="L1954">
        <v>49</v>
      </c>
      <c r="M1954">
        <v>48.92401326620255</v>
      </c>
      <c r="N1954">
        <f>+VLOOKUP([1]VENTAS!G1954,[1]SKU!A:G,6,0)</f>
        <v>1526</v>
      </c>
      <c r="O1954" s="4">
        <f t="shared" si="30"/>
        <v>74658.044244225093</v>
      </c>
    </row>
    <row r="1955" spans="1:15" x14ac:dyDescent="0.3">
      <c r="A1955" s="1">
        <v>44973</v>
      </c>
      <c r="B1955" s="2" t="s">
        <v>1005</v>
      </c>
      <c r="C1955" s="2" t="s">
        <v>1006</v>
      </c>
      <c r="D1955" s="2" t="s">
        <v>1974</v>
      </c>
      <c r="E1955">
        <v>36</v>
      </c>
      <c r="F1955" t="str">
        <f>+VLOOKUP(E1955,[1]CLIENTES!A:B,2,0)</f>
        <v>Kevin</v>
      </c>
      <c r="G1955">
        <v>239</v>
      </c>
      <c r="H1955" t="str">
        <f>+VLOOKUP(G1955,[1]SKU!A:B,2,0)</f>
        <v>LIFE TIZA PULIDO RECT 58 x 117 C.NEGRO 2DA C</v>
      </c>
      <c r="I1955" t="str">
        <f>+VLOOKUP(G1955,[1]SKU!A:D,4,0)</f>
        <v>PORCELANATO</v>
      </c>
      <c r="J1955" t="str">
        <f>+VLOOKUP(G1955,[1]SKU!A:E,5,0)</f>
        <v>Cementos</v>
      </c>
      <c r="K1955" t="str">
        <f>+VLOOKUP(G1955,[1]SKU!A:C,3,0)</f>
        <v>CERRO NEGRO</v>
      </c>
      <c r="L1955">
        <v>103</v>
      </c>
      <c r="M1955">
        <v>18.092357310561059</v>
      </c>
      <c r="N1955">
        <f>+VLOOKUP([1]VENTAS!G1955,[1]SKU!A:G,6,0)</f>
        <v>7883</v>
      </c>
      <c r="O1955" s="4">
        <f t="shared" si="30"/>
        <v>142622.05267915284</v>
      </c>
    </row>
    <row r="1956" spans="1:15" x14ac:dyDescent="0.3">
      <c r="A1956" s="1">
        <v>44957</v>
      </c>
      <c r="B1956" s="2" t="s">
        <v>1005</v>
      </c>
      <c r="C1956" s="2" t="s">
        <v>1006</v>
      </c>
      <c r="D1956" s="2" t="s">
        <v>1975</v>
      </c>
      <c r="E1956">
        <v>34</v>
      </c>
      <c r="F1956" t="str">
        <f>+VLOOKUP(E1956,[1]CLIENTES!A:B,2,0)</f>
        <v>Thais</v>
      </c>
      <c r="G1956">
        <v>179</v>
      </c>
      <c r="H1956" t="str">
        <f>+VLOOKUP(G1956,[1]SKU!A:B,2,0)</f>
        <v>CASTAÑO 50 x 50 CORTINES 1RA C</v>
      </c>
      <c r="I1956" t="str">
        <f>+VLOOKUP(G1956,[1]SKU!A:D,4,0)</f>
        <v>CERAMICO</v>
      </c>
      <c r="J1956" t="str">
        <f>+VLOOKUP(G1956,[1]SKU!A:E,5,0)</f>
        <v>Maderas</v>
      </c>
      <c r="K1956" t="str">
        <f>+VLOOKUP(G1956,[1]SKU!A:C,3,0)</f>
        <v>CORTINES</v>
      </c>
      <c r="L1956">
        <v>154</v>
      </c>
      <c r="M1956">
        <v>96.701629967697457</v>
      </c>
      <c r="N1956">
        <f>+VLOOKUP([1]VENTAS!G1956,[1]SKU!A:G,6,0)</f>
        <v>4120</v>
      </c>
      <c r="O1956" s="4">
        <f t="shared" si="30"/>
        <v>398410.71546691353</v>
      </c>
    </row>
    <row r="1957" spans="1:15" x14ac:dyDescent="0.3">
      <c r="A1957" s="1">
        <v>44965</v>
      </c>
      <c r="B1957" s="2" t="s">
        <v>1005</v>
      </c>
      <c r="C1957" s="2" t="s">
        <v>1006</v>
      </c>
      <c r="D1957" s="2" t="s">
        <v>1976</v>
      </c>
      <c r="E1957">
        <v>100</v>
      </c>
      <c r="F1957" t="str">
        <f>+VLOOKUP(E1957,[1]CLIENTES!A:B,2,0)</f>
        <v>Susana</v>
      </c>
      <c r="G1957">
        <v>260</v>
      </c>
      <c r="H1957" t="str">
        <f>+VLOOKUP(G1957,[1]SKU!A:B,2,0)</f>
        <v>ROBLE 21 X 120 C.NEGRO 2DA CAL</v>
      </c>
      <c r="I1957" t="str">
        <f>+VLOOKUP(G1957,[1]SKU!A:D,4,0)</f>
        <v>PORCELANATO</v>
      </c>
      <c r="J1957" t="str">
        <f>+VLOOKUP(G1957,[1]SKU!A:E,5,0)</f>
        <v>Maderas</v>
      </c>
      <c r="K1957" t="str">
        <f>+VLOOKUP(G1957,[1]SKU!A:C,3,0)</f>
        <v>CERRO NEGRO</v>
      </c>
      <c r="L1957">
        <v>142</v>
      </c>
      <c r="M1957">
        <v>24.309444365645223</v>
      </c>
      <c r="N1957">
        <f>+VLOOKUP([1]VENTAS!G1957,[1]SKU!A:G,6,0)</f>
        <v>5846</v>
      </c>
      <c r="O1957" s="4">
        <f t="shared" si="30"/>
        <v>142113.01176156197</v>
      </c>
    </row>
    <row r="1958" spans="1:15" x14ac:dyDescent="0.3">
      <c r="A1958" s="1">
        <v>44980</v>
      </c>
      <c r="B1958" s="2" t="s">
        <v>1005</v>
      </c>
      <c r="C1958" s="2" t="s">
        <v>1006</v>
      </c>
      <c r="D1958" s="2" t="s">
        <v>1977</v>
      </c>
      <c r="E1958">
        <v>121</v>
      </c>
      <c r="F1958" t="str">
        <f>+VLOOKUP(E1958,[1]CLIENTES!A:B,2,0)</f>
        <v>Rosita</v>
      </c>
      <c r="G1958">
        <v>374</v>
      </c>
      <c r="H1958" t="str">
        <f>+VLOOKUP(G1958,[1]SKU!A:B,2,0)</f>
        <v>CANTABRIA BOTANICO FIT RECT. 58 x 58 S.LOREN 2DA C</v>
      </c>
      <c r="I1958" t="str">
        <f>+VLOOKUP(G1958,[1]SKU!A:D,4,0)</f>
        <v>PORCELANATO</v>
      </c>
      <c r="J1958" t="str">
        <f>+VLOOKUP(G1958,[1]SKU!A:E,5,0)</f>
        <v>Deco &amp; Mas</v>
      </c>
      <c r="K1958" t="str">
        <f>+VLOOKUP(G1958,[1]SKU!A:C,3,0)</f>
        <v>SAN LORENZO</v>
      </c>
      <c r="L1958">
        <v>149</v>
      </c>
      <c r="M1958">
        <v>147.60114005698114</v>
      </c>
      <c r="N1958">
        <f>+VLOOKUP([1]VENTAS!G1958,[1]SKU!A:G,6,0)</f>
        <v>6594</v>
      </c>
      <c r="O1958" s="4">
        <f t="shared" si="30"/>
        <v>973281.91753573366</v>
      </c>
    </row>
    <row r="1959" spans="1:15" x14ac:dyDescent="0.3">
      <c r="A1959" s="1">
        <v>44967</v>
      </c>
      <c r="B1959" s="2" t="s">
        <v>1005</v>
      </c>
      <c r="C1959" s="2" t="s">
        <v>1006</v>
      </c>
      <c r="D1959" s="2" t="s">
        <v>1978</v>
      </c>
      <c r="E1959">
        <v>132</v>
      </c>
      <c r="F1959" t="str">
        <f>+VLOOKUP(E1959,[1]CLIENTES!A:B,2,0)</f>
        <v>Clemente</v>
      </c>
      <c r="G1959">
        <v>301</v>
      </c>
      <c r="H1959" t="str">
        <f>+VLOOKUP(G1959,[1]SKU!A:B,2,0)</f>
        <v>MOMA MARFIL PUL RECT 58 x 117 C.NEGRO 2DA C</v>
      </c>
      <c r="I1959" t="str">
        <f>+VLOOKUP(G1959,[1]SKU!A:D,4,0)</f>
        <v>PORCELANATO</v>
      </c>
      <c r="J1959" t="str">
        <f>+VLOOKUP(G1959,[1]SKU!A:E,5,0)</f>
        <v>Cementos</v>
      </c>
      <c r="K1959" t="str">
        <f>+VLOOKUP(G1959,[1]SKU!A:C,3,0)</f>
        <v>CERRO NEGRO</v>
      </c>
      <c r="L1959">
        <v>163</v>
      </c>
      <c r="M1959">
        <v>153.78117620934449</v>
      </c>
      <c r="N1959">
        <f>+VLOOKUP([1]VENTAS!G1959,[1]SKU!A:G,6,0)</f>
        <v>9015</v>
      </c>
      <c r="O1959" s="4">
        <f t="shared" si="30"/>
        <v>1386337.3035272406</v>
      </c>
    </row>
    <row r="1960" spans="1:15" x14ac:dyDescent="0.3">
      <c r="A1960" s="1">
        <v>44961</v>
      </c>
      <c r="B1960" s="2" t="s">
        <v>1005</v>
      </c>
      <c r="C1960" s="2" t="s">
        <v>1006</v>
      </c>
      <c r="D1960" s="2" t="s">
        <v>1979</v>
      </c>
      <c r="E1960">
        <v>161</v>
      </c>
      <c r="F1960" t="str">
        <f>+VLOOKUP(E1960,[1]CLIENTES!A:B,2,0)</f>
        <v>Priscila</v>
      </c>
      <c r="G1960">
        <v>315</v>
      </c>
      <c r="H1960" t="str">
        <f>+VLOOKUP(G1960,[1]SKU!A:B,2,0)</f>
        <v>URBAN CONCRETE GREY FIT RECT 58 X 58 S.LOREN 2DA C</v>
      </c>
      <c r="I1960" t="str">
        <f>+VLOOKUP(G1960,[1]SKU!A:D,4,0)</f>
        <v>PORCELANATO</v>
      </c>
      <c r="J1960" t="str">
        <f>+VLOOKUP(G1960,[1]SKU!A:E,5,0)</f>
        <v>Cementos</v>
      </c>
      <c r="K1960" t="str">
        <f>+VLOOKUP(G1960,[1]SKU!A:C,3,0)</f>
        <v>SAN LORENZO</v>
      </c>
      <c r="L1960">
        <v>77</v>
      </c>
      <c r="M1960">
        <v>8.7976655899531089</v>
      </c>
      <c r="N1960">
        <f>+VLOOKUP([1]VENTAS!G1960,[1]SKU!A:G,6,0)</f>
        <v>5743</v>
      </c>
      <c r="O1960" s="4">
        <f t="shared" si="30"/>
        <v>50524.993483100705</v>
      </c>
    </row>
    <row r="1961" spans="1:15" x14ac:dyDescent="0.3">
      <c r="A1961" s="1">
        <v>44977</v>
      </c>
      <c r="B1961" s="2" t="s">
        <v>1005</v>
      </c>
      <c r="C1961" s="2" t="s">
        <v>1006</v>
      </c>
      <c r="D1961" s="2" t="s">
        <v>1980</v>
      </c>
      <c r="E1961">
        <v>123</v>
      </c>
      <c r="F1961" t="str">
        <f>+VLOOKUP(E1961,[1]CLIENTES!A:B,2,0)</f>
        <v>Sophia</v>
      </c>
      <c r="G1961">
        <v>28</v>
      </c>
      <c r="H1961" t="str">
        <f>+VLOOKUP(G1961,[1]SKU!A:B,2,0)</f>
        <v>TILCARA MARRON 38 x 38 C.NEGRO 1RA CAL</v>
      </c>
      <c r="I1961" t="str">
        <f>+VLOOKUP(G1961,[1]SKU!A:D,4,0)</f>
        <v>CERAMICO</v>
      </c>
      <c r="J1961" t="str">
        <f>+VLOOKUP(G1961,[1]SKU!A:E,5,0)</f>
        <v>Piedras</v>
      </c>
      <c r="K1961" t="str">
        <f>+VLOOKUP(G1961,[1]SKU!A:C,3,0)</f>
        <v>CERRO NEGRO</v>
      </c>
      <c r="L1961">
        <v>32</v>
      </c>
      <c r="M1961">
        <v>26.453062904226076</v>
      </c>
      <c r="N1961">
        <f>+VLOOKUP([1]VENTAS!G1961,[1]SKU!A:G,6,0)</f>
        <v>6502</v>
      </c>
      <c r="O1961" s="4">
        <f t="shared" si="30"/>
        <v>171997.81500327794</v>
      </c>
    </row>
    <row r="1962" spans="1:15" x14ac:dyDescent="0.3">
      <c r="A1962" s="1">
        <v>44953</v>
      </c>
      <c r="B1962" s="2" t="s">
        <v>1005</v>
      </c>
      <c r="C1962" s="2" t="s">
        <v>1006</v>
      </c>
      <c r="D1962" s="2" t="s">
        <v>1981</v>
      </c>
      <c r="E1962">
        <v>123</v>
      </c>
      <c r="F1962" t="str">
        <f>+VLOOKUP(E1962,[1]CLIENTES!A:B,2,0)</f>
        <v>Sophia</v>
      </c>
      <c r="G1962">
        <v>161</v>
      </c>
      <c r="H1962" t="str">
        <f>+VLOOKUP(G1962,[1]SKU!A:B,2,0)</f>
        <v>BLANCO PERLA SAT 33 x 45,3 S.LOREN 1RA C</v>
      </c>
      <c r="I1962" t="str">
        <f>+VLOOKUP(G1962,[1]SKU!A:D,4,0)</f>
        <v>CERAMICO</v>
      </c>
      <c r="J1962" t="str">
        <f>+VLOOKUP(G1962,[1]SKU!A:E,5,0)</f>
        <v>Deco &amp; Mas</v>
      </c>
      <c r="K1962" t="str">
        <f>+VLOOKUP(G1962,[1]SKU!A:C,3,0)</f>
        <v>SAN LORENZO</v>
      </c>
      <c r="L1962">
        <v>132</v>
      </c>
      <c r="M1962">
        <v>78.916197911881781</v>
      </c>
      <c r="N1962">
        <f>+VLOOKUP([1]VENTAS!G1962,[1]SKU!A:G,6,0)</f>
        <v>4870</v>
      </c>
      <c r="O1962" s="4">
        <f t="shared" si="30"/>
        <v>384321.88383086427</v>
      </c>
    </row>
    <row r="1963" spans="1:15" x14ac:dyDescent="0.3">
      <c r="A1963" s="1">
        <v>44956</v>
      </c>
      <c r="B1963" s="2" t="s">
        <v>1005</v>
      </c>
      <c r="C1963" s="2" t="s">
        <v>1006</v>
      </c>
      <c r="D1963" s="2" t="s">
        <v>1982</v>
      </c>
      <c r="E1963">
        <v>56</v>
      </c>
      <c r="F1963" t="str">
        <f>+VLOOKUP(E1963,[1]CLIENTES!A:B,2,0)</f>
        <v>Stephanie</v>
      </c>
      <c r="G1963">
        <v>69</v>
      </c>
      <c r="H1963" t="str">
        <f>+VLOOKUP(G1963,[1]SKU!A:B,2,0)</f>
        <v>CALEB ROBLE 45,3 X 45,3 S.LOREN 1RA C</v>
      </c>
      <c r="I1963" t="str">
        <f>+VLOOKUP(G1963,[1]SKU!A:D,4,0)</f>
        <v>CERAMICO</v>
      </c>
      <c r="J1963" t="str">
        <f>+VLOOKUP(G1963,[1]SKU!A:E,5,0)</f>
        <v>Maderas</v>
      </c>
      <c r="K1963" t="str">
        <f>+VLOOKUP(G1963,[1]SKU!A:C,3,0)</f>
        <v>SAN LORENZO</v>
      </c>
      <c r="L1963">
        <v>124</v>
      </c>
      <c r="M1963">
        <v>58.033720083125068</v>
      </c>
      <c r="N1963">
        <f>+VLOOKUP([1]VENTAS!G1963,[1]SKU!A:G,6,0)</f>
        <v>2918</v>
      </c>
      <c r="O1963" s="4">
        <f t="shared" si="30"/>
        <v>169342.39520255895</v>
      </c>
    </row>
    <row r="1964" spans="1:15" x14ac:dyDescent="0.3">
      <c r="A1964" s="1">
        <v>44954</v>
      </c>
      <c r="B1964" s="2" t="s">
        <v>1005</v>
      </c>
      <c r="C1964" s="2" t="s">
        <v>1006</v>
      </c>
      <c r="D1964" s="2" t="s">
        <v>1983</v>
      </c>
      <c r="E1964">
        <v>217</v>
      </c>
      <c r="F1964" t="str">
        <f>+VLOOKUP(E1964,[1]CLIENTES!A:B,2,0)</f>
        <v>Natanael</v>
      </c>
      <c r="G1964">
        <v>350</v>
      </c>
      <c r="H1964" t="str">
        <f>+VLOOKUP(G1964,[1]SKU!A:B,2,0)</f>
        <v>URBAN CONCRETE IN GREY RECT. 58 X 117 S.LOREN 2DA</v>
      </c>
      <c r="I1964" t="str">
        <f>+VLOOKUP(G1964,[1]SKU!A:D,4,0)</f>
        <v>PORCELANATO</v>
      </c>
      <c r="J1964" t="str">
        <f>+VLOOKUP(G1964,[1]SKU!A:E,5,0)</f>
        <v>Cementos</v>
      </c>
      <c r="K1964" t="str">
        <f>+VLOOKUP(G1964,[1]SKU!A:C,3,0)</f>
        <v>SAN LORENZO</v>
      </c>
      <c r="L1964">
        <v>152</v>
      </c>
      <c r="M1964">
        <v>60.884140115214556</v>
      </c>
      <c r="N1964">
        <f>+VLOOKUP([1]VENTAS!G1964,[1]SKU!A:G,6,0)</f>
        <v>9392</v>
      </c>
      <c r="O1964" s="4">
        <f t="shared" si="30"/>
        <v>571823.8439620951</v>
      </c>
    </row>
    <row r="1965" spans="1:15" x14ac:dyDescent="0.3">
      <c r="A1965" s="1">
        <v>44962</v>
      </c>
      <c r="B1965" s="2" t="s">
        <v>1005</v>
      </c>
      <c r="C1965" s="2" t="s">
        <v>1006</v>
      </c>
      <c r="D1965" s="2" t="s">
        <v>1984</v>
      </c>
      <c r="E1965">
        <v>187</v>
      </c>
      <c r="F1965" t="str">
        <f>+VLOOKUP(E1965,[1]CLIENTES!A:B,2,0)</f>
        <v>Naira</v>
      </c>
      <c r="G1965">
        <v>151</v>
      </c>
      <c r="H1965" t="str">
        <f>+VLOOKUP(G1965,[1]SKU!A:B,2,0)</f>
        <v>ARCADIA GRIS 46 X 46 ALLPA 2DA C</v>
      </c>
      <c r="I1965" t="str">
        <f>+VLOOKUP(G1965,[1]SKU!A:D,4,0)</f>
        <v>CERAMICO</v>
      </c>
      <c r="J1965" t="str">
        <f>+VLOOKUP(G1965,[1]SKU!A:E,5,0)</f>
        <v>Cementos</v>
      </c>
      <c r="K1965" t="str">
        <f>+VLOOKUP(G1965,[1]SKU!A:C,3,0)</f>
        <v>ALLPA</v>
      </c>
      <c r="L1965">
        <v>120</v>
      </c>
      <c r="M1965">
        <v>31.768142461554064</v>
      </c>
      <c r="N1965">
        <f>+VLOOKUP([1]VENTAS!G1965,[1]SKU!A:G,6,0)</f>
        <v>3763</v>
      </c>
      <c r="O1965" s="4">
        <f t="shared" si="30"/>
        <v>119543.52008282793</v>
      </c>
    </row>
    <row r="1966" spans="1:15" x14ac:dyDescent="0.3">
      <c r="A1966" s="1">
        <v>44976</v>
      </c>
      <c r="B1966" s="2" t="s">
        <v>1005</v>
      </c>
      <c r="C1966" s="2" t="s">
        <v>1006</v>
      </c>
      <c r="D1966" s="2" t="s">
        <v>1985</v>
      </c>
      <c r="E1966">
        <v>145</v>
      </c>
      <c r="F1966" t="str">
        <f>+VLOOKUP(E1966,[1]CLIENTES!A:B,2,0)</f>
        <v>Denisse</v>
      </c>
      <c r="G1966">
        <v>268</v>
      </c>
      <c r="H1966" t="str">
        <f>+VLOOKUP(G1966,[1]SKU!A:B,2,0)</f>
        <v>MOMA MARFIL PUL RECT 58 x 58 C.NEGRO 2DA C</v>
      </c>
      <c r="I1966" t="str">
        <f>+VLOOKUP(G1966,[1]SKU!A:D,4,0)</f>
        <v>PORCELANATO</v>
      </c>
      <c r="J1966" t="str">
        <f>+VLOOKUP(G1966,[1]SKU!A:E,5,0)</f>
        <v>Cementos</v>
      </c>
      <c r="K1966" t="str">
        <f>+VLOOKUP(G1966,[1]SKU!A:C,3,0)</f>
        <v>CERRO NEGRO</v>
      </c>
      <c r="L1966">
        <v>125</v>
      </c>
      <c r="M1966">
        <v>107.15611921198924</v>
      </c>
      <c r="N1966">
        <f>+VLOOKUP([1]VENTAS!G1966,[1]SKU!A:G,6,0)</f>
        <v>1743</v>
      </c>
      <c r="O1966" s="4">
        <f t="shared" si="30"/>
        <v>186773.11578649725</v>
      </c>
    </row>
    <row r="1967" spans="1:15" x14ac:dyDescent="0.3">
      <c r="A1967" s="1">
        <v>44950</v>
      </c>
      <c r="B1967" s="2" t="s">
        <v>1005</v>
      </c>
      <c r="C1967" s="2" t="s">
        <v>1006</v>
      </c>
      <c r="D1967" s="2" t="s">
        <v>1986</v>
      </c>
      <c r="E1967">
        <v>213</v>
      </c>
      <c r="F1967" t="str">
        <f>+VLOOKUP(E1967,[1]CLIENTES!A:B,2,0)</f>
        <v>Keila</v>
      </c>
      <c r="G1967">
        <v>178</v>
      </c>
      <c r="H1967" t="str">
        <f>+VLOOKUP(G1967,[1]SKU!A:B,2,0)</f>
        <v>POTENZA 50 X 50 CAÑUELAS 1RA C</v>
      </c>
      <c r="I1967" t="str">
        <f>+VLOOKUP(G1967,[1]SKU!A:D,4,0)</f>
        <v>CERAMICO</v>
      </c>
      <c r="J1967" t="str">
        <f>+VLOOKUP(G1967,[1]SKU!A:E,5,0)</f>
        <v>Marmoles</v>
      </c>
      <c r="K1967" t="str">
        <f>+VLOOKUP(G1967,[1]SKU!A:C,3,0)</f>
        <v>CAÑUELAS</v>
      </c>
      <c r="L1967">
        <v>119</v>
      </c>
      <c r="M1967">
        <v>20.64344348168456</v>
      </c>
      <c r="N1967">
        <f>+VLOOKUP([1]VENTAS!G1967,[1]SKU!A:G,6,0)</f>
        <v>9340</v>
      </c>
      <c r="O1967" s="4">
        <f t="shared" si="30"/>
        <v>192809.76211893378</v>
      </c>
    </row>
    <row r="1968" spans="1:15" x14ac:dyDescent="0.3">
      <c r="A1968" s="1">
        <v>44984</v>
      </c>
      <c r="B1968" s="2" t="s">
        <v>1005</v>
      </c>
      <c r="C1968" s="2" t="s">
        <v>1006</v>
      </c>
      <c r="D1968" s="2" t="s">
        <v>1987</v>
      </c>
      <c r="E1968">
        <v>176</v>
      </c>
      <c r="F1968" t="str">
        <f>+VLOOKUP(E1968,[1]CLIENTES!A:B,2,0)</f>
        <v>Camilo</v>
      </c>
      <c r="G1968">
        <v>121</v>
      </c>
      <c r="H1968" t="str">
        <f>+VLOOKUP(G1968,[1]SKU!A:B,2,0)</f>
        <v>MURO PIEDRA  PETROLEO 31 x 53 LOURDES 1RA C</v>
      </c>
      <c r="I1968" t="str">
        <f>+VLOOKUP(G1968,[1]SKU!A:D,4,0)</f>
        <v>CERAMICO</v>
      </c>
      <c r="J1968" t="str">
        <f>+VLOOKUP(G1968,[1]SKU!A:E,5,0)</f>
        <v>Piedras</v>
      </c>
      <c r="K1968" t="str">
        <f>+VLOOKUP(G1968,[1]SKU!A:C,3,0)</f>
        <v>LOURDES</v>
      </c>
      <c r="L1968">
        <v>133</v>
      </c>
      <c r="M1968">
        <v>51.829398548666312</v>
      </c>
      <c r="N1968">
        <f>+VLOOKUP([1]VENTAS!G1968,[1]SKU!A:G,6,0)</f>
        <v>1657</v>
      </c>
      <c r="O1968" s="4">
        <f t="shared" si="30"/>
        <v>85881.313395140081</v>
      </c>
    </row>
    <row r="1969" spans="1:15" x14ac:dyDescent="0.3">
      <c r="A1969" s="1">
        <v>44931</v>
      </c>
      <c r="B1969" s="2" t="s">
        <v>1005</v>
      </c>
      <c r="C1969" s="2" t="s">
        <v>1006</v>
      </c>
      <c r="D1969" s="2" t="s">
        <v>1988</v>
      </c>
      <c r="E1969">
        <v>51</v>
      </c>
      <c r="F1969" t="str">
        <f>+VLOOKUP(E1969,[1]CLIENTES!A:B,2,0)</f>
        <v>Yahir</v>
      </c>
      <c r="G1969">
        <v>260</v>
      </c>
      <c r="H1969" t="str">
        <f>+VLOOKUP(G1969,[1]SKU!A:B,2,0)</f>
        <v>ROBLE 21 X 120 C.NEGRO 2DA CAL</v>
      </c>
      <c r="I1969" t="str">
        <f>+VLOOKUP(G1969,[1]SKU!A:D,4,0)</f>
        <v>PORCELANATO</v>
      </c>
      <c r="J1969" t="str">
        <f>+VLOOKUP(G1969,[1]SKU!A:E,5,0)</f>
        <v>Maderas</v>
      </c>
      <c r="K1969" t="str">
        <f>+VLOOKUP(G1969,[1]SKU!A:C,3,0)</f>
        <v>CERRO NEGRO</v>
      </c>
      <c r="L1969">
        <v>66</v>
      </c>
      <c r="M1969">
        <v>11.29875583191961</v>
      </c>
      <c r="N1969">
        <f>+VLOOKUP([1]VENTAS!G1969,[1]SKU!A:G,6,0)</f>
        <v>5846</v>
      </c>
      <c r="O1969" s="4">
        <f t="shared" si="30"/>
        <v>66052.526593402043</v>
      </c>
    </row>
    <row r="1970" spans="1:15" x14ac:dyDescent="0.3">
      <c r="A1970" s="1">
        <v>44981</v>
      </c>
      <c r="B1970" s="2" t="s">
        <v>1005</v>
      </c>
      <c r="C1970" s="2" t="s">
        <v>1006</v>
      </c>
      <c r="D1970" s="2" t="s">
        <v>1989</v>
      </c>
      <c r="E1970">
        <v>229</v>
      </c>
      <c r="F1970" t="str">
        <f>+VLOOKUP(E1970,[1]CLIENTES!A:B,2,0)</f>
        <v>Adrian</v>
      </c>
      <c r="G1970">
        <v>64</v>
      </c>
      <c r="H1970" t="str">
        <f>+VLOOKUP(G1970,[1]SKU!A:B,2,0)</f>
        <v>CEDRO MARRON 38 x 38 C.NEGRO 1RA CAL</v>
      </c>
      <c r="I1970" t="str">
        <f>+VLOOKUP(G1970,[1]SKU!A:D,4,0)</f>
        <v>CERAMICO</v>
      </c>
      <c r="J1970" t="str">
        <f>+VLOOKUP(G1970,[1]SKU!A:E,5,0)</f>
        <v>Maderas</v>
      </c>
      <c r="K1970" t="str">
        <f>+VLOOKUP(G1970,[1]SKU!A:C,3,0)</f>
        <v>CERRO NEGRO</v>
      </c>
      <c r="L1970">
        <v>22</v>
      </c>
      <c r="M1970">
        <v>15.638271042476454</v>
      </c>
      <c r="N1970">
        <f>+VLOOKUP([1]VENTAS!G1970,[1]SKU!A:G,6,0)</f>
        <v>7865</v>
      </c>
      <c r="O1970" s="4">
        <f t="shared" si="30"/>
        <v>122995.00174907732</v>
      </c>
    </row>
    <row r="1971" spans="1:15" x14ac:dyDescent="0.3">
      <c r="A1971" s="1">
        <v>44979</v>
      </c>
      <c r="B1971" s="2" t="s">
        <v>1005</v>
      </c>
      <c r="C1971" s="2" t="s">
        <v>1006</v>
      </c>
      <c r="D1971" s="2" t="s">
        <v>1990</v>
      </c>
      <c r="E1971">
        <v>67</v>
      </c>
      <c r="F1971" t="str">
        <f>+VLOOKUP(E1971,[1]CLIENTES!A:B,2,0)</f>
        <v>Issidora</v>
      </c>
      <c r="G1971">
        <v>323</v>
      </c>
      <c r="H1971" t="str">
        <f>+VLOOKUP(G1971,[1]SKU!A:B,2,0)</f>
        <v>CALACATA BIANCO PUL FIT RT 58 X 117 S.LOREN 2DA C</v>
      </c>
      <c r="I1971" t="str">
        <f>+VLOOKUP(G1971,[1]SKU!A:D,4,0)</f>
        <v>PORCELANATO</v>
      </c>
      <c r="J1971" t="str">
        <f>+VLOOKUP(G1971,[1]SKU!A:E,5,0)</f>
        <v>Marmoles</v>
      </c>
      <c r="K1971" t="str">
        <f>+VLOOKUP(G1971,[1]SKU!A:C,3,0)</f>
        <v>SAN LORENZO</v>
      </c>
      <c r="L1971">
        <v>169</v>
      </c>
      <c r="M1971">
        <v>78.174075345876716</v>
      </c>
      <c r="N1971">
        <f>+VLOOKUP([1]VENTAS!G1971,[1]SKU!A:G,6,0)</f>
        <v>1844</v>
      </c>
      <c r="O1971" s="4">
        <f t="shared" si="30"/>
        <v>144152.99493779667</v>
      </c>
    </row>
    <row r="1972" spans="1:15" x14ac:dyDescent="0.3">
      <c r="A1972" s="1">
        <v>44955</v>
      </c>
      <c r="B1972" s="2" t="s">
        <v>1005</v>
      </c>
      <c r="C1972" s="2" t="s">
        <v>1006</v>
      </c>
      <c r="D1972" s="2" t="s">
        <v>1991</v>
      </c>
      <c r="E1972">
        <v>99</v>
      </c>
      <c r="F1972" t="str">
        <f>+VLOOKUP(E1972,[1]CLIENTES!A:B,2,0)</f>
        <v>Fabrizzio</v>
      </c>
      <c r="G1972">
        <v>214</v>
      </c>
      <c r="H1972" t="str">
        <f>+VLOOKUP(G1972,[1]SKU!A:B,2,0)</f>
        <v>CEMENTO GRIS SAT 53 X 53 SAN PIETRO 1RA C</v>
      </c>
      <c r="I1972" t="str">
        <f>+VLOOKUP(G1972,[1]SKU!A:D,4,0)</f>
        <v>PORCELANATO</v>
      </c>
      <c r="J1972" t="str">
        <f>+VLOOKUP(G1972,[1]SKU!A:E,5,0)</f>
        <v>Cementos</v>
      </c>
      <c r="K1972" t="str">
        <f>+VLOOKUP(G1972,[1]SKU!A:C,3,0)</f>
        <v>SAN PIETRO</v>
      </c>
      <c r="L1972">
        <v>143</v>
      </c>
      <c r="M1972">
        <v>55.014691628431102</v>
      </c>
      <c r="N1972">
        <f>+VLOOKUP([1]VENTAS!G1972,[1]SKU!A:G,6,0)</f>
        <v>9025</v>
      </c>
      <c r="O1972" s="4">
        <f t="shared" si="30"/>
        <v>496507.59194659069</v>
      </c>
    </row>
    <row r="1973" spans="1:15" x14ac:dyDescent="0.3">
      <c r="A1973" s="1">
        <v>44980</v>
      </c>
      <c r="B1973" s="2" t="s">
        <v>1005</v>
      </c>
      <c r="C1973" s="2" t="s">
        <v>1006</v>
      </c>
      <c r="D1973" s="2" t="s">
        <v>1992</v>
      </c>
      <c r="E1973">
        <v>120</v>
      </c>
      <c r="F1973" t="str">
        <f>+VLOOKUP(E1973,[1]CLIENTES!A:B,2,0)</f>
        <v>Vaithiare</v>
      </c>
      <c r="G1973">
        <v>157</v>
      </c>
      <c r="H1973" t="str">
        <f>+VLOOKUP(G1973,[1]SKU!A:B,2,0)</f>
        <v>TERRA PIZARRA 45,3 X 45,3 SCOP 2DA CAL</v>
      </c>
      <c r="I1973" t="str">
        <f>+VLOOKUP(G1973,[1]SKU!A:D,4,0)</f>
        <v>CERAMICO</v>
      </c>
      <c r="J1973" t="str">
        <f>+VLOOKUP(G1973,[1]SKU!A:E,5,0)</f>
        <v>Piedras</v>
      </c>
      <c r="K1973" t="str">
        <f>+VLOOKUP(G1973,[1]SKU!A:C,3,0)</f>
        <v>SCOP</v>
      </c>
      <c r="L1973">
        <v>109</v>
      </c>
      <c r="M1973">
        <v>27.587207419859521</v>
      </c>
      <c r="N1973">
        <f>+VLOOKUP([1]VENTAS!G1973,[1]SKU!A:G,6,0)</f>
        <v>9364</v>
      </c>
      <c r="O1973" s="4">
        <f t="shared" si="30"/>
        <v>258326.61027956454</v>
      </c>
    </row>
    <row r="1974" spans="1:15" x14ac:dyDescent="0.3">
      <c r="A1974" s="1">
        <v>44935</v>
      </c>
      <c r="B1974" s="2" t="s">
        <v>1005</v>
      </c>
      <c r="C1974" s="2" t="s">
        <v>1006</v>
      </c>
      <c r="D1974" s="2" t="s">
        <v>1993</v>
      </c>
      <c r="E1974">
        <v>26</v>
      </c>
      <c r="F1974" t="str">
        <f>+VLOOKUP(E1974,[1]CLIENTES!A:B,2,0)</f>
        <v>Wilfredo</v>
      </c>
      <c r="G1974">
        <v>25</v>
      </c>
      <c r="H1974" t="str">
        <f>+VLOOKUP(G1974,[1]SKU!A:B,2,0)</f>
        <v>MADERA PARQUET 35 X 35 LOURDES 1RA C</v>
      </c>
      <c r="I1974" t="str">
        <f>+VLOOKUP(G1974,[1]SKU!A:D,4,0)</f>
        <v>CERAMICO</v>
      </c>
      <c r="J1974" t="str">
        <f>+VLOOKUP(G1974,[1]SKU!A:E,5,0)</f>
        <v>Maderas</v>
      </c>
      <c r="K1974" t="str">
        <f>+VLOOKUP(G1974,[1]SKU!A:C,3,0)</f>
        <v>LOURDES</v>
      </c>
      <c r="L1974">
        <v>20</v>
      </c>
      <c r="M1974">
        <v>11.890302188849635</v>
      </c>
      <c r="N1974">
        <f>+VLOOKUP([1]VENTAS!G1974,[1]SKU!A:G,6,0)</f>
        <v>6105</v>
      </c>
      <c r="O1974" s="4">
        <f t="shared" si="30"/>
        <v>72590.294862927025</v>
      </c>
    </row>
    <row r="1975" spans="1:15" x14ac:dyDescent="0.3">
      <c r="A1975" s="1">
        <v>44933</v>
      </c>
      <c r="B1975" s="2" t="s">
        <v>1005</v>
      </c>
      <c r="C1975" s="2" t="s">
        <v>1006</v>
      </c>
      <c r="D1975" s="2" t="s">
        <v>1994</v>
      </c>
      <c r="E1975">
        <v>238</v>
      </c>
      <c r="F1975" t="str">
        <f>+VLOOKUP(E1975,[1]CLIENTES!A:B,2,0)</f>
        <v>Noah</v>
      </c>
      <c r="G1975">
        <v>229</v>
      </c>
      <c r="H1975" t="str">
        <f>+VLOOKUP(G1975,[1]SKU!A:B,2,0)</f>
        <v>MONACO CREMA PUL RECT 58 x 117 C.NEGRO 1RA C</v>
      </c>
      <c r="I1975" t="str">
        <f>+VLOOKUP(G1975,[1]SKU!A:D,4,0)</f>
        <v>PORCELANATO</v>
      </c>
      <c r="J1975" t="str">
        <f>+VLOOKUP(G1975,[1]SKU!A:E,5,0)</f>
        <v>Marmoles</v>
      </c>
      <c r="K1975" t="str">
        <f>+VLOOKUP(G1975,[1]SKU!A:C,3,0)</f>
        <v>CERRO NEGRO</v>
      </c>
      <c r="L1975">
        <v>165</v>
      </c>
      <c r="M1975">
        <v>87.447276368387449</v>
      </c>
      <c r="N1975">
        <f>+VLOOKUP([1]VENTAS!G1975,[1]SKU!A:G,6,0)</f>
        <v>7489</v>
      </c>
      <c r="O1975" s="4">
        <f t="shared" si="30"/>
        <v>654892.65272285359</v>
      </c>
    </row>
    <row r="1976" spans="1:15" x14ac:dyDescent="0.3">
      <c r="A1976" s="1">
        <v>44966</v>
      </c>
      <c r="B1976" s="2" t="s">
        <v>1005</v>
      </c>
      <c r="C1976" s="2" t="s">
        <v>1006</v>
      </c>
      <c r="D1976" s="2" t="s">
        <v>1995</v>
      </c>
      <c r="E1976">
        <v>113</v>
      </c>
      <c r="F1976" t="str">
        <f>+VLOOKUP(E1976,[1]CLIENTES!A:B,2,0)</f>
        <v>Raffaella</v>
      </c>
      <c r="G1976">
        <v>70</v>
      </c>
      <c r="H1976" t="str">
        <f>+VLOOKUP(G1976,[1]SKU!A:B,2,0)</f>
        <v>TRAVERTINO MARRON 35 x 35  LOURDES 1RA C</v>
      </c>
      <c r="I1976" t="str">
        <f>+VLOOKUP(G1976,[1]SKU!A:D,4,0)</f>
        <v>CERAMICO</v>
      </c>
      <c r="J1976" t="str">
        <f>+VLOOKUP(G1976,[1]SKU!A:E,5,0)</f>
        <v>Marmoles</v>
      </c>
      <c r="K1976" t="str">
        <f>+VLOOKUP(G1976,[1]SKU!A:C,3,0)</f>
        <v>LOURDES</v>
      </c>
      <c r="L1976">
        <v>52</v>
      </c>
      <c r="M1976">
        <v>17.657558116053941</v>
      </c>
      <c r="N1976">
        <f>+VLOOKUP([1]VENTAS!G1976,[1]SKU!A:G,6,0)</f>
        <v>7520</v>
      </c>
      <c r="O1976" s="4">
        <f t="shared" si="30"/>
        <v>132784.83703272563</v>
      </c>
    </row>
    <row r="1977" spans="1:15" x14ac:dyDescent="0.3">
      <c r="A1977" s="1">
        <v>44964</v>
      </c>
      <c r="B1977" s="2" t="s">
        <v>1005</v>
      </c>
      <c r="C1977" s="2" t="s">
        <v>1006</v>
      </c>
      <c r="D1977" s="2" t="s">
        <v>1996</v>
      </c>
      <c r="E1977">
        <v>173</v>
      </c>
      <c r="F1977" t="str">
        <f>+VLOOKUP(E1977,[1]CLIENTES!A:B,2,0)</f>
        <v>Lucas</v>
      </c>
      <c r="G1977">
        <v>331</v>
      </c>
      <c r="H1977" t="str">
        <f>+VLOOKUP(G1977,[1]SKU!A:B,2,0)</f>
        <v>BAUHAUS GREY FIT RECT. 58 x 58 S.LOREN 2DA C</v>
      </c>
      <c r="I1977" t="str">
        <f>+VLOOKUP(G1977,[1]SKU!A:D,4,0)</f>
        <v>PORCELANATO</v>
      </c>
      <c r="J1977" t="str">
        <f>+VLOOKUP(G1977,[1]SKU!A:E,5,0)</f>
        <v>Cementos</v>
      </c>
      <c r="K1977" t="str">
        <f>+VLOOKUP(G1977,[1]SKU!A:C,3,0)</f>
        <v>SAN LORENZO</v>
      </c>
      <c r="L1977">
        <v>91</v>
      </c>
      <c r="M1977">
        <v>44.555703295052325</v>
      </c>
      <c r="N1977">
        <f>+VLOOKUP([1]VENTAS!G1977,[1]SKU!A:G,6,0)</f>
        <v>1886</v>
      </c>
      <c r="O1977" s="4">
        <f t="shared" si="30"/>
        <v>84032.05641446868</v>
      </c>
    </row>
    <row r="1978" spans="1:15" x14ac:dyDescent="0.3">
      <c r="A1978" s="1">
        <v>44976</v>
      </c>
      <c r="B1978" s="2" t="s">
        <v>1005</v>
      </c>
      <c r="C1978" s="2" t="s">
        <v>1006</v>
      </c>
      <c r="D1978" s="2" t="s">
        <v>1997</v>
      </c>
      <c r="E1978">
        <v>161</v>
      </c>
      <c r="F1978" t="str">
        <f>+VLOOKUP(E1978,[1]CLIENTES!A:B,2,0)</f>
        <v>Priscila</v>
      </c>
      <c r="G1978">
        <v>124</v>
      </c>
      <c r="H1978" t="str">
        <f>+VLOOKUP(G1978,[1]SKU!A:B,2,0)</f>
        <v>MURETO  ARENA 25 x 35 LOURDES 1RA C</v>
      </c>
      <c r="I1978" t="str">
        <f>+VLOOKUP(G1978,[1]SKU!A:D,4,0)</f>
        <v>CERAMICO</v>
      </c>
      <c r="J1978" t="str">
        <f>+VLOOKUP(G1978,[1]SKU!A:E,5,0)</f>
        <v>Piedras</v>
      </c>
      <c r="K1978" t="str">
        <f>+VLOOKUP(G1978,[1]SKU!A:C,3,0)</f>
        <v>LOURDES</v>
      </c>
      <c r="L1978">
        <v>163</v>
      </c>
      <c r="M1978">
        <v>29.241822044025902</v>
      </c>
      <c r="N1978">
        <f>+VLOOKUP([1]VENTAS!G1978,[1]SKU!A:G,6,0)</f>
        <v>9875</v>
      </c>
      <c r="O1978" s="4">
        <f t="shared" si="30"/>
        <v>288762.99268475577</v>
      </c>
    </row>
    <row r="1979" spans="1:15" x14ac:dyDescent="0.3">
      <c r="A1979" s="1">
        <v>44962</v>
      </c>
      <c r="B1979" s="2" t="s">
        <v>1005</v>
      </c>
      <c r="C1979" s="2" t="s">
        <v>1006</v>
      </c>
      <c r="D1979" s="2" t="s">
        <v>1998</v>
      </c>
      <c r="E1979">
        <v>126</v>
      </c>
      <c r="F1979" t="str">
        <f>+VLOOKUP(E1979,[1]CLIENTES!A:B,2,0)</f>
        <v>Rubi</v>
      </c>
      <c r="G1979">
        <v>333</v>
      </c>
      <c r="H1979" t="str">
        <f>+VLOOKUP(G1979,[1]SKU!A:B,2,0)</f>
        <v>GLAM GREY PUL FIT RECT 57,7 x 57,7 S.LOREN 2DA C</v>
      </c>
      <c r="I1979" t="str">
        <f>+VLOOKUP(G1979,[1]SKU!A:D,4,0)</f>
        <v>PORCELANATO</v>
      </c>
      <c r="J1979" t="str">
        <f>+VLOOKUP(G1979,[1]SKU!A:E,5,0)</f>
        <v>Cementos</v>
      </c>
      <c r="K1979" t="str">
        <f>+VLOOKUP(G1979,[1]SKU!A:C,3,0)</f>
        <v>SAN LORENZO</v>
      </c>
      <c r="L1979">
        <v>9</v>
      </c>
      <c r="M1979">
        <v>0.79911103602360622</v>
      </c>
      <c r="N1979">
        <f>+VLOOKUP([1]VENTAS!G1979,[1]SKU!A:G,6,0)</f>
        <v>6351</v>
      </c>
      <c r="O1979" s="4">
        <f t="shared" si="30"/>
        <v>5075.1541897859233</v>
      </c>
    </row>
    <row r="1980" spans="1:15" x14ac:dyDescent="0.3">
      <c r="A1980" s="1">
        <v>44966</v>
      </c>
      <c r="B1980" s="2" t="s">
        <v>1005</v>
      </c>
      <c r="C1980" s="2" t="s">
        <v>1006</v>
      </c>
      <c r="D1980" s="2" t="s">
        <v>1999</v>
      </c>
      <c r="E1980">
        <v>24</v>
      </c>
      <c r="F1980" t="str">
        <f>+VLOOKUP(E1980,[1]CLIENTES!A:B,2,0)</f>
        <v>Maciel</v>
      </c>
      <c r="G1980">
        <v>306</v>
      </c>
      <c r="H1980" t="str">
        <f>+VLOOKUP(G1980,[1]SKU!A:B,2,0)</f>
        <v>BIANCO APUANO PULIDO 80 X 80 VITE 2DA C</v>
      </c>
      <c r="I1980" t="str">
        <f>+VLOOKUP(G1980,[1]SKU!A:D,4,0)</f>
        <v>PORCELANATO</v>
      </c>
      <c r="J1980" t="str">
        <f>+VLOOKUP(G1980,[1]SKU!A:E,5,0)</f>
        <v>Marmoles</v>
      </c>
      <c r="K1980" t="str">
        <f>+VLOOKUP(G1980,[1]SKU!A:C,3,0)</f>
        <v>VITE</v>
      </c>
      <c r="L1980">
        <v>25</v>
      </c>
      <c r="M1980">
        <v>2.9259097144374415</v>
      </c>
      <c r="N1980">
        <f>+VLOOKUP([1]VENTAS!G1980,[1]SKU!A:G,6,0)</f>
        <v>4331</v>
      </c>
      <c r="O1980" s="4">
        <f t="shared" si="30"/>
        <v>12672.114973228559</v>
      </c>
    </row>
    <row r="1981" spans="1:15" x14ac:dyDescent="0.3">
      <c r="A1981" s="1">
        <v>44960</v>
      </c>
      <c r="B1981" s="2" t="s">
        <v>1005</v>
      </c>
      <c r="C1981" s="2" t="s">
        <v>1006</v>
      </c>
      <c r="D1981" s="2" t="s">
        <v>2000</v>
      </c>
      <c r="E1981">
        <v>9</v>
      </c>
      <c r="F1981" t="str">
        <f>+VLOOKUP(E1981,[1]CLIENTES!A:B,2,0)</f>
        <v>Cristal</v>
      </c>
      <c r="G1981">
        <v>353</v>
      </c>
      <c r="H1981" t="str">
        <f>+VLOOKUP(G1981,[1]SKU!A:B,2,0)</f>
        <v>MOODS TIZA FIT RECT  58 x 58 S.LOREN 1RA C</v>
      </c>
      <c r="I1981" t="str">
        <f>+VLOOKUP(G1981,[1]SKU!A:D,4,0)</f>
        <v>PORCELANATO</v>
      </c>
      <c r="J1981" t="str">
        <f>+VLOOKUP(G1981,[1]SKU!A:E,5,0)</f>
        <v>Cementos</v>
      </c>
      <c r="K1981" t="str">
        <f>+VLOOKUP(G1981,[1]SKU!A:C,3,0)</f>
        <v>SAN LORENZO</v>
      </c>
      <c r="L1981">
        <v>38</v>
      </c>
      <c r="M1981">
        <v>19.29024068199098</v>
      </c>
      <c r="N1981">
        <f>+VLOOKUP([1]VENTAS!G1981,[1]SKU!A:G,6,0)</f>
        <v>2909</v>
      </c>
      <c r="O1981" s="4">
        <f t="shared" si="30"/>
        <v>56115.31014391176</v>
      </c>
    </row>
    <row r="1982" spans="1:15" x14ac:dyDescent="0.3">
      <c r="A1982" s="1">
        <v>44933</v>
      </c>
      <c r="B1982" s="2" t="s">
        <v>1005</v>
      </c>
      <c r="C1982" s="2" t="s">
        <v>1006</v>
      </c>
      <c r="D1982" s="2" t="s">
        <v>2001</v>
      </c>
      <c r="E1982">
        <v>231</v>
      </c>
      <c r="F1982" t="str">
        <f>+VLOOKUP(E1982,[1]CLIENTES!A:B,2,0)</f>
        <v>Darwin</v>
      </c>
      <c r="G1982">
        <v>378</v>
      </c>
      <c r="H1982" t="str">
        <f>+VLOOKUP(G1982,[1]SKU!A:B,2,0)</f>
        <v>TAIGA ALMENDRA FIT RECT. 19,2 X 117 S.LOREN 2DA C</v>
      </c>
      <c r="I1982" t="str">
        <f>+VLOOKUP(G1982,[1]SKU!A:D,4,0)</f>
        <v>PORCELANATO</v>
      </c>
      <c r="J1982" t="str">
        <f>+VLOOKUP(G1982,[1]SKU!A:E,5,0)</f>
        <v>Maderas</v>
      </c>
      <c r="K1982" t="str">
        <f>+VLOOKUP(G1982,[1]SKU!A:C,3,0)</f>
        <v>SAN LORENZO</v>
      </c>
      <c r="L1982">
        <v>8</v>
      </c>
      <c r="M1982">
        <v>6.8683005271094499</v>
      </c>
      <c r="N1982">
        <f>+VLOOKUP([1]VENTAS!G1982,[1]SKU!A:G,6,0)</f>
        <v>5866</v>
      </c>
      <c r="O1982" s="4">
        <f t="shared" si="30"/>
        <v>40289.450892024033</v>
      </c>
    </row>
    <row r="1983" spans="1:15" x14ac:dyDescent="0.3">
      <c r="A1983" s="1">
        <v>44953</v>
      </c>
      <c r="B1983" s="2" t="s">
        <v>1005</v>
      </c>
      <c r="C1983" s="2" t="s">
        <v>1006</v>
      </c>
      <c r="D1983" s="2" t="s">
        <v>2002</v>
      </c>
      <c r="E1983">
        <v>40</v>
      </c>
      <c r="F1983" t="str">
        <f>+VLOOKUP(E1983,[1]CLIENTES!A:B,2,0)</f>
        <v>Kilian</v>
      </c>
      <c r="G1983">
        <v>301</v>
      </c>
      <c r="H1983" t="str">
        <f>+VLOOKUP(G1983,[1]SKU!A:B,2,0)</f>
        <v>MOMA MARFIL PUL RECT 58 x 117 C.NEGRO 2DA C</v>
      </c>
      <c r="I1983" t="str">
        <f>+VLOOKUP(G1983,[1]SKU!A:D,4,0)</f>
        <v>PORCELANATO</v>
      </c>
      <c r="J1983" t="str">
        <f>+VLOOKUP(G1983,[1]SKU!A:E,5,0)</f>
        <v>Cementos</v>
      </c>
      <c r="K1983" t="str">
        <f>+VLOOKUP(G1983,[1]SKU!A:C,3,0)</f>
        <v>CERRO NEGRO</v>
      </c>
      <c r="L1983">
        <v>106</v>
      </c>
      <c r="M1983">
        <v>100.00493667601543</v>
      </c>
      <c r="N1983">
        <f>+VLOOKUP([1]VENTAS!G1983,[1]SKU!A:G,6,0)</f>
        <v>9015</v>
      </c>
      <c r="O1983" s="4">
        <f t="shared" si="30"/>
        <v>901544.50413427909</v>
      </c>
    </row>
    <row r="1984" spans="1:15" x14ac:dyDescent="0.3">
      <c r="A1984" s="1">
        <v>44960</v>
      </c>
      <c r="B1984" s="2" t="s">
        <v>1005</v>
      </c>
      <c r="C1984" s="2" t="s">
        <v>1006</v>
      </c>
      <c r="D1984" s="2" t="s">
        <v>2003</v>
      </c>
      <c r="E1984">
        <v>38</v>
      </c>
      <c r="F1984" t="str">
        <f>+VLOOKUP(E1984,[1]CLIENTES!A:B,2,0)</f>
        <v>Lisette</v>
      </c>
      <c r="G1984">
        <v>326</v>
      </c>
      <c r="H1984" t="str">
        <f>+VLOOKUP(G1984,[1]SKU!A:B,2,0)</f>
        <v>BAUHAUS IVORY RECT. 58 X 58 S.LOREN 2DA C</v>
      </c>
      <c r="I1984" t="str">
        <f>+VLOOKUP(G1984,[1]SKU!A:D,4,0)</f>
        <v>PORCELANATO</v>
      </c>
      <c r="J1984" t="str">
        <f>+VLOOKUP(G1984,[1]SKU!A:E,5,0)</f>
        <v>Cementos</v>
      </c>
      <c r="K1984" t="str">
        <f>+VLOOKUP(G1984,[1]SKU!A:C,3,0)</f>
        <v>SAN LORENZO</v>
      </c>
      <c r="L1984">
        <v>124</v>
      </c>
      <c r="M1984">
        <v>18.487213903876899</v>
      </c>
      <c r="N1984">
        <f>+VLOOKUP([1]VENTAS!G1984,[1]SKU!A:G,6,0)</f>
        <v>1632</v>
      </c>
      <c r="O1984" s="4">
        <f t="shared" si="30"/>
        <v>30171.1330911271</v>
      </c>
    </row>
    <row r="1985" spans="1:15" x14ac:dyDescent="0.3">
      <c r="A1985" s="1">
        <v>44932</v>
      </c>
      <c r="B1985" s="2" t="s">
        <v>1005</v>
      </c>
      <c r="C1985" s="2" t="s">
        <v>1006</v>
      </c>
      <c r="D1985" s="2" t="s">
        <v>2004</v>
      </c>
      <c r="E1985">
        <v>64</v>
      </c>
      <c r="F1985" t="str">
        <f>+VLOOKUP(E1985,[1]CLIENTES!A:B,2,0)</f>
        <v>Marcia</v>
      </c>
      <c r="G1985">
        <v>276</v>
      </c>
      <c r="H1985" t="str">
        <f>+VLOOKUP(G1985,[1]SKU!A:B,2,0)</f>
        <v>AUGUSTUS FENDI ESM NAT 60 x 60 ILVA 3RA C</v>
      </c>
      <c r="I1985" t="str">
        <f>+VLOOKUP(G1985,[1]SKU!A:D,4,0)</f>
        <v>PORCELANATO</v>
      </c>
      <c r="J1985" t="str">
        <f>+VLOOKUP(G1985,[1]SKU!A:E,5,0)</f>
        <v>Piedras</v>
      </c>
      <c r="K1985" t="str">
        <f>+VLOOKUP(G1985,[1]SKU!A:C,3,0)</f>
        <v>ILVA</v>
      </c>
      <c r="L1985">
        <v>108</v>
      </c>
      <c r="M1985">
        <v>45.875583221310194</v>
      </c>
      <c r="N1985">
        <f>+VLOOKUP([1]VENTAS!G1985,[1]SKU!A:G,6,0)</f>
        <v>8676</v>
      </c>
      <c r="O1985" s="4">
        <f t="shared" si="30"/>
        <v>398016.56002808723</v>
      </c>
    </row>
    <row r="1986" spans="1:15" x14ac:dyDescent="0.3">
      <c r="A1986" s="1">
        <v>44983</v>
      </c>
      <c r="B1986" s="2" t="s">
        <v>1005</v>
      </c>
      <c r="C1986" s="2" t="s">
        <v>1006</v>
      </c>
      <c r="D1986" s="2" t="s">
        <v>2005</v>
      </c>
      <c r="E1986">
        <v>241</v>
      </c>
      <c r="F1986" t="str">
        <f>+VLOOKUP(E1986,[1]CLIENTES!A:B,2,0)</f>
        <v>Anyelina</v>
      </c>
      <c r="G1986">
        <v>146</v>
      </c>
      <c r="H1986" t="str">
        <f>+VLOOKUP(G1986,[1]SKU!A:B,2,0)</f>
        <v>LISTON RUSTICO 45,3 x 45,3 S.LOREN 1RA C</v>
      </c>
      <c r="I1986" t="str">
        <f>+VLOOKUP(G1986,[1]SKU!A:D,4,0)</f>
        <v>CERAMICO</v>
      </c>
      <c r="J1986" t="str">
        <f>+VLOOKUP(G1986,[1]SKU!A:E,5,0)</f>
        <v>Maderas</v>
      </c>
      <c r="K1986" t="str">
        <f>+VLOOKUP(G1986,[1]SKU!A:C,3,0)</f>
        <v>SAN LORENZO</v>
      </c>
      <c r="L1986">
        <v>123</v>
      </c>
      <c r="M1986">
        <v>19.720995319885432</v>
      </c>
      <c r="N1986">
        <f>+VLOOKUP([1]VENTAS!G1986,[1]SKU!A:G,6,0)</f>
        <v>7689</v>
      </c>
      <c r="O1986" s="4">
        <f t="shared" si="30"/>
        <v>151634.7330145991</v>
      </c>
    </row>
    <row r="1987" spans="1:15" x14ac:dyDescent="0.3">
      <c r="A1987" s="1">
        <v>44967</v>
      </c>
      <c r="B1987" s="2" t="s">
        <v>1005</v>
      </c>
      <c r="C1987" s="2" t="s">
        <v>1006</v>
      </c>
      <c r="D1987" s="2" t="s">
        <v>2006</v>
      </c>
      <c r="E1987">
        <v>46</v>
      </c>
      <c r="F1987" t="str">
        <f>+VLOOKUP(E1987,[1]CLIENTES!A:B,2,0)</f>
        <v>Aranza</v>
      </c>
      <c r="G1987">
        <v>205</v>
      </c>
      <c r="H1987" t="str">
        <f>+VLOOKUP(G1987,[1]SKU!A:B,2,0)</f>
        <v>MONACO CREMA PUL RECT 58 X 58 C.NEGRO 2DA C</v>
      </c>
      <c r="I1987" t="str">
        <f>+VLOOKUP(G1987,[1]SKU!A:D,4,0)</f>
        <v>PORCELANATO</v>
      </c>
      <c r="J1987" t="str">
        <f>+VLOOKUP(G1987,[1]SKU!A:E,5,0)</f>
        <v>Marmoles</v>
      </c>
      <c r="K1987" t="str">
        <f>+VLOOKUP(G1987,[1]SKU!A:C,3,0)</f>
        <v>CERRO NEGRO</v>
      </c>
      <c r="L1987">
        <v>122</v>
      </c>
      <c r="M1987">
        <v>56.967918619957345</v>
      </c>
      <c r="N1987">
        <f>+VLOOKUP([1]VENTAS!G1987,[1]SKU!A:G,6,0)</f>
        <v>5123</v>
      </c>
      <c r="O1987" s="4">
        <f t="shared" ref="O1987:O2050" si="31">+N1987*M1987</f>
        <v>291846.64709004149</v>
      </c>
    </row>
    <row r="1988" spans="1:15" x14ac:dyDescent="0.3">
      <c r="A1988" s="1">
        <v>44927</v>
      </c>
      <c r="B1988" s="2" t="s">
        <v>1005</v>
      </c>
      <c r="C1988" s="2" t="s">
        <v>1006</v>
      </c>
      <c r="D1988" s="2" t="s">
        <v>2007</v>
      </c>
      <c r="E1988">
        <v>105</v>
      </c>
      <c r="F1988" t="str">
        <f>+VLOOKUP(E1988,[1]CLIENTES!A:B,2,0)</f>
        <v>Basthian</v>
      </c>
      <c r="G1988">
        <v>51</v>
      </c>
      <c r="H1988" t="str">
        <f>+VLOOKUP(G1988,[1]SKU!A:B,2,0)</f>
        <v>BASALTO GRIS PIEDRA  30 x 45 CORTINES 1RA C</v>
      </c>
      <c r="I1988" t="str">
        <f>+VLOOKUP(G1988,[1]SKU!A:D,4,0)</f>
        <v>CERAMICO</v>
      </c>
      <c r="J1988" t="str">
        <f>+VLOOKUP(G1988,[1]SKU!A:E,5,0)</f>
        <v>Piedras</v>
      </c>
      <c r="K1988" t="str">
        <f>+VLOOKUP(G1988,[1]SKU!A:C,3,0)</f>
        <v>CORTINES</v>
      </c>
      <c r="L1988">
        <v>66</v>
      </c>
      <c r="M1988">
        <v>53.663823293598504</v>
      </c>
      <c r="N1988">
        <f>+VLOOKUP([1]VENTAS!G1988,[1]SKU!A:G,6,0)</f>
        <v>7680</v>
      </c>
      <c r="O1988" s="4">
        <f t="shared" si="31"/>
        <v>412138.16289483651</v>
      </c>
    </row>
    <row r="1989" spans="1:15" x14ac:dyDescent="0.3">
      <c r="A1989" s="1">
        <v>44957</v>
      </c>
      <c r="B1989" s="2" t="s">
        <v>1005</v>
      </c>
      <c r="C1989" s="2" t="s">
        <v>1006</v>
      </c>
      <c r="D1989" s="2" t="s">
        <v>2008</v>
      </c>
      <c r="E1989">
        <v>172</v>
      </c>
      <c r="F1989" t="str">
        <f>+VLOOKUP(E1989,[1]CLIENTES!A:B,2,0)</f>
        <v>Viviana</v>
      </c>
      <c r="G1989">
        <v>187</v>
      </c>
      <c r="H1989" t="str">
        <f>+VLOOKUP(G1989,[1]SKU!A:B,2,0)</f>
        <v>VINTAGE BLANCO 35 X 60 CORTINES 1RA C</v>
      </c>
      <c r="I1989" t="str">
        <f>+VLOOKUP(G1989,[1]SKU!A:D,4,0)</f>
        <v>CERAMICO</v>
      </c>
      <c r="J1989" t="str">
        <f>+VLOOKUP(G1989,[1]SKU!A:E,5,0)</f>
        <v>Maderas</v>
      </c>
      <c r="K1989" t="str">
        <f>+VLOOKUP(G1989,[1]SKU!A:C,3,0)</f>
        <v>CORTINES</v>
      </c>
      <c r="L1989">
        <v>142</v>
      </c>
      <c r="M1989">
        <v>31.600125899987709</v>
      </c>
      <c r="N1989">
        <f>+VLOOKUP([1]VENTAS!G1989,[1]SKU!A:G,6,0)</f>
        <v>9338</v>
      </c>
      <c r="O1989" s="4">
        <f t="shared" si="31"/>
        <v>295081.97565408522</v>
      </c>
    </row>
    <row r="1990" spans="1:15" x14ac:dyDescent="0.3">
      <c r="A1990" s="1">
        <v>44949</v>
      </c>
      <c r="B1990" s="2" t="s">
        <v>1005</v>
      </c>
      <c r="C1990" s="2" t="s">
        <v>1006</v>
      </c>
      <c r="D1990" s="2" t="s">
        <v>2009</v>
      </c>
      <c r="E1990">
        <v>214</v>
      </c>
      <c r="F1990" t="str">
        <f>+VLOOKUP(E1990,[1]CLIENTES!A:B,2,0)</f>
        <v>Estefania</v>
      </c>
      <c r="G1990">
        <v>116</v>
      </c>
      <c r="H1990" t="str">
        <f>+VLOOKUP(G1990,[1]SKU!A:B,2,0)</f>
        <v>BOLOGNA GRIS 50 x 50 CAÑUELAS 1RA C</v>
      </c>
      <c r="I1990" t="str">
        <f>+VLOOKUP(G1990,[1]SKU!A:D,4,0)</f>
        <v>CERAMICO</v>
      </c>
      <c r="J1990" t="str">
        <f>+VLOOKUP(G1990,[1]SKU!A:E,5,0)</f>
        <v>Maderas</v>
      </c>
      <c r="K1990" t="str">
        <f>+VLOOKUP(G1990,[1]SKU!A:C,3,0)</f>
        <v>CAÑUELAS</v>
      </c>
      <c r="L1990">
        <v>128</v>
      </c>
      <c r="M1990">
        <v>98.328389036016389</v>
      </c>
      <c r="N1990">
        <f>+VLOOKUP([1]VENTAS!G1990,[1]SKU!A:G,6,0)</f>
        <v>4797</v>
      </c>
      <c r="O1990" s="4">
        <f t="shared" si="31"/>
        <v>471681.28220577061</v>
      </c>
    </row>
    <row r="1991" spans="1:15" x14ac:dyDescent="0.3">
      <c r="A1991" s="1">
        <v>44950</v>
      </c>
      <c r="B1991" s="2" t="s">
        <v>1005</v>
      </c>
      <c r="C1991" s="2" t="s">
        <v>1006</v>
      </c>
      <c r="D1991" s="2" t="s">
        <v>2010</v>
      </c>
      <c r="E1991">
        <v>172</v>
      </c>
      <c r="F1991" t="str">
        <f>+VLOOKUP(E1991,[1]CLIENTES!A:B,2,0)</f>
        <v>Viviana</v>
      </c>
      <c r="G1991">
        <v>318</v>
      </c>
      <c r="H1991" t="str">
        <f>+VLOOKUP(G1991,[1]SKU!A:B,2,0)</f>
        <v>URBAN CONCRETE TIZA RT FIT 58 x 58 S.LOREN 2DA C</v>
      </c>
      <c r="I1991" t="str">
        <f>+VLOOKUP(G1991,[1]SKU!A:D,4,0)</f>
        <v>PORCELANATO</v>
      </c>
      <c r="J1991" t="str">
        <f>+VLOOKUP(G1991,[1]SKU!A:E,5,0)</f>
        <v>Cementos</v>
      </c>
      <c r="K1991" t="str">
        <f>+VLOOKUP(G1991,[1]SKU!A:C,3,0)</f>
        <v>SAN LORENZO</v>
      </c>
      <c r="L1991">
        <v>126</v>
      </c>
      <c r="M1991">
        <v>73.099976247040729</v>
      </c>
      <c r="N1991">
        <f>+VLOOKUP([1]VENTAS!G1991,[1]SKU!A:G,6,0)</f>
        <v>1578</v>
      </c>
      <c r="O1991" s="4">
        <f t="shared" si="31"/>
        <v>115351.76251783027</v>
      </c>
    </row>
    <row r="1992" spans="1:15" x14ac:dyDescent="0.3">
      <c r="A1992" s="1">
        <v>44967</v>
      </c>
      <c r="B1992" s="2" t="s">
        <v>1005</v>
      </c>
      <c r="C1992" s="2" t="s">
        <v>1006</v>
      </c>
      <c r="D1992" s="2" t="s">
        <v>2011</v>
      </c>
      <c r="E1992">
        <v>20</v>
      </c>
      <c r="F1992" t="str">
        <f>+VLOOKUP(E1992,[1]CLIENTES!A:B,2,0)</f>
        <v>Eliseo</v>
      </c>
      <c r="G1992">
        <v>332</v>
      </c>
      <c r="H1992" t="str">
        <f>+VLOOKUP(G1992,[1]SKU!A:B,2,0)</f>
        <v>MOODS HUESO PUL FIT 57,7 x 57,7 S.LOREN 2DA CAL</v>
      </c>
      <c r="I1992" t="str">
        <f>+VLOOKUP(G1992,[1]SKU!A:D,4,0)</f>
        <v>PORCELANATO</v>
      </c>
      <c r="J1992" t="str">
        <f>+VLOOKUP(G1992,[1]SKU!A:E,5,0)</f>
        <v>Cementos</v>
      </c>
      <c r="K1992" t="str">
        <f>+VLOOKUP(G1992,[1]SKU!A:C,3,0)</f>
        <v>SAN LORENZO</v>
      </c>
      <c r="L1992">
        <v>46</v>
      </c>
      <c r="M1992">
        <v>8.2641303674522</v>
      </c>
      <c r="N1992">
        <f>+VLOOKUP([1]VENTAS!G1992,[1]SKU!A:G,6,0)</f>
        <v>3068</v>
      </c>
      <c r="O1992" s="4">
        <f t="shared" si="31"/>
        <v>25354.351967343351</v>
      </c>
    </row>
    <row r="1993" spans="1:15" x14ac:dyDescent="0.3">
      <c r="A1993" s="1">
        <v>44943</v>
      </c>
      <c r="B1993" s="2" t="s">
        <v>1005</v>
      </c>
      <c r="C1993" s="2" t="s">
        <v>1006</v>
      </c>
      <c r="D1993" s="2" t="s">
        <v>2012</v>
      </c>
      <c r="E1993">
        <v>139</v>
      </c>
      <c r="F1993" t="str">
        <f>+VLOOKUP(E1993,[1]CLIENTES!A:B,2,0)</f>
        <v>Jenny</v>
      </c>
      <c r="G1993">
        <v>366</v>
      </c>
      <c r="H1993" t="str">
        <f>+VLOOKUP(G1993,[1]SKU!A:B,2,0)</f>
        <v>MACUNA ROBLE RECT. 19.2 X 117 S.LOREN 1RA CAL</v>
      </c>
      <c r="I1993" t="str">
        <f>+VLOOKUP(G1993,[1]SKU!A:D,4,0)</f>
        <v>PORCELANATO</v>
      </c>
      <c r="J1993" t="str">
        <f>+VLOOKUP(G1993,[1]SKU!A:E,5,0)</f>
        <v>Maderas</v>
      </c>
      <c r="K1993" t="str">
        <f>+VLOOKUP(G1993,[1]SKU!A:C,3,0)</f>
        <v>SAN LORENZO</v>
      </c>
      <c r="L1993">
        <v>109</v>
      </c>
      <c r="M1993">
        <v>94.557096984488368</v>
      </c>
      <c r="N1993">
        <f>+VLOOKUP([1]VENTAS!G1993,[1]SKU!A:G,6,0)</f>
        <v>2540</v>
      </c>
      <c r="O1993" s="4">
        <f t="shared" si="31"/>
        <v>240175.02634060045</v>
      </c>
    </row>
    <row r="1994" spans="1:15" x14ac:dyDescent="0.3">
      <c r="A1994" s="1">
        <v>44948</v>
      </c>
      <c r="B1994" s="2" t="s">
        <v>1005</v>
      </c>
      <c r="C1994" s="2" t="s">
        <v>1006</v>
      </c>
      <c r="D1994" s="2" t="s">
        <v>2013</v>
      </c>
      <c r="E1994">
        <v>208</v>
      </c>
      <c r="F1994" t="str">
        <f>+VLOOKUP(E1994,[1]CLIENTES!A:B,2,0)</f>
        <v>Elisa</v>
      </c>
      <c r="G1994">
        <v>174</v>
      </c>
      <c r="H1994" t="str">
        <f>+VLOOKUP(G1994,[1]SKU!A:B,2,0)</f>
        <v>POSITANO CHIARO 33 X 45,3 SCOP 2DA C</v>
      </c>
      <c r="I1994" t="str">
        <f>+VLOOKUP(G1994,[1]SKU!A:D,4,0)</f>
        <v>CERAMICO</v>
      </c>
      <c r="J1994" t="str">
        <f>+VLOOKUP(G1994,[1]SKU!A:E,5,0)</f>
        <v>Marmoles</v>
      </c>
      <c r="K1994" t="str">
        <f>+VLOOKUP(G1994,[1]SKU!A:C,3,0)</f>
        <v>SCOP</v>
      </c>
      <c r="L1994">
        <v>141</v>
      </c>
      <c r="M1994">
        <v>44.127298429160618</v>
      </c>
      <c r="N1994">
        <f>+VLOOKUP([1]VENTAS!G1994,[1]SKU!A:G,6,0)</f>
        <v>8450</v>
      </c>
      <c r="O1994" s="4">
        <f t="shared" si="31"/>
        <v>372875.67172640719</v>
      </c>
    </row>
    <row r="1995" spans="1:15" x14ac:dyDescent="0.3">
      <c r="A1995" s="1">
        <v>44981</v>
      </c>
      <c r="B1995" s="2" t="s">
        <v>1005</v>
      </c>
      <c r="C1995" s="2" t="s">
        <v>1006</v>
      </c>
      <c r="D1995" s="2" t="s">
        <v>2014</v>
      </c>
      <c r="E1995">
        <v>146</v>
      </c>
      <c r="F1995" t="str">
        <f>+VLOOKUP(E1995,[1]CLIENTES!A:B,2,0)</f>
        <v>Madeline</v>
      </c>
      <c r="G1995">
        <v>133</v>
      </c>
      <c r="H1995" t="str">
        <f>+VLOOKUP(G1995,[1]SKU!A:B,2,0)</f>
        <v>CEDRO COLORADO 38 x 38 C.NEGRO 2DA CAL</v>
      </c>
      <c r="I1995" t="str">
        <f>+VLOOKUP(G1995,[1]SKU!A:D,4,0)</f>
        <v>CERAMICO</v>
      </c>
      <c r="J1995" t="str">
        <f>+VLOOKUP(G1995,[1]SKU!A:E,5,0)</f>
        <v>Maderas</v>
      </c>
      <c r="K1995" t="str">
        <f>+VLOOKUP(G1995,[1]SKU!A:C,3,0)</f>
        <v>CERRO NEGRO</v>
      </c>
      <c r="L1995">
        <v>40</v>
      </c>
      <c r="M1995">
        <v>11.849484793781983</v>
      </c>
      <c r="N1995">
        <f>+VLOOKUP([1]VENTAS!G1995,[1]SKU!A:G,6,0)</f>
        <v>7028</v>
      </c>
      <c r="O1995" s="4">
        <f t="shared" si="31"/>
        <v>83278.179130699777</v>
      </c>
    </row>
    <row r="1996" spans="1:15" x14ac:dyDescent="0.3">
      <c r="A1996" s="1">
        <v>44962</v>
      </c>
      <c r="B1996" s="2" t="s">
        <v>1005</v>
      </c>
      <c r="C1996" s="2" t="s">
        <v>1006</v>
      </c>
      <c r="D1996" s="2" t="s">
        <v>2015</v>
      </c>
      <c r="E1996">
        <v>6</v>
      </c>
      <c r="F1996" t="str">
        <f>+VLOOKUP(E1996,[1]CLIENTES!A:B,2,0)</f>
        <v>Natacha</v>
      </c>
      <c r="G1996">
        <v>270</v>
      </c>
      <c r="H1996" t="str">
        <f>+VLOOKUP(G1996,[1]SKU!A:B,2,0)</f>
        <v>AUGUSTUS FENDI ESM NAT 60 x 120 ILVA 1RA C</v>
      </c>
      <c r="I1996" t="str">
        <f>+VLOOKUP(G1996,[1]SKU!A:D,4,0)</f>
        <v>PORCELANATO</v>
      </c>
      <c r="J1996" t="str">
        <f>+VLOOKUP(G1996,[1]SKU!A:E,5,0)</f>
        <v>Piedras</v>
      </c>
      <c r="K1996" t="str">
        <f>+VLOOKUP(G1996,[1]SKU!A:C,3,0)</f>
        <v>ILVA</v>
      </c>
      <c r="L1996">
        <v>11</v>
      </c>
      <c r="M1996">
        <v>10.529865871897318</v>
      </c>
      <c r="N1996">
        <f>+VLOOKUP([1]VENTAS!G1996,[1]SKU!A:G,6,0)</f>
        <v>7192</v>
      </c>
      <c r="O1996" s="4">
        <f t="shared" si="31"/>
        <v>75730.795350685512</v>
      </c>
    </row>
    <row r="1997" spans="1:15" x14ac:dyDescent="0.3">
      <c r="A1997" s="1">
        <v>44978</v>
      </c>
      <c r="B1997" s="2" t="s">
        <v>1005</v>
      </c>
      <c r="C1997" s="2" t="s">
        <v>1006</v>
      </c>
      <c r="D1997" s="2" t="s">
        <v>2016</v>
      </c>
      <c r="E1997">
        <v>216</v>
      </c>
      <c r="F1997" t="str">
        <f>+VLOOKUP(E1997,[1]CLIENTES!A:B,2,0)</f>
        <v>Emilie</v>
      </c>
      <c r="G1997">
        <v>37</v>
      </c>
      <c r="H1997" t="str">
        <f>+VLOOKUP(G1997,[1]SKU!A:B,2,0)</f>
        <v>HABITAT BLANCO BRILLANTE 45,3 X 45,3 SCOP 1RA C</v>
      </c>
      <c r="I1997" t="str">
        <f>+VLOOKUP(G1997,[1]SKU!A:D,4,0)</f>
        <v>CERAMICO</v>
      </c>
      <c r="J1997" t="str">
        <f>+VLOOKUP(G1997,[1]SKU!A:E,5,0)</f>
        <v>Marmoles</v>
      </c>
      <c r="K1997" t="str">
        <f>+VLOOKUP(G1997,[1]SKU!A:C,3,0)</f>
        <v>SCOP</v>
      </c>
      <c r="L1997">
        <v>124</v>
      </c>
      <c r="M1997">
        <v>10.597430895201322</v>
      </c>
      <c r="N1997">
        <f>+VLOOKUP([1]VENTAS!G1997,[1]SKU!A:G,6,0)</f>
        <v>5099</v>
      </c>
      <c r="O1997" s="4">
        <f t="shared" si="31"/>
        <v>54036.300134631543</v>
      </c>
    </row>
    <row r="1998" spans="1:15" x14ac:dyDescent="0.3">
      <c r="A1998" s="1">
        <v>44930</v>
      </c>
      <c r="B1998" s="2" t="s">
        <v>1005</v>
      </c>
      <c r="C1998" s="2" t="s">
        <v>1006</v>
      </c>
      <c r="D1998" s="2" t="s">
        <v>2017</v>
      </c>
      <c r="E1998">
        <v>45</v>
      </c>
      <c r="F1998" t="str">
        <f>+VLOOKUP(E1998,[1]CLIENTES!A:B,2,0)</f>
        <v>Mayte</v>
      </c>
      <c r="G1998">
        <v>141</v>
      </c>
      <c r="H1998" t="str">
        <f>+VLOOKUP(G1998,[1]SKU!A:B,2,0)</f>
        <v>MURO PIEDRA  BRICK 31 x 53 LOURDES 1RA C</v>
      </c>
      <c r="I1998" t="str">
        <f>+VLOOKUP(G1998,[1]SKU!A:D,4,0)</f>
        <v>CERAMICO</v>
      </c>
      <c r="J1998" t="str">
        <f>+VLOOKUP(G1998,[1]SKU!A:E,5,0)</f>
        <v>Piedras</v>
      </c>
      <c r="K1998" t="str">
        <f>+VLOOKUP(G1998,[1]SKU!A:C,3,0)</f>
        <v>LOURDES</v>
      </c>
      <c r="L1998">
        <v>83</v>
      </c>
      <c r="M1998">
        <v>51.306395395418377</v>
      </c>
      <c r="N1998">
        <f>+VLOOKUP([1]VENTAS!G1998,[1]SKU!A:G,6,0)</f>
        <v>8048</v>
      </c>
      <c r="O1998" s="4">
        <f t="shared" si="31"/>
        <v>412913.8701423271</v>
      </c>
    </row>
    <row r="1999" spans="1:15" x14ac:dyDescent="0.3">
      <c r="A1999" s="1">
        <v>44936</v>
      </c>
      <c r="B1999" s="2" t="s">
        <v>1005</v>
      </c>
      <c r="C1999" s="2" t="s">
        <v>1006</v>
      </c>
      <c r="D1999" s="2" t="s">
        <v>2018</v>
      </c>
      <c r="E1999">
        <v>118</v>
      </c>
      <c r="F1999" t="str">
        <f>+VLOOKUP(E1999,[1]CLIENTES!A:B,2,0)</f>
        <v>Ivan</v>
      </c>
      <c r="G1999">
        <v>96</v>
      </c>
      <c r="H1999" t="str">
        <f>+VLOOKUP(G1999,[1]SKU!A:B,2,0)</f>
        <v>FORTALEZA ARENA 38 x 38 C.NEGRO 1RA CAL</v>
      </c>
      <c r="I1999" t="str">
        <f>+VLOOKUP(G1999,[1]SKU!A:D,4,0)</f>
        <v>CERAMICO</v>
      </c>
      <c r="J1999" t="str">
        <f>+VLOOKUP(G1999,[1]SKU!A:E,5,0)</f>
        <v>Cementos</v>
      </c>
      <c r="K1999" t="str">
        <f>+VLOOKUP(G1999,[1]SKU!A:C,3,0)</f>
        <v>CERRO NEGRO</v>
      </c>
      <c r="L1999">
        <v>70</v>
      </c>
      <c r="M1999">
        <v>4.6192305464494563</v>
      </c>
      <c r="N1999">
        <f>+VLOOKUP([1]VENTAS!G1999,[1]SKU!A:G,6,0)</f>
        <v>1873</v>
      </c>
      <c r="O1999" s="4">
        <f t="shared" si="31"/>
        <v>8651.8188134998309</v>
      </c>
    </row>
    <row r="2000" spans="1:15" x14ac:dyDescent="0.3">
      <c r="A2000" s="1">
        <v>44959</v>
      </c>
      <c r="B2000" s="2" t="s">
        <v>1005</v>
      </c>
      <c r="C2000" s="2" t="s">
        <v>1006</v>
      </c>
      <c r="D2000" s="2" t="s">
        <v>2019</v>
      </c>
      <c r="E2000">
        <v>57</v>
      </c>
      <c r="F2000" t="str">
        <f>+VLOOKUP(E2000,[1]CLIENTES!A:B,2,0)</f>
        <v>Yanina</v>
      </c>
      <c r="G2000">
        <v>218</v>
      </c>
      <c r="H2000" t="str">
        <f>+VLOOKUP(G2000,[1]SKU!A:B,2,0)</f>
        <v>SOHO LOUNGE ESM NAT 45 x 90 ILVA 1RA C</v>
      </c>
      <c r="I2000" t="str">
        <f>+VLOOKUP(G2000,[1]SKU!A:D,4,0)</f>
        <v>PORCELANATO</v>
      </c>
      <c r="J2000" t="str">
        <f>+VLOOKUP(G2000,[1]SKU!A:E,5,0)</f>
        <v>Cementos</v>
      </c>
      <c r="K2000" t="str">
        <f>+VLOOKUP(G2000,[1]SKU!A:C,3,0)</f>
        <v>ILVA</v>
      </c>
      <c r="L2000">
        <v>70</v>
      </c>
      <c r="M2000">
        <v>9.2284920095426415</v>
      </c>
      <c r="N2000">
        <f>+VLOOKUP([1]VENTAS!G2000,[1]SKU!A:G,6,0)</f>
        <v>3589</v>
      </c>
      <c r="O2000" s="4">
        <f t="shared" si="31"/>
        <v>33121.057822248542</v>
      </c>
    </row>
    <row r="2001" spans="1:15" x14ac:dyDescent="0.3">
      <c r="A2001" s="1">
        <v>44964</v>
      </c>
      <c r="B2001" s="2" t="s">
        <v>1005</v>
      </c>
      <c r="C2001" s="2" t="s">
        <v>1006</v>
      </c>
      <c r="D2001" s="2" t="s">
        <v>2020</v>
      </c>
      <c r="E2001">
        <v>127</v>
      </c>
      <c r="F2001" t="str">
        <f>+VLOOKUP(E2001,[1]CLIENTES!A:B,2,0)</f>
        <v>Angel</v>
      </c>
      <c r="G2001">
        <v>147</v>
      </c>
      <c r="H2001" t="str">
        <f>+VLOOKUP(G2001,[1]SKU!A:B,2,0)</f>
        <v>SOFIA NEGRO 46 x 46 ALLPA 2DA C</v>
      </c>
      <c r="I2001" t="str">
        <f>+VLOOKUP(G2001,[1]SKU!A:D,4,0)</f>
        <v>CERAMICO</v>
      </c>
      <c r="J2001" t="str">
        <f>+VLOOKUP(G2001,[1]SKU!A:E,5,0)</f>
        <v>Deco &amp; Mas</v>
      </c>
      <c r="K2001" t="str">
        <f>+VLOOKUP(G2001,[1]SKU!A:C,3,0)</f>
        <v>ALLPA</v>
      </c>
      <c r="L2001">
        <v>126</v>
      </c>
      <c r="M2001">
        <v>11.928808696609595</v>
      </c>
      <c r="N2001">
        <f>+VLOOKUP([1]VENTAS!G2001,[1]SKU!A:G,6,0)</f>
        <v>1183</v>
      </c>
      <c r="O2001" s="4">
        <f t="shared" si="31"/>
        <v>14111.780688089151</v>
      </c>
    </row>
    <row r="2002" spans="1:15" x14ac:dyDescent="0.3">
      <c r="A2002" s="1">
        <v>44931</v>
      </c>
      <c r="B2002" s="2" t="s">
        <v>1005</v>
      </c>
      <c r="C2002" s="2" t="s">
        <v>1006</v>
      </c>
      <c r="D2002" s="2" t="s">
        <v>2021</v>
      </c>
      <c r="E2002">
        <v>144</v>
      </c>
      <c r="F2002" t="str">
        <f>+VLOOKUP(E2002,[1]CLIENTES!A:B,2,0)</f>
        <v>Rocio</v>
      </c>
      <c r="G2002">
        <v>196</v>
      </c>
      <c r="H2002" t="str">
        <f>+VLOOKUP(G2002,[1]SKU!A:B,2,0)</f>
        <v>VENECIANO AGUAMARINA 33 x 33 S.LOREN 1RA C</v>
      </c>
      <c r="I2002" t="str">
        <f>+VLOOKUP(G2002,[1]SKU!A:D,4,0)</f>
        <v>CERAMICO</v>
      </c>
      <c r="J2002" t="str">
        <f>+VLOOKUP(G2002,[1]SKU!A:E,5,0)</f>
        <v>Deco &amp; Mas</v>
      </c>
      <c r="K2002" t="str">
        <f>+VLOOKUP(G2002,[1]SKU!A:C,3,0)</f>
        <v>SAN LORENZO</v>
      </c>
      <c r="L2002">
        <v>105</v>
      </c>
      <c r="M2002">
        <v>61.74814255714373</v>
      </c>
      <c r="N2002">
        <f>+VLOOKUP([1]VENTAS!G2002,[1]SKU!A:G,6,0)</f>
        <v>6770</v>
      </c>
      <c r="O2002" s="4">
        <f t="shared" si="31"/>
        <v>418034.92511186306</v>
      </c>
    </row>
    <row r="2003" spans="1:15" x14ac:dyDescent="0.3">
      <c r="A2003" s="1">
        <v>44971</v>
      </c>
      <c r="B2003" s="2" t="s">
        <v>1005</v>
      </c>
      <c r="C2003" s="2" t="s">
        <v>1006</v>
      </c>
      <c r="D2003" s="2" t="s">
        <v>2022</v>
      </c>
      <c r="E2003">
        <v>58</v>
      </c>
      <c r="F2003" t="str">
        <f>+VLOOKUP(E2003,[1]CLIENTES!A:B,2,0)</f>
        <v>Perla</v>
      </c>
      <c r="G2003">
        <v>35</v>
      </c>
      <c r="H2003" t="str">
        <f>+VLOOKUP(G2003,[1]SKU!A:B,2,0)</f>
        <v>TACO ARDESIA GRIS 45,3 x 45,3 S.LOREN 1RA C</v>
      </c>
      <c r="I2003" t="str">
        <f>+VLOOKUP(G2003,[1]SKU!A:D,4,0)</f>
        <v>CERAMICO</v>
      </c>
      <c r="J2003" t="str">
        <f>+VLOOKUP(G2003,[1]SKU!A:E,5,0)</f>
        <v>Piedras</v>
      </c>
      <c r="K2003" t="str">
        <f>+VLOOKUP(G2003,[1]SKU!A:C,3,0)</f>
        <v>SAN LORENZO</v>
      </c>
      <c r="L2003">
        <v>51</v>
      </c>
      <c r="M2003">
        <v>8.6682565260343694</v>
      </c>
      <c r="N2003">
        <f>+VLOOKUP([1]VENTAS!G2003,[1]SKU!A:G,6,0)</f>
        <v>4806</v>
      </c>
      <c r="O2003" s="4">
        <f t="shared" si="31"/>
        <v>41659.640864121182</v>
      </c>
    </row>
    <row r="2004" spans="1:15" x14ac:dyDescent="0.3">
      <c r="A2004" s="1">
        <v>44954</v>
      </c>
      <c r="B2004" s="2" t="s">
        <v>1005</v>
      </c>
      <c r="C2004" s="2" t="s">
        <v>1006</v>
      </c>
      <c r="D2004" s="2" t="s">
        <v>2023</v>
      </c>
      <c r="E2004">
        <v>147</v>
      </c>
      <c r="F2004" t="str">
        <f>+VLOOKUP(E2004,[1]CLIENTES!A:B,2,0)</f>
        <v>Mariel</v>
      </c>
      <c r="G2004">
        <v>229</v>
      </c>
      <c r="H2004" t="str">
        <f>+VLOOKUP(G2004,[1]SKU!A:B,2,0)</f>
        <v>MONACO CREMA PUL RECT 58 x 117 C.NEGRO 1RA C</v>
      </c>
      <c r="I2004" t="str">
        <f>+VLOOKUP(G2004,[1]SKU!A:D,4,0)</f>
        <v>PORCELANATO</v>
      </c>
      <c r="J2004" t="str">
        <f>+VLOOKUP(G2004,[1]SKU!A:E,5,0)</f>
        <v>Marmoles</v>
      </c>
      <c r="K2004" t="str">
        <f>+VLOOKUP(G2004,[1]SKU!A:C,3,0)</f>
        <v>CERRO NEGRO</v>
      </c>
      <c r="L2004">
        <v>9</v>
      </c>
      <c r="M2004">
        <v>4.7698514382756789</v>
      </c>
      <c r="N2004">
        <f>+VLOOKUP([1]VENTAS!G2004,[1]SKU!A:G,6,0)</f>
        <v>7489</v>
      </c>
      <c r="O2004" s="4">
        <f t="shared" si="31"/>
        <v>35721.417421246559</v>
      </c>
    </row>
    <row r="2005" spans="1:15" x14ac:dyDescent="0.3">
      <c r="A2005" s="1">
        <v>44961</v>
      </c>
      <c r="B2005" s="2" t="s">
        <v>1005</v>
      </c>
      <c r="C2005" s="2" t="s">
        <v>1006</v>
      </c>
      <c r="D2005" s="2" t="s">
        <v>2024</v>
      </c>
      <c r="E2005">
        <v>108</v>
      </c>
      <c r="F2005" t="str">
        <f>+VLOOKUP(E2005,[1]CLIENTES!A:B,2,0)</f>
        <v>Bautista</v>
      </c>
      <c r="G2005">
        <v>183</v>
      </c>
      <c r="H2005" t="str">
        <f>+VLOOKUP(G2005,[1]SKU!A:B,2,0)</f>
        <v>MARA CARRARA 45,3 X 45,3 SCOP 1RA CAL</v>
      </c>
      <c r="I2005" t="str">
        <f>+VLOOKUP(G2005,[1]SKU!A:D,4,0)</f>
        <v>CERAMICO</v>
      </c>
      <c r="J2005" t="str">
        <f>+VLOOKUP(G2005,[1]SKU!A:E,5,0)</f>
        <v>Marmoles</v>
      </c>
      <c r="K2005" t="str">
        <f>+VLOOKUP(G2005,[1]SKU!A:C,3,0)</f>
        <v>SCOP</v>
      </c>
      <c r="L2005">
        <v>66</v>
      </c>
      <c r="M2005">
        <v>50.821622909165711</v>
      </c>
      <c r="N2005">
        <f>+VLOOKUP([1]VENTAS!G2005,[1]SKU!A:G,6,0)</f>
        <v>1190</v>
      </c>
      <c r="O2005" s="4">
        <f t="shared" si="31"/>
        <v>60477.731261907196</v>
      </c>
    </row>
    <row r="2006" spans="1:15" x14ac:dyDescent="0.3">
      <c r="A2006" s="1">
        <v>44981</v>
      </c>
      <c r="B2006" s="2" t="s">
        <v>1005</v>
      </c>
      <c r="C2006" s="2" t="s">
        <v>1006</v>
      </c>
      <c r="D2006" s="2" t="s">
        <v>2025</v>
      </c>
      <c r="E2006">
        <v>11</v>
      </c>
      <c r="F2006" t="str">
        <f>+VLOOKUP(E2006,[1]CLIENTES!A:B,2,0)</f>
        <v>Emilio</v>
      </c>
      <c r="G2006">
        <v>372</v>
      </c>
      <c r="H2006" t="str">
        <f>+VLOOKUP(G2006,[1]SKU!A:B,2,0)</f>
        <v>MARMOL STRAZZA FIT RECT. 58 x 117 S.LOREN 2DA C</v>
      </c>
      <c r="I2006" t="str">
        <f>+VLOOKUP(G2006,[1]SKU!A:D,4,0)</f>
        <v>PORCELANATO</v>
      </c>
      <c r="J2006" t="str">
        <f>+VLOOKUP(G2006,[1]SKU!A:E,5,0)</f>
        <v>Marmoles</v>
      </c>
      <c r="K2006" t="str">
        <f>+VLOOKUP(G2006,[1]SKU!A:C,3,0)</f>
        <v>SAN LORENZO</v>
      </c>
      <c r="L2006">
        <v>34</v>
      </c>
      <c r="M2006">
        <v>22.404183350622827</v>
      </c>
      <c r="N2006">
        <f>+VLOOKUP([1]VENTAS!G2006,[1]SKU!A:G,6,0)</f>
        <v>4732</v>
      </c>
      <c r="O2006" s="4">
        <f t="shared" si="31"/>
        <v>106016.59561514722</v>
      </c>
    </row>
    <row r="2007" spans="1:15" x14ac:dyDescent="0.3">
      <c r="A2007" s="1">
        <v>44959</v>
      </c>
      <c r="B2007" s="2" t="s">
        <v>1005</v>
      </c>
      <c r="C2007" s="2" t="s">
        <v>1006</v>
      </c>
      <c r="D2007" s="2" t="s">
        <v>2026</v>
      </c>
      <c r="E2007">
        <v>7</v>
      </c>
      <c r="F2007" t="str">
        <f>+VLOOKUP(E2007,[1]CLIENTES!A:B,2,0)</f>
        <v>Milan</v>
      </c>
      <c r="G2007">
        <v>112</v>
      </c>
      <c r="H2007" t="str">
        <f>+VLOOKUP(G2007,[1]SKU!A:B,2,0)</f>
        <v>VENECIANO BIANCO 33 x 33 S.LOREN 1RA C</v>
      </c>
      <c r="I2007" t="str">
        <f>+VLOOKUP(G2007,[1]SKU!A:D,4,0)</f>
        <v>CERAMICO</v>
      </c>
      <c r="J2007" t="str">
        <f>+VLOOKUP(G2007,[1]SKU!A:E,5,0)</f>
        <v>Deco &amp; Mas</v>
      </c>
      <c r="K2007" t="str">
        <f>+VLOOKUP(G2007,[1]SKU!A:C,3,0)</f>
        <v>SAN LORENZO</v>
      </c>
      <c r="L2007">
        <v>87</v>
      </c>
      <c r="M2007">
        <v>83.674675751802823</v>
      </c>
      <c r="N2007">
        <f>+VLOOKUP([1]VENTAS!G2007,[1]SKU!A:G,6,0)</f>
        <v>9035</v>
      </c>
      <c r="O2007" s="4">
        <f t="shared" si="31"/>
        <v>756000.69541753852</v>
      </c>
    </row>
    <row r="2008" spans="1:15" x14ac:dyDescent="0.3">
      <c r="A2008" s="1">
        <v>44968</v>
      </c>
      <c r="B2008" s="2" t="s">
        <v>1005</v>
      </c>
      <c r="C2008" s="2" t="s">
        <v>1006</v>
      </c>
      <c r="D2008" s="2" t="s">
        <v>2027</v>
      </c>
      <c r="E2008">
        <v>169</v>
      </c>
      <c r="F2008" t="str">
        <f>+VLOOKUP(E2008,[1]CLIENTES!A:B,2,0)</f>
        <v>Belen</v>
      </c>
      <c r="G2008">
        <v>76</v>
      </c>
      <c r="H2008" t="str">
        <f>+VLOOKUP(G2008,[1]SKU!A:B,2,0)</f>
        <v>HABITAT BLANCO BRILLANTE 33 X 45,3 SCOP 1RA C</v>
      </c>
      <c r="I2008" t="str">
        <f>+VLOOKUP(G2008,[1]SKU!A:D,4,0)</f>
        <v>CERAMICO</v>
      </c>
      <c r="J2008" t="str">
        <f>+VLOOKUP(G2008,[1]SKU!A:E,5,0)</f>
        <v>Marmoles</v>
      </c>
      <c r="K2008" t="str">
        <f>+VLOOKUP(G2008,[1]SKU!A:C,3,0)</f>
        <v>SCOP</v>
      </c>
      <c r="L2008">
        <v>7</v>
      </c>
      <c r="M2008">
        <v>4.7767883534542852</v>
      </c>
      <c r="N2008">
        <f>+VLOOKUP([1]VENTAS!G2008,[1]SKU!A:G,6,0)</f>
        <v>1143</v>
      </c>
      <c r="O2008" s="4">
        <f t="shared" si="31"/>
        <v>5459.8690879982478</v>
      </c>
    </row>
    <row r="2009" spans="1:15" x14ac:dyDescent="0.3">
      <c r="A2009" s="1">
        <v>44958</v>
      </c>
      <c r="B2009" s="2" t="s">
        <v>1005</v>
      </c>
      <c r="C2009" s="2" t="s">
        <v>1006</v>
      </c>
      <c r="D2009" s="2" t="s">
        <v>2028</v>
      </c>
      <c r="E2009">
        <v>45</v>
      </c>
      <c r="F2009" t="str">
        <f>+VLOOKUP(E2009,[1]CLIENTES!A:B,2,0)</f>
        <v>Mayte</v>
      </c>
      <c r="G2009">
        <v>298</v>
      </c>
      <c r="H2009" t="str">
        <f>+VLOOKUP(G2009,[1]SKU!A:B,2,0)</f>
        <v>GRANZA LIGHT GREY OUT 120 X 120 VITE 2DA C</v>
      </c>
      <c r="I2009" t="str">
        <f>+VLOOKUP(G2009,[1]SKU!A:D,4,0)</f>
        <v>PORCELANATO</v>
      </c>
      <c r="J2009" t="str">
        <f>+VLOOKUP(G2009,[1]SKU!A:E,5,0)</f>
        <v>Piedras</v>
      </c>
      <c r="K2009" t="str">
        <f>+VLOOKUP(G2009,[1]SKU!A:C,3,0)</f>
        <v>VITE</v>
      </c>
      <c r="L2009">
        <v>94</v>
      </c>
      <c r="M2009">
        <v>88.040559276477666</v>
      </c>
      <c r="N2009">
        <f>+VLOOKUP([1]VENTAS!G2009,[1]SKU!A:G,6,0)</f>
        <v>7944</v>
      </c>
      <c r="O2009" s="4">
        <f t="shared" si="31"/>
        <v>699394.20289233862</v>
      </c>
    </row>
    <row r="2010" spans="1:15" x14ac:dyDescent="0.3">
      <c r="A2010" s="1">
        <v>44931</v>
      </c>
      <c r="B2010" s="2" t="s">
        <v>1005</v>
      </c>
      <c r="C2010" s="2" t="s">
        <v>1006</v>
      </c>
      <c r="D2010" s="2" t="s">
        <v>2029</v>
      </c>
      <c r="E2010">
        <v>71</v>
      </c>
      <c r="F2010" t="str">
        <f>+VLOOKUP(E2010,[1]CLIENTES!A:B,2,0)</f>
        <v>Mathilda</v>
      </c>
      <c r="G2010">
        <v>16</v>
      </c>
      <c r="H2010" t="str">
        <f>+VLOOKUP(G2010,[1]SKU!A:B,2,0)</f>
        <v>VILLARRICA 51 x 51 ALLPA 2DA C</v>
      </c>
      <c r="I2010" t="str">
        <f>+VLOOKUP(G2010,[1]SKU!A:D,4,0)</f>
        <v>CERAMICO</v>
      </c>
      <c r="J2010" t="str">
        <f>+VLOOKUP(G2010,[1]SKU!A:E,5,0)</f>
        <v>Maderas</v>
      </c>
      <c r="K2010" t="str">
        <f>+VLOOKUP(G2010,[1]SKU!A:C,3,0)</f>
        <v>ALLPA</v>
      </c>
      <c r="L2010">
        <v>76</v>
      </c>
      <c r="M2010">
        <v>38.894426757122631</v>
      </c>
      <c r="N2010">
        <f>+VLOOKUP([1]VENTAS!G2010,[1]SKU!A:G,6,0)</f>
        <v>2044</v>
      </c>
      <c r="O2010" s="4">
        <f t="shared" si="31"/>
        <v>79500.208291558651</v>
      </c>
    </row>
    <row r="2011" spans="1:15" x14ac:dyDescent="0.3">
      <c r="A2011" s="1">
        <v>44927</v>
      </c>
      <c r="B2011" s="2" t="s">
        <v>1005</v>
      </c>
      <c r="C2011" s="2" t="s">
        <v>1006</v>
      </c>
      <c r="D2011" s="2" t="s">
        <v>2030</v>
      </c>
      <c r="E2011">
        <v>64</v>
      </c>
      <c r="F2011" t="str">
        <f>+VLOOKUP(E2011,[1]CLIENTES!A:B,2,0)</f>
        <v>Marcia</v>
      </c>
      <c r="G2011">
        <v>66</v>
      </c>
      <c r="H2011" t="str">
        <f>+VLOOKUP(G2011,[1]SKU!A:B,2,0)</f>
        <v>VERSALLES 51 X 51 ALLPA 2DA C</v>
      </c>
      <c r="I2011" t="str">
        <f>+VLOOKUP(G2011,[1]SKU!A:D,4,0)</f>
        <v>CERAMICO</v>
      </c>
      <c r="J2011" t="str">
        <f>+VLOOKUP(G2011,[1]SKU!A:E,5,0)</f>
        <v>Marmoles</v>
      </c>
      <c r="K2011" t="str">
        <f>+VLOOKUP(G2011,[1]SKU!A:C,3,0)</f>
        <v>ALLPA</v>
      </c>
      <c r="L2011">
        <v>164</v>
      </c>
      <c r="M2011">
        <v>22.387174382365995</v>
      </c>
      <c r="N2011">
        <f>+VLOOKUP([1]VENTAS!G2011,[1]SKU!A:G,6,0)</f>
        <v>7586</v>
      </c>
      <c r="O2011" s="4">
        <f t="shared" si="31"/>
        <v>169829.10486462843</v>
      </c>
    </row>
    <row r="2012" spans="1:15" x14ac:dyDescent="0.3">
      <c r="A2012" s="1">
        <v>44952</v>
      </c>
      <c r="B2012" s="2" t="s">
        <v>1005</v>
      </c>
      <c r="C2012" s="2" t="s">
        <v>1006</v>
      </c>
      <c r="D2012" s="2" t="s">
        <v>2031</v>
      </c>
      <c r="E2012">
        <v>25</v>
      </c>
      <c r="F2012" t="str">
        <f>+VLOOKUP(E2012,[1]CLIENTES!A:B,2,0)</f>
        <v>Caroline</v>
      </c>
      <c r="G2012">
        <v>21</v>
      </c>
      <c r="H2012" t="str">
        <f>+VLOOKUP(G2012,[1]SKU!A:B,2,0)</f>
        <v>ACACIA BLANCO BRILLANTE 33 x 45,3 SCOP 2DA CAL</v>
      </c>
      <c r="I2012" t="str">
        <f>+VLOOKUP(G2012,[1]SKU!A:D,4,0)</f>
        <v>CERAMICO</v>
      </c>
      <c r="J2012" t="str">
        <f>+VLOOKUP(G2012,[1]SKU!A:E,5,0)</f>
        <v>Deco &amp; Mas</v>
      </c>
      <c r="K2012" t="str">
        <f>+VLOOKUP(G2012,[1]SKU!A:C,3,0)</f>
        <v>SCOP</v>
      </c>
      <c r="L2012">
        <v>101</v>
      </c>
      <c r="M2012">
        <v>59.038534885402349</v>
      </c>
      <c r="N2012">
        <f>+VLOOKUP([1]VENTAS!G2012,[1]SKU!A:G,6,0)</f>
        <v>9335</v>
      </c>
      <c r="O2012" s="4">
        <f t="shared" si="31"/>
        <v>551124.72315523098</v>
      </c>
    </row>
    <row r="2013" spans="1:15" x14ac:dyDescent="0.3">
      <c r="A2013" s="1">
        <v>44968</v>
      </c>
      <c r="B2013" s="2" t="s">
        <v>1005</v>
      </c>
      <c r="C2013" s="2" t="s">
        <v>1006</v>
      </c>
      <c r="D2013" s="2" t="s">
        <v>2032</v>
      </c>
      <c r="E2013">
        <v>200</v>
      </c>
      <c r="F2013" t="str">
        <f>+VLOOKUP(E2013,[1]CLIENTES!A:B,2,0)</f>
        <v>Elena</v>
      </c>
      <c r="G2013">
        <v>133</v>
      </c>
      <c r="H2013" t="str">
        <f>+VLOOKUP(G2013,[1]SKU!A:B,2,0)</f>
        <v>CEDRO COLORADO 38 x 38 C.NEGRO 2DA CAL</v>
      </c>
      <c r="I2013" t="str">
        <f>+VLOOKUP(G2013,[1]SKU!A:D,4,0)</f>
        <v>CERAMICO</v>
      </c>
      <c r="J2013" t="str">
        <f>+VLOOKUP(G2013,[1]SKU!A:E,5,0)</f>
        <v>Maderas</v>
      </c>
      <c r="K2013" t="str">
        <f>+VLOOKUP(G2013,[1]SKU!A:C,3,0)</f>
        <v>CERRO NEGRO</v>
      </c>
      <c r="L2013">
        <v>89</v>
      </c>
      <c r="M2013">
        <v>26.365103666164913</v>
      </c>
      <c r="N2013">
        <f>+VLOOKUP([1]VENTAS!G2013,[1]SKU!A:G,6,0)</f>
        <v>7028</v>
      </c>
      <c r="O2013" s="4">
        <f t="shared" si="31"/>
        <v>185293.94856580702</v>
      </c>
    </row>
    <row r="2014" spans="1:15" x14ac:dyDescent="0.3">
      <c r="A2014" s="1">
        <v>44967</v>
      </c>
      <c r="B2014" s="2" t="s">
        <v>1005</v>
      </c>
      <c r="C2014" s="2" t="s">
        <v>1006</v>
      </c>
      <c r="D2014" s="2" t="s">
        <v>2033</v>
      </c>
      <c r="E2014">
        <v>243</v>
      </c>
      <c r="F2014" t="str">
        <f>+VLOOKUP(E2014,[1]CLIENTES!A:B,2,0)</f>
        <v>Constanza</v>
      </c>
      <c r="G2014">
        <v>16</v>
      </c>
      <c r="H2014" t="str">
        <f>+VLOOKUP(G2014,[1]SKU!A:B,2,0)</f>
        <v>VILLARRICA 51 x 51 ALLPA 2DA C</v>
      </c>
      <c r="I2014" t="str">
        <f>+VLOOKUP(G2014,[1]SKU!A:D,4,0)</f>
        <v>CERAMICO</v>
      </c>
      <c r="J2014" t="str">
        <f>+VLOOKUP(G2014,[1]SKU!A:E,5,0)</f>
        <v>Maderas</v>
      </c>
      <c r="K2014" t="str">
        <f>+VLOOKUP(G2014,[1]SKU!A:C,3,0)</f>
        <v>ALLPA</v>
      </c>
      <c r="L2014">
        <v>105</v>
      </c>
      <c r="M2014">
        <v>53.735721177603637</v>
      </c>
      <c r="N2014">
        <f>+VLOOKUP([1]VENTAS!G2014,[1]SKU!A:G,6,0)</f>
        <v>2044</v>
      </c>
      <c r="O2014" s="4">
        <f t="shared" si="31"/>
        <v>109835.81408702183</v>
      </c>
    </row>
    <row r="2015" spans="1:15" x14ac:dyDescent="0.3">
      <c r="A2015" s="1">
        <v>44946</v>
      </c>
      <c r="B2015" s="2" t="s">
        <v>1005</v>
      </c>
      <c r="C2015" s="2" t="s">
        <v>1006</v>
      </c>
      <c r="D2015" s="2" t="s">
        <v>2034</v>
      </c>
      <c r="E2015">
        <v>96</v>
      </c>
      <c r="F2015" t="str">
        <f>+VLOOKUP(E2015,[1]CLIENTES!A:B,2,0)</f>
        <v>Angeles</v>
      </c>
      <c r="G2015">
        <v>367</v>
      </c>
      <c r="H2015" t="str">
        <f>+VLOOKUP(G2015,[1]SKU!A:B,2,0)</f>
        <v>VALDIVIANA IN ROBLE RECT. 19.2 X 117 S.LOREN 1RA C</v>
      </c>
      <c r="I2015" t="str">
        <f>+VLOOKUP(G2015,[1]SKU!A:D,4,0)</f>
        <v>PORCELANATO</v>
      </c>
      <c r="J2015" t="str">
        <f>+VLOOKUP(G2015,[1]SKU!A:E,5,0)</f>
        <v>Maderas</v>
      </c>
      <c r="K2015" t="str">
        <f>+VLOOKUP(G2015,[1]SKU!A:C,3,0)</f>
        <v>SAN LORENZO</v>
      </c>
      <c r="L2015">
        <v>76</v>
      </c>
      <c r="M2015">
        <v>31.89624044613501</v>
      </c>
      <c r="N2015">
        <f>+VLOOKUP([1]VENTAS!G2015,[1]SKU!A:G,6,0)</f>
        <v>5442</v>
      </c>
      <c r="O2015" s="4">
        <f t="shared" si="31"/>
        <v>173579.34050786673</v>
      </c>
    </row>
    <row r="2016" spans="1:15" x14ac:dyDescent="0.3">
      <c r="A2016" s="1">
        <v>44945</v>
      </c>
      <c r="B2016" s="2" t="s">
        <v>1005</v>
      </c>
      <c r="C2016" s="2" t="s">
        <v>1006</v>
      </c>
      <c r="D2016" s="2" t="s">
        <v>2035</v>
      </c>
      <c r="E2016">
        <v>122</v>
      </c>
      <c r="F2016" t="str">
        <f>+VLOOKUP(E2016,[1]CLIENTES!A:B,2,0)</f>
        <v>Juanpablo</v>
      </c>
      <c r="G2016">
        <v>89</v>
      </c>
      <c r="H2016" t="str">
        <f>+VLOOKUP(G2016,[1]SKU!A:B,2,0)</f>
        <v>PARIS CREMA BRILLANTE 51 x 51 C.NEGRO 2DA CAL</v>
      </c>
      <c r="I2016" t="str">
        <f>+VLOOKUP(G2016,[1]SKU!A:D,4,0)</f>
        <v>CERAMICO</v>
      </c>
      <c r="J2016" t="str">
        <f>+VLOOKUP(G2016,[1]SKU!A:E,5,0)</f>
        <v>Marmoles</v>
      </c>
      <c r="K2016" t="str">
        <f>+VLOOKUP(G2016,[1]SKU!A:C,3,0)</f>
        <v>CERRO NEGRO</v>
      </c>
      <c r="L2016">
        <v>38</v>
      </c>
      <c r="M2016">
        <v>37.244041815547654</v>
      </c>
      <c r="N2016">
        <f>+VLOOKUP([1]VENTAS!G2016,[1]SKU!A:G,6,0)</f>
        <v>1125</v>
      </c>
      <c r="O2016" s="4">
        <f t="shared" si="31"/>
        <v>41899.547042491111</v>
      </c>
    </row>
    <row r="2017" spans="1:15" x14ac:dyDescent="0.3">
      <c r="A2017" s="1">
        <v>44962</v>
      </c>
      <c r="B2017" s="2" t="s">
        <v>1005</v>
      </c>
      <c r="C2017" s="2" t="s">
        <v>1006</v>
      </c>
      <c r="D2017" s="2" t="s">
        <v>2036</v>
      </c>
      <c r="E2017">
        <v>214</v>
      </c>
      <c r="F2017" t="str">
        <f>+VLOOKUP(E2017,[1]CLIENTES!A:B,2,0)</f>
        <v>Estefania</v>
      </c>
      <c r="G2017">
        <v>327</v>
      </c>
      <c r="H2017" t="str">
        <f>+VLOOKUP(G2017,[1]SKU!A:B,2,0)</f>
        <v>CARDON ROBLE  58 x 58 S.LOREN 1RA C</v>
      </c>
      <c r="I2017" t="str">
        <f>+VLOOKUP(G2017,[1]SKU!A:D,4,0)</f>
        <v>PORCELANATO</v>
      </c>
      <c r="J2017" t="str">
        <f>+VLOOKUP(G2017,[1]SKU!A:E,5,0)</f>
        <v>Maderas</v>
      </c>
      <c r="K2017" t="str">
        <f>+VLOOKUP(G2017,[1]SKU!A:C,3,0)</f>
        <v>SAN LORENZO</v>
      </c>
      <c r="L2017">
        <v>2</v>
      </c>
      <c r="M2017">
        <v>1.5337074174413587</v>
      </c>
      <c r="N2017">
        <f>+VLOOKUP([1]VENTAS!G2017,[1]SKU!A:G,6,0)</f>
        <v>6938</v>
      </c>
      <c r="O2017" s="4">
        <f t="shared" si="31"/>
        <v>10640.862062208147</v>
      </c>
    </row>
    <row r="2018" spans="1:15" x14ac:dyDescent="0.3">
      <c r="A2018" s="1">
        <v>44969</v>
      </c>
      <c r="B2018" s="2" t="s">
        <v>1005</v>
      </c>
      <c r="C2018" s="2" t="s">
        <v>1006</v>
      </c>
      <c r="D2018" s="2" t="s">
        <v>2037</v>
      </c>
      <c r="E2018">
        <v>69</v>
      </c>
      <c r="F2018" t="str">
        <f>+VLOOKUP(E2018,[1]CLIENTES!A:B,2,0)</f>
        <v>Abram</v>
      </c>
      <c r="G2018">
        <v>285</v>
      </c>
      <c r="H2018" t="str">
        <f>+VLOOKUP(G2018,[1]SKU!A:B,2,0)</f>
        <v>ANTICO IVORY NATURAL 120 X 120 VITE 2DA C</v>
      </c>
      <c r="I2018" t="str">
        <f>+VLOOKUP(G2018,[1]SKU!A:D,4,0)</f>
        <v>PORCELANATO</v>
      </c>
      <c r="J2018" t="str">
        <f>+VLOOKUP(G2018,[1]SKU!A:E,5,0)</f>
        <v>Cementos</v>
      </c>
      <c r="K2018" t="str">
        <f>+VLOOKUP(G2018,[1]SKU!A:C,3,0)</f>
        <v>VITE</v>
      </c>
      <c r="L2018">
        <v>142</v>
      </c>
      <c r="M2018">
        <v>54.859741171791462</v>
      </c>
      <c r="N2018">
        <f>+VLOOKUP([1]VENTAS!G2018,[1]SKU!A:G,6,0)</f>
        <v>8681</v>
      </c>
      <c r="O2018" s="4">
        <f t="shared" si="31"/>
        <v>476237.41311232169</v>
      </c>
    </row>
    <row r="2019" spans="1:15" x14ac:dyDescent="0.3">
      <c r="A2019" s="1">
        <v>44960</v>
      </c>
      <c r="B2019" s="2" t="s">
        <v>1005</v>
      </c>
      <c r="C2019" s="2" t="s">
        <v>1006</v>
      </c>
      <c r="D2019" s="2" t="s">
        <v>2038</v>
      </c>
      <c r="E2019">
        <v>72</v>
      </c>
      <c r="F2019" t="str">
        <f>+VLOOKUP(E2019,[1]CLIENTES!A:B,2,0)</f>
        <v>Esteban</v>
      </c>
      <c r="G2019">
        <v>281</v>
      </c>
      <c r="H2019" t="str">
        <f>+VLOOKUP(G2019,[1]SKU!A:B,2,0)</f>
        <v>LAPACHO 21 X 120 C.NEGRO 1RA CAL</v>
      </c>
      <c r="I2019" t="str">
        <f>+VLOOKUP(G2019,[1]SKU!A:D,4,0)</f>
        <v>PORCELANATO</v>
      </c>
      <c r="J2019" t="str">
        <f>+VLOOKUP(G2019,[1]SKU!A:E,5,0)</f>
        <v>Maderas</v>
      </c>
      <c r="K2019" t="str">
        <f>+VLOOKUP(G2019,[1]SKU!A:C,3,0)</f>
        <v>CERRO NEGRO</v>
      </c>
      <c r="L2019">
        <v>34</v>
      </c>
      <c r="M2019">
        <v>12.885857829968941</v>
      </c>
      <c r="N2019">
        <f>+VLOOKUP([1]VENTAS!G2019,[1]SKU!A:G,6,0)</f>
        <v>8592</v>
      </c>
      <c r="O2019" s="4">
        <f t="shared" si="31"/>
        <v>110715.29047509315</v>
      </c>
    </row>
    <row r="2020" spans="1:15" x14ac:dyDescent="0.3">
      <c r="A2020" s="1">
        <v>44940</v>
      </c>
      <c r="B2020" s="2" t="s">
        <v>1005</v>
      </c>
      <c r="C2020" s="2" t="s">
        <v>1006</v>
      </c>
      <c r="D2020" s="2" t="s">
        <v>2039</v>
      </c>
      <c r="E2020">
        <v>84</v>
      </c>
      <c r="F2020" t="str">
        <f>+VLOOKUP(E2020,[1]CLIENTES!A:B,2,0)</f>
        <v>Vincenzo</v>
      </c>
      <c r="G2020">
        <v>125</v>
      </c>
      <c r="H2020" t="str">
        <f>+VLOOKUP(G2020,[1]SKU!A:B,2,0)</f>
        <v>COTTO BEIGE 56 X 56 LOURDES 1RA C</v>
      </c>
      <c r="I2020" t="str">
        <f>+VLOOKUP(G2020,[1]SKU!A:D,4,0)</f>
        <v>CERAMICO</v>
      </c>
      <c r="J2020" t="str">
        <f>+VLOOKUP(G2020,[1]SKU!A:E,5,0)</f>
        <v>Cementos</v>
      </c>
      <c r="K2020" t="str">
        <f>+VLOOKUP(G2020,[1]SKU!A:C,3,0)</f>
        <v>LOURDES</v>
      </c>
      <c r="L2020">
        <v>43</v>
      </c>
      <c r="M2020">
        <v>26.23050342542982</v>
      </c>
      <c r="N2020">
        <f>+VLOOKUP([1]VENTAS!G2020,[1]SKU!A:G,6,0)</f>
        <v>4708</v>
      </c>
      <c r="O2020" s="4">
        <f t="shared" si="31"/>
        <v>123493.21012692359</v>
      </c>
    </row>
    <row r="2021" spans="1:15" x14ac:dyDescent="0.3">
      <c r="A2021" s="1">
        <v>44947</v>
      </c>
      <c r="B2021" s="2" t="s">
        <v>1005</v>
      </c>
      <c r="C2021" s="2" t="s">
        <v>1006</v>
      </c>
      <c r="D2021" s="2" t="s">
        <v>2040</v>
      </c>
      <c r="E2021">
        <v>38</v>
      </c>
      <c r="F2021" t="str">
        <f>+VLOOKUP(E2021,[1]CLIENTES!A:B,2,0)</f>
        <v>Lisette</v>
      </c>
      <c r="G2021">
        <v>268</v>
      </c>
      <c r="H2021" t="str">
        <f>+VLOOKUP(G2021,[1]SKU!A:B,2,0)</f>
        <v>MOMA MARFIL PUL RECT 58 x 58 C.NEGRO 2DA C</v>
      </c>
      <c r="I2021" t="str">
        <f>+VLOOKUP(G2021,[1]SKU!A:D,4,0)</f>
        <v>PORCELANATO</v>
      </c>
      <c r="J2021" t="str">
        <f>+VLOOKUP(G2021,[1]SKU!A:E,5,0)</f>
        <v>Cementos</v>
      </c>
      <c r="K2021" t="str">
        <f>+VLOOKUP(G2021,[1]SKU!A:C,3,0)</f>
        <v>CERRO NEGRO</v>
      </c>
      <c r="L2021">
        <v>106</v>
      </c>
      <c r="M2021">
        <v>90.868389091766872</v>
      </c>
      <c r="N2021">
        <f>+VLOOKUP([1]VENTAS!G2021,[1]SKU!A:G,6,0)</f>
        <v>1743</v>
      </c>
      <c r="O2021" s="4">
        <f t="shared" si="31"/>
        <v>158383.60218694966</v>
      </c>
    </row>
    <row r="2022" spans="1:15" x14ac:dyDescent="0.3">
      <c r="A2022" s="1">
        <v>44977</v>
      </c>
      <c r="B2022" s="2" t="s">
        <v>1005</v>
      </c>
      <c r="C2022" s="2" t="s">
        <v>1006</v>
      </c>
      <c r="D2022" s="2" t="s">
        <v>2041</v>
      </c>
      <c r="E2022">
        <v>81</v>
      </c>
      <c r="F2022" t="str">
        <f>+VLOOKUP(E2022,[1]CLIENTES!A:B,2,0)</f>
        <v>Kathalina</v>
      </c>
      <c r="G2022">
        <v>139</v>
      </c>
      <c r="H2022" t="str">
        <f>+VLOOKUP(G2022,[1]SKU!A:B,2,0)</f>
        <v>FORTALEZA GRIS 38 x 38 C.NEGRO 2DA CAL</v>
      </c>
      <c r="I2022" t="str">
        <f>+VLOOKUP(G2022,[1]SKU!A:D,4,0)</f>
        <v>CERAMICO</v>
      </c>
      <c r="J2022" t="str">
        <f>+VLOOKUP(G2022,[1]SKU!A:E,5,0)</f>
        <v>Cementos</v>
      </c>
      <c r="K2022" t="str">
        <f>+VLOOKUP(G2022,[1]SKU!A:C,3,0)</f>
        <v>CERRO NEGRO</v>
      </c>
      <c r="L2022">
        <v>97</v>
      </c>
      <c r="M2022">
        <v>85.727327332220597</v>
      </c>
      <c r="N2022">
        <f>+VLOOKUP([1]VENTAS!G2022,[1]SKU!A:G,6,0)</f>
        <v>9426</v>
      </c>
      <c r="O2022" s="4">
        <f t="shared" si="31"/>
        <v>808065.78743351134</v>
      </c>
    </row>
    <row r="2023" spans="1:15" x14ac:dyDescent="0.3">
      <c r="A2023" s="1">
        <v>44958</v>
      </c>
      <c r="B2023" s="2" t="s">
        <v>1005</v>
      </c>
      <c r="C2023" s="2" t="s">
        <v>1006</v>
      </c>
      <c r="D2023" s="2" t="s">
        <v>2042</v>
      </c>
      <c r="E2023">
        <v>29</v>
      </c>
      <c r="F2023" t="str">
        <f>+VLOOKUP(E2023,[1]CLIENTES!A:B,2,0)</f>
        <v>Matia</v>
      </c>
      <c r="G2023">
        <v>302</v>
      </c>
      <c r="H2023" t="str">
        <f>+VLOOKUP(G2023,[1]SKU!A:B,2,0)</f>
        <v>LIFE GRIS RECT 59 X 59 C.NEGRO 1RA C</v>
      </c>
      <c r="I2023" t="str">
        <f>+VLOOKUP(G2023,[1]SKU!A:D,4,0)</f>
        <v>PORCELANATO</v>
      </c>
      <c r="J2023" t="str">
        <f>+VLOOKUP(G2023,[1]SKU!A:E,5,0)</f>
        <v>Cementos</v>
      </c>
      <c r="K2023" t="str">
        <f>+VLOOKUP(G2023,[1]SKU!A:C,3,0)</f>
        <v>CERRO NEGRO</v>
      </c>
      <c r="L2023">
        <v>115</v>
      </c>
      <c r="M2023">
        <v>106.99132067942014</v>
      </c>
      <c r="N2023">
        <f>+VLOOKUP([1]VENTAS!G2023,[1]SKU!A:G,6,0)</f>
        <v>3218</v>
      </c>
      <c r="O2023" s="4">
        <f t="shared" si="31"/>
        <v>344298.06994637399</v>
      </c>
    </row>
    <row r="2024" spans="1:15" x14ac:dyDescent="0.3">
      <c r="A2024" s="1">
        <v>44950</v>
      </c>
      <c r="B2024" s="2" t="s">
        <v>1005</v>
      </c>
      <c r="C2024" s="2" t="s">
        <v>1006</v>
      </c>
      <c r="D2024" s="2" t="s">
        <v>2043</v>
      </c>
      <c r="E2024">
        <v>3</v>
      </c>
      <c r="F2024" t="str">
        <f>+VLOOKUP(E2024,[1]CLIENTES!A:B,2,0)</f>
        <v>Tarek</v>
      </c>
      <c r="G2024">
        <v>43</v>
      </c>
      <c r="H2024" t="str">
        <f>+VLOOKUP(G2024,[1]SKU!A:B,2,0)</f>
        <v>SAN TELMO TERRA 35 x 35  LOURDES 1RA C</v>
      </c>
      <c r="I2024" t="str">
        <f>+VLOOKUP(G2024,[1]SKU!A:D,4,0)</f>
        <v>CERAMICO</v>
      </c>
      <c r="J2024" t="str">
        <f>+VLOOKUP(G2024,[1]SKU!A:E,5,0)</f>
        <v>Piedras</v>
      </c>
      <c r="K2024" t="str">
        <f>+VLOOKUP(G2024,[1]SKU!A:C,3,0)</f>
        <v>LOURDES</v>
      </c>
      <c r="L2024">
        <v>162</v>
      </c>
      <c r="M2024">
        <v>100.60542383861278</v>
      </c>
      <c r="N2024">
        <f>+VLOOKUP([1]VENTAS!G2024,[1]SKU!A:G,6,0)</f>
        <v>5132</v>
      </c>
      <c r="O2024" s="4">
        <f t="shared" si="31"/>
        <v>516307.03513976076</v>
      </c>
    </row>
    <row r="2025" spans="1:15" x14ac:dyDescent="0.3">
      <c r="A2025" s="1">
        <v>44971</v>
      </c>
      <c r="B2025" s="2" t="s">
        <v>1005</v>
      </c>
      <c r="C2025" s="2" t="s">
        <v>1006</v>
      </c>
      <c r="D2025" s="2" t="s">
        <v>2044</v>
      </c>
      <c r="E2025">
        <v>230</v>
      </c>
      <c r="F2025" t="str">
        <f>+VLOOKUP(E2025,[1]CLIENTES!A:B,2,0)</f>
        <v>Willians</v>
      </c>
      <c r="G2025">
        <v>225</v>
      </c>
      <c r="H2025" t="str">
        <f>+VLOOKUP(G2025,[1]SKU!A:B,2,0)</f>
        <v>LIFE TIZA NATURAL RECT. 59 x 59 C.NEGRO 1RA CAL</v>
      </c>
      <c r="I2025" t="str">
        <f>+VLOOKUP(G2025,[1]SKU!A:D,4,0)</f>
        <v>PORCELANATO</v>
      </c>
      <c r="J2025" t="str">
        <f>+VLOOKUP(G2025,[1]SKU!A:E,5,0)</f>
        <v>Cementos</v>
      </c>
      <c r="K2025" t="str">
        <f>+VLOOKUP(G2025,[1]SKU!A:C,3,0)</f>
        <v>CERRO NEGRO</v>
      </c>
      <c r="L2025">
        <v>54</v>
      </c>
      <c r="M2025">
        <v>38.687986887462998</v>
      </c>
      <c r="N2025">
        <f>+VLOOKUP([1]VENTAS!G2025,[1]SKU!A:G,6,0)</f>
        <v>1145</v>
      </c>
      <c r="O2025" s="4">
        <f t="shared" si="31"/>
        <v>44297.744986145131</v>
      </c>
    </row>
    <row r="2026" spans="1:15" x14ac:dyDescent="0.3">
      <c r="A2026" s="1">
        <v>44960</v>
      </c>
      <c r="B2026" s="2" t="s">
        <v>1005</v>
      </c>
      <c r="C2026" s="2" t="s">
        <v>1006</v>
      </c>
      <c r="D2026" s="2" t="s">
        <v>2045</v>
      </c>
      <c r="E2026">
        <v>233</v>
      </c>
      <c r="F2026" t="str">
        <f>+VLOOKUP(E2026,[1]CLIENTES!A:B,2,0)</f>
        <v>Mabel</v>
      </c>
      <c r="G2026">
        <v>192</v>
      </c>
      <c r="H2026" t="str">
        <f>+VLOOKUP(G2026,[1]SKU!A:B,2,0)</f>
        <v>NOGAL OSCURO 45,3 X 45,3 SCOP 1RA CAL</v>
      </c>
      <c r="I2026" t="str">
        <f>+VLOOKUP(G2026,[1]SKU!A:D,4,0)</f>
        <v>CERAMICO</v>
      </c>
      <c r="J2026" t="str">
        <f>+VLOOKUP(G2026,[1]SKU!A:E,5,0)</f>
        <v>Maderas</v>
      </c>
      <c r="K2026" t="str">
        <f>+VLOOKUP(G2026,[1]SKU!A:C,3,0)</f>
        <v>SCOP</v>
      </c>
      <c r="L2026">
        <v>14</v>
      </c>
      <c r="M2026">
        <v>5.2005920232198175</v>
      </c>
      <c r="N2026">
        <f>+VLOOKUP([1]VENTAS!G2026,[1]SKU!A:G,6,0)</f>
        <v>1791</v>
      </c>
      <c r="O2026" s="4">
        <f t="shared" si="31"/>
        <v>9314.2603135866939</v>
      </c>
    </row>
    <row r="2027" spans="1:15" x14ac:dyDescent="0.3">
      <c r="A2027" s="1">
        <v>44961</v>
      </c>
      <c r="B2027" s="2" t="s">
        <v>1005</v>
      </c>
      <c r="C2027" s="2" t="s">
        <v>1006</v>
      </c>
      <c r="D2027" s="2" t="s">
        <v>2046</v>
      </c>
      <c r="E2027">
        <v>128</v>
      </c>
      <c r="F2027" t="str">
        <f>+VLOOKUP(E2027,[1]CLIENTES!A:B,2,0)</f>
        <v>Sarita</v>
      </c>
      <c r="G2027">
        <v>232</v>
      </c>
      <c r="H2027" t="str">
        <f>+VLOOKUP(G2027,[1]SKU!A:B,2,0)</f>
        <v>MONACO GRIS PUL RECT 58 x 117 C.NEGRO 2DA C</v>
      </c>
      <c r="I2027" t="str">
        <f>+VLOOKUP(G2027,[1]SKU!A:D,4,0)</f>
        <v>PORCELANATO</v>
      </c>
      <c r="J2027" t="str">
        <f>+VLOOKUP(G2027,[1]SKU!A:E,5,0)</f>
        <v>Marmoles</v>
      </c>
      <c r="K2027" t="str">
        <f>+VLOOKUP(G2027,[1]SKU!A:C,3,0)</f>
        <v>CERRO NEGRO</v>
      </c>
      <c r="L2027">
        <v>139</v>
      </c>
      <c r="M2027">
        <v>7.8160633067814551</v>
      </c>
      <c r="N2027">
        <f>+VLOOKUP([1]VENTAS!G2027,[1]SKU!A:G,6,0)</f>
        <v>7841</v>
      </c>
      <c r="O2027" s="4">
        <f t="shared" si="31"/>
        <v>61285.752388473389</v>
      </c>
    </row>
    <row r="2028" spans="1:15" x14ac:dyDescent="0.3">
      <c r="A2028" s="1">
        <v>44950</v>
      </c>
      <c r="B2028" s="2" t="s">
        <v>1005</v>
      </c>
      <c r="C2028" s="2" t="s">
        <v>1006</v>
      </c>
      <c r="D2028" s="2" t="s">
        <v>2047</v>
      </c>
      <c r="E2028">
        <v>73</v>
      </c>
      <c r="F2028" t="str">
        <f>+VLOOKUP(E2028,[1]CLIENTES!A:B,2,0)</f>
        <v>Stevens</v>
      </c>
      <c r="G2028">
        <v>139</v>
      </c>
      <c r="H2028" t="str">
        <f>+VLOOKUP(G2028,[1]SKU!A:B,2,0)</f>
        <v>FORTALEZA GRIS 38 x 38 C.NEGRO 2DA CAL</v>
      </c>
      <c r="I2028" t="str">
        <f>+VLOOKUP(G2028,[1]SKU!A:D,4,0)</f>
        <v>CERAMICO</v>
      </c>
      <c r="J2028" t="str">
        <f>+VLOOKUP(G2028,[1]SKU!A:E,5,0)</f>
        <v>Cementos</v>
      </c>
      <c r="K2028" t="str">
        <f>+VLOOKUP(G2028,[1]SKU!A:C,3,0)</f>
        <v>CERRO NEGRO</v>
      </c>
      <c r="L2028">
        <v>88</v>
      </c>
      <c r="M2028">
        <v>77.773245414798069</v>
      </c>
      <c r="N2028">
        <f>+VLOOKUP([1]VENTAS!G2028,[1]SKU!A:G,6,0)</f>
        <v>9426</v>
      </c>
      <c r="O2028" s="4">
        <f t="shared" si="31"/>
        <v>733090.61127988657</v>
      </c>
    </row>
    <row r="2029" spans="1:15" x14ac:dyDescent="0.3">
      <c r="A2029" s="1">
        <v>44944</v>
      </c>
      <c r="B2029" s="2" t="s">
        <v>1005</v>
      </c>
      <c r="C2029" s="2" t="s">
        <v>1006</v>
      </c>
      <c r="D2029" s="2" t="s">
        <v>2048</v>
      </c>
      <c r="E2029">
        <v>37</v>
      </c>
      <c r="F2029" t="str">
        <f>+VLOOKUP(E2029,[1]CLIENTES!A:B,2,0)</f>
        <v>Ariana</v>
      </c>
      <c r="G2029">
        <v>113</v>
      </c>
      <c r="H2029" t="str">
        <f>+VLOOKUP(G2029,[1]SKU!A:B,2,0)</f>
        <v>TILCARA MARRON 38 x 38 C.NEGRO 2DA CAL</v>
      </c>
      <c r="I2029" t="str">
        <f>+VLOOKUP(G2029,[1]SKU!A:D,4,0)</f>
        <v>CERAMICO</v>
      </c>
      <c r="J2029" t="str">
        <f>+VLOOKUP(G2029,[1]SKU!A:E,5,0)</f>
        <v>Piedras</v>
      </c>
      <c r="K2029" t="str">
        <f>+VLOOKUP(G2029,[1]SKU!A:C,3,0)</f>
        <v>CERRO NEGRO</v>
      </c>
      <c r="L2029">
        <v>105</v>
      </c>
      <c r="M2029">
        <v>1.3804886113157788</v>
      </c>
      <c r="N2029">
        <f>+VLOOKUP([1]VENTAS!G2029,[1]SKU!A:G,6,0)</f>
        <v>3571</v>
      </c>
      <c r="O2029" s="4">
        <f t="shared" si="31"/>
        <v>4929.7248310086461</v>
      </c>
    </row>
    <row r="2030" spans="1:15" x14ac:dyDescent="0.3">
      <c r="A2030" s="1">
        <v>44960</v>
      </c>
      <c r="B2030" s="2" t="s">
        <v>1005</v>
      </c>
      <c r="C2030" s="2" t="s">
        <v>1006</v>
      </c>
      <c r="D2030" s="2" t="s">
        <v>2049</v>
      </c>
      <c r="E2030">
        <v>109</v>
      </c>
      <c r="F2030" t="str">
        <f>+VLOOKUP(E2030,[1]CLIENTES!A:B,2,0)</f>
        <v>Estefani</v>
      </c>
      <c r="G2030">
        <v>104</v>
      </c>
      <c r="H2030" t="str">
        <f>+VLOOKUP(G2030,[1]SKU!A:B,2,0)</f>
        <v>FLOWER BLACK 45,3 x 45,3 S.LOREN 1RA C</v>
      </c>
      <c r="I2030" t="str">
        <f>+VLOOKUP(G2030,[1]SKU!A:D,4,0)</f>
        <v>CERAMICO</v>
      </c>
      <c r="J2030" t="str">
        <f>+VLOOKUP(G2030,[1]SKU!A:E,5,0)</f>
        <v>Deco &amp; Mas</v>
      </c>
      <c r="K2030" t="str">
        <f>+VLOOKUP(G2030,[1]SKU!A:C,3,0)</f>
        <v>SAN LORENZO</v>
      </c>
      <c r="L2030">
        <v>37</v>
      </c>
      <c r="M2030">
        <v>19.480780716396104</v>
      </c>
      <c r="N2030">
        <f>+VLOOKUP([1]VENTAS!G2030,[1]SKU!A:G,6,0)</f>
        <v>4259</v>
      </c>
      <c r="O2030" s="4">
        <f t="shared" si="31"/>
        <v>82968.645071131003</v>
      </c>
    </row>
    <row r="2031" spans="1:15" x14ac:dyDescent="0.3">
      <c r="A2031" s="1">
        <v>44935</v>
      </c>
      <c r="B2031" s="2" t="s">
        <v>1005</v>
      </c>
      <c r="C2031" s="2" t="s">
        <v>1006</v>
      </c>
      <c r="D2031" s="2" t="s">
        <v>2050</v>
      </c>
      <c r="E2031">
        <v>32</v>
      </c>
      <c r="F2031" t="str">
        <f>+VLOOKUP(E2031,[1]CLIENTES!A:B,2,0)</f>
        <v>Jacobo</v>
      </c>
      <c r="G2031">
        <v>186</v>
      </c>
      <c r="H2031" t="str">
        <f>+VLOOKUP(G2031,[1]SKU!A:B,2,0)</f>
        <v>AQUA MIX BLUE 33 x 33 SCOP 2DA CAL</v>
      </c>
      <c r="I2031" t="str">
        <f>+VLOOKUP(G2031,[1]SKU!A:D,4,0)</f>
        <v>CERAMICO</v>
      </c>
      <c r="J2031" t="str">
        <f>+VLOOKUP(G2031,[1]SKU!A:E,5,0)</f>
        <v>Deco &amp; Mas</v>
      </c>
      <c r="K2031" t="str">
        <f>+VLOOKUP(G2031,[1]SKU!A:C,3,0)</f>
        <v>SCOP</v>
      </c>
      <c r="L2031">
        <v>85</v>
      </c>
      <c r="M2031">
        <v>50.686546803557405</v>
      </c>
      <c r="N2031">
        <f>+VLOOKUP([1]VENTAS!G2031,[1]SKU!A:G,6,0)</f>
        <v>2697</v>
      </c>
      <c r="O2031" s="4">
        <f t="shared" si="31"/>
        <v>136701.61672919433</v>
      </c>
    </row>
    <row r="2032" spans="1:15" x14ac:dyDescent="0.3">
      <c r="A2032" s="1">
        <v>44954</v>
      </c>
      <c r="B2032" s="2" t="s">
        <v>1005</v>
      </c>
      <c r="C2032" s="2" t="s">
        <v>1006</v>
      </c>
      <c r="D2032" s="2" t="s">
        <v>2051</v>
      </c>
      <c r="E2032">
        <v>120</v>
      </c>
      <c r="F2032" t="str">
        <f>+VLOOKUP(E2032,[1]CLIENTES!A:B,2,0)</f>
        <v>Vaithiare</v>
      </c>
      <c r="G2032">
        <v>54</v>
      </c>
      <c r="H2032" t="str">
        <f>+VLOOKUP(G2032,[1]SKU!A:B,2,0)</f>
        <v>VENECIANO MIX PLATA 33 x 33 S.LOREN 1RA C</v>
      </c>
      <c r="I2032" t="str">
        <f>+VLOOKUP(G2032,[1]SKU!A:D,4,0)</f>
        <v>CERAMICO</v>
      </c>
      <c r="J2032" t="str">
        <f>+VLOOKUP(G2032,[1]SKU!A:E,5,0)</f>
        <v>Deco &amp; Mas</v>
      </c>
      <c r="K2032" t="str">
        <f>+VLOOKUP(G2032,[1]SKU!A:C,3,0)</f>
        <v>SAN LORENZO</v>
      </c>
      <c r="L2032">
        <v>9</v>
      </c>
      <c r="M2032">
        <v>7.0825560308216291</v>
      </c>
      <c r="N2032">
        <f>+VLOOKUP([1]VENTAS!G2032,[1]SKU!A:G,6,0)</f>
        <v>2722</v>
      </c>
      <c r="O2032" s="4">
        <f t="shared" si="31"/>
        <v>19278.717515896475</v>
      </c>
    </row>
    <row r="2033" spans="1:15" x14ac:dyDescent="0.3">
      <c r="A2033" s="1">
        <v>44974</v>
      </c>
      <c r="B2033" s="2" t="s">
        <v>1005</v>
      </c>
      <c r="C2033" s="2" t="s">
        <v>1006</v>
      </c>
      <c r="D2033" s="2" t="s">
        <v>2052</v>
      </c>
      <c r="E2033">
        <v>148</v>
      </c>
      <c r="F2033" t="str">
        <f>+VLOOKUP(E2033,[1]CLIENTES!A:B,2,0)</f>
        <v>Sayen</v>
      </c>
      <c r="G2033">
        <v>139</v>
      </c>
      <c r="H2033" t="str">
        <f>+VLOOKUP(G2033,[1]SKU!A:B,2,0)</f>
        <v>FORTALEZA GRIS 38 x 38 C.NEGRO 2DA CAL</v>
      </c>
      <c r="I2033" t="str">
        <f>+VLOOKUP(G2033,[1]SKU!A:D,4,0)</f>
        <v>CERAMICO</v>
      </c>
      <c r="J2033" t="str">
        <f>+VLOOKUP(G2033,[1]SKU!A:E,5,0)</f>
        <v>Cementos</v>
      </c>
      <c r="K2033" t="str">
        <f>+VLOOKUP(G2033,[1]SKU!A:C,3,0)</f>
        <v>CERRO NEGRO</v>
      </c>
      <c r="L2033">
        <v>48</v>
      </c>
      <c r="M2033">
        <v>42.421770226253493</v>
      </c>
      <c r="N2033">
        <f>+VLOOKUP([1]VENTAS!G2033,[1]SKU!A:G,6,0)</f>
        <v>9426</v>
      </c>
      <c r="O2033" s="4">
        <f t="shared" si="31"/>
        <v>399867.60615266545</v>
      </c>
    </row>
    <row r="2034" spans="1:15" x14ac:dyDescent="0.3">
      <c r="A2034" s="1">
        <v>44979</v>
      </c>
      <c r="B2034" s="2" t="s">
        <v>1005</v>
      </c>
      <c r="C2034" s="2" t="s">
        <v>1006</v>
      </c>
      <c r="D2034" s="2" t="s">
        <v>2053</v>
      </c>
      <c r="E2034">
        <v>74</v>
      </c>
      <c r="F2034" t="str">
        <f>+VLOOKUP(E2034,[1]CLIENTES!A:B,2,0)</f>
        <v>Ingrid</v>
      </c>
      <c r="G2034">
        <v>269</v>
      </c>
      <c r="H2034" t="str">
        <f>+VLOOKUP(G2034,[1]SKU!A:B,2,0)</f>
        <v>MOMA GRIS RECT 58 x 117 C.NEGRO 2DA C</v>
      </c>
      <c r="I2034" t="str">
        <f>+VLOOKUP(G2034,[1]SKU!A:D,4,0)</f>
        <v>PORCELANATO</v>
      </c>
      <c r="J2034" t="str">
        <f>+VLOOKUP(G2034,[1]SKU!A:E,5,0)</f>
        <v>Cementos</v>
      </c>
      <c r="K2034" t="str">
        <f>+VLOOKUP(G2034,[1]SKU!A:C,3,0)</f>
        <v>CERRO NEGRO</v>
      </c>
      <c r="L2034">
        <v>140</v>
      </c>
      <c r="M2034">
        <v>101.16187069246645</v>
      </c>
      <c r="N2034">
        <f>+VLOOKUP([1]VENTAS!G2034,[1]SKU!A:G,6,0)</f>
        <v>1259</v>
      </c>
      <c r="O2034" s="4">
        <f t="shared" si="31"/>
        <v>127362.79520181526</v>
      </c>
    </row>
    <row r="2035" spans="1:15" x14ac:dyDescent="0.3">
      <c r="A2035" s="1">
        <v>44950</v>
      </c>
      <c r="B2035" s="2" t="s">
        <v>1005</v>
      </c>
      <c r="C2035" s="2" t="s">
        <v>1006</v>
      </c>
      <c r="D2035" s="2" t="s">
        <v>2054</v>
      </c>
      <c r="E2035">
        <v>173</v>
      </c>
      <c r="F2035" t="str">
        <f>+VLOOKUP(E2035,[1]CLIENTES!A:B,2,0)</f>
        <v>Lucas</v>
      </c>
      <c r="G2035">
        <v>334</v>
      </c>
      <c r="H2035" t="str">
        <f>+VLOOKUP(G2035,[1]SKU!A:B,2,0)</f>
        <v>MARMOL STRAZZA RECT. 58 x 117 S.LOREN 2DA C</v>
      </c>
      <c r="I2035" t="str">
        <f>+VLOOKUP(G2035,[1]SKU!A:D,4,0)</f>
        <v>PORCELANATO</v>
      </c>
      <c r="J2035" t="str">
        <f>+VLOOKUP(G2035,[1]SKU!A:E,5,0)</f>
        <v>Marmoles</v>
      </c>
      <c r="K2035" t="str">
        <f>+VLOOKUP(G2035,[1]SKU!A:C,3,0)</f>
        <v>SAN LORENZO</v>
      </c>
      <c r="L2035">
        <v>108</v>
      </c>
      <c r="M2035">
        <v>35.120448633514798</v>
      </c>
      <c r="N2035">
        <f>+VLOOKUP([1]VENTAS!G2035,[1]SKU!A:G,6,0)</f>
        <v>8600</v>
      </c>
      <c r="O2035" s="4">
        <f t="shared" si="31"/>
        <v>302035.85824822728</v>
      </c>
    </row>
    <row r="2036" spans="1:15" x14ac:dyDescent="0.3">
      <c r="A2036" s="1">
        <v>44977</v>
      </c>
      <c r="B2036" s="2" t="s">
        <v>1005</v>
      </c>
      <c r="C2036" s="2" t="s">
        <v>1006</v>
      </c>
      <c r="D2036" s="2" t="s">
        <v>2055</v>
      </c>
      <c r="E2036">
        <v>78</v>
      </c>
      <c r="F2036" t="str">
        <f>+VLOOKUP(E2036,[1]CLIENTES!A:B,2,0)</f>
        <v>Justin</v>
      </c>
      <c r="G2036">
        <v>71</v>
      </c>
      <c r="H2036" t="str">
        <f>+VLOOKUP(G2036,[1]SKU!A:B,2,0)</f>
        <v>GIJON BLANCO 32 x 47 CAÑUELAS 1RA C</v>
      </c>
      <c r="I2036" t="str">
        <f>+VLOOKUP(G2036,[1]SKU!A:D,4,0)</f>
        <v>CERAMICO</v>
      </c>
      <c r="J2036" t="str">
        <f>+VLOOKUP(G2036,[1]SKU!A:E,5,0)</f>
        <v>Deco &amp; Mas</v>
      </c>
      <c r="K2036" t="str">
        <f>+VLOOKUP(G2036,[1]SKU!A:C,3,0)</f>
        <v>CAÑUELAS</v>
      </c>
      <c r="L2036">
        <v>45</v>
      </c>
      <c r="M2036">
        <v>9.0883701994556745</v>
      </c>
      <c r="N2036">
        <f>+VLOOKUP([1]VENTAS!G2036,[1]SKU!A:G,6,0)</f>
        <v>1562</v>
      </c>
      <c r="O2036" s="4">
        <f t="shared" si="31"/>
        <v>14196.034251549763</v>
      </c>
    </row>
    <row r="2037" spans="1:15" x14ac:dyDescent="0.3">
      <c r="A2037" s="1">
        <v>44955</v>
      </c>
      <c r="B2037" s="2" t="s">
        <v>1005</v>
      </c>
      <c r="C2037" s="2" t="s">
        <v>1006</v>
      </c>
      <c r="D2037" s="2" t="s">
        <v>2056</v>
      </c>
      <c r="E2037">
        <v>215</v>
      </c>
      <c r="F2037" t="str">
        <f>+VLOOKUP(E2037,[1]CLIENTES!A:B,2,0)</f>
        <v>Jose</v>
      </c>
      <c r="G2037">
        <v>347</v>
      </c>
      <c r="H2037" t="str">
        <f>+VLOOKUP(G2037,[1]SKU!A:B,2,0)</f>
        <v>STRIATO BIANCO PUL RT 57,7 x 57,7 S.LOREN 1RA C</v>
      </c>
      <c r="I2037" t="str">
        <f>+VLOOKUP(G2037,[1]SKU!A:D,4,0)</f>
        <v>PORCELANATO</v>
      </c>
      <c r="J2037" t="str">
        <f>+VLOOKUP(G2037,[1]SKU!A:E,5,0)</f>
        <v>Marmoles</v>
      </c>
      <c r="K2037" t="str">
        <f>+VLOOKUP(G2037,[1]SKU!A:C,3,0)</f>
        <v>SAN LORENZO</v>
      </c>
      <c r="L2037">
        <v>58</v>
      </c>
      <c r="M2037">
        <v>18.19540273128726</v>
      </c>
      <c r="N2037">
        <f>+VLOOKUP([1]VENTAS!G2037,[1]SKU!A:G,6,0)</f>
        <v>5146</v>
      </c>
      <c r="O2037" s="4">
        <f t="shared" si="31"/>
        <v>93633.542455204239</v>
      </c>
    </row>
    <row r="2038" spans="1:15" x14ac:dyDescent="0.3">
      <c r="A2038" s="1">
        <v>44971</v>
      </c>
      <c r="B2038" s="2" t="s">
        <v>1005</v>
      </c>
      <c r="C2038" s="2" t="s">
        <v>1006</v>
      </c>
      <c r="D2038" s="2" t="s">
        <v>2057</v>
      </c>
      <c r="E2038">
        <v>134</v>
      </c>
      <c r="F2038" t="str">
        <f>+VLOOKUP(E2038,[1]CLIENTES!A:B,2,0)</f>
        <v>Mathilda</v>
      </c>
      <c r="G2038">
        <v>270</v>
      </c>
      <c r="H2038" t="str">
        <f>+VLOOKUP(G2038,[1]SKU!A:B,2,0)</f>
        <v>AUGUSTUS FENDI ESM NAT 60 x 120 ILVA 1RA C</v>
      </c>
      <c r="I2038" t="str">
        <f>+VLOOKUP(G2038,[1]SKU!A:D,4,0)</f>
        <v>PORCELANATO</v>
      </c>
      <c r="J2038" t="str">
        <f>+VLOOKUP(G2038,[1]SKU!A:E,5,0)</f>
        <v>Piedras</v>
      </c>
      <c r="K2038" t="str">
        <f>+VLOOKUP(G2038,[1]SKU!A:C,3,0)</f>
        <v>ILVA</v>
      </c>
      <c r="L2038">
        <v>42</v>
      </c>
      <c r="M2038">
        <v>40.204942419971573</v>
      </c>
      <c r="N2038">
        <f>+VLOOKUP([1]VENTAS!G2038,[1]SKU!A:G,6,0)</f>
        <v>7192</v>
      </c>
      <c r="O2038" s="4">
        <f t="shared" si="31"/>
        <v>289153.94588443555</v>
      </c>
    </row>
    <row r="2039" spans="1:15" x14ac:dyDescent="0.3">
      <c r="A2039" s="1">
        <v>44964</v>
      </c>
      <c r="B2039" s="2" t="s">
        <v>1005</v>
      </c>
      <c r="C2039" s="2" t="s">
        <v>1006</v>
      </c>
      <c r="D2039" s="2" t="s">
        <v>2058</v>
      </c>
      <c r="E2039">
        <v>198</v>
      </c>
      <c r="F2039" t="str">
        <f>+VLOOKUP(E2039,[1]CLIENTES!A:B,2,0)</f>
        <v>Darling</v>
      </c>
      <c r="G2039">
        <v>368</v>
      </c>
      <c r="H2039" t="str">
        <f>+VLOOKUP(G2039,[1]SKU!A:B,2,0)</f>
        <v>MOODS ARENA PUL RECT. 57,7 x 57,7 S.LOREN 2DA CAL</v>
      </c>
      <c r="I2039" t="str">
        <f>+VLOOKUP(G2039,[1]SKU!A:D,4,0)</f>
        <v>PORCELANATO</v>
      </c>
      <c r="J2039" t="str">
        <f>+VLOOKUP(G2039,[1]SKU!A:E,5,0)</f>
        <v>Cementos</v>
      </c>
      <c r="K2039" t="str">
        <f>+VLOOKUP(G2039,[1]SKU!A:C,3,0)</f>
        <v>SAN LORENZO</v>
      </c>
      <c r="L2039">
        <v>29</v>
      </c>
      <c r="M2039">
        <v>21.681119324699555</v>
      </c>
      <c r="N2039">
        <f>+VLOOKUP([1]VENTAS!G2039,[1]SKU!A:G,6,0)</f>
        <v>3192</v>
      </c>
      <c r="O2039" s="4">
        <f t="shared" si="31"/>
        <v>69206.132884440973</v>
      </c>
    </row>
    <row r="2040" spans="1:15" x14ac:dyDescent="0.3">
      <c r="A2040" s="1">
        <v>44937</v>
      </c>
      <c r="B2040" s="2" t="s">
        <v>1005</v>
      </c>
      <c r="C2040" s="2" t="s">
        <v>1006</v>
      </c>
      <c r="D2040" s="2" t="s">
        <v>2059</v>
      </c>
      <c r="E2040">
        <v>176</v>
      </c>
      <c r="F2040" t="str">
        <f>+VLOOKUP(E2040,[1]CLIENTES!A:B,2,0)</f>
        <v>Camilo</v>
      </c>
      <c r="G2040">
        <v>53</v>
      </c>
      <c r="H2040" t="str">
        <f>+VLOOKUP(G2040,[1]SKU!A:B,2,0)</f>
        <v>VENECIANO MIX HUMO 33 x 33 S.LOREN 1RA C</v>
      </c>
      <c r="I2040" t="str">
        <f>+VLOOKUP(G2040,[1]SKU!A:D,4,0)</f>
        <v>CERAMICO</v>
      </c>
      <c r="J2040" t="str">
        <f>+VLOOKUP(G2040,[1]SKU!A:E,5,0)</f>
        <v>Deco &amp; Mas</v>
      </c>
      <c r="K2040" t="str">
        <f>+VLOOKUP(G2040,[1]SKU!A:C,3,0)</f>
        <v>SAN LORENZO</v>
      </c>
      <c r="L2040">
        <v>42</v>
      </c>
      <c r="M2040">
        <v>7.6540541963214395</v>
      </c>
      <c r="N2040">
        <f>+VLOOKUP([1]VENTAS!G2040,[1]SKU!A:G,6,0)</f>
        <v>2963</v>
      </c>
      <c r="O2040" s="4">
        <f t="shared" si="31"/>
        <v>22678.962583700424</v>
      </c>
    </row>
    <row r="2041" spans="1:15" x14ac:dyDescent="0.3">
      <c r="A2041" s="1">
        <v>44934</v>
      </c>
      <c r="B2041" s="2" t="s">
        <v>1005</v>
      </c>
      <c r="C2041" s="2" t="s">
        <v>1006</v>
      </c>
      <c r="D2041" s="2" t="s">
        <v>2060</v>
      </c>
      <c r="E2041">
        <v>63</v>
      </c>
      <c r="F2041" t="str">
        <f>+VLOOKUP(E2041,[1]CLIENTES!A:B,2,0)</f>
        <v>Jeans</v>
      </c>
      <c r="G2041">
        <v>61</v>
      </c>
      <c r="H2041" t="str">
        <f>+VLOOKUP(G2041,[1]SKU!A:B,2,0)</f>
        <v>CARRARA 31 x 53 LOURDES 1RA C</v>
      </c>
      <c r="I2041" t="str">
        <f>+VLOOKUP(G2041,[1]SKU!A:D,4,0)</f>
        <v>CERAMICO</v>
      </c>
      <c r="J2041" t="str">
        <f>+VLOOKUP(G2041,[1]SKU!A:E,5,0)</f>
        <v>Marmoles</v>
      </c>
      <c r="K2041" t="str">
        <f>+VLOOKUP(G2041,[1]SKU!A:C,3,0)</f>
        <v>LOURDES</v>
      </c>
      <c r="L2041">
        <v>69</v>
      </c>
      <c r="M2041">
        <v>17.860881650062097</v>
      </c>
      <c r="N2041">
        <f>+VLOOKUP([1]VENTAS!G2041,[1]SKU!A:G,6,0)</f>
        <v>4714</v>
      </c>
      <c r="O2041" s="4">
        <f t="shared" si="31"/>
        <v>84196.196098392727</v>
      </c>
    </row>
    <row r="2042" spans="1:15" x14ac:dyDescent="0.3">
      <c r="A2042" s="1">
        <v>44980</v>
      </c>
      <c r="B2042" s="2" t="s">
        <v>1005</v>
      </c>
      <c r="C2042" s="2" t="s">
        <v>1006</v>
      </c>
      <c r="D2042" s="2" t="s">
        <v>2061</v>
      </c>
      <c r="E2042">
        <v>86</v>
      </c>
      <c r="F2042" t="str">
        <f>+VLOOKUP(E2042,[1]CLIENTES!A:B,2,0)</f>
        <v>Pablo</v>
      </c>
      <c r="G2042">
        <v>299</v>
      </c>
      <c r="H2042" t="str">
        <f>+VLOOKUP(G2042,[1]SKU!A:B,2,0)</f>
        <v>URBAN ANTHRACITE NATURAL 60 X 120 VITE 2DA C</v>
      </c>
      <c r="I2042" t="str">
        <f>+VLOOKUP(G2042,[1]SKU!A:D,4,0)</f>
        <v>PORCELANATO</v>
      </c>
      <c r="J2042" t="str">
        <f>+VLOOKUP(G2042,[1]SKU!A:E,5,0)</f>
        <v>Cementos</v>
      </c>
      <c r="K2042" t="str">
        <f>+VLOOKUP(G2042,[1]SKU!A:C,3,0)</f>
        <v>VITE</v>
      </c>
      <c r="L2042">
        <v>67</v>
      </c>
      <c r="M2042">
        <v>62.825614510451494</v>
      </c>
      <c r="N2042">
        <f>+VLOOKUP([1]VENTAS!G2042,[1]SKU!A:G,6,0)</f>
        <v>7178</v>
      </c>
      <c r="O2042" s="4">
        <f t="shared" si="31"/>
        <v>450962.26095602085</v>
      </c>
    </row>
    <row r="2043" spans="1:15" x14ac:dyDescent="0.3">
      <c r="A2043" s="1">
        <v>44961</v>
      </c>
      <c r="B2043" s="2" t="s">
        <v>1005</v>
      </c>
      <c r="C2043" s="2" t="s">
        <v>1006</v>
      </c>
      <c r="D2043" s="2" t="s">
        <v>2062</v>
      </c>
      <c r="E2043">
        <v>27</v>
      </c>
      <c r="F2043" t="str">
        <f>+VLOOKUP(E2043,[1]CLIENTES!A:B,2,0)</f>
        <v>Ariel</v>
      </c>
      <c r="G2043">
        <v>167</v>
      </c>
      <c r="H2043" t="str">
        <f>+VLOOKUP(G2043,[1]SKU!A:B,2,0)</f>
        <v>PARQUET CEREZO 30 x 45 CORTINES 1RA C</v>
      </c>
      <c r="I2043" t="str">
        <f>+VLOOKUP(G2043,[1]SKU!A:D,4,0)</f>
        <v>CERAMICO</v>
      </c>
      <c r="J2043" t="str">
        <f>+VLOOKUP(G2043,[1]SKU!A:E,5,0)</f>
        <v>Maderas</v>
      </c>
      <c r="K2043" t="str">
        <f>+VLOOKUP(G2043,[1]SKU!A:C,3,0)</f>
        <v>CORTINES</v>
      </c>
      <c r="L2043">
        <v>121</v>
      </c>
      <c r="M2043">
        <v>105.00847313972787</v>
      </c>
      <c r="N2043">
        <f>+VLOOKUP([1]VENTAS!G2043,[1]SKU!A:G,6,0)</f>
        <v>7747</v>
      </c>
      <c r="O2043" s="4">
        <f t="shared" si="31"/>
        <v>813500.64141347178</v>
      </c>
    </row>
    <row r="2044" spans="1:15" x14ac:dyDescent="0.3">
      <c r="A2044" s="1">
        <v>44938</v>
      </c>
      <c r="B2044" s="2" t="s">
        <v>1005</v>
      </c>
      <c r="C2044" s="2" t="s">
        <v>1006</v>
      </c>
      <c r="D2044" s="2" t="s">
        <v>2063</v>
      </c>
      <c r="E2044">
        <v>146</v>
      </c>
      <c r="F2044" t="str">
        <f>+VLOOKUP(E2044,[1]CLIENTES!A:B,2,0)</f>
        <v>Madeline</v>
      </c>
      <c r="G2044">
        <v>235</v>
      </c>
      <c r="H2044" t="str">
        <f>+VLOOKUP(G2044,[1]SKU!A:B,2,0)</f>
        <v>TITANIO RECT 80 X 80 ALBERDI 2DA C</v>
      </c>
      <c r="I2044" t="str">
        <f>+VLOOKUP(G2044,[1]SKU!A:D,4,0)</f>
        <v>PORCELANATO</v>
      </c>
      <c r="J2044" t="str">
        <f>+VLOOKUP(G2044,[1]SKU!A:E,5,0)</f>
        <v>Cementos</v>
      </c>
      <c r="K2044" t="str">
        <f>+VLOOKUP(G2044,[1]SKU!A:C,3,0)</f>
        <v>ALBERDI</v>
      </c>
      <c r="L2044">
        <v>128</v>
      </c>
      <c r="M2044">
        <v>109.23892988093728</v>
      </c>
      <c r="N2044">
        <f>+VLOOKUP([1]VENTAS!G2044,[1]SKU!A:G,6,0)</f>
        <v>6386</v>
      </c>
      <c r="O2044" s="4">
        <f t="shared" si="31"/>
        <v>697599.80621966545</v>
      </c>
    </row>
    <row r="2045" spans="1:15" x14ac:dyDescent="0.3">
      <c r="A2045" s="1">
        <v>44966</v>
      </c>
      <c r="B2045" s="2" t="s">
        <v>1005</v>
      </c>
      <c r="C2045" s="2" t="s">
        <v>1006</v>
      </c>
      <c r="D2045" s="2" t="s">
        <v>2064</v>
      </c>
      <c r="E2045">
        <v>226</v>
      </c>
      <c r="F2045" t="str">
        <f>+VLOOKUP(E2045,[1]CLIENTES!A:B,2,0)</f>
        <v>Cristobal</v>
      </c>
      <c r="G2045">
        <v>286</v>
      </c>
      <c r="H2045" t="str">
        <f>+VLOOKUP(G2045,[1]SKU!A:B,2,0)</f>
        <v>MOMA MARFIL RECT 58 x 117 C.NEGRO 2DA C</v>
      </c>
      <c r="I2045" t="str">
        <f>+VLOOKUP(G2045,[1]SKU!A:D,4,0)</f>
        <v>PORCELANATO</v>
      </c>
      <c r="J2045" t="str">
        <f>+VLOOKUP(G2045,[1]SKU!A:E,5,0)</f>
        <v>Cementos</v>
      </c>
      <c r="K2045" t="str">
        <f>+VLOOKUP(G2045,[1]SKU!A:C,3,0)</f>
        <v>CERRO NEGRO</v>
      </c>
      <c r="L2045">
        <v>118</v>
      </c>
      <c r="M2045">
        <v>112.48263147622215</v>
      </c>
      <c r="N2045">
        <f>+VLOOKUP([1]VENTAS!G2045,[1]SKU!A:G,6,0)</f>
        <v>9600</v>
      </c>
      <c r="O2045" s="4">
        <f t="shared" si="31"/>
        <v>1079833.2621717327</v>
      </c>
    </row>
    <row r="2046" spans="1:15" x14ac:dyDescent="0.3">
      <c r="A2046" s="1">
        <v>44984</v>
      </c>
      <c r="B2046" s="2" t="s">
        <v>1005</v>
      </c>
      <c r="C2046" s="2" t="s">
        <v>1006</v>
      </c>
      <c r="D2046" s="2" t="s">
        <v>2065</v>
      </c>
      <c r="E2046">
        <v>97</v>
      </c>
      <c r="F2046" t="str">
        <f>+VLOOKUP(E2046,[1]CLIENTES!A:B,2,0)</f>
        <v>Nicolas</v>
      </c>
      <c r="G2046">
        <v>254</v>
      </c>
      <c r="H2046" t="str">
        <f>+VLOOKUP(G2046,[1]SKU!A:B,2,0)</f>
        <v>DECAP 21 X 122 C.NEGRO 2DA C</v>
      </c>
      <c r="I2046" t="str">
        <f>+VLOOKUP(G2046,[1]SKU!A:D,4,0)</f>
        <v>PORCELANATO</v>
      </c>
      <c r="J2046" t="str">
        <f>+VLOOKUP(G2046,[1]SKU!A:E,5,0)</f>
        <v>Maderas</v>
      </c>
      <c r="K2046" t="str">
        <f>+VLOOKUP(G2046,[1]SKU!A:C,3,0)</f>
        <v>CERRO NEGRO</v>
      </c>
      <c r="L2046">
        <v>128</v>
      </c>
      <c r="M2046">
        <v>3.2317486153651487</v>
      </c>
      <c r="N2046">
        <f>+VLOOKUP([1]VENTAS!G2046,[1]SKU!A:G,6,0)</f>
        <v>9697</v>
      </c>
      <c r="O2046" s="4">
        <f t="shared" si="31"/>
        <v>31338.266323195847</v>
      </c>
    </row>
    <row r="2047" spans="1:15" x14ac:dyDescent="0.3">
      <c r="A2047" s="1">
        <v>44939</v>
      </c>
      <c r="B2047" s="2" t="s">
        <v>1005</v>
      </c>
      <c r="C2047" s="2" t="s">
        <v>1006</v>
      </c>
      <c r="D2047" s="2" t="s">
        <v>2066</v>
      </c>
      <c r="E2047">
        <v>217</v>
      </c>
      <c r="F2047" t="str">
        <f>+VLOOKUP(E2047,[1]CLIENTES!A:B,2,0)</f>
        <v>Natanael</v>
      </c>
      <c r="G2047">
        <v>81</v>
      </c>
      <c r="H2047" t="str">
        <f>+VLOOKUP(G2047,[1]SKU!A:B,2,0)</f>
        <v>PAVIMENTI PALLADIO 50 X 50 CORTINES 2DA C</v>
      </c>
      <c r="I2047" t="str">
        <f>+VLOOKUP(G2047,[1]SKU!A:D,4,0)</f>
        <v>CERAMICO</v>
      </c>
      <c r="J2047" t="str">
        <f>+VLOOKUP(G2047,[1]SKU!A:E,5,0)</f>
        <v>Cementos</v>
      </c>
      <c r="K2047" t="str">
        <f>+VLOOKUP(G2047,[1]SKU!A:C,3,0)</f>
        <v>CORTINES</v>
      </c>
      <c r="L2047">
        <v>81</v>
      </c>
      <c r="M2047">
        <v>38.830989741742094</v>
      </c>
      <c r="N2047">
        <f>+VLOOKUP([1]VENTAS!G2047,[1]SKU!A:G,6,0)</f>
        <v>3706</v>
      </c>
      <c r="O2047" s="4">
        <f t="shared" si="31"/>
        <v>143907.64798289619</v>
      </c>
    </row>
    <row r="2048" spans="1:15" x14ac:dyDescent="0.3">
      <c r="A2048" s="1">
        <v>44927</v>
      </c>
      <c r="B2048" s="2" t="s">
        <v>1005</v>
      </c>
      <c r="C2048" s="2" t="s">
        <v>1006</v>
      </c>
      <c r="D2048" s="2" t="s">
        <v>2067</v>
      </c>
      <c r="E2048">
        <v>152</v>
      </c>
      <c r="F2048" t="str">
        <f>+VLOOKUP(E2048,[1]CLIENTES!A:B,2,0)</f>
        <v>Nahuel</v>
      </c>
      <c r="G2048">
        <v>285</v>
      </c>
      <c r="H2048" t="str">
        <f>+VLOOKUP(G2048,[1]SKU!A:B,2,0)</f>
        <v>ANTICO IVORY NATURAL 120 X 120 VITE 2DA C</v>
      </c>
      <c r="I2048" t="str">
        <f>+VLOOKUP(G2048,[1]SKU!A:D,4,0)</f>
        <v>PORCELANATO</v>
      </c>
      <c r="J2048" t="str">
        <f>+VLOOKUP(G2048,[1]SKU!A:E,5,0)</f>
        <v>Cementos</v>
      </c>
      <c r="K2048" t="str">
        <f>+VLOOKUP(G2048,[1]SKU!A:C,3,0)</f>
        <v>VITE</v>
      </c>
      <c r="L2048">
        <v>127</v>
      </c>
      <c r="M2048">
        <v>49.064698090264194</v>
      </c>
      <c r="N2048">
        <f>+VLOOKUP([1]VENTAS!G2048,[1]SKU!A:G,6,0)</f>
        <v>8681</v>
      </c>
      <c r="O2048" s="4">
        <f t="shared" si="31"/>
        <v>425930.64412158349</v>
      </c>
    </row>
    <row r="2049" spans="1:15" x14ac:dyDescent="0.3">
      <c r="A2049" s="1">
        <v>44969</v>
      </c>
      <c r="B2049" s="2" t="s">
        <v>1005</v>
      </c>
      <c r="C2049" s="2" t="s">
        <v>1006</v>
      </c>
      <c r="D2049" s="2" t="s">
        <v>2068</v>
      </c>
      <c r="E2049">
        <v>37</v>
      </c>
      <c r="F2049" t="str">
        <f>+VLOOKUP(E2049,[1]CLIENTES!A:B,2,0)</f>
        <v>Ariana</v>
      </c>
      <c r="G2049">
        <v>334</v>
      </c>
      <c r="H2049" t="str">
        <f>+VLOOKUP(G2049,[1]SKU!A:B,2,0)</f>
        <v>MARMOL STRAZZA RECT. 58 x 117 S.LOREN 2DA C</v>
      </c>
      <c r="I2049" t="str">
        <f>+VLOOKUP(G2049,[1]SKU!A:D,4,0)</f>
        <v>PORCELANATO</v>
      </c>
      <c r="J2049" t="str">
        <f>+VLOOKUP(G2049,[1]SKU!A:E,5,0)</f>
        <v>Marmoles</v>
      </c>
      <c r="K2049" t="str">
        <f>+VLOOKUP(G2049,[1]SKU!A:C,3,0)</f>
        <v>SAN LORENZO</v>
      </c>
      <c r="L2049">
        <v>144</v>
      </c>
      <c r="M2049">
        <v>46.827264844686397</v>
      </c>
      <c r="N2049">
        <f>+VLOOKUP([1]VENTAS!G2049,[1]SKU!A:G,6,0)</f>
        <v>8600</v>
      </c>
      <c r="O2049" s="4">
        <f t="shared" si="31"/>
        <v>402714.47766430303</v>
      </c>
    </row>
    <row r="2050" spans="1:15" x14ac:dyDescent="0.3">
      <c r="A2050" s="1">
        <v>44953</v>
      </c>
      <c r="B2050" s="2" t="s">
        <v>1005</v>
      </c>
      <c r="C2050" s="2" t="s">
        <v>1006</v>
      </c>
      <c r="D2050" s="2" t="s">
        <v>2069</v>
      </c>
      <c r="E2050">
        <v>150</v>
      </c>
      <c r="F2050" t="str">
        <f>+VLOOKUP(E2050,[1]CLIENTES!A:B,2,0)</f>
        <v>Ian</v>
      </c>
      <c r="G2050">
        <v>117</v>
      </c>
      <c r="H2050" t="str">
        <f>+VLOOKUP(G2050,[1]SKU!A:B,2,0)</f>
        <v>GRAFIATO BEIGE 35 x 35  LOURDES 1RA C</v>
      </c>
      <c r="I2050" t="str">
        <f>+VLOOKUP(G2050,[1]SKU!A:D,4,0)</f>
        <v>CERAMICO</v>
      </c>
      <c r="J2050" t="str">
        <f>+VLOOKUP(G2050,[1]SKU!A:E,5,0)</f>
        <v>Cementos</v>
      </c>
      <c r="K2050" t="str">
        <f>+VLOOKUP(G2050,[1]SKU!A:C,3,0)</f>
        <v>LOURDES</v>
      </c>
      <c r="L2050">
        <v>11</v>
      </c>
      <c r="M2050">
        <v>2.187886685882432</v>
      </c>
      <c r="N2050">
        <f>+VLOOKUP([1]VENTAS!G2050,[1]SKU!A:G,6,0)</f>
        <v>3888</v>
      </c>
      <c r="O2050" s="4">
        <f t="shared" si="31"/>
        <v>8506.5034347108958</v>
      </c>
    </row>
    <row r="2051" spans="1:15" x14ac:dyDescent="0.3">
      <c r="A2051" s="1">
        <v>44969</v>
      </c>
      <c r="B2051" s="2" t="s">
        <v>1005</v>
      </c>
      <c r="C2051" s="2" t="s">
        <v>1006</v>
      </c>
      <c r="D2051" s="2" t="s">
        <v>2070</v>
      </c>
      <c r="E2051">
        <v>14</v>
      </c>
      <c r="F2051" t="str">
        <f>+VLOOKUP(E2051,[1]CLIENTES!A:B,2,0)</f>
        <v>Ihan</v>
      </c>
      <c r="G2051">
        <v>258</v>
      </c>
      <c r="H2051" t="str">
        <f>+VLOOKUP(G2051,[1]SKU!A:B,2,0)</f>
        <v>SOHO GLAM ESM NAT 45 x 90 ILVA 1RA C</v>
      </c>
      <c r="I2051" t="str">
        <f>+VLOOKUP(G2051,[1]SKU!A:D,4,0)</f>
        <v>PORCELANATO</v>
      </c>
      <c r="J2051" t="str">
        <f>+VLOOKUP(G2051,[1]SKU!A:E,5,0)</f>
        <v>Cementos</v>
      </c>
      <c r="K2051" t="str">
        <f>+VLOOKUP(G2051,[1]SKU!A:C,3,0)</f>
        <v>ILVA</v>
      </c>
      <c r="L2051">
        <v>75</v>
      </c>
      <c r="M2051">
        <v>9.8348833005148659</v>
      </c>
      <c r="N2051">
        <f>+VLOOKUP([1]VENTAS!G2051,[1]SKU!A:G,6,0)</f>
        <v>1114</v>
      </c>
      <c r="O2051" s="4">
        <f t="shared" ref="O2051:O2114" si="32">+N2051*M2051</f>
        <v>10956.05999677356</v>
      </c>
    </row>
    <row r="2052" spans="1:15" x14ac:dyDescent="0.3">
      <c r="A2052" s="1">
        <v>44936</v>
      </c>
      <c r="B2052" s="2" t="s">
        <v>1005</v>
      </c>
      <c r="C2052" s="2" t="s">
        <v>1006</v>
      </c>
      <c r="D2052" s="2" t="s">
        <v>2071</v>
      </c>
      <c r="E2052">
        <v>8</v>
      </c>
      <c r="F2052" t="str">
        <f>+VLOOKUP(E2052,[1]CLIENTES!A:B,2,0)</f>
        <v>Pascale</v>
      </c>
      <c r="G2052">
        <v>207</v>
      </c>
      <c r="H2052" t="str">
        <f>+VLOOKUP(G2052,[1]SKU!A:B,2,0)</f>
        <v>DUBAI PUL RECT 58 X 117 C.NEGRO 2DA C</v>
      </c>
      <c r="I2052" t="str">
        <f>+VLOOKUP(G2052,[1]SKU!A:D,4,0)</f>
        <v>PORCELANATO</v>
      </c>
      <c r="J2052" t="str">
        <f>+VLOOKUP(G2052,[1]SKU!A:E,5,0)</f>
        <v>Marmoles</v>
      </c>
      <c r="K2052" t="str">
        <f>+VLOOKUP(G2052,[1]SKU!A:C,3,0)</f>
        <v>CERRO NEGRO</v>
      </c>
      <c r="L2052">
        <v>143</v>
      </c>
      <c r="M2052">
        <v>79.228570162766573</v>
      </c>
      <c r="N2052">
        <f>+VLOOKUP([1]VENTAS!G2052,[1]SKU!A:G,6,0)</f>
        <v>5205</v>
      </c>
      <c r="O2052" s="4">
        <f t="shared" si="32"/>
        <v>412384.70769720001</v>
      </c>
    </row>
    <row r="2053" spans="1:15" x14ac:dyDescent="0.3">
      <c r="A2053" s="1">
        <v>44959</v>
      </c>
      <c r="B2053" s="2" t="s">
        <v>1005</v>
      </c>
      <c r="C2053" s="2" t="s">
        <v>1006</v>
      </c>
      <c r="D2053" s="2" t="s">
        <v>2072</v>
      </c>
      <c r="E2053">
        <v>117</v>
      </c>
      <c r="F2053" t="str">
        <f>+VLOOKUP(E2053,[1]CLIENTES!A:B,2,0)</f>
        <v>Mirko</v>
      </c>
      <c r="G2053">
        <v>13</v>
      </c>
      <c r="H2053" t="str">
        <f>+VLOOKUP(G2053,[1]SKU!A:B,2,0)</f>
        <v>QUADRAT 45,3 x 45,3 S.LOREN 1RA C</v>
      </c>
      <c r="I2053" t="str">
        <f>+VLOOKUP(G2053,[1]SKU!A:D,4,0)</f>
        <v>CERAMICO</v>
      </c>
      <c r="J2053" t="str">
        <f>+VLOOKUP(G2053,[1]SKU!A:E,5,0)</f>
        <v>Deco &amp; Mas</v>
      </c>
      <c r="K2053" t="str">
        <f>+VLOOKUP(G2053,[1]SKU!A:C,3,0)</f>
        <v>SAN LORENZO</v>
      </c>
      <c r="L2053">
        <v>17</v>
      </c>
      <c r="M2053">
        <v>11.928989417452597</v>
      </c>
      <c r="N2053">
        <f>+VLOOKUP([1]VENTAS!G2053,[1]SKU!A:G,6,0)</f>
        <v>3591</v>
      </c>
      <c r="O2053" s="4">
        <f t="shared" si="32"/>
        <v>42837.000998072275</v>
      </c>
    </row>
    <row r="2054" spans="1:15" x14ac:dyDescent="0.3">
      <c r="A2054" s="1">
        <v>44958</v>
      </c>
      <c r="B2054" s="2" t="s">
        <v>1005</v>
      </c>
      <c r="C2054" s="2" t="s">
        <v>1006</v>
      </c>
      <c r="D2054" s="2" t="s">
        <v>2073</v>
      </c>
      <c r="E2054">
        <v>154</v>
      </c>
      <c r="F2054" t="str">
        <f>+VLOOKUP(E2054,[1]CLIENTES!A:B,2,0)</f>
        <v>Vincenzo</v>
      </c>
      <c r="G2054">
        <v>299</v>
      </c>
      <c r="H2054" t="str">
        <f>+VLOOKUP(G2054,[1]SKU!A:B,2,0)</f>
        <v>URBAN ANTHRACITE NATURAL 60 X 120 VITE 2DA C</v>
      </c>
      <c r="I2054" t="str">
        <f>+VLOOKUP(G2054,[1]SKU!A:D,4,0)</f>
        <v>PORCELANATO</v>
      </c>
      <c r="J2054" t="str">
        <f>+VLOOKUP(G2054,[1]SKU!A:E,5,0)</f>
        <v>Cementos</v>
      </c>
      <c r="K2054" t="str">
        <f>+VLOOKUP(G2054,[1]SKU!A:C,3,0)</f>
        <v>VITE</v>
      </c>
      <c r="L2054">
        <v>50</v>
      </c>
      <c r="M2054">
        <v>46.884786948098132</v>
      </c>
      <c r="N2054">
        <f>+VLOOKUP([1]VENTAS!G2054,[1]SKU!A:G,6,0)</f>
        <v>7178</v>
      </c>
      <c r="O2054" s="4">
        <f t="shared" si="32"/>
        <v>336539.00071344839</v>
      </c>
    </row>
    <row r="2055" spans="1:15" x14ac:dyDescent="0.3">
      <c r="A2055" s="1">
        <v>44957</v>
      </c>
      <c r="B2055" s="2" t="s">
        <v>1005</v>
      </c>
      <c r="C2055" s="2" t="s">
        <v>1006</v>
      </c>
      <c r="D2055" s="2" t="s">
        <v>2074</v>
      </c>
      <c r="E2055">
        <v>37</v>
      </c>
      <c r="F2055" t="str">
        <f>+VLOOKUP(E2055,[1]CLIENTES!A:B,2,0)</f>
        <v>Ariana</v>
      </c>
      <c r="G2055">
        <v>84</v>
      </c>
      <c r="H2055" t="str">
        <f>+VLOOKUP(G2055,[1]SKU!A:B,2,0)</f>
        <v>GLACIAR BEIGE 25 x 35 LOURDES 1RA C</v>
      </c>
      <c r="I2055" t="str">
        <f>+VLOOKUP(G2055,[1]SKU!A:D,4,0)</f>
        <v>CERAMICO</v>
      </c>
      <c r="J2055" t="str">
        <f>+VLOOKUP(G2055,[1]SKU!A:E,5,0)</f>
        <v>Marmoles</v>
      </c>
      <c r="K2055" t="str">
        <f>+VLOOKUP(G2055,[1]SKU!A:C,3,0)</f>
        <v>LOURDES</v>
      </c>
      <c r="L2055">
        <v>167</v>
      </c>
      <c r="M2055">
        <v>140.332227738309</v>
      </c>
      <c r="N2055">
        <f>+VLOOKUP([1]VENTAS!G2055,[1]SKU!A:G,6,0)</f>
        <v>8533</v>
      </c>
      <c r="O2055" s="4">
        <f t="shared" si="32"/>
        <v>1197454.8992909908</v>
      </c>
    </row>
    <row r="2056" spans="1:15" x14ac:dyDescent="0.3">
      <c r="A2056" s="1">
        <v>44941</v>
      </c>
      <c r="B2056" s="2" t="s">
        <v>1005</v>
      </c>
      <c r="C2056" s="2" t="s">
        <v>1006</v>
      </c>
      <c r="D2056" s="2" t="s">
        <v>2075</v>
      </c>
      <c r="E2056">
        <v>92</v>
      </c>
      <c r="F2056" t="str">
        <f>+VLOOKUP(E2056,[1]CLIENTES!A:B,2,0)</f>
        <v>Adam</v>
      </c>
      <c r="G2056">
        <v>54</v>
      </c>
      <c r="H2056" t="str">
        <f>+VLOOKUP(G2056,[1]SKU!A:B,2,0)</f>
        <v>VENECIANO MIX PLATA 33 x 33 S.LOREN 1RA C</v>
      </c>
      <c r="I2056" t="str">
        <f>+VLOOKUP(G2056,[1]SKU!A:D,4,0)</f>
        <v>CERAMICO</v>
      </c>
      <c r="J2056" t="str">
        <f>+VLOOKUP(G2056,[1]SKU!A:E,5,0)</f>
        <v>Deco &amp; Mas</v>
      </c>
      <c r="K2056" t="str">
        <f>+VLOOKUP(G2056,[1]SKU!A:C,3,0)</f>
        <v>SAN LORENZO</v>
      </c>
      <c r="L2056">
        <v>65</v>
      </c>
      <c r="M2056">
        <v>51.151793555933992</v>
      </c>
      <c r="N2056">
        <f>+VLOOKUP([1]VENTAS!G2056,[1]SKU!A:G,6,0)</f>
        <v>2722</v>
      </c>
      <c r="O2056" s="4">
        <f t="shared" si="32"/>
        <v>139235.18205925231</v>
      </c>
    </row>
    <row r="2057" spans="1:15" x14ac:dyDescent="0.3">
      <c r="A2057" s="1">
        <v>44955</v>
      </c>
      <c r="B2057" s="2" t="s">
        <v>1005</v>
      </c>
      <c r="C2057" s="2" t="s">
        <v>1006</v>
      </c>
      <c r="D2057" s="2" t="s">
        <v>2076</v>
      </c>
      <c r="E2057">
        <v>231</v>
      </c>
      <c r="F2057" t="str">
        <f>+VLOOKUP(E2057,[1]CLIENTES!A:B,2,0)</f>
        <v>Darwin</v>
      </c>
      <c r="G2057">
        <v>104</v>
      </c>
      <c r="H2057" t="str">
        <f>+VLOOKUP(G2057,[1]SKU!A:B,2,0)</f>
        <v>FLOWER BLACK 45,3 x 45,3 S.LOREN 1RA C</v>
      </c>
      <c r="I2057" t="str">
        <f>+VLOOKUP(G2057,[1]SKU!A:D,4,0)</f>
        <v>CERAMICO</v>
      </c>
      <c r="J2057" t="str">
        <f>+VLOOKUP(G2057,[1]SKU!A:E,5,0)</f>
        <v>Deco &amp; Mas</v>
      </c>
      <c r="K2057" t="str">
        <f>+VLOOKUP(G2057,[1]SKU!A:C,3,0)</f>
        <v>SAN LORENZO</v>
      </c>
      <c r="L2057">
        <v>85</v>
      </c>
      <c r="M2057">
        <v>44.753144889018074</v>
      </c>
      <c r="N2057">
        <f>+VLOOKUP([1]VENTAS!G2057,[1]SKU!A:G,6,0)</f>
        <v>4259</v>
      </c>
      <c r="O2057" s="4">
        <f t="shared" si="32"/>
        <v>190603.64408232798</v>
      </c>
    </row>
    <row r="2058" spans="1:15" x14ac:dyDescent="0.3">
      <c r="A2058" s="1">
        <v>44981</v>
      </c>
      <c r="B2058" s="2" t="s">
        <v>1005</v>
      </c>
      <c r="C2058" s="2" t="s">
        <v>1006</v>
      </c>
      <c r="D2058" s="2" t="s">
        <v>2077</v>
      </c>
      <c r="E2058">
        <v>175</v>
      </c>
      <c r="F2058" t="str">
        <f>+VLOOKUP(E2058,[1]CLIENTES!A:B,2,0)</f>
        <v>Emilie</v>
      </c>
      <c r="G2058">
        <v>330</v>
      </c>
      <c r="H2058" t="str">
        <f>+VLOOKUP(G2058,[1]SKU!A:B,2,0)</f>
        <v>MOODS GRIS RECT. 58 X 58 S.LOREN 1RA CAL</v>
      </c>
      <c r="I2058" t="str">
        <f>+VLOOKUP(G2058,[1]SKU!A:D,4,0)</f>
        <v>PORCELANATO</v>
      </c>
      <c r="J2058" t="str">
        <f>+VLOOKUP(G2058,[1]SKU!A:E,5,0)</f>
        <v>Cementos</v>
      </c>
      <c r="K2058" t="str">
        <f>+VLOOKUP(G2058,[1]SKU!A:C,3,0)</f>
        <v>SAN LORENZO</v>
      </c>
      <c r="L2058">
        <v>90</v>
      </c>
      <c r="M2058">
        <v>35.291793866921715</v>
      </c>
      <c r="N2058">
        <f>+VLOOKUP([1]VENTAS!G2058,[1]SKU!A:G,6,0)</f>
        <v>7674</v>
      </c>
      <c r="O2058" s="4">
        <f t="shared" si="32"/>
        <v>270829.22613475722</v>
      </c>
    </row>
    <row r="2059" spans="1:15" x14ac:dyDescent="0.3">
      <c r="A2059" s="1">
        <v>44956</v>
      </c>
      <c r="B2059" s="2" t="s">
        <v>1005</v>
      </c>
      <c r="C2059" s="2" t="s">
        <v>1006</v>
      </c>
      <c r="D2059" s="2" t="s">
        <v>2078</v>
      </c>
      <c r="E2059">
        <v>78</v>
      </c>
      <c r="F2059" t="str">
        <f>+VLOOKUP(E2059,[1]CLIENTES!A:B,2,0)</f>
        <v>Justin</v>
      </c>
      <c r="G2059">
        <v>29</v>
      </c>
      <c r="H2059" t="str">
        <f>+VLOOKUP(G2059,[1]SKU!A:B,2,0)</f>
        <v>RECIFE GRIS 38 x 38 C.NEGRO 2DA CAL</v>
      </c>
      <c r="I2059" t="str">
        <f>+VLOOKUP(G2059,[1]SKU!A:D,4,0)</f>
        <v>CERAMICO</v>
      </c>
      <c r="J2059" t="str">
        <f>+VLOOKUP(G2059,[1]SKU!A:E,5,0)</f>
        <v>Cementos</v>
      </c>
      <c r="K2059" t="str">
        <f>+VLOOKUP(G2059,[1]SKU!A:C,3,0)</f>
        <v>CERRO NEGRO</v>
      </c>
      <c r="L2059">
        <v>81</v>
      </c>
      <c r="M2059">
        <v>69.187051485579204</v>
      </c>
      <c r="N2059">
        <f>+VLOOKUP([1]VENTAS!G2059,[1]SKU!A:G,6,0)</f>
        <v>1189</v>
      </c>
      <c r="O2059" s="4">
        <f t="shared" si="32"/>
        <v>82263.40421635368</v>
      </c>
    </row>
    <row r="2060" spans="1:15" x14ac:dyDescent="0.3">
      <c r="A2060" s="1">
        <v>44927</v>
      </c>
      <c r="B2060" s="2" t="s">
        <v>1005</v>
      </c>
      <c r="C2060" s="2" t="s">
        <v>1006</v>
      </c>
      <c r="D2060" s="2" t="s">
        <v>2079</v>
      </c>
      <c r="E2060">
        <v>118</v>
      </c>
      <c r="F2060" t="str">
        <f>+VLOOKUP(E2060,[1]CLIENTES!A:B,2,0)</f>
        <v>Ivan</v>
      </c>
      <c r="G2060">
        <v>288</v>
      </c>
      <c r="H2060" t="str">
        <f>+VLOOKUP(G2060,[1]SKU!A:B,2,0)</f>
        <v>SIDNEY ICE NATURAL RECT 59 x 59 C.NEGRO 2DA CAL</v>
      </c>
      <c r="I2060" t="str">
        <f>+VLOOKUP(G2060,[1]SKU!A:D,4,0)</f>
        <v>PORCELANATO</v>
      </c>
      <c r="J2060" t="str">
        <f>+VLOOKUP(G2060,[1]SKU!A:E,5,0)</f>
        <v>Cementos</v>
      </c>
      <c r="K2060" t="str">
        <f>+VLOOKUP(G2060,[1]SKU!A:C,3,0)</f>
        <v>CERRO NEGRO</v>
      </c>
      <c r="L2060">
        <v>151</v>
      </c>
      <c r="M2060">
        <v>84.336660744908144</v>
      </c>
      <c r="N2060">
        <f>+VLOOKUP([1]VENTAS!G2060,[1]SKU!A:G,6,0)</f>
        <v>2328</v>
      </c>
      <c r="O2060" s="4">
        <f t="shared" si="32"/>
        <v>196335.74621414617</v>
      </c>
    </row>
    <row r="2061" spans="1:15" x14ac:dyDescent="0.3">
      <c r="A2061" s="1">
        <v>44973</v>
      </c>
      <c r="B2061" s="2" t="s">
        <v>1005</v>
      </c>
      <c r="C2061" s="2" t="s">
        <v>1006</v>
      </c>
      <c r="D2061" s="2" t="s">
        <v>2080</v>
      </c>
      <c r="E2061">
        <v>137</v>
      </c>
      <c r="F2061" t="str">
        <f>+VLOOKUP(E2061,[1]CLIENTES!A:B,2,0)</f>
        <v>Milton</v>
      </c>
      <c r="G2061">
        <v>350</v>
      </c>
      <c r="H2061" t="str">
        <f>+VLOOKUP(G2061,[1]SKU!A:B,2,0)</f>
        <v>URBAN CONCRETE IN GREY RECT. 58 X 117 S.LOREN 2DA</v>
      </c>
      <c r="I2061" t="str">
        <f>+VLOOKUP(G2061,[1]SKU!A:D,4,0)</f>
        <v>PORCELANATO</v>
      </c>
      <c r="J2061" t="str">
        <f>+VLOOKUP(G2061,[1]SKU!A:E,5,0)</f>
        <v>Cementos</v>
      </c>
      <c r="K2061" t="str">
        <f>+VLOOKUP(G2061,[1]SKU!A:C,3,0)</f>
        <v>SAN LORENZO</v>
      </c>
      <c r="L2061">
        <v>158</v>
      </c>
      <c r="M2061">
        <v>63.287461435551968</v>
      </c>
      <c r="N2061">
        <f>+VLOOKUP([1]VENTAS!G2061,[1]SKU!A:G,6,0)</f>
        <v>9392</v>
      </c>
      <c r="O2061" s="4">
        <f t="shared" si="32"/>
        <v>594395.83780270407</v>
      </c>
    </row>
    <row r="2062" spans="1:15" x14ac:dyDescent="0.3">
      <c r="A2062" s="1">
        <v>44973</v>
      </c>
      <c r="B2062" s="2" t="s">
        <v>1005</v>
      </c>
      <c r="C2062" s="2" t="s">
        <v>1006</v>
      </c>
      <c r="D2062" s="2" t="s">
        <v>2081</v>
      </c>
      <c r="E2062">
        <v>73</v>
      </c>
      <c r="F2062" t="str">
        <f>+VLOOKUP(E2062,[1]CLIENTES!A:B,2,0)</f>
        <v>Stevens</v>
      </c>
      <c r="G2062">
        <v>60</v>
      </c>
      <c r="H2062" t="str">
        <f>+VLOOKUP(G2062,[1]SKU!A:B,2,0)</f>
        <v>FORTE BLANCO 33 x 33 S.LOREN 1RA C</v>
      </c>
      <c r="I2062" t="str">
        <f>+VLOOKUP(G2062,[1]SKU!A:D,4,0)</f>
        <v>CERAMICO</v>
      </c>
      <c r="J2062" t="str">
        <f>+VLOOKUP(G2062,[1]SKU!A:E,5,0)</f>
        <v>Deco &amp; Mas</v>
      </c>
      <c r="K2062" t="str">
        <f>+VLOOKUP(G2062,[1]SKU!A:C,3,0)</f>
        <v>SAN LORENZO</v>
      </c>
      <c r="L2062">
        <v>107</v>
      </c>
      <c r="M2062">
        <v>37.455177220489801</v>
      </c>
      <c r="N2062">
        <f>+VLOOKUP([1]VENTAS!G2062,[1]SKU!A:G,6,0)</f>
        <v>9274</v>
      </c>
      <c r="O2062" s="4">
        <f t="shared" si="32"/>
        <v>347359.31354282243</v>
      </c>
    </row>
    <row r="2063" spans="1:15" x14ac:dyDescent="0.3">
      <c r="A2063" s="1">
        <v>44935</v>
      </c>
      <c r="B2063" s="2" t="s">
        <v>1005</v>
      </c>
      <c r="C2063" s="2" t="s">
        <v>1006</v>
      </c>
      <c r="D2063" s="2" t="s">
        <v>2082</v>
      </c>
      <c r="E2063">
        <v>166</v>
      </c>
      <c r="F2063" t="str">
        <f>+VLOOKUP(E2063,[1]CLIENTES!A:B,2,0)</f>
        <v>Betzabeth</v>
      </c>
      <c r="G2063">
        <v>90</v>
      </c>
      <c r="H2063" t="str">
        <f>+VLOOKUP(G2063,[1]SKU!A:B,2,0)</f>
        <v>COTTO MARFIL 56 X 56 LOURDES 1RA C</v>
      </c>
      <c r="I2063" t="str">
        <f>+VLOOKUP(G2063,[1]SKU!A:D,4,0)</f>
        <v>CERAMICO</v>
      </c>
      <c r="J2063" t="str">
        <f>+VLOOKUP(G2063,[1]SKU!A:E,5,0)</f>
        <v>Cementos</v>
      </c>
      <c r="K2063" t="str">
        <f>+VLOOKUP(G2063,[1]SKU!A:C,3,0)</f>
        <v>LOURDES</v>
      </c>
      <c r="L2063">
        <v>155</v>
      </c>
      <c r="M2063">
        <v>138.32783889926387</v>
      </c>
      <c r="N2063">
        <f>+VLOOKUP([1]VENTAS!G2063,[1]SKU!A:G,6,0)</f>
        <v>8436</v>
      </c>
      <c r="O2063" s="4">
        <f t="shared" si="32"/>
        <v>1166933.6489541901</v>
      </c>
    </row>
    <row r="2064" spans="1:15" x14ac:dyDescent="0.3">
      <c r="A2064" s="1">
        <v>44933</v>
      </c>
      <c r="B2064" s="2" t="s">
        <v>1005</v>
      </c>
      <c r="C2064" s="2" t="s">
        <v>1006</v>
      </c>
      <c r="D2064" s="2" t="s">
        <v>2083</v>
      </c>
      <c r="E2064">
        <v>18</v>
      </c>
      <c r="F2064" t="str">
        <f>+VLOOKUP(E2064,[1]CLIENTES!A:B,2,0)</f>
        <v>Vanessa</v>
      </c>
      <c r="G2064">
        <v>112</v>
      </c>
      <c r="H2064" t="str">
        <f>+VLOOKUP(G2064,[1]SKU!A:B,2,0)</f>
        <v>VENECIANO BIANCO 33 x 33 S.LOREN 1RA C</v>
      </c>
      <c r="I2064" t="str">
        <f>+VLOOKUP(G2064,[1]SKU!A:D,4,0)</f>
        <v>CERAMICO</v>
      </c>
      <c r="J2064" t="str">
        <f>+VLOOKUP(G2064,[1]SKU!A:E,5,0)</f>
        <v>Deco &amp; Mas</v>
      </c>
      <c r="K2064" t="str">
        <f>+VLOOKUP(G2064,[1]SKU!A:C,3,0)</f>
        <v>SAN LORENZO</v>
      </c>
      <c r="L2064">
        <v>42</v>
      </c>
      <c r="M2064">
        <v>40.394671052594468</v>
      </c>
      <c r="N2064">
        <f>+VLOOKUP([1]VENTAS!G2064,[1]SKU!A:G,6,0)</f>
        <v>9035</v>
      </c>
      <c r="O2064" s="4">
        <f t="shared" si="32"/>
        <v>364965.85296019103</v>
      </c>
    </row>
    <row r="2065" spans="1:15" x14ac:dyDescent="0.3">
      <c r="A2065" s="1">
        <v>44961</v>
      </c>
      <c r="B2065" s="2" t="s">
        <v>1005</v>
      </c>
      <c r="C2065" s="2" t="s">
        <v>1006</v>
      </c>
      <c r="D2065" s="2" t="s">
        <v>2084</v>
      </c>
      <c r="E2065">
        <v>113</v>
      </c>
      <c r="F2065" t="str">
        <f>+VLOOKUP(E2065,[1]CLIENTES!A:B,2,0)</f>
        <v>Raffaella</v>
      </c>
      <c r="G2065">
        <v>350</v>
      </c>
      <c r="H2065" t="str">
        <f>+VLOOKUP(G2065,[1]SKU!A:B,2,0)</f>
        <v>URBAN CONCRETE IN GREY RECT. 58 X 117 S.LOREN 2DA</v>
      </c>
      <c r="I2065" t="str">
        <f>+VLOOKUP(G2065,[1]SKU!A:D,4,0)</f>
        <v>PORCELANATO</v>
      </c>
      <c r="J2065" t="str">
        <f>+VLOOKUP(G2065,[1]SKU!A:E,5,0)</f>
        <v>Cementos</v>
      </c>
      <c r="K2065" t="str">
        <f>+VLOOKUP(G2065,[1]SKU!A:C,3,0)</f>
        <v>SAN LORENZO</v>
      </c>
      <c r="L2065">
        <v>55</v>
      </c>
      <c r="M2065">
        <v>22.030445436426319</v>
      </c>
      <c r="N2065">
        <f>+VLOOKUP([1]VENTAS!G2065,[1]SKU!A:G,6,0)</f>
        <v>9392</v>
      </c>
      <c r="O2065" s="4">
        <f t="shared" si="32"/>
        <v>206909.94353891598</v>
      </c>
    </row>
    <row r="2066" spans="1:15" x14ac:dyDescent="0.3">
      <c r="A2066" s="1">
        <v>44951</v>
      </c>
      <c r="B2066" s="2" t="s">
        <v>1005</v>
      </c>
      <c r="C2066" s="2" t="s">
        <v>1006</v>
      </c>
      <c r="D2066" s="2" t="s">
        <v>2085</v>
      </c>
      <c r="E2066">
        <v>41</v>
      </c>
      <c r="F2066" t="str">
        <f>+VLOOKUP(E2066,[1]CLIENTES!A:B,2,0)</f>
        <v>Hans</v>
      </c>
      <c r="G2066">
        <v>180</v>
      </c>
      <c r="H2066" t="str">
        <f>+VLOOKUP(G2066,[1]SKU!A:B,2,0)</f>
        <v>BOLOGNA TIZA 50 x 50 CAÑUELAS 1RA C</v>
      </c>
      <c r="I2066" t="str">
        <f>+VLOOKUP(G2066,[1]SKU!A:D,4,0)</f>
        <v>CERAMICO</v>
      </c>
      <c r="J2066" t="str">
        <f>+VLOOKUP(G2066,[1]SKU!A:E,5,0)</f>
        <v>Maderas</v>
      </c>
      <c r="K2066" t="str">
        <f>+VLOOKUP(G2066,[1]SKU!A:C,3,0)</f>
        <v>CAÑUELAS</v>
      </c>
      <c r="L2066">
        <v>123</v>
      </c>
      <c r="M2066">
        <v>42.556458378927651</v>
      </c>
      <c r="N2066">
        <f>+VLOOKUP([1]VENTAS!G2066,[1]SKU!A:G,6,0)</f>
        <v>8211</v>
      </c>
      <c r="O2066" s="4">
        <f t="shared" si="32"/>
        <v>349431.07974937494</v>
      </c>
    </row>
    <row r="2067" spans="1:15" x14ac:dyDescent="0.3">
      <c r="A2067" s="1">
        <v>44972</v>
      </c>
      <c r="B2067" s="2" t="s">
        <v>1005</v>
      </c>
      <c r="C2067" s="2" t="s">
        <v>1006</v>
      </c>
      <c r="D2067" s="2" t="s">
        <v>2086</v>
      </c>
      <c r="E2067">
        <v>205</v>
      </c>
      <c r="F2067" t="str">
        <f>+VLOOKUP(E2067,[1]CLIENTES!A:B,2,0)</f>
        <v>Ethan</v>
      </c>
      <c r="G2067">
        <v>379</v>
      </c>
      <c r="H2067" t="str">
        <f>+VLOOKUP(G2067,[1]SKU!A:B,2,0)</f>
        <v>MOODS TIZA RECT 58 x 117 S.LOREN 1RA C</v>
      </c>
      <c r="I2067" t="str">
        <f>+VLOOKUP(G2067,[1]SKU!A:D,4,0)</f>
        <v>PORCELANATO</v>
      </c>
      <c r="J2067" t="str">
        <f>+VLOOKUP(G2067,[1]SKU!A:E,5,0)</f>
        <v>Cementos</v>
      </c>
      <c r="K2067" t="str">
        <f>+VLOOKUP(G2067,[1]SKU!A:C,3,0)</f>
        <v>SAN LORENZO</v>
      </c>
      <c r="L2067">
        <v>52</v>
      </c>
      <c r="M2067">
        <v>27.671081655946836</v>
      </c>
      <c r="N2067">
        <f>+VLOOKUP([1]VENTAS!G2067,[1]SKU!A:G,6,0)</f>
        <v>4016</v>
      </c>
      <c r="O2067" s="4">
        <f t="shared" si="32"/>
        <v>111127.06393028249</v>
      </c>
    </row>
    <row r="2068" spans="1:15" x14ac:dyDescent="0.3">
      <c r="A2068" s="1">
        <v>44948</v>
      </c>
      <c r="B2068" s="2" t="s">
        <v>1005</v>
      </c>
      <c r="C2068" s="2" t="s">
        <v>1006</v>
      </c>
      <c r="D2068" s="2" t="s">
        <v>2087</v>
      </c>
      <c r="E2068">
        <v>130</v>
      </c>
      <c r="F2068" t="str">
        <f>+VLOOKUP(E2068,[1]CLIENTES!A:B,2,0)</f>
        <v>Elizabeth</v>
      </c>
      <c r="G2068">
        <v>174</v>
      </c>
      <c r="H2068" t="str">
        <f>+VLOOKUP(G2068,[1]SKU!A:B,2,0)</f>
        <v>POSITANO CHIARO 33 X 45,3 SCOP 2DA C</v>
      </c>
      <c r="I2068" t="str">
        <f>+VLOOKUP(G2068,[1]SKU!A:D,4,0)</f>
        <v>CERAMICO</v>
      </c>
      <c r="J2068" t="str">
        <f>+VLOOKUP(G2068,[1]SKU!A:E,5,0)</f>
        <v>Marmoles</v>
      </c>
      <c r="K2068" t="str">
        <f>+VLOOKUP(G2068,[1]SKU!A:C,3,0)</f>
        <v>SCOP</v>
      </c>
      <c r="L2068">
        <v>35</v>
      </c>
      <c r="M2068">
        <v>10.953584716458311</v>
      </c>
      <c r="N2068">
        <f>+VLOOKUP([1]VENTAS!G2068,[1]SKU!A:G,6,0)</f>
        <v>8450</v>
      </c>
      <c r="O2068" s="4">
        <f t="shared" si="32"/>
        <v>92557.790854072722</v>
      </c>
    </row>
    <row r="2069" spans="1:15" x14ac:dyDescent="0.3">
      <c r="A2069" s="1">
        <v>44927</v>
      </c>
      <c r="B2069" s="2" t="s">
        <v>1005</v>
      </c>
      <c r="C2069" s="2" t="s">
        <v>1006</v>
      </c>
      <c r="D2069" s="2" t="s">
        <v>2088</v>
      </c>
      <c r="E2069">
        <v>149</v>
      </c>
      <c r="F2069" t="str">
        <f>+VLOOKUP(E2069,[1]CLIENTES!A:B,2,0)</f>
        <v>Marianela</v>
      </c>
      <c r="G2069">
        <v>156</v>
      </c>
      <c r="H2069" t="str">
        <f>+VLOOKUP(G2069,[1]SKU!A:B,2,0)</f>
        <v>PORFIDO ROJO 46 x 46 ALLPA 2DA C</v>
      </c>
      <c r="I2069" t="str">
        <f>+VLOOKUP(G2069,[1]SKU!A:D,4,0)</f>
        <v>CERAMICO</v>
      </c>
      <c r="J2069" t="str">
        <f>+VLOOKUP(G2069,[1]SKU!A:E,5,0)</f>
        <v>Piedras</v>
      </c>
      <c r="K2069" t="str">
        <f>+VLOOKUP(G2069,[1]SKU!A:C,3,0)</f>
        <v>ALLPA</v>
      </c>
      <c r="L2069">
        <v>96</v>
      </c>
      <c r="M2069">
        <v>91.784362224369517</v>
      </c>
      <c r="N2069">
        <f>+VLOOKUP([1]VENTAS!G2069,[1]SKU!A:G,6,0)</f>
        <v>3055</v>
      </c>
      <c r="O2069" s="4">
        <f t="shared" si="32"/>
        <v>280401.22659544885</v>
      </c>
    </row>
    <row r="2070" spans="1:15" x14ac:dyDescent="0.3">
      <c r="A2070" s="1">
        <v>44962</v>
      </c>
      <c r="B2070" s="2" t="s">
        <v>1005</v>
      </c>
      <c r="C2070" s="2" t="s">
        <v>1006</v>
      </c>
      <c r="D2070" s="2" t="s">
        <v>2089</v>
      </c>
      <c r="E2070">
        <v>121</v>
      </c>
      <c r="F2070" t="str">
        <f>+VLOOKUP(E2070,[1]CLIENTES!A:B,2,0)</f>
        <v>Rosita</v>
      </c>
      <c r="G2070">
        <v>70</v>
      </c>
      <c r="H2070" t="str">
        <f>+VLOOKUP(G2070,[1]SKU!A:B,2,0)</f>
        <v>TRAVERTINO MARRON 35 x 35  LOURDES 1RA C</v>
      </c>
      <c r="I2070" t="str">
        <f>+VLOOKUP(G2070,[1]SKU!A:D,4,0)</f>
        <v>CERAMICO</v>
      </c>
      <c r="J2070" t="str">
        <f>+VLOOKUP(G2070,[1]SKU!A:E,5,0)</f>
        <v>Marmoles</v>
      </c>
      <c r="K2070" t="str">
        <f>+VLOOKUP(G2070,[1]SKU!A:C,3,0)</f>
        <v>LOURDES</v>
      </c>
      <c r="L2070">
        <v>67</v>
      </c>
      <c r="M2070">
        <v>22.751084495684886</v>
      </c>
      <c r="N2070">
        <f>+VLOOKUP([1]VENTAS!G2070,[1]SKU!A:G,6,0)</f>
        <v>7520</v>
      </c>
      <c r="O2070" s="4">
        <f t="shared" si="32"/>
        <v>171088.15540755034</v>
      </c>
    </row>
    <row r="2071" spans="1:15" x14ac:dyDescent="0.3">
      <c r="A2071" s="1">
        <v>44947</v>
      </c>
      <c r="B2071" s="2" t="s">
        <v>1005</v>
      </c>
      <c r="C2071" s="2" t="s">
        <v>1006</v>
      </c>
      <c r="D2071" s="2" t="s">
        <v>2090</v>
      </c>
      <c r="E2071">
        <v>95</v>
      </c>
      <c r="F2071" t="str">
        <f>+VLOOKUP(E2071,[1]CLIENTES!A:B,2,0)</f>
        <v>Olivia</v>
      </c>
      <c r="G2071">
        <v>116</v>
      </c>
      <c r="H2071" t="str">
        <f>+VLOOKUP(G2071,[1]SKU!A:B,2,0)</f>
        <v>BOLOGNA GRIS 50 x 50 CAÑUELAS 1RA C</v>
      </c>
      <c r="I2071" t="str">
        <f>+VLOOKUP(G2071,[1]SKU!A:D,4,0)</f>
        <v>CERAMICO</v>
      </c>
      <c r="J2071" t="str">
        <f>+VLOOKUP(G2071,[1]SKU!A:E,5,0)</f>
        <v>Maderas</v>
      </c>
      <c r="K2071" t="str">
        <f>+VLOOKUP(G2071,[1]SKU!A:C,3,0)</f>
        <v>CAÑUELAS</v>
      </c>
      <c r="L2071">
        <v>104</v>
      </c>
      <c r="M2071">
        <v>79.891816091763317</v>
      </c>
      <c r="N2071">
        <f>+VLOOKUP([1]VENTAS!G2071,[1]SKU!A:G,6,0)</f>
        <v>4797</v>
      </c>
      <c r="O2071" s="4">
        <f t="shared" si="32"/>
        <v>383241.04179218865</v>
      </c>
    </row>
    <row r="2072" spans="1:15" x14ac:dyDescent="0.3">
      <c r="A2072" s="1">
        <v>44956</v>
      </c>
      <c r="B2072" s="2" t="s">
        <v>1005</v>
      </c>
      <c r="C2072" s="2" t="s">
        <v>1006</v>
      </c>
      <c r="D2072" s="2" t="s">
        <v>2091</v>
      </c>
      <c r="E2072">
        <v>32</v>
      </c>
      <c r="F2072" t="str">
        <f>+VLOOKUP(E2072,[1]CLIENTES!A:B,2,0)</f>
        <v>Jacobo</v>
      </c>
      <c r="G2072">
        <v>324</v>
      </c>
      <c r="H2072" t="str">
        <f>+VLOOKUP(G2072,[1]SKU!A:B,2,0)</f>
        <v>WHITE PUL FIT RECT. 57,7 x 57,7 S.LOREN 2DA CAL</v>
      </c>
      <c r="I2072" t="str">
        <f>+VLOOKUP(G2072,[1]SKU!A:D,4,0)</f>
        <v>PORCELANATO</v>
      </c>
      <c r="J2072" t="str">
        <f>+VLOOKUP(G2072,[1]SKU!A:E,5,0)</f>
        <v>Marmoles</v>
      </c>
      <c r="K2072" t="str">
        <f>+VLOOKUP(G2072,[1]SKU!A:C,3,0)</f>
        <v>SAN LORENZO</v>
      </c>
      <c r="L2072">
        <v>4</v>
      </c>
      <c r="M2072">
        <v>3.9059991901590689</v>
      </c>
      <c r="N2072">
        <f>+VLOOKUP([1]VENTAS!G2072,[1]SKU!A:G,6,0)</f>
        <v>1508</v>
      </c>
      <c r="O2072" s="4">
        <f t="shared" si="32"/>
        <v>5890.2467787598762</v>
      </c>
    </row>
    <row r="2073" spans="1:15" x14ac:dyDescent="0.3">
      <c r="A2073" s="1">
        <v>44982</v>
      </c>
      <c r="B2073" s="2" t="s">
        <v>1005</v>
      </c>
      <c r="C2073" s="2" t="s">
        <v>1006</v>
      </c>
      <c r="D2073" s="2" t="s">
        <v>2092</v>
      </c>
      <c r="E2073">
        <v>19</v>
      </c>
      <c r="F2073" t="str">
        <f>+VLOOKUP(E2073,[1]CLIENTES!A:B,2,0)</f>
        <v>Amaro</v>
      </c>
      <c r="G2073">
        <v>100</v>
      </c>
      <c r="H2073" t="str">
        <f>+VLOOKUP(G2073,[1]SKU!A:B,2,0)</f>
        <v>BOTTICINO GRIS 50 x 50 CAÑUELAS 1RA C</v>
      </c>
      <c r="I2073" t="str">
        <f>+VLOOKUP(G2073,[1]SKU!A:D,4,0)</f>
        <v>CERAMICO</v>
      </c>
      <c r="J2073" t="str">
        <f>+VLOOKUP(G2073,[1]SKU!A:E,5,0)</f>
        <v>Marmoles</v>
      </c>
      <c r="K2073" t="str">
        <f>+VLOOKUP(G2073,[1]SKU!A:C,3,0)</f>
        <v>CAÑUELAS</v>
      </c>
      <c r="L2073">
        <v>71</v>
      </c>
      <c r="M2073">
        <v>64.896003366392847</v>
      </c>
      <c r="N2073">
        <f>+VLOOKUP([1]VENTAS!G2073,[1]SKU!A:G,6,0)</f>
        <v>4557</v>
      </c>
      <c r="O2073" s="4">
        <f t="shared" si="32"/>
        <v>295731.08734065219</v>
      </c>
    </row>
    <row r="2074" spans="1:15" x14ac:dyDescent="0.3">
      <c r="A2074" s="1">
        <v>44979</v>
      </c>
      <c r="B2074" s="2" t="s">
        <v>1005</v>
      </c>
      <c r="C2074" s="2" t="s">
        <v>1006</v>
      </c>
      <c r="D2074" s="2" t="s">
        <v>2093</v>
      </c>
      <c r="E2074">
        <v>21</v>
      </c>
      <c r="F2074" t="str">
        <f>+VLOOKUP(E2074,[1]CLIENTES!A:B,2,0)</f>
        <v>Jason</v>
      </c>
      <c r="G2074">
        <v>217</v>
      </c>
      <c r="H2074" t="str">
        <f>+VLOOKUP(G2074,[1]SKU!A:B,2,0)</f>
        <v>MONACO CREMA PUL RECT 58 x 58 C.NEGRO 1RA C</v>
      </c>
      <c r="I2074" t="str">
        <f>+VLOOKUP(G2074,[1]SKU!A:D,4,0)</f>
        <v>PORCELANATO</v>
      </c>
      <c r="J2074" t="str">
        <f>+VLOOKUP(G2074,[1]SKU!A:E,5,0)</f>
        <v>Marmoles</v>
      </c>
      <c r="K2074" t="str">
        <f>+VLOOKUP(G2074,[1]SKU!A:C,3,0)</f>
        <v>CERRO NEGRO</v>
      </c>
      <c r="L2074">
        <v>89</v>
      </c>
      <c r="M2074">
        <v>15.375003107303767</v>
      </c>
      <c r="N2074">
        <f>+VLOOKUP([1]VENTAS!G2074,[1]SKU!A:G,6,0)</f>
        <v>5781</v>
      </c>
      <c r="O2074" s="4">
        <f t="shared" si="32"/>
        <v>88882.892963323073</v>
      </c>
    </row>
    <row r="2075" spans="1:15" x14ac:dyDescent="0.3">
      <c r="A2075" s="1">
        <v>44952</v>
      </c>
      <c r="B2075" s="2" t="s">
        <v>1005</v>
      </c>
      <c r="C2075" s="2" t="s">
        <v>1006</v>
      </c>
      <c r="D2075" s="2" t="s">
        <v>2094</v>
      </c>
      <c r="E2075">
        <v>125</v>
      </c>
      <c r="F2075" t="str">
        <f>+VLOOKUP(E2075,[1]CLIENTES!A:B,2,0)</f>
        <v>Rosario</v>
      </c>
      <c r="G2075">
        <v>145</v>
      </c>
      <c r="H2075" t="str">
        <f>+VLOOKUP(G2075,[1]SKU!A:B,2,0)</f>
        <v>DUETTO TIZA 45,3 x 45,3 S.LOREN 1RA C</v>
      </c>
      <c r="I2075" t="str">
        <f>+VLOOKUP(G2075,[1]SKU!A:D,4,0)</f>
        <v>CERAMICO</v>
      </c>
      <c r="J2075" t="str">
        <f>+VLOOKUP(G2075,[1]SKU!A:E,5,0)</f>
        <v>Cementos</v>
      </c>
      <c r="K2075" t="str">
        <f>+VLOOKUP(G2075,[1]SKU!A:C,3,0)</f>
        <v>SAN LORENZO</v>
      </c>
      <c r="L2075">
        <v>133</v>
      </c>
      <c r="M2075">
        <v>63.84100909825905</v>
      </c>
      <c r="N2075">
        <f>+VLOOKUP([1]VENTAS!G2075,[1]SKU!A:G,6,0)</f>
        <v>5103</v>
      </c>
      <c r="O2075" s="4">
        <f t="shared" si="32"/>
        <v>325780.66942841595</v>
      </c>
    </row>
    <row r="2076" spans="1:15" x14ac:dyDescent="0.3">
      <c r="A2076" s="1">
        <v>44980</v>
      </c>
      <c r="B2076" s="2" t="s">
        <v>1005</v>
      </c>
      <c r="C2076" s="2" t="s">
        <v>1006</v>
      </c>
      <c r="D2076" s="2" t="s">
        <v>2095</v>
      </c>
      <c r="E2076">
        <v>181</v>
      </c>
      <c r="F2076" t="str">
        <f>+VLOOKUP(E2076,[1]CLIENTES!A:B,2,0)</f>
        <v>Amir</v>
      </c>
      <c r="G2076">
        <v>259</v>
      </c>
      <c r="H2076" t="str">
        <f>+VLOOKUP(G2076,[1]SKU!A:B,2,0)</f>
        <v>MOMA GRIS PUL RECT 58 x 117 C.NEGRO 2DA C</v>
      </c>
      <c r="I2076" t="str">
        <f>+VLOOKUP(G2076,[1]SKU!A:D,4,0)</f>
        <v>PORCELANATO</v>
      </c>
      <c r="J2076" t="str">
        <f>+VLOOKUP(G2076,[1]SKU!A:E,5,0)</f>
        <v>Cementos</v>
      </c>
      <c r="K2076" t="str">
        <f>+VLOOKUP(G2076,[1]SKU!A:C,3,0)</f>
        <v>CERRO NEGRO</v>
      </c>
      <c r="L2076">
        <v>153</v>
      </c>
      <c r="M2076">
        <v>52.739151911388241</v>
      </c>
      <c r="N2076">
        <f>+VLOOKUP([1]VENTAS!G2076,[1]SKU!A:G,6,0)</f>
        <v>7484</v>
      </c>
      <c r="O2076" s="4">
        <f t="shared" si="32"/>
        <v>394699.81290482957</v>
      </c>
    </row>
    <row r="2077" spans="1:15" x14ac:dyDescent="0.3">
      <c r="A2077" s="1">
        <v>44953</v>
      </c>
      <c r="B2077" s="2" t="s">
        <v>1005</v>
      </c>
      <c r="C2077" s="2" t="s">
        <v>1006</v>
      </c>
      <c r="D2077" s="2" t="s">
        <v>2096</v>
      </c>
      <c r="E2077">
        <v>115</v>
      </c>
      <c r="F2077" t="str">
        <f>+VLOOKUP(E2077,[1]CLIENTES!A:B,2,0)</f>
        <v>Franciska</v>
      </c>
      <c r="G2077">
        <v>355</v>
      </c>
      <c r="H2077" t="str">
        <f>+VLOOKUP(G2077,[1]SKU!A:B,2,0)</f>
        <v>MOODS TIZA RECT. 58 x 58 S.LOREN 1RA C</v>
      </c>
      <c r="I2077" t="str">
        <f>+VLOOKUP(G2077,[1]SKU!A:D,4,0)</f>
        <v>PORCELANATO</v>
      </c>
      <c r="J2077" t="str">
        <f>+VLOOKUP(G2077,[1]SKU!A:E,5,0)</f>
        <v>Cementos</v>
      </c>
      <c r="K2077" t="str">
        <f>+VLOOKUP(G2077,[1]SKU!A:C,3,0)</f>
        <v>SAN LORENZO</v>
      </c>
      <c r="L2077">
        <v>101</v>
      </c>
      <c r="M2077">
        <v>49.998873163127506</v>
      </c>
      <c r="N2077">
        <f>+VLOOKUP([1]VENTAS!G2077,[1]SKU!A:G,6,0)</f>
        <v>8029</v>
      </c>
      <c r="O2077" s="4">
        <f t="shared" si="32"/>
        <v>401440.95262675075</v>
      </c>
    </row>
    <row r="2078" spans="1:15" x14ac:dyDescent="0.3">
      <c r="A2078" s="1">
        <v>44953</v>
      </c>
      <c r="B2078" s="2" t="s">
        <v>1005</v>
      </c>
      <c r="C2078" s="2" t="s">
        <v>1006</v>
      </c>
      <c r="D2078" s="2" t="s">
        <v>2097</v>
      </c>
      <c r="E2078">
        <v>33</v>
      </c>
      <c r="F2078" t="str">
        <f>+VLOOKUP(E2078,[1]CLIENTES!A:B,2,0)</f>
        <v>Yordan</v>
      </c>
      <c r="G2078">
        <v>75</v>
      </c>
      <c r="H2078" t="str">
        <f>+VLOOKUP(G2078,[1]SKU!A:B,2,0)</f>
        <v>PORTLAND MARFIL 45,3 x 45,3 S.LOREN 2DA C</v>
      </c>
      <c r="I2078" t="str">
        <f>+VLOOKUP(G2078,[1]SKU!A:D,4,0)</f>
        <v>CERAMICO</v>
      </c>
      <c r="J2078" t="str">
        <f>+VLOOKUP(G2078,[1]SKU!A:E,5,0)</f>
        <v>Cementos</v>
      </c>
      <c r="K2078" t="str">
        <f>+VLOOKUP(G2078,[1]SKU!A:C,3,0)</f>
        <v>SAN LORENZO</v>
      </c>
      <c r="L2078">
        <v>62</v>
      </c>
      <c r="M2078">
        <v>11.130903142474812</v>
      </c>
      <c r="N2078">
        <f>+VLOOKUP([1]VENTAS!G2078,[1]SKU!A:G,6,0)</f>
        <v>7418</v>
      </c>
      <c r="O2078" s="4">
        <f t="shared" si="32"/>
        <v>82569.039510878152</v>
      </c>
    </row>
    <row r="2079" spans="1:15" x14ac:dyDescent="0.3">
      <c r="A2079" s="1">
        <v>44952</v>
      </c>
      <c r="B2079" s="2" t="s">
        <v>1005</v>
      </c>
      <c r="C2079" s="2" t="s">
        <v>1006</v>
      </c>
      <c r="D2079" s="2" t="s">
        <v>2098</v>
      </c>
      <c r="E2079">
        <v>88</v>
      </c>
      <c r="F2079" t="str">
        <f>+VLOOKUP(E2079,[1]CLIENTES!A:B,2,0)</f>
        <v>Marina</v>
      </c>
      <c r="G2079">
        <v>312</v>
      </c>
      <c r="H2079" t="str">
        <f>+VLOOKUP(G2079,[1]SKU!A:B,2,0)</f>
        <v>CALACATA BIANCO PUL RT FIT 57,7 X 57,7 S.LOREN 1RA</v>
      </c>
      <c r="I2079" t="str">
        <f>+VLOOKUP(G2079,[1]SKU!A:D,4,0)</f>
        <v>PORCELANATO</v>
      </c>
      <c r="J2079" t="str">
        <f>+VLOOKUP(G2079,[1]SKU!A:E,5,0)</f>
        <v>Marmoles</v>
      </c>
      <c r="K2079" t="str">
        <f>+VLOOKUP(G2079,[1]SKU!A:C,3,0)</f>
        <v>SAN LORENZO</v>
      </c>
      <c r="L2079">
        <v>64</v>
      </c>
      <c r="M2079">
        <v>9.878657891726462</v>
      </c>
      <c r="N2079">
        <f>+VLOOKUP([1]VENTAS!G2079,[1]SKU!A:G,6,0)</f>
        <v>8086</v>
      </c>
      <c r="O2079" s="4">
        <f t="shared" si="32"/>
        <v>79878.827712500177</v>
      </c>
    </row>
    <row r="2080" spans="1:15" x14ac:dyDescent="0.3">
      <c r="A2080" s="1">
        <v>44972</v>
      </c>
      <c r="B2080" s="2" t="s">
        <v>1005</v>
      </c>
      <c r="C2080" s="2" t="s">
        <v>1006</v>
      </c>
      <c r="D2080" s="2" t="s">
        <v>2099</v>
      </c>
      <c r="E2080">
        <v>73</v>
      </c>
      <c r="F2080" t="str">
        <f>+VLOOKUP(E2080,[1]CLIENTES!A:B,2,0)</f>
        <v>Stevens</v>
      </c>
      <c r="G2080">
        <v>101</v>
      </c>
      <c r="H2080" t="str">
        <f>+VLOOKUP(G2080,[1]SKU!A:B,2,0)</f>
        <v>MARINO NEGRO 25 x 35 LOURDES 1RA C</v>
      </c>
      <c r="I2080" t="str">
        <f>+VLOOKUP(G2080,[1]SKU!A:D,4,0)</f>
        <v>CERAMICO</v>
      </c>
      <c r="J2080" t="str">
        <f>+VLOOKUP(G2080,[1]SKU!A:E,5,0)</f>
        <v>Marmoles</v>
      </c>
      <c r="K2080" t="str">
        <f>+VLOOKUP(G2080,[1]SKU!A:C,3,0)</f>
        <v>LOURDES</v>
      </c>
      <c r="L2080">
        <v>19</v>
      </c>
      <c r="M2080">
        <v>12.736203855816884</v>
      </c>
      <c r="N2080">
        <f>+VLOOKUP([1]VENTAS!G2080,[1]SKU!A:G,6,0)</f>
        <v>1810</v>
      </c>
      <c r="O2080" s="4">
        <f t="shared" si="32"/>
        <v>23052.528979028561</v>
      </c>
    </row>
    <row r="2081" spans="1:15" x14ac:dyDescent="0.3">
      <c r="A2081" s="1">
        <v>44969</v>
      </c>
      <c r="B2081" s="2" t="s">
        <v>1005</v>
      </c>
      <c r="C2081" s="2" t="s">
        <v>1006</v>
      </c>
      <c r="D2081" s="2" t="s">
        <v>2100</v>
      </c>
      <c r="E2081">
        <v>68</v>
      </c>
      <c r="F2081" t="str">
        <f>+VLOOKUP(E2081,[1]CLIENTES!A:B,2,0)</f>
        <v>Analy</v>
      </c>
      <c r="G2081">
        <v>99</v>
      </c>
      <c r="H2081" t="str">
        <f>+VLOOKUP(G2081,[1]SKU!A:B,2,0)</f>
        <v>CALIFORNIA GRIS CLARO 51 x 51 ALLPA 2DA C</v>
      </c>
      <c r="I2081" t="str">
        <f>+VLOOKUP(G2081,[1]SKU!A:D,4,0)</f>
        <v>CERAMICO</v>
      </c>
      <c r="J2081" t="str">
        <f>+VLOOKUP(G2081,[1]SKU!A:E,5,0)</f>
        <v>Cementos</v>
      </c>
      <c r="K2081" t="str">
        <f>+VLOOKUP(G2081,[1]SKU!A:C,3,0)</f>
        <v>ALLPA</v>
      </c>
      <c r="L2081">
        <v>56</v>
      </c>
      <c r="M2081">
        <v>7.7769665272702726</v>
      </c>
      <c r="N2081">
        <f>+VLOOKUP([1]VENTAS!G2081,[1]SKU!A:G,6,0)</f>
        <v>1196</v>
      </c>
      <c r="O2081" s="4">
        <f t="shared" si="32"/>
        <v>9301.2519666152457</v>
      </c>
    </row>
    <row r="2082" spans="1:15" x14ac:dyDescent="0.3">
      <c r="A2082" s="1">
        <v>44942</v>
      </c>
      <c r="B2082" s="2" t="s">
        <v>1005</v>
      </c>
      <c r="C2082" s="2" t="s">
        <v>1006</v>
      </c>
      <c r="D2082" s="2" t="s">
        <v>2101</v>
      </c>
      <c r="E2082">
        <v>233</v>
      </c>
      <c r="F2082" t="str">
        <f>+VLOOKUP(E2082,[1]CLIENTES!A:B,2,0)</f>
        <v>Mabel</v>
      </c>
      <c r="G2082">
        <v>150</v>
      </c>
      <c r="H2082" t="str">
        <f>+VLOOKUP(G2082,[1]SKU!A:B,2,0)</f>
        <v>LEBLON MARFIL 38 x 38 C.NEGRO 1RA CAL</v>
      </c>
      <c r="I2082" t="str">
        <f>+VLOOKUP(G2082,[1]SKU!A:D,4,0)</f>
        <v>CERAMICO</v>
      </c>
      <c r="J2082" t="str">
        <f>+VLOOKUP(G2082,[1]SKU!A:E,5,0)</f>
        <v>Marmoles</v>
      </c>
      <c r="K2082" t="str">
        <f>+VLOOKUP(G2082,[1]SKU!A:C,3,0)</f>
        <v>CERRO NEGRO</v>
      </c>
      <c r="L2082">
        <v>167</v>
      </c>
      <c r="M2082">
        <v>150.65062293728849</v>
      </c>
      <c r="N2082">
        <f>+VLOOKUP([1]VENTAS!G2082,[1]SKU!A:G,6,0)</f>
        <v>4122</v>
      </c>
      <c r="O2082" s="4">
        <f t="shared" si="32"/>
        <v>620981.8677475031</v>
      </c>
    </row>
    <row r="2083" spans="1:15" x14ac:dyDescent="0.3">
      <c r="A2083" s="1">
        <v>44969</v>
      </c>
      <c r="B2083" s="2" t="s">
        <v>1005</v>
      </c>
      <c r="C2083" s="2" t="s">
        <v>1006</v>
      </c>
      <c r="D2083" s="2" t="s">
        <v>2102</v>
      </c>
      <c r="E2083">
        <v>165</v>
      </c>
      <c r="F2083" t="str">
        <f>+VLOOKUP(E2083,[1]CLIENTES!A:B,2,0)</f>
        <v>Heriberto</v>
      </c>
      <c r="G2083">
        <v>366</v>
      </c>
      <c r="H2083" t="str">
        <f>+VLOOKUP(G2083,[1]SKU!A:B,2,0)</f>
        <v>MACUNA ROBLE RECT. 19.2 X 117 S.LOREN 1RA CAL</v>
      </c>
      <c r="I2083" t="str">
        <f>+VLOOKUP(G2083,[1]SKU!A:D,4,0)</f>
        <v>PORCELANATO</v>
      </c>
      <c r="J2083" t="str">
        <f>+VLOOKUP(G2083,[1]SKU!A:E,5,0)</f>
        <v>Maderas</v>
      </c>
      <c r="K2083" t="str">
        <f>+VLOOKUP(G2083,[1]SKU!A:C,3,0)</f>
        <v>SAN LORENZO</v>
      </c>
      <c r="L2083">
        <v>24</v>
      </c>
      <c r="M2083">
        <v>20.819911262639639</v>
      </c>
      <c r="N2083">
        <f>+VLOOKUP([1]VENTAS!G2083,[1]SKU!A:G,6,0)</f>
        <v>2540</v>
      </c>
      <c r="O2083" s="4">
        <f t="shared" si="32"/>
        <v>52882.574607104681</v>
      </c>
    </row>
    <row r="2084" spans="1:15" x14ac:dyDescent="0.3">
      <c r="A2084" s="1">
        <v>44981</v>
      </c>
      <c r="B2084" s="2" t="s">
        <v>1005</v>
      </c>
      <c r="C2084" s="2" t="s">
        <v>1006</v>
      </c>
      <c r="D2084" s="2" t="s">
        <v>2103</v>
      </c>
      <c r="E2084">
        <v>142</v>
      </c>
      <c r="F2084" t="str">
        <f>+VLOOKUP(E2084,[1]CLIENTES!A:B,2,0)</f>
        <v>Polet</v>
      </c>
      <c r="G2084">
        <v>243</v>
      </c>
      <c r="H2084" t="str">
        <f>+VLOOKUP(G2084,[1]SKU!A:B,2,0)</f>
        <v>LIFE TIZA PUL RECT 58 X 58 C.NEGRO 2DA C</v>
      </c>
      <c r="I2084" t="str">
        <f>+VLOOKUP(G2084,[1]SKU!A:D,4,0)</f>
        <v>PORCELANATO</v>
      </c>
      <c r="J2084" t="str">
        <f>+VLOOKUP(G2084,[1]SKU!A:E,5,0)</f>
        <v>Cementos</v>
      </c>
      <c r="K2084" t="str">
        <f>+VLOOKUP(G2084,[1]SKU!A:C,3,0)</f>
        <v>CERRO NEGRO</v>
      </c>
      <c r="L2084">
        <v>22</v>
      </c>
      <c r="M2084">
        <v>1.302441230187255</v>
      </c>
      <c r="N2084">
        <f>+VLOOKUP([1]VENTAS!G2084,[1]SKU!A:G,6,0)</f>
        <v>8822</v>
      </c>
      <c r="O2084" s="4">
        <f t="shared" si="32"/>
        <v>11490.136532711964</v>
      </c>
    </row>
    <row r="2085" spans="1:15" x14ac:dyDescent="0.3">
      <c r="A2085" s="1">
        <v>44968</v>
      </c>
      <c r="B2085" s="2" t="s">
        <v>1005</v>
      </c>
      <c r="C2085" s="2" t="s">
        <v>1006</v>
      </c>
      <c r="D2085" s="2" t="s">
        <v>2104</v>
      </c>
      <c r="E2085">
        <v>149</v>
      </c>
      <c r="F2085" t="str">
        <f>+VLOOKUP(E2085,[1]CLIENTES!A:B,2,0)</f>
        <v>Marianela</v>
      </c>
      <c r="G2085">
        <v>169</v>
      </c>
      <c r="H2085" t="str">
        <f>+VLOOKUP(G2085,[1]SKU!A:B,2,0)</f>
        <v>CALIFORNIA BEIGE 36 x 36 ALLPA 1RA C</v>
      </c>
      <c r="I2085" t="str">
        <f>+VLOOKUP(G2085,[1]SKU!A:D,4,0)</f>
        <v>CERAMICO</v>
      </c>
      <c r="J2085" t="str">
        <f>+VLOOKUP(G2085,[1]SKU!A:E,5,0)</f>
        <v>Cementos</v>
      </c>
      <c r="K2085" t="str">
        <f>+VLOOKUP(G2085,[1]SKU!A:C,3,0)</f>
        <v>ALLPA</v>
      </c>
      <c r="L2085">
        <v>103</v>
      </c>
      <c r="M2085">
        <v>99.368574222528437</v>
      </c>
      <c r="N2085">
        <f>+VLOOKUP([1]VENTAS!G2085,[1]SKU!A:G,6,0)</f>
        <v>7821</v>
      </c>
      <c r="O2085" s="4">
        <f t="shared" si="32"/>
        <v>777161.6189943949</v>
      </c>
    </row>
    <row r="2086" spans="1:15" x14ac:dyDescent="0.3">
      <c r="A2086" s="1">
        <v>44974</v>
      </c>
      <c r="B2086" s="2" t="s">
        <v>1005</v>
      </c>
      <c r="C2086" s="2" t="s">
        <v>1006</v>
      </c>
      <c r="D2086" s="2" t="s">
        <v>2105</v>
      </c>
      <c r="E2086">
        <v>195</v>
      </c>
      <c r="F2086" t="str">
        <f>+VLOOKUP(E2086,[1]CLIENTES!A:B,2,0)</f>
        <v>Cathalina</v>
      </c>
      <c r="G2086">
        <v>265</v>
      </c>
      <c r="H2086" t="str">
        <f>+VLOOKUP(G2086,[1]SKU!A:B,2,0)</f>
        <v>VESUVIO HUMO 63 X 121 C.NEGRO 2DA C</v>
      </c>
      <c r="I2086" t="str">
        <f>+VLOOKUP(G2086,[1]SKU!A:D,4,0)</f>
        <v>PORCELANATO</v>
      </c>
      <c r="J2086" t="str">
        <f>+VLOOKUP(G2086,[1]SKU!A:E,5,0)</f>
        <v>Marmoles</v>
      </c>
      <c r="K2086" t="str">
        <f>+VLOOKUP(G2086,[1]SKU!A:C,3,0)</f>
        <v>CERRO NEGRO</v>
      </c>
      <c r="L2086">
        <v>115</v>
      </c>
      <c r="M2086">
        <v>7.8566679981877012</v>
      </c>
      <c r="N2086">
        <f>+VLOOKUP([1]VENTAS!G2086,[1]SKU!A:G,6,0)</f>
        <v>9282</v>
      </c>
      <c r="O2086" s="4">
        <f t="shared" si="32"/>
        <v>72925.592359178248</v>
      </c>
    </row>
    <row r="2087" spans="1:15" x14ac:dyDescent="0.3">
      <c r="A2087" s="1">
        <v>44957</v>
      </c>
      <c r="B2087" s="2" t="s">
        <v>1005</v>
      </c>
      <c r="C2087" s="2" t="s">
        <v>1006</v>
      </c>
      <c r="D2087" s="2" t="s">
        <v>2106</v>
      </c>
      <c r="E2087">
        <v>207</v>
      </c>
      <c r="F2087" t="str">
        <f>+VLOOKUP(E2087,[1]CLIENTES!A:B,2,0)</f>
        <v>Leah</v>
      </c>
      <c r="G2087">
        <v>211</v>
      </c>
      <c r="H2087" t="str">
        <f>+VLOOKUP(G2087,[1]SKU!A:B,2,0)</f>
        <v>ARABESCATO PUL RECT 58 X 117 C.NEGRO 2DA C</v>
      </c>
      <c r="I2087" t="str">
        <f>+VLOOKUP(G2087,[1]SKU!A:D,4,0)</f>
        <v>PORCELANATO</v>
      </c>
      <c r="J2087" t="str">
        <f>+VLOOKUP(G2087,[1]SKU!A:E,5,0)</f>
        <v>Marmoles</v>
      </c>
      <c r="K2087" t="str">
        <f>+VLOOKUP(G2087,[1]SKU!A:C,3,0)</f>
        <v>CERRO NEGRO</v>
      </c>
      <c r="L2087">
        <v>164</v>
      </c>
      <c r="M2087">
        <v>99.753116232730619</v>
      </c>
      <c r="N2087">
        <f>+VLOOKUP([1]VENTAS!G2087,[1]SKU!A:G,6,0)</f>
        <v>5834</v>
      </c>
      <c r="O2087" s="4">
        <f t="shared" si="32"/>
        <v>581959.68010175042</v>
      </c>
    </row>
    <row r="2088" spans="1:15" x14ac:dyDescent="0.3">
      <c r="A2088" s="1">
        <v>44955</v>
      </c>
      <c r="B2088" s="2" t="s">
        <v>1005</v>
      </c>
      <c r="C2088" s="2" t="s">
        <v>1006</v>
      </c>
      <c r="D2088" s="2" t="s">
        <v>2107</v>
      </c>
      <c r="E2088">
        <v>172</v>
      </c>
      <c r="F2088" t="str">
        <f>+VLOOKUP(E2088,[1]CLIENTES!A:B,2,0)</f>
        <v>Viviana</v>
      </c>
      <c r="G2088">
        <v>144</v>
      </c>
      <c r="H2088" t="str">
        <f>+VLOOKUP(G2088,[1]SKU!A:B,2,0)</f>
        <v>VENECIANO ARDESIA GRIS 33 x 33 S.LOREN 1RA C</v>
      </c>
      <c r="I2088" t="str">
        <f>+VLOOKUP(G2088,[1]SKU!A:D,4,0)</f>
        <v>CERAMICO</v>
      </c>
      <c r="J2088" t="str">
        <f>+VLOOKUP(G2088,[1]SKU!A:E,5,0)</f>
        <v>Deco &amp; Mas</v>
      </c>
      <c r="K2088" t="str">
        <f>+VLOOKUP(G2088,[1]SKU!A:C,3,0)</f>
        <v>SAN LORENZO</v>
      </c>
      <c r="L2088">
        <v>162</v>
      </c>
      <c r="M2088">
        <v>99.684898902229065</v>
      </c>
      <c r="N2088">
        <f>+VLOOKUP([1]VENTAS!G2088,[1]SKU!A:G,6,0)</f>
        <v>9020</v>
      </c>
      <c r="O2088" s="4">
        <f t="shared" si="32"/>
        <v>899157.78809810616</v>
      </c>
    </row>
    <row r="2089" spans="1:15" x14ac:dyDescent="0.3">
      <c r="A2089" s="1">
        <v>44966</v>
      </c>
      <c r="B2089" s="2" t="s">
        <v>1005</v>
      </c>
      <c r="C2089" s="2" t="s">
        <v>1006</v>
      </c>
      <c r="D2089" s="2" t="s">
        <v>2108</v>
      </c>
      <c r="E2089">
        <v>177</v>
      </c>
      <c r="F2089" t="str">
        <f>+VLOOKUP(E2089,[1]CLIENTES!A:B,2,0)</f>
        <v>Samuel</v>
      </c>
      <c r="G2089">
        <v>235</v>
      </c>
      <c r="H2089" t="str">
        <f>+VLOOKUP(G2089,[1]SKU!A:B,2,0)</f>
        <v>TITANIO RECT 80 X 80 ALBERDI 2DA C</v>
      </c>
      <c r="I2089" t="str">
        <f>+VLOOKUP(G2089,[1]SKU!A:D,4,0)</f>
        <v>PORCELANATO</v>
      </c>
      <c r="J2089" t="str">
        <f>+VLOOKUP(G2089,[1]SKU!A:E,5,0)</f>
        <v>Cementos</v>
      </c>
      <c r="K2089" t="str">
        <f>+VLOOKUP(G2089,[1]SKU!A:C,3,0)</f>
        <v>ALBERDI</v>
      </c>
      <c r="L2089">
        <v>72</v>
      </c>
      <c r="M2089">
        <v>61.446898058027216</v>
      </c>
      <c r="N2089">
        <f>+VLOOKUP([1]VENTAS!G2089,[1]SKU!A:G,6,0)</f>
        <v>6386</v>
      </c>
      <c r="O2089" s="4">
        <f t="shared" si="32"/>
        <v>392399.89099856181</v>
      </c>
    </row>
    <row r="2090" spans="1:15" x14ac:dyDescent="0.3">
      <c r="A2090" s="1">
        <v>44979</v>
      </c>
      <c r="B2090" s="2" t="s">
        <v>1005</v>
      </c>
      <c r="C2090" s="2" t="s">
        <v>1006</v>
      </c>
      <c r="D2090" s="2" t="s">
        <v>2109</v>
      </c>
      <c r="E2090">
        <v>63</v>
      </c>
      <c r="F2090" t="str">
        <f>+VLOOKUP(E2090,[1]CLIENTES!A:B,2,0)</f>
        <v>Jeans</v>
      </c>
      <c r="G2090">
        <v>160</v>
      </c>
      <c r="H2090" t="str">
        <f>+VLOOKUP(G2090,[1]SKU!A:B,2,0)</f>
        <v>BASALTO ACERO PIEDRA 30 x 45 CORTINES 1RA C</v>
      </c>
      <c r="I2090" t="str">
        <f>+VLOOKUP(G2090,[1]SKU!A:D,4,0)</f>
        <v>CERAMICO</v>
      </c>
      <c r="J2090" t="str">
        <f>+VLOOKUP(G2090,[1]SKU!A:E,5,0)</f>
        <v>Piedras</v>
      </c>
      <c r="K2090" t="str">
        <f>+VLOOKUP(G2090,[1]SKU!A:C,3,0)</f>
        <v>CORTINES</v>
      </c>
      <c r="L2090">
        <v>107</v>
      </c>
      <c r="M2090">
        <v>61.182435426911567</v>
      </c>
      <c r="N2090">
        <f>+VLOOKUP([1]VENTAS!G2090,[1]SKU!A:G,6,0)</f>
        <v>3201</v>
      </c>
      <c r="O2090" s="4">
        <f t="shared" si="32"/>
        <v>195844.97580154391</v>
      </c>
    </row>
    <row r="2091" spans="1:15" x14ac:dyDescent="0.3">
      <c r="A2091" s="1">
        <v>44947</v>
      </c>
      <c r="B2091" s="2" t="s">
        <v>1005</v>
      </c>
      <c r="C2091" s="2" t="s">
        <v>1006</v>
      </c>
      <c r="D2091" s="2" t="s">
        <v>2110</v>
      </c>
      <c r="E2091">
        <v>6</v>
      </c>
      <c r="F2091" t="str">
        <f>+VLOOKUP(E2091,[1]CLIENTES!A:B,2,0)</f>
        <v>Natacha</v>
      </c>
      <c r="G2091">
        <v>51</v>
      </c>
      <c r="H2091" t="str">
        <f>+VLOOKUP(G2091,[1]SKU!A:B,2,0)</f>
        <v>BASALTO GRIS PIEDRA  30 x 45 CORTINES 1RA C</v>
      </c>
      <c r="I2091" t="str">
        <f>+VLOOKUP(G2091,[1]SKU!A:D,4,0)</f>
        <v>CERAMICO</v>
      </c>
      <c r="J2091" t="str">
        <f>+VLOOKUP(G2091,[1]SKU!A:E,5,0)</f>
        <v>Piedras</v>
      </c>
      <c r="K2091" t="str">
        <f>+VLOOKUP(G2091,[1]SKU!A:C,3,0)</f>
        <v>CORTINES</v>
      </c>
      <c r="L2091">
        <v>83</v>
      </c>
      <c r="M2091">
        <v>67.486323232858723</v>
      </c>
      <c r="N2091">
        <f>+VLOOKUP([1]VENTAS!G2091,[1]SKU!A:G,6,0)</f>
        <v>7680</v>
      </c>
      <c r="O2091" s="4">
        <f t="shared" si="32"/>
        <v>518294.96242835501</v>
      </c>
    </row>
    <row r="2092" spans="1:15" x14ac:dyDescent="0.3">
      <c r="A2092" s="1">
        <v>44939</v>
      </c>
      <c r="B2092" s="2" t="s">
        <v>1005</v>
      </c>
      <c r="C2092" s="2" t="s">
        <v>1006</v>
      </c>
      <c r="D2092" s="2" t="s">
        <v>2111</v>
      </c>
      <c r="E2092">
        <v>195</v>
      </c>
      <c r="F2092" t="str">
        <f>+VLOOKUP(E2092,[1]CLIENTES!A:B,2,0)</f>
        <v>Cathalina</v>
      </c>
      <c r="G2092">
        <v>3</v>
      </c>
      <c r="H2092" t="str">
        <f>+VLOOKUP(G2092,[1]SKU!A:B,2,0)</f>
        <v>SUBWAY NEGRO 31 x 53 LOURDES 1RA C</v>
      </c>
      <c r="I2092" t="str">
        <f>+VLOOKUP(G2092,[1]SKU!A:D,4,0)</f>
        <v>CERAMICO</v>
      </c>
      <c r="J2092" t="str">
        <f>+VLOOKUP(G2092,[1]SKU!A:E,5,0)</f>
        <v>Deco &amp; Mas</v>
      </c>
      <c r="K2092" t="str">
        <f>+VLOOKUP(G2092,[1]SKU!A:C,3,0)</f>
        <v>LOURDES</v>
      </c>
      <c r="L2092">
        <v>116</v>
      </c>
      <c r="M2092">
        <v>46.596305320915874</v>
      </c>
      <c r="N2092">
        <f>+VLOOKUP([1]VENTAS!G2092,[1]SKU!A:G,6,0)</f>
        <v>4901</v>
      </c>
      <c r="O2092" s="4">
        <f t="shared" si="32"/>
        <v>228368.4923778087</v>
      </c>
    </row>
    <row r="2093" spans="1:15" x14ac:dyDescent="0.3">
      <c r="A2093" s="1">
        <v>44976</v>
      </c>
      <c r="B2093" s="2" t="s">
        <v>1005</v>
      </c>
      <c r="C2093" s="2" t="s">
        <v>1006</v>
      </c>
      <c r="D2093" s="2" t="s">
        <v>2112</v>
      </c>
      <c r="E2093">
        <v>163</v>
      </c>
      <c r="F2093" t="str">
        <f>+VLOOKUP(E2093,[1]CLIENTES!A:B,2,0)</f>
        <v>Dominic</v>
      </c>
      <c r="G2093">
        <v>118</v>
      </c>
      <c r="H2093" t="str">
        <f>+VLOOKUP(G2093,[1]SKU!A:B,2,0)</f>
        <v>ARCE CLARO 51 X 51 C.NEGRO 1RA CAL</v>
      </c>
      <c r="I2093" t="str">
        <f>+VLOOKUP(G2093,[1]SKU!A:D,4,0)</f>
        <v>CERAMICO</v>
      </c>
      <c r="J2093" t="str">
        <f>+VLOOKUP(G2093,[1]SKU!A:E,5,0)</f>
        <v>Maderas</v>
      </c>
      <c r="K2093" t="str">
        <f>+VLOOKUP(G2093,[1]SKU!A:C,3,0)</f>
        <v>CERRO NEGRO</v>
      </c>
      <c r="L2093">
        <v>143</v>
      </c>
      <c r="M2093">
        <v>83.093502093593102</v>
      </c>
      <c r="N2093">
        <f>+VLOOKUP([1]VENTAS!G2093,[1]SKU!A:G,6,0)</f>
        <v>5455</v>
      </c>
      <c r="O2093" s="4">
        <f t="shared" si="32"/>
        <v>453275.05392055039</v>
      </c>
    </row>
    <row r="2094" spans="1:15" x14ac:dyDescent="0.3">
      <c r="A2094" s="1">
        <v>44938</v>
      </c>
      <c r="B2094" s="2" t="s">
        <v>1005</v>
      </c>
      <c r="C2094" s="2" t="s">
        <v>1006</v>
      </c>
      <c r="D2094" s="2" t="s">
        <v>2113</v>
      </c>
      <c r="E2094">
        <v>157</v>
      </c>
      <c r="F2094" t="str">
        <f>+VLOOKUP(E2094,[1]CLIENTES!A:B,2,0)</f>
        <v>Jovany</v>
      </c>
      <c r="G2094">
        <v>321</v>
      </c>
      <c r="H2094" t="str">
        <f>+VLOOKUP(G2094,[1]SKU!A:B,2,0)</f>
        <v>BATILO IN GREY RECT. 58 X 117 S.LOREN 1RA C</v>
      </c>
      <c r="I2094" t="str">
        <f>+VLOOKUP(G2094,[1]SKU!A:D,4,0)</f>
        <v>PORCELANATO</v>
      </c>
      <c r="J2094" t="str">
        <f>+VLOOKUP(G2094,[1]SKU!A:E,5,0)</f>
        <v>Cementos</v>
      </c>
      <c r="K2094" t="str">
        <f>+VLOOKUP(G2094,[1]SKU!A:C,3,0)</f>
        <v>SAN LORENZO</v>
      </c>
      <c r="L2094">
        <v>2</v>
      </c>
      <c r="M2094">
        <v>0.14769250629929087</v>
      </c>
      <c r="N2094">
        <f>+VLOOKUP([1]VENTAS!G2094,[1]SKU!A:G,6,0)</f>
        <v>8860</v>
      </c>
      <c r="O2094" s="4">
        <f t="shared" si="32"/>
        <v>1308.5556058117172</v>
      </c>
    </row>
    <row r="2095" spans="1:15" x14ac:dyDescent="0.3">
      <c r="A2095" s="1">
        <v>44977</v>
      </c>
      <c r="B2095" s="2" t="s">
        <v>1005</v>
      </c>
      <c r="C2095" s="2" t="s">
        <v>1006</v>
      </c>
      <c r="D2095" s="2" t="s">
        <v>2114</v>
      </c>
      <c r="E2095">
        <v>135</v>
      </c>
      <c r="F2095" t="str">
        <f>+VLOOKUP(E2095,[1]CLIENTES!A:B,2,0)</f>
        <v>Stefano38</v>
      </c>
      <c r="G2095">
        <v>26</v>
      </c>
      <c r="H2095" t="str">
        <f>+VLOOKUP(G2095,[1]SKU!A:B,2,0)</f>
        <v>VENECIANO MIX AGUAMARINA 33 x 33 S.LOREN 1RA C</v>
      </c>
      <c r="I2095" t="str">
        <f>+VLOOKUP(G2095,[1]SKU!A:D,4,0)</f>
        <v>CERAMICO</v>
      </c>
      <c r="J2095" t="str">
        <f>+VLOOKUP(G2095,[1]SKU!A:E,5,0)</f>
        <v>Deco &amp; Mas</v>
      </c>
      <c r="K2095" t="str">
        <f>+VLOOKUP(G2095,[1]SKU!A:C,3,0)</f>
        <v>SAN LORENZO</v>
      </c>
      <c r="L2095">
        <v>120</v>
      </c>
      <c r="M2095">
        <v>86.830076962209787</v>
      </c>
      <c r="N2095">
        <f>+VLOOKUP([1]VENTAS!G2095,[1]SKU!A:G,6,0)</f>
        <v>8049</v>
      </c>
      <c r="O2095" s="4">
        <f t="shared" si="32"/>
        <v>698895.28946882661</v>
      </c>
    </row>
    <row r="2096" spans="1:15" x14ac:dyDescent="0.3">
      <c r="A2096" s="1">
        <v>44985</v>
      </c>
      <c r="B2096" s="2" t="s">
        <v>1005</v>
      </c>
      <c r="C2096" s="2" t="s">
        <v>1006</v>
      </c>
      <c r="D2096" s="2" t="s">
        <v>2115</v>
      </c>
      <c r="E2096">
        <v>19</v>
      </c>
      <c r="F2096" t="str">
        <f>+VLOOKUP(E2096,[1]CLIENTES!A:B,2,0)</f>
        <v>Amaro</v>
      </c>
      <c r="G2096">
        <v>341</v>
      </c>
      <c r="H2096" t="str">
        <f>+VLOOKUP(G2096,[1]SKU!A:B,2,0)</f>
        <v>BAUHAUS GREY RECT. 28 X 58 S.LOREN 1RA C</v>
      </c>
      <c r="I2096" t="str">
        <f>+VLOOKUP(G2096,[1]SKU!A:D,4,0)</f>
        <v>PORCELANATO</v>
      </c>
      <c r="J2096" t="str">
        <f>+VLOOKUP(G2096,[1]SKU!A:E,5,0)</f>
        <v>Cementos</v>
      </c>
      <c r="K2096" t="str">
        <f>+VLOOKUP(G2096,[1]SKU!A:C,3,0)</f>
        <v>SAN LORENZO</v>
      </c>
      <c r="L2096">
        <v>135</v>
      </c>
      <c r="M2096">
        <v>65.380490073798398</v>
      </c>
      <c r="N2096">
        <f>+VLOOKUP([1]VENTAS!G2096,[1]SKU!A:G,6,0)</f>
        <v>8166</v>
      </c>
      <c r="O2096" s="4">
        <f t="shared" si="32"/>
        <v>533897.08194263768</v>
      </c>
    </row>
    <row r="2097" spans="1:15" x14ac:dyDescent="0.3">
      <c r="A2097" s="1">
        <v>44966</v>
      </c>
      <c r="B2097" s="2" t="s">
        <v>1005</v>
      </c>
      <c r="C2097" s="2" t="s">
        <v>1006</v>
      </c>
      <c r="D2097" s="2" t="s">
        <v>2116</v>
      </c>
      <c r="E2097">
        <v>217</v>
      </c>
      <c r="F2097" t="str">
        <f>+VLOOKUP(E2097,[1]CLIENTES!A:B,2,0)</f>
        <v>Natanael</v>
      </c>
      <c r="G2097">
        <v>112</v>
      </c>
      <c r="H2097" t="str">
        <f>+VLOOKUP(G2097,[1]SKU!A:B,2,0)</f>
        <v>VENECIANO BIANCO 33 x 33 S.LOREN 1RA C</v>
      </c>
      <c r="I2097" t="str">
        <f>+VLOOKUP(G2097,[1]SKU!A:D,4,0)</f>
        <v>CERAMICO</v>
      </c>
      <c r="J2097" t="str">
        <f>+VLOOKUP(G2097,[1]SKU!A:E,5,0)</f>
        <v>Deco &amp; Mas</v>
      </c>
      <c r="K2097" t="str">
        <f>+VLOOKUP(G2097,[1]SKU!A:C,3,0)</f>
        <v>SAN LORENZO</v>
      </c>
      <c r="L2097">
        <v>97</v>
      </c>
      <c r="M2097">
        <v>93.292454573849128</v>
      </c>
      <c r="N2097">
        <f>+VLOOKUP([1]VENTAS!G2097,[1]SKU!A:G,6,0)</f>
        <v>9035</v>
      </c>
      <c r="O2097" s="4">
        <f t="shared" si="32"/>
        <v>842897.32707472681</v>
      </c>
    </row>
    <row r="2098" spans="1:15" x14ac:dyDescent="0.3">
      <c r="A2098" s="1">
        <v>44971</v>
      </c>
      <c r="B2098" s="2" t="s">
        <v>1005</v>
      </c>
      <c r="C2098" s="2" t="s">
        <v>1006</v>
      </c>
      <c r="D2098" s="2" t="s">
        <v>2117</v>
      </c>
      <c r="E2098">
        <v>30</v>
      </c>
      <c r="F2098" t="str">
        <f>+VLOOKUP(E2098,[1]CLIENTES!A:B,2,0)</f>
        <v>Thais</v>
      </c>
      <c r="G2098">
        <v>288</v>
      </c>
      <c r="H2098" t="str">
        <f>+VLOOKUP(G2098,[1]SKU!A:B,2,0)</f>
        <v>SIDNEY ICE NATURAL RECT 59 x 59 C.NEGRO 2DA CAL</v>
      </c>
      <c r="I2098" t="str">
        <f>+VLOOKUP(G2098,[1]SKU!A:D,4,0)</f>
        <v>PORCELANATO</v>
      </c>
      <c r="J2098" t="str">
        <f>+VLOOKUP(G2098,[1]SKU!A:E,5,0)</f>
        <v>Cementos</v>
      </c>
      <c r="K2098" t="str">
        <f>+VLOOKUP(G2098,[1]SKU!A:C,3,0)</f>
        <v>CERRO NEGRO</v>
      </c>
      <c r="L2098">
        <v>93</v>
      </c>
      <c r="M2098">
        <v>51.942446683950045</v>
      </c>
      <c r="N2098">
        <f>+VLOOKUP([1]VENTAS!G2098,[1]SKU!A:G,6,0)</f>
        <v>2328</v>
      </c>
      <c r="O2098" s="4">
        <f t="shared" si="32"/>
        <v>120922.0158802357</v>
      </c>
    </row>
    <row r="2099" spans="1:15" x14ac:dyDescent="0.3">
      <c r="A2099" s="1">
        <v>44957</v>
      </c>
      <c r="B2099" s="2" t="s">
        <v>1005</v>
      </c>
      <c r="C2099" s="2" t="s">
        <v>1006</v>
      </c>
      <c r="D2099" s="2" t="s">
        <v>2118</v>
      </c>
      <c r="E2099">
        <v>48</v>
      </c>
      <c r="F2099" t="str">
        <f>+VLOOKUP(E2099,[1]CLIENTES!A:B,2,0)</f>
        <v>Yanara</v>
      </c>
      <c r="G2099">
        <v>87</v>
      </c>
      <c r="H2099" t="str">
        <f>+VLOOKUP(G2099,[1]SKU!A:B,2,0)</f>
        <v>VICTORIA BEIGE 35 x 35 LOURDES 1RA C</v>
      </c>
      <c r="I2099" t="str">
        <f>+VLOOKUP(G2099,[1]SKU!A:D,4,0)</f>
        <v>CERAMICO</v>
      </c>
      <c r="J2099" t="str">
        <f>+VLOOKUP(G2099,[1]SKU!A:E,5,0)</f>
        <v>Cementos</v>
      </c>
      <c r="K2099" t="str">
        <f>+VLOOKUP(G2099,[1]SKU!A:C,3,0)</f>
        <v>LOURDES</v>
      </c>
      <c r="L2099">
        <v>27</v>
      </c>
      <c r="M2099">
        <v>3.8412635688305232</v>
      </c>
      <c r="N2099">
        <f>+VLOOKUP([1]VENTAS!G2099,[1]SKU!A:G,6,0)</f>
        <v>4807</v>
      </c>
      <c r="O2099" s="4">
        <f t="shared" si="32"/>
        <v>18464.953975368324</v>
      </c>
    </row>
    <row r="2100" spans="1:15" x14ac:dyDescent="0.3">
      <c r="A2100" s="1">
        <v>44977</v>
      </c>
      <c r="B2100" s="2" t="s">
        <v>1005</v>
      </c>
      <c r="C2100" s="2" t="s">
        <v>1006</v>
      </c>
      <c r="D2100" s="2" t="s">
        <v>2119</v>
      </c>
      <c r="E2100">
        <v>233</v>
      </c>
      <c r="F2100" t="str">
        <f>+VLOOKUP(E2100,[1]CLIENTES!A:B,2,0)</f>
        <v>Mabel</v>
      </c>
      <c r="G2100">
        <v>306</v>
      </c>
      <c r="H2100" t="str">
        <f>+VLOOKUP(G2100,[1]SKU!A:B,2,0)</f>
        <v>BIANCO APUANO PULIDO 80 X 80 VITE 2DA C</v>
      </c>
      <c r="I2100" t="str">
        <f>+VLOOKUP(G2100,[1]SKU!A:D,4,0)</f>
        <v>PORCELANATO</v>
      </c>
      <c r="J2100" t="str">
        <f>+VLOOKUP(G2100,[1]SKU!A:E,5,0)</f>
        <v>Marmoles</v>
      </c>
      <c r="K2100" t="str">
        <f>+VLOOKUP(G2100,[1]SKU!A:C,3,0)</f>
        <v>VITE</v>
      </c>
      <c r="L2100">
        <v>106</v>
      </c>
      <c r="M2100">
        <v>12.405857189214752</v>
      </c>
      <c r="N2100">
        <f>+VLOOKUP([1]VENTAS!G2100,[1]SKU!A:G,6,0)</f>
        <v>4331</v>
      </c>
      <c r="O2100" s="4">
        <f t="shared" si="32"/>
        <v>53729.767486489087</v>
      </c>
    </row>
    <row r="2101" spans="1:15" x14ac:dyDescent="0.3">
      <c r="A2101" s="1">
        <v>44985</v>
      </c>
      <c r="B2101" s="2" t="s">
        <v>1005</v>
      </c>
      <c r="C2101" s="2" t="s">
        <v>1006</v>
      </c>
      <c r="D2101" s="2" t="s">
        <v>2120</v>
      </c>
      <c r="E2101">
        <v>121</v>
      </c>
      <c r="F2101" t="str">
        <f>+VLOOKUP(E2101,[1]CLIENTES!A:B,2,0)</f>
        <v>Rosita</v>
      </c>
      <c r="G2101">
        <v>291</v>
      </c>
      <c r="H2101" t="str">
        <f>+VLOOKUP(G2101,[1]SKU!A:B,2,0)</f>
        <v>SOHO LOUNGE ESM NAT 60 x 60 ILVA 1RA C</v>
      </c>
      <c r="I2101" t="str">
        <f>+VLOOKUP(G2101,[1]SKU!A:D,4,0)</f>
        <v>PORCELANATO</v>
      </c>
      <c r="J2101" t="str">
        <f>+VLOOKUP(G2101,[1]SKU!A:E,5,0)</f>
        <v>Cementos</v>
      </c>
      <c r="K2101" t="str">
        <f>+VLOOKUP(G2101,[1]SKU!A:C,3,0)</f>
        <v>ILVA</v>
      </c>
      <c r="L2101">
        <v>124</v>
      </c>
      <c r="M2101">
        <v>119.09797261448229</v>
      </c>
      <c r="N2101">
        <f>+VLOOKUP([1]VENTAS!G2101,[1]SKU!A:G,6,0)</f>
        <v>2194</v>
      </c>
      <c r="O2101" s="4">
        <f t="shared" si="32"/>
        <v>261300.95191617415</v>
      </c>
    </row>
    <row r="2102" spans="1:15" x14ac:dyDescent="0.3">
      <c r="A2102" s="1">
        <v>44958</v>
      </c>
      <c r="B2102" s="2" t="s">
        <v>1005</v>
      </c>
      <c r="C2102" s="2" t="s">
        <v>1006</v>
      </c>
      <c r="D2102" s="2" t="s">
        <v>2121</v>
      </c>
      <c r="E2102">
        <v>5</v>
      </c>
      <c r="F2102" t="str">
        <f>+VLOOKUP(E2102,[1]CLIENTES!A:B,2,0)</f>
        <v>Erick</v>
      </c>
      <c r="G2102">
        <v>58</v>
      </c>
      <c r="H2102" t="str">
        <f>+VLOOKUP(G2102,[1]SKU!A:B,2,0)</f>
        <v>GIOIA BLANCO 33 X 45,3 S.LOREN 1RA C</v>
      </c>
      <c r="I2102" t="str">
        <f>+VLOOKUP(G2102,[1]SKU!A:D,4,0)</f>
        <v>CERAMICO</v>
      </c>
      <c r="J2102" t="str">
        <f>+VLOOKUP(G2102,[1]SKU!A:E,5,0)</f>
        <v>Marmoles</v>
      </c>
      <c r="K2102" t="str">
        <f>+VLOOKUP(G2102,[1]SKU!A:C,3,0)</f>
        <v>SAN LORENZO</v>
      </c>
      <c r="L2102">
        <v>13</v>
      </c>
      <c r="M2102">
        <v>8.9437458112119028</v>
      </c>
      <c r="N2102">
        <f>+VLOOKUP([1]VENTAS!G2102,[1]SKU!A:G,6,0)</f>
        <v>7246</v>
      </c>
      <c r="O2102" s="4">
        <f t="shared" si="32"/>
        <v>64806.382148041448</v>
      </c>
    </row>
    <row r="2103" spans="1:15" x14ac:dyDescent="0.3">
      <c r="A2103" s="1">
        <v>44977</v>
      </c>
      <c r="B2103" s="2" t="s">
        <v>1005</v>
      </c>
      <c r="C2103" s="2" t="s">
        <v>1006</v>
      </c>
      <c r="D2103" s="2" t="s">
        <v>2122</v>
      </c>
      <c r="E2103">
        <v>148</v>
      </c>
      <c r="F2103" t="str">
        <f>+VLOOKUP(E2103,[1]CLIENTES!A:B,2,0)</f>
        <v>Sayen</v>
      </c>
      <c r="G2103">
        <v>220</v>
      </c>
      <c r="H2103" t="str">
        <f>+VLOOKUP(G2103,[1]SKU!A:B,2,0)</f>
        <v>PORCELANATO PEHUEN BLANCO 20 X 60 ALBERDI 2DA C</v>
      </c>
      <c r="I2103" t="str">
        <f>+VLOOKUP(G2103,[1]SKU!A:D,4,0)</f>
        <v>PORCELANATO</v>
      </c>
      <c r="J2103" t="str">
        <f>+VLOOKUP(G2103,[1]SKU!A:E,5,0)</f>
        <v>Maderas</v>
      </c>
      <c r="K2103" t="str">
        <f>+VLOOKUP(G2103,[1]SKU!A:C,3,0)</f>
        <v>ALBERDI</v>
      </c>
      <c r="L2103">
        <v>102</v>
      </c>
      <c r="M2103">
        <v>85.49007333405919</v>
      </c>
      <c r="N2103">
        <f>+VLOOKUP([1]VENTAS!G2103,[1]SKU!A:G,6,0)</f>
        <v>2669</v>
      </c>
      <c r="O2103" s="4">
        <f t="shared" si="32"/>
        <v>228173.00572860398</v>
      </c>
    </row>
    <row r="2104" spans="1:15" x14ac:dyDescent="0.3">
      <c r="A2104" s="1">
        <v>44929</v>
      </c>
      <c r="B2104" s="2" t="s">
        <v>1005</v>
      </c>
      <c r="C2104" s="2" t="s">
        <v>1006</v>
      </c>
      <c r="D2104" s="2" t="s">
        <v>2123</v>
      </c>
      <c r="E2104">
        <v>129</v>
      </c>
      <c r="F2104" t="str">
        <f>+VLOOKUP(E2104,[1]CLIENTES!A:B,2,0)</f>
        <v>Thyare</v>
      </c>
      <c r="G2104">
        <v>224</v>
      </c>
      <c r="H2104" t="str">
        <f>+VLOOKUP(G2104,[1]SKU!A:B,2,0)</f>
        <v>GRANITO OUT SAND SAT RT 59 x 59 C.NEGRO 2DA C</v>
      </c>
      <c r="I2104" t="str">
        <f>+VLOOKUP(G2104,[1]SKU!A:D,4,0)</f>
        <v>PORCELANATO</v>
      </c>
      <c r="J2104" t="str">
        <f>+VLOOKUP(G2104,[1]SKU!A:E,5,0)</f>
        <v>Piedras</v>
      </c>
      <c r="K2104" t="str">
        <f>+VLOOKUP(G2104,[1]SKU!A:C,3,0)</f>
        <v>CERRO NEGRO</v>
      </c>
      <c r="L2104">
        <v>8</v>
      </c>
      <c r="M2104">
        <v>3.6084416863637756</v>
      </c>
      <c r="N2104">
        <f>+VLOOKUP([1]VENTAS!G2104,[1]SKU!A:G,6,0)</f>
        <v>8674</v>
      </c>
      <c r="O2104" s="4">
        <f t="shared" si="32"/>
        <v>31299.623187519388</v>
      </c>
    </row>
    <row r="2105" spans="1:15" x14ac:dyDescent="0.3">
      <c r="A2105" s="1">
        <v>44940</v>
      </c>
      <c r="B2105" s="2" t="s">
        <v>1005</v>
      </c>
      <c r="C2105" s="2" t="s">
        <v>1006</v>
      </c>
      <c r="D2105" s="2" t="s">
        <v>2124</v>
      </c>
      <c r="E2105">
        <v>140</v>
      </c>
      <c r="F2105" t="str">
        <f>+VLOOKUP(E2105,[1]CLIENTES!A:B,2,0)</f>
        <v>Amelie</v>
      </c>
      <c r="G2105">
        <v>97</v>
      </c>
      <c r="H2105" t="str">
        <f>+VLOOKUP(G2105,[1]SKU!A:B,2,0)</f>
        <v>MADRID NEGRO 35 X 35 LOURDES  1RA C</v>
      </c>
      <c r="I2105" t="str">
        <f>+VLOOKUP(G2105,[1]SKU!A:D,4,0)</f>
        <v>CERAMICO</v>
      </c>
      <c r="J2105" t="str">
        <f>+VLOOKUP(G2105,[1]SKU!A:E,5,0)</f>
        <v>Deco &amp; Mas</v>
      </c>
      <c r="K2105" t="str">
        <f>+VLOOKUP(G2105,[1]SKU!A:C,3,0)</f>
        <v>LOURDES</v>
      </c>
      <c r="L2105">
        <v>53</v>
      </c>
      <c r="M2105">
        <v>2.2930268063081822</v>
      </c>
      <c r="N2105">
        <f>+VLOOKUP([1]VENTAS!G2105,[1]SKU!A:G,6,0)</f>
        <v>1873</v>
      </c>
      <c r="O2105" s="4">
        <f t="shared" si="32"/>
        <v>4294.839208215225</v>
      </c>
    </row>
    <row r="2106" spans="1:15" x14ac:dyDescent="0.3">
      <c r="A2106" s="1">
        <v>44980</v>
      </c>
      <c r="B2106" s="2" t="s">
        <v>1005</v>
      </c>
      <c r="C2106" s="2" t="s">
        <v>1006</v>
      </c>
      <c r="D2106" s="2" t="s">
        <v>2125</v>
      </c>
      <c r="E2106">
        <v>22</v>
      </c>
      <c r="F2106" t="str">
        <f>+VLOOKUP(E2106,[1]CLIENTES!A:B,2,0)</f>
        <v>Lucia</v>
      </c>
      <c r="G2106">
        <v>241</v>
      </c>
      <c r="H2106" t="str">
        <f>+VLOOKUP(G2106,[1]SKU!A:B,2,0)</f>
        <v>LONDON GREIGE RECT 58 X 117 C.NEGRO 2DA CAL</v>
      </c>
      <c r="I2106" t="str">
        <f>+VLOOKUP(G2106,[1]SKU!A:D,4,0)</f>
        <v>PORCELANATO</v>
      </c>
      <c r="J2106" t="str">
        <f>+VLOOKUP(G2106,[1]SKU!A:E,5,0)</f>
        <v>Cementos</v>
      </c>
      <c r="K2106" t="str">
        <f>+VLOOKUP(G2106,[1]SKU!A:C,3,0)</f>
        <v>CERRO NEGRO</v>
      </c>
      <c r="L2106">
        <v>81</v>
      </c>
      <c r="M2106">
        <v>53.991307073094958</v>
      </c>
      <c r="N2106">
        <f>+VLOOKUP([1]VENTAS!G2106,[1]SKU!A:G,6,0)</f>
        <v>2259</v>
      </c>
      <c r="O2106" s="4">
        <f t="shared" si="32"/>
        <v>121966.36267812151</v>
      </c>
    </row>
    <row r="2107" spans="1:15" x14ac:dyDescent="0.3">
      <c r="A2107" s="1">
        <v>44968</v>
      </c>
      <c r="B2107" s="2" t="s">
        <v>1005</v>
      </c>
      <c r="C2107" s="2" t="s">
        <v>1006</v>
      </c>
      <c r="D2107" s="2" t="s">
        <v>2126</v>
      </c>
      <c r="E2107">
        <v>104</v>
      </c>
      <c r="F2107" t="str">
        <f>+VLOOKUP(E2107,[1]CLIENTES!A:B,2,0)</f>
        <v>Mya</v>
      </c>
      <c r="G2107">
        <v>99</v>
      </c>
      <c r="H2107" t="str">
        <f>+VLOOKUP(G2107,[1]SKU!A:B,2,0)</f>
        <v>CALIFORNIA GRIS CLARO 51 x 51 ALLPA 2DA C</v>
      </c>
      <c r="I2107" t="str">
        <f>+VLOOKUP(G2107,[1]SKU!A:D,4,0)</f>
        <v>CERAMICO</v>
      </c>
      <c r="J2107" t="str">
        <f>+VLOOKUP(G2107,[1]SKU!A:E,5,0)</f>
        <v>Cementos</v>
      </c>
      <c r="K2107" t="str">
        <f>+VLOOKUP(G2107,[1]SKU!A:C,3,0)</f>
        <v>ALLPA</v>
      </c>
      <c r="L2107">
        <v>158</v>
      </c>
      <c r="M2107">
        <v>21.942155559083982</v>
      </c>
      <c r="N2107">
        <f>+VLOOKUP([1]VENTAS!G2107,[1]SKU!A:G,6,0)</f>
        <v>1196</v>
      </c>
      <c r="O2107" s="4">
        <f t="shared" si="32"/>
        <v>26242.818048664441</v>
      </c>
    </row>
    <row r="2108" spans="1:15" x14ac:dyDescent="0.3">
      <c r="A2108" s="1">
        <v>44964</v>
      </c>
      <c r="B2108" s="2" t="s">
        <v>1005</v>
      </c>
      <c r="C2108" s="2" t="s">
        <v>1006</v>
      </c>
      <c r="D2108" s="2" t="s">
        <v>2127</v>
      </c>
      <c r="E2108">
        <v>155</v>
      </c>
      <c r="F2108" t="str">
        <f>+VLOOKUP(E2108,[1]CLIENTES!A:B,2,0)</f>
        <v>Cristhoper</v>
      </c>
      <c r="G2108">
        <v>9</v>
      </c>
      <c r="H2108" t="str">
        <f>+VLOOKUP(G2108,[1]SKU!A:B,2,0)</f>
        <v>COTTO GRIS 56 X 56 LOURDES 1RA C</v>
      </c>
      <c r="I2108" t="str">
        <f>+VLOOKUP(G2108,[1]SKU!A:D,4,0)</f>
        <v>CERAMICO</v>
      </c>
      <c r="J2108" t="str">
        <f>+VLOOKUP(G2108,[1]SKU!A:E,5,0)</f>
        <v>Cementos</v>
      </c>
      <c r="K2108" t="str">
        <f>+VLOOKUP(G2108,[1]SKU!A:C,3,0)</f>
        <v>LOURDES</v>
      </c>
      <c r="L2108">
        <v>13</v>
      </c>
      <c r="M2108">
        <v>6.3468477773292022</v>
      </c>
      <c r="N2108">
        <f>+VLOOKUP([1]VENTAS!G2108,[1]SKU!A:G,6,0)</f>
        <v>9272</v>
      </c>
      <c r="O2108" s="4">
        <f t="shared" si="32"/>
        <v>58847.972591396363</v>
      </c>
    </row>
    <row r="2109" spans="1:15" x14ac:dyDescent="0.3">
      <c r="A2109" s="1">
        <v>44942</v>
      </c>
      <c r="B2109" s="2" t="s">
        <v>1005</v>
      </c>
      <c r="C2109" s="2" t="s">
        <v>1006</v>
      </c>
      <c r="D2109" s="2" t="s">
        <v>2128</v>
      </c>
      <c r="E2109">
        <v>148</v>
      </c>
      <c r="F2109" t="str">
        <f>+VLOOKUP(E2109,[1]CLIENTES!A:B,2,0)</f>
        <v>Sayen</v>
      </c>
      <c r="G2109">
        <v>370</v>
      </c>
      <c r="H2109" t="str">
        <f>+VLOOKUP(G2109,[1]SKU!A:B,2,0)</f>
        <v>TAIGA ALMENDRA RECT. 19,2 X 117 S.LOREN 2DA C</v>
      </c>
      <c r="I2109" t="str">
        <f>+VLOOKUP(G2109,[1]SKU!A:D,4,0)</f>
        <v>PORCELANATO</v>
      </c>
      <c r="J2109" t="str">
        <f>+VLOOKUP(G2109,[1]SKU!A:E,5,0)</f>
        <v>Maderas</v>
      </c>
      <c r="K2109" t="str">
        <f>+VLOOKUP(G2109,[1]SKU!A:C,3,0)</f>
        <v>SAN LORENZO</v>
      </c>
      <c r="L2109">
        <v>28</v>
      </c>
      <c r="M2109">
        <v>15.643122605558951</v>
      </c>
      <c r="N2109">
        <f>+VLOOKUP([1]VENTAS!G2109,[1]SKU!A:G,6,0)</f>
        <v>7390</v>
      </c>
      <c r="O2109" s="4">
        <f t="shared" si="32"/>
        <v>115602.67605508065</v>
      </c>
    </row>
    <row r="2110" spans="1:15" x14ac:dyDescent="0.3">
      <c r="A2110" s="1">
        <v>44937</v>
      </c>
      <c r="B2110" s="2" t="s">
        <v>1005</v>
      </c>
      <c r="C2110" s="2" t="s">
        <v>1006</v>
      </c>
      <c r="D2110" s="2" t="s">
        <v>2129</v>
      </c>
      <c r="E2110">
        <v>87</v>
      </c>
      <c r="F2110" t="str">
        <f>+VLOOKUP(E2110,[1]CLIENTES!A:B,2,0)</f>
        <v>Miranda</v>
      </c>
      <c r="G2110">
        <v>319</v>
      </c>
      <c r="H2110" t="str">
        <f>+VLOOKUP(G2110,[1]SKU!A:B,2,0)</f>
        <v>URBAN CONCRETE GREY 58 x 58 S.LOREN 1RA CAL</v>
      </c>
      <c r="I2110" t="str">
        <f>+VLOOKUP(G2110,[1]SKU!A:D,4,0)</f>
        <v>PORCELANATO</v>
      </c>
      <c r="J2110" t="str">
        <f>+VLOOKUP(G2110,[1]SKU!A:E,5,0)</f>
        <v>Piedras</v>
      </c>
      <c r="K2110" t="str">
        <f>+VLOOKUP(G2110,[1]SKU!A:C,3,0)</f>
        <v>SAN LORENZO</v>
      </c>
      <c r="L2110">
        <v>142</v>
      </c>
      <c r="M2110">
        <v>70.637651990285548</v>
      </c>
      <c r="N2110">
        <f>+VLOOKUP([1]VENTAS!G2110,[1]SKU!A:G,6,0)</f>
        <v>3332</v>
      </c>
      <c r="O2110" s="4">
        <f t="shared" si="32"/>
        <v>235364.65643163145</v>
      </c>
    </row>
    <row r="2111" spans="1:15" x14ac:dyDescent="0.3">
      <c r="A2111" s="1">
        <v>44980</v>
      </c>
      <c r="B2111" s="2" t="s">
        <v>1005</v>
      </c>
      <c r="C2111" s="2" t="s">
        <v>1006</v>
      </c>
      <c r="D2111" s="2" t="s">
        <v>2130</v>
      </c>
      <c r="E2111">
        <v>230</v>
      </c>
      <c r="F2111" t="str">
        <f>+VLOOKUP(E2111,[1]CLIENTES!A:B,2,0)</f>
        <v>Willians</v>
      </c>
      <c r="G2111">
        <v>92</v>
      </c>
      <c r="H2111" t="str">
        <f>+VLOOKUP(G2111,[1]SKU!A:B,2,0)</f>
        <v>MANAOS MARRON 38 x 38 C.NEGRO 2DA CAL</v>
      </c>
      <c r="I2111" t="str">
        <f>+VLOOKUP(G2111,[1]SKU!A:D,4,0)</f>
        <v>CERAMICO</v>
      </c>
      <c r="J2111" t="str">
        <f>+VLOOKUP(G2111,[1]SKU!A:E,5,0)</f>
        <v>Marmoles</v>
      </c>
      <c r="K2111" t="str">
        <f>+VLOOKUP(G2111,[1]SKU!A:C,3,0)</f>
        <v>CERRO NEGRO</v>
      </c>
      <c r="L2111">
        <v>109</v>
      </c>
      <c r="M2111">
        <v>69.594210343723105</v>
      </c>
      <c r="N2111">
        <f>+VLOOKUP([1]VENTAS!G2111,[1]SKU!A:G,6,0)</f>
        <v>5321</v>
      </c>
      <c r="O2111" s="4">
        <f t="shared" si="32"/>
        <v>370310.79323895066</v>
      </c>
    </row>
    <row r="2112" spans="1:15" x14ac:dyDescent="0.3">
      <c r="A2112" s="1">
        <v>44972</v>
      </c>
      <c r="B2112" s="2" t="s">
        <v>1005</v>
      </c>
      <c r="C2112" s="2" t="s">
        <v>1006</v>
      </c>
      <c r="D2112" s="2" t="s">
        <v>2131</v>
      </c>
      <c r="E2112">
        <v>4</v>
      </c>
      <c r="F2112" t="str">
        <f>+VLOOKUP(E2112,[1]CLIENTES!A:B,2,0)</f>
        <v>Mical</v>
      </c>
      <c r="G2112">
        <v>283</v>
      </c>
      <c r="H2112" t="str">
        <f>+VLOOKUP(G2112,[1]SKU!A:B,2,0)</f>
        <v>CREMA MARFIL PULIDO 60 X 120 VITE 2DA C</v>
      </c>
      <c r="I2112" t="str">
        <f>+VLOOKUP(G2112,[1]SKU!A:D,4,0)</f>
        <v>PORCELANATO</v>
      </c>
      <c r="J2112" t="str">
        <f>+VLOOKUP(G2112,[1]SKU!A:E,5,0)</f>
        <v>Marmoles</v>
      </c>
      <c r="K2112" t="str">
        <f>+VLOOKUP(G2112,[1]SKU!A:C,3,0)</f>
        <v>VITE</v>
      </c>
      <c r="L2112">
        <v>41</v>
      </c>
      <c r="M2112">
        <v>14.950273702288943</v>
      </c>
      <c r="N2112">
        <f>+VLOOKUP([1]VENTAS!G2112,[1]SKU!A:G,6,0)</f>
        <v>2666</v>
      </c>
      <c r="O2112" s="4">
        <f t="shared" si="32"/>
        <v>39857.429690302321</v>
      </c>
    </row>
    <row r="2113" spans="1:15" x14ac:dyDescent="0.3">
      <c r="A2113" s="1">
        <v>44974</v>
      </c>
      <c r="B2113" s="2" t="s">
        <v>1005</v>
      </c>
      <c r="C2113" s="2" t="s">
        <v>1006</v>
      </c>
      <c r="D2113" s="2" t="s">
        <v>2132</v>
      </c>
      <c r="E2113">
        <v>237</v>
      </c>
      <c r="F2113" t="str">
        <f>+VLOOKUP(E2113,[1]CLIENTES!A:B,2,0)</f>
        <v>Jeans</v>
      </c>
      <c r="G2113">
        <v>322</v>
      </c>
      <c r="H2113" t="str">
        <f>+VLOOKUP(G2113,[1]SKU!A:B,2,0)</f>
        <v>WHITE PUL RECT.  57,7 x 57,7 S.LOREN 2DA CAL</v>
      </c>
      <c r="I2113" t="str">
        <f>+VLOOKUP(G2113,[1]SKU!A:D,4,0)</f>
        <v>PORCELANATO</v>
      </c>
      <c r="J2113" t="str">
        <f>+VLOOKUP(G2113,[1]SKU!A:E,5,0)</f>
        <v>Deco &amp; Mas</v>
      </c>
      <c r="K2113" t="str">
        <f>+VLOOKUP(G2113,[1]SKU!A:C,3,0)</f>
        <v>SAN LORENZO</v>
      </c>
      <c r="L2113">
        <v>53</v>
      </c>
      <c r="M2113">
        <v>16.485244953861493</v>
      </c>
      <c r="N2113">
        <f>+VLOOKUP([1]VENTAS!G2113,[1]SKU!A:G,6,0)</f>
        <v>1528</v>
      </c>
      <c r="O2113" s="4">
        <f t="shared" si="32"/>
        <v>25189.454289500361</v>
      </c>
    </row>
    <row r="2114" spans="1:15" x14ac:dyDescent="0.3">
      <c r="A2114" s="1">
        <v>44952</v>
      </c>
      <c r="B2114" s="2" t="s">
        <v>1005</v>
      </c>
      <c r="C2114" s="2" t="s">
        <v>1006</v>
      </c>
      <c r="D2114" s="2" t="s">
        <v>2133</v>
      </c>
      <c r="E2114">
        <v>22</v>
      </c>
      <c r="F2114" t="str">
        <f>+VLOOKUP(E2114,[1]CLIENTES!A:B,2,0)</f>
        <v>Lucia</v>
      </c>
      <c r="G2114">
        <v>87</v>
      </c>
      <c r="H2114" t="str">
        <f>+VLOOKUP(G2114,[1]SKU!A:B,2,0)</f>
        <v>VICTORIA BEIGE 35 x 35 LOURDES 1RA C</v>
      </c>
      <c r="I2114" t="str">
        <f>+VLOOKUP(G2114,[1]SKU!A:D,4,0)</f>
        <v>CERAMICO</v>
      </c>
      <c r="J2114" t="str">
        <f>+VLOOKUP(G2114,[1]SKU!A:E,5,0)</f>
        <v>Cementos</v>
      </c>
      <c r="K2114" t="str">
        <f>+VLOOKUP(G2114,[1]SKU!A:C,3,0)</f>
        <v>LOURDES</v>
      </c>
      <c r="L2114">
        <v>149</v>
      </c>
      <c r="M2114">
        <v>21.198084139101777</v>
      </c>
      <c r="N2114">
        <f>+VLOOKUP([1]VENTAS!G2114,[1]SKU!A:G,6,0)</f>
        <v>4807</v>
      </c>
      <c r="O2114" s="4">
        <f t="shared" si="32"/>
        <v>101899.19045666224</v>
      </c>
    </row>
    <row r="2115" spans="1:15" x14ac:dyDescent="0.3">
      <c r="A2115" s="1">
        <v>44983</v>
      </c>
      <c r="B2115" s="2" t="s">
        <v>1005</v>
      </c>
      <c r="C2115" s="2" t="s">
        <v>1006</v>
      </c>
      <c r="D2115" s="2" t="s">
        <v>2134</v>
      </c>
      <c r="E2115">
        <v>232</v>
      </c>
      <c r="F2115" t="str">
        <f>+VLOOKUP(E2115,[1]CLIENTES!A:B,2,0)</f>
        <v>Andres</v>
      </c>
      <c r="G2115">
        <v>280</v>
      </c>
      <c r="H2115" t="str">
        <f>+VLOOKUP(G2115,[1]SKU!A:B,2,0)</f>
        <v>LIFE GRIS RECT 58 X 117 C.NEGRO 2DA CAL</v>
      </c>
      <c r="I2115" t="str">
        <f>+VLOOKUP(G2115,[1]SKU!A:D,4,0)</f>
        <v>PORCELANATO</v>
      </c>
      <c r="J2115" t="str">
        <f>+VLOOKUP(G2115,[1]SKU!A:E,5,0)</f>
        <v>Cementos</v>
      </c>
      <c r="K2115" t="str">
        <f>+VLOOKUP(G2115,[1]SKU!A:C,3,0)</f>
        <v>CERRO NEGRO</v>
      </c>
      <c r="L2115">
        <v>139</v>
      </c>
      <c r="M2115">
        <v>37.175559852709931</v>
      </c>
      <c r="N2115">
        <f>+VLOOKUP([1]VENTAS!G2115,[1]SKU!A:G,6,0)</f>
        <v>6027</v>
      </c>
      <c r="O2115" s="4">
        <f t="shared" ref="O2115:O2178" si="33">+N2115*M2115</f>
        <v>224057.09923228275</v>
      </c>
    </row>
    <row r="2116" spans="1:15" x14ac:dyDescent="0.3">
      <c r="A2116" s="1">
        <v>44930</v>
      </c>
      <c r="B2116" s="2" t="s">
        <v>1005</v>
      </c>
      <c r="C2116" s="2" t="s">
        <v>1006</v>
      </c>
      <c r="D2116" s="2" t="s">
        <v>2135</v>
      </c>
      <c r="E2116">
        <v>65</v>
      </c>
      <c r="F2116" t="str">
        <f>+VLOOKUP(E2116,[1]CLIENTES!A:B,2,0)</f>
        <v>Gaston</v>
      </c>
      <c r="G2116">
        <v>229</v>
      </c>
      <c r="H2116" t="str">
        <f>+VLOOKUP(G2116,[1]SKU!A:B,2,0)</f>
        <v>MONACO CREMA PUL RECT 58 x 117 C.NEGRO 1RA C</v>
      </c>
      <c r="I2116" t="str">
        <f>+VLOOKUP(G2116,[1]SKU!A:D,4,0)</f>
        <v>PORCELANATO</v>
      </c>
      <c r="J2116" t="str">
        <f>+VLOOKUP(G2116,[1]SKU!A:E,5,0)</f>
        <v>Marmoles</v>
      </c>
      <c r="K2116" t="str">
        <f>+VLOOKUP(G2116,[1]SKU!A:C,3,0)</f>
        <v>CERRO NEGRO</v>
      </c>
      <c r="L2116">
        <v>162</v>
      </c>
      <c r="M2116">
        <v>85.857325888962222</v>
      </c>
      <c r="N2116">
        <f>+VLOOKUP([1]VENTAS!G2116,[1]SKU!A:G,6,0)</f>
        <v>7489</v>
      </c>
      <c r="O2116" s="4">
        <f t="shared" si="33"/>
        <v>642985.51358243811</v>
      </c>
    </row>
    <row r="2117" spans="1:15" x14ac:dyDescent="0.3">
      <c r="A2117" s="1">
        <v>44960</v>
      </c>
      <c r="B2117" s="2" t="s">
        <v>1005</v>
      </c>
      <c r="C2117" s="2" t="s">
        <v>1006</v>
      </c>
      <c r="D2117" s="2" t="s">
        <v>2136</v>
      </c>
      <c r="E2117">
        <v>36</v>
      </c>
      <c r="F2117" t="str">
        <f>+VLOOKUP(E2117,[1]CLIENTES!A:B,2,0)</f>
        <v>Kevin</v>
      </c>
      <c r="G2117">
        <v>371</v>
      </c>
      <c r="H2117" t="str">
        <f>+VLOOKUP(G2117,[1]SKU!A:B,2,0)</f>
        <v>BAUHAUS SAND FIT RECT. 58 x 58 S.LOREN 2DA C</v>
      </c>
      <c r="I2117" t="str">
        <f>+VLOOKUP(G2117,[1]SKU!A:D,4,0)</f>
        <v>PORCELANATO</v>
      </c>
      <c r="J2117" t="str">
        <f>+VLOOKUP(G2117,[1]SKU!A:E,5,0)</f>
        <v>Cementos</v>
      </c>
      <c r="K2117" t="str">
        <f>+VLOOKUP(G2117,[1]SKU!A:C,3,0)</f>
        <v>SAN LORENZO</v>
      </c>
      <c r="L2117">
        <v>64</v>
      </c>
      <c r="M2117">
        <v>8.9486368750829186</v>
      </c>
      <c r="N2117">
        <f>+VLOOKUP([1]VENTAS!G2117,[1]SKU!A:G,6,0)</f>
        <v>6115</v>
      </c>
      <c r="O2117" s="4">
        <f t="shared" si="33"/>
        <v>54720.914491132047</v>
      </c>
    </row>
    <row r="2118" spans="1:15" x14ac:dyDescent="0.3">
      <c r="A2118" s="1">
        <v>44934</v>
      </c>
      <c r="B2118" s="2" t="s">
        <v>1005</v>
      </c>
      <c r="C2118" s="2" t="s">
        <v>1006</v>
      </c>
      <c r="D2118" s="2" t="s">
        <v>2137</v>
      </c>
      <c r="E2118">
        <v>120</v>
      </c>
      <c r="F2118" t="str">
        <f>+VLOOKUP(E2118,[1]CLIENTES!A:B,2,0)</f>
        <v>Vaithiare</v>
      </c>
      <c r="G2118">
        <v>271</v>
      </c>
      <c r="H2118" t="str">
        <f>+VLOOKUP(G2118,[1]SKU!A:B,2,0)</f>
        <v>PORCELANATO ARCE BLANCO 20 X 60 ALBERDI 1RA C</v>
      </c>
      <c r="I2118" t="str">
        <f>+VLOOKUP(G2118,[1]SKU!A:D,4,0)</f>
        <v>PORCELANATO</v>
      </c>
      <c r="J2118" t="str">
        <f>+VLOOKUP(G2118,[1]SKU!A:E,5,0)</f>
        <v>Maderas</v>
      </c>
      <c r="K2118" t="str">
        <f>+VLOOKUP(G2118,[1]SKU!A:C,3,0)</f>
        <v>ALBERDI</v>
      </c>
      <c r="L2118">
        <v>4</v>
      </c>
      <c r="M2118">
        <v>0.29896199873571971</v>
      </c>
      <c r="N2118">
        <f>+VLOOKUP([1]VENTAS!G2118,[1]SKU!A:G,6,0)</f>
        <v>6372</v>
      </c>
      <c r="O2118" s="4">
        <f t="shared" si="33"/>
        <v>1904.9858559440061</v>
      </c>
    </row>
    <row r="2119" spans="1:15" x14ac:dyDescent="0.3">
      <c r="A2119" s="1">
        <v>44944</v>
      </c>
      <c r="B2119" s="2" t="s">
        <v>1005</v>
      </c>
      <c r="C2119" s="2" t="s">
        <v>1006</v>
      </c>
      <c r="D2119" s="2" t="s">
        <v>2138</v>
      </c>
      <c r="E2119">
        <v>31</v>
      </c>
      <c r="F2119" t="str">
        <f>+VLOOKUP(E2119,[1]CLIENTES!A:B,2,0)</f>
        <v>Lyan</v>
      </c>
      <c r="G2119">
        <v>208</v>
      </c>
      <c r="H2119" t="str">
        <f>+VLOOKUP(G2119,[1]SKU!A:B,2,0)</f>
        <v>LONDON GRIS RECT 59 X 59 C.NEGRO 2DA CAL</v>
      </c>
      <c r="I2119" t="str">
        <f>+VLOOKUP(G2119,[1]SKU!A:D,4,0)</f>
        <v>PORCELANATO</v>
      </c>
      <c r="J2119" t="str">
        <f>+VLOOKUP(G2119,[1]SKU!A:E,5,0)</f>
        <v>Cementos</v>
      </c>
      <c r="K2119" t="str">
        <f>+VLOOKUP(G2119,[1]SKU!A:C,3,0)</f>
        <v>CERRO NEGRO</v>
      </c>
      <c r="L2119">
        <v>111</v>
      </c>
      <c r="M2119">
        <v>66.157785071813962</v>
      </c>
      <c r="N2119">
        <f>+VLOOKUP([1]VENTAS!G2119,[1]SKU!A:G,6,0)</f>
        <v>7501</v>
      </c>
      <c r="O2119" s="4">
        <f t="shared" si="33"/>
        <v>496249.54582367651</v>
      </c>
    </row>
    <row r="2120" spans="1:15" x14ac:dyDescent="0.3">
      <c r="A2120" s="1">
        <v>44928</v>
      </c>
      <c r="B2120" s="2" t="s">
        <v>1005</v>
      </c>
      <c r="C2120" s="2" t="s">
        <v>1006</v>
      </c>
      <c r="D2120" s="2" t="s">
        <v>2139</v>
      </c>
      <c r="E2120">
        <v>111</v>
      </c>
      <c r="F2120" t="str">
        <f>+VLOOKUP(E2120,[1]CLIENTES!A:B,2,0)</f>
        <v>Celeste</v>
      </c>
      <c r="G2120">
        <v>112</v>
      </c>
      <c r="H2120" t="str">
        <f>+VLOOKUP(G2120,[1]SKU!A:B,2,0)</f>
        <v>VENECIANO BIANCO 33 x 33 S.LOREN 1RA C</v>
      </c>
      <c r="I2120" t="str">
        <f>+VLOOKUP(G2120,[1]SKU!A:D,4,0)</f>
        <v>CERAMICO</v>
      </c>
      <c r="J2120" t="str">
        <f>+VLOOKUP(G2120,[1]SKU!A:E,5,0)</f>
        <v>Deco &amp; Mas</v>
      </c>
      <c r="K2120" t="str">
        <f>+VLOOKUP(G2120,[1]SKU!A:C,3,0)</f>
        <v>SAN LORENZO</v>
      </c>
      <c r="L2120">
        <v>61</v>
      </c>
      <c r="M2120">
        <v>58.668450814482441</v>
      </c>
      <c r="N2120">
        <f>+VLOOKUP([1]VENTAS!G2120,[1]SKU!A:G,6,0)</f>
        <v>9035</v>
      </c>
      <c r="O2120" s="4">
        <f t="shared" si="33"/>
        <v>530069.45310884889</v>
      </c>
    </row>
    <row r="2121" spans="1:15" x14ac:dyDescent="0.3">
      <c r="A2121" s="1">
        <v>44941</v>
      </c>
      <c r="B2121" s="2" t="s">
        <v>1005</v>
      </c>
      <c r="C2121" s="2" t="s">
        <v>1006</v>
      </c>
      <c r="D2121" s="2" t="s">
        <v>2140</v>
      </c>
      <c r="E2121">
        <v>125</v>
      </c>
      <c r="F2121" t="str">
        <f>+VLOOKUP(E2121,[1]CLIENTES!A:B,2,0)</f>
        <v>Rosario</v>
      </c>
      <c r="G2121">
        <v>92</v>
      </c>
      <c r="H2121" t="str">
        <f>+VLOOKUP(G2121,[1]SKU!A:B,2,0)</f>
        <v>MANAOS MARRON 38 x 38 C.NEGRO 2DA CAL</v>
      </c>
      <c r="I2121" t="str">
        <f>+VLOOKUP(G2121,[1]SKU!A:D,4,0)</f>
        <v>CERAMICO</v>
      </c>
      <c r="J2121" t="str">
        <f>+VLOOKUP(G2121,[1]SKU!A:E,5,0)</f>
        <v>Marmoles</v>
      </c>
      <c r="K2121" t="str">
        <f>+VLOOKUP(G2121,[1]SKU!A:C,3,0)</f>
        <v>CERRO NEGRO</v>
      </c>
      <c r="L2121">
        <v>167</v>
      </c>
      <c r="M2121">
        <v>106.62599199451154</v>
      </c>
      <c r="N2121">
        <f>+VLOOKUP([1]VENTAS!G2121,[1]SKU!A:G,6,0)</f>
        <v>5321</v>
      </c>
      <c r="O2121" s="4">
        <f t="shared" si="33"/>
        <v>567356.9034027959</v>
      </c>
    </row>
    <row r="2122" spans="1:15" x14ac:dyDescent="0.3">
      <c r="A2122" s="1">
        <v>44980</v>
      </c>
      <c r="B2122" s="2" t="s">
        <v>1005</v>
      </c>
      <c r="C2122" s="2" t="s">
        <v>1006</v>
      </c>
      <c r="D2122" s="2" t="s">
        <v>2141</v>
      </c>
      <c r="E2122">
        <v>46</v>
      </c>
      <c r="F2122" t="str">
        <f>+VLOOKUP(E2122,[1]CLIENTES!A:B,2,0)</f>
        <v>Aranza</v>
      </c>
      <c r="G2122">
        <v>33</v>
      </c>
      <c r="H2122" t="str">
        <f>+VLOOKUP(G2122,[1]SKU!A:B,2,0)</f>
        <v>MACERATA VINTAGE 20 X 62 CAÑUELAS 1RA C</v>
      </c>
      <c r="I2122" t="str">
        <f>+VLOOKUP(G2122,[1]SKU!A:D,4,0)</f>
        <v>CERAMICO</v>
      </c>
      <c r="J2122" t="str">
        <f>+VLOOKUP(G2122,[1]SKU!A:E,5,0)</f>
        <v>Maderas</v>
      </c>
      <c r="K2122" t="str">
        <f>+VLOOKUP(G2122,[1]SKU!A:C,3,0)</f>
        <v>CAÑUELAS</v>
      </c>
      <c r="L2122">
        <v>115</v>
      </c>
      <c r="M2122">
        <v>94.314547651520556</v>
      </c>
      <c r="N2122">
        <f>+VLOOKUP([1]VENTAS!G2122,[1]SKU!A:G,6,0)</f>
        <v>4597</v>
      </c>
      <c r="O2122" s="4">
        <f t="shared" si="33"/>
        <v>433563.97555403999</v>
      </c>
    </row>
    <row r="2123" spans="1:15" x14ac:dyDescent="0.3">
      <c r="A2123" s="1">
        <v>44969</v>
      </c>
      <c r="B2123" s="2" t="s">
        <v>1005</v>
      </c>
      <c r="C2123" s="2" t="s">
        <v>1006</v>
      </c>
      <c r="D2123" s="2" t="s">
        <v>2142</v>
      </c>
      <c r="E2123">
        <v>241</v>
      </c>
      <c r="F2123" t="str">
        <f>+VLOOKUP(E2123,[1]CLIENTES!A:B,2,0)</f>
        <v>Anyelina</v>
      </c>
      <c r="G2123">
        <v>253</v>
      </c>
      <c r="H2123" t="str">
        <f>+VLOOKUP(G2123,[1]SKU!A:B,2,0)</f>
        <v>ROCCA GREY OUT 80 X 80 VITE 2DA C</v>
      </c>
      <c r="I2123" t="str">
        <f>+VLOOKUP(G2123,[1]SKU!A:D,4,0)</f>
        <v>PORCELANATO</v>
      </c>
      <c r="J2123" t="str">
        <f>+VLOOKUP(G2123,[1]SKU!A:E,5,0)</f>
        <v>Piedras</v>
      </c>
      <c r="K2123" t="str">
        <f>+VLOOKUP(G2123,[1]SKU!A:C,3,0)</f>
        <v>VITE</v>
      </c>
      <c r="L2123">
        <v>79</v>
      </c>
      <c r="M2123">
        <v>68.706698141774709</v>
      </c>
      <c r="N2123">
        <f>+VLOOKUP([1]VENTAS!G2123,[1]SKU!A:G,6,0)</f>
        <v>9449</v>
      </c>
      <c r="O2123" s="4">
        <f t="shared" si="33"/>
        <v>649209.59074162925</v>
      </c>
    </row>
    <row r="2124" spans="1:15" x14ac:dyDescent="0.3">
      <c r="A2124" s="1">
        <v>44946</v>
      </c>
      <c r="B2124" s="2" t="s">
        <v>1005</v>
      </c>
      <c r="C2124" s="2" t="s">
        <v>1006</v>
      </c>
      <c r="D2124" s="2" t="s">
        <v>2143</v>
      </c>
      <c r="E2124">
        <v>120</v>
      </c>
      <c r="F2124" t="str">
        <f>+VLOOKUP(E2124,[1]CLIENTES!A:B,2,0)</f>
        <v>Vaithiare</v>
      </c>
      <c r="G2124">
        <v>205</v>
      </c>
      <c r="H2124" t="str">
        <f>+VLOOKUP(G2124,[1]SKU!A:B,2,0)</f>
        <v>MONACO CREMA PUL RECT 58 X 58 C.NEGRO 2DA C</v>
      </c>
      <c r="I2124" t="str">
        <f>+VLOOKUP(G2124,[1]SKU!A:D,4,0)</f>
        <v>PORCELANATO</v>
      </c>
      <c r="J2124" t="str">
        <f>+VLOOKUP(G2124,[1]SKU!A:E,5,0)</f>
        <v>Marmoles</v>
      </c>
      <c r="K2124" t="str">
        <f>+VLOOKUP(G2124,[1]SKU!A:C,3,0)</f>
        <v>CERRO NEGRO</v>
      </c>
      <c r="L2124">
        <v>56</v>
      </c>
      <c r="M2124">
        <v>26.149208546865665</v>
      </c>
      <c r="N2124">
        <f>+VLOOKUP([1]VENTAS!G2124,[1]SKU!A:G,6,0)</f>
        <v>5123</v>
      </c>
      <c r="O2124" s="4">
        <f t="shared" si="33"/>
        <v>133962.3953855928</v>
      </c>
    </row>
    <row r="2125" spans="1:15" x14ac:dyDescent="0.3">
      <c r="A2125" s="1">
        <v>44928</v>
      </c>
      <c r="B2125" s="2" t="s">
        <v>1005</v>
      </c>
      <c r="C2125" s="2" t="s">
        <v>1006</v>
      </c>
      <c r="D2125" s="2" t="s">
        <v>2144</v>
      </c>
      <c r="E2125">
        <v>180</v>
      </c>
      <c r="F2125" t="str">
        <f>+VLOOKUP(E2125,[1]CLIENTES!A:B,2,0)</f>
        <v>Maily</v>
      </c>
      <c r="G2125">
        <v>45</v>
      </c>
      <c r="H2125" t="str">
        <f>+VLOOKUP(G2125,[1]SKU!A:B,2,0)</f>
        <v>FORTALEZA GRAFITO 38 x 38 C.NEGRO 1RA CAL</v>
      </c>
      <c r="I2125" t="str">
        <f>+VLOOKUP(G2125,[1]SKU!A:D,4,0)</f>
        <v>CERAMICO</v>
      </c>
      <c r="J2125" t="str">
        <f>+VLOOKUP(G2125,[1]SKU!A:E,5,0)</f>
        <v>Cementos</v>
      </c>
      <c r="K2125" t="str">
        <f>+VLOOKUP(G2125,[1]SKU!A:C,3,0)</f>
        <v>CERRO NEGRO</v>
      </c>
      <c r="L2125">
        <v>112</v>
      </c>
      <c r="M2125">
        <v>31.453295601770719</v>
      </c>
      <c r="N2125">
        <f>+VLOOKUP([1]VENTAS!G2125,[1]SKU!A:G,6,0)</f>
        <v>6729</v>
      </c>
      <c r="O2125" s="4">
        <f t="shared" si="33"/>
        <v>211649.22610431517</v>
      </c>
    </row>
    <row r="2126" spans="1:15" x14ac:dyDescent="0.3">
      <c r="A2126" s="1">
        <v>44949</v>
      </c>
      <c r="B2126" s="2" t="s">
        <v>1005</v>
      </c>
      <c r="C2126" s="2" t="s">
        <v>1006</v>
      </c>
      <c r="D2126" s="2" t="s">
        <v>2145</v>
      </c>
      <c r="E2126">
        <v>116</v>
      </c>
      <c r="F2126" t="str">
        <f>+VLOOKUP(E2126,[1]CLIENTES!A:B,2,0)</f>
        <v>Alanis</v>
      </c>
      <c r="G2126">
        <v>255</v>
      </c>
      <c r="H2126" t="str">
        <f>+VLOOKUP(G2126,[1]SKU!A:B,2,0)</f>
        <v>LISCIO IVORY NATURAL 120 X 120 VITE 2DA C</v>
      </c>
      <c r="I2126" t="str">
        <f>+VLOOKUP(G2126,[1]SKU!A:D,4,0)</f>
        <v>PORCELANATO</v>
      </c>
      <c r="J2126" t="str">
        <f>+VLOOKUP(G2126,[1]SKU!A:E,5,0)</f>
        <v>Cementos</v>
      </c>
      <c r="K2126" t="str">
        <f>+VLOOKUP(G2126,[1]SKU!A:C,3,0)</f>
        <v>VITE</v>
      </c>
      <c r="L2126">
        <v>137</v>
      </c>
      <c r="M2126">
        <v>23.87891904567627</v>
      </c>
      <c r="N2126">
        <f>+VLOOKUP([1]VENTAS!G2126,[1]SKU!A:G,6,0)</f>
        <v>7041</v>
      </c>
      <c r="O2126" s="4">
        <f t="shared" si="33"/>
        <v>168131.46900060662</v>
      </c>
    </row>
    <row r="2127" spans="1:15" x14ac:dyDescent="0.3">
      <c r="A2127" s="1">
        <v>44965</v>
      </c>
      <c r="B2127" s="2" t="s">
        <v>1005</v>
      </c>
      <c r="C2127" s="2" t="s">
        <v>1006</v>
      </c>
      <c r="D2127" s="2" t="s">
        <v>2146</v>
      </c>
      <c r="E2127">
        <v>46</v>
      </c>
      <c r="F2127" t="str">
        <f>+VLOOKUP(E2127,[1]CLIENTES!A:B,2,0)</f>
        <v>Aranza</v>
      </c>
      <c r="G2127">
        <v>13</v>
      </c>
      <c r="H2127" t="str">
        <f>+VLOOKUP(G2127,[1]SKU!A:B,2,0)</f>
        <v>QUADRAT 45,3 x 45,3 S.LOREN 1RA C</v>
      </c>
      <c r="I2127" t="str">
        <f>+VLOOKUP(G2127,[1]SKU!A:D,4,0)</f>
        <v>CERAMICO</v>
      </c>
      <c r="J2127" t="str">
        <f>+VLOOKUP(G2127,[1]SKU!A:E,5,0)</f>
        <v>Deco &amp; Mas</v>
      </c>
      <c r="K2127" t="str">
        <f>+VLOOKUP(G2127,[1]SKU!A:C,3,0)</f>
        <v>SAN LORENZO</v>
      </c>
      <c r="L2127">
        <v>108</v>
      </c>
      <c r="M2127">
        <v>75.784168063816495</v>
      </c>
      <c r="N2127">
        <f>+VLOOKUP([1]VENTAS!G2127,[1]SKU!A:G,6,0)</f>
        <v>3591</v>
      </c>
      <c r="O2127" s="4">
        <f t="shared" si="33"/>
        <v>272140.94751716504</v>
      </c>
    </row>
    <row r="2128" spans="1:15" x14ac:dyDescent="0.3">
      <c r="A2128" s="1">
        <v>44948</v>
      </c>
      <c r="B2128" s="2" t="s">
        <v>1005</v>
      </c>
      <c r="C2128" s="2" t="s">
        <v>1006</v>
      </c>
      <c r="D2128" s="2" t="s">
        <v>2147</v>
      </c>
      <c r="E2128">
        <v>116</v>
      </c>
      <c r="F2128" t="str">
        <f>+VLOOKUP(E2128,[1]CLIENTES!A:B,2,0)</f>
        <v>Alanis</v>
      </c>
      <c r="G2128">
        <v>66</v>
      </c>
      <c r="H2128" t="str">
        <f>+VLOOKUP(G2128,[1]SKU!A:B,2,0)</f>
        <v>VERSALLES 51 X 51 ALLPA 2DA C</v>
      </c>
      <c r="I2128" t="str">
        <f>+VLOOKUP(G2128,[1]SKU!A:D,4,0)</f>
        <v>CERAMICO</v>
      </c>
      <c r="J2128" t="str">
        <f>+VLOOKUP(G2128,[1]SKU!A:E,5,0)</f>
        <v>Marmoles</v>
      </c>
      <c r="K2128" t="str">
        <f>+VLOOKUP(G2128,[1]SKU!A:C,3,0)</f>
        <v>ALLPA</v>
      </c>
      <c r="L2128">
        <v>50</v>
      </c>
      <c r="M2128">
        <v>6.8253580434042673</v>
      </c>
      <c r="N2128">
        <f>+VLOOKUP([1]VENTAS!G2128,[1]SKU!A:G,6,0)</f>
        <v>7586</v>
      </c>
      <c r="O2128" s="4">
        <f t="shared" si="33"/>
        <v>51777.166117264773</v>
      </c>
    </row>
    <row r="2129" spans="1:15" x14ac:dyDescent="0.3">
      <c r="A2129" s="1">
        <v>44959</v>
      </c>
      <c r="B2129" s="2" t="s">
        <v>1005</v>
      </c>
      <c r="C2129" s="2" t="s">
        <v>1006</v>
      </c>
      <c r="D2129" s="2" t="s">
        <v>2148</v>
      </c>
      <c r="E2129">
        <v>115</v>
      </c>
      <c r="F2129" t="str">
        <f>+VLOOKUP(E2129,[1]CLIENTES!A:B,2,0)</f>
        <v>Franciska</v>
      </c>
      <c r="G2129">
        <v>259</v>
      </c>
      <c r="H2129" t="str">
        <f>+VLOOKUP(G2129,[1]SKU!A:B,2,0)</f>
        <v>MOMA GRIS PUL RECT 58 x 117 C.NEGRO 2DA C</v>
      </c>
      <c r="I2129" t="str">
        <f>+VLOOKUP(G2129,[1]SKU!A:D,4,0)</f>
        <v>PORCELANATO</v>
      </c>
      <c r="J2129" t="str">
        <f>+VLOOKUP(G2129,[1]SKU!A:E,5,0)</f>
        <v>Cementos</v>
      </c>
      <c r="K2129" t="str">
        <f>+VLOOKUP(G2129,[1]SKU!A:C,3,0)</f>
        <v>CERRO NEGRO</v>
      </c>
      <c r="L2129">
        <v>90</v>
      </c>
      <c r="M2129">
        <v>31.023030536110731</v>
      </c>
      <c r="N2129">
        <f>+VLOOKUP([1]VENTAS!G2129,[1]SKU!A:G,6,0)</f>
        <v>7484</v>
      </c>
      <c r="O2129" s="4">
        <f t="shared" si="33"/>
        <v>232176.3605322527</v>
      </c>
    </row>
    <row r="2130" spans="1:15" x14ac:dyDescent="0.3">
      <c r="A2130" s="1">
        <v>44984</v>
      </c>
      <c r="B2130" s="2" t="s">
        <v>1005</v>
      </c>
      <c r="C2130" s="2" t="s">
        <v>1006</v>
      </c>
      <c r="D2130" s="2" t="s">
        <v>2149</v>
      </c>
      <c r="E2130">
        <v>192</v>
      </c>
      <c r="F2130" t="str">
        <f>+VLOOKUP(E2130,[1]CLIENTES!A:B,2,0)</f>
        <v>Allison</v>
      </c>
      <c r="G2130">
        <v>177</v>
      </c>
      <c r="H2130" t="str">
        <f>+VLOOKUP(G2130,[1]SKU!A:B,2,0)</f>
        <v>FIDES HUESO 45,3 x 45,3 S.LOREN 1RA C</v>
      </c>
      <c r="I2130" t="str">
        <f>+VLOOKUP(G2130,[1]SKU!A:D,4,0)</f>
        <v>CERAMICO</v>
      </c>
      <c r="J2130" t="str">
        <f>+VLOOKUP(G2130,[1]SKU!A:E,5,0)</f>
        <v>Deco &amp; Mas</v>
      </c>
      <c r="K2130" t="str">
        <f>+VLOOKUP(G2130,[1]SKU!A:C,3,0)</f>
        <v>SAN LORENZO</v>
      </c>
      <c r="L2130">
        <v>104</v>
      </c>
      <c r="M2130">
        <v>49.169747788047644</v>
      </c>
      <c r="N2130">
        <f>+VLOOKUP([1]VENTAS!G2130,[1]SKU!A:G,6,0)</f>
        <v>4067</v>
      </c>
      <c r="O2130" s="4">
        <f t="shared" si="33"/>
        <v>199973.36425398977</v>
      </c>
    </row>
    <row r="2131" spans="1:15" x14ac:dyDescent="0.3">
      <c r="A2131" s="1">
        <v>44958</v>
      </c>
      <c r="B2131" s="2" t="s">
        <v>1005</v>
      </c>
      <c r="C2131" s="2" t="s">
        <v>1006</v>
      </c>
      <c r="D2131" s="2" t="s">
        <v>2150</v>
      </c>
      <c r="E2131">
        <v>243</v>
      </c>
      <c r="F2131" t="str">
        <f>+VLOOKUP(E2131,[1]CLIENTES!A:B,2,0)</f>
        <v>Constanza</v>
      </c>
      <c r="G2131">
        <v>281</v>
      </c>
      <c r="H2131" t="str">
        <f>+VLOOKUP(G2131,[1]SKU!A:B,2,0)</f>
        <v>LAPACHO 21 X 120 C.NEGRO 1RA CAL</v>
      </c>
      <c r="I2131" t="str">
        <f>+VLOOKUP(G2131,[1]SKU!A:D,4,0)</f>
        <v>PORCELANATO</v>
      </c>
      <c r="J2131" t="str">
        <f>+VLOOKUP(G2131,[1]SKU!A:E,5,0)</f>
        <v>Maderas</v>
      </c>
      <c r="K2131" t="str">
        <f>+VLOOKUP(G2131,[1]SKU!A:C,3,0)</f>
        <v>CERRO NEGRO</v>
      </c>
      <c r="L2131">
        <v>125</v>
      </c>
      <c r="M2131">
        <v>47.374477316062283</v>
      </c>
      <c r="N2131">
        <f>+VLOOKUP([1]VENTAS!G2131,[1]SKU!A:G,6,0)</f>
        <v>8592</v>
      </c>
      <c r="O2131" s="4">
        <f t="shared" si="33"/>
        <v>407041.50909960712</v>
      </c>
    </row>
    <row r="2132" spans="1:15" x14ac:dyDescent="0.3">
      <c r="A2132" s="1">
        <v>44981</v>
      </c>
      <c r="B2132" s="2" t="s">
        <v>1005</v>
      </c>
      <c r="C2132" s="2" t="s">
        <v>1006</v>
      </c>
      <c r="D2132" s="2" t="s">
        <v>2151</v>
      </c>
      <c r="E2132">
        <v>226</v>
      </c>
      <c r="F2132" t="str">
        <f>+VLOOKUP(E2132,[1]CLIENTES!A:B,2,0)</f>
        <v>Cristobal</v>
      </c>
      <c r="G2132">
        <v>387</v>
      </c>
      <c r="H2132" t="str">
        <f>+VLOOKUP(G2132,[1]SKU!A:B,2,0)</f>
        <v>SALVIA RECT. 28 X 58 S.LOREN 2DA CAL</v>
      </c>
      <c r="I2132" t="str">
        <f>+VLOOKUP(G2132,[1]SKU!A:D,4,0)</f>
        <v>PORCELANATO</v>
      </c>
      <c r="J2132" t="str">
        <f>+VLOOKUP(G2132,[1]SKU!A:E,5,0)</f>
        <v>Maderas</v>
      </c>
      <c r="K2132" t="str">
        <f>+VLOOKUP(G2132,[1]SKU!A:C,3,0)</f>
        <v>SAN LORENZO</v>
      </c>
      <c r="L2132">
        <v>127</v>
      </c>
      <c r="M2132">
        <v>58.606523663260617</v>
      </c>
      <c r="N2132">
        <f>+VLOOKUP([1]VENTAS!G2132,[1]SKU!A:G,6,0)</f>
        <v>2362</v>
      </c>
      <c r="O2132" s="4">
        <f t="shared" si="33"/>
        <v>138428.60889262159</v>
      </c>
    </row>
    <row r="2133" spans="1:15" x14ac:dyDescent="0.3">
      <c r="A2133" s="1">
        <v>44933</v>
      </c>
      <c r="B2133" s="2" t="s">
        <v>1005</v>
      </c>
      <c r="C2133" s="2" t="s">
        <v>1006</v>
      </c>
      <c r="D2133" s="2" t="s">
        <v>2152</v>
      </c>
      <c r="E2133">
        <v>244</v>
      </c>
      <c r="F2133" t="str">
        <f>+VLOOKUP(E2133,[1]CLIENTES!A:B,2,0)</f>
        <v>Karim</v>
      </c>
      <c r="G2133">
        <v>315</v>
      </c>
      <c r="H2133" t="str">
        <f>+VLOOKUP(G2133,[1]SKU!A:B,2,0)</f>
        <v>URBAN CONCRETE GREY FIT RECT 58 X 58 S.LOREN 2DA C</v>
      </c>
      <c r="I2133" t="str">
        <f>+VLOOKUP(G2133,[1]SKU!A:D,4,0)</f>
        <v>PORCELANATO</v>
      </c>
      <c r="J2133" t="str">
        <f>+VLOOKUP(G2133,[1]SKU!A:E,5,0)</f>
        <v>Cementos</v>
      </c>
      <c r="K2133" t="str">
        <f>+VLOOKUP(G2133,[1]SKU!A:C,3,0)</f>
        <v>SAN LORENZO</v>
      </c>
      <c r="L2133">
        <v>64</v>
      </c>
      <c r="M2133">
        <v>7.3123454254155718</v>
      </c>
      <c r="N2133">
        <f>+VLOOKUP([1]VENTAS!G2133,[1]SKU!A:G,6,0)</f>
        <v>5743</v>
      </c>
      <c r="O2133" s="4">
        <f t="shared" si="33"/>
        <v>41994.799778161629</v>
      </c>
    </row>
    <row r="2134" spans="1:15" x14ac:dyDescent="0.3">
      <c r="A2134" s="1">
        <v>44945</v>
      </c>
      <c r="B2134" s="2" t="s">
        <v>1005</v>
      </c>
      <c r="C2134" s="2" t="s">
        <v>1006</v>
      </c>
      <c r="D2134" s="2" t="s">
        <v>2153</v>
      </c>
      <c r="E2134">
        <v>119</v>
      </c>
      <c r="F2134" t="str">
        <f>+VLOOKUP(E2134,[1]CLIENTES!A:B,2,0)</f>
        <v>Amir</v>
      </c>
      <c r="G2134">
        <v>178</v>
      </c>
      <c r="H2134" t="str">
        <f>+VLOOKUP(G2134,[1]SKU!A:B,2,0)</f>
        <v>POTENZA 50 X 50 CAÑUELAS 1RA C</v>
      </c>
      <c r="I2134" t="str">
        <f>+VLOOKUP(G2134,[1]SKU!A:D,4,0)</f>
        <v>CERAMICO</v>
      </c>
      <c r="J2134" t="str">
        <f>+VLOOKUP(G2134,[1]SKU!A:E,5,0)</f>
        <v>Marmoles</v>
      </c>
      <c r="K2134" t="str">
        <f>+VLOOKUP(G2134,[1]SKU!A:C,3,0)</f>
        <v>CAÑUELAS</v>
      </c>
      <c r="L2134">
        <v>24</v>
      </c>
      <c r="M2134">
        <v>4.16338355933134</v>
      </c>
      <c r="N2134">
        <f>+VLOOKUP([1]VENTAS!G2134,[1]SKU!A:G,6,0)</f>
        <v>9340</v>
      </c>
      <c r="O2134" s="4">
        <f t="shared" si="33"/>
        <v>38886.002444154714</v>
      </c>
    </row>
    <row r="2135" spans="1:15" x14ac:dyDescent="0.3">
      <c r="A2135" s="1">
        <v>44962</v>
      </c>
      <c r="B2135" s="2" t="s">
        <v>1005</v>
      </c>
      <c r="C2135" s="2" t="s">
        <v>1006</v>
      </c>
      <c r="D2135" s="2" t="s">
        <v>2154</v>
      </c>
      <c r="E2135">
        <v>68</v>
      </c>
      <c r="F2135" t="str">
        <f>+VLOOKUP(E2135,[1]CLIENTES!A:B,2,0)</f>
        <v>Analy</v>
      </c>
      <c r="G2135">
        <v>245</v>
      </c>
      <c r="H2135" t="str">
        <f>+VLOOKUP(G2135,[1]SKU!A:B,2,0)</f>
        <v>LONDON GREIGE RECT 59 X 59 C.NEGRO 2DA CAL</v>
      </c>
      <c r="I2135" t="str">
        <f>+VLOOKUP(G2135,[1]SKU!A:D,4,0)</f>
        <v>PORCELANATO</v>
      </c>
      <c r="J2135" t="str">
        <f>+VLOOKUP(G2135,[1]SKU!A:E,5,0)</f>
        <v>Cementos</v>
      </c>
      <c r="K2135" t="str">
        <f>+VLOOKUP(G2135,[1]SKU!A:C,3,0)</f>
        <v>CERRO NEGRO</v>
      </c>
      <c r="L2135">
        <v>156</v>
      </c>
      <c r="M2135">
        <v>146.34371809615001</v>
      </c>
      <c r="N2135">
        <f>+VLOOKUP([1]VENTAS!G2135,[1]SKU!A:G,6,0)</f>
        <v>7217</v>
      </c>
      <c r="O2135" s="4">
        <f t="shared" si="33"/>
        <v>1056162.6134999148</v>
      </c>
    </row>
    <row r="2136" spans="1:15" x14ac:dyDescent="0.3">
      <c r="A2136" s="1">
        <v>44947</v>
      </c>
      <c r="B2136" s="2" t="s">
        <v>1005</v>
      </c>
      <c r="C2136" s="2" t="s">
        <v>1006</v>
      </c>
      <c r="D2136" s="2" t="s">
        <v>2155</v>
      </c>
      <c r="E2136">
        <v>220</v>
      </c>
      <c r="F2136" t="str">
        <f>+VLOOKUP(E2136,[1]CLIENTES!A:B,2,0)</f>
        <v>Dayra</v>
      </c>
      <c r="G2136">
        <v>341</v>
      </c>
      <c r="H2136" t="str">
        <f>+VLOOKUP(G2136,[1]SKU!A:B,2,0)</f>
        <v>BAUHAUS GREY RECT. 28 X 58 S.LOREN 1RA C</v>
      </c>
      <c r="I2136" t="str">
        <f>+VLOOKUP(G2136,[1]SKU!A:D,4,0)</f>
        <v>PORCELANATO</v>
      </c>
      <c r="J2136" t="str">
        <f>+VLOOKUP(G2136,[1]SKU!A:E,5,0)</f>
        <v>Cementos</v>
      </c>
      <c r="K2136" t="str">
        <f>+VLOOKUP(G2136,[1]SKU!A:C,3,0)</f>
        <v>SAN LORENZO</v>
      </c>
      <c r="L2136">
        <v>112</v>
      </c>
      <c r="M2136">
        <v>54.241591764929041</v>
      </c>
      <c r="N2136">
        <f>+VLOOKUP([1]VENTAS!G2136,[1]SKU!A:G,6,0)</f>
        <v>8166</v>
      </c>
      <c r="O2136" s="4">
        <f t="shared" si="33"/>
        <v>442936.83835241053</v>
      </c>
    </row>
    <row r="2137" spans="1:15" x14ac:dyDescent="0.3">
      <c r="A2137" s="1">
        <v>44975</v>
      </c>
      <c r="B2137" s="2" t="s">
        <v>1005</v>
      </c>
      <c r="C2137" s="2" t="s">
        <v>1006</v>
      </c>
      <c r="D2137" s="2" t="s">
        <v>2156</v>
      </c>
      <c r="E2137">
        <v>135</v>
      </c>
      <c r="F2137" t="str">
        <f>+VLOOKUP(E2137,[1]CLIENTES!A:B,2,0)</f>
        <v>Stefano38</v>
      </c>
      <c r="G2137">
        <v>380</v>
      </c>
      <c r="H2137" t="str">
        <f>+VLOOKUP(G2137,[1]SKU!A:B,2,0)</f>
        <v>ROCCA ARDESIA GRIS FIT RT. 58 x 117 S.LOREN 2DA C</v>
      </c>
      <c r="I2137" t="str">
        <f>+VLOOKUP(G2137,[1]SKU!A:D,4,0)</f>
        <v>PORCELANATO</v>
      </c>
      <c r="J2137" t="str">
        <f>+VLOOKUP(G2137,[1]SKU!A:E,5,0)</f>
        <v>Piedras</v>
      </c>
      <c r="K2137" t="str">
        <f>+VLOOKUP(G2137,[1]SKU!A:C,3,0)</f>
        <v>SAN LORENZO</v>
      </c>
      <c r="L2137">
        <v>155</v>
      </c>
      <c r="M2137">
        <v>116.59299255438135</v>
      </c>
      <c r="N2137">
        <f>+VLOOKUP([1]VENTAS!G2137,[1]SKU!A:G,6,0)</f>
        <v>5398</v>
      </c>
      <c r="O2137" s="4">
        <f t="shared" si="33"/>
        <v>629368.97380855051</v>
      </c>
    </row>
    <row r="2138" spans="1:15" x14ac:dyDescent="0.3">
      <c r="A2138" s="1">
        <v>44971</v>
      </c>
      <c r="B2138" s="2" t="s">
        <v>1005</v>
      </c>
      <c r="C2138" s="2" t="s">
        <v>1006</v>
      </c>
      <c r="D2138" s="2" t="s">
        <v>2157</v>
      </c>
      <c r="E2138">
        <v>156</v>
      </c>
      <c r="F2138" t="str">
        <f>+VLOOKUP(E2138,[1]CLIENTES!A:B,2,0)</f>
        <v>Debora</v>
      </c>
      <c r="G2138">
        <v>305</v>
      </c>
      <c r="H2138" t="str">
        <f>+VLOOKUP(G2138,[1]SKU!A:B,2,0)</f>
        <v>MOSAIC CATALA 60 X 60 ALBERDI 1RA C</v>
      </c>
      <c r="I2138" t="str">
        <f>+VLOOKUP(G2138,[1]SKU!A:D,4,0)</f>
        <v>PORCELANATO</v>
      </c>
      <c r="J2138" t="str">
        <f>+VLOOKUP(G2138,[1]SKU!A:E,5,0)</f>
        <v>Deco &amp; Mas</v>
      </c>
      <c r="K2138" t="str">
        <f>+VLOOKUP(G2138,[1]SKU!A:C,3,0)</f>
        <v>ALBERDI</v>
      </c>
      <c r="L2138">
        <v>87</v>
      </c>
      <c r="M2138">
        <v>50.819997557786017</v>
      </c>
      <c r="N2138">
        <f>+VLOOKUP([1]VENTAS!G2138,[1]SKU!A:G,6,0)</f>
        <v>7184</v>
      </c>
      <c r="O2138" s="4">
        <f t="shared" si="33"/>
        <v>365090.86245513475</v>
      </c>
    </row>
    <row r="2139" spans="1:15" x14ac:dyDescent="0.3">
      <c r="A2139" s="1">
        <v>44980</v>
      </c>
      <c r="B2139" s="2" t="s">
        <v>1005</v>
      </c>
      <c r="C2139" s="2" t="s">
        <v>1006</v>
      </c>
      <c r="D2139" s="2" t="s">
        <v>2158</v>
      </c>
      <c r="E2139">
        <v>61</v>
      </c>
      <c r="F2139" t="str">
        <f>+VLOOKUP(E2139,[1]CLIENTES!A:B,2,0)</f>
        <v>Jordan</v>
      </c>
      <c r="G2139">
        <v>240</v>
      </c>
      <c r="H2139" t="str">
        <f>+VLOOKUP(G2139,[1]SKU!A:B,2,0)</f>
        <v>MONACO GRIS PUL RECT 58 x 117 C.NEGRO 1RA C</v>
      </c>
      <c r="I2139" t="str">
        <f>+VLOOKUP(G2139,[1]SKU!A:D,4,0)</f>
        <v>PORCELANATO</v>
      </c>
      <c r="J2139" t="str">
        <f>+VLOOKUP(G2139,[1]SKU!A:E,5,0)</f>
        <v>Marmoles</v>
      </c>
      <c r="K2139" t="str">
        <f>+VLOOKUP(G2139,[1]SKU!A:C,3,0)</f>
        <v>CERRO NEGRO</v>
      </c>
      <c r="L2139">
        <v>123</v>
      </c>
      <c r="M2139">
        <v>108.91278593925814</v>
      </c>
      <c r="N2139">
        <f>+VLOOKUP([1]VENTAS!G2139,[1]SKU!A:G,6,0)</f>
        <v>8545</v>
      </c>
      <c r="O2139" s="4">
        <f t="shared" si="33"/>
        <v>930659.75585096085</v>
      </c>
    </row>
    <row r="2140" spans="1:15" x14ac:dyDescent="0.3">
      <c r="A2140" s="1">
        <v>44984</v>
      </c>
      <c r="B2140" s="2" t="s">
        <v>1005</v>
      </c>
      <c r="C2140" s="2" t="s">
        <v>1006</v>
      </c>
      <c r="D2140" s="2" t="s">
        <v>2159</v>
      </c>
      <c r="E2140">
        <v>84</v>
      </c>
      <c r="F2140" t="str">
        <f>+VLOOKUP(E2140,[1]CLIENTES!A:B,2,0)</f>
        <v>Vincenzo</v>
      </c>
      <c r="G2140">
        <v>11</v>
      </c>
      <c r="H2140" t="str">
        <f>+VLOOKUP(G2140,[1]SKU!A:B,2,0)</f>
        <v>BIANCO SAT 25 x 35 LOURDES 1RA C</v>
      </c>
      <c r="I2140" t="str">
        <f>+VLOOKUP(G2140,[1]SKU!A:D,4,0)</f>
        <v>CERAMICO</v>
      </c>
      <c r="J2140" t="str">
        <f>+VLOOKUP(G2140,[1]SKU!A:E,5,0)</f>
        <v>Deco &amp; Mas</v>
      </c>
      <c r="K2140" t="str">
        <f>+VLOOKUP(G2140,[1]SKU!A:C,3,0)</f>
        <v>LOURDES</v>
      </c>
      <c r="L2140">
        <v>101</v>
      </c>
      <c r="M2140">
        <v>53.66959147326456</v>
      </c>
      <c r="N2140">
        <f>+VLOOKUP([1]VENTAS!G2140,[1]SKU!A:G,6,0)</f>
        <v>7534</v>
      </c>
      <c r="O2140" s="4">
        <f t="shared" si="33"/>
        <v>404346.70215957519</v>
      </c>
    </row>
    <row r="2141" spans="1:15" x14ac:dyDescent="0.3">
      <c r="A2141" s="1">
        <v>44933</v>
      </c>
      <c r="B2141" s="2" t="s">
        <v>1005</v>
      </c>
      <c r="C2141" s="2" t="s">
        <v>1006</v>
      </c>
      <c r="D2141" s="2" t="s">
        <v>2160</v>
      </c>
      <c r="E2141">
        <v>73</v>
      </c>
      <c r="F2141" t="str">
        <f>+VLOOKUP(E2141,[1]CLIENTES!A:B,2,0)</f>
        <v>Stevens</v>
      </c>
      <c r="G2141">
        <v>372</v>
      </c>
      <c r="H2141" t="str">
        <f>+VLOOKUP(G2141,[1]SKU!A:B,2,0)</f>
        <v>MARMOL STRAZZA FIT RECT. 58 x 117 S.LOREN 2DA C</v>
      </c>
      <c r="I2141" t="str">
        <f>+VLOOKUP(G2141,[1]SKU!A:D,4,0)</f>
        <v>PORCELANATO</v>
      </c>
      <c r="J2141" t="str">
        <f>+VLOOKUP(G2141,[1]SKU!A:E,5,0)</f>
        <v>Marmoles</v>
      </c>
      <c r="K2141" t="str">
        <f>+VLOOKUP(G2141,[1]SKU!A:C,3,0)</f>
        <v>SAN LORENZO</v>
      </c>
      <c r="L2141">
        <v>120</v>
      </c>
      <c r="M2141">
        <v>79.073588296315862</v>
      </c>
      <c r="N2141">
        <f>+VLOOKUP([1]VENTAS!G2141,[1]SKU!A:G,6,0)</f>
        <v>4732</v>
      </c>
      <c r="O2141" s="4">
        <f t="shared" si="33"/>
        <v>374176.21981816663</v>
      </c>
    </row>
    <row r="2142" spans="1:15" x14ac:dyDescent="0.3">
      <c r="A2142" s="1">
        <v>44938</v>
      </c>
      <c r="B2142" s="2" t="s">
        <v>1005</v>
      </c>
      <c r="C2142" s="2" t="s">
        <v>1006</v>
      </c>
      <c r="D2142" s="2" t="s">
        <v>2161</v>
      </c>
      <c r="E2142">
        <v>104</v>
      </c>
      <c r="F2142" t="str">
        <f>+VLOOKUP(E2142,[1]CLIENTES!A:B,2,0)</f>
        <v>Mya</v>
      </c>
      <c r="G2142">
        <v>376</v>
      </c>
      <c r="H2142" t="str">
        <f>+VLOOKUP(G2142,[1]SKU!A:B,2,0)</f>
        <v>BAUHAUS IVORY FIT RECT 58 X 58 S.LOREN 1RA CAL</v>
      </c>
      <c r="I2142" t="str">
        <f>+VLOOKUP(G2142,[1]SKU!A:D,4,0)</f>
        <v>PORCELANATO</v>
      </c>
      <c r="J2142" t="str">
        <f>+VLOOKUP(G2142,[1]SKU!A:E,5,0)</f>
        <v>Cementos</v>
      </c>
      <c r="K2142" t="str">
        <f>+VLOOKUP(G2142,[1]SKU!A:C,3,0)</f>
        <v>SAN LORENZO</v>
      </c>
      <c r="L2142">
        <v>13</v>
      </c>
      <c r="M2142">
        <v>3.1140786000843348</v>
      </c>
      <c r="N2142">
        <f>+VLOOKUP([1]VENTAS!G2142,[1]SKU!A:G,6,0)</f>
        <v>7363</v>
      </c>
      <c r="O2142" s="4">
        <f t="shared" si="33"/>
        <v>22928.960732420957</v>
      </c>
    </row>
    <row r="2143" spans="1:15" x14ac:dyDescent="0.3">
      <c r="A2143" s="1">
        <v>44945</v>
      </c>
      <c r="B2143" s="2" t="s">
        <v>1005</v>
      </c>
      <c r="C2143" s="2" t="s">
        <v>1006</v>
      </c>
      <c r="D2143" s="2" t="s">
        <v>2162</v>
      </c>
      <c r="E2143">
        <v>115</v>
      </c>
      <c r="F2143" t="str">
        <f>+VLOOKUP(E2143,[1]CLIENTES!A:B,2,0)</f>
        <v>Franciska</v>
      </c>
      <c r="G2143">
        <v>235</v>
      </c>
      <c r="H2143" t="str">
        <f>+VLOOKUP(G2143,[1]SKU!A:B,2,0)</f>
        <v>TITANIO RECT 80 X 80 ALBERDI 2DA C</v>
      </c>
      <c r="I2143" t="str">
        <f>+VLOOKUP(G2143,[1]SKU!A:D,4,0)</f>
        <v>PORCELANATO</v>
      </c>
      <c r="J2143" t="str">
        <f>+VLOOKUP(G2143,[1]SKU!A:E,5,0)</f>
        <v>Cementos</v>
      </c>
      <c r="K2143" t="str">
        <f>+VLOOKUP(G2143,[1]SKU!A:C,3,0)</f>
        <v>ALBERDI</v>
      </c>
      <c r="L2143">
        <v>37</v>
      </c>
      <c r="M2143">
        <v>31.576878168708433</v>
      </c>
      <c r="N2143">
        <f>+VLOOKUP([1]VENTAS!G2143,[1]SKU!A:G,6,0)</f>
        <v>6386</v>
      </c>
      <c r="O2143" s="4">
        <f t="shared" si="33"/>
        <v>201649.94398537205</v>
      </c>
    </row>
    <row r="2144" spans="1:15" x14ac:dyDescent="0.3">
      <c r="A2144" s="1">
        <v>44966</v>
      </c>
      <c r="B2144" s="2" t="s">
        <v>1005</v>
      </c>
      <c r="C2144" s="2" t="s">
        <v>1006</v>
      </c>
      <c r="D2144" s="2" t="s">
        <v>2163</v>
      </c>
      <c r="E2144">
        <v>157</v>
      </c>
      <c r="F2144" t="str">
        <f>+VLOOKUP(E2144,[1]CLIENTES!A:B,2,0)</f>
        <v>Jovany</v>
      </c>
      <c r="G2144">
        <v>302</v>
      </c>
      <c r="H2144" t="str">
        <f>+VLOOKUP(G2144,[1]SKU!A:B,2,0)</f>
        <v>LIFE GRIS RECT 59 X 59 C.NEGRO 1RA C</v>
      </c>
      <c r="I2144" t="str">
        <f>+VLOOKUP(G2144,[1]SKU!A:D,4,0)</f>
        <v>PORCELANATO</v>
      </c>
      <c r="J2144" t="str">
        <f>+VLOOKUP(G2144,[1]SKU!A:E,5,0)</f>
        <v>Cementos</v>
      </c>
      <c r="K2144" t="str">
        <f>+VLOOKUP(G2144,[1]SKU!A:C,3,0)</f>
        <v>CERRO NEGRO</v>
      </c>
      <c r="L2144">
        <v>85</v>
      </c>
      <c r="M2144">
        <v>79.080541371745326</v>
      </c>
      <c r="N2144">
        <f>+VLOOKUP([1]VENTAS!G2144,[1]SKU!A:G,6,0)</f>
        <v>3218</v>
      </c>
      <c r="O2144" s="4">
        <f t="shared" si="33"/>
        <v>254481.18213427646</v>
      </c>
    </row>
    <row r="2145" spans="1:15" x14ac:dyDescent="0.3">
      <c r="A2145" s="1">
        <v>44942</v>
      </c>
      <c r="B2145" s="2" t="s">
        <v>1005</v>
      </c>
      <c r="C2145" s="2" t="s">
        <v>1006</v>
      </c>
      <c r="D2145" s="2" t="s">
        <v>2164</v>
      </c>
      <c r="E2145">
        <v>53</v>
      </c>
      <c r="F2145" t="str">
        <f>+VLOOKUP(E2145,[1]CLIENTES!A:B,2,0)</f>
        <v>Cristofer</v>
      </c>
      <c r="G2145">
        <v>22</v>
      </c>
      <c r="H2145" t="str">
        <f>+VLOOKUP(G2145,[1]SKU!A:B,2,0)</f>
        <v>STAGE GRIS 51 X 51 ALLPA 2DA C</v>
      </c>
      <c r="I2145" t="str">
        <f>+VLOOKUP(G2145,[1]SKU!A:D,4,0)</f>
        <v>CERAMICO</v>
      </c>
      <c r="J2145" t="str">
        <f>+VLOOKUP(G2145,[1]SKU!A:E,5,0)</f>
        <v>Maderas</v>
      </c>
      <c r="K2145" t="str">
        <f>+VLOOKUP(G2145,[1]SKU!A:C,3,0)</f>
        <v>ALLPA</v>
      </c>
      <c r="L2145">
        <v>141</v>
      </c>
      <c r="M2145">
        <v>58.894264716139567</v>
      </c>
      <c r="N2145">
        <f>+VLOOKUP([1]VENTAS!G2145,[1]SKU!A:G,6,0)</f>
        <v>3914</v>
      </c>
      <c r="O2145" s="4">
        <f t="shared" si="33"/>
        <v>230512.15209897025</v>
      </c>
    </row>
    <row r="2146" spans="1:15" x14ac:dyDescent="0.3">
      <c r="A2146" s="1">
        <v>44984</v>
      </c>
      <c r="B2146" s="2" t="s">
        <v>1005</v>
      </c>
      <c r="C2146" s="2" t="s">
        <v>1006</v>
      </c>
      <c r="D2146" s="2" t="s">
        <v>2165</v>
      </c>
      <c r="E2146">
        <v>233</v>
      </c>
      <c r="F2146" t="str">
        <f>+VLOOKUP(E2146,[1]CLIENTES!A:B,2,0)</f>
        <v>Mabel</v>
      </c>
      <c r="G2146">
        <v>293</v>
      </c>
      <c r="H2146" t="str">
        <f>+VLOOKUP(G2146,[1]SKU!A:B,2,0)</f>
        <v>LONDON TIZA RECT  59 X 59 C.NEGRO 2DA CAL</v>
      </c>
      <c r="I2146" t="str">
        <f>+VLOOKUP(G2146,[1]SKU!A:D,4,0)</f>
        <v>PORCELANATO</v>
      </c>
      <c r="J2146" t="str">
        <f>+VLOOKUP(G2146,[1]SKU!A:E,5,0)</f>
        <v>Cementos</v>
      </c>
      <c r="K2146" t="str">
        <f>+VLOOKUP(G2146,[1]SKU!A:C,3,0)</f>
        <v>CERRO NEGRO</v>
      </c>
      <c r="L2146">
        <v>165</v>
      </c>
      <c r="M2146">
        <v>95.527492632892177</v>
      </c>
      <c r="N2146">
        <f>+VLOOKUP([1]VENTAS!G2146,[1]SKU!A:G,6,0)</f>
        <v>9762</v>
      </c>
      <c r="O2146" s="4">
        <f t="shared" si="33"/>
        <v>932539.38308229344</v>
      </c>
    </row>
    <row r="2147" spans="1:15" x14ac:dyDescent="0.3">
      <c r="A2147" s="1">
        <v>44944</v>
      </c>
      <c r="B2147" s="2" t="s">
        <v>1005</v>
      </c>
      <c r="C2147" s="2" t="s">
        <v>1006</v>
      </c>
      <c r="D2147" s="2" t="s">
        <v>2166</v>
      </c>
      <c r="E2147">
        <v>36</v>
      </c>
      <c r="F2147" t="str">
        <f>+VLOOKUP(E2147,[1]CLIENTES!A:B,2,0)</f>
        <v>Kevin</v>
      </c>
      <c r="G2147">
        <v>297</v>
      </c>
      <c r="H2147" t="str">
        <f>+VLOOKUP(G2147,[1]SKU!A:B,2,0)</f>
        <v>RAVENNA PUL RECT 58 x 58 C.NEGRO 2DA C</v>
      </c>
      <c r="I2147" t="str">
        <f>+VLOOKUP(G2147,[1]SKU!A:D,4,0)</f>
        <v>PORCELANATO</v>
      </c>
      <c r="J2147" t="str">
        <f>+VLOOKUP(G2147,[1]SKU!A:E,5,0)</f>
        <v>Marmoles</v>
      </c>
      <c r="K2147" t="str">
        <f>+VLOOKUP(G2147,[1]SKU!A:C,3,0)</f>
        <v>CERRO NEGRO</v>
      </c>
      <c r="L2147">
        <v>67</v>
      </c>
      <c r="M2147">
        <v>24.3080137691611</v>
      </c>
      <c r="N2147">
        <f>+VLOOKUP([1]VENTAS!G2147,[1]SKU!A:G,6,0)</f>
        <v>6689</v>
      </c>
      <c r="O2147" s="4">
        <f t="shared" si="33"/>
        <v>162596.30410191859</v>
      </c>
    </row>
    <row r="2148" spans="1:15" x14ac:dyDescent="0.3">
      <c r="A2148" s="1">
        <v>44932</v>
      </c>
      <c r="B2148" s="2" t="s">
        <v>1005</v>
      </c>
      <c r="C2148" s="2" t="s">
        <v>1006</v>
      </c>
      <c r="D2148" s="2" t="s">
        <v>2167</v>
      </c>
      <c r="E2148">
        <v>55</v>
      </c>
      <c r="F2148" t="str">
        <f>+VLOOKUP(E2148,[1]CLIENTES!A:B,2,0)</f>
        <v>Gadiel</v>
      </c>
      <c r="G2148">
        <v>225</v>
      </c>
      <c r="H2148" t="str">
        <f>+VLOOKUP(G2148,[1]SKU!A:B,2,0)</f>
        <v>LIFE TIZA NATURAL RECT. 59 x 59 C.NEGRO 1RA CAL</v>
      </c>
      <c r="I2148" t="str">
        <f>+VLOOKUP(G2148,[1]SKU!A:D,4,0)</f>
        <v>PORCELANATO</v>
      </c>
      <c r="J2148" t="str">
        <f>+VLOOKUP(G2148,[1]SKU!A:E,5,0)</f>
        <v>Cementos</v>
      </c>
      <c r="K2148" t="str">
        <f>+VLOOKUP(G2148,[1]SKU!A:C,3,0)</f>
        <v>CERRO NEGRO</v>
      </c>
      <c r="L2148">
        <v>127</v>
      </c>
      <c r="M2148">
        <v>90.988413605700018</v>
      </c>
      <c r="N2148">
        <f>+VLOOKUP([1]VENTAS!G2148,[1]SKU!A:G,6,0)</f>
        <v>1145</v>
      </c>
      <c r="O2148" s="4">
        <f t="shared" si="33"/>
        <v>104181.73357852652</v>
      </c>
    </row>
    <row r="2149" spans="1:15" x14ac:dyDescent="0.3">
      <c r="A2149" s="1">
        <v>44964</v>
      </c>
      <c r="B2149" s="2" t="s">
        <v>1005</v>
      </c>
      <c r="C2149" s="2" t="s">
        <v>1006</v>
      </c>
      <c r="D2149" s="2" t="s">
        <v>2168</v>
      </c>
      <c r="E2149">
        <v>182</v>
      </c>
      <c r="F2149" t="str">
        <f>+VLOOKUP(E2149,[1]CLIENTES!A:B,2,0)</f>
        <v>Josepha</v>
      </c>
      <c r="G2149">
        <v>120</v>
      </c>
      <c r="H2149" t="str">
        <f>+VLOOKUP(G2149,[1]SKU!A:B,2,0)</f>
        <v>VICTORIA GRIS 35 x 35 LOURDES 1RA C</v>
      </c>
      <c r="I2149" t="str">
        <f>+VLOOKUP(G2149,[1]SKU!A:D,4,0)</f>
        <v>CERAMICO</v>
      </c>
      <c r="J2149" t="str">
        <f>+VLOOKUP(G2149,[1]SKU!A:E,5,0)</f>
        <v>Cementos</v>
      </c>
      <c r="K2149" t="str">
        <f>+VLOOKUP(G2149,[1]SKU!A:C,3,0)</f>
        <v>LOURDES</v>
      </c>
      <c r="L2149">
        <v>153</v>
      </c>
      <c r="M2149">
        <v>18.196825123349754</v>
      </c>
      <c r="N2149">
        <f>+VLOOKUP([1]VENTAS!G2149,[1]SKU!A:G,6,0)</f>
        <v>7691</v>
      </c>
      <c r="O2149" s="4">
        <f t="shared" si="33"/>
        <v>139951.78202368296</v>
      </c>
    </row>
    <row r="2150" spans="1:15" x14ac:dyDescent="0.3">
      <c r="A2150" s="1">
        <v>44976</v>
      </c>
      <c r="B2150" s="2" t="s">
        <v>1005</v>
      </c>
      <c r="C2150" s="2" t="s">
        <v>1006</v>
      </c>
      <c r="D2150" s="2" t="s">
        <v>2169</v>
      </c>
      <c r="E2150">
        <v>196</v>
      </c>
      <c r="F2150" t="str">
        <f>+VLOOKUP(E2150,[1]CLIENTES!A:B,2,0)</f>
        <v>Manuela</v>
      </c>
      <c r="G2150">
        <v>349</v>
      </c>
      <c r="H2150" t="str">
        <f>+VLOOKUP(G2150,[1]SKU!A:B,2,0)</f>
        <v>CALACATA BIANCO PUL RT 57,7 x 57,7 S.LOREN 1RA C</v>
      </c>
      <c r="I2150" t="str">
        <f>+VLOOKUP(G2150,[1]SKU!A:D,4,0)</f>
        <v>PORCELANATO</v>
      </c>
      <c r="J2150" t="str">
        <f>+VLOOKUP(G2150,[1]SKU!A:E,5,0)</f>
        <v>Marmoles</v>
      </c>
      <c r="K2150" t="str">
        <f>+VLOOKUP(G2150,[1]SKU!A:C,3,0)</f>
        <v>SAN LORENZO</v>
      </c>
      <c r="L2150">
        <v>121</v>
      </c>
      <c r="M2150">
        <v>6.3448977271917144</v>
      </c>
      <c r="N2150">
        <f>+VLOOKUP([1]VENTAS!G2150,[1]SKU!A:G,6,0)</f>
        <v>7074</v>
      </c>
      <c r="O2150" s="4">
        <f t="shared" si="33"/>
        <v>44883.806522154191</v>
      </c>
    </row>
    <row r="2151" spans="1:15" x14ac:dyDescent="0.3">
      <c r="A2151" s="1">
        <v>44964</v>
      </c>
      <c r="B2151" s="2" t="s">
        <v>1005</v>
      </c>
      <c r="C2151" s="2" t="s">
        <v>1006</v>
      </c>
      <c r="D2151" s="2" t="s">
        <v>2170</v>
      </c>
      <c r="E2151">
        <v>171</v>
      </c>
      <c r="F2151" t="str">
        <f>+VLOOKUP(E2151,[1]CLIENTES!A:B,2,0)</f>
        <v>Mia</v>
      </c>
      <c r="G2151">
        <v>35</v>
      </c>
      <c r="H2151" t="str">
        <f>+VLOOKUP(G2151,[1]SKU!A:B,2,0)</f>
        <v>TACO ARDESIA GRIS 45,3 x 45,3 S.LOREN 1RA C</v>
      </c>
      <c r="I2151" t="str">
        <f>+VLOOKUP(G2151,[1]SKU!A:D,4,0)</f>
        <v>CERAMICO</v>
      </c>
      <c r="J2151" t="str">
        <f>+VLOOKUP(G2151,[1]SKU!A:E,5,0)</f>
        <v>Piedras</v>
      </c>
      <c r="K2151" t="str">
        <f>+VLOOKUP(G2151,[1]SKU!A:C,3,0)</f>
        <v>SAN LORENZO</v>
      </c>
      <c r="L2151">
        <v>112</v>
      </c>
      <c r="M2151">
        <v>19.03617119442842</v>
      </c>
      <c r="N2151">
        <f>+VLOOKUP([1]VENTAS!G2151,[1]SKU!A:G,6,0)</f>
        <v>4806</v>
      </c>
      <c r="O2151" s="4">
        <f t="shared" si="33"/>
        <v>91487.838760422979</v>
      </c>
    </row>
    <row r="2152" spans="1:15" x14ac:dyDescent="0.3">
      <c r="A2152" s="1">
        <v>44951</v>
      </c>
      <c r="B2152" s="2" t="s">
        <v>1005</v>
      </c>
      <c r="C2152" s="2" t="s">
        <v>1006</v>
      </c>
      <c r="D2152" s="2" t="s">
        <v>2171</v>
      </c>
      <c r="E2152">
        <v>218</v>
      </c>
      <c r="F2152" t="str">
        <f>+VLOOKUP(E2152,[1]CLIENTES!A:B,2,0)</f>
        <v>Enrique</v>
      </c>
      <c r="G2152">
        <v>184</v>
      </c>
      <c r="H2152" t="str">
        <f>+VLOOKUP(G2152,[1]SKU!A:B,2,0)</f>
        <v>CALEB GRIS 45,3 X 45,3 S.LOREN 1RA C</v>
      </c>
      <c r="I2152" t="str">
        <f>+VLOOKUP(G2152,[1]SKU!A:D,4,0)</f>
        <v>CERAMICO</v>
      </c>
      <c r="J2152" t="str">
        <f>+VLOOKUP(G2152,[1]SKU!A:E,5,0)</f>
        <v>Maderas</v>
      </c>
      <c r="K2152" t="str">
        <f>+VLOOKUP(G2152,[1]SKU!A:C,3,0)</f>
        <v>SAN LORENZO</v>
      </c>
      <c r="L2152">
        <v>32</v>
      </c>
      <c r="M2152">
        <v>18.353593811366316</v>
      </c>
      <c r="N2152">
        <f>+VLOOKUP([1]VENTAS!G2152,[1]SKU!A:G,6,0)</f>
        <v>3713</v>
      </c>
      <c r="O2152" s="4">
        <f t="shared" si="33"/>
        <v>68146.893821603138</v>
      </c>
    </row>
    <row r="2153" spans="1:15" x14ac:dyDescent="0.3">
      <c r="A2153" s="1">
        <v>44975</v>
      </c>
      <c r="B2153" s="2" t="s">
        <v>1005</v>
      </c>
      <c r="C2153" s="2" t="s">
        <v>1006</v>
      </c>
      <c r="D2153" s="2" t="s">
        <v>2172</v>
      </c>
      <c r="E2153">
        <v>156</v>
      </c>
      <c r="F2153" t="str">
        <f>+VLOOKUP(E2153,[1]CLIENTES!A:B,2,0)</f>
        <v>Debora</v>
      </c>
      <c r="G2153">
        <v>108</v>
      </c>
      <c r="H2153" t="str">
        <f>+VLOOKUP(G2153,[1]SKU!A:B,2,0)</f>
        <v>FORTALEZA GRIS 38 x 38 C.NEGRO 1RA CAL</v>
      </c>
      <c r="I2153" t="str">
        <f>+VLOOKUP(G2153,[1]SKU!A:D,4,0)</f>
        <v>CERAMICO</v>
      </c>
      <c r="J2153" t="str">
        <f>+VLOOKUP(G2153,[1]SKU!A:E,5,0)</f>
        <v>Cementos</v>
      </c>
      <c r="K2153" t="str">
        <f>+VLOOKUP(G2153,[1]SKU!A:C,3,0)</f>
        <v>CERRO NEGRO</v>
      </c>
      <c r="L2153">
        <v>19</v>
      </c>
      <c r="M2153">
        <v>3.4128016957992826</v>
      </c>
      <c r="N2153">
        <f>+VLOOKUP([1]VENTAS!G2153,[1]SKU!A:G,6,0)</f>
        <v>6632</v>
      </c>
      <c r="O2153" s="4">
        <f t="shared" si="33"/>
        <v>22633.700846540843</v>
      </c>
    </row>
    <row r="2154" spans="1:15" x14ac:dyDescent="0.3">
      <c r="A2154" s="1">
        <v>44932</v>
      </c>
      <c r="B2154" s="2" t="s">
        <v>1005</v>
      </c>
      <c r="C2154" s="2" t="s">
        <v>1006</v>
      </c>
      <c r="D2154" s="2" t="s">
        <v>2173</v>
      </c>
      <c r="E2154">
        <v>44</v>
      </c>
      <c r="F2154" t="str">
        <f>+VLOOKUP(E2154,[1]CLIENTES!A:B,2,0)</f>
        <v>Eduardo</v>
      </c>
      <c r="G2154">
        <v>15</v>
      </c>
      <c r="H2154" t="str">
        <f>+VLOOKUP(G2154,[1]SKU!A:B,2,0)</f>
        <v>MADERA LENGA 31 X 53 LOURDES 1RA C</v>
      </c>
      <c r="I2154" t="str">
        <f>+VLOOKUP(G2154,[1]SKU!A:D,4,0)</f>
        <v>CERAMICO</v>
      </c>
      <c r="J2154" t="str">
        <f>+VLOOKUP(G2154,[1]SKU!A:E,5,0)</f>
        <v>Maderas</v>
      </c>
      <c r="K2154" t="str">
        <f>+VLOOKUP(G2154,[1]SKU!A:C,3,0)</f>
        <v>LOURDES</v>
      </c>
      <c r="L2154">
        <v>18</v>
      </c>
      <c r="M2154">
        <v>0.19104778368757702</v>
      </c>
      <c r="N2154">
        <f>+VLOOKUP([1]VENTAS!G2154,[1]SKU!A:G,6,0)</f>
        <v>5189</v>
      </c>
      <c r="O2154" s="4">
        <f t="shared" si="33"/>
        <v>991.34694955483712</v>
      </c>
    </row>
    <row r="2155" spans="1:15" x14ac:dyDescent="0.3">
      <c r="A2155" s="1">
        <v>44973</v>
      </c>
      <c r="B2155" s="2" t="s">
        <v>1005</v>
      </c>
      <c r="C2155" s="2" t="s">
        <v>1006</v>
      </c>
      <c r="D2155" s="2" t="s">
        <v>2174</v>
      </c>
      <c r="E2155">
        <v>172</v>
      </c>
      <c r="F2155" t="str">
        <f>+VLOOKUP(E2155,[1]CLIENTES!A:B,2,0)</f>
        <v>Viviana</v>
      </c>
      <c r="G2155">
        <v>204</v>
      </c>
      <c r="H2155" t="str">
        <f>+VLOOKUP(G2155,[1]SKU!A:B,2,0)</f>
        <v>ARRAYAN 38 x 38 C.NEGRO 2DA CAL</v>
      </c>
      <c r="I2155" t="str">
        <f>+VLOOKUP(G2155,[1]SKU!A:D,4,0)</f>
        <v>CERAMICO</v>
      </c>
      <c r="J2155" t="str">
        <f>+VLOOKUP(G2155,[1]SKU!A:E,5,0)</f>
        <v>Maderas</v>
      </c>
      <c r="K2155" t="str">
        <f>+VLOOKUP(G2155,[1]SKU!A:C,3,0)</f>
        <v>CERRO NEGRO</v>
      </c>
      <c r="L2155">
        <v>83</v>
      </c>
      <c r="M2155">
        <v>9.8701127765958372</v>
      </c>
      <c r="N2155">
        <f>+VLOOKUP([1]VENTAS!G2155,[1]SKU!A:G,6,0)</f>
        <v>8724</v>
      </c>
      <c r="O2155" s="4">
        <f t="shared" si="33"/>
        <v>86106.863863022081</v>
      </c>
    </row>
    <row r="2156" spans="1:15" x14ac:dyDescent="0.3">
      <c r="A2156" s="1">
        <v>44975</v>
      </c>
      <c r="B2156" s="2" t="s">
        <v>1005</v>
      </c>
      <c r="C2156" s="2" t="s">
        <v>1006</v>
      </c>
      <c r="D2156" s="2" t="s">
        <v>2175</v>
      </c>
      <c r="E2156">
        <v>8</v>
      </c>
      <c r="F2156" t="str">
        <f>+VLOOKUP(E2156,[1]CLIENTES!A:B,2,0)</f>
        <v>Pascale</v>
      </c>
      <c r="G2156">
        <v>210</v>
      </c>
      <c r="H2156" t="str">
        <f>+VLOOKUP(G2156,[1]SKU!A:B,2,0)</f>
        <v>PORCELANATO RETRO 20 X 60 ALBERDI 2DA C</v>
      </c>
      <c r="I2156" t="str">
        <f>+VLOOKUP(G2156,[1]SKU!A:D,4,0)</f>
        <v>PORCELANATO</v>
      </c>
      <c r="J2156" t="str">
        <f>+VLOOKUP(G2156,[1]SKU!A:E,5,0)</f>
        <v>Maderas</v>
      </c>
      <c r="K2156" t="str">
        <f>+VLOOKUP(G2156,[1]SKU!A:C,3,0)</f>
        <v>ALBERDI</v>
      </c>
      <c r="L2156">
        <v>156</v>
      </c>
      <c r="M2156">
        <v>104.75589832673515</v>
      </c>
      <c r="N2156">
        <f>+VLOOKUP([1]VENTAS!G2156,[1]SKU!A:G,6,0)</f>
        <v>6807</v>
      </c>
      <c r="O2156" s="4">
        <f t="shared" si="33"/>
        <v>713073.39991008618</v>
      </c>
    </row>
    <row r="2157" spans="1:15" x14ac:dyDescent="0.3">
      <c r="A2157" s="1">
        <v>44946</v>
      </c>
      <c r="B2157" s="2" t="s">
        <v>1005</v>
      </c>
      <c r="C2157" s="2" t="s">
        <v>1006</v>
      </c>
      <c r="D2157" s="2" t="s">
        <v>2176</v>
      </c>
      <c r="E2157">
        <v>24</v>
      </c>
      <c r="F2157" t="str">
        <f>+VLOOKUP(E2157,[1]CLIENTES!A:B,2,0)</f>
        <v>Maciel</v>
      </c>
      <c r="G2157">
        <v>234</v>
      </c>
      <c r="H2157" t="str">
        <f>+VLOOKUP(G2157,[1]SKU!A:B,2,0)</f>
        <v>TITANIO RECTIFICADO 60 X 60 ALBERDI 2DA C</v>
      </c>
      <c r="I2157" t="str">
        <f>+VLOOKUP(G2157,[1]SKU!A:D,4,0)</f>
        <v>PORCELANATO</v>
      </c>
      <c r="J2157" t="str">
        <f>+VLOOKUP(G2157,[1]SKU!A:E,5,0)</f>
        <v>Cementos</v>
      </c>
      <c r="K2157" t="str">
        <f>+VLOOKUP(G2157,[1]SKU!A:C,3,0)</f>
        <v>ALBERDI</v>
      </c>
      <c r="L2157">
        <v>26</v>
      </c>
      <c r="M2157">
        <v>10.419527526244444</v>
      </c>
      <c r="N2157">
        <f>+VLOOKUP([1]VENTAS!G2157,[1]SKU!A:G,6,0)</f>
        <v>3557</v>
      </c>
      <c r="O2157" s="4">
        <f t="shared" si="33"/>
        <v>37062.25941085149</v>
      </c>
    </row>
    <row r="2158" spans="1:15" x14ac:dyDescent="0.3">
      <c r="A2158" s="1">
        <v>44985</v>
      </c>
      <c r="B2158" s="2" t="s">
        <v>1005</v>
      </c>
      <c r="C2158" s="2" t="s">
        <v>1006</v>
      </c>
      <c r="D2158" s="2" t="s">
        <v>2177</v>
      </c>
      <c r="E2158">
        <v>33</v>
      </c>
      <c r="F2158" t="str">
        <f>+VLOOKUP(E2158,[1]CLIENTES!A:B,2,0)</f>
        <v>Yordan</v>
      </c>
      <c r="G2158">
        <v>113</v>
      </c>
      <c r="H2158" t="str">
        <f>+VLOOKUP(G2158,[1]SKU!A:B,2,0)</f>
        <v>TILCARA MARRON 38 x 38 C.NEGRO 2DA CAL</v>
      </c>
      <c r="I2158" t="str">
        <f>+VLOOKUP(G2158,[1]SKU!A:D,4,0)</f>
        <v>CERAMICO</v>
      </c>
      <c r="J2158" t="str">
        <f>+VLOOKUP(G2158,[1]SKU!A:E,5,0)</f>
        <v>Piedras</v>
      </c>
      <c r="K2158" t="str">
        <f>+VLOOKUP(G2158,[1]SKU!A:C,3,0)</f>
        <v>CERRO NEGRO</v>
      </c>
      <c r="L2158">
        <v>107</v>
      </c>
      <c r="M2158">
        <v>1.4067836324836984</v>
      </c>
      <c r="N2158">
        <f>+VLOOKUP([1]VENTAS!G2158,[1]SKU!A:G,6,0)</f>
        <v>3571</v>
      </c>
      <c r="O2158" s="4">
        <f t="shared" si="33"/>
        <v>5023.6243515992874</v>
      </c>
    </row>
    <row r="2159" spans="1:15" x14ac:dyDescent="0.3">
      <c r="A2159" s="1">
        <v>44969</v>
      </c>
      <c r="B2159" s="2" t="s">
        <v>1005</v>
      </c>
      <c r="C2159" s="2" t="s">
        <v>1006</v>
      </c>
      <c r="D2159" s="2" t="s">
        <v>2178</v>
      </c>
      <c r="E2159">
        <v>180</v>
      </c>
      <c r="F2159" t="str">
        <f>+VLOOKUP(E2159,[1]CLIENTES!A:B,2,0)</f>
        <v>Maily</v>
      </c>
      <c r="G2159">
        <v>47</v>
      </c>
      <c r="H2159" t="str">
        <f>+VLOOKUP(G2159,[1]SKU!A:B,2,0)</f>
        <v>NEGRO PLUS 56 X 56 LOURDES 1RA C</v>
      </c>
      <c r="I2159" t="str">
        <f>+VLOOKUP(G2159,[1]SKU!A:D,4,0)</f>
        <v>CERAMICO</v>
      </c>
      <c r="J2159" t="str">
        <f>+VLOOKUP(G2159,[1]SKU!A:E,5,0)</f>
        <v>Deco &amp; Mas</v>
      </c>
      <c r="K2159" t="str">
        <f>+VLOOKUP(G2159,[1]SKU!A:C,3,0)</f>
        <v>LOURDES</v>
      </c>
      <c r="L2159">
        <v>56</v>
      </c>
      <c r="M2159">
        <v>38.980885015734906</v>
      </c>
      <c r="N2159">
        <f>+VLOOKUP([1]VENTAS!G2159,[1]SKU!A:G,6,0)</f>
        <v>3951</v>
      </c>
      <c r="O2159" s="4">
        <f t="shared" si="33"/>
        <v>154013.4766971686</v>
      </c>
    </row>
    <row r="2160" spans="1:15" x14ac:dyDescent="0.3">
      <c r="A2160" s="1">
        <v>44945</v>
      </c>
      <c r="B2160" s="2" t="s">
        <v>1005</v>
      </c>
      <c r="C2160" s="2" t="s">
        <v>1006</v>
      </c>
      <c r="D2160" s="2" t="s">
        <v>2179</v>
      </c>
      <c r="E2160">
        <v>76</v>
      </c>
      <c r="F2160" t="str">
        <f>+VLOOKUP(E2160,[1]CLIENTES!A:B,2,0)</f>
        <v>Aynara</v>
      </c>
      <c r="G2160">
        <v>283</v>
      </c>
      <c r="H2160" t="str">
        <f>+VLOOKUP(G2160,[1]SKU!A:B,2,0)</f>
        <v>CREMA MARFIL PULIDO 60 X 120 VITE 2DA C</v>
      </c>
      <c r="I2160" t="str">
        <f>+VLOOKUP(G2160,[1]SKU!A:D,4,0)</f>
        <v>PORCELANATO</v>
      </c>
      <c r="J2160" t="str">
        <f>+VLOOKUP(G2160,[1]SKU!A:E,5,0)</f>
        <v>Marmoles</v>
      </c>
      <c r="K2160" t="str">
        <f>+VLOOKUP(G2160,[1]SKU!A:C,3,0)</f>
        <v>VITE</v>
      </c>
      <c r="L2160">
        <v>60</v>
      </c>
      <c r="M2160">
        <v>21.878449320422845</v>
      </c>
      <c r="N2160">
        <f>+VLOOKUP([1]VENTAS!G2160,[1]SKU!A:G,6,0)</f>
        <v>2666</v>
      </c>
      <c r="O2160" s="4">
        <f t="shared" si="33"/>
        <v>58327.945888247305</v>
      </c>
    </row>
    <row r="2161" spans="1:15" x14ac:dyDescent="0.3">
      <c r="A2161" s="1">
        <v>44973</v>
      </c>
      <c r="B2161" s="2" t="s">
        <v>1005</v>
      </c>
      <c r="C2161" s="2" t="s">
        <v>1006</v>
      </c>
      <c r="D2161" s="2" t="s">
        <v>2180</v>
      </c>
      <c r="E2161">
        <v>10</v>
      </c>
      <c r="F2161" t="str">
        <f>+VLOOKUP(E2161,[1]CLIENTES!A:B,2,0)</f>
        <v>Dieter</v>
      </c>
      <c r="G2161">
        <v>251</v>
      </c>
      <c r="H2161" t="str">
        <f>+VLOOKUP(G2161,[1]SKU!A:B,2,0)</f>
        <v>PORCELANATO ANCIENT 20 X 60 ALBERDI 2DA C</v>
      </c>
      <c r="I2161" t="str">
        <f>+VLOOKUP(G2161,[1]SKU!A:D,4,0)</f>
        <v>PORCELANATO</v>
      </c>
      <c r="J2161" t="str">
        <f>+VLOOKUP(G2161,[1]SKU!A:E,5,0)</f>
        <v>Maderas</v>
      </c>
      <c r="K2161" t="str">
        <f>+VLOOKUP(G2161,[1]SKU!A:C,3,0)</f>
        <v>ALBERDI</v>
      </c>
      <c r="L2161">
        <v>45</v>
      </c>
      <c r="M2161">
        <v>38.985169710098759</v>
      </c>
      <c r="N2161">
        <f>+VLOOKUP([1]VENTAS!G2161,[1]SKU!A:G,6,0)</f>
        <v>9840</v>
      </c>
      <c r="O2161" s="4">
        <f t="shared" si="33"/>
        <v>383614.06994737178</v>
      </c>
    </row>
    <row r="2162" spans="1:15" x14ac:dyDescent="0.3">
      <c r="A2162" s="1">
        <v>44940</v>
      </c>
      <c r="B2162" s="2" t="s">
        <v>1005</v>
      </c>
      <c r="C2162" s="2" t="s">
        <v>1006</v>
      </c>
      <c r="D2162" s="2" t="s">
        <v>2181</v>
      </c>
      <c r="E2162">
        <v>171</v>
      </c>
      <c r="F2162" t="str">
        <f>+VLOOKUP(E2162,[1]CLIENTES!A:B,2,0)</f>
        <v>Mia</v>
      </c>
      <c r="G2162">
        <v>327</v>
      </c>
      <c r="H2162" t="str">
        <f>+VLOOKUP(G2162,[1]SKU!A:B,2,0)</f>
        <v>CARDON ROBLE  58 x 58 S.LOREN 1RA C</v>
      </c>
      <c r="I2162" t="str">
        <f>+VLOOKUP(G2162,[1]SKU!A:D,4,0)</f>
        <v>PORCELANATO</v>
      </c>
      <c r="J2162" t="str">
        <f>+VLOOKUP(G2162,[1]SKU!A:E,5,0)</f>
        <v>Maderas</v>
      </c>
      <c r="K2162" t="str">
        <f>+VLOOKUP(G2162,[1]SKU!A:C,3,0)</f>
        <v>SAN LORENZO</v>
      </c>
      <c r="L2162">
        <v>68</v>
      </c>
      <c r="M2162">
        <v>52.146052193006199</v>
      </c>
      <c r="N2162">
        <f>+VLOOKUP([1]VENTAS!G2162,[1]SKU!A:G,6,0)</f>
        <v>6938</v>
      </c>
      <c r="O2162" s="4">
        <f t="shared" si="33"/>
        <v>361789.31011507701</v>
      </c>
    </row>
    <row r="2163" spans="1:15" x14ac:dyDescent="0.3">
      <c r="A2163" s="1">
        <v>44980</v>
      </c>
      <c r="B2163" s="2" t="s">
        <v>1005</v>
      </c>
      <c r="C2163" s="2" t="s">
        <v>1006</v>
      </c>
      <c r="D2163" s="2" t="s">
        <v>2182</v>
      </c>
      <c r="E2163">
        <v>177</v>
      </c>
      <c r="F2163" t="str">
        <f>+VLOOKUP(E2163,[1]CLIENTES!A:B,2,0)</f>
        <v>Samuel</v>
      </c>
      <c r="G2163">
        <v>211</v>
      </c>
      <c r="H2163" t="str">
        <f>+VLOOKUP(G2163,[1]SKU!A:B,2,0)</f>
        <v>ARABESCATO PUL RECT 58 X 117 C.NEGRO 2DA C</v>
      </c>
      <c r="I2163" t="str">
        <f>+VLOOKUP(G2163,[1]SKU!A:D,4,0)</f>
        <v>PORCELANATO</v>
      </c>
      <c r="J2163" t="str">
        <f>+VLOOKUP(G2163,[1]SKU!A:E,5,0)</f>
        <v>Marmoles</v>
      </c>
      <c r="K2163" t="str">
        <f>+VLOOKUP(G2163,[1]SKU!A:C,3,0)</f>
        <v>CERRO NEGRO</v>
      </c>
      <c r="L2163">
        <v>86</v>
      </c>
      <c r="M2163">
        <v>52.309560951309955</v>
      </c>
      <c r="N2163">
        <f>+VLOOKUP([1]VENTAS!G2163,[1]SKU!A:G,6,0)</f>
        <v>5834</v>
      </c>
      <c r="O2163" s="4">
        <f t="shared" si="33"/>
        <v>305173.97858994227</v>
      </c>
    </row>
    <row r="2164" spans="1:15" x14ac:dyDescent="0.3">
      <c r="A2164" s="1">
        <v>44947</v>
      </c>
      <c r="B2164" s="2" t="s">
        <v>1005</v>
      </c>
      <c r="C2164" s="2" t="s">
        <v>1006</v>
      </c>
      <c r="D2164" s="2" t="s">
        <v>2183</v>
      </c>
      <c r="E2164">
        <v>27</v>
      </c>
      <c r="F2164" t="str">
        <f>+VLOOKUP(E2164,[1]CLIENTES!A:B,2,0)</f>
        <v>Ariel</v>
      </c>
      <c r="G2164">
        <v>385</v>
      </c>
      <c r="H2164" t="str">
        <f>+VLOOKUP(G2164,[1]SKU!A:B,2,0)</f>
        <v>MARMOL TRAV CREMA PUL RT 57,7 x 57,7 S.LOREN 1RA C</v>
      </c>
      <c r="I2164" t="str">
        <f>+VLOOKUP(G2164,[1]SKU!A:D,4,0)</f>
        <v>PORCELANATO</v>
      </c>
      <c r="J2164" t="str">
        <f>+VLOOKUP(G2164,[1]SKU!A:E,5,0)</f>
        <v>Marmoles</v>
      </c>
      <c r="K2164" t="str">
        <f>+VLOOKUP(G2164,[1]SKU!A:C,3,0)</f>
        <v>SAN LORENZO</v>
      </c>
      <c r="L2164">
        <v>96</v>
      </c>
      <c r="M2164">
        <v>29.15830837731168</v>
      </c>
      <c r="N2164">
        <f>+VLOOKUP([1]VENTAS!G2164,[1]SKU!A:G,6,0)</f>
        <v>1545</v>
      </c>
      <c r="O2164" s="4">
        <f t="shared" si="33"/>
        <v>45049.586442946544</v>
      </c>
    </row>
    <row r="2165" spans="1:15" x14ac:dyDescent="0.3">
      <c r="A2165" s="1">
        <v>44975</v>
      </c>
      <c r="B2165" s="2" t="s">
        <v>1005</v>
      </c>
      <c r="C2165" s="2" t="s">
        <v>1006</v>
      </c>
      <c r="D2165" s="2" t="s">
        <v>2184</v>
      </c>
      <c r="E2165">
        <v>243</v>
      </c>
      <c r="F2165" t="str">
        <f>+VLOOKUP(E2165,[1]CLIENTES!A:B,2,0)</f>
        <v>Constanza</v>
      </c>
      <c r="G2165">
        <v>160</v>
      </c>
      <c r="H2165" t="str">
        <f>+VLOOKUP(G2165,[1]SKU!A:B,2,0)</f>
        <v>BASALTO ACERO PIEDRA 30 x 45 CORTINES 1RA C</v>
      </c>
      <c r="I2165" t="str">
        <f>+VLOOKUP(G2165,[1]SKU!A:D,4,0)</f>
        <v>CERAMICO</v>
      </c>
      <c r="J2165" t="str">
        <f>+VLOOKUP(G2165,[1]SKU!A:E,5,0)</f>
        <v>Piedras</v>
      </c>
      <c r="K2165" t="str">
        <f>+VLOOKUP(G2165,[1]SKU!A:C,3,0)</f>
        <v>CORTINES</v>
      </c>
      <c r="L2165">
        <v>15</v>
      </c>
      <c r="M2165">
        <v>8.5769769290062943</v>
      </c>
      <c r="N2165">
        <f>+VLOOKUP([1]VENTAS!G2165,[1]SKU!A:G,6,0)</f>
        <v>3201</v>
      </c>
      <c r="O2165" s="4">
        <f t="shared" si="33"/>
        <v>27454.903149749149</v>
      </c>
    </row>
    <row r="2166" spans="1:15" x14ac:dyDescent="0.3">
      <c r="A2166" s="1">
        <v>44955</v>
      </c>
      <c r="B2166" s="2" t="s">
        <v>1005</v>
      </c>
      <c r="C2166" s="2" t="s">
        <v>1006</v>
      </c>
      <c r="D2166" s="2" t="s">
        <v>2185</v>
      </c>
      <c r="E2166">
        <v>155</v>
      </c>
      <c r="F2166" t="str">
        <f>+VLOOKUP(E2166,[1]CLIENTES!A:B,2,0)</f>
        <v>Cristhoper</v>
      </c>
      <c r="G2166">
        <v>264</v>
      </c>
      <c r="H2166" t="str">
        <f>+VLOOKUP(G2166,[1]SKU!A:B,2,0)</f>
        <v>LIFE TIZA RECT 59 X 59 C.NEGRO 2DA C</v>
      </c>
      <c r="I2166" t="str">
        <f>+VLOOKUP(G2166,[1]SKU!A:D,4,0)</f>
        <v>PORCELANATO</v>
      </c>
      <c r="J2166" t="str">
        <f>+VLOOKUP(G2166,[1]SKU!A:E,5,0)</f>
        <v>Cementos</v>
      </c>
      <c r="K2166" t="str">
        <f>+VLOOKUP(G2166,[1]SKU!A:C,3,0)</f>
        <v>CERRO NEGRO</v>
      </c>
      <c r="L2166">
        <v>135</v>
      </c>
      <c r="M2166">
        <v>75.117192045450636</v>
      </c>
      <c r="N2166">
        <f>+VLOOKUP([1]VENTAS!G2166,[1]SKU!A:G,6,0)</f>
        <v>6482</v>
      </c>
      <c r="O2166" s="4">
        <f t="shared" si="33"/>
        <v>486909.63883861102</v>
      </c>
    </row>
    <row r="2167" spans="1:15" x14ac:dyDescent="0.3">
      <c r="A2167" s="1">
        <v>44949</v>
      </c>
      <c r="B2167" s="2" t="s">
        <v>1005</v>
      </c>
      <c r="C2167" s="2" t="s">
        <v>1006</v>
      </c>
      <c r="D2167" s="2" t="s">
        <v>2186</v>
      </c>
      <c r="E2167">
        <v>205</v>
      </c>
      <c r="F2167" t="str">
        <f>+VLOOKUP(E2167,[1]CLIENTES!A:B,2,0)</f>
        <v>Ethan</v>
      </c>
      <c r="G2167">
        <v>109</v>
      </c>
      <c r="H2167" t="str">
        <f>+VLOOKUP(G2167,[1]SKU!A:B,2,0)</f>
        <v>MURETO  COBRE 25 x 35 LOURDES 1RA C</v>
      </c>
      <c r="I2167" t="str">
        <f>+VLOOKUP(G2167,[1]SKU!A:D,4,0)</f>
        <v>CERAMICO</v>
      </c>
      <c r="J2167" t="str">
        <f>+VLOOKUP(G2167,[1]SKU!A:E,5,0)</f>
        <v>Piedras</v>
      </c>
      <c r="K2167" t="str">
        <f>+VLOOKUP(G2167,[1]SKU!A:C,3,0)</f>
        <v>LOURDES</v>
      </c>
      <c r="L2167">
        <v>86</v>
      </c>
      <c r="M2167">
        <v>67.332829047868572</v>
      </c>
      <c r="N2167">
        <f>+VLOOKUP([1]VENTAS!G2167,[1]SKU!A:G,6,0)</f>
        <v>2323</v>
      </c>
      <c r="O2167" s="4">
        <f t="shared" si="33"/>
        <v>156414.16187819871</v>
      </c>
    </row>
    <row r="2168" spans="1:15" x14ac:dyDescent="0.3">
      <c r="A2168" s="1">
        <v>44938</v>
      </c>
      <c r="B2168" s="2" t="s">
        <v>1005</v>
      </c>
      <c r="C2168" s="2" t="s">
        <v>1006</v>
      </c>
      <c r="D2168" s="2" t="s">
        <v>2187</v>
      </c>
      <c r="E2168">
        <v>128</v>
      </c>
      <c r="F2168" t="str">
        <f>+VLOOKUP(E2168,[1]CLIENTES!A:B,2,0)</f>
        <v>Sarita</v>
      </c>
      <c r="G2168">
        <v>357</v>
      </c>
      <c r="H2168" t="str">
        <f>+VLOOKUP(G2168,[1]SKU!A:B,2,0)</f>
        <v>CALACATA BIANCO PUL FIT RT 58 X 117 S.LOREN 1RA C</v>
      </c>
      <c r="I2168" t="str">
        <f>+VLOOKUP(G2168,[1]SKU!A:D,4,0)</f>
        <v>PORCELANATO</v>
      </c>
      <c r="J2168" t="str">
        <f>+VLOOKUP(G2168,[1]SKU!A:E,5,0)</f>
        <v>Marmoles</v>
      </c>
      <c r="K2168" t="str">
        <f>+VLOOKUP(G2168,[1]SKU!A:C,3,0)</f>
        <v>SAN LORENZO</v>
      </c>
      <c r="L2168">
        <v>143</v>
      </c>
      <c r="M2168">
        <v>86.138891470018052</v>
      </c>
      <c r="N2168">
        <f>+VLOOKUP([1]VENTAS!G2168,[1]SKU!A:G,6,0)</f>
        <v>3102</v>
      </c>
      <c r="O2168" s="4">
        <f t="shared" si="33"/>
        <v>267202.84133999603</v>
      </c>
    </row>
    <row r="2169" spans="1:15" x14ac:dyDescent="0.3">
      <c r="A2169" s="1">
        <v>44978</v>
      </c>
      <c r="B2169" s="2" t="s">
        <v>1005</v>
      </c>
      <c r="C2169" s="2" t="s">
        <v>1006</v>
      </c>
      <c r="D2169" s="2" t="s">
        <v>2188</v>
      </c>
      <c r="E2169">
        <v>121</v>
      </c>
      <c r="F2169" t="str">
        <f>+VLOOKUP(E2169,[1]CLIENTES!A:B,2,0)</f>
        <v>Rosita</v>
      </c>
      <c r="G2169">
        <v>388</v>
      </c>
      <c r="H2169" t="str">
        <f>+VLOOKUP(G2169,[1]SKU!A:B,2,0)</f>
        <v>TAIGA GRIS FIT RECT. 19,2 X 117 S.LOREN 1RA C</v>
      </c>
      <c r="I2169" t="str">
        <f>+VLOOKUP(G2169,[1]SKU!A:D,4,0)</f>
        <v>PORCELANATO</v>
      </c>
      <c r="J2169" t="str">
        <f>+VLOOKUP(G2169,[1]SKU!A:E,5,0)</f>
        <v>Maderas</v>
      </c>
      <c r="K2169" t="str">
        <f>+VLOOKUP(G2169,[1]SKU!A:C,3,0)</f>
        <v>SAN LORENZO</v>
      </c>
      <c r="L2169">
        <v>16</v>
      </c>
      <c r="M2169">
        <v>10.52727828083996</v>
      </c>
      <c r="N2169">
        <f>+VLOOKUP([1]VENTAS!G2169,[1]SKU!A:G,6,0)</f>
        <v>3818</v>
      </c>
      <c r="O2169" s="4">
        <f t="shared" si="33"/>
        <v>40193.14847624697</v>
      </c>
    </row>
    <row r="2170" spans="1:15" x14ac:dyDescent="0.3">
      <c r="A2170" s="1">
        <v>44951</v>
      </c>
      <c r="B2170" s="2" t="s">
        <v>1005</v>
      </c>
      <c r="C2170" s="2" t="s">
        <v>1006</v>
      </c>
      <c r="D2170" s="2" t="s">
        <v>2189</v>
      </c>
      <c r="E2170">
        <v>164</v>
      </c>
      <c r="F2170" t="str">
        <f>+VLOOKUP(E2170,[1]CLIENTES!A:B,2,0)</f>
        <v>Branco</v>
      </c>
      <c r="G2170">
        <v>315</v>
      </c>
      <c r="H2170" t="str">
        <f>+VLOOKUP(G2170,[1]SKU!A:B,2,0)</f>
        <v>URBAN CONCRETE GREY FIT RECT 58 X 58 S.LOREN 2DA C</v>
      </c>
      <c r="I2170" t="str">
        <f>+VLOOKUP(G2170,[1]SKU!A:D,4,0)</f>
        <v>PORCELANATO</v>
      </c>
      <c r="J2170" t="str">
        <f>+VLOOKUP(G2170,[1]SKU!A:E,5,0)</f>
        <v>Cementos</v>
      </c>
      <c r="K2170" t="str">
        <f>+VLOOKUP(G2170,[1]SKU!A:C,3,0)</f>
        <v>SAN LORENZO</v>
      </c>
      <c r="L2170">
        <v>41</v>
      </c>
      <c r="M2170">
        <v>4.6844712881568507</v>
      </c>
      <c r="N2170">
        <f>+VLOOKUP([1]VENTAS!G2170,[1]SKU!A:G,6,0)</f>
        <v>5743</v>
      </c>
      <c r="O2170" s="4">
        <f t="shared" si="33"/>
        <v>26902.918607884792</v>
      </c>
    </row>
    <row r="2171" spans="1:15" x14ac:dyDescent="0.3">
      <c r="A2171" s="1">
        <v>44983</v>
      </c>
      <c r="B2171" s="2" t="s">
        <v>1005</v>
      </c>
      <c r="C2171" s="2" t="s">
        <v>1006</v>
      </c>
      <c r="D2171" s="2" t="s">
        <v>2190</v>
      </c>
      <c r="E2171">
        <v>187</v>
      </c>
      <c r="F2171" t="str">
        <f>+VLOOKUP(E2171,[1]CLIENTES!A:B,2,0)</f>
        <v>Naira</v>
      </c>
      <c r="G2171">
        <v>244</v>
      </c>
      <c r="H2171" t="str">
        <f>+VLOOKUP(G2171,[1]SKU!A:B,2,0)</f>
        <v>SAVOIA ARENA PUL RECT 58 x 117 C.NEGRO 2DA C</v>
      </c>
      <c r="I2171" t="str">
        <f>+VLOOKUP(G2171,[1]SKU!A:D,4,0)</f>
        <v>PORCELANATO</v>
      </c>
      <c r="J2171" t="str">
        <f>+VLOOKUP(G2171,[1]SKU!A:E,5,0)</f>
        <v>Marmoles</v>
      </c>
      <c r="K2171" t="str">
        <f>+VLOOKUP(G2171,[1]SKU!A:C,3,0)</f>
        <v>CERRO NEGRO</v>
      </c>
      <c r="L2171">
        <v>13</v>
      </c>
      <c r="M2171">
        <v>7.8222846909538335</v>
      </c>
      <c r="N2171">
        <f>+VLOOKUP([1]VENTAS!G2171,[1]SKU!A:G,6,0)</f>
        <v>7560</v>
      </c>
      <c r="O2171" s="4">
        <f t="shared" si="33"/>
        <v>59136.47226361098</v>
      </c>
    </row>
    <row r="2172" spans="1:15" x14ac:dyDescent="0.3">
      <c r="A2172" s="1">
        <v>44970</v>
      </c>
      <c r="B2172" s="2" t="s">
        <v>1005</v>
      </c>
      <c r="C2172" s="2" t="s">
        <v>1006</v>
      </c>
      <c r="D2172" s="2" t="s">
        <v>2191</v>
      </c>
      <c r="E2172">
        <v>242</v>
      </c>
      <c r="F2172" t="str">
        <f>+VLOOKUP(E2172,[1]CLIENTES!A:B,2,0)</f>
        <v>Pilar</v>
      </c>
      <c r="G2172">
        <v>145</v>
      </c>
      <c r="H2172" t="str">
        <f>+VLOOKUP(G2172,[1]SKU!A:B,2,0)</f>
        <v>DUETTO TIZA 45,3 x 45,3 S.LOREN 1RA C</v>
      </c>
      <c r="I2172" t="str">
        <f>+VLOOKUP(G2172,[1]SKU!A:D,4,0)</f>
        <v>CERAMICO</v>
      </c>
      <c r="J2172" t="str">
        <f>+VLOOKUP(G2172,[1]SKU!A:E,5,0)</f>
        <v>Cementos</v>
      </c>
      <c r="K2172" t="str">
        <f>+VLOOKUP(G2172,[1]SKU!A:C,3,0)</f>
        <v>SAN LORENZO</v>
      </c>
      <c r="L2172">
        <v>63</v>
      </c>
      <c r="M2172">
        <v>30.240477993912183</v>
      </c>
      <c r="N2172">
        <f>+VLOOKUP([1]VENTAS!G2172,[1]SKU!A:G,6,0)</f>
        <v>5103</v>
      </c>
      <c r="O2172" s="4">
        <f t="shared" si="33"/>
        <v>154317.15920293386</v>
      </c>
    </row>
    <row r="2173" spans="1:15" x14ac:dyDescent="0.3">
      <c r="A2173" s="1">
        <v>44955</v>
      </c>
      <c r="B2173" s="2" t="s">
        <v>1005</v>
      </c>
      <c r="C2173" s="2" t="s">
        <v>1006</v>
      </c>
      <c r="D2173" s="2" t="s">
        <v>2192</v>
      </c>
      <c r="E2173">
        <v>100</v>
      </c>
      <c r="F2173" t="str">
        <f>+VLOOKUP(E2173,[1]CLIENTES!A:B,2,0)</f>
        <v>Susana</v>
      </c>
      <c r="G2173">
        <v>124</v>
      </c>
      <c r="H2173" t="str">
        <f>+VLOOKUP(G2173,[1]SKU!A:B,2,0)</f>
        <v>MURETO  ARENA 25 x 35 LOURDES 1RA C</v>
      </c>
      <c r="I2173" t="str">
        <f>+VLOOKUP(G2173,[1]SKU!A:D,4,0)</f>
        <v>CERAMICO</v>
      </c>
      <c r="J2173" t="str">
        <f>+VLOOKUP(G2173,[1]SKU!A:E,5,0)</f>
        <v>Piedras</v>
      </c>
      <c r="K2173" t="str">
        <f>+VLOOKUP(G2173,[1]SKU!A:C,3,0)</f>
        <v>LOURDES</v>
      </c>
      <c r="L2173">
        <v>4</v>
      </c>
      <c r="M2173">
        <v>0.71759072500677057</v>
      </c>
      <c r="N2173">
        <f>+VLOOKUP([1]VENTAS!G2173,[1]SKU!A:G,6,0)</f>
        <v>9875</v>
      </c>
      <c r="O2173" s="4">
        <f t="shared" si="33"/>
        <v>7086.2084094418597</v>
      </c>
    </row>
    <row r="2174" spans="1:15" x14ac:dyDescent="0.3">
      <c r="A2174" s="1">
        <v>44976</v>
      </c>
      <c r="B2174" s="2" t="s">
        <v>1005</v>
      </c>
      <c r="C2174" s="2" t="s">
        <v>1006</v>
      </c>
      <c r="D2174" s="2" t="s">
        <v>2193</v>
      </c>
      <c r="E2174">
        <v>103</v>
      </c>
      <c r="F2174" t="str">
        <f>+VLOOKUP(E2174,[1]CLIENTES!A:B,2,0)</f>
        <v>Dalia</v>
      </c>
      <c r="G2174">
        <v>175</v>
      </c>
      <c r="H2174" t="str">
        <f>+VLOOKUP(G2174,[1]SKU!A:B,2,0)</f>
        <v>COTTO MARFIL 56 X 56 LOURDES 2DA C</v>
      </c>
      <c r="I2174" t="str">
        <f>+VLOOKUP(G2174,[1]SKU!A:D,4,0)</f>
        <v>CERAMICO</v>
      </c>
      <c r="J2174" t="str">
        <f>+VLOOKUP(G2174,[1]SKU!A:E,5,0)</f>
        <v>Cementos</v>
      </c>
      <c r="K2174" t="str">
        <f>+VLOOKUP(G2174,[1]SKU!A:C,3,0)</f>
        <v>LOURDES</v>
      </c>
      <c r="L2174">
        <v>81</v>
      </c>
      <c r="M2174">
        <v>16.232431909486518</v>
      </c>
      <c r="N2174">
        <f>+VLOOKUP([1]VENTAS!G2174,[1]SKU!A:G,6,0)</f>
        <v>3940</v>
      </c>
      <c r="O2174" s="4">
        <f t="shared" si="33"/>
        <v>63955.78172337688</v>
      </c>
    </row>
    <row r="2175" spans="1:15" x14ac:dyDescent="0.3">
      <c r="A2175" s="1">
        <v>44965</v>
      </c>
      <c r="B2175" s="2" t="s">
        <v>1005</v>
      </c>
      <c r="C2175" s="2" t="s">
        <v>1006</v>
      </c>
      <c r="D2175" s="2" t="s">
        <v>2194</v>
      </c>
      <c r="E2175">
        <v>136</v>
      </c>
      <c r="F2175" t="str">
        <f>+VLOOKUP(E2175,[1]CLIENTES!A:B,2,0)</f>
        <v>Ilian</v>
      </c>
      <c r="G2175">
        <v>352</v>
      </c>
      <c r="H2175" t="str">
        <f>+VLOOKUP(G2175,[1]SKU!A:B,2,0)</f>
        <v>URBAN CONCR ANT ANTRC FIT RT 58 X 58 S.LOREN 2DA C</v>
      </c>
      <c r="I2175" t="str">
        <f>+VLOOKUP(G2175,[1]SKU!A:D,4,0)</f>
        <v>PORCELANATO</v>
      </c>
      <c r="J2175" t="str">
        <f>+VLOOKUP(G2175,[1]SKU!A:E,5,0)</f>
        <v>Cementos</v>
      </c>
      <c r="K2175" t="str">
        <f>+VLOOKUP(G2175,[1]SKU!A:C,3,0)</f>
        <v>SAN LORENZO</v>
      </c>
      <c r="L2175">
        <v>136</v>
      </c>
      <c r="M2175">
        <v>65.620408679244051</v>
      </c>
      <c r="N2175">
        <f>+VLOOKUP([1]VENTAS!G2175,[1]SKU!A:G,6,0)</f>
        <v>2582</v>
      </c>
      <c r="O2175" s="4">
        <f t="shared" si="33"/>
        <v>169431.89520980814</v>
      </c>
    </row>
    <row r="2176" spans="1:15" x14ac:dyDescent="0.3">
      <c r="A2176" s="1">
        <v>44980</v>
      </c>
      <c r="B2176" s="2" t="s">
        <v>1005</v>
      </c>
      <c r="C2176" s="2" t="s">
        <v>1006</v>
      </c>
      <c r="D2176" s="2" t="s">
        <v>2195</v>
      </c>
      <c r="E2176">
        <v>216</v>
      </c>
      <c r="F2176" t="str">
        <f>+VLOOKUP(E2176,[1]CLIENTES!A:B,2,0)</f>
        <v>Emilie</v>
      </c>
      <c r="G2176">
        <v>167</v>
      </c>
      <c r="H2176" t="str">
        <f>+VLOOKUP(G2176,[1]SKU!A:B,2,0)</f>
        <v>PARQUET CEREZO 30 x 45 CORTINES 1RA C</v>
      </c>
      <c r="I2176" t="str">
        <f>+VLOOKUP(G2176,[1]SKU!A:D,4,0)</f>
        <v>CERAMICO</v>
      </c>
      <c r="J2176" t="str">
        <f>+VLOOKUP(G2176,[1]SKU!A:E,5,0)</f>
        <v>Maderas</v>
      </c>
      <c r="K2176" t="str">
        <f>+VLOOKUP(G2176,[1]SKU!A:C,3,0)</f>
        <v>CORTINES</v>
      </c>
      <c r="L2176">
        <v>112</v>
      </c>
      <c r="M2176">
        <v>97.19792555082249</v>
      </c>
      <c r="N2176">
        <f>+VLOOKUP([1]VENTAS!G2176,[1]SKU!A:G,6,0)</f>
        <v>7747</v>
      </c>
      <c r="O2176" s="4">
        <f t="shared" si="33"/>
        <v>752992.32924222178</v>
      </c>
    </row>
    <row r="2177" spans="1:15" x14ac:dyDescent="0.3">
      <c r="A2177" s="1">
        <v>44984</v>
      </c>
      <c r="B2177" s="2" t="s">
        <v>1005</v>
      </c>
      <c r="C2177" s="2" t="s">
        <v>1006</v>
      </c>
      <c r="D2177" s="2" t="s">
        <v>2196</v>
      </c>
      <c r="E2177">
        <v>4</v>
      </c>
      <c r="F2177" t="str">
        <f>+VLOOKUP(E2177,[1]CLIENTES!A:B,2,0)</f>
        <v>Mical</v>
      </c>
      <c r="G2177">
        <v>68</v>
      </c>
      <c r="H2177" t="str">
        <f>+VLOOKUP(G2177,[1]SKU!A:B,2,0)</f>
        <v>TRAVERTINO GRIS 35 x 35  LOURDES 1RA C</v>
      </c>
      <c r="I2177" t="str">
        <f>+VLOOKUP(G2177,[1]SKU!A:D,4,0)</f>
        <v>CERAMICO</v>
      </c>
      <c r="J2177" t="str">
        <f>+VLOOKUP(G2177,[1]SKU!A:E,5,0)</f>
        <v>Marmoles</v>
      </c>
      <c r="K2177" t="str">
        <f>+VLOOKUP(G2177,[1]SKU!A:C,3,0)</f>
        <v>LOURDES</v>
      </c>
      <c r="L2177">
        <v>97</v>
      </c>
      <c r="M2177">
        <v>82.392450046319254</v>
      </c>
      <c r="N2177">
        <f>+VLOOKUP([1]VENTAS!G2177,[1]SKU!A:G,6,0)</f>
        <v>1927</v>
      </c>
      <c r="O2177" s="4">
        <f t="shared" si="33"/>
        <v>158770.2512392572</v>
      </c>
    </row>
    <row r="2178" spans="1:15" x14ac:dyDescent="0.3">
      <c r="A2178" s="1">
        <v>44944</v>
      </c>
      <c r="B2178" s="2" t="s">
        <v>1005</v>
      </c>
      <c r="C2178" s="2" t="s">
        <v>1006</v>
      </c>
      <c r="D2178" s="2" t="s">
        <v>2197</v>
      </c>
      <c r="E2178">
        <v>90</v>
      </c>
      <c r="F2178" t="str">
        <f>+VLOOKUP(E2178,[1]CLIENTES!A:B,2,0)</f>
        <v>Leticia</v>
      </c>
      <c r="G2178">
        <v>175</v>
      </c>
      <c r="H2178" t="str">
        <f>+VLOOKUP(G2178,[1]SKU!A:B,2,0)</f>
        <v>COTTO MARFIL 56 X 56 LOURDES 2DA C</v>
      </c>
      <c r="I2178" t="str">
        <f>+VLOOKUP(G2178,[1]SKU!A:D,4,0)</f>
        <v>CERAMICO</v>
      </c>
      <c r="J2178" t="str">
        <f>+VLOOKUP(G2178,[1]SKU!A:E,5,0)</f>
        <v>Cementos</v>
      </c>
      <c r="K2178" t="str">
        <f>+VLOOKUP(G2178,[1]SKU!A:C,3,0)</f>
        <v>LOURDES</v>
      </c>
      <c r="L2178">
        <v>143</v>
      </c>
      <c r="M2178">
        <v>28.657256334031754</v>
      </c>
      <c r="N2178">
        <f>+VLOOKUP([1]VENTAS!G2178,[1]SKU!A:G,6,0)</f>
        <v>3940</v>
      </c>
      <c r="O2178" s="4">
        <f t="shared" si="33"/>
        <v>112909.58995608511</v>
      </c>
    </row>
    <row r="2179" spans="1:15" x14ac:dyDescent="0.3">
      <c r="A2179" s="1">
        <v>44983</v>
      </c>
      <c r="B2179" s="2" t="s">
        <v>1005</v>
      </c>
      <c r="C2179" s="2" t="s">
        <v>1006</v>
      </c>
      <c r="D2179" s="2" t="s">
        <v>2198</v>
      </c>
      <c r="E2179">
        <v>192</v>
      </c>
      <c r="F2179" t="str">
        <f>+VLOOKUP(E2179,[1]CLIENTES!A:B,2,0)</f>
        <v>Allison</v>
      </c>
      <c r="G2179">
        <v>120</v>
      </c>
      <c r="H2179" t="str">
        <f>+VLOOKUP(G2179,[1]SKU!A:B,2,0)</f>
        <v>VICTORIA GRIS 35 x 35 LOURDES 1RA C</v>
      </c>
      <c r="I2179" t="str">
        <f>+VLOOKUP(G2179,[1]SKU!A:D,4,0)</f>
        <v>CERAMICO</v>
      </c>
      <c r="J2179" t="str">
        <f>+VLOOKUP(G2179,[1]SKU!A:E,5,0)</f>
        <v>Cementos</v>
      </c>
      <c r="K2179" t="str">
        <f>+VLOOKUP(G2179,[1]SKU!A:C,3,0)</f>
        <v>LOURDES</v>
      </c>
      <c r="L2179">
        <v>24</v>
      </c>
      <c r="M2179">
        <v>2.8544039409176083</v>
      </c>
      <c r="N2179">
        <f>+VLOOKUP([1]VENTAS!G2179,[1]SKU!A:G,6,0)</f>
        <v>7691</v>
      </c>
      <c r="O2179" s="4">
        <f t="shared" ref="O2179:O2242" si="34">+N2179*M2179</f>
        <v>21953.220709597324</v>
      </c>
    </row>
    <row r="2180" spans="1:15" x14ac:dyDescent="0.3">
      <c r="A2180" s="1">
        <v>44980</v>
      </c>
      <c r="B2180" s="2" t="s">
        <v>1005</v>
      </c>
      <c r="C2180" s="2" t="s">
        <v>1006</v>
      </c>
      <c r="D2180" s="2" t="s">
        <v>2199</v>
      </c>
      <c r="E2180">
        <v>68</v>
      </c>
      <c r="F2180" t="str">
        <f>+VLOOKUP(E2180,[1]CLIENTES!A:B,2,0)</f>
        <v>Analy</v>
      </c>
      <c r="G2180">
        <v>262</v>
      </c>
      <c r="H2180" t="str">
        <f>+VLOOKUP(G2180,[1]SKU!A:B,2,0)</f>
        <v>LIFE GRIS PUL RECT. 58 x 58 C.NEGRO 2DA C</v>
      </c>
      <c r="I2180" t="str">
        <f>+VLOOKUP(G2180,[1]SKU!A:D,4,0)</f>
        <v>PORCELANATO</v>
      </c>
      <c r="J2180" t="str">
        <f>+VLOOKUP(G2180,[1]SKU!A:E,5,0)</f>
        <v>Cementos</v>
      </c>
      <c r="K2180" t="str">
        <f>+VLOOKUP(G2180,[1]SKU!A:C,3,0)</f>
        <v>CERRO NEGRO</v>
      </c>
      <c r="L2180">
        <v>57</v>
      </c>
      <c r="M2180">
        <v>53.922085322861641</v>
      </c>
      <c r="N2180">
        <f>+VLOOKUP([1]VENTAS!G2180,[1]SKU!A:G,6,0)</f>
        <v>6489</v>
      </c>
      <c r="O2180" s="4">
        <f t="shared" si="34"/>
        <v>349900.41166004917</v>
      </c>
    </row>
    <row r="2181" spans="1:15" x14ac:dyDescent="0.3">
      <c r="A2181" s="1">
        <v>44976</v>
      </c>
      <c r="B2181" s="2" t="s">
        <v>1005</v>
      </c>
      <c r="C2181" s="2" t="s">
        <v>1006</v>
      </c>
      <c r="D2181" s="2" t="s">
        <v>2200</v>
      </c>
      <c r="E2181">
        <v>220</v>
      </c>
      <c r="F2181" t="str">
        <f>+VLOOKUP(E2181,[1]CLIENTES!A:B,2,0)</f>
        <v>Dayra</v>
      </c>
      <c r="G2181">
        <v>197</v>
      </c>
      <c r="H2181" t="str">
        <f>+VLOOKUP(G2181,[1]SKU!A:B,2,0)</f>
        <v>CADIZ NEGRO 33 x 33 SCOP 2DA CAL</v>
      </c>
      <c r="I2181" t="str">
        <f>+VLOOKUP(G2181,[1]SKU!A:D,4,0)</f>
        <v>CERAMICO</v>
      </c>
      <c r="J2181" t="str">
        <f>+VLOOKUP(G2181,[1]SKU!A:E,5,0)</f>
        <v>Deco &amp; Mas</v>
      </c>
      <c r="K2181" t="str">
        <f>+VLOOKUP(G2181,[1]SKU!A:C,3,0)</f>
        <v>SCOP</v>
      </c>
      <c r="L2181">
        <v>95</v>
      </c>
      <c r="M2181">
        <v>16.993195433239659</v>
      </c>
      <c r="N2181">
        <f>+VLOOKUP([1]VENTAS!G2181,[1]SKU!A:G,6,0)</f>
        <v>2200</v>
      </c>
      <c r="O2181" s="4">
        <f t="shared" si="34"/>
        <v>37385.029953127254</v>
      </c>
    </row>
    <row r="2182" spans="1:15" x14ac:dyDescent="0.3">
      <c r="A2182" s="1">
        <v>44970</v>
      </c>
      <c r="B2182" s="2" t="s">
        <v>1005</v>
      </c>
      <c r="C2182" s="2" t="s">
        <v>1006</v>
      </c>
      <c r="D2182" s="2" t="s">
        <v>2201</v>
      </c>
      <c r="E2182">
        <v>188</v>
      </c>
      <c r="F2182" t="str">
        <f>+VLOOKUP(E2182,[1]CLIENTES!A:B,2,0)</f>
        <v>Jose-Tomas</v>
      </c>
      <c r="G2182">
        <v>44</v>
      </c>
      <c r="H2182" t="str">
        <f>+VLOOKUP(G2182,[1]SKU!A:B,2,0)</f>
        <v>FIRENZE 31 x 53 LOURDES 1RA C</v>
      </c>
      <c r="I2182" t="str">
        <f>+VLOOKUP(G2182,[1]SKU!A:D,4,0)</f>
        <v>CERAMICO</v>
      </c>
      <c r="J2182" t="str">
        <f>+VLOOKUP(G2182,[1]SKU!A:E,5,0)</f>
        <v>Marmoles</v>
      </c>
      <c r="K2182" t="str">
        <f>+VLOOKUP(G2182,[1]SKU!A:C,3,0)</f>
        <v>LOURDES</v>
      </c>
      <c r="L2182">
        <v>115</v>
      </c>
      <c r="M2182">
        <v>108.45937772511466</v>
      </c>
      <c r="N2182">
        <f>+VLOOKUP([1]VENTAS!G2182,[1]SKU!A:G,6,0)</f>
        <v>7594</v>
      </c>
      <c r="O2182" s="4">
        <f t="shared" si="34"/>
        <v>823640.5144445207</v>
      </c>
    </row>
    <row r="2183" spans="1:15" x14ac:dyDescent="0.3">
      <c r="A2183" s="1">
        <v>44943</v>
      </c>
      <c r="B2183" s="2" t="s">
        <v>1005</v>
      </c>
      <c r="C2183" s="2" t="s">
        <v>1006</v>
      </c>
      <c r="D2183" s="2" t="s">
        <v>2202</v>
      </c>
      <c r="E2183">
        <v>157</v>
      </c>
      <c r="F2183" t="str">
        <f>+VLOOKUP(E2183,[1]CLIENTES!A:B,2,0)</f>
        <v>Jovany</v>
      </c>
      <c r="G2183">
        <v>382</v>
      </c>
      <c r="H2183" t="str">
        <f>+VLOOKUP(G2183,[1]SKU!A:B,2,0)</f>
        <v>URBAN CONCRETE OUT ANTRAC 58 x 117 1RA C</v>
      </c>
      <c r="I2183" t="str">
        <f>+VLOOKUP(G2183,[1]SKU!A:D,4,0)</f>
        <v>PORCELANATO</v>
      </c>
      <c r="J2183" t="str">
        <f>+VLOOKUP(G2183,[1]SKU!A:E,5,0)</f>
        <v>Cementos</v>
      </c>
      <c r="K2183" t="str">
        <f>+VLOOKUP(G2183,[1]SKU!A:C,3,0)</f>
        <v>SAN LORENZO</v>
      </c>
      <c r="L2183">
        <v>80</v>
      </c>
      <c r="M2183">
        <v>61.074302970368123</v>
      </c>
      <c r="N2183">
        <f>+VLOOKUP([1]VENTAS!G2183,[1]SKU!A:G,6,0)</f>
        <v>4615</v>
      </c>
      <c r="O2183" s="4">
        <f t="shared" si="34"/>
        <v>281857.9082082489</v>
      </c>
    </row>
    <row r="2184" spans="1:15" x14ac:dyDescent="0.3">
      <c r="A2184" s="1">
        <v>44948</v>
      </c>
      <c r="B2184" s="2" t="s">
        <v>1005</v>
      </c>
      <c r="C2184" s="2" t="s">
        <v>1006</v>
      </c>
      <c r="D2184" s="2" t="s">
        <v>2203</v>
      </c>
      <c r="E2184">
        <v>198</v>
      </c>
      <c r="F2184" t="str">
        <f>+VLOOKUP(E2184,[1]CLIENTES!A:B,2,0)</f>
        <v>Darling</v>
      </c>
      <c r="G2184">
        <v>253</v>
      </c>
      <c r="H2184" t="str">
        <f>+VLOOKUP(G2184,[1]SKU!A:B,2,0)</f>
        <v>ROCCA GREY OUT 80 X 80 VITE 2DA C</v>
      </c>
      <c r="I2184" t="str">
        <f>+VLOOKUP(G2184,[1]SKU!A:D,4,0)</f>
        <v>PORCELANATO</v>
      </c>
      <c r="J2184" t="str">
        <f>+VLOOKUP(G2184,[1]SKU!A:E,5,0)</f>
        <v>Piedras</v>
      </c>
      <c r="K2184" t="str">
        <f>+VLOOKUP(G2184,[1]SKU!A:C,3,0)</f>
        <v>VITE</v>
      </c>
      <c r="L2184">
        <v>18</v>
      </c>
      <c r="M2184">
        <v>15.654690715847403</v>
      </c>
      <c r="N2184">
        <f>+VLOOKUP([1]VENTAS!G2184,[1]SKU!A:G,6,0)</f>
        <v>9449</v>
      </c>
      <c r="O2184" s="4">
        <f t="shared" si="34"/>
        <v>147921.17257404211</v>
      </c>
    </row>
    <row r="2185" spans="1:15" x14ac:dyDescent="0.3">
      <c r="A2185" s="1">
        <v>44976</v>
      </c>
      <c r="B2185" s="2" t="s">
        <v>1005</v>
      </c>
      <c r="C2185" s="2" t="s">
        <v>1006</v>
      </c>
      <c r="D2185" s="2" t="s">
        <v>2204</v>
      </c>
      <c r="E2185">
        <v>35</v>
      </c>
      <c r="F2185" t="str">
        <f>+VLOOKUP(E2185,[1]CLIENTES!A:B,2,0)</f>
        <v>Aaron</v>
      </c>
      <c r="G2185">
        <v>111</v>
      </c>
      <c r="H2185" t="str">
        <f>+VLOOKUP(G2185,[1]SKU!A:B,2,0)</f>
        <v>MURETO  MERCURIO 25 x 35 LOURDES 1RA C</v>
      </c>
      <c r="I2185" t="str">
        <f>+VLOOKUP(G2185,[1]SKU!A:D,4,0)</f>
        <v>CERAMICO</v>
      </c>
      <c r="J2185" t="str">
        <f>+VLOOKUP(G2185,[1]SKU!A:E,5,0)</f>
        <v>Piedras</v>
      </c>
      <c r="K2185" t="str">
        <f>+VLOOKUP(G2185,[1]SKU!A:C,3,0)</f>
        <v>LOURDES</v>
      </c>
      <c r="L2185">
        <v>80</v>
      </c>
      <c r="M2185">
        <v>46.277863701688744</v>
      </c>
      <c r="N2185">
        <f>+VLOOKUP([1]VENTAS!G2185,[1]SKU!A:G,6,0)</f>
        <v>1709</v>
      </c>
      <c r="O2185" s="4">
        <f t="shared" si="34"/>
        <v>79088.86906618606</v>
      </c>
    </row>
    <row r="2186" spans="1:15" x14ac:dyDescent="0.3">
      <c r="A2186" s="1">
        <v>44962</v>
      </c>
      <c r="B2186" s="2" t="s">
        <v>1005</v>
      </c>
      <c r="C2186" s="2" t="s">
        <v>1006</v>
      </c>
      <c r="D2186" s="2" t="s">
        <v>2205</v>
      </c>
      <c r="E2186">
        <v>37</v>
      </c>
      <c r="F2186" t="str">
        <f>+VLOOKUP(E2186,[1]CLIENTES!A:B,2,0)</f>
        <v>Ariana</v>
      </c>
      <c r="G2186">
        <v>66</v>
      </c>
      <c r="H2186" t="str">
        <f>+VLOOKUP(G2186,[1]SKU!A:B,2,0)</f>
        <v>VERSALLES 51 X 51 ALLPA 2DA C</v>
      </c>
      <c r="I2186" t="str">
        <f>+VLOOKUP(G2186,[1]SKU!A:D,4,0)</f>
        <v>CERAMICO</v>
      </c>
      <c r="J2186" t="str">
        <f>+VLOOKUP(G2186,[1]SKU!A:E,5,0)</f>
        <v>Marmoles</v>
      </c>
      <c r="K2186" t="str">
        <f>+VLOOKUP(G2186,[1]SKU!A:C,3,0)</f>
        <v>ALLPA</v>
      </c>
      <c r="L2186">
        <v>145</v>
      </c>
      <c r="M2186">
        <v>19.793538325872376</v>
      </c>
      <c r="N2186">
        <f>+VLOOKUP([1]VENTAS!G2186,[1]SKU!A:G,6,0)</f>
        <v>7586</v>
      </c>
      <c r="O2186" s="4">
        <f t="shared" si="34"/>
        <v>150153.78174006785</v>
      </c>
    </row>
    <row r="2187" spans="1:15" x14ac:dyDescent="0.3">
      <c r="A2187" s="1">
        <v>44970</v>
      </c>
      <c r="B2187" s="2" t="s">
        <v>1005</v>
      </c>
      <c r="C2187" s="2" t="s">
        <v>1006</v>
      </c>
      <c r="D2187" s="2" t="s">
        <v>2206</v>
      </c>
      <c r="E2187">
        <v>152</v>
      </c>
      <c r="F2187" t="str">
        <f>+VLOOKUP(E2187,[1]CLIENTES!A:B,2,0)</f>
        <v>Nahuel</v>
      </c>
      <c r="G2187">
        <v>375</v>
      </c>
      <c r="H2187" t="str">
        <f>+VLOOKUP(G2187,[1]SKU!A:B,2,0)</f>
        <v>BATILO IN IVORY RECT. 58 X 117 S.LOREN 2DA CAL</v>
      </c>
      <c r="I2187" t="str">
        <f>+VLOOKUP(G2187,[1]SKU!A:D,4,0)</f>
        <v>PORCELANATO</v>
      </c>
      <c r="J2187" t="str">
        <f>+VLOOKUP(G2187,[1]SKU!A:E,5,0)</f>
        <v>Cementos</v>
      </c>
      <c r="K2187" t="str">
        <f>+VLOOKUP(G2187,[1]SKU!A:C,3,0)</f>
        <v>SAN LORENZO</v>
      </c>
      <c r="L2187">
        <v>153</v>
      </c>
      <c r="M2187">
        <v>103.60705992736058</v>
      </c>
      <c r="N2187">
        <f>+VLOOKUP([1]VENTAS!G2187,[1]SKU!A:G,6,0)</f>
        <v>6195</v>
      </c>
      <c r="O2187" s="4">
        <f t="shared" si="34"/>
        <v>641845.73624999879</v>
      </c>
    </row>
    <row r="2188" spans="1:15" x14ac:dyDescent="0.3">
      <c r="A2188" s="1">
        <v>44948</v>
      </c>
      <c r="B2188" s="2" t="s">
        <v>1005</v>
      </c>
      <c r="C2188" s="2" t="s">
        <v>1006</v>
      </c>
      <c r="D2188" s="2" t="s">
        <v>2207</v>
      </c>
      <c r="E2188">
        <v>113</v>
      </c>
      <c r="F2188" t="str">
        <f>+VLOOKUP(E2188,[1]CLIENTES!A:B,2,0)</f>
        <v>Raffaella</v>
      </c>
      <c r="G2188">
        <v>190</v>
      </c>
      <c r="H2188" t="str">
        <f>+VLOOKUP(G2188,[1]SKU!A:B,2,0)</f>
        <v>RUSTICO EBANO 45,3 X 45,3 SCOP 1RA CAL</v>
      </c>
      <c r="I2188" t="str">
        <f>+VLOOKUP(G2188,[1]SKU!A:D,4,0)</f>
        <v>CERAMICO</v>
      </c>
      <c r="J2188" t="str">
        <f>+VLOOKUP(G2188,[1]SKU!A:E,5,0)</f>
        <v>Piedras</v>
      </c>
      <c r="K2188" t="str">
        <f>+VLOOKUP(G2188,[1]SKU!A:C,3,0)</f>
        <v>SCOP</v>
      </c>
      <c r="L2188">
        <v>106</v>
      </c>
      <c r="M2188">
        <v>46.760699695031924</v>
      </c>
      <c r="N2188">
        <f>+VLOOKUP([1]VENTAS!G2188,[1]SKU!A:G,6,0)</f>
        <v>3587</v>
      </c>
      <c r="O2188" s="4">
        <f t="shared" si="34"/>
        <v>167730.62980607952</v>
      </c>
    </row>
    <row r="2189" spans="1:15" x14ac:dyDescent="0.3">
      <c r="A2189" s="1">
        <v>44927</v>
      </c>
      <c r="B2189" s="2" t="s">
        <v>1005</v>
      </c>
      <c r="C2189" s="2" t="s">
        <v>1006</v>
      </c>
      <c r="D2189" s="2" t="s">
        <v>2208</v>
      </c>
      <c r="E2189">
        <v>47</v>
      </c>
      <c r="F2189" t="str">
        <f>+VLOOKUP(E2189,[1]CLIENTES!A:B,2,0)</f>
        <v>Mario</v>
      </c>
      <c r="G2189">
        <v>147</v>
      </c>
      <c r="H2189" t="str">
        <f>+VLOOKUP(G2189,[1]SKU!A:B,2,0)</f>
        <v>SOFIA NEGRO 46 x 46 ALLPA 2DA C</v>
      </c>
      <c r="I2189" t="str">
        <f>+VLOOKUP(G2189,[1]SKU!A:D,4,0)</f>
        <v>CERAMICO</v>
      </c>
      <c r="J2189" t="str">
        <f>+VLOOKUP(G2189,[1]SKU!A:E,5,0)</f>
        <v>Deco &amp; Mas</v>
      </c>
      <c r="K2189" t="str">
        <f>+VLOOKUP(G2189,[1]SKU!A:C,3,0)</f>
        <v>ALLPA</v>
      </c>
      <c r="L2189">
        <v>148</v>
      </c>
      <c r="M2189">
        <v>14.011616564271588</v>
      </c>
      <c r="N2189">
        <f>+VLOOKUP([1]VENTAS!G2189,[1]SKU!A:G,6,0)</f>
        <v>1183</v>
      </c>
      <c r="O2189" s="4">
        <f t="shared" si="34"/>
        <v>16575.742395533289</v>
      </c>
    </row>
    <row r="2190" spans="1:15" x14ac:dyDescent="0.3">
      <c r="A2190" s="1">
        <v>44942</v>
      </c>
      <c r="B2190" s="2" t="s">
        <v>1005</v>
      </c>
      <c r="C2190" s="2" t="s">
        <v>1006</v>
      </c>
      <c r="D2190" s="2" t="s">
        <v>2209</v>
      </c>
      <c r="E2190">
        <v>149</v>
      </c>
      <c r="F2190" t="str">
        <f>+VLOOKUP(E2190,[1]CLIENTES!A:B,2,0)</f>
        <v>Marianela</v>
      </c>
      <c r="G2190">
        <v>120</v>
      </c>
      <c r="H2190" t="str">
        <f>+VLOOKUP(G2190,[1]SKU!A:B,2,0)</f>
        <v>VICTORIA GRIS 35 x 35 LOURDES 1RA C</v>
      </c>
      <c r="I2190" t="str">
        <f>+VLOOKUP(G2190,[1]SKU!A:D,4,0)</f>
        <v>CERAMICO</v>
      </c>
      <c r="J2190" t="str">
        <f>+VLOOKUP(G2190,[1]SKU!A:E,5,0)</f>
        <v>Cementos</v>
      </c>
      <c r="K2190" t="str">
        <f>+VLOOKUP(G2190,[1]SKU!A:C,3,0)</f>
        <v>LOURDES</v>
      </c>
      <c r="L2190">
        <v>162</v>
      </c>
      <c r="M2190">
        <v>19.267226601193855</v>
      </c>
      <c r="N2190">
        <f>+VLOOKUP([1]VENTAS!G2190,[1]SKU!A:G,6,0)</f>
        <v>7691</v>
      </c>
      <c r="O2190" s="4">
        <f t="shared" si="34"/>
        <v>148184.23978978195</v>
      </c>
    </row>
    <row r="2191" spans="1:15" x14ac:dyDescent="0.3">
      <c r="A2191" s="1">
        <v>44962</v>
      </c>
      <c r="B2191" s="2" t="s">
        <v>1005</v>
      </c>
      <c r="C2191" s="2" t="s">
        <v>1006</v>
      </c>
      <c r="D2191" s="2" t="s">
        <v>2210</v>
      </c>
      <c r="E2191">
        <v>201</v>
      </c>
      <c r="F2191" t="str">
        <f>+VLOOKUP(E2191,[1]CLIENTES!A:B,2,0)</f>
        <v>Dustin</v>
      </c>
      <c r="G2191">
        <v>341</v>
      </c>
      <c r="H2191" t="str">
        <f>+VLOOKUP(G2191,[1]SKU!A:B,2,0)</f>
        <v>BAUHAUS GREY RECT. 28 X 58 S.LOREN 1RA C</v>
      </c>
      <c r="I2191" t="str">
        <f>+VLOOKUP(G2191,[1]SKU!A:D,4,0)</f>
        <v>PORCELANATO</v>
      </c>
      <c r="J2191" t="str">
        <f>+VLOOKUP(G2191,[1]SKU!A:E,5,0)</f>
        <v>Cementos</v>
      </c>
      <c r="K2191" t="str">
        <f>+VLOOKUP(G2191,[1]SKU!A:C,3,0)</f>
        <v>SAN LORENZO</v>
      </c>
      <c r="L2191">
        <v>17</v>
      </c>
      <c r="M2191">
        <v>8.2330987500338715</v>
      </c>
      <c r="N2191">
        <f>+VLOOKUP([1]VENTAS!G2191,[1]SKU!A:G,6,0)</f>
        <v>8166</v>
      </c>
      <c r="O2191" s="4">
        <f t="shared" si="34"/>
        <v>67231.484392776591</v>
      </c>
    </row>
    <row r="2192" spans="1:15" x14ac:dyDescent="0.3">
      <c r="A2192" s="1">
        <v>44956</v>
      </c>
      <c r="B2192" s="2" t="s">
        <v>1005</v>
      </c>
      <c r="C2192" s="2" t="s">
        <v>1006</v>
      </c>
      <c r="D2192" s="2" t="s">
        <v>2211</v>
      </c>
      <c r="E2192">
        <v>227</v>
      </c>
      <c r="F2192" t="str">
        <f>+VLOOKUP(E2192,[1]CLIENTES!A:B,2,0)</f>
        <v>Roman</v>
      </c>
      <c r="G2192">
        <v>19</v>
      </c>
      <c r="H2192" t="str">
        <f>+VLOOKUP(G2192,[1]SKU!A:B,2,0)</f>
        <v>BLANCO PERLA SATINADO  33 x 45,3 S.LOREN 2DA CAL</v>
      </c>
      <c r="I2192" t="str">
        <f>+VLOOKUP(G2192,[1]SKU!A:D,4,0)</f>
        <v>CERAMICO</v>
      </c>
      <c r="J2192" t="str">
        <f>+VLOOKUP(G2192,[1]SKU!A:E,5,0)</f>
        <v>Deco &amp; Mas</v>
      </c>
      <c r="K2192" t="str">
        <f>+VLOOKUP(G2192,[1]SKU!A:C,3,0)</f>
        <v>SAN LORENZO</v>
      </c>
      <c r="L2192">
        <v>139</v>
      </c>
      <c r="M2192">
        <v>76.283742820578652</v>
      </c>
      <c r="N2192">
        <f>+VLOOKUP([1]VENTAS!G2192,[1]SKU!A:G,6,0)</f>
        <v>7922</v>
      </c>
      <c r="O2192" s="4">
        <f t="shared" si="34"/>
        <v>604319.81062462414</v>
      </c>
    </row>
    <row r="2193" spans="1:15" x14ac:dyDescent="0.3">
      <c r="A2193" s="1">
        <v>44966</v>
      </c>
      <c r="B2193" s="2" t="s">
        <v>1005</v>
      </c>
      <c r="C2193" s="2" t="s">
        <v>1006</v>
      </c>
      <c r="D2193" s="2" t="s">
        <v>2212</v>
      </c>
      <c r="E2193">
        <v>147</v>
      </c>
      <c r="F2193" t="str">
        <f>+VLOOKUP(E2193,[1]CLIENTES!A:B,2,0)</f>
        <v>Mariel</v>
      </c>
      <c r="G2193">
        <v>133</v>
      </c>
      <c r="H2193" t="str">
        <f>+VLOOKUP(G2193,[1]SKU!A:B,2,0)</f>
        <v>CEDRO COLORADO 38 x 38 C.NEGRO 2DA CAL</v>
      </c>
      <c r="I2193" t="str">
        <f>+VLOOKUP(G2193,[1]SKU!A:D,4,0)</f>
        <v>CERAMICO</v>
      </c>
      <c r="J2193" t="str">
        <f>+VLOOKUP(G2193,[1]SKU!A:E,5,0)</f>
        <v>Maderas</v>
      </c>
      <c r="K2193" t="str">
        <f>+VLOOKUP(G2193,[1]SKU!A:C,3,0)</f>
        <v>CERRO NEGRO</v>
      </c>
      <c r="L2193">
        <v>164</v>
      </c>
      <c r="M2193">
        <v>48.582887654506131</v>
      </c>
      <c r="N2193">
        <f>+VLOOKUP([1]VENTAS!G2193,[1]SKU!A:G,6,0)</f>
        <v>7028</v>
      </c>
      <c r="O2193" s="4">
        <f t="shared" si="34"/>
        <v>341440.53443586908</v>
      </c>
    </row>
    <row r="2194" spans="1:15" x14ac:dyDescent="0.3">
      <c r="A2194" s="1">
        <v>44968</v>
      </c>
      <c r="B2194" s="2" t="s">
        <v>1005</v>
      </c>
      <c r="C2194" s="2" t="s">
        <v>1006</v>
      </c>
      <c r="D2194" s="2" t="s">
        <v>2213</v>
      </c>
      <c r="E2194">
        <v>157</v>
      </c>
      <c r="F2194" t="str">
        <f>+VLOOKUP(E2194,[1]CLIENTES!A:B,2,0)</f>
        <v>Jovany</v>
      </c>
      <c r="G2194">
        <v>328</v>
      </c>
      <c r="H2194" t="str">
        <f>+VLOOKUP(G2194,[1]SKU!A:B,2,0)</f>
        <v>URBAN CONCR ANT GREY FIT RT 58 X 58 S.LOREN 2DA C</v>
      </c>
      <c r="I2194" t="str">
        <f>+VLOOKUP(G2194,[1]SKU!A:D,4,0)</f>
        <v>PORCELANATO</v>
      </c>
      <c r="J2194" t="str">
        <f>+VLOOKUP(G2194,[1]SKU!A:E,5,0)</f>
        <v>Cementos</v>
      </c>
      <c r="K2194" t="str">
        <f>+VLOOKUP(G2194,[1]SKU!A:C,3,0)</f>
        <v>SAN LORENZO</v>
      </c>
      <c r="L2194">
        <v>92</v>
      </c>
      <c r="M2194">
        <v>85.027768604378949</v>
      </c>
      <c r="N2194">
        <f>+VLOOKUP([1]VENTAS!G2194,[1]SKU!A:G,6,0)</f>
        <v>3325</v>
      </c>
      <c r="O2194" s="4">
        <f t="shared" si="34"/>
        <v>282717.33060956001</v>
      </c>
    </row>
    <row r="2195" spans="1:15" x14ac:dyDescent="0.3">
      <c r="A2195" s="1">
        <v>44930</v>
      </c>
      <c r="B2195" s="2" t="s">
        <v>1005</v>
      </c>
      <c r="C2195" s="2" t="s">
        <v>1006</v>
      </c>
      <c r="D2195" s="2" t="s">
        <v>2214</v>
      </c>
      <c r="E2195">
        <v>116</v>
      </c>
      <c r="F2195" t="str">
        <f>+VLOOKUP(E2195,[1]CLIENTES!A:B,2,0)</f>
        <v>Alanis</v>
      </c>
      <c r="G2195">
        <v>266</v>
      </c>
      <c r="H2195" t="str">
        <f>+VLOOKUP(G2195,[1]SKU!A:B,2,0)</f>
        <v>COMPACT NEUTRAL ESM NAT 60 X 120 ILVA 1RA C</v>
      </c>
      <c r="I2195" t="str">
        <f>+VLOOKUP(G2195,[1]SKU!A:D,4,0)</f>
        <v>PORCELANATO</v>
      </c>
      <c r="J2195" t="str">
        <f>+VLOOKUP(G2195,[1]SKU!A:E,5,0)</f>
        <v>Cementos</v>
      </c>
      <c r="K2195" t="str">
        <f>+VLOOKUP(G2195,[1]SKU!A:C,3,0)</f>
        <v>ILVA</v>
      </c>
      <c r="L2195">
        <v>29</v>
      </c>
      <c r="M2195">
        <v>26.27774109668518</v>
      </c>
      <c r="N2195">
        <f>+VLOOKUP([1]VENTAS!G2195,[1]SKU!A:G,6,0)</f>
        <v>1458</v>
      </c>
      <c r="O2195" s="4">
        <f t="shared" si="34"/>
        <v>38312.946518966994</v>
      </c>
    </row>
    <row r="2196" spans="1:15" x14ac:dyDescent="0.3">
      <c r="A2196" s="1">
        <v>44969</v>
      </c>
      <c r="B2196" s="2" t="s">
        <v>1005</v>
      </c>
      <c r="C2196" s="2" t="s">
        <v>1006</v>
      </c>
      <c r="D2196" s="2" t="s">
        <v>2215</v>
      </c>
      <c r="E2196">
        <v>191</v>
      </c>
      <c r="F2196" t="str">
        <f>+VLOOKUP(E2196,[1]CLIENTES!A:B,2,0)</f>
        <v>Bianka</v>
      </c>
      <c r="G2196">
        <v>142</v>
      </c>
      <c r="H2196" t="str">
        <f>+VLOOKUP(G2196,[1]SKU!A:B,2,0)</f>
        <v>TILCARA GRIS 38 x 38 C.NEGRO 1RA CAL</v>
      </c>
      <c r="I2196" t="str">
        <f>+VLOOKUP(G2196,[1]SKU!A:D,4,0)</f>
        <v>CERAMICO</v>
      </c>
      <c r="J2196" t="str">
        <f>+VLOOKUP(G2196,[1]SKU!A:E,5,0)</f>
        <v>Piedras</v>
      </c>
      <c r="K2196" t="str">
        <f>+VLOOKUP(G2196,[1]SKU!A:C,3,0)</f>
        <v>CERRO NEGRO</v>
      </c>
      <c r="L2196">
        <v>117</v>
      </c>
      <c r="M2196">
        <v>1.1322832234403284</v>
      </c>
      <c r="N2196">
        <f>+VLOOKUP([1]VENTAS!G2196,[1]SKU!A:G,6,0)</f>
        <v>5942</v>
      </c>
      <c r="O2196" s="4">
        <f t="shared" si="34"/>
        <v>6728.0269136824309</v>
      </c>
    </row>
    <row r="2197" spans="1:15" x14ac:dyDescent="0.3">
      <c r="A2197" s="1">
        <v>44948</v>
      </c>
      <c r="B2197" s="2" t="s">
        <v>1005</v>
      </c>
      <c r="C2197" s="2" t="s">
        <v>1006</v>
      </c>
      <c r="D2197" s="2" t="s">
        <v>2216</v>
      </c>
      <c r="E2197">
        <v>56</v>
      </c>
      <c r="F2197" t="str">
        <f>+VLOOKUP(E2197,[1]CLIENTES!A:B,2,0)</f>
        <v>Stephanie</v>
      </c>
      <c r="G2197">
        <v>90</v>
      </c>
      <c r="H2197" t="str">
        <f>+VLOOKUP(G2197,[1]SKU!A:B,2,0)</f>
        <v>COTTO MARFIL 56 X 56 LOURDES 1RA C</v>
      </c>
      <c r="I2197" t="str">
        <f>+VLOOKUP(G2197,[1]SKU!A:D,4,0)</f>
        <v>CERAMICO</v>
      </c>
      <c r="J2197" t="str">
        <f>+VLOOKUP(G2197,[1]SKU!A:E,5,0)</f>
        <v>Cementos</v>
      </c>
      <c r="K2197" t="str">
        <f>+VLOOKUP(G2197,[1]SKU!A:C,3,0)</f>
        <v>LOURDES</v>
      </c>
      <c r="L2197">
        <v>56</v>
      </c>
      <c r="M2197">
        <v>49.976509537798556</v>
      </c>
      <c r="N2197">
        <f>+VLOOKUP([1]VENTAS!G2197,[1]SKU!A:G,6,0)</f>
        <v>8436</v>
      </c>
      <c r="O2197" s="4">
        <f t="shared" si="34"/>
        <v>421601.83446086862</v>
      </c>
    </row>
    <row r="2198" spans="1:15" x14ac:dyDescent="0.3">
      <c r="A2198" s="1">
        <v>44971</v>
      </c>
      <c r="B2198" s="2" t="s">
        <v>1005</v>
      </c>
      <c r="C2198" s="2" t="s">
        <v>1006</v>
      </c>
      <c r="D2198" s="2" t="s">
        <v>2217</v>
      </c>
      <c r="E2198">
        <v>244</v>
      </c>
      <c r="F2198" t="str">
        <f>+VLOOKUP(E2198,[1]CLIENTES!A:B,2,0)</f>
        <v>Karim</v>
      </c>
      <c r="G2198">
        <v>61</v>
      </c>
      <c r="H2198" t="str">
        <f>+VLOOKUP(G2198,[1]SKU!A:B,2,0)</f>
        <v>CARRARA 31 x 53 LOURDES 1RA C</v>
      </c>
      <c r="I2198" t="str">
        <f>+VLOOKUP(G2198,[1]SKU!A:D,4,0)</f>
        <v>CERAMICO</v>
      </c>
      <c r="J2198" t="str">
        <f>+VLOOKUP(G2198,[1]SKU!A:E,5,0)</f>
        <v>Marmoles</v>
      </c>
      <c r="K2198" t="str">
        <f>+VLOOKUP(G2198,[1]SKU!A:C,3,0)</f>
        <v>LOURDES</v>
      </c>
      <c r="L2198">
        <v>134</v>
      </c>
      <c r="M2198">
        <v>34.686349871135086</v>
      </c>
      <c r="N2198">
        <f>+VLOOKUP([1]VENTAS!G2198,[1]SKU!A:G,6,0)</f>
        <v>4714</v>
      </c>
      <c r="O2198" s="4">
        <f t="shared" si="34"/>
        <v>163511.45329253079</v>
      </c>
    </row>
    <row r="2199" spans="1:15" x14ac:dyDescent="0.3">
      <c r="A2199" s="1">
        <v>44929</v>
      </c>
      <c r="B2199" s="2" t="s">
        <v>1005</v>
      </c>
      <c r="C2199" s="2" t="s">
        <v>1006</v>
      </c>
      <c r="D2199" s="2" t="s">
        <v>2218</v>
      </c>
      <c r="E2199">
        <v>102</v>
      </c>
      <c r="F2199" t="str">
        <f>+VLOOKUP(E2199,[1]CLIENTES!A:B,2,0)</f>
        <v>Eileen</v>
      </c>
      <c r="G2199">
        <v>228</v>
      </c>
      <c r="H2199" t="str">
        <f>+VLOOKUP(G2199,[1]SKU!A:B,2,0)</f>
        <v>CALIPSO WHITE 53 X 53 SAN PIETRO 1RA C</v>
      </c>
      <c r="I2199" t="str">
        <f>+VLOOKUP(G2199,[1]SKU!A:D,4,0)</f>
        <v>PORCELANATO</v>
      </c>
      <c r="J2199" t="str">
        <f>+VLOOKUP(G2199,[1]SKU!A:E,5,0)</f>
        <v>Marmoles</v>
      </c>
      <c r="K2199" t="str">
        <f>+VLOOKUP(G2199,[1]SKU!A:C,3,0)</f>
        <v>SAN PIETRO</v>
      </c>
      <c r="L2199">
        <v>83</v>
      </c>
      <c r="M2199">
        <v>73.896975747021372</v>
      </c>
      <c r="N2199">
        <f>+VLOOKUP([1]VENTAS!G2199,[1]SKU!A:G,6,0)</f>
        <v>1559</v>
      </c>
      <c r="O2199" s="4">
        <f t="shared" si="34"/>
        <v>115205.38518960631</v>
      </c>
    </row>
    <row r="2200" spans="1:15" x14ac:dyDescent="0.3">
      <c r="A2200" s="1">
        <v>44944</v>
      </c>
      <c r="B2200" s="2" t="s">
        <v>1005</v>
      </c>
      <c r="C2200" s="2" t="s">
        <v>1006</v>
      </c>
      <c r="D2200" s="2" t="s">
        <v>2219</v>
      </c>
      <c r="E2200">
        <v>37</v>
      </c>
      <c r="F2200" t="str">
        <f>+VLOOKUP(E2200,[1]CLIENTES!A:B,2,0)</f>
        <v>Ariana</v>
      </c>
      <c r="G2200">
        <v>389</v>
      </c>
      <c r="H2200" t="str">
        <f>+VLOOKUP(G2200,[1]SKU!A:B,2,0)</f>
        <v>MOODS HUESO RECT 28 X 58 S.LOREN 1RA C</v>
      </c>
      <c r="I2200" t="str">
        <f>+VLOOKUP(G2200,[1]SKU!A:D,4,0)</f>
        <v>PORCELANATO</v>
      </c>
      <c r="J2200" t="str">
        <f>+VLOOKUP(G2200,[1]SKU!A:E,5,0)</f>
        <v>Cementos</v>
      </c>
      <c r="K2200" t="str">
        <f>+VLOOKUP(G2200,[1]SKU!A:C,3,0)</f>
        <v>SAN LORENZO</v>
      </c>
      <c r="L2200">
        <v>157</v>
      </c>
      <c r="M2200">
        <v>83.101125590750399</v>
      </c>
      <c r="N2200">
        <f>+VLOOKUP([1]VENTAS!G2200,[1]SKU!A:G,6,0)</f>
        <v>2465</v>
      </c>
      <c r="O2200" s="4">
        <f t="shared" si="34"/>
        <v>204844.27458119974</v>
      </c>
    </row>
    <row r="2201" spans="1:15" x14ac:dyDescent="0.3">
      <c r="A2201" s="1">
        <v>44944</v>
      </c>
      <c r="B2201" s="2" t="s">
        <v>1005</v>
      </c>
      <c r="C2201" s="2" t="s">
        <v>1006</v>
      </c>
      <c r="D2201" s="2" t="s">
        <v>2220</v>
      </c>
      <c r="E2201">
        <v>89</v>
      </c>
      <c r="F2201" t="str">
        <f>+VLOOKUP(E2201,[1]CLIENTES!A:B,2,0)</f>
        <v>Miriam</v>
      </c>
      <c r="G2201">
        <v>113</v>
      </c>
      <c r="H2201" t="str">
        <f>+VLOOKUP(G2201,[1]SKU!A:B,2,0)</f>
        <v>TILCARA MARRON 38 x 38 C.NEGRO 2DA CAL</v>
      </c>
      <c r="I2201" t="str">
        <f>+VLOOKUP(G2201,[1]SKU!A:D,4,0)</f>
        <v>CERAMICO</v>
      </c>
      <c r="J2201" t="str">
        <f>+VLOOKUP(G2201,[1]SKU!A:E,5,0)</f>
        <v>Piedras</v>
      </c>
      <c r="K2201" t="str">
        <f>+VLOOKUP(G2201,[1]SKU!A:C,3,0)</f>
        <v>CERRO NEGRO</v>
      </c>
      <c r="L2201">
        <v>140</v>
      </c>
      <c r="M2201">
        <v>1.8406514817543718</v>
      </c>
      <c r="N2201">
        <f>+VLOOKUP([1]VENTAS!G2201,[1]SKU!A:G,6,0)</f>
        <v>3571</v>
      </c>
      <c r="O2201" s="4">
        <f t="shared" si="34"/>
        <v>6572.9664413448618</v>
      </c>
    </row>
    <row r="2202" spans="1:15" x14ac:dyDescent="0.3">
      <c r="A2202" s="1">
        <v>44939</v>
      </c>
      <c r="B2202" s="2" t="s">
        <v>1005</v>
      </c>
      <c r="C2202" s="2" t="s">
        <v>1006</v>
      </c>
      <c r="D2202" s="2" t="s">
        <v>2221</v>
      </c>
      <c r="E2202">
        <v>83</v>
      </c>
      <c r="F2202" t="str">
        <f>+VLOOKUP(E2202,[1]CLIENTES!A:B,2,0)</f>
        <v>Johaquin</v>
      </c>
      <c r="G2202">
        <v>64</v>
      </c>
      <c r="H2202" t="str">
        <f>+VLOOKUP(G2202,[1]SKU!A:B,2,0)</f>
        <v>CEDRO MARRON 38 x 38 C.NEGRO 1RA CAL</v>
      </c>
      <c r="I2202" t="str">
        <f>+VLOOKUP(G2202,[1]SKU!A:D,4,0)</f>
        <v>CERAMICO</v>
      </c>
      <c r="J2202" t="str">
        <f>+VLOOKUP(G2202,[1]SKU!A:E,5,0)</f>
        <v>Maderas</v>
      </c>
      <c r="K2202" t="str">
        <f>+VLOOKUP(G2202,[1]SKU!A:C,3,0)</f>
        <v>CERRO NEGRO</v>
      </c>
      <c r="L2202">
        <v>39</v>
      </c>
      <c r="M2202">
        <v>27.722389575299168</v>
      </c>
      <c r="N2202">
        <f>+VLOOKUP([1]VENTAS!G2202,[1]SKU!A:G,6,0)</f>
        <v>7865</v>
      </c>
      <c r="O2202" s="4">
        <f t="shared" si="34"/>
        <v>218036.59400972797</v>
      </c>
    </row>
    <row r="2203" spans="1:15" x14ac:dyDescent="0.3">
      <c r="A2203" s="1">
        <v>44980</v>
      </c>
      <c r="B2203" s="2" t="s">
        <v>1005</v>
      </c>
      <c r="C2203" s="2" t="s">
        <v>1006</v>
      </c>
      <c r="D2203" s="2" t="s">
        <v>2222</v>
      </c>
      <c r="E2203">
        <v>87</v>
      </c>
      <c r="F2203" t="str">
        <f>+VLOOKUP(E2203,[1]CLIENTES!A:B,2,0)</f>
        <v>Miranda</v>
      </c>
      <c r="G2203">
        <v>255</v>
      </c>
      <c r="H2203" t="str">
        <f>+VLOOKUP(G2203,[1]SKU!A:B,2,0)</f>
        <v>LISCIO IVORY NATURAL 120 X 120 VITE 2DA C</v>
      </c>
      <c r="I2203" t="str">
        <f>+VLOOKUP(G2203,[1]SKU!A:D,4,0)</f>
        <v>PORCELANATO</v>
      </c>
      <c r="J2203" t="str">
        <f>+VLOOKUP(G2203,[1]SKU!A:E,5,0)</f>
        <v>Cementos</v>
      </c>
      <c r="K2203" t="str">
        <f>+VLOOKUP(G2203,[1]SKU!A:C,3,0)</f>
        <v>VITE</v>
      </c>
      <c r="L2203">
        <v>161</v>
      </c>
      <c r="M2203">
        <v>28.062087345648756</v>
      </c>
      <c r="N2203">
        <f>+VLOOKUP([1]VENTAS!G2203,[1]SKU!A:G,6,0)</f>
        <v>7041</v>
      </c>
      <c r="O2203" s="4">
        <f t="shared" si="34"/>
        <v>197585.15700071288</v>
      </c>
    </row>
    <row r="2204" spans="1:15" x14ac:dyDescent="0.3">
      <c r="A2204" s="1">
        <v>44949</v>
      </c>
      <c r="B2204" s="2" t="s">
        <v>1005</v>
      </c>
      <c r="C2204" s="2" t="s">
        <v>1006</v>
      </c>
      <c r="D2204" s="2" t="s">
        <v>2223</v>
      </c>
      <c r="E2204">
        <v>148</v>
      </c>
      <c r="F2204" t="str">
        <f>+VLOOKUP(E2204,[1]CLIENTES!A:B,2,0)</f>
        <v>Sayen</v>
      </c>
      <c r="G2204">
        <v>360</v>
      </c>
      <c r="H2204" t="str">
        <f>+VLOOKUP(G2204,[1]SKU!A:B,2,0)</f>
        <v>MOODS TIZA FIT RECT 28 X 58 S.LOREN 1RA C</v>
      </c>
      <c r="I2204" t="str">
        <f>+VLOOKUP(G2204,[1]SKU!A:D,4,0)</f>
        <v>PORCELANATO</v>
      </c>
      <c r="J2204" t="str">
        <f>+VLOOKUP(G2204,[1]SKU!A:E,5,0)</f>
        <v>Cementos</v>
      </c>
      <c r="K2204" t="str">
        <f>+VLOOKUP(G2204,[1]SKU!A:C,3,0)</f>
        <v>SAN LORENZO</v>
      </c>
      <c r="L2204">
        <v>140</v>
      </c>
      <c r="M2204">
        <v>20.546734652502728</v>
      </c>
      <c r="N2204">
        <f>+VLOOKUP([1]VENTAS!G2204,[1]SKU!A:G,6,0)</f>
        <v>2755</v>
      </c>
      <c r="O2204" s="4">
        <f t="shared" si="34"/>
        <v>56606.253967645018</v>
      </c>
    </row>
    <row r="2205" spans="1:15" x14ac:dyDescent="0.3">
      <c r="A2205" s="1">
        <v>44972</v>
      </c>
      <c r="B2205" s="2" t="s">
        <v>1005</v>
      </c>
      <c r="C2205" s="2" t="s">
        <v>1006</v>
      </c>
      <c r="D2205" s="2" t="s">
        <v>2224</v>
      </c>
      <c r="E2205">
        <v>230</v>
      </c>
      <c r="F2205" t="str">
        <f>+VLOOKUP(E2205,[1]CLIENTES!A:B,2,0)</f>
        <v>Willians</v>
      </c>
      <c r="G2205">
        <v>48</v>
      </c>
      <c r="H2205" t="str">
        <f>+VLOOKUP(G2205,[1]SKU!A:B,2,0)</f>
        <v>BLANCO PLUS 56 X 56 LOURDES 1RA C</v>
      </c>
      <c r="I2205" t="str">
        <f>+VLOOKUP(G2205,[1]SKU!A:D,4,0)</f>
        <v>CERAMICO</v>
      </c>
      <c r="J2205" t="str">
        <f>+VLOOKUP(G2205,[1]SKU!A:E,5,0)</f>
        <v>Deco &amp; Mas</v>
      </c>
      <c r="K2205" t="str">
        <f>+VLOOKUP(G2205,[1]SKU!A:C,3,0)</f>
        <v>LOURDES</v>
      </c>
      <c r="L2205">
        <v>59</v>
      </c>
      <c r="M2205">
        <v>21.427354554000395</v>
      </c>
      <c r="N2205">
        <f>+VLOOKUP([1]VENTAS!G2205,[1]SKU!A:G,6,0)</f>
        <v>1323</v>
      </c>
      <c r="O2205" s="4">
        <f t="shared" si="34"/>
        <v>28348.390074942523</v>
      </c>
    </row>
    <row r="2206" spans="1:15" x14ac:dyDescent="0.3">
      <c r="A2206" s="1">
        <v>44938</v>
      </c>
      <c r="B2206" s="2" t="s">
        <v>1005</v>
      </c>
      <c r="C2206" s="2" t="s">
        <v>1006</v>
      </c>
      <c r="D2206" s="2" t="s">
        <v>2225</v>
      </c>
      <c r="E2206">
        <v>194</v>
      </c>
      <c r="F2206" t="str">
        <f>+VLOOKUP(E2206,[1]CLIENTES!A:B,2,0)</f>
        <v>Kassandra</v>
      </c>
      <c r="G2206">
        <v>194</v>
      </c>
      <c r="H2206" t="str">
        <f>+VLOOKUP(G2206,[1]SKU!A:B,2,0)</f>
        <v>AQUA MIX BLUE 33 x 33 SCOP 1RA CAL</v>
      </c>
      <c r="I2206" t="str">
        <f>+VLOOKUP(G2206,[1]SKU!A:D,4,0)</f>
        <v>CERAMICO</v>
      </c>
      <c r="J2206" t="str">
        <f>+VLOOKUP(G2206,[1]SKU!A:E,5,0)</f>
        <v>Deco &amp; Mas</v>
      </c>
      <c r="K2206" t="str">
        <f>+VLOOKUP(G2206,[1]SKU!A:C,3,0)</f>
        <v>SCOP</v>
      </c>
      <c r="L2206">
        <v>64</v>
      </c>
      <c r="M2206">
        <v>63.914398201622404</v>
      </c>
      <c r="N2206">
        <f>+VLOOKUP([1]VENTAS!G2206,[1]SKU!A:G,6,0)</f>
        <v>8397</v>
      </c>
      <c r="O2206" s="4">
        <f t="shared" si="34"/>
        <v>536689.20169902337</v>
      </c>
    </row>
    <row r="2207" spans="1:15" x14ac:dyDescent="0.3">
      <c r="A2207" s="1">
        <v>44943</v>
      </c>
      <c r="B2207" s="2" t="s">
        <v>1005</v>
      </c>
      <c r="C2207" s="2" t="s">
        <v>1006</v>
      </c>
      <c r="D2207" s="2" t="s">
        <v>2226</v>
      </c>
      <c r="E2207">
        <v>118</v>
      </c>
      <c r="F2207" t="str">
        <f>+VLOOKUP(E2207,[1]CLIENTES!A:B,2,0)</f>
        <v>Ivan</v>
      </c>
      <c r="G2207">
        <v>161</v>
      </c>
      <c r="H2207" t="str">
        <f>+VLOOKUP(G2207,[1]SKU!A:B,2,0)</f>
        <v>BLANCO PERLA SAT 33 x 45,3 S.LOREN 1RA C</v>
      </c>
      <c r="I2207" t="str">
        <f>+VLOOKUP(G2207,[1]SKU!A:D,4,0)</f>
        <v>CERAMICO</v>
      </c>
      <c r="J2207" t="str">
        <f>+VLOOKUP(G2207,[1]SKU!A:E,5,0)</f>
        <v>Deco &amp; Mas</v>
      </c>
      <c r="K2207" t="str">
        <f>+VLOOKUP(G2207,[1]SKU!A:C,3,0)</f>
        <v>SAN LORENZO</v>
      </c>
      <c r="L2207">
        <v>133</v>
      </c>
      <c r="M2207">
        <v>79.514047896062706</v>
      </c>
      <c r="N2207">
        <f>+VLOOKUP([1]VENTAS!G2207,[1]SKU!A:G,6,0)</f>
        <v>4870</v>
      </c>
      <c r="O2207" s="4">
        <f t="shared" si="34"/>
        <v>387233.41325382539</v>
      </c>
    </row>
    <row r="2208" spans="1:15" x14ac:dyDescent="0.3">
      <c r="A2208" s="1">
        <v>44943</v>
      </c>
      <c r="B2208" s="2" t="s">
        <v>1005</v>
      </c>
      <c r="C2208" s="2" t="s">
        <v>1006</v>
      </c>
      <c r="D2208" s="2" t="s">
        <v>2227</v>
      </c>
      <c r="E2208">
        <v>141</v>
      </c>
      <c r="F2208" t="str">
        <f>+VLOOKUP(E2208,[1]CLIENTES!A:B,2,0)</f>
        <v>Waldo</v>
      </c>
      <c r="G2208">
        <v>111</v>
      </c>
      <c r="H2208" t="str">
        <f>+VLOOKUP(G2208,[1]SKU!A:B,2,0)</f>
        <v>MURETO  MERCURIO 25 x 35 LOURDES 1RA C</v>
      </c>
      <c r="I2208" t="str">
        <f>+VLOOKUP(G2208,[1]SKU!A:D,4,0)</f>
        <v>CERAMICO</v>
      </c>
      <c r="J2208" t="str">
        <f>+VLOOKUP(G2208,[1]SKU!A:E,5,0)</f>
        <v>Piedras</v>
      </c>
      <c r="K2208" t="str">
        <f>+VLOOKUP(G2208,[1]SKU!A:C,3,0)</f>
        <v>LOURDES</v>
      </c>
      <c r="L2208">
        <v>2</v>
      </c>
      <c r="M2208">
        <v>1.1569465925422187</v>
      </c>
      <c r="N2208">
        <f>+VLOOKUP([1]VENTAS!G2208,[1]SKU!A:G,6,0)</f>
        <v>1709</v>
      </c>
      <c r="O2208" s="4">
        <f t="shared" si="34"/>
        <v>1977.2217266546518</v>
      </c>
    </row>
    <row r="2209" spans="1:15" x14ac:dyDescent="0.3">
      <c r="A2209" s="1">
        <v>44957</v>
      </c>
      <c r="B2209" s="2" t="s">
        <v>1005</v>
      </c>
      <c r="C2209" s="2" t="s">
        <v>1006</v>
      </c>
      <c r="D2209" s="2" t="s">
        <v>2228</v>
      </c>
      <c r="E2209">
        <v>91</v>
      </c>
      <c r="F2209" t="str">
        <f>+VLOOKUP(E2209,[1]CLIENTES!A:B,2,0)</f>
        <v>Denis</v>
      </c>
      <c r="G2209">
        <v>120</v>
      </c>
      <c r="H2209" t="str">
        <f>+VLOOKUP(G2209,[1]SKU!A:B,2,0)</f>
        <v>VICTORIA GRIS 35 x 35 LOURDES 1RA C</v>
      </c>
      <c r="I2209" t="str">
        <f>+VLOOKUP(G2209,[1]SKU!A:D,4,0)</f>
        <v>CERAMICO</v>
      </c>
      <c r="J2209" t="str">
        <f>+VLOOKUP(G2209,[1]SKU!A:E,5,0)</f>
        <v>Cementos</v>
      </c>
      <c r="K2209" t="str">
        <f>+VLOOKUP(G2209,[1]SKU!A:C,3,0)</f>
        <v>LOURDES</v>
      </c>
      <c r="L2209">
        <v>21</v>
      </c>
      <c r="M2209">
        <v>2.4976034483029075</v>
      </c>
      <c r="N2209">
        <f>+VLOOKUP([1]VENTAS!G2209,[1]SKU!A:G,6,0)</f>
        <v>7691</v>
      </c>
      <c r="O2209" s="4">
        <f t="shared" si="34"/>
        <v>19209.06812089766</v>
      </c>
    </row>
    <row r="2210" spans="1:15" x14ac:dyDescent="0.3">
      <c r="A2210" s="1">
        <v>44979</v>
      </c>
      <c r="B2210" s="2" t="s">
        <v>1005</v>
      </c>
      <c r="C2210" s="2" t="s">
        <v>1006</v>
      </c>
      <c r="D2210" s="2" t="s">
        <v>2229</v>
      </c>
      <c r="E2210">
        <v>126</v>
      </c>
      <c r="F2210" t="str">
        <f>+VLOOKUP(E2210,[1]CLIENTES!A:B,2,0)</f>
        <v>Rubi</v>
      </c>
      <c r="G2210">
        <v>84</v>
      </c>
      <c r="H2210" t="str">
        <f>+VLOOKUP(G2210,[1]SKU!A:B,2,0)</f>
        <v>GLACIAR BEIGE 25 x 35 LOURDES 1RA C</v>
      </c>
      <c r="I2210" t="str">
        <f>+VLOOKUP(G2210,[1]SKU!A:D,4,0)</f>
        <v>CERAMICO</v>
      </c>
      <c r="J2210" t="str">
        <f>+VLOOKUP(G2210,[1]SKU!A:E,5,0)</f>
        <v>Marmoles</v>
      </c>
      <c r="K2210" t="str">
        <f>+VLOOKUP(G2210,[1]SKU!A:C,3,0)</f>
        <v>LOURDES</v>
      </c>
      <c r="L2210">
        <v>97</v>
      </c>
      <c r="M2210">
        <v>81.510335871951938</v>
      </c>
      <c r="N2210">
        <f>+VLOOKUP([1]VENTAS!G2210,[1]SKU!A:G,6,0)</f>
        <v>8533</v>
      </c>
      <c r="O2210" s="4">
        <f t="shared" si="34"/>
        <v>695527.69599536585</v>
      </c>
    </row>
    <row r="2211" spans="1:15" x14ac:dyDescent="0.3">
      <c r="A2211" s="1">
        <v>44969</v>
      </c>
      <c r="B2211" s="2" t="s">
        <v>1005</v>
      </c>
      <c r="C2211" s="2" t="s">
        <v>1006</v>
      </c>
      <c r="D2211" s="2" t="s">
        <v>2230</v>
      </c>
      <c r="E2211">
        <v>172</v>
      </c>
      <c r="F2211" t="str">
        <f>+VLOOKUP(E2211,[1]CLIENTES!A:B,2,0)</f>
        <v>Viviana</v>
      </c>
      <c r="G2211">
        <v>97</v>
      </c>
      <c r="H2211" t="str">
        <f>+VLOOKUP(G2211,[1]SKU!A:B,2,0)</f>
        <v>MADRID NEGRO 35 X 35 LOURDES  1RA C</v>
      </c>
      <c r="I2211" t="str">
        <f>+VLOOKUP(G2211,[1]SKU!A:D,4,0)</f>
        <v>CERAMICO</v>
      </c>
      <c r="J2211" t="str">
        <f>+VLOOKUP(G2211,[1]SKU!A:E,5,0)</f>
        <v>Deco &amp; Mas</v>
      </c>
      <c r="K2211" t="str">
        <f>+VLOOKUP(G2211,[1]SKU!A:C,3,0)</f>
        <v>LOURDES</v>
      </c>
      <c r="L2211">
        <v>44</v>
      </c>
      <c r="M2211">
        <v>1.9036448958030192</v>
      </c>
      <c r="N2211">
        <f>+VLOOKUP([1]VENTAS!G2211,[1]SKU!A:G,6,0)</f>
        <v>1873</v>
      </c>
      <c r="O2211" s="4">
        <f t="shared" si="34"/>
        <v>3565.526889839055</v>
      </c>
    </row>
    <row r="2212" spans="1:15" x14ac:dyDescent="0.3">
      <c r="A2212" s="1">
        <v>44939</v>
      </c>
      <c r="B2212" s="2" t="s">
        <v>1005</v>
      </c>
      <c r="C2212" s="2" t="s">
        <v>1006</v>
      </c>
      <c r="D2212" s="2" t="s">
        <v>2231</v>
      </c>
      <c r="E2212">
        <v>18</v>
      </c>
      <c r="F2212" t="str">
        <f>+VLOOKUP(E2212,[1]CLIENTES!A:B,2,0)</f>
        <v>Vanessa</v>
      </c>
      <c r="G2212">
        <v>350</v>
      </c>
      <c r="H2212" t="str">
        <f>+VLOOKUP(G2212,[1]SKU!A:B,2,0)</f>
        <v>URBAN CONCRETE IN GREY RECT. 58 X 117 S.LOREN 2DA</v>
      </c>
      <c r="I2212" t="str">
        <f>+VLOOKUP(G2212,[1]SKU!A:D,4,0)</f>
        <v>PORCELANATO</v>
      </c>
      <c r="J2212" t="str">
        <f>+VLOOKUP(G2212,[1]SKU!A:E,5,0)</f>
        <v>Cementos</v>
      </c>
      <c r="K2212" t="str">
        <f>+VLOOKUP(G2212,[1]SKU!A:C,3,0)</f>
        <v>SAN LORENZO</v>
      </c>
      <c r="L2212">
        <v>153</v>
      </c>
      <c r="M2212">
        <v>61.284693668604127</v>
      </c>
      <c r="N2212">
        <f>+VLOOKUP([1]VENTAS!G2212,[1]SKU!A:G,6,0)</f>
        <v>9392</v>
      </c>
      <c r="O2212" s="4">
        <f t="shared" si="34"/>
        <v>575585.84293553</v>
      </c>
    </row>
    <row r="2213" spans="1:15" x14ac:dyDescent="0.3">
      <c r="A2213" s="1">
        <v>44983</v>
      </c>
      <c r="B2213" s="2" t="s">
        <v>1005</v>
      </c>
      <c r="C2213" s="2" t="s">
        <v>1006</v>
      </c>
      <c r="D2213" s="2" t="s">
        <v>2232</v>
      </c>
      <c r="E2213">
        <v>112</v>
      </c>
      <c r="F2213" t="str">
        <f>+VLOOKUP(E2213,[1]CLIENTES!A:B,2,0)</f>
        <v>Anahy</v>
      </c>
      <c r="G2213">
        <v>228</v>
      </c>
      <c r="H2213" t="str">
        <f>+VLOOKUP(G2213,[1]SKU!A:B,2,0)</f>
        <v>CALIPSO WHITE 53 X 53 SAN PIETRO 1RA C</v>
      </c>
      <c r="I2213" t="str">
        <f>+VLOOKUP(G2213,[1]SKU!A:D,4,0)</f>
        <v>PORCELANATO</v>
      </c>
      <c r="J2213" t="str">
        <f>+VLOOKUP(G2213,[1]SKU!A:E,5,0)</f>
        <v>Marmoles</v>
      </c>
      <c r="K2213" t="str">
        <f>+VLOOKUP(G2213,[1]SKU!A:C,3,0)</f>
        <v>SAN PIETRO</v>
      </c>
      <c r="L2213">
        <v>49</v>
      </c>
      <c r="M2213">
        <v>43.625925441012619</v>
      </c>
      <c r="N2213">
        <f>+VLOOKUP([1]VENTAS!G2213,[1]SKU!A:G,6,0)</f>
        <v>1559</v>
      </c>
      <c r="O2213" s="4">
        <f t="shared" si="34"/>
        <v>68012.817762538674</v>
      </c>
    </row>
    <row r="2214" spans="1:15" x14ac:dyDescent="0.3">
      <c r="A2214" s="1">
        <v>44954</v>
      </c>
      <c r="B2214" s="2" t="s">
        <v>1005</v>
      </c>
      <c r="C2214" s="2" t="s">
        <v>1006</v>
      </c>
      <c r="D2214" s="2" t="s">
        <v>2233</v>
      </c>
      <c r="E2214">
        <v>90</v>
      </c>
      <c r="F2214" t="str">
        <f>+VLOOKUP(E2214,[1]CLIENTES!A:B,2,0)</f>
        <v>Leticia</v>
      </c>
      <c r="G2214">
        <v>352</v>
      </c>
      <c r="H2214" t="str">
        <f>+VLOOKUP(G2214,[1]SKU!A:B,2,0)</f>
        <v>URBAN CONCR ANT ANTRC FIT RT 58 X 58 S.LOREN 2DA C</v>
      </c>
      <c r="I2214" t="str">
        <f>+VLOOKUP(G2214,[1]SKU!A:D,4,0)</f>
        <v>PORCELANATO</v>
      </c>
      <c r="J2214" t="str">
        <f>+VLOOKUP(G2214,[1]SKU!A:E,5,0)</f>
        <v>Cementos</v>
      </c>
      <c r="K2214" t="str">
        <f>+VLOOKUP(G2214,[1]SKU!A:C,3,0)</f>
        <v>SAN LORENZO</v>
      </c>
      <c r="L2214">
        <v>97</v>
      </c>
      <c r="M2214">
        <v>46.802791484460826</v>
      </c>
      <c r="N2214">
        <f>+VLOOKUP([1]VENTAS!G2214,[1]SKU!A:G,6,0)</f>
        <v>2582</v>
      </c>
      <c r="O2214" s="4">
        <f t="shared" si="34"/>
        <v>120844.80761287785</v>
      </c>
    </row>
    <row r="2215" spans="1:15" x14ac:dyDescent="0.3">
      <c r="A2215" s="1">
        <v>44938</v>
      </c>
      <c r="B2215" s="2" t="s">
        <v>1005</v>
      </c>
      <c r="C2215" s="2" t="s">
        <v>1006</v>
      </c>
      <c r="D2215" s="2" t="s">
        <v>2234</v>
      </c>
      <c r="E2215">
        <v>213</v>
      </c>
      <c r="F2215" t="str">
        <f>+VLOOKUP(E2215,[1]CLIENTES!A:B,2,0)</f>
        <v>Keila</v>
      </c>
      <c r="G2215">
        <v>319</v>
      </c>
      <c r="H2215" t="str">
        <f>+VLOOKUP(G2215,[1]SKU!A:B,2,0)</f>
        <v>URBAN CONCRETE GREY 58 x 58 S.LOREN 1RA CAL</v>
      </c>
      <c r="I2215" t="str">
        <f>+VLOOKUP(G2215,[1]SKU!A:D,4,0)</f>
        <v>PORCELANATO</v>
      </c>
      <c r="J2215" t="str">
        <f>+VLOOKUP(G2215,[1]SKU!A:E,5,0)</f>
        <v>Piedras</v>
      </c>
      <c r="K2215" t="str">
        <f>+VLOOKUP(G2215,[1]SKU!A:C,3,0)</f>
        <v>SAN LORENZO</v>
      </c>
      <c r="L2215">
        <v>167</v>
      </c>
      <c r="M2215">
        <v>83.073858326603428</v>
      </c>
      <c r="N2215">
        <f>+VLOOKUP([1]VENTAS!G2215,[1]SKU!A:G,6,0)</f>
        <v>3332</v>
      </c>
      <c r="O2215" s="4">
        <f t="shared" si="34"/>
        <v>276802.09594424261</v>
      </c>
    </row>
    <row r="2216" spans="1:15" x14ac:dyDescent="0.3">
      <c r="A2216" s="1">
        <v>44977</v>
      </c>
      <c r="B2216" s="2" t="s">
        <v>1005</v>
      </c>
      <c r="C2216" s="2" t="s">
        <v>1006</v>
      </c>
      <c r="D2216" s="2" t="s">
        <v>2235</v>
      </c>
      <c r="E2216">
        <v>39</v>
      </c>
      <c r="F2216" t="str">
        <f>+VLOOKUP(E2216,[1]CLIENTES!A:B,2,0)</f>
        <v>Pola</v>
      </c>
      <c r="G2216">
        <v>63</v>
      </c>
      <c r="H2216" t="str">
        <f>+VLOOKUP(G2216,[1]SKU!A:B,2,0)</f>
        <v>MANAOS AZUL 38 x 38 C.NEGRO 1RA CAL</v>
      </c>
      <c r="I2216" t="str">
        <f>+VLOOKUP(G2216,[1]SKU!A:D,4,0)</f>
        <v>CERAMICO</v>
      </c>
      <c r="J2216" t="str">
        <f>+VLOOKUP(G2216,[1]SKU!A:E,5,0)</f>
        <v>Marmoles</v>
      </c>
      <c r="K2216" t="str">
        <f>+VLOOKUP(G2216,[1]SKU!A:C,3,0)</f>
        <v>CERRO NEGRO</v>
      </c>
      <c r="L2216">
        <v>121</v>
      </c>
      <c r="M2216">
        <v>96.279483682607989</v>
      </c>
      <c r="N2216">
        <f>+VLOOKUP([1]VENTAS!G2216,[1]SKU!A:G,6,0)</f>
        <v>3991</v>
      </c>
      <c r="O2216" s="4">
        <f t="shared" si="34"/>
        <v>384251.41937728849</v>
      </c>
    </row>
    <row r="2217" spans="1:15" x14ac:dyDescent="0.3">
      <c r="A2217" s="1">
        <v>44980</v>
      </c>
      <c r="B2217" s="2" t="s">
        <v>1005</v>
      </c>
      <c r="C2217" s="2" t="s">
        <v>1006</v>
      </c>
      <c r="D2217" s="2" t="s">
        <v>2236</v>
      </c>
      <c r="E2217">
        <v>59</v>
      </c>
      <c r="F2217" t="str">
        <f>+VLOOKUP(E2217,[1]CLIENTES!A:B,2,0)</f>
        <v>Aldair</v>
      </c>
      <c r="G2217">
        <v>42</v>
      </c>
      <c r="H2217" t="str">
        <f>+VLOOKUP(G2217,[1]SKU!A:B,2,0)</f>
        <v>PARIS GRIS BRILLANTE 51 X 51 C.NEGRO 2DA CAL</v>
      </c>
      <c r="I2217" t="str">
        <f>+VLOOKUP(G2217,[1]SKU!A:D,4,0)</f>
        <v>CERAMICO</v>
      </c>
      <c r="J2217" t="str">
        <f>+VLOOKUP(G2217,[1]SKU!A:E,5,0)</f>
        <v>Marmoles</v>
      </c>
      <c r="K2217" t="str">
        <f>+VLOOKUP(G2217,[1]SKU!A:C,3,0)</f>
        <v>CERRO NEGRO</v>
      </c>
      <c r="L2217">
        <v>2</v>
      </c>
      <c r="M2217">
        <v>1.1400757248059674</v>
      </c>
      <c r="N2217">
        <f>+VLOOKUP([1]VENTAS!G2217,[1]SKU!A:G,6,0)</f>
        <v>3008</v>
      </c>
      <c r="O2217" s="4">
        <f t="shared" si="34"/>
        <v>3429.3477802163502</v>
      </c>
    </row>
    <row r="2218" spans="1:15" x14ac:dyDescent="0.3">
      <c r="A2218" s="1">
        <v>44963</v>
      </c>
      <c r="B2218" s="2" t="s">
        <v>1005</v>
      </c>
      <c r="C2218" s="2" t="s">
        <v>1006</v>
      </c>
      <c r="D2218" s="2" t="s">
        <v>2237</v>
      </c>
      <c r="E2218">
        <v>124</v>
      </c>
      <c r="F2218" t="str">
        <f>+VLOOKUP(E2218,[1]CLIENTES!A:B,2,0)</f>
        <v>Marthina</v>
      </c>
      <c r="G2218">
        <v>30</v>
      </c>
      <c r="H2218" t="str">
        <f>+VLOOKUP(G2218,[1]SKU!A:B,2,0)</f>
        <v>BASALTO GRIS PIEDRA  30 x 45 CORTINES 2DA C</v>
      </c>
      <c r="I2218" t="str">
        <f>+VLOOKUP(G2218,[1]SKU!A:D,4,0)</f>
        <v>CERAMICO</v>
      </c>
      <c r="J2218" t="str">
        <f>+VLOOKUP(G2218,[1]SKU!A:E,5,0)</f>
        <v>Piedras</v>
      </c>
      <c r="K2218" t="str">
        <f>+VLOOKUP(G2218,[1]SKU!A:C,3,0)</f>
        <v>CORTINES</v>
      </c>
      <c r="L2218">
        <v>162</v>
      </c>
      <c r="M2218">
        <v>4.5163933911494727</v>
      </c>
      <c r="N2218">
        <f>+VLOOKUP([1]VENTAS!G2218,[1]SKU!A:G,6,0)</f>
        <v>7924</v>
      </c>
      <c r="O2218" s="4">
        <f t="shared" si="34"/>
        <v>35787.901231468422</v>
      </c>
    </row>
    <row r="2219" spans="1:15" x14ac:dyDescent="0.3">
      <c r="A2219" s="1">
        <v>44947</v>
      </c>
      <c r="B2219" s="2" t="s">
        <v>1005</v>
      </c>
      <c r="C2219" s="2" t="s">
        <v>1006</v>
      </c>
      <c r="D2219" s="2" t="s">
        <v>2238</v>
      </c>
      <c r="E2219">
        <v>53</v>
      </c>
      <c r="F2219" t="str">
        <f>+VLOOKUP(E2219,[1]CLIENTES!A:B,2,0)</f>
        <v>Cristofer</v>
      </c>
      <c r="G2219">
        <v>363</v>
      </c>
      <c r="H2219" t="str">
        <f>+VLOOKUP(G2219,[1]SKU!A:B,2,0)</f>
        <v>MARMOL ANT. ARENA PUL RT FIT 57,7x57,7 S.LOREN 2DA</v>
      </c>
      <c r="I2219" t="str">
        <f>+VLOOKUP(G2219,[1]SKU!A:D,4,0)</f>
        <v>PORCELANATO</v>
      </c>
      <c r="J2219" t="str">
        <f>+VLOOKUP(G2219,[1]SKU!A:E,5,0)</f>
        <v>Marmoles</v>
      </c>
      <c r="K2219" t="str">
        <f>+VLOOKUP(G2219,[1]SKU!A:C,3,0)</f>
        <v>SAN LORENZO</v>
      </c>
      <c r="L2219">
        <v>148</v>
      </c>
      <c r="M2219">
        <v>137.73923140706196</v>
      </c>
      <c r="N2219">
        <f>+VLOOKUP([1]VENTAS!G2219,[1]SKU!A:G,6,0)</f>
        <v>4655</v>
      </c>
      <c r="O2219" s="4">
        <f t="shared" si="34"/>
        <v>641176.12219987344</v>
      </c>
    </row>
    <row r="2220" spans="1:15" x14ac:dyDescent="0.3">
      <c r="A2220" s="1">
        <v>44941</v>
      </c>
      <c r="B2220" s="2" t="s">
        <v>1005</v>
      </c>
      <c r="C2220" s="2" t="s">
        <v>1006</v>
      </c>
      <c r="D2220" s="2" t="s">
        <v>2239</v>
      </c>
      <c r="E2220">
        <v>182</v>
      </c>
      <c r="F2220" t="str">
        <f>+VLOOKUP(E2220,[1]CLIENTES!A:B,2,0)</f>
        <v>Josepha</v>
      </c>
      <c r="G2220">
        <v>164</v>
      </c>
      <c r="H2220" t="str">
        <f>+VLOOKUP(G2220,[1]SKU!A:B,2,0)</f>
        <v>RONDA GRIS 38 x 38 C.NEGRO 1RA CAL</v>
      </c>
      <c r="I2220" t="str">
        <f>+VLOOKUP(G2220,[1]SKU!A:D,4,0)</f>
        <v>CERAMICO</v>
      </c>
      <c r="J2220" t="str">
        <f>+VLOOKUP(G2220,[1]SKU!A:E,5,0)</f>
        <v>Marmoles</v>
      </c>
      <c r="K2220" t="str">
        <f>+VLOOKUP(G2220,[1]SKU!A:C,3,0)</f>
        <v>CERRO NEGRO</v>
      </c>
      <c r="L2220">
        <v>162</v>
      </c>
      <c r="M2220">
        <v>88.915411779244977</v>
      </c>
      <c r="N2220">
        <f>+VLOOKUP([1]VENTAS!G2220,[1]SKU!A:G,6,0)</f>
        <v>1261</v>
      </c>
      <c r="O2220" s="4">
        <f t="shared" si="34"/>
        <v>112122.33425362791</v>
      </c>
    </row>
    <row r="2221" spans="1:15" x14ac:dyDescent="0.3">
      <c r="A2221" s="1">
        <v>44943</v>
      </c>
      <c r="B2221" s="2" t="s">
        <v>1005</v>
      </c>
      <c r="C2221" s="2" t="s">
        <v>1006</v>
      </c>
      <c r="D2221" s="2" t="s">
        <v>2240</v>
      </c>
      <c r="E2221">
        <v>225</v>
      </c>
      <c r="F2221" t="str">
        <f>+VLOOKUP(E2221,[1]CLIENTES!A:B,2,0)</f>
        <v>Yarela</v>
      </c>
      <c r="G2221">
        <v>289</v>
      </c>
      <c r="H2221" t="str">
        <f>+VLOOKUP(G2221,[1]SKU!A:B,2,0)</f>
        <v>MONACO GRIS PUL RECT 58 X 58 C.NEGRO 2DA C</v>
      </c>
      <c r="I2221" t="str">
        <f>+VLOOKUP(G2221,[1]SKU!A:D,4,0)</f>
        <v>PORCELANATO</v>
      </c>
      <c r="J2221" t="str">
        <f>+VLOOKUP(G2221,[1]SKU!A:E,5,0)</f>
        <v>Marmoles</v>
      </c>
      <c r="K2221" t="str">
        <f>+VLOOKUP(G2221,[1]SKU!A:C,3,0)</f>
        <v>CERRO NEGRO</v>
      </c>
      <c r="L2221">
        <v>157</v>
      </c>
      <c r="M2221">
        <v>46.05480376687138</v>
      </c>
      <c r="N2221">
        <f>+VLOOKUP([1]VENTAS!G2221,[1]SKU!A:G,6,0)</f>
        <v>8163</v>
      </c>
      <c r="O2221" s="4">
        <f t="shared" si="34"/>
        <v>375945.36314897105</v>
      </c>
    </row>
    <row r="2222" spans="1:15" x14ac:dyDescent="0.3">
      <c r="A2222" s="1">
        <v>44968</v>
      </c>
      <c r="B2222" s="2" t="s">
        <v>1005</v>
      </c>
      <c r="C2222" s="2" t="s">
        <v>1006</v>
      </c>
      <c r="D2222" s="2" t="s">
        <v>2241</v>
      </c>
      <c r="E2222">
        <v>176</v>
      </c>
      <c r="F2222" t="str">
        <f>+VLOOKUP(E2222,[1]CLIENTES!A:B,2,0)</f>
        <v>Camilo</v>
      </c>
      <c r="G2222">
        <v>134</v>
      </c>
      <c r="H2222" t="str">
        <f>+VLOOKUP(G2222,[1]SKU!A:B,2,0)</f>
        <v>GRAFIATO MARRON 35 x 35  LOURDES 1RA C</v>
      </c>
      <c r="I2222" t="str">
        <f>+VLOOKUP(G2222,[1]SKU!A:D,4,0)</f>
        <v>CERAMICO</v>
      </c>
      <c r="J2222" t="str">
        <f>+VLOOKUP(G2222,[1]SKU!A:E,5,0)</f>
        <v>Cementos</v>
      </c>
      <c r="K2222" t="str">
        <f>+VLOOKUP(G2222,[1]SKU!A:C,3,0)</f>
        <v>LOURDES</v>
      </c>
      <c r="L2222">
        <v>161</v>
      </c>
      <c r="M2222">
        <v>133.20954798535291</v>
      </c>
      <c r="N2222">
        <f>+VLOOKUP([1]VENTAS!G2222,[1]SKU!A:G,6,0)</f>
        <v>1794</v>
      </c>
      <c r="O2222" s="4">
        <f t="shared" si="34"/>
        <v>238977.92908572312</v>
      </c>
    </row>
    <row r="2223" spans="1:15" x14ac:dyDescent="0.3">
      <c r="A2223" s="1">
        <v>44942</v>
      </c>
      <c r="B2223" s="2" t="s">
        <v>1005</v>
      </c>
      <c r="C2223" s="2" t="s">
        <v>1006</v>
      </c>
      <c r="D2223" s="2" t="s">
        <v>2242</v>
      </c>
      <c r="E2223">
        <v>201</v>
      </c>
      <c r="F2223" t="str">
        <f>+VLOOKUP(E2223,[1]CLIENTES!A:B,2,0)</f>
        <v>Dustin</v>
      </c>
      <c r="G2223">
        <v>258</v>
      </c>
      <c r="H2223" t="str">
        <f>+VLOOKUP(G2223,[1]SKU!A:B,2,0)</f>
        <v>SOHO GLAM ESM NAT 45 x 90 ILVA 1RA C</v>
      </c>
      <c r="I2223" t="str">
        <f>+VLOOKUP(G2223,[1]SKU!A:D,4,0)</f>
        <v>PORCELANATO</v>
      </c>
      <c r="J2223" t="str">
        <f>+VLOOKUP(G2223,[1]SKU!A:E,5,0)</f>
        <v>Cementos</v>
      </c>
      <c r="K2223" t="str">
        <f>+VLOOKUP(G2223,[1]SKU!A:C,3,0)</f>
        <v>ILVA</v>
      </c>
      <c r="L2223">
        <v>64</v>
      </c>
      <c r="M2223">
        <v>8.3924337497726853</v>
      </c>
      <c r="N2223">
        <f>+VLOOKUP([1]VENTAS!G2223,[1]SKU!A:G,6,0)</f>
        <v>1114</v>
      </c>
      <c r="O2223" s="4">
        <f t="shared" si="34"/>
        <v>9349.171197246771</v>
      </c>
    </row>
    <row r="2224" spans="1:15" x14ac:dyDescent="0.3">
      <c r="A2224" s="1">
        <v>44982</v>
      </c>
      <c r="B2224" s="2" t="s">
        <v>1005</v>
      </c>
      <c r="C2224" s="2" t="s">
        <v>1006</v>
      </c>
      <c r="D2224" s="2" t="s">
        <v>2243</v>
      </c>
      <c r="E2224">
        <v>180</v>
      </c>
      <c r="F2224" t="str">
        <f>+VLOOKUP(E2224,[1]CLIENTES!A:B,2,0)</f>
        <v>Maily</v>
      </c>
      <c r="G2224">
        <v>240</v>
      </c>
      <c r="H2224" t="str">
        <f>+VLOOKUP(G2224,[1]SKU!A:B,2,0)</f>
        <v>MONACO GRIS PUL RECT 58 x 117 C.NEGRO 1RA C</v>
      </c>
      <c r="I2224" t="str">
        <f>+VLOOKUP(G2224,[1]SKU!A:D,4,0)</f>
        <v>PORCELANATO</v>
      </c>
      <c r="J2224" t="str">
        <f>+VLOOKUP(G2224,[1]SKU!A:E,5,0)</f>
        <v>Marmoles</v>
      </c>
      <c r="K2224" t="str">
        <f>+VLOOKUP(G2224,[1]SKU!A:C,3,0)</f>
        <v>CERRO NEGRO</v>
      </c>
      <c r="L2224">
        <v>64</v>
      </c>
      <c r="M2224">
        <v>56.670067480589601</v>
      </c>
      <c r="N2224">
        <f>+VLOOKUP([1]VENTAS!G2224,[1]SKU!A:G,6,0)</f>
        <v>8545</v>
      </c>
      <c r="O2224" s="4">
        <f t="shared" si="34"/>
        <v>484245.72662163817</v>
      </c>
    </row>
    <row r="2225" spans="1:15" x14ac:dyDescent="0.3">
      <c r="A2225" s="1">
        <v>44931</v>
      </c>
      <c r="B2225" s="2" t="s">
        <v>1005</v>
      </c>
      <c r="C2225" s="2" t="s">
        <v>1006</v>
      </c>
      <c r="D2225" s="2" t="s">
        <v>2244</v>
      </c>
      <c r="E2225">
        <v>9</v>
      </c>
      <c r="F2225" t="str">
        <f>+VLOOKUP(E2225,[1]CLIENTES!A:B,2,0)</f>
        <v>Cristal</v>
      </c>
      <c r="G2225">
        <v>122</v>
      </c>
      <c r="H2225" t="str">
        <f>+VLOOKUP(G2225,[1]SKU!A:B,2,0)</f>
        <v>CALIPSO WHITE 31 X 53 LOURDES 1RA C</v>
      </c>
      <c r="I2225" t="str">
        <f>+VLOOKUP(G2225,[1]SKU!A:D,4,0)</f>
        <v>CERAMICO</v>
      </c>
      <c r="J2225" t="str">
        <f>+VLOOKUP(G2225,[1]SKU!A:E,5,0)</f>
        <v>Marmoles</v>
      </c>
      <c r="K2225" t="str">
        <f>+VLOOKUP(G2225,[1]SKU!A:C,3,0)</f>
        <v>LOURDES</v>
      </c>
      <c r="L2225">
        <v>67</v>
      </c>
      <c r="M2225">
        <v>57.236393383313967</v>
      </c>
      <c r="N2225">
        <f>+VLOOKUP([1]VENTAS!G2225,[1]SKU!A:G,6,0)</f>
        <v>4455</v>
      </c>
      <c r="O2225" s="4">
        <f t="shared" si="34"/>
        <v>254988.13252266371</v>
      </c>
    </row>
    <row r="2226" spans="1:15" x14ac:dyDescent="0.3">
      <c r="A2226" s="1">
        <v>44968</v>
      </c>
      <c r="B2226" s="2" t="s">
        <v>1005</v>
      </c>
      <c r="C2226" s="2" t="s">
        <v>1006</v>
      </c>
      <c r="D2226" s="2" t="s">
        <v>2245</v>
      </c>
      <c r="E2226">
        <v>174</v>
      </c>
      <c r="F2226" t="str">
        <f>+VLOOKUP(E2226,[1]CLIENTES!A:B,2,0)</f>
        <v>Vaithiare</v>
      </c>
      <c r="G2226">
        <v>171</v>
      </c>
      <c r="H2226" t="str">
        <f>+VLOOKUP(G2226,[1]SKU!A:B,2,0)</f>
        <v>ALMENDRO PIZARRA 33 x 33 SCOP 1RA CAL</v>
      </c>
      <c r="I2226" t="str">
        <f>+VLOOKUP(G2226,[1]SKU!A:D,4,0)</f>
        <v>CERAMICO</v>
      </c>
      <c r="J2226" t="str">
        <f>+VLOOKUP(G2226,[1]SKU!A:E,5,0)</f>
        <v>Cementos</v>
      </c>
      <c r="K2226" t="str">
        <f>+VLOOKUP(G2226,[1]SKU!A:C,3,0)</f>
        <v>SCOP</v>
      </c>
      <c r="L2226">
        <v>107</v>
      </c>
      <c r="M2226">
        <v>83.743207881819956</v>
      </c>
      <c r="N2226">
        <f>+VLOOKUP([1]VENTAS!G2226,[1]SKU!A:G,6,0)</f>
        <v>5548</v>
      </c>
      <c r="O2226" s="4">
        <f t="shared" si="34"/>
        <v>464607.31732833711</v>
      </c>
    </row>
    <row r="2227" spans="1:15" x14ac:dyDescent="0.3">
      <c r="A2227" s="1">
        <v>44945</v>
      </c>
      <c r="B2227" s="2" t="s">
        <v>1005</v>
      </c>
      <c r="C2227" s="2" t="s">
        <v>1006</v>
      </c>
      <c r="D2227" s="2" t="s">
        <v>2246</v>
      </c>
      <c r="E2227">
        <v>125</v>
      </c>
      <c r="F2227" t="str">
        <f>+VLOOKUP(E2227,[1]CLIENTES!A:B,2,0)</f>
        <v>Rosario</v>
      </c>
      <c r="G2227">
        <v>316</v>
      </c>
      <c r="H2227" t="str">
        <f>+VLOOKUP(G2227,[1]SKU!A:B,2,0)</f>
        <v>CALACATA BIANCO PUL FIT RT 57,7 X 57,7 S.LOREN 2DA</v>
      </c>
      <c r="I2227" t="str">
        <f>+VLOOKUP(G2227,[1]SKU!A:D,4,0)</f>
        <v>PORCELANATO</v>
      </c>
      <c r="J2227" t="str">
        <f>+VLOOKUP(G2227,[1]SKU!A:E,5,0)</f>
        <v>Marmoles</v>
      </c>
      <c r="K2227" t="str">
        <f>+VLOOKUP(G2227,[1]SKU!A:C,3,0)</f>
        <v>SAN LORENZO</v>
      </c>
      <c r="L2227">
        <v>121</v>
      </c>
      <c r="M2227">
        <v>29.108655894656845</v>
      </c>
      <c r="N2227">
        <f>+VLOOKUP([1]VENTAS!G2227,[1]SKU!A:G,6,0)</f>
        <v>9187</v>
      </c>
      <c r="O2227" s="4">
        <f t="shared" si="34"/>
        <v>267421.22170421242</v>
      </c>
    </row>
    <row r="2228" spans="1:15" x14ac:dyDescent="0.3">
      <c r="A2228" s="1">
        <v>44964</v>
      </c>
      <c r="B2228" s="2" t="s">
        <v>1005</v>
      </c>
      <c r="C2228" s="2" t="s">
        <v>1006</v>
      </c>
      <c r="D2228" s="2" t="s">
        <v>2247</v>
      </c>
      <c r="E2228">
        <v>169</v>
      </c>
      <c r="F2228" t="str">
        <f>+VLOOKUP(E2228,[1]CLIENTES!A:B,2,0)</f>
        <v>Belen</v>
      </c>
      <c r="G2228">
        <v>231</v>
      </c>
      <c r="H2228" t="str">
        <f>+VLOOKUP(G2228,[1]SKU!A:B,2,0)</f>
        <v>LIFE MARFIL NATURAL RECT. 59 x 59 C.NEGRO 2DA CAL</v>
      </c>
      <c r="I2228" t="str">
        <f>+VLOOKUP(G2228,[1]SKU!A:D,4,0)</f>
        <v>PORCELANATO</v>
      </c>
      <c r="J2228" t="str">
        <f>+VLOOKUP(G2228,[1]SKU!A:E,5,0)</f>
        <v>Cementos</v>
      </c>
      <c r="K2228" t="str">
        <f>+VLOOKUP(G2228,[1]SKU!A:C,3,0)</f>
        <v>CERRO NEGRO</v>
      </c>
      <c r="L2228">
        <v>111</v>
      </c>
      <c r="M2228">
        <v>102.9611634508402</v>
      </c>
      <c r="N2228">
        <f>+VLOOKUP([1]VENTAS!G2228,[1]SKU!A:G,6,0)</f>
        <v>9792</v>
      </c>
      <c r="O2228" s="4">
        <f t="shared" si="34"/>
        <v>1008195.7125106272</v>
      </c>
    </row>
    <row r="2229" spans="1:15" x14ac:dyDescent="0.3">
      <c r="A2229" s="1">
        <v>44977</v>
      </c>
      <c r="B2229" s="2" t="s">
        <v>1005</v>
      </c>
      <c r="C2229" s="2" t="s">
        <v>1006</v>
      </c>
      <c r="D2229" s="2" t="s">
        <v>2248</v>
      </c>
      <c r="E2229">
        <v>207</v>
      </c>
      <c r="F2229" t="str">
        <f>+VLOOKUP(E2229,[1]CLIENTES!A:B,2,0)</f>
        <v>Leah</v>
      </c>
      <c r="G2229">
        <v>271</v>
      </c>
      <c r="H2229" t="str">
        <f>+VLOOKUP(G2229,[1]SKU!A:B,2,0)</f>
        <v>PORCELANATO ARCE BLANCO 20 X 60 ALBERDI 1RA C</v>
      </c>
      <c r="I2229" t="str">
        <f>+VLOOKUP(G2229,[1]SKU!A:D,4,0)</f>
        <v>PORCELANATO</v>
      </c>
      <c r="J2229" t="str">
        <f>+VLOOKUP(G2229,[1]SKU!A:E,5,0)</f>
        <v>Maderas</v>
      </c>
      <c r="K2229" t="str">
        <f>+VLOOKUP(G2229,[1]SKU!A:C,3,0)</f>
        <v>ALBERDI</v>
      </c>
      <c r="L2229">
        <v>24</v>
      </c>
      <c r="M2229">
        <v>1.7937719924143183</v>
      </c>
      <c r="N2229">
        <f>+VLOOKUP([1]VENTAS!G2229,[1]SKU!A:G,6,0)</f>
        <v>6372</v>
      </c>
      <c r="O2229" s="4">
        <f t="shared" si="34"/>
        <v>11429.915135664036</v>
      </c>
    </row>
    <row r="2230" spans="1:15" x14ac:dyDescent="0.3">
      <c r="A2230" s="1">
        <v>44933</v>
      </c>
      <c r="B2230" s="2" t="s">
        <v>1005</v>
      </c>
      <c r="C2230" s="2" t="s">
        <v>1006</v>
      </c>
      <c r="D2230" s="2" t="s">
        <v>2249</v>
      </c>
      <c r="E2230">
        <v>203</v>
      </c>
      <c r="F2230" t="str">
        <f>+VLOOKUP(E2230,[1]CLIENTES!A:B,2,0)</f>
        <v>Bianka</v>
      </c>
      <c r="G2230">
        <v>186</v>
      </c>
      <c r="H2230" t="str">
        <f>+VLOOKUP(G2230,[1]SKU!A:B,2,0)</f>
        <v>AQUA MIX BLUE 33 x 33 SCOP 2DA CAL</v>
      </c>
      <c r="I2230" t="str">
        <f>+VLOOKUP(G2230,[1]SKU!A:D,4,0)</f>
        <v>CERAMICO</v>
      </c>
      <c r="J2230" t="str">
        <f>+VLOOKUP(G2230,[1]SKU!A:E,5,0)</f>
        <v>Deco &amp; Mas</v>
      </c>
      <c r="K2230" t="str">
        <f>+VLOOKUP(G2230,[1]SKU!A:C,3,0)</f>
        <v>SCOP</v>
      </c>
      <c r="L2230">
        <v>33</v>
      </c>
      <c r="M2230">
        <v>19.678306406086993</v>
      </c>
      <c r="N2230">
        <f>+VLOOKUP([1]VENTAS!G2230,[1]SKU!A:G,6,0)</f>
        <v>2697</v>
      </c>
      <c r="O2230" s="4">
        <f t="shared" si="34"/>
        <v>53072.392377216616</v>
      </c>
    </row>
    <row r="2231" spans="1:15" x14ac:dyDescent="0.3">
      <c r="A2231" s="1">
        <v>44934</v>
      </c>
      <c r="B2231" s="2" t="s">
        <v>1005</v>
      </c>
      <c r="C2231" s="2" t="s">
        <v>1006</v>
      </c>
      <c r="D2231" s="2" t="s">
        <v>2250</v>
      </c>
      <c r="E2231">
        <v>48</v>
      </c>
      <c r="F2231" t="str">
        <f>+VLOOKUP(E2231,[1]CLIENTES!A:B,2,0)</f>
        <v>Yanara</v>
      </c>
      <c r="G2231">
        <v>284</v>
      </c>
      <c r="H2231" t="str">
        <f>+VLOOKUP(G2231,[1]SKU!A:B,2,0)</f>
        <v>GRANZA IVORY OUT 80 X 80 VITE 2DA C</v>
      </c>
      <c r="I2231" t="str">
        <f>+VLOOKUP(G2231,[1]SKU!A:D,4,0)</f>
        <v>PORCELANATO</v>
      </c>
      <c r="J2231" t="str">
        <f>+VLOOKUP(G2231,[1]SKU!A:E,5,0)</f>
        <v>Piedras</v>
      </c>
      <c r="K2231" t="str">
        <f>+VLOOKUP(G2231,[1]SKU!A:C,3,0)</f>
        <v>VITE</v>
      </c>
      <c r="L2231">
        <v>68</v>
      </c>
      <c r="M2231">
        <v>61.597548127630994</v>
      </c>
      <c r="N2231">
        <f>+VLOOKUP([1]VENTAS!G2231,[1]SKU!A:G,6,0)</f>
        <v>8317</v>
      </c>
      <c r="O2231" s="4">
        <f t="shared" si="34"/>
        <v>512306.807777507</v>
      </c>
    </row>
    <row r="2232" spans="1:15" x14ac:dyDescent="0.3">
      <c r="A2232" s="1">
        <v>44982</v>
      </c>
      <c r="B2232" s="2" t="s">
        <v>1005</v>
      </c>
      <c r="C2232" s="2" t="s">
        <v>1006</v>
      </c>
      <c r="D2232" s="2" t="s">
        <v>2251</v>
      </c>
      <c r="E2232">
        <v>174</v>
      </c>
      <c r="F2232" t="str">
        <f>+VLOOKUP(E2232,[1]CLIENTES!A:B,2,0)</f>
        <v>Vaithiare</v>
      </c>
      <c r="G2232">
        <v>38</v>
      </c>
      <c r="H2232" t="str">
        <f>+VLOOKUP(G2232,[1]SKU!A:B,2,0)</f>
        <v>ACACIA BLANCO BRILLANTE 33 x 45,3 SCOP 1RA CAL</v>
      </c>
      <c r="I2232" t="str">
        <f>+VLOOKUP(G2232,[1]SKU!A:D,4,0)</f>
        <v>CERAMICO</v>
      </c>
      <c r="J2232" t="str">
        <f>+VLOOKUP(G2232,[1]SKU!A:E,5,0)</f>
        <v>Deco &amp; Mas</v>
      </c>
      <c r="K2232" t="str">
        <f>+VLOOKUP(G2232,[1]SKU!A:C,3,0)</f>
        <v>SCOP</v>
      </c>
      <c r="L2232">
        <v>81</v>
      </c>
      <c r="M2232">
        <v>67.153555346987091</v>
      </c>
      <c r="N2232">
        <f>+VLOOKUP([1]VENTAS!G2232,[1]SKU!A:G,6,0)</f>
        <v>1450</v>
      </c>
      <c r="O2232" s="4">
        <f t="shared" si="34"/>
        <v>97372.655253131277</v>
      </c>
    </row>
    <row r="2233" spans="1:15" x14ac:dyDescent="0.3">
      <c r="A2233" s="1">
        <v>44950</v>
      </c>
      <c r="B2233" s="2" t="s">
        <v>1005</v>
      </c>
      <c r="C2233" s="2" t="s">
        <v>1006</v>
      </c>
      <c r="D2233" s="2" t="s">
        <v>2252</v>
      </c>
      <c r="E2233">
        <v>74</v>
      </c>
      <c r="F2233" t="str">
        <f>+VLOOKUP(E2233,[1]CLIENTES!A:B,2,0)</f>
        <v>Ingrid</v>
      </c>
      <c r="G2233">
        <v>187</v>
      </c>
      <c r="H2233" t="str">
        <f>+VLOOKUP(G2233,[1]SKU!A:B,2,0)</f>
        <v>VINTAGE BLANCO 35 X 60 CORTINES 1RA C</v>
      </c>
      <c r="I2233" t="str">
        <f>+VLOOKUP(G2233,[1]SKU!A:D,4,0)</f>
        <v>CERAMICO</v>
      </c>
      <c r="J2233" t="str">
        <f>+VLOOKUP(G2233,[1]SKU!A:E,5,0)</f>
        <v>Maderas</v>
      </c>
      <c r="K2233" t="str">
        <f>+VLOOKUP(G2233,[1]SKU!A:C,3,0)</f>
        <v>CORTINES</v>
      </c>
      <c r="L2233">
        <v>1</v>
      </c>
      <c r="M2233">
        <v>0.22253609788723738</v>
      </c>
      <c r="N2233">
        <f>+VLOOKUP([1]VENTAS!G2233,[1]SKU!A:G,6,0)</f>
        <v>9338</v>
      </c>
      <c r="O2233" s="4">
        <f t="shared" si="34"/>
        <v>2078.0420820710228</v>
      </c>
    </row>
    <row r="2234" spans="1:15" x14ac:dyDescent="0.3">
      <c r="A2234" s="1">
        <v>44931</v>
      </c>
      <c r="B2234" s="2" t="s">
        <v>1005</v>
      </c>
      <c r="C2234" s="2" t="s">
        <v>1006</v>
      </c>
      <c r="D2234" s="2" t="s">
        <v>2253</v>
      </c>
      <c r="E2234">
        <v>145</v>
      </c>
      <c r="F2234" t="str">
        <f>+VLOOKUP(E2234,[1]CLIENTES!A:B,2,0)</f>
        <v>Denisse</v>
      </c>
      <c r="G2234">
        <v>295</v>
      </c>
      <c r="H2234" t="str">
        <f>+VLOOKUP(G2234,[1]SKU!A:B,2,0)</f>
        <v>BLEND CEMENTO PULIDO RECT. 58 x 58 C.NEGRO 2DA C</v>
      </c>
      <c r="I2234" t="str">
        <f>+VLOOKUP(G2234,[1]SKU!A:D,4,0)</f>
        <v>PORCELANATO</v>
      </c>
      <c r="J2234" t="str">
        <f>+VLOOKUP(G2234,[1]SKU!A:E,5,0)</f>
        <v>Cementos</v>
      </c>
      <c r="K2234" t="str">
        <f>+VLOOKUP(G2234,[1]SKU!A:C,3,0)</f>
        <v>CERRO NEGRO</v>
      </c>
      <c r="L2234">
        <v>7</v>
      </c>
      <c r="M2234">
        <v>1.4837000528438011</v>
      </c>
      <c r="N2234">
        <f>+VLOOKUP([1]VENTAS!G2234,[1]SKU!A:G,6,0)</f>
        <v>9430</v>
      </c>
      <c r="O2234" s="4">
        <f t="shared" si="34"/>
        <v>13991.291498317045</v>
      </c>
    </row>
    <row r="2235" spans="1:15" x14ac:dyDescent="0.3">
      <c r="A2235" s="1">
        <v>44979</v>
      </c>
      <c r="B2235" s="2" t="s">
        <v>1005</v>
      </c>
      <c r="C2235" s="2" t="s">
        <v>1006</v>
      </c>
      <c r="D2235" s="2" t="s">
        <v>2254</v>
      </c>
      <c r="E2235">
        <v>194</v>
      </c>
      <c r="F2235" t="str">
        <f>+VLOOKUP(E2235,[1]CLIENTES!A:B,2,0)</f>
        <v>Kassandra</v>
      </c>
      <c r="G2235">
        <v>112</v>
      </c>
      <c r="H2235" t="str">
        <f>+VLOOKUP(G2235,[1]SKU!A:B,2,0)</f>
        <v>VENECIANO BIANCO 33 x 33 S.LOREN 1RA C</v>
      </c>
      <c r="I2235" t="str">
        <f>+VLOOKUP(G2235,[1]SKU!A:D,4,0)</f>
        <v>CERAMICO</v>
      </c>
      <c r="J2235" t="str">
        <f>+VLOOKUP(G2235,[1]SKU!A:E,5,0)</f>
        <v>Deco &amp; Mas</v>
      </c>
      <c r="K2235" t="str">
        <f>+VLOOKUP(G2235,[1]SKU!A:C,3,0)</f>
        <v>SAN LORENZO</v>
      </c>
      <c r="L2235">
        <v>137</v>
      </c>
      <c r="M2235">
        <v>131.76356986203433</v>
      </c>
      <c r="N2235">
        <f>+VLOOKUP([1]VENTAS!G2235,[1]SKU!A:G,6,0)</f>
        <v>9035</v>
      </c>
      <c r="O2235" s="4">
        <f t="shared" si="34"/>
        <v>1190483.8537034802</v>
      </c>
    </row>
    <row r="2236" spans="1:15" x14ac:dyDescent="0.3">
      <c r="A2236" s="1">
        <v>44983</v>
      </c>
      <c r="B2236" s="2" t="s">
        <v>1005</v>
      </c>
      <c r="C2236" s="2" t="s">
        <v>1006</v>
      </c>
      <c r="D2236" s="2" t="s">
        <v>2255</v>
      </c>
      <c r="E2236">
        <v>108</v>
      </c>
      <c r="F2236" t="str">
        <f>+VLOOKUP(E2236,[1]CLIENTES!A:B,2,0)</f>
        <v>Bautista</v>
      </c>
      <c r="G2236">
        <v>52</v>
      </c>
      <c r="H2236" t="str">
        <f>+VLOOKUP(G2236,[1]SKU!A:B,2,0)</f>
        <v>BELEN GRIS 38 x 38 C.NEGRO 2DA CAL</v>
      </c>
      <c r="I2236" t="str">
        <f>+VLOOKUP(G2236,[1]SKU!A:D,4,0)</f>
        <v>CERAMICO</v>
      </c>
      <c r="J2236" t="str">
        <f>+VLOOKUP(G2236,[1]SKU!A:E,5,0)</f>
        <v>Marmoles</v>
      </c>
      <c r="K2236" t="str">
        <f>+VLOOKUP(G2236,[1]SKU!A:C,3,0)</f>
        <v>CERRO NEGRO</v>
      </c>
      <c r="L2236">
        <v>30</v>
      </c>
      <c r="M2236">
        <v>18.232239701871972</v>
      </c>
      <c r="N2236">
        <f>+VLOOKUP([1]VENTAS!G2236,[1]SKU!A:G,6,0)</f>
        <v>2612</v>
      </c>
      <c r="O2236" s="4">
        <f t="shared" si="34"/>
        <v>47622.610101289589</v>
      </c>
    </row>
    <row r="2237" spans="1:15" x14ac:dyDescent="0.3">
      <c r="A2237" s="1">
        <v>44967</v>
      </c>
      <c r="B2237" s="2" t="s">
        <v>1005</v>
      </c>
      <c r="C2237" s="2" t="s">
        <v>1006</v>
      </c>
      <c r="D2237" s="2" t="s">
        <v>2256</v>
      </c>
      <c r="E2237">
        <v>72</v>
      </c>
      <c r="F2237" t="str">
        <f>+VLOOKUP(E2237,[1]CLIENTES!A:B,2,0)</f>
        <v>Esteban</v>
      </c>
      <c r="G2237">
        <v>36</v>
      </c>
      <c r="H2237" t="str">
        <f>+VLOOKUP(G2237,[1]SKU!A:B,2,0)</f>
        <v>ASPEN MATE 29 x 59 C.NEGRO 2DA C</v>
      </c>
      <c r="I2237" t="str">
        <f>+VLOOKUP(G2237,[1]SKU!A:D,4,0)</f>
        <v>CERAMICO</v>
      </c>
      <c r="J2237" t="str">
        <f>+VLOOKUP(G2237,[1]SKU!A:E,5,0)</f>
        <v>Deco &amp; Mas</v>
      </c>
      <c r="K2237" t="str">
        <f>+VLOOKUP(G2237,[1]SKU!A:C,3,0)</f>
        <v>CERRO NEGRO</v>
      </c>
      <c r="L2237">
        <v>168</v>
      </c>
      <c r="M2237">
        <v>28.154777051887212</v>
      </c>
      <c r="N2237">
        <f>+VLOOKUP([1]VENTAS!G2237,[1]SKU!A:G,6,0)</f>
        <v>6003</v>
      </c>
      <c r="O2237" s="4">
        <f t="shared" si="34"/>
        <v>169013.12664247892</v>
      </c>
    </row>
    <row r="2238" spans="1:15" x14ac:dyDescent="0.3">
      <c r="A2238" s="1">
        <v>44978</v>
      </c>
      <c r="B2238" s="2" t="s">
        <v>1005</v>
      </c>
      <c r="C2238" s="2" t="s">
        <v>1006</v>
      </c>
      <c r="D2238" s="2" t="s">
        <v>2257</v>
      </c>
      <c r="E2238">
        <v>183</v>
      </c>
      <c r="F2238" t="str">
        <f>+VLOOKUP(E2238,[1]CLIENTES!A:B,2,0)</f>
        <v>Analy</v>
      </c>
      <c r="G2238">
        <v>149</v>
      </c>
      <c r="H2238" t="str">
        <f>+VLOOKUP(G2238,[1]SKU!A:B,2,0)</f>
        <v>VENECIA GRIS 43 x 43 CAÑUELAS 1RA C</v>
      </c>
      <c r="I2238" t="str">
        <f>+VLOOKUP(G2238,[1]SKU!A:D,4,0)</f>
        <v>CERAMICO</v>
      </c>
      <c r="J2238" t="str">
        <f>+VLOOKUP(G2238,[1]SKU!A:E,5,0)</f>
        <v>Marmoles</v>
      </c>
      <c r="K2238" t="str">
        <f>+VLOOKUP(G2238,[1]SKU!A:C,3,0)</f>
        <v>CAÑUELAS</v>
      </c>
      <c r="L2238">
        <v>47</v>
      </c>
      <c r="M2238">
        <v>40.369481062529609</v>
      </c>
      <c r="N2238">
        <f>+VLOOKUP([1]VENTAS!G2238,[1]SKU!A:G,6,0)</f>
        <v>8892</v>
      </c>
      <c r="O2238" s="4">
        <f t="shared" si="34"/>
        <v>358965.42560801329</v>
      </c>
    </row>
    <row r="2239" spans="1:15" x14ac:dyDescent="0.3">
      <c r="A2239" s="1">
        <v>44953</v>
      </c>
      <c r="B2239" s="2" t="s">
        <v>1005</v>
      </c>
      <c r="C2239" s="2" t="s">
        <v>1006</v>
      </c>
      <c r="D2239" s="2" t="s">
        <v>2258</v>
      </c>
      <c r="E2239">
        <v>112</v>
      </c>
      <c r="F2239" t="str">
        <f>+VLOOKUP(E2239,[1]CLIENTES!A:B,2,0)</f>
        <v>Anahy</v>
      </c>
      <c r="G2239">
        <v>80</v>
      </c>
      <c r="H2239" t="str">
        <f>+VLOOKUP(G2239,[1]SKU!A:B,2,0)</f>
        <v>PORTLAND GREY 50 X 50 CORTINES 2DA C</v>
      </c>
      <c r="I2239" t="str">
        <f>+VLOOKUP(G2239,[1]SKU!A:D,4,0)</f>
        <v>CERAMICO</v>
      </c>
      <c r="J2239" t="str">
        <f>+VLOOKUP(G2239,[1]SKU!A:E,5,0)</f>
        <v>Cementos</v>
      </c>
      <c r="K2239" t="str">
        <f>+VLOOKUP(G2239,[1]SKU!A:C,3,0)</f>
        <v>CORTINES</v>
      </c>
      <c r="L2239">
        <v>113</v>
      </c>
      <c r="M2239">
        <v>36.008833828430106</v>
      </c>
      <c r="N2239">
        <f>+VLOOKUP([1]VENTAS!G2239,[1]SKU!A:G,6,0)</f>
        <v>4847</v>
      </c>
      <c r="O2239" s="4">
        <f t="shared" si="34"/>
        <v>174534.81756640071</v>
      </c>
    </row>
    <row r="2240" spans="1:15" x14ac:dyDescent="0.3">
      <c r="A2240" s="1">
        <v>44966</v>
      </c>
      <c r="B2240" s="2" t="s">
        <v>1005</v>
      </c>
      <c r="C2240" s="2" t="s">
        <v>1006</v>
      </c>
      <c r="D2240" s="2" t="s">
        <v>2259</v>
      </c>
      <c r="E2240">
        <v>62</v>
      </c>
      <c r="F2240" t="str">
        <f>+VLOOKUP(E2240,[1]CLIENTES!A:B,2,0)</f>
        <v>Vladimir</v>
      </c>
      <c r="G2240">
        <v>202</v>
      </c>
      <c r="H2240" t="str">
        <f>+VLOOKUP(G2240,[1]SKU!A:B,2,0)</f>
        <v>MADERA LENGA GRIS 31 x 53 LOURDES 1RA C</v>
      </c>
      <c r="I2240" t="str">
        <f>+VLOOKUP(G2240,[1]SKU!A:D,4,0)</f>
        <v>CERAMICO</v>
      </c>
      <c r="J2240" t="str">
        <f>+VLOOKUP(G2240,[1]SKU!A:E,5,0)</f>
        <v>Maderas</v>
      </c>
      <c r="K2240" t="str">
        <f>+VLOOKUP(G2240,[1]SKU!A:C,3,0)</f>
        <v>LOURDES</v>
      </c>
      <c r="L2240">
        <v>35</v>
      </c>
      <c r="M2240">
        <v>24.399004551632359</v>
      </c>
      <c r="N2240">
        <f>+VLOOKUP([1]VENTAS!G2240,[1]SKU!A:G,6,0)</f>
        <v>6637</v>
      </c>
      <c r="O2240" s="4">
        <f t="shared" si="34"/>
        <v>161936.19320918396</v>
      </c>
    </row>
    <row r="2241" spans="1:15" x14ac:dyDescent="0.3">
      <c r="A2241" s="1">
        <v>44959</v>
      </c>
      <c r="B2241" s="2" t="s">
        <v>1005</v>
      </c>
      <c r="C2241" s="2" t="s">
        <v>1006</v>
      </c>
      <c r="D2241" s="2" t="s">
        <v>2260</v>
      </c>
      <c r="E2241">
        <v>112</v>
      </c>
      <c r="F2241" t="str">
        <f>+VLOOKUP(E2241,[1]CLIENTES!A:B,2,0)</f>
        <v>Anahy</v>
      </c>
      <c r="G2241">
        <v>303</v>
      </c>
      <c r="H2241" t="str">
        <f>+VLOOKUP(G2241,[1]SKU!A:B,2,0)</f>
        <v>LISCIO IVORY OUT 80 X 80 VITE 1RA C</v>
      </c>
      <c r="I2241" t="str">
        <f>+VLOOKUP(G2241,[1]SKU!A:D,4,0)</f>
        <v>PORCELANATO</v>
      </c>
      <c r="J2241" t="str">
        <f>+VLOOKUP(G2241,[1]SKU!A:E,5,0)</f>
        <v>Cementos</v>
      </c>
      <c r="K2241" t="str">
        <f>+VLOOKUP(G2241,[1]SKU!A:C,3,0)</f>
        <v>VITE</v>
      </c>
      <c r="L2241">
        <v>146</v>
      </c>
      <c r="M2241">
        <v>50.632635223914193</v>
      </c>
      <c r="N2241">
        <f>+VLOOKUP([1]VENTAS!G2241,[1]SKU!A:G,6,0)</f>
        <v>3768</v>
      </c>
      <c r="O2241" s="4">
        <f t="shared" si="34"/>
        <v>190783.76952370867</v>
      </c>
    </row>
    <row r="2242" spans="1:15" x14ac:dyDescent="0.3">
      <c r="A2242" s="1">
        <v>44939</v>
      </c>
      <c r="B2242" s="2" t="s">
        <v>1005</v>
      </c>
      <c r="C2242" s="2" t="s">
        <v>1006</v>
      </c>
      <c r="D2242" s="2" t="s">
        <v>2261</v>
      </c>
      <c r="E2242">
        <v>123</v>
      </c>
      <c r="F2242" t="str">
        <f>+VLOOKUP(E2242,[1]CLIENTES!A:B,2,0)</f>
        <v>Sophia</v>
      </c>
      <c r="G2242">
        <v>6</v>
      </c>
      <c r="H2242" t="str">
        <f>+VLOOKUP(G2242,[1]SKU!A:B,2,0)</f>
        <v>EUCALIPTO MARRON 56 x 56 LOURDES 1RA C</v>
      </c>
      <c r="I2242" t="str">
        <f>+VLOOKUP(G2242,[1]SKU!A:D,4,0)</f>
        <v>CERAMICO</v>
      </c>
      <c r="J2242" t="str">
        <f>+VLOOKUP(G2242,[1]SKU!A:E,5,0)</f>
        <v>Maderas</v>
      </c>
      <c r="K2242" t="str">
        <f>+VLOOKUP(G2242,[1]SKU!A:C,3,0)</f>
        <v>LOURDES</v>
      </c>
      <c r="L2242">
        <v>131</v>
      </c>
      <c r="M2242">
        <v>46.44355589120628</v>
      </c>
      <c r="N2242">
        <f>+VLOOKUP([1]VENTAS!G2242,[1]SKU!A:G,6,0)</f>
        <v>7132</v>
      </c>
      <c r="O2242" s="4">
        <f t="shared" si="34"/>
        <v>331235.44061608321</v>
      </c>
    </row>
    <row r="2243" spans="1:15" x14ac:dyDescent="0.3">
      <c r="A2243" s="1">
        <v>44930</v>
      </c>
      <c r="B2243" s="2" t="s">
        <v>1005</v>
      </c>
      <c r="C2243" s="2" t="s">
        <v>1006</v>
      </c>
      <c r="D2243" s="2" t="s">
        <v>2262</v>
      </c>
      <c r="E2243">
        <v>59</v>
      </c>
      <c r="F2243" t="str">
        <f>+VLOOKUP(E2243,[1]CLIENTES!A:B,2,0)</f>
        <v>Aldair</v>
      </c>
      <c r="G2243">
        <v>39</v>
      </c>
      <c r="H2243" t="str">
        <f>+VLOOKUP(G2243,[1]SKU!A:B,2,0)</f>
        <v>FLOWER WHITE 45,3 x 45,3 S.LOREN 1RA C</v>
      </c>
      <c r="I2243" t="str">
        <f>+VLOOKUP(G2243,[1]SKU!A:D,4,0)</f>
        <v>CERAMICO</v>
      </c>
      <c r="J2243" t="str">
        <f>+VLOOKUP(G2243,[1]SKU!A:E,5,0)</f>
        <v>Deco &amp; Mas</v>
      </c>
      <c r="K2243" t="str">
        <f>+VLOOKUP(G2243,[1]SKU!A:C,3,0)</f>
        <v>SAN LORENZO</v>
      </c>
      <c r="L2243">
        <v>80</v>
      </c>
      <c r="M2243">
        <v>69.297816076032106</v>
      </c>
      <c r="N2243">
        <f>+VLOOKUP([1]VENTAS!G2243,[1]SKU!A:G,6,0)</f>
        <v>1550</v>
      </c>
      <c r="O2243" s="4">
        <f t="shared" ref="O2243:O2306" si="35">+N2243*M2243</f>
        <v>107411.61491784976</v>
      </c>
    </row>
    <row r="2244" spans="1:15" x14ac:dyDescent="0.3">
      <c r="A2244" s="1">
        <v>44972</v>
      </c>
      <c r="B2244" s="2" t="s">
        <v>1005</v>
      </c>
      <c r="C2244" s="2" t="s">
        <v>1006</v>
      </c>
      <c r="D2244" s="2" t="s">
        <v>2263</v>
      </c>
      <c r="E2244">
        <v>40</v>
      </c>
      <c r="F2244" t="str">
        <f>+VLOOKUP(E2244,[1]CLIENTES!A:B,2,0)</f>
        <v>Kilian</v>
      </c>
      <c r="G2244">
        <v>53</v>
      </c>
      <c r="H2244" t="str">
        <f>+VLOOKUP(G2244,[1]SKU!A:B,2,0)</f>
        <v>VENECIANO MIX HUMO 33 x 33 S.LOREN 1RA C</v>
      </c>
      <c r="I2244" t="str">
        <f>+VLOOKUP(G2244,[1]SKU!A:D,4,0)</f>
        <v>CERAMICO</v>
      </c>
      <c r="J2244" t="str">
        <f>+VLOOKUP(G2244,[1]SKU!A:E,5,0)</f>
        <v>Deco &amp; Mas</v>
      </c>
      <c r="K2244" t="str">
        <f>+VLOOKUP(G2244,[1]SKU!A:C,3,0)</f>
        <v>SAN LORENZO</v>
      </c>
      <c r="L2244">
        <v>8</v>
      </c>
      <c r="M2244">
        <v>1.4579150850136076</v>
      </c>
      <c r="N2244">
        <f>+VLOOKUP([1]VENTAS!G2244,[1]SKU!A:G,6,0)</f>
        <v>2963</v>
      </c>
      <c r="O2244" s="4">
        <f t="shared" si="35"/>
        <v>4319.8023968953194</v>
      </c>
    </row>
    <row r="2245" spans="1:15" x14ac:dyDescent="0.3">
      <c r="A2245" s="1">
        <v>44970</v>
      </c>
      <c r="B2245" s="2" t="s">
        <v>1005</v>
      </c>
      <c r="C2245" s="2" t="s">
        <v>1006</v>
      </c>
      <c r="D2245" s="2" t="s">
        <v>2264</v>
      </c>
      <c r="E2245">
        <v>202</v>
      </c>
      <c r="F2245" t="str">
        <f>+VLOOKUP(E2245,[1]CLIENTES!A:B,2,0)</f>
        <v>Tobias</v>
      </c>
      <c r="G2245">
        <v>361</v>
      </c>
      <c r="H2245" t="str">
        <f>+VLOOKUP(G2245,[1]SKU!A:B,2,0)</f>
        <v>ICE TILE BLANCO FIT RECT. 28 X 58 S.LOREN 2DA CAL</v>
      </c>
      <c r="I2245" t="str">
        <f>+VLOOKUP(G2245,[1]SKU!A:D,4,0)</f>
        <v>PORCELANATO</v>
      </c>
      <c r="J2245" t="str">
        <f>+VLOOKUP(G2245,[1]SKU!A:E,5,0)</f>
        <v>Marmoles</v>
      </c>
      <c r="K2245" t="str">
        <f>+VLOOKUP(G2245,[1]SKU!A:C,3,0)</f>
        <v>SAN LORENZO</v>
      </c>
      <c r="L2245">
        <v>128</v>
      </c>
      <c r="M2245">
        <v>95.31911693519217</v>
      </c>
      <c r="N2245">
        <f>+VLOOKUP([1]VENTAS!G2245,[1]SKU!A:G,6,0)</f>
        <v>8538</v>
      </c>
      <c r="O2245" s="4">
        <f t="shared" si="35"/>
        <v>813834.62039267074</v>
      </c>
    </row>
    <row r="2246" spans="1:15" x14ac:dyDescent="0.3">
      <c r="A2246" s="1">
        <v>44958</v>
      </c>
      <c r="B2246" s="2" t="s">
        <v>1005</v>
      </c>
      <c r="C2246" s="2" t="s">
        <v>1006</v>
      </c>
      <c r="D2246" s="2" t="s">
        <v>2265</v>
      </c>
      <c r="E2246">
        <v>188</v>
      </c>
      <c r="F2246" t="str">
        <f>+VLOOKUP(E2246,[1]CLIENTES!A:B,2,0)</f>
        <v>Jose-Tomas</v>
      </c>
      <c r="G2246">
        <v>74</v>
      </c>
      <c r="H2246" t="str">
        <f>+VLOOKUP(G2246,[1]SKU!A:B,2,0)</f>
        <v>AMAZONIA TIZA 38 x 38 C.NEGRO 2DA CAL</v>
      </c>
      <c r="I2246" t="str">
        <f>+VLOOKUP(G2246,[1]SKU!A:D,4,0)</f>
        <v>CERAMICO</v>
      </c>
      <c r="J2246" t="str">
        <f>+VLOOKUP(G2246,[1]SKU!A:E,5,0)</f>
        <v>Cementos</v>
      </c>
      <c r="K2246" t="str">
        <f>+VLOOKUP(G2246,[1]SKU!A:C,3,0)</f>
        <v>CERRO NEGRO</v>
      </c>
      <c r="L2246">
        <v>151</v>
      </c>
      <c r="M2246">
        <v>71.25431069197289</v>
      </c>
      <c r="N2246">
        <f>+VLOOKUP([1]VENTAS!G2246,[1]SKU!A:G,6,0)</f>
        <v>7577</v>
      </c>
      <c r="O2246" s="4">
        <f t="shared" si="35"/>
        <v>539893.91211307864</v>
      </c>
    </row>
    <row r="2247" spans="1:15" x14ac:dyDescent="0.3">
      <c r="A2247" s="1">
        <v>44964</v>
      </c>
      <c r="B2247" s="2" t="s">
        <v>1005</v>
      </c>
      <c r="C2247" s="2" t="s">
        <v>1006</v>
      </c>
      <c r="D2247" s="2" t="s">
        <v>2266</v>
      </c>
      <c r="E2247">
        <v>213</v>
      </c>
      <c r="F2247" t="str">
        <f>+VLOOKUP(E2247,[1]CLIENTES!A:B,2,0)</f>
        <v>Keila</v>
      </c>
      <c r="G2247">
        <v>312</v>
      </c>
      <c r="H2247" t="str">
        <f>+VLOOKUP(G2247,[1]SKU!A:B,2,0)</f>
        <v>CALACATA BIANCO PUL RT FIT 57,7 X 57,7 S.LOREN 1RA</v>
      </c>
      <c r="I2247" t="str">
        <f>+VLOOKUP(G2247,[1]SKU!A:D,4,0)</f>
        <v>PORCELANATO</v>
      </c>
      <c r="J2247" t="str">
        <f>+VLOOKUP(G2247,[1]SKU!A:E,5,0)</f>
        <v>Marmoles</v>
      </c>
      <c r="K2247" t="str">
        <f>+VLOOKUP(G2247,[1]SKU!A:C,3,0)</f>
        <v>SAN LORENZO</v>
      </c>
      <c r="L2247">
        <v>156</v>
      </c>
      <c r="M2247">
        <v>24.079228611083252</v>
      </c>
      <c r="N2247">
        <f>+VLOOKUP([1]VENTAS!G2247,[1]SKU!A:G,6,0)</f>
        <v>8086</v>
      </c>
      <c r="O2247" s="4">
        <f t="shared" si="35"/>
        <v>194704.64254921916</v>
      </c>
    </row>
    <row r="2248" spans="1:15" x14ac:dyDescent="0.3">
      <c r="A2248" s="1">
        <v>44945</v>
      </c>
      <c r="B2248" s="2" t="s">
        <v>1005</v>
      </c>
      <c r="C2248" s="2" t="s">
        <v>1006</v>
      </c>
      <c r="D2248" s="2" t="s">
        <v>2267</v>
      </c>
      <c r="E2248">
        <v>55</v>
      </c>
      <c r="F2248" t="str">
        <f>+VLOOKUP(E2248,[1]CLIENTES!A:B,2,0)</f>
        <v>Gadiel</v>
      </c>
      <c r="G2248">
        <v>81</v>
      </c>
      <c r="H2248" t="str">
        <f>+VLOOKUP(G2248,[1]SKU!A:B,2,0)</f>
        <v>PAVIMENTI PALLADIO 50 X 50 CORTINES 2DA C</v>
      </c>
      <c r="I2248" t="str">
        <f>+VLOOKUP(G2248,[1]SKU!A:D,4,0)</f>
        <v>CERAMICO</v>
      </c>
      <c r="J2248" t="str">
        <f>+VLOOKUP(G2248,[1]SKU!A:E,5,0)</f>
        <v>Cementos</v>
      </c>
      <c r="K2248" t="str">
        <f>+VLOOKUP(G2248,[1]SKU!A:C,3,0)</f>
        <v>CORTINES</v>
      </c>
      <c r="L2248">
        <v>50</v>
      </c>
      <c r="M2248">
        <v>23.969746754161786</v>
      </c>
      <c r="N2248">
        <f>+VLOOKUP([1]VENTAS!G2248,[1]SKU!A:G,6,0)</f>
        <v>3706</v>
      </c>
      <c r="O2248" s="4">
        <f t="shared" si="35"/>
        <v>88831.881470923574</v>
      </c>
    </row>
    <row r="2249" spans="1:15" x14ac:dyDescent="0.3">
      <c r="A2249" s="1">
        <v>44983</v>
      </c>
      <c r="B2249" s="2" t="s">
        <v>1005</v>
      </c>
      <c r="C2249" s="2" t="s">
        <v>1006</v>
      </c>
      <c r="D2249" s="2" t="s">
        <v>2268</v>
      </c>
      <c r="E2249">
        <v>131</v>
      </c>
      <c r="F2249" t="str">
        <f>+VLOOKUP(E2249,[1]CLIENTES!A:B,2,0)</f>
        <v>Yerald</v>
      </c>
      <c r="G2249">
        <v>362</v>
      </c>
      <c r="H2249" t="str">
        <f>+VLOOKUP(G2249,[1]SKU!A:B,2,0)</f>
        <v>URBAN CONCRETE OUT GREY 58 x 117 1RA C</v>
      </c>
      <c r="I2249" t="str">
        <f>+VLOOKUP(G2249,[1]SKU!A:D,4,0)</f>
        <v>PORCELANATO</v>
      </c>
      <c r="J2249" t="str">
        <f>+VLOOKUP(G2249,[1]SKU!A:E,5,0)</f>
        <v>Cementos</v>
      </c>
      <c r="K2249" t="str">
        <f>+VLOOKUP(G2249,[1]SKU!A:C,3,0)</f>
        <v>SAN LORENZO</v>
      </c>
      <c r="L2249">
        <v>30</v>
      </c>
      <c r="M2249">
        <v>29.953477509919928</v>
      </c>
      <c r="N2249">
        <f>+VLOOKUP([1]VENTAS!G2249,[1]SKU!A:G,6,0)</f>
        <v>1526</v>
      </c>
      <c r="O2249" s="4">
        <f t="shared" si="35"/>
        <v>45709.006680137813</v>
      </c>
    </row>
    <row r="2250" spans="1:15" x14ac:dyDescent="0.3">
      <c r="A2250" s="1">
        <v>44971</v>
      </c>
      <c r="B2250" s="2" t="s">
        <v>1005</v>
      </c>
      <c r="C2250" s="2" t="s">
        <v>1006</v>
      </c>
      <c r="D2250" s="2" t="s">
        <v>2269</v>
      </c>
      <c r="E2250">
        <v>117</v>
      </c>
      <c r="F2250" t="str">
        <f>+VLOOKUP(E2250,[1]CLIENTES!A:B,2,0)</f>
        <v>Mirko</v>
      </c>
      <c r="G2250">
        <v>78</v>
      </c>
      <c r="H2250" t="str">
        <f>+VLOOKUP(G2250,[1]SKU!A:B,2,0)</f>
        <v>CANELILLO BEIGE 45,3 X 45,3 SCOP 1RA CAL</v>
      </c>
      <c r="I2250" t="str">
        <f>+VLOOKUP(G2250,[1]SKU!A:D,4,0)</f>
        <v>CERAMICO</v>
      </c>
      <c r="J2250" t="str">
        <f>+VLOOKUP(G2250,[1]SKU!A:E,5,0)</f>
        <v>Maderas</v>
      </c>
      <c r="K2250" t="str">
        <f>+VLOOKUP(G2250,[1]SKU!A:C,3,0)</f>
        <v>SCOP</v>
      </c>
      <c r="L2250">
        <v>58</v>
      </c>
      <c r="M2250">
        <v>42.73094277331284</v>
      </c>
      <c r="N2250">
        <f>+VLOOKUP([1]VENTAS!G2250,[1]SKU!A:G,6,0)</f>
        <v>5630</v>
      </c>
      <c r="O2250" s="4">
        <f t="shared" si="35"/>
        <v>240575.2078137513</v>
      </c>
    </row>
    <row r="2251" spans="1:15" x14ac:dyDescent="0.3">
      <c r="A2251" s="1">
        <v>44982</v>
      </c>
      <c r="B2251" s="2" t="s">
        <v>1005</v>
      </c>
      <c r="C2251" s="2" t="s">
        <v>1006</v>
      </c>
      <c r="D2251" s="2" t="s">
        <v>2270</v>
      </c>
      <c r="E2251">
        <v>4</v>
      </c>
      <c r="F2251" t="str">
        <f>+VLOOKUP(E2251,[1]CLIENTES!A:B,2,0)</f>
        <v>Mical</v>
      </c>
      <c r="G2251">
        <v>264</v>
      </c>
      <c r="H2251" t="str">
        <f>+VLOOKUP(G2251,[1]SKU!A:B,2,0)</f>
        <v>LIFE TIZA RECT 59 X 59 C.NEGRO 2DA C</v>
      </c>
      <c r="I2251" t="str">
        <f>+VLOOKUP(G2251,[1]SKU!A:D,4,0)</f>
        <v>PORCELANATO</v>
      </c>
      <c r="J2251" t="str">
        <f>+VLOOKUP(G2251,[1]SKU!A:E,5,0)</f>
        <v>Cementos</v>
      </c>
      <c r="K2251" t="str">
        <f>+VLOOKUP(G2251,[1]SKU!A:C,3,0)</f>
        <v>CERRO NEGRO</v>
      </c>
      <c r="L2251">
        <v>51</v>
      </c>
      <c r="M2251">
        <v>28.377605883836907</v>
      </c>
      <c r="N2251">
        <f>+VLOOKUP([1]VENTAS!G2251,[1]SKU!A:G,6,0)</f>
        <v>6482</v>
      </c>
      <c r="O2251" s="4">
        <f t="shared" si="35"/>
        <v>183943.64133903082</v>
      </c>
    </row>
    <row r="2252" spans="1:15" x14ac:dyDescent="0.3">
      <c r="A2252" s="1">
        <v>44927</v>
      </c>
      <c r="B2252" s="2" t="s">
        <v>1005</v>
      </c>
      <c r="C2252" s="2" t="s">
        <v>1006</v>
      </c>
      <c r="D2252" s="2" t="s">
        <v>2271</v>
      </c>
      <c r="E2252">
        <v>242</v>
      </c>
      <c r="F2252" t="str">
        <f>+VLOOKUP(E2252,[1]CLIENTES!A:B,2,0)</f>
        <v>Pilar</v>
      </c>
      <c r="G2252">
        <v>268</v>
      </c>
      <c r="H2252" t="str">
        <f>+VLOOKUP(G2252,[1]SKU!A:B,2,0)</f>
        <v>MOMA MARFIL PUL RECT 58 x 58 C.NEGRO 2DA C</v>
      </c>
      <c r="I2252" t="str">
        <f>+VLOOKUP(G2252,[1]SKU!A:D,4,0)</f>
        <v>PORCELANATO</v>
      </c>
      <c r="J2252" t="str">
        <f>+VLOOKUP(G2252,[1]SKU!A:E,5,0)</f>
        <v>Cementos</v>
      </c>
      <c r="K2252" t="str">
        <f>+VLOOKUP(G2252,[1]SKU!A:C,3,0)</f>
        <v>CERRO NEGRO</v>
      </c>
      <c r="L2252">
        <v>158</v>
      </c>
      <c r="M2252">
        <v>135.4453346839544</v>
      </c>
      <c r="N2252">
        <f>+VLOOKUP([1]VENTAS!G2252,[1]SKU!A:G,6,0)</f>
        <v>1743</v>
      </c>
      <c r="O2252" s="4">
        <f t="shared" si="35"/>
        <v>236081.21835413252</v>
      </c>
    </row>
    <row r="2253" spans="1:15" x14ac:dyDescent="0.3">
      <c r="A2253" s="1">
        <v>44948</v>
      </c>
      <c r="B2253" s="2" t="s">
        <v>1005</v>
      </c>
      <c r="C2253" s="2" t="s">
        <v>1006</v>
      </c>
      <c r="D2253" s="2" t="s">
        <v>2272</v>
      </c>
      <c r="E2253">
        <v>75</v>
      </c>
      <c r="F2253" t="str">
        <f>+VLOOKUP(E2253,[1]CLIENTES!A:B,2,0)</f>
        <v>Massimo</v>
      </c>
      <c r="G2253">
        <v>380</v>
      </c>
      <c r="H2253" t="str">
        <f>+VLOOKUP(G2253,[1]SKU!A:B,2,0)</f>
        <v>ROCCA ARDESIA GRIS FIT RT. 58 x 117 S.LOREN 2DA C</v>
      </c>
      <c r="I2253" t="str">
        <f>+VLOOKUP(G2253,[1]SKU!A:D,4,0)</f>
        <v>PORCELANATO</v>
      </c>
      <c r="J2253" t="str">
        <f>+VLOOKUP(G2253,[1]SKU!A:E,5,0)</f>
        <v>Piedras</v>
      </c>
      <c r="K2253" t="str">
        <f>+VLOOKUP(G2253,[1]SKU!A:C,3,0)</f>
        <v>SAN LORENZO</v>
      </c>
      <c r="L2253">
        <v>153</v>
      </c>
      <c r="M2253">
        <v>115.08856684400224</v>
      </c>
      <c r="N2253">
        <f>+VLOOKUP([1]VENTAS!G2253,[1]SKU!A:G,6,0)</f>
        <v>5398</v>
      </c>
      <c r="O2253" s="4">
        <f t="shared" si="35"/>
        <v>621248.08382392407</v>
      </c>
    </row>
    <row r="2254" spans="1:15" x14ac:dyDescent="0.3">
      <c r="A2254" s="1">
        <v>44957</v>
      </c>
      <c r="B2254" s="2" t="s">
        <v>1005</v>
      </c>
      <c r="C2254" s="2" t="s">
        <v>1006</v>
      </c>
      <c r="D2254" s="2" t="s">
        <v>2273</v>
      </c>
      <c r="E2254">
        <v>98</v>
      </c>
      <c r="F2254" t="str">
        <f>+VLOOKUP(E2254,[1]CLIENTES!A:B,2,0)</f>
        <v>Nicolas</v>
      </c>
      <c r="G2254">
        <v>312</v>
      </c>
      <c r="H2254" t="str">
        <f>+VLOOKUP(G2254,[1]SKU!A:B,2,0)</f>
        <v>CALACATA BIANCO PUL RT FIT 57,7 X 57,7 S.LOREN 1RA</v>
      </c>
      <c r="I2254" t="str">
        <f>+VLOOKUP(G2254,[1]SKU!A:D,4,0)</f>
        <v>PORCELANATO</v>
      </c>
      <c r="J2254" t="str">
        <f>+VLOOKUP(G2254,[1]SKU!A:E,5,0)</f>
        <v>Marmoles</v>
      </c>
      <c r="K2254" t="str">
        <f>+VLOOKUP(G2254,[1]SKU!A:C,3,0)</f>
        <v>SAN LORENZO</v>
      </c>
      <c r="L2254">
        <v>130</v>
      </c>
      <c r="M2254">
        <v>20.066023842569376</v>
      </c>
      <c r="N2254">
        <f>+VLOOKUP([1]VENTAS!G2254,[1]SKU!A:G,6,0)</f>
        <v>8086</v>
      </c>
      <c r="O2254" s="4">
        <f t="shared" si="35"/>
        <v>162253.86879101596</v>
      </c>
    </row>
    <row r="2255" spans="1:15" x14ac:dyDescent="0.3">
      <c r="A2255" s="1">
        <v>44945</v>
      </c>
      <c r="B2255" s="2" t="s">
        <v>1005</v>
      </c>
      <c r="C2255" s="2" t="s">
        <v>1006</v>
      </c>
      <c r="D2255" s="2" t="s">
        <v>2274</v>
      </c>
      <c r="E2255">
        <v>200</v>
      </c>
      <c r="F2255" t="str">
        <f>+VLOOKUP(E2255,[1]CLIENTES!A:B,2,0)</f>
        <v>Elena</v>
      </c>
      <c r="G2255">
        <v>215</v>
      </c>
      <c r="H2255" t="str">
        <f>+VLOOKUP(G2255,[1]SKU!A:B,2,0)</f>
        <v>LISCIO GRAPHITE NATURAL 60 X 120 VITE 2DA C</v>
      </c>
      <c r="I2255" t="str">
        <f>+VLOOKUP(G2255,[1]SKU!A:D,4,0)</f>
        <v>PORCELANATO</v>
      </c>
      <c r="J2255" t="str">
        <f>+VLOOKUP(G2255,[1]SKU!A:E,5,0)</f>
        <v>Cementos</v>
      </c>
      <c r="K2255" t="str">
        <f>+VLOOKUP(G2255,[1]SKU!A:C,3,0)</f>
        <v>VITE</v>
      </c>
      <c r="L2255">
        <v>85</v>
      </c>
      <c r="M2255">
        <v>61.451452327860601</v>
      </c>
      <c r="N2255">
        <f>+VLOOKUP([1]VENTAS!G2255,[1]SKU!A:G,6,0)</f>
        <v>9253</v>
      </c>
      <c r="O2255" s="4">
        <f t="shared" si="35"/>
        <v>568610.28838969418</v>
      </c>
    </row>
    <row r="2256" spans="1:15" x14ac:dyDescent="0.3">
      <c r="A2256" s="1">
        <v>44966</v>
      </c>
      <c r="B2256" s="2" t="s">
        <v>1005</v>
      </c>
      <c r="C2256" s="2" t="s">
        <v>1006</v>
      </c>
      <c r="D2256" s="2" t="s">
        <v>2275</v>
      </c>
      <c r="E2256">
        <v>46</v>
      </c>
      <c r="F2256" t="str">
        <f>+VLOOKUP(E2256,[1]CLIENTES!A:B,2,0)</f>
        <v>Aranza</v>
      </c>
      <c r="G2256">
        <v>159</v>
      </c>
      <c r="H2256" t="str">
        <f>+VLOOKUP(G2256,[1]SKU!A:B,2,0)</f>
        <v>TARACEA MIX BRILL 45,3 x 45,3 S.LOREN 1RA C</v>
      </c>
      <c r="I2256" t="str">
        <f>+VLOOKUP(G2256,[1]SKU!A:D,4,0)</f>
        <v>CERAMICO</v>
      </c>
      <c r="J2256" t="str">
        <f>+VLOOKUP(G2256,[1]SKU!A:E,5,0)</f>
        <v>Maderas</v>
      </c>
      <c r="K2256" t="str">
        <f>+VLOOKUP(G2256,[1]SKU!A:C,3,0)</f>
        <v>SAN LORENZO</v>
      </c>
      <c r="L2256">
        <v>137</v>
      </c>
      <c r="M2256">
        <v>11.082061021461833</v>
      </c>
      <c r="N2256">
        <f>+VLOOKUP([1]VENTAS!G2256,[1]SKU!A:G,6,0)</f>
        <v>1172</v>
      </c>
      <c r="O2256" s="4">
        <f t="shared" si="35"/>
        <v>12988.175517153268</v>
      </c>
    </row>
    <row r="2257" spans="1:15" x14ac:dyDescent="0.3">
      <c r="A2257" s="1">
        <v>44948</v>
      </c>
      <c r="B2257" s="2" t="s">
        <v>1005</v>
      </c>
      <c r="C2257" s="2" t="s">
        <v>1006</v>
      </c>
      <c r="D2257" s="2" t="s">
        <v>2276</v>
      </c>
      <c r="E2257">
        <v>189</v>
      </c>
      <c r="F2257" t="str">
        <f>+VLOOKUP(E2257,[1]CLIENTES!A:B,2,0)</f>
        <v>Dayana</v>
      </c>
      <c r="G2257">
        <v>78</v>
      </c>
      <c r="H2257" t="str">
        <f>+VLOOKUP(G2257,[1]SKU!A:B,2,0)</f>
        <v>CANELILLO BEIGE 45,3 X 45,3 SCOP 1RA CAL</v>
      </c>
      <c r="I2257" t="str">
        <f>+VLOOKUP(G2257,[1]SKU!A:D,4,0)</f>
        <v>CERAMICO</v>
      </c>
      <c r="J2257" t="str">
        <f>+VLOOKUP(G2257,[1]SKU!A:E,5,0)</f>
        <v>Maderas</v>
      </c>
      <c r="K2257" t="str">
        <f>+VLOOKUP(G2257,[1]SKU!A:C,3,0)</f>
        <v>SCOP</v>
      </c>
      <c r="L2257">
        <v>35</v>
      </c>
      <c r="M2257">
        <v>25.785913742516367</v>
      </c>
      <c r="N2257">
        <f>+VLOOKUP([1]VENTAS!G2257,[1]SKU!A:G,6,0)</f>
        <v>5630</v>
      </c>
      <c r="O2257" s="4">
        <f t="shared" si="35"/>
        <v>145174.69437036716</v>
      </c>
    </row>
    <row r="2258" spans="1:15" x14ac:dyDescent="0.3">
      <c r="A2258" s="1">
        <v>44974</v>
      </c>
      <c r="B2258" s="2" t="s">
        <v>1005</v>
      </c>
      <c r="C2258" s="2" t="s">
        <v>1006</v>
      </c>
      <c r="D2258" s="2" t="s">
        <v>2277</v>
      </c>
      <c r="E2258">
        <v>243</v>
      </c>
      <c r="F2258" t="str">
        <f>+VLOOKUP(E2258,[1]CLIENTES!A:B,2,0)</f>
        <v>Constanza</v>
      </c>
      <c r="G2258">
        <v>203</v>
      </c>
      <c r="H2258" t="str">
        <f>+VLOOKUP(G2258,[1]SKU!A:B,2,0)</f>
        <v>PIERRE ARENA 33 X 45,3 SCOP 1RA C</v>
      </c>
      <c r="I2258" t="str">
        <f>+VLOOKUP(G2258,[1]SKU!A:D,4,0)</f>
        <v>CERAMICO</v>
      </c>
      <c r="J2258" t="str">
        <f>+VLOOKUP(G2258,[1]SKU!A:E,5,0)</f>
        <v>Piedras</v>
      </c>
      <c r="K2258" t="str">
        <f>+VLOOKUP(G2258,[1]SKU!A:C,3,0)</f>
        <v>SCOP</v>
      </c>
      <c r="L2258">
        <v>108</v>
      </c>
      <c r="M2258">
        <v>58.395303070207035</v>
      </c>
      <c r="N2258">
        <f>+VLOOKUP([1]VENTAS!G2258,[1]SKU!A:G,6,0)</f>
        <v>2921</v>
      </c>
      <c r="O2258" s="4">
        <f t="shared" si="35"/>
        <v>170572.68026807474</v>
      </c>
    </row>
    <row r="2259" spans="1:15" x14ac:dyDescent="0.3">
      <c r="A2259" s="1">
        <v>44945</v>
      </c>
      <c r="B2259" s="2" t="s">
        <v>1005</v>
      </c>
      <c r="C2259" s="2" t="s">
        <v>1006</v>
      </c>
      <c r="D2259" s="2" t="s">
        <v>2278</v>
      </c>
      <c r="E2259">
        <v>229</v>
      </c>
      <c r="F2259" t="str">
        <f>+VLOOKUP(E2259,[1]CLIENTES!A:B,2,0)</f>
        <v>Adrian</v>
      </c>
      <c r="G2259">
        <v>24</v>
      </c>
      <c r="H2259" t="str">
        <f>+VLOOKUP(G2259,[1]SKU!A:B,2,0)</f>
        <v>MANAOS GRIS 38 x 38 C.NEGRO 1RA CAL</v>
      </c>
      <c r="I2259" t="str">
        <f>+VLOOKUP(G2259,[1]SKU!A:D,4,0)</f>
        <v>CERAMICO</v>
      </c>
      <c r="J2259" t="str">
        <f>+VLOOKUP(G2259,[1]SKU!A:E,5,0)</f>
        <v>Marmoles</v>
      </c>
      <c r="K2259" t="str">
        <f>+VLOOKUP(G2259,[1]SKU!A:C,3,0)</f>
        <v>CERRO NEGRO</v>
      </c>
      <c r="L2259">
        <v>82</v>
      </c>
      <c r="M2259">
        <v>7.9697566157106712</v>
      </c>
      <c r="N2259">
        <f>+VLOOKUP([1]VENTAS!G2259,[1]SKU!A:G,6,0)</f>
        <v>5182</v>
      </c>
      <c r="O2259" s="4">
        <f t="shared" si="35"/>
        <v>41299.278782612695</v>
      </c>
    </row>
    <row r="2260" spans="1:15" x14ac:dyDescent="0.3">
      <c r="A2260" s="1">
        <v>44962</v>
      </c>
      <c r="B2260" s="2" t="s">
        <v>1005</v>
      </c>
      <c r="C2260" s="2" t="s">
        <v>1006</v>
      </c>
      <c r="D2260" s="2" t="s">
        <v>2279</v>
      </c>
      <c r="E2260">
        <v>183</v>
      </c>
      <c r="F2260" t="str">
        <f>+VLOOKUP(E2260,[1]CLIENTES!A:B,2,0)</f>
        <v>Analy</v>
      </c>
      <c r="G2260">
        <v>256</v>
      </c>
      <c r="H2260" t="str">
        <f>+VLOOKUP(G2260,[1]SKU!A:B,2,0)</f>
        <v>ROBLE 21 X 120 C.NEGRO 1RA CAL</v>
      </c>
      <c r="I2260" t="str">
        <f>+VLOOKUP(G2260,[1]SKU!A:D,4,0)</f>
        <v>PORCELANATO</v>
      </c>
      <c r="J2260" t="str">
        <f>+VLOOKUP(G2260,[1]SKU!A:E,5,0)</f>
        <v>Maderas</v>
      </c>
      <c r="K2260" t="str">
        <f>+VLOOKUP(G2260,[1]SKU!A:C,3,0)</f>
        <v>CERRO NEGRO</v>
      </c>
      <c r="L2260">
        <v>96</v>
      </c>
      <c r="M2260">
        <v>44.497398853504194</v>
      </c>
      <c r="N2260">
        <f>+VLOOKUP([1]VENTAS!G2260,[1]SKU!A:G,6,0)</f>
        <v>8423</v>
      </c>
      <c r="O2260" s="4">
        <f t="shared" si="35"/>
        <v>374801.5905430658</v>
      </c>
    </row>
    <row r="2261" spans="1:15" x14ac:dyDescent="0.3">
      <c r="A2261" s="1">
        <v>44970</v>
      </c>
      <c r="B2261" s="2" t="s">
        <v>1005</v>
      </c>
      <c r="C2261" s="2" t="s">
        <v>1006</v>
      </c>
      <c r="D2261" s="2" t="s">
        <v>2280</v>
      </c>
      <c r="E2261">
        <v>71</v>
      </c>
      <c r="F2261" t="str">
        <f>+VLOOKUP(E2261,[1]CLIENTES!A:B,2,0)</f>
        <v>Mathilda</v>
      </c>
      <c r="G2261">
        <v>187</v>
      </c>
      <c r="H2261" t="str">
        <f>+VLOOKUP(G2261,[1]SKU!A:B,2,0)</f>
        <v>VINTAGE BLANCO 35 X 60 CORTINES 1RA C</v>
      </c>
      <c r="I2261" t="str">
        <f>+VLOOKUP(G2261,[1]SKU!A:D,4,0)</f>
        <v>CERAMICO</v>
      </c>
      <c r="J2261" t="str">
        <f>+VLOOKUP(G2261,[1]SKU!A:E,5,0)</f>
        <v>Maderas</v>
      </c>
      <c r="K2261" t="str">
        <f>+VLOOKUP(G2261,[1]SKU!A:C,3,0)</f>
        <v>CORTINES</v>
      </c>
      <c r="L2261">
        <v>35</v>
      </c>
      <c r="M2261">
        <v>7.7887634260533085</v>
      </c>
      <c r="N2261">
        <f>+VLOOKUP([1]VENTAS!G2261,[1]SKU!A:G,6,0)</f>
        <v>9338</v>
      </c>
      <c r="O2261" s="4">
        <f t="shared" si="35"/>
        <v>72731.4728724858</v>
      </c>
    </row>
    <row r="2262" spans="1:15" x14ac:dyDescent="0.3">
      <c r="A2262" s="1">
        <v>44962</v>
      </c>
      <c r="B2262" s="2" t="s">
        <v>1005</v>
      </c>
      <c r="C2262" s="2" t="s">
        <v>1006</v>
      </c>
      <c r="D2262" s="2" t="s">
        <v>2281</v>
      </c>
      <c r="E2262">
        <v>151</v>
      </c>
      <c r="F2262" t="str">
        <f>+VLOOKUP(E2262,[1]CLIENTES!A:B,2,0)</f>
        <v>Mara</v>
      </c>
      <c r="G2262">
        <v>42</v>
      </c>
      <c r="H2262" t="str">
        <f>+VLOOKUP(G2262,[1]SKU!A:B,2,0)</f>
        <v>PARIS GRIS BRILLANTE 51 X 51 C.NEGRO 2DA CAL</v>
      </c>
      <c r="I2262" t="str">
        <f>+VLOOKUP(G2262,[1]SKU!A:D,4,0)</f>
        <v>CERAMICO</v>
      </c>
      <c r="J2262" t="str">
        <f>+VLOOKUP(G2262,[1]SKU!A:E,5,0)</f>
        <v>Marmoles</v>
      </c>
      <c r="K2262" t="str">
        <f>+VLOOKUP(G2262,[1]SKU!A:C,3,0)</f>
        <v>CERRO NEGRO</v>
      </c>
      <c r="L2262">
        <v>67</v>
      </c>
      <c r="M2262">
        <v>38.192536780999909</v>
      </c>
      <c r="N2262">
        <f>+VLOOKUP([1]VENTAS!G2262,[1]SKU!A:G,6,0)</f>
        <v>3008</v>
      </c>
      <c r="O2262" s="4">
        <f t="shared" si="35"/>
        <v>114883.15063724773</v>
      </c>
    </row>
    <row r="2263" spans="1:15" x14ac:dyDescent="0.3">
      <c r="A2263" s="1">
        <v>44982</v>
      </c>
      <c r="B2263" s="2" t="s">
        <v>1005</v>
      </c>
      <c r="C2263" s="2" t="s">
        <v>1006</v>
      </c>
      <c r="D2263" s="2" t="s">
        <v>2282</v>
      </c>
      <c r="E2263">
        <v>124</v>
      </c>
      <c r="F2263" t="str">
        <f>+VLOOKUP(E2263,[1]CLIENTES!A:B,2,0)</f>
        <v>Marthina</v>
      </c>
      <c r="G2263">
        <v>251</v>
      </c>
      <c r="H2263" t="str">
        <f>+VLOOKUP(G2263,[1]SKU!A:B,2,0)</f>
        <v>PORCELANATO ANCIENT 20 X 60 ALBERDI 2DA C</v>
      </c>
      <c r="I2263" t="str">
        <f>+VLOOKUP(G2263,[1]SKU!A:D,4,0)</f>
        <v>PORCELANATO</v>
      </c>
      <c r="J2263" t="str">
        <f>+VLOOKUP(G2263,[1]SKU!A:E,5,0)</f>
        <v>Maderas</v>
      </c>
      <c r="K2263" t="str">
        <f>+VLOOKUP(G2263,[1]SKU!A:C,3,0)</f>
        <v>ALBERDI</v>
      </c>
      <c r="L2263">
        <v>140</v>
      </c>
      <c r="M2263">
        <v>121.28719465364058</v>
      </c>
      <c r="N2263">
        <f>+VLOOKUP([1]VENTAS!G2263,[1]SKU!A:G,6,0)</f>
        <v>9840</v>
      </c>
      <c r="O2263" s="4">
        <f t="shared" si="35"/>
        <v>1193465.9953918234</v>
      </c>
    </row>
    <row r="2264" spans="1:15" x14ac:dyDescent="0.3">
      <c r="A2264" s="1">
        <v>44932</v>
      </c>
      <c r="B2264" s="2" t="s">
        <v>1005</v>
      </c>
      <c r="C2264" s="2" t="s">
        <v>1006</v>
      </c>
      <c r="D2264" s="2" t="s">
        <v>2283</v>
      </c>
      <c r="E2264">
        <v>3</v>
      </c>
      <c r="F2264" t="str">
        <f>+VLOOKUP(E2264,[1]CLIENTES!A:B,2,0)</f>
        <v>Tarek</v>
      </c>
      <c r="G2264">
        <v>43</v>
      </c>
      <c r="H2264" t="str">
        <f>+VLOOKUP(G2264,[1]SKU!A:B,2,0)</f>
        <v>SAN TELMO TERRA 35 x 35  LOURDES 1RA C</v>
      </c>
      <c r="I2264" t="str">
        <f>+VLOOKUP(G2264,[1]SKU!A:D,4,0)</f>
        <v>CERAMICO</v>
      </c>
      <c r="J2264" t="str">
        <f>+VLOOKUP(G2264,[1]SKU!A:E,5,0)</f>
        <v>Piedras</v>
      </c>
      <c r="K2264" t="str">
        <f>+VLOOKUP(G2264,[1]SKU!A:C,3,0)</f>
        <v>LOURDES</v>
      </c>
      <c r="L2264">
        <v>36</v>
      </c>
      <c r="M2264">
        <v>22.356760853025065</v>
      </c>
      <c r="N2264">
        <f>+VLOOKUP([1]VENTAS!G2264,[1]SKU!A:G,6,0)</f>
        <v>5132</v>
      </c>
      <c r="O2264" s="4">
        <f t="shared" si="35"/>
        <v>114734.89669772463</v>
      </c>
    </row>
    <row r="2265" spans="1:15" x14ac:dyDescent="0.3">
      <c r="A2265" s="1">
        <v>44961</v>
      </c>
      <c r="B2265" s="2" t="s">
        <v>1005</v>
      </c>
      <c r="C2265" s="2" t="s">
        <v>1006</v>
      </c>
      <c r="D2265" s="2" t="s">
        <v>2284</v>
      </c>
      <c r="E2265">
        <v>131</v>
      </c>
      <c r="F2265" t="str">
        <f>+VLOOKUP(E2265,[1]CLIENTES!A:B,2,0)</f>
        <v>Yerald</v>
      </c>
      <c r="G2265">
        <v>83</v>
      </c>
      <c r="H2265" t="str">
        <f>+VLOOKUP(G2265,[1]SKU!A:B,2,0)</f>
        <v>CALIFORNIA BEIGE 51 x 51 ALLPA 2DA C</v>
      </c>
      <c r="I2265" t="str">
        <f>+VLOOKUP(G2265,[1]SKU!A:D,4,0)</f>
        <v>CERAMICO</v>
      </c>
      <c r="J2265" t="str">
        <f>+VLOOKUP(G2265,[1]SKU!A:E,5,0)</f>
        <v>Cementos</v>
      </c>
      <c r="K2265" t="str">
        <f>+VLOOKUP(G2265,[1]SKU!A:C,3,0)</f>
        <v>ALLPA</v>
      </c>
      <c r="L2265">
        <v>85</v>
      </c>
      <c r="M2265">
        <v>24.639013043222096</v>
      </c>
      <c r="N2265">
        <f>+VLOOKUP([1]VENTAS!G2265,[1]SKU!A:G,6,0)</f>
        <v>8125</v>
      </c>
      <c r="O2265" s="4">
        <f t="shared" si="35"/>
        <v>200191.98097617953</v>
      </c>
    </row>
    <row r="2266" spans="1:15" x14ac:dyDescent="0.3">
      <c r="A2266" s="1">
        <v>44973</v>
      </c>
      <c r="B2266" s="2" t="s">
        <v>1005</v>
      </c>
      <c r="C2266" s="2" t="s">
        <v>1006</v>
      </c>
      <c r="D2266" s="2" t="s">
        <v>2285</v>
      </c>
      <c r="E2266">
        <v>174</v>
      </c>
      <c r="F2266" t="str">
        <f>+VLOOKUP(E2266,[1]CLIENTES!A:B,2,0)</f>
        <v>Vaithiare</v>
      </c>
      <c r="G2266">
        <v>320</v>
      </c>
      <c r="H2266" t="str">
        <f>+VLOOKUP(G2266,[1]SKU!A:B,2,0)</f>
        <v>M. SURIA SVER PUL FIT RT 57,7 x 57,7 S.LOREN 2DA C</v>
      </c>
      <c r="I2266" t="str">
        <f>+VLOOKUP(G2266,[1]SKU!A:D,4,0)</f>
        <v>PORCELANATO</v>
      </c>
      <c r="J2266" t="str">
        <f>+VLOOKUP(G2266,[1]SKU!A:E,5,0)</f>
        <v>Marmoles</v>
      </c>
      <c r="K2266" t="str">
        <f>+VLOOKUP(G2266,[1]SKU!A:C,3,0)</f>
        <v>SAN LORENZO</v>
      </c>
      <c r="L2266">
        <v>23</v>
      </c>
      <c r="M2266">
        <v>19.174773787461618</v>
      </c>
      <c r="N2266">
        <f>+VLOOKUP([1]VENTAS!G2266,[1]SKU!A:G,6,0)</f>
        <v>8792</v>
      </c>
      <c r="O2266" s="4">
        <f t="shared" si="35"/>
        <v>168584.61113936253</v>
      </c>
    </row>
    <row r="2267" spans="1:15" x14ac:dyDescent="0.3">
      <c r="A2267" s="1">
        <v>44943</v>
      </c>
      <c r="B2267" s="2" t="s">
        <v>1005</v>
      </c>
      <c r="C2267" s="2" t="s">
        <v>1006</v>
      </c>
      <c r="D2267" s="2" t="s">
        <v>2286</v>
      </c>
      <c r="E2267">
        <v>165</v>
      </c>
      <c r="F2267" t="str">
        <f>+VLOOKUP(E2267,[1]CLIENTES!A:B,2,0)</f>
        <v>Heriberto</v>
      </c>
      <c r="G2267">
        <v>201</v>
      </c>
      <c r="H2267" t="str">
        <f>+VLOOKUP(G2267,[1]SKU!A:B,2,0)</f>
        <v>CARRARA 61,5 x 61,5 CAÑUELAS 2DA C</v>
      </c>
      <c r="I2267" t="str">
        <f>+VLOOKUP(G2267,[1]SKU!A:D,4,0)</f>
        <v>CERAMICO</v>
      </c>
      <c r="J2267" t="str">
        <f>+VLOOKUP(G2267,[1]SKU!A:E,5,0)</f>
        <v>Marmoles</v>
      </c>
      <c r="K2267" t="str">
        <f>+VLOOKUP(G2267,[1]SKU!A:C,3,0)</f>
        <v>CAÑUELAS</v>
      </c>
      <c r="L2267">
        <v>117</v>
      </c>
      <c r="M2267">
        <v>1.2332927064943235</v>
      </c>
      <c r="N2267">
        <f>+VLOOKUP([1]VENTAS!G2267,[1]SKU!A:G,6,0)</f>
        <v>8762</v>
      </c>
      <c r="O2267" s="4">
        <f t="shared" si="35"/>
        <v>10806.110694303263</v>
      </c>
    </row>
    <row r="2268" spans="1:15" x14ac:dyDescent="0.3">
      <c r="A2268" s="1">
        <v>44973</v>
      </c>
      <c r="B2268" s="2" t="s">
        <v>1005</v>
      </c>
      <c r="C2268" s="2" t="s">
        <v>1006</v>
      </c>
      <c r="D2268" s="2" t="s">
        <v>2287</v>
      </c>
      <c r="E2268">
        <v>21</v>
      </c>
      <c r="F2268" t="str">
        <f>+VLOOKUP(E2268,[1]CLIENTES!A:B,2,0)</f>
        <v>Jason</v>
      </c>
      <c r="G2268">
        <v>129</v>
      </c>
      <c r="H2268" t="str">
        <f>+VLOOKUP(G2268,[1]SKU!A:B,2,0)</f>
        <v>PORFIDO MARRON 35 X 35 LOURDES 1RA C</v>
      </c>
      <c r="I2268" t="str">
        <f>+VLOOKUP(G2268,[1]SKU!A:D,4,0)</f>
        <v>CERAMICO</v>
      </c>
      <c r="J2268" t="str">
        <f>+VLOOKUP(G2268,[1]SKU!A:E,5,0)</f>
        <v>Piedras</v>
      </c>
      <c r="K2268" t="str">
        <f>+VLOOKUP(G2268,[1]SKU!A:C,3,0)</f>
        <v>LOURDES</v>
      </c>
      <c r="L2268">
        <v>47</v>
      </c>
      <c r="M2268">
        <v>32.088921090424094</v>
      </c>
      <c r="N2268">
        <f>+VLOOKUP([1]VENTAS!G2268,[1]SKU!A:G,6,0)</f>
        <v>7673</v>
      </c>
      <c r="O2268" s="4">
        <f t="shared" si="35"/>
        <v>246218.29152682406</v>
      </c>
    </row>
    <row r="2269" spans="1:15" x14ac:dyDescent="0.3">
      <c r="A2269" s="1">
        <v>44936</v>
      </c>
      <c r="B2269" s="2" t="s">
        <v>1005</v>
      </c>
      <c r="C2269" s="2" t="s">
        <v>1006</v>
      </c>
      <c r="D2269" s="2" t="s">
        <v>2288</v>
      </c>
      <c r="E2269">
        <v>96</v>
      </c>
      <c r="F2269" t="str">
        <f>+VLOOKUP(E2269,[1]CLIENTES!A:B,2,0)</f>
        <v>Angeles</v>
      </c>
      <c r="G2269">
        <v>311</v>
      </c>
      <c r="H2269" t="str">
        <f>+VLOOKUP(G2269,[1]SKU!A:B,2,0)</f>
        <v>MOMA GRIS RECT 58 X 117 C.NEGRO 1RA C</v>
      </c>
      <c r="I2269" t="str">
        <f>+VLOOKUP(G2269,[1]SKU!A:D,4,0)</f>
        <v>PORCELANATO</v>
      </c>
      <c r="J2269" t="str">
        <f>+VLOOKUP(G2269,[1]SKU!A:E,5,0)</f>
        <v>Cementos</v>
      </c>
      <c r="K2269" t="str">
        <f>+VLOOKUP(G2269,[1]SKU!A:C,3,0)</f>
        <v>CERRO NEGRO</v>
      </c>
      <c r="L2269">
        <v>128</v>
      </c>
      <c r="M2269">
        <v>33.063554338317687</v>
      </c>
      <c r="N2269">
        <f>+VLOOKUP([1]VENTAS!G2269,[1]SKU!A:G,6,0)</f>
        <v>4233</v>
      </c>
      <c r="O2269" s="4">
        <f t="shared" si="35"/>
        <v>139958.02551409876</v>
      </c>
    </row>
    <row r="2270" spans="1:15" x14ac:dyDescent="0.3">
      <c r="A2270" s="1">
        <v>44973</v>
      </c>
      <c r="B2270" s="2" t="s">
        <v>1005</v>
      </c>
      <c r="C2270" s="2" t="s">
        <v>1006</v>
      </c>
      <c r="D2270" s="2" t="s">
        <v>2289</v>
      </c>
      <c r="E2270">
        <v>148</v>
      </c>
      <c r="F2270" t="str">
        <f>+VLOOKUP(E2270,[1]CLIENTES!A:B,2,0)</f>
        <v>Sayen</v>
      </c>
      <c r="G2270">
        <v>86</v>
      </c>
      <c r="H2270" t="str">
        <f>+VLOOKUP(G2270,[1]SKU!A:B,2,0)</f>
        <v>CORCEGA BEIGE 43 x 43 CAÑUELAS 1RA C</v>
      </c>
      <c r="I2270" t="str">
        <f>+VLOOKUP(G2270,[1]SKU!A:D,4,0)</f>
        <v>CERAMICO</v>
      </c>
      <c r="J2270" t="str">
        <f>+VLOOKUP(G2270,[1]SKU!A:E,5,0)</f>
        <v>Marmoles</v>
      </c>
      <c r="K2270" t="str">
        <f>+VLOOKUP(G2270,[1]SKU!A:C,3,0)</f>
        <v>CAÑUELAS</v>
      </c>
      <c r="L2270">
        <v>98</v>
      </c>
      <c r="M2270">
        <v>41.105171771776654</v>
      </c>
      <c r="N2270">
        <f>+VLOOKUP([1]VENTAS!G2270,[1]SKU!A:G,6,0)</f>
        <v>2645</v>
      </c>
      <c r="O2270" s="4">
        <f t="shared" si="35"/>
        <v>108723.17933634925</v>
      </c>
    </row>
    <row r="2271" spans="1:15" x14ac:dyDescent="0.3">
      <c r="A2271" s="1">
        <v>44951</v>
      </c>
      <c r="B2271" s="2" t="s">
        <v>1005</v>
      </c>
      <c r="C2271" s="2" t="s">
        <v>1006</v>
      </c>
      <c r="D2271" s="2" t="s">
        <v>2290</v>
      </c>
      <c r="E2271">
        <v>53</v>
      </c>
      <c r="F2271" t="str">
        <f>+VLOOKUP(E2271,[1]CLIENTES!A:B,2,0)</f>
        <v>Cristofer</v>
      </c>
      <c r="G2271">
        <v>376</v>
      </c>
      <c r="H2271" t="str">
        <f>+VLOOKUP(G2271,[1]SKU!A:B,2,0)</f>
        <v>BAUHAUS IVORY FIT RECT 58 X 58 S.LOREN 1RA CAL</v>
      </c>
      <c r="I2271" t="str">
        <f>+VLOOKUP(G2271,[1]SKU!A:D,4,0)</f>
        <v>PORCELANATO</v>
      </c>
      <c r="J2271" t="str">
        <f>+VLOOKUP(G2271,[1]SKU!A:E,5,0)</f>
        <v>Cementos</v>
      </c>
      <c r="K2271" t="str">
        <f>+VLOOKUP(G2271,[1]SKU!A:C,3,0)</f>
        <v>SAN LORENZO</v>
      </c>
      <c r="L2271">
        <v>90</v>
      </c>
      <c r="M2271">
        <v>21.559005692891549</v>
      </c>
      <c r="N2271">
        <f>+VLOOKUP([1]VENTAS!G2271,[1]SKU!A:G,6,0)</f>
        <v>7363</v>
      </c>
      <c r="O2271" s="4">
        <f t="shared" si="35"/>
        <v>158738.95891676049</v>
      </c>
    </row>
    <row r="2272" spans="1:15" x14ac:dyDescent="0.3">
      <c r="A2272" s="1">
        <v>44971</v>
      </c>
      <c r="B2272" s="2" t="s">
        <v>1005</v>
      </c>
      <c r="C2272" s="2" t="s">
        <v>1006</v>
      </c>
      <c r="D2272" s="2" t="s">
        <v>2291</v>
      </c>
      <c r="E2272">
        <v>171</v>
      </c>
      <c r="F2272" t="str">
        <f>+VLOOKUP(E2272,[1]CLIENTES!A:B,2,0)</f>
        <v>Mia</v>
      </c>
      <c r="G2272">
        <v>132</v>
      </c>
      <c r="H2272" t="str">
        <f>+VLOOKUP(G2272,[1]SKU!A:B,2,0)</f>
        <v>RECIFE TIZA 38 x 38 C.NEGRO 1RA CAL</v>
      </c>
      <c r="I2272" t="str">
        <f>+VLOOKUP(G2272,[1]SKU!A:D,4,0)</f>
        <v>CERAMICO</v>
      </c>
      <c r="J2272" t="str">
        <f>+VLOOKUP(G2272,[1]SKU!A:E,5,0)</f>
        <v>Cementos</v>
      </c>
      <c r="K2272" t="str">
        <f>+VLOOKUP(G2272,[1]SKU!A:C,3,0)</f>
        <v>CERRO NEGRO</v>
      </c>
      <c r="L2272">
        <v>29</v>
      </c>
      <c r="M2272">
        <v>2.9542454755914971</v>
      </c>
      <c r="N2272">
        <f>+VLOOKUP([1]VENTAS!G2272,[1]SKU!A:G,6,0)</f>
        <v>5352</v>
      </c>
      <c r="O2272" s="4">
        <f t="shared" si="35"/>
        <v>15811.121785365693</v>
      </c>
    </row>
    <row r="2273" spans="1:15" x14ac:dyDescent="0.3">
      <c r="A2273" s="1">
        <v>44938</v>
      </c>
      <c r="B2273" s="2" t="s">
        <v>1005</v>
      </c>
      <c r="C2273" s="2" t="s">
        <v>1006</v>
      </c>
      <c r="D2273" s="2" t="s">
        <v>2292</v>
      </c>
      <c r="E2273">
        <v>164</v>
      </c>
      <c r="F2273" t="str">
        <f>+VLOOKUP(E2273,[1]CLIENTES!A:B,2,0)</f>
        <v>Branco</v>
      </c>
      <c r="G2273">
        <v>154</v>
      </c>
      <c r="H2273" t="str">
        <f>+VLOOKUP(G2273,[1]SKU!A:B,2,0)</f>
        <v>CRETA BEIGE  51 x 51 C.NEGRO 2DA CAL</v>
      </c>
      <c r="I2273" t="str">
        <f>+VLOOKUP(G2273,[1]SKU!A:D,4,0)</f>
        <v>CERAMICO</v>
      </c>
      <c r="J2273" t="str">
        <f>+VLOOKUP(G2273,[1]SKU!A:E,5,0)</f>
        <v>Piedras</v>
      </c>
      <c r="K2273" t="str">
        <f>+VLOOKUP(G2273,[1]SKU!A:C,3,0)</f>
        <v>CERRO NEGRO</v>
      </c>
      <c r="L2273">
        <v>60</v>
      </c>
      <c r="M2273">
        <v>19.004022622767273</v>
      </c>
      <c r="N2273">
        <f>+VLOOKUP([1]VENTAS!G2273,[1]SKU!A:G,6,0)</f>
        <v>2603</v>
      </c>
      <c r="O2273" s="4">
        <f t="shared" si="35"/>
        <v>49467.470887063209</v>
      </c>
    </row>
    <row r="2274" spans="1:15" x14ac:dyDescent="0.3">
      <c r="A2274" s="1">
        <v>44979</v>
      </c>
      <c r="B2274" s="2" t="s">
        <v>1005</v>
      </c>
      <c r="C2274" s="2" t="s">
        <v>1006</v>
      </c>
      <c r="D2274" s="2" t="s">
        <v>2293</v>
      </c>
      <c r="E2274">
        <v>215</v>
      </c>
      <c r="F2274" t="str">
        <f>+VLOOKUP(E2274,[1]CLIENTES!A:B,2,0)</f>
        <v>Jose</v>
      </c>
      <c r="G2274">
        <v>5</v>
      </c>
      <c r="H2274" t="str">
        <f>+VLOOKUP(G2274,[1]SKU!A:B,2,0)</f>
        <v>FIRENZE BRILLANTE 56 X 56 LOURDES 1RA C</v>
      </c>
      <c r="I2274" t="str">
        <f>+VLOOKUP(G2274,[1]SKU!A:D,4,0)</f>
        <v>CERAMICO</v>
      </c>
      <c r="J2274" t="str">
        <f>+VLOOKUP(G2274,[1]SKU!A:E,5,0)</f>
        <v>Marmoles</v>
      </c>
      <c r="K2274" t="str">
        <f>+VLOOKUP(G2274,[1]SKU!A:C,3,0)</f>
        <v>LOURDES</v>
      </c>
      <c r="L2274">
        <v>43</v>
      </c>
      <c r="M2274">
        <v>34.134396396662289</v>
      </c>
      <c r="N2274">
        <f>+VLOOKUP([1]VENTAS!G2274,[1]SKU!A:G,6,0)</f>
        <v>4504</v>
      </c>
      <c r="O2274" s="4">
        <f t="shared" si="35"/>
        <v>153741.32137056696</v>
      </c>
    </row>
    <row r="2275" spans="1:15" x14ac:dyDescent="0.3">
      <c r="A2275" s="1">
        <v>44948</v>
      </c>
      <c r="B2275" s="2" t="s">
        <v>1005</v>
      </c>
      <c r="C2275" s="2" t="s">
        <v>1006</v>
      </c>
      <c r="D2275" s="2" t="s">
        <v>2294</v>
      </c>
      <c r="E2275">
        <v>164</v>
      </c>
      <c r="F2275" t="str">
        <f>+VLOOKUP(E2275,[1]CLIENTES!A:B,2,0)</f>
        <v>Branco</v>
      </c>
      <c r="G2275">
        <v>245</v>
      </c>
      <c r="H2275" t="str">
        <f>+VLOOKUP(G2275,[1]SKU!A:B,2,0)</f>
        <v>LONDON GREIGE RECT 59 X 59 C.NEGRO 2DA CAL</v>
      </c>
      <c r="I2275" t="str">
        <f>+VLOOKUP(G2275,[1]SKU!A:D,4,0)</f>
        <v>PORCELANATO</v>
      </c>
      <c r="J2275" t="str">
        <f>+VLOOKUP(G2275,[1]SKU!A:E,5,0)</f>
        <v>Cementos</v>
      </c>
      <c r="K2275" t="str">
        <f>+VLOOKUP(G2275,[1]SKU!A:C,3,0)</f>
        <v>CERRO NEGRO</v>
      </c>
      <c r="L2275">
        <v>33</v>
      </c>
      <c r="M2275">
        <v>30.957324981877889</v>
      </c>
      <c r="N2275">
        <f>+VLOOKUP([1]VENTAS!G2275,[1]SKU!A:G,6,0)</f>
        <v>7217</v>
      </c>
      <c r="O2275" s="4">
        <f t="shared" si="35"/>
        <v>223419.01439421272</v>
      </c>
    </row>
    <row r="2276" spans="1:15" x14ac:dyDescent="0.3">
      <c r="A2276" s="1">
        <v>44956</v>
      </c>
      <c r="B2276" s="2" t="s">
        <v>1005</v>
      </c>
      <c r="C2276" s="2" t="s">
        <v>1006</v>
      </c>
      <c r="D2276" s="2" t="s">
        <v>2295</v>
      </c>
      <c r="E2276">
        <v>51</v>
      </c>
      <c r="F2276" t="str">
        <f>+VLOOKUP(E2276,[1]CLIENTES!A:B,2,0)</f>
        <v>Yahir</v>
      </c>
      <c r="G2276">
        <v>296</v>
      </c>
      <c r="H2276" t="str">
        <f>+VLOOKUP(G2276,[1]SKU!A:B,2,0)</f>
        <v>ABEDUL 21 X 120 C.NEGRO 2DA CAL</v>
      </c>
      <c r="I2276" t="str">
        <f>+VLOOKUP(G2276,[1]SKU!A:D,4,0)</f>
        <v>PORCELANATO</v>
      </c>
      <c r="J2276" t="str">
        <f>+VLOOKUP(G2276,[1]SKU!A:E,5,0)</f>
        <v>Maderas</v>
      </c>
      <c r="K2276" t="str">
        <f>+VLOOKUP(G2276,[1]SKU!A:C,3,0)</f>
        <v>CERRO NEGRO</v>
      </c>
      <c r="L2276">
        <v>147</v>
      </c>
      <c r="M2276">
        <v>97.250768308022387</v>
      </c>
      <c r="N2276">
        <f>+VLOOKUP([1]VENTAS!G2276,[1]SKU!A:G,6,0)</f>
        <v>7231</v>
      </c>
      <c r="O2276" s="4">
        <f t="shared" si="35"/>
        <v>703220.30563530989</v>
      </c>
    </row>
    <row r="2277" spans="1:15" x14ac:dyDescent="0.3">
      <c r="A2277" s="1">
        <v>44957</v>
      </c>
      <c r="B2277" s="2" t="s">
        <v>1005</v>
      </c>
      <c r="C2277" s="2" t="s">
        <v>1006</v>
      </c>
      <c r="D2277" s="2" t="s">
        <v>2296</v>
      </c>
      <c r="E2277">
        <v>147</v>
      </c>
      <c r="F2277" t="str">
        <f>+VLOOKUP(E2277,[1]CLIENTES!A:B,2,0)</f>
        <v>Mariel</v>
      </c>
      <c r="G2277">
        <v>125</v>
      </c>
      <c r="H2277" t="str">
        <f>+VLOOKUP(G2277,[1]SKU!A:B,2,0)</f>
        <v>COTTO BEIGE 56 X 56 LOURDES 1RA C</v>
      </c>
      <c r="I2277" t="str">
        <f>+VLOOKUP(G2277,[1]SKU!A:D,4,0)</f>
        <v>CERAMICO</v>
      </c>
      <c r="J2277" t="str">
        <f>+VLOOKUP(G2277,[1]SKU!A:E,5,0)</f>
        <v>Cementos</v>
      </c>
      <c r="K2277" t="str">
        <f>+VLOOKUP(G2277,[1]SKU!A:C,3,0)</f>
        <v>LOURDES</v>
      </c>
      <c r="L2277">
        <v>40</v>
      </c>
      <c r="M2277">
        <v>24.400468302725415</v>
      </c>
      <c r="N2277">
        <f>+VLOOKUP([1]VENTAS!G2277,[1]SKU!A:G,6,0)</f>
        <v>4708</v>
      </c>
      <c r="O2277" s="4">
        <f t="shared" si="35"/>
        <v>114877.40476923125</v>
      </c>
    </row>
    <row r="2278" spans="1:15" x14ac:dyDescent="0.3">
      <c r="A2278" s="1">
        <v>44984</v>
      </c>
      <c r="B2278" s="2" t="s">
        <v>1005</v>
      </c>
      <c r="C2278" s="2" t="s">
        <v>1006</v>
      </c>
      <c r="D2278" s="2" t="s">
        <v>2297</v>
      </c>
      <c r="E2278">
        <v>51</v>
      </c>
      <c r="F2278" t="str">
        <f>+VLOOKUP(E2278,[1]CLIENTES!A:B,2,0)</f>
        <v>Yahir</v>
      </c>
      <c r="G2278">
        <v>183</v>
      </c>
      <c r="H2278" t="str">
        <f>+VLOOKUP(G2278,[1]SKU!A:B,2,0)</f>
        <v>MARA CARRARA 45,3 X 45,3 SCOP 1RA CAL</v>
      </c>
      <c r="I2278" t="str">
        <f>+VLOOKUP(G2278,[1]SKU!A:D,4,0)</f>
        <v>CERAMICO</v>
      </c>
      <c r="J2278" t="str">
        <f>+VLOOKUP(G2278,[1]SKU!A:E,5,0)</f>
        <v>Marmoles</v>
      </c>
      <c r="K2278" t="str">
        <f>+VLOOKUP(G2278,[1]SKU!A:C,3,0)</f>
        <v>SCOP</v>
      </c>
      <c r="L2278">
        <v>19</v>
      </c>
      <c r="M2278">
        <v>14.630467201123462</v>
      </c>
      <c r="N2278">
        <f>+VLOOKUP([1]VENTAS!G2278,[1]SKU!A:G,6,0)</f>
        <v>1190</v>
      </c>
      <c r="O2278" s="4">
        <f t="shared" si="35"/>
        <v>17410.255969336918</v>
      </c>
    </row>
    <row r="2279" spans="1:15" x14ac:dyDescent="0.3">
      <c r="A2279" s="1">
        <v>44950</v>
      </c>
      <c r="B2279" s="2" t="s">
        <v>1005</v>
      </c>
      <c r="C2279" s="2" t="s">
        <v>1006</v>
      </c>
      <c r="D2279" s="2" t="s">
        <v>2298</v>
      </c>
      <c r="E2279">
        <v>124</v>
      </c>
      <c r="F2279" t="str">
        <f>+VLOOKUP(E2279,[1]CLIENTES!A:B,2,0)</f>
        <v>Marthina</v>
      </c>
      <c r="G2279">
        <v>210</v>
      </c>
      <c r="H2279" t="str">
        <f>+VLOOKUP(G2279,[1]SKU!A:B,2,0)</f>
        <v>PORCELANATO RETRO 20 X 60 ALBERDI 2DA C</v>
      </c>
      <c r="I2279" t="str">
        <f>+VLOOKUP(G2279,[1]SKU!A:D,4,0)</f>
        <v>PORCELANATO</v>
      </c>
      <c r="J2279" t="str">
        <f>+VLOOKUP(G2279,[1]SKU!A:E,5,0)</f>
        <v>Maderas</v>
      </c>
      <c r="K2279" t="str">
        <f>+VLOOKUP(G2279,[1]SKU!A:C,3,0)</f>
        <v>ALBERDI</v>
      </c>
      <c r="L2279">
        <v>55</v>
      </c>
      <c r="M2279">
        <v>36.933169281861751</v>
      </c>
      <c r="N2279">
        <f>+VLOOKUP([1]VENTAS!G2279,[1]SKU!A:G,6,0)</f>
        <v>6807</v>
      </c>
      <c r="O2279" s="4">
        <f t="shared" si="35"/>
        <v>251404.08330163293</v>
      </c>
    </row>
    <row r="2280" spans="1:15" x14ac:dyDescent="0.3">
      <c r="A2280" s="1">
        <v>44975</v>
      </c>
      <c r="B2280" s="2" t="s">
        <v>1005</v>
      </c>
      <c r="C2280" s="2" t="s">
        <v>1006</v>
      </c>
      <c r="D2280" s="2" t="s">
        <v>2299</v>
      </c>
      <c r="E2280">
        <v>143</v>
      </c>
      <c r="F2280" t="str">
        <f>+VLOOKUP(E2280,[1]CLIENTES!A:B,2,0)</f>
        <v>Alysson</v>
      </c>
      <c r="G2280">
        <v>240</v>
      </c>
      <c r="H2280" t="str">
        <f>+VLOOKUP(G2280,[1]SKU!A:B,2,0)</f>
        <v>MONACO GRIS PUL RECT 58 x 117 C.NEGRO 1RA C</v>
      </c>
      <c r="I2280" t="str">
        <f>+VLOOKUP(G2280,[1]SKU!A:D,4,0)</f>
        <v>PORCELANATO</v>
      </c>
      <c r="J2280" t="str">
        <f>+VLOOKUP(G2280,[1]SKU!A:E,5,0)</f>
        <v>Marmoles</v>
      </c>
      <c r="K2280" t="str">
        <f>+VLOOKUP(G2280,[1]SKU!A:C,3,0)</f>
        <v>CERRO NEGRO</v>
      </c>
      <c r="L2280">
        <v>162</v>
      </c>
      <c r="M2280">
        <v>143.44610831024244</v>
      </c>
      <c r="N2280">
        <f>+VLOOKUP([1]VENTAS!G2280,[1]SKU!A:G,6,0)</f>
        <v>8545</v>
      </c>
      <c r="O2280" s="4">
        <f t="shared" si="35"/>
        <v>1225746.9955110217</v>
      </c>
    </row>
    <row r="2281" spans="1:15" x14ac:dyDescent="0.3">
      <c r="A2281" s="1">
        <v>44941</v>
      </c>
      <c r="B2281" s="2" t="s">
        <v>1005</v>
      </c>
      <c r="C2281" s="2" t="s">
        <v>1006</v>
      </c>
      <c r="D2281" s="2" t="s">
        <v>2300</v>
      </c>
      <c r="E2281">
        <v>198</v>
      </c>
      <c r="F2281" t="str">
        <f>+VLOOKUP(E2281,[1]CLIENTES!A:B,2,0)</f>
        <v>Darling</v>
      </c>
      <c r="G2281">
        <v>267</v>
      </c>
      <c r="H2281" t="str">
        <f>+VLOOKUP(G2281,[1]SKU!A:B,2,0)</f>
        <v>NORDICA 21 X 120 C.NEGRO 2DA CAL</v>
      </c>
      <c r="I2281" t="str">
        <f>+VLOOKUP(G2281,[1]SKU!A:D,4,0)</f>
        <v>PORCELANATO</v>
      </c>
      <c r="J2281" t="str">
        <f>+VLOOKUP(G2281,[1]SKU!A:E,5,0)</f>
        <v>Maderas</v>
      </c>
      <c r="K2281" t="str">
        <f>+VLOOKUP(G2281,[1]SKU!A:C,3,0)</f>
        <v>CERRO NEGRO</v>
      </c>
      <c r="L2281">
        <v>9</v>
      </c>
      <c r="M2281">
        <v>3.5306931525321761</v>
      </c>
      <c r="N2281">
        <f>+VLOOKUP([1]VENTAS!G2281,[1]SKU!A:G,6,0)</f>
        <v>4169</v>
      </c>
      <c r="O2281" s="4">
        <f t="shared" si="35"/>
        <v>14719.459752906641</v>
      </c>
    </row>
    <row r="2282" spans="1:15" x14ac:dyDescent="0.3">
      <c r="A2282" s="1">
        <v>44972</v>
      </c>
      <c r="B2282" s="2" t="s">
        <v>1005</v>
      </c>
      <c r="C2282" s="2" t="s">
        <v>1006</v>
      </c>
      <c r="D2282" s="2" t="s">
        <v>2301</v>
      </c>
      <c r="E2282">
        <v>40</v>
      </c>
      <c r="F2282" t="str">
        <f>+VLOOKUP(E2282,[1]CLIENTES!A:B,2,0)</f>
        <v>Kilian</v>
      </c>
      <c r="G2282">
        <v>141</v>
      </c>
      <c r="H2282" t="str">
        <f>+VLOOKUP(G2282,[1]SKU!A:B,2,0)</f>
        <v>MURO PIEDRA  BRICK 31 x 53 LOURDES 1RA C</v>
      </c>
      <c r="I2282" t="str">
        <f>+VLOOKUP(G2282,[1]SKU!A:D,4,0)</f>
        <v>CERAMICO</v>
      </c>
      <c r="J2282" t="str">
        <f>+VLOOKUP(G2282,[1]SKU!A:E,5,0)</f>
        <v>Piedras</v>
      </c>
      <c r="K2282" t="str">
        <f>+VLOOKUP(G2282,[1]SKU!A:C,3,0)</f>
        <v>LOURDES</v>
      </c>
      <c r="L2282">
        <v>6</v>
      </c>
      <c r="M2282">
        <v>3.7088960526808465</v>
      </c>
      <c r="N2282">
        <f>+VLOOKUP([1]VENTAS!G2282,[1]SKU!A:G,6,0)</f>
        <v>8048</v>
      </c>
      <c r="O2282" s="4">
        <f t="shared" si="35"/>
        <v>29849.195431975451</v>
      </c>
    </row>
    <row r="2283" spans="1:15" x14ac:dyDescent="0.3">
      <c r="A2283" s="1">
        <v>44979</v>
      </c>
      <c r="B2283" s="2" t="s">
        <v>1005</v>
      </c>
      <c r="C2283" s="2" t="s">
        <v>1006</v>
      </c>
      <c r="D2283" s="2" t="s">
        <v>2302</v>
      </c>
      <c r="E2283">
        <v>194</v>
      </c>
      <c r="F2283" t="str">
        <f>+VLOOKUP(E2283,[1]CLIENTES!A:B,2,0)</f>
        <v>Kassandra</v>
      </c>
      <c r="G2283">
        <v>194</v>
      </c>
      <c r="H2283" t="str">
        <f>+VLOOKUP(G2283,[1]SKU!A:B,2,0)</f>
        <v>AQUA MIX BLUE 33 x 33 SCOP 1RA CAL</v>
      </c>
      <c r="I2283" t="str">
        <f>+VLOOKUP(G2283,[1]SKU!A:D,4,0)</f>
        <v>CERAMICO</v>
      </c>
      <c r="J2283" t="str">
        <f>+VLOOKUP(G2283,[1]SKU!A:E,5,0)</f>
        <v>Deco &amp; Mas</v>
      </c>
      <c r="K2283" t="str">
        <f>+VLOOKUP(G2283,[1]SKU!A:C,3,0)</f>
        <v>SCOP</v>
      </c>
      <c r="L2283">
        <v>126</v>
      </c>
      <c r="M2283">
        <v>125.8314714594441</v>
      </c>
      <c r="N2283">
        <f>+VLOOKUP([1]VENTAS!G2283,[1]SKU!A:G,6,0)</f>
        <v>8397</v>
      </c>
      <c r="O2283" s="4">
        <f t="shared" si="35"/>
        <v>1056606.8658449522</v>
      </c>
    </row>
    <row r="2284" spans="1:15" x14ac:dyDescent="0.3">
      <c r="A2284" s="1">
        <v>44984</v>
      </c>
      <c r="B2284" s="2" t="s">
        <v>1005</v>
      </c>
      <c r="C2284" s="2" t="s">
        <v>1006</v>
      </c>
      <c r="D2284" s="2" t="s">
        <v>2303</v>
      </c>
      <c r="E2284">
        <v>222</v>
      </c>
      <c r="F2284" t="str">
        <f>+VLOOKUP(E2284,[1]CLIENTES!A:B,2,0)</f>
        <v>Paulo</v>
      </c>
      <c r="G2284">
        <v>144</v>
      </c>
      <c r="H2284" t="str">
        <f>+VLOOKUP(G2284,[1]SKU!A:B,2,0)</f>
        <v>VENECIANO ARDESIA GRIS 33 x 33 S.LOREN 1RA C</v>
      </c>
      <c r="I2284" t="str">
        <f>+VLOOKUP(G2284,[1]SKU!A:D,4,0)</f>
        <v>CERAMICO</v>
      </c>
      <c r="J2284" t="str">
        <f>+VLOOKUP(G2284,[1]SKU!A:E,5,0)</f>
        <v>Deco &amp; Mas</v>
      </c>
      <c r="K2284" t="str">
        <f>+VLOOKUP(G2284,[1]SKU!A:C,3,0)</f>
        <v>SAN LORENZO</v>
      </c>
      <c r="L2284">
        <v>72</v>
      </c>
      <c r="M2284">
        <v>44.304399512101803</v>
      </c>
      <c r="N2284">
        <f>+VLOOKUP([1]VENTAS!G2284,[1]SKU!A:G,6,0)</f>
        <v>9020</v>
      </c>
      <c r="O2284" s="4">
        <f t="shared" si="35"/>
        <v>399625.68359915825</v>
      </c>
    </row>
    <row r="2285" spans="1:15" x14ac:dyDescent="0.3">
      <c r="A2285" s="1">
        <v>44959</v>
      </c>
      <c r="B2285" s="2" t="s">
        <v>1005</v>
      </c>
      <c r="C2285" s="2" t="s">
        <v>1006</v>
      </c>
      <c r="D2285" s="2" t="s">
        <v>2304</v>
      </c>
      <c r="E2285">
        <v>128</v>
      </c>
      <c r="F2285" t="str">
        <f>+VLOOKUP(E2285,[1]CLIENTES!A:B,2,0)</f>
        <v>Sarita</v>
      </c>
      <c r="G2285">
        <v>352</v>
      </c>
      <c r="H2285" t="str">
        <f>+VLOOKUP(G2285,[1]SKU!A:B,2,0)</f>
        <v>URBAN CONCR ANT ANTRC FIT RT 58 X 58 S.LOREN 2DA C</v>
      </c>
      <c r="I2285" t="str">
        <f>+VLOOKUP(G2285,[1]SKU!A:D,4,0)</f>
        <v>PORCELANATO</v>
      </c>
      <c r="J2285" t="str">
        <f>+VLOOKUP(G2285,[1]SKU!A:E,5,0)</f>
        <v>Cementos</v>
      </c>
      <c r="K2285" t="str">
        <f>+VLOOKUP(G2285,[1]SKU!A:C,3,0)</f>
        <v>SAN LORENZO</v>
      </c>
      <c r="L2285">
        <v>56</v>
      </c>
      <c r="M2285">
        <v>27.020168279688725</v>
      </c>
      <c r="N2285">
        <f>+VLOOKUP([1]VENTAS!G2285,[1]SKU!A:G,6,0)</f>
        <v>2582</v>
      </c>
      <c r="O2285" s="4">
        <f t="shared" si="35"/>
        <v>69766.074498156289</v>
      </c>
    </row>
    <row r="2286" spans="1:15" x14ac:dyDescent="0.3">
      <c r="A2286" s="1">
        <v>44934</v>
      </c>
      <c r="B2286" s="2" t="s">
        <v>1005</v>
      </c>
      <c r="C2286" s="2" t="s">
        <v>1006</v>
      </c>
      <c r="D2286" s="2" t="s">
        <v>2305</v>
      </c>
      <c r="E2286">
        <v>23</v>
      </c>
      <c r="F2286" t="str">
        <f>+VLOOKUP(E2286,[1]CLIENTES!A:B,2,0)</f>
        <v>Mark</v>
      </c>
      <c r="G2286">
        <v>154</v>
      </c>
      <c r="H2286" t="str">
        <f>+VLOOKUP(G2286,[1]SKU!A:B,2,0)</f>
        <v>CRETA BEIGE  51 x 51 C.NEGRO 2DA CAL</v>
      </c>
      <c r="I2286" t="str">
        <f>+VLOOKUP(G2286,[1]SKU!A:D,4,0)</f>
        <v>CERAMICO</v>
      </c>
      <c r="J2286" t="str">
        <f>+VLOOKUP(G2286,[1]SKU!A:E,5,0)</f>
        <v>Piedras</v>
      </c>
      <c r="K2286" t="str">
        <f>+VLOOKUP(G2286,[1]SKU!A:C,3,0)</f>
        <v>CERRO NEGRO</v>
      </c>
      <c r="L2286">
        <v>15</v>
      </c>
      <c r="M2286">
        <v>4.7510056556918183</v>
      </c>
      <c r="N2286">
        <f>+VLOOKUP([1]VENTAS!G2286,[1]SKU!A:G,6,0)</f>
        <v>2603</v>
      </c>
      <c r="O2286" s="4">
        <f t="shared" si="35"/>
        <v>12366.867721765802</v>
      </c>
    </row>
    <row r="2287" spans="1:15" x14ac:dyDescent="0.3">
      <c r="A2287" s="1">
        <v>44974</v>
      </c>
      <c r="B2287" s="2" t="s">
        <v>1005</v>
      </c>
      <c r="C2287" s="2" t="s">
        <v>1006</v>
      </c>
      <c r="D2287" s="2" t="s">
        <v>2306</v>
      </c>
      <c r="E2287">
        <v>201</v>
      </c>
      <c r="F2287" t="str">
        <f>+VLOOKUP(E2287,[1]CLIENTES!A:B,2,0)</f>
        <v>Dustin</v>
      </c>
      <c r="G2287">
        <v>215</v>
      </c>
      <c r="H2287" t="str">
        <f>+VLOOKUP(G2287,[1]SKU!A:B,2,0)</f>
        <v>LISCIO GRAPHITE NATURAL 60 X 120 VITE 2DA C</v>
      </c>
      <c r="I2287" t="str">
        <f>+VLOOKUP(G2287,[1]SKU!A:D,4,0)</f>
        <v>PORCELANATO</v>
      </c>
      <c r="J2287" t="str">
        <f>+VLOOKUP(G2287,[1]SKU!A:E,5,0)</f>
        <v>Cementos</v>
      </c>
      <c r="K2287" t="str">
        <f>+VLOOKUP(G2287,[1]SKU!A:C,3,0)</f>
        <v>VITE</v>
      </c>
      <c r="L2287">
        <v>167</v>
      </c>
      <c r="M2287">
        <v>120.73402986767906</v>
      </c>
      <c r="N2287">
        <f>+VLOOKUP([1]VENTAS!G2287,[1]SKU!A:G,6,0)</f>
        <v>9253</v>
      </c>
      <c r="O2287" s="4">
        <f t="shared" si="35"/>
        <v>1117151.9783656343</v>
      </c>
    </row>
    <row r="2288" spans="1:15" x14ac:dyDescent="0.3">
      <c r="A2288" s="1">
        <v>44946</v>
      </c>
      <c r="B2288" s="2" t="s">
        <v>1005</v>
      </c>
      <c r="C2288" s="2" t="s">
        <v>1006</v>
      </c>
      <c r="D2288" s="2" t="s">
        <v>2307</v>
      </c>
      <c r="E2288">
        <v>222</v>
      </c>
      <c r="F2288" t="str">
        <f>+VLOOKUP(E2288,[1]CLIENTES!A:B,2,0)</f>
        <v>Paulo</v>
      </c>
      <c r="G2288">
        <v>72</v>
      </c>
      <c r="H2288" t="str">
        <f>+VLOOKUP(G2288,[1]SKU!A:B,2,0)</f>
        <v>RECOLETA 51 X 51 C.NEGRO 2DA CAL</v>
      </c>
      <c r="I2288" t="str">
        <f>+VLOOKUP(G2288,[1]SKU!A:D,4,0)</f>
        <v>CERAMICO</v>
      </c>
      <c r="J2288" t="str">
        <f>+VLOOKUP(G2288,[1]SKU!A:E,5,0)</f>
        <v>Deco &amp; Mas</v>
      </c>
      <c r="K2288" t="str">
        <f>+VLOOKUP(G2288,[1]SKU!A:C,3,0)</f>
        <v>CERRO NEGRO</v>
      </c>
      <c r="L2288">
        <v>17</v>
      </c>
      <c r="M2288">
        <v>2.6408655290674119</v>
      </c>
      <c r="N2288">
        <f>+VLOOKUP([1]VENTAS!G2288,[1]SKU!A:G,6,0)</f>
        <v>6273</v>
      </c>
      <c r="O2288" s="4">
        <f t="shared" si="35"/>
        <v>16566.149463839876</v>
      </c>
    </row>
    <row r="2289" spans="1:15" x14ac:dyDescent="0.3">
      <c r="A2289" s="1">
        <v>44942</v>
      </c>
      <c r="B2289" s="2" t="s">
        <v>1005</v>
      </c>
      <c r="C2289" s="2" t="s">
        <v>1006</v>
      </c>
      <c r="D2289" s="2" t="s">
        <v>2308</v>
      </c>
      <c r="E2289">
        <v>225</v>
      </c>
      <c r="F2289" t="str">
        <f>+VLOOKUP(E2289,[1]CLIENTES!A:B,2,0)</f>
        <v>Yarela</v>
      </c>
      <c r="G2289">
        <v>228</v>
      </c>
      <c r="H2289" t="str">
        <f>+VLOOKUP(G2289,[1]SKU!A:B,2,0)</f>
        <v>CALIPSO WHITE 53 X 53 SAN PIETRO 1RA C</v>
      </c>
      <c r="I2289" t="str">
        <f>+VLOOKUP(G2289,[1]SKU!A:D,4,0)</f>
        <v>PORCELANATO</v>
      </c>
      <c r="J2289" t="str">
        <f>+VLOOKUP(G2289,[1]SKU!A:E,5,0)</f>
        <v>Marmoles</v>
      </c>
      <c r="K2289" t="str">
        <f>+VLOOKUP(G2289,[1]SKU!A:C,3,0)</f>
        <v>SAN PIETRO</v>
      </c>
      <c r="L2289">
        <v>96</v>
      </c>
      <c r="M2289">
        <v>85.471200864024723</v>
      </c>
      <c r="N2289">
        <f>+VLOOKUP([1]VENTAS!G2289,[1]SKU!A:G,6,0)</f>
        <v>1559</v>
      </c>
      <c r="O2289" s="4">
        <f t="shared" si="35"/>
        <v>133249.60214701455</v>
      </c>
    </row>
    <row r="2290" spans="1:15" x14ac:dyDescent="0.3">
      <c r="A2290" s="1">
        <v>44940</v>
      </c>
      <c r="B2290" s="2" t="s">
        <v>1005</v>
      </c>
      <c r="C2290" s="2" t="s">
        <v>1006</v>
      </c>
      <c r="D2290" s="2" t="s">
        <v>2309</v>
      </c>
      <c r="E2290">
        <v>112</v>
      </c>
      <c r="F2290" t="str">
        <f>+VLOOKUP(E2290,[1]CLIENTES!A:B,2,0)</f>
        <v>Anahy</v>
      </c>
      <c r="G2290">
        <v>372</v>
      </c>
      <c r="H2290" t="str">
        <f>+VLOOKUP(G2290,[1]SKU!A:B,2,0)</f>
        <v>MARMOL STRAZZA FIT RECT. 58 x 117 S.LOREN 2DA C</v>
      </c>
      <c r="I2290" t="str">
        <f>+VLOOKUP(G2290,[1]SKU!A:D,4,0)</f>
        <v>PORCELANATO</v>
      </c>
      <c r="J2290" t="str">
        <f>+VLOOKUP(G2290,[1]SKU!A:E,5,0)</f>
        <v>Marmoles</v>
      </c>
      <c r="K2290" t="str">
        <f>+VLOOKUP(G2290,[1]SKU!A:C,3,0)</f>
        <v>SAN LORENZO</v>
      </c>
      <c r="L2290">
        <v>166</v>
      </c>
      <c r="M2290">
        <v>109.38513047657027</v>
      </c>
      <c r="N2290">
        <f>+VLOOKUP([1]VENTAS!G2290,[1]SKU!A:G,6,0)</f>
        <v>4732</v>
      </c>
      <c r="O2290" s="4">
        <f t="shared" si="35"/>
        <v>517610.43741513049</v>
      </c>
    </row>
    <row r="2291" spans="1:15" x14ac:dyDescent="0.3">
      <c r="A2291" s="1">
        <v>44944</v>
      </c>
      <c r="B2291" s="2" t="s">
        <v>1005</v>
      </c>
      <c r="C2291" s="2" t="s">
        <v>1006</v>
      </c>
      <c r="D2291" s="2" t="s">
        <v>2310</v>
      </c>
      <c r="E2291">
        <v>234</v>
      </c>
      <c r="F2291" t="str">
        <f>+VLOOKUP(E2291,[1]CLIENTES!A:B,2,0)</f>
        <v>Marian</v>
      </c>
      <c r="G2291">
        <v>263</v>
      </c>
      <c r="H2291" t="str">
        <f>+VLOOKUP(G2291,[1]SKU!A:B,2,0)</f>
        <v>CALIPSO WHITE 53 x 53 SAN PIETRO 2DA C</v>
      </c>
      <c r="I2291" t="str">
        <f>+VLOOKUP(G2291,[1]SKU!A:D,4,0)</f>
        <v>PORCELANATO</v>
      </c>
      <c r="J2291" t="str">
        <f>+VLOOKUP(G2291,[1]SKU!A:E,5,0)</f>
        <v>Marmoles</v>
      </c>
      <c r="K2291" t="str">
        <f>+VLOOKUP(G2291,[1]SKU!A:C,3,0)</f>
        <v>SAN PIETRO</v>
      </c>
      <c r="L2291">
        <v>7</v>
      </c>
      <c r="M2291">
        <v>1.7338516377404163</v>
      </c>
      <c r="N2291">
        <f>+VLOOKUP([1]VENTAS!G2291,[1]SKU!A:G,6,0)</f>
        <v>1481</v>
      </c>
      <c r="O2291" s="4">
        <f t="shared" si="35"/>
        <v>2567.8342754935566</v>
      </c>
    </row>
    <row r="2292" spans="1:15" x14ac:dyDescent="0.3">
      <c r="A2292" s="1">
        <v>44942</v>
      </c>
      <c r="B2292" s="2" t="s">
        <v>1005</v>
      </c>
      <c r="C2292" s="2" t="s">
        <v>1006</v>
      </c>
      <c r="D2292" s="2" t="s">
        <v>2311</v>
      </c>
      <c r="E2292">
        <v>99</v>
      </c>
      <c r="F2292" t="str">
        <f>+VLOOKUP(E2292,[1]CLIENTES!A:B,2,0)</f>
        <v>Fabrizzio</v>
      </c>
      <c r="G2292">
        <v>31</v>
      </c>
      <c r="H2292" t="str">
        <f>+VLOOKUP(G2292,[1]SKU!A:B,2,0)</f>
        <v>ASPEN MATE 29 x 59 C.NEGRO 1RA C</v>
      </c>
      <c r="I2292" t="str">
        <f>+VLOOKUP(G2292,[1]SKU!A:D,4,0)</f>
        <v>CERAMICO</v>
      </c>
      <c r="J2292" t="str">
        <f>+VLOOKUP(G2292,[1]SKU!A:E,5,0)</f>
        <v>Deco &amp; Mas</v>
      </c>
      <c r="K2292" t="str">
        <f>+VLOOKUP(G2292,[1]SKU!A:C,3,0)</f>
        <v>CERRO NEGRO</v>
      </c>
      <c r="L2292">
        <v>40</v>
      </c>
      <c r="M2292">
        <v>26.686322364072886</v>
      </c>
      <c r="N2292">
        <f>+VLOOKUP([1]VENTAS!G2292,[1]SKU!A:G,6,0)</f>
        <v>8092</v>
      </c>
      <c r="O2292" s="4">
        <f t="shared" si="35"/>
        <v>215945.7205700778</v>
      </c>
    </row>
    <row r="2293" spans="1:15" x14ac:dyDescent="0.3">
      <c r="A2293" s="1">
        <v>44933</v>
      </c>
      <c r="B2293" s="2" t="s">
        <v>1005</v>
      </c>
      <c r="C2293" s="2" t="s">
        <v>1006</v>
      </c>
      <c r="D2293" s="2" t="s">
        <v>2312</v>
      </c>
      <c r="E2293">
        <v>135</v>
      </c>
      <c r="F2293" t="str">
        <f>+VLOOKUP(E2293,[1]CLIENTES!A:B,2,0)</f>
        <v>Stefano38</v>
      </c>
      <c r="G2293">
        <v>55</v>
      </c>
      <c r="H2293" t="str">
        <f>+VLOOKUP(G2293,[1]SKU!A:B,2,0)</f>
        <v>PAVIA 50 x 50 CAÑUELAS 1RA C</v>
      </c>
      <c r="I2293" t="str">
        <f>+VLOOKUP(G2293,[1]SKU!A:D,4,0)</f>
        <v>CERAMICO</v>
      </c>
      <c r="J2293" t="str">
        <f>+VLOOKUP(G2293,[1]SKU!A:E,5,0)</f>
        <v>Marmoles</v>
      </c>
      <c r="K2293" t="str">
        <f>+VLOOKUP(G2293,[1]SKU!A:C,3,0)</f>
        <v>CAÑUELAS</v>
      </c>
      <c r="L2293">
        <v>97</v>
      </c>
      <c r="M2293">
        <v>27.75351591289099</v>
      </c>
      <c r="N2293">
        <f>+VLOOKUP([1]VENTAS!G2293,[1]SKU!A:G,6,0)</f>
        <v>7333</v>
      </c>
      <c r="O2293" s="4">
        <f t="shared" si="35"/>
        <v>203516.53218922962</v>
      </c>
    </row>
    <row r="2294" spans="1:15" x14ac:dyDescent="0.3">
      <c r="A2294" s="1">
        <v>44969</v>
      </c>
      <c r="B2294" s="2" t="s">
        <v>1005</v>
      </c>
      <c r="C2294" s="2" t="s">
        <v>1006</v>
      </c>
      <c r="D2294" s="2" t="s">
        <v>2313</v>
      </c>
      <c r="E2294">
        <v>202</v>
      </c>
      <c r="F2294" t="str">
        <f>+VLOOKUP(E2294,[1]CLIENTES!A:B,2,0)</f>
        <v>Tobias</v>
      </c>
      <c r="G2294">
        <v>340</v>
      </c>
      <c r="H2294" t="str">
        <f>+VLOOKUP(G2294,[1]SKU!A:B,2,0)</f>
        <v>MARMOL SURIA GREY PUL RT 57,7x57,7 S.LOREN 1RA CAL</v>
      </c>
      <c r="I2294" t="str">
        <f>+VLOOKUP(G2294,[1]SKU!A:D,4,0)</f>
        <v>PORCELANATO</v>
      </c>
      <c r="J2294" t="str">
        <f>+VLOOKUP(G2294,[1]SKU!A:E,5,0)</f>
        <v>Marmoles</v>
      </c>
      <c r="K2294" t="str">
        <f>+VLOOKUP(G2294,[1]SKU!A:C,3,0)</f>
        <v>SAN LORENZO</v>
      </c>
      <c r="L2294">
        <v>38</v>
      </c>
      <c r="M2294">
        <v>26.295822742684567</v>
      </c>
      <c r="N2294">
        <f>+VLOOKUP([1]VENTAS!G2294,[1]SKU!A:G,6,0)</f>
        <v>3455</v>
      </c>
      <c r="O2294" s="4">
        <f t="shared" si="35"/>
        <v>90852.067575975176</v>
      </c>
    </row>
    <row r="2295" spans="1:15" x14ac:dyDescent="0.3">
      <c r="A2295" s="1">
        <v>44938</v>
      </c>
      <c r="B2295" s="2" t="s">
        <v>1005</v>
      </c>
      <c r="C2295" s="2" t="s">
        <v>1006</v>
      </c>
      <c r="D2295" s="2" t="s">
        <v>2314</v>
      </c>
      <c r="E2295">
        <v>85</v>
      </c>
      <c r="F2295" t="str">
        <f>+VLOOKUP(E2295,[1]CLIENTES!A:B,2,0)</f>
        <v>Aleen</v>
      </c>
      <c r="G2295">
        <v>209</v>
      </c>
      <c r="H2295" t="str">
        <f>+VLOOKUP(G2295,[1]SKU!A:B,2,0)</f>
        <v>TIRRENO LIPARI ESM NAT 90 x 90 ILVA 1RA C</v>
      </c>
      <c r="I2295" t="str">
        <f>+VLOOKUP(G2295,[1]SKU!A:D,4,0)</f>
        <v>PORCELANATO</v>
      </c>
      <c r="J2295" t="str">
        <f>+VLOOKUP(G2295,[1]SKU!A:E,5,0)</f>
        <v>Cementos</v>
      </c>
      <c r="K2295" t="str">
        <f>+VLOOKUP(G2295,[1]SKU!A:C,3,0)</f>
        <v>ILVA</v>
      </c>
      <c r="L2295">
        <v>10</v>
      </c>
      <c r="M2295">
        <v>2.9624579595069598</v>
      </c>
      <c r="N2295">
        <f>+VLOOKUP([1]VENTAS!G2295,[1]SKU!A:G,6,0)</f>
        <v>2669</v>
      </c>
      <c r="O2295" s="4">
        <f t="shared" si="35"/>
        <v>7906.800293924076</v>
      </c>
    </row>
    <row r="2296" spans="1:15" x14ac:dyDescent="0.3">
      <c r="A2296" s="1">
        <v>44951</v>
      </c>
      <c r="B2296" s="2" t="s">
        <v>1005</v>
      </c>
      <c r="C2296" s="2" t="s">
        <v>1006</v>
      </c>
      <c r="D2296" s="2" t="s">
        <v>2315</v>
      </c>
      <c r="E2296">
        <v>150</v>
      </c>
      <c r="F2296" t="str">
        <f>+VLOOKUP(E2296,[1]CLIENTES!A:B,2,0)</f>
        <v>Ian</v>
      </c>
      <c r="G2296">
        <v>314</v>
      </c>
      <c r="H2296" t="str">
        <f>+VLOOKUP(G2296,[1]SKU!A:B,2,0)</f>
        <v>BAUHAUS IVORY RECT. 28 X 58 S.LOREN 1RA C</v>
      </c>
      <c r="I2296" t="str">
        <f>+VLOOKUP(G2296,[1]SKU!A:D,4,0)</f>
        <v>PORCELANATO</v>
      </c>
      <c r="J2296" t="str">
        <f>+VLOOKUP(G2296,[1]SKU!A:E,5,0)</f>
        <v>Cementos</v>
      </c>
      <c r="K2296" t="str">
        <f>+VLOOKUP(G2296,[1]SKU!A:C,3,0)</f>
        <v>SAN LORENZO</v>
      </c>
      <c r="L2296">
        <v>163</v>
      </c>
      <c r="M2296">
        <v>88.093373630149628</v>
      </c>
      <c r="N2296">
        <f>+VLOOKUP([1]VENTAS!G2296,[1]SKU!A:G,6,0)</f>
        <v>6442</v>
      </c>
      <c r="O2296" s="4">
        <f t="shared" si="35"/>
        <v>567497.51292542391</v>
      </c>
    </row>
    <row r="2297" spans="1:15" x14ac:dyDescent="0.3">
      <c r="A2297" s="1">
        <v>44944</v>
      </c>
      <c r="B2297" s="2" t="s">
        <v>1005</v>
      </c>
      <c r="C2297" s="2" t="s">
        <v>1006</v>
      </c>
      <c r="D2297" s="2" t="s">
        <v>2316</v>
      </c>
      <c r="E2297">
        <v>208</v>
      </c>
      <c r="F2297" t="str">
        <f>+VLOOKUP(E2297,[1]CLIENTES!A:B,2,0)</f>
        <v>Elisa</v>
      </c>
      <c r="G2297">
        <v>94</v>
      </c>
      <c r="H2297" t="str">
        <f>+VLOOKUP(G2297,[1]SKU!A:B,2,0)</f>
        <v>VERBENA MIX 45,3 x 45,3 S.LOREN 1RA C</v>
      </c>
      <c r="I2297" t="str">
        <f>+VLOOKUP(G2297,[1]SKU!A:D,4,0)</f>
        <v>CERAMICO</v>
      </c>
      <c r="J2297" t="str">
        <f>+VLOOKUP(G2297,[1]SKU!A:E,5,0)</f>
        <v>Maderas</v>
      </c>
      <c r="K2297" t="str">
        <f>+VLOOKUP(G2297,[1]SKU!A:C,3,0)</f>
        <v>SAN LORENZO</v>
      </c>
      <c r="L2297">
        <v>98</v>
      </c>
      <c r="M2297">
        <v>55.378957683010441</v>
      </c>
      <c r="N2297">
        <f>+VLOOKUP([1]VENTAS!G2297,[1]SKU!A:G,6,0)</f>
        <v>3148</v>
      </c>
      <c r="O2297" s="4">
        <f t="shared" si="35"/>
        <v>174332.95878611685</v>
      </c>
    </row>
    <row r="2298" spans="1:15" x14ac:dyDescent="0.3">
      <c r="A2298" s="1">
        <v>44975</v>
      </c>
      <c r="B2298" s="2" t="s">
        <v>1005</v>
      </c>
      <c r="C2298" s="2" t="s">
        <v>1006</v>
      </c>
      <c r="D2298" s="2" t="s">
        <v>2317</v>
      </c>
      <c r="E2298">
        <v>98</v>
      </c>
      <c r="F2298" t="str">
        <f>+VLOOKUP(E2298,[1]CLIENTES!A:B,2,0)</f>
        <v>Nicolas</v>
      </c>
      <c r="G2298">
        <v>29</v>
      </c>
      <c r="H2298" t="str">
        <f>+VLOOKUP(G2298,[1]SKU!A:B,2,0)</f>
        <v>RECIFE GRIS 38 x 38 C.NEGRO 2DA CAL</v>
      </c>
      <c r="I2298" t="str">
        <f>+VLOOKUP(G2298,[1]SKU!A:D,4,0)</f>
        <v>CERAMICO</v>
      </c>
      <c r="J2298" t="str">
        <f>+VLOOKUP(G2298,[1]SKU!A:E,5,0)</f>
        <v>Cementos</v>
      </c>
      <c r="K2298" t="str">
        <f>+VLOOKUP(G2298,[1]SKU!A:C,3,0)</f>
        <v>CERRO NEGRO</v>
      </c>
      <c r="L2298">
        <v>121</v>
      </c>
      <c r="M2298">
        <v>103.353496663643</v>
      </c>
      <c r="N2298">
        <f>+VLOOKUP([1]VENTAS!G2298,[1]SKU!A:G,6,0)</f>
        <v>1189</v>
      </c>
      <c r="O2298" s="4">
        <f t="shared" si="35"/>
        <v>122887.30753307152</v>
      </c>
    </row>
    <row r="2299" spans="1:15" x14ac:dyDescent="0.3">
      <c r="A2299" s="1">
        <v>44927</v>
      </c>
      <c r="B2299" s="2" t="s">
        <v>1005</v>
      </c>
      <c r="C2299" s="2" t="s">
        <v>1006</v>
      </c>
      <c r="D2299" s="2" t="s">
        <v>2318</v>
      </c>
      <c r="E2299">
        <v>91</v>
      </c>
      <c r="F2299" t="str">
        <f>+VLOOKUP(E2299,[1]CLIENTES!A:B,2,0)</f>
        <v>Denis</v>
      </c>
      <c r="G2299">
        <v>320</v>
      </c>
      <c r="H2299" t="str">
        <f>+VLOOKUP(G2299,[1]SKU!A:B,2,0)</f>
        <v>M. SURIA SVER PUL FIT RT 57,7 x 57,7 S.LOREN 2DA C</v>
      </c>
      <c r="I2299" t="str">
        <f>+VLOOKUP(G2299,[1]SKU!A:D,4,0)</f>
        <v>PORCELANATO</v>
      </c>
      <c r="J2299" t="str">
        <f>+VLOOKUP(G2299,[1]SKU!A:E,5,0)</f>
        <v>Marmoles</v>
      </c>
      <c r="K2299" t="str">
        <f>+VLOOKUP(G2299,[1]SKU!A:C,3,0)</f>
        <v>SAN LORENZO</v>
      </c>
      <c r="L2299">
        <v>119</v>
      </c>
      <c r="M2299">
        <v>99.208612204692713</v>
      </c>
      <c r="N2299">
        <f>+VLOOKUP([1]VENTAS!G2299,[1]SKU!A:G,6,0)</f>
        <v>8792</v>
      </c>
      <c r="O2299" s="4">
        <f t="shared" si="35"/>
        <v>872242.11850365833</v>
      </c>
    </row>
    <row r="2300" spans="1:15" x14ac:dyDescent="0.3">
      <c r="A2300" s="1">
        <v>44973</v>
      </c>
      <c r="B2300" s="2" t="s">
        <v>1005</v>
      </c>
      <c r="C2300" s="2" t="s">
        <v>1006</v>
      </c>
      <c r="D2300" s="2" t="s">
        <v>2319</v>
      </c>
      <c r="E2300">
        <v>216</v>
      </c>
      <c r="F2300" t="str">
        <f>+VLOOKUP(E2300,[1]CLIENTES!A:B,2,0)</f>
        <v>Emilie</v>
      </c>
      <c r="G2300">
        <v>363</v>
      </c>
      <c r="H2300" t="str">
        <f>+VLOOKUP(G2300,[1]SKU!A:B,2,0)</f>
        <v>MARMOL ANT. ARENA PUL RT FIT 57,7x57,7 S.LOREN 2DA</v>
      </c>
      <c r="I2300" t="str">
        <f>+VLOOKUP(G2300,[1]SKU!A:D,4,0)</f>
        <v>PORCELANATO</v>
      </c>
      <c r="J2300" t="str">
        <f>+VLOOKUP(G2300,[1]SKU!A:E,5,0)</f>
        <v>Marmoles</v>
      </c>
      <c r="K2300" t="str">
        <f>+VLOOKUP(G2300,[1]SKU!A:C,3,0)</f>
        <v>SAN LORENZO</v>
      </c>
      <c r="L2300">
        <v>131</v>
      </c>
      <c r="M2300">
        <v>121.91783320489945</v>
      </c>
      <c r="N2300">
        <f>+VLOOKUP([1]VENTAS!G2300,[1]SKU!A:G,6,0)</f>
        <v>4655</v>
      </c>
      <c r="O2300" s="4">
        <f t="shared" si="35"/>
        <v>567527.51356880693</v>
      </c>
    </row>
    <row r="2301" spans="1:15" x14ac:dyDescent="0.3">
      <c r="A2301" s="1">
        <v>44940</v>
      </c>
      <c r="B2301" s="2" t="s">
        <v>1005</v>
      </c>
      <c r="C2301" s="2" t="s">
        <v>1006</v>
      </c>
      <c r="D2301" s="2" t="s">
        <v>2320</v>
      </c>
      <c r="E2301">
        <v>52</v>
      </c>
      <c r="F2301" t="str">
        <f>+VLOOKUP(E2301,[1]CLIENTES!A:B,2,0)</f>
        <v>Demian</v>
      </c>
      <c r="G2301">
        <v>10</v>
      </c>
      <c r="H2301" t="str">
        <f>+VLOOKUP(G2301,[1]SKU!A:B,2,0)</f>
        <v>GLACE 34 x 51 ALLPA 2DA C</v>
      </c>
      <c r="I2301" t="str">
        <f>+VLOOKUP(G2301,[1]SKU!A:D,4,0)</f>
        <v>CERAMICO</v>
      </c>
      <c r="J2301" t="str">
        <f>+VLOOKUP(G2301,[1]SKU!A:E,5,0)</f>
        <v>Deco &amp; Mas</v>
      </c>
      <c r="K2301" t="str">
        <f>+VLOOKUP(G2301,[1]SKU!A:C,3,0)</f>
        <v>ALLPA</v>
      </c>
      <c r="L2301">
        <v>97</v>
      </c>
      <c r="M2301">
        <v>41.690956266900258</v>
      </c>
      <c r="N2301">
        <f>+VLOOKUP([1]VENTAS!G2301,[1]SKU!A:G,6,0)</f>
        <v>5218</v>
      </c>
      <c r="O2301" s="4">
        <f t="shared" si="35"/>
        <v>217543.40980068553</v>
      </c>
    </row>
    <row r="2302" spans="1:15" x14ac:dyDescent="0.3">
      <c r="A2302" s="1">
        <v>44930</v>
      </c>
      <c r="B2302" s="2" t="s">
        <v>1005</v>
      </c>
      <c r="C2302" s="2" t="s">
        <v>1006</v>
      </c>
      <c r="D2302" s="2" t="s">
        <v>2321</v>
      </c>
      <c r="E2302">
        <v>114</v>
      </c>
      <c r="F2302" t="str">
        <f>+VLOOKUP(E2302,[1]CLIENTES!A:B,2,0)</f>
        <v>Dian</v>
      </c>
      <c r="G2302">
        <v>233</v>
      </c>
      <c r="H2302" t="str">
        <f>+VLOOKUP(G2302,[1]SKU!A:B,2,0)</f>
        <v>URBAN ANTHRACITE NATURAL 80 X 80 VITE 2DA C</v>
      </c>
      <c r="I2302" t="str">
        <f>+VLOOKUP(G2302,[1]SKU!A:D,4,0)</f>
        <v>PORCELANATO</v>
      </c>
      <c r="J2302" t="str">
        <f>+VLOOKUP(G2302,[1]SKU!A:E,5,0)</f>
        <v>Cementos</v>
      </c>
      <c r="K2302" t="str">
        <f>+VLOOKUP(G2302,[1]SKU!A:C,3,0)</f>
        <v>VITE</v>
      </c>
      <c r="L2302">
        <v>43</v>
      </c>
      <c r="M2302">
        <v>3.4516692209249262</v>
      </c>
      <c r="N2302">
        <f>+VLOOKUP([1]VENTAS!G2302,[1]SKU!A:G,6,0)</f>
        <v>3987</v>
      </c>
      <c r="O2302" s="4">
        <f t="shared" si="35"/>
        <v>13761.805183827681</v>
      </c>
    </row>
    <row r="2303" spans="1:15" x14ac:dyDescent="0.3">
      <c r="A2303" s="1">
        <v>44953</v>
      </c>
      <c r="B2303" s="2" t="s">
        <v>1005</v>
      </c>
      <c r="C2303" s="2" t="s">
        <v>1006</v>
      </c>
      <c r="D2303" s="2" t="s">
        <v>2322</v>
      </c>
      <c r="E2303">
        <v>168</v>
      </c>
      <c r="F2303" t="str">
        <f>+VLOOKUP(E2303,[1]CLIENTES!A:B,2,0)</f>
        <v>Emely</v>
      </c>
      <c r="G2303">
        <v>120</v>
      </c>
      <c r="H2303" t="str">
        <f>+VLOOKUP(G2303,[1]SKU!A:B,2,0)</f>
        <v>VICTORIA GRIS 35 x 35 LOURDES 1RA C</v>
      </c>
      <c r="I2303" t="str">
        <f>+VLOOKUP(G2303,[1]SKU!A:D,4,0)</f>
        <v>CERAMICO</v>
      </c>
      <c r="J2303" t="str">
        <f>+VLOOKUP(G2303,[1]SKU!A:E,5,0)</f>
        <v>Cementos</v>
      </c>
      <c r="K2303" t="str">
        <f>+VLOOKUP(G2303,[1]SKU!A:C,3,0)</f>
        <v>LOURDES</v>
      </c>
      <c r="L2303">
        <v>57</v>
      </c>
      <c r="M2303">
        <v>6.7792093596793199</v>
      </c>
      <c r="N2303">
        <f>+VLOOKUP([1]VENTAS!G2303,[1]SKU!A:G,6,0)</f>
        <v>7691</v>
      </c>
      <c r="O2303" s="4">
        <f t="shared" si="35"/>
        <v>52138.899185293652</v>
      </c>
    </row>
    <row r="2304" spans="1:15" x14ac:dyDescent="0.3">
      <c r="A2304" s="1">
        <v>44945</v>
      </c>
      <c r="B2304" s="2" t="s">
        <v>1005</v>
      </c>
      <c r="C2304" s="2" t="s">
        <v>1006</v>
      </c>
      <c r="D2304" s="2" t="s">
        <v>2323</v>
      </c>
      <c r="E2304">
        <v>204</v>
      </c>
      <c r="F2304" t="str">
        <f>+VLOOKUP(E2304,[1]CLIENTES!A:B,2,0)</f>
        <v>Cristobal</v>
      </c>
      <c r="G2304">
        <v>152</v>
      </c>
      <c r="H2304" t="str">
        <f>+VLOOKUP(G2304,[1]SKU!A:B,2,0)</f>
        <v>VICENZA GRIS OSCURO 20 X 62 CAÑUELAS 1RA C</v>
      </c>
      <c r="I2304" t="str">
        <f>+VLOOKUP(G2304,[1]SKU!A:D,4,0)</f>
        <v>CERAMICO</v>
      </c>
      <c r="J2304" t="str">
        <f>+VLOOKUP(G2304,[1]SKU!A:E,5,0)</f>
        <v>Maderas</v>
      </c>
      <c r="K2304" t="str">
        <f>+VLOOKUP(G2304,[1]SKU!A:C,3,0)</f>
        <v>CAÑUELAS</v>
      </c>
      <c r="L2304">
        <v>107</v>
      </c>
      <c r="M2304">
        <v>19.158733103801406</v>
      </c>
      <c r="N2304">
        <f>+VLOOKUP([1]VENTAS!G2304,[1]SKU!A:G,6,0)</f>
        <v>6353</v>
      </c>
      <c r="O2304" s="4">
        <f t="shared" si="35"/>
        <v>121715.43140845033</v>
      </c>
    </row>
    <row r="2305" spans="1:15" x14ac:dyDescent="0.3">
      <c r="A2305" s="1">
        <v>44965</v>
      </c>
      <c r="B2305" s="2" t="s">
        <v>1005</v>
      </c>
      <c r="C2305" s="2" t="s">
        <v>1006</v>
      </c>
      <c r="D2305" s="2" t="s">
        <v>2324</v>
      </c>
      <c r="E2305">
        <v>37</v>
      </c>
      <c r="F2305" t="str">
        <f>+VLOOKUP(E2305,[1]CLIENTES!A:B,2,0)</f>
        <v>Ariana</v>
      </c>
      <c r="G2305">
        <v>378</v>
      </c>
      <c r="H2305" t="str">
        <f>+VLOOKUP(G2305,[1]SKU!A:B,2,0)</f>
        <v>TAIGA ALMENDRA FIT RECT. 19,2 X 117 S.LOREN 2DA C</v>
      </c>
      <c r="I2305" t="str">
        <f>+VLOOKUP(G2305,[1]SKU!A:D,4,0)</f>
        <v>PORCELANATO</v>
      </c>
      <c r="J2305" t="str">
        <f>+VLOOKUP(G2305,[1]SKU!A:E,5,0)</f>
        <v>Maderas</v>
      </c>
      <c r="K2305" t="str">
        <f>+VLOOKUP(G2305,[1]SKU!A:C,3,0)</f>
        <v>SAN LORENZO</v>
      </c>
      <c r="L2305">
        <v>136</v>
      </c>
      <c r="M2305">
        <v>116.76110896086065</v>
      </c>
      <c r="N2305">
        <f>+VLOOKUP([1]VENTAS!G2305,[1]SKU!A:G,6,0)</f>
        <v>5866</v>
      </c>
      <c r="O2305" s="4">
        <f t="shared" si="35"/>
        <v>684920.66516440862</v>
      </c>
    </row>
    <row r="2306" spans="1:15" x14ac:dyDescent="0.3">
      <c r="A2306" s="1">
        <v>44978</v>
      </c>
      <c r="B2306" s="2" t="s">
        <v>1005</v>
      </c>
      <c r="C2306" s="2" t="s">
        <v>1006</v>
      </c>
      <c r="D2306" s="2" t="s">
        <v>2325</v>
      </c>
      <c r="E2306">
        <v>80</v>
      </c>
      <c r="F2306" t="str">
        <f>+VLOOKUP(E2306,[1]CLIENTES!A:B,2,0)</f>
        <v>Isai</v>
      </c>
      <c r="G2306">
        <v>166</v>
      </c>
      <c r="H2306" t="str">
        <f>+VLOOKUP(G2306,[1]SKU!A:B,2,0)</f>
        <v>CALIFORNIA GRIS OSCURO 51 x 51 ALLPA 2DA C</v>
      </c>
      <c r="I2306" t="str">
        <f>+VLOOKUP(G2306,[1]SKU!A:D,4,0)</f>
        <v>CERAMICO</v>
      </c>
      <c r="J2306" t="str">
        <f>+VLOOKUP(G2306,[1]SKU!A:E,5,0)</f>
        <v>Cementos</v>
      </c>
      <c r="K2306" t="str">
        <f>+VLOOKUP(G2306,[1]SKU!A:C,3,0)</f>
        <v>ALLPA</v>
      </c>
      <c r="L2306">
        <v>71</v>
      </c>
      <c r="M2306">
        <v>38.258629399119833</v>
      </c>
      <c r="N2306">
        <f>+VLOOKUP([1]VENTAS!G2306,[1]SKU!A:G,6,0)</f>
        <v>7340</v>
      </c>
      <c r="O2306" s="4">
        <f t="shared" si="35"/>
        <v>280818.33978953958</v>
      </c>
    </row>
    <row r="2307" spans="1:15" x14ac:dyDescent="0.3">
      <c r="A2307" s="1">
        <v>44965</v>
      </c>
      <c r="B2307" s="2" t="s">
        <v>1005</v>
      </c>
      <c r="C2307" s="2" t="s">
        <v>1006</v>
      </c>
      <c r="D2307" s="2" t="s">
        <v>2326</v>
      </c>
      <c r="E2307">
        <v>218</v>
      </c>
      <c r="F2307" t="str">
        <f>+VLOOKUP(E2307,[1]CLIENTES!A:B,2,0)</f>
        <v>Enrique</v>
      </c>
      <c r="G2307">
        <v>234</v>
      </c>
      <c r="H2307" t="str">
        <f>+VLOOKUP(G2307,[1]SKU!A:B,2,0)</f>
        <v>TITANIO RECTIFICADO 60 X 60 ALBERDI 2DA C</v>
      </c>
      <c r="I2307" t="str">
        <f>+VLOOKUP(G2307,[1]SKU!A:D,4,0)</f>
        <v>PORCELANATO</v>
      </c>
      <c r="J2307" t="str">
        <f>+VLOOKUP(G2307,[1]SKU!A:E,5,0)</f>
        <v>Cementos</v>
      </c>
      <c r="K2307" t="str">
        <f>+VLOOKUP(G2307,[1]SKU!A:C,3,0)</f>
        <v>ALBERDI</v>
      </c>
      <c r="L2307">
        <v>102</v>
      </c>
      <c r="M2307">
        <v>40.876607987574353</v>
      </c>
      <c r="N2307">
        <f>+VLOOKUP([1]VENTAS!G2307,[1]SKU!A:G,6,0)</f>
        <v>3557</v>
      </c>
      <c r="O2307" s="4">
        <f t="shared" ref="O2307:O2370" si="36">+N2307*M2307</f>
        <v>145398.09461180196</v>
      </c>
    </row>
    <row r="2308" spans="1:15" x14ac:dyDescent="0.3">
      <c r="A2308" s="1">
        <v>44983</v>
      </c>
      <c r="B2308" s="2" t="s">
        <v>1005</v>
      </c>
      <c r="C2308" s="2" t="s">
        <v>1006</v>
      </c>
      <c r="D2308" s="2" t="s">
        <v>2327</v>
      </c>
      <c r="E2308">
        <v>124</v>
      </c>
      <c r="F2308" t="str">
        <f>+VLOOKUP(E2308,[1]CLIENTES!A:B,2,0)</f>
        <v>Marthina</v>
      </c>
      <c r="G2308">
        <v>110</v>
      </c>
      <c r="H2308" t="str">
        <f>+VLOOKUP(G2308,[1]SKU!A:B,2,0)</f>
        <v>PORTLAND GRIS 51 x 51 ALLPA 2DA C</v>
      </c>
      <c r="I2308" t="str">
        <f>+VLOOKUP(G2308,[1]SKU!A:D,4,0)</f>
        <v>CERAMICO</v>
      </c>
      <c r="J2308" t="str">
        <f>+VLOOKUP(G2308,[1]SKU!A:E,5,0)</f>
        <v>Cementos</v>
      </c>
      <c r="K2308" t="str">
        <f>+VLOOKUP(G2308,[1]SKU!A:C,3,0)</f>
        <v>ALLPA</v>
      </c>
      <c r="L2308">
        <v>103</v>
      </c>
      <c r="M2308">
        <v>8.7223643274760789</v>
      </c>
      <c r="N2308">
        <f>+VLOOKUP([1]VENTAS!G2308,[1]SKU!A:G,6,0)</f>
        <v>6581</v>
      </c>
      <c r="O2308" s="4">
        <f t="shared" si="36"/>
        <v>57401.879639120074</v>
      </c>
    </row>
    <row r="2309" spans="1:15" x14ac:dyDescent="0.3">
      <c r="A2309" s="1">
        <v>44964</v>
      </c>
      <c r="B2309" s="2" t="s">
        <v>1005</v>
      </c>
      <c r="C2309" s="2" t="s">
        <v>1006</v>
      </c>
      <c r="D2309" s="2" t="s">
        <v>2328</v>
      </c>
      <c r="E2309">
        <v>244</v>
      </c>
      <c r="F2309" t="str">
        <f>+VLOOKUP(E2309,[1]CLIENTES!A:B,2,0)</f>
        <v>Karim</v>
      </c>
      <c r="G2309">
        <v>48</v>
      </c>
      <c r="H2309" t="str">
        <f>+VLOOKUP(G2309,[1]SKU!A:B,2,0)</f>
        <v>BLANCO PLUS 56 X 56 LOURDES 1RA C</v>
      </c>
      <c r="I2309" t="str">
        <f>+VLOOKUP(G2309,[1]SKU!A:D,4,0)</f>
        <v>CERAMICO</v>
      </c>
      <c r="J2309" t="str">
        <f>+VLOOKUP(G2309,[1]SKU!A:E,5,0)</f>
        <v>Deco &amp; Mas</v>
      </c>
      <c r="K2309" t="str">
        <f>+VLOOKUP(G2309,[1]SKU!A:C,3,0)</f>
        <v>LOURDES</v>
      </c>
      <c r="L2309">
        <v>126</v>
      </c>
      <c r="M2309">
        <v>45.760113115322881</v>
      </c>
      <c r="N2309">
        <f>+VLOOKUP([1]VENTAS!G2309,[1]SKU!A:G,6,0)</f>
        <v>1323</v>
      </c>
      <c r="O2309" s="4">
        <f t="shared" si="36"/>
        <v>60540.62965157217</v>
      </c>
    </row>
    <row r="2310" spans="1:15" x14ac:dyDescent="0.3">
      <c r="A2310" s="1">
        <v>44947</v>
      </c>
      <c r="B2310" s="2" t="s">
        <v>1005</v>
      </c>
      <c r="C2310" s="2" t="s">
        <v>1006</v>
      </c>
      <c r="D2310" s="2" t="s">
        <v>2329</v>
      </c>
      <c r="E2310">
        <v>224</v>
      </c>
      <c r="F2310" t="str">
        <f>+VLOOKUP(E2310,[1]CLIENTES!A:B,2,0)</f>
        <v>Ian</v>
      </c>
      <c r="G2310">
        <v>348</v>
      </c>
      <c r="H2310" t="str">
        <f>+VLOOKUP(G2310,[1]SKU!A:B,2,0)</f>
        <v>RAFIA LAPACHO FIT RECT. 19,2 X 117 S.LOREN 2DA C</v>
      </c>
      <c r="I2310" t="str">
        <f>+VLOOKUP(G2310,[1]SKU!A:D,4,0)</f>
        <v>PORCELANATO</v>
      </c>
      <c r="J2310" t="str">
        <f>+VLOOKUP(G2310,[1]SKU!A:E,5,0)</f>
        <v>Maderas</v>
      </c>
      <c r="K2310" t="str">
        <f>+VLOOKUP(G2310,[1]SKU!A:C,3,0)</f>
        <v>SAN LORENZO</v>
      </c>
      <c r="L2310">
        <v>43</v>
      </c>
      <c r="M2310">
        <v>27.843064433490891</v>
      </c>
      <c r="N2310">
        <f>+VLOOKUP([1]VENTAS!G2310,[1]SKU!A:G,6,0)</f>
        <v>9706</v>
      </c>
      <c r="O2310" s="4">
        <f t="shared" si="36"/>
        <v>270244.78339146258</v>
      </c>
    </row>
    <row r="2311" spans="1:15" x14ac:dyDescent="0.3">
      <c r="A2311" s="1">
        <v>44967</v>
      </c>
      <c r="B2311" s="2" t="s">
        <v>1005</v>
      </c>
      <c r="C2311" s="2" t="s">
        <v>1006</v>
      </c>
      <c r="D2311" s="2" t="s">
        <v>2330</v>
      </c>
      <c r="E2311">
        <v>86</v>
      </c>
      <c r="F2311" t="str">
        <f>+VLOOKUP(E2311,[1]CLIENTES!A:B,2,0)</f>
        <v>Pablo</v>
      </c>
      <c r="G2311">
        <v>282</v>
      </c>
      <c r="H2311" t="str">
        <f>+VLOOKUP(G2311,[1]SKU!A:B,2,0)</f>
        <v>BURLINGTON COAL ESM NAT 60 x 120 ILVA 3RA C</v>
      </c>
      <c r="I2311" t="str">
        <f>+VLOOKUP(G2311,[1]SKU!A:D,4,0)</f>
        <v>PORCELANATO</v>
      </c>
      <c r="J2311" t="str">
        <f>+VLOOKUP(G2311,[1]SKU!A:E,5,0)</f>
        <v>Piedras</v>
      </c>
      <c r="K2311" t="str">
        <f>+VLOOKUP(G2311,[1]SKU!A:C,3,0)</f>
        <v>ILVA</v>
      </c>
      <c r="L2311">
        <v>85</v>
      </c>
      <c r="M2311">
        <v>2.1189397947109052</v>
      </c>
      <c r="N2311">
        <f>+VLOOKUP([1]VENTAS!G2311,[1]SKU!A:G,6,0)</f>
        <v>1324</v>
      </c>
      <c r="O2311" s="4">
        <f t="shared" si="36"/>
        <v>2805.4762881972383</v>
      </c>
    </row>
    <row r="2312" spans="1:15" x14ac:dyDescent="0.3">
      <c r="A2312" s="1">
        <v>44935</v>
      </c>
      <c r="B2312" s="2" t="s">
        <v>1005</v>
      </c>
      <c r="C2312" s="2" t="s">
        <v>1006</v>
      </c>
      <c r="D2312" s="2" t="s">
        <v>2331</v>
      </c>
      <c r="E2312">
        <v>29</v>
      </c>
      <c r="F2312" t="str">
        <f>+VLOOKUP(E2312,[1]CLIENTES!A:B,2,0)</f>
        <v>Matia</v>
      </c>
      <c r="G2312">
        <v>234</v>
      </c>
      <c r="H2312" t="str">
        <f>+VLOOKUP(G2312,[1]SKU!A:B,2,0)</f>
        <v>TITANIO RECTIFICADO 60 X 60 ALBERDI 2DA C</v>
      </c>
      <c r="I2312" t="str">
        <f>+VLOOKUP(G2312,[1]SKU!A:D,4,0)</f>
        <v>PORCELANATO</v>
      </c>
      <c r="J2312" t="str">
        <f>+VLOOKUP(G2312,[1]SKU!A:E,5,0)</f>
        <v>Cementos</v>
      </c>
      <c r="K2312" t="str">
        <f>+VLOOKUP(G2312,[1]SKU!A:C,3,0)</f>
        <v>ALBERDI</v>
      </c>
      <c r="L2312">
        <v>151</v>
      </c>
      <c r="M2312">
        <v>60.51340986395811</v>
      </c>
      <c r="N2312">
        <f>+VLOOKUP([1]VENTAS!G2312,[1]SKU!A:G,6,0)</f>
        <v>3557</v>
      </c>
      <c r="O2312" s="4">
        <f t="shared" si="36"/>
        <v>215246.19888609901</v>
      </c>
    </row>
    <row r="2313" spans="1:15" x14ac:dyDescent="0.3">
      <c r="A2313" s="1">
        <v>44980</v>
      </c>
      <c r="B2313" s="2" t="s">
        <v>1005</v>
      </c>
      <c r="C2313" s="2" t="s">
        <v>1006</v>
      </c>
      <c r="D2313" s="2" t="s">
        <v>2332</v>
      </c>
      <c r="E2313">
        <v>65</v>
      </c>
      <c r="F2313" t="str">
        <f>+VLOOKUP(E2313,[1]CLIENTES!A:B,2,0)</f>
        <v>Gaston</v>
      </c>
      <c r="G2313">
        <v>254</v>
      </c>
      <c r="H2313" t="str">
        <f>+VLOOKUP(G2313,[1]SKU!A:B,2,0)</f>
        <v>DECAP 21 X 122 C.NEGRO 2DA C</v>
      </c>
      <c r="I2313" t="str">
        <f>+VLOOKUP(G2313,[1]SKU!A:D,4,0)</f>
        <v>PORCELANATO</v>
      </c>
      <c r="J2313" t="str">
        <f>+VLOOKUP(G2313,[1]SKU!A:E,5,0)</f>
        <v>Maderas</v>
      </c>
      <c r="K2313" t="str">
        <f>+VLOOKUP(G2313,[1]SKU!A:C,3,0)</f>
        <v>CERRO NEGRO</v>
      </c>
      <c r="L2313">
        <v>98</v>
      </c>
      <c r="M2313">
        <v>2.474307533638942</v>
      </c>
      <c r="N2313">
        <f>+VLOOKUP([1]VENTAS!G2313,[1]SKU!A:G,6,0)</f>
        <v>9697</v>
      </c>
      <c r="O2313" s="4">
        <f t="shared" si="36"/>
        <v>23993.36015369682</v>
      </c>
    </row>
    <row r="2314" spans="1:15" x14ac:dyDescent="0.3">
      <c r="A2314" s="1">
        <v>44976</v>
      </c>
      <c r="B2314" s="2" t="s">
        <v>1005</v>
      </c>
      <c r="C2314" s="2" t="s">
        <v>1006</v>
      </c>
      <c r="D2314" s="2" t="s">
        <v>2333</v>
      </c>
      <c r="E2314">
        <v>215</v>
      </c>
      <c r="F2314" t="str">
        <f>+VLOOKUP(E2314,[1]CLIENTES!A:B,2,0)</f>
        <v>Jose</v>
      </c>
      <c r="G2314">
        <v>279</v>
      </c>
      <c r="H2314" t="str">
        <f>+VLOOKUP(G2314,[1]SKU!A:B,2,0)</f>
        <v>DECAP 21 X 120 C.NEGRO 1RA C</v>
      </c>
      <c r="I2314" t="str">
        <f>+VLOOKUP(G2314,[1]SKU!A:D,4,0)</f>
        <v>PORCELANATO</v>
      </c>
      <c r="J2314" t="str">
        <f>+VLOOKUP(G2314,[1]SKU!A:E,5,0)</f>
        <v>Maderas</v>
      </c>
      <c r="K2314" t="str">
        <f>+VLOOKUP(G2314,[1]SKU!A:C,3,0)</f>
        <v>CERRO NEGRO</v>
      </c>
      <c r="L2314">
        <v>32</v>
      </c>
      <c r="M2314">
        <v>17.829849320830096</v>
      </c>
      <c r="N2314">
        <f>+VLOOKUP([1]VENTAS!G2314,[1]SKU!A:G,6,0)</f>
        <v>8785</v>
      </c>
      <c r="O2314" s="4">
        <f t="shared" si="36"/>
        <v>156635.2262834924</v>
      </c>
    </row>
    <row r="2315" spans="1:15" x14ac:dyDescent="0.3">
      <c r="A2315" s="1">
        <v>44964</v>
      </c>
      <c r="B2315" s="2" t="s">
        <v>1005</v>
      </c>
      <c r="C2315" s="2" t="s">
        <v>1006</v>
      </c>
      <c r="D2315" s="2" t="s">
        <v>2334</v>
      </c>
      <c r="E2315">
        <v>11</v>
      </c>
      <c r="F2315" t="str">
        <f>+VLOOKUP(E2315,[1]CLIENTES!A:B,2,0)</f>
        <v>Emilio</v>
      </c>
      <c r="G2315">
        <v>352</v>
      </c>
      <c r="H2315" t="str">
        <f>+VLOOKUP(G2315,[1]SKU!A:B,2,0)</f>
        <v>URBAN CONCR ANT ANTRC FIT RT 58 X 58 S.LOREN 2DA C</v>
      </c>
      <c r="I2315" t="str">
        <f>+VLOOKUP(G2315,[1]SKU!A:D,4,0)</f>
        <v>PORCELANATO</v>
      </c>
      <c r="J2315" t="str">
        <f>+VLOOKUP(G2315,[1]SKU!A:E,5,0)</f>
        <v>Cementos</v>
      </c>
      <c r="K2315" t="str">
        <f>+VLOOKUP(G2315,[1]SKU!A:C,3,0)</f>
        <v>SAN LORENZO</v>
      </c>
      <c r="L2315">
        <v>69</v>
      </c>
      <c r="M2315">
        <v>33.292707344616467</v>
      </c>
      <c r="N2315">
        <f>+VLOOKUP([1]VENTAS!G2315,[1]SKU!A:G,6,0)</f>
        <v>2582</v>
      </c>
      <c r="O2315" s="4">
        <f t="shared" si="36"/>
        <v>85961.770363799718</v>
      </c>
    </row>
    <row r="2316" spans="1:15" x14ac:dyDescent="0.3">
      <c r="A2316" s="1">
        <v>44940</v>
      </c>
      <c r="B2316" s="2" t="s">
        <v>1005</v>
      </c>
      <c r="C2316" s="2" t="s">
        <v>1006</v>
      </c>
      <c r="D2316" s="2" t="s">
        <v>2335</v>
      </c>
      <c r="E2316">
        <v>109</v>
      </c>
      <c r="F2316" t="str">
        <f>+VLOOKUP(E2316,[1]CLIENTES!A:B,2,0)</f>
        <v>Estefani</v>
      </c>
      <c r="G2316">
        <v>136</v>
      </c>
      <c r="H2316" t="str">
        <f>+VLOOKUP(G2316,[1]SKU!A:B,2,0)</f>
        <v>UDINE ARENA 20 x 62 CAÑUELAS 1RA C</v>
      </c>
      <c r="I2316" t="str">
        <f>+VLOOKUP(G2316,[1]SKU!A:D,4,0)</f>
        <v>CERAMICO</v>
      </c>
      <c r="J2316" t="str">
        <f>+VLOOKUP(G2316,[1]SKU!A:E,5,0)</f>
        <v>Maderas</v>
      </c>
      <c r="K2316" t="str">
        <f>+VLOOKUP(G2316,[1]SKU!A:C,3,0)</f>
        <v>CAÑUELAS</v>
      </c>
      <c r="L2316">
        <v>134</v>
      </c>
      <c r="M2316">
        <v>81.142831439235806</v>
      </c>
      <c r="N2316">
        <f>+VLOOKUP([1]VENTAS!G2316,[1]SKU!A:G,6,0)</f>
        <v>3095</v>
      </c>
      <c r="O2316" s="4">
        <f t="shared" si="36"/>
        <v>251137.06330443482</v>
      </c>
    </row>
    <row r="2317" spans="1:15" x14ac:dyDescent="0.3">
      <c r="A2317" s="1">
        <v>44937</v>
      </c>
      <c r="B2317" s="2" t="s">
        <v>1005</v>
      </c>
      <c r="C2317" s="2" t="s">
        <v>1006</v>
      </c>
      <c r="D2317" s="2" t="s">
        <v>2336</v>
      </c>
      <c r="E2317">
        <v>40</v>
      </c>
      <c r="F2317" t="str">
        <f>+VLOOKUP(E2317,[1]CLIENTES!A:B,2,0)</f>
        <v>Kilian</v>
      </c>
      <c r="G2317">
        <v>126</v>
      </c>
      <c r="H2317" t="str">
        <f>+VLOOKUP(G2317,[1]SKU!A:B,2,0)</f>
        <v>ACACIA BLANCO SATINADO 33 x 45,3 SCOP 1RA CAL</v>
      </c>
      <c r="I2317" t="str">
        <f>+VLOOKUP(G2317,[1]SKU!A:D,4,0)</f>
        <v>CERAMICO</v>
      </c>
      <c r="J2317" t="str">
        <f>+VLOOKUP(G2317,[1]SKU!A:E,5,0)</f>
        <v>Deco &amp; Mas</v>
      </c>
      <c r="K2317" t="str">
        <f>+VLOOKUP(G2317,[1]SKU!A:C,3,0)</f>
        <v>SCOP</v>
      </c>
      <c r="L2317">
        <v>44</v>
      </c>
      <c r="M2317">
        <v>27.495231289859674</v>
      </c>
      <c r="N2317">
        <f>+VLOOKUP([1]VENTAS!G2317,[1]SKU!A:G,6,0)</f>
        <v>7457</v>
      </c>
      <c r="O2317" s="4">
        <f t="shared" si="36"/>
        <v>205031.93972848359</v>
      </c>
    </row>
    <row r="2318" spans="1:15" x14ac:dyDescent="0.3">
      <c r="A2318" s="1">
        <v>44954</v>
      </c>
      <c r="B2318" s="2" t="s">
        <v>1005</v>
      </c>
      <c r="C2318" s="2" t="s">
        <v>1006</v>
      </c>
      <c r="D2318" s="2" t="s">
        <v>2337</v>
      </c>
      <c r="E2318">
        <v>116</v>
      </c>
      <c r="F2318" t="str">
        <f>+VLOOKUP(E2318,[1]CLIENTES!A:B,2,0)</f>
        <v>Alanis</v>
      </c>
      <c r="G2318">
        <v>200</v>
      </c>
      <c r="H2318" t="str">
        <f>+VLOOKUP(G2318,[1]SKU!A:B,2,0)</f>
        <v>CORCEGA GRIS 43 x 43 CAÑUELAS 1RA C</v>
      </c>
      <c r="I2318" t="str">
        <f>+VLOOKUP(G2318,[1]SKU!A:D,4,0)</f>
        <v>CERAMICO</v>
      </c>
      <c r="J2318" t="str">
        <f>+VLOOKUP(G2318,[1]SKU!A:E,5,0)</f>
        <v>Marmoles</v>
      </c>
      <c r="K2318" t="str">
        <f>+VLOOKUP(G2318,[1]SKU!A:C,3,0)</f>
        <v>CAÑUELAS</v>
      </c>
      <c r="L2318">
        <v>42</v>
      </c>
      <c r="M2318">
        <v>22.554829064174911</v>
      </c>
      <c r="N2318">
        <f>+VLOOKUP([1]VENTAS!G2318,[1]SKU!A:G,6,0)</f>
        <v>1713</v>
      </c>
      <c r="O2318" s="4">
        <f t="shared" si="36"/>
        <v>38636.422186931624</v>
      </c>
    </row>
    <row r="2319" spans="1:15" x14ac:dyDescent="0.3">
      <c r="A2319" s="1">
        <v>44957</v>
      </c>
      <c r="B2319" s="2" t="s">
        <v>1005</v>
      </c>
      <c r="C2319" s="2" t="s">
        <v>1006</v>
      </c>
      <c r="D2319" s="2" t="s">
        <v>2338</v>
      </c>
      <c r="E2319">
        <v>60</v>
      </c>
      <c r="F2319" t="str">
        <f>+VLOOKUP(E2319,[1]CLIENTES!A:B,2,0)</f>
        <v>Jeans</v>
      </c>
      <c r="G2319">
        <v>165</v>
      </c>
      <c r="H2319" t="str">
        <f>+VLOOKUP(G2319,[1]SKU!A:B,2,0)</f>
        <v>OSLO MARFIL 51 x 51 C.NEGRO 2DA CAL</v>
      </c>
      <c r="I2319" t="str">
        <f>+VLOOKUP(G2319,[1]SKU!A:D,4,0)</f>
        <v>CERAMICO</v>
      </c>
      <c r="J2319" t="str">
        <f>+VLOOKUP(G2319,[1]SKU!A:E,5,0)</f>
        <v>Cementos</v>
      </c>
      <c r="K2319" t="str">
        <f>+VLOOKUP(G2319,[1]SKU!A:C,3,0)</f>
        <v>CERRO NEGRO</v>
      </c>
      <c r="L2319">
        <v>159</v>
      </c>
      <c r="M2319">
        <v>17.643300063192331</v>
      </c>
      <c r="N2319">
        <f>+VLOOKUP([1]VENTAS!G2319,[1]SKU!A:G,6,0)</f>
        <v>5559</v>
      </c>
      <c r="O2319" s="4">
        <f t="shared" si="36"/>
        <v>98079.105051286169</v>
      </c>
    </row>
    <row r="2320" spans="1:15" x14ac:dyDescent="0.3">
      <c r="A2320" s="1">
        <v>44942</v>
      </c>
      <c r="B2320" s="2" t="s">
        <v>1005</v>
      </c>
      <c r="C2320" s="2" t="s">
        <v>1006</v>
      </c>
      <c r="D2320" s="2" t="s">
        <v>2339</v>
      </c>
      <c r="E2320">
        <v>53</v>
      </c>
      <c r="F2320" t="str">
        <f>+VLOOKUP(E2320,[1]CLIENTES!A:B,2,0)</f>
        <v>Cristofer</v>
      </c>
      <c r="G2320">
        <v>68</v>
      </c>
      <c r="H2320" t="str">
        <f>+VLOOKUP(G2320,[1]SKU!A:B,2,0)</f>
        <v>TRAVERTINO GRIS 35 x 35  LOURDES 1RA C</v>
      </c>
      <c r="I2320" t="str">
        <f>+VLOOKUP(G2320,[1]SKU!A:D,4,0)</f>
        <v>CERAMICO</v>
      </c>
      <c r="J2320" t="str">
        <f>+VLOOKUP(G2320,[1]SKU!A:E,5,0)</f>
        <v>Marmoles</v>
      </c>
      <c r="K2320" t="str">
        <f>+VLOOKUP(G2320,[1]SKU!A:C,3,0)</f>
        <v>LOURDES</v>
      </c>
      <c r="L2320">
        <v>4</v>
      </c>
      <c r="M2320">
        <v>3.397626806033784</v>
      </c>
      <c r="N2320">
        <f>+VLOOKUP([1]VENTAS!G2320,[1]SKU!A:G,6,0)</f>
        <v>1927</v>
      </c>
      <c r="O2320" s="4">
        <f t="shared" si="36"/>
        <v>6547.2268552271016</v>
      </c>
    </row>
    <row r="2321" spans="1:15" x14ac:dyDescent="0.3">
      <c r="A2321" s="1">
        <v>44970</v>
      </c>
      <c r="B2321" s="2" t="s">
        <v>1005</v>
      </c>
      <c r="C2321" s="2" t="s">
        <v>1006</v>
      </c>
      <c r="D2321" s="2" t="s">
        <v>2340</v>
      </c>
      <c r="E2321">
        <v>43</v>
      </c>
      <c r="F2321" t="str">
        <f>+VLOOKUP(E2321,[1]CLIENTES!A:B,2,0)</f>
        <v>Branco</v>
      </c>
      <c r="G2321">
        <v>142</v>
      </c>
      <c r="H2321" t="str">
        <f>+VLOOKUP(G2321,[1]SKU!A:B,2,0)</f>
        <v>TILCARA GRIS 38 x 38 C.NEGRO 1RA CAL</v>
      </c>
      <c r="I2321" t="str">
        <f>+VLOOKUP(G2321,[1]SKU!A:D,4,0)</f>
        <v>CERAMICO</v>
      </c>
      <c r="J2321" t="str">
        <f>+VLOOKUP(G2321,[1]SKU!A:E,5,0)</f>
        <v>Piedras</v>
      </c>
      <c r="K2321" t="str">
        <f>+VLOOKUP(G2321,[1]SKU!A:C,3,0)</f>
        <v>CERRO NEGRO</v>
      </c>
      <c r="L2321">
        <v>127</v>
      </c>
      <c r="M2321">
        <v>1.2290595673241171</v>
      </c>
      <c r="N2321">
        <f>+VLOOKUP([1]VENTAS!G2321,[1]SKU!A:G,6,0)</f>
        <v>5942</v>
      </c>
      <c r="O2321" s="4">
        <f t="shared" si="36"/>
        <v>7303.0719490399042</v>
      </c>
    </row>
    <row r="2322" spans="1:15" x14ac:dyDescent="0.3">
      <c r="A2322" s="1">
        <v>44951</v>
      </c>
      <c r="B2322" s="2" t="s">
        <v>1005</v>
      </c>
      <c r="C2322" s="2" t="s">
        <v>1006</v>
      </c>
      <c r="D2322" s="2" t="s">
        <v>2341</v>
      </c>
      <c r="E2322">
        <v>24</v>
      </c>
      <c r="F2322" t="str">
        <f>+VLOOKUP(E2322,[1]CLIENTES!A:B,2,0)</f>
        <v>Maciel</v>
      </c>
      <c r="G2322">
        <v>23</v>
      </c>
      <c r="H2322" t="str">
        <f>+VLOOKUP(G2322,[1]SKU!A:B,2,0)</f>
        <v>MANAOS ARENA 38 x 38 C.NEGRO 1RA CAL</v>
      </c>
      <c r="I2322" t="str">
        <f>+VLOOKUP(G2322,[1]SKU!A:D,4,0)</f>
        <v>CERAMICO</v>
      </c>
      <c r="J2322" t="str">
        <f>+VLOOKUP(G2322,[1]SKU!A:E,5,0)</f>
        <v>Marmoles</v>
      </c>
      <c r="K2322" t="str">
        <f>+VLOOKUP(G2322,[1]SKU!A:C,3,0)</f>
        <v>CERRO NEGRO</v>
      </c>
      <c r="L2322">
        <v>96</v>
      </c>
      <c r="M2322">
        <v>4.729779794081864</v>
      </c>
      <c r="N2322">
        <f>+VLOOKUP([1]VENTAS!G2322,[1]SKU!A:G,6,0)</f>
        <v>3205</v>
      </c>
      <c r="O2322" s="4">
        <f t="shared" si="36"/>
        <v>15158.944240032373</v>
      </c>
    </row>
    <row r="2323" spans="1:15" x14ac:dyDescent="0.3">
      <c r="A2323" s="1">
        <v>44962</v>
      </c>
      <c r="B2323" s="2" t="s">
        <v>1005</v>
      </c>
      <c r="C2323" s="2" t="s">
        <v>1006</v>
      </c>
      <c r="D2323" s="2" t="s">
        <v>2342</v>
      </c>
      <c r="E2323">
        <v>46</v>
      </c>
      <c r="F2323" t="str">
        <f>+VLOOKUP(E2323,[1]CLIENTES!A:B,2,0)</f>
        <v>Aranza</v>
      </c>
      <c r="G2323">
        <v>345</v>
      </c>
      <c r="H2323" t="str">
        <f>+VLOOKUP(G2323,[1]SKU!A:B,2,0)</f>
        <v>MOODS TIZA RECT 58 x 117 S.LOREN 2DA CAL</v>
      </c>
      <c r="I2323" t="str">
        <f>+VLOOKUP(G2323,[1]SKU!A:D,4,0)</f>
        <v>PORCELANATO</v>
      </c>
      <c r="J2323" t="str">
        <f>+VLOOKUP(G2323,[1]SKU!A:E,5,0)</f>
        <v>Cementos</v>
      </c>
      <c r="K2323" t="str">
        <f>+VLOOKUP(G2323,[1]SKU!A:C,3,0)</f>
        <v>SAN LORENZO</v>
      </c>
      <c r="L2323">
        <v>41</v>
      </c>
      <c r="M2323">
        <v>28.450245780551619</v>
      </c>
      <c r="N2323">
        <f>+VLOOKUP([1]VENTAS!G2323,[1]SKU!A:G,6,0)</f>
        <v>6151</v>
      </c>
      <c r="O2323" s="4">
        <f t="shared" si="36"/>
        <v>174997.46179617301</v>
      </c>
    </row>
    <row r="2324" spans="1:15" x14ac:dyDescent="0.3">
      <c r="A2324" s="1">
        <v>44941</v>
      </c>
      <c r="B2324" s="2" t="s">
        <v>1005</v>
      </c>
      <c r="C2324" s="2" t="s">
        <v>1006</v>
      </c>
      <c r="D2324" s="2" t="s">
        <v>2343</v>
      </c>
      <c r="E2324">
        <v>36</v>
      </c>
      <c r="F2324" t="str">
        <f>+VLOOKUP(E2324,[1]CLIENTES!A:B,2,0)</f>
        <v>Kevin</v>
      </c>
      <c r="G2324">
        <v>349</v>
      </c>
      <c r="H2324" t="str">
        <f>+VLOOKUP(G2324,[1]SKU!A:B,2,0)</f>
        <v>CALACATA BIANCO PUL RT 57,7 x 57,7 S.LOREN 1RA C</v>
      </c>
      <c r="I2324" t="str">
        <f>+VLOOKUP(G2324,[1]SKU!A:D,4,0)</f>
        <v>PORCELANATO</v>
      </c>
      <c r="J2324" t="str">
        <f>+VLOOKUP(G2324,[1]SKU!A:E,5,0)</f>
        <v>Marmoles</v>
      </c>
      <c r="K2324" t="str">
        <f>+VLOOKUP(G2324,[1]SKU!A:C,3,0)</f>
        <v>SAN LORENZO</v>
      </c>
      <c r="L2324">
        <v>134</v>
      </c>
      <c r="M2324">
        <v>7.0265809540800808</v>
      </c>
      <c r="N2324">
        <f>+VLOOKUP([1]VENTAS!G2324,[1]SKU!A:G,6,0)</f>
        <v>7074</v>
      </c>
      <c r="O2324" s="4">
        <f t="shared" si="36"/>
        <v>49706.033669162491</v>
      </c>
    </row>
    <row r="2325" spans="1:15" x14ac:dyDescent="0.3">
      <c r="A2325" s="1">
        <v>44954</v>
      </c>
      <c r="B2325" s="2" t="s">
        <v>1005</v>
      </c>
      <c r="C2325" s="2" t="s">
        <v>1006</v>
      </c>
      <c r="D2325" s="2" t="s">
        <v>2344</v>
      </c>
      <c r="E2325">
        <v>21</v>
      </c>
      <c r="F2325" t="str">
        <f>+VLOOKUP(E2325,[1]CLIENTES!A:B,2,0)</f>
        <v>Jason</v>
      </c>
      <c r="G2325">
        <v>223</v>
      </c>
      <c r="H2325" t="str">
        <f>+VLOOKUP(G2325,[1]SKU!A:B,2,0)</f>
        <v>ARABESCATO RECT  64 X 122 C.NEGRO 2DA C</v>
      </c>
      <c r="I2325" t="str">
        <f>+VLOOKUP(G2325,[1]SKU!A:D,4,0)</f>
        <v>PORCELANATO</v>
      </c>
      <c r="J2325" t="str">
        <f>+VLOOKUP(G2325,[1]SKU!A:E,5,0)</f>
        <v>Marmoles</v>
      </c>
      <c r="K2325" t="str">
        <f>+VLOOKUP(G2325,[1]SKU!A:C,3,0)</f>
        <v>CERRO NEGRO</v>
      </c>
      <c r="L2325">
        <v>123</v>
      </c>
      <c r="M2325">
        <v>121.84096099042087</v>
      </c>
      <c r="N2325">
        <f>+VLOOKUP([1]VENTAS!G2325,[1]SKU!A:G,6,0)</f>
        <v>1963</v>
      </c>
      <c r="O2325" s="4">
        <f t="shared" si="36"/>
        <v>239173.80642419617</v>
      </c>
    </row>
    <row r="2326" spans="1:15" x14ac:dyDescent="0.3">
      <c r="A2326" s="1">
        <v>44982</v>
      </c>
      <c r="B2326" s="2" t="s">
        <v>1005</v>
      </c>
      <c r="C2326" s="2" t="s">
        <v>1006</v>
      </c>
      <c r="D2326" s="2" t="s">
        <v>2345</v>
      </c>
      <c r="E2326">
        <v>108</v>
      </c>
      <c r="F2326" t="str">
        <f>+VLOOKUP(E2326,[1]CLIENTES!A:B,2,0)</f>
        <v>Bautista</v>
      </c>
      <c r="G2326">
        <v>59</v>
      </c>
      <c r="H2326" t="str">
        <f>+VLOOKUP(G2326,[1]SKU!A:B,2,0)</f>
        <v>SAN TELMO GRIS 35 x 35  LOURDES 1RA C</v>
      </c>
      <c r="I2326" t="str">
        <f>+VLOOKUP(G2326,[1]SKU!A:D,4,0)</f>
        <v>CERAMICO</v>
      </c>
      <c r="J2326" t="str">
        <f>+VLOOKUP(G2326,[1]SKU!A:E,5,0)</f>
        <v>Piedras</v>
      </c>
      <c r="K2326" t="str">
        <f>+VLOOKUP(G2326,[1]SKU!A:C,3,0)</f>
        <v>LOURDES</v>
      </c>
      <c r="L2326">
        <v>10</v>
      </c>
      <c r="M2326">
        <v>2.7874029718484463</v>
      </c>
      <c r="N2326">
        <f>+VLOOKUP([1]VENTAS!G2326,[1]SKU!A:G,6,0)</f>
        <v>6127</v>
      </c>
      <c r="O2326" s="4">
        <f t="shared" si="36"/>
        <v>17078.418008515429</v>
      </c>
    </row>
    <row r="2327" spans="1:15" x14ac:dyDescent="0.3">
      <c r="A2327" s="1">
        <v>44937</v>
      </c>
      <c r="B2327" s="2" t="s">
        <v>1005</v>
      </c>
      <c r="C2327" s="2" t="s">
        <v>1006</v>
      </c>
      <c r="D2327" s="2" t="s">
        <v>2346</v>
      </c>
      <c r="E2327">
        <v>69</v>
      </c>
      <c r="F2327" t="str">
        <f>+VLOOKUP(E2327,[1]CLIENTES!A:B,2,0)</f>
        <v>Abram</v>
      </c>
      <c r="G2327">
        <v>72</v>
      </c>
      <c r="H2327" t="str">
        <f>+VLOOKUP(G2327,[1]SKU!A:B,2,0)</f>
        <v>RECOLETA 51 X 51 C.NEGRO 2DA CAL</v>
      </c>
      <c r="I2327" t="str">
        <f>+VLOOKUP(G2327,[1]SKU!A:D,4,0)</f>
        <v>CERAMICO</v>
      </c>
      <c r="J2327" t="str">
        <f>+VLOOKUP(G2327,[1]SKU!A:E,5,0)</f>
        <v>Deco &amp; Mas</v>
      </c>
      <c r="K2327" t="str">
        <f>+VLOOKUP(G2327,[1]SKU!A:C,3,0)</f>
        <v>CERRO NEGRO</v>
      </c>
      <c r="L2327">
        <v>76</v>
      </c>
      <c r="M2327">
        <v>11.806222365242547</v>
      </c>
      <c r="N2327">
        <f>+VLOOKUP([1]VENTAS!G2327,[1]SKU!A:G,6,0)</f>
        <v>6273</v>
      </c>
      <c r="O2327" s="4">
        <f t="shared" si="36"/>
        <v>74060.432897166495</v>
      </c>
    </row>
    <row r="2328" spans="1:15" x14ac:dyDescent="0.3">
      <c r="A2328" s="1">
        <v>44956</v>
      </c>
      <c r="B2328" s="2" t="s">
        <v>1005</v>
      </c>
      <c r="C2328" s="2" t="s">
        <v>1006</v>
      </c>
      <c r="D2328" s="2" t="s">
        <v>2347</v>
      </c>
      <c r="E2328">
        <v>174</v>
      </c>
      <c r="F2328" t="str">
        <f>+VLOOKUP(E2328,[1]CLIENTES!A:B,2,0)</f>
        <v>Vaithiare</v>
      </c>
      <c r="G2328">
        <v>2</v>
      </c>
      <c r="H2328" t="str">
        <f>+VLOOKUP(G2328,[1]SKU!A:B,2,0)</f>
        <v>KIRI 51 x 51 C.NEGRO 2DA CAL</v>
      </c>
      <c r="I2328" t="str">
        <f>+VLOOKUP(G2328,[1]SKU!A:D,4,0)</f>
        <v>CERAMICO</v>
      </c>
      <c r="J2328" t="str">
        <f>+VLOOKUP(G2328,[1]SKU!A:E,5,0)</f>
        <v>Maderas</v>
      </c>
      <c r="K2328" t="str">
        <f>+VLOOKUP(G2328,[1]SKU!A:C,3,0)</f>
        <v>CERRO NEGRO</v>
      </c>
      <c r="L2328">
        <v>117</v>
      </c>
      <c r="M2328">
        <v>103.10575872956632</v>
      </c>
      <c r="N2328">
        <f>+VLOOKUP([1]VENTAS!G2328,[1]SKU!A:G,6,0)</f>
        <v>9057</v>
      </c>
      <c r="O2328" s="4">
        <f t="shared" si="36"/>
        <v>933828.85681368213</v>
      </c>
    </row>
    <row r="2329" spans="1:15" x14ac:dyDescent="0.3">
      <c r="A2329" s="1">
        <v>44931</v>
      </c>
      <c r="B2329" s="2" t="s">
        <v>1005</v>
      </c>
      <c r="C2329" s="2" t="s">
        <v>1006</v>
      </c>
      <c r="D2329" s="2" t="s">
        <v>2348</v>
      </c>
      <c r="E2329">
        <v>218</v>
      </c>
      <c r="F2329" t="str">
        <f>+VLOOKUP(E2329,[1]CLIENTES!A:B,2,0)</f>
        <v>Enrique</v>
      </c>
      <c r="G2329">
        <v>122</v>
      </c>
      <c r="H2329" t="str">
        <f>+VLOOKUP(G2329,[1]SKU!A:B,2,0)</f>
        <v>CALIPSO WHITE 31 X 53 LOURDES 1RA C</v>
      </c>
      <c r="I2329" t="str">
        <f>+VLOOKUP(G2329,[1]SKU!A:D,4,0)</f>
        <v>CERAMICO</v>
      </c>
      <c r="J2329" t="str">
        <f>+VLOOKUP(G2329,[1]SKU!A:E,5,0)</f>
        <v>Marmoles</v>
      </c>
      <c r="K2329" t="str">
        <f>+VLOOKUP(G2329,[1]SKU!A:C,3,0)</f>
        <v>LOURDES</v>
      </c>
      <c r="L2329">
        <v>131</v>
      </c>
      <c r="M2329">
        <v>111.90996318230044</v>
      </c>
      <c r="N2329">
        <f>+VLOOKUP([1]VENTAS!G2329,[1]SKU!A:G,6,0)</f>
        <v>4455</v>
      </c>
      <c r="O2329" s="4">
        <f t="shared" si="36"/>
        <v>498558.88597714849</v>
      </c>
    </row>
    <row r="2330" spans="1:15" x14ac:dyDescent="0.3">
      <c r="A2330" s="1">
        <v>44955</v>
      </c>
      <c r="B2330" s="2" t="s">
        <v>1005</v>
      </c>
      <c r="C2330" s="2" t="s">
        <v>1006</v>
      </c>
      <c r="D2330" s="2" t="s">
        <v>2349</v>
      </c>
      <c r="E2330">
        <v>212</v>
      </c>
      <c r="F2330" t="str">
        <f>+VLOOKUP(E2330,[1]CLIENTES!A:B,2,0)</f>
        <v>Lyan</v>
      </c>
      <c r="G2330">
        <v>357</v>
      </c>
      <c r="H2330" t="str">
        <f>+VLOOKUP(G2330,[1]SKU!A:B,2,0)</f>
        <v>CALACATA BIANCO PUL FIT RT 58 X 117 S.LOREN 1RA C</v>
      </c>
      <c r="I2330" t="str">
        <f>+VLOOKUP(G2330,[1]SKU!A:D,4,0)</f>
        <v>PORCELANATO</v>
      </c>
      <c r="J2330" t="str">
        <f>+VLOOKUP(G2330,[1]SKU!A:E,5,0)</f>
        <v>Marmoles</v>
      </c>
      <c r="K2330" t="str">
        <f>+VLOOKUP(G2330,[1]SKU!A:C,3,0)</f>
        <v>SAN LORENZO</v>
      </c>
      <c r="L2330">
        <v>87</v>
      </c>
      <c r="M2330">
        <v>52.406178726514483</v>
      </c>
      <c r="N2330">
        <f>+VLOOKUP([1]VENTAS!G2330,[1]SKU!A:G,6,0)</f>
        <v>3102</v>
      </c>
      <c r="O2330" s="4">
        <f t="shared" si="36"/>
        <v>162563.96640964792</v>
      </c>
    </row>
    <row r="2331" spans="1:15" x14ac:dyDescent="0.3">
      <c r="A2331" s="1">
        <v>44976</v>
      </c>
      <c r="B2331" s="2" t="s">
        <v>1005</v>
      </c>
      <c r="C2331" s="2" t="s">
        <v>1006</v>
      </c>
      <c r="D2331" s="2" t="s">
        <v>2350</v>
      </c>
      <c r="E2331">
        <v>78</v>
      </c>
      <c r="F2331" t="str">
        <f>+VLOOKUP(E2331,[1]CLIENTES!A:B,2,0)</f>
        <v>Justin</v>
      </c>
      <c r="G2331">
        <v>377</v>
      </c>
      <c r="H2331" t="str">
        <f>+VLOOKUP(G2331,[1]SKU!A:B,2,0)</f>
        <v>URBAN CONCRETE GREY ANTID. REC 58 x 58 S.LOREN 2DA</v>
      </c>
      <c r="I2331" t="str">
        <f>+VLOOKUP(G2331,[1]SKU!A:D,4,0)</f>
        <v>PORCELANATO</v>
      </c>
      <c r="J2331" t="str">
        <f>+VLOOKUP(G2331,[1]SKU!A:E,5,0)</f>
        <v>Cementos</v>
      </c>
      <c r="K2331" t="str">
        <f>+VLOOKUP(G2331,[1]SKU!A:C,3,0)</f>
        <v>SAN LORENZO</v>
      </c>
      <c r="L2331">
        <v>127</v>
      </c>
      <c r="M2331">
        <v>68.320416762230522</v>
      </c>
      <c r="N2331">
        <f>+VLOOKUP([1]VENTAS!G2331,[1]SKU!A:G,6,0)</f>
        <v>9066</v>
      </c>
      <c r="O2331" s="4">
        <f t="shared" si="36"/>
        <v>619392.89836638188</v>
      </c>
    </row>
    <row r="2332" spans="1:15" x14ac:dyDescent="0.3">
      <c r="A2332" s="1">
        <v>44977</v>
      </c>
      <c r="B2332" s="2" t="s">
        <v>1005</v>
      </c>
      <c r="C2332" s="2" t="s">
        <v>1006</v>
      </c>
      <c r="D2332" s="2" t="s">
        <v>2351</v>
      </c>
      <c r="E2332">
        <v>35</v>
      </c>
      <c r="F2332" t="str">
        <f>+VLOOKUP(E2332,[1]CLIENTES!A:B,2,0)</f>
        <v>Aaron</v>
      </c>
      <c r="G2332">
        <v>377</v>
      </c>
      <c r="H2332" t="str">
        <f>+VLOOKUP(G2332,[1]SKU!A:B,2,0)</f>
        <v>URBAN CONCRETE GREY ANTID. REC 58 x 58 S.LOREN 2DA</v>
      </c>
      <c r="I2332" t="str">
        <f>+VLOOKUP(G2332,[1]SKU!A:D,4,0)</f>
        <v>PORCELANATO</v>
      </c>
      <c r="J2332" t="str">
        <f>+VLOOKUP(G2332,[1]SKU!A:E,5,0)</f>
        <v>Cementos</v>
      </c>
      <c r="K2332" t="str">
        <f>+VLOOKUP(G2332,[1]SKU!A:C,3,0)</f>
        <v>SAN LORENZO</v>
      </c>
      <c r="L2332">
        <v>26</v>
      </c>
      <c r="M2332">
        <v>13.986856974944832</v>
      </c>
      <c r="N2332">
        <f>+VLOOKUP([1]VENTAS!G2332,[1]SKU!A:G,6,0)</f>
        <v>9066</v>
      </c>
      <c r="O2332" s="4">
        <f t="shared" si="36"/>
        <v>126804.84533484984</v>
      </c>
    </row>
    <row r="2333" spans="1:15" x14ac:dyDescent="0.3">
      <c r="A2333" s="1">
        <v>44950</v>
      </c>
      <c r="B2333" s="2" t="s">
        <v>1005</v>
      </c>
      <c r="C2333" s="2" t="s">
        <v>1006</v>
      </c>
      <c r="D2333" s="2" t="s">
        <v>2352</v>
      </c>
      <c r="E2333">
        <v>169</v>
      </c>
      <c r="F2333" t="str">
        <f>+VLOOKUP(E2333,[1]CLIENTES!A:B,2,0)</f>
        <v>Belen</v>
      </c>
      <c r="G2333">
        <v>161</v>
      </c>
      <c r="H2333" t="str">
        <f>+VLOOKUP(G2333,[1]SKU!A:B,2,0)</f>
        <v>BLANCO PERLA SAT 33 x 45,3 S.LOREN 1RA C</v>
      </c>
      <c r="I2333" t="str">
        <f>+VLOOKUP(G2333,[1]SKU!A:D,4,0)</f>
        <v>CERAMICO</v>
      </c>
      <c r="J2333" t="str">
        <f>+VLOOKUP(G2333,[1]SKU!A:E,5,0)</f>
        <v>Deco &amp; Mas</v>
      </c>
      <c r="K2333" t="str">
        <f>+VLOOKUP(G2333,[1]SKU!A:C,3,0)</f>
        <v>SAN LORENZO</v>
      </c>
      <c r="L2333">
        <v>23</v>
      </c>
      <c r="M2333">
        <v>13.750549636161221</v>
      </c>
      <c r="N2333">
        <f>+VLOOKUP([1]VENTAS!G2333,[1]SKU!A:G,6,0)</f>
        <v>4870</v>
      </c>
      <c r="O2333" s="4">
        <f t="shared" si="36"/>
        <v>66965.176728105143</v>
      </c>
    </row>
    <row r="2334" spans="1:15" x14ac:dyDescent="0.3">
      <c r="A2334" s="1">
        <v>44970</v>
      </c>
      <c r="B2334" s="2" t="s">
        <v>1005</v>
      </c>
      <c r="C2334" s="2" t="s">
        <v>1006</v>
      </c>
      <c r="D2334" s="2" t="s">
        <v>2353</v>
      </c>
      <c r="E2334">
        <v>49</v>
      </c>
      <c r="F2334" t="str">
        <f>+VLOOKUP(E2334,[1]CLIENTES!A:B,2,0)</f>
        <v>Felipe</v>
      </c>
      <c r="G2334">
        <v>110</v>
      </c>
      <c r="H2334" t="str">
        <f>+VLOOKUP(G2334,[1]SKU!A:B,2,0)</f>
        <v>PORTLAND GRIS 51 x 51 ALLPA 2DA C</v>
      </c>
      <c r="I2334" t="str">
        <f>+VLOOKUP(G2334,[1]SKU!A:D,4,0)</f>
        <v>CERAMICO</v>
      </c>
      <c r="J2334" t="str">
        <f>+VLOOKUP(G2334,[1]SKU!A:E,5,0)</f>
        <v>Cementos</v>
      </c>
      <c r="K2334" t="str">
        <f>+VLOOKUP(G2334,[1]SKU!A:C,3,0)</f>
        <v>ALLPA</v>
      </c>
      <c r="L2334">
        <v>121</v>
      </c>
      <c r="M2334">
        <v>10.24666100606413</v>
      </c>
      <c r="N2334">
        <f>+VLOOKUP([1]VENTAS!G2334,[1]SKU!A:G,6,0)</f>
        <v>6581</v>
      </c>
      <c r="O2334" s="4">
        <f t="shared" si="36"/>
        <v>67433.276080908036</v>
      </c>
    </row>
    <row r="2335" spans="1:15" x14ac:dyDescent="0.3">
      <c r="A2335" s="1">
        <v>44933</v>
      </c>
      <c r="B2335" s="2" t="s">
        <v>1005</v>
      </c>
      <c r="C2335" s="2" t="s">
        <v>1006</v>
      </c>
      <c r="D2335" s="2" t="s">
        <v>2354</v>
      </c>
      <c r="E2335">
        <v>215</v>
      </c>
      <c r="F2335" t="str">
        <f>+VLOOKUP(E2335,[1]CLIENTES!A:B,2,0)</f>
        <v>Jose</v>
      </c>
      <c r="G2335">
        <v>272</v>
      </c>
      <c r="H2335" t="str">
        <f>+VLOOKUP(G2335,[1]SKU!A:B,2,0)</f>
        <v>ZAR SAT 60 X 60 ALBERDI 2DA C</v>
      </c>
      <c r="I2335" t="str">
        <f>+VLOOKUP(G2335,[1]SKU!A:D,4,0)</f>
        <v>PORCELANATO</v>
      </c>
      <c r="J2335" t="str">
        <f>+VLOOKUP(G2335,[1]SKU!A:E,5,0)</f>
        <v>Marmoles</v>
      </c>
      <c r="K2335" t="str">
        <f>+VLOOKUP(G2335,[1]SKU!A:C,3,0)</f>
        <v>ALBERDI</v>
      </c>
      <c r="L2335">
        <v>142</v>
      </c>
      <c r="M2335">
        <v>4.4181227992847232</v>
      </c>
      <c r="N2335">
        <f>+VLOOKUP([1]VENTAS!G2335,[1]SKU!A:G,6,0)</f>
        <v>2730</v>
      </c>
      <c r="O2335" s="4">
        <f t="shared" si="36"/>
        <v>12061.475242047294</v>
      </c>
    </row>
    <row r="2336" spans="1:15" x14ac:dyDescent="0.3">
      <c r="A2336" s="1">
        <v>44949</v>
      </c>
      <c r="B2336" s="2" t="s">
        <v>1005</v>
      </c>
      <c r="C2336" s="2" t="s">
        <v>1006</v>
      </c>
      <c r="D2336" s="2" t="s">
        <v>2355</v>
      </c>
      <c r="E2336">
        <v>219</v>
      </c>
      <c r="F2336" t="str">
        <f>+VLOOKUP(E2336,[1]CLIENTES!A:B,2,0)</f>
        <v>Duvan</v>
      </c>
      <c r="G2336">
        <v>386</v>
      </c>
      <c r="H2336" t="str">
        <f>+VLOOKUP(G2336,[1]SKU!A:B,2,0)</f>
        <v>ICE TILE BLANCO FIT RECT. 58 X 58 S.LOREN 1RA C</v>
      </c>
      <c r="I2336" t="str">
        <f>+VLOOKUP(G2336,[1]SKU!A:D,4,0)</f>
        <v>PORCELANATO</v>
      </c>
      <c r="J2336" t="str">
        <f>+VLOOKUP(G2336,[1]SKU!A:E,5,0)</f>
        <v>Deco &amp; Mas</v>
      </c>
      <c r="K2336" t="str">
        <f>+VLOOKUP(G2336,[1]SKU!A:C,3,0)</f>
        <v>SAN LORENZO</v>
      </c>
      <c r="L2336">
        <v>101</v>
      </c>
      <c r="M2336">
        <v>88.539524464287354</v>
      </c>
      <c r="N2336">
        <f>+VLOOKUP([1]VENTAS!G2336,[1]SKU!A:G,6,0)</f>
        <v>9877</v>
      </c>
      <c r="O2336" s="4">
        <f t="shared" si="36"/>
        <v>874504.88313376624</v>
      </c>
    </row>
    <row r="2337" spans="1:15" x14ac:dyDescent="0.3">
      <c r="A2337" s="1">
        <v>44951</v>
      </c>
      <c r="B2337" s="2" t="s">
        <v>1005</v>
      </c>
      <c r="C2337" s="2" t="s">
        <v>1006</v>
      </c>
      <c r="D2337" s="2" t="s">
        <v>2356</v>
      </c>
      <c r="E2337">
        <v>58</v>
      </c>
      <c r="F2337" t="str">
        <f>+VLOOKUP(E2337,[1]CLIENTES!A:B,2,0)</f>
        <v>Perla</v>
      </c>
      <c r="G2337">
        <v>263</v>
      </c>
      <c r="H2337" t="str">
        <f>+VLOOKUP(G2337,[1]SKU!A:B,2,0)</f>
        <v>CALIPSO WHITE 53 x 53 SAN PIETRO 2DA C</v>
      </c>
      <c r="I2337" t="str">
        <f>+VLOOKUP(G2337,[1]SKU!A:D,4,0)</f>
        <v>PORCELANATO</v>
      </c>
      <c r="J2337" t="str">
        <f>+VLOOKUP(G2337,[1]SKU!A:E,5,0)</f>
        <v>Marmoles</v>
      </c>
      <c r="K2337" t="str">
        <f>+VLOOKUP(G2337,[1]SKU!A:C,3,0)</f>
        <v>SAN PIETRO</v>
      </c>
      <c r="L2337">
        <v>86</v>
      </c>
      <c r="M2337">
        <v>21.301605835096542</v>
      </c>
      <c r="N2337">
        <f>+VLOOKUP([1]VENTAS!G2337,[1]SKU!A:G,6,0)</f>
        <v>1481</v>
      </c>
      <c r="O2337" s="4">
        <f t="shared" si="36"/>
        <v>31547.67824177798</v>
      </c>
    </row>
    <row r="2338" spans="1:15" x14ac:dyDescent="0.3">
      <c r="A2338" s="1">
        <v>44931</v>
      </c>
      <c r="B2338" s="2" t="s">
        <v>1005</v>
      </c>
      <c r="C2338" s="2" t="s">
        <v>1006</v>
      </c>
      <c r="D2338" s="2" t="s">
        <v>2357</v>
      </c>
      <c r="E2338">
        <v>132</v>
      </c>
      <c r="F2338" t="str">
        <f>+VLOOKUP(E2338,[1]CLIENTES!A:B,2,0)</f>
        <v>Clemente</v>
      </c>
      <c r="G2338">
        <v>186</v>
      </c>
      <c r="H2338" t="str">
        <f>+VLOOKUP(G2338,[1]SKU!A:B,2,0)</f>
        <v>AQUA MIX BLUE 33 x 33 SCOP 2DA CAL</v>
      </c>
      <c r="I2338" t="str">
        <f>+VLOOKUP(G2338,[1]SKU!A:D,4,0)</f>
        <v>CERAMICO</v>
      </c>
      <c r="J2338" t="str">
        <f>+VLOOKUP(G2338,[1]SKU!A:E,5,0)</f>
        <v>Deco &amp; Mas</v>
      </c>
      <c r="K2338" t="str">
        <f>+VLOOKUP(G2338,[1]SKU!A:C,3,0)</f>
        <v>SCOP</v>
      </c>
      <c r="L2338">
        <v>57</v>
      </c>
      <c r="M2338">
        <v>33.989801974150261</v>
      </c>
      <c r="N2338">
        <f>+VLOOKUP([1]VENTAS!G2338,[1]SKU!A:G,6,0)</f>
        <v>2697</v>
      </c>
      <c r="O2338" s="4">
        <f t="shared" si="36"/>
        <v>91670.495924283256</v>
      </c>
    </row>
    <row r="2339" spans="1:15" x14ac:dyDescent="0.3">
      <c r="A2339" s="1">
        <v>44932</v>
      </c>
      <c r="B2339" s="2" t="s">
        <v>1005</v>
      </c>
      <c r="C2339" s="2" t="s">
        <v>1006</v>
      </c>
      <c r="D2339" s="2" t="s">
        <v>2358</v>
      </c>
      <c r="E2339">
        <v>117</v>
      </c>
      <c r="F2339" t="str">
        <f>+VLOOKUP(E2339,[1]CLIENTES!A:B,2,0)</f>
        <v>Mirko</v>
      </c>
      <c r="G2339">
        <v>80</v>
      </c>
      <c r="H2339" t="str">
        <f>+VLOOKUP(G2339,[1]SKU!A:B,2,0)</f>
        <v>PORTLAND GREY 50 X 50 CORTINES 2DA C</v>
      </c>
      <c r="I2339" t="str">
        <f>+VLOOKUP(G2339,[1]SKU!A:D,4,0)</f>
        <v>CERAMICO</v>
      </c>
      <c r="J2339" t="str">
        <f>+VLOOKUP(G2339,[1]SKU!A:E,5,0)</f>
        <v>Cementos</v>
      </c>
      <c r="K2339" t="str">
        <f>+VLOOKUP(G2339,[1]SKU!A:C,3,0)</f>
        <v>CORTINES</v>
      </c>
      <c r="L2339">
        <v>99</v>
      </c>
      <c r="M2339">
        <v>31.547562380660004</v>
      </c>
      <c r="N2339">
        <f>+VLOOKUP([1]VENTAS!G2339,[1]SKU!A:G,6,0)</f>
        <v>4847</v>
      </c>
      <c r="O2339" s="4">
        <f t="shared" si="36"/>
        <v>152911.03485905903</v>
      </c>
    </row>
    <row r="2340" spans="1:15" x14ac:dyDescent="0.3">
      <c r="A2340" s="1">
        <v>44936</v>
      </c>
      <c r="B2340" s="2" t="s">
        <v>1005</v>
      </c>
      <c r="C2340" s="2" t="s">
        <v>1006</v>
      </c>
      <c r="D2340" s="2" t="s">
        <v>2359</v>
      </c>
      <c r="E2340">
        <v>141</v>
      </c>
      <c r="F2340" t="str">
        <f>+VLOOKUP(E2340,[1]CLIENTES!A:B,2,0)</f>
        <v>Waldo</v>
      </c>
      <c r="G2340">
        <v>15</v>
      </c>
      <c r="H2340" t="str">
        <f>+VLOOKUP(G2340,[1]SKU!A:B,2,0)</f>
        <v>MADERA LENGA 31 X 53 LOURDES 1RA C</v>
      </c>
      <c r="I2340" t="str">
        <f>+VLOOKUP(G2340,[1]SKU!A:D,4,0)</f>
        <v>CERAMICO</v>
      </c>
      <c r="J2340" t="str">
        <f>+VLOOKUP(G2340,[1]SKU!A:E,5,0)</f>
        <v>Maderas</v>
      </c>
      <c r="K2340" t="str">
        <f>+VLOOKUP(G2340,[1]SKU!A:C,3,0)</f>
        <v>LOURDES</v>
      </c>
      <c r="L2340">
        <v>104</v>
      </c>
      <c r="M2340">
        <v>1.1038316390837783</v>
      </c>
      <c r="N2340">
        <f>+VLOOKUP([1]VENTAS!G2340,[1]SKU!A:G,6,0)</f>
        <v>5189</v>
      </c>
      <c r="O2340" s="4">
        <f t="shared" si="36"/>
        <v>5727.7823752057257</v>
      </c>
    </row>
    <row r="2341" spans="1:15" x14ac:dyDescent="0.3">
      <c r="A2341" s="1">
        <v>44934</v>
      </c>
      <c r="B2341" s="2" t="s">
        <v>1005</v>
      </c>
      <c r="C2341" s="2" t="s">
        <v>1006</v>
      </c>
      <c r="D2341" s="2" t="s">
        <v>2360</v>
      </c>
      <c r="E2341">
        <v>217</v>
      </c>
      <c r="F2341" t="str">
        <f>+VLOOKUP(E2341,[1]CLIENTES!A:B,2,0)</f>
        <v>Natanael</v>
      </c>
      <c r="G2341">
        <v>216</v>
      </c>
      <c r="H2341" t="str">
        <f>+VLOOKUP(G2341,[1]SKU!A:B,2,0)</f>
        <v>CAVA XX PUL RECT 58 X 58 C.NEGRO 2DA CAL</v>
      </c>
      <c r="I2341" t="str">
        <f>+VLOOKUP(G2341,[1]SKU!A:D,4,0)</f>
        <v>PORCELANATO</v>
      </c>
      <c r="J2341" t="str">
        <f>+VLOOKUP(G2341,[1]SKU!A:E,5,0)</f>
        <v>Marmoles</v>
      </c>
      <c r="K2341" t="str">
        <f>+VLOOKUP(G2341,[1]SKU!A:C,3,0)</f>
        <v>CERRO NEGRO</v>
      </c>
      <c r="L2341">
        <v>24</v>
      </c>
      <c r="M2341">
        <v>11.605553540816482</v>
      </c>
      <c r="N2341">
        <f>+VLOOKUP([1]VENTAS!G2341,[1]SKU!A:G,6,0)</f>
        <v>6668</v>
      </c>
      <c r="O2341" s="4">
        <f t="shared" si="36"/>
        <v>77385.8310101643</v>
      </c>
    </row>
    <row r="2342" spans="1:15" x14ac:dyDescent="0.3">
      <c r="A2342" s="1">
        <v>44943</v>
      </c>
      <c r="B2342" s="2" t="s">
        <v>1005</v>
      </c>
      <c r="C2342" s="2" t="s">
        <v>1006</v>
      </c>
      <c r="D2342" s="2" t="s">
        <v>2361</v>
      </c>
      <c r="E2342">
        <v>158</v>
      </c>
      <c r="F2342" t="str">
        <f>+VLOOKUP(E2342,[1]CLIENTES!A:B,2,0)</f>
        <v>Montserrat</v>
      </c>
      <c r="G2342">
        <v>1</v>
      </c>
      <c r="H2342" t="str">
        <f>+VLOOKUP(G2342,[1]SKU!A:B,2,0)</f>
        <v>TERRA PIZARRA 45,3 X 45,3 SCOP 1RA CAL</v>
      </c>
      <c r="I2342" t="str">
        <f>+VLOOKUP(G2342,[1]SKU!A:D,4,0)</f>
        <v>CERAMICO</v>
      </c>
      <c r="J2342" t="str">
        <f>+VLOOKUP(G2342,[1]SKU!A:E,5,0)</f>
        <v>Piedras</v>
      </c>
      <c r="K2342" t="str">
        <f>+VLOOKUP(G2342,[1]SKU!A:C,3,0)</f>
        <v>SCOP</v>
      </c>
      <c r="L2342">
        <v>133</v>
      </c>
      <c r="M2342">
        <v>48.910940202575581</v>
      </c>
      <c r="N2342">
        <f>+VLOOKUP([1]VENTAS!G2342,[1]SKU!A:G,6,0)</f>
        <v>6518</v>
      </c>
      <c r="O2342" s="4">
        <f t="shared" si="36"/>
        <v>318801.50824038766</v>
      </c>
    </row>
    <row r="2343" spans="1:15" x14ac:dyDescent="0.3">
      <c r="A2343" s="1">
        <v>44962</v>
      </c>
      <c r="B2343" s="2" t="s">
        <v>1005</v>
      </c>
      <c r="C2343" s="2" t="s">
        <v>1006</v>
      </c>
      <c r="D2343" s="2" t="s">
        <v>2362</v>
      </c>
      <c r="E2343">
        <v>189</v>
      </c>
      <c r="F2343" t="str">
        <f>+VLOOKUP(E2343,[1]CLIENTES!A:B,2,0)</f>
        <v>Dayana</v>
      </c>
      <c r="G2343">
        <v>214</v>
      </c>
      <c r="H2343" t="str">
        <f>+VLOOKUP(G2343,[1]SKU!A:B,2,0)</f>
        <v>CEMENTO GRIS SAT 53 X 53 SAN PIETRO 1RA C</v>
      </c>
      <c r="I2343" t="str">
        <f>+VLOOKUP(G2343,[1]SKU!A:D,4,0)</f>
        <v>PORCELANATO</v>
      </c>
      <c r="J2343" t="str">
        <f>+VLOOKUP(G2343,[1]SKU!A:E,5,0)</f>
        <v>Cementos</v>
      </c>
      <c r="K2343" t="str">
        <f>+VLOOKUP(G2343,[1]SKU!A:C,3,0)</f>
        <v>SAN PIETRO</v>
      </c>
      <c r="L2343">
        <v>38</v>
      </c>
      <c r="M2343">
        <v>14.619288684478194</v>
      </c>
      <c r="N2343">
        <f>+VLOOKUP([1]VENTAS!G2343,[1]SKU!A:G,6,0)</f>
        <v>9025</v>
      </c>
      <c r="O2343" s="4">
        <f t="shared" si="36"/>
        <v>131939.0803774157</v>
      </c>
    </row>
    <row r="2344" spans="1:15" x14ac:dyDescent="0.3">
      <c r="A2344" s="1">
        <v>44957</v>
      </c>
      <c r="B2344" s="2" t="s">
        <v>1005</v>
      </c>
      <c r="C2344" s="2" t="s">
        <v>1006</v>
      </c>
      <c r="D2344" s="2" t="s">
        <v>2363</v>
      </c>
      <c r="E2344">
        <v>70</v>
      </c>
      <c r="F2344" t="str">
        <f>+VLOOKUP(E2344,[1]CLIENTES!A:B,2,0)</f>
        <v>Estefani</v>
      </c>
      <c r="G2344">
        <v>128</v>
      </c>
      <c r="H2344" t="str">
        <f>+VLOOKUP(G2344,[1]SKU!A:B,2,0)</f>
        <v>PARIS CREMA BRILLANTE  51 X 51 C.NEGRO 1RA CAL</v>
      </c>
      <c r="I2344" t="str">
        <f>+VLOOKUP(G2344,[1]SKU!A:D,4,0)</f>
        <v>CERAMICO</v>
      </c>
      <c r="J2344" t="str">
        <f>+VLOOKUP(G2344,[1]SKU!A:E,5,0)</f>
        <v>Marmoles</v>
      </c>
      <c r="K2344" t="str">
        <f>+VLOOKUP(G2344,[1]SKU!A:C,3,0)</f>
        <v>CERRO NEGRO</v>
      </c>
      <c r="L2344">
        <v>109</v>
      </c>
      <c r="M2344">
        <v>99.392387210495968</v>
      </c>
      <c r="N2344">
        <f>+VLOOKUP([1]VENTAS!G2344,[1]SKU!A:G,6,0)</f>
        <v>1933</v>
      </c>
      <c r="O2344" s="4">
        <f t="shared" si="36"/>
        <v>192125.48447788871</v>
      </c>
    </row>
    <row r="2345" spans="1:15" x14ac:dyDescent="0.3">
      <c r="A2345" s="1">
        <v>44958</v>
      </c>
      <c r="B2345" s="2" t="s">
        <v>1005</v>
      </c>
      <c r="C2345" s="2" t="s">
        <v>1006</v>
      </c>
      <c r="D2345" s="2" t="s">
        <v>2364</v>
      </c>
      <c r="E2345">
        <v>9</v>
      </c>
      <c r="F2345" t="str">
        <f>+VLOOKUP(E2345,[1]CLIENTES!A:B,2,0)</f>
        <v>Cristal</v>
      </c>
      <c r="G2345">
        <v>372</v>
      </c>
      <c r="H2345" t="str">
        <f>+VLOOKUP(G2345,[1]SKU!A:B,2,0)</f>
        <v>MARMOL STRAZZA FIT RECT. 58 x 117 S.LOREN 2DA C</v>
      </c>
      <c r="I2345" t="str">
        <f>+VLOOKUP(G2345,[1]SKU!A:D,4,0)</f>
        <v>PORCELANATO</v>
      </c>
      <c r="J2345" t="str">
        <f>+VLOOKUP(G2345,[1]SKU!A:E,5,0)</f>
        <v>Marmoles</v>
      </c>
      <c r="K2345" t="str">
        <f>+VLOOKUP(G2345,[1]SKU!A:C,3,0)</f>
        <v>SAN LORENZO</v>
      </c>
      <c r="L2345">
        <v>67</v>
      </c>
      <c r="M2345">
        <v>44.14942013210969</v>
      </c>
      <c r="N2345">
        <f>+VLOOKUP([1]VENTAS!G2345,[1]SKU!A:G,6,0)</f>
        <v>4732</v>
      </c>
      <c r="O2345" s="4">
        <f t="shared" si="36"/>
        <v>208915.05606514306</v>
      </c>
    </row>
    <row r="2346" spans="1:15" x14ac:dyDescent="0.3">
      <c r="A2346" s="1">
        <v>44983</v>
      </c>
      <c r="B2346" s="2" t="s">
        <v>1005</v>
      </c>
      <c r="C2346" s="2" t="s">
        <v>1006</v>
      </c>
      <c r="D2346" s="2" t="s">
        <v>2365</v>
      </c>
      <c r="E2346">
        <v>120</v>
      </c>
      <c r="F2346" t="str">
        <f>+VLOOKUP(E2346,[1]CLIENTES!A:B,2,0)</f>
        <v>Vaithiare</v>
      </c>
      <c r="G2346">
        <v>146</v>
      </c>
      <c r="H2346" t="str">
        <f>+VLOOKUP(G2346,[1]SKU!A:B,2,0)</f>
        <v>LISTON RUSTICO 45,3 x 45,3 S.LOREN 1RA C</v>
      </c>
      <c r="I2346" t="str">
        <f>+VLOOKUP(G2346,[1]SKU!A:D,4,0)</f>
        <v>CERAMICO</v>
      </c>
      <c r="J2346" t="str">
        <f>+VLOOKUP(G2346,[1]SKU!A:E,5,0)</f>
        <v>Maderas</v>
      </c>
      <c r="K2346" t="str">
        <f>+VLOOKUP(G2346,[1]SKU!A:C,3,0)</f>
        <v>SAN LORENZO</v>
      </c>
      <c r="L2346">
        <v>60</v>
      </c>
      <c r="M2346">
        <v>9.6199977170172843</v>
      </c>
      <c r="N2346">
        <f>+VLOOKUP([1]VENTAS!G2346,[1]SKU!A:G,6,0)</f>
        <v>7689</v>
      </c>
      <c r="O2346" s="4">
        <f t="shared" si="36"/>
        <v>73968.1624461459</v>
      </c>
    </row>
    <row r="2347" spans="1:15" x14ac:dyDescent="0.3">
      <c r="A2347" s="1">
        <v>44930</v>
      </c>
      <c r="B2347" s="2" t="s">
        <v>1005</v>
      </c>
      <c r="C2347" s="2" t="s">
        <v>1006</v>
      </c>
      <c r="D2347" s="2" t="s">
        <v>2366</v>
      </c>
      <c r="E2347">
        <v>233</v>
      </c>
      <c r="F2347" t="str">
        <f>+VLOOKUP(E2347,[1]CLIENTES!A:B,2,0)</f>
        <v>Mabel</v>
      </c>
      <c r="G2347">
        <v>363</v>
      </c>
      <c r="H2347" t="str">
        <f>+VLOOKUP(G2347,[1]SKU!A:B,2,0)</f>
        <v>MARMOL ANT. ARENA PUL RT FIT 57,7x57,7 S.LOREN 2DA</v>
      </c>
      <c r="I2347" t="str">
        <f>+VLOOKUP(G2347,[1]SKU!A:D,4,0)</f>
        <v>PORCELANATO</v>
      </c>
      <c r="J2347" t="str">
        <f>+VLOOKUP(G2347,[1]SKU!A:E,5,0)</f>
        <v>Marmoles</v>
      </c>
      <c r="K2347" t="str">
        <f>+VLOOKUP(G2347,[1]SKU!A:C,3,0)</f>
        <v>SAN LORENZO</v>
      </c>
      <c r="L2347">
        <v>130</v>
      </c>
      <c r="M2347">
        <v>120.9871627224193</v>
      </c>
      <c r="N2347">
        <f>+VLOOKUP([1]VENTAS!G2347,[1]SKU!A:G,6,0)</f>
        <v>4655</v>
      </c>
      <c r="O2347" s="4">
        <f t="shared" si="36"/>
        <v>563195.24247286189</v>
      </c>
    </row>
    <row r="2348" spans="1:15" x14ac:dyDescent="0.3">
      <c r="A2348" s="1">
        <v>44929</v>
      </c>
      <c r="B2348" s="2" t="s">
        <v>1005</v>
      </c>
      <c r="C2348" s="2" t="s">
        <v>1006</v>
      </c>
      <c r="D2348" s="2" t="s">
        <v>2367</v>
      </c>
      <c r="E2348">
        <v>41</v>
      </c>
      <c r="F2348" t="str">
        <f>+VLOOKUP(E2348,[1]CLIENTES!A:B,2,0)</f>
        <v>Hans</v>
      </c>
      <c r="G2348">
        <v>116</v>
      </c>
      <c r="H2348" t="str">
        <f>+VLOOKUP(G2348,[1]SKU!A:B,2,0)</f>
        <v>BOLOGNA GRIS 50 x 50 CAÑUELAS 1RA C</v>
      </c>
      <c r="I2348" t="str">
        <f>+VLOOKUP(G2348,[1]SKU!A:D,4,0)</f>
        <v>CERAMICO</v>
      </c>
      <c r="J2348" t="str">
        <f>+VLOOKUP(G2348,[1]SKU!A:E,5,0)</f>
        <v>Maderas</v>
      </c>
      <c r="K2348" t="str">
        <f>+VLOOKUP(G2348,[1]SKU!A:C,3,0)</f>
        <v>CAÑUELAS</v>
      </c>
      <c r="L2348">
        <v>1</v>
      </c>
      <c r="M2348">
        <v>0.76819053934387804</v>
      </c>
      <c r="N2348">
        <f>+VLOOKUP([1]VENTAS!G2348,[1]SKU!A:G,6,0)</f>
        <v>4797</v>
      </c>
      <c r="O2348" s="4">
        <f t="shared" si="36"/>
        <v>3685.0100172325829</v>
      </c>
    </row>
    <row r="2349" spans="1:15" x14ac:dyDescent="0.3">
      <c r="A2349" s="1">
        <v>44979</v>
      </c>
      <c r="B2349" s="2" t="s">
        <v>1005</v>
      </c>
      <c r="C2349" s="2" t="s">
        <v>1006</v>
      </c>
      <c r="D2349" s="2" t="s">
        <v>2368</v>
      </c>
      <c r="E2349">
        <v>28</v>
      </c>
      <c r="F2349" t="str">
        <f>+VLOOKUP(E2349,[1]CLIENTES!A:B,2,0)</f>
        <v>Katalina</v>
      </c>
      <c r="G2349">
        <v>15</v>
      </c>
      <c r="H2349" t="str">
        <f>+VLOOKUP(G2349,[1]SKU!A:B,2,0)</f>
        <v>MADERA LENGA 31 X 53 LOURDES 1RA C</v>
      </c>
      <c r="I2349" t="str">
        <f>+VLOOKUP(G2349,[1]SKU!A:D,4,0)</f>
        <v>CERAMICO</v>
      </c>
      <c r="J2349" t="str">
        <f>+VLOOKUP(G2349,[1]SKU!A:E,5,0)</f>
        <v>Maderas</v>
      </c>
      <c r="K2349" t="str">
        <f>+VLOOKUP(G2349,[1]SKU!A:C,3,0)</f>
        <v>LOURDES</v>
      </c>
      <c r="L2349">
        <v>123</v>
      </c>
      <c r="M2349">
        <v>1.3054931885317762</v>
      </c>
      <c r="N2349">
        <f>+VLOOKUP([1]VENTAS!G2349,[1]SKU!A:G,6,0)</f>
        <v>5189</v>
      </c>
      <c r="O2349" s="4">
        <f t="shared" si="36"/>
        <v>6774.204155291387</v>
      </c>
    </row>
    <row r="2350" spans="1:15" x14ac:dyDescent="0.3">
      <c r="A2350" s="1">
        <v>44937</v>
      </c>
      <c r="B2350" s="2" t="s">
        <v>1005</v>
      </c>
      <c r="C2350" s="2" t="s">
        <v>1006</v>
      </c>
      <c r="D2350" s="2" t="s">
        <v>2369</v>
      </c>
      <c r="E2350">
        <v>220</v>
      </c>
      <c r="F2350" t="str">
        <f>+VLOOKUP(E2350,[1]CLIENTES!A:B,2,0)</f>
        <v>Dayra</v>
      </c>
      <c r="G2350">
        <v>255</v>
      </c>
      <c r="H2350" t="str">
        <f>+VLOOKUP(G2350,[1]SKU!A:B,2,0)</f>
        <v>LISCIO IVORY NATURAL 120 X 120 VITE 2DA C</v>
      </c>
      <c r="I2350" t="str">
        <f>+VLOOKUP(G2350,[1]SKU!A:D,4,0)</f>
        <v>PORCELANATO</v>
      </c>
      <c r="J2350" t="str">
        <f>+VLOOKUP(G2350,[1]SKU!A:E,5,0)</f>
        <v>Cementos</v>
      </c>
      <c r="K2350" t="str">
        <f>+VLOOKUP(G2350,[1]SKU!A:C,3,0)</f>
        <v>VITE</v>
      </c>
      <c r="L2350">
        <v>33</v>
      </c>
      <c r="M2350">
        <v>5.7518564124621676</v>
      </c>
      <c r="N2350">
        <f>+VLOOKUP([1]VENTAS!G2350,[1]SKU!A:G,6,0)</f>
        <v>7041</v>
      </c>
      <c r="O2350" s="4">
        <f t="shared" si="36"/>
        <v>40498.821000146119</v>
      </c>
    </row>
    <row r="2351" spans="1:15" x14ac:dyDescent="0.3">
      <c r="A2351" s="1">
        <v>44971</v>
      </c>
      <c r="B2351" s="2" t="s">
        <v>1005</v>
      </c>
      <c r="C2351" s="2" t="s">
        <v>1006</v>
      </c>
      <c r="D2351" s="2" t="s">
        <v>2370</v>
      </c>
      <c r="E2351">
        <v>27</v>
      </c>
      <c r="F2351" t="str">
        <f>+VLOOKUP(E2351,[1]CLIENTES!A:B,2,0)</f>
        <v>Ariel</v>
      </c>
      <c r="G2351">
        <v>249</v>
      </c>
      <c r="H2351" t="str">
        <f>+VLOOKUP(G2351,[1]SKU!A:B,2,0)</f>
        <v>MONACO GRIS PUL RECT 58 x 58 C.NEGRO 1RA C</v>
      </c>
      <c r="I2351" t="str">
        <f>+VLOOKUP(G2351,[1]SKU!A:D,4,0)</f>
        <v>PORCELANATO</v>
      </c>
      <c r="J2351" t="str">
        <f>+VLOOKUP(G2351,[1]SKU!A:E,5,0)</f>
        <v>Marmoles</v>
      </c>
      <c r="K2351" t="str">
        <f>+VLOOKUP(G2351,[1]SKU!A:C,3,0)</f>
        <v>CERRO NEGRO</v>
      </c>
      <c r="L2351">
        <v>8</v>
      </c>
      <c r="M2351">
        <v>0.10213348987817472</v>
      </c>
      <c r="N2351">
        <f>+VLOOKUP([1]VENTAS!G2351,[1]SKU!A:G,6,0)</f>
        <v>7804</v>
      </c>
      <c r="O2351" s="4">
        <f t="shared" si="36"/>
        <v>797.04975500927549</v>
      </c>
    </row>
    <row r="2352" spans="1:15" x14ac:dyDescent="0.3">
      <c r="A2352" s="1">
        <v>44940</v>
      </c>
      <c r="B2352" s="2" t="s">
        <v>1005</v>
      </c>
      <c r="C2352" s="2" t="s">
        <v>1006</v>
      </c>
      <c r="D2352" s="2" t="s">
        <v>2371</v>
      </c>
      <c r="E2352">
        <v>242</v>
      </c>
      <c r="F2352" t="str">
        <f>+VLOOKUP(E2352,[1]CLIENTES!A:B,2,0)</f>
        <v>Pilar</v>
      </c>
      <c r="G2352">
        <v>166</v>
      </c>
      <c r="H2352" t="str">
        <f>+VLOOKUP(G2352,[1]SKU!A:B,2,0)</f>
        <v>CALIFORNIA GRIS OSCURO 51 x 51 ALLPA 2DA C</v>
      </c>
      <c r="I2352" t="str">
        <f>+VLOOKUP(G2352,[1]SKU!A:D,4,0)</f>
        <v>CERAMICO</v>
      </c>
      <c r="J2352" t="str">
        <f>+VLOOKUP(G2352,[1]SKU!A:E,5,0)</f>
        <v>Cementos</v>
      </c>
      <c r="K2352" t="str">
        <f>+VLOOKUP(G2352,[1]SKU!A:C,3,0)</f>
        <v>ALLPA</v>
      </c>
      <c r="L2352">
        <v>106</v>
      </c>
      <c r="M2352">
        <v>57.118517131080317</v>
      </c>
      <c r="N2352">
        <f>+VLOOKUP([1]VENTAS!G2352,[1]SKU!A:G,6,0)</f>
        <v>7340</v>
      </c>
      <c r="O2352" s="4">
        <f t="shared" si="36"/>
        <v>419249.91574212955</v>
      </c>
    </row>
    <row r="2353" spans="1:15" x14ac:dyDescent="0.3">
      <c r="A2353" s="1">
        <v>44970</v>
      </c>
      <c r="B2353" s="2" t="s">
        <v>1005</v>
      </c>
      <c r="C2353" s="2" t="s">
        <v>1006</v>
      </c>
      <c r="D2353" s="2" t="s">
        <v>2372</v>
      </c>
      <c r="E2353">
        <v>114</v>
      </c>
      <c r="F2353" t="str">
        <f>+VLOOKUP(E2353,[1]CLIENTES!A:B,2,0)</f>
        <v>Dian</v>
      </c>
      <c r="G2353">
        <v>276</v>
      </c>
      <c r="H2353" t="str">
        <f>+VLOOKUP(G2353,[1]SKU!A:B,2,0)</f>
        <v>AUGUSTUS FENDI ESM NAT 60 x 60 ILVA 3RA C</v>
      </c>
      <c r="I2353" t="str">
        <f>+VLOOKUP(G2353,[1]SKU!A:D,4,0)</f>
        <v>PORCELANATO</v>
      </c>
      <c r="J2353" t="str">
        <f>+VLOOKUP(G2353,[1]SKU!A:E,5,0)</f>
        <v>Piedras</v>
      </c>
      <c r="K2353" t="str">
        <f>+VLOOKUP(G2353,[1]SKU!A:C,3,0)</f>
        <v>ILVA</v>
      </c>
      <c r="L2353">
        <v>14</v>
      </c>
      <c r="M2353">
        <v>5.9468348620216922</v>
      </c>
      <c r="N2353">
        <f>+VLOOKUP([1]VENTAS!G2353,[1]SKU!A:G,6,0)</f>
        <v>8676</v>
      </c>
      <c r="O2353" s="4">
        <f t="shared" si="36"/>
        <v>51594.739262900199</v>
      </c>
    </row>
    <row r="2354" spans="1:15" x14ac:dyDescent="0.3">
      <c r="A2354" s="1">
        <v>44944</v>
      </c>
      <c r="B2354" s="2" t="s">
        <v>1005</v>
      </c>
      <c r="C2354" s="2" t="s">
        <v>1006</v>
      </c>
      <c r="D2354" s="2" t="s">
        <v>2373</v>
      </c>
      <c r="E2354">
        <v>1</v>
      </c>
      <c r="F2354" t="str">
        <f>+VLOOKUP(E2354,[1]CLIENTES!A:B,2,0)</f>
        <v>MIRTA</v>
      </c>
      <c r="G2354">
        <v>33</v>
      </c>
      <c r="H2354" t="str">
        <f>+VLOOKUP(G2354,[1]SKU!A:B,2,0)</f>
        <v>MACERATA VINTAGE 20 X 62 CAÑUELAS 1RA C</v>
      </c>
      <c r="I2354" t="str">
        <f>+VLOOKUP(G2354,[1]SKU!A:D,4,0)</f>
        <v>CERAMICO</v>
      </c>
      <c r="J2354" t="str">
        <f>+VLOOKUP(G2354,[1]SKU!A:E,5,0)</f>
        <v>Maderas</v>
      </c>
      <c r="K2354" t="str">
        <f>+VLOOKUP(G2354,[1]SKU!A:C,3,0)</f>
        <v>CAÑUELAS</v>
      </c>
      <c r="L2354">
        <v>151</v>
      </c>
      <c r="M2354">
        <v>123.83910169895307</v>
      </c>
      <c r="N2354">
        <f>+VLOOKUP([1]VENTAS!G2354,[1]SKU!A:G,6,0)</f>
        <v>4597</v>
      </c>
      <c r="O2354" s="4">
        <f t="shared" si="36"/>
        <v>569288.35051008733</v>
      </c>
    </row>
    <row r="2355" spans="1:15" x14ac:dyDescent="0.3">
      <c r="A2355" s="1">
        <v>44936</v>
      </c>
      <c r="B2355" s="2" t="s">
        <v>1005</v>
      </c>
      <c r="C2355" s="2" t="s">
        <v>1006</v>
      </c>
      <c r="D2355" s="2" t="s">
        <v>2374</v>
      </c>
      <c r="E2355">
        <v>76</v>
      </c>
      <c r="F2355" t="str">
        <f>+VLOOKUP(E2355,[1]CLIENTES!A:B,2,0)</f>
        <v>Aynara</v>
      </c>
      <c r="G2355">
        <v>260</v>
      </c>
      <c r="H2355" t="str">
        <f>+VLOOKUP(G2355,[1]SKU!A:B,2,0)</f>
        <v>ROBLE 21 X 120 C.NEGRO 2DA CAL</v>
      </c>
      <c r="I2355" t="str">
        <f>+VLOOKUP(G2355,[1]SKU!A:D,4,0)</f>
        <v>PORCELANATO</v>
      </c>
      <c r="J2355" t="str">
        <f>+VLOOKUP(G2355,[1]SKU!A:E,5,0)</f>
        <v>Maderas</v>
      </c>
      <c r="K2355" t="str">
        <f>+VLOOKUP(G2355,[1]SKU!A:C,3,0)</f>
        <v>CERRO NEGRO</v>
      </c>
      <c r="L2355">
        <v>130</v>
      </c>
      <c r="M2355">
        <v>22.25512512347802</v>
      </c>
      <c r="N2355">
        <f>+VLOOKUP([1]VENTAS!G2355,[1]SKU!A:G,6,0)</f>
        <v>5846</v>
      </c>
      <c r="O2355" s="4">
        <f t="shared" si="36"/>
        <v>130103.46147185251</v>
      </c>
    </row>
    <row r="2356" spans="1:15" x14ac:dyDescent="0.3">
      <c r="A2356" s="1">
        <v>44948</v>
      </c>
      <c r="B2356" s="2" t="s">
        <v>1005</v>
      </c>
      <c r="C2356" s="2" t="s">
        <v>1006</v>
      </c>
      <c r="D2356" s="2" t="s">
        <v>2375</v>
      </c>
      <c r="E2356">
        <v>119</v>
      </c>
      <c r="F2356" t="str">
        <f>+VLOOKUP(E2356,[1]CLIENTES!A:B,2,0)</f>
        <v>Amir</v>
      </c>
      <c r="G2356">
        <v>196</v>
      </c>
      <c r="H2356" t="str">
        <f>+VLOOKUP(G2356,[1]SKU!A:B,2,0)</f>
        <v>VENECIANO AGUAMARINA 33 x 33 S.LOREN 1RA C</v>
      </c>
      <c r="I2356" t="str">
        <f>+VLOOKUP(G2356,[1]SKU!A:D,4,0)</f>
        <v>CERAMICO</v>
      </c>
      <c r="J2356" t="str">
        <f>+VLOOKUP(G2356,[1]SKU!A:E,5,0)</f>
        <v>Deco &amp; Mas</v>
      </c>
      <c r="K2356" t="str">
        <f>+VLOOKUP(G2356,[1]SKU!A:C,3,0)</f>
        <v>SAN LORENZO</v>
      </c>
      <c r="L2356">
        <v>12</v>
      </c>
      <c r="M2356">
        <v>7.0569305779592835</v>
      </c>
      <c r="N2356">
        <f>+VLOOKUP([1]VENTAS!G2356,[1]SKU!A:G,6,0)</f>
        <v>6770</v>
      </c>
      <c r="O2356" s="4">
        <f t="shared" si="36"/>
        <v>47775.420012784351</v>
      </c>
    </row>
    <row r="2357" spans="1:15" x14ac:dyDescent="0.3">
      <c r="A2357" s="1">
        <v>44941</v>
      </c>
      <c r="B2357" s="2" t="s">
        <v>1005</v>
      </c>
      <c r="C2357" s="2" t="s">
        <v>1006</v>
      </c>
      <c r="D2357" s="2" t="s">
        <v>2376</v>
      </c>
      <c r="E2357">
        <v>119</v>
      </c>
      <c r="F2357" t="str">
        <f>+VLOOKUP(E2357,[1]CLIENTES!A:B,2,0)</f>
        <v>Amir</v>
      </c>
      <c r="G2357">
        <v>61</v>
      </c>
      <c r="H2357" t="str">
        <f>+VLOOKUP(G2357,[1]SKU!A:B,2,0)</f>
        <v>CARRARA 31 x 53 LOURDES 1RA C</v>
      </c>
      <c r="I2357" t="str">
        <f>+VLOOKUP(G2357,[1]SKU!A:D,4,0)</f>
        <v>CERAMICO</v>
      </c>
      <c r="J2357" t="str">
        <f>+VLOOKUP(G2357,[1]SKU!A:E,5,0)</f>
        <v>Marmoles</v>
      </c>
      <c r="K2357" t="str">
        <f>+VLOOKUP(G2357,[1]SKU!A:C,3,0)</f>
        <v>LOURDES</v>
      </c>
      <c r="L2357">
        <v>63</v>
      </c>
      <c r="M2357">
        <v>16.307761506578437</v>
      </c>
      <c r="N2357">
        <f>+VLOOKUP([1]VENTAS!G2357,[1]SKU!A:G,6,0)</f>
        <v>4714</v>
      </c>
      <c r="O2357" s="4">
        <f t="shared" si="36"/>
        <v>76874.787742010754</v>
      </c>
    </row>
    <row r="2358" spans="1:15" x14ac:dyDescent="0.3">
      <c r="A2358" s="1">
        <v>44941</v>
      </c>
      <c r="B2358" s="2" t="s">
        <v>1005</v>
      </c>
      <c r="C2358" s="2" t="s">
        <v>1006</v>
      </c>
      <c r="D2358" s="2" t="s">
        <v>2377</v>
      </c>
      <c r="E2358">
        <v>240</v>
      </c>
      <c r="F2358" t="str">
        <f>+VLOOKUP(E2358,[1]CLIENTES!A:B,2,0)</f>
        <v>Fransheska</v>
      </c>
      <c r="G2358">
        <v>338</v>
      </c>
      <c r="H2358" t="str">
        <f>+VLOOKUP(G2358,[1]SKU!A:B,2,0)</f>
        <v>MOODS HUESO FIT RECT. 58 x 58 S.LOREN 1RA C</v>
      </c>
      <c r="I2358" t="str">
        <f>+VLOOKUP(G2358,[1]SKU!A:D,4,0)</f>
        <v>PORCELANATO</v>
      </c>
      <c r="J2358" t="str">
        <f>+VLOOKUP(G2358,[1]SKU!A:E,5,0)</f>
        <v>Cementos</v>
      </c>
      <c r="K2358" t="str">
        <f>+VLOOKUP(G2358,[1]SKU!A:C,3,0)</f>
        <v>SAN LORENZO</v>
      </c>
      <c r="L2358">
        <v>104</v>
      </c>
      <c r="M2358">
        <v>42.378208825336294</v>
      </c>
      <c r="N2358">
        <f>+VLOOKUP([1]VENTAS!G2358,[1]SKU!A:G,6,0)</f>
        <v>6381</v>
      </c>
      <c r="O2358" s="4">
        <f t="shared" si="36"/>
        <v>270415.35051447089</v>
      </c>
    </row>
    <row r="2359" spans="1:15" x14ac:dyDescent="0.3">
      <c r="A2359" s="1">
        <v>44957</v>
      </c>
      <c r="B2359" s="2" t="s">
        <v>1005</v>
      </c>
      <c r="C2359" s="2" t="s">
        <v>1006</v>
      </c>
      <c r="D2359" s="2" t="s">
        <v>2378</v>
      </c>
      <c r="E2359">
        <v>107</v>
      </c>
      <c r="F2359" t="str">
        <f>+VLOOKUP(E2359,[1]CLIENTES!A:B,2,0)</f>
        <v>Mauro</v>
      </c>
      <c r="G2359">
        <v>4</v>
      </c>
      <c r="H2359" t="str">
        <f>+VLOOKUP(G2359,[1]SKU!A:B,2,0)</f>
        <v>MARA NEGRO 45,3 X 45,3 SCOP 1RA CAL</v>
      </c>
      <c r="I2359" t="str">
        <f>+VLOOKUP(G2359,[1]SKU!A:D,4,0)</f>
        <v>CERAMICO</v>
      </c>
      <c r="J2359" t="str">
        <f>+VLOOKUP(G2359,[1]SKU!A:E,5,0)</f>
        <v>Marmoles</v>
      </c>
      <c r="K2359" t="str">
        <f>+VLOOKUP(G2359,[1]SKU!A:C,3,0)</f>
        <v>SCOP</v>
      </c>
      <c r="L2359">
        <v>46</v>
      </c>
      <c r="M2359">
        <v>18.449526429695833</v>
      </c>
      <c r="N2359">
        <f>+VLOOKUP([1]VENTAS!G2359,[1]SKU!A:G,6,0)</f>
        <v>8927</v>
      </c>
      <c r="O2359" s="4">
        <f t="shared" si="36"/>
        <v>164698.92243789471</v>
      </c>
    </row>
    <row r="2360" spans="1:15" x14ac:dyDescent="0.3">
      <c r="A2360" s="1">
        <v>44972</v>
      </c>
      <c r="B2360" s="2" t="s">
        <v>1005</v>
      </c>
      <c r="C2360" s="2" t="s">
        <v>1006</v>
      </c>
      <c r="D2360" s="2" t="s">
        <v>2379</v>
      </c>
      <c r="E2360">
        <v>178</v>
      </c>
      <c r="F2360" t="str">
        <f>+VLOOKUP(E2360,[1]CLIENTES!A:B,2,0)</f>
        <v>Bernardo</v>
      </c>
      <c r="G2360">
        <v>64</v>
      </c>
      <c r="H2360" t="str">
        <f>+VLOOKUP(G2360,[1]SKU!A:B,2,0)</f>
        <v>CEDRO MARRON 38 x 38 C.NEGRO 1RA CAL</v>
      </c>
      <c r="I2360" t="str">
        <f>+VLOOKUP(G2360,[1]SKU!A:D,4,0)</f>
        <v>CERAMICO</v>
      </c>
      <c r="J2360" t="str">
        <f>+VLOOKUP(G2360,[1]SKU!A:E,5,0)</f>
        <v>Maderas</v>
      </c>
      <c r="K2360" t="str">
        <f>+VLOOKUP(G2360,[1]SKU!A:C,3,0)</f>
        <v>CERRO NEGRO</v>
      </c>
      <c r="L2360">
        <v>65</v>
      </c>
      <c r="M2360">
        <v>46.203982625498618</v>
      </c>
      <c r="N2360">
        <f>+VLOOKUP([1]VENTAS!G2360,[1]SKU!A:G,6,0)</f>
        <v>7865</v>
      </c>
      <c r="O2360" s="4">
        <f t="shared" si="36"/>
        <v>363394.32334954664</v>
      </c>
    </row>
    <row r="2361" spans="1:15" x14ac:dyDescent="0.3">
      <c r="A2361" s="1">
        <v>44934</v>
      </c>
      <c r="B2361" s="2" t="s">
        <v>1005</v>
      </c>
      <c r="C2361" s="2" t="s">
        <v>1006</v>
      </c>
      <c r="D2361" s="2" t="s">
        <v>2380</v>
      </c>
      <c r="E2361">
        <v>200</v>
      </c>
      <c r="F2361" t="str">
        <f>+VLOOKUP(E2361,[1]CLIENTES!A:B,2,0)</f>
        <v>Elena</v>
      </c>
      <c r="G2361">
        <v>160</v>
      </c>
      <c r="H2361" t="str">
        <f>+VLOOKUP(G2361,[1]SKU!A:B,2,0)</f>
        <v>BASALTO ACERO PIEDRA 30 x 45 CORTINES 1RA C</v>
      </c>
      <c r="I2361" t="str">
        <f>+VLOOKUP(G2361,[1]SKU!A:D,4,0)</f>
        <v>CERAMICO</v>
      </c>
      <c r="J2361" t="str">
        <f>+VLOOKUP(G2361,[1]SKU!A:E,5,0)</f>
        <v>Piedras</v>
      </c>
      <c r="K2361" t="str">
        <f>+VLOOKUP(G2361,[1]SKU!A:C,3,0)</f>
        <v>CORTINES</v>
      </c>
      <c r="L2361">
        <v>49</v>
      </c>
      <c r="M2361">
        <v>28.018124634753896</v>
      </c>
      <c r="N2361">
        <f>+VLOOKUP([1]VENTAS!G2361,[1]SKU!A:G,6,0)</f>
        <v>3201</v>
      </c>
      <c r="O2361" s="4">
        <f t="shared" si="36"/>
        <v>89686.016955847226</v>
      </c>
    </row>
    <row r="2362" spans="1:15" x14ac:dyDescent="0.3">
      <c r="A2362" s="1">
        <v>44976</v>
      </c>
      <c r="B2362" s="2" t="s">
        <v>1005</v>
      </c>
      <c r="C2362" s="2" t="s">
        <v>1006</v>
      </c>
      <c r="D2362" s="2" t="s">
        <v>2381</v>
      </c>
      <c r="E2362">
        <v>56</v>
      </c>
      <c r="F2362" t="str">
        <f>+VLOOKUP(E2362,[1]CLIENTES!A:B,2,0)</f>
        <v>Stephanie</v>
      </c>
      <c r="G2362">
        <v>30</v>
      </c>
      <c r="H2362" t="str">
        <f>+VLOOKUP(G2362,[1]SKU!A:B,2,0)</f>
        <v>BASALTO GRIS PIEDRA  30 x 45 CORTINES 2DA C</v>
      </c>
      <c r="I2362" t="str">
        <f>+VLOOKUP(G2362,[1]SKU!A:D,4,0)</f>
        <v>CERAMICO</v>
      </c>
      <c r="J2362" t="str">
        <f>+VLOOKUP(G2362,[1]SKU!A:E,5,0)</f>
        <v>Piedras</v>
      </c>
      <c r="K2362" t="str">
        <f>+VLOOKUP(G2362,[1]SKU!A:C,3,0)</f>
        <v>CORTINES</v>
      </c>
      <c r="L2362">
        <v>17</v>
      </c>
      <c r="M2362">
        <v>0.47394251635519158</v>
      </c>
      <c r="N2362">
        <f>+VLOOKUP([1]VENTAS!G2362,[1]SKU!A:G,6,0)</f>
        <v>7924</v>
      </c>
      <c r="O2362" s="4">
        <f t="shared" si="36"/>
        <v>3755.5204995985382</v>
      </c>
    </row>
    <row r="2363" spans="1:15" x14ac:dyDescent="0.3">
      <c r="A2363" s="1">
        <v>44956</v>
      </c>
      <c r="B2363" s="2" t="s">
        <v>1005</v>
      </c>
      <c r="C2363" s="2" t="s">
        <v>1006</v>
      </c>
      <c r="D2363" s="2" t="s">
        <v>2382</v>
      </c>
      <c r="E2363">
        <v>200</v>
      </c>
      <c r="F2363" t="str">
        <f>+VLOOKUP(E2363,[1]CLIENTES!A:B,2,0)</f>
        <v>Elena</v>
      </c>
      <c r="G2363">
        <v>273</v>
      </c>
      <c r="H2363" t="str">
        <f>+VLOOKUP(G2363,[1]SKU!A:B,2,0)</f>
        <v>BIANCO APUANO NATURAL 60 X 120 VITE 2DA C</v>
      </c>
      <c r="I2363" t="str">
        <f>+VLOOKUP(G2363,[1]SKU!A:D,4,0)</f>
        <v>PORCELANATO</v>
      </c>
      <c r="J2363" t="str">
        <f>+VLOOKUP(G2363,[1]SKU!A:E,5,0)</f>
        <v>Marmoles</v>
      </c>
      <c r="K2363" t="str">
        <f>+VLOOKUP(G2363,[1]SKU!A:C,3,0)</f>
        <v>VITE</v>
      </c>
      <c r="L2363">
        <v>91</v>
      </c>
      <c r="M2363">
        <v>41.516290467633382</v>
      </c>
      <c r="N2363">
        <f>+VLOOKUP([1]VENTAS!G2363,[1]SKU!A:G,6,0)</f>
        <v>8487</v>
      </c>
      <c r="O2363" s="4">
        <f t="shared" si="36"/>
        <v>352348.75719880452</v>
      </c>
    </row>
    <row r="2364" spans="1:15" x14ac:dyDescent="0.3">
      <c r="A2364" s="1">
        <v>44980</v>
      </c>
      <c r="B2364" s="2" t="s">
        <v>1005</v>
      </c>
      <c r="C2364" s="2" t="s">
        <v>1006</v>
      </c>
      <c r="D2364" s="2" t="s">
        <v>2383</v>
      </c>
      <c r="E2364">
        <v>186</v>
      </c>
      <c r="F2364" t="str">
        <f>+VLOOKUP(E2364,[1]CLIENTES!A:B,2,0)</f>
        <v>Maykol</v>
      </c>
      <c r="G2364">
        <v>286</v>
      </c>
      <c r="H2364" t="str">
        <f>+VLOOKUP(G2364,[1]SKU!A:B,2,0)</f>
        <v>MOMA MARFIL RECT 58 x 117 C.NEGRO 2DA C</v>
      </c>
      <c r="I2364" t="str">
        <f>+VLOOKUP(G2364,[1]SKU!A:D,4,0)</f>
        <v>PORCELANATO</v>
      </c>
      <c r="J2364" t="str">
        <f>+VLOOKUP(G2364,[1]SKU!A:E,5,0)</f>
        <v>Cementos</v>
      </c>
      <c r="K2364" t="str">
        <f>+VLOOKUP(G2364,[1]SKU!A:C,3,0)</f>
        <v>CERRO NEGRO</v>
      </c>
      <c r="L2364">
        <v>65</v>
      </c>
      <c r="M2364">
        <v>61.960771575885083</v>
      </c>
      <c r="N2364">
        <f>+VLOOKUP([1]VENTAS!G2364,[1]SKU!A:G,6,0)</f>
        <v>9600</v>
      </c>
      <c r="O2364" s="4">
        <f t="shared" si="36"/>
        <v>594823.40712849679</v>
      </c>
    </row>
    <row r="2365" spans="1:15" x14ac:dyDescent="0.3">
      <c r="A2365" s="1">
        <v>44961</v>
      </c>
      <c r="B2365" s="2" t="s">
        <v>1005</v>
      </c>
      <c r="C2365" s="2" t="s">
        <v>1006</v>
      </c>
      <c r="D2365" s="2" t="s">
        <v>2384</v>
      </c>
      <c r="E2365">
        <v>75</v>
      </c>
      <c r="F2365" t="str">
        <f>+VLOOKUP(E2365,[1]CLIENTES!A:B,2,0)</f>
        <v>Massimo</v>
      </c>
      <c r="G2365">
        <v>213</v>
      </c>
      <c r="H2365" t="str">
        <f>+VLOOKUP(G2365,[1]SKU!A:B,2,0)</f>
        <v>KAIRO MARFIL 53 X 53 SAN PIETRO 1RA C</v>
      </c>
      <c r="I2365" t="str">
        <f>+VLOOKUP(G2365,[1]SKU!A:D,4,0)</f>
        <v>PORCELANATO</v>
      </c>
      <c r="J2365" t="str">
        <f>+VLOOKUP(G2365,[1]SKU!A:E,5,0)</f>
        <v>Marmoles</v>
      </c>
      <c r="K2365" t="str">
        <f>+VLOOKUP(G2365,[1]SKU!A:C,3,0)</f>
        <v>SAN PIETRO</v>
      </c>
      <c r="L2365">
        <v>27</v>
      </c>
      <c r="M2365">
        <v>1.1433514610482887</v>
      </c>
      <c r="N2365">
        <f>+VLOOKUP([1]VENTAS!G2365,[1]SKU!A:G,6,0)</f>
        <v>3339</v>
      </c>
      <c r="O2365" s="4">
        <f t="shared" si="36"/>
        <v>3817.650528440236</v>
      </c>
    </row>
    <row r="2366" spans="1:15" x14ac:dyDescent="0.3">
      <c r="A2366" s="1">
        <v>44950</v>
      </c>
      <c r="B2366" s="2" t="s">
        <v>1005</v>
      </c>
      <c r="C2366" s="2" t="s">
        <v>1006</v>
      </c>
      <c r="D2366" s="2" t="s">
        <v>2385</v>
      </c>
      <c r="E2366">
        <v>225</v>
      </c>
      <c r="F2366" t="str">
        <f>+VLOOKUP(E2366,[1]CLIENTES!A:B,2,0)</f>
        <v>Yarela</v>
      </c>
      <c r="G2366">
        <v>250</v>
      </c>
      <c r="H2366" t="str">
        <f>+VLOOKUP(G2366,[1]SKU!A:B,2,0)</f>
        <v>PORCELANATO MEDLEY MARRON 20 X 60 ALBERDI 1RA C</v>
      </c>
      <c r="I2366" t="str">
        <f>+VLOOKUP(G2366,[1]SKU!A:D,4,0)</f>
        <v>PORCELANATO</v>
      </c>
      <c r="J2366" t="str">
        <f>+VLOOKUP(G2366,[1]SKU!A:E,5,0)</f>
        <v>Maderas</v>
      </c>
      <c r="K2366" t="str">
        <f>+VLOOKUP(G2366,[1]SKU!A:C,3,0)</f>
        <v>ALBERDI</v>
      </c>
      <c r="L2366">
        <v>161</v>
      </c>
      <c r="M2366">
        <v>87.664948705784468</v>
      </c>
      <c r="N2366">
        <f>+VLOOKUP([1]VENTAS!G2366,[1]SKU!A:G,6,0)</f>
        <v>9740</v>
      </c>
      <c r="O2366" s="4">
        <f t="shared" si="36"/>
        <v>853856.6003943407</v>
      </c>
    </row>
    <row r="2367" spans="1:15" x14ac:dyDescent="0.3">
      <c r="A2367" s="1">
        <v>44947</v>
      </c>
      <c r="B2367" s="2" t="s">
        <v>1005</v>
      </c>
      <c r="C2367" s="2" t="s">
        <v>1006</v>
      </c>
      <c r="D2367" s="2" t="s">
        <v>2386</v>
      </c>
      <c r="E2367">
        <v>151</v>
      </c>
      <c r="F2367" t="str">
        <f>+VLOOKUP(E2367,[1]CLIENTES!A:B,2,0)</f>
        <v>Mara</v>
      </c>
      <c r="G2367">
        <v>315</v>
      </c>
      <c r="H2367" t="str">
        <f>+VLOOKUP(G2367,[1]SKU!A:B,2,0)</f>
        <v>URBAN CONCRETE GREY FIT RECT 58 X 58 S.LOREN 2DA C</v>
      </c>
      <c r="I2367" t="str">
        <f>+VLOOKUP(G2367,[1]SKU!A:D,4,0)</f>
        <v>PORCELANATO</v>
      </c>
      <c r="J2367" t="str">
        <f>+VLOOKUP(G2367,[1]SKU!A:E,5,0)</f>
        <v>Cementos</v>
      </c>
      <c r="K2367" t="str">
        <f>+VLOOKUP(G2367,[1]SKU!A:C,3,0)</f>
        <v>SAN LORENZO</v>
      </c>
      <c r="L2367">
        <v>17</v>
      </c>
      <c r="M2367">
        <v>1.9423417536260112</v>
      </c>
      <c r="N2367">
        <f>+VLOOKUP([1]VENTAS!G2367,[1]SKU!A:G,6,0)</f>
        <v>5743</v>
      </c>
      <c r="O2367" s="4">
        <f t="shared" si="36"/>
        <v>11154.868691074182</v>
      </c>
    </row>
    <row r="2368" spans="1:15" x14ac:dyDescent="0.3">
      <c r="A2368" s="1">
        <v>44980</v>
      </c>
      <c r="B2368" s="2" t="s">
        <v>1005</v>
      </c>
      <c r="C2368" s="2" t="s">
        <v>1006</v>
      </c>
      <c r="D2368" s="2" t="s">
        <v>2387</v>
      </c>
      <c r="E2368">
        <v>73</v>
      </c>
      <c r="F2368" t="str">
        <f>+VLOOKUP(E2368,[1]CLIENTES!A:B,2,0)</f>
        <v>Stevens</v>
      </c>
      <c r="G2368">
        <v>321</v>
      </c>
      <c r="H2368" t="str">
        <f>+VLOOKUP(G2368,[1]SKU!A:B,2,0)</f>
        <v>BATILO IN GREY RECT. 58 X 117 S.LOREN 1RA C</v>
      </c>
      <c r="I2368" t="str">
        <f>+VLOOKUP(G2368,[1]SKU!A:D,4,0)</f>
        <v>PORCELANATO</v>
      </c>
      <c r="J2368" t="str">
        <f>+VLOOKUP(G2368,[1]SKU!A:E,5,0)</f>
        <v>Cementos</v>
      </c>
      <c r="K2368" t="str">
        <f>+VLOOKUP(G2368,[1]SKU!A:C,3,0)</f>
        <v>SAN LORENZO</v>
      </c>
      <c r="L2368">
        <v>73</v>
      </c>
      <c r="M2368">
        <v>5.3907764799241171</v>
      </c>
      <c r="N2368">
        <f>+VLOOKUP([1]VENTAS!G2368,[1]SKU!A:G,6,0)</f>
        <v>8860</v>
      </c>
      <c r="O2368" s="4">
        <f t="shared" si="36"/>
        <v>47762.279612127677</v>
      </c>
    </row>
    <row r="2369" spans="1:15" x14ac:dyDescent="0.3">
      <c r="A2369" s="1">
        <v>44942</v>
      </c>
      <c r="B2369" s="2" t="s">
        <v>1005</v>
      </c>
      <c r="C2369" s="2" t="s">
        <v>1006</v>
      </c>
      <c r="D2369" s="2" t="s">
        <v>2388</v>
      </c>
      <c r="E2369">
        <v>243</v>
      </c>
      <c r="F2369" t="str">
        <f>+VLOOKUP(E2369,[1]CLIENTES!A:B,2,0)</f>
        <v>Constanza</v>
      </c>
      <c r="G2369">
        <v>318</v>
      </c>
      <c r="H2369" t="str">
        <f>+VLOOKUP(G2369,[1]SKU!A:B,2,0)</f>
        <v>URBAN CONCRETE TIZA RT FIT 58 x 58 S.LOREN 2DA C</v>
      </c>
      <c r="I2369" t="str">
        <f>+VLOOKUP(G2369,[1]SKU!A:D,4,0)</f>
        <v>PORCELANATO</v>
      </c>
      <c r="J2369" t="str">
        <f>+VLOOKUP(G2369,[1]SKU!A:E,5,0)</f>
        <v>Cementos</v>
      </c>
      <c r="K2369" t="str">
        <f>+VLOOKUP(G2369,[1]SKU!A:C,3,0)</f>
        <v>SAN LORENZO</v>
      </c>
      <c r="L2369">
        <v>66</v>
      </c>
      <c r="M2369">
        <v>38.290463748449902</v>
      </c>
      <c r="N2369">
        <f>+VLOOKUP([1]VENTAS!G2369,[1]SKU!A:G,6,0)</f>
        <v>1578</v>
      </c>
      <c r="O2369" s="4">
        <f t="shared" si="36"/>
        <v>60422.351795053946</v>
      </c>
    </row>
    <row r="2370" spans="1:15" x14ac:dyDescent="0.3">
      <c r="A2370" s="1">
        <v>44927</v>
      </c>
      <c r="B2370" s="2" t="s">
        <v>1005</v>
      </c>
      <c r="C2370" s="2" t="s">
        <v>1006</v>
      </c>
      <c r="D2370" s="2" t="s">
        <v>2389</v>
      </c>
      <c r="E2370">
        <v>207</v>
      </c>
      <c r="F2370" t="str">
        <f>+VLOOKUP(E2370,[1]CLIENTES!A:B,2,0)</f>
        <v>Leah</v>
      </c>
      <c r="G2370">
        <v>229</v>
      </c>
      <c r="H2370" t="str">
        <f>+VLOOKUP(G2370,[1]SKU!A:B,2,0)</f>
        <v>MONACO CREMA PUL RECT 58 x 117 C.NEGRO 1RA C</v>
      </c>
      <c r="I2370" t="str">
        <f>+VLOOKUP(G2370,[1]SKU!A:D,4,0)</f>
        <v>PORCELANATO</v>
      </c>
      <c r="J2370" t="str">
        <f>+VLOOKUP(G2370,[1]SKU!A:E,5,0)</f>
        <v>Marmoles</v>
      </c>
      <c r="K2370" t="str">
        <f>+VLOOKUP(G2370,[1]SKU!A:C,3,0)</f>
        <v>CERRO NEGRO</v>
      </c>
      <c r="L2370">
        <v>107</v>
      </c>
      <c r="M2370">
        <v>56.708233766166401</v>
      </c>
      <c r="N2370">
        <f>+VLOOKUP([1]VENTAS!G2370,[1]SKU!A:G,6,0)</f>
        <v>7489</v>
      </c>
      <c r="O2370" s="4">
        <f t="shared" si="36"/>
        <v>424687.96267482016</v>
      </c>
    </row>
    <row r="2371" spans="1:15" x14ac:dyDescent="0.3">
      <c r="A2371" s="1">
        <v>44983</v>
      </c>
      <c r="B2371" s="2" t="s">
        <v>1005</v>
      </c>
      <c r="C2371" s="2" t="s">
        <v>1006</v>
      </c>
      <c r="D2371" s="2" t="s">
        <v>2390</v>
      </c>
      <c r="E2371">
        <v>25</v>
      </c>
      <c r="F2371" t="str">
        <f>+VLOOKUP(E2371,[1]CLIENTES!A:B,2,0)</f>
        <v>Caroline</v>
      </c>
      <c r="G2371">
        <v>61</v>
      </c>
      <c r="H2371" t="str">
        <f>+VLOOKUP(G2371,[1]SKU!A:B,2,0)</f>
        <v>CARRARA 31 x 53 LOURDES 1RA C</v>
      </c>
      <c r="I2371" t="str">
        <f>+VLOOKUP(G2371,[1]SKU!A:D,4,0)</f>
        <v>CERAMICO</v>
      </c>
      <c r="J2371" t="str">
        <f>+VLOOKUP(G2371,[1]SKU!A:E,5,0)</f>
        <v>Marmoles</v>
      </c>
      <c r="K2371" t="str">
        <f>+VLOOKUP(G2371,[1]SKU!A:C,3,0)</f>
        <v>LOURDES</v>
      </c>
      <c r="L2371">
        <v>150</v>
      </c>
      <c r="M2371">
        <v>38.828003587091516</v>
      </c>
      <c r="N2371">
        <f>+VLOOKUP([1]VENTAS!G2371,[1]SKU!A:G,6,0)</f>
        <v>4714</v>
      </c>
      <c r="O2371" s="4">
        <f t="shared" ref="O2371:O2434" si="37">+N2371*M2371</f>
        <v>183035.2089095494</v>
      </c>
    </row>
    <row r="2372" spans="1:15" x14ac:dyDescent="0.3">
      <c r="A2372" s="1">
        <v>44957</v>
      </c>
      <c r="B2372" s="2" t="s">
        <v>1005</v>
      </c>
      <c r="C2372" s="2" t="s">
        <v>1006</v>
      </c>
      <c r="D2372" s="2" t="s">
        <v>2391</v>
      </c>
      <c r="E2372">
        <v>101</v>
      </c>
      <c r="F2372" t="str">
        <f>+VLOOKUP(E2372,[1]CLIENTES!A:B,2,0)</f>
        <v>Josias</v>
      </c>
      <c r="G2372">
        <v>43</v>
      </c>
      <c r="H2372" t="str">
        <f>+VLOOKUP(G2372,[1]SKU!A:B,2,0)</f>
        <v>SAN TELMO TERRA 35 x 35  LOURDES 1RA C</v>
      </c>
      <c r="I2372" t="str">
        <f>+VLOOKUP(G2372,[1]SKU!A:D,4,0)</f>
        <v>CERAMICO</v>
      </c>
      <c r="J2372" t="str">
        <f>+VLOOKUP(G2372,[1]SKU!A:E,5,0)</f>
        <v>Piedras</v>
      </c>
      <c r="K2372" t="str">
        <f>+VLOOKUP(G2372,[1]SKU!A:C,3,0)</f>
        <v>LOURDES</v>
      </c>
      <c r="L2372">
        <v>45</v>
      </c>
      <c r="M2372">
        <v>27.945951066281328</v>
      </c>
      <c r="N2372">
        <f>+VLOOKUP([1]VENTAS!G2372,[1]SKU!A:G,6,0)</f>
        <v>5132</v>
      </c>
      <c r="O2372" s="4">
        <f t="shared" si="37"/>
        <v>143418.62087215576</v>
      </c>
    </row>
    <row r="2373" spans="1:15" x14ac:dyDescent="0.3">
      <c r="A2373" s="1">
        <v>44957</v>
      </c>
      <c r="B2373" s="2" t="s">
        <v>1005</v>
      </c>
      <c r="C2373" s="2" t="s">
        <v>1006</v>
      </c>
      <c r="D2373" s="2" t="s">
        <v>2392</v>
      </c>
      <c r="E2373">
        <v>131</v>
      </c>
      <c r="F2373" t="str">
        <f>+VLOOKUP(E2373,[1]CLIENTES!A:B,2,0)</f>
        <v>Yerald</v>
      </c>
      <c r="G2373">
        <v>228</v>
      </c>
      <c r="H2373" t="str">
        <f>+VLOOKUP(G2373,[1]SKU!A:B,2,0)</f>
        <v>CALIPSO WHITE 53 X 53 SAN PIETRO 1RA C</v>
      </c>
      <c r="I2373" t="str">
        <f>+VLOOKUP(G2373,[1]SKU!A:D,4,0)</f>
        <v>PORCELANATO</v>
      </c>
      <c r="J2373" t="str">
        <f>+VLOOKUP(G2373,[1]SKU!A:E,5,0)</f>
        <v>Marmoles</v>
      </c>
      <c r="K2373" t="str">
        <f>+VLOOKUP(G2373,[1]SKU!A:C,3,0)</f>
        <v>SAN PIETRO</v>
      </c>
      <c r="L2373">
        <v>134</v>
      </c>
      <c r="M2373">
        <v>119.3035512060345</v>
      </c>
      <c r="N2373">
        <f>+VLOOKUP([1]VENTAS!G2373,[1]SKU!A:G,6,0)</f>
        <v>1559</v>
      </c>
      <c r="O2373" s="4">
        <f t="shared" si="37"/>
        <v>185994.23633020779</v>
      </c>
    </row>
    <row r="2374" spans="1:15" x14ac:dyDescent="0.3">
      <c r="A2374" s="1">
        <v>44941</v>
      </c>
      <c r="B2374" s="2" t="s">
        <v>1005</v>
      </c>
      <c r="C2374" s="2" t="s">
        <v>1006</v>
      </c>
      <c r="D2374" s="2" t="s">
        <v>2393</v>
      </c>
      <c r="E2374">
        <v>6</v>
      </c>
      <c r="F2374" t="str">
        <f>+VLOOKUP(E2374,[1]CLIENTES!A:B,2,0)</f>
        <v>Natacha</v>
      </c>
      <c r="G2374">
        <v>22</v>
      </c>
      <c r="H2374" t="str">
        <f>+VLOOKUP(G2374,[1]SKU!A:B,2,0)</f>
        <v>STAGE GRIS 51 X 51 ALLPA 2DA C</v>
      </c>
      <c r="I2374" t="str">
        <f>+VLOOKUP(G2374,[1]SKU!A:D,4,0)</f>
        <v>CERAMICO</v>
      </c>
      <c r="J2374" t="str">
        <f>+VLOOKUP(G2374,[1]SKU!A:E,5,0)</f>
        <v>Maderas</v>
      </c>
      <c r="K2374" t="str">
        <f>+VLOOKUP(G2374,[1]SKU!A:C,3,0)</f>
        <v>ALLPA</v>
      </c>
      <c r="L2374">
        <v>146</v>
      </c>
      <c r="M2374">
        <v>60.982713819548771</v>
      </c>
      <c r="N2374">
        <f>+VLOOKUP([1]VENTAS!G2374,[1]SKU!A:G,6,0)</f>
        <v>3914</v>
      </c>
      <c r="O2374" s="4">
        <f t="shared" si="37"/>
        <v>238686.34188971389</v>
      </c>
    </row>
    <row r="2375" spans="1:15" x14ac:dyDescent="0.3">
      <c r="A2375" s="1">
        <v>44951</v>
      </c>
      <c r="B2375" s="2" t="s">
        <v>1005</v>
      </c>
      <c r="C2375" s="2" t="s">
        <v>1006</v>
      </c>
      <c r="D2375" s="2" t="s">
        <v>2394</v>
      </c>
      <c r="E2375">
        <v>38</v>
      </c>
      <c r="F2375" t="str">
        <f>+VLOOKUP(E2375,[1]CLIENTES!A:B,2,0)</f>
        <v>Lisette</v>
      </c>
      <c r="G2375">
        <v>98</v>
      </c>
      <c r="H2375" t="str">
        <f>+VLOOKUP(G2375,[1]SKU!A:B,2,0)</f>
        <v>PIEMONTE 20 X 62 CAÑUELAS 1RA C</v>
      </c>
      <c r="I2375" t="str">
        <f>+VLOOKUP(G2375,[1]SKU!A:D,4,0)</f>
        <v>CERAMICO</v>
      </c>
      <c r="J2375" t="str">
        <f>+VLOOKUP(G2375,[1]SKU!A:E,5,0)</f>
        <v>Maderas</v>
      </c>
      <c r="K2375" t="str">
        <f>+VLOOKUP(G2375,[1]SKU!A:C,3,0)</f>
        <v>CAÑUELAS</v>
      </c>
      <c r="L2375">
        <v>146</v>
      </c>
      <c r="M2375">
        <v>119.27112095346696</v>
      </c>
      <c r="N2375">
        <f>+VLOOKUP([1]VENTAS!G2375,[1]SKU!A:G,6,0)</f>
        <v>7961</v>
      </c>
      <c r="O2375" s="4">
        <f t="shared" si="37"/>
        <v>949517.39391055051</v>
      </c>
    </row>
    <row r="2376" spans="1:15" x14ac:dyDescent="0.3">
      <c r="A2376" s="1">
        <v>44957</v>
      </c>
      <c r="B2376" s="2" t="s">
        <v>1005</v>
      </c>
      <c r="C2376" s="2" t="s">
        <v>1006</v>
      </c>
      <c r="D2376" s="2" t="s">
        <v>2395</v>
      </c>
      <c r="E2376">
        <v>16</v>
      </c>
      <c r="F2376" t="str">
        <f>+VLOOKUP(E2376,[1]CLIENTES!A:B,2,0)</f>
        <v>Neftali</v>
      </c>
      <c r="G2376">
        <v>223</v>
      </c>
      <c r="H2376" t="str">
        <f>+VLOOKUP(G2376,[1]SKU!A:B,2,0)</f>
        <v>ARABESCATO RECT  64 X 122 C.NEGRO 2DA C</v>
      </c>
      <c r="I2376" t="str">
        <f>+VLOOKUP(G2376,[1]SKU!A:D,4,0)</f>
        <v>PORCELANATO</v>
      </c>
      <c r="J2376" t="str">
        <f>+VLOOKUP(G2376,[1]SKU!A:E,5,0)</f>
        <v>Marmoles</v>
      </c>
      <c r="K2376" t="str">
        <f>+VLOOKUP(G2376,[1]SKU!A:C,3,0)</f>
        <v>CERRO NEGRO</v>
      </c>
      <c r="L2376">
        <v>92</v>
      </c>
      <c r="M2376">
        <v>91.133076513160333</v>
      </c>
      <c r="N2376">
        <f>+VLOOKUP([1]VENTAS!G2376,[1]SKU!A:G,6,0)</f>
        <v>1963</v>
      </c>
      <c r="O2376" s="4">
        <f t="shared" si="37"/>
        <v>178894.22919533373</v>
      </c>
    </row>
    <row r="2377" spans="1:15" x14ac:dyDescent="0.3">
      <c r="A2377" s="1">
        <v>44947</v>
      </c>
      <c r="B2377" s="2" t="s">
        <v>1005</v>
      </c>
      <c r="C2377" s="2" t="s">
        <v>1006</v>
      </c>
      <c r="D2377" s="2" t="s">
        <v>2396</v>
      </c>
      <c r="E2377">
        <v>83</v>
      </c>
      <c r="F2377" t="str">
        <f>+VLOOKUP(E2377,[1]CLIENTES!A:B,2,0)</f>
        <v>Johaquin</v>
      </c>
      <c r="G2377">
        <v>299</v>
      </c>
      <c r="H2377" t="str">
        <f>+VLOOKUP(G2377,[1]SKU!A:B,2,0)</f>
        <v>URBAN ANTHRACITE NATURAL 60 X 120 VITE 2DA C</v>
      </c>
      <c r="I2377" t="str">
        <f>+VLOOKUP(G2377,[1]SKU!A:D,4,0)</f>
        <v>PORCELANATO</v>
      </c>
      <c r="J2377" t="str">
        <f>+VLOOKUP(G2377,[1]SKU!A:E,5,0)</f>
        <v>Cementos</v>
      </c>
      <c r="K2377" t="str">
        <f>+VLOOKUP(G2377,[1]SKU!A:C,3,0)</f>
        <v>VITE</v>
      </c>
      <c r="L2377">
        <v>100</v>
      </c>
      <c r="M2377">
        <v>93.769573896196263</v>
      </c>
      <c r="N2377">
        <f>+VLOOKUP([1]VENTAS!G2377,[1]SKU!A:G,6,0)</f>
        <v>7178</v>
      </c>
      <c r="O2377" s="4">
        <f t="shared" si="37"/>
        <v>673078.00142689678</v>
      </c>
    </row>
    <row r="2378" spans="1:15" x14ac:dyDescent="0.3">
      <c r="A2378" s="1">
        <v>44971</v>
      </c>
      <c r="B2378" s="2" t="s">
        <v>1005</v>
      </c>
      <c r="C2378" s="2" t="s">
        <v>1006</v>
      </c>
      <c r="D2378" s="2" t="s">
        <v>2397</v>
      </c>
      <c r="E2378">
        <v>239</v>
      </c>
      <c r="F2378" t="str">
        <f>+VLOOKUP(E2378,[1]CLIENTES!A:B,2,0)</f>
        <v>Lorena</v>
      </c>
      <c r="G2378">
        <v>374</v>
      </c>
      <c r="H2378" t="str">
        <f>+VLOOKUP(G2378,[1]SKU!A:B,2,0)</f>
        <v>CANTABRIA BOTANICO FIT RECT. 58 x 58 S.LOREN 2DA C</v>
      </c>
      <c r="I2378" t="str">
        <f>+VLOOKUP(G2378,[1]SKU!A:D,4,0)</f>
        <v>PORCELANATO</v>
      </c>
      <c r="J2378" t="str">
        <f>+VLOOKUP(G2378,[1]SKU!A:E,5,0)</f>
        <v>Deco &amp; Mas</v>
      </c>
      <c r="K2378" t="str">
        <f>+VLOOKUP(G2378,[1]SKU!A:C,3,0)</f>
        <v>SAN LORENZO</v>
      </c>
      <c r="L2378">
        <v>33</v>
      </c>
      <c r="M2378">
        <v>32.690185381747504</v>
      </c>
      <c r="N2378">
        <f>+VLOOKUP([1]VENTAS!G2378,[1]SKU!A:G,6,0)</f>
        <v>6594</v>
      </c>
      <c r="O2378" s="4">
        <f t="shared" si="37"/>
        <v>215559.08240724306</v>
      </c>
    </row>
    <row r="2379" spans="1:15" x14ac:dyDescent="0.3">
      <c r="A2379" s="1">
        <v>44985</v>
      </c>
      <c r="B2379" s="2" t="s">
        <v>1005</v>
      </c>
      <c r="C2379" s="2" t="s">
        <v>1006</v>
      </c>
      <c r="D2379" s="2" t="s">
        <v>2398</v>
      </c>
      <c r="E2379">
        <v>200</v>
      </c>
      <c r="F2379" t="str">
        <f>+VLOOKUP(E2379,[1]CLIENTES!A:B,2,0)</f>
        <v>Elena</v>
      </c>
      <c r="G2379">
        <v>352</v>
      </c>
      <c r="H2379" t="str">
        <f>+VLOOKUP(G2379,[1]SKU!A:B,2,0)</f>
        <v>URBAN CONCR ANT ANTRC FIT RT 58 X 58 S.LOREN 2DA C</v>
      </c>
      <c r="I2379" t="str">
        <f>+VLOOKUP(G2379,[1]SKU!A:D,4,0)</f>
        <v>PORCELANATO</v>
      </c>
      <c r="J2379" t="str">
        <f>+VLOOKUP(G2379,[1]SKU!A:E,5,0)</f>
        <v>Cementos</v>
      </c>
      <c r="K2379" t="str">
        <f>+VLOOKUP(G2379,[1]SKU!A:C,3,0)</f>
        <v>SAN LORENZO</v>
      </c>
      <c r="L2379">
        <v>24</v>
      </c>
      <c r="M2379">
        <v>11.580072119866596</v>
      </c>
      <c r="N2379">
        <f>+VLOOKUP([1]VENTAS!G2379,[1]SKU!A:G,6,0)</f>
        <v>2582</v>
      </c>
      <c r="O2379" s="4">
        <f t="shared" si="37"/>
        <v>29899.746213495549</v>
      </c>
    </row>
    <row r="2380" spans="1:15" x14ac:dyDescent="0.3">
      <c r="A2380" s="1">
        <v>44929</v>
      </c>
      <c r="B2380" s="2" t="s">
        <v>1005</v>
      </c>
      <c r="C2380" s="2" t="s">
        <v>1006</v>
      </c>
      <c r="D2380" s="2" t="s">
        <v>2399</v>
      </c>
      <c r="E2380">
        <v>195</v>
      </c>
      <c r="F2380" t="str">
        <f>+VLOOKUP(E2380,[1]CLIENTES!A:B,2,0)</f>
        <v>Cathalina</v>
      </c>
      <c r="G2380">
        <v>245</v>
      </c>
      <c r="H2380" t="str">
        <f>+VLOOKUP(G2380,[1]SKU!A:B,2,0)</f>
        <v>LONDON GREIGE RECT 59 X 59 C.NEGRO 2DA CAL</v>
      </c>
      <c r="I2380" t="str">
        <f>+VLOOKUP(G2380,[1]SKU!A:D,4,0)</f>
        <v>PORCELANATO</v>
      </c>
      <c r="J2380" t="str">
        <f>+VLOOKUP(G2380,[1]SKU!A:E,5,0)</f>
        <v>Cementos</v>
      </c>
      <c r="K2380" t="str">
        <f>+VLOOKUP(G2380,[1]SKU!A:C,3,0)</f>
        <v>CERRO NEGRO</v>
      </c>
      <c r="L2380">
        <v>28</v>
      </c>
      <c r="M2380">
        <v>26.266821196744875</v>
      </c>
      <c r="N2380">
        <f>+VLOOKUP([1]VENTAS!G2380,[1]SKU!A:G,6,0)</f>
        <v>7217</v>
      </c>
      <c r="O2380" s="4">
        <f t="shared" si="37"/>
        <v>189567.64857690776</v>
      </c>
    </row>
    <row r="2381" spans="1:15" x14ac:dyDescent="0.3">
      <c r="A2381" s="1">
        <v>44961</v>
      </c>
      <c r="B2381" s="2" t="s">
        <v>1005</v>
      </c>
      <c r="C2381" s="2" t="s">
        <v>1006</v>
      </c>
      <c r="D2381" s="2" t="s">
        <v>2400</v>
      </c>
      <c r="E2381">
        <v>233</v>
      </c>
      <c r="F2381" t="str">
        <f>+VLOOKUP(E2381,[1]CLIENTES!A:B,2,0)</f>
        <v>Mabel</v>
      </c>
      <c r="G2381">
        <v>174</v>
      </c>
      <c r="H2381" t="str">
        <f>+VLOOKUP(G2381,[1]SKU!A:B,2,0)</f>
        <v>POSITANO CHIARO 33 X 45,3 SCOP 2DA C</v>
      </c>
      <c r="I2381" t="str">
        <f>+VLOOKUP(G2381,[1]SKU!A:D,4,0)</f>
        <v>CERAMICO</v>
      </c>
      <c r="J2381" t="str">
        <f>+VLOOKUP(G2381,[1]SKU!A:E,5,0)</f>
        <v>Marmoles</v>
      </c>
      <c r="K2381" t="str">
        <f>+VLOOKUP(G2381,[1]SKU!A:C,3,0)</f>
        <v>SCOP</v>
      </c>
      <c r="L2381">
        <v>122</v>
      </c>
      <c r="M2381">
        <v>38.181066725940397</v>
      </c>
      <c r="N2381">
        <f>+VLOOKUP([1]VENTAS!G2381,[1]SKU!A:G,6,0)</f>
        <v>8450</v>
      </c>
      <c r="O2381" s="4">
        <f t="shared" si="37"/>
        <v>322630.01383419638</v>
      </c>
    </row>
    <row r="2382" spans="1:15" x14ac:dyDescent="0.3">
      <c r="A2382" s="1">
        <v>44972</v>
      </c>
      <c r="B2382" s="2" t="s">
        <v>1005</v>
      </c>
      <c r="C2382" s="2" t="s">
        <v>1006</v>
      </c>
      <c r="D2382" s="2" t="s">
        <v>2401</v>
      </c>
      <c r="E2382">
        <v>187</v>
      </c>
      <c r="F2382" t="str">
        <f>+VLOOKUP(E2382,[1]CLIENTES!A:B,2,0)</f>
        <v>Naira</v>
      </c>
      <c r="G2382">
        <v>55</v>
      </c>
      <c r="H2382" t="str">
        <f>+VLOOKUP(G2382,[1]SKU!A:B,2,0)</f>
        <v>PAVIA 50 x 50 CAÑUELAS 1RA C</v>
      </c>
      <c r="I2382" t="str">
        <f>+VLOOKUP(G2382,[1]SKU!A:D,4,0)</f>
        <v>CERAMICO</v>
      </c>
      <c r="J2382" t="str">
        <f>+VLOOKUP(G2382,[1]SKU!A:E,5,0)</f>
        <v>Marmoles</v>
      </c>
      <c r="K2382" t="str">
        <f>+VLOOKUP(G2382,[1]SKU!A:C,3,0)</f>
        <v>CAÑUELAS</v>
      </c>
      <c r="L2382">
        <v>158</v>
      </c>
      <c r="M2382">
        <v>45.206757878729654</v>
      </c>
      <c r="N2382">
        <f>+VLOOKUP([1]VENTAS!G2382,[1]SKU!A:G,6,0)</f>
        <v>7333</v>
      </c>
      <c r="O2382" s="4">
        <f t="shared" si="37"/>
        <v>331501.15552472457</v>
      </c>
    </row>
    <row r="2383" spans="1:15" x14ac:dyDescent="0.3">
      <c r="A2383" s="1">
        <v>44959</v>
      </c>
      <c r="B2383" s="2" t="s">
        <v>1005</v>
      </c>
      <c r="C2383" s="2" t="s">
        <v>1006</v>
      </c>
      <c r="D2383" s="2" t="s">
        <v>2402</v>
      </c>
      <c r="E2383">
        <v>187</v>
      </c>
      <c r="F2383" t="str">
        <f>+VLOOKUP(E2383,[1]CLIENTES!A:B,2,0)</f>
        <v>Naira</v>
      </c>
      <c r="G2383">
        <v>234</v>
      </c>
      <c r="H2383" t="str">
        <f>+VLOOKUP(G2383,[1]SKU!A:B,2,0)</f>
        <v>TITANIO RECTIFICADO 60 X 60 ALBERDI 2DA C</v>
      </c>
      <c r="I2383" t="str">
        <f>+VLOOKUP(G2383,[1]SKU!A:D,4,0)</f>
        <v>PORCELANATO</v>
      </c>
      <c r="J2383" t="str">
        <f>+VLOOKUP(G2383,[1]SKU!A:E,5,0)</f>
        <v>Cementos</v>
      </c>
      <c r="K2383" t="str">
        <f>+VLOOKUP(G2383,[1]SKU!A:C,3,0)</f>
        <v>ALBERDI</v>
      </c>
      <c r="L2383">
        <v>32</v>
      </c>
      <c r="M2383">
        <v>12.824033878454699</v>
      </c>
      <c r="N2383">
        <f>+VLOOKUP([1]VENTAS!G2383,[1]SKU!A:G,6,0)</f>
        <v>3557</v>
      </c>
      <c r="O2383" s="4">
        <f t="shared" si="37"/>
        <v>45615.088505663363</v>
      </c>
    </row>
    <row r="2384" spans="1:15" x14ac:dyDescent="0.3">
      <c r="A2384" s="1">
        <v>44980</v>
      </c>
      <c r="B2384" s="2" t="s">
        <v>1005</v>
      </c>
      <c r="C2384" s="2" t="s">
        <v>1006</v>
      </c>
      <c r="D2384" s="2" t="s">
        <v>2403</v>
      </c>
      <c r="E2384">
        <v>184</v>
      </c>
      <c r="F2384" t="str">
        <f>+VLOOKUP(E2384,[1]CLIENTES!A:B,2,0)</f>
        <v>Jose-Tomas</v>
      </c>
      <c r="G2384">
        <v>56</v>
      </c>
      <c r="H2384" t="str">
        <f>+VLOOKUP(G2384,[1]SKU!A:B,2,0)</f>
        <v>MANAOS VERDE 38 x 38 C.NEGRO 1RA CAL</v>
      </c>
      <c r="I2384" t="str">
        <f>+VLOOKUP(G2384,[1]SKU!A:D,4,0)</f>
        <v>CERAMICO</v>
      </c>
      <c r="J2384" t="str">
        <f>+VLOOKUP(G2384,[1]SKU!A:E,5,0)</f>
        <v>Marmoles</v>
      </c>
      <c r="K2384" t="str">
        <f>+VLOOKUP(G2384,[1]SKU!A:C,3,0)</f>
        <v>CERRO NEGRO</v>
      </c>
      <c r="L2384">
        <v>23</v>
      </c>
      <c r="M2384">
        <v>16.255320091316047</v>
      </c>
      <c r="N2384">
        <f>+VLOOKUP([1]VENTAS!G2384,[1]SKU!A:G,6,0)</f>
        <v>2540</v>
      </c>
      <c r="O2384" s="4">
        <f t="shared" si="37"/>
        <v>41288.513031942763</v>
      </c>
    </row>
    <row r="2385" spans="1:15" x14ac:dyDescent="0.3">
      <c r="A2385" s="1">
        <v>44928</v>
      </c>
      <c r="B2385" s="2" t="s">
        <v>1005</v>
      </c>
      <c r="C2385" s="2" t="s">
        <v>1006</v>
      </c>
      <c r="D2385" s="2" t="s">
        <v>2404</v>
      </c>
      <c r="E2385">
        <v>212</v>
      </c>
      <c r="F2385" t="str">
        <f>+VLOOKUP(E2385,[1]CLIENTES!A:B,2,0)</f>
        <v>Lyan</v>
      </c>
      <c r="G2385">
        <v>116</v>
      </c>
      <c r="H2385" t="str">
        <f>+VLOOKUP(G2385,[1]SKU!A:B,2,0)</f>
        <v>BOLOGNA GRIS 50 x 50 CAÑUELAS 1RA C</v>
      </c>
      <c r="I2385" t="str">
        <f>+VLOOKUP(G2385,[1]SKU!A:D,4,0)</f>
        <v>CERAMICO</v>
      </c>
      <c r="J2385" t="str">
        <f>+VLOOKUP(G2385,[1]SKU!A:E,5,0)</f>
        <v>Maderas</v>
      </c>
      <c r="K2385" t="str">
        <f>+VLOOKUP(G2385,[1]SKU!A:C,3,0)</f>
        <v>CAÑUELAS</v>
      </c>
      <c r="L2385">
        <v>128</v>
      </c>
      <c r="M2385">
        <v>98.328389036016389</v>
      </c>
      <c r="N2385">
        <f>+VLOOKUP([1]VENTAS!G2385,[1]SKU!A:G,6,0)</f>
        <v>4797</v>
      </c>
      <c r="O2385" s="4">
        <f t="shared" si="37"/>
        <v>471681.28220577061</v>
      </c>
    </row>
    <row r="2386" spans="1:15" x14ac:dyDescent="0.3">
      <c r="A2386" s="1">
        <v>44958</v>
      </c>
      <c r="B2386" s="2" t="s">
        <v>1005</v>
      </c>
      <c r="C2386" s="2" t="s">
        <v>1006</v>
      </c>
      <c r="D2386" s="2" t="s">
        <v>2405</v>
      </c>
      <c r="E2386">
        <v>120</v>
      </c>
      <c r="F2386" t="str">
        <f>+VLOOKUP(E2386,[1]CLIENTES!A:B,2,0)</f>
        <v>Vaithiare</v>
      </c>
      <c r="G2386">
        <v>120</v>
      </c>
      <c r="H2386" t="str">
        <f>+VLOOKUP(G2386,[1]SKU!A:B,2,0)</f>
        <v>VICTORIA GRIS 35 x 35 LOURDES 1RA C</v>
      </c>
      <c r="I2386" t="str">
        <f>+VLOOKUP(G2386,[1]SKU!A:D,4,0)</f>
        <v>CERAMICO</v>
      </c>
      <c r="J2386" t="str">
        <f>+VLOOKUP(G2386,[1]SKU!A:E,5,0)</f>
        <v>Cementos</v>
      </c>
      <c r="K2386" t="str">
        <f>+VLOOKUP(G2386,[1]SKU!A:C,3,0)</f>
        <v>LOURDES</v>
      </c>
      <c r="L2386">
        <v>76</v>
      </c>
      <c r="M2386">
        <v>9.0389458129057587</v>
      </c>
      <c r="N2386">
        <f>+VLOOKUP([1]VENTAS!G2386,[1]SKU!A:G,6,0)</f>
        <v>7691</v>
      </c>
      <c r="O2386" s="4">
        <f t="shared" si="37"/>
        <v>69518.532247058189</v>
      </c>
    </row>
    <row r="2387" spans="1:15" x14ac:dyDescent="0.3">
      <c r="A2387" s="1">
        <v>44960</v>
      </c>
      <c r="B2387" s="2" t="s">
        <v>1005</v>
      </c>
      <c r="C2387" s="2" t="s">
        <v>1006</v>
      </c>
      <c r="D2387" s="2" t="s">
        <v>2406</v>
      </c>
      <c r="E2387">
        <v>185</v>
      </c>
      <c r="F2387" t="str">
        <f>+VLOOKUP(E2387,[1]CLIENTES!A:B,2,0)</f>
        <v>Mauricio</v>
      </c>
      <c r="G2387">
        <v>240</v>
      </c>
      <c r="H2387" t="str">
        <f>+VLOOKUP(G2387,[1]SKU!A:B,2,0)</f>
        <v>MONACO GRIS PUL RECT 58 x 117 C.NEGRO 1RA C</v>
      </c>
      <c r="I2387" t="str">
        <f>+VLOOKUP(G2387,[1]SKU!A:D,4,0)</f>
        <v>PORCELANATO</v>
      </c>
      <c r="J2387" t="str">
        <f>+VLOOKUP(G2387,[1]SKU!A:E,5,0)</f>
        <v>Marmoles</v>
      </c>
      <c r="K2387" t="str">
        <f>+VLOOKUP(G2387,[1]SKU!A:C,3,0)</f>
        <v>CERRO NEGRO</v>
      </c>
      <c r="L2387">
        <v>166</v>
      </c>
      <c r="M2387">
        <v>146.98798752777927</v>
      </c>
      <c r="N2387">
        <f>+VLOOKUP([1]VENTAS!G2387,[1]SKU!A:G,6,0)</f>
        <v>8545</v>
      </c>
      <c r="O2387" s="4">
        <f t="shared" si="37"/>
        <v>1256012.3534248739</v>
      </c>
    </row>
    <row r="2388" spans="1:15" x14ac:dyDescent="0.3">
      <c r="A2388" s="1">
        <v>44935</v>
      </c>
      <c r="B2388" s="2" t="s">
        <v>1005</v>
      </c>
      <c r="C2388" s="2" t="s">
        <v>1006</v>
      </c>
      <c r="D2388" s="2" t="s">
        <v>2407</v>
      </c>
      <c r="E2388">
        <v>28</v>
      </c>
      <c r="F2388" t="str">
        <f>+VLOOKUP(E2388,[1]CLIENTES!A:B,2,0)</f>
        <v>Katalina</v>
      </c>
      <c r="G2388">
        <v>105</v>
      </c>
      <c r="H2388" t="str">
        <f>+VLOOKUP(G2388,[1]SKU!A:B,2,0)</f>
        <v>TACO PORFIDO OSC 45,3 x 45,3 S.LOREN 1RA C</v>
      </c>
      <c r="I2388" t="str">
        <f>+VLOOKUP(G2388,[1]SKU!A:D,4,0)</f>
        <v>CERAMICO</v>
      </c>
      <c r="J2388" t="str">
        <f>+VLOOKUP(G2388,[1]SKU!A:E,5,0)</f>
        <v>Piedras</v>
      </c>
      <c r="K2388" t="str">
        <f>+VLOOKUP(G2388,[1]SKU!A:C,3,0)</f>
        <v>SAN LORENZO</v>
      </c>
      <c r="L2388">
        <v>148</v>
      </c>
      <c r="M2388">
        <v>147.78383712620285</v>
      </c>
      <c r="N2388">
        <f>+VLOOKUP([1]VENTAS!G2388,[1]SKU!A:G,6,0)</f>
        <v>9018</v>
      </c>
      <c r="O2388" s="4">
        <f t="shared" si="37"/>
        <v>1332714.6432040974</v>
      </c>
    </row>
    <row r="2389" spans="1:15" x14ac:dyDescent="0.3">
      <c r="A2389" s="1">
        <v>44930</v>
      </c>
      <c r="B2389" s="2" t="s">
        <v>1005</v>
      </c>
      <c r="C2389" s="2" t="s">
        <v>1006</v>
      </c>
      <c r="D2389" s="2" t="s">
        <v>2408</v>
      </c>
      <c r="E2389">
        <v>145</v>
      </c>
      <c r="F2389" t="str">
        <f>+VLOOKUP(E2389,[1]CLIENTES!A:B,2,0)</f>
        <v>Denisse</v>
      </c>
      <c r="G2389">
        <v>180</v>
      </c>
      <c r="H2389" t="str">
        <f>+VLOOKUP(G2389,[1]SKU!A:B,2,0)</f>
        <v>BOLOGNA TIZA 50 x 50 CAÑUELAS 1RA C</v>
      </c>
      <c r="I2389" t="str">
        <f>+VLOOKUP(G2389,[1]SKU!A:D,4,0)</f>
        <v>CERAMICO</v>
      </c>
      <c r="J2389" t="str">
        <f>+VLOOKUP(G2389,[1]SKU!A:E,5,0)</f>
        <v>Maderas</v>
      </c>
      <c r="K2389" t="str">
        <f>+VLOOKUP(G2389,[1]SKU!A:C,3,0)</f>
        <v>CAÑUELAS</v>
      </c>
      <c r="L2389">
        <v>55</v>
      </c>
      <c r="M2389">
        <v>19.029310657244071</v>
      </c>
      <c r="N2389">
        <f>+VLOOKUP([1]VENTAS!G2389,[1]SKU!A:G,6,0)</f>
        <v>8211</v>
      </c>
      <c r="O2389" s="4">
        <f t="shared" si="37"/>
        <v>156249.66980663108</v>
      </c>
    </row>
    <row r="2390" spans="1:15" x14ac:dyDescent="0.3">
      <c r="A2390" s="1">
        <v>44931</v>
      </c>
      <c r="B2390" s="2" t="s">
        <v>1005</v>
      </c>
      <c r="C2390" s="2" t="s">
        <v>1006</v>
      </c>
      <c r="D2390" s="2" t="s">
        <v>2409</v>
      </c>
      <c r="E2390">
        <v>5</v>
      </c>
      <c r="F2390" t="str">
        <f>+VLOOKUP(E2390,[1]CLIENTES!A:B,2,0)</f>
        <v>Erick</v>
      </c>
      <c r="G2390">
        <v>323</v>
      </c>
      <c r="H2390" t="str">
        <f>+VLOOKUP(G2390,[1]SKU!A:B,2,0)</f>
        <v>CALACATA BIANCO PUL FIT RT 58 X 117 S.LOREN 2DA C</v>
      </c>
      <c r="I2390" t="str">
        <f>+VLOOKUP(G2390,[1]SKU!A:D,4,0)</f>
        <v>PORCELANATO</v>
      </c>
      <c r="J2390" t="str">
        <f>+VLOOKUP(G2390,[1]SKU!A:E,5,0)</f>
        <v>Marmoles</v>
      </c>
      <c r="K2390" t="str">
        <f>+VLOOKUP(G2390,[1]SKU!A:C,3,0)</f>
        <v>SAN LORENZO</v>
      </c>
      <c r="L2390">
        <v>13</v>
      </c>
      <c r="M2390">
        <v>6.0133904112212857</v>
      </c>
      <c r="N2390">
        <f>+VLOOKUP([1]VENTAS!G2390,[1]SKU!A:G,6,0)</f>
        <v>1844</v>
      </c>
      <c r="O2390" s="4">
        <f t="shared" si="37"/>
        <v>11088.69191829205</v>
      </c>
    </row>
    <row r="2391" spans="1:15" x14ac:dyDescent="0.3">
      <c r="A2391" s="1">
        <v>44941</v>
      </c>
      <c r="B2391" s="2" t="s">
        <v>1005</v>
      </c>
      <c r="C2391" s="2" t="s">
        <v>1006</v>
      </c>
      <c r="D2391" s="2" t="s">
        <v>2410</v>
      </c>
      <c r="E2391">
        <v>72</v>
      </c>
      <c r="F2391" t="str">
        <f>+VLOOKUP(E2391,[1]CLIENTES!A:B,2,0)</f>
        <v>Esteban</v>
      </c>
      <c r="G2391">
        <v>41</v>
      </c>
      <c r="H2391" t="str">
        <f>+VLOOKUP(G2391,[1]SKU!A:B,2,0)</f>
        <v>RECIFE GRIS 38 x 38 C.NEGRO 1RA CAL</v>
      </c>
      <c r="I2391" t="str">
        <f>+VLOOKUP(G2391,[1]SKU!A:D,4,0)</f>
        <v>CERAMICO</v>
      </c>
      <c r="J2391" t="str">
        <f>+VLOOKUP(G2391,[1]SKU!A:E,5,0)</f>
        <v>Cementos</v>
      </c>
      <c r="K2391" t="str">
        <f>+VLOOKUP(G2391,[1]SKU!A:C,3,0)</f>
        <v>CERRO NEGRO</v>
      </c>
      <c r="L2391">
        <v>8</v>
      </c>
      <c r="M2391">
        <v>6.7779857632234766</v>
      </c>
      <c r="N2391">
        <f>+VLOOKUP([1]VENTAS!G2391,[1]SKU!A:G,6,0)</f>
        <v>7652</v>
      </c>
      <c r="O2391" s="4">
        <f t="shared" si="37"/>
        <v>51865.147060186042</v>
      </c>
    </row>
    <row r="2392" spans="1:15" x14ac:dyDescent="0.3">
      <c r="A2392" s="1">
        <v>44971</v>
      </c>
      <c r="B2392" s="2" t="s">
        <v>1005</v>
      </c>
      <c r="C2392" s="2" t="s">
        <v>1006</v>
      </c>
      <c r="D2392" s="2" t="s">
        <v>2411</v>
      </c>
      <c r="E2392">
        <v>42</v>
      </c>
      <c r="F2392" t="str">
        <f>+VLOOKUP(E2392,[1]CLIENTES!A:B,2,0)</f>
        <v>Issidora</v>
      </c>
      <c r="G2392">
        <v>190</v>
      </c>
      <c r="H2392" t="str">
        <f>+VLOOKUP(G2392,[1]SKU!A:B,2,0)</f>
        <v>RUSTICO EBANO 45,3 X 45,3 SCOP 1RA CAL</v>
      </c>
      <c r="I2392" t="str">
        <f>+VLOOKUP(G2392,[1]SKU!A:D,4,0)</f>
        <v>CERAMICO</v>
      </c>
      <c r="J2392" t="str">
        <f>+VLOOKUP(G2392,[1]SKU!A:E,5,0)</f>
        <v>Piedras</v>
      </c>
      <c r="K2392" t="str">
        <f>+VLOOKUP(G2392,[1]SKU!A:C,3,0)</f>
        <v>SCOP</v>
      </c>
      <c r="L2392">
        <v>129</v>
      </c>
      <c r="M2392">
        <v>56.906889251501113</v>
      </c>
      <c r="N2392">
        <f>+VLOOKUP([1]VENTAS!G2392,[1]SKU!A:G,6,0)</f>
        <v>3587</v>
      </c>
      <c r="O2392" s="4">
        <f t="shared" si="37"/>
        <v>204125.01174513448</v>
      </c>
    </row>
    <row r="2393" spans="1:15" x14ac:dyDescent="0.3">
      <c r="A2393" s="1">
        <v>44970</v>
      </c>
      <c r="B2393" s="2" t="s">
        <v>1005</v>
      </c>
      <c r="C2393" s="2" t="s">
        <v>1006</v>
      </c>
      <c r="D2393" s="2" t="s">
        <v>2412</v>
      </c>
      <c r="E2393">
        <v>112</v>
      </c>
      <c r="F2393" t="str">
        <f>+VLOOKUP(E2393,[1]CLIENTES!A:B,2,0)</f>
        <v>Anahy</v>
      </c>
      <c r="G2393">
        <v>263</v>
      </c>
      <c r="H2393" t="str">
        <f>+VLOOKUP(G2393,[1]SKU!A:B,2,0)</f>
        <v>CALIPSO WHITE 53 x 53 SAN PIETRO 2DA C</v>
      </c>
      <c r="I2393" t="str">
        <f>+VLOOKUP(G2393,[1]SKU!A:D,4,0)</f>
        <v>PORCELANATO</v>
      </c>
      <c r="J2393" t="str">
        <f>+VLOOKUP(G2393,[1]SKU!A:E,5,0)</f>
        <v>Marmoles</v>
      </c>
      <c r="K2393" t="str">
        <f>+VLOOKUP(G2393,[1]SKU!A:C,3,0)</f>
        <v>SAN PIETRO</v>
      </c>
      <c r="L2393">
        <v>58</v>
      </c>
      <c r="M2393">
        <v>14.366199284134877</v>
      </c>
      <c r="N2393">
        <f>+VLOOKUP([1]VENTAS!G2393,[1]SKU!A:G,6,0)</f>
        <v>1481</v>
      </c>
      <c r="O2393" s="4">
        <f t="shared" si="37"/>
        <v>21276.341139803753</v>
      </c>
    </row>
    <row r="2394" spans="1:15" x14ac:dyDescent="0.3">
      <c r="A2394" s="1">
        <v>44937</v>
      </c>
      <c r="B2394" s="2" t="s">
        <v>1005</v>
      </c>
      <c r="C2394" s="2" t="s">
        <v>1006</v>
      </c>
      <c r="D2394" s="2" t="s">
        <v>2413</v>
      </c>
      <c r="E2394">
        <v>15</v>
      </c>
      <c r="F2394" t="str">
        <f>+VLOOKUP(E2394,[1]CLIENTES!A:B,2,0)</f>
        <v>Naomi</v>
      </c>
      <c r="G2394">
        <v>129</v>
      </c>
      <c r="H2394" t="str">
        <f>+VLOOKUP(G2394,[1]SKU!A:B,2,0)</f>
        <v>PORFIDO MARRON 35 X 35 LOURDES 1RA C</v>
      </c>
      <c r="I2394" t="str">
        <f>+VLOOKUP(G2394,[1]SKU!A:D,4,0)</f>
        <v>CERAMICO</v>
      </c>
      <c r="J2394" t="str">
        <f>+VLOOKUP(G2394,[1]SKU!A:E,5,0)</f>
        <v>Piedras</v>
      </c>
      <c r="K2394" t="str">
        <f>+VLOOKUP(G2394,[1]SKU!A:C,3,0)</f>
        <v>LOURDES</v>
      </c>
      <c r="L2394">
        <v>6</v>
      </c>
      <c r="M2394">
        <v>4.0964580115435014</v>
      </c>
      <c r="N2394">
        <f>+VLOOKUP([1]VENTAS!G2394,[1]SKU!A:G,6,0)</f>
        <v>7673</v>
      </c>
      <c r="O2394" s="4">
        <f t="shared" si="37"/>
        <v>31432.122322573287</v>
      </c>
    </row>
    <row r="2395" spans="1:15" x14ac:dyDescent="0.3">
      <c r="A2395" s="1">
        <v>44964</v>
      </c>
      <c r="B2395" s="2" t="s">
        <v>1005</v>
      </c>
      <c r="C2395" s="2" t="s">
        <v>1006</v>
      </c>
      <c r="D2395" s="2" t="s">
        <v>2414</v>
      </c>
      <c r="E2395">
        <v>134</v>
      </c>
      <c r="F2395" t="str">
        <f>+VLOOKUP(E2395,[1]CLIENTES!A:B,2,0)</f>
        <v>Mathilda</v>
      </c>
      <c r="G2395">
        <v>308</v>
      </c>
      <c r="H2395" t="str">
        <f>+VLOOKUP(G2395,[1]SKU!A:B,2,0)</f>
        <v>LEGNI IDENTICA OLMO ESM NAT 22,5 x 90 ILVA 1RA C</v>
      </c>
      <c r="I2395" t="str">
        <f>+VLOOKUP(G2395,[1]SKU!A:D,4,0)</f>
        <v>PORCELANATO</v>
      </c>
      <c r="J2395" t="str">
        <f>+VLOOKUP(G2395,[1]SKU!A:E,5,0)</f>
        <v>Maderas</v>
      </c>
      <c r="K2395" t="str">
        <f>+VLOOKUP(G2395,[1]SKU!A:C,3,0)</f>
        <v>ILVA</v>
      </c>
      <c r="L2395">
        <v>102</v>
      </c>
      <c r="M2395">
        <v>78.541136263078016</v>
      </c>
      <c r="N2395">
        <f>+VLOOKUP([1]VENTAS!G2395,[1]SKU!A:G,6,0)</f>
        <v>9125</v>
      </c>
      <c r="O2395" s="4">
        <f t="shared" si="37"/>
        <v>716687.86840058689</v>
      </c>
    </row>
    <row r="2396" spans="1:15" x14ac:dyDescent="0.3">
      <c r="A2396" s="1">
        <v>44953</v>
      </c>
      <c r="B2396" s="2" t="s">
        <v>1005</v>
      </c>
      <c r="C2396" s="2" t="s">
        <v>1006</v>
      </c>
      <c r="D2396" s="2" t="s">
        <v>2415</v>
      </c>
      <c r="E2396">
        <v>3</v>
      </c>
      <c r="F2396" t="str">
        <f>+VLOOKUP(E2396,[1]CLIENTES!A:B,2,0)</f>
        <v>Tarek</v>
      </c>
      <c r="G2396">
        <v>253</v>
      </c>
      <c r="H2396" t="str">
        <f>+VLOOKUP(G2396,[1]SKU!A:B,2,0)</f>
        <v>ROCCA GREY OUT 80 X 80 VITE 2DA C</v>
      </c>
      <c r="I2396" t="str">
        <f>+VLOOKUP(G2396,[1]SKU!A:D,4,0)</f>
        <v>PORCELANATO</v>
      </c>
      <c r="J2396" t="str">
        <f>+VLOOKUP(G2396,[1]SKU!A:E,5,0)</f>
        <v>Piedras</v>
      </c>
      <c r="K2396" t="str">
        <f>+VLOOKUP(G2396,[1]SKU!A:C,3,0)</f>
        <v>VITE</v>
      </c>
      <c r="L2396">
        <v>58</v>
      </c>
      <c r="M2396">
        <v>50.442892306619406</v>
      </c>
      <c r="N2396">
        <f>+VLOOKUP([1]VENTAS!G2396,[1]SKU!A:G,6,0)</f>
        <v>9449</v>
      </c>
      <c r="O2396" s="4">
        <f t="shared" si="37"/>
        <v>476634.88940524677</v>
      </c>
    </row>
    <row r="2397" spans="1:15" x14ac:dyDescent="0.3">
      <c r="A2397" s="1">
        <v>44939</v>
      </c>
      <c r="B2397" s="2" t="s">
        <v>1005</v>
      </c>
      <c r="C2397" s="2" t="s">
        <v>1006</v>
      </c>
      <c r="D2397" s="2" t="s">
        <v>2416</v>
      </c>
      <c r="E2397">
        <v>96</v>
      </c>
      <c r="F2397" t="str">
        <f>+VLOOKUP(E2397,[1]CLIENTES!A:B,2,0)</f>
        <v>Angeles</v>
      </c>
      <c r="G2397">
        <v>105</v>
      </c>
      <c r="H2397" t="str">
        <f>+VLOOKUP(G2397,[1]SKU!A:B,2,0)</f>
        <v>TACO PORFIDO OSC 45,3 x 45,3 S.LOREN 1RA C</v>
      </c>
      <c r="I2397" t="str">
        <f>+VLOOKUP(G2397,[1]SKU!A:D,4,0)</f>
        <v>CERAMICO</v>
      </c>
      <c r="J2397" t="str">
        <f>+VLOOKUP(G2397,[1]SKU!A:E,5,0)</f>
        <v>Piedras</v>
      </c>
      <c r="K2397" t="str">
        <f>+VLOOKUP(G2397,[1]SKU!A:C,3,0)</f>
        <v>SAN LORENZO</v>
      </c>
      <c r="L2397">
        <v>96</v>
      </c>
      <c r="M2397">
        <v>95.859786244023468</v>
      </c>
      <c r="N2397">
        <f>+VLOOKUP([1]VENTAS!G2397,[1]SKU!A:G,6,0)</f>
        <v>9018</v>
      </c>
      <c r="O2397" s="4">
        <f t="shared" si="37"/>
        <v>864463.55234860361</v>
      </c>
    </row>
    <row r="2398" spans="1:15" x14ac:dyDescent="0.3">
      <c r="A2398" s="1">
        <v>44952</v>
      </c>
      <c r="B2398" s="2" t="s">
        <v>1005</v>
      </c>
      <c r="C2398" s="2" t="s">
        <v>1006</v>
      </c>
      <c r="D2398" s="2" t="s">
        <v>2417</v>
      </c>
      <c r="E2398">
        <v>165</v>
      </c>
      <c r="F2398" t="str">
        <f>+VLOOKUP(E2398,[1]CLIENTES!A:B,2,0)</f>
        <v>Heriberto</v>
      </c>
      <c r="G2398">
        <v>158</v>
      </c>
      <c r="H2398" t="str">
        <f>+VLOOKUP(G2398,[1]SKU!A:B,2,0)</f>
        <v>AMAZONIA GRIS 38 x 38 C.NEGRO 1RA CAL</v>
      </c>
      <c r="I2398" t="str">
        <f>+VLOOKUP(G2398,[1]SKU!A:D,4,0)</f>
        <v>CERAMICO</v>
      </c>
      <c r="J2398" t="str">
        <f>+VLOOKUP(G2398,[1]SKU!A:E,5,0)</f>
        <v>Cementos</v>
      </c>
      <c r="K2398" t="str">
        <f>+VLOOKUP(G2398,[1]SKU!A:C,3,0)</f>
        <v>CERRO NEGRO</v>
      </c>
      <c r="L2398">
        <v>162</v>
      </c>
      <c r="M2398">
        <v>156.34038614870923</v>
      </c>
      <c r="N2398">
        <f>+VLOOKUP([1]VENTAS!G2398,[1]SKU!A:G,6,0)</f>
        <v>1536</v>
      </c>
      <c r="O2398" s="4">
        <f t="shared" si="37"/>
        <v>240138.83312441738</v>
      </c>
    </row>
    <row r="2399" spans="1:15" x14ac:dyDescent="0.3">
      <c r="A2399" s="1">
        <v>44979</v>
      </c>
      <c r="B2399" s="2" t="s">
        <v>1005</v>
      </c>
      <c r="C2399" s="2" t="s">
        <v>1006</v>
      </c>
      <c r="D2399" s="2" t="s">
        <v>2418</v>
      </c>
      <c r="E2399">
        <v>97</v>
      </c>
      <c r="F2399" t="str">
        <f>+VLOOKUP(E2399,[1]CLIENTES!A:B,2,0)</f>
        <v>Nicolas</v>
      </c>
      <c r="G2399">
        <v>172</v>
      </c>
      <c r="H2399" t="str">
        <f>+VLOOKUP(G2399,[1]SKU!A:B,2,0)</f>
        <v>TUIL BLANCO BRILL 33 X 45,3 SCOP 1RA C</v>
      </c>
      <c r="I2399" t="str">
        <f>+VLOOKUP(G2399,[1]SKU!A:D,4,0)</f>
        <v>CERAMICO</v>
      </c>
      <c r="J2399" t="str">
        <f>+VLOOKUP(G2399,[1]SKU!A:E,5,0)</f>
        <v>Deco &amp; Mas</v>
      </c>
      <c r="K2399" t="str">
        <f>+VLOOKUP(G2399,[1]SKU!A:C,3,0)</f>
        <v>SCOP</v>
      </c>
      <c r="L2399">
        <v>120</v>
      </c>
      <c r="M2399">
        <v>17.219560553116338</v>
      </c>
      <c r="N2399">
        <f>+VLOOKUP([1]VENTAS!G2399,[1]SKU!A:G,6,0)</f>
        <v>5047</v>
      </c>
      <c r="O2399" s="4">
        <f t="shared" si="37"/>
        <v>86907.122111578152</v>
      </c>
    </row>
    <row r="2400" spans="1:15" x14ac:dyDescent="0.3">
      <c r="A2400" s="1">
        <v>44961</v>
      </c>
      <c r="B2400" s="2" t="s">
        <v>1005</v>
      </c>
      <c r="C2400" s="2" t="s">
        <v>1006</v>
      </c>
      <c r="D2400" s="2" t="s">
        <v>2419</v>
      </c>
      <c r="E2400">
        <v>39</v>
      </c>
      <c r="F2400" t="str">
        <f>+VLOOKUP(E2400,[1]CLIENTES!A:B,2,0)</f>
        <v>Pola</v>
      </c>
      <c r="G2400">
        <v>389</v>
      </c>
      <c r="H2400" t="str">
        <f>+VLOOKUP(G2400,[1]SKU!A:B,2,0)</f>
        <v>MOODS HUESO RECT 28 X 58 S.LOREN 1RA C</v>
      </c>
      <c r="I2400" t="str">
        <f>+VLOOKUP(G2400,[1]SKU!A:D,4,0)</f>
        <v>PORCELANATO</v>
      </c>
      <c r="J2400" t="str">
        <f>+VLOOKUP(G2400,[1]SKU!A:E,5,0)</f>
        <v>Cementos</v>
      </c>
      <c r="K2400" t="str">
        <f>+VLOOKUP(G2400,[1]SKU!A:C,3,0)</f>
        <v>SAN LORENZO</v>
      </c>
      <c r="L2400">
        <v>133</v>
      </c>
      <c r="M2400">
        <v>70.397768812546516</v>
      </c>
      <c r="N2400">
        <f>+VLOOKUP([1]VENTAS!G2400,[1]SKU!A:G,6,0)</f>
        <v>2465</v>
      </c>
      <c r="O2400" s="4">
        <f t="shared" si="37"/>
        <v>173530.50012292716</v>
      </c>
    </row>
    <row r="2401" spans="1:15" x14ac:dyDescent="0.3">
      <c r="A2401" s="1">
        <v>44965</v>
      </c>
      <c r="B2401" s="2" t="s">
        <v>1005</v>
      </c>
      <c r="C2401" s="2" t="s">
        <v>1006</v>
      </c>
      <c r="D2401" s="2" t="s">
        <v>2420</v>
      </c>
      <c r="E2401">
        <v>75</v>
      </c>
      <c r="F2401" t="str">
        <f>+VLOOKUP(E2401,[1]CLIENTES!A:B,2,0)</f>
        <v>Massimo</v>
      </c>
      <c r="G2401">
        <v>162</v>
      </c>
      <c r="H2401" t="str">
        <f>+VLOOKUP(G2401,[1]SKU!A:B,2,0)</f>
        <v>CARRARA 61,5 x 61,5 CAÑUELAS 1RA C</v>
      </c>
      <c r="I2401" t="str">
        <f>+VLOOKUP(G2401,[1]SKU!A:D,4,0)</f>
        <v>CERAMICO</v>
      </c>
      <c r="J2401" t="str">
        <f>+VLOOKUP(G2401,[1]SKU!A:E,5,0)</f>
        <v>Marmoles</v>
      </c>
      <c r="K2401" t="str">
        <f>+VLOOKUP(G2401,[1]SKU!A:C,3,0)</f>
        <v>CAÑUELAS</v>
      </c>
      <c r="L2401">
        <v>161</v>
      </c>
      <c r="M2401">
        <v>91.197465974305459</v>
      </c>
      <c r="N2401">
        <f>+VLOOKUP([1]VENTAS!G2401,[1]SKU!A:G,6,0)</f>
        <v>4838</v>
      </c>
      <c r="O2401" s="4">
        <f t="shared" si="37"/>
        <v>441213.34038368979</v>
      </c>
    </row>
    <row r="2402" spans="1:15" x14ac:dyDescent="0.3">
      <c r="A2402" s="1">
        <v>44983</v>
      </c>
      <c r="B2402" s="2" t="s">
        <v>1005</v>
      </c>
      <c r="C2402" s="2" t="s">
        <v>1006</v>
      </c>
      <c r="D2402" s="2" t="s">
        <v>2421</v>
      </c>
      <c r="E2402">
        <v>51</v>
      </c>
      <c r="F2402" t="str">
        <f>+VLOOKUP(E2402,[1]CLIENTES!A:B,2,0)</f>
        <v>Yahir</v>
      </c>
      <c r="G2402">
        <v>255</v>
      </c>
      <c r="H2402" t="str">
        <f>+VLOOKUP(G2402,[1]SKU!A:B,2,0)</f>
        <v>LISCIO IVORY NATURAL 120 X 120 VITE 2DA C</v>
      </c>
      <c r="I2402" t="str">
        <f>+VLOOKUP(G2402,[1]SKU!A:D,4,0)</f>
        <v>PORCELANATO</v>
      </c>
      <c r="J2402" t="str">
        <f>+VLOOKUP(G2402,[1]SKU!A:E,5,0)</f>
        <v>Cementos</v>
      </c>
      <c r="K2402" t="str">
        <f>+VLOOKUP(G2402,[1]SKU!A:C,3,0)</f>
        <v>VITE</v>
      </c>
      <c r="L2402">
        <v>41</v>
      </c>
      <c r="M2402">
        <v>7.1462458457863294</v>
      </c>
      <c r="N2402">
        <f>+VLOOKUP([1]VENTAS!G2402,[1]SKU!A:G,6,0)</f>
        <v>7041</v>
      </c>
      <c r="O2402" s="4">
        <f t="shared" si="37"/>
        <v>50316.717000181547</v>
      </c>
    </row>
    <row r="2403" spans="1:15" x14ac:dyDescent="0.3">
      <c r="A2403" s="1">
        <v>44941</v>
      </c>
      <c r="B2403" s="2" t="s">
        <v>1005</v>
      </c>
      <c r="C2403" s="2" t="s">
        <v>1006</v>
      </c>
      <c r="D2403" s="2" t="s">
        <v>2422</v>
      </c>
      <c r="E2403">
        <v>42</v>
      </c>
      <c r="F2403" t="str">
        <f>+VLOOKUP(E2403,[1]CLIENTES!A:B,2,0)</f>
        <v>Issidora</v>
      </c>
      <c r="G2403">
        <v>69</v>
      </c>
      <c r="H2403" t="str">
        <f>+VLOOKUP(G2403,[1]SKU!A:B,2,0)</f>
        <v>CALEB ROBLE 45,3 X 45,3 S.LOREN 1RA C</v>
      </c>
      <c r="I2403" t="str">
        <f>+VLOOKUP(G2403,[1]SKU!A:D,4,0)</f>
        <v>CERAMICO</v>
      </c>
      <c r="J2403" t="str">
        <f>+VLOOKUP(G2403,[1]SKU!A:E,5,0)</f>
        <v>Maderas</v>
      </c>
      <c r="K2403" t="str">
        <f>+VLOOKUP(G2403,[1]SKU!A:C,3,0)</f>
        <v>SAN LORENZO</v>
      </c>
      <c r="L2403">
        <v>153</v>
      </c>
      <c r="M2403">
        <v>71.606122360630124</v>
      </c>
      <c r="N2403">
        <f>+VLOOKUP([1]VENTAS!G2403,[1]SKU!A:G,6,0)</f>
        <v>2918</v>
      </c>
      <c r="O2403" s="4">
        <f t="shared" si="37"/>
        <v>208946.66504831871</v>
      </c>
    </row>
    <row r="2404" spans="1:15" x14ac:dyDescent="0.3">
      <c r="A2404" s="1">
        <v>44957</v>
      </c>
      <c r="B2404" s="2" t="s">
        <v>1005</v>
      </c>
      <c r="C2404" s="2" t="s">
        <v>1006</v>
      </c>
      <c r="D2404" s="2" t="s">
        <v>2423</v>
      </c>
      <c r="E2404">
        <v>118</v>
      </c>
      <c r="F2404" t="str">
        <f>+VLOOKUP(E2404,[1]CLIENTES!A:B,2,0)</f>
        <v>Ivan</v>
      </c>
      <c r="G2404">
        <v>186</v>
      </c>
      <c r="H2404" t="str">
        <f>+VLOOKUP(G2404,[1]SKU!A:B,2,0)</f>
        <v>AQUA MIX BLUE 33 x 33 SCOP 2DA CAL</v>
      </c>
      <c r="I2404" t="str">
        <f>+VLOOKUP(G2404,[1]SKU!A:D,4,0)</f>
        <v>CERAMICO</v>
      </c>
      <c r="J2404" t="str">
        <f>+VLOOKUP(G2404,[1]SKU!A:E,5,0)</f>
        <v>Deco &amp; Mas</v>
      </c>
      <c r="K2404" t="str">
        <f>+VLOOKUP(G2404,[1]SKU!A:C,3,0)</f>
        <v>SCOP</v>
      </c>
      <c r="L2404">
        <v>150</v>
      </c>
      <c r="M2404">
        <v>89.446847300395433</v>
      </c>
      <c r="N2404">
        <f>+VLOOKUP([1]VENTAS!G2404,[1]SKU!A:G,6,0)</f>
        <v>2697</v>
      </c>
      <c r="O2404" s="4">
        <f t="shared" si="37"/>
        <v>241238.14716916648</v>
      </c>
    </row>
    <row r="2405" spans="1:15" x14ac:dyDescent="0.3">
      <c r="A2405" s="1">
        <v>44929</v>
      </c>
      <c r="B2405" s="2" t="s">
        <v>1005</v>
      </c>
      <c r="C2405" s="2" t="s">
        <v>1006</v>
      </c>
      <c r="D2405" s="2" t="s">
        <v>2424</v>
      </c>
      <c r="E2405">
        <v>36</v>
      </c>
      <c r="F2405" t="str">
        <f>+VLOOKUP(E2405,[1]CLIENTES!A:B,2,0)</f>
        <v>Kevin</v>
      </c>
      <c r="G2405">
        <v>55</v>
      </c>
      <c r="H2405" t="str">
        <f>+VLOOKUP(G2405,[1]SKU!A:B,2,0)</f>
        <v>PAVIA 50 x 50 CAÑUELAS 1RA C</v>
      </c>
      <c r="I2405" t="str">
        <f>+VLOOKUP(G2405,[1]SKU!A:D,4,0)</f>
        <v>CERAMICO</v>
      </c>
      <c r="J2405" t="str">
        <f>+VLOOKUP(G2405,[1]SKU!A:E,5,0)</f>
        <v>Marmoles</v>
      </c>
      <c r="K2405" t="str">
        <f>+VLOOKUP(G2405,[1]SKU!A:C,3,0)</f>
        <v>CAÑUELAS</v>
      </c>
      <c r="L2405">
        <v>32</v>
      </c>
      <c r="M2405">
        <v>9.1557990640465121</v>
      </c>
      <c r="N2405">
        <f>+VLOOKUP([1]VENTAS!G2405,[1]SKU!A:G,6,0)</f>
        <v>7333</v>
      </c>
      <c r="O2405" s="4">
        <f t="shared" si="37"/>
        <v>67139.47453665307</v>
      </c>
    </row>
    <row r="2406" spans="1:15" x14ac:dyDescent="0.3">
      <c r="A2406" s="1">
        <v>44927</v>
      </c>
      <c r="B2406" s="2" t="s">
        <v>2425</v>
      </c>
      <c r="C2406" s="2" t="s">
        <v>2426</v>
      </c>
      <c r="D2406" s="2" t="s">
        <v>2427</v>
      </c>
      <c r="E2406">
        <v>206</v>
      </c>
      <c r="F2406" t="str">
        <f>+VLOOKUP(E2406,[1]CLIENTES!A:B,2,0)</f>
        <v>Anahis</v>
      </c>
      <c r="G2406">
        <v>186</v>
      </c>
      <c r="H2406" t="str">
        <f>+VLOOKUP(G2406,[1]SKU!A:B,2,0)</f>
        <v>AQUA MIX BLUE 33 x 33 SCOP 2DA CAL</v>
      </c>
      <c r="I2406" t="str">
        <f>+VLOOKUP(G2406,[1]SKU!A:D,4,0)</f>
        <v>CERAMICO</v>
      </c>
      <c r="J2406" t="str">
        <f>+VLOOKUP(G2406,[1]SKU!A:E,5,0)</f>
        <v>Deco &amp; Mas</v>
      </c>
      <c r="K2406" t="str">
        <f>+VLOOKUP(G2406,[1]SKU!A:C,3,0)</f>
        <v>SCOP</v>
      </c>
      <c r="L2406">
        <v>127</v>
      </c>
      <c r="M2406">
        <v>75.731664047668133</v>
      </c>
      <c r="N2406">
        <f>+VLOOKUP([1]VENTAS!G2406,[1]SKU!A:G,6,0)</f>
        <v>2697</v>
      </c>
      <c r="O2406" s="4">
        <f t="shared" si="37"/>
        <v>204248.29793656096</v>
      </c>
    </row>
    <row r="2407" spans="1:15" x14ac:dyDescent="0.3">
      <c r="A2407" s="1">
        <v>44963</v>
      </c>
      <c r="B2407" s="2" t="s">
        <v>2425</v>
      </c>
      <c r="C2407" s="2" t="s">
        <v>2426</v>
      </c>
      <c r="D2407" s="2" t="s">
        <v>2428</v>
      </c>
      <c r="E2407">
        <v>96</v>
      </c>
      <c r="F2407" t="str">
        <f>+VLOOKUP(E2407,[1]CLIENTES!A:B,2,0)</f>
        <v>Angeles</v>
      </c>
      <c r="G2407">
        <v>172</v>
      </c>
      <c r="H2407" t="str">
        <f>+VLOOKUP(G2407,[1]SKU!A:B,2,0)</f>
        <v>TUIL BLANCO BRILL 33 X 45,3 SCOP 1RA C</v>
      </c>
      <c r="I2407" t="str">
        <f>+VLOOKUP(G2407,[1]SKU!A:D,4,0)</f>
        <v>CERAMICO</v>
      </c>
      <c r="J2407" t="str">
        <f>+VLOOKUP(G2407,[1]SKU!A:E,5,0)</f>
        <v>Deco &amp; Mas</v>
      </c>
      <c r="K2407" t="str">
        <f>+VLOOKUP(G2407,[1]SKU!A:C,3,0)</f>
        <v>SCOP</v>
      </c>
      <c r="L2407">
        <v>23</v>
      </c>
      <c r="M2407">
        <v>3.3004157726806316</v>
      </c>
      <c r="N2407">
        <f>+VLOOKUP([1]VENTAS!G2407,[1]SKU!A:G,6,0)</f>
        <v>5047</v>
      </c>
      <c r="O2407" s="4">
        <f t="shared" si="37"/>
        <v>16657.198404719147</v>
      </c>
    </row>
    <row r="2408" spans="1:15" x14ac:dyDescent="0.3">
      <c r="A2408" s="1">
        <v>44978</v>
      </c>
      <c r="B2408" s="2" t="s">
        <v>2425</v>
      </c>
      <c r="C2408" s="2" t="s">
        <v>2426</v>
      </c>
      <c r="D2408" s="2" t="s">
        <v>2429</v>
      </c>
      <c r="E2408">
        <v>114</v>
      </c>
      <c r="F2408" t="str">
        <f>+VLOOKUP(E2408,[1]CLIENTES!A:B,2,0)</f>
        <v>Dian</v>
      </c>
      <c r="G2408">
        <v>129</v>
      </c>
      <c r="H2408" t="str">
        <f>+VLOOKUP(G2408,[1]SKU!A:B,2,0)</f>
        <v>PORFIDO MARRON 35 X 35 LOURDES 1RA C</v>
      </c>
      <c r="I2408" t="str">
        <f>+VLOOKUP(G2408,[1]SKU!A:D,4,0)</f>
        <v>CERAMICO</v>
      </c>
      <c r="J2408" t="str">
        <f>+VLOOKUP(G2408,[1]SKU!A:E,5,0)</f>
        <v>Piedras</v>
      </c>
      <c r="K2408" t="str">
        <f>+VLOOKUP(G2408,[1]SKU!A:C,3,0)</f>
        <v>LOURDES</v>
      </c>
      <c r="L2408">
        <v>163</v>
      </c>
      <c r="M2408">
        <v>111.28710931359845</v>
      </c>
      <c r="N2408">
        <f>+VLOOKUP([1]VENTAS!G2408,[1]SKU!A:G,6,0)</f>
        <v>7673</v>
      </c>
      <c r="O2408" s="4">
        <f t="shared" si="37"/>
        <v>853905.98976324091</v>
      </c>
    </row>
    <row r="2409" spans="1:15" x14ac:dyDescent="0.3">
      <c r="A2409" s="1">
        <v>44954</v>
      </c>
      <c r="B2409" s="2" t="s">
        <v>2425</v>
      </c>
      <c r="C2409" s="2" t="s">
        <v>2426</v>
      </c>
      <c r="D2409" s="2" t="s">
        <v>2430</v>
      </c>
      <c r="E2409">
        <v>85</v>
      </c>
      <c r="F2409" t="str">
        <f>+VLOOKUP(E2409,[1]CLIENTES!A:B,2,0)</f>
        <v>Aleen</v>
      </c>
      <c r="G2409">
        <v>274</v>
      </c>
      <c r="H2409" t="str">
        <f>+VLOOKUP(G2409,[1]SKU!A:B,2,0)</f>
        <v>LIFE GRIS NATURAL RECT. 59 x 59 C.NEGRO 2DA CAL</v>
      </c>
      <c r="I2409" t="str">
        <f>+VLOOKUP(G2409,[1]SKU!A:D,4,0)</f>
        <v>PORCELANATO</v>
      </c>
      <c r="J2409" t="str">
        <f>+VLOOKUP(G2409,[1]SKU!A:E,5,0)</f>
        <v>Cementos</v>
      </c>
      <c r="K2409" t="str">
        <f>+VLOOKUP(G2409,[1]SKU!A:C,3,0)</f>
        <v>CERRO NEGRO</v>
      </c>
      <c r="L2409">
        <v>155</v>
      </c>
      <c r="M2409">
        <v>148.11963002413307</v>
      </c>
      <c r="N2409">
        <f>+VLOOKUP([1]VENTAS!G2409,[1]SKU!A:G,6,0)</f>
        <v>5728</v>
      </c>
      <c r="O2409" s="4">
        <f t="shared" si="37"/>
        <v>848429.24077823421</v>
      </c>
    </row>
    <row r="2410" spans="1:15" x14ac:dyDescent="0.3">
      <c r="A2410" s="1">
        <v>44957</v>
      </c>
      <c r="B2410" s="2" t="s">
        <v>2425</v>
      </c>
      <c r="C2410" s="2" t="s">
        <v>2426</v>
      </c>
      <c r="D2410" s="2" t="s">
        <v>2431</v>
      </c>
      <c r="E2410">
        <v>115</v>
      </c>
      <c r="F2410" t="str">
        <f>+VLOOKUP(E2410,[1]CLIENTES!A:B,2,0)</f>
        <v>Franciska</v>
      </c>
      <c r="G2410">
        <v>322</v>
      </c>
      <c r="H2410" t="str">
        <f>+VLOOKUP(G2410,[1]SKU!A:B,2,0)</f>
        <v>WHITE PUL RECT.  57,7 x 57,7 S.LOREN 2DA CAL</v>
      </c>
      <c r="I2410" t="str">
        <f>+VLOOKUP(G2410,[1]SKU!A:D,4,0)</f>
        <v>PORCELANATO</v>
      </c>
      <c r="J2410" t="str">
        <f>+VLOOKUP(G2410,[1]SKU!A:E,5,0)</f>
        <v>Deco &amp; Mas</v>
      </c>
      <c r="K2410" t="str">
        <f>+VLOOKUP(G2410,[1]SKU!A:C,3,0)</f>
        <v>SAN LORENZO</v>
      </c>
      <c r="L2410">
        <v>162</v>
      </c>
      <c r="M2410">
        <v>50.388861934444563</v>
      </c>
      <c r="N2410">
        <f>+VLOOKUP([1]VENTAS!G2410,[1]SKU!A:G,6,0)</f>
        <v>1528</v>
      </c>
      <c r="O2410" s="4">
        <f t="shared" si="37"/>
        <v>76994.181035831294</v>
      </c>
    </row>
    <row r="2411" spans="1:15" x14ac:dyDescent="0.3">
      <c r="A2411" s="1">
        <v>44969</v>
      </c>
      <c r="B2411" s="2" t="s">
        <v>2425</v>
      </c>
      <c r="C2411" s="2" t="s">
        <v>2426</v>
      </c>
      <c r="D2411" s="2" t="s">
        <v>2432</v>
      </c>
      <c r="E2411">
        <v>233</v>
      </c>
      <c r="F2411" t="str">
        <f>+VLOOKUP(E2411,[1]CLIENTES!A:B,2,0)</f>
        <v>Mabel</v>
      </c>
      <c r="G2411">
        <v>365</v>
      </c>
      <c r="H2411" t="str">
        <f>+VLOOKUP(G2411,[1]SKU!A:B,2,0)</f>
        <v>TAIGA HABANO RECT. 19,2 X 117 S.LOREN 1RA C</v>
      </c>
      <c r="I2411" t="str">
        <f>+VLOOKUP(G2411,[1]SKU!A:D,4,0)</f>
        <v>PORCELANATO</v>
      </c>
      <c r="J2411" t="str">
        <f>+VLOOKUP(G2411,[1]SKU!A:E,5,0)</f>
        <v>Maderas</v>
      </c>
      <c r="K2411" t="str">
        <f>+VLOOKUP(G2411,[1]SKU!A:C,3,0)</f>
        <v>SAN LORENZO</v>
      </c>
      <c r="L2411">
        <v>12</v>
      </c>
      <c r="M2411">
        <v>6.7546034593302995</v>
      </c>
      <c r="N2411">
        <f>+VLOOKUP([1]VENTAS!G2411,[1]SKU!A:G,6,0)</f>
        <v>2268</v>
      </c>
      <c r="O2411" s="4">
        <f t="shared" si="37"/>
        <v>15319.440645761119</v>
      </c>
    </row>
    <row r="2412" spans="1:15" x14ac:dyDescent="0.3">
      <c r="A2412" s="1">
        <v>44928</v>
      </c>
      <c r="B2412" s="2" t="s">
        <v>2425</v>
      </c>
      <c r="C2412" s="2" t="s">
        <v>2426</v>
      </c>
      <c r="D2412" s="2" t="s">
        <v>2433</v>
      </c>
      <c r="E2412">
        <v>62</v>
      </c>
      <c r="F2412" t="str">
        <f>+VLOOKUP(E2412,[1]CLIENTES!A:B,2,0)</f>
        <v>Vladimir</v>
      </c>
      <c r="G2412">
        <v>332</v>
      </c>
      <c r="H2412" t="str">
        <f>+VLOOKUP(G2412,[1]SKU!A:B,2,0)</f>
        <v>MOODS HUESO PUL FIT 57,7 x 57,7 S.LOREN 2DA CAL</v>
      </c>
      <c r="I2412" t="str">
        <f>+VLOOKUP(G2412,[1]SKU!A:D,4,0)</f>
        <v>PORCELANATO</v>
      </c>
      <c r="J2412" t="str">
        <f>+VLOOKUP(G2412,[1]SKU!A:E,5,0)</f>
        <v>Cementos</v>
      </c>
      <c r="K2412" t="str">
        <f>+VLOOKUP(G2412,[1]SKU!A:C,3,0)</f>
        <v>SAN LORENZO</v>
      </c>
      <c r="L2412">
        <v>26</v>
      </c>
      <c r="M2412">
        <v>4.6710302076903742</v>
      </c>
      <c r="N2412">
        <f>+VLOOKUP([1]VENTAS!G2412,[1]SKU!A:G,6,0)</f>
        <v>3068</v>
      </c>
      <c r="O2412" s="4">
        <f t="shared" si="37"/>
        <v>14330.720677194067</v>
      </c>
    </row>
    <row r="2413" spans="1:15" x14ac:dyDescent="0.3">
      <c r="A2413" s="1">
        <v>44972</v>
      </c>
      <c r="B2413" s="2" t="s">
        <v>2425</v>
      </c>
      <c r="C2413" s="2" t="s">
        <v>2426</v>
      </c>
      <c r="D2413" s="2" t="s">
        <v>2434</v>
      </c>
      <c r="E2413">
        <v>111</v>
      </c>
      <c r="F2413" t="str">
        <f>+VLOOKUP(E2413,[1]CLIENTES!A:B,2,0)</f>
        <v>Celeste</v>
      </c>
      <c r="G2413">
        <v>290</v>
      </c>
      <c r="H2413" t="str">
        <f>+VLOOKUP(G2413,[1]SKU!A:B,2,0)</f>
        <v>BIOCITY PLATA 59 X 59 C.NEGRO 2DA CAL</v>
      </c>
      <c r="I2413" t="str">
        <f>+VLOOKUP(G2413,[1]SKU!A:D,4,0)</f>
        <v>PORCELANATO</v>
      </c>
      <c r="J2413" t="str">
        <f>+VLOOKUP(G2413,[1]SKU!A:E,5,0)</f>
        <v>Cementos</v>
      </c>
      <c r="K2413" t="str">
        <f>+VLOOKUP(G2413,[1]SKU!A:C,3,0)</f>
        <v>CERRO NEGRO</v>
      </c>
      <c r="L2413">
        <v>165</v>
      </c>
      <c r="M2413">
        <v>69.470617080356618</v>
      </c>
      <c r="N2413">
        <f>+VLOOKUP([1]VENTAS!G2413,[1]SKU!A:G,6,0)</f>
        <v>1927</v>
      </c>
      <c r="O2413" s="4">
        <f t="shared" si="37"/>
        <v>133869.87911384722</v>
      </c>
    </row>
    <row r="2414" spans="1:15" x14ac:dyDescent="0.3">
      <c r="A2414" s="1">
        <v>44938</v>
      </c>
      <c r="B2414" s="2" t="s">
        <v>2425</v>
      </c>
      <c r="C2414" s="2" t="s">
        <v>2426</v>
      </c>
      <c r="D2414" s="2" t="s">
        <v>2435</v>
      </c>
      <c r="E2414">
        <v>144</v>
      </c>
      <c r="F2414" t="str">
        <f>+VLOOKUP(E2414,[1]CLIENTES!A:B,2,0)</f>
        <v>Rocio</v>
      </c>
      <c r="G2414">
        <v>91</v>
      </c>
      <c r="H2414" t="str">
        <f>+VLOOKUP(G2414,[1]SKU!A:B,2,0)</f>
        <v>RONDA TIZA 38 x 38 C.NEGRO 1RA CAL</v>
      </c>
      <c r="I2414" t="str">
        <f>+VLOOKUP(G2414,[1]SKU!A:D,4,0)</f>
        <v>CERAMICO</v>
      </c>
      <c r="J2414" t="str">
        <f>+VLOOKUP(G2414,[1]SKU!A:E,5,0)</f>
        <v>Marmoles</v>
      </c>
      <c r="K2414" t="str">
        <f>+VLOOKUP(G2414,[1]SKU!A:C,3,0)</f>
        <v>CERRO NEGRO</v>
      </c>
      <c r="L2414">
        <v>141</v>
      </c>
      <c r="M2414">
        <v>121.25371915477142</v>
      </c>
      <c r="N2414">
        <f>+VLOOKUP([1]VENTAS!G2414,[1]SKU!A:G,6,0)</f>
        <v>6314</v>
      </c>
      <c r="O2414" s="4">
        <f t="shared" si="37"/>
        <v>765595.98274322669</v>
      </c>
    </row>
    <row r="2415" spans="1:15" x14ac:dyDescent="0.3">
      <c r="A2415" s="1">
        <v>44944</v>
      </c>
      <c r="B2415" s="2" t="s">
        <v>2425</v>
      </c>
      <c r="C2415" s="2" t="s">
        <v>2426</v>
      </c>
      <c r="D2415" s="2" t="s">
        <v>2436</v>
      </c>
      <c r="E2415">
        <v>64</v>
      </c>
      <c r="F2415" t="str">
        <f>+VLOOKUP(E2415,[1]CLIENTES!A:B,2,0)</f>
        <v>Marcia</v>
      </c>
      <c r="G2415">
        <v>124</v>
      </c>
      <c r="H2415" t="str">
        <f>+VLOOKUP(G2415,[1]SKU!A:B,2,0)</f>
        <v>MURETO  ARENA 25 x 35 LOURDES 1RA C</v>
      </c>
      <c r="I2415" t="str">
        <f>+VLOOKUP(G2415,[1]SKU!A:D,4,0)</f>
        <v>CERAMICO</v>
      </c>
      <c r="J2415" t="str">
        <f>+VLOOKUP(G2415,[1]SKU!A:E,5,0)</f>
        <v>Piedras</v>
      </c>
      <c r="K2415" t="str">
        <f>+VLOOKUP(G2415,[1]SKU!A:C,3,0)</f>
        <v>LOURDES</v>
      </c>
      <c r="L2415">
        <v>42</v>
      </c>
      <c r="M2415">
        <v>7.534702612571091</v>
      </c>
      <c r="N2415">
        <f>+VLOOKUP([1]VENTAS!G2415,[1]SKU!A:G,6,0)</f>
        <v>9875</v>
      </c>
      <c r="O2415" s="4">
        <f t="shared" si="37"/>
        <v>74405.188299139525</v>
      </c>
    </row>
    <row r="2416" spans="1:15" x14ac:dyDescent="0.3">
      <c r="A2416" s="1">
        <v>44970</v>
      </c>
      <c r="B2416" s="2" t="s">
        <v>2425</v>
      </c>
      <c r="C2416" s="2" t="s">
        <v>2426</v>
      </c>
      <c r="D2416" s="2" t="s">
        <v>2437</v>
      </c>
      <c r="E2416">
        <v>210</v>
      </c>
      <c r="F2416" t="str">
        <f>+VLOOKUP(E2416,[1]CLIENTES!A:B,2,0)</f>
        <v>Lucio</v>
      </c>
      <c r="G2416">
        <v>376</v>
      </c>
      <c r="H2416" t="str">
        <f>+VLOOKUP(G2416,[1]SKU!A:B,2,0)</f>
        <v>BAUHAUS IVORY FIT RECT 58 X 58 S.LOREN 1RA CAL</v>
      </c>
      <c r="I2416" t="str">
        <f>+VLOOKUP(G2416,[1]SKU!A:D,4,0)</f>
        <v>PORCELANATO</v>
      </c>
      <c r="J2416" t="str">
        <f>+VLOOKUP(G2416,[1]SKU!A:E,5,0)</f>
        <v>Cementos</v>
      </c>
      <c r="K2416" t="str">
        <f>+VLOOKUP(G2416,[1]SKU!A:C,3,0)</f>
        <v>SAN LORENZO</v>
      </c>
      <c r="L2416">
        <v>57</v>
      </c>
      <c r="M2416">
        <v>13.654036938831315</v>
      </c>
      <c r="N2416">
        <f>+VLOOKUP([1]VENTAS!G2416,[1]SKU!A:G,6,0)</f>
        <v>7363</v>
      </c>
      <c r="O2416" s="4">
        <f t="shared" si="37"/>
        <v>100534.67398061497</v>
      </c>
    </row>
    <row r="2417" spans="1:15" x14ac:dyDescent="0.3">
      <c r="A2417" s="1">
        <v>44934</v>
      </c>
      <c r="B2417" s="2" t="s">
        <v>2425</v>
      </c>
      <c r="C2417" s="2" t="s">
        <v>2426</v>
      </c>
      <c r="D2417" s="2" t="s">
        <v>2438</v>
      </c>
      <c r="E2417">
        <v>28</v>
      </c>
      <c r="F2417" t="str">
        <f>+VLOOKUP(E2417,[1]CLIENTES!A:B,2,0)</f>
        <v>Katalina</v>
      </c>
      <c r="G2417">
        <v>56</v>
      </c>
      <c r="H2417" t="str">
        <f>+VLOOKUP(G2417,[1]SKU!A:B,2,0)</f>
        <v>MANAOS VERDE 38 x 38 C.NEGRO 1RA CAL</v>
      </c>
      <c r="I2417" t="str">
        <f>+VLOOKUP(G2417,[1]SKU!A:D,4,0)</f>
        <v>CERAMICO</v>
      </c>
      <c r="J2417" t="str">
        <f>+VLOOKUP(G2417,[1]SKU!A:E,5,0)</f>
        <v>Marmoles</v>
      </c>
      <c r="K2417" t="str">
        <f>+VLOOKUP(G2417,[1]SKU!A:C,3,0)</f>
        <v>CERRO NEGRO</v>
      </c>
      <c r="L2417">
        <v>75</v>
      </c>
      <c r="M2417">
        <v>53.00647855863928</v>
      </c>
      <c r="N2417">
        <f>+VLOOKUP([1]VENTAS!G2417,[1]SKU!A:G,6,0)</f>
        <v>2540</v>
      </c>
      <c r="O2417" s="4">
        <f t="shared" si="37"/>
        <v>134636.45553894376</v>
      </c>
    </row>
    <row r="2418" spans="1:15" x14ac:dyDescent="0.3">
      <c r="A2418" s="1">
        <v>44983</v>
      </c>
      <c r="B2418" s="2" t="s">
        <v>2425</v>
      </c>
      <c r="C2418" s="2" t="s">
        <v>2426</v>
      </c>
      <c r="D2418" s="2" t="s">
        <v>2439</v>
      </c>
      <c r="E2418">
        <v>72</v>
      </c>
      <c r="F2418" t="str">
        <f>+VLOOKUP(E2418,[1]CLIENTES!A:B,2,0)</f>
        <v>Esteban</v>
      </c>
      <c r="G2418">
        <v>226</v>
      </c>
      <c r="H2418" t="str">
        <f>+VLOOKUP(G2418,[1]SKU!A:B,2,0)</f>
        <v>GLORIA GRIS SATINADO 53 X 53 SAN PIETRO 1RA C</v>
      </c>
      <c r="I2418" t="str">
        <f>+VLOOKUP(G2418,[1]SKU!A:D,4,0)</f>
        <v>PORCELANATO</v>
      </c>
      <c r="J2418" t="str">
        <f>+VLOOKUP(G2418,[1]SKU!A:E,5,0)</f>
        <v>Cementos</v>
      </c>
      <c r="K2418" t="str">
        <f>+VLOOKUP(G2418,[1]SKU!A:C,3,0)</f>
        <v>SAN PIETRO</v>
      </c>
      <c r="L2418">
        <v>31</v>
      </c>
      <c r="M2418">
        <v>3.6489597855725164</v>
      </c>
      <c r="N2418">
        <f>+VLOOKUP([1]VENTAS!G2418,[1]SKU!A:G,6,0)</f>
        <v>9962</v>
      </c>
      <c r="O2418" s="4">
        <f t="shared" si="37"/>
        <v>36350.93738387341</v>
      </c>
    </row>
    <row r="2419" spans="1:15" x14ac:dyDescent="0.3">
      <c r="A2419" s="1">
        <v>44958</v>
      </c>
      <c r="B2419" s="2" t="s">
        <v>2425</v>
      </c>
      <c r="C2419" s="2" t="s">
        <v>2426</v>
      </c>
      <c r="D2419" s="2" t="s">
        <v>2440</v>
      </c>
      <c r="E2419">
        <v>240</v>
      </c>
      <c r="F2419" t="str">
        <f>+VLOOKUP(E2419,[1]CLIENTES!A:B,2,0)</f>
        <v>Fransheska</v>
      </c>
      <c r="G2419">
        <v>187</v>
      </c>
      <c r="H2419" t="str">
        <f>+VLOOKUP(G2419,[1]SKU!A:B,2,0)</f>
        <v>VINTAGE BLANCO 35 X 60 CORTINES 1RA C</v>
      </c>
      <c r="I2419" t="str">
        <f>+VLOOKUP(G2419,[1]SKU!A:D,4,0)</f>
        <v>CERAMICO</v>
      </c>
      <c r="J2419" t="str">
        <f>+VLOOKUP(G2419,[1]SKU!A:E,5,0)</f>
        <v>Maderas</v>
      </c>
      <c r="K2419" t="str">
        <f>+VLOOKUP(G2419,[1]SKU!A:C,3,0)</f>
        <v>CORTINES</v>
      </c>
      <c r="L2419">
        <v>45</v>
      </c>
      <c r="M2419">
        <v>10.014124404925683</v>
      </c>
      <c r="N2419">
        <f>+VLOOKUP([1]VENTAS!G2419,[1]SKU!A:G,6,0)</f>
        <v>9338</v>
      </c>
      <c r="O2419" s="4">
        <f t="shared" si="37"/>
        <v>93511.893693196034</v>
      </c>
    </row>
    <row r="2420" spans="1:15" x14ac:dyDescent="0.3">
      <c r="A2420" s="1">
        <v>44935</v>
      </c>
      <c r="B2420" s="2" t="s">
        <v>2425</v>
      </c>
      <c r="C2420" s="2" t="s">
        <v>2426</v>
      </c>
      <c r="D2420" s="2" t="s">
        <v>2441</v>
      </c>
      <c r="E2420">
        <v>12</v>
      </c>
      <c r="F2420" t="str">
        <f>+VLOOKUP(E2420,[1]CLIENTES!A:B,2,0)</f>
        <v>JULIAN</v>
      </c>
      <c r="G2420">
        <v>201</v>
      </c>
      <c r="H2420" t="str">
        <f>+VLOOKUP(G2420,[1]SKU!A:B,2,0)</f>
        <v>CARRARA 61,5 x 61,5 CAÑUELAS 2DA C</v>
      </c>
      <c r="I2420" t="str">
        <f>+VLOOKUP(G2420,[1]SKU!A:D,4,0)</f>
        <v>CERAMICO</v>
      </c>
      <c r="J2420" t="str">
        <f>+VLOOKUP(G2420,[1]SKU!A:E,5,0)</f>
        <v>Marmoles</v>
      </c>
      <c r="K2420" t="str">
        <f>+VLOOKUP(G2420,[1]SKU!A:C,3,0)</f>
        <v>CAÑUELAS</v>
      </c>
      <c r="L2420">
        <v>168</v>
      </c>
      <c r="M2420">
        <v>1.7708818349662083</v>
      </c>
      <c r="N2420">
        <f>+VLOOKUP([1]VENTAS!G2420,[1]SKU!A:G,6,0)</f>
        <v>8762</v>
      </c>
      <c r="O2420" s="4">
        <f t="shared" si="37"/>
        <v>15516.466637973917</v>
      </c>
    </row>
    <row r="2421" spans="1:15" x14ac:dyDescent="0.3">
      <c r="A2421" s="1">
        <v>44950</v>
      </c>
      <c r="B2421" s="2" t="s">
        <v>2425</v>
      </c>
      <c r="C2421" s="2" t="s">
        <v>2426</v>
      </c>
      <c r="D2421" s="2" t="s">
        <v>2442</v>
      </c>
      <c r="E2421">
        <v>182</v>
      </c>
      <c r="F2421" t="str">
        <f>+VLOOKUP(E2421,[1]CLIENTES!A:B,2,0)</f>
        <v>Josepha</v>
      </c>
      <c r="G2421">
        <v>295</v>
      </c>
      <c r="H2421" t="str">
        <f>+VLOOKUP(G2421,[1]SKU!A:B,2,0)</f>
        <v>BLEND CEMENTO PULIDO RECT. 58 x 58 C.NEGRO 2DA C</v>
      </c>
      <c r="I2421" t="str">
        <f>+VLOOKUP(G2421,[1]SKU!A:D,4,0)</f>
        <v>PORCELANATO</v>
      </c>
      <c r="J2421" t="str">
        <f>+VLOOKUP(G2421,[1]SKU!A:E,5,0)</f>
        <v>Cementos</v>
      </c>
      <c r="K2421" t="str">
        <f>+VLOOKUP(G2421,[1]SKU!A:C,3,0)</f>
        <v>CERRO NEGRO</v>
      </c>
      <c r="L2421">
        <v>9</v>
      </c>
      <c r="M2421">
        <v>1.9076143536563155</v>
      </c>
      <c r="N2421">
        <f>+VLOOKUP([1]VENTAS!G2421,[1]SKU!A:G,6,0)</f>
        <v>9430</v>
      </c>
      <c r="O2421" s="4">
        <f t="shared" si="37"/>
        <v>17988.803354979056</v>
      </c>
    </row>
    <row r="2422" spans="1:15" x14ac:dyDescent="0.3">
      <c r="A2422" s="1">
        <v>44930</v>
      </c>
      <c r="B2422" s="2" t="s">
        <v>2425</v>
      </c>
      <c r="C2422" s="2" t="s">
        <v>2426</v>
      </c>
      <c r="D2422" s="2" t="s">
        <v>2443</v>
      </c>
      <c r="E2422">
        <v>199</v>
      </c>
      <c r="F2422" t="str">
        <f>+VLOOKUP(E2422,[1]CLIENTES!A:B,2,0)</f>
        <v>Francisca</v>
      </c>
      <c r="G2422">
        <v>26</v>
      </c>
      <c r="H2422" t="str">
        <f>+VLOOKUP(G2422,[1]SKU!A:B,2,0)</f>
        <v>VENECIANO MIX AGUAMARINA 33 x 33 S.LOREN 1RA C</v>
      </c>
      <c r="I2422" t="str">
        <f>+VLOOKUP(G2422,[1]SKU!A:D,4,0)</f>
        <v>CERAMICO</v>
      </c>
      <c r="J2422" t="str">
        <f>+VLOOKUP(G2422,[1]SKU!A:E,5,0)</f>
        <v>Deco &amp; Mas</v>
      </c>
      <c r="K2422" t="str">
        <f>+VLOOKUP(G2422,[1]SKU!A:C,3,0)</f>
        <v>SAN LORENZO</v>
      </c>
      <c r="L2422">
        <v>161</v>
      </c>
      <c r="M2422">
        <v>116.49701992429813</v>
      </c>
      <c r="N2422">
        <f>+VLOOKUP([1]VENTAS!G2422,[1]SKU!A:G,6,0)</f>
        <v>8049</v>
      </c>
      <c r="O2422" s="4">
        <f t="shared" si="37"/>
        <v>937684.51337067562</v>
      </c>
    </row>
    <row r="2423" spans="1:15" x14ac:dyDescent="0.3">
      <c r="A2423" s="1">
        <v>44944</v>
      </c>
      <c r="B2423" s="2" t="s">
        <v>2425</v>
      </c>
      <c r="C2423" s="2" t="s">
        <v>2426</v>
      </c>
      <c r="D2423" s="2" t="s">
        <v>2444</v>
      </c>
      <c r="E2423">
        <v>92</v>
      </c>
      <c r="F2423" t="str">
        <f>+VLOOKUP(E2423,[1]CLIENTES!A:B,2,0)</f>
        <v>Adam</v>
      </c>
      <c r="G2423">
        <v>130</v>
      </c>
      <c r="H2423" t="str">
        <f>+VLOOKUP(G2423,[1]SKU!A:B,2,0)</f>
        <v>ARCE OSCURO 51 X 51 C.NEGRO 1RA CAL</v>
      </c>
      <c r="I2423" t="str">
        <f>+VLOOKUP(G2423,[1]SKU!A:D,4,0)</f>
        <v>CERAMICO</v>
      </c>
      <c r="J2423" t="str">
        <f>+VLOOKUP(G2423,[1]SKU!A:E,5,0)</f>
        <v>Maderas</v>
      </c>
      <c r="K2423" t="str">
        <f>+VLOOKUP(G2423,[1]SKU!A:C,3,0)</f>
        <v>CERRO NEGRO</v>
      </c>
      <c r="L2423">
        <v>92</v>
      </c>
      <c r="M2423">
        <v>1.598916892024314</v>
      </c>
      <c r="N2423">
        <f>+VLOOKUP([1]VENTAS!G2423,[1]SKU!A:G,6,0)</f>
        <v>4658</v>
      </c>
      <c r="O2423" s="4">
        <f t="shared" si="37"/>
        <v>7447.7548830492542</v>
      </c>
    </row>
    <row r="2424" spans="1:15" x14ac:dyDescent="0.3">
      <c r="A2424" s="1">
        <v>44956</v>
      </c>
      <c r="B2424" s="2" t="s">
        <v>2425</v>
      </c>
      <c r="C2424" s="2" t="s">
        <v>2426</v>
      </c>
      <c r="D2424" s="2" t="s">
        <v>2445</v>
      </c>
      <c r="E2424">
        <v>180</v>
      </c>
      <c r="F2424" t="str">
        <f>+VLOOKUP(E2424,[1]CLIENTES!A:B,2,0)</f>
        <v>Maily</v>
      </c>
      <c r="G2424">
        <v>135</v>
      </c>
      <c r="H2424" t="str">
        <f>+VLOOKUP(G2424,[1]SKU!A:B,2,0)</f>
        <v>RECIFE TIZA 38 x 38 C.NEGRO 2DA CAL</v>
      </c>
      <c r="I2424" t="str">
        <f>+VLOOKUP(G2424,[1]SKU!A:D,4,0)</f>
        <v>CERAMICO</v>
      </c>
      <c r="J2424" t="str">
        <f>+VLOOKUP(G2424,[1]SKU!A:E,5,0)</f>
        <v>Cementos</v>
      </c>
      <c r="K2424" t="str">
        <f>+VLOOKUP(G2424,[1]SKU!A:C,3,0)</f>
        <v>CERRO NEGRO</v>
      </c>
      <c r="L2424">
        <v>14</v>
      </c>
      <c r="M2424">
        <v>3.4052344394005836</v>
      </c>
      <c r="N2424">
        <f>+VLOOKUP([1]VENTAS!G2424,[1]SKU!A:G,6,0)</f>
        <v>6046</v>
      </c>
      <c r="O2424" s="4">
        <f t="shared" si="37"/>
        <v>20588.047420615927</v>
      </c>
    </row>
    <row r="2425" spans="1:15" x14ac:dyDescent="0.3">
      <c r="A2425" s="1">
        <v>44978</v>
      </c>
      <c r="B2425" s="2" t="s">
        <v>2425</v>
      </c>
      <c r="C2425" s="2" t="s">
        <v>2426</v>
      </c>
      <c r="D2425" s="2" t="s">
        <v>2446</v>
      </c>
      <c r="E2425">
        <v>202</v>
      </c>
      <c r="F2425" t="str">
        <f>+VLOOKUP(E2425,[1]CLIENTES!A:B,2,0)</f>
        <v>Tobias</v>
      </c>
      <c r="G2425">
        <v>120</v>
      </c>
      <c r="H2425" t="str">
        <f>+VLOOKUP(G2425,[1]SKU!A:B,2,0)</f>
        <v>VICTORIA GRIS 35 x 35 LOURDES 1RA C</v>
      </c>
      <c r="I2425" t="str">
        <f>+VLOOKUP(G2425,[1]SKU!A:D,4,0)</f>
        <v>CERAMICO</v>
      </c>
      <c r="J2425" t="str">
        <f>+VLOOKUP(G2425,[1]SKU!A:E,5,0)</f>
        <v>Cementos</v>
      </c>
      <c r="K2425" t="str">
        <f>+VLOOKUP(G2425,[1]SKU!A:C,3,0)</f>
        <v>LOURDES</v>
      </c>
      <c r="L2425">
        <v>113</v>
      </c>
      <c r="M2425">
        <v>13.439485221820405</v>
      </c>
      <c r="N2425">
        <f>+VLOOKUP([1]VENTAS!G2425,[1]SKU!A:G,6,0)</f>
        <v>7691</v>
      </c>
      <c r="O2425" s="4">
        <f t="shared" si="37"/>
        <v>103363.08084102074</v>
      </c>
    </row>
    <row r="2426" spans="1:15" x14ac:dyDescent="0.3">
      <c r="A2426" s="1">
        <v>44933</v>
      </c>
      <c r="B2426" s="2" t="s">
        <v>2425</v>
      </c>
      <c r="C2426" s="2" t="s">
        <v>2426</v>
      </c>
      <c r="D2426" s="2" t="s">
        <v>2447</v>
      </c>
      <c r="E2426">
        <v>75</v>
      </c>
      <c r="F2426" t="str">
        <f>+VLOOKUP(E2426,[1]CLIENTES!A:B,2,0)</f>
        <v>Massimo</v>
      </c>
      <c r="G2426">
        <v>337</v>
      </c>
      <c r="H2426" t="str">
        <f>+VLOOKUP(G2426,[1]SKU!A:B,2,0)</f>
        <v>URBAN CONCR DUO GREY FIT RT 58 x 117 S.LOREN 1RA C</v>
      </c>
      <c r="I2426" t="str">
        <f>+VLOOKUP(G2426,[1]SKU!A:D,4,0)</f>
        <v>PORCELANATO</v>
      </c>
      <c r="J2426" t="str">
        <f>+VLOOKUP(G2426,[1]SKU!A:E,5,0)</f>
        <v>Cementos</v>
      </c>
      <c r="K2426" t="str">
        <f>+VLOOKUP(G2426,[1]SKU!A:C,3,0)</f>
        <v>SAN LORENZO</v>
      </c>
      <c r="L2426">
        <v>100</v>
      </c>
      <c r="M2426">
        <v>58.750817798589516</v>
      </c>
      <c r="N2426">
        <f>+VLOOKUP([1]VENTAS!G2426,[1]SKU!A:G,6,0)</f>
        <v>5712</v>
      </c>
      <c r="O2426" s="4">
        <f t="shared" si="37"/>
        <v>335584.67126554332</v>
      </c>
    </row>
    <row r="2427" spans="1:15" x14ac:dyDescent="0.3">
      <c r="A2427" s="1">
        <v>44971</v>
      </c>
      <c r="B2427" s="2" t="s">
        <v>2425</v>
      </c>
      <c r="C2427" s="2" t="s">
        <v>2426</v>
      </c>
      <c r="D2427" s="2" t="s">
        <v>2448</v>
      </c>
      <c r="E2427">
        <v>46</v>
      </c>
      <c r="F2427" t="str">
        <f>+VLOOKUP(E2427,[1]CLIENTES!A:B,2,0)</f>
        <v>Aranza</v>
      </c>
      <c r="G2427">
        <v>145</v>
      </c>
      <c r="H2427" t="str">
        <f>+VLOOKUP(G2427,[1]SKU!A:B,2,0)</f>
        <v>DUETTO TIZA 45,3 x 45,3 S.LOREN 1RA C</v>
      </c>
      <c r="I2427" t="str">
        <f>+VLOOKUP(G2427,[1]SKU!A:D,4,0)</f>
        <v>CERAMICO</v>
      </c>
      <c r="J2427" t="str">
        <f>+VLOOKUP(G2427,[1]SKU!A:E,5,0)</f>
        <v>Cementos</v>
      </c>
      <c r="K2427" t="str">
        <f>+VLOOKUP(G2427,[1]SKU!A:C,3,0)</f>
        <v>SAN LORENZO</v>
      </c>
      <c r="L2427">
        <v>38</v>
      </c>
      <c r="M2427">
        <v>18.240288313788302</v>
      </c>
      <c r="N2427">
        <f>+VLOOKUP([1]VENTAS!G2427,[1]SKU!A:G,6,0)</f>
        <v>5103</v>
      </c>
      <c r="O2427" s="4">
        <f t="shared" si="37"/>
        <v>93080.191265261703</v>
      </c>
    </row>
    <row r="2428" spans="1:15" x14ac:dyDescent="0.3">
      <c r="A2428" s="1">
        <v>44967</v>
      </c>
      <c r="B2428" s="2" t="s">
        <v>2425</v>
      </c>
      <c r="C2428" s="2" t="s">
        <v>2426</v>
      </c>
      <c r="D2428" s="2" t="s">
        <v>2449</v>
      </c>
      <c r="E2428">
        <v>241</v>
      </c>
      <c r="F2428" t="str">
        <f>+VLOOKUP(E2428,[1]CLIENTES!A:B,2,0)</f>
        <v>Anyelina</v>
      </c>
      <c r="G2428">
        <v>339</v>
      </c>
      <c r="H2428" t="str">
        <f>+VLOOKUP(G2428,[1]SKU!A:B,2,0)</f>
        <v>M. TRAV BIANC RT PUL FIT 57,7 x 57,7 S.LOREN 2DA C</v>
      </c>
      <c r="I2428" t="str">
        <f>+VLOOKUP(G2428,[1]SKU!A:D,4,0)</f>
        <v>PORCELANATO</v>
      </c>
      <c r="J2428" t="str">
        <f>+VLOOKUP(G2428,[1]SKU!A:E,5,0)</f>
        <v>Marmoles</v>
      </c>
      <c r="K2428" t="str">
        <f>+VLOOKUP(G2428,[1]SKU!A:C,3,0)</f>
        <v>SAN LORENZO</v>
      </c>
      <c r="L2428">
        <v>45</v>
      </c>
      <c r="M2428">
        <v>6.2358142887905803</v>
      </c>
      <c r="N2428">
        <f>+VLOOKUP([1]VENTAS!G2428,[1]SKU!A:G,6,0)</f>
        <v>4655</v>
      </c>
      <c r="O2428" s="4">
        <f t="shared" si="37"/>
        <v>29027.715514320153</v>
      </c>
    </row>
    <row r="2429" spans="1:15" x14ac:dyDescent="0.3">
      <c r="A2429" s="1">
        <v>44970</v>
      </c>
      <c r="B2429" s="2" t="s">
        <v>2425</v>
      </c>
      <c r="C2429" s="2" t="s">
        <v>2426</v>
      </c>
      <c r="D2429" s="2" t="s">
        <v>2450</v>
      </c>
      <c r="E2429">
        <v>10</v>
      </c>
      <c r="F2429" t="str">
        <f>+VLOOKUP(E2429,[1]CLIENTES!A:B,2,0)</f>
        <v>Dieter</v>
      </c>
      <c r="G2429">
        <v>80</v>
      </c>
      <c r="H2429" t="str">
        <f>+VLOOKUP(G2429,[1]SKU!A:B,2,0)</f>
        <v>PORTLAND GREY 50 X 50 CORTINES 2DA C</v>
      </c>
      <c r="I2429" t="str">
        <f>+VLOOKUP(G2429,[1]SKU!A:D,4,0)</f>
        <v>CERAMICO</v>
      </c>
      <c r="J2429" t="str">
        <f>+VLOOKUP(G2429,[1]SKU!A:E,5,0)</f>
        <v>Cementos</v>
      </c>
      <c r="K2429" t="str">
        <f>+VLOOKUP(G2429,[1]SKU!A:C,3,0)</f>
        <v>CORTINES</v>
      </c>
      <c r="L2429">
        <v>10</v>
      </c>
      <c r="M2429">
        <v>3.1866224626929296</v>
      </c>
      <c r="N2429">
        <f>+VLOOKUP([1]VENTAS!G2429,[1]SKU!A:G,6,0)</f>
        <v>4847</v>
      </c>
      <c r="O2429" s="4">
        <f t="shared" si="37"/>
        <v>15445.559076672629</v>
      </c>
    </row>
    <row r="2430" spans="1:15" x14ac:dyDescent="0.3">
      <c r="A2430" s="1">
        <v>44979</v>
      </c>
      <c r="B2430" s="2" t="s">
        <v>2425</v>
      </c>
      <c r="C2430" s="2" t="s">
        <v>2426</v>
      </c>
      <c r="D2430" s="2" t="s">
        <v>2451</v>
      </c>
      <c r="E2430">
        <v>110</v>
      </c>
      <c r="F2430" t="str">
        <f>+VLOOKUP(E2430,[1]CLIENTES!A:B,2,0)</f>
        <v>Julieta</v>
      </c>
      <c r="G2430">
        <v>16</v>
      </c>
      <c r="H2430" t="str">
        <f>+VLOOKUP(G2430,[1]SKU!A:B,2,0)</f>
        <v>VILLARRICA 51 x 51 ALLPA 2DA C</v>
      </c>
      <c r="I2430" t="str">
        <f>+VLOOKUP(G2430,[1]SKU!A:D,4,0)</f>
        <v>CERAMICO</v>
      </c>
      <c r="J2430" t="str">
        <f>+VLOOKUP(G2430,[1]SKU!A:E,5,0)</f>
        <v>Maderas</v>
      </c>
      <c r="K2430" t="str">
        <f>+VLOOKUP(G2430,[1]SKU!A:C,3,0)</f>
        <v>ALLPA</v>
      </c>
      <c r="L2430">
        <v>136</v>
      </c>
      <c r="M2430">
        <v>69.600553144324721</v>
      </c>
      <c r="N2430">
        <f>+VLOOKUP([1]VENTAS!G2430,[1]SKU!A:G,6,0)</f>
        <v>2044</v>
      </c>
      <c r="O2430" s="4">
        <f t="shared" si="37"/>
        <v>142263.53062699974</v>
      </c>
    </row>
    <row r="2431" spans="1:15" x14ac:dyDescent="0.3">
      <c r="A2431" s="1">
        <v>44964</v>
      </c>
      <c r="B2431" s="2" t="s">
        <v>2425</v>
      </c>
      <c r="C2431" s="2" t="s">
        <v>2426</v>
      </c>
      <c r="D2431" s="2" t="s">
        <v>2452</v>
      </c>
      <c r="E2431">
        <v>94</v>
      </c>
      <c r="F2431" t="str">
        <f>+VLOOKUP(E2431,[1]CLIENTES!A:B,2,0)</f>
        <v>Vincen</v>
      </c>
      <c r="G2431">
        <v>70</v>
      </c>
      <c r="H2431" t="str">
        <f>+VLOOKUP(G2431,[1]SKU!A:B,2,0)</f>
        <v>TRAVERTINO MARRON 35 x 35  LOURDES 1RA C</v>
      </c>
      <c r="I2431" t="str">
        <f>+VLOOKUP(G2431,[1]SKU!A:D,4,0)</f>
        <v>CERAMICO</v>
      </c>
      <c r="J2431" t="str">
        <f>+VLOOKUP(G2431,[1]SKU!A:E,5,0)</f>
        <v>Marmoles</v>
      </c>
      <c r="K2431" t="str">
        <f>+VLOOKUP(G2431,[1]SKU!A:C,3,0)</f>
        <v>LOURDES</v>
      </c>
      <c r="L2431">
        <v>158</v>
      </c>
      <c r="M2431">
        <v>53.651811198779285</v>
      </c>
      <c r="N2431">
        <f>+VLOOKUP([1]VENTAS!G2431,[1]SKU!A:G,6,0)</f>
        <v>7520</v>
      </c>
      <c r="O2431" s="4">
        <f t="shared" si="37"/>
        <v>403461.6202148202</v>
      </c>
    </row>
    <row r="2432" spans="1:15" x14ac:dyDescent="0.3">
      <c r="A2432" s="1">
        <v>44984</v>
      </c>
      <c r="B2432" s="2" t="s">
        <v>2425</v>
      </c>
      <c r="C2432" s="2" t="s">
        <v>2426</v>
      </c>
      <c r="D2432" s="2" t="s">
        <v>2453</v>
      </c>
      <c r="E2432">
        <v>159</v>
      </c>
      <c r="F2432" t="str">
        <f>+VLOOKUP(E2432,[1]CLIENTES!A:B,2,0)</f>
        <v>Xavier</v>
      </c>
      <c r="G2432">
        <v>65</v>
      </c>
      <c r="H2432" t="str">
        <f>+VLOOKUP(G2432,[1]SKU!A:B,2,0)</f>
        <v>ADOQUIN BEIGE 45,3 X 45,3 SCOP 1RA C</v>
      </c>
      <c r="I2432" t="str">
        <f>+VLOOKUP(G2432,[1]SKU!A:D,4,0)</f>
        <v>CERAMICO</v>
      </c>
      <c r="J2432" t="str">
        <f>+VLOOKUP(G2432,[1]SKU!A:E,5,0)</f>
        <v>Piedras</v>
      </c>
      <c r="K2432" t="str">
        <f>+VLOOKUP(G2432,[1]SKU!A:C,3,0)</f>
        <v>SCOP</v>
      </c>
      <c r="L2432">
        <v>19</v>
      </c>
      <c r="M2432">
        <v>11.386240246867775</v>
      </c>
      <c r="N2432">
        <f>+VLOOKUP([1]VENTAS!G2432,[1]SKU!A:G,6,0)</f>
        <v>8864</v>
      </c>
      <c r="O2432" s="4">
        <f t="shared" si="37"/>
        <v>100927.63354823596</v>
      </c>
    </row>
    <row r="2433" spans="1:15" x14ac:dyDescent="0.3">
      <c r="A2433" s="1">
        <v>44927</v>
      </c>
      <c r="B2433" s="2" t="s">
        <v>2425</v>
      </c>
      <c r="C2433" s="2" t="s">
        <v>2426</v>
      </c>
      <c r="D2433" s="2" t="s">
        <v>2454</v>
      </c>
      <c r="E2433">
        <v>197</v>
      </c>
      <c r="F2433" t="str">
        <f>+VLOOKUP(E2433,[1]CLIENTES!A:B,2,0)</f>
        <v>Raul</v>
      </c>
      <c r="G2433">
        <v>52</v>
      </c>
      <c r="H2433" t="str">
        <f>+VLOOKUP(G2433,[1]SKU!A:B,2,0)</f>
        <v>BELEN GRIS 38 x 38 C.NEGRO 2DA CAL</v>
      </c>
      <c r="I2433" t="str">
        <f>+VLOOKUP(G2433,[1]SKU!A:D,4,0)</f>
        <v>CERAMICO</v>
      </c>
      <c r="J2433" t="str">
        <f>+VLOOKUP(G2433,[1]SKU!A:E,5,0)</f>
        <v>Marmoles</v>
      </c>
      <c r="K2433" t="str">
        <f>+VLOOKUP(G2433,[1]SKU!A:C,3,0)</f>
        <v>CERRO NEGRO</v>
      </c>
      <c r="L2433">
        <v>68</v>
      </c>
      <c r="M2433">
        <v>41.326409990909802</v>
      </c>
      <c r="N2433">
        <f>+VLOOKUP([1]VENTAS!G2433,[1]SKU!A:G,6,0)</f>
        <v>2612</v>
      </c>
      <c r="O2433" s="4">
        <f t="shared" si="37"/>
        <v>107944.5828962564</v>
      </c>
    </row>
    <row r="2434" spans="1:15" x14ac:dyDescent="0.3">
      <c r="A2434" s="1">
        <v>44951</v>
      </c>
      <c r="B2434" s="2" t="s">
        <v>2425</v>
      </c>
      <c r="C2434" s="2" t="s">
        <v>2426</v>
      </c>
      <c r="D2434" s="2" t="s">
        <v>2455</v>
      </c>
      <c r="E2434">
        <v>135</v>
      </c>
      <c r="F2434" t="str">
        <f>+VLOOKUP(E2434,[1]CLIENTES!A:B,2,0)</f>
        <v>Stefano38</v>
      </c>
      <c r="G2434">
        <v>195</v>
      </c>
      <c r="H2434" t="str">
        <f>+VLOOKUP(G2434,[1]SKU!A:B,2,0)</f>
        <v>AMBER TIZA 33 x 33 S.LOREN 1RA C</v>
      </c>
      <c r="I2434" t="str">
        <f>+VLOOKUP(G2434,[1]SKU!A:D,4,0)</f>
        <v>CERAMICO</v>
      </c>
      <c r="J2434" t="str">
        <f>+VLOOKUP(G2434,[1]SKU!A:E,5,0)</f>
        <v>Marmoles</v>
      </c>
      <c r="K2434" t="str">
        <f>+VLOOKUP(G2434,[1]SKU!A:C,3,0)</f>
        <v>SAN LORENZO</v>
      </c>
      <c r="L2434">
        <v>5</v>
      </c>
      <c r="M2434">
        <v>3.2507766432499441</v>
      </c>
      <c r="N2434">
        <f>+VLOOKUP([1]VENTAS!G2434,[1]SKU!A:G,6,0)</f>
        <v>2494</v>
      </c>
      <c r="O2434" s="4">
        <f t="shared" si="37"/>
        <v>8107.4369482653601</v>
      </c>
    </row>
    <row r="2435" spans="1:15" x14ac:dyDescent="0.3">
      <c r="A2435" s="1">
        <v>44984</v>
      </c>
      <c r="B2435" s="2" t="s">
        <v>2425</v>
      </c>
      <c r="C2435" s="2" t="s">
        <v>2426</v>
      </c>
      <c r="D2435" s="2" t="s">
        <v>2456</v>
      </c>
      <c r="E2435">
        <v>123</v>
      </c>
      <c r="F2435" t="str">
        <f>+VLOOKUP(E2435,[1]CLIENTES!A:B,2,0)</f>
        <v>Sophia</v>
      </c>
      <c r="G2435">
        <v>70</v>
      </c>
      <c r="H2435" t="str">
        <f>+VLOOKUP(G2435,[1]SKU!A:B,2,0)</f>
        <v>TRAVERTINO MARRON 35 x 35  LOURDES 1RA C</v>
      </c>
      <c r="I2435" t="str">
        <f>+VLOOKUP(G2435,[1]SKU!A:D,4,0)</f>
        <v>CERAMICO</v>
      </c>
      <c r="J2435" t="str">
        <f>+VLOOKUP(G2435,[1]SKU!A:E,5,0)</f>
        <v>Marmoles</v>
      </c>
      <c r="K2435" t="str">
        <f>+VLOOKUP(G2435,[1]SKU!A:C,3,0)</f>
        <v>LOURDES</v>
      </c>
      <c r="L2435">
        <v>134</v>
      </c>
      <c r="M2435">
        <v>45.502168991369771</v>
      </c>
      <c r="N2435">
        <f>+VLOOKUP([1]VENTAS!G2435,[1]SKU!A:G,6,0)</f>
        <v>7520</v>
      </c>
      <c r="O2435" s="4">
        <f t="shared" ref="O2435:O2498" si="38">+N2435*M2435</f>
        <v>342176.31081510067</v>
      </c>
    </row>
    <row r="2436" spans="1:15" x14ac:dyDescent="0.3">
      <c r="A2436" s="1">
        <v>44966</v>
      </c>
      <c r="B2436" s="2" t="s">
        <v>2425</v>
      </c>
      <c r="C2436" s="2" t="s">
        <v>2426</v>
      </c>
      <c r="D2436" s="2" t="s">
        <v>2457</v>
      </c>
      <c r="E2436">
        <v>196</v>
      </c>
      <c r="F2436" t="str">
        <f>+VLOOKUP(E2436,[1]CLIENTES!A:B,2,0)</f>
        <v>Manuela</v>
      </c>
      <c r="G2436">
        <v>285</v>
      </c>
      <c r="H2436" t="str">
        <f>+VLOOKUP(G2436,[1]SKU!A:B,2,0)</f>
        <v>ANTICO IVORY NATURAL 120 X 120 VITE 2DA C</v>
      </c>
      <c r="I2436" t="str">
        <f>+VLOOKUP(G2436,[1]SKU!A:D,4,0)</f>
        <v>PORCELANATO</v>
      </c>
      <c r="J2436" t="str">
        <f>+VLOOKUP(G2436,[1]SKU!A:E,5,0)</f>
        <v>Cementos</v>
      </c>
      <c r="K2436" t="str">
        <f>+VLOOKUP(G2436,[1]SKU!A:C,3,0)</f>
        <v>VITE</v>
      </c>
      <c r="L2436">
        <v>138</v>
      </c>
      <c r="M2436">
        <v>53.314396350050856</v>
      </c>
      <c r="N2436">
        <f>+VLOOKUP([1]VENTAS!G2436,[1]SKU!A:G,6,0)</f>
        <v>8681</v>
      </c>
      <c r="O2436" s="4">
        <f t="shared" si="38"/>
        <v>462822.27471479151</v>
      </c>
    </row>
    <row r="2437" spans="1:15" x14ac:dyDescent="0.3">
      <c r="A2437" s="1">
        <v>44952</v>
      </c>
      <c r="B2437" s="2" t="s">
        <v>2425</v>
      </c>
      <c r="C2437" s="2" t="s">
        <v>2426</v>
      </c>
      <c r="D2437" s="2" t="s">
        <v>2458</v>
      </c>
      <c r="E2437">
        <v>92</v>
      </c>
      <c r="F2437" t="str">
        <f>+VLOOKUP(E2437,[1]CLIENTES!A:B,2,0)</f>
        <v>Adam</v>
      </c>
      <c r="G2437">
        <v>37</v>
      </c>
      <c r="H2437" t="str">
        <f>+VLOOKUP(G2437,[1]SKU!A:B,2,0)</f>
        <v>HABITAT BLANCO BRILLANTE 45,3 X 45,3 SCOP 1RA C</v>
      </c>
      <c r="I2437" t="str">
        <f>+VLOOKUP(G2437,[1]SKU!A:D,4,0)</f>
        <v>CERAMICO</v>
      </c>
      <c r="J2437" t="str">
        <f>+VLOOKUP(G2437,[1]SKU!A:E,5,0)</f>
        <v>Marmoles</v>
      </c>
      <c r="K2437" t="str">
        <f>+VLOOKUP(G2437,[1]SKU!A:C,3,0)</f>
        <v>SCOP</v>
      </c>
      <c r="L2437">
        <v>107</v>
      </c>
      <c r="M2437">
        <v>9.1445573047301743</v>
      </c>
      <c r="N2437">
        <f>+VLOOKUP([1]VENTAS!G2437,[1]SKU!A:G,6,0)</f>
        <v>5099</v>
      </c>
      <c r="O2437" s="4">
        <f t="shared" si="38"/>
        <v>46628.097696819161</v>
      </c>
    </row>
    <row r="2438" spans="1:15" x14ac:dyDescent="0.3">
      <c r="A2438" s="1">
        <v>44948</v>
      </c>
      <c r="B2438" s="2" t="s">
        <v>2425</v>
      </c>
      <c r="C2438" s="2" t="s">
        <v>2426</v>
      </c>
      <c r="D2438" s="2" t="s">
        <v>2459</v>
      </c>
      <c r="E2438">
        <v>2</v>
      </c>
      <c r="F2438" t="str">
        <f>+VLOOKUP(E2438,[1]CLIENTES!A:B,2,0)</f>
        <v>Stephano</v>
      </c>
      <c r="G2438">
        <v>267</v>
      </c>
      <c r="H2438" t="str">
        <f>+VLOOKUP(G2438,[1]SKU!A:B,2,0)</f>
        <v>NORDICA 21 X 120 C.NEGRO 2DA CAL</v>
      </c>
      <c r="I2438" t="str">
        <f>+VLOOKUP(G2438,[1]SKU!A:D,4,0)</f>
        <v>PORCELANATO</v>
      </c>
      <c r="J2438" t="str">
        <f>+VLOOKUP(G2438,[1]SKU!A:E,5,0)</f>
        <v>Maderas</v>
      </c>
      <c r="K2438" t="str">
        <f>+VLOOKUP(G2438,[1]SKU!A:C,3,0)</f>
        <v>CERRO NEGRO</v>
      </c>
      <c r="L2438">
        <v>143</v>
      </c>
      <c r="M2438">
        <v>56.098791201344575</v>
      </c>
      <c r="N2438">
        <f>+VLOOKUP([1]VENTAS!G2438,[1]SKU!A:G,6,0)</f>
        <v>4169</v>
      </c>
      <c r="O2438" s="4">
        <f t="shared" si="38"/>
        <v>233875.86051840553</v>
      </c>
    </row>
    <row r="2439" spans="1:15" x14ac:dyDescent="0.3">
      <c r="A2439" s="1">
        <v>44977</v>
      </c>
      <c r="B2439" s="2" t="s">
        <v>2425</v>
      </c>
      <c r="C2439" s="2" t="s">
        <v>2426</v>
      </c>
      <c r="D2439" s="2" t="s">
        <v>2460</v>
      </c>
      <c r="E2439">
        <v>18</v>
      </c>
      <c r="F2439" t="str">
        <f>+VLOOKUP(E2439,[1]CLIENTES!A:B,2,0)</f>
        <v>Vanessa</v>
      </c>
      <c r="G2439">
        <v>257</v>
      </c>
      <c r="H2439" t="str">
        <f>+VLOOKUP(G2439,[1]SKU!A:B,2,0)</f>
        <v>PORCELANATO MEDLEY GRIS 20 X 60 ALBERDI 2DA C</v>
      </c>
      <c r="I2439" t="str">
        <f>+VLOOKUP(G2439,[1]SKU!A:D,4,0)</f>
        <v>PORCELANATO</v>
      </c>
      <c r="J2439" t="str">
        <f>+VLOOKUP(G2439,[1]SKU!A:E,5,0)</f>
        <v>Maderas</v>
      </c>
      <c r="K2439" t="str">
        <f>+VLOOKUP(G2439,[1]SKU!A:C,3,0)</f>
        <v>ALBERDI</v>
      </c>
      <c r="L2439">
        <v>77</v>
      </c>
      <c r="M2439">
        <v>49.398982294220907</v>
      </c>
      <c r="N2439">
        <f>+VLOOKUP([1]VENTAS!G2439,[1]SKU!A:G,6,0)</f>
        <v>8917</v>
      </c>
      <c r="O2439" s="4">
        <f t="shared" si="38"/>
        <v>440490.72511756781</v>
      </c>
    </row>
    <row r="2440" spans="1:15" x14ac:dyDescent="0.3">
      <c r="A2440" s="1">
        <v>44965</v>
      </c>
      <c r="B2440" s="2" t="s">
        <v>2425</v>
      </c>
      <c r="C2440" s="2" t="s">
        <v>2426</v>
      </c>
      <c r="D2440" s="2" t="s">
        <v>2461</v>
      </c>
      <c r="E2440">
        <v>184</v>
      </c>
      <c r="F2440" t="str">
        <f>+VLOOKUP(E2440,[1]CLIENTES!A:B,2,0)</f>
        <v>Jose-Tomas</v>
      </c>
      <c r="G2440">
        <v>210</v>
      </c>
      <c r="H2440" t="str">
        <f>+VLOOKUP(G2440,[1]SKU!A:B,2,0)</f>
        <v>PORCELANATO RETRO 20 X 60 ALBERDI 2DA C</v>
      </c>
      <c r="I2440" t="str">
        <f>+VLOOKUP(G2440,[1]SKU!A:D,4,0)</f>
        <v>PORCELANATO</v>
      </c>
      <c r="J2440" t="str">
        <f>+VLOOKUP(G2440,[1]SKU!A:E,5,0)</f>
        <v>Maderas</v>
      </c>
      <c r="K2440" t="str">
        <f>+VLOOKUP(G2440,[1]SKU!A:C,3,0)</f>
        <v>ALBERDI</v>
      </c>
      <c r="L2440">
        <v>123</v>
      </c>
      <c r="M2440">
        <v>82.595996757618096</v>
      </c>
      <c r="N2440">
        <f>+VLOOKUP([1]VENTAS!G2440,[1]SKU!A:G,6,0)</f>
        <v>6807</v>
      </c>
      <c r="O2440" s="4">
        <f t="shared" si="38"/>
        <v>562230.9499291064</v>
      </c>
    </row>
    <row r="2441" spans="1:15" x14ac:dyDescent="0.3">
      <c r="A2441" s="1">
        <v>44970</v>
      </c>
      <c r="B2441" s="2" t="s">
        <v>2425</v>
      </c>
      <c r="C2441" s="2" t="s">
        <v>2426</v>
      </c>
      <c r="D2441" s="2" t="s">
        <v>2462</v>
      </c>
      <c r="E2441">
        <v>80</v>
      </c>
      <c r="F2441" t="str">
        <f>+VLOOKUP(E2441,[1]CLIENTES!A:B,2,0)</f>
        <v>Isai</v>
      </c>
      <c r="G2441">
        <v>110</v>
      </c>
      <c r="H2441" t="str">
        <f>+VLOOKUP(G2441,[1]SKU!A:B,2,0)</f>
        <v>PORTLAND GRIS 51 x 51 ALLPA 2DA C</v>
      </c>
      <c r="I2441" t="str">
        <f>+VLOOKUP(G2441,[1]SKU!A:D,4,0)</f>
        <v>CERAMICO</v>
      </c>
      <c r="J2441" t="str">
        <f>+VLOOKUP(G2441,[1]SKU!A:E,5,0)</f>
        <v>Cementos</v>
      </c>
      <c r="K2441" t="str">
        <f>+VLOOKUP(G2441,[1]SKU!A:C,3,0)</f>
        <v>ALLPA</v>
      </c>
      <c r="L2441">
        <v>9</v>
      </c>
      <c r="M2441">
        <v>0.76214833929402626</v>
      </c>
      <c r="N2441">
        <f>+VLOOKUP([1]VENTAS!G2441,[1]SKU!A:G,6,0)</f>
        <v>6581</v>
      </c>
      <c r="O2441" s="4">
        <f t="shared" si="38"/>
        <v>5015.6982208939871</v>
      </c>
    </row>
    <row r="2442" spans="1:15" x14ac:dyDescent="0.3">
      <c r="A2442" s="1">
        <v>44970</v>
      </c>
      <c r="B2442" s="2" t="s">
        <v>2425</v>
      </c>
      <c r="C2442" s="2" t="s">
        <v>2426</v>
      </c>
      <c r="D2442" s="2" t="s">
        <v>2463</v>
      </c>
      <c r="E2442">
        <v>161</v>
      </c>
      <c r="F2442" t="str">
        <f>+VLOOKUP(E2442,[1]CLIENTES!A:B,2,0)</f>
        <v>Priscila</v>
      </c>
      <c r="G2442">
        <v>187</v>
      </c>
      <c r="H2442" t="str">
        <f>+VLOOKUP(G2442,[1]SKU!A:B,2,0)</f>
        <v>VINTAGE BLANCO 35 X 60 CORTINES 1RA C</v>
      </c>
      <c r="I2442" t="str">
        <f>+VLOOKUP(G2442,[1]SKU!A:D,4,0)</f>
        <v>CERAMICO</v>
      </c>
      <c r="J2442" t="str">
        <f>+VLOOKUP(G2442,[1]SKU!A:E,5,0)</f>
        <v>Maderas</v>
      </c>
      <c r="K2442" t="str">
        <f>+VLOOKUP(G2442,[1]SKU!A:C,3,0)</f>
        <v>CORTINES</v>
      </c>
      <c r="L2442">
        <v>163</v>
      </c>
      <c r="M2442">
        <v>36.273383955619693</v>
      </c>
      <c r="N2442">
        <f>+VLOOKUP([1]VENTAS!G2442,[1]SKU!A:G,6,0)</f>
        <v>9338</v>
      </c>
      <c r="O2442" s="4">
        <f t="shared" si="38"/>
        <v>338720.85937757668</v>
      </c>
    </row>
    <row r="2443" spans="1:15" x14ac:dyDescent="0.3">
      <c r="A2443" s="1">
        <v>44956</v>
      </c>
      <c r="B2443" s="2" t="s">
        <v>2425</v>
      </c>
      <c r="C2443" s="2" t="s">
        <v>2426</v>
      </c>
      <c r="D2443" s="2" t="s">
        <v>2464</v>
      </c>
      <c r="E2443">
        <v>206</v>
      </c>
      <c r="F2443" t="str">
        <f>+VLOOKUP(E2443,[1]CLIENTES!A:B,2,0)</f>
        <v>Anahis</v>
      </c>
      <c r="G2443">
        <v>282</v>
      </c>
      <c r="H2443" t="str">
        <f>+VLOOKUP(G2443,[1]SKU!A:B,2,0)</f>
        <v>BURLINGTON COAL ESM NAT 60 x 120 ILVA 3RA C</v>
      </c>
      <c r="I2443" t="str">
        <f>+VLOOKUP(G2443,[1]SKU!A:D,4,0)</f>
        <v>PORCELANATO</v>
      </c>
      <c r="J2443" t="str">
        <f>+VLOOKUP(G2443,[1]SKU!A:E,5,0)</f>
        <v>Piedras</v>
      </c>
      <c r="K2443" t="str">
        <f>+VLOOKUP(G2443,[1]SKU!A:C,3,0)</f>
        <v>ILVA</v>
      </c>
      <c r="L2443">
        <v>112</v>
      </c>
      <c r="M2443">
        <v>2.7920147883249573</v>
      </c>
      <c r="N2443">
        <f>+VLOOKUP([1]VENTAS!G2443,[1]SKU!A:G,6,0)</f>
        <v>1324</v>
      </c>
      <c r="O2443" s="4">
        <f t="shared" si="38"/>
        <v>3696.6275797422436</v>
      </c>
    </row>
    <row r="2444" spans="1:15" x14ac:dyDescent="0.3">
      <c r="A2444" s="1">
        <v>44983</v>
      </c>
      <c r="B2444" s="2" t="s">
        <v>2425</v>
      </c>
      <c r="C2444" s="2" t="s">
        <v>2426</v>
      </c>
      <c r="D2444" s="2" t="s">
        <v>2465</v>
      </c>
      <c r="E2444">
        <v>179</v>
      </c>
      <c r="F2444" t="str">
        <f>+VLOOKUP(E2444,[1]CLIENTES!A:B,2,0)</f>
        <v>Jimena</v>
      </c>
      <c r="G2444">
        <v>177</v>
      </c>
      <c r="H2444" t="str">
        <f>+VLOOKUP(G2444,[1]SKU!A:B,2,0)</f>
        <v>FIDES HUESO 45,3 x 45,3 S.LOREN 1RA C</v>
      </c>
      <c r="I2444" t="str">
        <f>+VLOOKUP(G2444,[1]SKU!A:D,4,0)</f>
        <v>CERAMICO</v>
      </c>
      <c r="J2444" t="str">
        <f>+VLOOKUP(G2444,[1]SKU!A:E,5,0)</f>
        <v>Deco &amp; Mas</v>
      </c>
      <c r="K2444" t="str">
        <f>+VLOOKUP(G2444,[1]SKU!A:C,3,0)</f>
        <v>SAN LORENZO</v>
      </c>
      <c r="L2444">
        <v>114</v>
      </c>
      <c r="M2444">
        <v>53.897608152282992</v>
      </c>
      <c r="N2444">
        <f>+VLOOKUP([1]VENTAS!G2444,[1]SKU!A:G,6,0)</f>
        <v>4067</v>
      </c>
      <c r="O2444" s="4">
        <f t="shared" si="38"/>
        <v>219201.57235533494</v>
      </c>
    </row>
    <row r="2445" spans="1:15" x14ac:dyDescent="0.3">
      <c r="A2445" s="1">
        <v>44945</v>
      </c>
      <c r="B2445" s="2" t="s">
        <v>2425</v>
      </c>
      <c r="C2445" s="2" t="s">
        <v>2426</v>
      </c>
      <c r="D2445" s="2" t="s">
        <v>2466</v>
      </c>
      <c r="E2445">
        <v>189</v>
      </c>
      <c r="F2445" t="str">
        <f>+VLOOKUP(E2445,[1]CLIENTES!A:B,2,0)</f>
        <v>Dayana</v>
      </c>
      <c r="G2445">
        <v>125</v>
      </c>
      <c r="H2445" t="str">
        <f>+VLOOKUP(G2445,[1]SKU!A:B,2,0)</f>
        <v>COTTO BEIGE 56 X 56 LOURDES 1RA C</v>
      </c>
      <c r="I2445" t="str">
        <f>+VLOOKUP(G2445,[1]SKU!A:D,4,0)</f>
        <v>CERAMICO</v>
      </c>
      <c r="J2445" t="str">
        <f>+VLOOKUP(G2445,[1]SKU!A:E,5,0)</f>
        <v>Cementos</v>
      </c>
      <c r="K2445" t="str">
        <f>+VLOOKUP(G2445,[1]SKU!A:C,3,0)</f>
        <v>LOURDES</v>
      </c>
      <c r="L2445">
        <v>77</v>
      </c>
      <c r="M2445">
        <v>46.970901482746427</v>
      </c>
      <c r="N2445">
        <f>+VLOOKUP([1]VENTAS!G2445,[1]SKU!A:G,6,0)</f>
        <v>4708</v>
      </c>
      <c r="O2445" s="4">
        <f t="shared" si="38"/>
        <v>221139.00418077019</v>
      </c>
    </row>
    <row r="2446" spans="1:15" x14ac:dyDescent="0.3">
      <c r="A2446" s="1">
        <v>44933</v>
      </c>
      <c r="B2446" s="2" t="s">
        <v>2425</v>
      </c>
      <c r="C2446" s="2" t="s">
        <v>2426</v>
      </c>
      <c r="D2446" s="2" t="s">
        <v>2467</v>
      </c>
      <c r="E2446">
        <v>83</v>
      </c>
      <c r="F2446" t="str">
        <f>+VLOOKUP(E2446,[1]CLIENTES!A:B,2,0)</f>
        <v>Johaquin</v>
      </c>
      <c r="G2446">
        <v>121</v>
      </c>
      <c r="H2446" t="str">
        <f>+VLOOKUP(G2446,[1]SKU!A:B,2,0)</f>
        <v>MURO PIEDRA  PETROLEO 31 x 53 LOURDES 1RA C</v>
      </c>
      <c r="I2446" t="str">
        <f>+VLOOKUP(G2446,[1]SKU!A:D,4,0)</f>
        <v>CERAMICO</v>
      </c>
      <c r="J2446" t="str">
        <f>+VLOOKUP(G2446,[1]SKU!A:E,5,0)</f>
        <v>Piedras</v>
      </c>
      <c r="K2446" t="str">
        <f>+VLOOKUP(G2446,[1]SKU!A:C,3,0)</f>
        <v>LOURDES</v>
      </c>
      <c r="L2446">
        <v>89</v>
      </c>
      <c r="M2446">
        <v>34.682830607754148</v>
      </c>
      <c r="N2446">
        <f>+VLOOKUP([1]VENTAS!G2446,[1]SKU!A:G,6,0)</f>
        <v>1657</v>
      </c>
      <c r="O2446" s="4">
        <f t="shared" si="38"/>
        <v>57469.45031704862</v>
      </c>
    </row>
    <row r="2447" spans="1:15" x14ac:dyDescent="0.3">
      <c r="A2447" s="1">
        <v>44942</v>
      </c>
      <c r="B2447" s="2" t="s">
        <v>2425</v>
      </c>
      <c r="C2447" s="2" t="s">
        <v>2426</v>
      </c>
      <c r="D2447" s="2" t="s">
        <v>2468</v>
      </c>
      <c r="E2447">
        <v>51</v>
      </c>
      <c r="F2447" t="str">
        <f>+VLOOKUP(E2447,[1]CLIENTES!A:B,2,0)</f>
        <v>Yahir</v>
      </c>
      <c r="G2447">
        <v>4</v>
      </c>
      <c r="H2447" t="str">
        <f>+VLOOKUP(G2447,[1]SKU!A:B,2,0)</f>
        <v>MARA NEGRO 45,3 X 45,3 SCOP 1RA CAL</v>
      </c>
      <c r="I2447" t="str">
        <f>+VLOOKUP(G2447,[1]SKU!A:D,4,0)</f>
        <v>CERAMICO</v>
      </c>
      <c r="J2447" t="str">
        <f>+VLOOKUP(G2447,[1]SKU!A:E,5,0)</f>
        <v>Marmoles</v>
      </c>
      <c r="K2447" t="str">
        <f>+VLOOKUP(G2447,[1]SKU!A:C,3,0)</f>
        <v>SCOP</v>
      </c>
      <c r="L2447">
        <v>76</v>
      </c>
      <c r="M2447">
        <v>30.481826275149636</v>
      </c>
      <c r="N2447">
        <f>+VLOOKUP([1]VENTAS!G2447,[1]SKU!A:G,6,0)</f>
        <v>8927</v>
      </c>
      <c r="O2447" s="4">
        <f t="shared" si="38"/>
        <v>272111.26315826079</v>
      </c>
    </row>
    <row r="2448" spans="1:15" x14ac:dyDescent="0.3">
      <c r="A2448" s="1">
        <v>44934</v>
      </c>
      <c r="B2448" s="2" t="s">
        <v>2425</v>
      </c>
      <c r="C2448" s="2" t="s">
        <v>2426</v>
      </c>
      <c r="D2448" s="2" t="s">
        <v>2469</v>
      </c>
      <c r="E2448">
        <v>154</v>
      </c>
      <c r="F2448" t="str">
        <f>+VLOOKUP(E2448,[1]CLIENTES!A:B,2,0)</f>
        <v>Vincenzo</v>
      </c>
      <c r="G2448">
        <v>100</v>
      </c>
      <c r="H2448" t="str">
        <f>+VLOOKUP(G2448,[1]SKU!A:B,2,0)</f>
        <v>BOTTICINO GRIS 50 x 50 CAÑUELAS 1RA C</v>
      </c>
      <c r="I2448" t="str">
        <f>+VLOOKUP(G2448,[1]SKU!A:D,4,0)</f>
        <v>CERAMICO</v>
      </c>
      <c r="J2448" t="str">
        <f>+VLOOKUP(G2448,[1]SKU!A:E,5,0)</f>
        <v>Marmoles</v>
      </c>
      <c r="K2448" t="str">
        <f>+VLOOKUP(G2448,[1]SKU!A:C,3,0)</f>
        <v>CAÑUELAS</v>
      </c>
      <c r="L2448">
        <v>68</v>
      </c>
      <c r="M2448">
        <v>62.153918717108638</v>
      </c>
      <c r="N2448">
        <f>+VLOOKUP([1]VENTAS!G2448,[1]SKU!A:G,6,0)</f>
        <v>4557</v>
      </c>
      <c r="O2448" s="4">
        <f t="shared" si="38"/>
        <v>283235.40759386407</v>
      </c>
    </row>
    <row r="2449" spans="1:15" x14ac:dyDescent="0.3">
      <c r="A2449" s="1">
        <v>44927</v>
      </c>
      <c r="B2449" s="2" t="s">
        <v>2425</v>
      </c>
      <c r="C2449" s="2" t="s">
        <v>2426</v>
      </c>
      <c r="D2449" s="2" t="s">
        <v>2470</v>
      </c>
      <c r="E2449">
        <v>19</v>
      </c>
      <c r="F2449" t="str">
        <f>+VLOOKUP(E2449,[1]CLIENTES!A:B,2,0)</f>
        <v>Amaro</v>
      </c>
      <c r="G2449">
        <v>370</v>
      </c>
      <c r="H2449" t="str">
        <f>+VLOOKUP(G2449,[1]SKU!A:B,2,0)</f>
        <v>TAIGA ALMENDRA RECT. 19,2 X 117 S.LOREN 2DA C</v>
      </c>
      <c r="I2449" t="str">
        <f>+VLOOKUP(G2449,[1]SKU!A:D,4,0)</f>
        <v>PORCELANATO</v>
      </c>
      <c r="J2449" t="str">
        <f>+VLOOKUP(G2449,[1]SKU!A:E,5,0)</f>
        <v>Maderas</v>
      </c>
      <c r="K2449" t="str">
        <f>+VLOOKUP(G2449,[1]SKU!A:C,3,0)</f>
        <v>SAN LORENZO</v>
      </c>
      <c r="L2449">
        <v>18</v>
      </c>
      <c r="M2449">
        <v>10.056293103573612</v>
      </c>
      <c r="N2449">
        <f>+VLOOKUP([1]VENTAS!G2449,[1]SKU!A:G,6,0)</f>
        <v>7390</v>
      </c>
      <c r="O2449" s="4">
        <f t="shared" si="38"/>
        <v>74316.006035408995</v>
      </c>
    </row>
    <row r="2450" spans="1:15" x14ac:dyDescent="0.3">
      <c r="A2450" s="1">
        <v>44980</v>
      </c>
      <c r="B2450" s="2" t="s">
        <v>2425</v>
      </c>
      <c r="C2450" s="2" t="s">
        <v>2426</v>
      </c>
      <c r="D2450" s="2" t="s">
        <v>2471</v>
      </c>
      <c r="E2450">
        <v>47</v>
      </c>
      <c r="F2450" t="str">
        <f>+VLOOKUP(E2450,[1]CLIENTES!A:B,2,0)</f>
        <v>Mario</v>
      </c>
      <c r="G2450">
        <v>138</v>
      </c>
      <c r="H2450" t="str">
        <f>+VLOOKUP(G2450,[1]SKU!A:B,2,0)</f>
        <v>SUBWAY BLANCO 31 x 53 LOURDES 1RA C</v>
      </c>
      <c r="I2450" t="str">
        <f>+VLOOKUP(G2450,[1]SKU!A:D,4,0)</f>
        <v>CERAMICO</v>
      </c>
      <c r="J2450" t="str">
        <f>+VLOOKUP(G2450,[1]SKU!A:E,5,0)</f>
        <v>Deco &amp; Mas</v>
      </c>
      <c r="K2450" t="str">
        <f>+VLOOKUP(G2450,[1]SKU!A:C,3,0)</f>
        <v>LOURDES</v>
      </c>
      <c r="L2450">
        <v>117</v>
      </c>
      <c r="M2450">
        <v>95.419698890894708</v>
      </c>
      <c r="N2450">
        <f>+VLOOKUP([1]VENTAS!G2450,[1]SKU!A:G,6,0)</f>
        <v>5678</v>
      </c>
      <c r="O2450" s="4">
        <f t="shared" si="38"/>
        <v>541793.05030250014</v>
      </c>
    </row>
    <row r="2451" spans="1:15" x14ac:dyDescent="0.3">
      <c r="A2451" s="1">
        <v>44959</v>
      </c>
      <c r="B2451" s="2" t="s">
        <v>2425</v>
      </c>
      <c r="C2451" s="2" t="s">
        <v>2426</v>
      </c>
      <c r="D2451" s="2" t="s">
        <v>2472</v>
      </c>
      <c r="E2451">
        <v>50</v>
      </c>
      <c r="F2451" t="str">
        <f>+VLOOKUP(E2451,[1]CLIENTES!A:B,2,0)</f>
        <v>Eythan</v>
      </c>
      <c r="G2451">
        <v>142</v>
      </c>
      <c r="H2451" t="str">
        <f>+VLOOKUP(G2451,[1]SKU!A:B,2,0)</f>
        <v>TILCARA GRIS 38 x 38 C.NEGRO 1RA CAL</v>
      </c>
      <c r="I2451" t="str">
        <f>+VLOOKUP(G2451,[1]SKU!A:D,4,0)</f>
        <v>CERAMICO</v>
      </c>
      <c r="J2451" t="str">
        <f>+VLOOKUP(G2451,[1]SKU!A:E,5,0)</f>
        <v>Piedras</v>
      </c>
      <c r="K2451" t="str">
        <f>+VLOOKUP(G2451,[1]SKU!A:C,3,0)</f>
        <v>CERRO NEGRO</v>
      </c>
      <c r="L2451">
        <v>40</v>
      </c>
      <c r="M2451">
        <v>0.38710537553515501</v>
      </c>
      <c r="N2451">
        <f>+VLOOKUP([1]VENTAS!G2451,[1]SKU!A:G,6,0)</f>
        <v>5942</v>
      </c>
      <c r="O2451" s="4">
        <f t="shared" si="38"/>
        <v>2300.1801414298911</v>
      </c>
    </row>
    <row r="2452" spans="1:15" x14ac:dyDescent="0.3">
      <c r="A2452" s="1">
        <v>44965</v>
      </c>
      <c r="B2452" s="2" t="s">
        <v>2425</v>
      </c>
      <c r="C2452" s="2" t="s">
        <v>2426</v>
      </c>
      <c r="D2452" s="2" t="s">
        <v>2473</v>
      </c>
      <c r="E2452">
        <v>122</v>
      </c>
      <c r="F2452" t="str">
        <f>+VLOOKUP(E2452,[1]CLIENTES!A:B,2,0)</f>
        <v>Juanpablo</v>
      </c>
      <c r="G2452">
        <v>152</v>
      </c>
      <c r="H2452" t="str">
        <f>+VLOOKUP(G2452,[1]SKU!A:B,2,0)</f>
        <v>VICENZA GRIS OSCURO 20 X 62 CAÑUELAS 1RA C</v>
      </c>
      <c r="I2452" t="str">
        <f>+VLOOKUP(G2452,[1]SKU!A:D,4,0)</f>
        <v>CERAMICO</v>
      </c>
      <c r="J2452" t="str">
        <f>+VLOOKUP(G2452,[1]SKU!A:E,5,0)</f>
        <v>Maderas</v>
      </c>
      <c r="K2452" t="str">
        <f>+VLOOKUP(G2452,[1]SKU!A:C,3,0)</f>
        <v>CAÑUELAS</v>
      </c>
      <c r="L2452">
        <v>21</v>
      </c>
      <c r="M2452">
        <v>3.7601251885965374</v>
      </c>
      <c r="N2452">
        <f>+VLOOKUP([1]VENTAS!G2452,[1]SKU!A:G,6,0)</f>
        <v>6353</v>
      </c>
      <c r="O2452" s="4">
        <f t="shared" si="38"/>
        <v>23888.075323153804</v>
      </c>
    </row>
    <row r="2453" spans="1:15" x14ac:dyDescent="0.3">
      <c r="A2453" s="1">
        <v>44974</v>
      </c>
      <c r="B2453" s="2" t="s">
        <v>2425</v>
      </c>
      <c r="C2453" s="2" t="s">
        <v>2426</v>
      </c>
      <c r="D2453" s="2" t="s">
        <v>2474</v>
      </c>
      <c r="E2453">
        <v>138</v>
      </c>
      <c r="F2453" t="str">
        <f>+VLOOKUP(E2453,[1]CLIENTES!A:B,2,0)</f>
        <v>Pedro</v>
      </c>
      <c r="G2453">
        <v>112</v>
      </c>
      <c r="H2453" t="str">
        <f>+VLOOKUP(G2453,[1]SKU!A:B,2,0)</f>
        <v>VENECIANO BIANCO 33 x 33 S.LOREN 1RA C</v>
      </c>
      <c r="I2453" t="str">
        <f>+VLOOKUP(G2453,[1]SKU!A:D,4,0)</f>
        <v>CERAMICO</v>
      </c>
      <c r="J2453" t="str">
        <f>+VLOOKUP(G2453,[1]SKU!A:E,5,0)</f>
        <v>Deco &amp; Mas</v>
      </c>
      <c r="K2453" t="str">
        <f>+VLOOKUP(G2453,[1]SKU!A:C,3,0)</f>
        <v>SAN LORENZO</v>
      </c>
      <c r="L2453">
        <v>13</v>
      </c>
      <c r="M2453">
        <v>12.503112468660191</v>
      </c>
      <c r="N2453">
        <f>+VLOOKUP([1]VENTAS!G2453,[1]SKU!A:G,6,0)</f>
        <v>9035</v>
      </c>
      <c r="O2453" s="4">
        <f t="shared" si="38"/>
        <v>112965.62115434483</v>
      </c>
    </row>
    <row r="2454" spans="1:15" x14ac:dyDescent="0.3">
      <c r="A2454" s="1">
        <v>44985</v>
      </c>
      <c r="B2454" s="2" t="s">
        <v>2425</v>
      </c>
      <c r="C2454" s="2" t="s">
        <v>2426</v>
      </c>
      <c r="D2454" s="2" t="s">
        <v>2475</v>
      </c>
      <c r="E2454">
        <v>48</v>
      </c>
      <c r="F2454" t="str">
        <f>+VLOOKUP(E2454,[1]CLIENTES!A:B,2,0)</f>
        <v>Yanara</v>
      </c>
      <c r="G2454">
        <v>222</v>
      </c>
      <c r="H2454" t="str">
        <f>+VLOOKUP(G2454,[1]SKU!A:B,2,0)</f>
        <v>LIFE MARFIL PULIDO RECT. 58 x 58 C.NEGRO 2DA C</v>
      </c>
      <c r="I2454" t="str">
        <f>+VLOOKUP(G2454,[1]SKU!A:D,4,0)</f>
        <v>PORCELANATO</v>
      </c>
      <c r="J2454" t="str">
        <f>+VLOOKUP(G2454,[1]SKU!A:E,5,0)</f>
        <v>Cementos</v>
      </c>
      <c r="K2454" t="str">
        <f>+VLOOKUP(G2454,[1]SKU!A:C,3,0)</f>
        <v>CERRO NEGRO</v>
      </c>
      <c r="L2454">
        <v>56</v>
      </c>
      <c r="M2454">
        <v>2.4986778425244207</v>
      </c>
      <c r="N2454">
        <f>+VLOOKUP([1]VENTAS!G2454,[1]SKU!A:G,6,0)</f>
        <v>9073</v>
      </c>
      <c r="O2454" s="4">
        <f t="shared" si="38"/>
        <v>22670.504065224068</v>
      </c>
    </row>
    <row r="2455" spans="1:15" x14ac:dyDescent="0.3">
      <c r="A2455" s="1">
        <v>44974</v>
      </c>
      <c r="B2455" s="2" t="s">
        <v>2425</v>
      </c>
      <c r="C2455" s="2" t="s">
        <v>2426</v>
      </c>
      <c r="D2455" s="2" t="s">
        <v>2476</v>
      </c>
      <c r="E2455">
        <v>173</v>
      </c>
      <c r="F2455" t="str">
        <f>+VLOOKUP(E2455,[1]CLIENTES!A:B,2,0)</f>
        <v>Lucas</v>
      </c>
      <c r="G2455">
        <v>160</v>
      </c>
      <c r="H2455" t="str">
        <f>+VLOOKUP(G2455,[1]SKU!A:B,2,0)</f>
        <v>BASALTO ACERO PIEDRA 30 x 45 CORTINES 1RA C</v>
      </c>
      <c r="I2455" t="str">
        <f>+VLOOKUP(G2455,[1]SKU!A:D,4,0)</f>
        <v>CERAMICO</v>
      </c>
      <c r="J2455" t="str">
        <f>+VLOOKUP(G2455,[1]SKU!A:E,5,0)</f>
        <v>Piedras</v>
      </c>
      <c r="K2455" t="str">
        <f>+VLOOKUP(G2455,[1]SKU!A:C,3,0)</f>
        <v>CORTINES</v>
      </c>
      <c r="L2455">
        <v>22</v>
      </c>
      <c r="M2455">
        <v>12.579566162542564</v>
      </c>
      <c r="N2455">
        <f>+VLOOKUP([1]VENTAS!G2455,[1]SKU!A:G,6,0)</f>
        <v>3201</v>
      </c>
      <c r="O2455" s="4">
        <f t="shared" si="38"/>
        <v>40267.191286298745</v>
      </c>
    </row>
    <row r="2456" spans="1:15" x14ac:dyDescent="0.3">
      <c r="A2456" s="1">
        <v>44954</v>
      </c>
      <c r="B2456" s="2" t="s">
        <v>2425</v>
      </c>
      <c r="C2456" s="2" t="s">
        <v>2426</v>
      </c>
      <c r="D2456" s="2" t="s">
        <v>2477</v>
      </c>
      <c r="E2456">
        <v>220</v>
      </c>
      <c r="F2456" t="str">
        <f>+VLOOKUP(E2456,[1]CLIENTES!A:B,2,0)</f>
        <v>Dayra</v>
      </c>
      <c r="G2456">
        <v>156</v>
      </c>
      <c r="H2456" t="str">
        <f>+VLOOKUP(G2456,[1]SKU!A:B,2,0)</f>
        <v>PORFIDO ROJO 46 x 46 ALLPA 2DA C</v>
      </c>
      <c r="I2456" t="str">
        <f>+VLOOKUP(G2456,[1]SKU!A:D,4,0)</f>
        <v>CERAMICO</v>
      </c>
      <c r="J2456" t="str">
        <f>+VLOOKUP(G2456,[1]SKU!A:E,5,0)</f>
        <v>Piedras</v>
      </c>
      <c r="K2456" t="str">
        <f>+VLOOKUP(G2456,[1]SKU!A:C,3,0)</f>
        <v>ALLPA</v>
      </c>
      <c r="L2456">
        <v>141</v>
      </c>
      <c r="M2456">
        <v>134.80828201704273</v>
      </c>
      <c r="N2456">
        <f>+VLOOKUP([1]VENTAS!G2456,[1]SKU!A:G,6,0)</f>
        <v>3055</v>
      </c>
      <c r="O2456" s="4">
        <f t="shared" si="38"/>
        <v>411839.30156206555</v>
      </c>
    </row>
    <row r="2457" spans="1:15" x14ac:dyDescent="0.3">
      <c r="A2457" s="1">
        <v>44949</v>
      </c>
      <c r="B2457" s="2" t="s">
        <v>2425</v>
      </c>
      <c r="C2457" s="2" t="s">
        <v>2426</v>
      </c>
      <c r="D2457" s="2" t="s">
        <v>2478</v>
      </c>
      <c r="E2457">
        <v>235</v>
      </c>
      <c r="F2457" t="str">
        <f>+VLOOKUP(E2457,[1]CLIENTES!A:B,2,0)</f>
        <v>Magdalena</v>
      </c>
      <c r="G2457">
        <v>317</v>
      </c>
      <c r="H2457" t="str">
        <f>+VLOOKUP(G2457,[1]SKU!A:B,2,0)</f>
        <v>MOODS GRIS RECT. 58 x 58 S.LOREN 2DA C</v>
      </c>
      <c r="I2457" t="str">
        <f>+VLOOKUP(G2457,[1]SKU!A:D,4,0)</f>
        <v>PORCELANATO</v>
      </c>
      <c r="J2457" t="str">
        <f>+VLOOKUP(G2457,[1]SKU!A:E,5,0)</f>
        <v>Cementos</v>
      </c>
      <c r="K2457" t="str">
        <f>+VLOOKUP(G2457,[1]SKU!A:C,3,0)</f>
        <v>SAN LORENZO</v>
      </c>
      <c r="L2457">
        <v>121</v>
      </c>
      <c r="M2457">
        <v>91.064333338224642</v>
      </c>
      <c r="N2457">
        <f>+VLOOKUP([1]VENTAS!G2457,[1]SKU!A:G,6,0)</f>
        <v>2032</v>
      </c>
      <c r="O2457" s="4">
        <f t="shared" si="38"/>
        <v>185042.72534327247</v>
      </c>
    </row>
    <row r="2458" spans="1:15" x14ac:dyDescent="0.3">
      <c r="A2458" s="1">
        <v>44942</v>
      </c>
      <c r="B2458" s="2" t="s">
        <v>2425</v>
      </c>
      <c r="C2458" s="2" t="s">
        <v>2426</v>
      </c>
      <c r="D2458" s="2" t="s">
        <v>2479</v>
      </c>
      <c r="E2458">
        <v>152</v>
      </c>
      <c r="F2458" t="str">
        <f>+VLOOKUP(E2458,[1]CLIENTES!A:B,2,0)</f>
        <v>Nahuel</v>
      </c>
      <c r="G2458">
        <v>112</v>
      </c>
      <c r="H2458" t="str">
        <f>+VLOOKUP(G2458,[1]SKU!A:B,2,0)</f>
        <v>VENECIANO BIANCO 33 x 33 S.LOREN 1RA C</v>
      </c>
      <c r="I2458" t="str">
        <f>+VLOOKUP(G2458,[1]SKU!A:D,4,0)</f>
        <v>CERAMICO</v>
      </c>
      <c r="J2458" t="str">
        <f>+VLOOKUP(G2458,[1]SKU!A:E,5,0)</f>
        <v>Deco &amp; Mas</v>
      </c>
      <c r="K2458" t="str">
        <f>+VLOOKUP(G2458,[1]SKU!A:C,3,0)</f>
        <v>SAN LORENZO</v>
      </c>
      <c r="L2458">
        <v>11</v>
      </c>
      <c r="M2458">
        <v>10.579556704250932</v>
      </c>
      <c r="N2458">
        <f>+VLOOKUP([1]VENTAS!G2458,[1]SKU!A:G,6,0)</f>
        <v>9035</v>
      </c>
      <c r="O2458" s="4">
        <f t="shared" si="38"/>
        <v>95586.294822907163</v>
      </c>
    </row>
    <row r="2459" spans="1:15" x14ac:dyDescent="0.3">
      <c r="A2459" s="1">
        <v>44959</v>
      </c>
      <c r="B2459" s="2" t="s">
        <v>2425</v>
      </c>
      <c r="C2459" s="2" t="s">
        <v>2426</v>
      </c>
      <c r="D2459" s="2" t="s">
        <v>2480</v>
      </c>
      <c r="E2459">
        <v>98</v>
      </c>
      <c r="F2459" t="str">
        <f>+VLOOKUP(E2459,[1]CLIENTES!A:B,2,0)</f>
        <v>Nicolas</v>
      </c>
      <c r="G2459">
        <v>141</v>
      </c>
      <c r="H2459" t="str">
        <f>+VLOOKUP(G2459,[1]SKU!A:B,2,0)</f>
        <v>MURO PIEDRA  BRICK 31 x 53 LOURDES 1RA C</v>
      </c>
      <c r="I2459" t="str">
        <f>+VLOOKUP(G2459,[1]SKU!A:D,4,0)</f>
        <v>CERAMICO</v>
      </c>
      <c r="J2459" t="str">
        <f>+VLOOKUP(G2459,[1]SKU!A:E,5,0)</f>
        <v>Piedras</v>
      </c>
      <c r="K2459" t="str">
        <f>+VLOOKUP(G2459,[1]SKU!A:C,3,0)</f>
        <v>LOURDES</v>
      </c>
      <c r="L2459">
        <v>2</v>
      </c>
      <c r="M2459">
        <v>1.2362986842269488</v>
      </c>
      <c r="N2459">
        <f>+VLOOKUP([1]VENTAS!G2459,[1]SKU!A:G,6,0)</f>
        <v>8048</v>
      </c>
      <c r="O2459" s="4">
        <f t="shared" si="38"/>
        <v>9949.7318106584844</v>
      </c>
    </row>
    <row r="2460" spans="1:15" x14ac:dyDescent="0.3">
      <c r="A2460" s="1">
        <v>44949</v>
      </c>
      <c r="B2460" s="2" t="s">
        <v>2425</v>
      </c>
      <c r="C2460" s="2" t="s">
        <v>2426</v>
      </c>
      <c r="D2460" s="2" t="s">
        <v>2481</v>
      </c>
      <c r="E2460">
        <v>219</v>
      </c>
      <c r="F2460" t="str">
        <f>+VLOOKUP(E2460,[1]CLIENTES!A:B,2,0)</f>
        <v>Duvan</v>
      </c>
      <c r="G2460">
        <v>214</v>
      </c>
      <c r="H2460" t="str">
        <f>+VLOOKUP(G2460,[1]SKU!A:B,2,0)</f>
        <v>CEMENTO GRIS SAT 53 X 53 SAN PIETRO 1RA C</v>
      </c>
      <c r="I2460" t="str">
        <f>+VLOOKUP(G2460,[1]SKU!A:D,4,0)</f>
        <v>PORCELANATO</v>
      </c>
      <c r="J2460" t="str">
        <f>+VLOOKUP(G2460,[1]SKU!A:E,5,0)</f>
        <v>Cementos</v>
      </c>
      <c r="K2460" t="str">
        <f>+VLOOKUP(G2460,[1]SKU!A:C,3,0)</f>
        <v>SAN PIETRO</v>
      </c>
      <c r="L2460">
        <v>121</v>
      </c>
      <c r="M2460">
        <v>46.550892916364774</v>
      </c>
      <c r="N2460">
        <f>+VLOOKUP([1]VENTAS!G2460,[1]SKU!A:G,6,0)</f>
        <v>9025</v>
      </c>
      <c r="O2460" s="4">
        <f t="shared" si="38"/>
        <v>420121.80857019208</v>
      </c>
    </row>
    <row r="2461" spans="1:15" x14ac:dyDescent="0.3">
      <c r="A2461" s="1">
        <v>44952</v>
      </c>
      <c r="B2461" s="2" t="s">
        <v>2425</v>
      </c>
      <c r="C2461" s="2" t="s">
        <v>2426</v>
      </c>
      <c r="D2461" s="2" t="s">
        <v>2482</v>
      </c>
      <c r="E2461">
        <v>222</v>
      </c>
      <c r="F2461" t="str">
        <f>+VLOOKUP(E2461,[1]CLIENTES!A:B,2,0)</f>
        <v>Paulo</v>
      </c>
      <c r="G2461">
        <v>383</v>
      </c>
      <c r="H2461" t="str">
        <f>+VLOOKUP(G2461,[1]SKU!A:B,2,0)</f>
        <v>URBAN CONCRETE ANTRACITA RECT. 58 X 58 S.LOREN 2DA</v>
      </c>
      <c r="I2461" t="str">
        <f>+VLOOKUP(G2461,[1]SKU!A:D,4,0)</f>
        <v>PORCELANATO</v>
      </c>
      <c r="J2461" t="str">
        <f>+VLOOKUP(G2461,[1]SKU!A:E,5,0)</f>
        <v>Cementos</v>
      </c>
      <c r="K2461" t="str">
        <f>+VLOOKUP(G2461,[1]SKU!A:C,3,0)</f>
        <v>SAN LORENZO</v>
      </c>
      <c r="L2461">
        <v>77</v>
      </c>
      <c r="M2461">
        <v>28.210014336662951</v>
      </c>
      <c r="N2461">
        <f>+VLOOKUP([1]VENTAS!G2461,[1]SKU!A:G,6,0)</f>
        <v>1498</v>
      </c>
      <c r="O2461" s="4">
        <f t="shared" si="38"/>
        <v>42258.601476321099</v>
      </c>
    </row>
    <row r="2462" spans="1:15" x14ac:dyDescent="0.3">
      <c r="A2462" s="1">
        <v>44952</v>
      </c>
      <c r="B2462" s="2" t="s">
        <v>2425</v>
      </c>
      <c r="C2462" s="2" t="s">
        <v>2426</v>
      </c>
      <c r="D2462" s="2" t="s">
        <v>2483</v>
      </c>
      <c r="E2462">
        <v>167</v>
      </c>
      <c r="F2462" t="str">
        <f>+VLOOKUP(E2462,[1]CLIENTES!A:B,2,0)</f>
        <v>Saray</v>
      </c>
      <c r="G2462">
        <v>315</v>
      </c>
      <c r="H2462" t="str">
        <f>+VLOOKUP(G2462,[1]SKU!A:B,2,0)</f>
        <v>URBAN CONCRETE GREY FIT RECT 58 X 58 S.LOREN 2DA C</v>
      </c>
      <c r="I2462" t="str">
        <f>+VLOOKUP(G2462,[1]SKU!A:D,4,0)</f>
        <v>PORCELANATO</v>
      </c>
      <c r="J2462" t="str">
        <f>+VLOOKUP(G2462,[1]SKU!A:E,5,0)</f>
        <v>Cementos</v>
      </c>
      <c r="K2462" t="str">
        <f>+VLOOKUP(G2462,[1]SKU!A:C,3,0)</f>
        <v>SAN LORENZO</v>
      </c>
      <c r="L2462">
        <v>17</v>
      </c>
      <c r="M2462">
        <v>1.9423417536260112</v>
      </c>
      <c r="N2462">
        <f>+VLOOKUP([1]VENTAS!G2462,[1]SKU!A:G,6,0)</f>
        <v>5743</v>
      </c>
      <c r="O2462" s="4">
        <f t="shared" si="38"/>
        <v>11154.868691074182</v>
      </c>
    </row>
    <row r="2463" spans="1:15" x14ac:dyDescent="0.3">
      <c r="A2463" s="1">
        <v>44939</v>
      </c>
      <c r="B2463" s="2" t="s">
        <v>2425</v>
      </c>
      <c r="C2463" s="2" t="s">
        <v>2426</v>
      </c>
      <c r="D2463" s="2" t="s">
        <v>2484</v>
      </c>
      <c r="E2463">
        <v>45</v>
      </c>
      <c r="F2463" t="str">
        <f>+VLOOKUP(E2463,[1]CLIENTES!A:B,2,0)</f>
        <v>Mayte</v>
      </c>
      <c r="G2463">
        <v>376</v>
      </c>
      <c r="H2463" t="str">
        <f>+VLOOKUP(G2463,[1]SKU!A:B,2,0)</f>
        <v>BAUHAUS IVORY FIT RECT 58 X 58 S.LOREN 1RA CAL</v>
      </c>
      <c r="I2463" t="str">
        <f>+VLOOKUP(G2463,[1]SKU!A:D,4,0)</f>
        <v>PORCELANATO</v>
      </c>
      <c r="J2463" t="str">
        <f>+VLOOKUP(G2463,[1]SKU!A:E,5,0)</f>
        <v>Cementos</v>
      </c>
      <c r="K2463" t="str">
        <f>+VLOOKUP(G2463,[1]SKU!A:C,3,0)</f>
        <v>SAN LORENZO</v>
      </c>
      <c r="L2463">
        <v>27</v>
      </c>
      <c r="M2463">
        <v>6.4677017078674641</v>
      </c>
      <c r="N2463">
        <f>+VLOOKUP([1]VENTAS!G2463,[1]SKU!A:G,6,0)</f>
        <v>7363</v>
      </c>
      <c r="O2463" s="4">
        <f t="shared" si="38"/>
        <v>47621.687675028137</v>
      </c>
    </row>
    <row r="2464" spans="1:15" x14ac:dyDescent="0.3">
      <c r="A2464" s="1">
        <v>44976</v>
      </c>
      <c r="B2464" s="2" t="s">
        <v>2425</v>
      </c>
      <c r="C2464" s="2" t="s">
        <v>2426</v>
      </c>
      <c r="D2464" s="2" t="s">
        <v>2485</v>
      </c>
      <c r="E2464">
        <v>44</v>
      </c>
      <c r="F2464" t="str">
        <f>+VLOOKUP(E2464,[1]CLIENTES!A:B,2,0)</f>
        <v>Eduardo</v>
      </c>
      <c r="G2464">
        <v>244</v>
      </c>
      <c r="H2464" t="str">
        <f>+VLOOKUP(G2464,[1]SKU!A:B,2,0)</f>
        <v>SAVOIA ARENA PUL RECT 58 x 117 C.NEGRO 2DA C</v>
      </c>
      <c r="I2464" t="str">
        <f>+VLOOKUP(G2464,[1]SKU!A:D,4,0)</f>
        <v>PORCELANATO</v>
      </c>
      <c r="J2464" t="str">
        <f>+VLOOKUP(G2464,[1]SKU!A:E,5,0)</f>
        <v>Marmoles</v>
      </c>
      <c r="K2464" t="str">
        <f>+VLOOKUP(G2464,[1]SKU!A:C,3,0)</f>
        <v>CERRO NEGRO</v>
      </c>
      <c r="L2464">
        <v>26</v>
      </c>
      <c r="M2464">
        <v>15.644569381907667</v>
      </c>
      <c r="N2464">
        <f>+VLOOKUP([1]VENTAS!G2464,[1]SKU!A:G,6,0)</f>
        <v>7560</v>
      </c>
      <c r="O2464" s="4">
        <f t="shared" si="38"/>
        <v>118272.94452722196</v>
      </c>
    </row>
    <row r="2465" spans="1:15" x14ac:dyDescent="0.3">
      <c r="A2465" s="1">
        <v>44938</v>
      </c>
      <c r="B2465" s="2" t="s">
        <v>2425</v>
      </c>
      <c r="C2465" s="2" t="s">
        <v>2426</v>
      </c>
      <c r="D2465" s="2" t="s">
        <v>2486</v>
      </c>
      <c r="E2465">
        <v>42</v>
      </c>
      <c r="F2465" t="str">
        <f>+VLOOKUP(E2465,[1]CLIENTES!A:B,2,0)</f>
        <v>Issidora</v>
      </c>
      <c r="G2465">
        <v>40</v>
      </c>
      <c r="H2465" t="str">
        <f>+VLOOKUP(G2465,[1]SKU!A:B,2,0)</f>
        <v>RECOLETA 51 X 51 C.NEGRO 1RA CAL</v>
      </c>
      <c r="I2465" t="str">
        <f>+VLOOKUP(G2465,[1]SKU!A:D,4,0)</f>
        <v>CERAMICO</v>
      </c>
      <c r="J2465" t="str">
        <f>+VLOOKUP(G2465,[1]SKU!A:E,5,0)</f>
        <v>Deco &amp; Mas</v>
      </c>
      <c r="K2465" t="str">
        <f>+VLOOKUP(G2465,[1]SKU!A:C,3,0)</f>
        <v>CERRO NEGRO</v>
      </c>
      <c r="L2465">
        <v>124</v>
      </c>
      <c r="M2465">
        <v>33.557704242840771</v>
      </c>
      <c r="N2465">
        <f>+VLOOKUP([1]VENTAS!G2465,[1]SKU!A:G,6,0)</f>
        <v>7354</v>
      </c>
      <c r="O2465" s="4">
        <f t="shared" si="38"/>
        <v>246783.35700185102</v>
      </c>
    </row>
    <row r="2466" spans="1:15" x14ac:dyDescent="0.3">
      <c r="A2466" s="1">
        <v>44961</v>
      </c>
      <c r="B2466" s="2" t="s">
        <v>2425</v>
      </c>
      <c r="C2466" s="2" t="s">
        <v>2426</v>
      </c>
      <c r="D2466" s="2" t="s">
        <v>2487</v>
      </c>
      <c r="E2466">
        <v>7</v>
      </c>
      <c r="F2466" t="str">
        <f>+VLOOKUP(E2466,[1]CLIENTES!A:B,2,0)</f>
        <v>Milan</v>
      </c>
      <c r="G2466">
        <v>81</v>
      </c>
      <c r="H2466" t="str">
        <f>+VLOOKUP(G2466,[1]SKU!A:B,2,0)</f>
        <v>PAVIMENTI PALLADIO 50 X 50 CORTINES 2DA C</v>
      </c>
      <c r="I2466" t="str">
        <f>+VLOOKUP(G2466,[1]SKU!A:D,4,0)</f>
        <v>CERAMICO</v>
      </c>
      <c r="J2466" t="str">
        <f>+VLOOKUP(G2466,[1]SKU!A:E,5,0)</f>
        <v>Cementos</v>
      </c>
      <c r="K2466" t="str">
        <f>+VLOOKUP(G2466,[1]SKU!A:C,3,0)</f>
        <v>CORTINES</v>
      </c>
      <c r="L2466">
        <v>100</v>
      </c>
      <c r="M2466">
        <v>47.939493508323572</v>
      </c>
      <c r="N2466">
        <f>+VLOOKUP([1]VENTAS!G2466,[1]SKU!A:G,6,0)</f>
        <v>3706</v>
      </c>
      <c r="O2466" s="4">
        <f t="shared" si="38"/>
        <v>177663.76294184715</v>
      </c>
    </row>
    <row r="2467" spans="1:15" x14ac:dyDescent="0.3">
      <c r="A2467" s="1">
        <v>44980</v>
      </c>
      <c r="B2467" s="2" t="s">
        <v>2425</v>
      </c>
      <c r="C2467" s="2" t="s">
        <v>2426</v>
      </c>
      <c r="D2467" s="2" t="s">
        <v>2488</v>
      </c>
      <c r="E2467">
        <v>225</v>
      </c>
      <c r="F2467" t="str">
        <f>+VLOOKUP(E2467,[1]CLIENTES!A:B,2,0)</f>
        <v>Yarela</v>
      </c>
      <c r="G2467">
        <v>234</v>
      </c>
      <c r="H2467" t="str">
        <f>+VLOOKUP(G2467,[1]SKU!A:B,2,0)</f>
        <v>TITANIO RECTIFICADO 60 X 60 ALBERDI 2DA C</v>
      </c>
      <c r="I2467" t="str">
        <f>+VLOOKUP(G2467,[1]SKU!A:D,4,0)</f>
        <v>PORCELANATO</v>
      </c>
      <c r="J2467" t="str">
        <f>+VLOOKUP(G2467,[1]SKU!A:E,5,0)</f>
        <v>Cementos</v>
      </c>
      <c r="K2467" t="str">
        <f>+VLOOKUP(G2467,[1]SKU!A:C,3,0)</f>
        <v>ALBERDI</v>
      </c>
      <c r="L2467">
        <v>19</v>
      </c>
      <c r="M2467">
        <v>7.6142701153324772</v>
      </c>
      <c r="N2467">
        <f>+VLOOKUP([1]VENTAS!G2467,[1]SKU!A:G,6,0)</f>
        <v>3557</v>
      </c>
      <c r="O2467" s="4">
        <f t="shared" si="38"/>
        <v>27083.958800237622</v>
      </c>
    </row>
    <row r="2468" spans="1:15" x14ac:dyDescent="0.3">
      <c r="A2468" s="1">
        <v>44933</v>
      </c>
      <c r="B2468" s="2" t="s">
        <v>2425</v>
      </c>
      <c r="C2468" s="2" t="s">
        <v>2426</v>
      </c>
      <c r="D2468" s="2" t="s">
        <v>2489</v>
      </c>
      <c r="E2468">
        <v>235</v>
      </c>
      <c r="F2468" t="str">
        <f>+VLOOKUP(E2468,[1]CLIENTES!A:B,2,0)</f>
        <v>Magdalena</v>
      </c>
      <c r="G2468">
        <v>23</v>
      </c>
      <c r="H2468" t="str">
        <f>+VLOOKUP(G2468,[1]SKU!A:B,2,0)</f>
        <v>MANAOS ARENA 38 x 38 C.NEGRO 1RA CAL</v>
      </c>
      <c r="I2468" t="str">
        <f>+VLOOKUP(G2468,[1]SKU!A:D,4,0)</f>
        <v>CERAMICO</v>
      </c>
      <c r="J2468" t="str">
        <f>+VLOOKUP(G2468,[1]SKU!A:E,5,0)</f>
        <v>Marmoles</v>
      </c>
      <c r="K2468" t="str">
        <f>+VLOOKUP(G2468,[1]SKU!A:C,3,0)</f>
        <v>CERRO NEGRO</v>
      </c>
      <c r="L2468">
        <v>34</v>
      </c>
      <c r="M2468">
        <v>1.6751303437373268</v>
      </c>
      <c r="N2468">
        <f>+VLOOKUP([1]VENTAS!G2468,[1]SKU!A:G,6,0)</f>
        <v>3205</v>
      </c>
      <c r="O2468" s="4">
        <f t="shared" si="38"/>
        <v>5368.7927516781328</v>
      </c>
    </row>
    <row r="2469" spans="1:15" x14ac:dyDescent="0.3">
      <c r="A2469" s="1">
        <v>44974</v>
      </c>
      <c r="B2469" s="2" t="s">
        <v>2425</v>
      </c>
      <c r="C2469" s="2" t="s">
        <v>2426</v>
      </c>
      <c r="D2469" s="2" t="s">
        <v>2490</v>
      </c>
      <c r="E2469">
        <v>148</v>
      </c>
      <c r="F2469" t="str">
        <f>+VLOOKUP(E2469,[1]CLIENTES!A:B,2,0)</f>
        <v>Sayen</v>
      </c>
      <c r="G2469">
        <v>29</v>
      </c>
      <c r="H2469" t="str">
        <f>+VLOOKUP(G2469,[1]SKU!A:B,2,0)</f>
        <v>RECIFE GRIS 38 x 38 C.NEGRO 2DA CAL</v>
      </c>
      <c r="I2469" t="str">
        <f>+VLOOKUP(G2469,[1]SKU!A:D,4,0)</f>
        <v>CERAMICO</v>
      </c>
      <c r="J2469" t="str">
        <f>+VLOOKUP(G2469,[1]SKU!A:E,5,0)</f>
        <v>Cementos</v>
      </c>
      <c r="K2469" t="str">
        <f>+VLOOKUP(G2469,[1]SKU!A:C,3,0)</f>
        <v>CERRO NEGRO</v>
      </c>
      <c r="L2469">
        <v>128</v>
      </c>
      <c r="M2469">
        <v>109.33262456980417</v>
      </c>
      <c r="N2469">
        <f>+VLOOKUP([1]VENTAS!G2469,[1]SKU!A:G,6,0)</f>
        <v>1189</v>
      </c>
      <c r="O2469" s="4">
        <f t="shared" si="38"/>
        <v>129996.49061349715</v>
      </c>
    </row>
    <row r="2470" spans="1:15" x14ac:dyDescent="0.3">
      <c r="A2470" s="1">
        <v>44952</v>
      </c>
      <c r="B2470" s="2" t="s">
        <v>2425</v>
      </c>
      <c r="C2470" s="2" t="s">
        <v>2426</v>
      </c>
      <c r="D2470" s="2" t="s">
        <v>2491</v>
      </c>
      <c r="E2470">
        <v>39</v>
      </c>
      <c r="F2470" t="str">
        <f>+VLOOKUP(E2470,[1]CLIENTES!A:B,2,0)</f>
        <v>Pola</v>
      </c>
      <c r="G2470">
        <v>271</v>
      </c>
      <c r="H2470" t="str">
        <f>+VLOOKUP(G2470,[1]SKU!A:B,2,0)</f>
        <v>PORCELANATO ARCE BLANCO 20 X 60 ALBERDI 1RA C</v>
      </c>
      <c r="I2470" t="str">
        <f>+VLOOKUP(G2470,[1]SKU!A:D,4,0)</f>
        <v>PORCELANATO</v>
      </c>
      <c r="J2470" t="str">
        <f>+VLOOKUP(G2470,[1]SKU!A:E,5,0)</f>
        <v>Maderas</v>
      </c>
      <c r="K2470" t="str">
        <f>+VLOOKUP(G2470,[1]SKU!A:C,3,0)</f>
        <v>ALBERDI</v>
      </c>
      <c r="L2470">
        <v>158</v>
      </c>
      <c r="M2470">
        <v>11.808998950060928</v>
      </c>
      <c r="N2470">
        <f>+VLOOKUP([1]VENTAS!G2470,[1]SKU!A:G,6,0)</f>
        <v>6372</v>
      </c>
      <c r="O2470" s="4">
        <f t="shared" si="38"/>
        <v>75246.941309788235</v>
      </c>
    </row>
    <row r="2471" spans="1:15" x14ac:dyDescent="0.3">
      <c r="A2471" s="1">
        <v>44966</v>
      </c>
      <c r="B2471" s="2" t="s">
        <v>2425</v>
      </c>
      <c r="C2471" s="2" t="s">
        <v>2426</v>
      </c>
      <c r="D2471" s="2" t="s">
        <v>2492</v>
      </c>
      <c r="E2471">
        <v>70</v>
      </c>
      <c r="F2471" t="str">
        <f>+VLOOKUP(E2471,[1]CLIENTES!A:B,2,0)</f>
        <v>Estefani</v>
      </c>
      <c r="G2471">
        <v>277</v>
      </c>
      <c r="H2471" t="str">
        <f>+VLOOKUP(G2471,[1]SKU!A:B,2,0)</f>
        <v>LONDON TIZA RECT 58 X 117 C.NEGRO 2DA CAL</v>
      </c>
      <c r="I2471" t="str">
        <f>+VLOOKUP(G2471,[1]SKU!A:D,4,0)</f>
        <v>PORCELANATO</v>
      </c>
      <c r="J2471" t="str">
        <f>+VLOOKUP(G2471,[1]SKU!A:E,5,0)</f>
        <v>Cementos</v>
      </c>
      <c r="K2471" t="str">
        <f>+VLOOKUP(G2471,[1]SKU!A:C,3,0)</f>
        <v>CERRO NEGRO</v>
      </c>
      <c r="L2471">
        <v>99</v>
      </c>
      <c r="M2471">
        <v>2.8553886519140614</v>
      </c>
      <c r="N2471">
        <f>+VLOOKUP([1]VENTAS!G2471,[1]SKU!A:G,6,0)</f>
        <v>4643</v>
      </c>
      <c r="O2471" s="4">
        <f t="shared" si="38"/>
        <v>13257.569510836987</v>
      </c>
    </row>
    <row r="2472" spans="1:15" x14ac:dyDescent="0.3">
      <c r="A2472" s="1">
        <v>44957</v>
      </c>
      <c r="B2472" s="2" t="s">
        <v>2425</v>
      </c>
      <c r="C2472" s="2" t="s">
        <v>2426</v>
      </c>
      <c r="D2472" s="2" t="s">
        <v>2493</v>
      </c>
      <c r="E2472">
        <v>13</v>
      </c>
      <c r="F2472" t="str">
        <f>+VLOOKUP(E2472,[1]CLIENTES!A:B,2,0)</f>
        <v>Alonzo</v>
      </c>
      <c r="G2472">
        <v>293</v>
      </c>
      <c r="H2472" t="str">
        <f>+VLOOKUP(G2472,[1]SKU!A:B,2,0)</f>
        <v>LONDON TIZA RECT  59 X 59 C.NEGRO 2DA CAL</v>
      </c>
      <c r="I2472" t="str">
        <f>+VLOOKUP(G2472,[1]SKU!A:D,4,0)</f>
        <v>PORCELANATO</v>
      </c>
      <c r="J2472" t="str">
        <f>+VLOOKUP(G2472,[1]SKU!A:E,5,0)</f>
        <v>Cementos</v>
      </c>
      <c r="K2472" t="str">
        <f>+VLOOKUP(G2472,[1]SKU!A:C,3,0)</f>
        <v>CERRO NEGRO</v>
      </c>
      <c r="L2472">
        <v>82</v>
      </c>
      <c r="M2472">
        <v>47.474269066043384</v>
      </c>
      <c r="N2472">
        <f>+VLOOKUP([1]VENTAS!G2472,[1]SKU!A:G,6,0)</f>
        <v>9762</v>
      </c>
      <c r="O2472" s="4">
        <f t="shared" si="38"/>
        <v>463443.81462271552</v>
      </c>
    </row>
    <row r="2473" spans="1:15" x14ac:dyDescent="0.3">
      <c r="A2473" s="1">
        <v>44958</v>
      </c>
      <c r="B2473" s="2" t="s">
        <v>2425</v>
      </c>
      <c r="C2473" s="2" t="s">
        <v>2426</v>
      </c>
      <c r="D2473" s="2" t="s">
        <v>2494</v>
      </c>
      <c r="E2473">
        <v>191</v>
      </c>
      <c r="F2473" t="str">
        <f>+VLOOKUP(E2473,[1]CLIENTES!A:B,2,0)</f>
        <v>Bianka</v>
      </c>
      <c r="G2473">
        <v>30</v>
      </c>
      <c r="H2473" t="str">
        <f>+VLOOKUP(G2473,[1]SKU!A:B,2,0)</f>
        <v>BASALTO GRIS PIEDRA  30 x 45 CORTINES 2DA C</v>
      </c>
      <c r="I2473" t="str">
        <f>+VLOOKUP(G2473,[1]SKU!A:D,4,0)</f>
        <v>CERAMICO</v>
      </c>
      <c r="J2473" t="str">
        <f>+VLOOKUP(G2473,[1]SKU!A:E,5,0)</f>
        <v>Piedras</v>
      </c>
      <c r="K2473" t="str">
        <f>+VLOOKUP(G2473,[1]SKU!A:C,3,0)</f>
        <v>CORTINES</v>
      </c>
      <c r="L2473">
        <v>128</v>
      </c>
      <c r="M2473">
        <v>3.5685083584390895</v>
      </c>
      <c r="N2473">
        <f>+VLOOKUP([1]VENTAS!G2473,[1]SKU!A:G,6,0)</f>
        <v>7924</v>
      </c>
      <c r="O2473" s="4">
        <f t="shared" si="38"/>
        <v>28276.860232271345</v>
      </c>
    </row>
    <row r="2474" spans="1:15" x14ac:dyDescent="0.3">
      <c r="A2474" s="1">
        <v>44967</v>
      </c>
      <c r="B2474" s="2" t="s">
        <v>2425</v>
      </c>
      <c r="C2474" s="2" t="s">
        <v>2426</v>
      </c>
      <c r="D2474" s="2" t="s">
        <v>2495</v>
      </c>
      <c r="E2474">
        <v>95</v>
      </c>
      <c r="F2474" t="str">
        <f>+VLOOKUP(E2474,[1]CLIENTES!A:B,2,0)</f>
        <v>Olivia</v>
      </c>
      <c r="G2474">
        <v>83</v>
      </c>
      <c r="H2474" t="str">
        <f>+VLOOKUP(G2474,[1]SKU!A:B,2,0)</f>
        <v>CALIFORNIA BEIGE 51 x 51 ALLPA 2DA C</v>
      </c>
      <c r="I2474" t="str">
        <f>+VLOOKUP(G2474,[1]SKU!A:D,4,0)</f>
        <v>CERAMICO</v>
      </c>
      <c r="J2474" t="str">
        <f>+VLOOKUP(G2474,[1]SKU!A:E,5,0)</f>
        <v>Cementos</v>
      </c>
      <c r="K2474" t="str">
        <f>+VLOOKUP(G2474,[1]SKU!A:C,3,0)</f>
        <v>ALLPA</v>
      </c>
      <c r="L2474">
        <v>51</v>
      </c>
      <c r="M2474">
        <v>14.783407825933258</v>
      </c>
      <c r="N2474">
        <f>+VLOOKUP([1]VENTAS!G2474,[1]SKU!A:G,6,0)</f>
        <v>8125</v>
      </c>
      <c r="O2474" s="4">
        <f t="shared" si="38"/>
        <v>120115.18858570773</v>
      </c>
    </row>
    <row r="2475" spans="1:15" x14ac:dyDescent="0.3">
      <c r="A2475" s="1">
        <v>44948</v>
      </c>
      <c r="B2475" s="2" t="s">
        <v>2425</v>
      </c>
      <c r="C2475" s="2" t="s">
        <v>2426</v>
      </c>
      <c r="D2475" s="2" t="s">
        <v>2496</v>
      </c>
      <c r="E2475">
        <v>171</v>
      </c>
      <c r="F2475" t="str">
        <f>+VLOOKUP(E2475,[1]CLIENTES!A:B,2,0)</f>
        <v>Mia</v>
      </c>
      <c r="G2475">
        <v>255</v>
      </c>
      <c r="H2475" t="str">
        <f>+VLOOKUP(G2475,[1]SKU!A:B,2,0)</f>
        <v>LISCIO IVORY NATURAL 120 X 120 VITE 2DA C</v>
      </c>
      <c r="I2475" t="str">
        <f>+VLOOKUP(G2475,[1]SKU!A:D,4,0)</f>
        <v>PORCELANATO</v>
      </c>
      <c r="J2475" t="str">
        <f>+VLOOKUP(G2475,[1]SKU!A:E,5,0)</f>
        <v>Cementos</v>
      </c>
      <c r="K2475" t="str">
        <f>+VLOOKUP(G2475,[1]SKU!A:C,3,0)</f>
        <v>VITE</v>
      </c>
      <c r="L2475">
        <v>36</v>
      </c>
      <c r="M2475">
        <v>6.2747524499587275</v>
      </c>
      <c r="N2475">
        <f>+VLOOKUP([1]VENTAS!G2475,[1]SKU!A:G,6,0)</f>
        <v>7041</v>
      </c>
      <c r="O2475" s="4">
        <f t="shared" si="38"/>
        <v>44180.532000159401</v>
      </c>
    </row>
    <row r="2476" spans="1:15" x14ac:dyDescent="0.3">
      <c r="A2476" s="1">
        <v>44931</v>
      </c>
      <c r="B2476" s="2" t="s">
        <v>2425</v>
      </c>
      <c r="C2476" s="2" t="s">
        <v>2426</v>
      </c>
      <c r="D2476" s="2" t="s">
        <v>2497</v>
      </c>
      <c r="E2476">
        <v>51</v>
      </c>
      <c r="F2476" t="str">
        <f>+VLOOKUP(E2476,[1]CLIENTES!A:B,2,0)</f>
        <v>Yahir</v>
      </c>
      <c r="G2476">
        <v>214</v>
      </c>
      <c r="H2476" t="str">
        <f>+VLOOKUP(G2476,[1]SKU!A:B,2,0)</f>
        <v>CEMENTO GRIS SAT 53 X 53 SAN PIETRO 1RA C</v>
      </c>
      <c r="I2476" t="str">
        <f>+VLOOKUP(G2476,[1]SKU!A:D,4,0)</f>
        <v>PORCELANATO</v>
      </c>
      <c r="J2476" t="str">
        <f>+VLOOKUP(G2476,[1]SKU!A:E,5,0)</f>
        <v>Cementos</v>
      </c>
      <c r="K2476" t="str">
        <f>+VLOOKUP(G2476,[1]SKU!A:C,3,0)</f>
        <v>SAN PIETRO</v>
      </c>
      <c r="L2476">
        <v>120</v>
      </c>
      <c r="M2476">
        <v>46.166174793089034</v>
      </c>
      <c r="N2476">
        <f>+VLOOKUP([1]VENTAS!G2476,[1]SKU!A:G,6,0)</f>
        <v>9025</v>
      </c>
      <c r="O2476" s="4">
        <f t="shared" si="38"/>
        <v>416649.72750762856</v>
      </c>
    </row>
    <row r="2477" spans="1:15" x14ac:dyDescent="0.3">
      <c r="A2477" s="1">
        <v>44981</v>
      </c>
      <c r="B2477" s="2" t="s">
        <v>2425</v>
      </c>
      <c r="C2477" s="2" t="s">
        <v>2426</v>
      </c>
      <c r="D2477" s="2" t="s">
        <v>2498</v>
      </c>
      <c r="E2477">
        <v>115</v>
      </c>
      <c r="F2477" t="str">
        <f>+VLOOKUP(E2477,[1]CLIENTES!A:B,2,0)</f>
        <v>Franciska</v>
      </c>
      <c r="G2477">
        <v>279</v>
      </c>
      <c r="H2477" t="str">
        <f>+VLOOKUP(G2477,[1]SKU!A:B,2,0)</f>
        <v>DECAP 21 X 120 C.NEGRO 1RA C</v>
      </c>
      <c r="I2477" t="str">
        <f>+VLOOKUP(G2477,[1]SKU!A:D,4,0)</f>
        <v>PORCELANATO</v>
      </c>
      <c r="J2477" t="str">
        <f>+VLOOKUP(G2477,[1]SKU!A:E,5,0)</f>
        <v>Maderas</v>
      </c>
      <c r="K2477" t="str">
        <f>+VLOOKUP(G2477,[1]SKU!A:C,3,0)</f>
        <v>CERRO NEGRO</v>
      </c>
      <c r="L2477">
        <v>157</v>
      </c>
      <c r="M2477">
        <v>87.477698230322659</v>
      </c>
      <c r="N2477">
        <f>+VLOOKUP([1]VENTAS!G2477,[1]SKU!A:G,6,0)</f>
        <v>8785</v>
      </c>
      <c r="O2477" s="4">
        <f t="shared" si="38"/>
        <v>768491.57895338454</v>
      </c>
    </row>
    <row r="2478" spans="1:15" x14ac:dyDescent="0.3">
      <c r="A2478" s="1">
        <v>44938</v>
      </c>
      <c r="B2478" s="2" t="s">
        <v>2425</v>
      </c>
      <c r="C2478" s="2" t="s">
        <v>2426</v>
      </c>
      <c r="D2478" s="2" t="s">
        <v>2499</v>
      </c>
      <c r="E2478">
        <v>137</v>
      </c>
      <c r="F2478" t="str">
        <f>+VLOOKUP(E2478,[1]CLIENTES!A:B,2,0)</f>
        <v>Milton</v>
      </c>
      <c r="G2478">
        <v>326</v>
      </c>
      <c r="H2478" t="str">
        <f>+VLOOKUP(G2478,[1]SKU!A:B,2,0)</f>
        <v>BAUHAUS IVORY RECT. 58 X 58 S.LOREN 2DA C</v>
      </c>
      <c r="I2478" t="str">
        <f>+VLOOKUP(G2478,[1]SKU!A:D,4,0)</f>
        <v>PORCELANATO</v>
      </c>
      <c r="J2478" t="str">
        <f>+VLOOKUP(G2478,[1]SKU!A:E,5,0)</f>
        <v>Cementos</v>
      </c>
      <c r="K2478" t="str">
        <f>+VLOOKUP(G2478,[1]SKU!A:C,3,0)</f>
        <v>SAN LORENZO</v>
      </c>
      <c r="L2478">
        <v>164</v>
      </c>
      <c r="M2478">
        <v>24.450831292224283</v>
      </c>
      <c r="N2478">
        <f>+VLOOKUP([1]VENTAS!G2478,[1]SKU!A:G,6,0)</f>
        <v>1632</v>
      </c>
      <c r="O2478" s="4">
        <f t="shared" si="38"/>
        <v>39903.756668910028</v>
      </c>
    </row>
    <row r="2479" spans="1:15" x14ac:dyDescent="0.3">
      <c r="A2479" s="1">
        <v>44941</v>
      </c>
      <c r="B2479" s="2" t="s">
        <v>2425</v>
      </c>
      <c r="C2479" s="2" t="s">
        <v>2426</v>
      </c>
      <c r="D2479" s="2" t="s">
        <v>2500</v>
      </c>
      <c r="E2479">
        <v>106</v>
      </c>
      <c r="F2479" t="str">
        <f>+VLOOKUP(E2479,[1]CLIENTES!A:B,2,0)</f>
        <v>Aquiles</v>
      </c>
      <c r="G2479">
        <v>100</v>
      </c>
      <c r="H2479" t="str">
        <f>+VLOOKUP(G2479,[1]SKU!A:B,2,0)</f>
        <v>BOTTICINO GRIS 50 x 50 CAÑUELAS 1RA C</v>
      </c>
      <c r="I2479" t="str">
        <f>+VLOOKUP(G2479,[1]SKU!A:D,4,0)</f>
        <v>CERAMICO</v>
      </c>
      <c r="J2479" t="str">
        <f>+VLOOKUP(G2479,[1]SKU!A:E,5,0)</f>
        <v>Marmoles</v>
      </c>
      <c r="K2479" t="str">
        <f>+VLOOKUP(G2479,[1]SKU!A:C,3,0)</f>
        <v>CAÑUELAS</v>
      </c>
      <c r="L2479">
        <v>76</v>
      </c>
      <c r="M2479">
        <v>69.466144448533186</v>
      </c>
      <c r="N2479">
        <f>+VLOOKUP([1]VENTAS!G2479,[1]SKU!A:G,6,0)</f>
        <v>4557</v>
      </c>
      <c r="O2479" s="4">
        <f t="shared" si="38"/>
        <v>316557.22025196574</v>
      </c>
    </row>
    <row r="2480" spans="1:15" x14ac:dyDescent="0.3">
      <c r="A2480" s="1">
        <v>44941</v>
      </c>
      <c r="B2480" s="2" t="s">
        <v>2425</v>
      </c>
      <c r="C2480" s="2" t="s">
        <v>2426</v>
      </c>
      <c r="D2480" s="2" t="s">
        <v>2501</v>
      </c>
      <c r="E2480">
        <v>153</v>
      </c>
      <c r="F2480" t="str">
        <f>+VLOOKUP(E2480,[1]CLIENTES!A:B,2,0)</f>
        <v>Elmer</v>
      </c>
      <c r="G2480">
        <v>180</v>
      </c>
      <c r="H2480" t="str">
        <f>+VLOOKUP(G2480,[1]SKU!A:B,2,0)</f>
        <v>BOLOGNA TIZA 50 x 50 CAÑUELAS 1RA C</v>
      </c>
      <c r="I2480" t="str">
        <f>+VLOOKUP(G2480,[1]SKU!A:D,4,0)</f>
        <v>CERAMICO</v>
      </c>
      <c r="J2480" t="str">
        <f>+VLOOKUP(G2480,[1]SKU!A:E,5,0)</f>
        <v>Maderas</v>
      </c>
      <c r="K2480" t="str">
        <f>+VLOOKUP(G2480,[1]SKU!A:C,3,0)</f>
        <v>CAÑUELAS</v>
      </c>
      <c r="L2480">
        <v>90</v>
      </c>
      <c r="M2480">
        <v>31.138871984581204</v>
      </c>
      <c r="N2480">
        <f>+VLOOKUP([1]VENTAS!G2480,[1]SKU!A:G,6,0)</f>
        <v>8211</v>
      </c>
      <c r="O2480" s="4">
        <f t="shared" si="38"/>
        <v>255681.27786539626</v>
      </c>
    </row>
    <row r="2481" spans="1:15" x14ac:dyDescent="0.3">
      <c r="A2481" s="1">
        <v>44955</v>
      </c>
      <c r="B2481" s="2" t="s">
        <v>2425</v>
      </c>
      <c r="C2481" s="2" t="s">
        <v>2426</v>
      </c>
      <c r="D2481" s="2" t="s">
        <v>2502</v>
      </c>
      <c r="E2481">
        <v>222</v>
      </c>
      <c r="F2481" t="str">
        <f>+VLOOKUP(E2481,[1]CLIENTES!A:B,2,0)</f>
        <v>Paulo</v>
      </c>
      <c r="G2481">
        <v>269</v>
      </c>
      <c r="H2481" t="str">
        <f>+VLOOKUP(G2481,[1]SKU!A:B,2,0)</f>
        <v>MOMA GRIS RECT 58 x 117 C.NEGRO 2DA C</v>
      </c>
      <c r="I2481" t="str">
        <f>+VLOOKUP(G2481,[1]SKU!A:D,4,0)</f>
        <v>PORCELANATO</v>
      </c>
      <c r="J2481" t="str">
        <f>+VLOOKUP(G2481,[1]SKU!A:E,5,0)</f>
        <v>Cementos</v>
      </c>
      <c r="K2481" t="str">
        <f>+VLOOKUP(G2481,[1]SKU!A:C,3,0)</f>
        <v>CERRO NEGRO</v>
      </c>
      <c r="L2481">
        <v>104</v>
      </c>
      <c r="M2481">
        <v>75.148818228689365</v>
      </c>
      <c r="N2481">
        <f>+VLOOKUP([1]VENTAS!G2481,[1]SKU!A:G,6,0)</f>
        <v>1259</v>
      </c>
      <c r="O2481" s="4">
        <f t="shared" si="38"/>
        <v>94612.362149919907</v>
      </c>
    </row>
    <row r="2482" spans="1:15" x14ac:dyDescent="0.3">
      <c r="A2482" s="1">
        <v>44939</v>
      </c>
      <c r="B2482" s="2" t="s">
        <v>2425</v>
      </c>
      <c r="C2482" s="2" t="s">
        <v>2426</v>
      </c>
      <c r="D2482" s="2" t="s">
        <v>2503</v>
      </c>
      <c r="E2482">
        <v>63</v>
      </c>
      <c r="F2482" t="str">
        <f>+VLOOKUP(E2482,[1]CLIENTES!A:B,2,0)</f>
        <v>Jeans</v>
      </c>
      <c r="G2482">
        <v>97</v>
      </c>
      <c r="H2482" t="str">
        <f>+VLOOKUP(G2482,[1]SKU!A:B,2,0)</f>
        <v>MADRID NEGRO 35 X 35 LOURDES  1RA C</v>
      </c>
      <c r="I2482" t="str">
        <f>+VLOOKUP(G2482,[1]SKU!A:D,4,0)</f>
        <v>CERAMICO</v>
      </c>
      <c r="J2482" t="str">
        <f>+VLOOKUP(G2482,[1]SKU!A:E,5,0)</f>
        <v>Deco &amp; Mas</v>
      </c>
      <c r="K2482" t="str">
        <f>+VLOOKUP(G2482,[1]SKU!A:C,3,0)</f>
        <v>LOURDES</v>
      </c>
      <c r="L2482">
        <v>4</v>
      </c>
      <c r="M2482">
        <v>0.17305862689118356</v>
      </c>
      <c r="N2482">
        <f>+VLOOKUP([1]VENTAS!G2482,[1]SKU!A:G,6,0)</f>
        <v>1873</v>
      </c>
      <c r="O2482" s="4">
        <f t="shared" si="38"/>
        <v>324.13880816718682</v>
      </c>
    </row>
    <row r="2483" spans="1:15" x14ac:dyDescent="0.3">
      <c r="A2483" s="1">
        <v>44944</v>
      </c>
      <c r="B2483" s="2" t="s">
        <v>2425</v>
      </c>
      <c r="C2483" s="2" t="s">
        <v>2426</v>
      </c>
      <c r="D2483" s="2" t="s">
        <v>2504</v>
      </c>
      <c r="E2483">
        <v>150</v>
      </c>
      <c r="F2483" t="str">
        <f>+VLOOKUP(E2483,[1]CLIENTES!A:B,2,0)</f>
        <v>Ian</v>
      </c>
      <c r="G2483">
        <v>206</v>
      </c>
      <c r="H2483" t="str">
        <f>+VLOOKUP(G2483,[1]SKU!A:B,2,0)</f>
        <v>LIFE MARFIL RECT 59 X 59 C.NEGRO 1RA C</v>
      </c>
      <c r="I2483" t="str">
        <f>+VLOOKUP(G2483,[1]SKU!A:D,4,0)</f>
        <v>PORCELANATO</v>
      </c>
      <c r="J2483" t="str">
        <f>+VLOOKUP(G2483,[1]SKU!A:E,5,0)</f>
        <v>Cementos</v>
      </c>
      <c r="K2483" t="str">
        <f>+VLOOKUP(G2483,[1]SKU!A:C,3,0)</f>
        <v>CERRO NEGRO</v>
      </c>
      <c r="L2483">
        <v>149</v>
      </c>
      <c r="M2483">
        <v>58.349949342736082</v>
      </c>
      <c r="N2483">
        <f>+VLOOKUP([1]VENTAS!G2483,[1]SKU!A:G,6,0)</f>
        <v>3951</v>
      </c>
      <c r="O2483" s="4">
        <f t="shared" si="38"/>
        <v>230540.64985315027</v>
      </c>
    </row>
    <row r="2484" spans="1:15" x14ac:dyDescent="0.3">
      <c r="A2484" s="1">
        <v>44955</v>
      </c>
      <c r="B2484" s="2" t="s">
        <v>2425</v>
      </c>
      <c r="C2484" s="2" t="s">
        <v>2426</v>
      </c>
      <c r="D2484" s="2" t="s">
        <v>2505</v>
      </c>
      <c r="E2484">
        <v>219</v>
      </c>
      <c r="F2484" t="str">
        <f>+VLOOKUP(E2484,[1]CLIENTES!A:B,2,0)</f>
        <v>Duvan</v>
      </c>
      <c r="G2484">
        <v>306</v>
      </c>
      <c r="H2484" t="str">
        <f>+VLOOKUP(G2484,[1]SKU!A:B,2,0)</f>
        <v>BIANCO APUANO PULIDO 80 X 80 VITE 2DA C</v>
      </c>
      <c r="I2484" t="str">
        <f>+VLOOKUP(G2484,[1]SKU!A:D,4,0)</f>
        <v>PORCELANATO</v>
      </c>
      <c r="J2484" t="str">
        <f>+VLOOKUP(G2484,[1]SKU!A:E,5,0)</f>
        <v>Marmoles</v>
      </c>
      <c r="K2484" t="str">
        <f>+VLOOKUP(G2484,[1]SKU!A:C,3,0)</f>
        <v>VITE</v>
      </c>
      <c r="L2484">
        <v>66</v>
      </c>
      <c r="M2484">
        <v>7.7244016461148455</v>
      </c>
      <c r="N2484">
        <f>+VLOOKUP([1]VENTAS!G2484,[1]SKU!A:G,6,0)</f>
        <v>4331</v>
      </c>
      <c r="O2484" s="4">
        <f t="shared" si="38"/>
        <v>33454.383529323393</v>
      </c>
    </row>
    <row r="2485" spans="1:15" x14ac:dyDescent="0.3">
      <c r="A2485" s="1">
        <v>44934</v>
      </c>
      <c r="B2485" s="2" t="s">
        <v>2425</v>
      </c>
      <c r="C2485" s="2" t="s">
        <v>2426</v>
      </c>
      <c r="D2485" s="2" t="s">
        <v>2506</v>
      </c>
      <c r="E2485">
        <v>176</v>
      </c>
      <c r="F2485" t="str">
        <f>+VLOOKUP(E2485,[1]CLIENTES!A:B,2,0)</f>
        <v>Camilo</v>
      </c>
      <c r="G2485">
        <v>297</v>
      </c>
      <c r="H2485" t="str">
        <f>+VLOOKUP(G2485,[1]SKU!A:B,2,0)</f>
        <v>RAVENNA PUL RECT 58 x 58 C.NEGRO 2DA C</v>
      </c>
      <c r="I2485" t="str">
        <f>+VLOOKUP(G2485,[1]SKU!A:D,4,0)</f>
        <v>PORCELANATO</v>
      </c>
      <c r="J2485" t="str">
        <f>+VLOOKUP(G2485,[1]SKU!A:E,5,0)</f>
        <v>Marmoles</v>
      </c>
      <c r="K2485" t="str">
        <f>+VLOOKUP(G2485,[1]SKU!A:C,3,0)</f>
        <v>CERRO NEGRO</v>
      </c>
      <c r="L2485">
        <v>160</v>
      </c>
      <c r="M2485">
        <v>58.048988105459344</v>
      </c>
      <c r="N2485">
        <f>+VLOOKUP([1]VENTAS!G2485,[1]SKU!A:G,6,0)</f>
        <v>6689</v>
      </c>
      <c r="O2485" s="4">
        <f t="shared" si="38"/>
        <v>388289.68143741757</v>
      </c>
    </row>
    <row r="2486" spans="1:15" x14ac:dyDescent="0.3">
      <c r="A2486" s="1">
        <v>44927</v>
      </c>
      <c r="B2486" s="2" t="s">
        <v>2425</v>
      </c>
      <c r="C2486" s="2" t="s">
        <v>2426</v>
      </c>
      <c r="D2486" s="2" t="s">
        <v>2507</v>
      </c>
      <c r="E2486">
        <v>94</v>
      </c>
      <c r="F2486" t="str">
        <f>+VLOOKUP(E2486,[1]CLIENTES!A:B,2,0)</f>
        <v>Vincen</v>
      </c>
      <c r="G2486">
        <v>156</v>
      </c>
      <c r="H2486" t="str">
        <f>+VLOOKUP(G2486,[1]SKU!A:B,2,0)</f>
        <v>PORFIDO ROJO 46 x 46 ALLPA 2DA C</v>
      </c>
      <c r="I2486" t="str">
        <f>+VLOOKUP(G2486,[1]SKU!A:D,4,0)</f>
        <v>CERAMICO</v>
      </c>
      <c r="J2486" t="str">
        <f>+VLOOKUP(G2486,[1]SKU!A:E,5,0)</f>
        <v>Piedras</v>
      </c>
      <c r="K2486" t="str">
        <f>+VLOOKUP(G2486,[1]SKU!A:C,3,0)</f>
        <v>ALLPA</v>
      </c>
      <c r="L2486">
        <v>79</v>
      </c>
      <c r="M2486">
        <v>75.530881413804082</v>
      </c>
      <c r="N2486">
        <f>+VLOOKUP([1]VENTAS!G2486,[1]SKU!A:G,6,0)</f>
        <v>3055</v>
      </c>
      <c r="O2486" s="4">
        <f t="shared" si="38"/>
        <v>230746.84271917146</v>
      </c>
    </row>
    <row r="2487" spans="1:15" x14ac:dyDescent="0.3">
      <c r="A2487" s="1">
        <v>44981</v>
      </c>
      <c r="B2487" s="2" t="s">
        <v>2425</v>
      </c>
      <c r="C2487" s="2" t="s">
        <v>2426</v>
      </c>
      <c r="D2487" s="2" t="s">
        <v>2508</v>
      </c>
      <c r="E2487">
        <v>241</v>
      </c>
      <c r="F2487" t="str">
        <f>+VLOOKUP(E2487,[1]CLIENTES!A:B,2,0)</f>
        <v>Anyelina</v>
      </c>
      <c r="G2487">
        <v>156</v>
      </c>
      <c r="H2487" t="str">
        <f>+VLOOKUP(G2487,[1]SKU!A:B,2,0)</f>
        <v>PORFIDO ROJO 46 x 46 ALLPA 2DA C</v>
      </c>
      <c r="I2487" t="str">
        <f>+VLOOKUP(G2487,[1]SKU!A:D,4,0)</f>
        <v>CERAMICO</v>
      </c>
      <c r="J2487" t="str">
        <f>+VLOOKUP(G2487,[1]SKU!A:E,5,0)</f>
        <v>Piedras</v>
      </c>
      <c r="K2487" t="str">
        <f>+VLOOKUP(G2487,[1]SKU!A:C,3,0)</f>
        <v>ALLPA</v>
      </c>
      <c r="L2487">
        <v>89</v>
      </c>
      <c r="M2487">
        <v>85.091752478842565</v>
      </c>
      <c r="N2487">
        <f>+VLOOKUP([1]VENTAS!G2487,[1]SKU!A:G,6,0)</f>
        <v>3055</v>
      </c>
      <c r="O2487" s="4">
        <f t="shared" si="38"/>
        <v>259955.30382286405</v>
      </c>
    </row>
    <row r="2488" spans="1:15" x14ac:dyDescent="0.3">
      <c r="A2488" s="1">
        <v>44930</v>
      </c>
      <c r="B2488" s="2" t="s">
        <v>2425</v>
      </c>
      <c r="C2488" s="2" t="s">
        <v>2426</v>
      </c>
      <c r="D2488" s="2" t="s">
        <v>2509</v>
      </c>
      <c r="E2488">
        <v>10</v>
      </c>
      <c r="F2488" t="str">
        <f>+VLOOKUP(E2488,[1]CLIENTES!A:B,2,0)</f>
        <v>Dieter</v>
      </c>
      <c r="G2488">
        <v>90</v>
      </c>
      <c r="H2488" t="str">
        <f>+VLOOKUP(G2488,[1]SKU!A:B,2,0)</f>
        <v>COTTO MARFIL 56 X 56 LOURDES 1RA C</v>
      </c>
      <c r="I2488" t="str">
        <f>+VLOOKUP(G2488,[1]SKU!A:D,4,0)</f>
        <v>CERAMICO</v>
      </c>
      <c r="J2488" t="str">
        <f>+VLOOKUP(G2488,[1]SKU!A:E,5,0)</f>
        <v>Cementos</v>
      </c>
      <c r="K2488" t="str">
        <f>+VLOOKUP(G2488,[1]SKU!A:C,3,0)</f>
        <v>LOURDES</v>
      </c>
      <c r="L2488">
        <v>124</v>
      </c>
      <c r="M2488">
        <v>110.66227111941109</v>
      </c>
      <c r="N2488">
        <f>+VLOOKUP([1]VENTAS!G2488,[1]SKU!A:G,6,0)</f>
        <v>8436</v>
      </c>
      <c r="O2488" s="4">
        <f t="shared" si="38"/>
        <v>933546.91916335188</v>
      </c>
    </row>
    <row r="2489" spans="1:15" x14ac:dyDescent="0.3">
      <c r="A2489" s="1">
        <v>44946</v>
      </c>
      <c r="B2489" s="2" t="s">
        <v>2425</v>
      </c>
      <c r="C2489" s="2" t="s">
        <v>2426</v>
      </c>
      <c r="D2489" s="2" t="s">
        <v>2510</v>
      </c>
      <c r="E2489">
        <v>217</v>
      </c>
      <c r="F2489" t="str">
        <f>+VLOOKUP(E2489,[1]CLIENTES!A:B,2,0)</f>
        <v>Natanael</v>
      </c>
      <c r="G2489">
        <v>300</v>
      </c>
      <c r="H2489" t="str">
        <f>+VLOOKUP(G2489,[1]SKU!A:B,2,0)</f>
        <v>MONACO CREMA PUL RECT 58 x 117 C.NEGRO 2DA C</v>
      </c>
      <c r="I2489" t="str">
        <f>+VLOOKUP(G2489,[1]SKU!A:D,4,0)</f>
        <v>PORCELANATO</v>
      </c>
      <c r="J2489" t="str">
        <f>+VLOOKUP(G2489,[1]SKU!A:E,5,0)</f>
        <v>Marmoles</v>
      </c>
      <c r="K2489" t="str">
        <f>+VLOOKUP(G2489,[1]SKU!A:C,3,0)</f>
        <v>CERRO NEGRO</v>
      </c>
      <c r="L2489">
        <v>88</v>
      </c>
      <c r="M2489">
        <v>54.109793178835922</v>
      </c>
      <c r="N2489">
        <f>+VLOOKUP([1]VENTAS!G2489,[1]SKU!A:G,6,0)</f>
        <v>2163</v>
      </c>
      <c r="O2489" s="4">
        <f t="shared" si="38"/>
        <v>117039.48264582209</v>
      </c>
    </row>
    <row r="2490" spans="1:15" x14ac:dyDescent="0.3">
      <c r="A2490" s="1">
        <v>44962</v>
      </c>
      <c r="B2490" s="2" t="s">
        <v>2425</v>
      </c>
      <c r="C2490" s="2" t="s">
        <v>2426</v>
      </c>
      <c r="D2490" s="2" t="s">
        <v>2511</v>
      </c>
      <c r="E2490">
        <v>232</v>
      </c>
      <c r="F2490" t="str">
        <f>+VLOOKUP(E2490,[1]CLIENTES!A:B,2,0)</f>
        <v>Andres</v>
      </c>
      <c r="G2490">
        <v>273</v>
      </c>
      <c r="H2490" t="str">
        <f>+VLOOKUP(G2490,[1]SKU!A:B,2,0)</f>
        <v>BIANCO APUANO NATURAL 60 X 120 VITE 2DA C</v>
      </c>
      <c r="I2490" t="str">
        <f>+VLOOKUP(G2490,[1]SKU!A:D,4,0)</f>
        <v>PORCELANATO</v>
      </c>
      <c r="J2490" t="str">
        <f>+VLOOKUP(G2490,[1]SKU!A:E,5,0)</f>
        <v>Marmoles</v>
      </c>
      <c r="K2490" t="str">
        <f>+VLOOKUP(G2490,[1]SKU!A:C,3,0)</f>
        <v>VITE</v>
      </c>
      <c r="L2490">
        <v>73</v>
      </c>
      <c r="M2490">
        <v>33.304276968541068</v>
      </c>
      <c r="N2490">
        <f>+VLOOKUP([1]VENTAS!G2490,[1]SKU!A:G,6,0)</f>
        <v>8487</v>
      </c>
      <c r="O2490" s="4">
        <f t="shared" si="38"/>
        <v>282653.39863200806</v>
      </c>
    </row>
    <row r="2491" spans="1:15" x14ac:dyDescent="0.3">
      <c r="A2491" s="1">
        <v>44958</v>
      </c>
      <c r="B2491" s="2" t="s">
        <v>2425</v>
      </c>
      <c r="C2491" s="2" t="s">
        <v>2426</v>
      </c>
      <c r="D2491" s="2" t="s">
        <v>2512</v>
      </c>
      <c r="E2491">
        <v>11</v>
      </c>
      <c r="F2491" t="str">
        <f>+VLOOKUP(E2491,[1]CLIENTES!A:B,2,0)</f>
        <v>Emilio</v>
      </c>
      <c r="G2491">
        <v>17</v>
      </c>
      <c r="H2491" t="str">
        <f>+VLOOKUP(G2491,[1]SKU!A:B,2,0)</f>
        <v>COTTO GRIS 35 x 35  LOURDES 1RA C</v>
      </c>
      <c r="I2491" t="str">
        <f>+VLOOKUP(G2491,[1]SKU!A:D,4,0)</f>
        <v>CERAMICO</v>
      </c>
      <c r="J2491" t="str">
        <f>+VLOOKUP(G2491,[1]SKU!A:E,5,0)</f>
        <v>Cementos</v>
      </c>
      <c r="K2491" t="str">
        <f>+VLOOKUP(G2491,[1]SKU!A:C,3,0)</f>
        <v>LOURDES</v>
      </c>
      <c r="L2491">
        <v>82</v>
      </c>
      <c r="M2491">
        <v>23.594205018937561</v>
      </c>
      <c r="N2491">
        <f>+VLOOKUP([1]VENTAS!G2491,[1]SKU!A:G,6,0)</f>
        <v>8082</v>
      </c>
      <c r="O2491" s="4">
        <f t="shared" si="38"/>
        <v>190688.36496305338</v>
      </c>
    </row>
    <row r="2492" spans="1:15" x14ac:dyDescent="0.3">
      <c r="A2492" s="1">
        <v>44957</v>
      </c>
      <c r="B2492" s="2" t="s">
        <v>2425</v>
      </c>
      <c r="C2492" s="2" t="s">
        <v>2426</v>
      </c>
      <c r="D2492" s="2" t="s">
        <v>2513</v>
      </c>
      <c r="E2492">
        <v>57</v>
      </c>
      <c r="F2492" t="str">
        <f>+VLOOKUP(E2492,[1]CLIENTES!A:B,2,0)</f>
        <v>Yanina</v>
      </c>
      <c r="G2492">
        <v>293</v>
      </c>
      <c r="H2492" t="str">
        <f>+VLOOKUP(G2492,[1]SKU!A:B,2,0)</f>
        <v>LONDON TIZA RECT  59 X 59 C.NEGRO 2DA CAL</v>
      </c>
      <c r="I2492" t="str">
        <f>+VLOOKUP(G2492,[1]SKU!A:D,4,0)</f>
        <v>PORCELANATO</v>
      </c>
      <c r="J2492" t="str">
        <f>+VLOOKUP(G2492,[1]SKU!A:E,5,0)</f>
        <v>Cementos</v>
      </c>
      <c r="K2492" t="str">
        <f>+VLOOKUP(G2492,[1]SKU!A:C,3,0)</f>
        <v>CERRO NEGRO</v>
      </c>
      <c r="L2492">
        <v>54</v>
      </c>
      <c r="M2492">
        <v>31.263543043491985</v>
      </c>
      <c r="N2492">
        <f>+VLOOKUP([1]VENTAS!G2492,[1]SKU!A:G,6,0)</f>
        <v>9762</v>
      </c>
      <c r="O2492" s="4">
        <f t="shared" si="38"/>
        <v>305194.70719056873</v>
      </c>
    </row>
    <row r="2493" spans="1:15" x14ac:dyDescent="0.3">
      <c r="A2493" s="1">
        <v>44977</v>
      </c>
      <c r="B2493" s="2" t="s">
        <v>2425</v>
      </c>
      <c r="C2493" s="2" t="s">
        <v>2426</v>
      </c>
      <c r="D2493" s="2" t="s">
        <v>2514</v>
      </c>
      <c r="E2493">
        <v>175</v>
      </c>
      <c r="F2493" t="str">
        <f>+VLOOKUP(E2493,[1]CLIENTES!A:B,2,0)</f>
        <v>Emilie</v>
      </c>
      <c r="G2493">
        <v>67</v>
      </c>
      <c r="H2493" t="str">
        <f>+VLOOKUP(G2493,[1]SKU!A:B,2,0)</f>
        <v>EUCALIPTO BEIGE 56 X 56 LOURDES 1RA C</v>
      </c>
      <c r="I2493" t="str">
        <f>+VLOOKUP(G2493,[1]SKU!A:D,4,0)</f>
        <v>CERAMICO</v>
      </c>
      <c r="J2493" t="str">
        <f>+VLOOKUP(G2493,[1]SKU!A:E,5,0)</f>
        <v>Maderas</v>
      </c>
      <c r="K2493" t="str">
        <f>+VLOOKUP(G2493,[1]SKU!A:C,3,0)</f>
        <v>LOURDES</v>
      </c>
      <c r="L2493">
        <v>42</v>
      </c>
      <c r="M2493">
        <v>23.451288233319467</v>
      </c>
      <c r="N2493">
        <f>+VLOOKUP([1]VENTAS!G2493,[1]SKU!A:G,6,0)</f>
        <v>1502</v>
      </c>
      <c r="O2493" s="4">
        <f t="shared" si="38"/>
        <v>35223.834926445837</v>
      </c>
    </row>
    <row r="2494" spans="1:15" x14ac:dyDescent="0.3">
      <c r="A2494" s="1">
        <v>44950</v>
      </c>
      <c r="B2494" s="2" t="s">
        <v>2425</v>
      </c>
      <c r="C2494" s="2" t="s">
        <v>2426</v>
      </c>
      <c r="D2494" s="2" t="s">
        <v>2515</v>
      </c>
      <c r="E2494">
        <v>15</v>
      </c>
      <c r="F2494" t="str">
        <f>+VLOOKUP(E2494,[1]CLIENTES!A:B,2,0)</f>
        <v>Naomi</v>
      </c>
      <c r="G2494">
        <v>155</v>
      </c>
      <c r="H2494" t="str">
        <f>+VLOOKUP(G2494,[1]SKU!A:B,2,0)</f>
        <v>CALACATA 50 X 50 CAÑUELAS 2DA C</v>
      </c>
      <c r="I2494" t="str">
        <f>+VLOOKUP(G2494,[1]SKU!A:D,4,0)</f>
        <v>CERAMICO</v>
      </c>
      <c r="J2494" t="str">
        <f>+VLOOKUP(G2494,[1]SKU!A:E,5,0)</f>
        <v>Marmoles</v>
      </c>
      <c r="K2494" t="str">
        <f>+VLOOKUP(G2494,[1]SKU!A:C,3,0)</f>
        <v>CAÑUELAS</v>
      </c>
      <c r="L2494">
        <v>84</v>
      </c>
      <c r="M2494">
        <v>40.255178650654088</v>
      </c>
      <c r="N2494">
        <f>+VLOOKUP([1]VENTAS!G2494,[1]SKU!A:G,6,0)</f>
        <v>7299</v>
      </c>
      <c r="O2494" s="4">
        <f t="shared" si="38"/>
        <v>293822.54897112417</v>
      </c>
    </row>
    <row r="2495" spans="1:15" x14ac:dyDescent="0.3">
      <c r="A2495" s="1">
        <v>44977</v>
      </c>
      <c r="B2495" s="2" t="s">
        <v>2425</v>
      </c>
      <c r="C2495" s="2" t="s">
        <v>2426</v>
      </c>
      <c r="D2495" s="2" t="s">
        <v>2516</v>
      </c>
      <c r="E2495">
        <v>178</v>
      </c>
      <c r="F2495" t="str">
        <f>+VLOOKUP(E2495,[1]CLIENTES!A:B,2,0)</f>
        <v>Bernardo</v>
      </c>
      <c r="G2495">
        <v>330</v>
      </c>
      <c r="H2495" t="str">
        <f>+VLOOKUP(G2495,[1]SKU!A:B,2,0)</f>
        <v>MOODS GRIS RECT. 58 X 58 S.LOREN 1RA CAL</v>
      </c>
      <c r="I2495" t="str">
        <f>+VLOOKUP(G2495,[1]SKU!A:D,4,0)</f>
        <v>PORCELANATO</v>
      </c>
      <c r="J2495" t="str">
        <f>+VLOOKUP(G2495,[1]SKU!A:E,5,0)</f>
        <v>Cementos</v>
      </c>
      <c r="K2495" t="str">
        <f>+VLOOKUP(G2495,[1]SKU!A:C,3,0)</f>
        <v>SAN LORENZO</v>
      </c>
      <c r="L2495">
        <v>158</v>
      </c>
      <c r="M2495">
        <v>61.9567047885959</v>
      </c>
      <c r="N2495">
        <f>+VLOOKUP([1]VENTAS!G2495,[1]SKU!A:G,6,0)</f>
        <v>7674</v>
      </c>
      <c r="O2495" s="4">
        <f t="shared" si="38"/>
        <v>475455.75254768494</v>
      </c>
    </row>
    <row r="2496" spans="1:15" x14ac:dyDescent="0.3">
      <c r="A2496" s="1">
        <v>44949</v>
      </c>
      <c r="B2496" s="2" t="s">
        <v>2425</v>
      </c>
      <c r="C2496" s="2" t="s">
        <v>2426</v>
      </c>
      <c r="D2496" s="2" t="s">
        <v>2517</v>
      </c>
      <c r="E2496">
        <v>242</v>
      </c>
      <c r="F2496" t="str">
        <f>+VLOOKUP(E2496,[1]CLIENTES!A:B,2,0)</f>
        <v>Pilar</v>
      </c>
      <c r="G2496">
        <v>106</v>
      </c>
      <c r="H2496" t="str">
        <f>+VLOOKUP(G2496,[1]SKU!A:B,2,0)</f>
        <v>PATIO MIX GRIS 45,3 X 45,3 SCOP 1RA CAL</v>
      </c>
      <c r="I2496" t="str">
        <f>+VLOOKUP(G2496,[1]SKU!A:D,4,0)</f>
        <v>CERAMICO</v>
      </c>
      <c r="J2496" t="str">
        <f>+VLOOKUP(G2496,[1]SKU!A:E,5,0)</f>
        <v>Deco &amp; Mas</v>
      </c>
      <c r="K2496" t="str">
        <f>+VLOOKUP(G2496,[1]SKU!A:C,3,0)</f>
        <v>SCOP</v>
      </c>
      <c r="L2496">
        <v>98</v>
      </c>
      <c r="M2496">
        <v>1.0059207510872592</v>
      </c>
      <c r="N2496">
        <f>+VLOOKUP([1]VENTAS!G2496,[1]SKU!A:G,6,0)</f>
        <v>9972</v>
      </c>
      <c r="O2496" s="4">
        <f t="shared" si="38"/>
        <v>10031.041729842149</v>
      </c>
    </row>
    <row r="2497" spans="1:15" x14ac:dyDescent="0.3">
      <c r="A2497" s="1">
        <v>44959</v>
      </c>
      <c r="B2497" s="2" t="s">
        <v>2425</v>
      </c>
      <c r="C2497" s="2" t="s">
        <v>2426</v>
      </c>
      <c r="D2497" s="2" t="s">
        <v>2518</v>
      </c>
      <c r="E2497">
        <v>169</v>
      </c>
      <c r="F2497" t="str">
        <f>+VLOOKUP(E2497,[1]CLIENTES!A:B,2,0)</f>
        <v>Belen</v>
      </c>
      <c r="G2497">
        <v>97</v>
      </c>
      <c r="H2497" t="str">
        <f>+VLOOKUP(G2497,[1]SKU!A:B,2,0)</f>
        <v>MADRID NEGRO 35 X 35 LOURDES  1RA C</v>
      </c>
      <c r="I2497" t="str">
        <f>+VLOOKUP(G2497,[1]SKU!A:D,4,0)</f>
        <v>CERAMICO</v>
      </c>
      <c r="J2497" t="str">
        <f>+VLOOKUP(G2497,[1]SKU!A:E,5,0)</f>
        <v>Deco &amp; Mas</v>
      </c>
      <c r="K2497" t="str">
        <f>+VLOOKUP(G2497,[1]SKU!A:C,3,0)</f>
        <v>LOURDES</v>
      </c>
      <c r="L2497">
        <v>74</v>
      </c>
      <c r="M2497">
        <v>3.2015845974868959</v>
      </c>
      <c r="N2497">
        <f>+VLOOKUP([1]VENTAS!G2497,[1]SKU!A:G,6,0)</f>
        <v>1873</v>
      </c>
      <c r="O2497" s="4">
        <f t="shared" si="38"/>
        <v>5996.5679510929558</v>
      </c>
    </row>
    <row r="2498" spans="1:15" x14ac:dyDescent="0.3">
      <c r="A2498" s="1">
        <v>44981</v>
      </c>
      <c r="B2498" s="2" t="s">
        <v>2425</v>
      </c>
      <c r="C2498" s="2" t="s">
        <v>2426</v>
      </c>
      <c r="D2498" s="2" t="s">
        <v>2519</v>
      </c>
      <c r="E2498">
        <v>131</v>
      </c>
      <c r="F2498" t="str">
        <f>+VLOOKUP(E2498,[1]CLIENTES!A:B,2,0)</f>
        <v>Yerald</v>
      </c>
      <c r="G2498">
        <v>169</v>
      </c>
      <c r="H2498" t="str">
        <f>+VLOOKUP(G2498,[1]SKU!A:B,2,0)</f>
        <v>CALIFORNIA BEIGE 36 x 36 ALLPA 1RA C</v>
      </c>
      <c r="I2498" t="str">
        <f>+VLOOKUP(G2498,[1]SKU!A:D,4,0)</f>
        <v>CERAMICO</v>
      </c>
      <c r="J2498" t="str">
        <f>+VLOOKUP(G2498,[1]SKU!A:E,5,0)</f>
        <v>Cementos</v>
      </c>
      <c r="K2498" t="str">
        <f>+VLOOKUP(G2498,[1]SKU!A:C,3,0)</f>
        <v>ALLPA</v>
      </c>
      <c r="L2498">
        <v>127</v>
      </c>
      <c r="M2498">
        <v>122.52241675981662</v>
      </c>
      <c r="N2498">
        <f>+VLOOKUP([1]VENTAS!G2498,[1]SKU!A:G,6,0)</f>
        <v>7821</v>
      </c>
      <c r="O2498" s="4">
        <f t="shared" si="38"/>
        <v>958247.82147852576</v>
      </c>
    </row>
    <row r="2499" spans="1:15" x14ac:dyDescent="0.3">
      <c r="A2499" s="1">
        <v>44961</v>
      </c>
      <c r="B2499" s="2" t="s">
        <v>2425</v>
      </c>
      <c r="C2499" s="2" t="s">
        <v>2426</v>
      </c>
      <c r="D2499" s="2" t="s">
        <v>2520</v>
      </c>
      <c r="E2499">
        <v>54</v>
      </c>
      <c r="F2499" t="str">
        <f>+VLOOKUP(E2499,[1]CLIENTES!A:B,2,0)</f>
        <v>Valeska</v>
      </c>
      <c r="G2499">
        <v>85</v>
      </c>
      <c r="H2499" t="str">
        <f>+VLOOKUP(G2499,[1]SKU!A:B,2,0)</f>
        <v>CALCAREO COLOR 56 X 56 LOURDES 1RA C</v>
      </c>
      <c r="I2499" t="str">
        <f>+VLOOKUP(G2499,[1]SKU!A:D,4,0)</f>
        <v>CERAMICO</v>
      </c>
      <c r="J2499" t="str">
        <f>+VLOOKUP(G2499,[1]SKU!A:E,5,0)</f>
        <v>Deco &amp; Mas</v>
      </c>
      <c r="K2499" t="str">
        <f>+VLOOKUP(G2499,[1]SKU!A:C,3,0)</f>
        <v>LOURDES</v>
      </c>
      <c r="L2499">
        <v>11</v>
      </c>
      <c r="M2499">
        <v>4.1776684213109325</v>
      </c>
      <c r="N2499">
        <f>+VLOOKUP([1]VENTAS!G2499,[1]SKU!A:G,6,0)</f>
        <v>2181</v>
      </c>
      <c r="O2499" s="4">
        <f t="shared" ref="O2499:O2562" si="39">+N2499*M2499</f>
        <v>9111.4948268791431</v>
      </c>
    </row>
    <row r="2500" spans="1:15" x14ac:dyDescent="0.3">
      <c r="A2500" s="1">
        <v>44954</v>
      </c>
      <c r="B2500" s="2" t="s">
        <v>2425</v>
      </c>
      <c r="C2500" s="2" t="s">
        <v>2426</v>
      </c>
      <c r="D2500" s="2" t="s">
        <v>2521</v>
      </c>
      <c r="E2500">
        <v>18</v>
      </c>
      <c r="F2500" t="str">
        <f>+VLOOKUP(E2500,[1]CLIENTES!A:B,2,0)</f>
        <v>Vanessa</v>
      </c>
      <c r="G2500">
        <v>340</v>
      </c>
      <c r="H2500" t="str">
        <f>+VLOOKUP(G2500,[1]SKU!A:B,2,0)</f>
        <v>MARMOL SURIA GREY PUL RT 57,7x57,7 S.LOREN 1RA CAL</v>
      </c>
      <c r="I2500" t="str">
        <f>+VLOOKUP(G2500,[1]SKU!A:D,4,0)</f>
        <v>PORCELANATO</v>
      </c>
      <c r="J2500" t="str">
        <f>+VLOOKUP(G2500,[1]SKU!A:E,5,0)</f>
        <v>Marmoles</v>
      </c>
      <c r="K2500" t="str">
        <f>+VLOOKUP(G2500,[1]SKU!A:C,3,0)</f>
        <v>SAN LORENZO</v>
      </c>
      <c r="L2500">
        <v>66</v>
      </c>
      <c r="M2500">
        <v>45.67169213203109</v>
      </c>
      <c r="N2500">
        <f>+VLOOKUP([1]VENTAS!G2500,[1]SKU!A:G,6,0)</f>
        <v>3455</v>
      </c>
      <c r="O2500" s="4">
        <f t="shared" si="39"/>
        <v>157795.69631616742</v>
      </c>
    </row>
    <row r="2501" spans="1:15" x14ac:dyDescent="0.3">
      <c r="A2501" s="1">
        <v>44949</v>
      </c>
      <c r="B2501" s="2" t="s">
        <v>2425</v>
      </c>
      <c r="C2501" s="2" t="s">
        <v>2426</v>
      </c>
      <c r="D2501" s="2" t="s">
        <v>2522</v>
      </c>
      <c r="E2501">
        <v>4</v>
      </c>
      <c r="F2501" t="str">
        <f>+VLOOKUP(E2501,[1]CLIENTES!A:B,2,0)</f>
        <v>Mical</v>
      </c>
      <c r="G2501">
        <v>381</v>
      </c>
      <c r="H2501" t="str">
        <f>+VLOOKUP(G2501,[1]SKU!A:B,2,0)</f>
        <v>GLAM IVORY PUL RT FIT 57,7 x 57,7 S.LOREN 2DA C</v>
      </c>
      <c r="I2501" t="str">
        <f>+VLOOKUP(G2501,[1]SKU!A:D,4,0)</f>
        <v>PORCELANATO</v>
      </c>
      <c r="J2501" t="str">
        <f>+VLOOKUP(G2501,[1]SKU!A:E,5,0)</f>
        <v>Cementos</v>
      </c>
      <c r="K2501" t="str">
        <f>+VLOOKUP(G2501,[1]SKU!A:C,3,0)</f>
        <v>SAN LORENZO</v>
      </c>
      <c r="L2501">
        <v>111</v>
      </c>
      <c r="M2501">
        <v>69.688804087616461</v>
      </c>
      <c r="N2501">
        <f>+VLOOKUP([1]VENTAS!G2501,[1]SKU!A:G,6,0)</f>
        <v>4775</v>
      </c>
      <c r="O2501" s="4">
        <f t="shared" si="39"/>
        <v>332764.03951836861</v>
      </c>
    </row>
    <row r="2502" spans="1:15" x14ac:dyDescent="0.3">
      <c r="A2502" s="1">
        <v>44963</v>
      </c>
      <c r="B2502" s="2" t="s">
        <v>2425</v>
      </c>
      <c r="C2502" s="2" t="s">
        <v>2426</v>
      </c>
      <c r="D2502" s="2" t="s">
        <v>2523</v>
      </c>
      <c r="E2502">
        <v>122</v>
      </c>
      <c r="F2502" t="str">
        <f>+VLOOKUP(E2502,[1]CLIENTES!A:B,2,0)</f>
        <v>Juanpablo</v>
      </c>
      <c r="G2502">
        <v>172</v>
      </c>
      <c r="H2502" t="str">
        <f>+VLOOKUP(G2502,[1]SKU!A:B,2,0)</f>
        <v>TUIL BLANCO BRILL 33 X 45,3 SCOP 1RA C</v>
      </c>
      <c r="I2502" t="str">
        <f>+VLOOKUP(G2502,[1]SKU!A:D,4,0)</f>
        <v>CERAMICO</v>
      </c>
      <c r="J2502" t="str">
        <f>+VLOOKUP(G2502,[1]SKU!A:E,5,0)</f>
        <v>Deco &amp; Mas</v>
      </c>
      <c r="K2502" t="str">
        <f>+VLOOKUP(G2502,[1]SKU!A:C,3,0)</f>
        <v>SCOP</v>
      </c>
      <c r="L2502">
        <v>121</v>
      </c>
      <c r="M2502">
        <v>17.363056891058974</v>
      </c>
      <c r="N2502">
        <f>+VLOOKUP([1]VENTAS!G2502,[1]SKU!A:G,6,0)</f>
        <v>5047</v>
      </c>
      <c r="O2502" s="4">
        <f t="shared" si="39"/>
        <v>87631.348129174643</v>
      </c>
    </row>
    <row r="2503" spans="1:15" x14ac:dyDescent="0.3">
      <c r="A2503" s="1">
        <v>44959</v>
      </c>
      <c r="B2503" s="2" t="s">
        <v>2425</v>
      </c>
      <c r="C2503" s="2" t="s">
        <v>2426</v>
      </c>
      <c r="D2503" s="2" t="s">
        <v>2524</v>
      </c>
      <c r="E2503">
        <v>136</v>
      </c>
      <c r="F2503" t="str">
        <f>+VLOOKUP(E2503,[1]CLIENTES!A:B,2,0)</f>
        <v>Ilian</v>
      </c>
      <c r="G2503">
        <v>179</v>
      </c>
      <c r="H2503" t="str">
        <f>+VLOOKUP(G2503,[1]SKU!A:B,2,0)</f>
        <v>CASTAÑO 50 x 50 CORTINES 1RA C</v>
      </c>
      <c r="I2503" t="str">
        <f>+VLOOKUP(G2503,[1]SKU!A:D,4,0)</f>
        <v>CERAMICO</v>
      </c>
      <c r="J2503" t="str">
        <f>+VLOOKUP(G2503,[1]SKU!A:E,5,0)</f>
        <v>Maderas</v>
      </c>
      <c r="K2503" t="str">
        <f>+VLOOKUP(G2503,[1]SKU!A:C,3,0)</f>
        <v>CORTINES</v>
      </c>
      <c r="L2503">
        <v>56</v>
      </c>
      <c r="M2503">
        <v>35.164229079162709</v>
      </c>
      <c r="N2503">
        <f>+VLOOKUP([1]VENTAS!G2503,[1]SKU!A:G,6,0)</f>
        <v>4120</v>
      </c>
      <c r="O2503" s="4">
        <f t="shared" si="39"/>
        <v>144876.62380615037</v>
      </c>
    </row>
    <row r="2504" spans="1:15" x14ac:dyDescent="0.3">
      <c r="A2504" s="1">
        <v>44951</v>
      </c>
      <c r="B2504" s="2" t="s">
        <v>2425</v>
      </c>
      <c r="C2504" s="2" t="s">
        <v>2426</v>
      </c>
      <c r="D2504" s="2" t="s">
        <v>2525</v>
      </c>
      <c r="E2504">
        <v>237</v>
      </c>
      <c r="F2504" t="str">
        <f>+VLOOKUP(E2504,[1]CLIENTES!A:B,2,0)</f>
        <v>Jeans</v>
      </c>
      <c r="G2504">
        <v>363</v>
      </c>
      <c r="H2504" t="str">
        <f>+VLOOKUP(G2504,[1]SKU!A:B,2,0)</f>
        <v>MARMOL ANT. ARENA PUL RT FIT 57,7x57,7 S.LOREN 2DA</v>
      </c>
      <c r="I2504" t="str">
        <f>+VLOOKUP(G2504,[1]SKU!A:D,4,0)</f>
        <v>PORCELANATO</v>
      </c>
      <c r="J2504" t="str">
        <f>+VLOOKUP(G2504,[1]SKU!A:E,5,0)</f>
        <v>Marmoles</v>
      </c>
      <c r="K2504" t="str">
        <f>+VLOOKUP(G2504,[1]SKU!A:C,3,0)</f>
        <v>SAN LORENZO</v>
      </c>
      <c r="L2504">
        <v>48</v>
      </c>
      <c r="M2504">
        <v>44.67218315904713</v>
      </c>
      <c r="N2504">
        <f>+VLOOKUP([1]VENTAS!G2504,[1]SKU!A:G,6,0)</f>
        <v>4655</v>
      </c>
      <c r="O2504" s="4">
        <f t="shared" si="39"/>
        <v>207949.01260536438</v>
      </c>
    </row>
    <row r="2505" spans="1:15" x14ac:dyDescent="0.3">
      <c r="A2505" s="1">
        <v>44931</v>
      </c>
      <c r="B2505" s="2" t="s">
        <v>2425</v>
      </c>
      <c r="C2505" s="2" t="s">
        <v>2426</v>
      </c>
      <c r="D2505" s="2" t="s">
        <v>2526</v>
      </c>
      <c r="E2505">
        <v>104</v>
      </c>
      <c r="F2505" t="str">
        <f>+VLOOKUP(E2505,[1]CLIENTES!A:B,2,0)</f>
        <v>Mya</v>
      </c>
      <c r="G2505">
        <v>215</v>
      </c>
      <c r="H2505" t="str">
        <f>+VLOOKUP(G2505,[1]SKU!A:B,2,0)</f>
        <v>LISCIO GRAPHITE NATURAL 60 X 120 VITE 2DA C</v>
      </c>
      <c r="I2505" t="str">
        <f>+VLOOKUP(G2505,[1]SKU!A:D,4,0)</f>
        <v>PORCELANATO</v>
      </c>
      <c r="J2505" t="str">
        <f>+VLOOKUP(G2505,[1]SKU!A:E,5,0)</f>
        <v>Cementos</v>
      </c>
      <c r="K2505" t="str">
        <f>+VLOOKUP(G2505,[1]SKU!A:C,3,0)</f>
        <v>VITE</v>
      </c>
      <c r="L2505">
        <v>54</v>
      </c>
      <c r="M2505">
        <v>39.039746184758499</v>
      </c>
      <c r="N2505">
        <f>+VLOOKUP([1]VENTAS!G2505,[1]SKU!A:G,6,0)</f>
        <v>9253</v>
      </c>
      <c r="O2505" s="4">
        <f t="shared" si="39"/>
        <v>361234.77144757041</v>
      </c>
    </row>
    <row r="2506" spans="1:15" x14ac:dyDescent="0.3">
      <c r="A2506" s="1">
        <v>44970</v>
      </c>
      <c r="B2506" s="2" t="s">
        <v>2425</v>
      </c>
      <c r="C2506" s="2" t="s">
        <v>2426</v>
      </c>
      <c r="D2506" s="2" t="s">
        <v>2527</v>
      </c>
      <c r="E2506">
        <v>66</v>
      </c>
      <c r="F2506" t="str">
        <f>+VLOOKUP(E2506,[1]CLIENTES!A:B,2,0)</f>
        <v>Christobal</v>
      </c>
      <c r="G2506">
        <v>359</v>
      </c>
      <c r="H2506" t="str">
        <f>+VLOOKUP(G2506,[1]SKU!A:B,2,0)</f>
        <v>MARMOL PUR BLANCO RECT 28 x 58 S.LOREN 2DA C</v>
      </c>
      <c r="I2506" t="str">
        <f>+VLOOKUP(G2506,[1]SKU!A:D,4,0)</f>
        <v>PORCELANATO</v>
      </c>
      <c r="J2506" t="str">
        <f>+VLOOKUP(G2506,[1]SKU!A:E,5,0)</f>
        <v>Marmoles</v>
      </c>
      <c r="K2506" t="str">
        <f>+VLOOKUP(G2506,[1]SKU!A:C,3,0)</f>
        <v>SAN LORENZO</v>
      </c>
      <c r="L2506">
        <v>140</v>
      </c>
      <c r="M2506">
        <v>62.774639512553016</v>
      </c>
      <c r="N2506">
        <f>+VLOOKUP([1]VENTAS!G2506,[1]SKU!A:G,6,0)</f>
        <v>8453</v>
      </c>
      <c r="O2506" s="4">
        <f t="shared" si="39"/>
        <v>530634.02779961063</v>
      </c>
    </row>
    <row r="2507" spans="1:15" x14ac:dyDescent="0.3">
      <c r="A2507" s="1">
        <v>44939</v>
      </c>
      <c r="B2507" s="2" t="s">
        <v>2425</v>
      </c>
      <c r="C2507" s="2" t="s">
        <v>2426</v>
      </c>
      <c r="D2507" s="2" t="s">
        <v>2528</v>
      </c>
      <c r="E2507">
        <v>57</v>
      </c>
      <c r="F2507" t="str">
        <f>+VLOOKUP(E2507,[1]CLIENTES!A:B,2,0)</f>
        <v>Yanina</v>
      </c>
      <c r="G2507">
        <v>145</v>
      </c>
      <c r="H2507" t="str">
        <f>+VLOOKUP(G2507,[1]SKU!A:B,2,0)</f>
        <v>DUETTO TIZA 45,3 x 45,3 S.LOREN 1RA C</v>
      </c>
      <c r="I2507" t="str">
        <f>+VLOOKUP(G2507,[1]SKU!A:D,4,0)</f>
        <v>CERAMICO</v>
      </c>
      <c r="J2507" t="str">
        <f>+VLOOKUP(G2507,[1]SKU!A:E,5,0)</f>
        <v>Cementos</v>
      </c>
      <c r="K2507" t="str">
        <f>+VLOOKUP(G2507,[1]SKU!A:C,3,0)</f>
        <v>SAN LORENZO</v>
      </c>
      <c r="L2507">
        <v>157</v>
      </c>
      <c r="M2507">
        <v>75.36119119117798</v>
      </c>
      <c r="N2507">
        <f>+VLOOKUP([1]VENTAS!G2507,[1]SKU!A:G,6,0)</f>
        <v>5103</v>
      </c>
      <c r="O2507" s="4">
        <f t="shared" si="39"/>
        <v>384568.15864858124</v>
      </c>
    </row>
    <row r="2508" spans="1:15" x14ac:dyDescent="0.3">
      <c r="A2508" s="1">
        <v>44932</v>
      </c>
      <c r="B2508" s="2" t="s">
        <v>2425</v>
      </c>
      <c r="C2508" s="2" t="s">
        <v>2426</v>
      </c>
      <c r="D2508" s="2" t="s">
        <v>2529</v>
      </c>
      <c r="E2508">
        <v>46</v>
      </c>
      <c r="F2508" t="str">
        <f>+VLOOKUP(E2508,[1]CLIENTES!A:B,2,0)</f>
        <v>Aranza</v>
      </c>
      <c r="G2508">
        <v>150</v>
      </c>
      <c r="H2508" t="str">
        <f>+VLOOKUP(G2508,[1]SKU!A:B,2,0)</f>
        <v>LEBLON MARFIL 38 x 38 C.NEGRO 1RA CAL</v>
      </c>
      <c r="I2508" t="str">
        <f>+VLOOKUP(G2508,[1]SKU!A:D,4,0)</f>
        <v>CERAMICO</v>
      </c>
      <c r="J2508" t="str">
        <f>+VLOOKUP(G2508,[1]SKU!A:E,5,0)</f>
        <v>Marmoles</v>
      </c>
      <c r="K2508" t="str">
        <f>+VLOOKUP(G2508,[1]SKU!A:C,3,0)</f>
        <v>CERRO NEGRO</v>
      </c>
      <c r="L2508">
        <v>11</v>
      </c>
      <c r="M2508">
        <v>9.9230949240130144</v>
      </c>
      <c r="N2508">
        <f>+VLOOKUP([1]VENTAS!G2508,[1]SKU!A:G,6,0)</f>
        <v>4122</v>
      </c>
      <c r="O2508" s="4">
        <f t="shared" si="39"/>
        <v>40902.997276781643</v>
      </c>
    </row>
    <row r="2509" spans="1:15" x14ac:dyDescent="0.3">
      <c r="A2509" s="1">
        <v>44984</v>
      </c>
      <c r="B2509" s="2" t="s">
        <v>2425</v>
      </c>
      <c r="C2509" s="2" t="s">
        <v>2426</v>
      </c>
      <c r="D2509" s="2" t="s">
        <v>2530</v>
      </c>
      <c r="E2509">
        <v>234</v>
      </c>
      <c r="F2509" t="str">
        <f>+VLOOKUP(E2509,[1]CLIENTES!A:B,2,0)</f>
        <v>Marian</v>
      </c>
      <c r="G2509">
        <v>87</v>
      </c>
      <c r="H2509" t="str">
        <f>+VLOOKUP(G2509,[1]SKU!A:B,2,0)</f>
        <v>VICTORIA BEIGE 35 x 35 LOURDES 1RA C</v>
      </c>
      <c r="I2509" t="str">
        <f>+VLOOKUP(G2509,[1]SKU!A:D,4,0)</f>
        <v>CERAMICO</v>
      </c>
      <c r="J2509" t="str">
        <f>+VLOOKUP(G2509,[1]SKU!A:E,5,0)</f>
        <v>Cementos</v>
      </c>
      <c r="K2509" t="str">
        <f>+VLOOKUP(G2509,[1]SKU!A:C,3,0)</f>
        <v>LOURDES</v>
      </c>
      <c r="L2509">
        <v>13</v>
      </c>
      <c r="M2509">
        <v>1.8494972738813629</v>
      </c>
      <c r="N2509">
        <f>+VLOOKUP([1]VENTAS!G2509,[1]SKU!A:G,6,0)</f>
        <v>4807</v>
      </c>
      <c r="O2509" s="4">
        <f t="shared" si="39"/>
        <v>8890.5333955477108</v>
      </c>
    </row>
    <row r="2510" spans="1:15" x14ac:dyDescent="0.3">
      <c r="A2510" s="1">
        <v>44945</v>
      </c>
      <c r="B2510" s="2" t="s">
        <v>2425</v>
      </c>
      <c r="C2510" s="2" t="s">
        <v>2426</v>
      </c>
      <c r="D2510" s="2" t="s">
        <v>2531</v>
      </c>
      <c r="E2510">
        <v>190</v>
      </c>
      <c r="F2510" t="str">
        <f>+VLOOKUP(E2510,[1]CLIENTES!A:B,2,0)</f>
        <v>Liset</v>
      </c>
      <c r="G2510">
        <v>283</v>
      </c>
      <c r="H2510" t="str">
        <f>+VLOOKUP(G2510,[1]SKU!A:B,2,0)</f>
        <v>CREMA MARFIL PULIDO 60 X 120 VITE 2DA C</v>
      </c>
      <c r="I2510" t="str">
        <f>+VLOOKUP(G2510,[1]SKU!A:D,4,0)</f>
        <v>PORCELANATO</v>
      </c>
      <c r="J2510" t="str">
        <f>+VLOOKUP(G2510,[1]SKU!A:E,5,0)</f>
        <v>Marmoles</v>
      </c>
      <c r="K2510" t="str">
        <f>+VLOOKUP(G2510,[1]SKU!A:C,3,0)</f>
        <v>VITE</v>
      </c>
      <c r="L2510">
        <v>155</v>
      </c>
      <c r="M2510">
        <v>56.519327411092348</v>
      </c>
      <c r="N2510">
        <f>+VLOOKUP([1]VENTAS!G2510,[1]SKU!A:G,6,0)</f>
        <v>2666</v>
      </c>
      <c r="O2510" s="4">
        <f t="shared" si="39"/>
        <v>150680.52687797221</v>
      </c>
    </row>
    <row r="2511" spans="1:15" x14ac:dyDescent="0.3">
      <c r="A2511" s="1">
        <v>44972</v>
      </c>
      <c r="B2511" s="2" t="s">
        <v>2425</v>
      </c>
      <c r="C2511" s="2" t="s">
        <v>2426</v>
      </c>
      <c r="D2511" s="2" t="s">
        <v>2532</v>
      </c>
      <c r="E2511">
        <v>122</v>
      </c>
      <c r="F2511" t="str">
        <f>+VLOOKUP(E2511,[1]CLIENTES!A:B,2,0)</f>
        <v>Juanpablo</v>
      </c>
      <c r="G2511">
        <v>262</v>
      </c>
      <c r="H2511" t="str">
        <f>+VLOOKUP(G2511,[1]SKU!A:B,2,0)</f>
        <v>LIFE GRIS PUL RECT. 58 x 58 C.NEGRO 2DA C</v>
      </c>
      <c r="I2511" t="str">
        <f>+VLOOKUP(G2511,[1]SKU!A:D,4,0)</f>
        <v>PORCELANATO</v>
      </c>
      <c r="J2511" t="str">
        <f>+VLOOKUP(G2511,[1]SKU!A:E,5,0)</f>
        <v>Cementos</v>
      </c>
      <c r="K2511" t="str">
        <f>+VLOOKUP(G2511,[1]SKU!A:C,3,0)</f>
        <v>CERRO NEGRO</v>
      </c>
      <c r="L2511">
        <v>91</v>
      </c>
      <c r="M2511">
        <v>86.086136217200163</v>
      </c>
      <c r="N2511">
        <f>+VLOOKUP([1]VENTAS!G2511,[1]SKU!A:G,6,0)</f>
        <v>6489</v>
      </c>
      <c r="O2511" s="4">
        <f t="shared" si="39"/>
        <v>558612.93791341188</v>
      </c>
    </row>
    <row r="2512" spans="1:15" x14ac:dyDescent="0.3">
      <c r="A2512" s="1">
        <v>44968</v>
      </c>
      <c r="B2512" s="2" t="s">
        <v>2425</v>
      </c>
      <c r="C2512" s="2" t="s">
        <v>2426</v>
      </c>
      <c r="D2512" s="2" t="s">
        <v>2533</v>
      </c>
      <c r="E2512">
        <v>77</v>
      </c>
      <c r="F2512" t="str">
        <f>+VLOOKUP(E2512,[1]CLIENTES!A:B,2,0)</f>
        <v>Martin</v>
      </c>
      <c r="G2512">
        <v>126</v>
      </c>
      <c r="H2512" t="str">
        <f>+VLOOKUP(G2512,[1]SKU!A:B,2,0)</f>
        <v>ACACIA BLANCO SATINADO 33 x 45,3 SCOP 1RA CAL</v>
      </c>
      <c r="I2512" t="str">
        <f>+VLOOKUP(G2512,[1]SKU!A:D,4,0)</f>
        <v>CERAMICO</v>
      </c>
      <c r="J2512" t="str">
        <f>+VLOOKUP(G2512,[1]SKU!A:E,5,0)</f>
        <v>Deco &amp; Mas</v>
      </c>
      <c r="K2512" t="str">
        <f>+VLOOKUP(G2512,[1]SKU!A:C,3,0)</f>
        <v>SCOP</v>
      </c>
      <c r="L2512">
        <v>64</v>
      </c>
      <c r="M2512">
        <v>39.993063694341345</v>
      </c>
      <c r="N2512">
        <f>+VLOOKUP([1]VENTAS!G2512,[1]SKU!A:G,6,0)</f>
        <v>7457</v>
      </c>
      <c r="O2512" s="4">
        <f t="shared" si="39"/>
        <v>298228.27596870338</v>
      </c>
    </row>
    <row r="2513" spans="1:15" x14ac:dyDescent="0.3">
      <c r="A2513" s="1">
        <v>44949</v>
      </c>
      <c r="B2513" s="2" t="s">
        <v>2425</v>
      </c>
      <c r="C2513" s="2" t="s">
        <v>2426</v>
      </c>
      <c r="D2513" s="2" t="s">
        <v>2534</v>
      </c>
      <c r="E2513">
        <v>52</v>
      </c>
      <c r="F2513" t="str">
        <f>+VLOOKUP(E2513,[1]CLIENTES!A:B,2,0)</f>
        <v>Demian</v>
      </c>
      <c r="G2513">
        <v>322</v>
      </c>
      <c r="H2513" t="str">
        <f>+VLOOKUP(G2513,[1]SKU!A:B,2,0)</f>
        <v>WHITE PUL RECT.  57,7 x 57,7 S.LOREN 2DA CAL</v>
      </c>
      <c r="I2513" t="str">
        <f>+VLOOKUP(G2513,[1]SKU!A:D,4,0)</f>
        <v>PORCELANATO</v>
      </c>
      <c r="J2513" t="str">
        <f>+VLOOKUP(G2513,[1]SKU!A:E,5,0)</f>
        <v>Deco &amp; Mas</v>
      </c>
      <c r="K2513" t="str">
        <f>+VLOOKUP(G2513,[1]SKU!A:C,3,0)</f>
        <v>SAN LORENZO</v>
      </c>
      <c r="L2513">
        <v>28</v>
      </c>
      <c r="M2513">
        <v>8.7091860133607888</v>
      </c>
      <c r="N2513">
        <f>+VLOOKUP([1]VENTAS!G2513,[1]SKU!A:G,6,0)</f>
        <v>1528</v>
      </c>
      <c r="O2513" s="4">
        <f t="shared" si="39"/>
        <v>13307.636228415286</v>
      </c>
    </row>
    <row r="2514" spans="1:15" x14ac:dyDescent="0.3">
      <c r="A2514" s="1">
        <v>44930</v>
      </c>
      <c r="B2514" s="2" t="s">
        <v>2425</v>
      </c>
      <c r="C2514" s="2" t="s">
        <v>2426</v>
      </c>
      <c r="D2514" s="2" t="s">
        <v>2535</v>
      </c>
      <c r="E2514">
        <v>35</v>
      </c>
      <c r="F2514" t="str">
        <f>+VLOOKUP(E2514,[1]CLIENTES!A:B,2,0)</f>
        <v>Aaron</v>
      </c>
      <c r="G2514">
        <v>332</v>
      </c>
      <c r="H2514" t="str">
        <f>+VLOOKUP(G2514,[1]SKU!A:B,2,0)</f>
        <v>MOODS HUESO PUL FIT 57,7 x 57,7 S.LOREN 2DA CAL</v>
      </c>
      <c r="I2514" t="str">
        <f>+VLOOKUP(G2514,[1]SKU!A:D,4,0)</f>
        <v>PORCELANATO</v>
      </c>
      <c r="J2514" t="str">
        <f>+VLOOKUP(G2514,[1]SKU!A:E,5,0)</f>
        <v>Cementos</v>
      </c>
      <c r="K2514" t="str">
        <f>+VLOOKUP(G2514,[1]SKU!A:C,3,0)</f>
        <v>SAN LORENZO</v>
      </c>
      <c r="L2514">
        <v>65</v>
      </c>
      <c r="M2514">
        <v>11.677575519225934</v>
      </c>
      <c r="N2514">
        <f>+VLOOKUP([1]VENTAS!G2514,[1]SKU!A:G,6,0)</f>
        <v>3068</v>
      </c>
      <c r="O2514" s="4">
        <f t="shared" si="39"/>
        <v>35826.801692985166</v>
      </c>
    </row>
    <row r="2515" spans="1:15" x14ac:dyDescent="0.3">
      <c r="A2515" s="1">
        <v>44949</v>
      </c>
      <c r="B2515" s="2" t="s">
        <v>2425</v>
      </c>
      <c r="C2515" s="2" t="s">
        <v>2426</v>
      </c>
      <c r="D2515" s="2" t="s">
        <v>2536</v>
      </c>
      <c r="E2515">
        <v>242</v>
      </c>
      <c r="F2515" t="str">
        <f>+VLOOKUP(E2515,[1]CLIENTES!A:B,2,0)</f>
        <v>Pilar</v>
      </c>
      <c r="G2515">
        <v>231</v>
      </c>
      <c r="H2515" t="str">
        <f>+VLOOKUP(G2515,[1]SKU!A:B,2,0)</f>
        <v>LIFE MARFIL NATURAL RECT. 59 x 59 C.NEGRO 2DA CAL</v>
      </c>
      <c r="I2515" t="str">
        <f>+VLOOKUP(G2515,[1]SKU!A:D,4,0)</f>
        <v>PORCELANATO</v>
      </c>
      <c r="J2515" t="str">
        <f>+VLOOKUP(G2515,[1]SKU!A:E,5,0)</f>
        <v>Cementos</v>
      </c>
      <c r="K2515" t="str">
        <f>+VLOOKUP(G2515,[1]SKU!A:C,3,0)</f>
        <v>CERRO NEGRO</v>
      </c>
      <c r="L2515">
        <v>160</v>
      </c>
      <c r="M2515">
        <v>148.41248785706696</v>
      </c>
      <c r="N2515">
        <f>+VLOOKUP([1]VENTAS!G2515,[1]SKU!A:G,6,0)</f>
        <v>9792</v>
      </c>
      <c r="O2515" s="4">
        <f t="shared" si="39"/>
        <v>1453255.0810963998</v>
      </c>
    </row>
    <row r="2516" spans="1:15" x14ac:dyDescent="0.3">
      <c r="A2516" s="1">
        <v>44975</v>
      </c>
      <c r="B2516" s="2" t="s">
        <v>2425</v>
      </c>
      <c r="C2516" s="2" t="s">
        <v>2426</v>
      </c>
      <c r="D2516" s="2" t="s">
        <v>2537</v>
      </c>
      <c r="E2516">
        <v>94</v>
      </c>
      <c r="F2516" t="str">
        <f>+VLOOKUP(E2516,[1]CLIENTES!A:B,2,0)</f>
        <v>Vincen</v>
      </c>
      <c r="G2516">
        <v>27</v>
      </c>
      <c r="H2516" t="str">
        <f>+VLOOKUP(G2516,[1]SKU!A:B,2,0)</f>
        <v>BLANCO PLUS 35 x 35 LOURDES 1RA C</v>
      </c>
      <c r="I2516" t="str">
        <f>+VLOOKUP(G2516,[1]SKU!A:D,4,0)</f>
        <v>CERAMICO</v>
      </c>
      <c r="J2516" t="str">
        <f>+VLOOKUP(G2516,[1]SKU!A:E,5,0)</f>
        <v>Deco &amp; Mas</v>
      </c>
      <c r="K2516" t="str">
        <f>+VLOOKUP(G2516,[1]SKU!A:C,3,0)</f>
        <v>LOURDES</v>
      </c>
      <c r="L2516">
        <v>165</v>
      </c>
      <c r="M2516">
        <v>36.889709814344307</v>
      </c>
      <c r="N2516">
        <f>+VLOOKUP([1]VENTAS!G2516,[1]SKU!A:G,6,0)</f>
        <v>9139</v>
      </c>
      <c r="O2516" s="4">
        <f t="shared" si="39"/>
        <v>337135.05799329263</v>
      </c>
    </row>
    <row r="2517" spans="1:15" x14ac:dyDescent="0.3">
      <c r="A2517" s="1">
        <v>44980</v>
      </c>
      <c r="B2517" s="2" t="s">
        <v>2425</v>
      </c>
      <c r="C2517" s="2" t="s">
        <v>2426</v>
      </c>
      <c r="D2517" s="2" t="s">
        <v>2538</v>
      </c>
      <c r="E2517">
        <v>38</v>
      </c>
      <c r="F2517" t="str">
        <f>+VLOOKUP(E2517,[1]CLIENTES!A:B,2,0)</f>
        <v>Lisette</v>
      </c>
      <c r="G2517">
        <v>215</v>
      </c>
      <c r="H2517" t="str">
        <f>+VLOOKUP(G2517,[1]SKU!A:B,2,0)</f>
        <v>LISCIO GRAPHITE NATURAL 60 X 120 VITE 2DA C</v>
      </c>
      <c r="I2517" t="str">
        <f>+VLOOKUP(G2517,[1]SKU!A:D,4,0)</f>
        <v>PORCELANATO</v>
      </c>
      <c r="J2517" t="str">
        <f>+VLOOKUP(G2517,[1]SKU!A:E,5,0)</f>
        <v>Cementos</v>
      </c>
      <c r="K2517" t="str">
        <f>+VLOOKUP(G2517,[1]SKU!A:C,3,0)</f>
        <v>VITE</v>
      </c>
      <c r="L2517">
        <v>121</v>
      </c>
      <c r="M2517">
        <v>87.477949784366274</v>
      </c>
      <c r="N2517">
        <f>+VLOOKUP([1]VENTAS!G2517,[1]SKU!A:G,6,0)</f>
        <v>9253</v>
      </c>
      <c r="O2517" s="4">
        <f t="shared" si="39"/>
        <v>809433.46935474116</v>
      </c>
    </row>
    <row r="2518" spans="1:15" x14ac:dyDescent="0.3">
      <c r="A2518" s="1">
        <v>44939</v>
      </c>
      <c r="B2518" s="2" t="s">
        <v>2425</v>
      </c>
      <c r="C2518" s="2" t="s">
        <v>2426</v>
      </c>
      <c r="D2518" s="2" t="s">
        <v>2539</v>
      </c>
      <c r="E2518">
        <v>79</v>
      </c>
      <c r="F2518" t="str">
        <f>+VLOOKUP(E2518,[1]CLIENTES!A:B,2,0)</f>
        <v>Thyare</v>
      </c>
      <c r="G2518">
        <v>56</v>
      </c>
      <c r="H2518" t="str">
        <f>+VLOOKUP(G2518,[1]SKU!A:B,2,0)</f>
        <v>MANAOS VERDE 38 x 38 C.NEGRO 1RA CAL</v>
      </c>
      <c r="I2518" t="str">
        <f>+VLOOKUP(G2518,[1]SKU!A:D,4,0)</f>
        <v>CERAMICO</v>
      </c>
      <c r="J2518" t="str">
        <f>+VLOOKUP(G2518,[1]SKU!A:E,5,0)</f>
        <v>Marmoles</v>
      </c>
      <c r="K2518" t="str">
        <f>+VLOOKUP(G2518,[1]SKU!A:C,3,0)</f>
        <v>CERRO NEGRO</v>
      </c>
      <c r="L2518">
        <v>7</v>
      </c>
      <c r="M2518">
        <v>4.9472713321396657</v>
      </c>
      <c r="N2518">
        <f>+VLOOKUP([1]VENTAS!G2518,[1]SKU!A:G,6,0)</f>
        <v>2540</v>
      </c>
      <c r="O2518" s="4">
        <f t="shared" si="39"/>
        <v>12566.069183634751</v>
      </c>
    </row>
    <row r="2519" spans="1:15" x14ac:dyDescent="0.3">
      <c r="A2519" s="1">
        <v>44931</v>
      </c>
      <c r="B2519" s="2" t="s">
        <v>2425</v>
      </c>
      <c r="C2519" s="2" t="s">
        <v>2426</v>
      </c>
      <c r="D2519" s="2" t="s">
        <v>2540</v>
      </c>
      <c r="E2519">
        <v>161</v>
      </c>
      <c r="F2519" t="str">
        <f>+VLOOKUP(E2519,[1]CLIENTES!A:B,2,0)</f>
        <v>Priscila</v>
      </c>
      <c r="G2519">
        <v>138</v>
      </c>
      <c r="H2519" t="str">
        <f>+VLOOKUP(G2519,[1]SKU!A:B,2,0)</f>
        <v>SUBWAY BLANCO 31 x 53 LOURDES 1RA C</v>
      </c>
      <c r="I2519" t="str">
        <f>+VLOOKUP(G2519,[1]SKU!A:D,4,0)</f>
        <v>CERAMICO</v>
      </c>
      <c r="J2519" t="str">
        <f>+VLOOKUP(G2519,[1]SKU!A:E,5,0)</f>
        <v>Deco &amp; Mas</v>
      </c>
      <c r="K2519" t="str">
        <f>+VLOOKUP(G2519,[1]SKU!A:C,3,0)</f>
        <v>LOURDES</v>
      </c>
      <c r="L2519">
        <v>49</v>
      </c>
      <c r="M2519">
        <v>39.962096116699492</v>
      </c>
      <c r="N2519">
        <f>+VLOOKUP([1]VENTAS!G2519,[1]SKU!A:G,6,0)</f>
        <v>5678</v>
      </c>
      <c r="O2519" s="4">
        <f t="shared" si="39"/>
        <v>226904.7817506197</v>
      </c>
    </row>
    <row r="2520" spans="1:15" x14ac:dyDescent="0.3">
      <c r="A2520" s="1">
        <v>44963</v>
      </c>
      <c r="B2520" s="2" t="s">
        <v>2425</v>
      </c>
      <c r="C2520" s="2" t="s">
        <v>2426</v>
      </c>
      <c r="D2520" s="2" t="s">
        <v>2541</v>
      </c>
      <c r="E2520">
        <v>54</v>
      </c>
      <c r="F2520" t="str">
        <f>+VLOOKUP(E2520,[1]CLIENTES!A:B,2,0)</f>
        <v>Valeska</v>
      </c>
      <c r="G2520">
        <v>255</v>
      </c>
      <c r="H2520" t="str">
        <f>+VLOOKUP(G2520,[1]SKU!A:B,2,0)</f>
        <v>LISCIO IVORY NATURAL 120 X 120 VITE 2DA C</v>
      </c>
      <c r="I2520" t="str">
        <f>+VLOOKUP(G2520,[1]SKU!A:D,4,0)</f>
        <v>PORCELANATO</v>
      </c>
      <c r="J2520" t="str">
        <f>+VLOOKUP(G2520,[1]SKU!A:E,5,0)</f>
        <v>Cementos</v>
      </c>
      <c r="K2520" t="str">
        <f>+VLOOKUP(G2520,[1]SKU!A:C,3,0)</f>
        <v>VITE</v>
      </c>
      <c r="L2520">
        <v>121</v>
      </c>
      <c r="M2520">
        <v>21.090140179027948</v>
      </c>
      <c r="N2520">
        <f>+VLOOKUP([1]VENTAS!G2520,[1]SKU!A:G,6,0)</f>
        <v>7041</v>
      </c>
      <c r="O2520" s="4">
        <f t="shared" si="39"/>
        <v>148495.67700053577</v>
      </c>
    </row>
    <row r="2521" spans="1:15" x14ac:dyDescent="0.3">
      <c r="A2521" s="1">
        <v>44982</v>
      </c>
      <c r="B2521" s="2" t="s">
        <v>2425</v>
      </c>
      <c r="C2521" s="2" t="s">
        <v>2426</v>
      </c>
      <c r="D2521" s="2" t="s">
        <v>2542</v>
      </c>
      <c r="E2521">
        <v>226</v>
      </c>
      <c r="F2521" t="str">
        <f>+VLOOKUP(E2521,[1]CLIENTES!A:B,2,0)</f>
        <v>Cristobal</v>
      </c>
      <c r="G2521">
        <v>302</v>
      </c>
      <c r="H2521" t="str">
        <f>+VLOOKUP(G2521,[1]SKU!A:B,2,0)</f>
        <v>LIFE GRIS RECT 59 X 59 C.NEGRO 1RA C</v>
      </c>
      <c r="I2521" t="str">
        <f>+VLOOKUP(G2521,[1]SKU!A:D,4,0)</f>
        <v>PORCELANATO</v>
      </c>
      <c r="J2521" t="str">
        <f>+VLOOKUP(G2521,[1]SKU!A:E,5,0)</f>
        <v>Cementos</v>
      </c>
      <c r="K2521" t="str">
        <f>+VLOOKUP(G2521,[1]SKU!A:C,3,0)</f>
        <v>CERRO NEGRO</v>
      </c>
      <c r="L2521">
        <v>33</v>
      </c>
      <c r="M2521">
        <v>30.701857238442301</v>
      </c>
      <c r="N2521">
        <f>+VLOOKUP([1]VENTAS!G2521,[1]SKU!A:G,6,0)</f>
        <v>3218</v>
      </c>
      <c r="O2521" s="4">
        <f t="shared" si="39"/>
        <v>98798.576593307327</v>
      </c>
    </row>
    <row r="2522" spans="1:15" x14ac:dyDescent="0.3">
      <c r="A2522" s="1">
        <v>44984</v>
      </c>
      <c r="B2522" s="2" t="s">
        <v>2425</v>
      </c>
      <c r="C2522" s="2" t="s">
        <v>2426</v>
      </c>
      <c r="D2522" s="2" t="s">
        <v>2543</v>
      </c>
      <c r="E2522">
        <v>193</v>
      </c>
      <c r="F2522" t="str">
        <f>+VLOOKUP(E2522,[1]CLIENTES!A:B,2,0)</f>
        <v>Pascalle</v>
      </c>
      <c r="G2522">
        <v>102</v>
      </c>
      <c r="H2522" t="str">
        <f>+VLOOKUP(G2522,[1]SKU!A:B,2,0)</f>
        <v>MUNICH GRIS 51 x 51 C.NEGRO 2DA CAL</v>
      </c>
      <c r="I2522" t="str">
        <f>+VLOOKUP(G2522,[1]SKU!A:D,4,0)</f>
        <v>CERAMICO</v>
      </c>
      <c r="J2522" t="str">
        <f>+VLOOKUP(G2522,[1]SKU!A:E,5,0)</f>
        <v>Cementos</v>
      </c>
      <c r="K2522" t="str">
        <f>+VLOOKUP(G2522,[1]SKU!A:C,3,0)</f>
        <v>CERRO NEGRO</v>
      </c>
      <c r="L2522">
        <v>46</v>
      </c>
      <c r="M2522">
        <v>11.205390118058224</v>
      </c>
      <c r="N2522">
        <f>+VLOOKUP([1]VENTAS!G2522,[1]SKU!A:G,6,0)</f>
        <v>7731</v>
      </c>
      <c r="O2522" s="4">
        <f t="shared" si="39"/>
        <v>86628.871002708125</v>
      </c>
    </row>
    <row r="2523" spans="1:15" x14ac:dyDescent="0.3">
      <c r="A2523" s="1">
        <v>44937</v>
      </c>
      <c r="B2523" s="2" t="s">
        <v>2425</v>
      </c>
      <c r="C2523" s="2" t="s">
        <v>2426</v>
      </c>
      <c r="D2523" s="2" t="s">
        <v>2544</v>
      </c>
      <c r="E2523">
        <v>141</v>
      </c>
      <c r="F2523" t="str">
        <f>+VLOOKUP(E2523,[1]CLIENTES!A:B,2,0)</f>
        <v>Waldo</v>
      </c>
      <c r="G2523">
        <v>8</v>
      </c>
      <c r="H2523" t="str">
        <f>+VLOOKUP(G2523,[1]SKU!A:B,2,0)</f>
        <v>BOEDO MIX  51 x 51 C.NEGRO 1RA C</v>
      </c>
      <c r="I2523" t="str">
        <f>+VLOOKUP(G2523,[1]SKU!A:D,4,0)</f>
        <v>CERAMICO</v>
      </c>
      <c r="J2523" t="str">
        <f>+VLOOKUP(G2523,[1]SKU!A:E,5,0)</f>
        <v>Deco &amp; Mas</v>
      </c>
      <c r="K2523" t="str">
        <f>+VLOOKUP(G2523,[1]SKU!A:C,3,0)</f>
        <v>CERRO NEGRO</v>
      </c>
      <c r="L2523">
        <v>32</v>
      </c>
      <c r="M2523">
        <v>0.12289045607086635</v>
      </c>
      <c r="N2523">
        <f>+VLOOKUP([1]VENTAS!G2523,[1]SKU!A:G,6,0)</f>
        <v>5577</v>
      </c>
      <c r="O2523" s="4">
        <f t="shared" si="39"/>
        <v>685.36007350722161</v>
      </c>
    </row>
    <row r="2524" spans="1:15" x14ac:dyDescent="0.3">
      <c r="A2524" s="1">
        <v>44934</v>
      </c>
      <c r="B2524" s="2" t="s">
        <v>2425</v>
      </c>
      <c r="C2524" s="2" t="s">
        <v>2426</v>
      </c>
      <c r="D2524" s="2" t="s">
        <v>2545</v>
      </c>
      <c r="E2524">
        <v>75</v>
      </c>
      <c r="F2524" t="str">
        <f>+VLOOKUP(E2524,[1]CLIENTES!A:B,2,0)</f>
        <v>Massimo</v>
      </c>
      <c r="G2524">
        <v>220</v>
      </c>
      <c r="H2524" t="str">
        <f>+VLOOKUP(G2524,[1]SKU!A:B,2,0)</f>
        <v>PORCELANATO PEHUEN BLANCO 20 X 60 ALBERDI 2DA C</v>
      </c>
      <c r="I2524" t="str">
        <f>+VLOOKUP(G2524,[1]SKU!A:D,4,0)</f>
        <v>PORCELANATO</v>
      </c>
      <c r="J2524" t="str">
        <f>+VLOOKUP(G2524,[1]SKU!A:E,5,0)</f>
        <v>Maderas</v>
      </c>
      <c r="K2524" t="str">
        <f>+VLOOKUP(G2524,[1]SKU!A:C,3,0)</f>
        <v>ALBERDI</v>
      </c>
      <c r="L2524">
        <v>84</v>
      </c>
      <c r="M2524">
        <v>70.403589804519328</v>
      </c>
      <c r="N2524">
        <f>+VLOOKUP([1]VENTAS!G2524,[1]SKU!A:G,6,0)</f>
        <v>2669</v>
      </c>
      <c r="O2524" s="4">
        <f t="shared" si="39"/>
        <v>187907.1811882621</v>
      </c>
    </row>
    <row r="2525" spans="1:15" x14ac:dyDescent="0.3">
      <c r="A2525" s="1">
        <v>44927</v>
      </c>
      <c r="B2525" s="2" t="s">
        <v>2425</v>
      </c>
      <c r="C2525" s="2" t="s">
        <v>2426</v>
      </c>
      <c r="D2525" s="2" t="s">
        <v>2546</v>
      </c>
      <c r="E2525">
        <v>55</v>
      </c>
      <c r="F2525" t="str">
        <f>+VLOOKUP(E2525,[1]CLIENTES!A:B,2,0)</f>
        <v>Gadiel</v>
      </c>
      <c r="G2525">
        <v>195</v>
      </c>
      <c r="H2525" t="str">
        <f>+VLOOKUP(G2525,[1]SKU!A:B,2,0)</f>
        <v>AMBER TIZA 33 x 33 S.LOREN 1RA C</v>
      </c>
      <c r="I2525" t="str">
        <f>+VLOOKUP(G2525,[1]SKU!A:D,4,0)</f>
        <v>CERAMICO</v>
      </c>
      <c r="J2525" t="str">
        <f>+VLOOKUP(G2525,[1]SKU!A:E,5,0)</f>
        <v>Marmoles</v>
      </c>
      <c r="K2525" t="str">
        <f>+VLOOKUP(G2525,[1]SKU!A:C,3,0)</f>
        <v>SAN LORENZO</v>
      </c>
      <c r="L2525">
        <v>5</v>
      </c>
      <c r="M2525">
        <v>3.2507766432499441</v>
      </c>
      <c r="N2525">
        <f>+VLOOKUP([1]VENTAS!G2525,[1]SKU!A:G,6,0)</f>
        <v>2494</v>
      </c>
      <c r="O2525" s="4">
        <f t="shared" si="39"/>
        <v>8107.4369482653601</v>
      </c>
    </row>
    <row r="2526" spans="1:15" x14ac:dyDescent="0.3">
      <c r="A2526" s="1">
        <v>44976</v>
      </c>
      <c r="B2526" s="2" t="s">
        <v>2425</v>
      </c>
      <c r="C2526" s="2" t="s">
        <v>2426</v>
      </c>
      <c r="D2526" s="2" t="s">
        <v>2547</v>
      </c>
      <c r="E2526">
        <v>122</v>
      </c>
      <c r="F2526" t="str">
        <f>+VLOOKUP(E2526,[1]CLIENTES!A:B,2,0)</f>
        <v>Juanpablo</v>
      </c>
      <c r="G2526">
        <v>257</v>
      </c>
      <c r="H2526" t="str">
        <f>+VLOOKUP(G2526,[1]SKU!A:B,2,0)</f>
        <v>PORCELANATO MEDLEY GRIS 20 X 60 ALBERDI 2DA C</v>
      </c>
      <c r="I2526" t="str">
        <f>+VLOOKUP(G2526,[1]SKU!A:D,4,0)</f>
        <v>PORCELANATO</v>
      </c>
      <c r="J2526" t="str">
        <f>+VLOOKUP(G2526,[1]SKU!A:E,5,0)</f>
        <v>Maderas</v>
      </c>
      <c r="K2526" t="str">
        <f>+VLOOKUP(G2526,[1]SKU!A:C,3,0)</f>
        <v>ALBERDI</v>
      </c>
      <c r="L2526">
        <v>86</v>
      </c>
      <c r="M2526">
        <v>55.172889315623351</v>
      </c>
      <c r="N2526">
        <f>+VLOOKUP([1]VENTAS!G2526,[1]SKU!A:G,6,0)</f>
        <v>8917</v>
      </c>
      <c r="O2526" s="4">
        <f t="shared" si="39"/>
        <v>491976.6540274134</v>
      </c>
    </row>
    <row r="2527" spans="1:15" x14ac:dyDescent="0.3">
      <c r="A2527" s="1">
        <v>44975</v>
      </c>
      <c r="B2527" s="2" t="s">
        <v>2425</v>
      </c>
      <c r="C2527" s="2" t="s">
        <v>2426</v>
      </c>
      <c r="D2527" s="2" t="s">
        <v>2548</v>
      </c>
      <c r="E2527">
        <v>76</v>
      </c>
      <c r="F2527" t="str">
        <f>+VLOOKUP(E2527,[1]CLIENTES!A:B,2,0)</f>
        <v>Aynara</v>
      </c>
      <c r="G2527">
        <v>6</v>
      </c>
      <c r="H2527" t="str">
        <f>+VLOOKUP(G2527,[1]SKU!A:B,2,0)</f>
        <v>EUCALIPTO MARRON 56 x 56 LOURDES 1RA C</v>
      </c>
      <c r="I2527" t="str">
        <f>+VLOOKUP(G2527,[1]SKU!A:D,4,0)</f>
        <v>CERAMICO</v>
      </c>
      <c r="J2527" t="str">
        <f>+VLOOKUP(G2527,[1]SKU!A:E,5,0)</f>
        <v>Maderas</v>
      </c>
      <c r="K2527" t="str">
        <f>+VLOOKUP(G2527,[1]SKU!A:C,3,0)</f>
        <v>LOURDES</v>
      </c>
      <c r="L2527">
        <v>30</v>
      </c>
      <c r="M2527">
        <v>10.63592883004724</v>
      </c>
      <c r="N2527">
        <f>+VLOOKUP([1]VENTAS!G2527,[1]SKU!A:G,6,0)</f>
        <v>7132</v>
      </c>
      <c r="O2527" s="4">
        <f t="shared" si="39"/>
        <v>75855.444415896913</v>
      </c>
    </row>
    <row r="2528" spans="1:15" x14ac:dyDescent="0.3">
      <c r="A2528" s="1">
        <v>44966</v>
      </c>
      <c r="B2528" s="2" t="s">
        <v>2425</v>
      </c>
      <c r="C2528" s="2" t="s">
        <v>2426</v>
      </c>
      <c r="D2528" s="2" t="s">
        <v>2549</v>
      </c>
      <c r="E2528">
        <v>115</v>
      </c>
      <c r="F2528" t="str">
        <f>+VLOOKUP(E2528,[1]CLIENTES!A:B,2,0)</f>
        <v>Franciska</v>
      </c>
      <c r="G2528">
        <v>333</v>
      </c>
      <c r="H2528" t="str">
        <f>+VLOOKUP(G2528,[1]SKU!A:B,2,0)</f>
        <v>GLAM GREY PUL FIT RECT 57,7 x 57,7 S.LOREN 2DA C</v>
      </c>
      <c r="I2528" t="str">
        <f>+VLOOKUP(G2528,[1]SKU!A:D,4,0)</f>
        <v>PORCELANATO</v>
      </c>
      <c r="J2528" t="str">
        <f>+VLOOKUP(G2528,[1]SKU!A:E,5,0)</f>
        <v>Cementos</v>
      </c>
      <c r="K2528" t="str">
        <f>+VLOOKUP(G2528,[1]SKU!A:C,3,0)</f>
        <v>SAN LORENZO</v>
      </c>
      <c r="L2528">
        <v>94</v>
      </c>
      <c r="M2528">
        <v>8.3462708206909983</v>
      </c>
      <c r="N2528">
        <f>+VLOOKUP([1]VENTAS!G2528,[1]SKU!A:G,6,0)</f>
        <v>6351</v>
      </c>
      <c r="O2528" s="4">
        <f t="shared" si="39"/>
        <v>53007.165982208528</v>
      </c>
    </row>
    <row r="2529" spans="1:15" x14ac:dyDescent="0.3">
      <c r="A2529" s="1">
        <v>44952</v>
      </c>
      <c r="B2529" s="2" t="s">
        <v>2425</v>
      </c>
      <c r="C2529" s="2" t="s">
        <v>2426</v>
      </c>
      <c r="D2529" s="2" t="s">
        <v>2550</v>
      </c>
      <c r="E2529">
        <v>136</v>
      </c>
      <c r="F2529" t="str">
        <f>+VLOOKUP(E2529,[1]CLIENTES!A:B,2,0)</f>
        <v>Ilian</v>
      </c>
      <c r="G2529">
        <v>296</v>
      </c>
      <c r="H2529" t="str">
        <f>+VLOOKUP(G2529,[1]SKU!A:B,2,0)</f>
        <v>ABEDUL 21 X 120 C.NEGRO 2DA CAL</v>
      </c>
      <c r="I2529" t="str">
        <f>+VLOOKUP(G2529,[1]SKU!A:D,4,0)</f>
        <v>PORCELANATO</v>
      </c>
      <c r="J2529" t="str">
        <f>+VLOOKUP(G2529,[1]SKU!A:E,5,0)</f>
        <v>Maderas</v>
      </c>
      <c r="K2529" t="str">
        <f>+VLOOKUP(G2529,[1]SKU!A:C,3,0)</f>
        <v>CERRO NEGRO</v>
      </c>
      <c r="L2529">
        <v>169</v>
      </c>
      <c r="M2529">
        <v>111.80530506160397</v>
      </c>
      <c r="N2529">
        <f>+VLOOKUP([1]VENTAS!G2529,[1]SKU!A:G,6,0)</f>
        <v>7231</v>
      </c>
      <c r="O2529" s="4">
        <f t="shared" si="39"/>
        <v>808464.16090045834</v>
      </c>
    </row>
    <row r="2530" spans="1:15" x14ac:dyDescent="0.3">
      <c r="A2530" s="1">
        <v>44939</v>
      </c>
      <c r="B2530" s="2" t="s">
        <v>2425</v>
      </c>
      <c r="C2530" s="2" t="s">
        <v>2426</v>
      </c>
      <c r="D2530" s="2" t="s">
        <v>2551</v>
      </c>
      <c r="E2530">
        <v>163</v>
      </c>
      <c r="F2530" t="str">
        <f>+VLOOKUP(E2530,[1]CLIENTES!A:B,2,0)</f>
        <v>Dominic</v>
      </c>
      <c r="G2530">
        <v>330</v>
      </c>
      <c r="H2530" t="str">
        <f>+VLOOKUP(G2530,[1]SKU!A:B,2,0)</f>
        <v>MOODS GRIS RECT. 58 X 58 S.LOREN 1RA CAL</v>
      </c>
      <c r="I2530" t="str">
        <f>+VLOOKUP(G2530,[1]SKU!A:D,4,0)</f>
        <v>PORCELANATO</v>
      </c>
      <c r="J2530" t="str">
        <f>+VLOOKUP(G2530,[1]SKU!A:E,5,0)</f>
        <v>Cementos</v>
      </c>
      <c r="K2530" t="str">
        <f>+VLOOKUP(G2530,[1]SKU!A:C,3,0)</f>
        <v>SAN LORENZO</v>
      </c>
      <c r="L2530">
        <v>160</v>
      </c>
      <c r="M2530">
        <v>62.740966874527487</v>
      </c>
      <c r="N2530">
        <f>+VLOOKUP([1]VENTAS!G2530,[1]SKU!A:G,6,0)</f>
        <v>7674</v>
      </c>
      <c r="O2530" s="4">
        <f t="shared" si="39"/>
        <v>481474.17979512393</v>
      </c>
    </row>
    <row r="2531" spans="1:15" x14ac:dyDescent="0.3">
      <c r="A2531" s="1">
        <v>44956</v>
      </c>
      <c r="B2531" s="2" t="s">
        <v>2425</v>
      </c>
      <c r="C2531" s="2" t="s">
        <v>2426</v>
      </c>
      <c r="D2531" s="2" t="s">
        <v>2552</v>
      </c>
      <c r="E2531">
        <v>138</v>
      </c>
      <c r="F2531" t="str">
        <f>+VLOOKUP(E2531,[1]CLIENTES!A:B,2,0)</f>
        <v>Pedro</v>
      </c>
      <c r="G2531">
        <v>69</v>
      </c>
      <c r="H2531" t="str">
        <f>+VLOOKUP(G2531,[1]SKU!A:B,2,0)</f>
        <v>CALEB ROBLE 45,3 X 45,3 S.LOREN 1RA C</v>
      </c>
      <c r="I2531" t="str">
        <f>+VLOOKUP(G2531,[1]SKU!A:D,4,0)</f>
        <v>CERAMICO</v>
      </c>
      <c r="J2531" t="str">
        <f>+VLOOKUP(G2531,[1]SKU!A:E,5,0)</f>
        <v>Maderas</v>
      </c>
      <c r="K2531" t="str">
        <f>+VLOOKUP(G2531,[1]SKU!A:C,3,0)</f>
        <v>SAN LORENZO</v>
      </c>
      <c r="L2531">
        <v>72</v>
      </c>
      <c r="M2531">
        <v>33.696998757943589</v>
      </c>
      <c r="N2531">
        <f>+VLOOKUP([1]VENTAS!G2531,[1]SKU!A:G,6,0)</f>
        <v>2918</v>
      </c>
      <c r="O2531" s="4">
        <f t="shared" si="39"/>
        <v>98327.842375679393</v>
      </c>
    </row>
    <row r="2532" spans="1:15" x14ac:dyDescent="0.3">
      <c r="A2532" s="1">
        <v>44959</v>
      </c>
      <c r="B2532" s="2" t="s">
        <v>2425</v>
      </c>
      <c r="C2532" s="2" t="s">
        <v>2426</v>
      </c>
      <c r="D2532" s="2" t="s">
        <v>2553</v>
      </c>
      <c r="E2532">
        <v>218</v>
      </c>
      <c r="F2532" t="str">
        <f>+VLOOKUP(E2532,[1]CLIENTES!A:B,2,0)</f>
        <v>Enrique</v>
      </c>
      <c r="G2532">
        <v>175</v>
      </c>
      <c r="H2532" t="str">
        <f>+VLOOKUP(G2532,[1]SKU!A:B,2,0)</f>
        <v>COTTO MARFIL 56 X 56 LOURDES 2DA C</v>
      </c>
      <c r="I2532" t="str">
        <f>+VLOOKUP(G2532,[1]SKU!A:D,4,0)</f>
        <v>CERAMICO</v>
      </c>
      <c r="J2532" t="str">
        <f>+VLOOKUP(G2532,[1]SKU!A:E,5,0)</f>
        <v>Cementos</v>
      </c>
      <c r="K2532" t="str">
        <f>+VLOOKUP(G2532,[1]SKU!A:C,3,0)</f>
        <v>LOURDES</v>
      </c>
      <c r="L2532">
        <v>17</v>
      </c>
      <c r="M2532">
        <v>3.4068066970527262</v>
      </c>
      <c r="N2532">
        <f>+VLOOKUP([1]VENTAS!G2532,[1]SKU!A:G,6,0)</f>
        <v>3940</v>
      </c>
      <c r="O2532" s="4">
        <f t="shared" si="39"/>
        <v>13422.818386387742</v>
      </c>
    </row>
    <row r="2533" spans="1:15" x14ac:dyDescent="0.3">
      <c r="A2533" s="1">
        <v>44937</v>
      </c>
      <c r="B2533" s="2" t="s">
        <v>2425</v>
      </c>
      <c r="C2533" s="2" t="s">
        <v>2426</v>
      </c>
      <c r="D2533" s="2" t="s">
        <v>2554</v>
      </c>
      <c r="E2533">
        <v>73</v>
      </c>
      <c r="F2533" t="str">
        <f>+VLOOKUP(E2533,[1]CLIENTES!A:B,2,0)</f>
        <v>Stevens</v>
      </c>
      <c r="G2533">
        <v>365</v>
      </c>
      <c r="H2533" t="str">
        <f>+VLOOKUP(G2533,[1]SKU!A:B,2,0)</f>
        <v>TAIGA HABANO RECT. 19,2 X 117 S.LOREN 1RA C</v>
      </c>
      <c r="I2533" t="str">
        <f>+VLOOKUP(G2533,[1]SKU!A:D,4,0)</f>
        <v>PORCELANATO</v>
      </c>
      <c r="J2533" t="str">
        <f>+VLOOKUP(G2533,[1]SKU!A:E,5,0)</f>
        <v>Maderas</v>
      </c>
      <c r="K2533" t="str">
        <f>+VLOOKUP(G2533,[1]SKU!A:C,3,0)</f>
        <v>SAN LORENZO</v>
      </c>
      <c r="L2533">
        <v>57</v>
      </c>
      <c r="M2533">
        <v>32.084366431818921</v>
      </c>
      <c r="N2533">
        <f>+VLOOKUP([1]VENTAS!G2533,[1]SKU!A:G,6,0)</f>
        <v>2268</v>
      </c>
      <c r="O2533" s="4">
        <f t="shared" si="39"/>
        <v>72767.34306736532</v>
      </c>
    </row>
    <row r="2534" spans="1:15" x14ac:dyDescent="0.3">
      <c r="A2534" s="1">
        <v>44965</v>
      </c>
      <c r="B2534" s="2" t="s">
        <v>2425</v>
      </c>
      <c r="C2534" s="2" t="s">
        <v>2426</v>
      </c>
      <c r="D2534" s="2" t="s">
        <v>2555</v>
      </c>
      <c r="E2534">
        <v>192</v>
      </c>
      <c r="F2534" t="str">
        <f>+VLOOKUP(E2534,[1]CLIENTES!A:B,2,0)</f>
        <v>Allison</v>
      </c>
      <c r="G2534">
        <v>140</v>
      </c>
      <c r="H2534" t="str">
        <f>+VLOOKUP(G2534,[1]SKU!A:B,2,0)</f>
        <v>BLANCO PERLA BRILLANTE  33 x 45,3 S.LOREN 2DA CAL</v>
      </c>
      <c r="I2534" t="str">
        <f>+VLOOKUP(G2534,[1]SKU!A:D,4,0)</f>
        <v>CERAMICO</v>
      </c>
      <c r="J2534" t="str">
        <f>+VLOOKUP(G2534,[1]SKU!A:E,5,0)</f>
        <v>Deco &amp; Mas</v>
      </c>
      <c r="K2534" t="str">
        <f>+VLOOKUP(G2534,[1]SKU!A:C,3,0)</f>
        <v>SAN LORENZO</v>
      </c>
      <c r="L2534">
        <v>118</v>
      </c>
      <c r="M2534">
        <v>24.242373516870749</v>
      </c>
      <c r="N2534">
        <f>+VLOOKUP([1]VENTAS!G2534,[1]SKU!A:G,6,0)</f>
        <v>7714</v>
      </c>
      <c r="O2534" s="4">
        <f t="shared" si="39"/>
        <v>187005.66930914097</v>
      </c>
    </row>
    <row r="2535" spans="1:15" x14ac:dyDescent="0.3">
      <c r="A2535" s="1">
        <v>44954</v>
      </c>
      <c r="B2535" s="2" t="s">
        <v>2425</v>
      </c>
      <c r="C2535" s="2" t="s">
        <v>2426</v>
      </c>
      <c r="D2535" s="2" t="s">
        <v>2556</v>
      </c>
      <c r="E2535">
        <v>2</v>
      </c>
      <c r="F2535" t="str">
        <f>+VLOOKUP(E2535,[1]CLIENTES!A:B,2,0)</f>
        <v>Stephano</v>
      </c>
      <c r="G2535">
        <v>3</v>
      </c>
      <c r="H2535" t="str">
        <f>+VLOOKUP(G2535,[1]SKU!A:B,2,0)</f>
        <v>SUBWAY NEGRO 31 x 53 LOURDES 1RA C</v>
      </c>
      <c r="I2535" t="str">
        <f>+VLOOKUP(G2535,[1]SKU!A:D,4,0)</f>
        <v>CERAMICO</v>
      </c>
      <c r="J2535" t="str">
        <f>+VLOOKUP(G2535,[1]SKU!A:E,5,0)</f>
        <v>Deco &amp; Mas</v>
      </c>
      <c r="K2535" t="str">
        <f>+VLOOKUP(G2535,[1]SKU!A:C,3,0)</f>
        <v>LOURDES</v>
      </c>
      <c r="L2535">
        <v>123</v>
      </c>
      <c r="M2535">
        <v>49.408151331660797</v>
      </c>
      <c r="N2535">
        <f>+VLOOKUP([1]VENTAS!G2535,[1]SKU!A:G,6,0)</f>
        <v>4901</v>
      </c>
      <c r="O2535" s="4">
        <f t="shared" si="39"/>
        <v>242149.34967646957</v>
      </c>
    </row>
    <row r="2536" spans="1:15" x14ac:dyDescent="0.3">
      <c r="A2536" s="1">
        <v>44960</v>
      </c>
      <c r="B2536" s="2" t="s">
        <v>2425</v>
      </c>
      <c r="C2536" s="2" t="s">
        <v>2426</v>
      </c>
      <c r="D2536" s="2" t="s">
        <v>2557</v>
      </c>
      <c r="E2536">
        <v>84</v>
      </c>
      <c r="F2536" t="str">
        <f>+VLOOKUP(E2536,[1]CLIENTES!A:B,2,0)</f>
        <v>Vincenzo</v>
      </c>
      <c r="G2536">
        <v>235</v>
      </c>
      <c r="H2536" t="str">
        <f>+VLOOKUP(G2536,[1]SKU!A:B,2,0)</f>
        <v>TITANIO RECT 80 X 80 ALBERDI 2DA C</v>
      </c>
      <c r="I2536" t="str">
        <f>+VLOOKUP(G2536,[1]SKU!A:D,4,0)</f>
        <v>PORCELANATO</v>
      </c>
      <c r="J2536" t="str">
        <f>+VLOOKUP(G2536,[1]SKU!A:E,5,0)</f>
        <v>Cementos</v>
      </c>
      <c r="K2536" t="str">
        <f>+VLOOKUP(G2536,[1]SKU!A:C,3,0)</f>
        <v>ALBERDI</v>
      </c>
      <c r="L2536">
        <v>90</v>
      </c>
      <c r="M2536">
        <v>76.80862257253402</v>
      </c>
      <c r="N2536">
        <f>+VLOOKUP([1]VENTAS!G2536,[1]SKU!A:G,6,0)</f>
        <v>6386</v>
      </c>
      <c r="O2536" s="4">
        <f t="shared" si="39"/>
        <v>490499.86374820228</v>
      </c>
    </row>
    <row r="2537" spans="1:15" x14ac:dyDescent="0.3">
      <c r="A2537" s="1">
        <v>44936</v>
      </c>
      <c r="B2537" s="2" t="s">
        <v>2425</v>
      </c>
      <c r="C2537" s="2" t="s">
        <v>2426</v>
      </c>
      <c r="D2537" s="2" t="s">
        <v>2558</v>
      </c>
      <c r="E2537">
        <v>121</v>
      </c>
      <c r="F2537" t="str">
        <f>+VLOOKUP(E2537,[1]CLIENTES!A:B,2,0)</f>
        <v>Rosita</v>
      </c>
      <c r="G2537">
        <v>231</v>
      </c>
      <c r="H2537" t="str">
        <f>+VLOOKUP(G2537,[1]SKU!A:B,2,0)</f>
        <v>LIFE MARFIL NATURAL RECT. 59 x 59 C.NEGRO 2DA CAL</v>
      </c>
      <c r="I2537" t="str">
        <f>+VLOOKUP(G2537,[1]SKU!A:D,4,0)</f>
        <v>PORCELANATO</v>
      </c>
      <c r="J2537" t="str">
        <f>+VLOOKUP(G2537,[1]SKU!A:E,5,0)</f>
        <v>Cementos</v>
      </c>
      <c r="K2537" t="str">
        <f>+VLOOKUP(G2537,[1]SKU!A:C,3,0)</f>
        <v>CERRO NEGRO</v>
      </c>
      <c r="L2537">
        <v>3</v>
      </c>
      <c r="M2537">
        <v>2.7827341473200056</v>
      </c>
      <c r="N2537">
        <f>+VLOOKUP([1]VENTAS!G2537,[1]SKU!A:G,6,0)</f>
        <v>9792</v>
      </c>
      <c r="O2537" s="4">
        <f t="shared" si="39"/>
        <v>27248.532770557493</v>
      </c>
    </row>
    <row r="2538" spans="1:15" x14ac:dyDescent="0.3">
      <c r="A2538" s="1">
        <v>44927</v>
      </c>
      <c r="B2538" s="2" t="s">
        <v>2425</v>
      </c>
      <c r="C2538" s="2" t="s">
        <v>2426</v>
      </c>
      <c r="D2538" s="2" t="s">
        <v>2559</v>
      </c>
      <c r="E2538">
        <v>6</v>
      </c>
      <c r="F2538" t="str">
        <f>+VLOOKUP(E2538,[1]CLIENTES!A:B,2,0)</f>
        <v>Natacha</v>
      </c>
      <c r="G2538">
        <v>101</v>
      </c>
      <c r="H2538" t="str">
        <f>+VLOOKUP(G2538,[1]SKU!A:B,2,0)</f>
        <v>MARINO NEGRO 25 x 35 LOURDES 1RA C</v>
      </c>
      <c r="I2538" t="str">
        <f>+VLOOKUP(G2538,[1]SKU!A:D,4,0)</f>
        <v>CERAMICO</v>
      </c>
      <c r="J2538" t="str">
        <f>+VLOOKUP(G2538,[1]SKU!A:E,5,0)</f>
        <v>Marmoles</v>
      </c>
      <c r="K2538" t="str">
        <f>+VLOOKUP(G2538,[1]SKU!A:C,3,0)</f>
        <v>LOURDES</v>
      </c>
      <c r="L2538">
        <v>96</v>
      </c>
      <c r="M2538">
        <v>64.351345797811618</v>
      </c>
      <c r="N2538">
        <f>+VLOOKUP([1]VENTAS!G2538,[1]SKU!A:G,6,0)</f>
        <v>1810</v>
      </c>
      <c r="O2538" s="4">
        <f t="shared" si="39"/>
        <v>116475.93589403902</v>
      </c>
    </row>
    <row r="2539" spans="1:15" x14ac:dyDescent="0.3">
      <c r="A2539" s="1">
        <v>44950</v>
      </c>
      <c r="B2539" s="2" t="s">
        <v>2425</v>
      </c>
      <c r="C2539" s="2" t="s">
        <v>2426</v>
      </c>
      <c r="D2539" s="2" t="s">
        <v>2560</v>
      </c>
      <c r="E2539">
        <v>124</v>
      </c>
      <c r="F2539" t="str">
        <f>+VLOOKUP(E2539,[1]CLIENTES!A:B,2,0)</f>
        <v>Marthina</v>
      </c>
      <c r="G2539">
        <v>180</v>
      </c>
      <c r="H2539" t="str">
        <f>+VLOOKUP(G2539,[1]SKU!A:B,2,0)</f>
        <v>BOLOGNA TIZA 50 x 50 CAÑUELAS 1RA C</v>
      </c>
      <c r="I2539" t="str">
        <f>+VLOOKUP(G2539,[1]SKU!A:D,4,0)</f>
        <v>CERAMICO</v>
      </c>
      <c r="J2539" t="str">
        <f>+VLOOKUP(G2539,[1]SKU!A:E,5,0)</f>
        <v>Maderas</v>
      </c>
      <c r="K2539" t="str">
        <f>+VLOOKUP(G2539,[1]SKU!A:C,3,0)</f>
        <v>CAÑUELAS</v>
      </c>
      <c r="L2539">
        <v>2</v>
      </c>
      <c r="M2539">
        <v>0.69197493299069346</v>
      </c>
      <c r="N2539">
        <f>+VLOOKUP([1]VENTAS!G2539,[1]SKU!A:G,6,0)</f>
        <v>8211</v>
      </c>
      <c r="O2539" s="4">
        <f t="shared" si="39"/>
        <v>5681.8061747865841</v>
      </c>
    </row>
    <row r="2540" spans="1:15" x14ac:dyDescent="0.3">
      <c r="A2540" s="1">
        <v>44957</v>
      </c>
      <c r="B2540" s="2" t="s">
        <v>2425</v>
      </c>
      <c r="C2540" s="2" t="s">
        <v>2426</v>
      </c>
      <c r="D2540" s="2" t="s">
        <v>2561</v>
      </c>
      <c r="E2540">
        <v>238</v>
      </c>
      <c r="F2540" t="str">
        <f>+VLOOKUP(E2540,[1]CLIENTES!A:B,2,0)</f>
        <v>Noah</v>
      </c>
      <c r="G2540">
        <v>22</v>
      </c>
      <c r="H2540" t="str">
        <f>+VLOOKUP(G2540,[1]SKU!A:B,2,0)</f>
        <v>STAGE GRIS 51 X 51 ALLPA 2DA C</v>
      </c>
      <c r="I2540" t="str">
        <f>+VLOOKUP(G2540,[1]SKU!A:D,4,0)</f>
        <v>CERAMICO</v>
      </c>
      <c r="J2540" t="str">
        <f>+VLOOKUP(G2540,[1]SKU!A:E,5,0)</f>
        <v>Maderas</v>
      </c>
      <c r="K2540" t="str">
        <f>+VLOOKUP(G2540,[1]SKU!A:C,3,0)</f>
        <v>ALLPA</v>
      </c>
      <c r="L2540">
        <v>63</v>
      </c>
      <c r="M2540">
        <v>26.314458702955978</v>
      </c>
      <c r="N2540">
        <f>+VLOOKUP([1]VENTAS!G2540,[1]SKU!A:G,6,0)</f>
        <v>3914</v>
      </c>
      <c r="O2540" s="4">
        <f t="shared" si="39"/>
        <v>102994.7913633697</v>
      </c>
    </row>
    <row r="2541" spans="1:15" x14ac:dyDescent="0.3">
      <c r="A2541" s="1">
        <v>44941</v>
      </c>
      <c r="B2541" s="2" t="s">
        <v>2425</v>
      </c>
      <c r="C2541" s="2" t="s">
        <v>2426</v>
      </c>
      <c r="D2541" s="2" t="s">
        <v>2562</v>
      </c>
      <c r="E2541">
        <v>31</v>
      </c>
      <c r="F2541" t="str">
        <f>+VLOOKUP(E2541,[1]CLIENTES!A:B,2,0)</f>
        <v>Lyan</v>
      </c>
      <c r="G2541">
        <v>147</v>
      </c>
      <c r="H2541" t="str">
        <f>+VLOOKUP(G2541,[1]SKU!A:B,2,0)</f>
        <v>SOFIA NEGRO 46 x 46 ALLPA 2DA C</v>
      </c>
      <c r="I2541" t="str">
        <f>+VLOOKUP(G2541,[1]SKU!A:D,4,0)</f>
        <v>CERAMICO</v>
      </c>
      <c r="J2541" t="str">
        <f>+VLOOKUP(G2541,[1]SKU!A:E,5,0)</f>
        <v>Deco &amp; Mas</v>
      </c>
      <c r="K2541" t="str">
        <f>+VLOOKUP(G2541,[1]SKU!A:C,3,0)</f>
        <v>ALLPA</v>
      </c>
      <c r="L2541">
        <v>68</v>
      </c>
      <c r="M2541">
        <v>6.4377697727734322</v>
      </c>
      <c r="N2541">
        <f>+VLOOKUP([1]VENTAS!G2541,[1]SKU!A:G,6,0)</f>
        <v>1183</v>
      </c>
      <c r="O2541" s="4">
        <f t="shared" si="39"/>
        <v>7615.8816411909702</v>
      </c>
    </row>
    <row r="2542" spans="1:15" x14ac:dyDescent="0.3">
      <c r="A2542" s="1">
        <v>44973</v>
      </c>
      <c r="B2542" s="2" t="s">
        <v>2425</v>
      </c>
      <c r="C2542" s="2" t="s">
        <v>2426</v>
      </c>
      <c r="D2542" s="2" t="s">
        <v>2563</v>
      </c>
      <c r="E2542">
        <v>3</v>
      </c>
      <c r="F2542" t="str">
        <f>+VLOOKUP(E2542,[1]CLIENTES!A:B,2,0)</f>
        <v>Tarek</v>
      </c>
      <c r="G2542">
        <v>100</v>
      </c>
      <c r="H2542" t="str">
        <f>+VLOOKUP(G2542,[1]SKU!A:B,2,0)</f>
        <v>BOTTICINO GRIS 50 x 50 CAÑUELAS 1RA C</v>
      </c>
      <c r="I2542" t="str">
        <f>+VLOOKUP(G2542,[1]SKU!A:D,4,0)</f>
        <v>CERAMICO</v>
      </c>
      <c r="J2542" t="str">
        <f>+VLOOKUP(G2542,[1]SKU!A:E,5,0)</f>
        <v>Marmoles</v>
      </c>
      <c r="K2542" t="str">
        <f>+VLOOKUP(G2542,[1]SKU!A:C,3,0)</f>
        <v>CAÑUELAS</v>
      </c>
      <c r="L2542">
        <v>15</v>
      </c>
      <c r="M2542">
        <v>13.710423246421023</v>
      </c>
      <c r="N2542">
        <f>+VLOOKUP([1]VENTAS!G2542,[1]SKU!A:G,6,0)</f>
        <v>4557</v>
      </c>
      <c r="O2542" s="4">
        <f t="shared" si="39"/>
        <v>62478.398733940601</v>
      </c>
    </row>
    <row r="2543" spans="1:15" x14ac:dyDescent="0.3">
      <c r="A2543" s="1">
        <v>44953</v>
      </c>
      <c r="B2543" s="2" t="s">
        <v>2425</v>
      </c>
      <c r="C2543" s="2" t="s">
        <v>2426</v>
      </c>
      <c r="D2543" s="2" t="s">
        <v>2564</v>
      </c>
      <c r="E2543">
        <v>218</v>
      </c>
      <c r="F2543" t="str">
        <f>+VLOOKUP(E2543,[1]CLIENTES!A:B,2,0)</f>
        <v>Enrique</v>
      </c>
      <c r="G2543">
        <v>232</v>
      </c>
      <c r="H2543" t="str">
        <f>+VLOOKUP(G2543,[1]SKU!A:B,2,0)</f>
        <v>MONACO GRIS PUL RECT 58 x 117 C.NEGRO 2DA C</v>
      </c>
      <c r="I2543" t="str">
        <f>+VLOOKUP(G2543,[1]SKU!A:D,4,0)</f>
        <v>PORCELANATO</v>
      </c>
      <c r="J2543" t="str">
        <f>+VLOOKUP(G2543,[1]SKU!A:E,5,0)</f>
        <v>Marmoles</v>
      </c>
      <c r="K2543" t="str">
        <f>+VLOOKUP(G2543,[1]SKU!A:C,3,0)</f>
        <v>CERRO NEGRO</v>
      </c>
      <c r="L2543">
        <v>119</v>
      </c>
      <c r="M2543">
        <v>6.6914498813452745</v>
      </c>
      <c r="N2543">
        <f>+VLOOKUP([1]VENTAS!G2543,[1]SKU!A:G,6,0)</f>
        <v>7841</v>
      </c>
      <c r="O2543" s="4">
        <f t="shared" si="39"/>
        <v>52467.658519628298</v>
      </c>
    </row>
    <row r="2544" spans="1:15" x14ac:dyDescent="0.3">
      <c r="A2544" s="1">
        <v>44943</v>
      </c>
      <c r="B2544" s="2" t="s">
        <v>2425</v>
      </c>
      <c r="C2544" s="2" t="s">
        <v>2426</v>
      </c>
      <c r="D2544" s="2" t="s">
        <v>2565</v>
      </c>
      <c r="E2544">
        <v>240</v>
      </c>
      <c r="F2544" t="str">
        <f>+VLOOKUP(E2544,[1]CLIENTES!A:B,2,0)</f>
        <v>Fransheska</v>
      </c>
      <c r="G2544">
        <v>102</v>
      </c>
      <c r="H2544" t="str">
        <f>+VLOOKUP(G2544,[1]SKU!A:B,2,0)</f>
        <v>MUNICH GRIS 51 x 51 C.NEGRO 2DA CAL</v>
      </c>
      <c r="I2544" t="str">
        <f>+VLOOKUP(G2544,[1]SKU!A:D,4,0)</f>
        <v>CERAMICO</v>
      </c>
      <c r="J2544" t="str">
        <f>+VLOOKUP(G2544,[1]SKU!A:E,5,0)</f>
        <v>Cementos</v>
      </c>
      <c r="K2544" t="str">
        <f>+VLOOKUP(G2544,[1]SKU!A:C,3,0)</f>
        <v>CERRO NEGRO</v>
      </c>
      <c r="L2544">
        <v>102</v>
      </c>
      <c r="M2544">
        <v>24.846734609607367</v>
      </c>
      <c r="N2544">
        <f>+VLOOKUP([1]VENTAS!G2544,[1]SKU!A:G,6,0)</f>
        <v>7731</v>
      </c>
      <c r="O2544" s="4">
        <f t="shared" si="39"/>
        <v>192090.10526687454</v>
      </c>
    </row>
    <row r="2545" spans="1:15" x14ac:dyDescent="0.3">
      <c r="A2545" s="1">
        <v>44968</v>
      </c>
      <c r="B2545" s="2" t="s">
        <v>2425</v>
      </c>
      <c r="C2545" s="2" t="s">
        <v>2426</v>
      </c>
      <c r="D2545" s="2" t="s">
        <v>2566</v>
      </c>
      <c r="E2545">
        <v>120</v>
      </c>
      <c r="F2545" t="str">
        <f>+VLOOKUP(E2545,[1]CLIENTES!A:B,2,0)</f>
        <v>Vaithiare</v>
      </c>
      <c r="G2545">
        <v>260</v>
      </c>
      <c r="H2545" t="str">
        <f>+VLOOKUP(G2545,[1]SKU!A:B,2,0)</f>
        <v>ROBLE 21 X 120 C.NEGRO 2DA CAL</v>
      </c>
      <c r="I2545" t="str">
        <f>+VLOOKUP(G2545,[1]SKU!A:D,4,0)</f>
        <v>PORCELANATO</v>
      </c>
      <c r="J2545" t="str">
        <f>+VLOOKUP(G2545,[1]SKU!A:E,5,0)</f>
        <v>Maderas</v>
      </c>
      <c r="K2545" t="str">
        <f>+VLOOKUP(G2545,[1]SKU!A:C,3,0)</f>
        <v>CERRO NEGRO</v>
      </c>
      <c r="L2545">
        <v>1</v>
      </c>
      <c r="M2545">
        <v>0.17119327018060015</v>
      </c>
      <c r="N2545">
        <f>+VLOOKUP([1]VENTAS!G2545,[1]SKU!A:G,6,0)</f>
        <v>5846</v>
      </c>
      <c r="O2545" s="4">
        <f t="shared" si="39"/>
        <v>1000.7958574757885</v>
      </c>
    </row>
    <row r="2546" spans="1:15" x14ac:dyDescent="0.3">
      <c r="A2546" s="1">
        <v>44945</v>
      </c>
      <c r="B2546" s="2" t="s">
        <v>2425</v>
      </c>
      <c r="C2546" s="2" t="s">
        <v>2426</v>
      </c>
      <c r="D2546" s="2" t="s">
        <v>2567</v>
      </c>
      <c r="E2546">
        <v>49</v>
      </c>
      <c r="F2546" t="str">
        <f>+VLOOKUP(E2546,[1]CLIENTES!A:B,2,0)</f>
        <v>Felipe</v>
      </c>
      <c r="G2546">
        <v>183</v>
      </c>
      <c r="H2546" t="str">
        <f>+VLOOKUP(G2546,[1]SKU!A:B,2,0)</f>
        <v>MARA CARRARA 45,3 X 45,3 SCOP 1RA CAL</v>
      </c>
      <c r="I2546" t="str">
        <f>+VLOOKUP(G2546,[1]SKU!A:D,4,0)</f>
        <v>CERAMICO</v>
      </c>
      <c r="J2546" t="str">
        <f>+VLOOKUP(G2546,[1]SKU!A:E,5,0)</f>
        <v>Marmoles</v>
      </c>
      <c r="K2546" t="str">
        <f>+VLOOKUP(G2546,[1]SKU!A:C,3,0)</f>
        <v>SCOP</v>
      </c>
      <c r="L2546">
        <v>3</v>
      </c>
      <c r="M2546">
        <v>2.3100737685984414</v>
      </c>
      <c r="N2546">
        <f>+VLOOKUP([1]VENTAS!G2546,[1]SKU!A:G,6,0)</f>
        <v>1190</v>
      </c>
      <c r="O2546" s="4">
        <f t="shared" si="39"/>
        <v>2748.9877846321451</v>
      </c>
    </row>
    <row r="2547" spans="1:15" x14ac:dyDescent="0.3">
      <c r="A2547" s="1">
        <v>44981</v>
      </c>
      <c r="B2547" s="2" t="s">
        <v>2425</v>
      </c>
      <c r="C2547" s="2" t="s">
        <v>2426</v>
      </c>
      <c r="D2547" s="2" t="s">
        <v>2568</v>
      </c>
      <c r="E2547">
        <v>210</v>
      </c>
      <c r="F2547" t="str">
        <f>+VLOOKUP(E2547,[1]CLIENTES!A:B,2,0)</f>
        <v>Lucio</v>
      </c>
      <c r="G2547">
        <v>156</v>
      </c>
      <c r="H2547" t="str">
        <f>+VLOOKUP(G2547,[1]SKU!A:B,2,0)</f>
        <v>PORFIDO ROJO 46 x 46 ALLPA 2DA C</v>
      </c>
      <c r="I2547" t="str">
        <f>+VLOOKUP(G2547,[1]SKU!A:D,4,0)</f>
        <v>CERAMICO</v>
      </c>
      <c r="J2547" t="str">
        <f>+VLOOKUP(G2547,[1]SKU!A:E,5,0)</f>
        <v>Piedras</v>
      </c>
      <c r="K2547" t="str">
        <f>+VLOOKUP(G2547,[1]SKU!A:C,3,0)</f>
        <v>ALLPA</v>
      </c>
      <c r="L2547">
        <v>166</v>
      </c>
      <c r="M2547">
        <v>158.71045967963894</v>
      </c>
      <c r="N2547">
        <f>+VLOOKUP([1]VENTAS!G2547,[1]SKU!A:G,6,0)</f>
        <v>3055</v>
      </c>
      <c r="O2547" s="4">
        <f t="shared" si="39"/>
        <v>484860.454321297</v>
      </c>
    </row>
    <row r="2548" spans="1:15" x14ac:dyDescent="0.3">
      <c r="A2548" s="1">
        <v>44985</v>
      </c>
      <c r="B2548" s="2" t="s">
        <v>2425</v>
      </c>
      <c r="C2548" s="2" t="s">
        <v>2426</v>
      </c>
      <c r="D2548" s="2" t="s">
        <v>2569</v>
      </c>
      <c r="E2548">
        <v>11</v>
      </c>
      <c r="F2548" t="str">
        <f>+VLOOKUP(E2548,[1]CLIENTES!A:B,2,0)</f>
        <v>Emilio</v>
      </c>
      <c r="G2548">
        <v>341</v>
      </c>
      <c r="H2548" t="str">
        <f>+VLOOKUP(G2548,[1]SKU!A:B,2,0)</f>
        <v>BAUHAUS GREY RECT. 28 X 58 S.LOREN 1RA C</v>
      </c>
      <c r="I2548" t="str">
        <f>+VLOOKUP(G2548,[1]SKU!A:D,4,0)</f>
        <v>PORCELANATO</v>
      </c>
      <c r="J2548" t="str">
        <f>+VLOOKUP(G2548,[1]SKU!A:E,5,0)</f>
        <v>Cementos</v>
      </c>
      <c r="K2548" t="str">
        <f>+VLOOKUP(G2548,[1]SKU!A:C,3,0)</f>
        <v>SAN LORENZO</v>
      </c>
      <c r="L2548">
        <v>12</v>
      </c>
      <c r="M2548">
        <v>5.8115991176709683</v>
      </c>
      <c r="N2548">
        <f>+VLOOKUP([1]VENTAS!G2548,[1]SKU!A:G,6,0)</f>
        <v>8166</v>
      </c>
      <c r="O2548" s="4">
        <f t="shared" si="39"/>
        <v>47457.518394901126</v>
      </c>
    </row>
    <row r="2549" spans="1:15" x14ac:dyDescent="0.3">
      <c r="A2549" s="1">
        <v>44937</v>
      </c>
      <c r="B2549" s="2" t="s">
        <v>2425</v>
      </c>
      <c r="C2549" s="2" t="s">
        <v>2426</v>
      </c>
      <c r="D2549" s="2" t="s">
        <v>2570</v>
      </c>
      <c r="E2549">
        <v>160</v>
      </c>
      <c r="F2549" t="str">
        <f>+VLOOKUP(E2549,[1]CLIENTES!A:B,2,0)</f>
        <v>Karina</v>
      </c>
      <c r="G2549">
        <v>46</v>
      </c>
      <c r="H2549" t="str">
        <f>+VLOOKUP(G2549,[1]SKU!A:B,2,0)</f>
        <v>COTTO TERRA 35 x 35  LOURDES 1RA C</v>
      </c>
      <c r="I2549" t="str">
        <f>+VLOOKUP(G2549,[1]SKU!A:D,4,0)</f>
        <v>CERAMICO</v>
      </c>
      <c r="J2549" t="str">
        <f>+VLOOKUP(G2549,[1]SKU!A:E,5,0)</f>
        <v>Cementos</v>
      </c>
      <c r="K2549" t="str">
        <f>+VLOOKUP(G2549,[1]SKU!A:C,3,0)</f>
        <v>LOURDES</v>
      </c>
      <c r="L2549">
        <v>143</v>
      </c>
      <c r="M2549">
        <v>2.1484723640112726</v>
      </c>
      <c r="N2549">
        <f>+VLOOKUP([1]VENTAS!G2549,[1]SKU!A:G,6,0)</f>
        <v>3792</v>
      </c>
      <c r="O2549" s="4">
        <f t="shared" si="39"/>
        <v>8147.0072043307455</v>
      </c>
    </row>
    <row r="2550" spans="1:15" x14ac:dyDescent="0.3">
      <c r="A2550" s="1">
        <v>44933</v>
      </c>
      <c r="B2550" s="2" t="s">
        <v>2425</v>
      </c>
      <c r="C2550" s="2" t="s">
        <v>2426</v>
      </c>
      <c r="D2550" s="2" t="s">
        <v>2571</v>
      </c>
      <c r="E2550">
        <v>2</v>
      </c>
      <c r="F2550" t="str">
        <f>+VLOOKUP(E2550,[1]CLIENTES!A:B,2,0)</f>
        <v>Stephano</v>
      </c>
      <c r="G2550">
        <v>199</v>
      </c>
      <c r="H2550" t="str">
        <f>+VLOOKUP(G2550,[1]SKU!A:B,2,0)</f>
        <v>TERRA NEGRO 45,3 X 45,3 SCOP 2DA CAL</v>
      </c>
      <c r="I2550" t="str">
        <f>+VLOOKUP(G2550,[1]SKU!A:D,4,0)</f>
        <v>CERAMICO</v>
      </c>
      <c r="J2550" t="str">
        <f>+VLOOKUP(G2550,[1]SKU!A:E,5,0)</f>
        <v>Piedras</v>
      </c>
      <c r="K2550" t="str">
        <f>+VLOOKUP(G2550,[1]SKU!A:C,3,0)</f>
        <v>SCOP</v>
      </c>
      <c r="L2550">
        <v>66</v>
      </c>
      <c r="M2550">
        <v>50.326303678275991</v>
      </c>
      <c r="N2550">
        <f>+VLOOKUP([1]VENTAS!G2550,[1]SKU!A:G,6,0)</f>
        <v>4601</v>
      </c>
      <c r="O2550" s="4">
        <f t="shared" si="39"/>
        <v>231551.32322374784</v>
      </c>
    </row>
    <row r="2551" spans="1:15" x14ac:dyDescent="0.3">
      <c r="A2551" s="1">
        <v>44957</v>
      </c>
      <c r="B2551" s="2" t="s">
        <v>2425</v>
      </c>
      <c r="C2551" s="2" t="s">
        <v>2426</v>
      </c>
      <c r="D2551" s="2" t="s">
        <v>2572</v>
      </c>
      <c r="E2551">
        <v>96</v>
      </c>
      <c r="F2551" t="str">
        <f>+VLOOKUP(E2551,[1]CLIENTES!A:B,2,0)</f>
        <v>Angeles</v>
      </c>
      <c r="G2551">
        <v>285</v>
      </c>
      <c r="H2551" t="str">
        <f>+VLOOKUP(G2551,[1]SKU!A:B,2,0)</f>
        <v>ANTICO IVORY NATURAL 120 X 120 VITE 2DA C</v>
      </c>
      <c r="I2551" t="str">
        <f>+VLOOKUP(G2551,[1]SKU!A:D,4,0)</f>
        <v>PORCELANATO</v>
      </c>
      <c r="J2551" t="str">
        <f>+VLOOKUP(G2551,[1]SKU!A:E,5,0)</f>
        <v>Cementos</v>
      </c>
      <c r="K2551" t="str">
        <f>+VLOOKUP(G2551,[1]SKU!A:C,3,0)</f>
        <v>VITE</v>
      </c>
      <c r="L2551">
        <v>52</v>
      </c>
      <c r="M2551">
        <v>20.08948268262786</v>
      </c>
      <c r="N2551">
        <f>+VLOOKUP([1]VENTAS!G2551,[1]SKU!A:G,6,0)</f>
        <v>8681</v>
      </c>
      <c r="O2551" s="4">
        <f t="shared" si="39"/>
        <v>174396.79916789246</v>
      </c>
    </row>
    <row r="2552" spans="1:15" x14ac:dyDescent="0.3">
      <c r="A2552" s="1">
        <v>44984</v>
      </c>
      <c r="B2552" s="2" t="s">
        <v>2425</v>
      </c>
      <c r="C2552" s="2" t="s">
        <v>2426</v>
      </c>
      <c r="D2552" s="2" t="s">
        <v>2573</v>
      </c>
      <c r="E2552">
        <v>158</v>
      </c>
      <c r="F2552" t="str">
        <f>+VLOOKUP(E2552,[1]CLIENTES!A:B,2,0)</f>
        <v>Montserrat</v>
      </c>
      <c r="G2552">
        <v>13</v>
      </c>
      <c r="H2552" t="str">
        <f>+VLOOKUP(G2552,[1]SKU!A:B,2,0)</f>
        <v>QUADRAT 45,3 x 45,3 S.LOREN 1RA C</v>
      </c>
      <c r="I2552" t="str">
        <f>+VLOOKUP(G2552,[1]SKU!A:D,4,0)</f>
        <v>CERAMICO</v>
      </c>
      <c r="J2552" t="str">
        <f>+VLOOKUP(G2552,[1]SKU!A:E,5,0)</f>
        <v>Deco &amp; Mas</v>
      </c>
      <c r="K2552" t="str">
        <f>+VLOOKUP(G2552,[1]SKU!A:C,3,0)</f>
        <v>SAN LORENZO</v>
      </c>
      <c r="L2552">
        <v>111</v>
      </c>
      <c r="M2552">
        <v>77.889283843366954</v>
      </c>
      <c r="N2552">
        <f>+VLOOKUP([1]VENTAS!G2552,[1]SKU!A:G,6,0)</f>
        <v>3591</v>
      </c>
      <c r="O2552" s="4">
        <f t="shared" si="39"/>
        <v>279700.41828153073</v>
      </c>
    </row>
    <row r="2553" spans="1:15" x14ac:dyDescent="0.3">
      <c r="A2553" s="1">
        <v>44974</v>
      </c>
      <c r="B2553" s="2" t="s">
        <v>2425</v>
      </c>
      <c r="C2553" s="2" t="s">
        <v>2426</v>
      </c>
      <c r="D2553" s="2" t="s">
        <v>2574</v>
      </c>
      <c r="E2553">
        <v>2</v>
      </c>
      <c r="F2553" t="str">
        <f>+VLOOKUP(E2553,[1]CLIENTES!A:B,2,0)</f>
        <v>Stephano</v>
      </c>
      <c r="G2553">
        <v>242</v>
      </c>
      <c r="H2553" t="str">
        <f>+VLOOKUP(G2553,[1]SKU!A:B,2,0)</f>
        <v>CONCRETE WHITE 60 X 60 ALBERDI 1RA C</v>
      </c>
      <c r="I2553" t="str">
        <f>+VLOOKUP(G2553,[1]SKU!A:D,4,0)</f>
        <v>PORCELANATO</v>
      </c>
      <c r="J2553" t="str">
        <f>+VLOOKUP(G2553,[1]SKU!A:E,5,0)</f>
        <v>Cementos</v>
      </c>
      <c r="K2553" t="str">
        <f>+VLOOKUP(G2553,[1]SKU!A:C,3,0)</f>
        <v>ALBERDI</v>
      </c>
      <c r="L2553">
        <v>95</v>
      </c>
      <c r="M2553">
        <v>33.649817452277802</v>
      </c>
      <c r="N2553">
        <f>+VLOOKUP([1]VENTAS!G2553,[1]SKU!A:G,6,0)</f>
        <v>8541</v>
      </c>
      <c r="O2553" s="4">
        <f t="shared" si="39"/>
        <v>287403.09085990471</v>
      </c>
    </row>
    <row r="2554" spans="1:15" x14ac:dyDescent="0.3">
      <c r="A2554" s="1">
        <v>44931</v>
      </c>
      <c r="B2554" s="2" t="s">
        <v>2425</v>
      </c>
      <c r="C2554" s="2" t="s">
        <v>2426</v>
      </c>
      <c r="D2554" s="2" t="s">
        <v>2575</v>
      </c>
      <c r="E2554">
        <v>235</v>
      </c>
      <c r="F2554" t="str">
        <f>+VLOOKUP(E2554,[1]CLIENTES!A:B,2,0)</f>
        <v>Magdalena</v>
      </c>
      <c r="G2554">
        <v>79</v>
      </c>
      <c r="H2554" t="str">
        <f>+VLOOKUP(G2554,[1]SKU!A:B,2,0)</f>
        <v>PORTLAND SAND 50 X 50 CORTINES 2DA C</v>
      </c>
      <c r="I2554" t="str">
        <f>+VLOOKUP(G2554,[1]SKU!A:D,4,0)</f>
        <v>CERAMICO</v>
      </c>
      <c r="J2554" t="str">
        <f>+VLOOKUP(G2554,[1]SKU!A:E,5,0)</f>
        <v>Cementos</v>
      </c>
      <c r="K2554" t="str">
        <f>+VLOOKUP(G2554,[1]SKU!A:C,3,0)</f>
        <v>CORTINES</v>
      </c>
      <c r="L2554">
        <v>132</v>
      </c>
      <c r="M2554">
        <v>98.388860189089002</v>
      </c>
      <c r="N2554">
        <f>+VLOOKUP([1]VENTAS!G2554,[1]SKU!A:G,6,0)</f>
        <v>8509</v>
      </c>
      <c r="O2554" s="4">
        <f t="shared" si="39"/>
        <v>837190.81134895829</v>
      </c>
    </row>
    <row r="2555" spans="1:15" x14ac:dyDescent="0.3">
      <c r="A2555" s="1">
        <v>44955</v>
      </c>
      <c r="B2555" s="2" t="s">
        <v>2425</v>
      </c>
      <c r="C2555" s="2" t="s">
        <v>2426</v>
      </c>
      <c r="D2555" s="2" t="s">
        <v>2576</v>
      </c>
      <c r="E2555">
        <v>6</v>
      </c>
      <c r="F2555" t="str">
        <f>+VLOOKUP(E2555,[1]CLIENTES!A:B,2,0)</f>
        <v>Natacha</v>
      </c>
      <c r="G2555">
        <v>249</v>
      </c>
      <c r="H2555" t="str">
        <f>+VLOOKUP(G2555,[1]SKU!A:B,2,0)</f>
        <v>MONACO GRIS PUL RECT 58 x 58 C.NEGRO 1RA C</v>
      </c>
      <c r="I2555" t="str">
        <f>+VLOOKUP(G2555,[1]SKU!A:D,4,0)</f>
        <v>PORCELANATO</v>
      </c>
      <c r="J2555" t="str">
        <f>+VLOOKUP(G2555,[1]SKU!A:E,5,0)</f>
        <v>Marmoles</v>
      </c>
      <c r="K2555" t="str">
        <f>+VLOOKUP(G2555,[1]SKU!A:C,3,0)</f>
        <v>CERRO NEGRO</v>
      </c>
      <c r="L2555">
        <v>28</v>
      </c>
      <c r="M2555">
        <v>0.35746721457361152</v>
      </c>
      <c r="N2555">
        <f>+VLOOKUP([1]VENTAS!G2555,[1]SKU!A:G,6,0)</f>
        <v>7804</v>
      </c>
      <c r="O2555" s="4">
        <f t="shared" si="39"/>
        <v>2789.6741425324644</v>
      </c>
    </row>
    <row r="2556" spans="1:15" x14ac:dyDescent="0.3">
      <c r="A2556" s="1">
        <v>44968</v>
      </c>
      <c r="B2556" s="2" t="s">
        <v>2425</v>
      </c>
      <c r="C2556" s="2" t="s">
        <v>2426</v>
      </c>
      <c r="D2556" s="2" t="s">
        <v>2577</v>
      </c>
      <c r="E2556">
        <v>43</v>
      </c>
      <c r="F2556" t="str">
        <f>+VLOOKUP(E2556,[1]CLIENTES!A:B,2,0)</f>
        <v>Branco</v>
      </c>
      <c r="G2556">
        <v>51</v>
      </c>
      <c r="H2556" t="str">
        <f>+VLOOKUP(G2556,[1]SKU!A:B,2,0)</f>
        <v>BASALTO GRIS PIEDRA  30 x 45 CORTINES 1RA C</v>
      </c>
      <c r="I2556" t="str">
        <f>+VLOOKUP(G2556,[1]SKU!A:D,4,0)</f>
        <v>CERAMICO</v>
      </c>
      <c r="J2556" t="str">
        <f>+VLOOKUP(G2556,[1]SKU!A:E,5,0)</f>
        <v>Piedras</v>
      </c>
      <c r="K2556" t="str">
        <f>+VLOOKUP(G2556,[1]SKU!A:C,3,0)</f>
        <v>CORTINES</v>
      </c>
      <c r="L2556">
        <v>121</v>
      </c>
      <c r="M2556">
        <v>98.383676038263928</v>
      </c>
      <c r="N2556">
        <f>+VLOOKUP([1]VENTAS!G2556,[1]SKU!A:G,6,0)</f>
        <v>7680</v>
      </c>
      <c r="O2556" s="4">
        <f t="shared" si="39"/>
        <v>755586.63197386696</v>
      </c>
    </row>
    <row r="2557" spans="1:15" x14ac:dyDescent="0.3">
      <c r="A2557" s="1">
        <v>44931</v>
      </c>
      <c r="B2557" s="2" t="s">
        <v>2425</v>
      </c>
      <c r="C2557" s="2" t="s">
        <v>2426</v>
      </c>
      <c r="D2557" s="2" t="s">
        <v>2578</v>
      </c>
      <c r="E2557">
        <v>64</v>
      </c>
      <c r="F2557" t="str">
        <f>+VLOOKUP(E2557,[1]CLIENTES!A:B,2,0)</f>
        <v>Marcia</v>
      </c>
      <c r="G2557">
        <v>13</v>
      </c>
      <c r="H2557" t="str">
        <f>+VLOOKUP(G2557,[1]SKU!A:B,2,0)</f>
        <v>QUADRAT 45,3 x 45,3 S.LOREN 1RA C</v>
      </c>
      <c r="I2557" t="str">
        <f>+VLOOKUP(G2557,[1]SKU!A:D,4,0)</f>
        <v>CERAMICO</v>
      </c>
      <c r="J2557" t="str">
        <f>+VLOOKUP(G2557,[1]SKU!A:E,5,0)</f>
        <v>Deco &amp; Mas</v>
      </c>
      <c r="K2557" t="str">
        <f>+VLOOKUP(G2557,[1]SKU!A:C,3,0)</f>
        <v>SAN LORENZO</v>
      </c>
      <c r="L2557">
        <v>139</v>
      </c>
      <c r="M2557">
        <v>97.537031119171232</v>
      </c>
      <c r="N2557">
        <f>+VLOOKUP([1]VENTAS!G2557,[1]SKU!A:G,6,0)</f>
        <v>3591</v>
      </c>
      <c r="O2557" s="4">
        <f t="shared" si="39"/>
        <v>350255.47874894389</v>
      </c>
    </row>
    <row r="2558" spans="1:15" x14ac:dyDescent="0.3">
      <c r="A2558" s="1">
        <v>44978</v>
      </c>
      <c r="B2558" s="2" t="s">
        <v>2425</v>
      </c>
      <c r="C2558" s="2" t="s">
        <v>2426</v>
      </c>
      <c r="D2558" s="2" t="s">
        <v>2579</v>
      </c>
      <c r="E2558">
        <v>97</v>
      </c>
      <c r="F2558" t="str">
        <f>+VLOOKUP(E2558,[1]CLIENTES!A:B,2,0)</f>
        <v>Nicolas</v>
      </c>
      <c r="G2558">
        <v>191</v>
      </c>
      <c r="H2558" t="str">
        <f>+VLOOKUP(G2558,[1]SKU!A:B,2,0)</f>
        <v>ABETO CEMENTO 45,3 X 45,3 SCOP 2DA CAL</v>
      </c>
      <c r="I2558" t="str">
        <f>+VLOOKUP(G2558,[1]SKU!A:D,4,0)</f>
        <v>CERAMICO</v>
      </c>
      <c r="J2558" t="str">
        <f>+VLOOKUP(G2558,[1]SKU!A:E,5,0)</f>
        <v>Cementos</v>
      </c>
      <c r="K2558" t="str">
        <f>+VLOOKUP(G2558,[1]SKU!A:C,3,0)</f>
        <v>SCOP</v>
      </c>
      <c r="L2558">
        <v>106</v>
      </c>
      <c r="M2558">
        <v>103.39787590678118</v>
      </c>
      <c r="N2558">
        <f>+VLOOKUP([1]VENTAS!G2558,[1]SKU!A:G,6,0)</f>
        <v>1993</v>
      </c>
      <c r="O2558" s="4">
        <f t="shared" si="39"/>
        <v>206071.9666822149</v>
      </c>
    </row>
    <row r="2559" spans="1:15" x14ac:dyDescent="0.3">
      <c r="A2559" s="1">
        <v>44935</v>
      </c>
      <c r="B2559" s="2" t="s">
        <v>2425</v>
      </c>
      <c r="C2559" s="2" t="s">
        <v>2426</v>
      </c>
      <c r="D2559" s="2" t="s">
        <v>2580</v>
      </c>
      <c r="E2559">
        <v>21</v>
      </c>
      <c r="F2559" t="str">
        <f>+VLOOKUP(E2559,[1]CLIENTES!A:B,2,0)</f>
        <v>Jason</v>
      </c>
      <c r="G2559">
        <v>14</v>
      </c>
      <c r="H2559" t="str">
        <f>+VLOOKUP(G2559,[1]SKU!A:B,2,0)</f>
        <v>EUCALIPTO GRIS 56 X 56 LOURDES 1RA C</v>
      </c>
      <c r="I2559" t="str">
        <f>+VLOOKUP(G2559,[1]SKU!A:D,4,0)</f>
        <v>CERAMICO</v>
      </c>
      <c r="J2559" t="str">
        <f>+VLOOKUP(G2559,[1]SKU!A:E,5,0)</f>
        <v>Maderas</v>
      </c>
      <c r="K2559" t="str">
        <f>+VLOOKUP(G2559,[1]SKU!A:C,3,0)</f>
        <v>LOURDES</v>
      </c>
      <c r="L2559">
        <v>135</v>
      </c>
      <c r="M2559">
        <v>41.000298688438519</v>
      </c>
      <c r="N2559">
        <f>+VLOOKUP([1]VENTAS!G2559,[1]SKU!A:G,6,0)</f>
        <v>2969</v>
      </c>
      <c r="O2559" s="4">
        <f t="shared" si="39"/>
        <v>121729.88680597396</v>
      </c>
    </row>
    <row r="2560" spans="1:15" x14ac:dyDescent="0.3">
      <c r="A2560" s="1">
        <v>44928</v>
      </c>
      <c r="B2560" s="2" t="s">
        <v>2425</v>
      </c>
      <c r="C2560" s="2" t="s">
        <v>2426</v>
      </c>
      <c r="D2560" s="2" t="s">
        <v>2581</v>
      </c>
      <c r="E2560">
        <v>172</v>
      </c>
      <c r="F2560" t="str">
        <f>+VLOOKUP(E2560,[1]CLIENTES!A:B,2,0)</f>
        <v>Viviana</v>
      </c>
      <c r="G2560">
        <v>8</v>
      </c>
      <c r="H2560" t="str">
        <f>+VLOOKUP(G2560,[1]SKU!A:B,2,0)</f>
        <v>BOEDO MIX  51 x 51 C.NEGRO 1RA C</v>
      </c>
      <c r="I2560" t="str">
        <f>+VLOOKUP(G2560,[1]SKU!A:D,4,0)</f>
        <v>CERAMICO</v>
      </c>
      <c r="J2560" t="str">
        <f>+VLOOKUP(G2560,[1]SKU!A:E,5,0)</f>
        <v>Deco &amp; Mas</v>
      </c>
      <c r="K2560" t="str">
        <f>+VLOOKUP(G2560,[1]SKU!A:C,3,0)</f>
        <v>CERRO NEGRO</v>
      </c>
      <c r="L2560">
        <v>136</v>
      </c>
      <c r="M2560">
        <v>0.52228443830118199</v>
      </c>
      <c r="N2560">
        <f>+VLOOKUP([1]VENTAS!G2560,[1]SKU!A:G,6,0)</f>
        <v>5577</v>
      </c>
      <c r="O2560" s="4">
        <f t="shared" si="39"/>
        <v>2912.7803124056918</v>
      </c>
    </row>
    <row r="2561" spans="1:15" x14ac:dyDescent="0.3">
      <c r="A2561" s="1">
        <v>44957</v>
      </c>
      <c r="B2561" s="2" t="s">
        <v>2425</v>
      </c>
      <c r="C2561" s="2" t="s">
        <v>2426</v>
      </c>
      <c r="D2561" s="2" t="s">
        <v>2582</v>
      </c>
      <c r="E2561">
        <v>198</v>
      </c>
      <c r="F2561" t="str">
        <f>+VLOOKUP(E2561,[1]CLIENTES!A:B,2,0)</f>
        <v>Darling</v>
      </c>
      <c r="G2561">
        <v>139</v>
      </c>
      <c r="H2561" t="str">
        <f>+VLOOKUP(G2561,[1]SKU!A:B,2,0)</f>
        <v>FORTALEZA GRIS 38 x 38 C.NEGRO 2DA CAL</v>
      </c>
      <c r="I2561" t="str">
        <f>+VLOOKUP(G2561,[1]SKU!A:D,4,0)</f>
        <v>CERAMICO</v>
      </c>
      <c r="J2561" t="str">
        <f>+VLOOKUP(G2561,[1]SKU!A:E,5,0)</f>
        <v>Cementos</v>
      </c>
      <c r="K2561" t="str">
        <f>+VLOOKUP(G2561,[1]SKU!A:C,3,0)</f>
        <v>CERRO NEGRO</v>
      </c>
      <c r="L2561">
        <v>20</v>
      </c>
      <c r="M2561">
        <v>17.675737594272288</v>
      </c>
      <c r="N2561">
        <f>+VLOOKUP([1]VENTAS!G2561,[1]SKU!A:G,6,0)</f>
        <v>9426</v>
      </c>
      <c r="O2561" s="4">
        <f t="shared" si="39"/>
        <v>166611.50256361059</v>
      </c>
    </row>
    <row r="2562" spans="1:15" x14ac:dyDescent="0.3">
      <c r="A2562" s="1">
        <v>44958</v>
      </c>
      <c r="B2562" s="2" t="s">
        <v>2425</v>
      </c>
      <c r="C2562" s="2" t="s">
        <v>2426</v>
      </c>
      <c r="D2562" s="2" t="s">
        <v>2583</v>
      </c>
      <c r="E2562">
        <v>210</v>
      </c>
      <c r="F2562" t="str">
        <f>+VLOOKUP(E2562,[1]CLIENTES!A:B,2,0)</f>
        <v>Lucio</v>
      </c>
      <c r="G2562">
        <v>202</v>
      </c>
      <c r="H2562" t="str">
        <f>+VLOOKUP(G2562,[1]SKU!A:B,2,0)</f>
        <v>MADERA LENGA GRIS 31 x 53 LOURDES 1RA C</v>
      </c>
      <c r="I2562" t="str">
        <f>+VLOOKUP(G2562,[1]SKU!A:D,4,0)</f>
        <v>CERAMICO</v>
      </c>
      <c r="J2562" t="str">
        <f>+VLOOKUP(G2562,[1]SKU!A:E,5,0)</f>
        <v>Maderas</v>
      </c>
      <c r="K2562" t="str">
        <f>+VLOOKUP(G2562,[1]SKU!A:C,3,0)</f>
        <v>LOURDES</v>
      </c>
      <c r="L2562">
        <v>88</v>
      </c>
      <c r="M2562">
        <v>61.346068586961366</v>
      </c>
      <c r="N2562">
        <f>+VLOOKUP([1]VENTAS!G2562,[1]SKU!A:G,6,0)</f>
        <v>6637</v>
      </c>
      <c r="O2562" s="4">
        <f t="shared" si="39"/>
        <v>407153.85721166257</v>
      </c>
    </row>
    <row r="2563" spans="1:15" x14ac:dyDescent="0.3">
      <c r="A2563" s="1">
        <v>44936</v>
      </c>
      <c r="B2563" s="2" t="s">
        <v>2425</v>
      </c>
      <c r="C2563" s="2" t="s">
        <v>2426</v>
      </c>
      <c r="D2563" s="2" t="s">
        <v>2584</v>
      </c>
      <c r="E2563">
        <v>228</v>
      </c>
      <c r="F2563" t="str">
        <f>+VLOOKUP(E2563,[1]CLIENTES!A:B,2,0)</f>
        <v>Sebastian</v>
      </c>
      <c r="G2563">
        <v>349</v>
      </c>
      <c r="H2563" t="str">
        <f>+VLOOKUP(G2563,[1]SKU!A:B,2,0)</f>
        <v>CALACATA BIANCO PUL RT 57,7 x 57,7 S.LOREN 1RA C</v>
      </c>
      <c r="I2563" t="str">
        <f>+VLOOKUP(G2563,[1]SKU!A:D,4,0)</f>
        <v>PORCELANATO</v>
      </c>
      <c r="J2563" t="str">
        <f>+VLOOKUP(G2563,[1]SKU!A:E,5,0)</f>
        <v>Marmoles</v>
      </c>
      <c r="K2563" t="str">
        <f>+VLOOKUP(G2563,[1]SKU!A:C,3,0)</f>
        <v>SAN LORENZO</v>
      </c>
      <c r="L2563">
        <v>8</v>
      </c>
      <c r="M2563">
        <v>0.41949737039284063</v>
      </c>
      <c r="N2563">
        <f>+VLOOKUP([1]VENTAS!G2563,[1]SKU!A:G,6,0)</f>
        <v>7074</v>
      </c>
      <c r="O2563" s="4">
        <f t="shared" ref="O2563:O2626" si="40">+N2563*M2563</f>
        <v>2967.5243981589547</v>
      </c>
    </row>
    <row r="2564" spans="1:15" x14ac:dyDescent="0.3">
      <c r="A2564" s="1">
        <v>44933</v>
      </c>
      <c r="B2564" s="2" t="s">
        <v>2425</v>
      </c>
      <c r="C2564" s="2" t="s">
        <v>2426</v>
      </c>
      <c r="D2564" s="2" t="s">
        <v>2585</v>
      </c>
      <c r="E2564">
        <v>71</v>
      </c>
      <c r="F2564" t="str">
        <f>+VLOOKUP(E2564,[1]CLIENTES!A:B,2,0)</f>
        <v>Mathilda</v>
      </c>
      <c r="G2564">
        <v>241</v>
      </c>
      <c r="H2564" t="str">
        <f>+VLOOKUP(G2564,[1]SKU!A:B,2,0)</f>
        <v>LONDON GREIGE RECT 58 X 117 C.NEGRO 2DA CAL</v>
      </c>
      <c r="I2564" t="str">
        <f>+VLOOKUP(G2564,[1]SKU!A:D,4,0)</f>
        <v>PORCELANATO</v>
      </c>
      <c r="J2564" t="str">
        <f>+VLOOKUP(G2564,[1]SKU!A:E,5,0)</f>
        <v>Cementos</v>
      </c>
      <c r="K2564" t="str">
        <f>+VLOOKUP(G2564,[1]SKU!A:C,3,0)</f>
        <v>CERRO NEGRO</v>
      </c>
      <c r="L2564">
        <v>124</v>
      </c>
      <c r="M2564">
        <v>82.653358976095987</v>
      </c>
      <c r="N2564">
        <f>+VLOOKUP([1]VENTAS!G2564,[1]SKU!A:G,6,0)</f>
        <v>2259</v>
      </c>
      <c r="O2564" s="4">
        <f t="shared" si="40"/>
        <v>186713.93792700084</v>
      </c>
    </row>
    <row r="2565" spans="1:15" x14ac:dyDescent="0.3">
      <c r="A2565" s="1">
        <v>44977</v>
      </c>
      <c r="B2565" s="2" t="s">
        <v>2425</v>
      </c>
      <c r="C2565" s="2" t="s">
        <v>2426</v>
      </c>
      <c r="D2565" s="2" t="s">
        <v>2586</v>
      </c>
      <c r="E2565">
        <v>48</v>
      </c>
      <c r="F2565" t="str">
        <f>+VLOOKUP(E2565,[1]CLIENTES!A:B,2,0)</f>
        <v>Yanara</v>
      </c>
      <c r="G2565">
        <v>201</v>
      </c>
      <c r="H2565" t="str">
        <f>+VLOOKUP(G2565,[1]SKU!A:B,2,0)</f>
        <v>CARRARA 61,5 x 61,5 CAÑUELAS 2DA C</v>
      </c>
      <c r="I2565" t="str">
        <f>+VLOOKUP(G2565,[1]SKU!A:D,4,0)</f>
        <v>CERAMICO</v>
      </c>
      <c r="J2565" t="str">
        <f>+VLOOKUP(G2565,[1]SKU!A:E,5,0)</f>
        <v>Marmoles</v>
      </c>
      <c r="K2565" t="str">
        <f>+VLOOKUP(G2565,[1]SKU!A:C,3,0)</f>
        <v>CAÑUELAS</v>
      </c>
      <c r="L2565">
        <v>79</v>
      </c>
      <c r="M2565">
        <v>0.83273610096625272</v>
      </c>
      <c r="N2565">
        <f>+VLOOKUP([1]VENTAS!G2565,[1]SKU!A:G,6,0)</f>
        <v>8762</v>
      </c>
      <c r="O2565" s="4">
        <f t="shared" si="40"/>
        <v>7296.4337166663063</v>
      </c>
    </row>
    <row r="2566" spans="1:15" x14ac:dyDescent="0.3">
      <c r="A2566" s="1">
        <v>44982</v>
      </c>
      <c r="B2566" s="2" t="s">
        <v>2425</v>
      </c>
      <c r="C2566" s="2" t="s">
        <v>2426</v>
      </c>
      <c r="D2566" s="2" t="s">
        <v>2587</v>
      </c>
      <c r="E2566">
        <v>150</v>
      </c>
      <c r="F2566" t="str">
        <f>+VLOOKUP(E2566,[1]CLIENTES!A:B,2,0)</f>
        <v>Ian</v>
      </c>
      <c r="G2566">
        <v>98</v>
      </c>
      <c r="H2566" t="str">
        <f>+VLOOKUP(G2566,[1]SKU!A:B,2,0)</f>
        <v>PIEMONTE 20 X 62 CAÑUELAS 1RA C</v>
      </c>
      <c r="I2566" t="str">
        <f>+VLOOKUP(G2566,[1]SKU!A:D,4,0)</f>
        <v>CERAMICO</v>
      </c>
      <c r="J2566" t="str">
        <f>+VLOOKUP(G2566,[1]SKU!A:E,5,0)</f>
        <v>Maderas</v>
      </c>
      <c r="K2566" t="str">
        <f>+VLOOKUP(G2566,[1]SKU!A:C,3,0)</f>
        <v>CAÑUELAS</v>
      </c>
      <c r="L2566">
        <v>91</v>
      </c>
      <c r="M2566">
        <v>74.34021922442119</v>
      </c>
      <c r="N2566">
        <f>+VLOOKUP([1]VENTAS!G2566,[1]SKU!A:G,6,0)</f>
        <v>7961</v>
      </c>
      <c r="O2566" s="4">
        <f t="shared" si="40"/>
        <v>591822.48524561711</v>
      </c>
    </row>
    <row r="2567" spans="1:15" x14ac:dyDescent="0.3">
      <c r="A2567" s="1">
        <v>44958</v>
      </c>
      <c r="B2567" s="2" t="s">
        <v>2425</v>
      </c>
      <c r="C2567" s="2" t="s">
        <v>2426</v>
      </c>
      <c r="D2567" s="2" t="s">
        <v>2588</v>
      </c>
      <c r="E2567">
        <v>193</v>
      </c>
      <c r="F2567" t="str">
        <f>+VLOOKUP(E2567,[1]CLIENTES!A:B,2,0)</f>
        <v>Pascalle</v>
      </c>
      <c r="G2567">
        <v>80</v>
      </c>
      <c r="H2567" t="str">
        <f>+VLOOKUP(G2567,[1]SKU!A:B,2,0)</f>
        <v>PORTLAND GREY 50 X 50 CORTINES 2DA C</v>
      </c>
      <c r="I2567" t="str">
        <f>+VLOOKUP(G2567,[1]SKU!A:D,4,0)</f>
        <v>CERAMICO</v>
      </c>
      <c r="J2567" t="str">
        <f>+VLOOKUP(G2567,[1]SKU!A:E,5,0)</f>
        <v>Cementos</v>
      </c>
      <c r="K2567" t="str">
        <f>+VLOOKUP(G2567,[1]SKU!A:C,3,0)</f>
        <v>CORTINES</v>
      </c>
      <c r="L2567">
        <v>13</v>
      </c>
      <c r="M2567">
        <v>4.1426092015008082</v>
      </c>
      <c r="N2567">
        <f>+VLOOKUP([1]VENTAS!G2567,[1]SKU!A:G,6,0)</f>
        <v>4847</v>
      </c>
      <c r="O2567" s="4">
        <f t="shared" si="40"/>
        <v>20079.226799674416</v>
      </c>
    </row>
    <row r="2568" spans="1:15" x14ac:dyDescent="0.3">
      <c r="A2568" s="1">
        <v>44931</v>
      </c>
      <c r="B2568" s="2" t="s">
        <v>2425</v>
      </c>
      <c r="C2568" s="2" t="s">
        <v>2426</v>
      </c>
      <c r="D2568" s="2" t="s">
        <v>2589</v>
      </c>
      <c r="E2568">
        <v>172</v>
      </c>
      <c r="F2568" t="str">
        <f>+VLOOKUP(E2568,[1]CLIENTES!A:B,2,0)</f>
        <v>Viviana</v>
      </c>
      <c r="G2568">
        <v>156</v>
      </c>
      <c r="H2568" t="str">
        <f>+VLOOKUP(G2568,[1]SKU!A:B,2,0)</f>
        <v>PORFIDO ROJO 46 x 46 ALLPA 2DA C</v>
      </c>
      <c r="I2568" t="str">
        <f>+VLOOKUP(G2568,[1]SKU!A:D,4,0)</f>
        <v>CERAMICO</v>
      </c>
      <c r="J2568" t="str">
        <f>+VLOOKUP(G2568,[1]SKU!A:E,5,0)</f>
        <v>Piedras</v>
      </c>
      <c r="K2568" t="str">
        <f>+VLOOKUP(G2568,[1]SKU!A:C,3,0)</f>
        <v>ALLPA</v>
      </c>
      <c r="L2568">
        <v>155</v>
      </c>
      <c r="M2568">
        <v>148.1935015080966</v>
      </c>
      <c r="N2568">
        <f>+VLOOKUP([1]VENTAS!G2568,[1]SKU!A:G,6,0)</f>
        <v>3055</v>
      </c>
      <c r="O2568" s="4">
        <f t="shared" si="40"/>
        <v>452731.1471072351</v>
      </c>
    </row>
    <row r="2569" spans="1:15" x14ac:dyDescent="0.3">
      <c r="A2569" s="1">
        <v>44964</v>
      </c>
      <c r="B2569" s="2" t="s">
        <v>2425</v>
      </c>
      <c r="C2569" s="2" t="s">
        <v>2426</v>
      </c>
      <c r="D2569" s="2" t="s">
        <v>2590</v>
      </c>
      <c r="E2569">
        <v>51</v>
      </c>
      <c r="F2569" t="str">
        <f>+VLOOKUP(E2569,[1]CLIENTES!A:B,2,0)</f>
        <v>Yahir</v>
      </c>
      <c r="G2569">
        <v>323</v>
      </c>
      <c r="H2569" t="str">
        <f>+VLOOKUP(G2569,[1]SKU!A:B,2,0)</f>
        <v>CALACATA BIANCO PUL FIT RT 58 X 117 S.LOREN 2DA C</v>
      </c>
      <c r="I2569" t="str">
        <f>+VLOOKUP(G2569,[1]SKU!A:D,4,0)</f>
        <v>PORCELANATO</v>
      </c>
      <c r="J2569" t="str">
        <f>+VLOOKUP(G2569,[1]SKU!A:E,5,0)</f>
        <v>Marmoles</v>
      </c>
      <c r="K2569" t="str">
        <f>+VLOOKUP(G2569,[1]SKU!A:C,3,0)</f>
        <v>SAN LORENZO</v>
      </c>
      <c r="L2569">
        <v>50</v>
      </c>
      <c r="M2569">
        <v>23.128424658543405</v>
      </c>
      <c r="N2569">
        <f>+VLOOKUP([1]VENTAS!G2569,[1]SKU!A:G,6,0)</f>
        <v>1844</v>
      </c>
      <c r="O2569" s="4">
        <f t="shared" si="40"/>
        <v>42648.815070354038</v>
      </c>
    </row>
    <row r="2570" spans="1:15" x14ac:dyDescent="0.3">
      <c r="A2570" s="1">
        <v>44970</v>
      </c>
      <c r="B2570" s="2" t="s">
        <v>2425</v>
      </c>
      <c r="C2570" s="2" t="s">
        <v>2426</v>
      </c>
      <c r="D2570" s="2" t="s">
        <v>2591</v>
      </c>
      <c r="E2570">
        <v>234</v>
      </c>
      <c r="F2570" t="str">
        <f>+VLOOKUP(E2570,[1]CLIENTES!A:B,2,0)</f>
        <v>Marian</v>
      </c>
      <c r="G2570">
        <v>367</v>
      </c>
      <c r="H2570" t="str">
        <f>+VLOOKUP(G2570,[1]SKU!A:B,2,0)</f>
        <v>VALDIVIANA IN ROBLE RECT. 19.2 X 117 S.LOREN 1RA C</v>
      </c>
      <c r="I2570" t="str">
        <f>+VLOOKUP(G2570,[1]SKU!A:D,4,0)</f>
        <v>PORCELANATO</v>
      </c>
      <c r="J2570" t="str">
        <f>+VLOOKUP(G2570,[1]SKU!A:E,5,0)</f>
        <v>Maderas</v>
      </c>
      <c r="K2570" t="str">
        <f>+VLOOKUP(G2570,[1]SKU!A:C,3,0)</f>
        <v>SAN LORENZO</v>
      </c>
      <c r="L2570">
        <v>102</v>
      </c>
      <c r="M2570">
        <v>42.808112177707514</v>
      </c>
      <c r="N2570">
        <f>+VLOOKUP([1]VENTAS!G2570,[1]SKU!A:G,6,0)</f>
        <v>5442</v>
      </c>
      <c r="O2570" s="4">
        <f t="shared" si="40"/>
        <v>232961.74647108431</v>
      </c>
    </row>
    <row r="2571" spans="1:15" x14ac:dyDescent="0.3">
      <c r="A2571" s="1">
        <v>44974</v>
      </c>
      <c r="B2571" s="2" t="s">
        <v>2425</v>
      </c>
      <c r="C2571" s="2" t="s">
        <v>2426</v>
      </c>
      <c r="D2571" s="2" t="s">
        <v>2592</v>
      </c>
      <c r="E2571">
        <v>94</v>
      </c>
      <c r="F2571" t="str">
        <f>+VLOOKUP(E2571,[1]CLIENTES!A:B,2,0)</f>
        <v>Vincen</v>
      </c>
      <c r="G2571">
        <v>219</v>
      </c>
      <c r="H2571" t="str">
        <f>+VLOOKUP(G2571,[1]SKU!A:B,2,0)</f>
        <v>ESCANDINAVA HELSINKI ESM NAT 20 X 120 ILVA 2DA C</v>
      </c>
      <c r="I2571" t="str">
        <f>+VLOOKUP(G2571,[1]SKU!A:D,4,0)</f>
        <v>PORCELANATO</v>
      </c>
      <c r="J2571" t="str">
        <f>+VLOOKUP(G2571,[1]SKU!A:E,5,0)</f>
        <v>Maderas</v>
      </c>
      <c r="K2571" t="str">
        <f>+VLOOKUP(G2571,[1]SKU!A:C,3,0)</f>
        <v>ILVA</v>
      </c>
      <c r="L2571">
        <v>5</v>
      </c>
      <c r="M2571">
        <v>0.63452604715986849</v>
      </c>
      <c r="N2571">
        <f>+VLOOKUP([1]VENTAS!G2571,[1]SKU!A:G,6,0)</f>
        <v>8650</v>
      </c>
      <c r="O2571" s="4">
        <f t="shared" si="40"/>
        <v>5488.6503079328622</v>
      </c>
    </row>
    <row r="2572" spans="1:15" x14ac:dyDescent="0.3">
      <c r="A2572" s="1">
        <v>44928</v>
      </c>
      <c r="B2572" s="2" t="s">
        <v>2425</v>
      </c>
      <c r="C2572" s="2" t="s">
        <v>2426</v>
      </c>
      <c r="D2572" s="2" t="s">
        <v>2593</v>
      </c>
      <c r="E2572">
        <v>160</v>
      </c>
      <c r="F2572" t="str">
        <f>+VLOOKUP(E2572,[1]CLIENTES!A:B,2,0)</f>
        <v>Karina</v>
      </c>
      <c r="G2572">
        <v>200</v>
      </c>
      <c r="H2572" t="str">
        <f>+VLOOKUP(G2572,[1]SKU!A:B,2,0)</f>
        <v>CORCEGA GRIS 43 x 43 CAÑUELAS 1RA C</v>
      </c>
      <c r="I2572" t="str">
        <f>+VLOOKUP(G2572,[1]SKU!A:D,4,0)</f>
        <v>CERAMICO</v>
      </c>
      <c r="J2572" t="str">
        <f>+VLOOKUP(G2572,[1]SKU!A:E,5,0)</f>
        <v>Marmoles</v>
      </c>
      <c r="K2572" t="str">
        <f>+VLOOKUP(G2572,[1]SKU!A:C,3,0)</f>
        <v>CAÑUELAS</v>
      </c>
      <c r="L2572">
        <v>4</v>
      </c>
      <c r="M2572">
        <v>2.1480789584928486</v>
      </c>
      <c r="N2572">
        <f>+VLOOKUP([1]VENTAS!G2572,[1]SKU!A:G,6,0)</f>
        <v>1713</v>
      </c>
      <c r="O2572" s="4">
        <f t="shared" si="40"/>
        <v>3679.6592558982497</v>
      </c>
    </row>
    <row r="2573" spans="1:15" x14ac:dyDescent="0.3">
      <c r="A2573" s="1">
        <v>44948</v>
      </c>
      <c r="B2573" s="2" t="s">
        <v>2425</v>
      </c>
      <c r="C2573" s="2" t="s">
        <v>2426</v>
      </c>
      <c r="D2573" s="2" t="s">
        <v>2594</v>
      </c>
      <c r="E2573">
        <v>136</v>
      </c>
      <c r="F2573" t="str">
        <f>+VLOOKUP(E2573,[1]CLIENTES!A:B,2,0)</f>
        <v>Ilian</v>
      </c>
      <c r="G2573">
        <v>369</v>
      </c>
      <c r="H2573" t="str">
        <f>+VLOOKUP(G2573,[1]SKU!A:B,2,0)</f>
        <v>MOODS HUESO 59 x 59 S.LOREN 2DA CAL</v>
      </c>
      <c r="I2573" t="str">
        <f>+VLOOKUP(G2573,[1]SKU!A:D,4,0)</f>
        <v>PORCELANATO</v>
      </c>
      <c r="J2573" t="str">
        <f>+VLOOKUP(G2573,[1]SKU!A:E,5,0)</f>
        <v>Cementos</v>
      </c>
      <c r="K2573" t="str">
        <f>+VLOOKUP(G2573,[1]SKU!A:C,3,0)</f>
        <v>SAN LORENZO</v>
      </c>
      <c r="L2573">
        <v>92</v>
      </c>
      <c r="M2573">
        <v>72.915127732084045</v>
      </c>
      <c r="N2573">
        <f>+VLOOKUP([1]VENTAS!G2573,[1]SKU!A:G,6,0)</f>
        <v>5437</v>
      </c>
      <c r="O2573" s="4">
        <f t="shared" si="40"/>
        <v>396439.54947934096</v>
      </c>
    </row>
    <row r="2574" spans="1:15" x14ac:dyDescent="0.3">
      <c r="A2574" s="1">
        <v>44985</v>
      </c>
      <c r="B2574" s="2" t="s">
        <v>2425</v>
      </c>
      <c r="C2574" s="2" t="s">
        <v>2426</v>
      </c>
      <c r="D2574" s="2" t="s">
        <v>2595</v>
      </c>
      <c r="E2574">
        <v>143</v>
      </c>
      <c r="F2574" t="str">
        <f>+VLOOKUP(E2574,[1]CLIENTES!A:B,2,0)</f>
        <v>Alysson</v>
      </c>
      <c r="G2574">
        <v>61</v>
      </c>
      <c r="H2574" t="str">
        <f>+VLOOKUP(G2574,[1]SKU!A:B,2,0)</f>
        <v>CARRARA 31 x 53 LOURDES 1RA C</v>
      </c>
      <c r="I2574" t="str">
        <f>+VLOOKUP(G2574,[1]SKU!A:D,4,0)</f>
        <v>CERAMICO</v>
      </c>
      <c r="J2574" t="str">
        <f>+VLOOKUP(G2574,[1]SKU!A:E,5,0)</f>
        <v>Marmoles</v>
      </c>
      <c r="K2574" t="str">
        <f>+VLOOKUP(G2574,[1]SKU!A:C,3,0)</f>
        <v>LOURDES</v>
      </c>
      <c r="L2574">
        <v>115</v>
      </c>
      <c r="M2574">
        <v>29.768136083436829</v>
      </c>
      <c r="N2574">
        <f>+VLOOKUP([1]VENTAS!G2574,[1]SKU!A:G,6,0)</f>
        <v>4714</v>
      </c>
      <c r="O2574" s="4">
        <f t="shared" si="40"/>
        <v>140326.99349732121</v>
      </c>
    </row>
    <row r="2575" spans="1:15" x14ac:dyDescent="0.3">
      <c r="A2575" s="1">
        <v>44974</v>
      </c>
      <c r="B2575" s="2" t="s">
        <v>2425</v>
      </c>
      <c r="C2575" s="2" t="s">
        <v>2426</v>
      </c>
      <c r="D2575" s="2" t="s">
        <v>2596</v>
      </c>
      <c r="E2575">
        <v>134</v>
      </c>
      <c r="F2575" t="str">
        <f>+VLOOKUP(E2575,[1]CLIENTES!A:B,2,0)</f>
        <v>Mathilda</v>
      </c>
      <c r="G2575">
        <v>245</v>
      </c>
      <c r="H2575" t="str">
        <f>+VLOOKUP(G2575,[1]SKU!A:B,2,0)</f>
        <v>LONDON GREIGE RECT 59 X 59 C.NEGRO 2DA CAL</v>
      </c>
      <c r="I2575" t="str">
        <f>+VLOOKUP(G2575,[1]SKU!A:D,4,0)</f>
        <v>PORCELANATO</v>
      </c>
      <c r="J2575" t="str">
        <f>+VLOOKUP(G2575,[1]SKU!A:E,5,0)</f>
        <v>Cementos</v>
      </c>
      <c r="K2575" t="str">
        <f>+VLOOKUP(G2575,[1]SKU!A:C,3,0)</f>
        <v>CERRO NEGRO</v>
      </c>
      <c r="L2575">
        <v>1</v>
      </c>
      <c r="M2575">
        <v>0.93810075702660267</v>
      </c>
      <c r="N2575">
        <f>+VLOOKUP([1]VENTAS!G2575,[1]SKU!A:G,6,0)</f>
        <v>7217</v>
      </c>
      <c r="O2575" s="4">
        <f t="shared" si="40"/>
        <v>6770.2731634609918</v>
      </c>
    </row>
    <row r="2576" spans="1:15" x14ac:dyDescent="0.3">
      <c r="A2576" s="1">
        <v>44969</v>
      </c>
      <c r="B2576" s="2" t="s">
        <v>2425</v>
      </c>
      <c r="C2576" s="2" t="s">
        <v>2426</v>
      </c>
      <c r="D2576" s="2" t="s">
        <v>2597</v>
      </c>
      <c r="E2576">
        <v>94</v>
      </c>
      <c r="F2576" t="str">
        <f>+VLOOKUP(E2576,[1]CLIENTES!A:B,2,0)</f>
        <v>Vincen</v>
      </c>
      <c r="G2576">
        <v>243</v>
      </c>
      <c r="H2576" t="str">
        <f>+VLOOKUP(G2576,[1]SKU!A:B,2,0)</f>
        <v>LIFE TIZA PUL RECT 58 X 58 C.NEGRO 2DA C</v>
      </c>
      <c r="I2576" t="str">
        <f>+VLOOKUP(G2576,[1]SKU!A:D,4,0)</f>
        <v>PORCELANATO</v>
      </c>
      <c r="J2576" t="str">
        <f>+VLOOKUP(G2576,[1]SKU!A:E,5,0)</f>
        <v>Cementos</v>
      </c>
      <c r="K2576" t="str">
        <f>+VLOOKUP(G2576,[1]SKU!A:C,3,0)</f>
        <v>CERRO NEGRO</v>
      </c>
      <c r="L2576">
        <v>134</v>
      </c>
      <c r="M2576">
        <v>7.9330511293223713</v>
      </c>
      <c r="N2576">
        <f>+VLOOKUP([1]VENTAS!G2576,[1]SKU!A:G,6,0)</f>
        <v>8822</v>
      </c>
      <c r="O2576" s="4">
        <f t="shared" si="40"/>
        <v>69985.377062881962</v>
      </c>
    </row>
    <row r="2577" spans="1:15" x14ac:dyDescent="0.3">
      <c r="A2577" s="1">
        <v>44958</v>
      </c>
      <c r="B2577" s="2" t="s">
        <v>2425</v>
      </c>
      <c r="C2577" s="2" t="s">
        <v>2426</v>
      </c>
      <c r="D2577" s="2" t="s">
        <v>2598</v>
      </c>
      <c r="E2577">
        <v>188</v>
      </c>
      <c r="F2577" t="str">
        <f>+VLOOKUP(E2577,[1]CLIENTES!A:B,2,0)</f>
        <v>Jose-Tomas</v>
      </c>
      <c r="G2577">
        <v>368</v>
      </c>
      <c r="H2577" t="str">
        <f>+VLOOKUP(G2577,[1]SKU!A:B,2,0)</f>
        <v>MOODS ARENA PUL RECT. 57,7 x 57,7 S.LOREN 2DA CAL</v>
      </c>
      <c r="I2577" t="str">
        <f>+VLOOKUP(G2577,[1]SKU!A:D,4,0)</f>
        <v>PORCELANATO</v>
      </c>
      <c r="J2577" t="str">
        <f>+VLOOKUP(G2577,[1]SKU!A:E,5,0)</f>
        <v>Cementos</v>
      </c>
      <c r="K2577" t="str">
        <f>+VLOOKUP(G2577,[1]SKU!A:C,3,0)</f>
        <v>SAN LORENZO</v>
      </c>
      <c r="L2577">
        <v>166</v>
      </c>
      <c r="M2577">
        <v>124.10571751379746</v>
      </c>
      <c r="N2577">
        <f>+VLOOKUP([1]VENTAS!G2577,[1]SKU!A:G,6,0)</f>
        <v>3192</v>
      </c>
      <c r="O2577" s="4">
        <f t="shared" si="40"/>
        <v>396145.4503040415</v>
      </c>
    </row>
    <row r="2578" spans="1:15" x14ac:dyDescent="0.3">
      <c r="A2578" s="1">
        <v>44934</v>
      </c>
      <c r="B2578" s="2" t="s">
        <v>2425</v>
      </c>
      <c r="C2578" s="2" t="s">
        <v>2426</v>
      </c>
      <c r="D2578" s="2" t="s">
        <v>2599</v>
      </c>
      <c r="E2578">
        <v>137</v>
      </c>
      <c r="F2578" t="str">
        <f>+VLOOKUP(E2578,[1]CLIENTES!A:B,2,0)</f>
        <v>Milton</v>
      </c>
      <c r="G2578">
        <v>174</v>
      </c>
      <c r="H2578" t="str">
        <f>+VLOOKUP(G2578,[1]SKU!A:B,2,0)</f>
        <v>POSITANO CHIARO 33 X 45,3 SCOP 2DA C</v>
      </c>
      <c r="I2578" t="str">
        <f>+VLOOKUP(G2578,[1]SKU!A:D,4,0)</f>
        <v>CERAMICO</v>
      </c>
      <c r="J2578" t="str">
        <f>+VLOOKUP(G2578,[1]SKU!A:E,5,0)</f>
        <v>Marmoles</v>
      </c>
      <c r="K2578" t="str">
        <f>+VLOOKUP(G2578,[1]SKU!A:C,3,0)</f>
        <v>SCOP</v>
      </c>
      <c r="L2578">
        <v>5</v>
      </c>
      <c r="M2578">
        <v>1.5647978166369014</v>
      </c>
      <c r="N2578">
        <f>+VLOOKUP([1]VENTAS!G2578,[1]SKU!A:G,6,0)</f>
        <v>8450</v>
      </c>
      <c r="O2578" s="4">
        <f t="shared" si="40"/>
        <v>13222.541550581816</v>
      </c>
    </row>
    <row r="2579" spans="1:15" x14ac:dyDescent="0.3">
      <c r="A2579" s="1">
        <v>44970</v>
      </c>
      <c r="B2579" s="2" t="s">
        <v>2425</v>
      </c>
      <c r="C2579" s="2" t="s">
        <v>2426</v>
      </c>
      <c r="D2579" s="2" t="s">
        <v>2600</v>
      </c>
      <c r="E2579">
        <v>62</v>
      </c>
      <c r="F2579" t="str">
        <f>+VLOOKUP(E2579,[1]CLIENTES!A:B,2,0)</f>
        <v>Vladimir</v>
      </c>
      <c r="G2579">
        <v>365</v>
      </c>
      <c r="H2579" t="str">
        <f>+VLOOKUP(G2579,[1]SKU!A:B,2,0)</f>
        <v>TAIGA HABANO RECT. 19,2 X 117 S.LOREN 1RA C</v>
      </c>
      <c r="I2579" t="str">
        <f>+VLOOKUP(G2579,[1]SKU!A:D,4,0)</f>
        <v>PORCELANATO</v>
      </c>
      <c r="J2579" t="str">
        <f>+VLOOKUP(G2579,[1]SKU!A:E,5,0)</f>
        <v>Maderas</v>
      </c>
      <c r="K2579" t="str">
        <f>+VLOOKUP(G2579,[1]SKU!A:C,3,0)</f>
        <v>SAN LORENZO</v>
      </c>
      <c r="L2579">
        <v>55</v>
      </c>
      <c r="M2579">
        <v>30.958599188597205</v>
      </c>
      <c r="N2579">
        <f>+VLOOKUP([1]VENTAS!G2579,[1]SKU!A:G,6,0)</f>
        <v>2268</v>
      </c>
      <c r="O2579" s="4">
        <f t="shared" si="40"/>
        <v>70214.102959738462</v>
      </c>
    </row>
    <row r="2580" spans="1:15" x14ac:dyDescent="0.3">
      <c r="A2580" s="1">
        <v>44935</v>
      </c>
      <c r="B2580" s="2" t="s">
        <v>2425</v>
      </c>
      <c r="C2580" s="2" t="s">
        <v>2426</v>
      </c>
      <c r="D2580" s="2" t="s">
        <v>2601</v>
      </c>
      <c r="E2580">
        <v>101</v>
      </c>
      <c r="F2580" t="str">
        <f>+VLOOKUP(E2580,[1]CLIENTES!A:B,2,0)</f>
        <v>Josias</v>
      </c>
      <c r="G2580">
        <v>246</v>
      </c>
      <c r="H2580" t="str">
        <f>+VLOOKUP(G2580,[1]SKU!A:B,2,0)</f>
        <v>CALIPSO GRIS 53 X 53 SAN PIETRO 2DA C</v>
      </c>
      <c r="I2580" t="str">
        <f>+VLOOKUP(G2580,[1]SKU!A:D,4,0)</f>
        <v>PORCELANATO</v>
      </c>
      <c r="J2580" t="str">
        <f>+VLOOKUP(G2580,[1]SKU!A:E,5,0)</f>
        <v>Marmoles</v>
      </c>
      <c r="K2580" t="str">
        <f>+VLOOKUP(G2580,[1]SKU!A:C,3,0)</f>
        <v>SAN PIETRO</v>
      </c>
      <c r="L2580">
        <v>33</v>
      </c>
      <c r="M2580">
        <v>22.196584497715467</v>
      </c>
      <c r="N2580">
        <f>+VLOOKUP([1]VENTAS!G2580,[1]SKU!A:G,6,0)</f>
        <v>4916</v>
      </c>
      <c r="O2580" s="4">
        <f t="shared" si="40"/>
        <v>109118.40939076923</v>
      </c>
    </row>
    <row r="2581" spans="1:15" x14ac:dyDescent="0.3">
      <c r="A2581" s="1">
        <v>44939</v>
      </c>
      <c r="B2581" s="2" t="s">
        <v>2425</v>
      </c>
      <c r="C2581" s="2" t="s">
        <v>2426</v>
      </c>
      <c r="D2581" s="2" t="s">
        <v>2602</v>
      </c>
      <c r="E2581">
        <v>220</v>
      </c>
      <c r="F2581" t="str">
        <f>+VLOOKUP(E2581,[1]CLIENTES!A:B,2,0)</f>
        <v>Dayra</v>
      </c>
      <c r="G2581">
        <v>227</v>
      </c>
      <c r="H2581" t="str">
        <f>+VLOOKUP(G2581,[1]SKU!A:B,2,0)</f>
        <v>PORCELANATO MEDLEY BEIGE 20 X 60 ALBERDI 2DA C</v>
      </c>
      <c r="I2581" t="str">
        <f>+VLOOKUP(G2581,[1]SKU!A:D,4,0)</f>
        <v>PORCELANATO</v>
      </c>
      <c r="J2581" t="str">
        <f>+VLOOKUP(G2581,[1]SKU!A:E,5,0)</f>
        <v>Maderas</v>
      </c>
      <c r="K2581" t="str">
        <f>+VLOOKUP(G2581,[1]SKU!A:C,3,0)</f>
        <v>ALBERDI</v>
      </c>
      <c r="L2581">
        <v>68</v>
      </c>
      <c r="M2581">
        <v>38.239748635442851</v>
      </c>
      <c r="N2581">
        <f>+VLOOKUP([1]VENTAS!G2581,[1]SKU!A:G,6,0)</f>
        <v>5258</v>
      </c>
      <c r="O2581" s="4">
        <f t="shared" si="40"/>
        <v>201064.5983251585</v>
      </c>
    </row>
    <row r="2582" spans="1:15" x14ac:dyDescent="0.3">
      <c r="A2582" s="1">
        <v>44946</v>
      </c>
      <c r="B2582" s="2" t="s">
        <v>2425</v>
      </c>
      <c r="C2582" s="2" t="s">
        <v>2426</v>
      </c>
      <c r="D2582" s="2" t="s">
        <v>2603</v>
      </c>
      <c r="E2582">
        <v>21</v>
      </c>
      <c r="F2582" t="str">
        <f>+VLOOKUP(E2582,[1]CLIENTES!A:B,2,0)</f>
        <v>Jason</v>
      </c>
      <c r="G2582">
        <v>97</v>
      </c>
      <c r="H2582" t="str">
        <f>+VLOOKUP(G2582,[1]SKU!A:B,2,0)</f>
        <v>MADRID NEGRO 35 X 35 LOURDES  1RA C</v>
      </c>
      <c r="I2582" t="str">
        <f>+VLOOKUP(G2582,[1]SKU!A:D,4,0)</f>
        <v>CERAMICO</v>
      </c>
      <c r="J2582" t="str">
        <f>+VLOOKUP(G2582,[1]SKU!A:E,5,0)</f>
        <v>Deco &amp; Mas</v>
      </c>
      <c r="K2582" t="str">
        <f>+VLOOKUP(G2582,[1]SKU!A:C,3,0)</f>
        <v>LOURDES</v>
      </c>
      <c r="L2582">
        <v>103</v>
      </c>
      <c r="M2582">
        <v>4.4562596424479768</v>
      </c>
      <c r="N2582">
        <f>+VLOOKUP([1]VENTAS!G2582,[1]SKU!A:G,6,0)</f>
        <v>1873</v>
      </c>
      <c r="O2582" s="4">
        <f t="shared" si="40"/>
        <v>8346.5743103050609</v>
      </c>
    </row>
    <row r="2583" spans="1:15" x14ac:dyDescent="0.3">
      <c r="A2583" s="1">
        <v>44975</v>
      </c>
      <c r="B2583" s="2" t="s">
        <v>2425</v>
      </c>
      <c r="C2583" s="2" t="s">
        <v>2426</v>
      </c>
      <c r="D2583" s="2" t="s">
        <v>2604</v>
      </c>
      <c r="E2583">
        <v>34</v>
      </c>
      <c r="F2583" t="str">
        <f>+VLOOKUP(E2583,[1]CLIENTES!A:B,2,0)</f>
        <v>Thais</v>
      </c>
      <c r="G2583">
        <v>350</v>
      </c>
      <c r="H2583" t="str">
        <f>+VLOOKUP(G2583,[1]SKU!A:B,2,0)</f>
        <v>URBAN CONCRETE IN GREY RECT. 58 X 117 S.LOREN 2DA</v>
      </c>
      <c r="I2583" t="str">
        <f>+VLOOKUP(G2583,[1]SKU!A:D,4,0)</f>
        <v>PORCELANATO</v>
      </c>
      <c r="J2583" t="str">
        <f>+VLOOKUP(G2583,[1]SKU!A:E,5,0)</f>
        <v>Cementos</v>
      </c>
      <c r="K2583" t="str">
        <f>+VLOOKUP(G2583,[1]SKU!A:C,3,0)</f>
        <v>SAN LORENZO</v>
      </c>
      <c r="L2583">
        <v>152</v>
      </c>
      <c r="M2583">
        <v>60.884140115214556</v>
      </c>
      <c r="N2583">
        <f>+VLOOKUP([1]VENTAS!G2583,[1]SKU!A:G,6,0)</f>
        <v>9392</v>
      </c>
      <c r="O2583" s="4">
        <f t="shared" si="40"/>
        <v>571823.8439620951</v>
      </c>
    </row>
    <row r="2584" spans="1:15" x14ac:dyDescent="0.3">
      <c r="A2584" s="1">
        <v>44983</v>
      </c>
      <c r="B2584" s="2" t="s">
        <v>2425</v>
      </c>
      <c r="C2584" s="2" t="s">
        <v>2426</v>
      </c>
      <c r="D2584" s="2" t="s">
        <v>2605</v>
      </c>
      <c r="E2584">
        <v>177</v>
      </c>
      <c r="F2584" t="str">
        <f>+VLOOKUP(E2584,[1]CLIENTES!A:B,2,0)</f>
        <v>Samuel</v>
      </c>
      <c r="G2584">
        <v>119</v>
      </c>
      <c r="H2584" t="str">
        <f>+VLOOKUP(G2584,[1]SKU!A:B,2,0)</f>
        <v>AMAZONIA TERRA 38 x 38 C.NEGRO 1RA CAL</v>
      </c>
      <c r="I2584" t="str">
        <f>+VLOOKUP(G2584,[1]SKU!A:D,4,0)</f>
        <v>CERAMICO</v>
      </c>
      <c r="J2584" t="str">
        <f>+VLOOKUP(G2584,[1]SKU!A:E,5,0)</f>
        <v>Cementos</v>
      </c>
      <c r="K2584" t="str">
        <f>+VLOOKUP(G2584,[1]SKU!A:C,3,0)</f>
        <v>CERRO NEGRO</v>
      </c>
      <c r="L2584">
        <v>93</v>
      </c>
      <c r="M2584">
        <v>47.033892700767403</v>
      </c>
      <c r="N2584">
        <f>+VLOOKUP([1]VENTAS!G2584,[1]SKU!A:G,6,0)</f>
        <v>2176</v>
      </c>
      <c r="O2584" s="4">
        <f t="shared" si="40"/>
        <v>102345.75051686987</v>
      </c>
    </row>
    <row r="2585" spans="1:15" x14ac:dyDescent="0.3">
      <c r="A2585" s="1">
        <v>44973</v>
      </c>
      <c r="B2585" s="2" t="s">
        <v>2425</v>
      </c>
      <c r="C2585" s="2" t="s">
        <v>2426</v>
      </c>
      <c r="D2585" s="2" t="s">
        <v>2606</v>
      </c>
      <c r="E2585">
        <v>47</v>
      </c>
      <c r="F2585" t="str">
        <f>+VLOOKUP(E2585,[1]CLIENTES!A:B,2,0)</f>
        <v>Mario</v>
      </c>
      <c r="G2585">
        <v>285</v>
      </c>
      <c r="H2585" t="str">
        <f>+VLOOKUP(G2585,[1]SKU!A:B,2,0)</f>
        <v>ANTICO IVORY NATURAL 120 X 120 VITE 2DA C</v>
      </c>
      <c r="I2585" t="str">
        <f>+VLOOKUP(G2585,[1]SKU!A:D,4,0)</f>
        <v>PORCELANATO</v>
      </c>
      <c r="J2585" t="str">
        <f>+VLOOKUP(G2585,[1]SKU!A:E,5,0)</f>
        <v>Cementos</v>
      </c>
      <c r="K2585" t="str">
        <f>+VLOOKUP(G2585,[1]SKU!A:C,3,0)</f>
        <v>VITE</v>
      </c>
      <c r="L2585">
        <v>111</v>
      </c>
      <c r="M2585">
        <v>42.883318803301776</v>
      </c>
      <c r="N2585">
        <f>+VLOOKUP([1]VENTAS!G2585,[1]SKU!A:G,6,0)</f>
        <v>8681</v>
      </c>
      <c r="O2585" s="4">
        <f t="shared" si="40"/>
        <v>372270.09053146275</v>
      </c>
    </row>
    <row r="2586" spans="1:15" x14ac:dyDescent="0.3">
      <c r="A2586" s="1">
        <v>44956</v>
      </c>
      <c r="B2586" s="2" t="s">
        <v>2425</v>
      </c>
      <c r="C2586" s="2" t="s">
        <v>2426</v>
      </c>
      <c r="D2586" s="2" t="s">
        <v>2607</v>
      </c>
      <c r="E2586">
        <v>55</v>
      </c>
      <c r="F2586" t="str">
        <f>+VLOOKUP(E2586,[1]CLIENTES!A:B,2,0)</f>
        <v>Gadiel</v>
      </c>
      <c r="G2586">
        <v>12</v>
      </c>
      <c r="H2586" t="str">
        <f>+VLOOKUP(G2586,[1]SKU!A:B,2,0)</f>
        <v>MARINO  NEGRO 35 x 35  LOURDES 1RA C</v>
      </c>
      <c r="I2586" t="str">
        <f>+VLOOKUP(G2586,[1]SKU!A:D,4,0)</f>
        <v>CERAMICO</v>
      </c>
      <c r="J2586" t="str">
        <f>+VLOOKUP(G2586,[1]SKU!A:E,5,0)</f>
        <v>Marmoles</v>
      </c>
      <c r="K2586" t="str">
        <f>+VLOOKUP(G2586,[1]SKU!A:C,3,0)</f>
        <v>LOURDES</v>
      </c>
      <c r="L2586">
        <v>160</v>
      </c>
      <c r="M2586">
        <v>138.14290490649432</v>
      </c>
      <c r="N2586">
        <f>+VLOOKUP([1]VENTAS!G2586,[1]SKU!A:G,6,0)</f>
        <v>9330</v>
      </c>
      <c r="O2586" s="4">
        <f t="shared" si="40"/>
        <v>1288873.3027775921</v>
      </c>
    </row>
    <row r="2587" spans="1:15" x14ac:dyDescent="0.3">
      <c r="A2587" s="1">
        <v>44983</v>
      </c>
      <c r="B2587" s="2" t="s">
        <v>2425</v>
      </c>
      <c r="C2587" s="2" t="s">
        <v>2426</v>
      </c>
      <c r="D2587" s="2" t="s">
        <v>2608</v>
      </c>
      <c r="E2587">
        <v>89</v>
      </c>
      <c r="F2587" t="str">
        <f>+VLOOKUP(E2587,[1]CLIENTES!A:B,2,0)</f>
        <v>Miriam</v>
      </c>
      <c r="G2587">
        <v>222</v>
      </c>
      <c r="H2587" t="str">
        <f>+VLOOKUP(G2587,[1]SKU!A:B,2,0)</f>
        <v>LIFE MARFIL PULIDO RECT. 58 x 58 C.NEGRO 2DA C</v>
      </c>
      <c r="I2587" t="str">
        <f>+VLOOKUP(G2587,[1]SKU!A:D,4,0)</f>
        <v>PORCELANATO</v>
      </c>
      <c r="J2587" t="str">
        <f>+VLOOKUP(G2587,[1]SKU!A:E,5,0)</f>
        <v>Cementos</v>
      </c>
      <c r="K2587" t="str">
        <f>+VLOOKUP(G2587,[1]SKU!A:C,3,0)</f>
        <v>CERRO NEGRO</v>
      </c>
      <c r="L2587">
        <v>55</v>
      </c>
      <c r="M2587">
        <v>2.4540585953364848</v>
      </c>
      <c r="N2587">
        <f>+VLOOKUP([1]VENTAS!G2587,[1]SKU!A:G,6,0)</f>
        <v>9073</v>
      </c>
      <c r="O2587" s="4">
        <f t="shared" si="40"/>
        <v>22265.673635487929</v>
      </c>
    </row>
    <row r="2588" spans="1:15" x14ac:dyDescent="0.3">
      <c r="A2588" s="1">
        <v>44927</v>
      </c>
      <c r="B2588" s="2" t="s">
        <v>2425</v>
      </c>
      <c r="C2588" s="2" t="s">
        <v>2426</v>
      </c>
      <c r="D2588" s="2" t="s">
        <v>2609</v>
      </c>
      <c r="E2588">
        <v>11</v>
      </c>
      <c r="F2588" t="str">
        <f>+VLOOKUP(E2588,[1]CLIENTES!A:B,2,0)</f>
        <v>Emilio</v>
      </c>
      <c r="G2588">
        <v>94</v>
      </c>
      <c r="H2588" t="str">
        <f>+VLOOKUP(G2588,[1]SKU!A:B,2,0)</f>
        <v>VERBENA MIX 45,3 x 45,3 S.LOREN 1RA C</v>
      </c>
      <c r="I2588" t="str">
        <f>+VLOOKUP(G2588,[1]SKU!A:D,4,0)</f>
        <v>CERAMICO</v>
      </c>
      <c r="J2588" t="str">
        <f>+VLOOKUP(G2588,[1]SKU!A:E,5,0)</f>
        <v>Maderas</v>
      </c>
      <c r="K2588" t="str">
        <f>+VLOOKUP(G2588,[1]SKU!A:C,3,0)</f>
        <v>SAN LORENZO</v>
      </c>
      <c r="L2588">
        <v>160</v>
      </c>
      <c r="M2588">
        <v>90.414624788588469</v>
      </c>
      <c r="N2588">
        <f>+VLOOKUP([1]VENTAS!G2588,[1]SKU!A:G,6,0)</f>
        <v>3148</v>
      </c>
      <c r="O2588" s="4">
        <f t="shared" si="40"/>
        <v>284625.23883447651</v>
      </c>
    </row>
    <row r="2589" spans="1:15" x14ac:dyDescent="0.3">
      <c r="A2589" s="1">
        <v>44980</v>
      </c>
      <c r="B2589" s="2" t="s">
        <v>2425</v>
      </c>
      <c r="C2589" s="2" t="s">
        <v>2426</v>
      </c>
      <c r="D2589" s="2" t="s">
        <v>2610</v>
      </c>
      <c r="E2589">
        <v>52</v>
      </c>
      <c r="F2589" t="str">
        <f>+VLOOKUP(E2589,[1]CLIENTES!A:B,2,0)</f>
        <v>Demian</v>
      </c>
      <c r="G2589">
        <v>368</v>
      </c>
      <c r="H2589" t="str">
        <f>+VLOOKUP(G2589,[1]SKU!A:B,2,0)</f>
        <v>MOODS ARENA PUL RECT. 57,7 x 57,7 S.LOREN 2DA CAL</v>
      </c>
      <c r="I2589" t="str">
        <f>+VLOOKUP(G2589,[1]SKU!A:D,4,0)</f>
        <v>PORCELANATO</v>
      </c>
      <c r="J2589" t="str">
        <f>+VLOOKUP(G2589,[1]SKU!A:E,5,0)</f>
        <v>Cementos</v>
      </c>
      <c r="K2589" t="str">
        <f>+VLOOKUP(G2589,[1]SKU!A:C,3,0)</f>
        <v>SAN LORENZO</v>
      </c>
      <c r="L2589">
        <v>71</v>
      </c>
      <c r="M2589">
        <v>53.08136110529891</v>
      </c>
      <c r="N2589">
        <f>+VLOOKUP([1]VENTAS!G2589,[1]SKU!A:G,6,0)</f>
        <v>3192</v>
      </c>
      <c r="O2589" s="4">
        <f t="shared" si="40"/>
        <v>169435.70464811413</v>
      </c>
    </row>
    <row r="2590" spans="1:15" x14ac:dyDescent="0.3">
      <c r="A2590" s="1">
        <v>44984</v>
      </c>
      <c r="B2590" s="2" t="s">
        <v>2425</v>
      </c>
      <c r="C2590" s="2" t="s">
        <v>2426</v>
      </c>
      <c r="D2590" s="2" t="s">
        <v>2611</v>
      </c>
      <c r="E2590">
        <v>80</v>
      </c>
      <c r="F2590" t="str">
        <f>+VLOOKUP(E2590,[1]CLIENTES!A:B,2,0)</f>
        <v>Isai</v>
      </c>
      <c r="G2590">
        <v>293</v>
      </c>
      <c r="H2590" t="str">
        <f>+VLOOKUP(G2590,[1]SKU!A:B,2,0)</f>
        <v>LONDON TIZA RECT  59 X 59 C.NEGRO 2DA CAL</v>
      </c>
      <c r="I2590" t="str">
        <f>+VLOOKUP(G2590,[1]SKU!A:D,4,0)</f>
        <v>PORCELANATO</v>
      </c>
      <c r="J2590" t="str">
        <f>+VLOOKUP(G2590,[1]SKU!A:E,5,0)</f>
        <v>Cementos</v>
      </c>
      <c r="K2590" t="str">
        <f>+VLOOKUP(G2590,[1]SKU!A:C,3,0)</f>
        <v>CERRO NEGRO</v>
      </c>
      <c r="L2590">
        <v>68</v>
      </c>
      <c r="M2590">
        <v>39.368906054767685</v>
      </c>
      <c r="N2590">
        <f>+VLOOKUP([1]VENTAS!G2590,[1]SKU!A:G,6,0)</f>
        <v>9762</v>
      </c>
      <c r="O2590" s="4">
        <f t="shared" si="40"/>
        <v>384319.26090664213</v>
      </c>
    </row>
    <row r="2591" spans="1:15" x14ac:dyDescent="0.3">
      <c r="A2591" s="1">
        <v>44979</v>
      </c>
      <c r="B2591" s="2" t="s">
        <v>2425</v>
      </c>
      <c r="C2591" s="2" t="s">
        <v>2426</v>
      </c>
      <c r="D2591" s="2" t="s">
        <v>2612</v>
      </c>
      <c r="E2591">
        <v>68</v>
      </c>
      <c r="F2591" t="str">
        <f>+VLOOKUP(E2591,[1]CLIENTES!A:B,2,0)</f>
        <v>Analy</v>
      </c>
      <c r="G2591">
        <v>191</v>
      </c>
      <c r="H2591" t="str">
        <f>+VLOOKUP(G2591,[1]SKU!A:B,2,0)</f>
        <v>ABETO CEMENTO 45,3 X 45,3 SCOP 2DA CAL</v>
      </c>
      <c r="I2591" t="str">
        <f>+VLOOKUP(G2591,[1]SKU!A:D,4,0)</f>
        <v>CERAMICO</v>
      </c>
      <c r="J2591" t="str">
        <f>+VLOOKUP(G2591,[1]SKU!A:E,5,0)</f>
        <v>Cementos</v>
      </c>
      <c r="K2591" t="str">
        <f>+VLOOKUP(G2591,[1]SKU!A:C,3,0)</f>
        <v>SCOP</v>
      </c>
      <c r="L2591">
        <v>129</v>
      </c>
      <c r="M2591">
        <v>125.8332640752337</v>
      </c>
      <c r="N2591">
        <f>+VLOOKUP([1]VENTAS!G2591,[1]SKU!A:G,6,0)</f>
        <v>1993</v>
      </c>
      <c r="O2591" s="4">
        <f t="shared" si="40"/>
        <v>250785.69530194075</v>
      </c>
    </row>
    <row r="2592" spans="1:15" x14ac:dyDescent="0.3">
      <c r="A2592" s="1">
        <v>44949</v>
      </c>
      <c r="B2592" s="2" t="s">
        <v>2425</v>
      </c>
      <c r="C2592" s="2" t="s">
        <v>2426</v>
      </c>
      <c r="D2592" s="2" t="s">
        <v>2613</v>
      </c>
      <c r="E2592">
        <v>18</v>
      </c>
      <c r="F2592" t="str">
        <f>+VLOOKUP(E2592,[1]CLIENTES!A:B,2,0)</f>
        <v>Vanessa</v>
      </c>
      <c r="G2592">
        <v>68</v>
      </c>
      <c r="H2592" t="str">
        <f>+VLOOKUP(G2592,[1]SKU!A:B,2,0)</f>
        <v>TRAVERTINO GRIS 35 x 35  LOURDES 1RA C</v>
      </c>
      <c r="I2592" t="str">
        <f>+VLOOKUP(G2592,[1]SKU!A:D,4,0)</f>
        <v>CERAMICO</v>
      </c>
      <c r="J2592" t="str">
        <f>+VLOOKUP(G2592,[1]SKU!A:E,5,0)</f>
        <v>Marmoles</v>
      </c>
      <c r="K2592" t="str">
        <f>+VLOOKUP(G2592,[1]SKU!A:C,3,0)</f>
        <v>LOURDES</v>
      </c>
      <c r="L2592">
        <v>162</v>
      </c>
      <c r="M2592">
        <v>137.60388564436826</v>
      </c>
      <c r="N2592">
        <f>+VLOOKUP([1]VENTAS!G2592,[1]SKU!A:G,6,0)</f>
        <v>1927</v>
      </c>
      <c r="O2592" s="4">
        <f t="shared" si="40"/>
        <v>265162.68763669766</v>
      </c>
    </row>
    <row r="2593" spans="1:15" x14ac:dyDescent="0.3">
      <c r="A2593" s="1">
        <v>44933</v>
      </c>
      <c r="B2593" s="2" t="s">
        <v>2425</v>
      </c>
      <c r="C2593" s="2" t="s">
        <v>2426</v>
      </c>
      <c r="D2593" s="2" t="s">
        <v>2614</v>
      </c>
      <c r="E2593">
        <v>105</v>
      </c>
      <c r="F2593" t="str">
        <f>+VLOOKUP(E2593,[1]CLIENTES!A:B,2,0)</f>
        <v>Basthian</v>
      </c>
      <c r="G2593">
        <v>26</v>
      </c>
      <c r="H2593" t="str">
        <f>+VLOOKUP(G2593,[1]SKU!A:B,2,0)</f>
        <v>VENECIANO MIX AGUAMARINA 33 x 33 S.LOREN 1RA C</v>
      </c>
      <c r="I2593" t="str">
        <f>+VLOOKUP(G2593,[1]SKU!A:D,4,0)</f>
        <v>CERAMICO</v>
      </c>
      <c r="J2593" t="str">
        <f>+VLOOKUP(G2593,[1]SKU!A:E,5,0)</f>
        <v>Deco &amp; Mas</v>
      </c>
      <c r="K2593" t="str">
        <f>+VLOOKUP(G2593,[1]SKU!A:C,3,0)</f>
        <v>SAN LORENZO</v>
      </c>
      <c r="L2593">
        <v>160</v>
      </c>
      <c r="M2593">
        <v>115.77343594961305</v>
      </c>
      <c r="N2593">
        <f>+VLOOKUP([1]VENTAS!G2593,[1]SKU!A:G,6,0)</f>
        <v>8049</v>
      </c>
      <c r="O2593" s="4">
        <f t="shared" si="40"/>
        <v>931860.38595843536</v>
      </c>
    </row>
    <row r="2594" spans="1:15" x14ac:dyDescent="0.3">
      <c r="A2594" s="1">
        <v>44927</v>
      </c>
      <c r="B2594" s="2" t="s">
        <v>2425</v>
      </c>
      <c r="C2594" s="2" t="s">
        <v>2426</v>
      </c>
      <c r="D2594" s="2" t="s">
        <v>2615</v>
      </c>
      <c r="E2594">
        <v>207</v>
      </c>
      <c r="F2594" t="str">
        <f>+VLOOKUP(E2594,[1]CLIENTES!A:B,2,0)</f>
        <v>Leah</v>
      </c>
      <c r="G2594">
        <v>150</v>
      </c>
      <c r="H2594" t="str">
        <f>+VLOOKUP(G2594,[1]SKU!A:B,2,0)</f>
        <v>LEBLON MARFIL 38 x 38 C.NEGRO 1RA CAL</v>
      </c>
      <c r="I2594" t="str">
        <f>+VLOOKUP(G2594,[1]SKU!A:D,4,0)</f>
        <v>CERAMICO</v>
      </c>
      <c r="J2594" t="str">
        <f>+VLOOKUP(G2594,[1]SKU!A:E,5,0)</f>
        <v>Marmoles</v>
      </c>
      <c r="K2594" t="str">
        <f>+VLOOKUP(G2594,[1]SKU!A:C,3,0)</f>
        <v>CERRO NEGRO</v>
      </c>
      <c r="L2594">
        <v>130</v>
      </c>
      <c r="M2594">
        <v>117.27294001106289</v>
      </c>
      <c r="N2594">
        <f>+VLOOKUP([1]VENTAS!G2594,[1]SKU!A:G,6,0)</f>
        <v>4122</v>
      </c>
      <c r="O2594" s="4">
        <f t="shared" si="40"/>
        <v>483399.05872560124</v>
      </c>
    </row>
    <row r="2595" spans="1:15" x14ac:dyDescent="0.3">
      <c r="A2595" s="1">
        <v>44931</v>
      </c>
      <c r="B2595" s="2" t="s">
        <v>2425</v>
      </c>
      <c r="C2595" s="2" t="s">
        <v>2426</v>
      </c>
      <c r="D2595" s="2" t="s">
        <v>2616</v>
      </c>
      <c r="E2595">
        <v>195</v>
      </c>
      <c r="F2595" t="str">
        <f>+VLOOKUP(E2595,[1]CLIENTES!A:B,2,0)</f>
        <v>Cathalina</v>
      </c>
      <c r="G2595">
        <v>14</v>
      </c>
      <c r="H2595" t="str">
        <f>+VLOOKUP(G2595,[1]SKU!A:B,2,0)</f>
        <v>EUCALIPTO GRIS 56 X 56 LOURDES 1RA C</v>
      </c>
      <c r="I2595" t="str">
        <f>+VLOOKUP(G2595,[1]SKU!A:D,4,0)</f>
        <v>CERAMICO</v>
      </c>
      <c r="J2595" t="str">
        <f>+VLOOKUP(G2595,[1]SKU!A:E,5,0)</f>
        <v>Maderas</v>
      </c>
      <c r="K2595" t="str">
        <f>+VLOOKUP(G2595,[1]SKU!A:C,3,0)</f>
        <v>LOURDES</v>
      </c>
      <c r="L2595">
        <v>78</v>
      </c>
      <c r="M2595">
        <v>23.689061464431141</v>
      </c>
      <c r="N2595">
        <f>+VLOOKUP([1]VENTAS!G2595,[1]SKU!A:G,6,0)</f>
        <v>2969</v>
      </c>
      <c r="O2595" s="4">
        <f t="shared" si="40"/>
        <v>70332.823487896065</v>
      </c>
    </row>
    <row r="2596" spans="1:15" x14ac:dyDescent="0.3">
      <c r="A2596" s="1">
        <v>44948</v>
      </c>
      <c r="B2596" s="2" t="s">
        <v>2425</v>
      </c>
      <c r="C2596" s="2" t="s">
        <v>2426</v>
      </c>
      <c r="D2596" s="2" t="s">
        <v>2617</v>
      </c>
      <c r="E2596">
        <v>102</v>
      </c>
      <c r="F2596" t="str">
        <f>+VLOOKUP(E2596,[1]CLIENTES!A:B,2,0)</f>
        <v>Eileen</v>
      </c>
      <c r="G2596">
        <v>225</v>
      </c>
      <c r="H2596" t="str">
        <f>+VLOOKUP(G2596,[1]SKU!A:B,2,0)</f>
        <v>LIFE TIZA NATURAL RECT. 59 x 59 C.NEGRO 1RA CAL</v>
      </c>
      <c r="I2596" t="str">
        <f>+VLOOKUP(G2596,[1]SKU!A:D,4,0)</f>
        <v>PORCELANATO</v>
      </c>
      <c r="J2596" t="str">
        <f>+VLOOKUP(G2596,[1]SKU!A:E,5,0)</f>
        <v>Cementos</v>
      </c>
      <c r="K2596" t="str">
        <f>+VLOOKUP(G2596,[1]SKU!A:C,3,0)</f>
        <v>CERRO NEGRO</v>
      </c>
      <c r="L2596">
        <v>96</v>
      </c>
      <c r="M2596">
        <v>68.778643355489777</v>
      </c>
      <c r="N2596">
        <f>+VLOOKUP([1]VENTAS!G2596,[1]SKU!A:G,6,0)</f>
        <v>1145</v>
      </c>
      <c r="O2596" s="4">
        <f t="shared" si="40"/>
        <v>78751.546642035799</v>
      </c>
    </row>
    <row r="2597" spans="1:15" x14ac:dyDescent="0.3">
      <c r="A2597" s="1">
        <v>44937</v>
      </c>
      <c r="B2597" s="2" t="s">
        <v>2425</v>
      </c>
      <c r="C2597" s="2" t="s">
        <v>2426</v>
      </c>
      <c r="D2597" s="2" t="s">
        <v>2618</v>
      </c>
      <c r="E2597">
        <v>219</v>
      </c>
      <c r="F2597" t="str">
        <f>+VLOOKUP(E2597,[1]CLIENTES!A:B,2,0)</f>
        <v>Duvan</v>
      </c>
      <c r="G2597">
        <v>130</v>
      </c>
      <c r="H2597" t="str">
        <f>+VLOOKUP(G2597,[1]SKU!A:B,2,0)</f>
        <v>ARCE OSCURO 51 X 51 C.NEGRO 1RA CAL</v>
      </c>
      <c r="I2597" t="str">
        <f>+VLOOKUP(G2597,[1]SKU!A:D,4,0)</f>
        <v>CERAMICO</v>
      </c>
      <c r="J2597" t="str">
        <f>+VLOOKUP(G2597,[1]SKU!A:E,5,0)</f>
        <v>Maderas</v>
      </c>
      <c r="K2597" t="str">
        <f>+VLOOKUP(G2597,[1]SKU!A:C,3,0)</f>
        <v>CERRO NEGRO</v>
      </c>
      <c r="L2597">
        <v>143</v>
      </c>
      <c r="M2597">
        <v>2.4852729952117052</v>
      </c>
      <c r="N2597">
        <f>+VLOOKUP([1]VENTAS!G2597,[1]SKU!A:G,6,0)</f>
        <v>4658</v>
      </c>
      <c r="O2597" s="4">
        <f t="shared" si="40"/>
        <v>11576.401611696123</v>
      </c>
    </row>
    <row r="2598" spans="1:15" x14ac:dyDescent="0.3">
      <c r="A2598" s="1">
        <v>44929</v>
      </c>
      <c r="B2598" s="2" t="s">
        <v>2425</v>
      </c>
      <c r="C2598" s="2" t="s">
        <v>2426</v>
      </c>
      <c r="D2598" s="2" t="s">
        <v>2619</v>
      </c>
      <c r="E2598">
        <v>124</v>
      </c>
      <c r="F2598" t="str">
        <f>+VLOOKUP(E2598,[1]CLIENTES!A:B,2,0)</f>
        <v>Marthina</v>
      </c>
      <c r="G2598">
        <v>169</v>
      </c>
      <c r="H2598" t="str">
        <f>+VLOOKUP(G2598,[1]SKU!A:B,2,0)</f>
        <v>CALIFORNIA BEIGE 36 x 36 ALLPA 1RA C</v>
      </c>
      <c r="I2598" t="str">
        <f>+VLOOKUP(G2598,[1]SKU!A:D,4,0)</f>
        <v>CERAMICO</v>
      </c>
      <c r="J2598" t="str">
        <f>+VLOOKUP(G2598,[1]SKU!A:E,5,0)</f>
        <v>Cementos</v>
      </c>
      <c r="K2598" t="str">
        <f>+VLOOKUP(G2598,[1]SKU!A:C,3,0)</f>
        <v>ALLPA</v>
      </c>
      <c r="L2598">
        <v>38</v>
      </c>
      <c r="M2598">
        <v>36.660250684039617</v>
      </c>
      <c r="N2598">
        <f>+VLOOKUP([1]VENTAS!G2598,[1]SKU!A:G,6,0)</f>
        <v>7821</v>
      </c>
      <c r="O2598" s="4">
        <f t="shared" si="40"/>
        <v>286719.82059987384</v>
      </c>
    </row>
    <row r="2599" spans="1:15" x14ac:dyDescent="0.3">
      <c r="A2599" s="1">
        <v>44964</v>
      </c>
      <c r="B2599" s="2" t="s">
        <v>2425</v>
      </c>
      <c r="C2599" s="2" t="s">
        <v>2426</v>
      </c>
      <c r="D2599" s="2" t="s">
        <v>2620</v>
      </c>
      <c r="E2599">
        <v>138</v>
      </c>
      <c r="F2599" t="str">
        <f>+VLOOKUP(E2599,[1]CLIENTES!A:B,2,0)</f>
        <v>Pedro</v>
      </c>
      <c r="G2599">
        <v>173</v>
      </c>
      <c r="H2599" t="str">
        <f>+VLOOKUP(G2599,[1]SKU!A:B,2,0)</f>
        <v>MANAOS VERDE 38 x 38 C.NEGRO 2DA CAL</v>
      </c>
      <c r="I2599" t="str">
        <f>+VLOOKUP(G2599,[1]SKU!A:D,4,0)</f>
        <v>CERAMICO</v>
      </c>
      <c r="J2599" t="str">
        <f>+VLOOKUP(G2599,[1]SKU!A:E,5,0)</f>
        <v>Marmoles</v>
      </c>
      <c r="K2599" t="str">
        <f>+VLOOKUP(G2599,[1]SKU!A:C,3,0)</f>
        <v>CERRO NEGRO</v>
      </c>
      <c r="L2599">
        <v>57</v>
      </c>
      <c r="M2599">
        <v>34.69409208465153</v>
      </c>
      <c r="N2599">
        <f>+VLOOKUP([1]VENTAS!G2599,[1]SKU!A:G,6,0)</f>
        <v>6892</v>
      </c>
      <c r="O2599" s="4">
        <f t="shared" si="40"/>
        <v>239111.68264741835</v>
      </c>
    </row>
    <row r="2600" spans="1:15" x14ac:dyDescent="0.3">
      <c r="A2600" s="1">
        <v>44981</v>
      </c>
      <c r="B2600" s="2" t="s">
        <v>2425</v>
      </c>
      <c r="C2600" s="2" t="s">
        <v>2426</v>
      </c>
      <c r="D2600" s="2" t="s">
        <v>2621</v>
      </c>
      <c r="E2600">
        <v>56</v>
      </c>
      <c r="F2600" t="str">
        <f>+VLOOKUP(E2600,[1]CLIENTES!A:B,2,0)</f>
        <v>Stephanie</v>
      </c>
      <c r="G2600">
        <v>321</v>
      </c>
      <c r="H2600" t="str">
        <f>+VLOOKUP(G2600,[1]SKU!A:B,2,0)</f>
        <v>BATILO IN GREY RECT. 58 X 117 S.LOREN 1RA C</v>
      </c>
      <c r="I2600" t="str">
        <f>+VLOOKUP(G2600,[1]SKU!A:D,4,0)</f>
        <v>PORCELANATO</v>
      </c>
      <c r="J2600" t="str">
        <f>+VLOOKUP(G2600,[1]SKU!A:E,5,0)</f>
        <v>Cementos</v>
      </c>
      <c r="K2600" t="str">
        <f>+VLOOKUP(G2600,[1]SKU!A:C,3,0)</f>
        <v>SAN LORENZO</v>
      </c>
      <c r="L2600">
        <v>68</v>
      </c>
      <c r="M2600">
        <v>5.0215452141758892</v>
      </c>
      <c r="N2600">
        <f>+VLOOKUP([1]VENTAS!G2600,[1]SKU!A:G,6,0)</f>
        <v>8860</v>
      </c>
      <c r="O2600" s="4">
        <f t="shared" si="40"/>
        <v>44490.89059759838</v>
      </c>
    </row>
    <row r="2601" spans="1:15" x14ac:dyDescent="0.3">
      <c r="A2601" s="1">
        <v>44970</v>
      </c>
      <c r="B2601" s="2" t="s">
        <v>2425</v>
      </c>
      <c r="C2601" s="2" t="s">
        <v>2426</v>
      </c>
      <c r="D2601" s="2" t="s">
        <v>2622</v>
      </c>
      <c r="E2601">
        <v>141</v>
      </c>
      <c r="F2601" t="str">
        <f>+VLOOKUP(E2601,[1]CLIENTES!A:B,2,0)</f>
        <v>Waldo</v>
      </c>
      <c r="G2601">
        <v>389</v>
      </c>
      <c r="H2601" t="str">
        <f>+VLOOKUP(G2601,[1]SKU!A:B,2,0)</f>
        <v>MOODS HUESO RECT 28 X 58 S.LOREN 1RA C</v>
      </c>
      <c r="I2601" t="str">
        <f>+VLOOKUP(G2601,[1]SKU!A:D,4,0)</f>
        <v>PORCELANATO</v>
      </c>
      <c r="J2601" t="str">
        <f>+VLOOKUP(G2601,[1]SKU!A:E,5,0)</f>
        <v>Cementos</v>
      </c>
      <c r="K2601" t="str">
        <f>+VLOOKUP(G2601,[1]SKU!A:C,3,0)</f>
        <v>SAN LORENZO</v>
      </c>
      <c r="L2601">
        <v>34</v>
      </c>
      <c r="M2601">
        <v>17.996422102455501</v>
      </c>
      <c r="N2601">
        <f>+VLOOKUP([1]VENTAS!G2601,[1]SKU!A:G,6,0)</f>
        <v>2465</v>
      </c>
      <c r="O2601" s="4">
        <f t="shared" si="40"/>
        <v>44361.180482552809</v>
      </c>
    </row>
    <row r="2602" spans="1:15" x14ac:dyDescent="0.3">
      <c r="A2602" s="1">
        <v>44958</v>
      </c>
      <c r="B2602" s="2" t="s">
        <v>2425</v>
      </c>
      <c r="C2602" s="2" t="s">
        <v>2426</v>
      </c>
      <c r="D2602" s="2" t="s">
        <v>2623</v>
      </c>
      <c r="E2602">
        <v>69</v>
      </c>
      <c r="F2602" t="str">
        <f>+VLOOKUP(E2602,[1]CLIENTES!A:B,2,0)</f>
        <v>Abram</v>
      </c>
      <c r="G2602">
        <v>41</v>
      </c>
      <c r="H2602" t="str">
        <f>+VLOOKUP(G2602,[1]SKU!A:B,2,0)</f>
        <v>RECIFE GRIS 38 x 38 C.NEGRO 1RA CAL</v>
      </c>
      <c r="I2602" t="str">
        <f>+VLOOKUP(G2602,[1]SKU!A:D,4,0)</f>
        <v>CERAMICO</v>
      </c>
      <c r="J2602" t="str">
        <f>+VLOOKUP(G2602,[1]SKU!A:E,5,0)</f>
        <v>Cementos</v>
      </c>
      <c r="K2602" t="str">
        <f>+VLOOKUP(G2602,[1]SKU!A:C,3,0)</f>
        <v>CERRO NEGRO</v>
      </c>
      <c r="L2602">
        <v>76</v>
      </c>
      <c r="M2602">
        <v>64.390864750623024</v>
      </c>
      <c r="N2602">
        <f>+VLOOKUP([1]VENTAS!G2602,[1]SKU!A:G,6,0)</f>
        <v>7652</v>
      </c>
      <c r="O2602" s="4">
        <f t="shared" si="40"/>
        <v>492718.89707176737</v>
      </c>
    </row>
    <row r="2603" spans="1:15" x14ac:dyDescent="0.3">
      <c r="A2603" s="1">
        <v>44975</v>
      </c>
      <c r="B2603" s="2" t="s">
        <v>2425</v>
      </c>
      <c r="C2603" s="2" t="s">
        <v>2426</v>
      </c>
      <c r="D2603" s="2" t="s">
        <v>2624</v>
      </c>
      <c r="E2603">
        <v>42</v>
      </c>
      <c r="F2603" t="str">
        <f>+VLOOKUP(E2603,[1]CLIENTES!A:B,2,0)</f>
        <v>Issidora</v>
      </c>
      <c r="G2603">
        <v>261</v>
      </c>
      <c r="H2603" t="str">
        <f>+VLOOKUP(G2603,[1]SKU!A:B,2,0)</f>
        <v>CAVA XX PULIDO 58 X 117 C. NEGRO 2DA C</v>
      </c>
      <c r="I2603" t="str">
        <f>+VLOOKUP(G2603,[1]SKU!A:D,4,0)</f>
        <v>PORCELANATO</v>
      </c>
      <c r="J2603" t="str">
        <f>+VLOOKUP(G2603,[1]SKU!A:E,5,0)</f>
        <v>Marmoles</v>
      </c>
      <c r="K2603" t="str">
        <f>+VLOOKUP(G2603,[1]SKU!A:C,3,0)</f>
        <v>CERRO NEGRO</v>
      </c>
      <c r="L2603">
        <v>68</v>
      </c>
      <c r="M2603">
        <v>23.894438031894296</v>
      </c>
      <c r="N2603">
        <f>+VLOOKUP([1]VENTAS!G2603,[1]SKU!A:G,6,0)</f>
        <v>5363</v>
      </c>
      <c r="O2603" s="4">
        <f t="shared" si="40"/>
        <v>128145.87116504912</v>
      </c>
    </row>
    <row r="2604" spans="1:15" x14ac:dyDescent="0.3">
      <c r="A2604" s="1">
        <v>44969</v>
      </c>
      <c r="B2604" s="2" t="s">
        <v>2425</v>
      </c>
      <c r="C2604" s="2" t="s">
        <v>2426</v>
      </c>
      <c r="D2604" s="2" t="s">
        <v>2625</v>
      </c>
      <c r="E2604">
        <v>57</v>
      </c>
      <c r="F2604" t="str">
        <f>+VLOOKUP(E2604,[1]CLIENTES!A:B,2,0)</f>
        <v>Yanina</v>
      </c>
      <c r="G2604">
        <v>302</v>
      </c>
      <c r="H2604" t="str">
        <f>+VLOOKUP(G2604,[1]SKU!A:B,2,0)</f>
        <v>LIFE GRIS RECT 59 X 59 C.NEGRO 1RA C</v>
      </c>
      <c r="I2604" t="str">
        <f>+VLOOKUP(G2604,[1]SKU!A:D,4,0)</f>
        <v>PORCELANATO</v>
      </c>
      <c r="J2604" t="str">
        <f>+VLOOKUP(G2604,[1]SKU!A:E,5,0)</f>
        <v>Cementos</v>
      </c>
      <c r="K2604" t="str">
        <f>+VLOOKUP(G2604,[1]SKU!A:C,3,0)</f>
        <v>CERRO NEGRO</v>
      </c>
      <c r="L2604">
        <v>65</v>
      </c>
      <c r="M2604">
        <v>60.473355166628771</v>
      </c>
      <c r="N2604">
        <f>+VLOOKUP([1]VENTAS!G2604,[1]SKU!A:G,6,0)</f>
        <v>3218</v>
      </c>
      <c r="O2604" s="4">
        <f t="shared" si="40"/>
        <v>194603.25692621138</v>
      </c>
    </row>
    <row r="2605" spans="1:15" x14ac:dyDescent="0.3">
      <c r="A2605" s="1">
        <v>44974</v>
      </c>
      <c r="B2605" s="2" t="s">
        <v>2425</v>
      </c>
      <c r="C2605" s="2" t="s">
        <v>2426</v>
      </c>
      <c r="D2605" s="2" t="s">
        <v>2626</v>
      </c>
      <c r="E2605">
        <v>180</v>
      </c>
      <c r="F2605" t="str">
        <f>+VLOOKUP(E2605,[1]CLIENTES!A:B,2,0)</f>
        <v>Maily</v>
      </c>
      <c r="G2605">
        <v>276</v>
      </c>
      <c r="H2605" t="str">
        <f>+VLOOKUP(G2605,[1]SKU!A:B,2,0)</f>
        <v>AUGUSTUS FENDI ESM NAT 60 x 60 ILVA 3RA C</v>
      </c>
      <c r="I2605" t="str">
        <f>+VLOOKUP(G2605,[1]SKU!A:D,4,0)</f>
        <v>PORCELANATO</v>
      </c>
      <c r="J2605" t="str">
        <f>+VLOOKUP(G2605,[1]SKU!A:E,5,0)</f>
        <v>Piedras</v>
      </c>
      <c r="K2605" t="str">
        <f>+VLOOKUP(G2605,[1]SKU!A:C,3,0)</f>
        <v>ILVA</v>
      </c>
      <c r="L2605">
        <v>26</v>
      </c>
      <c r="M2605">
        <v>11.044121886611714</v>
      </c>
      <c r="N2605">
        <f>+VLOOKUP([1]VENTAS!G2605,[1]SKU!A:G,6,0)</f>
        <v>8676</v>
      </c>
      <c r="O2605" s="4">
        <f t="shared" si="40"/>
        <v>95818.801488243233</v>
      </c>
    </row>
    <row r="2606" spans="1:15" x14ac:dyDescent="0.3">
      <c r="A2606" s="1">
        <v>44945</v>
      </c>
      <c r="B2606" s="2" t="s">
        <v>2425</v>
      </c>
      <c r="C2606" s="2" t="s">
        <v>2426</v>
      </c>
      <c r="D2606" s="2" t="s">
        <v>2627</v>
      </c>
      <c r="E2606">
        <v>200</v>
      </c>
      <c r="F2606" t="str">
        <f>+VLOOKUP(E2606,[1]CLIENTES!A:B,2,0)</f>
        <v>Elena</v>
      </c>
      <c r="G2606">
        <v>111</v>
      </c>
      <c r="H2606" t="str">
        <f>+VLOOKUP(G2606,[1]SKU!A:B,2,0)</f>
        <v>MURETO  MERCURIO 25 x 35 LOURDES 1RA C</v>
      </c>
      <c r="I2606" t="str">
        <f>+VLOOKUP(G2606,[1]SKU!A:D,4,0)</f>
        <v>CERAMICO</v>
      </c>
      <c r="J2606" t="str">
        <f>+VLOOKUP(G2606,[1]SKU!A:E,5,0)</f>
        <v>Piedras</v>
      </c>
      <c r="K2606" t="str">
        <f>+VLOOKUP(G2606,[1]SKU!A:C,3,0)</f>
        <v>LOURDES</v>
      </c>
      <c r="L2606">
        <v>60</v>
      </c>
      <c r="M2606">
        <v>34.708397776266558</v>
      </c>
      <c r="N2606">
        <f>+VLOOKUP([1]VENTAS!G2606,[1]SKU!A:G,6,0)</f>
        <v>1709</v>
      </c>
      <c r="O2606" s="4">
        <f t="shared" si="40"/>
        <v>59316.651799639549</v>
      </c>
    </row>
    <row r="2607" spans="1:15" x14ac:dyDescent="0.3">
      <c r="A2607" s="1">
        <v>44979</v>
      </c>
      <c r="B2607" s="2" t="s">
        <v>2425</v>
      </c>
      <c r="C2607" s="2" t="s">
        <v>2426</v>
      </c>
      <c r="D2607" s="2" t="s">
        <v>2628</v>
      </c>
      <c r="E2607">
        <v>228</v>
      </c>
      <c r="F2607" t="str">
        <f>+VLOOKUP(E2607,[1]CLIENTES!A:B,2,0)</f>
        <v>Sebastian</v>
      </c>
      <c r="G2607">
        <v>325</v>
      </c>
      <c r="H2607" t="str">
        <f>+VLOOKUP(G2607,[1]SKU!A:B,2,0)</f>
        <v>GLAM IVORY PUL RECT. 28 x 57,7 S.LOREN 1RA CAL</v>
      </c>
      <c r="I2607" t="str">
        <f>+VLOOKUP(G2607,[1]SKU!A:D,4,0)</f>
        <v>PORCELANATO</v>
      </c>
      <c r="J2607" t="str">
        <f>+VLOOKUP(G2607,[1]SKU!A:E,5,0)</f>
        <v>Cementos</v>
      </c>
      <c r="K2607" t="str">
        <f>+VLOOKUP(G2607,[1]SKU!A:C,3,0)</f>
        <v>SAN LORENZO</v>
      </c>
      <c r="L2607">
        <v>160</v>
      </c>
      <c r="M2607">
        <v>30.769397415301505</v>
      </c>
      <c r="N2607">
        <f>+VLOOKUP([1]VENTAS!G2607,[1]SKU!A:G,6,0)</f>
        <v>5553</v>
      </c>
      <c r="O2607" s="4">
        <f t="shared" si="40"/>
        <v>170862.46384716925</v>
      </c>
    </row>
    <row r="2608" spans="1:15" x14ac:dyDescent="0.3">
      <c r="A2608" s="1">
        <v>44961</v>
      </c>
      <c r="B2608" s="2" t="s">
        <v>2425</v>
      </c>
      <c r="C2608" s="2" t="s">
        <v>2426</v>
      </c>
      <c r="D2608" s="2" t="s">
        <v>2629</v>
      </c>
      <c r="E2608">
        <v>55</v>
      </c>
      <c r="F2608" t="str">
        <f>+VLOOKUP(E2608,[1]CLIENTES!A:B,2,0)</f>
        <v>Gadiel</v>
      </c>
      <c r="G2608">
        <v>249</v>
      </c>
      <c r="H2608" t="str">
        <f>+VLOOKUP(G2608,[1]SKU!A:B,2,0)</f>
        <v>MONACO GRIS PUL RECT 58 x 58 C.NEGRO 1RA C</v>
      </c>
      <c r="I2608" t="str">
        <f>+VLOOKUP(G2608,[1]SKU!A:D,4,0)</f>
        <v>PORCELANATO</v>
      </c>
      <c r="J2608" t="str">
        <f>+VLOOKUP(G2608,[1]SKU!A:E,5,0)</f>
        <v>Marmoles</v>
      </c>
      <c r="K2608" t="str">
        <f>+VLOOKUP(G2608,[1]SKU!A:C,3,0)</f>
        <v>CERRO NEGRO</v>
      </c>
      <c r="L2608">
        <v>43</v>
      </c>
      <c r="M2608">
        <v>0.54896750809518913</v>
      </c>
      <c r="N2608">
        <f>+VLOOKUP([1]VENTAS!G2608,[1]SKU!A:G,6,0)</f>
        <v>7804</v>
      </c>
      <c r="O2608" s="4">
        <f t="shared" si="40"/>
        <v>4284.1424331748558</v>
      </c>
    </row>
    <row r="2609" spans="1:15" x14ac:dyDescent="0.3">
      <c r="A2609" s="1">
        <v>44972</v>
      </c>
      <c r="B2609" s="2" t="s">
        <v>2425</v>
      </c>
      <c r="C2609" s="2" t="s">
        <v>2426</v>
      </c>
      <c r="D2609" s="2" t="s">
        <v>2630</v>
      </c>
      <c r="E2609">
        <v>141</v>
      </c>
      <c r="F2609" t="str">
        <f>+VLOOKUP(E2609,[1]CLIENTES!A:B,2,0)</f>
        <v>Waldo</v>
      </c>
      <c r="G2609">
        <v>53</v>
      </c>
      <c r="H2609" t="str">
        <f>+VLOOKUP(G2609,[1]SKU!A:B,2,0)</f>
        <v>VENECIANO MIX HUMO 33 x 33 S.LOREN 1RA C</v>
      </c>
      <c r="I2609" t="str">
        <f>+VLOOKUP(G2609,[1]SKU!A:D,4,0)</f>
        <v>CERAMICO</v>
      </c>
      <c r="J2609" t="str">
        <f>+VLOOKUP(G2609,[1]SKU!A:E,5,0)</f>
        <v>Deco &amp; Mas</v>
      </c>
      <c r="K2609" t="str">
        <f>+VLOOKUP(G2609,[1]SKU!A:C,3,0)</f>
        <v>SAN LORENZO</v>
      </c>
      <c r="L2609">
        <v>133</v>
      </c>
      <c r="M2609">
        <v>24.237838288351227</v>
      </c>
      <c r="N2609">
        <f>+VLOOKUP([1]VENTAS!G2609,[1]SKU!A:G,6,0)</f>
        <v>2963</v>
      </c>
      <c r="O2609" s="4">
        <f t="shared" si="40"/>
        <v>71816.714848384683</v>
      </c>
    </row>
    <row r="2610" spans="1:15" x14ac:dyDescent="0.3">
      <c r="A2610" s="1">
        <v>44936</v>
      </c>
      <c r="B2610" s="2" t="s">
        <v>2425</v>
      </c>
      <c r="C2610" s="2" t="s">
        <v>2426</v>
      </c>
      <c r="D2610" s="2" t="s">
        <v>2631</v>
      </c>
      <c r="E2610">
        <v>50</v>
      </c>
      <c r="F2610" t="str">
        <f>+VLOOKUP(E2610,[1]CLIENTES!A:B,2,0)</f>
        <v>Eythan</v>
      </c>
      <c r="G2610">
        <v>52</v>
      </c>
      <c r="H2610" t="str">
        <f>+VLOOKUP(G2610,[1]SKU!A:B,2,0)</f>
        <v>BELEN GRIS 38 x 38 C.NEGRO 2DA CAL</v>
      </c>
      <c r="I2610" t="str">
        <f>+VLOOKUP(G2610,[1]SKU!A:D,4,0)</f>
        <v>CERAMICO</v>
      </c>
      <c r="J2610" t="str">
        <f>+VLOOKUP(G2610,[1]SKU!A:E,5,0)</f>
        <v>Marmoles</v>
      </c>
      <c r="K2610" t="str">
        <f>+VLOOKUP(G2610,[1]SKU!A:C,3,0)</f>
        <v>CERRO NEGRO</v>
      </c>
      <c r="L2610">
        <v>81</v>
      </c>
      <c r="M2610">
        <v>49.227047195054325</v>
      </c>
      <c r="N2610">
        <f>+VLOOKUP([1]VENTAS!G2610,[1]SKU!A:G,6,0)</f>
        <v>2612</v>
      </c>
      <c r="O2610" s="4">
        <f t="shared" si="40"/>
        <v>128581.0472734819</v>
      </c>
    </row>
    <row r="2611" spans="1:15" x14ac:dyDescent="0.3">
      <c r="A2611" s="1">
        <v>44969</v>
      </c>
      <c r="B2611" s="2" t="s">
        <v>2425</v>
      </c>
      <c r="C2611" s="2" t="s">
        <v>2426</v>
      </c>
      <c r="D2611" s="2" t="s">
        <v>2632</v>
      </c>
      <c r="E2611">
        <v>179</v>
      </c>
      <c r="F2611" t="str">
        <f>+VLOOKUP(E2611,[1]CLIENTES!A:B,2,0)</f>
        <v>Jimena</v>
      </c>
      <c r="G2611">
        <v>188</v>
      </c>
      <c r="H2611" t="str">
        <f>+VLOOKUP(G2611,[1]SKU!A:B,2,0)</f>
        <v>VOLTA TIZA 45,3 x 45,3 S.LOREN 1RA C</v>
      </c>
      <c r="I2611" t="str">
        <f>+VLOOKUP(G2611,[1]SKU!A:D,4,0)</f>
        <v>CERAMICO</v>
      </c>
      <c r="J2611" t="str">
        <f>+VLOOKUP(G2611,[1]SKU!A:E,5,0)</f>
        <v>Deco &amp; Mas</v>
      </c>
      <c r="K2611" t="str">
        <f>+VLOOKUP(G2611,[1]SKU!A:C,3,0)</f>
        <v>SAN LORENZO</v>
      </c>
      <c r="L2611">
        <v>42</v>
      </c>
      <c r="M2611">
        <v>30.022793675180189</v>
      </c>
      <c r="N2611">
        <f>+VLOOKUP([1]VENTAS!G2611,[1]SKU!A:G,6,0)</f>
        <v>6638</v>
      </c>
      <c r="O2611" s="4">
        <f t="shared" si="40"/>
        <v>199291.3044158461</v>
      </c>
    </row>
    <row r="2612" spans="1:15" x14ac:dyDescent="0.3">
      <c r="A2612" s="1">
        <v>44957</v>
      </c>
      <c r="B2612" s="2" t="s">
        <v>2425</v>
      </c>
      <c r="C2612" s="2" t="s">
        <v>2426</v>
      </c>
      <c r="D2612" s="2" t="s">
        <v>2633</v>
      </c>
      <c r="E2612">
        <v>33</v>
      </c>
      <c r="F2612" t="str">
        <f>+VLOOKUP(E2612,[1]CLIENTES!A:B,2,0)</f>
        <v>Yordan</v>
      </c>
      <c r="G2612">
        <v>210</v>
      </c>
      <c r="H2612" t="str">
        <f>+VLOOKUP(G2612,[1]SKU!A:B,2,0)</f>
        <v>PORCELANATO RETRO 20 X 60 ALBERDI 2DA C</v>
      </c>
      <c r="I2612" t="str">
        <f>+VLOOKUP(G2612,[1]SKU!A:D,4,0)</f>
        <v>PORCELANATO</v>
      </c>
      <c r="J2612" t="str">
        <f>+VLOOKUP(G2612,[1]SKU!A:E,5,0)</f>
        <v>Maderas</v>
      </c>
      <c r="K2612" t="str">
        <f>+VLOOKUP(G2612,[1]SKU!A:C,3,0)</f>
        <v>ALBERDI</v>
      </c>
      <c r="L2612">
        <v>7</v>
      </c>
      <c r="M2612">
        <v>4.7005851813278596</v>
      </c>
      <c r="N2612">
        <f>+VLOOKUP([1]VENTAS!G2612,[1]SKU!A:G,6,0)</f>
        <v>6807</v>
      </c>
      <c r="O2612" s="4">
        <f t="shared" si="40"/>
        <v>31996.88332929874</v>
      </c>
    </row>
    <row r="2613" spans="1:15" x14ac:dyDescent="0.3">
      <c r="A2613" s="1">
        <v>44955</v>
      </c>
      <c r="B2613" s="2" t="s">
        <v>2425</v>
      </c>
      <c r="C2613" s="2" t="s">
        <v>2426</v>
      </c>
      <c r="D2613" s="2" t="s">
        <v>2634</v>
      </c>
      <c r="E2613">
        <v>193</v>
      </c>
      <c r="F2613" t="str">
        <f>+VLOOKUP(E2613,[1]CLIENTES!A:B,2,0)</f>
        <v>Pascalle</v>
      </c>
      <c r="G2613">
        <v>387</v>
      </c>
      <c r="H2613" t="str">
        <f>+VLOOKUP(G2613,[1]SKU!A:B,2,0)</f>
        <v>SALVIA RECT. 28 X 58 S.LOREN 2DA CAL</v>
      </c>
      <c r="I2613" t="str">
        <f>+VLOOKUP(G2613,[1]SKU!A:D,4,0)</f>
        <v>PORCELANATO</v>
      </c>
      <c r="J2613" t="str">
        <f>+VLOOKUP(G2613,[1]SKU!A:E,5,0)</f>
        <v>Maderas</v>
      </c>
      <c r="K2613" t="str">
        <f>+VLOOKUP(G2613,[1]SKU!A:C,3,0)</f>
        <v>SAN LORENZO</v>
      </c>
      <c r="L2613">
        <v>97</v>
      </c>
      <c r="M2613">
        <v>44.762462955403777</v>
      </c>
      <c r="N2613">
        <f>+VLOOKUP([1]VENTAS!G2613,[1]SKU!A:G,6,0)</f>
        <v>2362</v>
      </c>
      <c r="O2613" s="4">
        <f t="shared" si="40"/>
        <v>105728.93750066373</v>
      </c>
    </row>
    <row r="2614" spans="1:15" x14ac:dyDescent="0.3">
      <c r="A2614" s="1">
        <v>44960</v>
      </c>
      <c r="B2614" s="2" t="s">
        <v>2425</v>
      </c>
      <c r="C2614" s="2" t="s">
        <v>2426</v>
      </c>
      <c r="D2614" s="2" t="s">
        <v>2635</v>
      </c>
      <c r="E2614">
        <v>10</v>
      </c>
      <c r="F2614" t="str">
        <f>+VLOOKUP(E2614,[1]CLIENTES!A:B,2,0)</f>
        <v>Dieter</v>
      </c>
      <c r="G2614">
        <v>99</v>
      </c>
      <c r="H2614" t="str">
        <f>+VLOOKUP(G2614,[1]SKU!A:B,2,0)</f>
        <v>CALIFORNIA GRIS CLARO 51 x 51 ALLPA 2DA C</v>
      </c>
      <c r="I2614" t="str">
        <f>+VLOOKUP(G2614,[1]SKU!A:D,4,0)</f>
        <v>CERAMICO</v>
      </c>
      <c r="J2614" t="str">
        <f>+VLOOKUP(G2614,[1]SKU!A:E,5,0)</f>
        <v>Cementos</v>
      </c>
      <c r="K2614" t="str">
        <f>+VLOOKUP(G2614,[1]SKU!A:C,3,0)</f>
        <v>ALLPA</v>
      </c>
      <c r="L2614">
        <v>147</v>
      </c>
      <c r="M2614">
        <v>20.414537134084465</v>
      </c>
      <c r="N2614">
        <f>+VLOOKUP([1]VENTAS!G2614,[1]SKU!A:G,6,0)</f>
        <v>1196</v>
      </c>
      <c r="O2614" s="4">
        <f t="shared" si="40"/>
        <v>24415.786412365022</v>
      </c>
    </row>
    <row r="2615" spans="1:15" x14ac:dyDescent="0.3">
      <c r="A2615" s="1">
        <v>44931</v>
      </c>
      <c r="B2615" s="2" t="s">
        <v>2425</v>
      </c>
      <c r="C2615" s="2" t="s">
        <v>2426</v>
      </c>
      <c r="D2615" s="2" t="s">
        <v>2636</v>
      </c>
      <c r="E2615">
        <v>214</v>
      </c>
      <c r="F2615" t="str">
        <f>+VLOOKUP(E2615,[1]CLIENTES!A:B,2,0)</f>
        <v>Estefania</v>
      </c>
      <c r="G2615">
        <v>155</v>
      </c>
      <c r="H2615" t="str">
        <f>+VLOOKUP(G2615,[1]SKU!A:B,2,0)</f>
        <v>CALACATA 50 X 50 CAÑUELAS 2DA C</v>
      </c>
      <c r="I2615" t="str">
        <f>+VLOOKUP(G2615,[1]SKU!A:D,4,0)</f>
        <v>CERAMICO</v>
      </c>
      <c r="J2615" t="str">
        <f>+VLOOKUP(G2615,[1]SKU!A:E,5,0)</f>
        <v>Marmoles</v>
      </c>
      <c r="K2615" t="str">
        <f>+VLOOKUP(G2615,[1]SKU!A:C,3,0)</f>
        <v>CAÑUELAS</v>
      </c>
      <c r="L2615">
        <v>4</v>
      </c>
      <c r="M2615">
        <v>1.916913269078766</v>
      </c>
      <c r="N2615">
        <f>+VLOOKUP([1]VENTAS!G2615,[1]SKU!A:G,6,0)</f>
        <v>7299</v>
      </c>
      <c r="O2615" s="4">
        <f t="shared" si="40"/>
        <v>13991.549951005913</v>
      </c>
    </row>
    <row r="2616" spans="1:15" x14ac:dyDescent="0.3">
      <c r="A2616" s="1">
        <v>44947</v>
      </c>
      <c r="B2616" s="2" t="s">
        <v>2425</v>
      </c>
      <c r="C2616" s="2" t="s">
        <v>2426</v>
      </c>
      <c r="D2616" s="2" t="s">
        <v>2637</v>
      </c>
      <c r="E2616">
        <v>44</v>
      </c>
      <c r="F2616" t="str">
        <f>+VLOOKUP(E2616,[1]CLIENTES!A:B,2,0)</f>
        <v>Eduardo</v>
      </c>
      <c r="G2616">
        <v>124</v>
      </c>
      <c r="H2616" t="str">
        <f>+VLOOKUP(G2616,[1]SKU!A:B,2,0)</f>
        <v>MURETO  ARENA 25 x 35 LOURDES 1RA C</v>
      </c>
      <c r="I2616" t="str">
        <f>+VLOOKUP(G2616,[1]SKU!A:D,4,0)</f>
        <v>CERAMICO</v>
      </c>
      <c r="J2616" t="str">
        <f>+VLOOKUP(G2616,[1]SKU!A:E,5,0)</f>
        <v>Piedras</v>
      </c>
      <c r="K2616" t="str">
        <f>+VLOOKUP(G2616,[1]SKU!A:C,3,0)</f>
        <v>LOURDES</v>
      </c>
      <c r="L2616">
        <v>138</v>
      </c>
      <c r="M2616">
        <v>24.756880012733586</v>
      </c>
      <c r="N2616">
        <f>+VLOOKUP([1]VENTAS!G2616,[1]SKU!A:G,6,0)</f>
        <v>9875</v>
      </c>
      <c r="O2616" s="4">
        <f t="shared" si="40"/>
        <v>244474.19012574415</v>
      </c>
    </row>
    <row r="2617" spans="1:15" x14ac:dyDescent="0.3">
      <c r="A2617" s="1">
        <v>44950</v>
      </c>
      <c r="B2617" s="2" t="s">
        <v>2425</v>
      </c>
      <c r="C2617" s="2" t="s">
        <v>2426</v>
      </c>
      <c r="D2617" s="2" t="s">
        <v>2638</v>
      </c>
      <c r="E2617">
        <v>13</v>
      </c>
      <c r="F2617" t="str">
        <f>+VLOOKUP(E2617,[1]CLIENTES!A:B,2,0)</f>
        <v>Alonzo</v>
      </c>
      <c r="G2617">
        <v>354</v>
      </c>
      <c r="H2617" t="str">
        <f>+VLOOKUP(G2617,[1]SKU!A:B,2,0)</f>
        <v>GUELL ARENA RECT. 58 X 117 S.LOREN 2DA C</v>
      </c>
      <c r="I2617" t="str">
        <f>+VLOOKUP(G2617,[1]SKU!A:D,4,0)</f>
        <v>PORCELANATO</v>
      </c>
      <c r="J2617" t="str">
        <f>+VLOOKUP(G2617,[1]SKU!A:E,5,0)</f>
        <v>Cementos</v>
      </c>
      <c r="K2617" t="str">
        <f>+VLOOKUP(G2617,[1]SKU!A:C,3,0)</f>
        <v>SAN LORENZO</v>
      </c>
      <c r="L2617">
        <v>66</v>
      </c>
      <c r="M2617">
        <v>64.188327456676262</v>
      </c>
      <c r="N2617">
        <f>+VLOOKUP([1]VENTAS!G2617,[1]SKU!A:G,6,0)</f>
        <v>5072</v>
      </c>
      <c r="O2617" s="4">
        <f t="shared" si="40"/>
        <v>325563.19686026202</v>
      </c>
    </row>
    <row r="2618" spans="1:15" x14ac:dyDescent="0.3">
      <c r="A2618" s="1">
        <v>44965</v>
      </c>
      <c r="B2618" s="2" t="s">
        <v>2425</v>
      </c>
      <c r="C2618" s="2" t="s">
        <v>2426</v>
      </c>
      <c r="D2618" s="2" t="s">
        <v>2639</v>
      </c>
      <c r="E2618">
        <v>158</v>
      </c>
      <c r="F2618" t="str">
        <f>+VLOOKUP(E2618,[1]CLIENTES!A:B,2,0)</f>
        <v>Montserrat</v>
      </c>
      <c r="G2618">
        <v>286</v>
      </c>
      <c r="H2618" t="str">
        <f>+VLOOKUP(G2618,[1]SKU!A:B,2,0)</f>
        <v>MOMA MARFIL RECT 58 x 117 C.NEGRO 2DA C</v>
      </c>
      <c r="I2618" t="str">
        <f>+VLOOKUP(G2618,[1]SKU!A:D,4,0)</f>
        <v>PORCELANATO</v>
      </c>
      <c r="J2618" t="str">
        <f>+VLOOKUP(G2618,[1]SKU!A:E,5,0)</f>
        <v>Cementos</v>
      </c>
      <c r="K2618" t="str">
        <f>+VLOOKUP(G2618,[1]SKU!A:C,3,0)</f>
        <v>CERRO NEGRO</v>
      </c>
      <c r="L2618">
        <v>92</v>
      </c>
      <c r="M2618">
        <v>87.69832284586812</v>
      </c>
      <c r="N2618">
        <f>+VLOOKUP([1]VENTAS!G2618,[1]SKU!A:G,6,0)</f>
        <v>9600</v>
      </c>
      <c r="O2618" s="4">
        <f t="shared" si="40"/>
        <v>841903.89932033396</v>
      </c>
    </row>
    <row r="2619" spans="1:15" x14ac:dyDescent="0.3">
      <c r="A2619" s="1">
        <v>44955</v>
      </c>
      <c r="B2619" s="2" t="s">
        <v>2425</v>
      </c>
      <c r="C2619" s="2" t="s">
        <v>2426</v>
      </c>
      <c r="D2619" s="2" t="s">
        <v>2640</v>
      </c>
      <c r="E2619">
        <v>16</v>
      </c>
      <c r="F2619" t="str">
        <f>+VLOOKUP(E2619,[1]CLIENTES!A:B,2,0)</f>
        <v>Neftali</v>
      </c>
      <c r="G2619">
        <v>162</v>
      </c>
      <c r="H2619" t="str">
        <f>+VLOOKUP(G2619,[1]SKU!A:B,2,0)</f>
        <v>CARRARA 61,5 x 61,5 CAÑUELAS 1RA C</v>
      </c>
      <c r="I2619" t="str">
        <f>+VLOOKUP(G2619,[1]SKU!A:D,4,0)</f>
        <v>CERAMICO</v>
      </c>
      <c r="J2619" t="str">
        <f>+VLOOKUP(G2619,[1]SKU!A:E,5,0)</f>
        <v>Marmoles</v>
      </c>
      <c r="K2619" t="str">
        <f>+VLOOKUP(G2619,[1]SKU!A:C,3,0)</f>
        <v>CAÑUELAS</v>
      </c>
      <c r="L2619">
        <v>135</v>
      </c>
      <c r="M2619">
        <v>76.469924885287185</v>
      </c>
      <c r="N2619">
        <f>+VLOOKUP([1]VENTAS!G2619,[1]SKU!A:G,6,0)</f>
        <v>4838</v>
      </c>
      <c r="O2619" s="4">
        <f t="shared" si="40"/>
        <v>369961.49659501942</v>
      </c>
    </row>
    <row r="2620" spans="1:15" x14ac:dyDescent="0.3">
      <c r="A2620" s="1">
        <v>44954</v>
      </c>
      <c r="B2620" s="2" t="s">
        <v>2425</v>
      </c>
      <c r="C2620" s="2" t="s">
        <v>2426</v>
      </c>
      <c r="D2620" s="2" t="s">
        <v>2641</v>
      </c>
      <c r="E2620">
        <v>73</v>
      </c>
      <c r="F2620" t="str">
        <f>+VLOOKUP(E2620,[1]CLIENTES!A:B,2,0)</f>
        <v>Stevens</v>
      </c>
      <c r="G2620">
        <v>47</v>
      </c>
      <c r="H2620" t="str">
        <f>+VLOOKUP(G2620,[1]SKU!A:B,2,0)</f>
        <v>NEGRO PLUS 56 X 56 LOURDES 1RA C</v>
      </c>
      <c r="I2620" t="str">
        <f>+VLOOKUP(G2620,[1]SKU!A:D,4,0)</f>
        <v>CERAMICO</v>
      </c>
      <c r="J2620" t="str">
        <f>+VLOOKUP(G2620,[1]SKU!A:E,5,0)</f>
        <v>Deco &amp; Mas</v>
      </c>
      <c r="K2620" t="str">
        <f>+VLOOKUP(G2620,[1]SKU!A:C,3,0)</f>
        <v>LOURDES</v>
      </c>
      <c r="L2620">
        <v>8</v>
      </c>
      <c r="M2620">
        <v>5.5686978593907011</v>
      </c>
      <c r="N2620">
        <f>+VLOOKUP([1]VENTAS!G2620,[1]SKU!A:G,6,0)</f>
        <v>3951</v>
      </c>
      <c r="O2620" s="4">
        <f t="shared" si="40"/>
        <v>22001.92524245266</v>
      </c>
    </row>
    <row r="2621" spans="1:15" x14ac:dyDescent="0.3">
      <c r="A2621" s="1">
        <v>44951</v>
      </c>
      <c r="B2621" s="2" t="s">
        <v>2425</v>
      </c>
      <c r="C2621" s="2" t="s">
        <v>2426</v>
      </c>
      <c r="D2621" s="2" t="s">
        <v>2642</v>
      </c>
      <c r="E2621">
        <v>38</v>
      </c>
      <c r="F2621" t="str">
        <f>+VLOOKUP(E2621,[1]CLIENTES!A:B,2,0)</f>
        <v>Lisette</v>
      </c>
      <c r="G2621">
        <v>29</v>
      </c>
      <c r="H2621" t="str">
        <f>+VLOOKUP(G2621,[1]SKU!A:B,2,0)</f>
        <v>RECIFE GRIS 38 x 38 C.NEGRO 2DA CAL</v>
      </c>
      <c r="I2621" t="str">
        <f>+VLOOKUP(G2621,[1]SKU!A:D,4,0)</f>
        <v>CERAMICO</v>
      </c>
      <c r="J2621" t="str">
        <f>+VLOOKUP(G2621,[1]SKU!A:E,5,0)</f>
        <v>Cementos</v>
      </c>
      <c r="K2621" t="str">
        <f>+VLOOKUP(G2621,[1]SKU!A:C,3,0)</f>
        <v>CERRO NEGRO</v>
      </c>
      <c r="L2621">
        <v>50</v>
      </c>
      <c r="M2621">
        <v>42.708056472579756</v>
      </c>
      <c r="N2621">
        <f>+VLOOKUP([1]VENTAS!G2621,[1]SKU!A:G,6,0)</f>
        <v>1189</v>
      </c>
      <c r="O2621" s="4">
        <f t="shared" si="40"/>
        <v>50779.879145897328</v>
      </c>
    </row>
    <row r="2622" spans="1:15" x14ac:dyDescent="0.3">
      <c r="A2622" s="1">
        <v>44932</v>
      </c>
      <c r="B2622" s="2" t="s">
        <v>2425</v>
      </c>
      <c r="C2622" s="2" t="s">
        <v>2426</v>
      </c>
      <c r="D2622" s="2" t="s">
        <v>2643</v>
      </c>
      <c r="E2622">
        <v>40</v>
      </c>
      <c r="F2622" t="str">
        <f>+VLOOKUP(E2622,[1]CLIENTES!A:B,2,0)</f>
        <v>Kilian</v>
      </c>
      <c r="G2622">
        <v>238</v>
      </c>
      <c r="H2622" t="str">
        <f>+VLOOKUP(G2622,[1]SKU!A:B,2,0)</f>
        <v>BIOCITY PLATA RECT 58 X 117 C.NEGRO 2DA CAL</v>
      </c>
      <c r="I2622" t="str">
        <f>+VLOOKUP(G2622,[1]SKU!A:D,4,0)</f>
        <v>PORCELANATO</v>
      </c>
      <c r="J2622" t="str">
        <f>+VLOOKUP(G2622,[1]SKU!A:E,5,0)</f>
        <v>Cementos</v>
      </c>
      <c r="K2622" t="str">
        <f>+VLOOKUP(G2622,[1]SKU!A:C,3,0)</f>
        <v>CERRO NEGRO</v>
      </c>
      <c r="L2622">
        <v>92</v>
      </c>
      <c r="M2622">
        <v>64.259631993147863</v>
      </c>
      <c r="N2622">
        <f>+VLOOKUP([1]VENTAS!G2622,[1]SKU!A:G,6,0)</f>
        <v>2925</v>
      </c>
      <c r="O2622" s="4">
        <f t="shared" si="40"/>
        <v>187959.42357995751</v>
      </c>
    </row>
    <row r="2623" spans="1:15" x14ac:dyDescent="0.3">
      <c r="A2623" s="1">
        <v>44927</v>
      </c>
      <c r="B2623" s="2" t="s">
        <v>2425</v>
      </c>
      <c r="C2623" s="2" t="s">
        <v>2426</v>
      </c>
      <c r="D2623" s="2" t="s">
        <v>2644</v>
      </c>
      <c r="E2623">
        <v>88</v>
      </c>
      <c r="F2623" t="str">
        <f>+VLOOKUP(E2623,[1]CLIENTES!A:B,2,0)</f>
        <v>Marina</v>
      </c>
      <c r="G2623">
        <v>167</v>
      </c>
      <c r="H2623" t="str">
        <f>+VLOOKUP(G2623,[1]SKU!A:B,2,0)</f>
        <v>PARQUET CEREZO 30 x 45 CORTINES 1RA C</v>
      </c>
      <c r="I2623" t="str">
        <f>+VLOOKUP(G2623,[1]SKU!A:D,4,0)</f>
        <v>CERAMICO</v>
      </c>
      <c r="J2623" t="str">
        <f>+VLOOKUP(G2623,[1]SKU!A:E,5,0)</f>
        <v>Maderas</v>
      </c>
      <c r="K2623" t="str">
        <f>+VLOOKUP(G2623,[1]SKU!A:C,3,0)</f>
        <v>CORTINES</v>
      </c>
      <c r="L2623">
        <v>150</v>
      </c>
      <c r="M2623">
        <v>130.17579314842297</v>
      </c>
      <c r="N2623">
        <f>+VLOOKUP([1]VENTAS!G2623,[1]SKU!A:G,6,0)</f>
        <v>7747</v>
      </c>
      <c r="O2623" s="4">
        <f t="shared" si="40"/>
        <v>1008471.8695208328</v>
      </c>
    </row>
    <row r="2624" spans="1:15" x14ac:dyDescent="0.3">
      <c r="A2624" s="1">
        <v>44952</v>
      </c>
      <c r="B2624" s="2" t="s">
        <v>2425</v>
      </c>
      <c r="C2624" s="2" t="s">
        <v>2426</v>
      </c>
      <c r="D2624" s="2" t="s">
        <v>2645</v>
      </c>
      <c r="E2624">
        <v>156</v>
      </c>
      <c r="F2624" t="str">
        <f>+VLOOKUP(E2624,[1]CLIENTES!A:B,2,0)</f>
        <v>Debora</v>
      </c>
      <c r="G2624">
        <v>307</v>
      </c>
      <c r="H2624" t="str">
        <f>+VLOOKUP(G2624,[1]SKU!A:B,2,0)</f>
        <v>DUBAI PUL RECT 58 X 58 C.NEGRO 1RA C</v>
      </c>
      <c r="I2624" t="str">
        <f>+VLOOKUP(G2624,[1]SKU!A:D,4,0)</f>
        <v>PORCELANATO</v>
      </c>
      <c r="J2624" t="str">
        <f>+VLOOKUP(G2624,[1]SKU!A:E,5,0)</f>
        <v>Marmoles</v>
      </c>
      <c r="K2624" t="str">
        <f>+VLOOKUP(G2624,[1]SKU!A:C,3,0)</f>
        <v>CERRO NEGRO</v>
      </c>
      <c r="L2624">
        <v>113</v>
      </c>
      <c r="M2624">
        <v>66.221785344348874</v>
      </c>
      <c r="N2624">
        <f>+VLOOKUP([1]VENTAS!G2624,[1]SKU!A:G,6,0)</f>
        <v>7070</v>
      </c>
      <c r="O2624" s="4">
        <f t="shared" si="40"/>
        <v>468188.02238454652</v>
      </c>
    </row>
    <row r="2625" spans="1:15" x14ac:dyDescent="0.3">
      <c r="A2625" s="1">
        <v>44959</v>
      </c>
      <c r="B2625" s="2" t="s">
        <v>2425</v>
      </c>
      <c r="C2625" s="2" t="s">
        <v>2426</v>
      </c>
      <c r="D2625" s="2" t="s">
        <v>2646</v>
      </c>
      <c r="E2625">
        <v>126</v>
      </c>
      <c r="F2625" t="str">
        <f>+VLOOKUP(E2625,[1]CLIENTES!A:B,2,0)</f>
        <v>Rubi</v>
      </c>
      <c r="G2625">
        <v>85</v>
      </c>
      <c r="H2625" t="str">
        <f>+VLOOKUP(G2625,[1]SKU!A:B,2,0)</f>
        <v>CALCAREO COLOR 56 X 56 LOURDES 1RA C</v>
      </c>
      <c r="I2625" t="str">
        <f>+VLOOKUP(G2625,[1]SKU!A:D,4,0)</f>
        <v>CERAMICO</v>
      </c>
      <c r="J2625" t="str">
        <f>+VLOOKUP(G2625,[1]SKU!A:E,5,0)</f>
        <v>Deco &amp; Mas</v>
      </c>
      <c r="K2625" t="str">
        <f>+VLOOKUP(G2625,[1]SKU!A:C,3,0)</f>
        <v>LOURDES</v>
      </c>
      <c r="L2625">
        <v>93</v>
      </c>
      <c r="M2625">
        <v>35.32028756199243</v>
      </c>
      <c r="N2625">
        <f>+VLOOKUP([1]VENTAS!G2625,[1]SKU!A:G,6,0)</f>
        <v>2181</v>
      </c>
      <c r="O2625" s="4">
        <f t="shared" si="40"/>
        <v>77033.547172705483</v>
      </c>
    </row>
    <row r="2626" spans="1:15" x14ac:dyDescent="0.3">
      <c r="A2626" s="1">
        <v>44932</v>
      </c>
      <c r="B2626" s="2" t="s">
        <v>2425</v>
      </c>
      <c r="C2626" s="2" t="s">
        <v>2426</v>
      </c>
      <c r="D2626" s="2" t="s">
        <v>2647</v>
      </c>
      <c r="E2626">
        <v>155</v>
      </c>
      <c r="F2626" t="str">
        <f>+VLOOKUP(E2626,[1]CLIENTES!A:B,2,0)</f>
        <v>Cristhoper</v>
      </c>
      <c r="G2626">
        <v>110</v>
      </c>
      <c r="H2626" t="str">
        <f>+VLOOKUP(G2626,[1]SKU!A:B,2,0)</f>
        <v>PORTLAND GRIS 51 x 51 ALLPA 2DA C</v>
      </c>
      <c r="I2626" t="str">
        <f>+VLOOKUP(G2626,[1]SKU!A:D,4,0)</f>
        <v>CERAMICO</v>
      </c>
      <c r="J2626" t="str">
        <f>+VLOOKUP(G2626,[1]SKU!A:E,5,0)</f>
        <v>Cementos</v>
      </c>
      <c r="K2626" t="str">
        <f>+VLOOKUP(G2626,[1]SKU!A:C,3,0)</f>
        <v>ALLPA</v>
      </c>
      <c r="L2626">
        <v>112</v>
      </c>
      <c r="M2626">
        <v>9.4845126667701045</v>
      </c>
      <c r="N2626">
        <f>+VLOOKUP([1]VENTAS!G2626,[1]SKU!A:G,6,0)</f>
        <v>6581</v>
      </c>
      <c r="O2626" s="4">
        <f t="shared" si="40"/>
        <v>62417.577860014055</v>
      </c>
    </row>
    <row r="2627" spans="1:15" x14ac:dyDescent="0.3">
      <c r="A2627" s="1">
        <v>44932</v>
      </c>
      <c r="B2627" s="2" t="s">
        <v>2425</v>
      </c>
      <c r="C2627" s="2" t="s">
        <v>2426</v>
      </c>
      <c r="D2627" s="2" t="s">
        <v>2648</v>
      </c>
      <c r="E2627">
        <v>246</v>
      </c>
      <c r="F2627" t="str">
        <f>+VLOOKUP(E2627,[1]CLIENTES!A:B,2,0)</f>
        <v>Isis</v>
      </c>
      <c r="G2627">
        <v>206</v>
      </c>
      <c r="H2627" t="str">
        <f>+VLOOKUP(G2627,[1]SKU!A:B,2,0)</f>
        <v>LIFE MARFIL RECT 59 X 59 C.NEGRO 1RA C</v>
      </c>
      <c r="I2627" t="str">
        <f>+VLOOKUP(G2627,[1]SKU!A:D,4,0)</f>
        <v>PORCELANATO</v>
      </c>
      <c r="J2627" t="str">
        <f>+VLOOKUP(G2627,[1]SKU!A:E,5,0)</f>
        <v>Cementos</v>
      </c>
      <c r="K2627" t="str">
        <f>+VLOOKUP(G2627,[1]SKU!A:C,3,0)</f>
        <v>CERRO NEGRO</v>
      </c>
      <c r="L2627">
        <v>27</v>
      </c>
      <c r="M2627">
        <v>10.573480753381705</v>
      </c>
      <c r="N2627">
        <f>+VLOOKUP([1]VENTAS!G2627,[1]SKU!A:G,6,0)</f>
        <v>3951</v>
      </c>
      <c r="O2627" s="4">
        <f t="shared" ref="O2627:O2690" si="41">+N2627*M2627</f>
        <v>41775.822456611117</v>
      </c>
    </row>
    <row r="2628" spans="1:15" x14ac:dyDescent="0.3">
      <c r="A2628" s="1">
        <v>44946</v>
      </c>
      <c r="B2628" s="2" t="s">
        <v>2425</v>
      </c>
      <c r="C2628" s="2" t="s">
        <v>2426</v>
      </c>
      <c r="D2628" s="2" t="s">
        <v>2649</v>
      </c>
      <c r="E2628">
        <v>243</v>
      </c>
      <c r="F2628" t="str">
        <f>+VLOOKUP(E2628,[1]CLIENTES!A:B,2,0)</f>
        <v>Constanza</v>
      </c>
      <c r="G2628">
        <v>347</v>
      </c>
      <c r="H2628" t="str">
        <f>+VLOOKUP(G2628,[1]SKU!A:B,2,0)</f>
        <v>STRIATO BIANCO PUL RT 57,7 x 57,7 S.LOREN 1RA C</v>
      </c>
      <c r="I2628" t="str">
        <f>+VLOOKUP(G2628,[1]SKU!A:D,4,0)</f>
        <v>PORCELANATO</v>
      </c>
      <c r="J2628" t="str">
        <f>+VLOOKUP(G2628,[1]SKU!A:E,5,0)</f>
        <v>Marmoles</v>
      </c>
      <c r="K2628" t="str">
        <f>+VLOOKUP(G2628,[1]SKU!A:C,3,0)</f>
        <v>SAN LORENZO</v>
      </c>
      <c r="L2628">
        <v>13</v>
      </c>
      <c r="M2628">
        <v>4.0782799225299025</v>
      </c>
      <c r="N2628">
        <f>+VLOOKUP([1]VENTAS!G2628,[1]SKU!A:G,6,0)</f>
        <v>5146</v>
      </c>
      <c r="O2628" s="4">
        <f t="shared" si="41"/>
        <v>20986.828481338878</v>
      </c>
    </row>
    <row r="2629" spans="1:15" x14ac:dyDescent="0.3">
      <c r="A2629" s="1">
        <v>44984</v>
      </c>
      <c r="B2629" s="2" t="s">
        <v>2425</v>
      </c>
      <c r="C2629" s="2" t="s">
        <v>2426</v>
      </c>
      <c r="D2629" s="2" t="s">
        <v>2650</v>
      </c>
      <c r="E2629">
        <v>39</v>
      </c>
      <c r="F2629" t="str">
        <f>+VLOOKUP(E2629,[1]CLIENTES!A:B,2,0)</f>
        <v>Pola</v>
      </c>
      <c r="G2629">
        <v>42</v>
      </c>
      <c r="H2629" t="str">
        <f>+VLOOKUP(G2629,[1]SKU!A:B,2,0)</f>
        <v>PARIS GRIS BRILLANTE 51 X 51 C.NEGRO 2DA CAL</v>
      </c>
      <c r="I2629" t="str">
        <f>+VLOOKUP(G2629,[1]SKU!A:D,4,0)</f>
        <v>CERAMICO</v>
      </c>
      <c r="J2629" t="str">
        <f>+VLOOKUP(G2629,[1]SKU!A:E,5,0)</f>
        <v>Marmoles</v>
      </c>
      <c r="K2629" t="str">
        <f>+VLOOKUP(G2629,[1]SKU!A:C,3,0)</f>
        <v>CERRO NEGRO</v>
      </c>
      <c r="L2629">
        <v>166</v>
      </c>
      <c r="M2629">
        <v>94.6262851588953</v>
      </c>
      <c r="N2629">
        <f>+VLOOKUP([1]VENTAS!G2629,[1]SKU!A:G,6,0)</f>
        <v>3008</v>
      </c>
      <c r="O2629" s="4">
        <f t="shared" si="41"/>
        <v>284635.86575795704</v>
      </c>
    </row>
    <row r="2630" spans="1:15" x14ac:dyDescent="0.3">
      <c r="A2630" s="1">
        <v>44960</v>
      </c>
      <c r="B2630" s="2" t="s">
        <v>2425</v>
      </c>
      <c r="C2630" s="2" t="s">
        <v>2426</v>
      </c>
      <c r="D2630" s="2" t="s">
        <v>2651</v>
      </c>
      <c r="E2630">
        <v>59</v>
      </c>
      <c r="F2630" t="str">
        <f>+VLOOKUP(E2630,[1]CLIENTES!A:B,2,0)</f>
        <v>Aldair</v>
      </c>
      <c r="G2630">
        <v>87</v>
      </c>
      <c r="H2630" t="str">
        <f>+VLOOKUP(G2630,[1]SKU!A:B,2,0)</f>
        <v>VICTORIA BEIGE 35 x 35 LOURDES 1RA C</v>
      </c>
      <c r="I2630" t="str">
        <f>+VLOOKUP(G2630,[1]SKU!A:D,4,0)</f>
        <v>CERAMICO</v>
      </c>
      <c r="J2630" t="str">
        <f>+VLOOKUP(G2630,[1]SKU!A:E,5,0)</f>
        <v>Cementos</v>
      </c>
      <c r="K2630" t="str">
        <f>+VLOOKUP(G2630,[1]SKU!A:C,3,0)</f>
        <v>LOURDES</v>
      </c>
      <c r="L2630">
        <v>17</v>
      </c>
      <c r="M2630">
        <v>2.4185733581525515</v>
      </c>
      <c r="N2630">
        <f>+VLOOKUP([1]VENTAS!G2630,[1]SKU!A:G,6,0)</f>
        <v>4807</v>
      </c>
      <c r="O2630" s="4">
        <f t="shared" si="41"/>
        <v>11626.082132639314</v>
      </c>
    </row>
    <row r="2631" spans="1:15" x14ac:dyDescent="0.3">
      <c r="A2631" s="1">
        <v>44940</v>
      </c>
      <c r="B2631" s="2" t="s">
        <v>2425</v>
      </c>
      <c r="C2631" s="2" t="s">
        <v>2426</v>
      </c>
      <c r="D2631" s="2" t="s">
        <v>2652</v>
      </c>
      <c r="E2631">
        <v>199</v>
      </c>
      <c r="F2631" t="str">
        <f>+VLOOKUP(E2631,[1]CLIENTES!A:B,2,0)</f>
        <v>Francisca</v>
      </c>
      <c r="G2631">
        <v>354</v>
      </c>
      <c r="H2631" t="str">
        <f>+VLOOKUP(G2631,[1]SKU!A:B,2,0)</f>
        <v>GUELL ARENA RECT. 58 X 117 S.LOREN 2DA C</v>
      </c>
      <c r="I2631" t="str">
        <f>+VLOOKUP(G2631,[1]SKU!A:D,4,0)</f>
        <v>PORCELANATO</v>
      </c>
      <c r="J2631" t="str">
        <f>+VLOOKUP(G2631,[1]SKU!A:E,5,0)</f>
        <v>Cementos</v>
      </c>
      <c r="K2631" t="str">
        <f>+VLOOKUP(G2631,[1]SKU!A:C,3,0)</f>
        <v>SAN LORENZO</v>
      </c>
      <c r="L2631">
        <v>85</v>
      </c>
      <c r="M2631">
        <v>82.666785360870946</v>
      </c>
      <c r="N2631">
        <f>+VLOOKUP([1]VENTAS!G2631,[1]SKU!A:G,6,0)</f>
        <v>5072</v>
      </c>
      <c r="O2631" s="4">
        <f t="shared" si="41"/>
        <v>419285.93535033742</v>
      </c>
    </row>
    <row r="2632" spans="1:15" x14ac:dyDescent="0.3">
      <c r="A2632" s="1">
        <v>44951</v>
      </c>
      <c r="B2632" s="2" t="s">
        <v>2425</v>
      </c>
      <c r="C2632" s="2" t="s">
        <v>2426</v>
      </c>
      <c r="D2632" s="2" t="s">
        <v>2653</v>
      </c>
      <c r="E2632">
        <v>177</v>
      </c>
      <c r="F2632" t="str">
        <f>+VLOOKUP(E2632,[1]CLIENTES!A:B,2,0)</f>
        <v>Samuel</v>
      </c>
      <c r="G2632">
        <v>172</v>
      </c>
      <c r="H2632" t="str">
        <f>+VLOOKUP(G2632,[1]SKU!A:B,2,0)</f>
        <v>TUIL BLANCO BRILL 33 X 45,3 SCOP 1RA C</v>
      </c>
      <c r="I2632" t="str">
        <f>+VLOOKUP(G2632,[1]SKU!A:D,4,0)</f>
        <v>CERAMICO</v>
      </c>
      <c r="J2632" t="str">
        <f>+VLOOKUP(G2632,[1]SKU!A:E,5,0)</f>
        <v>Deco &amp; Mas</v>
      </c>
      <c r="K2632" t="str">
        <f>+VLOOKUP(G2632,[1]SKU!A:C,3,0)</f>
        <v>SCOP</v>
      </c>
      <c r="L2632">
        <v>62</v>
      </c>
      <c r="M2632">
        <v>8.8967729524434418</v>
      </c>
      <c r="N2632">
        <f>+VLOOKUP([1]VENTAS!G2632,[1]SKU!A:G,6,0)</f>
        <v>5047</v>
      </c>
      <c r="O2632" s="4">
        <f t="shared" si="41"/>
        <v>44902.013090982051</v>
      </c>
    </row>
    <row r="2633" spans="1:15" x14ac:dyDescent="0.3">
      <c r="A2633" s="1">
        <v>44964</v>
      </c>
      <c r="B2633" s="2" t="s">
        <v>2425</v>
      </c>
      <c r="C2633" s="2" t="s">
        <v>2426</v>
      </c>
      <c r="D2633" s="2" t="s">
        <v>2654</v>
      </c>
      <c r="E2633">
        <v>53</v>
      </c>
      <c r="F2633" t="str">
        <f>+VLOOKUP(E2633,[1]CLIENTES!A:B,2,0)</f>
        <v>Cristofer</v>
      </c>
      <c r="G2633">
        <v>292</v>
      </c>
      <c r="H2633" t="str">
        <f>+VLOOKUP(G2633,[1]SKU!A:B,2,0)</f>
        <v>FERRARA BIANCO RECTIFICADO 60 X 60 ALBERDI 2DA C</v>
      </c>
      <c r="I2633" t="str">
        <f>+VLOOKUP(G2633,[1]SKU!A:D,4,0)</f>
        <v>PORCELANATO</v>
      </c>
      <c r="J2633" t="str">
        <f>+VLOOKUP(G2633,[1]SKU!A:E,5,0)</f>
        <v>Marmoles</v>
      </c>
      <c r="K2633" t="str">
        <f>+VLOOKUP(G2633,[1]SKU!A:C,3,0)</f>
        <v>ALBERDI</v>
      </c>
      <c r="L2633">
        <v>111</v>
      </c>
      <c r="M2633">
        <v>78.001123590601978</v>
      </c>
      <c r="N2633">
        <f>+VLOOKUP([1]VENTAS!G2633,[1]SKU!A:G,6,0)</f>
        <v>7836</v>
      </c>
      <c r="O2633" s="4">
        <f t="shared" si="41"/>
        <v>611216.80445595714</v>
      </c>
    </row>
    <row r="2634" spans="1:15" x14ac:dyDescent="0.3">
      <c r="A2634" s="1">
        <v>44957</v>
      </c>
      <c r="B2634" s="2" t="s">
        <v>2425</v>
      </c>
      <c r="C2634" s="2" t="s">
        <v>2426</v>
      </c>
      <c r="D2634" s="2" t="s">
        <v>2655</v>
      </c>
      <c r="E2634">
        <v>217</v>
      </c>
      <c r="F2634" t="str">
        <f>+VLOOKUP(E2634,[1]CLIENTES!A:B,2,0)</f>
        <v>Natanael</v>
      </c>
      <c r="G2634">
        <v>346</v>
      </c>
      <c r="H2634" t="str">
        <f>+VLOOKUP(G2634,[1]SKU!A:B,2,0)</f>
        <v>TURIA ARENA FIT RECT. 58 x 58 S.LOREN 2DA C</v>
      </c>
      <c r="I2634" t="str">
        <f>+VLOOKUP(G2634,[1]SKU!A:D,4,0)</f>
        <v>PORCELANATO</v>
      </c>
      <c r="J2634" t="str">
        <f>+VLOOKUP(G2634,[1]SKU!A:E,5,0)</f>
        <v>Deco &amp; Mas</v>
      </c>
      <c r="K2634" t="str">
        <f>+VLOOKUP(G2634,[1]SKU!A:C,3,0)</f>
        <v>SAN LORENZO</v>
      </c>
      <c r="L2634">
        <v>31</v>
      </c>
      <c r="M2634">
        <v>0.51215691062321245</v>
      </c>
      <c r="N2634">
        <f>+VLOOKUP([1]VENTAS!G2634,[1]SKU!A:G,6,0)</f>
        <v>1662</v>
      </c>
      <c r="O2634" s="4">
        <f t="shared" si="41"/>
        <v>851.20478545577907</v>
      </c>
    </row>
    <row r="2635" spans="1:15" x14ac:dyDescent="0.3">
      <c r="A2635" s="1">
        <v>44943</v>
      </c>
      <c r="B2635" s="2" t="s">
        <v>2425</v>
      </c>
      <c r="C2635" s="2" t="s">
        <v>2426</v>
      </c>
      <c r="D2635" s="2" t="s">
        <v>2656</v>
      </c>
      <c r="E2635">
        <v>91</v>
      </c>
      <c r="F2635" t="str">
        <f>+VLOOKUP(E2635,[1]CLIENTES!A:B,2,0)</f>
        <v>Denis</v>
      </c>
      <c r="G2635">
        <v>158</v>
      </c>
      <c r="H2635" t="str">
        <f>+VLOOKUP(G2635,[1]SKU!A:B,2,0)</f>
        <v>AMAZONIA GRIS 38 x 38 C.NEGRO 1RA CAL</v>
      </c>
      <c r="I2635" t="str">
        <f>+VLOOKUP(G2635,[1]SKU!A:D,4,0)</f>
        <v>CERAMICO</v>
      </c>
      <c r="J2635" t="str">
        <f>+VLOOKUP(G2635,[1]SKU!A:E,5,0)</f>
        <v>Cementos</v>
      </c>
      <c r="K2635" t="str">
        <f>+VLOOKUP(G2635,[1]SKU!A:C,3,0)</f>
        <v>CERRO NEGRO</v>
      </c>
      <c r="L2635">
        <v>48</v>
      </c>
      <c r="M2635">
        <v>46.323077377395329</v>
      </c>
      <c r="N2635">
        <f>+VLOOKUP([1]VENTAS!G2635,[1]SKU!A:G,6,0)</f>
        <v>1536</v>
      </c>
      <c r="O2635" s="4">
        <f t="shared" si="41"/>
        <v>71152.246851679229</v>
      </c>
    </row>
    <row r="2636" spans="1:15" x14ac:dyDescent="0.3">
      <c r="A2636" s="1">
        <v>44969</v>
      </c>
      <c r="B2636" s="2" t="s">
        <v>2425</v>
      </c>
      <c r="C2636" s="2" t="s">
        <v>2426</v>
      </c>
      <c r="D2636" s="2" t="s">
        <v>2657</v>
      </c>
      <c r="E2636">
        <v>139</v>
      </c>
      <c r="F2636" t="str">
        <f>+VLOOKUP(E2636,[1]CLIENTES!A:B,2,0)</f>
        <v>Jenny</v>
      </c>
      <c r="G2636">
        <v>173</v>
      </c>
      <c r="H2636" t="str">
        <f>+VLOOKUP(G2636,[1]SKU!A:B,2,0)</f>
        <v>MANAOS VERDE 38 x 38 C.NEGRO 2DA CAL</v>
      </c>
      <c r="I2636" t="str">
        <f>+VLOOKUP(G2636,[1]SKU!A:D,4,0)</f>
        <v>CERAMICO</v>
      </c>
      <c r="J2636" t="str">
        <f>+VLOOKUP(G2636,[1]SKU!A:E,5,0)</f>
        <v>Marmoles</v>
      </c>
      <c r="K2636" t="str">
        <f>+VLOOKUP(G2636,[1]SKU!A:C,3,0)</f>
        <v>CERRO NEGRO</v>
      </c>
      <c r="L2636">
        <v>113</v>
      </c>
      <c r="M2636">
        <v>68.77951588711619</v>
      </c>
      <c r="N2636">
        <f>+VLOOKUP([1]VENTAS!G2636,[1]SKU!A:G,6,0)</f>
        <v>6892</v>
      </c>
      <c r="O2636" s="4">
        <f t="shared" si="41"/>
        <v>474028.42349400476</v>
      </c>
    </row>
    <row r="2637" spans="1:15" x14ac:dyDescent="0.3">
      <c r="A2637" s="1">
        <v>44974</v>
      </c>
      <c r="B2637" s="2" t="s">
        <v>2425</v>
      </c>
      <c r="C2637" s="2" t="s">
        <v>2426</v>
      </c>
      <c r="D2637" s="2" t="s">
        <v>2658</v>
      </c>
      <c r="E2637">
        <v>152</v>
      </c>
      <c r="F2637" t="str">
        <f>+VLOOKUP(E2637,[1]CLIENTES!A:B,2,0)</f>
        <v>Nahuel</v>
      </c>
      <c r="G2637">
        <v>231</v>
      </c>
      <c r="H2637" t="str">
        <f>+VLOOKUP(G2637,[1]SKU!A:B,2,0)</f>
        <v>LIFE MARFIL NATURAL RECT. 59 x 59 C.NEGRO 2DA CAL</v>
      </c>
      <c r="I2637" t="str">
        <f>+VLOOKUP(G2637,[1]SKU!A:D,4,0)</f>
        <v>PORCELANATO</v>
      </c>
      <c r="J2637" t="str">
        <f>+VLOOKUP(G2637,[1]SKU!A:E,5,0)</f>
        <v>Cementos</v>
      </c>
      <c r="K2637" t="str">
        <f>+VLOOKUP(G2637,[1]SKU!A:C,3,0)</f>
        <v>CERRO NEGRO</v>
      </c>
      <c r="L2637">
        <v>151</v>
      </c>
      <c r="M2637">
        <v>140.06428541510695</v>
      </c>
      <c r="N2637">
        <f>+VLOOKUP([1]VENTAS!G2637,[1]SKU!A:G,6,0)</f>
        <v>9792</v>
      </c>
      <c r="O2637" s="4">
        <f t="shared" si="41"/>
        <v>1371509.4827847274</v>
      </c>
    </row>
    <row r="2638" spans="1:15" x14ac:dyDescent="0.3">
      <c r="A2638" s="1">
        <v>44967</v>
      </c>
      <c r="B2638" s="2" t="s">
        <v>2425</v>
      </c>
      <c r="C2638" s="2" t="s">
        <v>2426</v>
      </c>
      <c r="D2638" s="2" t="s">
        <v>2659</v>
      </c>
      <c r="E2638">
        <v>141</v>
      </c>
      <c r="F2638" t="str">
        <f>+VLOOKUP(E2638,[1]CLIENTES!A:B,2,0)</f>
        <v>Waldo</v>
      </c>
      <c r="G2638">
        <v>242</v>
      </c>
      <c r="H2638" t="str">
        <f>+VLOOKUP(G2638,[1]SKU!A:B,2,0)</f>
        <v>CONCRETE WHITE 60 X 60 ALBERDI 1RA C</v>
      </c>
      <c r="I2638" t="str">
        <f>+VLOOKUP(G2638,[1]SKU!A:D,4,0)</f>
        <v>PORCELANATO</v>
      </c>
      <c r="J2638" t="str">
        <f>+VLOOKUP(G2638,[1]SKU!A:E,5,0)</f>
        <v>Cementos</v>
      </c>
      <c r="K2638" t="str">
        <f>+VLOOKUP(G2638,[1]SKU!A:C,3,0)</f>
        <v>ALBERDI</v>
      </c>
      <c r="L2638">
        <v>93</v>
      </c>
      <c r="M2638">
        <v>32.94140024275616</v>
      </c>
      <c r="N2638">
        <f>+VLOOKUP([1]VENTAS!G2638,[1]SKU!A:G,6,0)</f>
        <v>8541</v>
      </c>
      <c r="O2638" s="4">
        <f t="shared" si="41"/>
        <v>281352.49947338033</v>
      </c>
    </row>
    <row r="2639" spans="1:15" x14ac:dyDescent="0.3">
      <c r="A2639" s="1">
        <v>44937</v>
      </c>
      <c r="B2639" s="2" t="s">
        <v>2425</v>
      </c>
      <c r="C2639" s="2" t="s">
        <v>2426</v>
      </c>
      <c r="D2639" s="2" t="s">
        <v>2660</v>
      </c>
      <c r="E2639">
        <v>146</v>
      </c>
      <c r="F2639" t="str">
        <f>+VLOOKUP(E2639,[1]CLIENTES!A:B,2,0)</f>
        <v>Madeline</v>
      </c>
      <c r="G2639">
        <v>87</v>
      </c>
      <c r="H2639" t="str">
        <f>+VLOOKUP(G2639,[1]SKU!A:B,2,0)</f>
        <v>VICTORIA BEIGE 35 x 35 LOURDES 1RA C</v>
      </c>
      <c r="I2639" t="str">
        <f>+VLOOKUP(G2639,[1]SKU!A:D,4,0)</f>
        <v>CERAMICO</v>
      </c>
      <c r="J2639" t="str">
        <f>+VLOOKUP(G2639,[1]SKU!A:E,5,0)</f>
        <v>Cementos</v>
      </c>
      <c r="K2639" t="str">
        <f>+VLOOKUP(G2639,[1]SKU!A:C,3,0)</f>
        <v>LOURDES</v>
      </c>
      <c r="L2639">
        <v>9</v>
      </c>
      <c r="M2639">
        <v>1.2804211896101743</v>
      </c>
      <c r="N2639">
        <f>+VLOOKUP([1]VENTAS!G2639,[1]SKU!A:G,6,0)</f>
        <v>4807</v>
      </c>
      <c r="O2639" s="4">
        <f t="shared" si="41"/>
        <v>6154.9846584561074</v>
      </c>
    </row>
    <row r="2640" spans="1:15" x14ac:dyDescent="0.3">
      <c r="A2640" s="1">
        <v>44979</v>
      </c>
      <c r="B2640" s="2" t="s">
        <v>2425</v>
      </c>
      <c r="C2640" s="2" t="s">
        <v>2426</v>
      </c>
      <c r="D2640" s="2" t="s">
        <v>2661</v>
      </c>
      <c r="E2640">
        <v>4</v>
      </c>
      <c r="F2640" t="str">
        <f>+VLOOKUP(E2640,[1]CLIENTES!A:B,2,0)</f>
        <v>Mical</v>
      </c>
      <c r="G2640">
        <v>90</v>
      </c>
      <c r="H2640" t="str">
        <f>+VLOOKUP(G2640,[1]SKU!A:B,2,0)</f>
        <v>COTTO MARFIL 56 X 56 LOURDES 1RA C</v>
      </c>
      <c r="I2640" t="str">
        <f>+VLOOKUP(G2640,[1]SKU!A:D,4,0)</f>
        <v>CERAMICO</v>
      </c>
      <c r="J2640" t="str">
        <f>+VLOOKUP(G2640,[1]SKU!A:E,5,0)</f>
        <v>Cementos</v>
      </c>
      <c r="K2640" t="str">
        <f>+VLOOKUP(G2640,[1]SKU!A:C,3,0)</f>
        <v>LOURDES</v>
      </c>
      <c r="L2640">
        <v>44</v>
      </c>
      <c r="M2640">
        <v>39.26725749398458</v>
      </c>
      <c r="N2640">
        <f>+VLOOKUP([1]VENTAS!G2640,[1]SKU!A:G,6,0)</f>
        <v>8436</v>
      </c>
      <c r="O2640" s="4">
        <f t="shared" si="41"/>
        <v>331258.58421925391</v>
      </c>
    </row>
    <row r="2641" spans="1:15" x14ac:dyDescent="0.3">
      <c r="A2641" s="1">
        <v>44961</v>
      </c>
      <c r="B2641" s="2" t="s">
        <v>2425</v>
      </c>
      <c r="C2641" s="2" t="s">
        <v>2426</v>
      </c>
      <c r="D2641" s="2" t="s">
        <v>2662</v>
      </c>
      <c r="E2641">
        <v>12</v>
      </c>
      <c r="F2641" t="str">
        <f>+VLOOKUP(E2641,[1]CLIENTES!A:B,2,0)</f>
        <v>JULIAN</v>
      </c>
      <c r="G2641">
        <v>267</v>
      </c>
      <c r="H2641" t="str">
        <f>+VLOOKUP(G2641,[1]SKU!A:B,2,0)</f>
        <v>NORDICA 21 X 120 C.NEGRO 2DA CAL</v>
      </c>
      <c r="I2641" t="str">
        <f>+VLOOKUP(G2641,[1]SKU!A:D,4,0)</f>
        <v>PORCELANATO</v>
      </c>
      <c r="J2641" t="str">
        <f>+VLOOKUP(G2641,[1]SKU!A:E,5,0)</f>
        <v>Maderas</v>
      </c>
      <c r="K2641" t="str">
        <f>+VLOOKUP(G2641,[1]SKU!A:C,3,0)</f>
        <v>CERRO NEGRO</v>
      </c>
      <c r="L2641">
        <v>159</v>
      </c>
      <c r="M2641">
        <v>62.375579028068444</v>
      </c>
      <c r="N2641">
        <f>+VLOOKUP([1]VENTAS!G2641,[1]SKU!A:G,6,0)</f>
        <v>4169</v>
      </c>
      <c r="O2641" s="4">
        <f t="shared" si="41"/>
        <v>260043.78896801735</v>
      </c>
    </row>
    <row r="2642" spans="1:15" x14ac:dyDescent="0.3">
      <c r="A2642" s="1">
        <v>44960</v>
      </c>
      <c r="B2642" s="2" t="s">
        <v>2425</v>
      </c>
      <c r="C2642" s="2" t="s">
        <v>2426</v>
      </c>
      <c r="D2642" s="2" t="s">
        <v>2663</v>
      </c>
      <c r="E2642">
        <v>182</v>
      </c>
      <c r="F2642" t="str">
        <f>+VLOOKUP(E2642,[1]CLIENTES!A:B,2,0)</f>
        <v>Josepha</v>
      </c>
      <c r="G2642">
        <v>187</v>
      </c>
      <c r="H2642" t="str">
        <f>+VLOOKUP(G2642,[1]SKU!A:B,2,0)</f>
        <v>VINTAGE BLANCO 35 X 60 CORTINES 1RA C</v>
      </c>
      <c r="I2642" t="str">
        <f>+VLOOKUP(G2642,[1]SKU!A:D,4,0)</f>
        <v>CERAMICO</v>
      </c>
      <c r="J2642" t="str">
        <f>+VLOOKUP(G2642,[1]SKU!A:E,5,0)</f>
        <v>Maderas</v>
      </c>
      <c r="K2642" t="str">
        <f>+VLOOKUP(G2642,[1]SKU!A:C,3,0)</f>
        <v>CORTINES</v>
      </c>
      <c r="L2642">
        <v>52</v>
      </c>
      <c r="M2642">
        <v>11.571877090136343</v>
      </c>
      <c r="N2642">
        <f>+VLOOKUP([1]VENTAS!G2642,[1]SKU!A:G,6,0)</f>
        <v>9338</v>
      </c>
      <c r="O2642" s="4">
        <f t="shared" si="41"/>
        <v>108058.18826769317</v>
      </c>
    </row>
    <row r="2643" spans="1:15" x14ac:dyDescent="0.3">
      <c r="A2643" s="1">
        <v>44959</v>
      </c>
      <c r="B2643" s="2" t="s">
        <v>2425</v>
      </c>
      <c r="C2643" s="2" t="s">
        <v>2426</v>
      </c>
      <c r="D2643" s="2" t="s">
        <v>2664</v>
      </c>
      <c r="E2643">
        <v>181</v>
      </c>
      <c r="F2643" t="str">
        <f>+VLOOKUP(E2643,[1]CLIENTES!A:B,2,0)</f>
        <v>Amir</v>
      </c>
      <c r="G2643">
        <v>56</v>
      </c>
      <c r="H2643" t="str">
        <f>+VLOOKUP(G2643,[1]SKU!A:B,2,0)</f>
        <v>MANAOS VERDE 38 x 38 C.NEGRO 1RA CAL</v>
      </c>
      <c r="I2643" t="str">
        <f>+VLOOKUP(G2643,[1]SKU!A:D,4,0)</f>
        <v>CERAMICO</v>
      </c>
      <c r="J2643" t="str">
        <f>+VLOOKUP(G2643,[1]SKU!A:E,5,0)</f>
        <v>Marmoles</v>
      </c>
      <c r="K2643" t="str">
        <f>+VLOOKUP(G2643,[1]SKU!A:C,3,0)</f>
        <v>CERRO NEGRO</v>
      </c>
      <c r="L2643">
        <v>76</v>
      </c>
      <c r="M2643">
        <v>53.713231606087803</v>
      </c>
      <c r="N2643">
        <f>+VLOOKUP([1]VENTAS!G2643,[1]SKU!A:G,6,0)</f>
        <v>2540</v>
      </c>
      <c r="O2643" s="4">
        <f t="shared" si="41"/>
        <v>136431.60827946302</v>
      </c>
    </row>
    <row r="2644" spans="1:15" x14ac:dyDescent="0.3">
      <c r="A2644" s="1">
        <v>44943</v>
      </c>
      <c r="B2644" s="2" t="s">
        <v>2425</v>
      </c>
      <c r="C2644" s="2" t="s">
        <v>2426</v>
      </c>
      <c r="D2644" s="2" t="s">
        <v>2665</v>
      </c>
      <c r="E2644">
        <v>142</v>
      </c>
      <c r="F2644" t="str">
        <f>+VLOOKUP(E2644,[1]CLIENTES!A:B,2,0)</f>
        <v>Polet</v>
      </c>
      <c r="G2644">
        <v>340</v>
      </c>
      <c r="H2644" t="str">
        <f>+VLOOKUP(G2644,[1]SKU!A:B,2,0)</f>
        <v>MARMOL SURIA GREY PUL RT 57,7x57,7 S.LOREN 1RA CAL</v>
      </c>
      <c r="I2644" t="str">
        <f>+VLOOKUP(G2644,[1]SKU!A:D,4,0)</f>
        <v>PORCELANATO</v>
      </c>
      <c r="J2644" t="str">
        <f>+VLOOKUP(G2644,[1]SKU!A:E,5,0)</f>
        <v>Marmoles</v>
      </c>
      <c r="K2644" t="str">
        <f>+VLOOKUP(G2644,[1]SKU!A:C,3,0)</f>
        <v>SAN LORENZO</v>
      </c>
      <c r="L2644">
        <v>147</v>
      </c>
      <c r="M2644">
        <v>101.72331429406925</v>
      </c>
      <c r="N2644">
        <f>+VLOOKUP([1]VENTAS!G2644,[1]SKU!A:G,6,0)</f>
        <v>3455</v>
      </c>
      <c r="O2644" s="4">
        <f t="shared" si="41"/>
        <v>351454.0508860093</v>
      </c>
    </row>
    <row r="2645" spans="1:15" x14ac:dyDescent="0.3">
      <c r="A2645" s="1">
        <v>44967</v>
      </c>
      <c r="B2645" s="2" t="s">
        <v>2425</v>
      </c>
      <c r="C2645" s="2" t="s">
        <v>2426</v>
      </c>
      <c r="D2645" s="2" t="s">
        <v>2666</v>
      </c>
      <c r="E2645">
        <v>176</v>
      </c>
      <c r="F2645" t="str">
        <f>+VLOOKUP(E2645,[1]CLIENTES!A:B,2,0)</f>
        <v>Camilo</v>
      </c>
      <c r="G2645">
        <v>256</v>
      </c>
      <c r="H2645" t="str">
        <f>+VLOOKUP(G2645,[1]SKU!A:B,2,0)</f>
        <v>ROBLE 21 X 120 C.NEGRO 1RA CAL</v>
      </c>
      <c r="I2645" t="str">
        <f>+VLOOKUP(G2645,[1]SKU!A:D,4,0)</f>
        <v>PORCELANATO</v>
      </c>
      <c r="J2645" t="str">
        <f>+VLOOKUP(G2645,[1]SKU!A:E,5,0)</f>
        <v>Maderas</v>
      </c>
      <c r="K2645" t="str">
        <f>+VLOOKUP(G2645,[1]SKU!A:C,3,0)</f>
        <v>CERRO NEGRO</v>
      </c>
      <c r="L2645">
        <v>121</v>
      </c>
      <c r="M2645">
        <v>56.085263138270903</v>
      </c>
      <c r="N2645">
        <f>+VLOOKUP([1]VENTAS!G2645,[1]SKU!A:G,6,0)</f>
        <v>8423</v>
      </c>
      <c r="O2645" s="4">
        <f t="shared" si="41"/>
        <v>472406.1714136558</v>
      </c>
    </row>
    <row r="2646" spans="1:15" x14ac:dyDescent="0.3">
      <c r="A2646" s="1">
        <v>44929</v>
      </c>
      <c r="B2646" s="2" t="s">
        <v>2425</v>
      </c>
      <c r="C2646" s="2" t="s">
        <v>2426</v>
      </c>
      <c r="D2646" s="2" t="s">
        <v>2667</v>
      </c>
      <c r="E2646">
        <v>36</v>
      </c>
      <c r="F2646" t="str">
        <f>+VLOOKUP(E2646,[1]CLIENTES!A:B,2,0)</f>
        <v>Kevin</v>
      </c>
      <c r="G2646">
        <v>340</v>
      </c>
      <c r="H2646" t="str">
        <f>+VLOOKUP(G2646,[1]SKU!A:B,2,0)</f>
        <v>MARMOL SURIA GREY PUL RT 57,7x57,7 S.LOREN 1RA CAL</v>
      </c>
      <c r="I2646" t="str">
        <f>+VLOOKUP(G2646,[1]SKU!A:D,4,0)</f>
        <v>PORCELANATO</v>
      </c>
      <c r="J2646" t="str">
        <f>+VLOOKUP(G2646,[1]SKU!A:E,5,0)</f>
        <v>Marmoles</v>
      </c>
      <c r="K2646" t="str">
        <f>+VLOOKUP(G2646,[1]SKU!A:C,3,0)</f>
        <v>SAN LORENZO</v>
      </c>
      <c r="L2646">
        <v>140</v>
      </c>
      <c r="M2646">
        <v>96.879346946732625</v>
      </c>
      <c r="N2646">
        <f>+VLOOKUP([1]VENTAS!G2646,[1]SKU!A:G,6,0)</f>
        <v>3455</v>
      </c>
      <c r="O2646" s="4">
        <f t="shared" si="41"/>
        <v>334718.1437009612</v>
      </c>
    </row>
    <row r="2647" spans="1:15" x14ac:dyDescent="0.3">
      <c r="A2647" s="1">
        <v>44973</v>
      </c>
      <c r="B2647" s="2" t="s">
        <v>2425</v>
      </c>
      <c r="C2647" s="2" t="s">
        <v>2426</v>
      </c>
      <c r="D2647" s="2" t="s">
        <v>2668</v>
      </c>
      <c r="E2647">
        <v>11</v>
      </c>
      <c r="F2647" t="str">
        <f>+VLOOKUP(E2647,[1]CLIENTES!A:B,2,0)</f>
        <v>Emilio</v>
      </c>
      <c r="G2647">
        <v>360</v>
      </c>
      <c r="H2647" t="str">
        <f>+VLOOKUP(G2647,[1]SKU!A:B,2,0)</f>
        <v>MOODS TIZA FIT RECT 28 X 58 S.LOREN 1RA C</v>
      </c>
      <c r="I2647" t="str">
        <f>+VLOOKUP(G2647,[1]SKU!A:D,4,0)</f>
        <v>PORCELANATO</v>
      </c>
      <c r="J2647" t="str">
        <f>+VLOOKUP(G2647,[1]SKU!A:E,5,0)</f>
        <v>Cementos</v>
      </c>
      <c r="K2647" t="str">
        <f>+VLOOKUP(G2647,[1]SKU!A:C,3,0)</f>
        <v>SAN LORENZO</v>
      </c>
      <c r="L2647">
        <v>95</v>
      </c>
      <c r="M2647">
        <v>13.94242708562685</v>
      </c>
      <c r="N2647">
        <f>+VLOOKUP([1]VENTAS!G2647,[1]SKU!A:G,6,0)</f>
        <v>2755</v>
      </c>
      <c r="O2647" s="4">
        <f t="shared" si="41"/>
        <v>38411.386620901969</v>
      </c>
    </row>
    <row r="2648" spans="1:15" x14ac:dyDescent="0.3">
      <c r="A2648" s="1">
        <v>44942</v>
      </c>
      <c r="B2648" s="2" t="s">
        <v>2425</v>
      </c>
      <c r="C2648" s="2" t="s">
        <v>2426</v>
      </c>
      <c r="D2648" s="2" t="s">
        <v>2669</v>
      </c>
      <c r="E2648">
        <v>22</v>
      </c>
      <c r="F2648" t="str">
        <f>+VLOOKUP(E2648,[1]CLIENTES!A:B,2,0)</f>
        <v>Lucia</v>
      </c>
      <c r="G2648">
        <v>58</v>
      </c>
      <c r="H2648" t="str">
        <f>+VLOOKUP(G2648,[1]SKU!A:B,2,0)</f>
        <v>GIOIA BLANCO 33 X 45,3 S.LOREN 1RA C</v>
      </c>
      <c r="I2648" t="str">
        <f>+VLOOKUP(G2648,[1]SKU!A:D,4,0)</f>
        <v>CERAMICO</v>
      </c>
      <c r="J2648" t="str">
        <f>+VLOOKUP(G2648,[1]SKU!A:E,5,0)</f>
        <v>Marmoles</v>
      </c>
      <c r="K2648" t="str">
        <f>+VLOOKUP(G2648,[1]SKU!A:C,3,0)</f>
        <v>SAN LORENZO</v>
      </c>
      <c r="L2648">
        <v>117</v>
      </c>
      <c r="M2648">
        <v>80.493712300907134</v>
      </c>
      <c r="N2648">
        <f>+VLOOKUP([1]VENTAS!G2648,[1]SKU!A:G,6,0)</f>
        <v>7246</v>
      </c>
      <c r="O2648" s="4">
        <f t="shared" si="41"/>
        <v>583257.43933237309</v>
      </c>
    </row>
    <row r="2649" spans="1:15" x14ac:dyDescent="0.3">
      <c r="A2649" s="1">
        <v>44963</v>
      </c>
      <c r="B2649" s="2" t="s">
        <v>2425</v>
      </c>
      <c r="C2649" s="2" t="s">
        <v>2426</v>
      </c>
      <c r="D2649" s="2" t="s">
        <v>2670</v>
      </c>
      <c r="E2649">
        <v>90</v>
      </c>
      <c r="F2649" t="str">
        <f>+VLOOKUP(E2649,[1]CLIENTES!A:B,2,0)</f>
        <v>Leticia</v>
      </c>
      <c r="G2649">
        <v>225</v>
      </c>
      <c r="H2649" t="str">
        <f>+VLOOKUP(G2649,[1]SKU!A:B,2,0)</f>
        <v>LIFE TIZA NATURAL RECT. 59 x 59 C.NEGRO 1RA CAL</v>
      </c>
      <c r="I2649" t="str">
        <f>+VLOOKUP(G2649,[1]SKU!A:D,4,0)</f>
        <v>PORCELANATO</v>
      </c>
      <c r="J2649" t="str">
        <f>+VLOOKUP(G2649,[1]SKU!A:E,5,0)</f>
        <v>Cementos</v>
      </c>
      <c r="K2649" t="str">
        <f>+VLOOKUP(G2649,[1]SKU!A:C,3,0)</f>
        <v>CERRO NEGRO</v>
      </c>
      <c r="L2649">
        <v>75</v>
      </c>
      <c r="M2649">
        <v>53.733315121476387</v>
      </c>
      <c r="N2649">
        <f>+VLOOKUP([1]VENTAS!G2649,[1]SKU!A:G,6,0)</f>
        <v>1145</v>
      </c>
      <c r="O2649" s="4">
        <f t="shared" si="41"/>
        <v>61524.645814090465</v>
      </c>
    </row>
    <row r="2650" spans="1:15" x14ac:dyDescent="0.3">
      <c r="A2650" s="1">
        <v>44982</v>
      </c>
      <c r="B2650" s="2" t="s">
        <v>2425</v>
      </c>
      <c r="C2650" s="2" t="s">
        <v>2426</v>
      </c>
      <c r="D2650" s="2" t="s">
        <v>2671</v>
      </c>
      <c r="E2650">
        <v>142</v>
      </c>
      <c r="F2650" t="str">
        <f>+VLOOKUP(E2650,[1]CLIENTES!A:B,2,0)</f>
        <v>Polet</v>
      </c>
      <c r="G2650">
        <v>225</v>
      </c>
      <c r="H2650" t="str">
        <f>+VLOOKUP(G2650,[1]SKU!A:B,2,0)</f>
        <v>LIFE TIZA NATURAL RECT. 59 x 59 C.NEGRO 1RA CAL</v>
      </c>
      <c r="I2650" t="str">
        <f>+VLOOKUP(G2650,[1]SKU!A:D,4,0)</f>
        <v>PORCELANATO</v>
      </c>
      <c r="J2650" t="str">
        <f>+VLOOKUP(G2650,[1]SKU!A:E,5,0)</f>
        <v>Cementos</v>
      </c>
      <c r="K2650" t="str">
        <f>+VLOOKUP(G2650,[1]SKU!A:C,3,0)</f>
        <v>CERRO NEGRO</v>
      </c>
      <c r="L2650">
        <v>126</v>
      </c>
      <c r="M2650">
        <v>90.271969404080323</v>
      </c>
      <c r="N2650">
        <f>+VLOOKUP([1]VENTAS!G2650,[1]SKU!A:G,6,0)</f>
        <v>1145</v>
      </c>
      <c r="O2650" s="4">
        <f t="shared" si="41"/>
        <v>103361.40496767197</v>
      </c>
    </row>
    <row r="2651" spans="1:15" x14ac:dyDescent="0.3">
      <c r="A2651" s="1">
        <v>44955</v>
      </c>
      <c r="B2651" s="2" t="s">
        <v>2425</v>
      </c>
      <c r="C2651" s="2" t="s">
        <v>2426</v>
      </c>
      <c r="D2651" s="2" t="s">
        <v>2672</v>
      </c>
      <c r="E2651">
        <v>117</v>
      </c>
      <c r="F2651" t="str">
        <f>+VLOOKUP(E2651,[1]CLIENTES!A:B,2,0)</f>
        <v>Mirko</v>
      </c>
      <c r="G2651">
        <v>273</v>
      </c>
      <c r="H2651" t="str">
        <f>+VLOOKUP(G2651,[1]SKU!A:B,2,0)</f>
        <v>BIANCO APUANO NATURAL 60 X 120 VITE 2DA C</v>
      </c>
      <c r="I2651" t="str">
        <f>+VLOOKUP(G2651,[1]SKU!A:D,4,0)</f>
        <v>PORCELANATO</v>
      </c>
      <c r="J2651" t="str">
        <f>+VLOOKUP(G2651,[1]SKU!A:E,5,0)</f>
        <v>Marmoles</v>
      </c>
      <c r="K2651" t="str">
        <f>+VLOOKUP(G2651,[1]SKU!A:C,3,0)</f>
        <v>VITE</v>
      </c>
      <c r="L2651">
        <v>43</v>
      </c>
      <c r="M2651">
        <v>19.617587803387202</v>
      </c>
      <c r="N2651">
        <f>+VLOOKUP([1]VENTAS!G2651,[1]SKU!A:G,6,0)</f>
        <v>8487</v>
      </c>
      <c r="O2651" s="4">
        <f t="shared" si="41"/>
        <v>166494.46768734718</v>
      </c>
    </row>
    <row r="2652" spans="1:15" x14ac:dyDescent="0.3">
      <c r="A2652" s="1">
        <v>44931</v>
      </c>
      <c r="B2652" s="2" t="s">
        <v>2425</v>
      </c>
      <c r="C2652" s="2" t="s">
        <v>2426</v>
      </c>
      <c r="D2652" s="2" t="s">
        <v>2673</v>
      </c>
      <c r="E2652">
        <v>239</v>
      </c>
      <c r="F2652" t="str">
        <f>+VLOOKUP(E2652,[1]CLIENTES!A:B,2,0)</f>
        <v>Lorena</v>
      </c>
      <c r="G2652">
        <v>10</v>
      </c>
      <c r="H2652" t="str">
        <f>+VLOOKUP(G2652,[1]SKU!A:B,2,0)</f>
        <v>GLACE 34 x 51 ALLPA 2DA C</v>
      </c>
      <c r="I2652" t="str">
        <f>+VLOOKUP(G2652,[1]SKU!A:D,4,0)</f>
        <v>CERAMICO</v>
      </c>
      <c r="J2652" t="str">
        <f>+VLOOKUP(G2652,[1]SKU!A:E,5,0)</f>
        <v>Deco &amp; Mas</v>
      </c>
      <c r="K2652" t="str">
        <f>+VLOOKUP(G2652,[1]SKU!A:C,3,0)</f>
        <v>ALLPA</v>
      </c>
      <c r="L2652">
        <v>108</v>
      </c>
      <c r="M2652">
        <v>46.418796668301319</v>
      </c>
      <c r="N2652">
        <f>+VLOOKUP([1]VENTAS!G2652,[1]SKU!A:G,6,0)</f>
        <v>5218</v>
      </c>
      <c r="O2652" s="4">
        <f t="shared" si="41"/>
        <v>242213.28101519629</v>
      </c>
    </row>
    <row r="2653" spans="1:15" x14ac:dyDescent="0.3">
      <c r="A2653" s="1">
        <v>44953</v>
      </c>
      <c r="B2653" s="2" t="s">
        <v>2425</v>
      </c>
      <c r="C2653" s="2" t="s">
        <v>2426</v>
      </c>
      <c r="D2653" s="2" t="s">
        <v>2674</v>
      </c>
      <c r="E2653">
        <v>93</v>
      </c>
      <c r="F2653" t="str">
        <f>+VLOOKUP(E2653,[1]CLIENTES!A:B,2,0)</f>
        <v>Brenda</v>
      </c>
      <c r="G2653">
        <v>363</v>
      </c>
      <c r="H2653" t="str">
        <f>+VLOOKUP(G2653,[1]SKU!A:B,2,0)</f>
        <v>MARMOL ANT. ARENA PUL RT FIT 57,7x57,7 S.LOREN 2DA</v>
      </c>
      <c r="I2653" t="str">
        <f>+VLOOKUP(G2653,[1]SKU!A:D,4,0)</f>
        <v>PORCELANATO</v>
      </c>
      <c r="J2653" t="str">
        <f>+VLOOKUP(G2653,[1]SKU!A:E,5,0)</f>
        <v>Marmoles</v>
      </c>
      <c r="K2653" t="str">
        <f>+VLOOKUP(G2653,[1]SKU!A:C,3,0)</f>
        <v>SAN LORENZO</v>
      </c>
      <c r="L2653">
        <v>82</v>
      </c>
      <c r="M2653">
        <v>76.314979563372177</v>
      </c>
      <c r="N2653">
        <f>+VLOOKUP([1]VENTAS!G2653,[1]SKU!A:G,6,0)</f>
        <v>4655</v>
      </c>
      <c r="O2653" s="4">
        <f t="shared" si="41"/>
        <v>355246.22986749746</v>
      </c>
    </row>
    <row r="2654" spans="1:15" x14ac:dyDescent="0.3">
      <c r="A2654" s="1">
        <v>44934</v>
      </c>
      <c r="B2654" s="2" t="s">
        <v>2425</v>
      </c>
      <c r="C2654" s="2" t="s">
        <v>2426</v>
      </c>
      <c r="D2654" s="2" t="s">
        <v>2675</v>
      </c>
      <c r="E2654">
        <v>173</v>
      </c>
      <c r="F2654" t="str">
        <f>+VLOOKUP(E2654,[1]CLIENTES!A:B,2,0)</f>
        <v>Lucas</v>
      </c>
      <c r="G2654">
        <v>265</v>
      </c>
      <c r="H2654" t="str">
        <f>+VLOOKUP(G2654,[1]SKU!A:B,2,0)</f>
        <v>VESUVIO HUMO 63 X 121 C.NEGRO 2DA C</v>
      </c>
      <c r="I2654" t="str">
        <f>+VLOOKUP(G2654,[1]SKU!A:D,4,0)</f>
        <v>PORCELANATO</v>
      </c>
      <c r="J2654" t="str">
        <f>+VLOOKUP(G2654,[1]SKU!A:E,5,0)</f>
        <v>Marmoles</v>
      </c>
      <c r="K2654" t="str">
        <f>+VLOOKUP(G2654,[1]SKU!A:C,3,0)</f>
        <v>CERRO NEGRO</v>
      </c>
      <c r="L2654">
        <v>127</v>
      </c>
      <c r="M2654">
        <v>8.6764942240855483</v>
      </c>
      <c r="N2654">
        <f>+VLOOKUP([1]VENTAS!G2654,[1]SKU!A:G,6,0)</f>
        <v>9282</v>
      </c>
      <c r="O2654" s="4">
        <f t="shared" si="41"/>
        <v>80535.219387962061</v>
      </c>
    </row>
    <row r="2655" spans="1:15" x14ac:dyDescent="0.3">
      <c r="A2655" s="1">
        <v>44974</v>
      </c>
      <c r="B2655" s="2" t="s">
        <v>2425</v>
      </c>
      <c r="C2655" s="2" t="s">
        <v>2426</v>
      </c>
      <c r="D2655" s="2" t="s">
        <v>2676</v>
      </c>
      <c r="E2655">
        <v>134</v>
      </c>
      <c r="F2655" t="str">
        <f>+VLOOKUP(E2655,[1]CLIENTES!A:B,2,0)</f>
        <v>Mathilda</v>
      </c>
      <c r="G2655">
        <v>57</v>
      </c>
      <c r="H2655" t="str">
        <f>+VLOOKUP(G2655,[1]SKU!A:B,2,0)</f>
        <v>PARQUET FRESNO 30 X 45 CORTINES 1RA C</v>
      </c>
      <c r="I2655" t="str">
        <f>+VLOOKUP(G2655,[1]SKU!A:D,4,0)</f>
        <v>CERAMICO</v>
      </c>
      <c r="J2655" t="str">
        <f>+VLOOKUP(G2655,[1]SKU!A:E,5,0)</f>
        <v>Maderas</v>
      </c>
      <c r="K2655" t="str">
        <f>+VLOOKUP(G2655,[1]SKU!A:C,3,0)</f>
        <v>CORTINES</v>
      </c>
      <c r="L2655">
        <v>87</v>
      </c>
      <c r="M2655">
        <v>43.520833258476721</v>
      </c>
      <c r="N2655">
        <f>+VLOOKUP([1]VENTAS!G2655,[1]SKU!A:G,6,0)</f>
        <v>6093</v>
      </c>
      <c r="O2655" s="4">
        <f t="shared" si="41"/>
        <v>265172.43704389868</v>
      </c>
    </row>
    <row r="2656" spans="1:15" x14ac:dyDescent="0.3">
      <c r="A2656" s="1">
        <v>44984</v>
      </c>
      <c r="B2656" s="2" t="s">
        <v>2425</v>
      </c>
      <c r="C2656" s="2" t="s">
        <v>2426</v>
      </c>
      <c r="D2656" s="2" t="s">
        <v>2677</v>
      </c>
      <c r="E2656">
        <v>82</v>
      </c>
      <c r="F2656" t="str">
        <f>+VLOOKUP(E2656,[1]CLIENTES!A:B,2,0)</f>
        <v>Nayarett</v>
      </c>
      <c r="G2656">
        <v>236</v>
      </c>
      <c r="H2656" t="str">
        <f>+VLOOKUP(G2656,[1]SKU!A:B,2,0)</f>
        <v>GLACIAR PUL RECT 58 X 58 C.NEGRO 2DA CAL</v>
      </c>
      <c r="I2656" t="str">
        <f>+VLOOKUP(G2656,[1]SKU!A:D,4,0)</f>
        <v>PORCELANATO</v>
      </c>
      <c r="J2656" t="str">
        <f>+VLOOKUP(G2656,[1]SKU!A:E,5,0)</f>
        <v>Deco &amp; Mas</v>
      </c>
      <c r="K2656" t="str">
        <f>+VLOOKUP(G2656,[1]SKU!A:C,3,0)</f>
        <v>CERRO NEGRO</v>
      </c>
      <c r="L2656">
        <v>117</v>
      </c>
      <c r="M2656">
        <v>113.00154981826986</v>
      </c>
      <c r="N2656">
        <f>+VLOOKUP([1]VENTAS!G2656,[1]SKU!A:G,6,0)</f>
        <v>9046</v>
      </c>
      <c r="O2656" s="4">
        <f t="shared" si="41"/>
        <v>1022212.0196560692</v>
      </c>
    </row>
    <row r="2657" spans="1:15" x14ac:dyDescent="0.3">
      <c r="A2657" s="1">
        <v>44942</v>
      </c>
      <c r="B2657" s="2" t="s">
        <v>2425</v>
      </c>
      <c r="C2657" s="2" t="s">
        <v>2426</v>
      </c>
      <c r="D2657" s="2" t="s">
        <v>2678</v>
      </c>
      <c r="E2657">
        <v>225</v>
      </c>
      <c r="F2657" t="str">
        <f>+VLOOKUP(E2657,[1]CLIENTES!A:B,2,0)</f>
        <v>Yarela</v>
      </c>
      <c r="G2657">
        <v>36</v>
      </c>
      <c r="H2657" t="str">
        <f>+VLOOKUP(G2657,[1]SKU!A:B,2,0)</f>
        <v>ASPEN MATE 29 x 59 C.NEGRO 2DA C</v>
      </c>
      <c r="I2657" t="str">
        <f>+VLOOKUP(G2657,[1]SKU!A:D,4,0)</f>
        <v>CERAMICO</v>
      </c>
      <c r="J2657" t="str">
        <f>+VLOOKUP(G2657,[1]SKU!A:E,5,0)</f>
        <v>Deco &amp; Mas</v>
      </c>
      <c r="K2657" t="str">
        <f>+VLOOKUP(G2657,[1]SKU!A:C,3,0)</f>
        <v>CERRO NEGRO</v>
      </c>
      <c r="L2657">
        <v>158</v>
      </c>
      <c r="M2657">
        <v>26.478897465465355</v>
      </c>
      <c r="N2657">
        <f>+VLOOKUP([1]VENTAS!G2657,[1]SKU!A:G,6,0)</f>
        <v>6003</v>
      </c>
      <c r="O2657" s="4">
        <f t="shared" si="41"/>
        <v>158952.82148518853</v>
      </c>
    </row>
    <row r="2658" spans="1:15" x14ac:dyDescent="0.3">
      <c r="A2658" s="1">
        <v>44954</v>
      </c>
      <c r="B2658" s="2" t="s">
        <v>2425</v>
      </c>
      <c r="C2658" s="2" t="s">
        <v>2426</v>
      </c>
      <c r="D2658" s="2" t="s">
        <v>2679</v>
      </c>
      <c r="E2658">
        <v>146</v>
      </c>
      <c r="F2658" t="str">
        <f>+VLOOKUP(E2658,[1]CLIENTES!A:B,2,0)</f>
        <v>Madeline</v>
      </c>
      <c r="G2658">
        <v>87</v>
      </c>
      <c r="H2658" t="str">
        <f>+VLOOKUP(G2658,[1]SKU!A:B,2,0)</f>
        <v>VICTORIA BEIGE 35 x 35 LOURDES 1RA C</v>
      </c>
      <c r="I2658" t="str">
        <f>+VLOOKUP(G2658,[1]SKU!A:D,4,0)</f>
        <v>CERAMICO</v>
      </c>
      <c r="J2658" t="str">
        <f>+VLOOKUP(G2658,[1]SKU!A:E,5,0)</f>
        <v>Cementos</v>
      </c>
      <c r="K2658" t="str">
        <f>+VLOOKUP(G2658,[1]SKU!A:C,3,0)</f>
        <v>LOURDES</v>
      </c>
      <c r="L2658">
        <v>48</v>
      </c>
      <c r="M2658">
        <v>6.8289130112542633</v>
      </c>
      <c r="N2658">
        <f>+VLOOKUP([1]VENTAS!G2658,[1]SKU!A:G,6,0)</f>
        <v>4807</v>
      </c>
      <c r="O2658" s="4">
        <f t="shared" si="41"/>
        <v>32826.584845099242</v>
      </c>
    </row>
    <row r="2659" spans="1:15" x14ac:dyDescent="0.3">
      <c r="A2659" s="1">
        <v>44945</v>
      </c>
      <c r="B2659" s="2" t="s">
        <v>2425</v>
      </c>
      <c r="C2659" s="2" t="s">
        <v>2426</v>
      </c>
      <c r="D2659" s="2" t="s">
        <v>2680</v>
      </c>
      <c r="E2659">
        <v>179</v>
      </c>
      <c r="F2659" t="str">
        <f>+VLOOKUP(E2659,[1]CLIENTES!A:B,2,0)</f>
        <v>Jimena</v>
      </c>
      <c r="G2659">
        <v>209</v>
      </c>
      <c r="H2659" t="str">
        <f>+VLOOKUP(G2659,[1]SKU!A:B,2,0)</f>
        <v>TIRRENO LIPARI ESM NAT 90 x 90 ILVA 1RA C</v>
      </c>
      <c r="I2659" t="str">
        <f>+VLOOKUP(G2659,[1]SKU!A:D,4,0)</f>
        <v>PORCELANATO</v>
      </c>
      <c r="J2659" t="str">
        <f>+VLOOKUP(G2659,[1]SKU!A:E,5,0)</f>
        <v>Cementos</v>
      </c>
      <c r="K2659" t="str">
        <f>+VLOOKUP(G2659,[1]SKU!A:C,3,0)</f>
        <v>ILVA</v>
      </c>
      <c r="L2659">
        <v>117</v>
      </c>
      <c r="M2659">
        <v>34.660758126231435</v>
      </c>
      <c r="N2659">
        <f>+VLOOKUP([1]VENTAS!G2659,[1]SKU!A:G,6,0)</f>
        <v>2669</v>
      </c>
      <c r="O2659" s="4">
        <f t="shared" si="41"/>
        <v>92509.563438911704</v>
      </c>
    </row>
    <row r="2660" spans="1:15" x14ac:dyDescent="0.3">
      <c r="A2660" s="1">
        <v>44937</v>
      </c>
      <c r="B2660" s="2" t="s">
        <v>2425</v>
      </c>
      <c r="C2660" s="2" t="s">
        <v>2426</v>
      </c>
      <c r="D2660" s="2" t="s">
        <v>2681</v>
      </c>
      <c r="E2660">
        <v>197</v>
      </c>
      <c r="F2660" t="str">
        <f>+VLOOKUP(E2660,[1]CLIENTES!A:B,2,0)</f>
        <v>Raul</v>
      </c>
      <c r="G2660">
        <v>26</v>
      </c>
      <c r="H2660" t="str">
        <f>+VLOOKUP(G2660,[1]SKU!A:B,2,0)</f>
        <v>VENECIANO MIX AGUAMARINA 33 x 33 S.LOREN 1RA C</v>
      </c>
      <c r="I2660" t="str">
        <f>+VLOOKUP(G2660,[1]SKU!A:D,4,0)</f>
        <v>CERAMICO</v>
      </c>
      <c r="J2660" t="str">
        <f>+VLOOKUP(G2660,[1]SKU!A:E,5,0)</f>
        <v>Deco &amp; Mas</v>
      </c>
      <c r="K2660" t="str">
        <f>+VLOOKUP(G2660,[1]SKU!A:C,3,0)</f>
        <v>SAN LORENZO</v>
      </c>
      <c r="L2660">
        <v>82</v>
      </c>
      <c r="M2660">
        <v>59.333885924176684</v>
      </c>
      <c r="N2660">
        <f>+VLOOKUP([1]VENTAS!G2660,[1]SKU!A:G,6,0)</f>
        <v>8049</v>
      </c>
      <c r="O2660" s="4">
        <f t="shared" si="41"/>
        <v>477578.44780369813</v>
      </c>
    </row>
    <row r="2661" spans="1:15" x14ac:dyDescent="0.3">
      <c r="A2661" s="1">
        <v>44946</v>
      </c>
      <c r="B2661" s="2" t="s">
        <v>2425</v>
      </c>
      <c r="C2661" s="2" t="s">
        <v>2426</v>
      </c>
      <c r="D2661" s="2" t="s">
        <v>2682</v>
      </c>
      <c r="E2661">
        <v>44</v>
      </c>
      <c r="F2661" t="str">
        <f>+VLOOKUP(E2661,[1]CLIENTES!A:B,2,0)</f>
        <v>Eduardo</v>
      </c>
      <c r="G2661">
        <v>183</v>
      </c>
      <c r="H2661" t="str">
        <f>+VLOOKUP(G2661,[1]SKU!A:B,2,0)</f>
        <v>MARA CARRARA 45,3 X 45,3 SCOP 1RA CAL</v>
      </c>
      <c r="I2661" t="str">
        <f>+VLOOKUP(G2661,[1]SKU!A:D,4,0)</f>
        <v>CERAMICO</v>
      </c>
      <c r="J2661" t="str">
        <f>+VLOOKUP(G2661,[1]SKU!A:E,5,0)</f>
        <v>Marmoles</v>
      </c>
      <c r="K2661" t="str">
        <f>+VLOOKUP(G2661,[1]SKU!A:C,3,0)</f>
        <v>SCOP</v>
      </c>
      <c r="L2661">
        <v>65</v>
      </c>
      <c r="M2661">
        <v>50.051598319632902</v>
      </c>
      <c r="N2661">
        <f>+VLOOKUP([1]VENTAS!G2661,[1]SKU!A:G,6,0)</f>
        <v>1190</v>
      </c>
      <c r="O2661" s="4">
        <f t="shared" si="41"/>
        <v>59561.402000363152</v>
      </c>
    </row>
    <row r="2662" spans="1:15" x14ac:dyDescent="0.3">
      <c r="A2662" s="1">
        <v>44970</v>
      </c>
      <c r="B2662" s="2" t="s">
        <v>2425</v>
      </c>
      <c r="C2662" s="2" t="s">
        <v>2426</v>
      </c>
      <c r="D2662" s="2" t="s">
        <v>2683</v>
      </c>
      <c r="E2662">
        <v>107</v>
      </c>
      <c r="F2662" t="str">
        <f>+VLOOKUP(E2662,[1]CLIENTES!A:B,2,0)</f>
        <v>Mauro</v>
      </c>
      <c r="G2662">
        <v>318</v>
      </c>
      <c r="H2662" t="str">
        <f>+VLOOKUP(G2662,[1]SKU!A:B,2,0)</f>
        <v>URBAN CONCRETE TIZA RT FIT 58 x 58 S.LOREN 2DA C</v>
      </c>
      <c r="I2662" t="str">
        <f>+VLOOKUP(G2662,[1]SKU!A:D,4,0)</f>
        <v>PORCELANATO</v>
      </c>
      <c r="J2662" t="str">
        <f>+VLOOKUP(G2662,[1]SKU!A:E,5,0)</f>
        <v>Cementos</v>
      </c>
      <c r="K2662" t="str">
        <f>+VLOOKUP(G2662,[1]SKU!A:C,3,0)</f>
        <v>SAN LORENZO</v>
      </c>
      <c r="L2662">
        <v>129</v>
      </c>
      <c r="M2662">
        <v>74.840451871970274</v>
      </c>
      <c r="N2662">
        <f>+VLOOKUP([1]VENTAS!G2662,[1]SKU!A:G,6,0)</f>
        <v>1578</v>
      </c>
      <c r="O2662" s="4">
        <f t="shared" si="41"/>
        <v>118098.23305396909</v>
      </c>
    </row>
    <row r="2663" spans="1:15" x14ac:dyDescent="0.3">
      <c r="A2663" s="1">
        <v>44946</v>
      </c>
      <c r="B2663" s="2" t="s">
        <v>2425</v>
      </c>
      <c r="C2663" s="2" t="s">
        <v>2426</v>
      </c>
      <c r="D2663" s="2" t="s">
        <v>2684</v>
      </c>
      <c r="E2663">
        <v>214</v>
      </c>
      <c r="F2663" t="str">
        <f>+VLOOKUP(E2663,[1]CLIENTES!A:B,2,0)</f>
        <v>Estefania</v>
      </c>
      <c r="G2663">
        <v>159</v>
      </c>
      <c r="H2663" t="str">
        <f>+VLOOKUP(G2663,[1]SKU!A:B,2,0)</f>
        <v>TARACEA MIX BRILL 45,3 x 45,3 S.LOREN 1RA C</v>
      </c>
      <c r="I2663" t="str">
        <f>+VLOOKUP(G2663,[1]SKU!A:D,4,0)</f>
        <v>CERAMICO</v>
      </c>
      <c r="J2663" t="str">
        <f>+VLOOKUP(G2663,[1]SKU!A:E,5,0)</f>
        <v>Maderas</v>
      </c>
      <c r="K2663" t="str">
        <f>+VLOOKUP(G2663,[1]SKU!A:C,3,0)</f>
        <v>SAN LORENZO</v>
      </c>
      <c r="L2663">
        <v>68</v>
      </c>
      <c r="M2663">
        <v>5.5005850325503989</v>
      </c>
      <c r="N2663">
        <f>+VLOOKUP([1]VENTAS!G2663,[1]SKU!A:G,6,0)</f>
        <v>1172</v>
      </c>
      <c r="O2663" s="4">
        <f t="shared" si="41"/>
        <v>6446.6856581490674</v>
      </c>
    </row>
    <row r="2664" spans="1:15" x14ac:dyDescent="0.3">
      <c r="A2664" s="1">
        <v>44951</v>
      </c>
      <c r="B2664" s="2" t="s">
        <v>2425</v>
      </c>
      <c r="C2664" s="2" t="s">
        <v>2426</v>
      </c>
      <c r="D2664" s="2" t="s">
        <v>2685</v>
      </c>
      <c r="E2664">
        <v>227</v>
      </c>
      <c r="F2664" t="str">
        <f>+VLOOKUP(E2664,[1]CLIENTES!A:B,2,0)</f>
        <v>Roman</v>
      </c>
      <c r="G2664">
        <v>268</v>
      </c>
      <c r="H2664" t="str">
        <f>+VLOOKUP(G2664,[1]SKU!A:B,2,0)</f>
        <v>MOMA MARFIL PUL RECT 58 x 58 C.NEGRO 2DA C</v>
      </c>
      <c r="I2664" t="str">
        <f>+VLOOKUP(G2664,[1]SKU!A:D,4,0)</f>
        <v>PORCELANATO</v>
      </c>
      <c r="J2664" t="str">
        <f>+VLOOKUP(G2664,[1]SKU!A:E,5,0)</f>
        <v>Cementos</v>
      </c>
      <c r="K2664" t="str">
        <f>+VLOOKUP(G2664,[1]SKU!A:C,3,0)</f>
        <v>CERRO NEGRO</v>
      </c>
      <c r="L2664">
        <v>16</v>
      </c>
      <c r="M2664">
        <v>13.715983259134623</v>
      </c>
      <c r="N2664">
        <f>+VLOOKUP([1]VENTAS!G2664,[1]SKU!A:G,6,0)</f>
        <v>1743</v>
      </c>
      <c r="O2664" s="4">
        <f t="shared" si="41"/>
        <v>23906.958820671647</v>
      </c>
    </row>
    <row r="2665" spans="1:15" x14ac:dyDescent="0.3">
      <c r="A2665" s="1">
        <v>44982</v>
      </c>
      <c r="B2665" s="2" t="s">
        <v>2425</v>
      </c>
      <c r="C2665" s="2" t="s">
        <v>2426</v>
      </c>
      <c r="D2665" s="2" t="s">
        <v>2686</v>
      </c>
      <c r="E2665">
        <v>206</v>
      </c>
      <c r="F2665" t="str">
        <f>+VLOOKUP(E2665,[1]CLIENTES!A:B,2,0)</f>
        <v>Anahis</v>
      </c>
      <c r="G2665">
        <v>361</v>
      </c>
      <c r="H2665" t="str">
        <f>+VLOOKUP(G2665,[1]SKU!A:B,2,0)</f>
        <v>ICE TILE BLANCO FIT RECT. 28 X 58 S.LOREN 2DA CAL</v>
      </c>
      <c r="I2665" t="str">
        <f>+VLOOKUP(G2665,[1]SKU!A:D,4,0)</f>
        <v>PORCELANATO</v>
      </c>
      <c r="J2665" t="str">
        <f>+VLOOKUP(G2665,[1]SKU!A:E,5,0)</f>
        <v>Marmoles</v>
      </c>
      <c r="K2665" t="str">
        <f>+VLOOKUP(G2665,[1]SKU!A:C,3,0)</f>
        <v>SAN LORENZO</v>
      </c>
      <c r="L2665">
        <v>90</v>
      </c>
      <c r="M2665">
        <v>67.021254095056989</v>
      </c>
      <c r="N2665">
        <f>+VLOOKUP([1]VENTAS!G2665,[1]SKU!A:G,6,0)</f>
        <v>8538</v>
      </c>
      <c r="O2665" s="4">
        <f t="shared" si="41"/>
        <v>572227.46746359661</v>
      </c>
    </row>
    <row r="2666" spans="1:15" x14ac:dyDescent="0.3">
      <c r="A2666" s="1">
        <v>44957</v>
      </c>
      <c r="B2666" s="2" t="s">
        <v>2425</v>
      </c>
      <c r="C2666" s="2" t="s">
        <v>2426</v>
      </c>
      <c r="D2666" s="2" t="s">
        <v>2687</v>
      </c>
      <c r="E2666">
        <v>96</v>
      </c>
      <c r="F2666" t="str">
        <f>+VLOOKUP(E2666,[1]CLIENTES!A:B,2,0)</f>
        <v>Angeles</v>
      </c>
      <c r="G2666">
        <v>20</v>
      </c>
      <c r="H2666" t="str">
        <f>+VLOOKUP(G2666,[1]SKU!A:B,2,0)</f>
        <v>MARINO  GRIS 35 x 35  LOURDES 1RA C</v>
      </c>
      <c r="I2666" t="str">
        <f>+VLOOKUP(G2666,[1]SKU!A:D,4,0)</f>
        <v>CERAMICO</v>
      </c>
      <c r="J2666" t="str">
        <f>+VLOOKUP(G2666,[1]SKU!A:E,5,0)</f>
        <v>Marmoles</v>
      </c>
      <c r="K2666" t="str">
        <f>+VLOOKUP(G2666,[1]SKU!A:C,3,0)</f>
        <v>LOURDES</v>
      </c>
      <c r="L2666">
        <v>19</v>
      </c>
      <c r="M2666">
        <v>13.078507758995045</v>
      </c>
      <c r="N2666">
        <f>+VLOOKUP([1]VENTAS!G2666,[1]SKU!A:G,6,0)</f>
        <v>9604</v>
      </c>
      <c r="O2666" s="4">
        <f t="shared" si="41"/>
        <v>125605.98851738841</v>
      </c>
    </row>
    <row r="2667" spans="1:15" x14ac:dyDescent="0.3">
      <c r="A2667" s="1">
        <v>44954</v>
      </c>
      <c r="B2667" s="2" t="s">
        <v>2425</v>
      </c>
      <c r="C2667" s="2" t="s">
        <v>2426</v>
      </c>
      <c r="D2667" s="2" t="s">
        <v>2688</v>
      </c>
      <c r="E2667">
        <v>58</v>
      </c>
      <c r="F2667" t="str">
        <f>+VLOOKUP(E2667,[1]CLIENTES!A:B,2,0)</f>
        <v>Perla</v>
      </c>
      <c r="G2667">
        <v>76</v>
      </c>
      <c r="H2667" t="str">
        <f>+VLOOKUP(G2667,[1]SKU!A:B,2,0)</f>
        <v>HABITAT BLANCO BRILLANTE 33 X 45,3 SCOP 1RA C</v>
      </c>
      <c r="I2667" t="str">
        <f>+VLOOKUP(G2667,[1]SKU!A:D,4,0)</f>
        <v>CERAMICO</v>
      </c>
      <c r="J2667" t="str">
        <f>+VLOOKUP(G2667,[1]SKU!A:E,5,0)</f>
        <v>Marmoles</v>
      </c>
      <c r="K2667" t="str">
        <f>+VLOOKUP(G2667,[1]SKU!A:C,3,0)</f>
        <v>SCOP</v>
      </c>
      <c r="L2667">
        <v>128</v>
      </c>
      <c r="M2667">
        <v>87.346987034592644</v>
      </c>
      <c r="N2667">
        <f>+VLOOKUP([1]VENTAS!G2667,[1]SKU!A:G,6,0)</f>
        <v>1143</v>
      </c>
      <c r="O2667" s="4">
        <f t="shared" si="41"/>
        <v>99837.606180539398</v>
      </c>
    </row>
    <row r="2668" spans="1:15" x14ac:dyDescent="0.3">
      <c r="A2668" s="1">
        <v>44939</v>
      </c>
      <c r="B2668" s="2" t="s">
        <v>2425</v>
      </c>
      <c r="C2668" s="2" t="s">
        <v>2426</v>
      </c>
      <c r="D2668" s="2" t="s">
        <v>2689</v>
      </c>
      <c r="E2668">
        <v>100</v>
      </c>
      <c r="F2668" t="str">
        <f>+VLOOKUP(E2668,[1]CLIENTES!A:B,2,0)</f>
        <v>Susana</v>
      </c>
      <c r="G2668">
        <v>351</v>
      </c>
      <c r="H2668" t="str">
        <f>+VLOOKUP(G2668,[1]SKU!A:B,2,0)</f>
        <v>SAND BEIGE PUL FIT 57,7 X 57,7 S.LOREN 1RA C</v>
      </c>
      <c r="I2668" t="str">
        <f>+VLOOKUP(G2668,[1]SKU!A:D,4,0)</f>
        <v>PORCELANATO</v>
      </c>
      <c r="J2668" t="str">
        <f>+VLOOKUP(G2668,[1]SKU!A:E,5,0)</f>
        <v>Marmoles</v>
      </c>
      <c r="K2668" t="str">
        <f>+VLOOKUP(G2668,[1]SKU!A:C,3,0)</f>
        <v>SAN LORENZO</v>
      </c>
      <c r="L2668">
        <v>60</v>
      </c>
      <c r="M2668">
        <v>9.2405075308947993</v>
      </c>
      <c r="N2668">
        <f>+VLOOKUP([1]VENTAS!G2668,[1]SKU!A:G,6,0)</f>
        <v>6748</v>
      </c>
      <c r="O2668" s="4">
        <f t="shared" si="41"/>
        <v>62354.944818478107</v>
      </c>
    </row>
    <row r="2669" spans="1:15" x14ac:dyDescent="0.3">
      <c r="A2669" s="1">
        <v>44957</v>
      </c>
      <c r="B2669" s="2" t="s">
        <v>2425</v>
      </c>
      <c r="C2669" s="2" t="s">
        <v>2426</v>
      </c>
      <c r="D2669" s="2" t="s">
        <v>2690</v>
      </c>
      <c r="E2669">
        <v>56</v>
      </c>
      <c r="F2669" t="str">
        <f>+VLOOKUP(E2669,[1]CLIENTES!A:B,2,0)</f>
        <v>Stephanie</v>
      </c>
      <c r="G2669">
        <v>340</v>
      </c>
      <c r="H2669" t="str">
        <f>+VLOOKUP(G2669,[1]SKU!A:B,2,0)</f>
        <v>MARMOL SURIA GREY PUL RT 57,7x57,7 S.LOREN 1RA CAL</v>
      </c>
      <c r="I2669" t="str">
        <f>+VLOOKUP(G2669,[1]SKU!A:D,4,0)</f>
        <v>PORCELANATO</v>
      </c>
      <c r="J2669" t="str">
        <f>+VLOOKUP(G2669,[1]SKU!A:E,5,0)</f>
        <v>Marmoles</v>
      </c>
      <c r="K2669" t="str">
        <f>+VLOOKUP(G2669,[1]SKU!A:C,3,0)</f>
        <v>SAN LORENZO</v>
      </c>
      <c r="L2669">
        <v>139</v>
      </c>
      <c r="M2669">
        <v>96.18735161139881</v>
      </c>
      <c r="N2669">
        <f>+VLOOKUP([1]VENTAS!G2669,[1]SKU!A:G,6,0)</f>
        <v>3455</v>
      </c>
      <c r="O2669" s="4">
        <f t="shared" si="41"/>
        <v>332327.29981738288</v>
      </c>
    </row>
    <row r="2670" spans="1:15" x14ac:dyDescent="0.3">
      <c r="A2670" s="1">
        <v>44980</v>
      </c>
      <c r="B2670" s="2" t="s">
        <v>2425</v>
      </c>
      <c r="C2670" s="2" t="s">
        <v>2426</v>
      </c>
      <c r="D2670" s="2" t="s">
        <v>2691</v>
      </c>
      <c r="E2670">
        <v>147</v>
      </c>
      <c r="F2670" t="str">
        <f>+VLOOKUP(E2670,[1]CLIENTES!A:B,2,0)</f>
        <v>Mariel</v>
      </c>
      <c r="G2670">
        <v>249</v>
      </c>
      <c r="H2670" t="str">
        <f>+VLOOKUP(G2670,[1]SKU!A:B,2,0)</f>
        <v>MONACO GRIS PUL RECT 58 x 58 C.NEGRO 1RA C</v>
      </c>
      <c r="I2670" t="str">
        <f>+VLOOKUP(G2670,[1]SKU!A:D,4,0)</f>
        <v>PORCELANATO</v>
      </c>
      <c r="J2670" t="str">
        <f>+VLOOKUP(G2670,[1]SKU!A:E,5,0)</f>
        <v>Marmoles</v>
      </c>
      <c r="K2670" t="str">
        <f>+VLOOKUP(G2670,[1]SKU!A:C,3,0)</f>
        <v>CERRO NEGRO</v>
      </c>
      <c r="L2670">
        <v>37</v>
      </c>
      <c r="M2670">
        <v>0.47236739068655809</v>
      </c>
      <c r="N2670">
        <f>+VLOOKUP([1]VENTAS!G2670,[1]SKU!A:G,6,0)</f>
        <v>7804</v>
      </c>
      <c r="O2670" s="4">
        <f t="shared" si="41"/>
        <v>3686.3551169178995</v>
      </c>
    </row>
    <row r="2671" spans="1:15" x14ac:dyDescent="0.3">
      <c r="A2671" s="1">
        <v>44951</v>
      </c>
      <c r="B2671" s="2" t="s">
        <v>2425</v>
      </c>
      <c r="C2671" s="2" t="s">
        <v>2426</v>
      </c>
      <c r="D2671" s="2" t="s">
        <v>2692</v>
      </c>
      <c r="E2671">
        <v>105</v>
      </c>
      <c r="F2671" t="str">
        <f>+VLOOKUP(E2671,[1]CLIENTES!A:B,2,0)</f>
        <v>Basthian</v>
      </c>
      <c r="G2671">
        <v>63</v>
      </c>
      <c r="H2671" t="str">
        <f>+VLOOKUP(G2671,[1]SKU!A:B,2,0)</f>
        <v>MANAOS AZUL 38 x 38 C.NEGRO 1RA CAL</v>
      </c>
      <c r="I2671" t="str">
        <f>+VLOOKUP(G2671,[1]SKU!A:D,4,0)</f>
        <v>CERAMICO</v>
      </c>
      <c r="J2671" t="str">
        <f>+VLOOKUP(G2671,[1]SKU!A:E,5,0)</f>
        <v>Marmoles</v>
      </c>
      <c r="K2671" t="str">
        <f>+VLOOKUP(G2671,[1]SKU!A:C,3,0)</f>
        <v>CERRO NEGRO</v>
      </c>
      <c r="L2671">
        <v>8</v>
      </c>
      <c r="M2671">
        <v>6.3655856980236685</v>
      </c>
      <c r="N2671">
        <f>+VLOOKUP([1]VENTAS!G2671,[1]SKU!A:G,6,0)</f>
        <v>3991</v>
      </c>
      <c r="O2671" s="4">
        <f t="shared" si="41"/>
        <v>25405.05252081246</v>
      </c>
    </row>
    <row r="2672" spans="1:15" x14ac:dyDescent="0.3">
      <c r="A2672" s="1">
        <v>44938</v>
      </c>
      <c r="B2672" s="2" t="s">
        <v>2425</v>
      </c>
      <c r="C2672" s="2" t="s">
        <v>2426</v>
      </c>
      <c r="D2672" s="2" t="s">
        <v>2693</v>
      </c>
      <c r="E2672">
        <v>140</v>
      </c>
      <c r="F2672" t="str">
        <f>+VLOOKUP(E2672,[1]CLIENTES!A:B,2,0)</f>
        <v>Amelie</v>
      </c>
      <c r="G2672">
        <v>285</v>
      </c>
      <c r="H2672" t="str">
        <f>+VLOOKUP(G2672,[1]SKU!A:B,2,0)</f>
        <v>ANTICO IVORY NATURAL 120 X 120 VITE 2DA C</v>
      </c>
      <c r="I2672" t="str">
        <f>+VLOOKUP(G2672,[1]SKU!A:D,4,0)</f>
        <v>PORCELANATO</v>
      </c>
      <c r="J2672" t="str">
        <f>+VLOOKUP(G2672,[1]SKU!A:E,5,0)</f>
        <v>Cementos</v>
      </c>
      <c r="K2672" t="str">
        <f>+VLOOKUP(G2672,[1]SKU!A:C,3,0)</f>
        <v>VITE</v>
      </c>
      <c r="L2672">
        <v>52</v>
      </c>
      <c r="M2672">
        <v>20.08948268262786</v>
      </c>
      <c r="N2672">
        <f>+VLOOKUP([1]VENTAS!G2672,[1]SKU!A:G,6,0)</f>
        <v>8681</v>
      </c>
      <c r="O2672" s="4">
        <f t="shared" si="41"/>
        <v>174396.79916789246</v>
      </c>
    </row>
    <row r="2673" spans="1:15" x14ac:dyDescent="0.3">
      <c r="A2673" s="1">
        <v>44929</v>
      </c>
      <c r="B2673" s="2" t="s">
        <v>2425</v>
      </c>
      <c r="C2673" s="2" t="s">
        <v>2426</v>
      </c>
      <c r="D2673" s="2" t="s">
        <v>2694</v>
      </c>
      <c r="E2673">
        <v>20</v>
      </c>
      <c r="F2673" t="str">
        <f>+VLOOKUP(E2673,[1]CLIENTES!A:B,2,0)</f>
        <v>Eliseo</v>
      </c>
      <c r="G2673">
        <v>215</v>
      </c>
      <c r="H2673" t="str">
        <f>+VLOOKUP(G2673,[1]SKU!A:B,2,0)</f>
        <v>LISCIO GRAPHITE NATURAL 60 X 120 VITE 2DA C</v>
      </c>
      <c r="I2673" t="str">
        <f>+VLOOKUP(G2673,[1]SKU!A:D,4,0)</f>
        <v>PORCELANATO</v>
      </c>
      <c r="J2673" t="str">
        <f>+VLOOKUP(G2673,[1]SKU!A:E,5,0)</f>
        <v>Cementos</v>
      </c>
      <c r="K2673" t="str">
        <f>+VLOOKUP(G2673,[1]SKU!A:C,3,0)</f>
        <v>VITE</v>
      </c>
      <c r="L2673">
        <v>118</v>
      </c>
      <c r="M2673">
        <v>85.309074996324128</v>
      </c>
      <c r="N2673">
        <f>+VLOOKUP([1]VENTAS!G2673,[1]SKU!A:G,6,0)</f>
        <v>9253</v>
      </c>
      <c r="O2673" s="4">
        <f t="shared" si="41"/>
        <v>789364.87094098714</v>
      </c>
    </row>
    <row r="2674" spans="1:15" x14ac:dyDescent="0.3">
      <c r="A2674" s="1">
        <v>44938</v>
      </c>
      <c r="B2674" s="2" t="s">
        <v>2425</v>
      </c>
      <c r="C2674" s="2" t="s">
        <v>2426</v>
      </c>
      <c r="D2674" s="2" t="s">
        <v>2695</v>
      </c>
      <c r="E2674">
        <v>121</v>
      </c>
      <c r="F2674" t="str">
        <f>+VLOOKUP(E2674,[1]CLIENTES!A:B,2,0)</f>
        <v>Rosita</v>
      </c>
      <c r="G2674">
        <v>60</v>
      </c>
      <c r="H2674" t="str">
        <f>+VLOOKUP(G2674,[1]SKU!A:B,2,0)</f>
        <v>FORTE BLANCO 33 x 33 S.LOREN 1RA C</v>
      </c>
      <c r="I2674" t="str">
        <f>+VLOOKUP(G2674,[1]SKU!A:D,4,0)</f>
        <v>CERAMICO</v>
      </c>
      <c r="J2674" t="str">
        <f>+VLOOKUP(G2674,[1]SKU!A:E,5,0)</f>
        <v>Deco &amp; Mas</v>
      </c>
      <c r="K2674" t="str">
        <f>+VLOOKUP(G2674,[1]SKU!A:C,3,0)</f>
        <v>SAN LORENZO</v>
      </c>
      <c r="L2674">
        <v>46</v>
      </c>
      <c r="M2674">
        <v>16.102225720958234</v>
      </c>
      <c r="N2674">
        <f>+VLOOKUP([1]VENTAS!G2674,[1]SKU!A:G,6,0)</f>
        <v>9274</v>
      </c>
      <c r="O2674" s="4">
        <f t="shared" si="41"/>
        <v>149332.04133616667</v>
      </c>
    </row>
    <row r="2675" spans="1:15" x14ac:dyDescent="0.3">
      <c r="A2675" s="1">
        <v>44976</v>
      </c>
      <c r="B2675" s="2" t="s">
        <v>2425</v>
      </c>
      <c r="C2675" s="2" t="s">
        <v>2426</v>
      </c>
      <c r="D2675" s="2" t="s">
        <v>2696</v>
      </c>
      <c r="E2675">
        <v>4</v>
      </c>
      <c r="F2675" t="str">
        <f>+VLOOKUP(E2675,[1]CLIENTES!A:B,2,0)</f>
        <v>Mical</v>
      </c>
      <c r="G2675">
        <v>262</v>
      </c>
      <c r="H2675" t="str">
        <f>+VLOOKUP(G2675,[1]SKU!A:B,2,0)</f>
        <v>LIFE GRIS PUL RECT. 58 x 58 C.NEGRO 2DA C</v>
      </c>
      <c r="I2675" t="str">
        <f>+VLOOKUP(G2675,[1]SKU!A:D,4,0)</f>
        <v>PORCELANATO</v>
      </c>
      <c r="J2675" t="str">
        <f>+VLOOKUP(G2675,[1]SKU!A:E,5,0)</f>
        <v>Cementos</v>
      </c>
      <c r="K2675" t="str">
        <f>+VLOOKUP(G2675,[1]SKU!A:C,3,0)</f>
        <v>CERRO NEGRO</v>
      </c>
      <c r="L2675">
        <v>74</v>
      </c>
      <c r="M2675">
        <v>70.004110770030906</v>
      </c>
      <c r="N2675">
        <f>+VLOOKUP([1]VENTAS!G2675,[1]SKU!A:G,6,0)</f>
        <v>6489</v>
      </c>
      <c r="O2675" s="4">
        <f t="shared" si="41"/>
        <v>454256.67478673055</v>
      </c>
    </row>
    <row r="2676" spans="1:15" x14ac:dyDescent="0.3">
      <c r="A2676" s="1">
        <v>44954</v>
      </c>
      <c r="B2676" s="2" t="s">
        <v>2425</v>
      </c>
      <c r="C2676" s="2" t="s">
        <v>2426</v>
      </c>
      <c r="D2676" s="2" t="s">
        <v>2697</v>
      </c>
      <c r="E2676">
        <v>77</v>
      </c>
      <c r="F2676" t="str">
        <f>+VLOOKUP(E2676,[1]CLIENTES!A:B,2,0)</f>
        <v>Martin</v>
      </c>
      <c r="G2676">
        <v>105</v>
      </c>
      <c r="H2676" t="str">
        <f>+VLOOKUP(G2676,[1]SKU!A:B,2,0)</f>
        <v>TACO PORFIDO OSC 45,3 x 45,3 S.LOREN 1RA C</v>
      </c>
      <c r="I2676" t="str">
        <f>+VLOOKUP(G2676,[1]SKU!A:D,4,0)</f>
        <v>CERAMICO</v>
      </c>
      <c r="J2676" t="str">
        <f>+VLOOKUP(G2676,[1]SKU!A:E,5,0)</f>
        <v>Piedras</v>
      </c>
      <c r="K2676" t="str">
        <f>+VLOOKUP(G2676,[1]SKU!A:C,3,0)</f>
        <v>SAN LORENZO</v>
      </c>
      <c r="L2676">
        <v>102</v>
      </c>
      <c r="M2676">
        <v>101.85102288427494</v>
      </c>
      <c r="N2676">
        <f>+VLOOKUP([1]VENTAS!G2676,[1]SKU!A:G,6,0)</f>
        <v>9018</v>
      </c>
      <c r="O2676" s="4">
        <f t="shared" si="41"/>
        <v>918492.52437039139</v>
      </c>
    </row>
    <row r="2677" spans="1:15" x14ac:dyDescent="0.3">
      <c r="A2677" s="1">
        <v>44941</v>
      </c>
      <c r="B2677" s="2" t="s">
        <v>2425</v>
      </c>
      <c r="C2677" s="2" t="s">
        <v>2426</v>
      </c>
      <c r="D2677" s="2" t="s">
        <v>2698</v>
      </c>
      <c r="E2677">
        <v>117</v>
      </c>
      <c r="F2677" t="str">
        <f>+VLOOKUP(E2677,[1]CLIENTES!A:B,2,0)</f>
        <v>Mirko</v>
      </c>
      <c r="G2677">
        <v>349</v>
      </c>
      <c r="H2677" t="str">
        <f>+VLOOKUP(G2677,[1]SKU!A:B,2,0)</f>
        <v>CALACATA BIANCO PUL RT 57,7 x 57,7 S.LOREN 1RA C</v>
      </c>
      <c r="I2677" t="str">
        <f>+VLOOKUP(G2677,[1]SKU!A:D,4,0)</f>
        <v>PORCELANATO</v>
      </c>
      <c r="J2677" t="str">
        <f>+VLOOKUP(G2677,[1]SKU!A:E,5,0)</f>
        <v>Marmoles</v>
      </c>
      <c r="K2677" t="str">
        <f>+VLOOKUP(G2677,[1]SKU!A:C,3,0)</f>
        <v>SAN LORENZO</v>
      </c>
      <c r="L2677">
        <v>84</v>
      </c>
      <c r="M2677">
        <v>4.4047223891248262</v>
      </c>
      <c r="N2677">
        <f>+VLOOKUP([1]VENTAS!G2677,[1]SKU!A:G,6,0)</f>
        <v>7074</v>
      </c>
      <c r="O2677" s="4">
        <f t="shared" si="41"/>
        <v>31159.006180669021</v>
      </c>
    </row>
    <row r="2678" spans="1:15" x14ac:dyDescent="0.3">
      <c r="A2678" s="1">
        <v>44964</v>
      </c>
      <c r="B2678" s="2" t="s">
        <v>2425</v>
      </c>
      <c r="C2678" s="2" t="s">
        <v>2426</v>
      </c>
      <c r="D2678" s="2" t="s">
        <v>2699</v>
      </c>
      <c r="E2678">
        <v>155</v>
      </c>
      <c r="F2678" t="str">
        <f>+VLOOKUP(E2678,[1]CLIENTES!A:B,2,0)</f>
        <v>Cristhoper</v>
      </c>
      <c r="G2678">
        <v>20</v>
      </c>
      <c r="H2678" t="str">
        <f>+VLOOKUP(G2678,[1]SKU!A:B,2,0)</f>
        <v>MARINO  GRIS 35 x 35  LOURDES 1RA C</v>
      </c>
      <c r="I2678" t="str">
        <f>+VLOOKUP(G2678,[1]SKU!A:D,4,0)</f>
        <v>CERAMICO</v>
      </c>
      <c r="J2678" t="str">
        <f>+VLOOKUP(G2678,[1]SKU!A:E,5,0)</f>
        <v>Marmoles</v>
      </c>
      <c r="K2678" t="str">
        <f>+VLOOKUP(G2678,[1]SKU!A:C,3,0)</f>
        <v>LOURDES</v>
      </c>
      <c r="L2678">
        <v>75</v>
      </c>
      <c r="M2678">
        <v>51.62568852234886</v>
      </c>
      <c r="N2678">
        <f>+VLOOKUP([1]VENTAS!G2678,[1]SKU!A:G,6,0)</f>
        <v>9604</v>
      </c>
      <c r="O2678" s="4">
        <f t="shared" si="41"/>
        <v>495813.11256863846</v>
      </c>
    </row>
    <row r="2679" spans="1:15" x14ac:dyDescent="0.3">
      <c r="A2679" s="1">
        <v>44934</v>
      </c>
      <c r="B2679" s="2" t="s">
        <v>2425</v>
      </c>
      <c r="C2679" s="2" t="s">
        <v>2426</v>
      </c>
      <c r="D2679" s="2" t="s">
        <v>2700</v>
      </c>
      <c r="E2679">
        <v>143</v>
      </c>
      <c r="F2679" t="str">
        <f>+VLOOKUP(E2679,[1]CLIENTES!A:B,2,0)</f>
        <v>Alysson</v>
      </c>
      <c r="G2679">
        <v>357</v>
      </c>
      <c r="H2679" t="str">
        <f>+VLOOKUP(G2679,[1]SKU!A:B,2,0)</f>
        <v>CALACATA BIANCO PUL FIT RT 58 X 117 S.LOREN 1RA C</v>
      </c>
      <c r="I2679" t="str">
        <f>+VLOOKUP(G2679,[1]SKU!A:D,4,0)</f>
        <v>PORCELANATO</v>
      </c>
      <c r="J2679" t="str">
        <f>+VLOOKUP(G2679,[1]SKU!A:E,5,0)</f>
        <v>Marmoles</v>
      </c>
      <c r="K2679" t="str">
        <f>+VLOOKUP(G2679,[1]SKU!A:C,3,0)</f>
        <v>SAN LORENZO</v>
      </c>
      <c r="L2679">
        <v>77</v>
      </c>
      <c r="M2679">
        <v>46.382480022317417</v>
      </c>
      <c r="N2679">
        <f>+VLOOKUP([1]VENTAS!G2679,[1]SKU!A:G,6,0)</f>
        <v>3102</v>
      </c>
      <c r="O2679" s="4">
        <f t="shared" si="41"/>
        <v>143878.45302922864</v>
      </c>
    </row>
    <row r="2680" spans="1:15" x14ac:dyDescent="0.3">
      <c r="A2680" s="1">
        <v>44963</v>
      </c>
      <c r="B2680" s="2" t="s">
        <v>2425</v>
      </c>
      <c r="C2680" s="2" t="s">
        <v>2426</v>
      </c>
      <c r="D2680" s="2" t="s">
        <v>2701</v>
      </c>
      <c r="E2680">
        <v>150</v>
      </c>
      <c r="F2680" t="str">
        <f>+VLOOKUP(E2680,[1]CLIENTES!A:B,2,0)</f>
        <v>Ian</v>
      </c>
      <c r="G2680">
        <v>247</v>
      </c>
      <c r="H2680" t="str">
        <f>+VLOOKUP(G2680,[1]SKU!A:B,2,0)</f>
        <v>PORCELANATO RETRO 20 X 60 ALBERDI 1RA C</v>
      </c>
      <c r="I2680" t="str">
        <f>+VLOOKUP(G2680,[1]SKU!A:D,4,0)</f>
        <v>PORCELANATO</v>
      </c>
      <c r="J2680" t="str">
        <f>+VLOOKUP(G2680,[1]SKU!A:E,5,0)</f>
        <v>Maderas</v>
      </c>
      <c r="K2680" t="str">
        <f>+VLOOKUP(G2680,[1]SKU!A:C,3,0)</f>
        <v>ALBERDI</v>
      </c>
      <c r="L2680">
        <v>16</v>
      </c>
      <c r="M2680">
        <v>2.7125208124565052</v>
      </c>
      <c r="N2680">
        <f>+VLOOKUP([1]VENTAS!G2680,[1]SKU!A:G,6,0)</f>
        <v>7557</v>
      </c>
      <c r="O2680" s="4">
        <f t="shared" si="41"/>
        <v>20498.519779733811</v>
      </c>
    </row>
    <row r="2681" spans="1:15" x14ac:dyDescent="0.3">
      <c r="A2681" s="1">
        <v>44945</v>
      </c>
      <c r="B2681" s="2" t="s">
        <v>2425</v>
      </c>
      <c r="C2681" s="2" t="s">
        <v>2426</v>
      </c>
      <c r="D2681" s="2" t="s">
        <v>2702</v>
      </c>
      <c r="E2681">
        <v>39</v>
      </c>
      <c r="F2681" t="str">
        <f>+VLOOKUP(E2681,[1]CLIENTES!A:B,2,0)</f>
        <v>Pola</v>
      </c>
      <c r="G2681">
        <v>295</v>
      </c>
      <c r="H2681" t="str">
        <f>+VLOOKUP(G2681,[1]SKU!A:B,2,0)</f>
        <v>BLEND CEMENTO PULIDO RECT. 58 x 58 C.NEGRO 2DA C</v>
      </c>
      <c r="I2681" t="str">
        <f>+VLOOKUP(G2681,[1]SKU!A:D,4,0)</f>
        <v>PORCELANATO</v>
      </c>
      <c r="J2681" t="str">
        <f>+VLOOKUP(G2681,[1]SKU!A:E,5,0)</f>
        <v>Cementos</v>
      </c>
      <c r="K2681" t="str">
        <f>+VLOOKUP(G2681,[1]SKU!A:C,3,0)</f>
        <v>CERRO NEGRO</v>
      </c>
      <c r="L2681">
        <v>144</v>
      </c>
      <c r="M2681">
        <v>30.521829658501048</v>
      </c>
      <c r="N2681">
        <f>+VLOOKUP([1]VENTAS!G2681,[1]SKU!A:G,6,0)</f>
        <v>9430</v>
      </c>
      <c r="O2681" s="4">
        <f t="shared" si="41"/>
        <v>287820.8536796649</v>
      </c>
    </row>
    <row r="2682" spans="1:15" x14ac:dyDescent="0.3">
      <c r="A2682" s="1">
        <v>44964</v>
      </c>
      <c r="B2682" s="2" t="s">
        <v>2425</v>
      </c>
      <c r="C2682" s="2" t="s">
        <v>2426</v>
      </c>
      <c r="D2682" s="2" t="s">
        <v>2703</v>
      </c>
      <c r="E2682">
        <v>12</v>
      </c>
      <c r="F2682" t="str">
        <f>+VLOOKUP(E2682,[1]CLIENTES!A:B,2,0)</f>
        <v>JULIAN</v>
      </c>
      <c r="G2682">
        <v>227</v>
      </c>
      <c r="H2682" t="str">
        <f>+VLOOKUP(G2682,[1]SKU!A:B,2,0)</f>
        <v>PORCELANATO MEDLEY BEIGE 20 X 60 ALBERDI 2DA C</v>
      </c>
      <c r="I2682" t="str">
        <f>+VLOOKUP(G2682,[1]SKU!A:D,4,0)</f>
        <v>PORCELANATO</v>
      </c>
      <c r="J2682" t="str">
        <f>+VLOOKUP(G2682,[1]SKU!A:E,5,0)</f>
        <v>Maderas</v>
      </c>
      <c r="K2682" t="str">
        <f>+VLOOKUP(G2682,[1]SKU!A:C,3,0)</f>
        <v>ALBERDI</v>
      </c>
      <c r="L2682">
        <v>32</v>
      </c>
      <c r="M2682">
        <v>17.995175828443696</v>
      </c>
      <c r="N2682">
        <f>+VLOOKUP([1]VENTAS!G2682,[1]SKU!A:G,6,0)</f>
        <v>5258</v>
      </c>
      <c r="O2682" s="4">
        <f t="shared" si="41"/>
        <v>94618.634505956958</v>
      </c>
    </row>
    <row r="2683" spans="1:15" x14ac:dyDescent="0.3">
      <c r="A2683" s="1">
        <v>44976</v>
      </c>
      <c r="B2683" s="2" t="s">
        <v>2425</v>
      </c>
      <c r="C2683" s="2" t="s">
        <v>2426</v>
      </c>
      <c r="D2683" s="2" t="s">
        <v>2704</v>
      </c>
      <c r="E2683">
        <v>194</v>
      </c>
      <c r="F2683" t="str">
        <f>+VLOOKUP(E2683,[1]CLIENTES!A:B,2,0)</f>
        <v>Kassandra</v>
      </c>
      <c r="G2683">
        <v>345</v>
      </c>
      <c r="H2683" t="str">
        <f>+VLOOKUP(G2683,[1]SKU!A:B,2,0)</f>
        <v>MOODS TIZA RECT 58 x 117 S.LOREN 2DA CAL</v>
      </c>
      <c r="I2683" t="str">
        <f>+VLOOKUP(G2683,[1]SKU!A:D,4,0)</f>
        <v>PORCELANATO</v>
      </c>
      <c r="J2683" t="str">
        <f>+VLOOKUP(G2683,[1]SKU!A:E,5,0)</f>
        <v>Cementos</v>
      </c>
      <c r="K2683" t="str">
        <f>+VLOOKUP(G2683,[1]SKU!A:C,3,0)</f>
        <v>SAN LORENZO</v>
      </c>
      <c r="L2683">
        <v>164</v>
      </c>
      <c r="M2683">
        <v>113.80098312220647</v>
      </c>
      <c r="N2683">
        <f>+VLOOKUP([1]VENTAS!G2683,[1]SKU!A:G,6,0)</f>
        <v>6151</v>
      </c>
      <c r="O2683" s="4">
        <f t="shared" si="41"/>
        <v>699989.84718469204</v>
      </c>
    </row>
    <row r="2684" spans="1:15" x14ac:dyDescent="0.3">
      <c r="A2684" s="1">
        <v>44983</v>
      </c>
      <c r="B2684" s="2" t="s">
        <v>2425</v>
      </c>
      <c r="C2684" s="2" t="s">
        <v>2426</v>
      </c>
      <c r="D2684" s="2" t="s">
        <v>2705</v>
      </c>
      <c r="E2684">
        <v>73</v>
      </c>
      <c r="F2684" t="str">
        <f>+VLOOKUP(E2684,[1]CLIENTES!A:B,2,0)</f>
        <v>Stevens</v>
      </c>
      <c r="G2684">
        <v>136</v>
      </c>
      <c r="H2684" t="str">
        <f>+VLOOKUP(G2684,[1]SKU!A:B,2,0)</f>
        <v>UDINE ARENA 20 x 62 CAÑUELAS 1RA C</v>
      </c>
      <c r="I2684" t="str">
        <f>+VLOOKUP(G2684,[1]SKU!A:D,4,0)</f>
        <v>CERAMICO</v>
      </c>
      <c r="J2684" t="str">
        <f>+VLOOKUP(G2684,[1]SKU!A:E,5,0)</f>
        <v>Maderas</v>
      </c>
      <c r="K2684" t="str">
        <f>+VLOOKUP(G2684,[1]SKU!A:C,3,0)</f>
        <v>CAÑUELAS</v>
      </c>
      <c r="L2684">
        <v>19</v>
      </c>
      <c r="M2684">
        <v>11.505326845861793</v>
      </c>
      <c r="N2684">
        <f>+VLOOKUP([1]VENTAS!G2684,[1]SKU!A:G,6,0)</f>
        <v>3095</v>
      </c>
      <c r="O2684" s="4">
        <f t="shared" si="41"/>
        <v>35608.98658794225</v>
      </c>
    </row>
    <row r="2685" spans="1:15" x14ac:dyDescent="0.3">
      <c r="A2685" s="1">
        <v>44941</v>
      </c>
      <c r="B2685" s="2" t="s">
        <v>2425</v>
      </c>
      <c r="C2685" s="2" t="s">
        <v>2426</v>
      </c>
      <c r="D2685" s="2" t="s">
        <v>2706</v>
      </c>
      <c r="E2685">
        <v>58</v>
      </c>
      <c r="F2685" t="str">
        <f>+VLOOKUP(E2685,[1]CLIENTES!A:B,2,0)</f>
        <v>Perla</v>
      </c>
      <c r="G2685">
        <v>320</v>
      </c>
      <c r="H2685" t="str">
        <f>+VLOOKUP(G2685,[1]SKU!A:B,2,0)</f>
        <v>M. SURIA SVER PUL FIT RT 57,7 x 57,7 S.LOREN 2DA C</v>
      </c>
      <c r="I2685" t="str">
        <f>+VLOOKUP(G2685,[1]SKU!A:D,4,0)</f>
        <v>PORCELANATO</v>
      </c>
      <c r="J2685" t="str">
        <f>+VLOOKUP(G2685,[1]SKU!A:E,5,0)</f>
        <v>Marmoles</v>
      </c>
      <c r="K2685" t="str">
        <f>+VLOOKUP(G2685,[1]SKU!A:C,3,0)</f>
        <v>SAN LORENZO</v>
      </c>
      <c r="L2685">
        <v>138</v>
      </c>
      <c r="M2685">
        <v>115.04864272476971</v>
      </c>
      <c r="N2685">
        <f>+VLOOKUP([1]VENTAS!G2685,[1]SKU!A:G,6,0)</f>
        <v>8792</v>
      </c>
      <c r="O2685" s="4">
        <f t="shared" si="41"/>
        <v>1011507.6668361753</v>
      </c>
    </row>
    <row r="2686" spans="1:15" x14ac:dyDescent="0.3">
      <c r="A2686" s="1">
        <v>44976</v>
      </c>
      <c r="B2686" s="2" t="s">
        <v>2425</v>
      </c>
      <c r="C2686" s="2" t="s">
        <v>2426</v>
      </c>
      <c r="D2686" s="2" t="s">
        <v>2707</v>
      </c>
      <c r="E2686">
        <v>39</v>
      </c>
      <c r="F2686" t="str">
        <f>+VLOOKUP(E2686,[1]CLIENTES!A:B,2,0)</f>
        <v>Pola</v>
      </c>
      <c r="G2686">
        <v>18</v>
      </c>
      <c r="H2686" t="str">
        <f>+VLOOKUP(G2686,[1]SKU!A:B,2,0)</f>
        <v>ASPEN BRILLANTE 29 x 59 C.NEGRO 2DA C</v>
      </c>
      <c r="I2686" t="str">
        <f>+VLOOKUP(G2686,[1]SKU!A:D,4,0)</f>
        <v>CERAMICO</v>
      </c>
      <c r="J2686" t="str">
        <f>+VLOOKUP(G2686,[1]SKU!A:E,5,0)</f>
        <v>Deco &amp; Mas</v>
      </c>
      <c r="K2686" t="str">
        <f>+VLOOKUP(G2686,[1]SKU!A:C,3,0)</f>
        <v>CERRO NEGRO</v>
      </c>
      <c r="L2686">
        <v>34</v>
      </c>
      <c r="M2686">
        <v>21.183066481847526</v>
      </c>
      <c r="N2686">
        <f>+VLOOKUP([1]VENTAS!G2686,[1]SKU!A:G,6,0)</f>
        <v>1479</v>
      </c>
      <c r="O2686" s="4">
        <f t="shared" si="41"/>
        <v>31329.755326652492</v>
      </c>
    </row>
    <row r="2687" spans="1:15" x14ac:dyDescent="0.3">
      <c r="A2687" s="1">
        <v>44945</v>
      </c>
      <c r="B2687" s="2" t="s">
        <v>2425</v>
      </c>
      <c r="C2687" s="2" t="s">
        <v>2426</v>
      </c>
      <c r="D2687" s="2" t="s">
        <v>2708</v>
      </c>
      <c r="E2687">
        <v>146</v>
      </c>
      <c r="F2687" t="str">
        <f>+VLOOKUP(E2687,[1]CLIENTES!A:B,2,0)</f>
        <v>Madeline</v>
      </c>
      <c r="G2687">
        <v>37</v>
      </c>
      <c r="H2687" t="str">
        <f>+VLOOKUP(G2687,[1]SKU!A:B,2,0)</f>
        <v>HABITAT BLANCO BRILLANTE 45,3 X 45,3 SCOP 1RA C</v>
      </c>
      <c r="I2687" t="str">
        <f>+VLOOKUP(G2687,[1]SKU!A:D,4,0)</f>
        <v>CERAMICO</v>
      </c>
      <c r="J2687" t="str">
        <f>+VLOOKUP(G2687,[1]SKU!A:E,5,0)</f>
        <v>Marmoles</v>
      </c>
      <c r="K2687" t="str">
        <f>+VLOOKUP(G2687,[1]SKU!A:C,3,0)</f>
        <v>SCOP</v>
      </c>
      <c r="L2687">
        <v>104</v>
      </c>
      <c r="M2687">
        <v>8.8881678475882069</v>
      </c>
      <c r="N2687">
        <f>+VLOOKUP([1]VENTAS!G2687,[1]SKU!A:G,6,0)</f>
        <v>5099</v>
      </c>
      <c r="O2687" s="4">
        <f t="shared" si="41"/>
        <v>45320.767854852267</v>
      </c>
    </row>
    <row r="2688" spans="1:15" x14ac:dyDescent="0.3">
      <c r="A2688" s="1">
        <v>44967</v>
      </c>
      <c r="B2688" s="2" t="s">
        <v>2425</v>
      </c>
      <c r="C2688" s="2" t="s">
        <v>2426</v>
      </c>
      <c r="D2688" s="2" t="s">
        <v>2709</v>
      </c>
      <c r="E2688">
        <v>236</v>
      </c>
      <c r="F2688" t="str">
        <f>+VLOOKUP(E2688,[1]CLIENTES!A:B,2,0)</f>
        <v>Yasmin</v>
      </c>
      <c r="G2688">
        <v>141</v>
      </c>
      <c r="H2688" t="str">
        <f>+VLOOKUP(G2688,[1]SKU!A:B,2,0)</f>
        <v>MURO PIEDRA  BRICK 31 x 53 LOURDES 1RA C</v>
      </c>
      <c r="I2688" t="str">
        <f>+VLOOKUP(G2688,[1]SKU!A:D,4,0)</f>
        <v>CERAMICO</v>
      </c>
      <c r="J2688" t="str">
        <f>+VLOOKUP(G2688,[1]SKU!A:E,5,0)</f>
        <v>Piedras</v>
      </c>
      <c r="K2688" t="str">
        <f>+VLOOKUP(G2688,[1]SKU!A:C,3,0)</f>
        <v>LOURDES</v>
      </c>
      <c r="L2688">
        <v>100</v>
      </c>
      <c r="M2688">
        <v>61.814934211347442</v>
      </c>
      <c r="N2688">
        <f>+VLOOKUP([1]VENTAS!G2688,[1]SKU!A:G,6,0)</f>
        <v>8048</v>
      </c>
      <c r="O2688" s="4">
        <f t="shared" si="41"/>
        <v>497486.59053292422</v>
      </c>
    </row>
    <row r="2689" spans="1:15" x14ac:dyDescent="0.3">
      <c r="A2689" s="1">
        <v>44970</v>
      </c>
      <c r="B2689" s="2" t="s">
        <v>2425</v>
      </c>
      <c r="C2689" s="2" t="s">
        <v>2426</v>
      </c>
      <c r="D2689" s="2" t="s">
        <v>2710</v>
      </c>
      <c r="E2689">
        <v>50</v>
      </c>
      <c r="F2689" t="str">
        <f>+VLOOKUP(E2689,[1]CLIENTES!A:B,2,0)</f>
        <v>Eythan</v>
      </c>
      <c r="G2689">
        <v>50</v>
      </c>
      <c r="H2689" t="str">
        <f>+VLOOKUP(G2689,[1]SKU!A:B,2,0)</f>
        <v>ATACAMA TRICOLOR TAAD 51 X 51 C.NEGRO 1RA CAL</v>
      </c>
      <c r="I2689" t="str">
        <f>+VLOOKUP(G2689,[1]SKU!A:D,4,0)</f>
        <v>CERAMICO</v>
      </c>
      <c r="J2689" t="str">
        <f>+VLOOKUP(G2689,[1]SKU!A:E,5,0)</f>
        <v>Piedras</v>
      </c>
      <c r="K2689" t="str">
        <f>+VLOOKUP(G2689,[1]SKU!A:C,3,0)</f>
        <v>CERRO NEGRO</v>
      </c>
      <c r="L2689">
        <v>129</v>
      </c>
      <c r="M2689">
        <v>35.688272106083403</v>
      </c>
      <c r="N2689">
        <f>+VLOOKUP([1]VENTAS!G2689,[1]SKU!A:G,6,0)</f>
        <v>5869</v>
      </c>
      <c r="O2689" s="4">
        <f t="shared" si="41"/>
        <v>209454.46899060349</v>
      </c>
    </row>
    <row r="2690" spans="1:15" x14ac:dyDescent="0.3">
      <c r="A2690" s="1">
        <v>44940</v>
      </c>
      <c r="B2690" s="2" t="s">
        <v>2425</v>
      </c>
      <c r="C2690" s="2" t="s">
        <v>2426</v>
      </c>
      <c r="D2690" s="2" t="s">
        <v>2711</v>
      </c>
      <c r="E2690">
        <v>140</v>
      </c>
      <c r="F2690" t="str">
        <f>+VLOOKUP(E2690,[1]CLIENTES!A:B,2,0)</f>
        <v>Amelie</v>
      </c>
      <c r="G2690">
        <v>87</v>
      </c>
      <c r="H2690" t="str">
        <f>+VLOOKUP(G2690,[1]SKU!A:B,2,0)</f>
        <v>VICTORIA BEIGE 35 x 35 LOURDES 1RA C</v>
      </c>
      <c r="I2690" t="str">
        <f>+VLOOKUP(G2690,[1]SKU!A:D,4,0)</f>
        <v>CERAMICO</v>
      </c>
      <c r="J2690" t="str">
        <f>+VLOOKUP(G2690,[1]SKU!A:E,5,0)</f>
        <v>Cementos</v>
      </c>
      <c r="K2690" t="str">
        <f>+VLOOKUP(G2690,[1]SKU!A:C,3,0)</f>
        <v>LOURDES</v>
      </c>
      <c r="L2690">
        <v>160</v>
      </c>
      <c r="M2690">
        <v>22.763043370847544</v>
      </c>
      <c r="N2690">
        <f>+VLOOKUP([1]VENTAS!G2690,[1]SKU!A:G,6,0)</f>
        <v>4807</v>
      </c>
      <c r="O2690" s="4">
        <f t="shared" si="41"/>
        <v>109421.94948366414</v>
      </c>
    </row>
    <row r="2691" spans="1:15" x14ac:dyDescent="0.3">
      <c r="A2691" s="1">
        <v>44966</v>
      </c>
      <c r="B2691" s="2" t="s">
        <v>2425</v>
      </c>
      <c r="C2691" s="2" t="s">
        <v>2426</v>
      </c>
      <c r="D2691" s="2" t="s">
        <v>2712</v>
      </c>
      <c r="E2691">
        <v>242</v>
      </c>
      <c r="F2691" t="str">
        <f>+VLOOKUP(E2691,[1]CLIENTES!A:B,2,0)</f>
        <v>Pilar</v>
      </c>
      <c r="G2691">
        <v>333</v>
      </c>
      <c r="H2691" t="str">
        <f>+VLOOKUP(G2691,[1]SKU!A:B,2,0)</f>
        <v>GLAM GREY PUL FIT RECT 57,7 x 57,7 S.LOREN 2DA C</v>
      </c>
      <c r="I2691" t="str">
        <f>+VLOOKUP(G2691,[1]SKU!A:D,4,0)</f>
        <v>PORCELANATO</v>
      </c>
      <c r="J2691" t="str">
        <f>+VLOOKUP(G2691,[1]SKU!A:E,5,0)</f>
        <v>Cementos</v>
      </c>
      <c r="K2691" t="str">
        <f>+VLOOKUP(G2691,[1]SKU!A:C,3,0)</f>
        <v>SAN LORENZO</v>
      </c>
      <c r="L2691">
        <v>125</v>
      </c>
      <c r="M2691">
        <v>11.098764389216754</v>
      </c>
      <c r="N2691">
        <f>+VLOOKUP([1]VENTAS!G2691,[1]SKU!A:G,6,0)</f>
        <v>6351</v>
      </c>
      <c r="O2691" s="4">
        <f t="shared" ref="O2691:O2754" si="42">+N2691*M2691</f>
        <v>70488.252635915604</v>
      </c>
    </row>
    <row r="2692" spans="1:15" x14ac:dyDescent="0.3">
      <c r="A2692" s="1">
        <v>44950</v>
      </c>
      <c r="B2692" s="2" t="s">
        <v>2425</v>
      </c>
      <c r="C2692" s="2" t="s">
        <v>2426</v>
      </c>
      <c r="D2692" s="2" t="s">
        <v>2713</v>
      </c>
      <c r="E2692">
        <v>164</v>
      </c>
      <c r="F2692" t="str">
        <f>+VLOOKUP(E2692,[1]CLIENTES!A:B,2,0)</f>
        <v>Branco</v>
      </c>
      <c r="G2692">
        <v>103</v>
      </c>
      <c r="H2692" t="str">
        <f>+VLOOKUP(G2692,[1]SKU!A:B,2,0)</f>
        <v>AQUA MIX PLATA 33 x 33 SCOP 1RA CAL</v>
      </c>
      <c r="I2692" t="str">
        <f>+VLOOKUP(G2692,[1]SKU!A:D,4,0)</f>
        <v>CERAMICO</v>
      </c>
      <c r="J2692" t="str">
        <f>+VLOOKUP(G2692,[1]SKU!A:E,5,0)</f>
        <v>Deco &amp; Mas</v>
      </c>
      <c r="K2692" t="str">
        <f>+VLOOKUP(G2692,[1]SKU!A:C,3,0)</f>
        <v>SCOP</v>
      </c>
      <c r="L2692">
        <v>30</v>
      </c>
      <c r="M2692">
        <v>7.5605550018423102</v>
      </c>
      <c r="N2692">
        <f>+VLOOKUP([1]VENTAS!G2692,[1]SKU!A:G,6,0)</f>
        <v>9303</v>
      </c>
      <c r="O2692" s="4">
        <f t="shared" si="42"/>
        <v>70335.843182139011</v>
      </c>
    </row>
    <row r="2693" spans="1:15" x14ac:dyDescent="0.3">
      <c r="A2693" s="1">
        <v>44946</v>
      </c>
      <c r="B2693" s="2" t="s">
        <v>2425</v>
      </c>
      <c r="C2693" s="2" t="s">
        <v>2426</v>
      </c>
      <c r="D2693" s="2" t="s">
        <v>2714</v>
      </c>
      <c r="E2693">
        <v>56</v>
      </c>
      <c r="F2693" t="str">
        <f>+VLOOKUP(E2693,[1]CLIENTES!A:B,2,0)</f>
        <v>Stephanie</v>
      </c>
      <c r="G2693">
        <v>302</v>
      </c>
      <c r="H2693" t="str">
        <f>+VLOOKUP(G2693,[1]SKU!A:B,2,0)</f>
        <v>LIFE GRIS RECT 59 X 59 C.NEGRO 1RA C</v>
      </c>
      <c r="I2693" t="str">
        <f>+VLOOKUP(G2693,[1]SKU!A:D,4,0)</f>
        <v>PORCELANATO</v>
      </c>
      <c r="J2693" t="str">
        <f>+VLOOKUP(G2693,[1]SKU!A:E,5,0)</f>
        <v>Cementos</v>
      </c>
      <c r="K2693" t="str">
        <f>+VLOOKUP(G2693,[1]SKU!A:C,3,0)</f>
        <v>CERRO NEGRO</v>
      </c>
      <c r="L2693">
        <v>17</v>
      </c>
      <c r="M2693">
        <v>15.816108274349064</v>
      </c>
      <c r="N2693">
        <f>+VLOOKUP([1]VENTAS!G2693,[1]SKU!A:G,6,0)</f>
        <v>3218</v>
      </c>
      <c r="O2693" s="4">
        <f t="shared" si="42"/>
        <v>50896.236426855292</v>
      </c>
    </row>
    <row r="2694" spans="1:15" x14ac:dyDescent="0.3">
      <c r="A2694" s="1">
        <v>44947</v>
      </c>
      <c r="B2694" s="2" t="s">
        <v>2425</v>
      </c>
      <c r="C2694" s="2" t="s">
        <v>2426</v>
      </c>
      <c r="D2694" s="2" t="s">
        <v>2715</v>
      </c>
      <c r="E2694">
        <v>182</v>
      </c>
      <c r="F2694" t="str">
        <f>+VLOOKUP(E2694,[1]CLIENTES!A:B,2,0)</f>
        <v>Josepha</v>
      </c>
      <c r="G2694">
        <v>216</v>
      </c>
      <c r="H2694" t="str">
        <f>+VLOOKUP(G2694,[1]SKU!A:B,2,0)</f>
        <v>CAVA XX PUL RECT 58 X 58 C.NEGRO 2DA CAL</v>
      </c>
      <c r="I2694" t="str">
        <f>+VLOOKUP(G2694,[1]SKU!A:D,4,0)</f>
        <v>PORCELANATO</v>
      </c>
      <c r="J2694" t="str">
        <f>+VLOOKUP(G2694,[1]SKU!A:E,5,0)</f>
        <v>Marmoles</v>
      </c>
      <c r="K2694" t="str">
        <f>+VLOOKUP(G2694,[1]SKU!A:C,3,0)</f>
        <v>CERRO NEGRO</v>
      </c>
      <c r="L2694">
        <v>82</v>
      </c>
      <c r="M2694">
        <v>39.652307931122976</v>
      </c>
      <c r="N2694">
        <f>+VLOOKUP([1]VENTAS!G2694,[1]SKU!A:G,6,0)</f>
        <v>6668</v>
      </c>
      <c r="O2694" s="4">
        <f t="shared" si="42"/>
        <v>264401.58928472799</v>
      </c>
    </row>
    <row r="2695" spans="1:15" x14ac:dyDescent="0.3">
      <c r="A2695" s="1">
        <v>44956</v>
      </c>
      <c r="B2695" s="2" t="s">
        <v>2425</v>
      </c>
      <c r="C2695" s="2" t="s">
        <v>2426</v>
      </c>
      <c r="D2695" s="2" t="s">
        <v>2716</v>
      </c>
      <c r="E2695">
        <v>57</v>
      </c>
      <c r="F2695" t="str">
        <f>+VLOOKUP(E2695,[1]CLIENTES!A:B,2,0)</f>
        <v>Yanina</v>
      </c>
      <c r="G2695">
        <v>350</v>
      </c>
      <c r="H2695" t="str">
        <f>+VLOOKUP(G2695,[1]SKU!A:B,2,0)</f>
        <v>URBAN CONCRETE IN GREY RECT. 58 X 117 S.LOREN 2DA</v>
      </c>
      <c r="I2695" t="str">
        <f>+VLOOKUP(G2695,[1]SKU!A:D,4,0)</f>
        <v>PORCELANATO</v>
      </c>
      <c r="J2695" t="str">
        <f>+VLOOKUP(G2695,[1]SKU!A:E,5,0)</f>
        <v>Cementos</v>
      </c>
      <c r="K2695" t="str">
        <f>+VLOOKUP(G2695,[1]SKU!A:C,3,0)</f>
        <v>SAN LORENZO</v>
      </c>
      <c r="L2695">
        <v>25</v>
      </c>
      <c r="M2695">
        <v>10.013838834739236</v>
      </c>
      <c r="N2695">
        <f>+VLOOKUP([1]VENTAS!G2695,[1]SKU!A:G,6,0)</f>
        <v>9392</v>
      </c>
      <c r="O2695" s="4">
        <f t="shared" si="42"/>
        <v>94049.974335870909</v>
      </c>
    </row>
    <row r="2696" spans="1:15" x14ac:dyDescent="0.3">
      <c r="A2696" s="1">
        <v>44984</v>
      </c>
      <c r="B2696" s="2" t="s">
        <v>2425</v>
      </c>
      <c r="C2696" s="2" t="s">
        <v>2426</v>
      </c>
      <c r="D2696" s="2" t="s">
        <v>2717</v>
      </c>
      <c r="E2696">
        <v>118</v>
      </c>
      <c r="F2696" t="str">
        <f>+VLOOKUP(E2696,[1]CLIENTES!A:B,2,0)</f>
        <v>Ivan</v>
      </c>
      <c r="G2696">
        <v>166</v>
      </c>
      <c r="H2696" t="str">
        <f>+VLOOKUP(G2696,[1]SKU!A:B,2,0)</f>
        <v>CALIFORNIA GRIS OSCURO 51 x 51 ALLPA 2DA C</v>
      </c>
      <c r="I2696" t="str">
        <f>+VLOOKUP(G2696,[1]SKU!A:D,4,0)</f>
        <v>CERAMICO</v>
      </c>
      <c r="J2696" t="str">
        <f>+VLOOKUP(G2696,[1]SKU!A:E,5,0)</f>
        <v>Cementos</v>
      </c>
      <c r="K2696" t="str">
        <f>+VLOOKUP(G2696,[1]SKU!A:C,3,0)</f>
        <v>ALLPA</v>
      </c>
      <c r="L2696">
        <v>146</v>
      </c>
      <c r="M2696">
        <v>78.672674539035157</v>
      </c>
      <c r="N2696">
        <f>+VLOOKUP([1]VENTAS!G2696,[1]SKU!A:G,6,0)</f>
        <v>7340</v>
      </c>
      <c r="O2696" s="4">
        <f t="shared" si="42"/>
        <v>577457.4311165181</v>
      </c>
    </row>
    <row r="2697" spans="1:15" x14ac:dyDescent="0.3">
      <c r="A2697" s="1">
        <v>44962</v>
      </c>
      <c r="B2697" s="2" t="s">
        <v>2425</v>
      </c>
      <c r="C2697" s="2" t="s">
        <v>2426</v>
      </c>
      <c r="D2697" s="2" t="s">
        <v>2718</v>
      </c>
      <c r="E2697">
        <v>36</v>
      </c>
      <c r="F2697" t="str">
        <f>+VLOOKUP(E2697,[1]CLIENTES!A:B,2,0)</f>
        <v>Kevin</v>
      </c>
      <c r="G2697">
        <v>224</v>
      </c>
      <c r="H2697" t="str">
        <f>+VLOOKUP(G2697,[1]SKU!A:B,2,0)</f>
        <v>GRANITO OUT SAND SAT RT 59 x 59 C.NEGRO 2DA C</v>
      </c>
      <c r="I2697" t="str">
        <f>+VLOOKUP(G2697,[1]SKU!A:D,4,0)</f>
        <v>PORCELANATO</v>
      </c>
      <c r="J2697" t="str">
        <f>+VLOOKUP(G2697,[1]SKU!A:E,5,0)</f>
        <v>Piedras</v>
      </c>
      <c r="K2697" t="str">
        <f>+VLOOKUP(G2697,[1]SKU!A:C,3,0)</f>
        <v>CERRO NEGRO</v>
      </c>
      <c r="L2697">
        <v>111</v>
      </c>
      <c r="M2697">
        <v>50.067128398297385</v>
      </c>
      <c r="N2697">
        <f>+VLOOKUP([1]VENTAS!G2697,[1]SKU!A:G,6,0)</f>
        <v>8674</v>
      </c>
      <c r="O2697" s="4">
        <f t="shared" si="42"/>
        <v>434282.2717268315</v>
      </c>
    </row>
    <row r="2698" spans="1:15" x14ac:dyDescent="0.3">
      <c r="A2698" s="1">
        <v>44979</v>
      </c>
      <c r="B2698" s="2" t="s">
        <v>2425</v>
      </c>
      <c r="C2698" s="2" t="s">
        <v>2426</v>
      </c>
      <c r="D2698" s="2" t="s">
        <v>2719</v>
      </c>
      <c r="E2698">
        <v>17</v>
      </c>
      <c r="F2698" t="str">
        <f>+VLOOKUP(E2698,[1]CLIENTES!A:B,2,0)</f>
        <v>Ernesto</v>
      </c>
      <c r="G2698">
        <v>385</v>
      </c>
      <c r="H2698" t="str">
        <f>+VLOOKUP(G2698,[1]SKU!A:B,2,0)</f>
        <v>MARMOL TRAV CREMA PUL RT 57,7 x 57,7 S.LOREN 1RA C</v>
      </c>
      <c r="I2698" t="str">
        <f>+VLOOKUP(G2698,[1]SKU!A:D,4,0)</f>
        <v>PORCELANATO</v>
      </c>
      <c r="J2698" t="str">
        <f>+VLOOKUP(G2698,[1]SKU!A:E,5,0)</f>
        <v>Marmoles</v>
      </c>
      <c r="K2698" t="str">
        <f>+VLOOKUP(G2698,[1]SKU!A:C,3,0)</f>
        <v>SAN LORENZO</v>
      </c>
      <c r="L2698">
        <v>19</v>
      </c>
      <c r="M2698">
        <v>5.7709151996762698</v>
      </c>
      <c r="N2698">
        <f>+VLOOKUP([1]VENTAS!G2698,[1]SKU!A:G,6,0)</f>
        <v>1545</v>
      </c>
      <c r="O2698" s="4">
        <f t="shared" si="42"/>
        <v>8916.0639834998365</v>
      </c>
    </row>
    <row r="2699" spans="1:15" x14ac:dyDescent="0.3">
      <c r="A2699" s="1">
        <v>44970</v>
      </c>
      <c r="B2699" s="2" t="s">
        <v>2425</v>
      </c>
      <c r="C2699" s="2" t="s">
        <v>2426</v>
      </c>
      <c r="D2699" s="2" t="s">
        <v>2720</v>
      </c>
      <c r="E2699">
        <v>7</v>
      </c>
      <c r="F2699" t="str">
        <f>+VLOOKUP(E2699,[1]CLIENTES!A:B,2,0)</f>
        <v>Milan</v>
      </c>
      <c r="G2699">
        <v>168</v>
      </c>
      <c r="H2699" t="str">
        <f>+VLOOKUP(G2699,[1]SKU!A:B,2,0)</f>
        <v>CEDRO COLORADO 38 x 38 C.NEGRO 1RA CAL</v>
      </c>
      <c r="I2699" t="str">
        <f>+VLOOKUP(G2699,[1]SKU!A:D,4,0)</f>
        <v>CERAMICO</v>
      </c>
      <c r="J2699" t="str">
        <f>+VLOOKUP(G2699,[1]SKU!A:E,5,0)</f>
        <v>Maderas</v>
      </c>
      <c r="K2699" t="str">
        <f>+VLOOKUP(G2699,[1]SKU!A:C,3,0)</f>
        <v>CERRO NEGRO</v>
      </c>
      <c r="L2699">
        <v>84</v>
      </c>
      <c r="M2699">
        <v>23.382878096082994</v>
      </c>
      <c r="N2699">
        <f>+VLOOKUP([1]VENTAS!G2699,[1]SKU!A:G,6,0)</f>
        <v>4878</v>
      </c>
      <c r="O2699" s="4">
        <f t="shared" si="42"/>
        <v>114061.67935269284</v>
      </c>
    </row>
    <row r="2700" spans="1:15" x14ac:dyDescent="0.3">
      <c r="A2700" s="1">
        <v>44946</v>
      </c>
      <c r="B2700" s="2" t="s">
        <v>2425</v>
      </c>
      <c r="C2700" s="2" t="s">
        <v>2426</v>
      </c>
      <c r="D2700" s="2" t="s">
        <v>2721</v>
      </c>
      <c r="E2700">
        <v>15</v>
      </c>
      <c r="F2700" t="str">
        <f>+VLOOKUP(E2700,[1]CLIENTES!A:B,2,0)</f>
        <v>Naomi</v>
      </c>
      <c r="G2700">
        <v>172</v>
      </c>
      <c r="H2700" t="str">
        <f>+VLOOKUP(G2700,[1]SKU!A:B,2,0)</f>
        <v>TUIL BLANCO BRILL 33 X 45,3 SCOP 1RA C</v>
      </c>
      <c r="I2700" t="str">
        <f>+VLOOKUP(G2700,[1]SKU!A:D,4,0)</f>
        <v>CERAMICO</v>
      </c>
      <c r="J2700" t="str">
        <f>+VLOOKUP(G2700,[1]SKU!A:E,5,0)</f>
        <v>Deco &amp; Mas</v>
      </c>
      <c r="K2700" t="str">
        <f>+VLOOKUP(G2700,[1]SKU!A:C,3,0)</f>
        <v>SCOP</v>
      </c>
      <c r="L2700">
        <v>140</v>
      </c>
      <c r="M2700">
        <v>20.089487311969062</v>
      </c>
      <c r="N2700">
        <f>+VLOOKUP([1]VENTAS!G2700,[1]SKU!A:G,6,0)</f>
        <v>5047</v>
      </c>
      <c r="O2700" s="4">
        <f t="shared" si="42"/>
        <v>101391.64246350786</v>
      </c>
    </row>
    <row r="2701" spans="1:15" x14ac:dyDescent="0.3">
      <c r="A2701" s="1">
        <v>44959</v>
      </c>
      <c r="B2701" s="2" t="s">
        <v>2425</v>
      </c>
      <c r="C2701" s="2" t="s">
        <v>2426</v>
      </c>
      <c r="D2701" s="2" t="s">
        <v>2722</v>
      </c>
      <c r="E2701">
        <v>35</v>
      </c>
      <c r="F2701" t="str">
        <f>+VLOOKUP(E2701,[1]CLIENTES!A:B,2,0)</f>
        <v>Aaron</v>
      </c>
      <c r="G2701">
        <v>277</v>
      </c>
      <c r="H2701" t="str">
        <f>+VLOOKUP(G2701,[1]SKU!A:B,2,0)</f>
        <v>LONDON TIZA RECT 58 X 117 C.NEGRO 2DA CAL</v>
      </c>
      <c r="I2701" t="str">
        <f>+VLOOKUP(G2701,[1]SKU!A:D,4,0)</f>
        <v>PORCELANATO</v>
      </c>
      <c r="J2701" t="str">
        <f>+VLOOKUP(G2701,[1]SKU!A:E,5,0)</f>
        <v>Cementos</v>
      </c>
      <c r="K2701" t="str">
        <f>+VLOOKUP(G2701,[1]SKU!A:C,3,0)</f>
        <v>CERRO NEGRO</v>
      </c>
      <c r="L2701">
        <v>37</v>
      </c>
      <c r="M2701">
        <v>1.0671654557658612</v>
      </c>
      <c r="N2701">
        <f>+VLOOKUP([1]VENTAS!G2701,[1]SKU!A:G,6,0)</f>
        <v>4643</v>
      </c>
      <c r="O2701" s="4">
        <f t="shared" si="42"/>
        <v>4954.8492111208934</v>
      </c>
    </row>
    <row r="2702" spans="1:15" x14ac:dyDescent="0.3">
      <c r="A2702" s="1">
        <v>44966</v>
      </c>
      <c r="B2702" s="2" t="s">
        <v>2425</v>
      </c>
      <c r="C2702" s="2" t="s">
        <v>2426</v>
      </c>
      <c r="D2702" s="2" t="s">
        <v>2723</v>
      </c>
      <c r="E2702">
        <v>120</v>
      </c>
      <c r="F2702" t="str">
        <f>+VLOOKUP(E2702,[1]CLIENTES!A:B,2,0)</f>
        <v>Vaithiare</v>
      </c>
      <c r="G2702">
        <v>52</v>
      </c>
      <c r="H2702" t="str">
        <f>+VLOOKUP(G2702,[1]SKU!A:B,2,0)</f>
        <v>BELEN GRIS 38 x 38 C.NEGRO 2DA CAL</v>
      </c>
      <c r="I2702" t="str">
        <f>+VLOOKUP(G2702,[1]SKU!A:D,4,0)</f>
        <v>CERAMICO</v>
      </c>
      <c r="J2702" t="str">
        <f>+VLOOKUP(G2702,[1]SKU!A:E,5,0)</f>
        <v>Marmoles</v>
      </c>
      <c r="K2702" t="str">
        <f>+VLOOKUP(G2702,[1]SKU!A:C,3,0)</f>
        <v>CERRO NEGRO</v>
      </c>
      <c r="L2702">
        <v>21</v>
      </c>
      <c r="M2702">
        <v>12.76256779131038</v>
      </c>
      <c r="N2702">
        <f>+VLOOKUP([1]VENTAS!G2702,[1]SKU!A:G,6,0)</f>
        <v>2612</v>
      </c>
      <c r="O2702" s="4">
        <f t="shared" si="42"/>
        <v>33335.827070902713</v>
      </c>
    </row>
    <row r="2703" spans="1:15" x14ac:dyDescent="0.3">
      <c r="A2703" s="1">
        <v>44944</v>
      </c>
      <c r="B2703" s="2" t="s">
        <v>2425</v>
      </c>
      <c r="C2703" s="2" t="s">
        <v>2426</v>
      </c>
      <c r="D2703" s="2" t="s">
        <v>2724</v>
      </c>
      <c r="E2703">
        <v>240</v>
      </c>
      <c r="F2703" t="str">
        <f>+VLOOKUP(E2703,[1]CLIENTES!A:B,2,0)</f>
        <v>Fransheska</v>
      </c>
      <c r="G2703">
        <v>363</v>
      </c>
      <c r="H2703" t="str">
        <f>+VLOOKUP(G2703,[1]SKU!A:B,2,0)</f>
        <v>MARMOL ANT. ARENA PUL RT FIT 57,7x57,7 S.LOREN 2DA</v>
      </c>
      <c r="I2703" t="str">
        <f>+VLOOKUP(G2703,[1]SKU!A:D,4,0)</f>
        <v>PORCELANATO</v>
      </c>
      <c r="J2703" t="str">
        <f>+VLOOKUP(G2703,[1]SKU!A:E,5,0)</f>
        <v>Marmoles</v>
      </c>
      <c r="K2703" t="str">
        <f>+VLOOKUP(G2703,[1]SKU!A:C,3,0)</f>
        <v>SAN LORENZO</v>
      </c>
      <c r="L2703">
        <v>95</v>
      </c>
      <c r="M2703">
        <v>88.413695835614106</v>
      </c>
      <c r="N2703">
        <f>+VLOOKUP([1]VENTAS!G2703,[1]SKU!A:G,6,0)</f>
        <v>4655</v>
      </c>
      <c r="O2703" s="4">
        <f t="shared" si="42"/>
        <v>411565.75411478366</v>
      </c>
    </row>
    <row r="2704" spans="1:15" x14ac:dyDescent="0.3">
      <c r="A2704" s="1">
        <v>44971</v>
      </c>
      <c r="B2704" s="2" t="s">
        <v>2425</v>
      </c>
      <c r="C2704" s="2" t="s">
        <v>2426</v>
      </c>
      <c r="D2704" s="2" t="s">
        <v>2725</v>
      </c>
      <c r="E2704">
        <v>205</v>
      </c>
      <c r="F2704" t="str">
        <f>+VLOOKUP(E2704,[1]CLIENTES!A:B,2,0)</f>
        <v>Ethan</v>
      </c>
      <c r="G2704">
        <v>3</v>
      </c>
      <c r="H2704" t="str">
        <f>+VLOOKUP(G2704,[1]SKU!A:B,2,0)</f>
        <v>SUBWAY NEGRO 31 x 53 LOURDES 1RA C</v>
      </c>
      <c r="I2704" t="str">
        <f>+VLOOKUP(G2704,[1]SKU!A:D,4,0)</f>
        <v>CERAMICO</v>
      </c>
      <c r="J2704" t="str">
        <f>+VLOOKUP(G2704,[1]SKU!A:E,5,0)</f>
        <v>Deco &amp; Mas</v>
      </c>
      <c r="K2704" t="str">
        <f>+VLOOKUP(G2704,[1]SKU!A:C,3,0)</f>
        <v>LOURDES</v>
      </c>
      <c r="L2704">
        <v>87</v>
      </c>
      <c r="M2704">
        <v>34.947228990686902</v>
      </c>
      <c r="N2704">
        <f>+VLOOKUP([1]VENTAS!G2704,[1]SKU!A:G,6,0)</f>
        <v>4901</v>
      </c>
      <c r="O2704" s="4">
        <f t="shared" si="42"/>
        <v>171276.3692833565</v>
      </c>
    </row>
    <row r="2705" spans="1:15" x14ac:dyDescent="0.3">
      <c r="A2705" s="1">
        <v>44977</v>
      </c>
      <c r="B2705" s="2" t="s">
        <v>2425</v>
      </c>
      <c r="C2705" s="2" t="s">
        <v>2426</v>
      </c>
      <c r="D2705" s="2" t="s">
        <v>2726</v>
      </c>
      <c r="E2705">
        <v>117</v>
      </c>
      <c r="F2705" t="str">
        <f>+VLOOKUP(E2705,[1]CLIENTES!A:B,2,0)</f>
        <v>Mirko</v>
      </c>
      <c r="G2705">
        <v>215</v>
      </c>
      <c r="H2705" t="str">
        <f>+VLOOKUP(G2705,[1]SKU!A:B,2,0)</f>
        <v>LISCIO GRAPHITE NATURAL 60 X 120 VITE 2DA C</v>
      </c>
      <c r="I2705" t="str">
        <f>+VLOOKUP(G2705,[1]SKU!A:D,4,0)</f>
        <v>PORCELANATO</v>
      </c>
      <c r="J2705" t="str">
        <f>+VLOOKUP(G2705,[1]SKU!A:E,5,0)</f>
        <v>Cementos</v>
      </c>
      <c r="K2705" t="str">
        <f>+VLOOKUP(G2705,[1]SKU!A:C,3,0)</f>
        <v>VITE</v>
      </c>
      <c r="L2705">
        <v>23</v>
      </c>
      <c r="M2705">
        <v>16.628040041656398</v>
      </c>
      <c r="N2705">
        <f>+VLOOKUP([1]VENTAS!G2705,[1]SKU!A:G,6,0)</f>
        <v>9253</v>
      </c>
      <c r="O2705" s="4">
        <f t="shared" si="42"/>
        <v>153859.25450544665</v>
      </c>
    </row>
    <row r="2706" spans="1:15" x14ac:dyDescent="0.3">
      <c r="A2706" s="1">
        <v>44953</v>
      </c>
      <c r="B2706" s="2" t="s">
        <v>2425</v>
      </c>
      <c r="C2706" s="2" t="s">
        <v>2426</v>
      </c>
      <c r="D2706" s="2" t="s">
        <v>2727</v>
      </c>
      <c r="E2706">
        <v>116</v>
      </c>
      <c r="F2706" t="str">
        <f>+VLOOKUP(E2706,[1]CLIENTES!A:B,2,0)</f>
        <v>Alanis</v>
      </c>
      <c r="G2706">
        <v>180</v>
      </c>
      <c r="H2706" t="str">
        <f>+VLOOKUP(G2706,[1]SKU!A:B,2,0)</f>
        <v>BOLOGNA TIZA 50 x 50 CAÑUELAS 1RA C</v>
      </c>
      <c r="I2706" t="str">
        <f>+VLOOKUP(G2706,[1]SKU!A:D,4,0)</f>
        <v>CERAMICO</v>
      </c>
      <c r="J2706" t="str">
        <f>+VLOOKUP(G2706,[1]SKU!A:E,5,0)</f>
        <v>Maderas</v>
      </c>
      <c r="K2706" t="str">
        <f>+VLOOKUP(G2706,[1]SKU!A:C,3,0)</f>
        <v>CAÑUELAS</v>
      </c>
      <c r="L2706">
        <v>30</v>
      </c>
      <c r="M2706">
        <v>10.379623994860403</v>
      </c>
      <c r="N2706">
        <f>+VLOOKUP([1]VENTAS!G2706,[1]SKU!A:G,6,0)</f>
        <v>8211</v>
      </c>
      <c r="O2706" s="4">
        <f t="shared" si="42"/>
        <v>85227.092621798758</v>
      </c>
    </row>
    <row r="2707" spans="1:15" x14ac:dyDescent="0.3">
      <c r="A2707" s="1">
        <v>44946</v>
      </c>
      <c r="B2707" s="2" t="s">
        <v>2425</v>
      </c>
      <c r="C2707" s="2" t="s">
        <v>2426</v>
      </c>
      <c r="D2707" s="2" t="s">
        <v>2728</v>
      </c>
      <c r="E2707">
        <v>80</v>
      </c>
      <c r="F2707" t="str">
        <f>+VLOOKUP(E2707,[1]CLIENTES!A:B,2,0)</f>
        <v>Isai</v>
      </c>
      <c r="G2707">
        <v>151</v>
      </c>
      <c r="H2707" t="str">
        <f>+VLOOKUP(G2707,[1]SKU!A:B,2,0)</f>
        <v>ARCADIA GRIS 46 X 46 ALLPA 2DA C</v>
      </c>
      <c r="I2707" t="str">
        <f>+VLOOKUP(G2707,[1]SKU!A:D,4,0)</f>
        <v>CERAMICO</v>
      </c>
      <c r="J2707" t="str">
        <f>+VLOOKUP(G2707,[1]SKU!A:E,5,0)</f>
        <v>Cementos</v>
      </c>
      <c r="K2707" t="str">
        <f>+VLOOKUP(G2707,[1]SKU!A:C,3,0)</f>
        <v>ALLPA</v>
      </c>
      <c r="L2707">
        <v>63</v>
      </c>
      <c r="M2707">
        <v>16.678274792315886</v>
      </c>
      <c r="N2707">
        <f>+VLOOKUP([1]VENTAS!G2707,[1]SKU!A:G,6,0)</f>
        <v>3763</v>
      </c>
      <c r="O2707" s="4">
        <f t="shared" si="42"/>
        <v>62760.348043484679</v>
      </c>
    </row>
    <row r="2708" spans="1:15" x14ac:dyDescent="0.3">
      <c r="A2708" s="1">
        <v>44944</v>
      </c>
      <c r="B2708" s="2" t="s">
        <v>2425</v>
      </c>
      <c r="C2708" s="2" t="s">
        <v>2426</v>
      </c>
      <c r="D2708" s="2" t="s">
        <v>2729</v>
      </c>
      <c r="E2708">
        <v>82</v>
      </c>
      <c r="F2708" t="str">
        <f>+VLOOKUP(E2708,[1]CLIENTES!A:B,2,0)</f>
        <v>Nayarett</v>
      </c>
      <c r="G2708">
        <v>354</v>
      </c>
      <c r="H2708" t="str">
        <f>+VLOOKUP(G2708,[1]SKU!A:B,2,0)</f>
        <v>GUELL ARENA RECT. 58 X 117 S.LOREN 2DA C</v>
      </c>
      <c r="I2708" t="str">
        <f>+VLOOKUP(G2708,[1]SKU!A:D,4,0)</f>
        <v>PORCELANATO</v>
      </c>
      <c r="J2708" t="str">
        <f>+VLOOKUP(G2708,[1]SKU!A:E,5,0)</f>
        <v>Cementos</v>
      </c>
      <c r="K2708" t="str">
        <f>+VLOOKUP(G2708,[1]SKU!A:C,3,0)</f>
        <v>SAN LORENZO</v>
      </c>
      <c r="L2708">
        <v>75</v>
      </c>
      <c r="M2708">
        <v>72.941281200768486</v>
      </c>
      <c r="N2708">
        <f>+VLOOKUP([1]VENTAS!G2708,[1]SKU!A:G,6,0)</f>
        <v>5072</v>
      </c>
      <c r="O2708" s="4">
        <f t="shared" si="42"/>
        <v>369958.17825029779</v>
      </c>
    </row>
    <row r="2709" spans="1:15" x14ac:dyDescent="0.3">
      <c r="A2709" s="1">
        <v>44946</v>
      </c>
      <c r="B2709" s="2" t="s">
        <v>2425</v>
      </c>
      <c r="C2709" s="2" t="s">
        <v>2426</v>
      </c>
      <c r="D2709" s="2" t="s">
        <v>2730</v>
      </c>
      <c r="E2709">
        <v>68</v>
      </c>
      <c r="F2709" t="str">
        <f>+VLOOKUP(E2709,[1]CLIENTES!A:B,2,0)</f>
        <v>Analy</v>
      </c>
      <c r="G2709">
        <v>264</v>
      </c>
      <c r="H2709" t="str">
        <f>+VLOOKUP(G2709,[1]SKU!A:B,2,0)</f>
        <v>LIFE TIZA RECT 59 X 59 C.NEGRO 2DA C</v>
      </c>
      <c r="I2709" t="str">
        <f>+VLOOKUP(G2709,[1]SKU!A:D,4,0)</f>
        <v>PORCELANATO</v>
      </c>
      <c r="J2709" t="str">
        <f>+VLOOKUP(G2709,[1]SKU!A:E,5,0)</f>
        <v>Cementos</v>
      </c>
      <c r="K2709" t="str">
        <f>+VLOOKUP(G2709,[1]SKU!A:C,3,0)</f>
        <v>CERRO NEGRO</v>
      </c>
      <c r="L2709">
        <v>82</v>
      </c>
      <c r="M2709">
        <v>45.626738872051497</v>
      </c>
      <c r="N2709">
        <f>+VLOOKUP([1]VENTAS!G2709,[1]SKU!A:G,6,0)</f>
        <v>6482</v>
      </c>
      <c r="O2709" s="4">
        <f t="shared" si="42"/>
        <v>295752.5213686378</v>
      </c>
    </row>
    <row r="2710" spans="1:15" x14ac:dyDescent="0.3">
      <c r="A2710" s="1">
        <v>44945</v>
      </c>
      <c r="B2710" s="2" t="s">
        <v>2425</v>
      </c>
      <c r="C2710" s="2" t="s">
        <v>2426</v>
      </c>
      <c r="D2710" s="2" t="s">
        <v>2731</v>
      </c>
      <c r="E2710">
        <v>20</v>
      </c>
      <c r="F2710" t="str">
        <f>+VLOOKUP(E2710,[1]CLIENTES!A:B,2,0)</f>
        <v>Eliseo</v>
      </c>
      <c r="G2710">
        <v>379</v>
      </c>
      <c r="H2710" t="str">
        <f>+VLOOKUP(G2710,[1]SKU!A:B,2,0)</f>
        <v>MOODS TIZA RECT 58 x 117 S.LOREN 1RA C</v>
      </c>
      <c r="I2710" t="str">
        <f>+VLOOKUP(G2710,[1]SKU!A:D,4,0)</f>
        <v>PORCELANATO</v>
      </c>
      <c r="J2710" t="str">
        <f>+VLOOKUP(G2710,[1]SKU!A:E,5,0)</f>
        <v>Cementos</v>
      </c>
      <c r="K2710" t="str">
        <f>+VLOOKUP(G2710,[1]SKU!A:C,3,0)</f>
        <v>SAN LORENZO</v>
      </c>
      <c r="L2710">
        <v>46</v>
      </c>
      <c r="M2710">
        <v>24.478264541799124</v>
      </c>
      <c r="N2710">
        <f>+VLOOKUP([1]VENTAS!G2710,[1]SKU!A:G,6,0)</f>
        <v>4016</v>
      </c>
      <c r="O2710" s="4">
        <f t="shared" si="42"/>
        <v>98304.710399865289</v>
      </c>
    </row>
    <row r="2711" spans="1:15" x14ac:dyDescent="0.3">
      <c r="A2711" s="1">
        <v>44972</v>
      </c>
      <c r="B2711" s="2" t="s">
        <v>2425</v>
      </c>
      <c r="C2711" s="2" t="s">
        <v>2426</v>
      </c>
      <c r="D2711" s="2" t="s">
        <v>2732</v>
      </c>
      <c r="E2711">
        <v>36</v>
      </c>
      <c r="F2711" t="str">
        <f>+VLOOKUP(E2711,[1]CLIENTES!A:B,2,0)</f>
        <v>Kevin</v>
      </c>
      <c r="G2711">
        <v>218</v>
      </c>
      <c r="H2711" t="str">
        <f>+VLOOKUP(G2711,[1]SKU!A:B,2,0)</f>
        <v>SOHO LOUNGE ESM NAT 45 x 90 ILVA 1RA C</v>
      </c>
      <c r="I2711" t="str">
        <f>+VLOOKUP(G2711,[1]SKU!A:D,4,0)</f>
        <v>PORCELANATO</v>
      </c>
      <c r="J2711" t="str">
        <f>+VLOOKUP(G2711,[1]SKU!A:E,5,0)</f>
        <v>Cementos</v>
      </c>
      <c r="K2711" t="str">
        <f>+VLOOKUP(G2711,[1]SKU!A:C,3,0)</f>
        <v>ILVA</v>
      </c>
      <c r="L2711">
        <v>110</v>
      </c>
      <c r="M2711">
        <v>14.501916014995579</v>
      </c>
      <c r="N2711">
        <f>+VLOOKUP([1]VENTAS!G2711,[1]SKU!A:G,6,0)</f>
        <v>3589</v>
      </c>
      <c r="O2711" s="4">
        <f t="shared" si="42"/>
        <v>52047.376577819137</v>
      </c>
    </row>
    <row r="2712" spans="1:15" x14ac:dyDescent="0.3">
      <c r="A2712" s="1">
        <v>44967</v>
      </c>
      <c r="B2712" s="2" t="s">
        <v>2425</v>
      </c>
      <c r="C2712" s="2" t="s">
        <v>2426</v>
      </c>
      <c r="D2712" s="2" t="s">
        <v>2733</v>
      </c>
      <c r="E2712">
        <v>105</v>
      </c>
      <c r="F2712" t="str">
        <f>+VLOOKUP(E2712,[1]CLIENTES!A:B,2,0)</f>
        <v>Basthian</v>
      </c>
      <c r="G2712">
        <v>232</v>
      </c>
      <c r="H2712" t="str">
        <f>+VLOOKUP(G2712,[1]SKU!A:B,2,0)</f>
        <v>MONACO GRIS PUL RECT 58 x 117 C.NEGRO 2DA C</v>
      </c>
      <c r="I2712" t="str">
        <f>+VLOOKUP(G2712,[1]SKU!A:D,4,0)</f>
        <v>PORCELANATO</v>
      </c>
      <c r="J2712" t="str">
        <f>+VLOOKUP(G2712,[1]SKU!A:E,5,0)</f>
        <v>Marmoles</v>
      </c>
      <c r="K2712" t="str">
        <f>+VLOOKUP(G2712,[1]SKU!A:C,3,0)</f>
        <v>CERRO NEGRO</v>
      </c>
      <c r="L2712">
        <v>125</v>
      </c>
      <c r="M2712">
        <v>7.0288339089761287</v>
      </c>
      <c r="N2712">
        <f>+VLOOKUP([1]VENTAS!G2712,[1]SKU!A:G,6,0)</f>
        <v>7841</v>
      </c>
      <c r="O2712" s="4">
        <f t="shared" si="42"/>
        <v>55113.086680281827</v>
      </c>
    </row>
    <row r="2713" spans="1:15" x14ac:dyDescent="0.3">
      <c r="A2713" s="1">
        <v>44963</v>
      </c>
      <c r="B2713" s="2" t="s">
        <v>2425</v>
      </c>
      <c r="C2713" s="2" t="s">
        <v>2426</v>
      </c>
      <c r="D2713" s="2" t="s">
        <v>2734</v>
      </c>
      <c r="E2713">
        <v>104</v>
      </c>
      <c r="F2713" t="str">
        <f>+VLOOKUP(E2713,[1]CLIENTES!A:B,2,0)</f>
        <v>Mya</v>
      </c>
      <c r="G2713">
        <v>205</v>
      </c>
      <c r="H2713" t="str">
        <f>+VLOOKUP(G2713,[1]SKU!A:B,2,0)</f>
        <v>MONACO CREMA PUL RECT 58 X 58 C.NEGRO 2DA C</v>
      </c>
      <c r="I2713" t="str">
        <f>+VLOOKUP(G2713,[1]SKU!A:D,4,0)</f>
        <v>PORCELANATO</v>
      </c>
      <c r="J2713" t="str">
        <f>+VLOOKUP(G2713,[1]SKU!A:E,5,0)</f>
        <v>Marmoles</v>
      </c>
      <c r="K2713" t="str">
        <f>+VLOOKUP(G2713,[1]SKU!A:C,3,0)</f>
        <v>CERRO NEGRO</v>
      </c>
      <c r="L2713">
        <v>27</v>
      </c>
      <c r="M2713">
        <v>12.607654120810233</v>
      </c>
      <c r="N2713">
        <f>+VLOOKUP([1]VENTAS!G2713,[1]SKU!A:G,6,0)</f>
        <v>5123</v>
      </c>
      <c r="O2713" s="4">
        <f t="shared" si="42"/>
        <v>64589.012060910827</v>
      </c>
    </row>
    <row r="2714" spans="1:15" x14ac:dyDescent="0.3">
      <c r="A2714" s="1">
        <v>44945</v>
      </c>
      <c r="B2714" s="2" t="s">
        <v>2425</v>
      </c>
      <c r="C2714" s="2" t="s">
        <v>2426</v>
      </c>
      <c r="D2714" s="2" t="s">
        <v>2735</v>
      </c>
      <c r="E2714">
        <v>208</v>
      </c>
      <c r="F2714" t="str">
        <f>+VLOOKUP(E2714,[1]CLIENTES!A:B,2,0)</f>
        <v>Elisa</v>
      </c>
      <c r="G2714">
        <v>368</v>
      </c>
      <c r="H2714" t="str">
        <f>+VLOOKUP(G2714,[1]SKU!A:B,2,0)</f>
        <v>MOODS ARENA PUL RECT. 57,7 x 57,7 S.LOREN 2DA CAL</v>
      </c>
      <c r="I2714" t="str">
        <f>+VLOOKUP(G2714,[1]SKU!A:D,4,0)</f>
        <v>PORCELANATO</v>
      </c>
      <c r="J2714" t="str">
        <f>+VLOOKUP(G2714,[1]SKU!A:E,5,0)</f>
        <v>Cementos</v>
      </c>
      <c r="K2714" t="str">
        <f>+VLOOKUP(G2714,[1]SKU!A:C,3,0)</f>
        <v>SAN LORENZO</v>
      </c>
      <c r="L2714">
        <v>64</v>
      </c>
      <c r="M2714">
        <v>47.84798747519902</v>
      </c>
      <c r="N2714">
        <f>+VLOOKUP([1]VENTAS!G2714,[1]SKU!A:G,6,0)</f>
        <v>3192</v>
      </c>
      <c r="O2714" s="4">
        <f t="shared" si="42"/>
        <v>152730.77602083527</v>
      </c>
    </row>
    <row r="2715" spans="1:15" x14ac:dyDescent="0.3">
      <c r="A2715" s="1">
        <v>44948</v>
      </c>
      <c r="B2715" s="2" t="s">
        <v>2425</v>
      </c>
      <c r="C2715" s="2" t="s">
        <v>2426</v>
      </c>
      <c r="D2715" s="2" t="s">
        <v>2736</v>
      </c>
      <c r="E2715">
        <v>97</v>
      </c>
      <c r="F2715" t="str">
        <f>+VLOOKUP(E2715,[1]CLIENTES!A:B,2,0)</f>
        <v>Nicolas</v>
      </c>
      <c r="G2715">
        <v>386</v>
      </c>
      <c r="H2715" t="str">
        <f>+VLOOKUP(G2715,[1]SKU!A:B,2,0)</f>
        <v>ICE TILE BLANCO FIT RECT. 58 X 58 S.LOREN 1RA C</v>
      </c>
      <c r="I2715" t="str">
        <f>+VLOOKUP(G2715,[1]SKU!A:D,4,0)</f>
        <v>PORCELANATO</v>
      </c>
      <c r="J2715" t="str">
        <f>+VLOOKUP(G2715,[1]SKU!A:E,5,0)</f>
        <v>Deco &amp; Mas</v>
      </c>
      <c r="K2715" t="str">
        <f>+VLOOKUP(G2715,[1]SKU!A:C,3,0)</f>
        <v>SAN LORENZO</v>
      </c>
      <c r="L2715">
        <v>68</v>
      </c>
      <c r="M2715">
        <v>59.610768946252875</v>
      </c>
      <c r="N2715">
        <f>+VLOOKUP([1]VENTAS!G2715,[1]SKU!A:G,6,0)</f>
        <v>9877</v>
      </c>
      <c r="O2715" s="4">
        <f t="shared" si="42"/>
        <v>588775.56488213968</v>
      </c>
    </row>
    <row r="2716" spans="1:15" x14ac:dyDescent="0.3">
      <c r="A2716" s="1">
        <v>44960</v>
      </c>
      <c r="B2716" s="2" t="s">
        <v>2425</v>
      </c>
      <c r="C2716" s="2" t="s">
        <v>2426</v>
      </c>
      <c r="D2716" s="2" t="s">
        <v>2737</v>
      </c>
      <c r="E2716">
        <v>4</v>
      </c>
      <c r="F2716" t="str">
        <f>+VLOOKUP(E2716,[1]CLIENTES!A:B,2,0)</f>
        <v>Mical</v>
      </c>
      <c r="G2716">
        <v>19</v>
      </c>
      <c r="H2716" t="str">
        <f>+VLOOKUP(G2716,[1]SKU!A:B,2,0)</f>
        <v>BLANCO PERLA SATINADO  33 x 45,3 S.LOREN 2DA CAL</v>
      </c>
      <c r="I2716" t="str">
        <f>+VLOOKUP(G2716,[1]SKU!A:D,4,0)</f>
        <v>CERAMICO</v>
      </c>
      <c r="J2716" t="str">
        <f>+VLOOKUP(G2716,[1]SKU!A:E,5,0)</f>
        <v>Deco &amp; Mas</v>
      </c>
      <c r="K2716" t="str">
        <f>+VLOOKUP(G2716,[1]SKU!A:C,3,0)</f>
        <v>SAN LORENZO</v>
      </c>
      <c r="L2716">
        <v>36</v>
      </c>
      <c r="M2716">
        <v>19.756940586624687</v>
      </c>
      <c r="N2716">
        <f>+VLOOKUP([1]VENTAS!G2716,[1]SKU!A:G,6,0)</f>
        <v>7922</v>
      </c>
      <c r="O2716" s="4">
        <f t="shared" si="42"/>
        <v>156514.48332724077</v>
      </c>
    </row>
    <row r="2717" spans="1:15" x14ac:dyDescent="0.3">
      <c r="A2717" s="1">
        <v>44939</v>
      </c>
      <c r="B2717" s="2" t="s">
        <v>2425</v>
      </c>
      <c r="C2717" s="2" t="s">
        <v>2426</v>
      </c>
      <c r="D2717" s="2" t="s">
        <v>2738</v>
      </c>
      <c r="E2717">
        <v>173</v>
      </c>
      <c r="F2717" t="str">
        <f>+VLOOKUP(E2717,[1]CLIENTES!A:B,2,0)</f>
        <v>Lucas</v>
      </c>
      <c r="G2717">
        <v>155</v>
      </c>
      <c r="H2717" t="str">
        <f>+VLOOKUP(G2717,[1]SKU!A:B,2,0)</f>
        <v>CALACATA 50 X 50 CAÑUELAS 2DA C</v>
      </c>
      <c r="I2717" t="str">
        <f>+VLOOKUP(G2717,[1]SKU!A:D,4,0)</f>
        <v>CERAMICO</v>
      </c>
      <c r="J2717" t="str">
        <f>+VLOOKUP(G2717,[1]SKU!A:E,5,0)</f>
        <v>Marmoles</v>
      </c>
      <c r="K2717" t="str">
        <f>+VLOOKUP(G2717,[1]SKU!A:C,3,0)</f>
        <v>CAÑUELAS</v>
      </c>
      <c r="L2717">
        <v>82</v>
      </c>
      <c r="M2717">
        <v>39.296722016114707</v>
      </c>
      <c r="N2717">
        <f>+VLOOKUP([1]VENTAS!G2717,[1]SKU!A:G,6,0)</f>
        <v>7299</v>
      </c>
      <c r="O2717" s="4">
        <f t="shared" si="42"/>
        <v>286826.77399562125</v>
      </c>
    </row>
    <row r="2718" spans="1:15" x14ac:dyDescent="0.3">
      <c r="A2718" s="1">
        <v>44962</v>
      </c>
      <c r="B2718" s="2" t="s">
        <v>2425</v>
      </c>
      <c r="C2718" s="2" t="s">
        <v>2426</v>
      </c>
      <c r="D2718" s="2" t="s">
        <v>2739</v>
      </c>
      <c r="E2718">
        <v>32</v>
      </c>
      <c r="F2718" t="str">
        <f>+VLOOKUP(E2718,[1]CLIENTES!A:B,2,0)</f>
        <v>Jacobo</v>
      </c>
      <c r="G2718">
        <v>319</v>
      </c>
      <c r="H2718" t="str">
        <f>+VLOOKUP(G2718,[1]SKU!A:B,2,0)</f>
        <v>URBAN CONCRETE GREY 58 x 58 S.LOREN 1RA CAL</v>
      </c>
      <c r="I2718" t="str">
        <f>+VLOOKUP(G2718,[1]SKU!A:D,4,0)</f>
        <v>PORCELANATO</v>
      </c>
      <c r="J2718" t="str">
        <f>+VLOOKUP(G2718,[1]SKU!A:E,5,0)</f>
        <v>Piedras</v>
      </c>
      <c r="K2718" t="str">
        <f>+VLOOKUP(G2718,[1]SKU!A:C,3,0)</f>
        <v>SAN LORENZO</v>
      </c>
      <c r="L2718">
        <v>17</v>
      </c>
      <c r="M2718">
        <v>8.4566203086961576</v>
      </c>
      <c r="N2718">
        <f>+VLOOKUP([1]VENTAS!G2718,[1]SKU!A:G,6,0)</f>
        <v>3332</v>
      </c>
      <c r="O2718" s="4">
        <f t="shared" si="42"/>
        <v>28177.458868575595</v>
      </c>
    </row>
    <row r="2719" spans="1:15" x14ac:dyDescent="0.3">
      <c r="A2719" s="1">
        <v>44965</v>
      </c>
      <c r="B2719" s="2" t="s">
        <v>2425</v>
      </c>
      <c r="C2719" s="2" t="s">
        <v>2426</v>
      </c>
      <c r="D2719" s="2" t="s">
        <v>2740</v>
      </c>
      <c r="E2719">
        <v>123</v>
      </c>
      <c r="F2719" t="str">
        <f>+VLOOKUP(E2719,[1]CLIENTES!A:B,2,0)</f>
        <v>Sophia</v>
      </c>
      <c r="G2719">
        <v>348</v>
      </c>
      <c r="H2719" t="str">
        <f>+VLOOKUP(G2719,[1]SKU!A:B,2,0)</f>
        <v>RAFIA LAPACHO FIT RECT. 19,2 X 117 S.LOREN 2DA C</v>
      </c>
      <c r="I2719" t="str">
        <f>+VLOOKUP(G2719,[1]SKU!A:D,4,0)</f>
        <v>PORCELANATO</v>
      </c>
      <c r="J2719" t="str">
        <f>+VLOOKUP(G2719,[1]SKU!A:E,5,0)</f>
        <v>Maderas</v>
      </c>
      <c r="K2719" t="str">
        <f>+VLOOKUP(G2719,[1]SKU!A:C,3,0)</f>
        <v>SAN LORENZO</v>
      </c>
      <c r="L2719">
        <v>79</v>
      </c>
      <c r="M2719">
        <v>51.153536982460011</v>
      </c>
      <c r="N2719">
        <f>+VLOOKUP([1]VENTAS!G2719,[1]SKU!A:G,6,0)</f>
        <v>9706</v>
      </c>
      <c r="O2719" s="4">
        <f t="shared" si="42"/>
        <v>496496.22995175689</v>
      </c>
    </row>
    <row r="2720" spans="1:15" x14ac:dyDescent="0.3">
      <c r="A2720" s="1">
        <v>44970</v>
      </c>
      <c r="B2720" s="2" t="s">
        <v>2425</v>
      </c>
      <c r="C2720" s="2" t="s">
        <v>2426</v>
      </c>
      <c r="D2720" s="2" t="s">
        <v>2741</v>
      </c>
      <c r="E2720">
        <v>142</v>
      </c>
      <c r="F2720" t="str">
        <f>+VLOOKUP(E2720,[1]CLIENTES!A:B,2,0)</f>
        <v>Polet</v>
      </c>
      <c r="G2720">
        <v>353</v>
      </c>
      <c r="H2720" t="str">
        <f>+VLOOKUP(G2720,[1]SKU!A:B,2,0)</f>
        <v>MOODS TIZA FIT RECT  58 x 58 S.LOREN 1RA C</v>
      </c>
      <c r="I2720" t="str">
        <f>+VLOOKUP(G2720,[1]SKU!A:D,4,0)</f>
        <v>PORCELANATO</v>
      </c>
      <c r="J2720" t="str">
        <f>+VLOOKUP(G2720,[1]SKU!A:E,5,0)</f>
        <v>Cementos</v>
      </c>
      <c r="K2720" t="str">
        <f>+VLOOKUP(G2720,[1]SKU!A:C,3,0)</f>
        <v>SAN LORENZO</v>
      </c>
      <c r="L2720">
        <v>6</v>
      </c>
      <c r="M2720">
        <v>3.0458274761038391</v>
      </c>
      <c r="N2720">
        <f>+VLOOKUP([1]VENTAS!G2720,[1]SKU!A:G,6,0)</f>
        <v>2909</v>
      </c>
      <c r="O2720" s="4">
        <f t="shared" si="42"/>
        <v>8860.3121279860679</v>
      </c>
    </row>
    <row r="2721" spans="1:15" x14ac:dyDescent="0.3">
      <c r="A2721" s="1">
        <v>44985</v>
      </c>
      <c r="B2721" s="2" t="s">
        <v>2425</v>
      </c>
      <c r="C2721" s="2" t="s">
        <v>2426</v>
      </c>
      <c r="D2721" s="2" t="s">
        <v>2742</v>
      </c>
      <c r="E2721">
        <v>234</v>
      </c>
      <c r="F2721" t="str">
        <f>+VLOOKUP(E2721,[1]CLIENTES!A:B,2,0)</f>
        <v>Marian</v>
      </c>
      <c r="G2721">
        <v>137</v>
      </c>
      <c r="H2721" t="str">
        <f>+VLOOKUP(G2721,[1]SKU!A:B,2,0)</f>
        <v>PORFIDO VERDE 35 x 35  LOURDES 1RA C</v>
      </c>
      <c r="I2721" t="str">
        <f>+VLOOKUP(G2721,[1]SKU!A:D,4,0)</f>
        <v>CERAMICO</v>
      </c>
      <c r="J2721" t="str">
        <f>+VLOOKUP(G2721,[1]SKU!A:E,5,0)</f>
        <v>Piedras</v>
      </c>
      <c r="K2721" t="str">
        <f>+VLOOKUP(G2721,[1]SKU!A:C,3,0)</f>
        <v>LOURDES</v>
      </c>
      <c r="L2721">
        <v>38</v>
      </c>
      <c r="M2721">
        <v>16.4144895595634</v>
      </c>
      <c r="N2721">
        <f>+VLOOKUP([1]VENTAS!G2721,[1]SKU!A:G,6,0)</f>
        <v>5571</v>
      </c>
      <c r="O2721" s="4">
        <f t="shared" si="42"/>
        <v>91445.121336327706</v>
      </c>
    </row>
    <row r="2722" spans="1:15" x14ac:dyDescent="0.3">
      <c r="A2722" s="1">
        <v>44978</v>
      </c>
      <c r="B2722" s="2" t="s">
        <v>2425</v>
      </c>
      <c r="C2722" s="2" t="s">
        <v>2426</v>
      </c>
      <c r="D2722" s="2" t="s">
        <v>2743</v>
      </c>
      <c r="E2722">
        <v>69</v>
      </c>
      <c r="F2722" t="str">
        <f>+VLOOKUP(E2722,[1]CLIENTES!A:B,2,0)</f>
        <v>Abram</v>
      </c>
      <c r="G2722">
        <v>306</v>
      </c>
      <c r="H2722" t="str">
        <f>+VLOOKUP(G2722,[1]SKU!A:B,2,0)</f>
        <v>BIANCO APUANO PULIDO 80 X 80 VITE 2DA C</v>
      </c>
      <c r="I2722" t="str">
        <f>+VLOOKUP(G2722,[1]SKU!A:D,4,0)</f>
        <v>PORCELANATO</v>
      </c>
      <c r="J2722" t="str">
        <f>+VLOOKUP(G2722,[1]SKU!A:E,5,0)</f>
        <v>Marmoles</v>
      </c>
      <c r="K2722" t="str">
        <f>+VLOOKUP(G2722,[1]SKU!A:C,3,0)</f>
        <v>VITE</v>
      </c>
      <c r="L2722">
        <v>94</v>
      </c>
      <c r="M2722">
        <v>11.001420526284779</v>
      </c>
      <c r="N2722">
        <f>+VLOOKUP([1]VENTAS!G2722,[1]SKU!A:G,6,0)</f>
        <v>4331</v>
      </c>
      <c r="O2722" s="4">
        <f t="shared" si="42"/>
        <v>47647.152299339374</v>
      </c>
    </row>
    <row r="2723" spans="1:15" x14ac:dyDescent="0.3">
      <c r="A2723" s="1">
        <v>44964</v>
      </c>
      <c r="B2723" s="2" t="s">
        <v>2425</v>
      </c>
      <c r="C2723" s="2" t="s">
        <v>2426</v>
      </c>
      <c r="D2723" s="2" t="s">
        <v>2744</v>
      </c>
      <c r="E2723">
        <v>217</v>
      </c>
      <c r="F2723" t="str">
        <f>+VLOOKUP(E2723,[1]CLIENTES!A:B,2,0)</f>
        <v>Natanael</v>
      </c>
      <c r="G2723">
        <v>102</v>
      </c>
      <c r="H2723" t="str">
        <f>+VLOOKUP(G2723,[1]SKU!A:B,2,0)</f>
        <v>MUNICH GRIS 51 x 51 C.NEGRO 2DA CAL</v>
      </c>
      <c r="I2723" t="str">
        <f>+VLOOKUP(G2723,[1]SKU!A:D,4,0)</f>
        <v>CERAMICO</v>
      </c>
      <c r="J2723" t="str">
        <f>+VLOOKUP(G2723,[1]SKU!A:E,5,0)</f>
        <v>Cementos</v>
      </c>
      <c r="K2723" t="str">
        <f>+VLOOKUP(G2723,[1]SKU!A:C,3,0)</f>
        <v>CERRO NEGRO</v>
      </c>
      <c r="L2723">
        <v>6</v>
      </c>
      <c r="M2723">
        <v>1.461572624094551</v>
      </c>
      <c r="N2723">
        <f>+VLOOKUP([1]VENTAS!G2723,[1]SKU!A:G,6,0)</f>
        <v>7731</v>
      </c>
      <c r="O2723" s="4">
        <f t="shared" si="42"/>
        <v>11299.417956874973</v>
      </c>
    </row>
    <row r="2724" spans="1:15" x14ac:dyDescent="0.3">
      <c r="A2724" s="1">
        <v>44983</v>
      </c>
      <c r="B2724" s="2" t="s">
        <v>2425</v>
      </c>
      <c r="C2724" s="2" t="s">
        <v>2426</v>
      </c>
      <c r="D2724" s="2" t="s">
        <v>2745</v>
      </c>
      <c r="E2724">
        <v>51</v>
      </c>
      <c r="F2724" t="str">
        <f>+VLOOKUP(E2724,[1]CLIENTES!A:B,2,0)</f>
        <v>Yahir</v>
      </c>
      <c r="G2724">
        <v>379</v>
      </c>
      <c r="H2724" t="str">
        <f>+VLOOKUP(G2724,[1]SKU!A:B,2,0)</f>
        <v>MOODS TIZA RECT 58 x 117 S.LOREN 1RA C</v>
      </c>
      <c r="I2724" t="str">
        <f>+VLOOKUP(G2724,[1]SKU!A:D,4,0)</f>
        <v>PORCELANATO</v>
      </c>
      <c r="J2724" t="str">
        <f>+VLOOKUP(G2724,[1]SKU!A:E,5,0)</f>
        <v>Cementos</v>
      </c>
      <c r="K2724" t="str">
        <f>+VLOOKUP(G2724,[1]SKU!A:C,3,0)</f>
        <v>SAN LORENZO</v>
      </c>
      <c r="L2724">
        <v>6</v>
      </c>
      <c r="M2724">
        <v>3.1928171141477115</v>
      </c>
      <c r="N2724">
        <f>+VLOOKUP([1]VENTAS!G2724,[1]SKU!A:G,6,0)</f>
        <v>4016</v>
      </c>
      <c r="O2724" s="4">
        <f t="shared" si="42"/>
        <v>12822.353530417209</v>
      </c>
    </row>
    <row r="2725" spans="1:15" x14ac:dyDescent="0.3">
      <c r="A2725" s="1">
        <v>44985</v>
      </c>
      <c r="B2725" s="2" t="s">
        <v>2425</v>
      </c>
      <c r="C2725" s="2" t="s">
        <v>2426</v>
      </c>
      <c r="D2725" s="2" t="s">
        <v>2746</v>
      </c>
      <c r="E2725">
        <v>54</v>
      </c>
      <c r="F2725" t="str">
        <f>+VLOOKUP(E2725,[1]CLIENTES!A:B,2,0)</f>
        <v>Valeska</v>
      </c>
      <c r="G2725">
        <v>265</v>
      </c>
      <c r="H2725" t="str">
        <f>+VLOOKUP(G2725,[1]SKU!A:B,2,0)</f>
        <v>VESUVIO HUMO 63 X 121 C.NEGRO 2DA C</v>
      </c>
      <c r="I2725" t="str">
        <f>+VLOOKUP(G2725,[1]SKU!A:D,4,0)</f>
        <v>PORCELANATO</v>
      </c>
      <c r="J2725" t="str">
        <f>+VLOOKUP(G2725,[1]SKU!A:E,5,0)</f>
        <v>Marmoles</v>
      </c>
      <c r="K2725" t="str">
        <f>+VLOOKUP(G2725,[1]SKU!A:C,3,0)</f>
        <v>CERRO NEGRO</v>
      </c>
      <c r="L2725">
        <v>59</v>
      </c>
      <c r="M2725">
        <v>4.0308122773310817</v>
      </c>
      <c r="N2725">
        <f>+VLOOKUP([1]VENTAS!G2725,[1]SKU!A:G,6,0)</f>
        <v>9282</v>
      </c>
      <c r="O2725" s="4">
        <f t="shared" si="42"/>
        <v>37413.999558187097</v>
      </c>
    </row>
    <row r="2726" spans="1:15" x14ac:dyDescent="0.3">
      <c r="A2726" s="1">
        <v>44950</v>
      </c>
      <c r="B2726" s="2" t="s">
        <v>2425</v>
      </c>
      <c r="C2726" s="2" t="s">
        <v>2426</v>
      </c>
      <c r="D2726" s="2" t="s">
        <v>2747</v>
      </c>
      <c r="E2726">
        <v>244</v>
      </c>
      <c r="F2726" t="str">
        <f>+VLOOKUP(E2726,[1]CLIENTES!A:B,2,0)</f>
        <v>Karim</v>
      </c>
      <c r="G2726">
        <v>151</v>
      </c>
      <c r="H2726" t="str">
        <f>+VLOOKUP(G2726,[1]SKU!A:B,2,0)</f>
        <v>ARCADIA GRIS 46 X 46 ALLPA 2DA C</v>
      </c>
      <c r="I2726" t="str">
        <f>+VLOOKUP(G2726,[1]SKU!A:D,4,0)</f>
        <v>CERAMICO</v>
      </c>
      <c r="J2726" t="str">
        <f>+VLOOKUP(G2726,[1]SKU!A:E,5,0)</f>
        <v>Cementos</v>
      </c>
      <c r="K2726" t="str">
        <f>+VLOOKUP(G2726,[1]SKU!A:C,3,0)</f>
        <v>ALLPA</v>
      </c>
      <c r="L2726">
        <v>150</v>
      </c>
      <c r="M2726">
        <v>39.710178076942583</v>
      </c>
      <c r="N2726">
        <f>+VLOOKUP([1]VENTAS!G2726,[1]SKU!A:G,6,0)</f>
        <v>3763</v>
      </c>
      <c r="O2726" s="4">
        <f t="shared" si="42"/>
        <v>149429.40010353495</v>
      </c>
    </row>
    <row r="2727" spans="1:15" x14ac:dyDescent="0.3">
      <c r="A2727" s="1">
        <v>44951</v>
      </c>
      <c r="B2727" s="2" t="s">
        <v>2425</v>
      </c>
      <c r="C2727" s="2" t="s">
        <v>2426</v>
      </c>
      <c r="D2727" s="2" t="s">
        <v>2748</v>
      </c>
      <c r="E2727">
        <v>78</v>
      </c>
      <c r="F2727" t="str">
        <f>+VLOOKUP(E2727,[1]CLIENTES!A:B,2,0)</f>
        <v>Justin</v>
      </c>
      <c r="G2727">
        <v>334</v>
      </c>
      <c r="H2727" t="str">
        <f>+VLOOKUP(G2727,[1]SKU!A:B,2,0)</f>
        <v>MARMOL STRAZZA RECT. 58 x 117 S.LOREN 2DA C</v>
      </c>
      <c r="I2727" t="str">
        <f>+VLOOKUP(G2727,[1]SKU!A:D,4,0)</f>
        <v>PORCELANATO</v>
      </c>
      <c r="J2727" t="str">
        <f>+VLOOKUP(G2727,[1]SKU!A:E,5,0)</f>
        <v>Marmoles</v>
      </c>
      <c r="K2727" t="str">
        <f>+VLOOKUP(G2727,[1]SKU!A:C,3,0)</f>
        <v>SAN LORENZO</v>
      </c>
      <c r="L2727">
        <v>95</v>
      </c>
      <c r="M2727">
        <v>30.892987223925054</v>
      </c>
      <c r="N2727">
        <f>+VLOOKUP([1]VENTAS!G2727,[1]SKU!A:G,6,0)</f>
        <v>8600</v>
      </c>
      <c r="O2727" s="4">
        <f t="shared" si="42"/>
        <v>265679.69012575544</v>
      </c>
    </row>
    <row r="2728" spans="1:15" x14ac:dyDescent="0.3">
      <c r="A2728" s="1">
        <v>44943</v>
      </c>
      <c r="B2728" s="2" t="s">
        <v>2425</v>
      </c>
      <c r="C2728" s="2" t="s">
        <v>2426</v>
      </c>
      <c r="D2728" s="2" t="s">
        <v>2749</v>
      </c>
      <c r="E2728">
        <v>82</v>
      </c>
      <c r="F2728" t="str">
        <f>+VLOOKUP(E2728,[1]CLIENTES!A:B,2,0)</f>
        <v>Nayarett</v>
      </c>
      <c r="G2728">
        <v>380</v>
      </c>
      <c r="H2728" t="str">
        <f>+VLOOKUP(G2728,[1]SKU!A:B,2,0)</f>
        <v>ROCCA ARDESIA GRIS FIT RT. 58 x 117 S.LOREN 2DA C</v>
      </c>
      <c r="I2728" t="str">
        <f>+VLOOKUP(G2728,[1]SKU!A:D,4,0)</f>
        <v>PORCELANATO</v>
      </c>
      <c r="J2728" t="str">
        <f>+VLOOKUP(G2728,[1]SKU!A:E,5,0)</f>
        <v>Piedras</v>
      </c>
      <c r="K2728" t="str">
        <f>+VLOOKUP(G2728,[1]SKU!A:C,3,0)</f>
        <v>SAN LORENZO</v>
      </c>
      <c r="L2728">
        <v>95</v>
      </c>
      <c r="M2728">
        <v>71.460221243007936</v>
      </c>
      <c r="N2728">
        <f>+VLOOKUP([1]VENTAS!G2728,[1]SKU!A:G,6,0)</f>
        <v>5398</v>
      </c>
      <c r="O2728" s="4">
        <f t="shared" si="42"/>
        <v>385742.27426975686</v>
      </c>
    </row>
    <row r="2729" spans="1:15" x14ac:dyDescent="0.3">
      <c r="A2729" s="1">
        <v>44955</v>
      </c>
      <c r="B2729" s="2" t="s">
        <v>2425</v>
      </c>
      <c r="C2729" s="2" t="s">
        <v>2426</v>
      </c>
      <c r="D2729" s="2" t="s">
        <v>2750</v>
      </c>
      <c r="E2729">
        <v>225</v>
      </c>
      <c r="F2729" t="str">
        <f>+VLOOKUP(E2729,[1]CLIENTES!A:B,2,0)</f>
        <v>Yarela</v>
      </c>
      <c r="G2729">
        <v>207</v>
      </c>
      <c r="H2729" t="str">
        <f>+VLOOKUP(G2729,[1]SKU!A:B,2,0)</f>
        <v>DUBAI PUL RECT 58 X 117 C.NEGRO 2DA C</v>
      </c>
      <c r="I2729" t="str">
        <f>+VLOOKUP(G2729,[1]SKU!A:D,4,0)</f>
        <v>PORCELANATO</v>
      </c>
      <c r="J2729" t="str">
        <f>+VLOOKUP(G2729,[1]SKU!A:E,5,0)</f>
        <v>Marmoles</v>
      </c>
      <c r="K2729" t="str">
        <f>+VLOOKUP(G2729,[1]SKU!A:C,3,0)</f>
        <v>CERRO NEGRO</v>
      </c>
      <c r="L2729">
        <v>74</v>
      </c>
      <c r="M2729">
        <v>40.999399944368719</v>
      </c>
      <c r="N2729">
        <f>+VLOOKUP([1]VENTAS!G2729,[1]SKU!A:G,6,0)</f>
        <v>5205</v>
      </c>
      <c r="O2729" s="4">
        <f t="shared" si="42"/>
        <v>213401.87671043919</v>
      </c>
    </row>
    <row r="2730" spans="1:15" x14ac:dyDescent="0.3">
      <c r="A2730" s="1">
        <v>44943</v>
      </c>
      <c r="B2730" s="2" t="s">
        <v>2425</v>
      </c>
      <c r="C2730" s="2" t="s">
        <v>2426</v>
      </c>
      <c r="D2730" s="2" t="s">
        <v>2751</v>
      </c>
      <c r="E2730">
        <v>4</v>
      </c>
      <c r="F2730" t="str">
        <f>+VLOOKUP(E2730,[1]CLIENTES!A:B,2,0)</f>
        <v>Mical</v>
      </c>
      <c r="G2730">
        <v>131</v>
      </c>
      <c r="H2730" t="str">
        <f>+VLOOKUP(G2730,[1]SKU!A:B,2,0)</f>
        <v>PARIS GRIS BRILLANTE 51 X 51 C.NEGRO 1RA CAL</v>
      </c>
      <c r="I2730" t="str">
        <f>+VLOOKUP(G2730,[1]SKU!A:D,4,0)</f>
        <v>CERAMICO</v>
      </c>
      <c r="J2730" t="str">
        <f>+VLOOKUP(G2730,[1]SKU!A:E,5,0)</f>
        <v>Marmoles</v>
      </c>
      <c r="K2730" t="str">
        <f>+VLOOKUP(G2730,[1]SKU!A:C,3,0)</f>
        <v>CERRO NEGRO</v>
      </c>
      <c r="L2730">
        <v>83</v>
      </c>
      <c r="M2730">
        <v>43.046378337268543</v>
      </c>
      <c r="N2730">
        <f>+VLOOKUP([1]VENTAS!G2730,[1]SKU!A:G,6,0)</f>
        <v>1789</v>
      </c>
      <c r="O2730" s="4">
        <f t="shared" si="42"/>
        <v>77009.97084537342</v>
      </c>
    </row>
    <row r="2731" spans="1:15" x14ac:dyDescent="0.3">
      <c r="A2731" s="1">
        <v>44947</v>
      </c>
      <c r="B2731" s="2" t="s">
        <v>2425</v>
      </c>
      <c r="C2731" s="2" t="s">
        <v>2426</v>
      </c>
      <c r="D2731" s="2" t="s">
        <v>2752</v>
      </c>
      <c r="E2731">
        <v>94</v>
      </c>
      <c r="F2731" t="str">
        <f>+VLOOKUP(E2731,[1]CLIENTES!A:B,2,0)</f>
        <v>Vincen</v>
      </c>
      <c r="G2731">
        <v>222</v>
      </c>
      <c r="H2731" t="str">
        <f>+VLOOKUP(G2731,[1]SKU!A:B,2,0)</f>
        <v>LIFE MARFIL PULIDO RECT. 58 x 58 C.NEGRO 2DA C</v>
      </c>
      <c r="I2731" t="str">
        <f>+VLOOKUP(G2731,[1]SKU!A:D,4,0)</f>
        <v>PORCELANATO</v>
      </c>
      <c r="J2731" t="str">
        <f>+VLOOKUP(G2731,[1]SKU!A:E,5,0)</f>
        <v>Cementos</v>
      </c>
      <c r="K2731" t="str">
        <f>+VLOOKUP(G2731,[1]SKU!A:C,3,0)</f>
        <v>CERRO NEGRO</v>
      </c>
      <c r="L2731">
        <v>6</v>
      </c>
      <c r="M2731">
        <v>0.2677154831276165</v>
      </c>
      <c r="N2731">
        <f>+VLOOKUP([1]VENTAS!G2731,[1]SKU!A:G,6,0)</f>
        <v>9073</v>
      </c>
      <c r="O2731" s="4">
        <f t="shared" si="42"/>
        <v>2428.9825784168647</v>
      </c>
    </row>
    <row r="2732" spans="1:15" x14ac:dyDescent="0.3">
      <c r="A2732" s="1">
        <v>44940</v>
      </c>
      <c r="B2732" s="2" t="s">
        <v>2425</v>
      </c>
      <c r="C2732" s="2" t="s">
        <v>2426</v>
      </c>
      <c r="D2732" s="2" t="s">
        <v>2753</v>
      </c>
      <c r="E2732">
        <v>225</v>
      </c>
      <c r="F2732" t="str">
        <f>+VLOOKUP(E2732,[1]CLIENTES!A:B,2,0)</f>
        <v>Yarela</v>
      </c>
      <c r="G2732">
        <v>106</v>
      </c>
      <c r="H2732" t="str">
        <f>+VLOOKUP(G2732,[1]SKU!A:B,2,0)</f>
        <v>PATIO MIX GRIS 45,3 X 45,3 SCOP 1RA CAL</v>
      </c>
      <c r="I2732" t="str">
        <f>+VLOOKUP(G2732,[1]SKU!A:D,4,0)</f>
        <v>CERAMICO</v>
      </c>
      <c r="J2732" t="str">
        <f>+VLOOKUP(G2732,[1]SKU!A:E,5,0)</f>
        <v>Deco &amp; Mas</v>
      </c>
      <c r="K2732" t="str">
        <f>+VLOOKUP(G2732,[1]SKU!A:C,3,0)</f>
        <v>SCOP</v>
      </c>
      <c r="L2732">
        <v>115</v>
      </c>
      <c r="M2732">
        <v>1.1804172079085185</v>
      </c>
      <c r="N2732">
        <f>+VLOOKUP([1]VENTAS!G2732,[1]SKU!A:G,6,0)</f>
        <v>9972</v>
      </c>
      <c r="O2732" s="4">
        <f t="shared" si="42"/>
        <v>11771.120397263747</v>
      </c>
    </row>
    <row r="2733" spans="1:15" x14ac:dyDescent="0.3">
      <c r="A2733" s="1">
        <v>44947</v>
      </c>
      <c r="B2733" s="2" t="s">
        <v>2425</v>
      </c>
      <c r="C2733" s="2" t="s">
        <v>2426</v>
      </c>
      <c r="D2733" s="2" t="s">
        <v>2754</v>
      </c>
      <c r="E2733">
        <v>181</v>
      </c>
      <c r="F2733" t="str">
        <f>+VLOOKUP(E2733,[1]CLIENTES!A:B,2,0)</f>
        <v>Amir</v>
      </c>
      <c r="G2733">
        <v>51</v>
      </c>
      <c r="H2733" t="str">
        <f>+VLOOKUP(G2733,[1]SKU!A:B,2,0)</f>
        <v>BASALTO GRIS PIEDRA  30 x 45 CORTINES 1RA C</v>
      </c>
      <c r="I2733" t="str">
        <f>+VLOOKUP(G2733,[1]SKU!A:D,4,0)</f>
        <v>CERAMICO</v>
      </c>
      <c r="J2733" t="str">
        <f>+VLOOKUP(G2733,[1]SKU!A:E,5,0)</f>
        <v>Piedras</v>
      </c>
      <c r="K2733" t="str">
        <f>+VLOOKUP(G2733,[1]SKU!A:C,3,0)</f>
        <v>CORTINES</v>
      </c>
      <c r="L2733">
        <v>52</v>
      </c>
      <c r="M2733">
        <v>42.280588049501851</v>
      </c>
      <c r="N2733">
        <f>+VLOOKUP([1]VENTAS!G2733,[1]SKU!A:G,6,0)</f>
        <v>7680</v>
      </c>
      <c r="O2733" s="4">
        <f t="shared" si="42"/>
        <v>324714.91622017423</v>
      </c>
    </row>
    <row r="2734" spans="1:15" x14ac:dyDescent="0.3">
      <c r="A2734" s="1">
        <v>44945</v>
      </c>
      <c r="B2734" s="2" t="s">
        <v>2425</v>
      </c>
      <c r="C2734" s="2" t="s">
        <v>2426</v>
      </c>
      <c r="D2734" s="2" t="s">
        <v>2755</v>
      </c>
      <c r="E2734">
        <v>174</v>
      </c>
      <c r="F2734" t="str">
        <f>+VLOOKUP(E2734,[1]CLIENTES!A:B,2,0)</f>
        <v>Vaithiare</v>
      </c>
      <c r="G2734">
        <v>367</v>
      </c>
      <c r="H2734" t="str">
        <f>+VLOOKUP(G2734,[1]SKU!A:B,2,0)</f>
        <v>VALDIVIANA IN ROBLE RECT. 19.2 X 117 S.LOREN 1RA C</v>
      </c>
      <c r="I2734" t="str">
        <f>+VLOOKUP(G2734,[1]SKU!A:D,4,0)</f>
        <v>PORCELANATO</v>
      </c>
      <c r="J2734" t="str">
        <f>+VLOOKUP(G2734,[1]SKU!A:E,5,0)</f>
        <v>Maderas</v>
      </c>
      <c r="K2734" t="str">
        <f>+VLOOKUP(G2734,[1]SKU!A:C,3,0)</f>
        <v>SAN LORENZO</v>
      </c>
      <c r="L2734">
        <v>114</v>
      </c>
      <c r="M2734">
        <v>47.844360669202516</v>
      </c>
      <c r="N2734">
        <f>+VLOOKUP([1]VENTAS!G2734,[1]SKU!A:G,6,0)</f>
        <v>5442</v>
      </c>
      <c r="O2734" s="4">
        <f t="shared" si="42"/>
        <v>260369.01076180008</v>
      </c>
    </row>
    <row r="2735" spans="1:15" x14ac:dyDescent="0.3">
      <c r="A2735" s="1">
        <v>44944</v>
      </c>
      <c r="B2735" s="2" t="s">
        <v>2425</v>
      </c>
      <c r="C2735" s="2" t="s">
        <v>2426</v>
      </c>
      <c r="D2735" s="2" t="s">
        <v>2756</v>
      </c>
      <c r="E2735">
        <v>207</v>
      </c>
      <c r="F2735" t="str">
        <f>+VLOOKUP(E2735,[1]CLIENTES!A:B,2,0)</f>
        <v>Leah</v>
      </c>
      <c r="G2735">
        <v>258</v>
      </c>
      <c r="H2735" t="str">
        <f>+VLOOKUP(G2735,[1]SKU!A:B,2,0)</f>
        <v>SOHO GLAM ESM NAT 45 x 90 ILVA 1RA C</v>
      </c>
      <c r="I2735" t="str">
        <f>+VLOOKUP(G2735,[1]SKU!A:D,4,0)</f>
        <v>PORCELANATO</v>
      </c>
      <c r="J2735" t="str">
        <f>+VLOOKUP(G2735,[1]SKU!A:E,5,0)</f>
        <v>Cementos</v>
      </c>
      <c r="K2735" t="str">
        <f>+VLOOKUP(G2735,[1]SKU!A:C,3,0)</f>
        <v>ILVA</v>
      </c>
      <c r="L2735">
        <v>84</v>
      </c>
      <c r="M2735">
        <v>11.01506929657665</v>
      </c>
      <c r="N2735">
        <f>+VLOOKUP([1]VENTAS!G2735,[1]SKU!A:G,6,0)</f>
        <v>1114</v>
      </c>
      <c r="O2735" s="4">
        <f t="shared" si="42"/>
        <v>12270.787196386387</v>
      </c>
    </row>
    <row r="2736" spans="1:15" x14ac:dyDescent="0.3">
      <c r="A2736" s="1">
        <v>44938</v>
      </c>
      <c r="B2736" s="2" t="s">
        <v>2425</v>
      </c>
      <c r="C2736" s="2" t="s">
        <v>2426</v>
      </c>
      <c r="D2736" s="2" t="s">
        <v>2757</v>
      </c>
      <c r="E2736">
        <v>34</v>
      </c>
      <c r="F2736" t="str">
        <f>+VLOOKUP(E2736,[1]CLIENTES!A:B,2,0)</f>
        <v>Thais</v>
      </c>
      <c r="G2736">
        <v>293</v>
      </c>
      <c r="H2736" t="str">
        <f>+VLOOKUP(G2736,[1]SKU!A:B,2,0)</f>
        <v>LONDON TIZA RECT  59 X 59 C.NEGRO 2DA CAL</v>
      </c>
      <c r="I2736" t="str">
        <f>+VLOOKUP(G2736,[1]SKU!A:D,4,0)</f>
        <v>PORCELANATO</v>
      </c>
      <c r="J2736" t="str">
        <f>+VLOOKUP(G2736,[1]SKU!A:E,5,0)</f>
        <v>Cementos</v>
      </c>
      <c r="K2736" t="str">
        <f>+VLOOKUP(G2736,[1]SKU!A:C,3,0)</f>
        <v>CERRO NEGRO</v>
      </c>
      <c r="L2736">
        <v>38</v>
      </c>
      <c r="M2736">
        <v>22.000271030605472</v>
      </c>
      <c r="N2736">
        <f>+VLOOKUP([1]VENTAS!G2736,[1]SKU!A:G,6,0)</f>
        <v>9762</v>
      </c>
      <c r="O2736" s="4">
        <f t="shared" si="42"/>
        <v>214766.64580077061</v>
      </c>
    </row>
    <row r="2737" spans="1:15" x14ac:dyDescent="0.3">
      <c r="A2737" s="1">
        <v>44937</v>
      </c>
      <c r="B2737" s="2" t="s">
        <v>2425</v>
      </c>
      <c r="C2737" s="2" t="s">
        <v>2426</v>
      </c>
      <c r="D2737" s="2" t="s">
        <v>2758</v>
      </c>
      <c r="E2737">
        <v>163</v>
      </c>
      <c r="F2737" t="str">
        <f>+VLOOKUP(E2737,[1]CLIENTES!A:B,2,0)</f>
        <v>Dominic</v>
      </c>
      <c r="G2737">
        <v>104</v>
      </c>
      <c r="H2737" t="str">
        <f>+VLOOKUP(G2737,[1]SKU!A:B,2,0)</f>
        <v>FLOWER BLACK 45,3 x 45,3 S.LOREN 1RA C</v>
      </c>
      <c r="I2737" t="str">
        <f>+VLOOKUP(G2737,[1]SKU!A:D,4,0)</f>
        <v>CERAMICO</v>
      </c>
      <c r="J2737" t="str">
        <f>+VLOOKUP(G2737,[1]SKU!A:E,5,0)</f>
        <v>Deco &amp; Mas</v>
      </c>
      <c r="K2737" t="str">
        <f>+VLOOKUP(G2737,[1]SKU!A:C,3,0)</f>
        <v>SAN LORENZO</v>
      </c>
      <c r="L2737">
        <v>76</v>
      </c>
      <c r="M2737">
        <v>40.014576606651453</v>
      </c>
      <c r="N2737">
        <f>+VLOOKUP([1]VENTAS!G2737,[1]SKU!A:G,6,0)</f>
        <v>4259</v>
      </c>
      <c r="O2737" s="4">
        <f t="shared" si="42"/>
        <v>170422.08176772852</v>
      </c>
    </row>
    <row r="2738" spans="1:15" x14ac:dyDescent="0.3">
      <c r="A2738" s="1">
        <v>44972</v>
      </c>
      <c r="B2738" s="2" t="s">
        <v>2425</v>
      </c>
      <c r="C2738" s="2" t="s">
        <v>2426</v>
      </c>
      <c r="D2738" s="2" t="s">
        <v>2759</v>
      </c>
      <c r="E2738">
        <v>237</v>
      </c>
      <c r="F2738" t="str">
        <f>+VLOOKUP(E2738,[1]CLIENTES!A:B,2,0)</f>
        <v>Jeans</v>
      </c>
      <c r="G2738">
        <v>337</v>
      </c>
      <c r="H2738" t="str">
        <f>+VLOOKUP(G2738,[1]SKU!A:B,2,0)</f>
        <v>URBAN CONCR DUO GREY FIT RT 58 x 117 S.LOREN 1RA C</v>
      </c>
      <c r="I2738" t="str">
        <f>+VLOOKUP(G2738,[1]SKU!A:D,4,0)</f>
        <v>PORCELANATO</v>
      </c>
      <c r="J2738" t="str">
        <f>+VLOOKUP(G2738,[1]SKU!A:E,5,0)</f>
        <v>Cementos</v>
      </c>
      <c r="K2738" t="str">
        <f>+VLOOKUP(G2738,[1]SKU!A:C,3,0)</f>
        <v>SAN LORENZO</v>
      </c>
      <c r="L2738">
        <v>61</v>
      </c>
      <c r="M2738">
        <v>35.837998857139603</v>
      </c>
      <c r="N2738">
        <f>+VLOOKUP([1]VENTAS!G2738,[1]SKU!A:G,6,0)</f>
        <v>5712</v>
      </c>
      <c r="O2738" s="4">
        <f t="shared" si="42"/>
        <v>204706.64947198142</v>
      </c>
    </row>
    <row r="2739" spans="1:15" x14ac:dyDescent="0.3">
      <c r="A2739" s="1">
        <v>44984</v>
      </c>
      <c r="B2739" s="2" t="s">
        <v>2425</v>
      </c>
      <c r="C2739" s="2" t="s">
        <v>2426</v>
      </c>
      <c r="D2739" s="2" t="s">
        <v>2760</v>
      </c>
      <c r="E2739">
        <v>212</v>
      </c>
      <c r="F2739" t="str">
        <f>+VLOOKUP(E2739,[1]CLIENTES!A:B,2,0)</f>
        <v>Lyan</v>
      </c>
      <c r="G2739">
        <v>321</v>
      </c>
      <c r="H2739" t="str">
        <f>+VLOOKUP(G2739,[1]SKU!A:B,2,0)</f>
        <v>BATILO IN GREY RECT. 58 X 117 S.LOREN 1RA C</v>
      </c>
      <c r="I2739" t="str">
        <f>+VLOOKUP(G2739,[1]SKU!A:D,4,0)</f>
        <v>PORCELANATO</v>
      </c>
      <c r="J2739" t="str">
        <f>+VLOOKUP(G2739,[1]SKU!A:E,5,0)</f>
        <v>Cementos</v>
      </c>
      <c r="K2739" t="str">
        <f>+VLOOKUP(G2739,[1]SKU!A:C,3,0)</f>
        <v>SAN LORENZO</v>
      </c>
      <c r="L2739">
        <v>30</v>
      </c>
      <c r="M2739">
        <v>2.2153875944893633</v>
      </c>
      <c r="N2739">
        <f>+VLOOKUP([1]VENTAS!G2739,[1]SKU!A:G,6,0)</f>
        <v>8860</v>
      </c>
      <c r="O2739" s="4">
        <f t="shared" si="42"/>
        <v>19628.334087175757</v>
      </c>
    </row>
    <row r="2740" spans="1:15" x14ac:dyDescent="0.3">
      <c r="A2740" s="1">
        <v>44968</v>
      </c>
      <c r="B2740" s="2" t="s">
        <v>2425</v>
      </c>
      <c r="C2740" s="2" t="s">
        <v>2426</v>
      </c>
      <c r="D2740" s="2" t="s">
        <v>2761</v>
      </c>
      <c r="E2740">
        <v>157</v>
      </c>
      <c r="F2740" t="str">
        <f>+VLOOKUP(E2740,[1]CLIENTES!A:B,2,0)</f>
        <v>Jovany</v>
      </c>
      <c r="G2740">
        <v>277</v>
      </c>
      <c r="H2740" t="str">
        <f>+VLOOKUP(G2740,[1]SKU!A:B,2,0)</f>
        <v>LONDON TIZA RECT 58 X 117 C.NEGRO 2DA CAL</v>
      </c>
      <c r="I2740" t="str">
        <f>+VLOOKUP(G2740,[1]SKU!A:D,4,0)</f>
        <v>PORCELANATO</v>
      </c>
      <c r="J2740" t="str">
        <f>+VLOOKUP(G2740,[1]SKU!A:E,5,0)</f>
        <v>Cementos</v>
      </c>
      <c r="K2740" t="str">
        <f>+VLOOKUP(G2740,[1]SKU!A:C,3,0)</f>
        <v>CERRO NEGRO</v>
      </c>
      <c r="L2740">
        <v>117</v>
      </c>
      <c r="M2740">
        <v>3.3745502249893451</v>
      </c>
      <c r="N2740">
        <f>+VLOOKUP([1]VENTAS!G2740,[1]SKU!A:G,6,0)</f>
        <v>4643</v>
      </c>
      <c r="O2740" s="4">
        <f t="shared" si="42"/>
        <v>15668.036694625529</v>
      </c>
    </row>
    <row r="2741" spans="1:15" x14ac:dyDescent="0.3">
      <c r="A2741" s="1">
        <v>44984</v>
      </c>
      <c r="B2741" s="2" t="s">
        <v>2425</v>
      </c>
      <c r="C2741" s="2" t="s">
        <v>2426</v>
      </c>
      <c r="D2741" s="2" t="s">
        <v>2762</v>
      </c>
      <c r="E2741">
        <v>152</v>
      </c>
      <c r="F2741" t="str">
        <f>+VLOOKUP(E2741,[1]CLIENTES!A:B,2,0)</f>
        <v>Nahuel</v>
      </c>
      <c r="G2741">
        <v>26</v>
      </c>
      <c r="H2741" t="str">
        <f>+VLOOKUP(G2741,[1]SKU!A:B,2,0)</f>
        <v>VENECIANO MIX AGUAMARINA 33 x 33 S.LOREN 1RA C</v>
      </c>
      <c r="I2741" t="str">
        <f>+VLOOKUP(G2741,[1]SKU!A:D,4,0)</f>
        <v>CERAMICO</v>
      </c>
      <c r="J2741" t="str">
        <f>+VLOOKUP(G2741,[1]SKU!A:E,5,0)</f>
        <v>Deco &amp; Mas</v>
      </c>
      <c r="K2741" t="str">
        <f>+VLOOKUP(G2741,[1]SKU!A:C,3,0)</f>
        <v>SAN LORENZO</v>
      </c>
      <c r="L2741">
        <v>99</v>
      </c>
      <c r="M2741">
        <v>71.634813493823074</v>
      </c>
      <c r="N2741">
        <f>+VLOOKUP([1]VENTAS!G2741,[1]SKU!A:G,6,0)</f>
        <v>8049</v>
      </c>
      <c r="O2741" s="4">
        <f t="shared" si="42"/>
        <v>576588.61381178198</v>
      </c>
    </row>
    <row r="2742" spans="1:15" x14ac:dyDescent="0.3">
      <c r="A2742" s="1">
        <v>44945</v>
      </c>
      <c r="B2742" s="2" t="s">
        <v>2425</v>
      </c>
      <c r="C2742" s="2" t="s">
        <v>2426</v>
      </c>
      <c r="D2742" s="2" t="s">
        <v>2763</v>
      </c>
      <c r="E2742">
        <v>172</v>
      </c>
      <c r="F2742" t="str">
        <f>+VLOOKUP(E2742,[1]CLIENTES!A:B,2,0)</f>
        <v>Viviana</v>
      </c>
      <c r="G2742">
        <v>151</v>
      </c>
      <c r="H2742" t="str">
        <f>+VLOOKUP(G2742,[1]SKU!A:B,2,0)</f>
        <v>ARCADIA GRIS 46 X 46 ALLPA 2DA C</v>
      </c>
      <c r="I2742" t="str">
        <f>+VLOOKUP(G2742,[1]SKU!A:D,4,0)</f>
        <v>CERAMICO</v>
      </c>
      <c r="J2742" t="str">
        <f>+VLOOKUP(G2742,[1]SKU!A:E,5,0)</f>
        <v>Cementos</v>
      </c>
      <c r="K2742" t="str">
        <f>+VLOOKUP(G2742,[1]SKU!A:C,3,0)</f>
        <v>ALLPA</v>
      </c>
      <c r="L2742">
        <v>72</v>
      </c>
      <c r="M2742">
        <v>19.060885476932441</v>
      </c>
      <c r="N2742">
        <f>+VLOOKUP([1]VENTAS!G2742,[1]SKU!A:G,6,0)</f>
        <v>3763</v>
      </c>
      <c r="O2742" s="4">
        <f t="shared" si="42"/>
        <v>71726.112049696778</v>
      </c>
    </row>
    <row r="2743" spans="1:15" x14ac:dyDescent="0.3">
      <c r="A2743" s="1">
        <v>44928</v>
      </c>
      <c r="B2743" s="2" t="s">
        <v>2425</v>
      </c>
      <c r="C2743" s="2" t="s">
        <v>2426</v>
      </c>
      <c r="D2743" s="2" t="s">
        <v>2764</v>
      </c>
      <c r="E2743">
        <v>62</v>
      </c>
      <c r="F2743" t="str">
        <f>+VLOOKUP(E2743,[1]CLIENTES!A:B,2,0)</f>
        <v>Vladimir</v>
      </c>
      <c r="G2743">
        <v>322</v>
      </c>
      <c r="H2743" t="str">
        <f>+VLOOKUP(G2743,[1]SKU!A:B,2,0)</f>
        <v>WHITE PUL RECT.  57,7 x 57,7 S.LOREN 2DA CAL</v>
      </c>
      <c r="I2743" t="str">
        <f>+VLOOKUP(G2743,[1]SKU!A:D,4,0)</f>
        <v>PORCELANATO</v>
      </c>
      <c r="J2743" t="str">
        <f>+VLOOKUP(G2743,[1]SKU!A:E,5,0)</f>
        <v>Deco &amp; Mas</v>
      </c>
      <c r="K2743" t="str">
        <f>+VLOOKUP(G2743,[1]SKU!A:C,3,0)</f>
        <v>SAN LORENZO</v>
      </c>
      <c r="L2743">
        <v>59</v>
      </c>
      <c r="M2743">
        <v>18.351499099581662</v>
      </c>
      <c r="N2743">
        <f>+VLOOKUP([1]VENTAS!G2743,[1]SKU!A:G,6,0)</f>
        <v>1528</v>
      </c>
      <c r="O2743" s="4">
        <f t="shared" si="42"/>
        <v>28041.090624160781</v>
      </c>
    </row>
    <row r="2744" spans="1:15" x14ac:dyDescent="0.3">
      <c r="A2744" s="1">
        <v>44964</v>
      </c>
      <c r="B2744" s="2" t="s">
        <v>2425</v>
      </c>
      <c r="C2744" s="2" t="s">
        <v>2426</v>
      </c>
      <c r="D2744" s="2" t="s">
        <v>2765</v>
      </c>
      <c r="E2744">
        <v>121</v>
      </c>
      <c r="F2744" t="str">
        <f>+VLOOKUP(E2744,[1]CLIENTES!A:B,2,0)</f>
        <v>Rosita</v>
      </c>
      <c r="G2744">
        <v>262</v>
      </c>
      <c r="H2744" t="str">
        <f>+VLOOKUP(G2744,[1]SKU!A:B,2,0)</f>
        <v>LIFE GRIS PUL RECT. 58 x 58 C.NEGRO 2DA C</v>
      </c>
      <c r="I2744" t="str">
        <f>+VLOOKUP(G2744,[1]SKU!A:D,4,0)</f>
        <v>PORCELANATO</v>
      </c>
      <c r="J2744" t="str">
        <f>+VLOOKUP(G2744,[1]SKU!A:E,5,0)</f>
        <v>Cementos</v>
      </c>
      <c r="K2744" t="str">
        <f>+VLOOKUP(G2744,[1]SKU!A:C,3,0)</f>
        <v>CERRO NEGRO</v>
      </c>
      <c r="L2744">
        <v>168</v>
      </c>
      <c r="M2744">
        <v>158.92825147790799</v>
      </c>
      <c r="N2744">
        <f>+VLOOKUP([1]VENTAS!G2744,[1]SKU!A:G,6,0)</f>
        <v>6489</v>
      </c>
      <c r="O2744" s="4">
        <f t="shared" si="42"/>
        <v>1031285.423840145</v>
      </c>
    </row>
    <row r="2745" spans="1:15" x14ac:dyDescent="0.3">
      <c r="A2745" s="1">
        <v>44935</v>
      </c>
      <c r="B2745" s="2" t="s">
        <v>2425</v>
      </c>
      <c r="C2745" s="2" t="s">
        <v>2426</v>
      </c>
      <c r="D2745" s="2" t="s">
        <v>2766</v>
      </c>
      <c r="E2745">
        <v>173</v>
      </c>
      <c r="F2745" t="str">
        <f>+VLOOKUP(E2745,[1]CLIENTES!A:B,2,0)</f>
        <v>Lucas</v>
      </c>
      <c r="G2745">
        <v>51</v>
      </c>
      <c r="H2745" t="str">
        <f>+VLOOKUP(G2745,[1]SKU!A:B,2,0)</f>
        <v>BASALTO GRIS PIEDRA  30 x 45 CORTINES 1RA C</v>
      </c>
      <c r="I2745" t="str">
        <f>+VLOOKUP(G2745,[1]SKU!A:D,4,0)</f>
        <v>CERAMICO</v>
      </c>
      <c r="J2745" t="str">
        <f>+VLOOKUP(G2745,[1]SKU!A:E,5,0)</f>
        <v>Piedras</v>
      </c>
      <c r="K2745" t="str">
        <f>+VLOOKUP(G2745,[1]SKU!A:C,3,0)</f>
        <v>CORTINES</v>
      </c>
      <c r="L2745">
        <v>53</v>
      </c>
      <c r="M2745">
        <v>43.09367628122304</v>
      </c>
      <c r="N2745">
        <f>+VLOOKUP([1]VENTAS!G2745,[1]SKU!A:G,6,0)</f>
        <v>7680</v>
      </c>
      <c r="O2745" s="4">
        <f t="shared" si="42"/>
        <v>330959.43383979297</v>
      </c>
    </row>
    <row r="2746" spans="1:15" x14ac:dyDescent="0.3">
      <c r="A2746" s="1">
        <v>44973</v>
      </c>
      <c r="B2746" s="2" t="s">
        <v>2425</v>
      </c>
      <c r="C2746" s="2" t="s">
        <v>2426</v>
      </c>
      <c r="D2746" s="2" t="s">
        <v>2767</v>
      </c>
      <c r="E2746">
        <v>103</v>
      </c>
      <c r="F2746" t="str">
        <f>+VLOOKUP(E2746,[1]CLIENTES!A:B,2,0)</f>
        <v>Dalia</v>
      </c>
      <c r="G2746">
        <v>228</v>
      </c>
      <c r="H2746" t="str">
        <f>+VLOOKUP(G2746,[1]SKU!A:B,2,0)</f>
        <v>CALIPSO WHITE 53 X 53 SAN PIETRO 1RA C</v>
      </c>
      <c r="I2746" t="str">
        <f>+VLOOKUP(G2746,[1]SKU!A:D,4,0)</f>
        <v>PORCELANATO</v>
      </c>
      <c r="J2746" t="str">
        <f>+VLOOKUP(G2746,[1]SKU!A:E,5,0)</f>
        <v>Marmoles</v>
      </c>
      <c r="K2746" t="str">
        <f>+VLOOKUP(G2746,[1]SKU!A:C,3,0)</f>
        <v>SAN PIETRO</v>
      </c>
      <c r="L2746">
        <v>64</v>
      </c>
      <c r="M2746">
        <v>56.980800576016478</v>
      </c>
      <c r="N2746">
        <f>+VLOOKUP([1]VENTAS!G2746,[1]SKU!A:G,6,0)</f>
        <v>1559</v>
      </c>
      <c r="O2746" s="4">
        <f t="shared" si="42"/>
        <v>88833.068098009695</v>
      </c>
    </row>
    <row r="2747" spans="1:15" x14ac:dyDescent="0.3">
      <c r="A2747" s="1">
        <v>44937</v>
      </c>
      <c r="B2747" s="2" t="s">
        <v>2425</v>
      </c>
      <c r="C2747" s="2" t="s">
        <v>2426</v>
      </c>
      <c r="D2747" s="2" t="s">
        <v>2768</v>
      </c>
      <c r="E2747">
        <v>174</v>
      </c>
      <c r="F2747" t="str">
        <f>+VLOOKUP(E2747,[1]CLIENTES!A:B,2,0)</f>
        <v>Vaithiare</v>
      </c>
      <c r="G2747">
        <v>310</v>
      </c>
      <c r="H2747" t="str">
        <f>+VLOOKUP(G2747,[1]SKU!A:B,2,0)</f>
        <v>MATERIA BLACK NATURAL 80 X 80 VITE 1RA C</v>
      </c>
      <c r="I2747" t="str">
        <f>+VLOOKUP(G2747,[1]SKU!A:D,4,0)</f>
        <v>PORCELANATO</v>
      </c>
      <c r="J2747" t="str">
        <f>+VLOOKUP(G2747,[1]SKU!A:E,5,0)</f>
        <v>Piedras</v>
      </c>
      <c r="K2747" t="str">
        <f>+VLOOKUP(G2747,[1]SKU!A:C,3,0)</f>
        <v>VITE</v>
      </c>
      <c r="L2747">
        <v>157</v>
      </c>
      <c r="M2747">
        <v>45.72405740685555</v>
      </c>
      <c r="N2747">
        <f>+VLOOKUP([1]VENTAS!G2747,[1]SKU!A:G,6,0)</f>
        <v>6113</v>
      </c>
      <c r="O2747" s="4">
        <f t="shared" si="42"/>
        <v>279511.16292810795</v>
      </c>
    </row>
    <row r="2748" spans="1:15" x14ac:dyDescent="0.3">
      <c r="A2748" s="1">
        <v>44928</v>
      </c>
      <c r="B2748" s="2" t="s">
        <v>2425</v>
      </c>
      <c r="C2748" s="2" t="s">
        <v>2426</v>
      </c>
      <c r="D2748" s="2" t="s">
        <v>2769</v>
      </c>
      <c r="E2748">
        <v>68</v>
      </c>
      <c r="F2748" t="str">
        <f>+VLOOKUP(E2748,[1]CLIENTES!A:B,2,0)</f>
        <v>Analy</v>
      </c>
      <c r="G2748">
        <v>21</v>
      </c>
      <c r="H2748" t="str">
        <f>+VLOOKUP(G2748,[1]SKU!A:B,2,0)</f>
        <v>ACACIA BLANCO BRILLANTE 33 x 45,3 SCOP 2DA CAL</v>
      </c>
      <c r="I2748" t="str">
        <f>+VLOOKUP(G2748,[1]SKU!A:D,4,0)</f>
        <v>CERAMICO</v>
      </c>
      <c r="J2748" t="str">
        <f>+VLOOKUP(G2748,[1]SKU!A:E,5,0)</f>
        <v>Deco &amp; Mas</v>
      </c>
      <c r="K2748" t="str">
        <f>+VLOOKUP(G2748,[1]SKU!A:C,3,0)</f>
        <v>SCOP</v>
      </c>
      <c r="L2748">
        <v>139</v>
      </c>
      <c r="M2748">
        <v>81.251052961098281</v>
      </c>
      <c r="N2748">
        <f>+VLOOKUP([1]VENTAS!G2748,[1]SKU!A:G,6,0)</f>
        <v>9335</v>
      </c>
      <c r="O2748" s="4">
        <f t="shared" si="42"/>
        <v>758478.57939185249</v>
      </c>
    </row>
    <row r="2749" spans="1:15" x14ac:dyDescent="0.3">
      <c r="A2749" s="1">
        <v>44931</v>
      </c>
      <c r="B2749" s="2" t="s">
        <v>2425</v>
      </c>
      <c r="C2749" s="2" t="s">
        <v>2426</v>
      </c>
      <c r="D2749" s="2" t="s">
        <v>2770</v>
      </c>
      <c r="E2749">
        <v>136</v>
      </c>
      <c r="F2749" t="str">
        <f>+VLOOKUP(E2749,[1]CLIENTES!A:B,2,0)</f>
        <v>Ilian</v>
      </c>
      <c r="G2749">
        <v>294</v>
      </c>
      <c r="H2749" t="str">
        <f>+VLOOKUP(G2749,[1]SKU!A:B,2,0)</f>
        <v>COMPACT NEUTRAL ESM NAT 60 x 60 ILVA 3RA C</v>
      </c>
      <c r="I2749" t="str">
        <f>+VLOOKUP(G2749,[1]SKU!A:D,4,0)</f>
        <v>PORCELANATO</v>
      </c>
      <c r="J2749" t="str">
        <f>+VLOOKUP(G2749,[1]SKU!A:E,5,0)</f>
        <v>Cementos</v>
      </c>
      <c r="K2749" t="str">
        <f>+VLOOKUP(G2749,[1]SKU!A:C,3,0)</f>
        <v>ILVA</v>
      </c>
      <c r="L2749">
        <v>56</v>
      </c>
      <c r="M2749">
        <v>48.15260066604236</v>
      </c>
      <c r="N2749">
        <f>+VLOOKUP([1]VENTAS!G2749,[1]SKU!A:G,6,0)</f>
        <v>8941</v>
      </c>
      <c r="O2749" s="4">
        <f t="shared" si="42"/>
        <v>430532.40255508473</v>
      </c>
    </row>
    <row r="2750" spans="1:15" x14ac:dyDescent="0.3">
      <c r="A2750" s="1">
        <v>44962</v>
      </c>
      <c r="B2750" s="2" t="s">
        <v>2425</v>
      </c>
      <c r="C2750" s="2" t="s">
        <v>2426</v>
      </c>
      <c r="D2750" s="2" t="s">
        <v>2771</v>
      </c>
      <c r="E2750">
        <v>244</v>
      </c>
      <c r="F2750" t="str">
        <f>+VLOOKUP(E2750,[1]CLIENTES!A:B,2,0)</f>
        <v>Karim</v>
      </c>
      <c r="G2750">
        <v>283</v>
      </c>
      <c r="H2750" t="str">
        <f>+VLOOKUP(G2750,[1]SKU!A:B,2,0)</f>
        <v>CREMA MARFIL PULIDO 60 X 120 VITE 2DA C</v>
      </c>
      <c r="I2750" t="str">
        <f>+VLOOKUP(G2750,[1]SKU!A:D,4,0)</f>
        <v>PORCELANATO</v>
      </c>
      <c r="J2750" t="str">
        <f>+VLOOKUP(G2750,[1]SKU!A:E,5,0)</f>
        <v>Marmoles</v>
      </c>
      <c r="K2750" t="str">
        <f>+VLOOKUP(G2750,[1]SKU!A:C,3,0)</f>
        <v>VITE</v>
      </c>
      <c r="L2750">
        <v>141</v>
      </c>
      <c r="M2750">
        <v>51.414355902993684</v>
      </c>
      <c r="N2750">
        <f>+VLOOKUP([1]VENTAS!G2750,[1]SKU!A:G,6,0)</f>
        <v>2666</v>
      </c>
      <c r="O2750" s="4">
        <f t="shared" si="42"/>
        <v>137070.67283738116</v>
      </c>
    </row>
    <row r="2751" spans="1:15" x14ac:dyDescent="0.3">
      <c r="A2751" s="1">
        <v>44968</v>
      </c>
      <c r="B2751" s="2" t="s">
        <v>2425</v>
      </c>
      <c r="C2751" s="2" t="s">
        <v>2426</v>
      </c>
      <c r="D2751" s="2" t="s">
        <v>2772</v>
      </c>
      <c r="E2751">
        <v>206</v>
      </c>
      <c r="F2751" t="str">
        <f>+VLOOKUP(E2751,[1]CLIENTES!A:B,2,0)</f>
        <v>Anahis</v>
      </c>
      <c r="G2751">
        <v>201</v>
      </c>
      <c r="H2751" t="str">
        <f>+VLOOKUP(G2751,[1]SKU!A:B,2,0)</f>
        <v>CARRARA 61,5 x 61,5 CAÑUELAS 2DA C</v>
      </c>
      <c r="I2751" t="str">
        <f>+VLOOKUP(G2751,[1]SKU!A:D,4,0)</f>
        <v>CERAMICO</v>
      </c>
      <c r="J2751" t="str">
        <f>+VLOOKUP(G2751,[1]SKU!A:E,5,0)</f>
        <v>Marmoles</v>
      </c>
      <c r="K2751" t="str">
        <f>+VLOOKUP(G2751,[1]SKU!A:C,3,0)</f>
        <v>CAÑUELAS</v>
      </c>
      <c r="L2751">
        <v>70</v>
      </c>
      <c r="M2751">
        <v>0.73786743123592013</v>
      </c>
      <c r="N2751">
        <f>+VLOOKUP([1]VENTAS!G2751,[1]SKU!A:G,6,0)</f>
        <v>8762</v>
      </c>
      <c r="O2751" s="4">
        <f t="shared" si="42"/>
        <v>6465.1944324891319</v>
      </c>
    </row>
    <row r="2752" spans="1:15" x14ac:dyDescent="0.3">
      <c r="A2752" s="1">
        <v>44984</v>
      </c>
      <c r="B2752" s="2" t="s">
        <v>2425</v>
      </c>
      <c r="C2752" s="2" t="s">
        <v>2426</v>
      </c>
      <c r="D2752" s="2" t="s">
        <v>2773</v>
      </c>
      <c r="E2752">
        <v>176</v>
      </c>
      <c r="F2752" t="str">
        <f>+VLOOKUP(E2752,[1]CLIENTES!A:B,2,0)</f>
        <v>Camilo</v>
      </c>
      <c r="G2752">
        <v>22</v>
      </c>
      <c r="H2752" t="str">
        <f>+VLOOKUP(G2752,[1]SKU!A:B,2,0)</f>
        <v>STAGE GRIS 51 X 51 ALLPA 2DA C</v>
      </c>
      <c r="I2752" t="str">
        <f>+VLOOKUP(G2752,[1]SKU!A:D,4,0)</f>
        <v>CERAMICO</v>
      </c>
      <c r="J2752" t="str">
        <f>+VLOOKUP(G2752,[1]SKU!A:E,5,0)</f>
        <v>Maderas</v>
      </c>
      <c r="K2752" t="str">
        <f>+VLOOKUP(G2752,[1]SKU!A:C,3,0)</f>
        <v>ALLPA</v>
      </c>
      <c r="L2752">
        <v>33</v>
      </c>
      <c r="M2752">
        <v>13.783764082500749</v>
      </c>
      <c r="N2752">
        <f>+VLOOKUP([1]VENTAS!G2752,[1]SKU!A:G,6,0)</f>
        <v>3914</v>
      </c>
      <c r="O2752" s="4">
        <f t="shared" si="42"/>
        <v>53949.65261890793</v>
      </c>
    </row>
    <row r="2753" spans="1:15" x14ac:dyDescent="0.3">
      <c r="A2753" s="1">
        <v>44935</v>
      </c>
      <c r="B2753" s="2" t="s">
        <v>2425</v>
      </c>
      <c r="C2753" s="2" t="s">
        <v>2426</v>
      </c>
      <c r="D2753" s="2" t="s">
        <v>2774</v>
      </c>
      <c r="E2753">
        <v>84</v>
      </c>
      <c r="F2753" t="str">
        <f>+VLOOKUP(E2753,[1]CLIENTES!A:B,2,0)</f>
        <v>Vincenzo</v>
      </c>
      <c r="G2753">
        <v>351</v>
      </c>
      <c r="H2753" t="str">
        <f>+VLOOKUP(G2753,[1]SKU!A:B,2,0)</f>
        <v>SAND BEIGE PUL FIT 57,7 X 57,7 S.LOREN 1RA C</v>
      </c>
      <c r="I2753" t="str">
        <f>+VLOOKUP(G2753,[1]SKU!A:D,4,0)</f>
        <v>PORCELANATO</v>
      </c>
      <c r="J2753" t="str">
        <f>+VLOOKUP(G2753,[1]SKU!A:E,5,0)</f>
        <v>Marmoles</v>
      </c>
      <c r="K2753" t="str">
        <f>+VLOOKUP(G2753,[1]SKU!A:C,3,0)</f>
        <v>SAN LORENZO</v>
      </c>
      <c r="L2753">
        <v>112</v>
      </c>
      <c r="M2753">
        <v>17.248947391003625</v>
      </c>
      <c r="N2753">
        <f>+VLOOKUP([1]VENTAS!G2753,[1]SKU!A:G,6,0)</f>
        <v>6748</v>
      </c>
      <c r="O2753" s="4">
        <f t="shared" si="42"/>
        <v>116395.89699449246</v>
      </c>
    </row>
    <row r="2754" spans="1:15" x14ac:dyDescent="0.3">
      <c r="A2754" s="1">
        <v>44951</v>
      </c>
      <c r="B2754" s="2" t="s">
        <v>2425</v>
      </c>
      <c r="C2754" s="2" t="s">
        <v>2426</v>
      </c>
      <c r="D2754" s="2" t="s">
        <v>2775</v>
      </c>
      <c r="E2754">
        <v>6</v>
      </c>
      <c r="F2754" t="str">
        <f>+VLOOKUP(E2754,[1]CLIENTES!A:B,2,0)</f>
        <v>Natacha</v>
      </c>
      <c r="G2754">
        <v>377</v>
      </c>
      <c r="H2754" t="str">
        <f>+VLOOKUP(G2754,[1]SKU!A:B,2,0)</f>
        <v>URBAN CONCRETE GREY ANTID. REC 58 x 58 S.LOREN 2DA</v>
      </c>
      <c r="I2754" t="str">
        <f>+VLOOKUP(G2754,[1]SKU!A:D,4,0)</f>
        <v>PORCELANATO</v>
      </c>
      <c r="J2754" t="str">
        <f>+VLOOKUP(G2754,[1]SKU!A:E,5,0)</f>
        <v>Cementos</v>
      </c>
      <c r="K2754" t="str">
        <f>+VLOOKUP(G2754,[1]SKU!A:C,3,0)</f>
        <v>SAN LORENZO</v>
      </c>
      <c r="L2754">
        <v>26</v>
      </c>
      <c r="M2754">
        <v>13.986856974944832</v>
      </c>
      <c r="N2754">
        <f>+VLOOKUP([1]VENTAS!G2754,[1]SKU!A:G,6,0)</f>
        <v>9066</v>
      </c>
      <c r="O2754" s="4">
        <f t="shared" si="42"/>
        <v>126804.84533484984</v>
      </c>
    </row>
    <row r="2755" spans="1:15" x14ac:dyDescent="0.3">
      <c r="A2755" s="1">
        <v>44965</v>
      </c>
      <c r="B2755" s="2" t="s">
        <v>2425</v>
      </c>
      <c r="C2755" s="2" t="s">
        <v>2426</v>
      </c>
      <c r="D2755" s="2" t="s">
        <v>2776</v>
      </c>
      <c r="E2755">
        <v>39</v>
      </c>
      <c r="F2755" t="str">
        <f>+VLOOKUP(E2755,[1]CLIENTES!A:B,2,0)</f>
        <v>Pola</v>
      </c>
      <c r="G2755">
        <v>172</v>
      </c>
      <c r="H2755" t="str">
        <f>+VLOOKUP(G2755,[1]SKU!A:B,2,0)</f>
        <v>TUIL BLANCO BRILL 33 X 45,3 SCOP 1RA C</v>
      </c>
      <c r="I2755" t="str">
        <f>+VLOOKUP(G2755,[1]SKU!A:D,4,0)</f>
        <v>CERAMICO</v>
      </c>
      <c r="J2755" t="str">
        <f>+VLOOKUP(G2755,[1]SKU!A:E,5,0)</f>
        <v>Deco &amp; Mas</v>
      </c>
      <c r="K2755" t="str">
        <f>+VLOOKUP(G2755,[1]SKU!A:C,3,0)</f>
        <v>SCOP</v>
      </c>
      <c r="L2755">
        <v>21</v>
      </c>
      <c r="M2755">
        <v>3.0134230967953597</v>
      </c>
      <c r="N2755">
        <f>+VLOOKUP([1]VENTAS!G2755,[1]SKU!A:G,6,0)</f>
        <v>5047</v>
      </c>
      <c r="O2755" s="4">
        <f t="shared" ref="O2755:O2818" si="43">+N2755*M2755</f>
        <v>15208.746369526179</v>
      </c>
    </row>
    <row r="2756" spans="1:15" x14ac:dyDescent="0.3">
      <c r="A2756" s="1">
        <v>44960</v>
      </c>
      <c r="B2756" s="2" t="s">
        <v>2425</v>
      </c>
      <c r="C2756" s="2" t="s">
        <v>2426</v>
      </c>
      <c r="D2756" s="2" t="s">
        <v>2777</v>
      </c>
      <c r="E2756">
        <v>199</v>
      </c>
      <c r="F2756" t="str">
        <f>+VLOOKUP(E2756,[1]CLIENTES!A:B,2,0)</f>
        <v>Francisca</v>
      </c>
      <c r="G2756">
        <v>270</v>
      </c>
      <c r="H2756" t="str">
        <f>+VLOOKUP(G2756,[1]SKU!A:B,2,0)</f>
        <v>AUGUSTUS FENDI ESM NAT 60 x 120 ILVA 1RA C</v>
      </c>
      <c r="I2756" t="str">
        <f>+VLOOKUP(G2756,[1]SKU!A:D,4,0)</f>
        <v>PORCELANATO</v>
      </c>
      <c r="J2756" t="str">
        <f>+VLOOKUP(G2756,[1]SKU!A:E,5,0)</f>
        <v>Piedras</v>
      </c>
      <c r="K2756" t="str">
        <f>+VLOOKUP(G2756,[1]SKU!A:C,3,0)</f>
        <v>ILVA</v>
      </c>
      <c r="L2756">
        <v>30</v>
      </c>
      <c r="M2756">
        <v>28.717816014265409</v>
      </c>
      <c r="N2756">
        <f>+VLOOKUP([1]VENTAS!G2756,[1]SKU!A:G,6,0)</f>
        <v>7192</v>
      </c>
      <c r="O2756" s="4">
        <f t="shared" si="43"/>
        <v>206538.53277459682</v>
      </c>
    </row>
    <row r="2757" spans="1:15" x14ac:dyDescent="0.3">
      <c r="A2757" s="1">
        <v>44942</v>
      </c>
      <c r="B2757" s="2" t="s">
        <v>2425</v>
      </c>
      <c r="C2757" s="2" t="s">
        <v>2426</v>
      </c>
      <c r="D2757" s="2" t="s">
        <v>2778</v>
      </c>
      <c r="E2757">
        <v>166</v>
      </c>
      <c r="F2757" t="str">
        <f>+VLOOKUP(E2757,[1]CLIENTES!A:B,2,0)</f>
        <v>Betzabeth</v>
      </c>
      <c r="G2757">
        <v>115</v>
      </c>
      <c r="H2757" t="str">
        <f>+VLOOKUP(G2757,[1]SKU!A:B,2,0)</f>
        <v>FORTE NEGRO 33 x 33  S.LOREN 1RA C</v>
      </c>
      <c r="I2757" t="str">
        <f>+VLOOKUP(G2757,[1]SKU!A:D,4,0)</f>
        <v>CERAMICO</v>
      </c>
      <c r="J2757" t="str">
        <f>+VLOOKUP(G2757,[1]SKU!A:E,5,0)</f>
        <v>Deco &amp; Mas</v>
      </c>
      <c r="K2757" t="str">
        <f>+VLOOKUP(G2757,[1]SKU!A:C,3,0)</f>
        <v>SAN LORENZO</v>
      </c>
      <c r="L2757">
        <v>132</v>
      </c>
      <c r="M2757">
        <v>104.83572667155019</v>
      </c>
      <c r="N2757">
        <f>+VLOOKUP([1]VENTAS!G2757,[1]SKU!A:G,6,0)</f>
        <v>6311</v>
      </c>
      <c r="O2757" s="4">
        <f t="shared" si="43"/>
        <v>661618.27102415322</v>
      </c>
    </row>
    <row r="2758" spans="1:15" x14ac:dyDescent="0.3">
      <c r="A2758" s="1">
        <v>44951</v>
      </c>
      <c r="B2758" s="2" t="s">
        <v>2425</v>
      </c>
      <c r="C2758" s="2" t="s">
        <v>2426</v>
      </c>
      <c r="D2758" s="2" t="s">
        <v>2779</v>
      </c>
      <c r="E2758">
        <v>44</v>
      </c>
      <c r="F2758" t="str">
        <f>+VLOOKUP(E2758,[1]CLIENTES!A:B,2,0)</f>
        <v>Eduardo</v>
      </c>
      <c r="G2758">
        <v>200</v>
      </c>
      <c r="H2758" t="str">
        <f>+VLOOKUP(G2758,[1]SKU!A:B,2,0)</f>
        <v>CORCEGA GRIS 43 x 43 CAÑUELAS 1RA C</v>
      </c>
      <c r="I2758" t="str">
        <f>+VLOOKUP(G2758,[1]SKU!A:D,4,0)</f>
        <v>CERAMICO</v>
      </c>
      <c r="J2758" t="str">
        <f>+VLOOKUP(G2758,[1]SKU!A:E,5,0)</f>
        <v>Marmoles</v>
      </c>
      <c r="K2758" t="str">
        <f>+VLOOKUP(G2758,[1]SKU!A:C,3,0)</f>
        <v>CAÑUELAS</v>
      </c>
      <c r="L2758">
        <v>105</v>
      </c>
      <c r="M2758">
        <v>56.387072660437276</v>
      </c>
      <c r="N2758">
        <f>+VLOOKUP([1]VENTAS!G2758,[1]SKU!A:G,6,0)</f>
        <v>1713</v>
      </c>
      <c r="O2758" s="4">
        <f t="shared" si="43"/>
        <v>96591.055467329061</v>
      </c>
    </row>
    <row r="2759" spans="1:15" x14ac:dyDescent="0.3">
      <c r="A2759" s="1">
        <v>44966</v>
      </c>
      <c r="B2759" s="2" t="s">
        <v>2425</v>
      </c>
      <c r="C2759" s="2" t="s">
        <v>2426</v>
      </c>
      <c r="D2759" s="2" t="s">
        <v>2780</v>
      </c>
      <c r="E2759">
        <v>216</v>
      </c>
      <c r="F2759" t="str">
        <f>+VLOOKUP(E2759,[1]CLIENTES!A:B,2,0)</f>
        <v>Emilie</v>
      </c>
      <c r="G2759">
        <v>311</v>
      </c>
      <c r="H2759" t="str">
        <f>+VLOOKUP(G2759,[1]SKU!A:B,2,0)</f>
        <v>MOMA GRIS RECT 58 X 117 C.NEGRO 1RA C</v>
      </c>
      <c r="I2759" t="str">
        <f>+VLOOKUP(G2759,[1]SKU!A:D,4,0)</f>
        <v>PORCELANATO</v>
      </c>
      <c r="J2759" t="str">
        <f>+VLOOKUP(G2759,[1]SKU!A:E,5,0)</f>
        <v>Cementos</v>
      </c>
      <c r="K2759" t="str">
        <f>+VLOOKUP(G2759,[1]SKU!A:C,3,0)</f>
        <v>CERRO NEGRO</v>
      </c>
      <c r="L2759">
        <v>114</v>
      </c>
      <c r="M2759">
        <v>29.447228082564191</v>
      </c>
      <c r="N2759">
        <f>+VLOOKUP([1]VENTAS!G2759,[1]SKU!A:G,6,0)</f>
        <v>4233</v>
      </c>
      <c r="O2759" s="4">
        <f t="shared" si="43"/>
        <v>124650.11647349421</v>
      </c>
    </row>
    <row r="2760" spans="1:15" x14ac:dyDescent="0.3">
      <c r="A2760" s="1">
        <v>44973</v>
      </c>
      <c r="B2760" s="2" t="s">
        <v>2425</v>
      </c>
      <c r="C2760" s="2" t="s">
        <v>2426</v>
      </c>
      <c r="D2760" s="2" t="s">
        <v>2781</v>
      </c>
      <c r="E2760">
        <v>73</v>
      </c>
      <c r="F2760" t="str">
        <f>+VLOOKUP(E2760,[1]CLIENTES!A:B,2,0)</f>
        <v>Stevens</v>
      </c>
      <c r="G2760">
        <v>383</v>
      </c>
      <c r="H2760" t="str">
        <f>+VLOOKUP(G2760,[1]SKU!A:B,2,0)</f>
        <v>URBAN CONCRETE ANTRACITA RECT. 58 X 58 S.LOREN 2DA</v>
      </c>
      <c r="I2760" t="str">
        <f>+VLOOKUP(G2760,[1]SKU!A:D,4,0)</f>
        <v>PORCELANATO</v>
      </c>
      <c r="J2760" t="str">
        <f>+VLOOKUP(G2760,[1]SKU!A:E,5,0)</f>
        <v>Cementos</v>
      </c>
      <c r="K2760" t="str">
        <f>+VLOOKUP(G2760,[1]SKU!A:C,3,0)</f>
        <v>SAN LORENZO</v>
      </c>
      <c r="L2760">
        <v>53</v>
      </c>
      <c r="M2760">
        <v>19.417282595365407</v>
      </c>
      <c r="N2760">
        <f>+VLOOKUP([1]VENTAS!G2760,[1]SKU!A:G,6,0)</f>
        <v>1498</v>
      </c>
      <c r="O2760" s="4">
        <f t="shared" si="43"/>
        <v>29087.089327857379</v>
      </c>
    </row>
    <row r="2761" spans="1:15" x14ac:dyDescent="0.3">
      <c r="A2761" s="1">
        <v>44940</v>
      </c>
      <c r="B2761" s="2" t="s">
        <v>2425</v>
      </c>
      <c r="C2761" s="2" t="s">
        <v>2426</v>
      </c>
      <c r="D2761" s="2" t="s">
        <v>2782</v>
      </c>
      <c r="E2761">
        <v>37</v>
      </c>
      <c r="F2761" t="str">
        <f>+VLOOKUP(E2761,[1]CLIENTES!A:B,2,0)</f>
        <v>Ariana</v>
      </c>
      <c r="G2761">
        <v>106</v>
      </c>
      <c r="H2761" t="str">
        <f>+VLOOKUP(G2761,[1]SKU!A:B,2,0)</f>
        <v>PATIO MIX GRIS 45,3 X 45,3 SCOP 1RA CAL</v>
      </c>
      <c r="I2761" t="str">
        <f>+VLOOKUP(G2761,[1]SKU!A:D,4,0)</f>
        <v>CERAMICO</v>
      </c>
      <c r="J2761" t="str">
        <f>+VLOOKUP(G2761,[1]SKU!A:E,5,0)</f>
        <v>Deco &amp; Mas</v>
      </c>
      <c r="K2761" t="str">
        <f>+VLOOKUP(G2761,[1]SKU!A:C,3,0)</f>
        <v>SCOP</v>
      </c>
      <c r="L2761">
        <v>147</v>
      </c>
      <c r="M2761">
        <v>1.5088811266308888</v>
      </c>
      <c r="N2761">
        <f>+VLOOKUP([1]VENTAS!G2761,[1]SKU!A:G,6,0)</f>
        <v>9972</v>
      </c>
      <c r="O2761" s="4">
        <f t="shared" si="43"/>
        <v>15046.562594763223</v>
      </c>
    </row>
    <row r="2762" spans="1:15" x14ac:dyDescent="0.3">
      <c r="A2762" s="1">
        <v>44947</v>
      </c>
      <c r="B2762" s="2" t="s">
        <v>2425</v>
      </c>
      <c r="C2762" s="2" t="s">
        <v>2426</v>
      </c>
      <c r="D2762" s="2" t="s">
        <v>2783</v>
      </c>
      <c r="E2762">
        <v>187</v>
      </c>
      <c r="F2762" t="str">
        <f>+VLOOKUP(E2762,[1]CLIENTES!A:B,2,0)</f>
        <v>Naira</v>
      </c>
      <c r="G2762">
        <v>65</v>
      </c>
      <c r="H2762" t="str">
        <f>+VLOOKUP(G2762,[1]SKU!A:B,2,0)</f>
        <v>ADOQUIN BEIGE 45,3 X 45,3 SCOP 1RA C</v>
      </c>
      <c r="I2762" t="str">
        <f>+VLOOKUP(G2762,[1]SKU!A:D,4,0)</f>
        <v>CERAMICO</v>
      </c>
      <c r="J2762" t="str">
        <f>+VLOOKUP(G2762,[1]SKU!A:E,5,0)</f>
        <v>Piedras</v>
      </c>
      <c r="K2762" t="str">
        <f>+VLOOKUP(G2762,[1]SKU!A:C,3,0)</f>
        <v>SCOP</v>
      </c>
      <c r="L2762">
        <v>113</v>
      </c>
      <c r="M2762">
        <v>67.718165678739922</v>
      </c>
      <c r="N2762">
        <f>+VLOOKUP([1]VENTAS!G2762,[1]SKU!A:G,6,0)</f>
        <v>8864</v>
      </c>
      <c r="O2762" s="4">
        <f t="shared" si="43"/>
        <v>600253.82057635067</v>
      </c>
    </row>
    <row r="2763" spans="1:15" x14ac:dyDescent="0.3">
      <c r="A2763" s="1">
        <v>44965</v>
      </c>
      <c r="B2763" s="2" t="s">
        <v>2425</v>
      </c>
      <c r="C2763" s="2" t="s">
        <v>2426</v>
      </c>
      <c r="D2763" s="2" t="s">
        <v>2784</v>
      </c>
      <c r="E2763">
        <v>126</v>
      </c>
      <c r="F2763" t="str">
        <f>+VLOOKUP(E2763,[1]CLIENTES!A:B,2,0)</f>
        <v>Rubi</v>
      </c>
      <c r="G2763">
        <v>234</v>
      </c>
      <c r="H2763" t="str">
        <f>+VLOOKUP(G2763,[1]SKU!A:B,2,0)</f>
        <v>TITANIO RECTIFICADO 60 X 60 ALBERDI 2DA C</v>
      </c>
      <c r="I2763" t="str">
        <f>+VLOOKUP(G2763,[1]SKU!A:D,4,0)</f>
        <v>PORCELANATO</v>
      </c>
      <c r="J2763" t="str">
        <f>+VLOOKUP(G2763,[1]SKU!A:E,5,0)</f>
        <v>Cementos</v>
      </c>
      <c r="K2763" t="str">
        <f>+VLOOKUP(G2763,[1]SKU!A:C,3,0)</f>
        <v>ALBERDI</v>
      </c>
      <c r="L2763">
        <v>34</v>
      </c>
      <c r="M2763">
        <v>13.625535995858119</v>
      </c>
      <c r="N2763">
        <f>+VLOOKUP([1]VENTAS!G2763,[1]SKU!A:G,6,0)</f>
        <v>3557</v>
      </c>
      <c r="O2763" s="4">
        <f t="shared" si="43"/>
        <v>48466.031537267329</v>
      </c>
    </row>
    <row r="2764" spans="1:15" x14ac:dyDescent="0.3">
      <c r="A2764" s="1">
        <v>44969</v>
      </c>
      <c r="B2764" s="2" t="s">
        <v>2425</v>
      </c>
      <c r="C2764" s="2" t="s">
        <v>2426</v>
      </c>
      <c r="D2764" s="2" t="s">
        <v>2785</v>
      </c>
      <c r="E2764">
        <v>120</v>
      </c>
      <c r="F2764" t="str">
        <f>+VLOOKUP(E2764,[1]CLIENTES!A:B,2,0)</f>
        <v>Vaithiare</v>
      </c>
      <c r="G2764">
        <v>198</v>
      </c>
      <c r="H2764" t="str">
        <f>+VLOOKUP(G2764,[1]SKU!A:B,2,0)</f>
        <v>TARACEA MIX SATINADO 45,3 x 45,3 S.LOREN 1RA C</v>
      </c>
      <c r="I2764" t="str">
        <f>+VLOOKUP(G2764,[1]SKU!A:D,4,0)</f>
        <v>CERAMICO</v>
      </c>
      <c r="J2764" t="str">
        <f>+VLOOKUP(G2764,[1]SKU!A:E,5,0)</f>
        <v>Maderas</v>
      </c>
      <c r="K2764" t="str">
        <f>+VLOOKUP(G2764,[1]SKU!A:C,3,0)</f>
        <v>SAN LORENZO</v>
      </c>
      <c r="L2764">
        <v>59</v>
      </c>
      <c r="M2764">
        <v>38.754435756035754</v>
      </c>
      <c r="N2764">
        <f>+VLOOKUP([1]VENTAS!G2764,[1]SKU!A:G,6,0)</f>
        <v>9423</v>
      </c>
      <c r="O2764" s="4">
        <f t="shared" si="43"/>
        <v>365183.04812912492</v>
      </c>
    </row>
    <row r="2765" spans="1:15" x14ac:dyDescent="0.3">
      <c r="A2765" s="1">
        <v>44984</v>
      </c>
      <c r="B2765" s="2" t="s">
        <v>2425</v>
      </c>
      <c r="C2765" s="2" t="s">
        <v>2426</v>
      </c>
      <c r="D2765" s="2" t="s">
        <v>2786</v>
      </c>
      <c r="E2765">
        <v>46</v>
      </c>
      <c r="F2765" t="str">
        <f>+VLOOKUP(E2765,[1]CLIENTES!A:B,2,0)</f>
        <v>Aranza</v>
      </c>
      <c r="G2765">
        <v>142</v>
      </c>
      <c r="H2765" t="str">
        <f>+VLOOKUP(G2765,[1]SKU!A:B,2,0)</f>
        <v>TILCARA GRIS 38 x 38 C.NEGRO 1RA CAL</v>
      </c>
      <c r="I2765" t="str">
        <f>+VLOOKUP(G2765,[1]SKU!A:D,4,0)</f>
        <v>CERAMICO</v>
      </c>
      <c r="J2765" t="str">
        <f>+VLOOKUP(G2765,[1]SKU!A:E,5,0)</f>
        <v>Piedras</v>
      </c>
      <c r="K2765" t="str">
        <f>+VLOOKUP(G2765,[1]SKU!A:C,3,0)</f>
        <v>CERRO NEGRO</v>
      </c>
      <c r="L2765">
        <v>165</v>
      </c>
      <c r="M2765">
        <v>1.5968096740825144</v>
      </c>
      <c r="N2765">
        <f>+VLOOKUP([1]VENTAS!G2765,[1]SKU!A:G,6,0)</f>
        <v>5942</v>
      </c>
      <c r="O2765" s="4">
        <f t="shared" si="43"/>
        <v>9488.2430833982999</v>
      </c>
    </row>
    <row r="2766" spans="1:15" x14ac:dyDescent="0.3">
      <c r="A2766" s="1">
        <v>44957</v>
      </c>
      <c r="B2766" s="2" t="s">
        <v>2425</v>
      </c>
      <c r="C2766" s="2" t="s">
        <v>2426</v>
      </c>
      <c r="D2766" s="2" t="s">
        <v>2787</v>
      </c>
      <c r="E2766">
        <v>221</v>
      </c>
      <c r="F2766" t="str">
        <f>+VLOOKUP(E2766,[1]CLIENTES!A:B,2,0)</f>
        <v>Antony</v>
      </c>
      <c r="G2766">
        <v>143</v>
      </c>
      <c r="H2766" t="str">
        <f>+VLOOKUP(G2766,[1]SKU!A:B,2,0)</f>
        <v>ARDESIA GRIS 45,3 x 45,3 S.LOREN 1RA C</v>
      </c>
      <c r="I2766" t="str">
        <f>+VLOOKUP(G2766,[1]SKU!A:D,4,0)</f>
        <v>CERAMICO</v>
      </c>
      <c r="J2766" t="str">
        <f>+VLOOKUP(G2766,[1]SKU!A:E,5,0)</f>
        <v>Piedras</v>
      </c>
      <c r="K2766" t="str">
        <f>+VLOOKUP(G2766,[1]SKU!A:C,3,0)</f>
        <v>SAN LORENZO</v>
      </c>
      <c r="L2766">
        <v>120</v>
      </c>
      <c r="M2766">
        <v>58.782666095071164</v>
      </c>
      <c r="N2766">
        <f>+VLOOKUP([1]VENTAS!G2766,[1]SKU!A:G,6,0)</f>
        <v>1350</v>
      </c>
      <c r="O2766" s="4">
        <f t="shared" si="43"/>
        <v>79356.599228346066</v>
      </c>
    </row>
    <row r="2767" spans="1:15" x14ac:dyDescent="0.3">
      <c r="A2767" s="1">
        <v>44971</v>
      </c>
      <c r="B2767" s="2" t="s">
        <v>2425</v>
      </c>
      <c r="C2767" s="2" t="s">
        <v>2426</v>
      </c>
      <c r="D2767" s="2" t="s">
        <v>2788</v>
      </c>
      <c r="E2767">
        <v>140</v>
      </c>
      <c r="F2767" t="str">
        <f>+VLOOKUP(E2767,[1]CLIENTES!A:B,2,0)</f>
        <v>Amelie</v>
      </c>
      <c r="G2767">
        <v>71</v>
      </c>
      <c r="H2767" t="str">
        <f>+VLOOKUP(G2767,[1]SKU!A:B,2,0)</f>
        <v>GIJON BLANCO 32 x 47 CAÑUELAS 1RA C</v>
      </c>
      <c r="I2767" t="str">
        <f>+VLOOKUP(G2767,[1]SKU!A:D,4,0)</f>
        <v>CERAMICO</v>
      </c>
      <c r="J2767" t="str">
        <f>+VLOOKUP(G2767,[1]SKU!A:E,5,0)</f>
        <v>Deco &amp; Mas</v>
      </c>
      <c r="K2767" t="str">
        <f>+VLOOKUP(G2767,[1]SKU!A:C,3,0)</f>
        <v>CAÑUELAS</v>
      </c>
      <c r="L2767">
        <v>62</v>
      </c>
      <c r="M2767">
        <v>12.521754497027819</v>
      </c>
      <c r="N2767">
        <f>+VLOOKUP([1]VENTAS!G2767,[1]SKU!A:G,6,0)</f>
        <v>1562</v>
      </c>
      <c r="O2767" s="4">
        <f t="shared" si="43"/>
        <v>19558.980524357456</v>
      </c>
    </row>
    <row r="2768" spans="1:15" x14ac:dyDescent="0.3">
      <c r="A2768" s="1">
        <v>44940</v>
      </c>
      <c r="B2768" s="2" t="s">
        <v>2425</v>
      </c>
      <c r="C2768" s="2" t="s">
        <v>2426</v>
      </c>
      <c r="D2768" s="2" t="s">
        <v>2789</v>
      </c>
      <c r="E2768">
        <v>227</v>
      </c>
      <c r="F2768" t="str">
        <f>+VLOOKUP(E2768,[1]CLIENTES!A:B,2,0)</f>
        <v>Roman</v>
      </c>
      <c r="G2768">
        <v>244</v>
      </c>
      <c r="H2768" t="str">
        <f>+VLOOKUP(G2768,[1]SKU!A:B,2,0)</f>
        <v>SAVOIA ARENA PUL RECT 58 x 117 C.NEGRO 2DA C</v>
      </c>
      <c r="I2768" t="str">
        <f>+VLOOKUP(G2768,[1]SKU!A:D,4,0)</f>
        <v>PORCELANATO</v>
      </c>
      <c r="J2768" t="str">
        <f>+VLOOKUP(G2768,[1]SKU!A:E,5,0)</f>
        <v>Marmoles</v>
      </c>
      <c r="K2768" t="str">
        <f>+VLOOKUP(G2768,[1]SKU!A:C,3,0)</f>
        <v>CERRO NEGRO</v>
      </c>
      <c r="L2768">
        <v>122</v>
      </c>
      <c r="M2768">
        <v>73.40913325356675</v>
      </c>
      <c r="N2768">
        <f>+VLOOKUP([1]VENTAS!G2768,[1]SKU!A:G,6,0)</f>
        <v>7560</v>
      </c>
      <c r="O2768" s="4">
        <f t="shared" si="43"/>
        <v>554973.04739696463</v>
      </c>
    </row>
    <row r="2769" spans="1:15" x14ac:dyDescent="0.3">
      <c r="A2769" s="1">
        <v>44954</v>
      </c>
      <c r="B2769" s="2" t="s">
        <v>2425</v>
      </c>
      <c r="C2769" s="2" t="s">
        <v>2426</v>
      </c>
      <c r="D2769" s="2" t="s">
        <v>2790</v>
      </c>
      <c r="E2769">
        <v>213</v>
      </c>
      <c r="F2769" t="str">
        <f>+VLOOKUP(E2769,[1]CLIENTES!A:B,2,0)</f>
        <v>Keila</v>
      </c>
      <c r="G2769">
        <v>214</v>
      </c>
      <c r="H2769" t="str">
        <f>+VLOOKUP(G2769,[1]SKU!A:B,2,0)</f>
        <v>CEMENTO GRIS SAT 53 X 53 SAN PIETRO 1RA C</v>
      </c>
      <c r="I2769" t="str">
        <f>+VLOOKUP(G2769,[1]SKU!A:D,4,0)</f>
        <v>PORCELANATO</v>
      </c>
      <c r="J2769" t="str">
        <f>+VLOOKUP(G2769,[1]SKU!A:E,5,0)</f>
        <v>Cementos</v>
      </c>
      <c r="K2769" t="str">
        <f>+VLOOKUP(G2769,[1]SKU!A:C,3,0)</f>
        <v>SAN PIETRO</v>
      </c>
      <c r="L2769">
        <v>66</v>
      </c>
      <c r="M2769">
        <v>25.391396136198971</v>
      </c>
      <c r="N2769">
        <f>+VLOOKUP([1]VENTAS!G2769,[1]SKU!A:G,6,0)</f>
        <v>9025</v>
      </c>
      <c r="O2769" s="4">
        <f t="shared" si="43"/>
        <v>229157.35012919572</v>
      </c>
    </row>
    <row r="2770" spans="1:15" x14ac:dyDescent="0.3">
      <c r="A2770" s="1">
        <v>44983</v>
      </c>
      <c r="B2770" s="2" t="s">
        <v>2425</v>
      </c>
      <c r="C2770" s="2" t="s">
        <v>2426</v>
      </c>
      <c r="D2770" s="2" t="s">
        <v>2791</v>
      </c>
      <c r="E2770">
        <v>129</v>
      </c>
      <c r="F2770" t="str">
        <f>+VLOOKUP(E2770,[1]CLIENTES!A:B,2,0)</f>
        <v>Thyare</v>
      </c>
      <c r="G2770">
        <v>230</v>
      </c>
      <c r="H2770" t="str">
        <f>+VLOOKUP(G2770,[1]SKU!A:B,2,0)</f>
        <v>PORCELANATO FUSION 20 X 60 ALBERDI 2DA C</v>
      </c>
      <c r="I2770" t="str">
        <f>+VLOOKUP(G2770,[1]SKU!A:D,4,0)</f>
        <v>PORCELANATO</v>
      </c>
      <c r="J2770" t="str">
        <f>+VLOOKUP(G2770,[1]SKU!A:E,5,0)</f>
        <v>Maderas</v>
      </c>
      <c r="K2770" t="str">
        <f>+VLOOKUP(G2770,[1]SKU!A:C,3,0)</f>
        <v>ALBERDI</v>
      </c>
      <c r="L2770">
        <v>136</v>
      </c>
      <c r="M2770">
        <v>3.3920583417589381</v>
      </c>
      <c r="N2770">
        <f>+VLOOKUP([1]VENTAS!G2770,[1]SKU!A:G,6,0)</f>
        <v>6066</v>
      </c>
      <c r="O2770" s="4">
        <f t="shared" si="43"/>
        <v>20576.225901109719</v>
      </c>
    </row>
    <row r="2771" spans="1:15" x14ac:dyDescent="0.3">
      <c r="A2771" s="1">
        <v>44952</v>
      </c>
      <c r="B2771" s="2" t="s">
        <v>2425</v>
      </c>
      <c r="C2771" s="2" t="s">
        <v>2426</v>
      </c>
      <c r="D2771" s="2" t="s">
        <v>2792</v>
      </c>
      <c r="E2771">
        <v>182</v>
      </c>
      <c r="F2771" t="str">
        <f>+VLOOKUP(E2771,[1]CLIENTES!A:B,2,0)</f>
        <v>Josepha</v>
      </c>
      <c r="G2771">
        <v>260</v>
      </c>
      <c r="H2771" t="str">
        <f>+VLOOKUP(G2771,[1]SKU!A:B,2,0)</f>
        <v>ROBLE 21 X 120 C.NEGRO 2DA CAL</v>
      </c>
      <c r="I2771" t="str">
        <f>+VLOOKUP(G2771,[1]SKU!A:D,4,0)</f>
        <v>PORCELANATO</v>
      </c>
      <c r="J2771" t="str">
        <f>+VLOOKUP(G2771,[1]SKU!A:E,5,0)</f>
        <v>Maderas</v>
      </c>
      <c r="K2771" t="str">
        <f>+VLOOKUP(G2771,[1]SKU!A:C,3,0)</f>
        <v>CERRO NEGRO</v>
      </c>
      <c r="L2771">
        <v>60</v>
      </c>
      <c r="M2771">
        <v>10.271596210836009</v>
      </c>
      <c r="N2771">
        <f>+VLOOKUP([1]VENTAS!G2771,[1]SKU!A:G,6,0)</f>
        <v>5846</v>
      </c>
      <c r="O2771" s="4">
        <f t="shared" si="43"/>
        <v>60047.751448547308</v>
      </c>
    </row>
    <row r="2772" spans="1:15" x14ac:dyDescent="0.3">
      <c r="A2772" s="1">
        <v>44965</v>
      </c>
      <c r="B2772" s="2" t="s">
        <v>2425</v>
      </c>
      <c r="C2772" s="2" t="s">
        <v>2426</v>
      </c>
      <c r="D2772" s="2" t="s">
        <v>2793</v>
      </c>
      <c r="E2772">
        <v>109</v>
      </c>
      <c r="F2772" t="str">
        <f>+VLOOKUP(E2772,[1]CLIENTES!A:B,2,0)</f>
        <v>Estefani</v>
      </c>
      <c r="G2772">
        <v>57</v>
      </c>
      <c r="H2772" t="str">
        <f>+VLOOKUP(G2772,[1]SKU!A:B,2,0)</f>
        <v>PARQUET FRESNO 30 X 45 CORTINES 1RA C</v>
      </c>
      <c r="I2772" t="str">
        <f>+VLOOKUP(G2772,[1]SKU!A:D,4,0)</f>
        <v>CERAMICO</v>
      </c>
      <c r="J2772" t="str">
        <f>+VLOOKUP(G2772,[1]SKU!A:E,5,0)</f>
        <v>Maderas</v>
      </c>
      <c r="K2772" t="str">
        <f>+VLOOKUP(G2772,[1]SKU!A:C,3,0)</f>
        <v>CORTINES</v>
      </c>
      <c r="L2772">
        <v>150</v>
      </c>
      <c r="M2772">
        <v>75.035919411166759</v>
      </c>
      <c r="N2772">
        <f>+VLOOKUP([1]VENTAS!G2772,[1]SKU!A:G,6,0)</f>
        <v>6093</v>
      </c>
      <c r="O2772" s="4">
        <f t="shared" si="43"/>
        <v>457193.85697223904</v>
      </c>
    </row>
    <row r="2773" spans="1:15" x14ac:dyDescent="0.3">
      <c r="A2773" s="1">
        <v>44955</v>
      </c>
      <c r="B2773" s="2" t="s">
        <v>2425</v>
      </c>
      <c r="C2773" s="2" t="s">
        <v>2426</v>
      </c>
      <c r="D2773" s="2" t="s">
        <v>2794</v>
      </c>
      <c r="E2773">
        <v>114</v>
      </c>
      <c r="F2773" t="str">
        <f>+VLOOKUP(E2773,[1]CLIENTES!A:B,2,0)</f>
        <v>Dian</v>
      </c>
      <c r="G2773">
        <v>294</v>
      </c>
      <c r="H2773" t="str">
        <f>+VLOOKUP(G2773,[1]SKU!A:B,2,0)</f>
        <v>COMPACT NEUTRAL ESM NAT 60 x 60 ILVA 3RA C</v>
      </c>
      <c r="I2773" t="str">
        <f>+VLOOKUP(G2773,[1]SKU!A:D,4,0)</f>
        <v>PORCELANATO</v>
      </c>
      <c r="J2773" t="str">
        <f>+VLOOKUP(G2773,[1]SKU!A:E,5,0)</f>
        <v>Cementos</v>
      </c>
      <c r="K2773" t="str">
        <f>+VLOOKUP(G2773,[1]SKU!A:C,3,0)</f>
        <v>ILVA</v>
      </c>
      <c r="L2773">
        <v>100</v>
      </c>
      <c r="M2773">
        <v>85.986786903647072</v>
      </c>
      <c r="N2773">
        <f>+VLOOKUP([1]VENTAS!G2773,[1]SKU!A:G,6,0)</f>
        <v>8941</v>
      </c>
      <c r="O2773" s="4">
        <f t="shared" si="43"/>
        <v>768807.86170550843</v>
      </c>
    </row>
    <row r="2774" spans="1:15" x14ac:dyDescent="0.3">
      <c r="A2774" s="1">
        <v>44973</v>
      </c>
      <c r="B2774" s="2" t="s">
        <v>2425</v>
      </c>
      <c r="C2774" s="2" t="s">
        <v>2426</v>
      </c>
      <c r="D2774" s="2" t="s">
        <v>2795</v>
      </c>
      <c r="E2774">
        <v>2</v>
      </c>
      <c r="F2774" t="str">
        <f>+VLOOKUP(E2774,[1]CLIENTES!A:B,2,0)</f>
        <v>Stephano</v>
      </c>
      <c r="G2774">
        <v>99</v>
      </c>
      <c r="H2774" t="str">
        <f>+VLOOKUP(G2774,[1]SKU!A:B,2,0)</f>
        <v>CALIFORNIA GRIS CLARO 51 x 51 ALLPA 2DA C</v>
      </c>
      <c r="I2774" t="str">
        <f>+VLOOKUP(G2774,[1]SKU!A:D,4,0)</f>
        <v>CERAMICO</v>
      </c>
      <c r="J2774" t="str">
        <f>+VLOOKUP(G2774,[1]SKU!A:E,5,0)</f>
        <v>Cementos</v>
      </c>
      <c r="K2774" t="str">
        <f>+VLOOKUP(G2774,[1]SKU!A:C,3,0)</f>
        <v>ALLPA</v>
      </c>
      <c r="L2774">
        <v>14</v>
      </c>
      <c r="M2774">
        <v>1.9442416318175681</v>
      </c>
      <c r="N2774">
        <f>+VLOOKUP([1]VENTAS!G2774,[1]SKU!A:G,6,0)</f>
        <v>1196</v>
      </c>
      <c r="O2774" s="4">
        <f t="shared" si="43"/>
        <v>2325.3129916538114</v>
      </c>
    </row>
    <row r="2775" spans="1:15" x14ac:dyDescent="0.3">
      <c r="A2775" s="1">
        <v>44973</v>
      </c>
      <c r="B2775" s="2" t="s">
        <v>2425</v>
      </c>
      <c r="C2775" s="2" t="s">
        <v>2426</v>
      </c>
      <c r="D2775" s="2" t="s">
        <v>2796</v>
      </c>
      <c r="E2775">
        <v>57</v>
      </c>
      <c r="F2775" t="str">
        <f>+VLOOKUP(E2775,[1]CLIENTES!A:B,2,0)</f>
        <v>Yanina</v>
      </c>
      <c r="G2775">
        <v>32</v>
      </c>
      <c r="H2775" t="str">
        <f>+VLOOKUP(G2775,[1]SKU!A:B,2,0)</f>
        <v>CEDRO MARRON 38 x 38 C.NEGRO 2DA CAL</v>
      </c>
      <c r="I2775" t="str">
        <f>+VLOOKUP(G2775,[1]SKU!A:D,4,0)</f>
        <v>CERAMICO</v>
      </c>
      <c r="J2775" t="str">
        <f>+VLOOKUP(G2775,[1]SKU!A:E,5,0)</f>
        <v>Maderas</v>
      </c>
      <c r="K2775" t="str">
        <f>+VLOOKUP(G2775,[1]SKU!A:C,3,0)</f>
        <v>CERRO NEGRO</v>
      </c>
      <c r="L2775">
        <v>17</v>
      </c>
      <c r="M2775">
        <v>4.07196650904236</v>
      </c>
      <c r="N2775">
        <f>+VLOOKUP([1]VENTAS!G2775,[1]SKU!A:G,6,0)</f>
        <v>4848</v>
      </c>
      <c r="O2775" s="4">
        <f t="shared" si="43"/>
        <v>19740.893635837361</v>
      </c>
    </row>
    <row r="2776" spans="1:15" x14ac:dyDescent="0.3">
      <c r="A2776" s="1">
        <v>44973</v>
      </c>
      <c r="B2776" s="2" t="s">
        <v>2425</v>
      </c>
      <c r="C2776" s="2" t="s">
        <v>2426</v>
      </c>
      <c r="D2776" s="2" t="s">
        <v>2797</v>
      </c>
      <c r="E2776">
        <v>167</v>
      </c>
      <c r="F2776" t="str">
        <f>+VLOOKUP(E2776,[1]CLIENTES!A:B,2,0)</f>
        <v>Saray</v>
      </c>
      <c r="G2776">
        <v>134</v>
      </c>
      <c r="H2776" t="str">
        <f>+VLOOKUP(G2776,[1]SKU!A:B,2,0)</f>
        <v>GRAFIATO MARRON 35 x 35  LOURDES 1RA C</v>
      </c>
      <c r="I2776" t="str">
        <f>+VLOOKUP(G2776,[1]SKU!A:D,4,0)</f>
        <v>CERAMICO</v>
      </c>
      <c r="J2776" t="str">
        <f>+VLOOKUP(G2776,[1]SKU!A:E,5,0)</f>
        <v>Cementos</v>
      </c>
      <c r="K2776" t="str">
        <f>+VLOOKUP(G2776,[1]SKU!A:C,3,0)</f>
        <v>LOURDES</v>
      </c>
      <c r="L2776">
        <v>155</v>
      </c>
      <c r="M2776">
        <v>128.24521700453232</v>
      </c>
      <c r="N2776">
        <f>+VLOOKUP([1]VENTAS!G2776,[1]SKU!A:G,6,0)</f>
        <v>1794</v>
      </c>
      <c r="O2776" s="4">
        <f t="shared" si="43"/>
        <v>230071.91930613099</v>
      </c>
    </row>
    <row r="2777" spans="1:15" x14ac:dyDescent="0.3">
      <c r="A2777" s="1">
        <v>44979</v>
      </c>
      <c r="B2777" s="2" t="s">
        <v>2425</v>
      </c>
      <c r="C2777" s="2" t="s">
        <v>2426</v>
      </c>
      <c r="D2777" s="2" t="s">
        <v>2798</v>
      </c>
      <c r="E2777">
        <v>17</v>
      </c>
      <c r="F2777" t="str">
        <f>+VLOOKUP(E2777,[1]CLIENTES!A:B,2,0)</f>
        <v>Ernesto</v>
      </c>
      <c r="G2777">
        <v>8</v>
      </c>
      <c r="H2777" t="str">
        <f>+VLOOKUP(G2777,[1]SKU!A:B,2,0)</f>
        <v>BOEDO MIX  51 x 51 C.NEGRO 1RA C</v>
      </c>
      <c r="I2777" t="str">
        <f>+VLOOKUP(G2777,[1]SKU!A:D,4,0)</f>
        <v>CERAMICO</v>
      </c>
      <c r="J2777" t="str">
        <f>+VLOOKUP(G2777,[1]SKU!A:E,5,0)</f>
        <v>Deco &amp; Mas</v>
      </c>
      <c r="K2777" t="str">
        <f>+VLOOKUP(G2777,[1]SKU!A:C,3,0)</f>
        <v>CERRO NEGRO</v>
      </c>
      <c r="L2777">
        <v>149</v>
      </c>
      <c r="M2777">
        <v>0.57220868607997144</v>
      </c>
      <c r="N2777">
        <f>+VLOOKUP([1]VENTAS!G2777,[1]SKU!A:G,6,0)</f>
        <v>5577</v>
      </c>
      <c r="O2777" s="4">
        <f t="shared" si="43"/>
        <v>3191.2078422680006</v>
      </c>
    </row>
    <row r="2778" spans="1:15" x14ac:dyDescent="0.3">
      <c r="A2778" s="1">
        <v>44964</v>
      </c>
      <c r="B2778" s="2" t="s">
        <v>2425</v>
      </c>
      <c r="C2778" s="2" t="s">
        <v>2426</v>
      </c>
      <c r="D2778" s="2" t="s">
        <v>2799</v>
      </c>
      <c r="E2778">
        <v>38</v>
      </c>
      <c r="F2778" t="str">
        <f>+VLOOKUP(E2778,[1]CLIENTES!A:B,2,0)</f>
        <v>Lisette</v>
      </c>
      <c r="G2778">
        <v>195</v>
      </c>
      <c r="H2778" t="str">
        <f>+VLOOKUP(G2778,[1]SKU!A:B,2,0)</f>
        <v>AMBER TIZA 33 x 33 S.LOREN 1RA C</v>
      </c>
      <c r="I2778" t="str">
        <f>+VLOOKUP(G2778,[1]SKU!A:D,4,0)</f>
        <v>CERAMICO</v>
      </c>
      <c r="J2778" t="str">
        <f>+VLOOKUP(G2778,[1]SKU!A:E,5,0)</f>
        <v>Marmoles</v>
      </c>
      <c r="K2778" t="str">
        <f>+VLOOKUP(G2778,[1]SKU!A:C,3,0)</f>
        <v>SAN LORENZO</v>
      </c>
      <c r="L2778">
        <v>48</v>
      </c>
      <c r="M2778">
        <v>31.207455775199463</v>
      </c>
      <c r="N2778">
        <f>+VLOOKUP([1]VENTAS!G2778,[1]SKU!A:G,6,0)</f>
        <v>2494</v>
      </c>
      <c r="O2778" s="4">
        <f t="shared" si="43"/>
        <v>77831.394703347454</v>
      </c>
    </row>
    <row r="2779" spans="1:15" x14ac:dyDescent="0.3">
      <c r="A2779" s="1">
        <v>44947</v>
      </c>
      <c r="B2779" s="2" t="s">
        <v>2425</v>
      </c>
      <c r="C2779" s="2" t="s">
        <v>2426</v>
      </c>
      <c r="D2779" s="2" t="s">
        <v>2800</v>
      </c>
      <c r="E2779">
        <v>123</v>
      </c>
      <c r="F2779" t="str">
        <f>+VLOOKUP(E2779,[1]CLIENTES!A:B,2,0)</f>
        <v>Sophia</v>
      </c>
      <c r="G2779">
        <v>311</v>
      </c>
      <c r="H2779" t="str">
        <f>+VLOOKUP(G2779,[1]SKU!A:B,2,0)</f>
        <v>MOMA GRIS RECT 58 X 117 C.NEGRO 1RA C</v>
      </c>
      <c r="I2779" t="str">
        <f>+VLOOKUP(G2779,[1]SKU!A:D,4,0)</f>
        <v>PORCELANATO</v>
      </c>
      <c r="J2779" t="str">
        <f>+VLOOKUP(G2779,[1]SKU!A:E,5,0)</f>
        <v>Cementos</v>
      </c>
      <c r="K2779" t="str">
        <f>+VLOOKUP(G2779,[1]SKU!A:C,3,0)</f>
        <v>CERRO NEGRO</v>
      </c>
      <c r="L2779">
        <v>155</v>
      </c>
      <c r="M2779">
        <v>40.03789783155657</v>
      </c>
      <c r="N2779">
        <f>+VLOOKUP([1]VENTAS!G2779,[1]SKU!A:G,6,0)</f>
        <v>4233</v>
      </c>
      <c r="O2779" s="4">
        <f t="shared" si="43"/>
        <v>169480.42152097897</v>
      </c>
    </row>
    <row r="2780" spans="1:15" x14ac:dyDescent="0.3">
      <c r="A2780" s="1">
        <v>44957</v>
      </c>
      <c r="B2780" s="2" t="s">
        <v>2425</v>
      </c>
      <c r="C2780" s="2" t="s">
        <v>2426</v>
      </c>
      <c r="D2780" s="2" t="s">
        <v>2801</v>
      </c>
      <c r="E2780">
        <v>197</v>
      </c>
      <c r="F2780" t="str">
        <f>+VLOOKUP(E2780,[1]CLIENTES!A:B,2,0)</f>
        <v>Raul</v>
      </c>
      <c r="G2780">
        <v>332</v>
      </c>
      <c r="H2780" t="str">
        <f>+VLOOKUP(G2780,[1]SKU!A:B,2,0)</f>
        <v>MOODS HUESO PUL FIT 57,7 x 57,7 S.LOREN 2DA CAL</v>
      </c>
      <c r="I2780" t="str">
        <f>+VLOOKUP(G2780,[1]SKU!A:D,4,0)</f>
        <v>PORCELANATO</v>
      </c>
      <c r="J2780" t="str">
        <f>+VLOOKUP(G2780,[1]SKU!A:E,5,0)</f>
        <v>Cementos</v>
      </c>
      <c r="K2780" t="str">
        <f>+VLOOKUP(G2780,[1]SKU!A:C,3,0)</f>
        <v>SAN LORENZO</v>
      </c>
      <c r="L2780">
        <v>63</v>
      </c>
      <c r="M2780">
        <v>11.318265503249753</v>
      </c>
      <c r="N2780">
        <f>+VLOOKUP([1]VENTAS!G2780,[1]SKU!A:G,6,0)</f>
        <v>3068</v>
      </c>
      <c r="O2780" s="4">
        <f t="shared" si="43"/>
        <v>34724.438563970245</v>
      </c>
    </row>
    <row r="2781" spans="1:15" x14ac:dyDescent="0.3">
      <c r="A2781" s="1">
        <v>44972</v>
      </c>
      <c r="B2781" s="2" t="s">
        <v>2425</v>
      </c>
      <c r="C2781" s="2" t="s">
        <v>2426</v>
      </c>
      <c r="D2781" s="2" t="s">
        <v>2802</v>
      </c>
      <c r="E2781">
        <v>41</v>
      </c>
      <c r="F2781" t="str">
        <f>+VLOOKUP(E2781,[1]CLIENTES!A:B,2,0)</f>
        <v>Hans</v>
      </c>
      <c r="G2781">
        <v>60</v>
      </c>
      <c r="H2781" t="str">
        <f>+VLOOKUP(G2781,[1]SKU!A:B,2,0)</f>
        <v>FORTE BLANCO 33 x 33 S.LOREN 1RA C</v>
      </c>
      <c r="I2781" t="str">
        <f>+VLOOKUP(G2781,[1]SKU!A:D,4,0)</f>
        <v>CERAMICO</v>
      </c>
      <c r="J2781" t="str">
        <f>+VLOOKUP(G2781,[1]SKU!A:E,5,0)</f>
        <v>Deco &amp; Mas</v>
      </c>
      <c r="K2781" t="str">
        <f>+VLOOKUP(G2781,[1]SKU!A:C,3,0)</f>
        <v>SAN LORENZO</v>
      </c>
      <c r="L2781">
        <v>22</v>
      </c>
      <c r="M2781">
        <v>7.7010644752408943</v>
      </c>
      <c r="N2781">
        <f>+VLOOKUP([1]VENTAS!G2781,[1]SKU!A:G,6,0)</f>
        <v>9274</v>
      </c>
      <c r="O2781" s="4">
        <f t="shared" si="43"/>
        <v>71419.671943384048</v>
      </c>
    </row>
    <row r="2782" spans="1:15" x14ac:dyDescent="0.3">
      <c r="A2782" s="1">
        <v>44954</v>
      </c>
      <c r="B2782" s="2" t="s">
        <v>2425</v>
      </c>
      <c r="C2782" s="2" t="s">
        <v>2426</v>
      </c>
      <c r="D2782" s="2" t="s">
        <v>2803</v>
      </c>
      <c r="E2782">
        <v>178</v>
      </c>
      <c r="F2782" t="str">
        <f>+VLOOKUP(E2782,[1]CLIENTES!A:B,2,0)</f>
        <v>Bernardo</v>
      </c>
      <c r="G2782">
        <v>307</v>
      </c>
      <c r="H2782" t="str">
        <f>+VLOOKUP(G2782,[1]SKU!A:B,2,0)</f>
        <v>DUBAI PUL RECT 58 X 58 C.NEGRO 1RA C</v>
      </c>
      <c r="I2782" t="str">
        <f>+VLOOKUP(G2782,[1]SKU!A:D,4,0)</f>
        <v>PORCELANATO</v>
      </c>
      <c r="J2782" t="str">
        <f>+VLOOKUP(G2782,[1]SKU!A:E,5,0)</f>
        <v>Marmoles</v>
      </c>
      <c r="K2782" t="str">
        <f>+VLOOKUP(G2782,[1]SKU!A:C,3,0)</f>
        <v>CERRO NEGRO</v>
      </c>
      <c r="L2782">
        <v>40</v>
      </c>
      <c r="M2782">
        <v>23.441339944902253</v>
      </c>
      <c r="N2782">
        <f>+VLOOKUP([1]VENTAS!G2782,[1]SKU!A:G,6,0)</f>
        <v>7070</v>
      </c>
      <c r="O2782" s="4">
        <f t="shared" si="43"/>
        <v>165730.27341045893</v>
      </c>
    </row>
    <row r="2783" spans="1:15" x14ac:dyDescent="0.3">
      <c r="A2783" s="1">
        <v>44963</v>
      </c>
      <c r="B2783" s="2" t="s">
        <v>2425</v>
      </c>
      <c r="C2783" s="2" t="s">
        <v>2426</v>
      </c>
      <c r="D2783" s="2" t="s">
        <v>2804</v>
      </c>
      <c r="E2783">
        <v>163</v>
      </c>
      <c r="F2783" t="str">
        <f>+VLOOKUP(E2783,[1]CLIENTES!A:B,2,0)</f>
        <v>Dominic</v>
      </c>
      <c r="G2783">
        <v>288</v>
      </c>
      <c r="H2783" t="str">
        <f>+VLOOKUP(G2783,[1]SKU!A:B,2,0)</f>
        <v>SIDNEY ICE NATURAL RECT 59 x 59 C.NEGRO 2DA CAL</v>
      </c>
      <c r="I2783" t="str">
        <f>+VLOOKUP(G2783,[1]SKU!A:D,4,0)</f>
        <v>PORCELANATO</v>
      </c>
      <c r="J2783" t="str">
        <f>+VLOOKUP(G2783,[1]SKU!A:E,5,0)</f>
        <v>Cementos</v>
      </c>
      <c r="K2783" t="str">
        <f>+VLOOKUP(G2783,[1]SKU!A:C,3,0)</f>
        <v>CERRO NEGRO</v>
      </c>
      <c r="L2783">
        <v>65</v>
      </c>
      <c r="M2783">
        <v>36.303860585556485</v>
      </c>
      <c r="N2783">
        <f>+VLOOKUP([1]VENTAS!G2783,[1]SKU!A:G,6,0)</f>
        <v>2328</v>
      </c>
      <c r="O2783" s="4">
        <f t="shared" si="43"/>
        <v>84515.387443175496</v>
      </c>
    </row>
    <row r="2784" spans="1:15" x14ac:dyDescent="0.3">
      <c r="A2784" s="1">
        <v>44932</v>
      </c>
      <c r="B2784" s="2" t="s">
        <v>2425</v>
      </c>
      <c r="C2784" s="2" t="s">
        <v>2426</v>
      </c>
      <c r="D2784" s="2" t="s">
        <v>2805</v>
      </c>
      <c r="E2784">
        <v>233</v>
      </c>
      <c r="F2784" t="str">
        <f>+VLOOKUP(E2784,[1]CLIENTES!A:B,2,0)</f>
        <v>Mabel</v>
      </c>
      <c r="G2784">
        <v>114</v>
      </c>
      <c r="H2784" t="str">
        <f>+VLOOKUP(G2784,[1]SKU!A:B,2,0)</f>
        <v>LEBLON MARFIL 38 x 38 C.NEGRO 2DA CAL</v>
      </c>
      <c r="I2784" t="str">
        <f>+VLOOKUP(G2784,[1]SKU!A:D,4,0)</f>
        <v>CERAMICO</v>
      </c>
      <c r="J2784" t="str">
        <f>+VLOOKUP(G2784,[1]SKU!A:E,5,0)</f>
        <v>Marmoles</v>
      </c>
      <c r="K2784" t="str">
        <f>+VLOOKUP(G2784,[1]SKU!A:C,3,0)</f>
        <v>CERRO NEGRO</v>
      </c>
      <c r="L2784">
        <v>28</v>
      </c>
      <c r="M2784">
        <v>4.0460943929091302</v>
      </c>
      <c r="N2784">
        <f>+VLOOKUP([1]VENTAS!G2784,[1]SKU!A:G,6,0)</f>
        <v>6873</v>
      </c>
      <c r="O2784" s="4">
        <f t="shared" si="43"/>
        <v>27808.806762464454</v>
      </c>
    </row>
    <row r="2785" spans="1:15" x14ac:dyDescent="0.3">
      <c r="A2785" s="1">
        <v>44951</v>
      </c>
      <c r="B2785" s="2" t="s">
        <v>2425</v>
      </c>
      <c r="C2785" s="2" t="s">
        <v>2426</v>
      </c>
      <c r="D2785" s="2" t="s">
        <v>2806</v>
      </c>
      <c r="E2785">
        <v>185</v>
      </c>
      <c r="F2785" t="str">
        <f>+VLOOKUP(E2785,[1]CLIENTES!A:B,2,0)</f>
        <v>Mauricio</v>
      </c>
      <c r="G2785">
        <v>66</v>
      </c>
      <c r="H2785" t="str">
        <f>+VLOOKUP(G2785,[1]SKU!A:B,2,0)</f>
        <v>VERSALLES 51 X 51 ALLPA 2DA C</v>
      </c>
      <c r="I2785" t="str">
        <f>+VLOOKUP(G2785,[1]SKU!A:D,4,0)</f>
        <v>CERAMICO</v>
      </c>
      <c r="J2785" t="str">
        <f>+VLOOKUP(G2785,[1]SKU!A:E,5,0)</f>
        <v>Marmoles</v>
      </c>
      <c r="K2785" t="str">
        <f>+VLOOKUP(G2785,[1]SKU!A:C,3,0)</f>
        <v>ALLPA</v>
      </c>
      <c r="L2785">
        <v>111</v>
      </c>
      <c r="M2785">
        <v>15.152294856357473</v>
      </c>
      <c r="N2785">
        <f>+VLOOKUP([1]VENTAS!G2785,[1]SKU!A:G,6,0)</f>
        <v>7586</v>
      </c>
      <c r="O2785" s="4">
        <f t="shared" si="43"/>
        <v>114945.30878032779</v>
      </c>
    </row>
    <row r="2786" spans="1:15" x14ac:dyDescent="0.3">
      <c r="A2786" s="1">
        <v>44939</v>
      </c>
      <c r="B2786" s="2" t="s">
        <v>2425</v>
      </c>
      <c r="C2786" s="2" t="s">
        <v>2426</v>
      </c>
      <c r="D2786" s="2" t="s">
        <v>2807</v>
      </c>
      <c r="E2786">
        <v>152</v>
      </c>
      <c r="F2786" t="str">
        <f>+VLOOKUP(E2786,[1]CLIENTES!A:B,2,0)</f>
        <v>Nahuel</v>
      </c>
      <c r="G2786">
        <v>262</v>
      </c>
      <c r="H2786" t="str">
        <f>+VLOOKUP(G2786,[1]SKU!A:B,2,0)</f>
        <v>LIFE GRIS PUL RECT. 58 x 58 C.NEGRO 2DA C</v>
      </c>
      <c r="I2786" t="str">
        <f>+VLOOKUP(G2786,[1]SKU!A:D,4,0)</f>
        <v>PORCELANATO</v>
      </c>
      <c r="J2786" t="str">
        <f>+VLOOKUP(G2786,[1]SKU!A:E,5,0)</f>
        <v>Cementos</v>
      </c>
      <c r="K2786" t="str">
        <f>+VLOOKUP(G2786,[1]SKU!A:C,3,0)</f>
        <v>CERRO NEGRO</v>
      </c>
      <c r="L2786">
        <v>8</v>
      </c>
      <c r="M2786">
        <v>7.568011975138476</v>
      </c>
      <c r="N2786">
        <f>+VLOOKUP([1]VENTAS!G2786,[1]SKU!A:G,6,0)</f>
        <v>6489</v>
      </c>
      <c r="O2786" s="4">
        <f t="shared" si="43"/>
        <v>49108.829706673569</v>
      </c>
    </row>
    <row r="2787" spans="1:15" x14ac:dyDescent="0.3">
      <c r="A2787" s="1">
        <v>44958</v>
      </c>
      <c r="B2787" s="2" t="s">
        <v>2425</v>
      </c>
      <c r="C2787" s="2" t="s">
        <v>2426</v>
      </c>
      <c r="D2787" s="2" t="s">
        <v>2808</v>
      </c>
      <c r="E2787">
        <v>15</v>
      </c>
      <c r="F2787" t="str">
        <f>+VLOOKUP(E2787,[1]CLIENTES!A:B,2,0)</f>
        <v>Naomi</v>
      </c>
      <c r="G2787">
        <v>31</v>
      </c>
      <c r="H2787" t="str">
        <f>+VLOOKUP(G2787,[1]SKU!A:B,2,0)</f>
        <v>ASPEN MATE 29 x 59 C.NEGRO 1RA C</v>
      </c>
      <c r="I2787" t="str">
        <f>+VLOOKUP(G2787,[1]SKU!A:D,4,0)</f>
        <v>CERAMICO</v>
      </c>
      <c r="J2787" t="str">
        <f>+VLOOKUP(G2787,[1]SKU!A:E,5,0)</f>
        <v>Deco &amp; Mas</v>
      </c>
      <c r="K2787" t="str">
        <f>+VLOOKUP(G2787,[1]SKU!A:C,3,0)</f>
        <v>CERRO NEGRO</v>
      </c>
      <c r="L2787">
        <v>121</v>
      </c>
      <c r="M2787">
        <v>80.726125151320474</v>
      </c>
      <c r="N2787">
        <f>+VLOOKUP([1]VENTAS!G2787,[1]SKU!A:G,6,0)</f>
        <v>8092</v>
      </c>
      <c r="O2787" s="4">
        <f t="shared" si="43"/>
        <v>653235.80472448526</v>
      </c>
    </row>
    <row r="2788" spans="1:15" x14ac:dyDescent="0.3">
      <c r="A2788" s="1">
        <v>44985</v>
      </c>
      <c r="B2788" s="2" t="s">
        <v>2425</v>
      </c>
      <c r="C2788" s="2" t="s">
        <v>2426</v>
      </c>
      <c r="D2788" s="2" t="s">
        <v>2809</v>
      </c>
      <c r="E2788">
        <v>94</v>
      </c>
      <c r="F2788" t="str">
        <f>+VLOOKUP(E2788,[1]CLIENTES!A:B,2,0)</f>
        <v>Vincen</v>
      </c>
      <c r="G2788">
        <v>126</v>
      </c>
      <c r="H2788" t="str">
        <f>+VLOOKUP(G2788,[1]SKU!A:B,2,0)</f>
        <v>ACACIA BLANCO SATINADO 33 x 45,3 SCOP 1RA CAL</v>
      </c>
      <c r="I2788" t="str">
        <f>+VLOOKUP(G2788,[1]SKU!A:D,4,0)</f>
        <v>CERAMICO</v>
      </c>
      <c r="J2788" t="str">
        <f>+VLOOKUP(G2788,[1]SKU!A:E,5,0)</f>
        <v>Deco &amp; Mas</v>
      </c>
      <c r="K2788" t="str">
        <f>+VLOOKUP(G2788,[1]SKU!A:C,3,0)</f>
        <v>SCOP</v>
      </c>
      <c r="L2788">
        <v>30</v>
      </c>
      <c r="M2788">
        <v>18.746748606722505</v>
      </c>
      <c r="N2788">
        <f>+VLOOKUP([1]VENTAS!G2788,[1]SKU!A:G,6,0)</f>
        <v>7457</v>
      </c>
      <c r="O2788" s="4">
        <f t="shared" si="43"/>
        <v>139794.50436032971</v>
      </c>
    </row>
    <row r="2789" spans="1:15" x14ac:dyDescent="0.3">
      <c r="A2789" s="1">
        <v>44960</v>
      </c>
      <c r="B2789" s="2" t="s">
        <v>2425</v>
      </c>
      <c r="C2789" s="2" t="s">
        <v>2426</v>
      </c>
      <c r="D2789" s="2" t="s">
        <v>2810</v>
      </c>
      <c r="E2789">
        <v>200</v>
      </c>
      <c r="F2789" t="str">
        <f>+VLOOKUP(E2789,[1]CLIENTES!A:B,2,0)</f>
        <v>Elena</v>
      </c>
      <c r="G2789">
        <v>199</v>
      </c>
      <c r="H2789" t="str">
        <f>+VLOOKUP(G2789,[1]SKU!A:B,2,0)</f>
        <v>TERRA NEGRO 45,3 X 45,3 SCOP 2DA CAL</v>
      </c>
      <c r="I2789" t="str">
        <f>+VLOOKUP(G2789,[1]SKU!A:D,4,0)</f>
        <v>CERAMICO</v>
      </c>
      <c r="J2789" t="str">
        <f>+VLOOKUP(G2789,[1]SKU!A:E,5,0)</f>
        <v>Piedras</v>
      </c>
      <c r="K2789" t="str">
        <f>+VLOOKUP(G2789,[1]SKU!A:C,3,0)</f>
        <v>SCOP</v>
      </c>
      <c r="L2789">
        <v>115</v>
      </c>
      <c r="M2789">
        <v>87.689771560632408</v>
      </c>
      <c r="N2789">
        <f>+VLOOKUP([1]VENTAS!G2789,[1]SKU!A:G,6,0)</f>
        <v>4601</v>
      </c>
      <c r="O2789" s="4">
        <f t="shared" si="43"/>
        <v>403460.63895046973</v>
      </c>
    </row>
    <row r="2790" spans="1:15" x14ac:dyDescent="0.3">
      <c r="A2790" s="1">
        <v>44928</v>
      </c>
      <c r="B2790" s="2" t="s">
        <v>2425</v>
      </c>
      <c r="C2790" s="2" t="s">
        <v>2426</v>
      </c>
      <c r="D2790" s="2" t="s">
        <v>2811</v>
      </c>
      <c r="E2790">
        <v>241</v>
      </c>
      <c r="F2790" t="str">
        <f>+VLOOKUP(E2790,[1]CLIENTES!A:B,2,0)</f>
        <v>Anyelina</v>
      </c>
      <c r="G2790">
        <v>101</v>
      </c>
      <c r="H2790" t="str">
        <f>+VLOOKUP(G2790,[1]SKU!A:B,2,0)</f>
        <v>MARINO NEGRO 25 x 35 LOURDES 1RA C</v>
      </c>
      <c r="I2790" t="str">
        <f>+VLOOKUP(G2790,[1]SKU!A:D,4,0)</f>
        <v>CERAMICO</v>
      </c>
      <c r="J2790" t="str">
        <f>+VLOOKUP(G2790,[1]SKU!A:E,5,0)</f>
        <v>Marmoles</v>
      </c>
      <c r="K2790" t="str">
        <f>+VLOOKUP(G2790,[1]SKU!A:C,3,0)</f>
        <v>LOURDES</v>
      </c>
      <c r="L2790">
        <v>136</v>
      </c>
      <c r="M2790">
        <v>91.164406546899798</v>
      </c>
      <c r="N2790">
        <f>+VLOOKUP([1]VENTAS!G2790,[1]SKU!A:G,6,0)</f>
        <v>1810</v>
      </c>
      <c r="O2790" s="4">
        <f t="shared" si="43"/>
        <v>165007.57584988864</v>
      </c>
    </row>
    <row r="2791" spans="1:15" x14ac:dyDescent="0.3">
      <c r="A2791" s="1">
        <v>44980</v>
      </c>
      <c r="B2791" s="2" t="s">
        <v>2425</v>
      </c>
      <c r="C2791" s="2" t="s">
        <v>2426</v>
      </c>
      <c r="D2791" s="2" t="s">
        <v>2812</v>
      </c>
      <c r="E2791">
        <v>90</v>
      </c>
      <c r="F2791" t="str">
        <f>+VLOOKUP(E2791,[1]CLIENTES!A:B,2,0)</f>
        <v>Leticia</v>
      </c>
      <c r="G2791">
        <v>172</v>
      </c>
      <c r="H2791" t="str">
        <f>+VLOOKUP(G2791,[1]SKU!A:B,2,0)</f>
        <v>TUIL BLANCO BRILL 33 X 45,3 SCOP 1RA C</v>
      </c>
      <c r="I2791" t="str">
        <f>+VLOOKUP(G2791,[1]SKU!A:D,4,0)</f>
        <v>CERAMICO</v>
      </c>
      <c r="J2791" t="str">
        <f>+VLOOKUP(G2791,[1]SKU!A:E,5,0)</f>
        <v>Deco &amp; Mas</v>
      </c>
      <c r="K2791" t="str">
        <f>+VLOOKUP(G2791,[1]SKU!A:C,3,0)</f>
        <v>SCOP</v>
      </c>
      <c r="L2791">
        <v>94</v>
      </c>
      <c r="M2791">
        <v>13.488655766607799</v>
      </c>
      <c r="N2791">
        <f>+VLOOKUP([1]VENTAS!G2791,[1]SKU!A:G,6,0)</f>
        <v>5047</v>
      </c>
      <c r="O2791" s="4">
        <f t="shared" si="43"/>
        <v>68077.245654069557</v>
      </c>
    </row>
    <row r="2792" spans="1:15" x14ac:dyDescent="0.3">
      <c r="A2792" s="1">
        <v>44938</v>
      </c>
      <c r="B2792" s="2" t="s">
        <v>2425</v>
      </c>
      <c r="C2792" s="2" t="s">
        <v>2426</v>
      </c>
      <c r="D2792" s="2" t="s">
        <v>2813</v>
      </c>
      <c r="E2792">
        <v>149</v>
      </c>
      <c r="F2792" t="str">
        <f>+VLOOKUP(E2792,[1]CLIENTES!A:B,2,0)</f>
        <v>Marianela</v>
      </c>
      <c r="G2792">
        <v>131</v>
      </c>
      <c r="H2792" t="str">
        <f>+VLOOKUP(G2792,[1]SKU!A:B,2,0)</f>
        <v>PARIS GRIS BRILLANTE 51 X 51 C.NEGRO 1RA CAL</v>
      </c>
      <c r="I2792" t="str">
        <f>+VLOOKUP(G2792,[1]SKU!A:D,4,0)</f>
        <v>CERAMICO</v>
      </c>
      <c r="J2792" t="str">
        <f>+VLOOKUP(G2792,[1]SKU!A:E,5,0)</f>
        <v>Marmoles</v>
      </c>
      <c r="K2792" t="str">
        <f>+VLOOKUP(G2792,[1]SKU!A:C,3,0)</f>
        <v>CERRO NEGRO</v>
      </c>
      <c r="L2792">
        <v>168</v>
      </c>
      <c r="M2792">
        <v>87.130018803145973</v>
      </c>
      <c r="N2792">
        <f>+VLOOKUP([1]VENTAS!G2792,[1]SKU!A:G,6,0)</f>
        <v>1789</v>
      </c>
      <c r="O2792" s="4">
        <f t="shared" si="43"/>
        <v>155875.60363882815</v>
      </c>
    </row>
    <row r="2793" spans="1:15" x14ac:dyDescent="0.3">
      <c r="A2793" s="1">
        <v>44976</v>
      </c>
      <c r="B2793" s="2" t="s">
        <v>2425</v>
      </c>
      <c r="C2793" s="2" t="s">
        <v>2426</v>
      </c>
      <c r="D2793" s="2" t="s">
        <v>2814</v>
      </c>
      <c r="E2793">
        <v>135</v>
      </c>
      <c r="F2793" t="str">
        <f>+VLOOKUP(E2793,[1]CLIENTES!A:B,2,0)</f>
        <v>Stefano38</v>
      </c>
      <c r="G2793">
        <v>205</v>
      </c>
      <c r="H2793" t="str">
        <f>+VLOOKUP(G2793,[1]SKU!A:B,2,0)</f>
        <v>MONACO CREMA PUL RECT 58 X 58 C.NEGRO 2DA C</v>
      </c>
      <c r="I2793" t="str">
        <f>+VLOOKUP(G2793,[1]SKU!A:D,4,0)</f>
        <v>PORCELANATO</v>
      </c>
      <c r="J2793" t="str">
        <f>+VLOOKUP(G2793,[1]SKU!A:E,5,0)</f>
        <v>Marmoles</v>
      </c>
      <c r="K2793" t="str">
        <f>+VLOOKUP(G2793,[1]SKU!A:C,3,0)</f>
        <v>CERRO NEGRO</v>
      </c>
      <c r="L2793">
        <v>48</v>
      </c>
      <c r="M2793">
        <v>22.413607325884858</v>
      </c>
      <c r="N2793">
        <f>+VLOOKUP([1]VENTAS!G2793,[1]SKU!A:G,6,0)</f>
        <v>5123</v>
      </c>
      <c r="O2793" s="4">
        <f t="shared" si="43"/>
        <v>114824.91033050812</v>
      </c>
    </row>
    <row r="2794" spans="1:15" x14ac:dyDescent="0.3">
      <c r="A2794" s="1">
        <v>44968</v>
      </c>
      <c r="B2794" s="2" t="s">
        <v>2425</v>
      </c>
      <c r="C2794" s="2" t="s">
        <v>2426</v>
      </c>
      <c r="D2794" s="2" t="s">
        <v>2815</v>
      </c>
      <c r="E2794">
        <v>222</v>
      </c>
      <c r="F2794" t="str">
        <f>+VLOOKUP(E2794,[1]CLIENTES!A:B,2,0)</f>
        <v>Paulo</v>
      </c>
      <c r="G2794">
        <v>9</v>
      </c>
      <c r="H2794" t="str">
        <f>+VLOOKUP(G2794,[1]SKU!A:B,2,0)</f>
        <v>COTTO GRIS 56 X 56 LOURDES 1RA C</v>
      </c>
      <c r="I2794" t="str">
        <f>+VLOOKUP(G2794,[1]SKU!A:D,4,0)</f>
        <v>CERAMICO</v>
      </c>
      <c r="J2794" t="str">
        <f>+VLOOKUP(G2794,[1]SKU!A:E,5,0)</f>
        <v>Cementos</v>
      </c>
      <c r="K2794" t="str">
        <f>+VLOOKUP(G2794,[1]SKU!A:C,3,0)</f>
        <v>LOURDES</v>
      </c>
      <c r="L2794">
        <v>15</v>
      </c>
      <c r="M2794">
        <v>7.3232858969183106</v>
      </c>
      <c r="N2794">
        <f>+VLOOKUP([1]VENTAS!G2794,[1]SKU!A:G,6,0)</f>
        <v>9272</v>
      </c>
      <c r="O2794" s="4">
        <f t="shared" si="43"/>
        <v>67901.506836226574</v>
      </c>
    </row>
    <row r="2795" spans="1:15" x14ac:dyDescent="0.3">
      <c r="A2795" s="1">
        <v>44972</v>
      </c>
      <c r="B2795" s="2" t="s">
        <v>2425</v>
      </c>
      <c r="C2795" s="2" t="s">
        <v>2426</v>
      </c>
      <c r="D2795" s="2" t="s">
        <v>2816</v>
      </c>
      <c r="E2795">
        <v>145</v>
      </c>
      <c r="F2795" t="str">
        <f>+VLOOKUP(E2795,[1]CLIENTES!A:B,2,0)</f>
        <v>Denisse</v>
      </c>
      <c r="G2795">
        <v>263</v>
      </c>
      <c r="H2795" t="str">
        <f>+VLOOKUP(G2795,[1]SKU!A:B,2,0)</f>
        <v>CALIPSO WHITE 53 x 53 SAN PIETRO 2DA C</v>
      </c>
      <c r="I2795" t="str">
        <f>+VLOOKUP(G2795,[1]SKU!A:D,4,0)</f>
        <v>PORCELANATO</v>
      </c>
      <c r="J2795" t="str">
        <f>+VLOOKUP(G2795,[1]SKU!A:E,5,0)</f>
        <v>Marmoles</v>
      </c>
      <c r="K2795" t="str">
        <f>+VLOOKUP(G2795,[1]SKU!A:C,3,0)</f>
        <v>SAN PIETRO</v>
      </c>
      <c r="L2795">
        <v>129</v>
      </c>
      <c r="M2795">
        <v>31.952408752644814</v>
      </c>
      <c r="N2795">
        <f>+VLOOKUP([1]VENTAS!G2795,[1]SKU!A:G,6,0)</f>
        <v>1481</v>
      </c>
      <c r="O2795" s="4">
        <f t="shared" si="43"/>
        <v>47321.517362666971</v>
      </c>
    </row>
    <row r="2796" spans="1:15" x14ac:dyDescent="0.3">
      <c r="A2796" s="1">
        <v>44947</v>
      </c>
      <c r="B2796" s="2" t="s">
        <v>2425</v>
      </c>
      <c r="C2796" s="2" t="s">
        <v>2426</v>
      </c>
      <c r="D2796" s="2" t="s">
        <v>2817</v>
      </c>
      <c r="E2796">
        <v>124</v>
      </c>
      <c r="F2796" t="str">
        <f>+VLOOKUP(E2796,[1]CLIENTES!A:B,2,0)</f>
        <v>Marthina</v>
      </c>
      <c r="G2796">
        <v>188</v>
      </c>
      <c r="H2796" t="str">
        <f>+VLOOKUP(G2796,[1]SKU!A:B,2,0)</f>
        <v>VOLTA TIZA 45,3 x 45,3 S.LOREN 1RA C</v>
      </c>
      <c r="I2796" t="str">
        <f>+VLOOKUP(G2796,[1]SKU!A:D,4,0)</f>
        <v>CERAMICO</v>
      </c>
      <c r="J2796" t="str">
        <f>+VLOOKUP(G2796,[1]SKU!A:E,5,0)</f>
        <v>Deco &amp; Mas</v>
      </c>
      <c r="K2796" t="str">
        <f>+VLOOKUP(G2796,[1]SKU!A:C,3,0)</f>
        <v>SAN LORENZO</v>
      </c>
      <c r="L2796">
        <v>90</v>
      </c>
      <c r="M2796">
        <v>64.334557875386125</v>
      </c>
      <c r="N2796">
        <f>+VLOOKUP([1]VENTAS!G2796,[1]SKU!A:G,6,0)</f>
        <v>6638</v>
      </c>
      <c r="O2796" s="4">
        <f t="shared" si="43"/>
        <v>427052.79517681309</v>
      </c>
    </row>
    <row r="2797" spans="1:15" x14ac:dyDescent="0.3">
      <c r="A2797" s="1">
        <v>44968</v>
      </c>
      <c r="B2797" s="2" t="s">
        <v>2425</v>
      </c>
      <c r="C2797" s="2" t="s">
        <v>2426</v>
      </c>
      <c r="D2797" s="2" t="s">
        <v>2818</v>
      </c>
      <c r="E2797">
        <v>52</v>
      </c>
      <c r="F2797" t="str">
        <f>+VLOOKUP(E2797,[1]CLIENTES!A:B,2,0)</f>
        <v>Demian</v>
      </c>
      <c r="G2797">
        <v>157</v>
      </c>
      <c r="H2797" t="str">
        <f>+VLOOKUP(G2797,[1]SKU!A:B,2,0)</f>
        <v>TERRA PIZARRA 45,3 X 45,3 SCOP 2DA CAL</v>
      </c>
      <c r="I2797" t="str">
        <f>+VLOOKUP(G2797,[1]SKU!A:D,4,0)</f>
        <v>CERAMICO</v>
      </c>
      <c r="J2797" t="str">
        <f>+VLOOKUP(G2797,[1]SKU!A:E,5,0)</f>
        <v>Piedras</v>
      </c>
      <c r="K2797" t="str">
        <f>+VLOOKUP(G2797,[1]SKU!A:C,3,0)</f>
        <v>SCOP</v>
      </c>
      <c r="L2797">
        <v>33</v>
      </c>
      <c r="M2797">
        <v>8.3520903197739838</v>
      </c>
      <c r="N2797">
        <f>+VLOOKUP([1]VENTAS!G2797,[1]SKU!A:G,6,0)</f>
        <v>9364</v>
      </c>
      <c r="O2797" s="4">
        <f t="shared" si="43"/>
        <v>78208.973754363586</v>
      </c>
    </row>
    <row r="2798" spans="1:15" x14ac:dyDescent="0.3">
      <c r="A2798" s="1">
        <v>44985</v>
      </c>
      <c r="B2798" s="2" t="s">
        <v>2425</v>
      </c>
      <c r="C2798" s="2" t="s">
        <v>2426</v>
      </c>
      <c r="D2798" s="2" t="s">
        <v>2819</v>
      </c>
      <c r="E2798">
        <v>97</v>
      </c>
      <c r="F2798" t="str">
        <f>+VLOOKUP(E2798,[1]CLIENTES!A:B,2,0)</f>
        <v>Nicolas</v>
      </c>
      <c r="G2798">
        <v>107</v>
      </c>
      <c r="H2798" t="str">
        <f>+VLOOKUP(G2798,[1]SKU!A:B,2,0)</f>
        <v>BIANCO SAT 25 x 35 LOURDES 2DA C</v>
      </c>
      <c r="I2798" t="str">
        <f>+VLOOKUP(G2798,[1]SKU!A:D,4,0)</f>
        <v>CERAMICO</v>
      </c>
      <c r="J2798" t="str">
        <f>+VLOOKUP(G2798,[1]SKU!A:E,5,0)</f>
        <v>Deco &amp; Mas</v>
      </c>
      <c r="K2798" t="str">
        <f>+VLOOKUP(G2798,[1]SKU!A:C,3,0)</f>
        <v>LOURDES</v>
      </c>
      <c r="L2798">
        <v>46</v>
      </c>
      <c r="M2798">
        <v>43.489004156133767</v>
      </c>
      <c r="N2798">
        <f>+VLOOKUP([1]VENTAS!G2798,[1]SKU!A:G,6,0)</f>
        <v>4977</v>
      </c>
      <c r="O2798" s="4">
        <f t="shared" si="43"/>
        <v>216444.77368507776</v>
      </c>
    </row>
    <row r="2799" spans="1:15" x14ac:dyDescent="0.3">
      <c r="A2799" s="1">
        <v>44967</v>
      </c>
      <c r="B2799" s="2" t="s">
        <v>2425</v>
      </c>
      <c r="C2799" s="2" t="s">
        <v>2426</v>
      </c>
      <c r="D2799" s="2" t="s">
        <v>2820</v>
      </c>
      <c r="E2799">
        <v>82</v>
      </c>
      <c r="F2799" t="str">
        <f>+VLOOKUP(E2799,[1]CLIENTES!A:B,2,0)</f>
        <v>Nayarett</v>
      </c>
      <c r="G2799">
        <v>33</v>
      </c>
      <c r="H2799" t="str">
        <f>+VLOOKUP(G2799,[1]SKU!A:B,2,0)</f>
        <v>MACERATA VINTAGE 20 X 62 CAÑUELAS 1RA C</v>
      </c>
      <c r="I2799" t="str">
        <f>+VLOOKUP(G2799,[1]SKU!A:D,4,0)</f>
        <v>CERAMICO</v>
      </c>
      <c r="J2799" t="str">
        <f>+VLOOKUP(G2799,[1]SKU!A:E,5,0)</f>
        <v>Maderas</v>
      </c>
      <c r="K2799" t="str">
        <f>+VLOOKUP(G2799,[1]SKU!A:C,3,0)</f>
        <v>CAÑUELAS</v>
      </c>
      <c r="L2799">
        <v>15</v>
      </c>
      <c r="M2799">
        <v>12.30189751976355</v>
      </c>
      <c r="N2799">
        <f>+VLOOKUP([1]VENTAS!G2799,[1]SKU!A:G,6,0)</f>
        <v>4597</v>
      </c>
      <c r="O2799" s="4">
        <f t="shared" si="43"/>
        <v>56551.822898353035</v>
      </c>
    </row>
    <row r="2800" spans="1:15" x14ac:dyDescent="0.3">
      <c r="A2800" s="1">
        <v>44965</v>
      </c>
      <c r="B2800" s="2" t="s">
        <v>2425</v>
      </c>
      <c r="C2800" s="2" t="s">
        <v>2426</v>
      </c>
      <c r="D2800" s="2" t="s">
        <v>2821</v>
      </c>
      <c r="E2800">
        <v>207</v>
      </c>
      <c r="F2800" t="str">
        <f>+VLOOKUP(E2800,[1]CLIENTES!A:B,2,0)</f>
        <v>Leah</v>
      </c>
      <c r="G2800">
        <v>151</v>
      </c>
      <c r="H2800" t="str">
        <f>+VLOOKUP(G2800,[1]SKU!A:B,2,0)</f>
        <v>ARCADIA GRIS 46 X 46 ALLPA 2DA C</v>
      </c>
      <c r="I2800" t="str">
        <f>+VLOOKUP(G2800,[1]SKU!A:D,4,0)</f>
        <v>CERAMICO</v>
      </c>
      <c r="J2800" t="str">
        <f>+VLOOKUP(G2800,[1]SKU!A:E,5,0)</f>
        <v>Cementos</v>
      </c>
      <c r="K2800" t="str">
        <f>+VLOOKUP(G2800,[1]SKU!A:C,3,0)</f>
        <v>ALLPA</v>
      </c>
      <c r="L2800">
        <v>23</v>
      </c>
      <c r="M2800">
        <v>6.0888939717978623</v>
      </c>
      <c r="N2800">
        <f>+VLOOKUP([1]VENTAS!G2800,[1]SKU!A:G,6,0)</f>
        <v>3763</v>
      </c>
      <c r="O2800" s="4">
        <f t="shared" si="43"/>
        <v>22912.508015875355</v>
      </c>
    </row>
    <row r="2801" spans="1:15" x14ac:dyDescent="0.3">
      <c r="A2801" s="1">
        <v>44968</v>
      </c>
      <c r="B2801" s="2" t="s">
        <v>2425</v>
      </c>
      <c r="C2801" s="2" t="s">
        <v>2426</v>
      </c>
      <c r="D2801" s="2" t="s">
        <v>2822</v>
      </c>
      <c r="E2801">
        <v>158</v>
      </c>
      <c r="F2801" t="str">
        <f>+VLOOKUP(E2801,[1]CLIENTES!A:B,2,0)</f>
        <v>Montserrat</v>
      </c>
      <c r="G2801">
        <v>299</v>
      </c>
      <c r="H2801" t="str">
        <f>+VLOOKUP(G2801,[1]SKU!A:B,2,0)</f>
        <v>URBAN ANTHRACITE NATURAL 60 X 120 VITE 2DA C</v>
      </c>
      <c r="I2801" t="str">
        <f>+VLOOKUP(G2801,[1]SKU!A:D,4,0)</f>
        <v>PORCELANATO</v>
      </c>
      <c r="J2801" t="str">
        <f>+VLOOKUP(G2801,[1]SKU!A:E,5,0)</f>
        <v>Cementos</v>
      </c>
      <c r="K2801" t="str">
        <f>+VLOOKUP(G2801,[1]SKU!A:C,3,0)</f>
        <v>VITE</v>
      </c>
      <c r="L2801">
        <v>102</v>
      </c>
      <c r="M2801">
        <v>95.644965374120176</v>
      </c>
      <c r="N2801">
        <f>+VLOOKUP([1]VENTAS!G2801,[1]SKU!A:G,6,0)</f>
        <v>7178</v>
      </c>
      <c r="O2801" s="4">
        <f t="shared" si="43"/>
        <v>686539.56145543465</v>
      </c>
    </row>
    <row r="2802" spans="1:15" x14ac:dyDescent="0.3">
      <c r="A2802" s="1">
        <v>44943</v>
      </c>
      <c r="B2802" s="2" t="s">
        <v>2425</v>
      </c>
      <c r="C2802" s="2" t="s">
        <v>2426</v>
      </c>
      <c r="D2802" s="2" t="s">
        <v>2823</v>
      </c>
      <c r="E2802">
        <v>106</v>
      </c>
      <c r="F2802" t="str">
        <f>+VLOOKUP(E2802,[1]CLIENTES!A:B,2,0)</f>
        <v>Aquiles</v>
      </c>
      <c r="G2802">
        <v>117</v>
      </c>
      <c r="H2802" t="str">
        <f>+VLOOKUP(G2802,[1]SKU!A:B,2,0)</f>
        <v>GRAFIATO BEIGE 35 x 35  LOURDES 1RA C</v>
      </c>
      <c r="I2802" t="str">
        <f>+VLOOKUP(G2802,[1]SKU!A:D,4,0)</f>
        <v>CERAMICO</v>
      </c>
      <c r="J2802" t="str">
        <f>+VLOOKUP(G2802,[1]SKU!A:E,5,0)</f>
        <v>Cementos</v>
      </c>
      <c r="K2802" t="str">
        <f>+VLOOKUP(G2802,[1]SKU!A:C,3,0)</f>
        <v>LOURDES</v>
      </c>
      <c r="L2802">
        <v>50</v>
      </c>
      <c r="M2802">
        <v>9.9449394812837824</v>
      </c>
      <c r="N2802">
        <f>+VLOOKUP([1]VENTAS!G2802,[1]SKU!A:G,6,0)</f>
        <v>3888</v>
      </c>
      <c r="O2802" s="4">
        <f t="shared" si="43"/>
        <v>38665.924703231343</v>
      </c>
    </row>
    <row r="2803" spans="1:15" x14ac:dyDescent="0.3">
      <c r="A2803" s="1">
        <v>44945</v>
      </c>
      <c r="B2803" s="2" t="s">
        <v>2425</v>
      </c>
      <c r="C2803" s="2" t="s">
        <v>2426</v>
      </c>
      <c r="D2803" s="2" t="s">
        <v>2824</v>
      </c>
      <c r="E2803">
        <v>56</v>
      </c>
      <c r="F2803" t="str">
        <f>+VLOOKUP(E2803,[1]CLIENTES!A:B,2,0)</f>
        <v>Stephanie</v>
      </c>
      <c r="G2803">
        <v>92</v>
      </c>
      <c r="H2803" t="str">
        <f>+VLOOKUP(G2803,[1]SKU!A:B,2,0)</f>
        <v>MANAOS MARRON 38 x 38 C.NEGRO 2DA CAL</v>
      </c>
      <c r="I2803" t="str">
        <f>+VLOOKUP(G2803,[1]SKU!A:D,4,0)</f>
        <v>CERAMICO</v>
      </c>
      <c r="J2803" t="str">
        <f>+VLOOKUP(G2803,[1]SKU!A:E,5,0)</f>
        <v>Marmoles</v>
      </c>
      <c r="K2803" t="str">
        <f>+VLOOKUP(G2803,[1]SKU!A:C,3,0)</f>
        <v>CERRO NEGRO</v>
      </c>
      <c r="L2803">
        <v>19</v>
      </c>
      <c r="M2803">
        <v>12.131100885603109</v>
      </c>
      <c r="N2803">
        <f>+VLOOKUP([1]VENTAS!G2803,[1]SKU!A:G,6,0)</f>
        <v>5321</v>
      </c>
      <c r="O2803" s="4">
        <f t="shared" si="43"/>
        <v>64549.587812294143</v>
      </c>
    </row>
    <row r="2804" spans="1:15" x14ac:dyDescent="0.3">
      <c r="A2804" s="1">
        <v>44947</v>
      </c>
      <c r="B2804" s="2" t="s">
        <v>2425</v>
      </c>
      <c r="C2804" s="2" t="s">
        <v>2426</v>
      </c>
      <c r="D2804" s="2" t="s">
        <v>2825</v>
      </c>
      <c r="E2804">
        <v>24</v>
      </c>
      <c r="F2804" t="str">
        <f>+VLOOKUP(E2804,[1]CLIENTES!A:B,2,0)</f>
        <v>Maciel</v>
      </c>
      <c r="G2804">
        <v>297</v>
      </c>
      <c r="H2804" t="str">
        <f>+VLOOKUP(G2804,[1]SKU!A:B,2,0)</f>
        <v>RAVENNA PUL RECT 58 x 58 C.NEGRO 2DA C</v>
      </c>
      <c r="I2804" t="str">
        <f>+VLOOKUP(G2804,[1]SKU!A:D,4,0)</f>
        <v>PORCELANATO</v>
      </c>
      <c r="J2804" t="str">
        <f>+VLOOKUP(G2804,[1]SKU!A:E,5,0)</f>
        <v>Marmoles</v>
      </c>
      <c r="K2804" t="str">
        <f>+VLOOKUP(G2804,[1]SKU!A:C,3,0)</f>
        <v>CERRO NEGRO</v>
      </c>
      <c r="L2804">
        <v>42</v>
      </c>
      <c r="M2804">
        <v>15.237859377683076</v>
      </c>
      <c r="N2804">
        <f>+VLOOKUP([1]VENTAS!G2804,[1]SKU!A:G,6,0)</f>
        <v>6689</v>
      </c>
      <c r="O2804" s="4">
        <f t="shared" si="43"/>
        <v>101926.04137732209</v>
      </c>
    </row>
    <row r="2805" spans="1:15" x14ac:dyDescent="0.3">
      <c r="A2805" s="1">
        <v>44940</v>
      </c>
      <c r="B2805" s="2" t="s">
        <v>2425</v>
      </c>
      <c r="C2805" s="2" t="s">
        <v>2426</v>
      </c>
      <c r="D2805" s="2" t="s">
        <v>2826</v>
      </c>
      <c r="E2805">
        <v>161</v>
      </c>
      <c r="F2805" t="str">
        <f>+VLOOKUP(E2805,[1]CLIENTES!A:B,2,0)</f>
        <v>Priscila</v>
      </c>
      <c r="G2805">
        <v>108</v>
      </c>
      <c r="H2805" t="str">
        <f>+VLOOKUP(G2805,[1]SKU!A:B,2,0)</f>
        <v>FORTALEZA GRIS 38 x 38 C.NEGRO 1RA CAL</v>
      </c>
      <c r="I2805" t="str">
        <f>+VLOOKUP(G2805,[1]SKU!A:D,4,0)</f>
        <v>CERAMICO</v>
      </c>
      <c r="J2805" t="str">
        <f>+VLOOKUP(G2805,[1]SKU!A:E,5,0)</f>
        <v>Cementos</v>
      </c>
      <c r="K2805" t="str">
        <f>+VLOOKUP(G2805,[1]SKU!A:C,3,0)</f>
        <v>CERRO NEGRO</v>
      </c>
      <c r="L2805">
        <v>79</v>
      </c>
      <c r="M2805">
        <v>14.190070208849649</v>
      </c>
      <c r="N2805">
        <f>+VLOOKUP([1]VENTAS!G2805,[1]SKU!A:G,6,0)</f>
        <v>6632</v>
      </c>
      <c r="O2805" s="4">
        <f t="shared" si="43"/>
        <v>94108.545625090876</v>
      </c>
    </row>
    <row r="2806" spans="1:15" x14ac:dyDescent="0.3">
      <c r="A2806" s="1">
        <v>44980</v>
      </c>
      <c r="B2806" s="2" t="s">
        <v>2425</v>
      </c>
      <c r="C2806" s="2" t="s">
        <v>2426</v>
      </c>
      <c r="D2806" s="2" t="s">
        <v>2827</v>
      </c>
      <c r="E2806">
        <v>104</v>
      </c>
      <c r="F2806" t="str">
        <f>+VLOOKUP(E2806,[1]CLIENTES!A:B,2,0)</f>
        <v>Mya</v>
      </c>
      <c r="G2806">
        <v>89</v>
      </c>
      <c r="H2806" t="str">
        <f>+VLOOKUP(G2806,[1]SKU!A:B,2,0)</f>
        <v>PARIS CREMA BRILLANTE 51 x 51 C.NEGRO 2DA CAL</v>
      </c>
      <c r="I2806" t="str">
        <f>+VLOOKUP(G2806,[1]SKU!A:D,4,0)</f>
        <v>CERAMICO</v>
      </c>
      <c r="J2806" t="str">
        <f>+VLOOKUP(G2806,[1]SKU!A:E,5,0)</f>
        <v>Marmoles</v>
      </c>
      <c r="K2806" t="str">
        <f>+VLOOKUP(G2806,[1]SKU!A:C,3,0)</f>
        <v>CERRO NEGRO</v>
      </c>
      <c r="L2806">
        <v>46</v>
      </c>
      <c r="M2806">
        <v>45.084892724084</v>
      </c>
      <c r="N2806">
        <f>+VLOOKUP([1]VENTAS!G2806,[1]SKU!A:G,6,0)</f>
        <v>1125</v>
      </c>
      <c r="O2806" s="4">
        <f t="shared" si="43"/>
        <v>50720.504314594502</v>
      </c>
    </row>
    <row r="2807" spans="1:15" x14ac:dyDescent="0.3">
      <c r="A2807" s="1">
        <v>44959</v>
      </c>
      <c r="B2807" s="2" t="s">
        <v>2425</v>
      </c>
      <c r="C2807" s="2" t="s">
        <v>2426</v>
      </c>
      <c r="D2807" s="2" t="s">
        <v>2828</v>
      </c>
      <c r="E2807">
        <v>115</v>
      </c>
      <c r="F2807" t="str">
        <f>+VLOOKUP(E2807,[1]CLIENTES!A:B,2,0)</f>
        <v>Franciska</v>
      </c>
      <c r="G2807">
        <v>244</v>
      </c>
      <c r="H2807" t="str">
        <f>+VLOOKUP(G2807,[1]SKU!A:B,2,0)</f>
        <v>SAVOIA ARENA PUL RECT 58 x 117 C.NEGRO 2DA C</v>
      </c>
      <c r="I2807" t="str">
        <f>+VLOOKUP(G2807,[1]SKU!A:D,4,0)</f>
        <v>PORCELANATO</v>
      </c>
      <c r="J2807" t="str">
        <f>+VLOOKUP(G2807,[1]SKU!A:E,5,0)</f>
        <v>Marmoles</v>
      </c>
      <c r="K2807" t="str">
        <f>+VLOOKUP(G2807,[1]SKU!A:C,3,0)</f>
        <v>CERRO NEGRO</v>
      </c>
      <c r="L2807">
        <v>39</v>
      </c>
      <c r="M2807">
        <v>23.466854072861501</v>
      </c>
      <c r="N2807">
        <f>+VLOOKUP([1]VENTAS!G2807,[1]SKU!A:G,6,0)</f>
        <v>7560</v>
      </c>
      <c r="O2807" s="4">
        <f t="shared" si="43"/>
        <v>177409.41679083294</v>
      </c>
    </row>
    <row r="2808" spans="1:15" x14ac:dyDescent="0.3">
      <c r="A2808" s="1">
        <v>44951</v>
      </c>
      <c r="B2808" s="2" t="s">
        <v>2425</v>
      </c>
      <c r="C2808" s="2" t="s">
        <v>2426</v>
      </c>
      <c r="D2808" s="2" t="s">
        <v>2829</v>
      </c>
      <c r="E2808">
        <v>225</v>
      </c>
      <c r="F2808" t="str">
        <f>+VLOOKUP(E2808,[1]CLIENTES!A:B,2,0)</f>
        <v>Yarela</v>
      </c>
      <c r="G2808">
        <v>153</v>
      </c>
      <c r="H2808" t="str">
        <f>+VLOOKUP(G2808,[1]SKU!A:B,2,0)</f>
        <v>BOEDO MIX  51 x 51 C.NEGRO 2DA CAL</v>
      </c>
      <c r="I2808" t="str">
        <f>+VLOOKUP(G2808,[1]SKU!A:D,4,0)</f>
        <v>CERAMICO</v>
      </c>
      <c r="J2808" t="str">
        <f>+VLOOKUP(G2808,[1]SKU!A:E,5,0)</f>
        <v>Deco &amp; Mas</v>
      </c>
      <c r="K2808" t="str">
        <f>+VLOOKUP(G2808,[1]SKU!A:C,3,0)</f>
        <v>CERRO NEGRO</v>
      </c>
      <c r="L2808">
        <v>113</v>
      </c>
      <c r="M2808">
        <v>19.278765481262337</v>
      </c>
      <c r="N2808">
        <f>+VLOOKUP([1]VENTAS!G2808,[1]SKU!A:G,6,0)</f>
        <v>4088</v>
      </c>
      <c r="O2808" s="4">
        <f t="shared" si="43"/>
        <v>78811.593287400436</v>
      </c>
    </row>
    <row r="2809" spans="1:15" x14ac:dyDescent="0.3">
      <c r="A2809" s="1">
        <v>44985</v>
      </c>
      <c r="B2809" s="2" t="s">
        <v>2425</v>
      </c>
      <c r="C2809" s="2" t="s">
        <v>2426</v>
      </c>
      <c r="D2809" s="2" t="s">
        <v>2830</v>
      </c>
      <c r="E2809">
        <v>177</v>
      </c>
      <c r="F2809" t="str">
        <f>+VLOOKUP(E2809,[1]CLIENTES!A:B,2,0)</f>
        <v>Samuel</v>
      </c>
      <c r="G2809">
        <v>334</v>
      </c>
      <c r="H2809" t="str">
        <f>+VLOOKUP(G2809,[1]SKU!A:B,2,0)</f>
        <v>MARMOL STRAZZA RECT. 58 x 117 S.LOREN 2DA C</v>
      </c>
      <c r="I2809" t="str">
        <f>+VLOOKUP(G2809,[1]SKU!A:D,4,0)</f>
        <v>PORCELANATO</v>
      </c>
      <c r="J2809" t="str">
        <f>+VLOOKUP(G2809,[1]SKU!A:E,5,0)</f>
        <v>Marmoles</v>
      </c>
      <c r="K2809" t="str">
        <f>+VLOOKUP(G2809,[1]SKU!A:C,3,0)</f>
        <v>SAN LORENZO</v>
      </c>
      <c r="L2809">
        <v>49</v>
      </c>
      <c r="M2809">
        <v>15.934277620761344</v>
      </c>
      <c r="N2809">
        <f>+VLOOKUP([1]VENTAS!G2809,[1]SKU!A:G,6,0)</f>
        <v>8600</v>
      </c>
      <c r="O2809" s="4">
        <f t="shared" si="43"/>
        <v>137034.78753854756</v>
      </c>
    </row>
    <row r="2810" spans="1:15" x14ac:dyDescent="0.3">
      <c r="A2810" s="1">
        <v>44938</v>
      </c>
      <c r="B2810" s="2" t="s">
        <v>2425</v>
      </c>
      <c r="C2810" s="2" t="s">
        <v>2426</v>
      </c>
      <c r="D2810" s="2" t="s">
        <v>2831</v>
      </c>
      <c r="E2810">
        <v>186</v>
      </c>
      <c r="F2810" t="str">
        <f>+VLOOKUP(E2810,[1]CLIENTES!A:B,2,0)</f>
        <v>Maykol</v>
      </c>
      <c r="G2810">
        <v>206</v>
      </c>
      <c r="H2810" t="str">
        <f>+VLOOKUP(G2810,[1]SKU!A:B,2,0)</f>
        <v>LIFE MARFIL RECT 59 X 59 C.NEGRO 1RA C</v>
      </c>
      <c r="I2810" t="str">
        <f>+VLOOKUP(G2810,[1]SKU!A:D,4,0)</f>
        <v>PORCELANATO</v>
      </c>
      <c r="J2810" t="str">
        <f>+VLOOKUP(G2810,[1]SKU!A:E,5,0)</f>
        <v>Cementos</v>
      </c>
      <c r="K2810" t="str">
        <f>+VLOOKUP(G2810,[1]SKU!A:C,3,0)</f>
        <v>CERRO NEGRO</v>
      </c>
      <c r="L2810">
        <v>44</v>
      </c>
      <c r="M2810">
        <v>17.230857524029446</v>
      </c>
      <c r="N2810">
        <f>+VLOOKUP([1]VENTAS!G2810,[1]SKU!A:G,6,0)</f>
        <v>3951</v>
      </c>
      <c r="O2810" s="4">
        <f t="shared" si="43"/>
        <v>68079.118077440347</v>
      </c>
    </row>
    <row r="2811" spans="1:15" x14ac:dyDescent="0.3">
      <c r="A2811" s="1">
        <v>44945</v>
      </c>
      <c r="B2811" s="2" t="s">
        <v>2425</v>
      </c>
      <c r="C2811" s="2" t="s">
        <v>2426</v>
      </c>
      <c r="D2811" s="2" t="s">
        <v>2832</v>
      </c>
      <c r="E2811">
        <v>1</v>
      </c>
      <c r="F2811" t="str">
        <f>+VLOOKUP(E2811,[1]CLIENTES!A:B,2,0)</f>
        <v>MIRTA</v>
      </c>
      <c r="G2811">
        <v>172</v>
      </c>
      <c r="H2811" t="str">
        <f>+VLOOKUP(G2811,[1]SKU!A:B,2,0)</f>
        <v>TUIL BLANCO BRILL 33 X 45,3 SCOP 1RA C</v>
      </c>
      <c r="I2811" t="str">
        <f>+VLOOKUP(G2811,[1]SKU!A:D,4,0)</f>
        <v>CERAMICO</v>
      </c>
      <c r="J2811" t="str">
        <f>+VLOOKUP(G2811,[1]SKU!A:E,5,0)</f>
        <v>Deco &amp; Mas</v>
      </c>
      <c r="K2811" t="str">
        <f>+VLOOKUP(G2811,[1]SKU!A:C,3,0)</f>
        <v>SCOP</v>
      </c>
      <c r="L2811">
        <v>41</v>
      </c>
      <c r="M2811">
        <v>5.883349855648083</v>
      </c>
      <c r="N2811">
        <f>+VLOOKUP([1]VENTAS!G2811,[1]SKU!A:G,6,0)</f>
        <v>5047</v>
      </c>
      <c r="O2811" s="4">
        <f t="shared" si="43"/>
        <v>29693.266721455875</v>
      </c>
    </row>
    <row r="2812" spans="1:15" x14ac:dyDescent="0.3">
      <c r="A2812" s="1">
        <v>44976</v>
      </c>
      <c r="B2812" s="2" t="s">
        <v>2425</v>
      </c>
      <c r="C2812" s="2" t="s">
        <v>2426</v>
      </c>
      <c r="D2812" s="2" t="s">
        <v>2833</v>
      </c>
      <c r="E2812">
        <v>122</v>
      </c>
      <c r="F2812" t="str">
        <f>+VLOOKUP(E2812,[1]CLIENTES!A:B,2,0)</f>
        <v>Juanpablo</v>
      </c>
      <c r="G2812">
        <v>113</v>
      </c>
      <c r="H2812" t="str">
        <f>+VLOOKUP(G2812,[1]SKU!A:B,2,0)</f>
        <v>TILCARA MARRON 38 x 38 C.NEGRO 2DA CAL</v>
      </c>
      <c r="I2812" t="str">
        <f>+VLOOKUP(G2812,[1]SKU!A:D,4,0)</f>
        <v>CERAMICO</v>
      </c>
      <c r="J2812" t="str">
        <f>+VLOOKUP(G2812,[1]SKU!A:E,5,0)</f>
        <v>Piedras</v>
      </c>
      <c r="K2812" t="str">
        <f>+VLOOKUP(G2812,[1]SKU!A:C,3,0)</f>
        <v>CERRO NEGRO</v>
      </c>
      <c r="L2812">
        <v>135</v>
      </c>
      <c r="M2812">
        <v>1.7749139288345728</v>
      </c>
      <c r="N2812">
        <f>+VLOOKUP([1]VENTAS!G2812,[1]SKU!A:G,6,0)</f>
        <v>3571</v>
      </c>
      <c r="O2812" s="4">
        <f t="shared" si="43"/>
        <v>6338.2176398682595</v>
      </c>
    </row>
    <row r="2813" spans="1:15" x14ac:dyDescent="0.3">
      <c r="A2813" s="1">
        <v>44952</v>
      </c>
      <c r="B2813" s="2" t="s">
        <v>2425</v>
      </c>
      <c r="C2813" s="2" t="s">
        <v>2426</v>
      </c>
      <c r="D2813" s="2" t="s">
        <v>2834</v>
      </c>
      <c r="E2813">
        <v>28</v>
      </c>
      <c r="F2813" t="str">
        <f>+VLOOKUP(E2813,[1]CLIENTES!A:B,2,0)</f>
        <v>Katalina</v>
      </c>
      <c r="G2813">
        <v>91</v>
      </c>
      <c r="H2813" t="str">
        <f>+VLOOKUP(G2813,[1]SKU!A:B,2,0)</f>
        <v>RONDA TIZA 38 x 38 C.NEGRO 1RA CAL</v>
      </c>
      <c r="I2813" t="str">
        <f>+VLOOKUP(G2813,[1]SKU!A:D,4,0)</f>
        <v>CERAMICO</v>
      </c>
      <c r="J2813" t="str">
        <f>+VLOOKUP(G2813,[1]SKU!A:E,5,0)</f>
        <v>Marmoles</v>
      </c>
      <c r="K2813" t="str">
        <f>+VLOOKUP(G2813,[1]SKU!A:C,3,0)</f>
        <v>CERRO NEGRO</v>
      </c>
      <c r="L2813">
        <v>85</v>
      </c>
      <c r="M2813">
        <v>73.096213674862199</v>
      </c>
      <c r="N2813">
        <f>+VLOOKUP([1]VENTAS!G2813,[1]SKU!A:G,6,0)</f>
        <v>6314</v>
      </c>
      <c r="O2813" s="4">
        <f t="shared" si="43"/>
        <v>461529.49314307992</v>
      </c>
    </row>
    <row r="2814" spans="1:15" x14ac:dyDescent="0.3">
      <c r="A2814" s="1">
        <v>44966</v>
      </c>
      <c r="B2814" s="2" t="s">
        <v>2425</v>
      </c>
      <c r="C2814" s="2" t="s">
        <v>2426</v>
      </c>
      <c r="D2814" s="2" t="s">
        <v>2835</v>
      </c>
      <c r="E2814">
        <v>210</v>
      </c>
      <c r="F2814" t="str">
        <f>+VLOOKUP(E2814,[1]CLIENTES!A:B,2,0)</f>
        <v>Lucio</v>
      </c>
      <c r="G2814">
        <v>215</v>
      </c>
      <c r="H2814" t="str">
        <f>+VLOOKUP(G2814,[1]SKU!A:B,2,0)</f>
        <v>LISCIO GRAPHITE NATURAL 60 X 120 VITE 2DA C</v>
      </c>
      <c r="I2814" t="str">
        <f>+VLOOKUP(G2814,[1]SKU!A:D,4,0)</f>
        <v>PORCELANATO</v>
      </c>
      <c r="J2814" t="str">
        <f>+VLOOKUP(G2814,[1]SKU!A:E,5,0)</f>
        <v>Cementos</v>
      </c>
      <c r="K2814" t="str">
        <f>+VLOOKUP(G2814,[1]SKU!A:C,3,0)</f>
        <v>VITE</v>
      </c>
      <c r="L2814">
        <v>124</v>
      </c>
      <c r="M2814">
        <v>89.646824572408406</v>
      </c>
      <c r="N2814">
        <f>+VLOOKUP([1]VENTAS!G2814,[1]SKU!A:G,6,0)</f>
        <v>9253</v>
      </c>
      <c r="O2814" s="4">
        <f t="shared" si="43"/>
        <v>829502.06776849495</v>
      </c>
    </row>
    <row r="2815" spans="1:15" x14ac:dyDescent="0.3">
      <c r="A2815" s="1">
        <v>44954</v>
      </c>
      <c r="B2815" s="2" t="s">
        <v>2425</v>
      </c>
      <c r="C2815" s="2" t="s">
        <v>2426</v>
      </c>
      <c r="D2815" s="2" t="s">
        <v>2836</v>
      </c>
      <c r="E2815">
        <v>171</v>
      </c>
      <c r="F2815" t="str">
        <f>+VLOOKUP(E2815,[1]CLIENTES!A:B,2,0)</f>
        <v>Mia</v>
      </c>
      <c r="G2815">
        <v>321</v>
      </c>
      <c r="H2815" t="str">
        <f>+VLOOKUP(G2815,[1]SKU!A:B,2,0)</f>
        <v>BATILO IN GREY RECT. 58 X 117 S.LOREN 1RA C</v>
      </c>
      <c r="I2815" t="str">
        <f>+VLOOKUP(G2815,[1]SKU!A:D,4,0)</f>
        <v>PORCELANATO</v>
      </c>
      <c r="J2815" t="str">
        <f>+VLOOKUP(G2815,[1]SKU!A:E,5,0)</f>
        <v>Cementos</v>
      </c>
      <c r="K2815" t="str">
        <f>+VLOOKUP(G2815,[1]SKU!A:C,3,0)</f>
        <v>SAN LORENZO</v>
      </c>
      <c r="L2815">
        <v>28</v>
      </c>
      <c r="M2815">
        <v>2.0676950881900722</v>
      </c>
      <c r="N2815">
        <f>+VLOOKUP([1]VENTAS!G2815,[1]SKU!A:G,6,0)</f>
        <v>8860</v>
      </c>
      <c r="O2815" s="4">
        <f t="shared" si="43"/>
        <v>18319.778481364039</v>
      </c>
    </row>
    <row r="2816" spans="1:15" x14ac:dyDescent="0.3">
      <c r="A2816" s="1">
        <v>44985</v>
      </c>
      <c r="B2816" s="2" t="s">
        <v>2425</v>
      </c>
      <c r="C2816" s="2" t="s">
        <v>2426</v>
      </c>
      <c r="D2816" s="2" t="s">
        <v>2837</v>
      </c>
      <c r="E2816">
        <v>109</v>
      </c>
      <c r="F2816" t="str">
        <f>+VLOOKUP(E2816,[1]CLIENTES!A:B,2,0)</f>
        <v>Estefani</v>
      </c>
      <c r="G2816">
        <v>56</v>
      </c>
      <c r="H2816" t="str">
        <f>+VLOOKUP(G2816,[1]SKU!A:B,2,0)</f>
        <v>MANAOS VERDE 38 x 38 C.NEGRO 1RA CAL</v>
      </c>
      <c r="I2816" t="str">
        <f>+VLOOKUP(G2816,[1]SKU!A:D,4,0)</f>
        <v>CERAMICO</v>
      </c>
      <c r="J2816" t="str">
        <f>+VLOOKUP(G2816,[1]SKU!A:E,5,0)</f>
        <v>Marmoles</v>
      </c>
      <c r="K2816" t="str">
        <f>+VLOOKUP(G2816,[1]SKU!A:C,3,0)</f>
        <v>CERRO NEGRO</v>
      </c>
      <c r="L2816">
        <v>131</v>
      </c>
      <c r="M2816">
        <v>92.584649215756613</v>
      </c>
      <c r="N2816">
        <f>+VLOOKUP([1]VENTAS!G2816,[1]SKU!A:G,6,0)</f>
        <v>2540</v>
      </c>
      <c r="O2816" s="4">
        <f t="shared" si="43"/>
        <v>235165.00900802179</v>
      </c>
    </row>
    <row r="2817" spans="1:15" x14ac:dyDescent="0.3">
      <c r="A2817" s="1">
        <v>44956</v>
      </c>
      <c r="B2817" s="2" t="s">
        <v>2425</v>
      </c>
      <c r="C2817" s="2" t="s">
        <v>2426</v>
      </c>
      <c r="D2817" s="2" t="s">
        <v>2838</v>
      </c>
      <c r="E2817">
        <v>141</v>
      </c>
      <c r="F2817" t="str">
        <f>+VLOOKUP(E2817,[1]CLIENTES!A:B,2,0)</f>
        <v>Waldo</v>
      </c>
      <c r="G2817">
        <v>175</v>
      </c>
      <c r="H2817" t="str">
        <f>+VLOOKUP(G2817,[1]SKU!A:B,2,0)</f>
        <v>COTTO MARFIL 56 X 56 LOURDES 2DA C</v>
      </c>
      <c r="I2817" t="str">
        <f>+VLOOKUP(G2817,[1]SKU!A:D,4,0)</f>
        <v>CERAMICO</v>
      </c>
      <c r="J2817" t="str">
        <f>+VLOOKUP(G2817,[1]SKU!A:E,5,0)</f>
        <v>Cementos</v>
      </c>
      <c r="K2817" t="str">
        <f>+VLOOKUP(G2817,[1]SKU!A:C,3,0)</f>
        <v>LOURDES</v>
      </c>
      <c r="L2817">
        <v>66</v>
      </c>
      <c r="M2817">
        <v>13.226426000322348</v>
      </c>
      <c r="N2817">
        <f>+VLOOKUP([1]VENTAS!G2817,[1]SKU!A:G,6,0)</f>
        <v>3940</v>
      </c>
      <c r="O2817" s="4">
        <f t="shared" si="43"/>
        <v>52112.118441270053</v>
      </c>
    </row>
    <row r="2818" spans="1:15" x14ac:dyDescent="0.3">
      <c r="A2818" s="1">
        <v>44929</v>
      </c>
      <c r="B2818" s="2" t="s">
        <v>2425</v>
      </c>
      <c r="C2818" s="2" t="s">
        <v>2426</v>
      </c>
      <c r="D2818" s="2" t="s">
        <v>2839</v>
      </c>
      <c r="E2818">
        <v>76</v>
      </c>
      <c r="F2818" t="str">
        <f>+VLOOKUP(E2818,[1]CLIENTES!A:B,2,0)</f>
        <v>Aynara</v>
      </c>
      <c r="G2818">
        <v>199</v>
      </c>
      <c r="H2818" t="str">
        <f>+VLOOKUP(G2818,[1]SKU!A:B,2,0)</f>
        <v>TERRA NEGRO 45,3 X 45,3 SCOP 2DA CAL</v>
      </c>
      <c r="I2818" t="str">
        <f>+VLOOKUP(G2818,[1]SKU!A:D,4,0)</f>
        <v>CERAMICO</v>
      </c>
      <c r="J2818" t="str">
        <f>+VLOOKUP(G2818,[1]SKU!A:E,5,0)</f>
        <v>Piedras</v>
      </c>
      <c r="K2818" t="str">
        <f>+VLOOKUP(G2818,[1]SKU!A:C,3,0)</f>
        <v>SCOP</v>
      </c>
      <c r="L2818">
        <v>11</v>
      </c>
      <c r="M2818">
        <v>8.387717279712664</v>
      </c>
      <c r="N2818">
        <f>+VLOOKUP([1]VENTAS!G2818,[1]SKU!A:G,6,0)</f>
        <v>4601</v>
      </c>
      <c r="O2818" s="4">
        <f t="shared" si="43"/>
        <v>38591.887203957966</v>
      </c>
    </row>
    <row r="2819" spans="1:15" x14ac:dyDescent="0.3">
      <c r="A2819" s="1">
        <v>44982</v>
      </c>
      <c r="B2819" s="2" t="s">
        <v>2425</v>
      </c>
      <c r="C2819" s="2" t="s">
        <v>2426</v>
      </c>
      <c r="D2819" s="2" t="s">
        <v>2840</v>
      </c>
      <c r="E2819">
        <v>57</v>
      </c>
      <c r="F2819" t="str">
        <f>+VLOOKUP(E2819,[1]CLIENTES!A:B,2,0)</f>
        <v>Yanina</v>
      </c>
      <c r="G2819">
        <v>273</v>
      </c>
      <c r="H2819" t="str">
        <f>+VLOOKUP(G2819,[1]SKU!A:B,2,0)</f>
        <v>BIANCO APUANO NATURAL 60 X 120 VITE 2DA C</v>
      </c>
      <c r="I2819" t="str">
        <f>+VLOOKUP(G2819,[1]SKU!A:D,4,0)</f>
        <v>PORCELANATO</v>
      </c>
      <c r="J2819" t="str">
        <f>+VLOOKUP(G2819,[1]SKU!A:E,5,0)</f>
        <v>Marmoles</v>
      </c>
      <c r="K2819" t="str">
        <f>+VLOOKUP(G2819,[1]SKU!A:C,3,0)</f>
        <v>VITE</v>
      </c>
      <c r="L2819">
        <v>74</v>
      </c>
      <c r="M2819">
        <v>33.760499940712862</v>
      </c>
      <c r="N2819">
        <f>+VLOOKUP([1]VENTAS!G2819,[1]SKU!A:G,6,0)</f>
        <v>8487</v>
      </c>
      <c r="O2819" s="4">
        <f t="shared" ref="O2819:O2882" si="44">+N2819*M2819</f>
        <v>286525.36299683008</v>
      </c>
    </row>
    <row r="2820" spans="1:15" x14ac:dyDescent="0.3">
      <c r="A2820" s="1">
        <v>44945</v>
      </c>
      <c r="B2820" s="2" t="s">
        <v>2425</v>
      </c>
      <c r="C2820" s="2" t="s">
        <v>2426</v>
      </c>
      <c r="D2820" s="2" t="s">
        <v>2841</v>
      </c>
      <c r="E2820">
        <v>173</v>
      </c>
      <c r="F2820" t="str">
        <f>+VLOOKUP(E2820,[1]CLIENTES!A:B,2,0)</f>
        <v>Lucas</v>
      </c>
      <c r="G2820">
        <v>346</v>
      </c>
      <c r="H2820" t="str">
        <f>+VLOOKUP(G2820,[1]SKU!A:B,2,0)</f>
        <v>TURIA ARENA FIT RECT. 58 x 58 S.LOREN 2DA C</v>
      </c>
      <c r="I2820" t="str">
        <f>+VLOOKUP(G2820,[1]SKU!A:D,4,0)</f>
        <v>PORCELANATO</v>
      </c>
      <c r="J2820" t="str">
        <f>+VLOOKUP(G2820,[1]SKU!A:E,5,0)</f>
        <v>Deco &amp; Mas</v>
      </c>
      <c r="K2820" t="str">
        <f>+VLOOKUP(G2820,[1]SKU!A:C,3,0)</f>
        <v>SAN LORENZO</v>
      </c>
      <c r="L2820">
        <v>163</v>
      </c>
      <c r="M2820">
        <v>2.6929540784381816</v>
      </c>
      <c r="N2820">
        <f>+VLOOKUP([1]VENTAS!G2820,[1]SKU!A:G,6,0)</f>
        <v>1662</v>
      </c>
      <c r="O2820" s="4">
        <f t="shared" si="44"/>
        <v>4475.6896783642578</v>
      </c>
    </row>
    <row r="2821" spans="1:15" x14ac:dyDescent="0.3">
      <c r="A2821" s="1">
        <v>44930</v>
      </c>
      <c r="B2821" s="2" t="s">
        <v>2425</v>
      </c>
      <c r="C2821" s="2" t="s">
        <v>2426</v>
      </c>
      <c r="D2821" s="2" t="s">
        <v>2842</v>
      </c>
      <c r="E2821">
        <v>1</v>
      </c>
      <c r="F2821" t="str">
        <f>+VLOOKUP(E2821,[1]CLIENTES!A:B,2,0)</f>
        <v>MIRTA</v>
      </c>
      <c r="G2821">
        <v>54</v>
      </c>
      <c r="H2821" t="str">
        <f>+VLOOKUP(G2821,[1]SKU!A:B,2,0)</f>
        <v>VENECIANO MIX PLATA 33 x 33 S.LOREN 1RA C</v>
      </c>
      <c r="I2821" t="str">
        <f>+VLOOKUP(G2821,[1]SKU!A:D,4,0)</f>
        <v>CERAMICO</v>
      </c>
      <c r="J2821" t="str">
        <f>+VLOOKUP(G2821,[1]SKU!A:E,5,0)</f>
        <v>Deco &amp; Mas</v>
      </c>
      <c r="K2821" t="str">
        <f>+VLOOKUP(G2821,[1]SKU!A:C,3,0)</f>
        <v>SAN LORENZO</v>
      </c>
      <c r="L2821">
        <v>133</v>
      </c>
      <c r="M2821">
        <v>104.66443912214186</v>
      </c>
      <c r="N2821">
        <f>+VLOOKUP([1]VENTAS!G2821,[1]SKU!A:G,6,0)</f>
        <v>2722</v>
      </c>
      <c r="O2821" s="4">
        <f t="shared" si="44"/>
        <v>284896.60329047014</v>
      </c>
    </row>
    <row r="2822" spans="1:15" x14ac:dyDescent="0.3">
      <c r="A2822" s="1">
        <v>44983</v>
      </c>
      <c r="B2822" s="2" t="s">
        <v>2425</v>
      </c>
      <c r="C2822" s="2" t="s">
        <v>2426</v>
      </c>
      <c r="D2822" s="2" t="s">
        <v>2843</v>
      </c>
      <c r="E2822">
        <v>36</v>
      </c>
      <c r="F2822" t="str">
        <f>+VLOOKUP(E2822,[1]CLIENTES!A:B,2,0)</f>
        <v>Kevin</v>
      </c>
      <c r="G2822">
        <v>228</v>
      </c>
      <c r="H2822" t="str">
        <f>+VLOOKUP(G2822,[1]SKU!A:B,2,0)</f>
        <v>CALIPSO WHITE 53 X 53 SAN PIETRO 1RA C</v>
      </c>
      <c r="I2822" t="str">
        <f>+VLOOKUP(G2822,[1]SKU!A:D,4,0)</f>
        <v>PORCELANATO</v>
      </c>
      <c r="J2822" t="str">
        <f>+VLOOKUP(G2822,[1]SKU!A:E,5,0)</f>
        <v>Marmoles</v>
      </c>
      <c r="K2822" t="str">
        <f>+VLOOKUP(G2822,[1]SKU!A:C,3,0)</f>
        <v>SAN PIETRO</v>
      </c>
      <c r="L2822">
        <v>40</v>
      </c>
      <c r="M2822">
        <v>35.613000360010297</v>
      </c>
      <c r="N2822">
        <f>+VLOOKUP([1]VENTAS!G2822,[1]SKU!A:G,6,0)</f>
        <v>1559</v>
      </c>
      <c r="O2822" s="4">
        <f t="shared" si="44"/>
        <v>55520.66756125605</v>
      </c>
    </row>
    <row r="2823" spans="1:15" x14ac:dyDescent="0.3">
      <c r="A2823" s="1">
        <v>44956</v>
      </c>
      <c r="B2823" s="2" t="s">
        <v>2425</v>
      </c>
      <c r="C2823" s="2" t="s">
        <v>2426</v>
      </c>
      <c r="D2823" s="2" t="s">
        <v>2844</v>
      </c>
      <c r="E2823">
        <v>21</v>
      </c>
      <c r="F2823" t="str">
        <f>+VLOOKUP(E2823,[1]CLIENTES!A:B,2,0)</f>
        <v>Jason</v>
      </c>
      <c r="G2823">
        <v>289</v>
      </c>
      <c r="H2823" t="str">
        <f>+VLOOKUP(G2823,[1]SKU!A:B,2,0)</f>
        <v>MONACO GRIS PUL RECT 58 X 58 C.NEGRO 2DA C</v>
      </c>
      <c r="I2823" t="str">
        <f>+VLOOKUP(G2823,[1]SKU!A:D,4,0)</f>
        <v>PORCELANATO</v>
      </c>
      <c r="J2823" t="str">
        <f>+VLOOKUP(G2823,[1]SKU!A:E,5,0)</f>
        <v>Marmoles</v>
      </c>
      <c r="K2823" t="str">
        <f>+VLOOKUP(G2823,[1]SKU!A:C,3,0)</f>
        <v>CERRO NEGRO</v>
      </c>
      <c r="L2823">
        <v>100</v>
      </c>
      <c r="M2823">
        <v>29.334269915204704</v>
      </c>
      <c r="N2823">
        <f>+VLOOKUP([1]VENTAS!G2823,[1]SKU!A:G,6,0)</f>
        <v>8163</v>
      </c>
      <c r="O2823" s="4">
        <f t="shared" si="44"/>
        <v>239455.645317816</v>
      </c>
    </row>
    <row r="2824" spans="1:15" x14ac:dyDescent="0.3">
      <c r="A2824" s="1">
        <v>44948</v>
      </c>
      <c r="B2824" s="2" t="s">
        <v>2425</v>
      </c>
      <c r="C2824" s="2" t="s">
        <v>2426</v>
      </c>
      <c r="D2824" s="2" t="s">
        <v>2845</v>
      </c>
      <c r="E2824">
        <v>85</v>
      </c>
      <c r="F2824" t="str">
        <f>+VLOOKUP(E2824,[1]CLIENTES!A:B,2,0)</f>
        <v>Aleen</v>
      </c>
      <c r="G2824">
        <v>281</v>
      </c>
      <c r="H2824" t="str">
        <f>+VLOOKUP(G2824,[1]SKU!A:B,2,0)</f>
        <v>LAPACHO 21 X 120 C.NEGRO 1RA CAL</v>
      </c>
      <c r="I2824" t="str">
        <f>+VLOOKUP(G2824,[1]SKU!A:D,4,0)</f>
        <v>PORCELANATO</v>
      </c>
      <c r="J2824" t="str">
        <f>+VLOOKUP(G2824,[1]SKU!A:E,5,0)</f>
        <v>Maderas</v>
      </c>
      <c r="K2824" t="str">
        <f>+VLOOKUP(G2824,[1]SKU!A:C,3,0)</f>
        <v>CERRO NEGRO</v>
      </c>
      <c r="L2824">
        <v>158</v>
      </c>
      <c r="M2824">
        <v>59.881339327502729</v>
      </c>
      <c r="N2824">
        <f>+VLOOKUP([1]VENTAS!G2824,[1]SKU!A:G,6,0)</f>
        <v>8592</v>
      </c>
      <c r="O2824" s="4">
        <f t="shared" si="44"/>
        <v>514500.46750190348</v>
      </c>
    </row>
    <row r="2825" spans="1:15" x14ac:dyDescent="0.3">
      <c r="A2825" s="1">
        <v>44946</v>
      </c>
      <c r="B2825" s="2" t="s">
        <v>2425</v>
      </c>
      <c r="C2825" s="2" t="s">
        <v>2426</v>
      </c>
      <c r="D2825" s="2" t="s">
        <v>2846</v>
      </c>
      <c r="E2825">
        <v>244</v>
      </c>
      <c r="F2825" t="str">
        <f>+VLOOKUP(E2825,[1]CLIENTES!A:B,2,0)</f>
        <v>Karim</v>
      </c>
      <c r="G2825">
        <v>228</v>
      </c>
      <c r="H2825" t="str">
        <f>+VLOOKUP(G2825,[1]SKU!A:B,2,0)</f>
        <v>CALIPSO WHITE 53 X 53 SAN PIETRO 1RA C</v>
      </c>
      <c r="I2825" t="str">
        <f>+VLOOKUP(G2825,[1]SKU!A:D,4,0)</f>
        <v>PORCELANATO</v>
      </c>
      <c r="J2825" t="str">
        <f>+VLOOKUP(G2825,[1]SKU!A:E,5,0)</f>
        <v>Marmoles</v>
      </c>
      <c r="K2825" t="str">
        <f>+VLOOKUP(G2825,[1]SKU!A:C,3,0)</f>
        <v>SAN PIETRO</v>
      </c>
      <c r="L2825">
        <v>117</v>
      </c>
      <c r="M2825">
        <v>104.16802605303012</v>
      </c>
      <c r="N2825">
        <f>+VLOOKUP([1]VENTAS!G2825,[1]SKU!A:G,6,0)</f>
        <v>1559</v>
      </c>
      <c r="O2825" s="4">
        <f t="shared" si="44"/>
        <v>162397.95261667395</v>
      </c>
    </row>
    <row r="2826" spans="1:15" x14ac:dyDescent="0.3">
      <c r="A2826" s="1">
        <v>44972</v>
      </c>
      <c r="B2826" s="2" t="s">
        <v>2425</v>
      </c>
      <c r="C2826" s="2" t="s">
        <v>2426</v>
      </c>
      <c r="D2826" s="2" t="s">
        <v>2847</v>
      </c>
      <c r="E2826">
        <v>11</v>
      </c>
      <c r="F2826" t="str">
        <f>+VLOOKUP(E2826,[1]CLIENTES!A:B,2,0)</f>
        <v>Emilio</v>
      </c>
      <c r="G2826">
        <v>324</v>
      </c>
      <c r="H2826" t="str">
        <f>+VLOOKUP(G2826,[1]SKU!A:B,2,0)</f>
        <v>WHITE PUL FIT RECT. 57,7 x 57,7 S.LOREN 2DA CAL</v>
      </c>
      <c r="I2826" t="str">
        <f>+VLOOKUP(G2826,[1]SKU!A:D,4,0)</f>
        <v>PORCELANATO</v>
      </c>
      <c r="J2826" t="str">
        <f>+VLOOKUP(G2826,[1]SKU!A:E,5,0)</f>
        <v>Marmoles</v>
      </c>
      <c r="K2826" t="str">
        <f>+VLOOKUP(G2826,[1]SKU!A:C,3,0)</f>
        <v>SAN LORENZO</v>
      </c>
      <c r="L2826">
        <v>125</v>
      </c>
      <c r="M2826">
        <v>122.0624746924709</v>
      </c>
      <c r="N2826">
        <f>+VLOOKUP([1]VENTAS!G2826,[1]SKU!A:G,6,0)</f>
        <v>1508</v>
      </c>
      <c r="O2826" s="4">
        <f t="shared" si="44"/>
        <v>184070.2118362461</v>
      </c>
    </row>
    <row r="2827" spans="1:15" x14ac:dyDescent="0.3">
      <c r="A2827" s="1">
        <v>44961</v>
      </c>
      <c r="B2827" s="2" t="s">
        <v>2425</v>
      </c>
      <c r="C2827" s="2" t="s">
        <v>2426</v>
      </c>
      <c r="D2827" s="2" t="s">
        <v>2848</v>
      </c>
      <c r="E2827">
        <v>100</v>
      </c>
      <c r="F2827" t="str">
        <f>+VLOOKUP(E2827,[1]CLIENTES!A:B,2,0)</f>
        <v>Susana</v>
      </c>
      <c r="G2827">
        <v>115</v>
      </c>
      <c r="H2827" t="str">
        <f>+VLOOKUP(G2827,[1]SKU!A:B,2,0)</f>
        <v>FORTE NEGRO 33 x 33  S.LOREN 1RA C</v>
      </c>
      <c r="I2827" t="str">
        <f>+VLOOKUP(G2827,[1]SKU!A:D,4,0)</f>
        <v>CERAMICO</v>
      </c>
      <c r="J2827" t="str">
        <f>+VLOOKUP(G2827,[1]SKU!A:E,5,0)</f>
        <v>Deco &amp; Mas</v>
      </c>
      <c r="K2827" t="str">
        <f>+VLOOKUP(G2827,[1]SKU!A:C,3,0)</f>
        <v>SAN LORENZO</v>
      </c>
      <c r="L2827">
        <v>162</v>
      </c>
      <c r="M2827">
        <v>128.66202818781159</v>
      </c>
      <c r="N2827">
        <f>+VLOOKUP([1]VENTAS!G2827,[1]SKU!A:G,6,0)</f>
        <v>6311</v>
      </c>
      <c r="O2827" s="4">
        <f t="shared" si="44"/>
        <v>811986.05989327887</v>
      </c>
    </row>
    <row r="2828" spans="1:15" x14ac:dyDescent="0.3">
      <c r="A2828" s="1">
        <v>44969</v>
      </c>
      <c r="B2828" s="2" t="s">
        <v>2425</v>
      </c>
      <c r="C2828" s="2" t="s">
        <v>2426</v>
      </c>
      <c r="D2828" s="2" t="s">
        <v>2849</v>
      </c>
      <c r="E2828">
        <v>31</v>
      </c>
      <c r="F2828" t="str">
        <f>+VLOOKUP(E2828,[1]CLIENTES!A:B,2,0)</f>
        <v>Lyan</v>
      </c>
      <c r="G2828">
        <v>323</v>
      </c>
      <c r="H2828" t="str">
        <f>+VLOOKUP(G2828,[1]SKU!A:B,2,0)</f>
        <v>CALACATA BIANCO PUL FIT RT 58 X 117 S.LOREN 2DA C</v>
      </c>
      <c r="I2828" t="str">
        <f>+VLOOKUP(G2828,[1]SKU!A:D,4,0)</f>
        <v>PORCELANATO</v>
      </c>
      <c r="J2828" t="str">
        <f>+VLOOKUP(G2828,[1]SKU!A:E,5,0)</f>
        <v>Marmoles</v>
      </c>
      <c r="K2828" t="str">
        <f>+VLOOKUP(G2828,[1]SKU!A:C,3,0)</f>
        <v>SAN LORENZO</v>
      </c>
      <c r="L2828">
        <v>56</v>
      </c>
      <c r="M2828">
        <v>25.903835617568614</v>
      </c>
      <c r="N2828">
        <f>+VLOOKUP([1]VENTAS!G2828,[1]SKU!A:G,6,0)</f>
        <v>1844</v>
      </c>
      <c r="O2828" s="4">
        <f t="shared" si="44"/>
        <v>47766.672878796526</v>
      </c>
    </row>
    <row r="2829" spans="1:15" x14ac:dyDescent="0.3">
      <c r="A2829" s="1">
        <v>44939</v>
      </c>
      <c r="B2829" s="2" t="s">
        <v>2425</v>
      </c>
      <c r="C2829" s="2" t="s">
        <v>2426</v>
      </c>
      <c r="D2829" s="2" t="s">
        <v>2850</v>
      </c>
      <c r="E2829">
        <v>161</v>
      </c>
      <c r="F2829" t="str">
        <f>+VLOOKUP(E2829,[1]CLIENTES!A:B,2,0)</f>
        <v>Priscila</v>
      </c>
      <c r="G2829">
        <v>210</v>
      </c>
      <c r="H2829" t="str">
        <f>+VLOOKUP(G2829,[1]SKU!A:B,2,0)</f>
        <v>PORCELANATO RETRO 20 X 60 ALBERDI 2DA C</v>
      </c>
      <c r="I2829" t="str">
        <f>+VLOOKUP(G2829,[1]SKU!A:D,4,0)</f>
        <v>PORCELANATO</v>
      </c>
      <c r="J2829" t="str">
        <f>+VLOOKUP(G2829,[1]SKU!A:E,5,0)</f>
        <v>Maderas</v>
      </c>
      <c r="K2829" t="str">
        <f>+VLOOKUP(G2829,[1]SKU!A:C,3,0)</f>
        <v>ALBERDI</v>
      </c>
      <c r="L2829">
        <v>141</v>
      </c>
      <c r="M2829">
        <v>94.683215795318304</v>
      </c>
      <c r="N2829">
        <f>+VLOOKUP([1]VENTAS!G2829,[1]SKU!A:G,6,0)</f>
        <v>6807</v>
      </c>
      <c r="O2829" s="4">
        <f t="shared" si="44"/>
        <v>644508.64991873165</v>
      </c>
    </row>
    <row r="2830" spans="1:15" x14ac:dyDescent="0.3">
      <c r="A2830" s="1">
        <v>44951</v>
      </c>
      <c r="B2830" s="2" t="s">
        <v>2425</v>
      </c>
      <c r="C2830" s="2" t="s">
        <v>2426</v>
      </c>
      <c r="D2830" s="2" t="s">
        <v>2851</v>
      </c>
      <c r="E2830">
        <v>182</v>
      </c>
      <c r="F2830" t="str">
        <f>+VLOOKUP(E2830,[1]CLIENTES!A:B,2,0)</f>
        <v>Josepha</v>
      </c>
      <c r="G2830">
        <v>178</v>
      </c>
      <c r="H2830" t="str">
        <f>+VLOOKUP(G2830,[1]SKU!A:B,2,0)</f>
        <v>POTENZA 50 X 50 CAÑUELAS 1RA C</v>
      </c>
      <c r="I2830" t="str">
        <f>+VLOOKUP(G2830,[1]SKU!A:D,4,0)</f>
        <v>CERAMICO</v>
      </c>
      <c r="J2830" t="str">
        <f>+VLOOKUP(G2830,[1]SKU!A:E,5,0)</f>
        <v>Marmoles</v>
      </c>
      <c r="K2830" t="str">
        <f>+VLOOKUP(G2830,[1]SKU!A:C,3,0)</f>
        <v>CAÑUELAS</v>
      </c>
      <c r="L2830">
        <v>65</v>
      </c>
      <c r="M2830">
        <v>11.275830473189046</v>
      </c>
      <c r="N2830">
        <f>+VLOOKUP([1]VENTAS!G2830,[1]SKU!A:G,6,0)</f>
        <v>9340</v>
      </c>
      <c r="O2830" s="4">
        <f t="shared" si="44"/>
        <v>105316.25661958569</v>
      </c>
    </row>
    <row r="2831" spans="1:15" x14ac:dyDescent="0.3">
      <c r="A2831" s="1">
        <v>44950</v>
      </c>
      <c r="B2831" s="2" t="s">
        <v>2425</v>
      </c>
      <c r="C2831" s="2" t="s">
        <v>2426</v>
      </c>
      <c r="D2831" s="2" t="s">
        <v>2852</v>
      </c>
      <c r="E2831">
        <v>76</v>
      </c>
      <c r="F2831" t="str">
        <f>+VLOOKUP(E2831,[1]CLIENTES!A:B,2,0)</f>
        <v>Aynara</v>
      </c>
      <c r="G2831">
        <v>220</v>
      </c>
      <c r="H2831" t="str">
        <f>+VLOOKUP(G2831,[1]SKU!A:B,2,0)</f>
        <v>PORCELANATO PEHUEN BLANCO 20 X 60 ALBERDI 2DA C</v>
      </c>
      <c r="I2831" t="str">
        <f>+VLOOKUP(G2831,[1]SKU!A:D,4,0)</f>
        <v>PORCELANATO</v>
      </c>
      <c r="J2831" t="str">
        <f>+VLOOKUP(G2831,[1]SKU!A:E,5,0)</f>
        <v>Maderas</v>
      </c>
      <c r="K2831" t="str">
        <f>+VLOOKUP(G2831,[1]SKU!A:C,3,0)</f>
        <v>ALBERDI</v>
      </c>
      <c r="L2831">
        <v>122</v>
      </c>
      <c r="M2831">
        <v>102.25283281132569</v>
      </c>
      <c r="N2831">
        <f>+VLOOKUP([1]VENTAS!G2831,[1]SKU!A:G,6,0)</f>
        <v>2669</v>
      </c>
      <c r="O2831" s="4">
        <f t="shared" si="44"/>
        <v>272912.81077342824</v>
      </c>
    </row>
    <row r="2832" spans="1:15" x14ac:dyDescent="0.3">
      <c r="A2832" s="1">
        <v>44977</v>
      </c>
      <c r="B2832" s="2" t="s">
        <v>2425</v>
      </c>
      <c r="C2832" s="2" t="s">
        <v>2426</v>
      </c>
      <c r="D2832" s="2" t="s">
        <v>2853</v>
      </c>
      <c r="E2832">
        <v>69</v>
      </c>
      <c r="F2832" t="str">
        <f>+VLOOKUP(E2832,[1]CLIENTES!A:B,2,0)</f>
        <v>Abram</v>
      </c>
      <c r="G2832">
        <v>181</v>
      </c>
      <c r="H2832" t="str">
        <f>+VLOOKUP(G2832,[1]SKU!A:B,2,0)</f>
        <v>PLATANO NEGRO 33 x 33 SCOP 1RA CAL</v>
      </c>
      <c r="I2832" t="str">
        <f>+VLOOKUP(G2832,[1]SKU!A:D,4,0)</f>
        <v>CERAMICO</v>
      </c>
      <c r="J2832" t="str">
        <f>+VLOOKUP(G2832,[1]SKU!A:E,5,0)</f>
        <v>Deco &amp; Mas</v>
      </c>
      <c r="K2832" t="str">
        <f>+VLOOKUP(G2832,[1]SKU!A:C,3,0)</f>
        <v>SCOP</v>
      </c>
      <c r="L2832">
        <v>104</v>
      </c>
      <c r="M2832">
        <v>54.342458784102703</v>
      </c>
      <c r="N2832">
        <f>+VLOOKUP([1]VENTAS!G2832,[1]SKU!A:G,6,0)</f>
        <v>5773</v>
      </c>
      <c r="O2832" s="4">
        <f t="shared" si="44"/>
        <v>313719.0145606249</v>
      </c>
    </row>
    <row r="2833" spans="1:15" x14ac:dyDescent="0.3">
      <c r="A2833" s="1">
        <v>44947</v>
      </c>
      <c r="B2833" s="2" t="s">
        <v>2425</v>
      </c>
      <c r="C2833" s="2" t="s">
        <v>2426</v>
      </c>
      <c r="D2833" s="2" t="s">
        <v>2854</v>
      </c>
      <c r="E2833">
        <v>150</v>
      </c>
      <c r="F2833" t="str">
        <f>+VLOOKUP(E2833,[1]CLIENTES!A:B,2,0)</f>
        <v>Ian</v>
      </c>
      <c r="G2833">
        <v>53</v>
      </c>
      <c r="H2833" t="str">
        <f>+VLOOKUP(G2833,[1]SKU!A:B,2,0)</f>
        <v>VENECIANO MIX HUMO 33 x 33 S.LOREN 1RA C</v>
      </c>
      <c r="I2833" t="str">
        <f>+VLOOKUP(G2833,[1]SKU!A:D,4,0)</f>
        <v>CERAMICO</v>
      </c>
      <c r="J2833" t="str">
        <f>+VLOOKUP(G2833,[1]SKU!A:E,5,0)</f>
        <v>Deco &amp; Mas</v>
      </c>
      <c r="K2833" t="str">
        <f>+VLOOKUP(G2833,[1]SKU!A:C,3,0)</f>
        <v>SAN LORENZO</v>
      </c>
      <c r="L2833">
        <v>60</v>
      </c>
      <c r="M2833">
        <v>10.934363137602057</v>
      </c>
      <c r="N2833">
        <f>+VLOOKUP([1]VENTAS!G2833,[1]SKU!A:G,6,0)</f>
        <v>2963</v>
      </c>
      <c r="O2833" s="4">
        <f t="shared" si="44"/>
        <v>32398.517976714895</v>
      </c>
    </row>
    <row r="2834" spans="1:15" x14ac:dyDescent="0.3">
      <c r="A2834" s="1">
        <v>44928</v>
      </c>
      <c r="B2834" s="2" t="s">
        <v>2425</v>
      </c>
      <c r="C2834" s="2" t="s">
        <v>2426</v>
      </c>
      <c r="D2834" s="2" t="s">
        <v>2855</v>
      </c>
      <c r="E2834">
        <v>105</v>
      </c>
      <c r="F2834" t="str">
        <f>+VLOOKUP(E2834,[1]CLIENTES!A:B,2,0)</f>
        <v>Basthian</v>
      </c>
      <c r="G2834">
        <v>384</v>
      </c>
      <c r="H2834" t="str">
        <f>+VLOOKUP(G2834,[1]SKU!A:B,2,0)</f>
        <v>BAUHAUS IVORY FIT RECT. 58 x 58 S.LOREN 2DA C</v>
      </c>
      <c r="I2834" t="str">
        <f>+VLOOKUP(G2834,[1]SKU!A:D,4,0)</f>
        <v>PORCELANATO</v>
      </c>
      <c r="J2834" t="str">
        <f>+VLOOKUP(G2834,[1]SKU!A:E,5,0)</f>
        <v>Cementos</v>
      </c>
      <c r="K2834" t="str">
        <f>+VLOOKUP(G2834,[1]SKU!A:C,3,0)</f>
        <v>SAN LORENZO</v>
      </c>
      <c r="L2834">
        <v>74</v>
      </c>
      <c r="M2834">
        <v>53.169431811955825</v>
      </c>
      <c r="N2834">
        <f>+VLOOKUP([1]VENTAS!G2834,[1]SKU!A:G,6,0)</f>
        <v>4440</v>
      </c>
      <c r="O2834" s="4">
        <f t="shared" si="44"/>
        <v>236072.27724508385</v>
      </c>
    </row>
    <row r="2835" spans="1:15" x14ac:dyDescent="0.3">
      <c r="A2835" s="1">
        <v>44949</v>
      </c>
      <c r="B2835" s="2" t="s">
        <v>2425</v>
      </c>
      <c r="C2835" s="2" t="s">
        <v>2426</v>
      </c>
      <c r="D2835" s="2" t="s">
        <v>2856</v>
      </c>
      <c r="E2835">
        <v>98</v>
      </c>
      <c r="F2835" t="str">
        <f>+VLOOKUP(E2835,[1]CLIENTES!A:B,2,0)</f>
        <v>Nicolas</v>
      </c>
      <c r="G2835">
        <v>71</v>
      </c>
      <c r="H2835" t="str">
        <f>+VLOOKUP(G2835,[1]SKU!A:B,2,0)</f>
        <v>GIJON BLANCO 32 x 47 CAÑUELAS 1RA C</v>
      </c>
      <c r="I2835" t="str">
        <f>+VLOOKUP(G2835,[1]SKU!A:D,4,0)</f>
        <v>CERAMICO</v>
      </c>
      <c r="J2835" t="str">
        <f>+VLOOKUP(G2835,[1]SKU!A:E,5,0)</f>
        <v>Deco &amp; Mas</v>
      </c>
      <c r="K2835" t="str">
        <f>+VLOOKUP(G2835,[1]SKU!A:C,3,0)</f>
        <v>CAÑUELAS</v>
      </c>
      <c r="L2835">
        <v>122</v>
      </c>
      <c r="M2835">
        <v>24.639581429635385</v>
      </c>
      <c r="N2835">
        <f>+VLOOKUP([1]VENTAS!G2835,[1]SKU!A:G,6,0)</f>
        <v>1562</v>
      </c>
      <c r="O2835" s="4">
        <f t="shared" si="44"/>
        <v>38487.026193090474</v>
      </c>
    </row>
    <row r="2836" spans="1:15" x14ac:dyDescent="0.3">
      <c r="A2836" s="1">
        <v>44954</v>
      </c>
      <c r="B2836" s="2" t="s">
        <v>2425</v>
      </c>
      <c r="C2836" s="2" t="s">
        <v>2426</v>
      </c>
      <c r="D2836" s="2" t="s">
        <v>2857</v>
      </c>
      <c r="E2836">
        <v>20</v>
      </c>
      <c r="F2836" t="str">
        <f>+VLOOKUP(E2836,[1]CLIENTES!A:B,2,0)</f>
        <v>Eliseo</v>
      </c>
      <c r="G2836">
        <v>140</v>
      </c>
      <c r="H2836" t="str">
        <f>+VLOOKUP(G2836,[1]SKU!A:B,2,0)</f>
        <v>BLANCO PERLA BRILLANTE  33 x 45,3 S.LOREN 2DA CAL</v>
      </c>
      <c r="I2836" t="str">
        <f>+VLOOKUP(G2836,[1]SKU!A:D,4,0)</f>
        <v>CERAMICO</v>
      </c>
      <c r="J2836" t="str">
        <f>+VLOOKUP(G2836,[1]SKU!A:E,5,0)</f>
        <v>Deco &amp; Mas</v>
      </c>
      <c r="K2836" t="str">
        <f>+VLOOKUP(G2836,[1]SKU!A:C,3,0)</f>
        <v>SAN LORENZO</v>
      </c>
      <c r="L2836">
        <v>37</v>
      </c>
      <c r="M2836">
        <v>7.6014222044425237</v>
      </c>
      <c r="N2836">
        <f>+VLOOKUP([1]VENTAS!G2836,[1]SKU!A:G,6,0)</f>
        <v>7714</v>
      </c>
      <c r="O2836" s="4">
        <f t="shared" si="44"/>
        <v>58637.370885069628</v>
      </c>
    </row>
    <row r="2837" spans="1:15" x14ac:dyDescent="0.3">
      <c r="A2837" s="1">
        <v>44955</v>
      </c>
      <c r="B2837" s="2" t="s">
        <v>2425</v>
      </c>
      <c r="C2837" s="2" t="s">
        <v>2426</v>
      </c>
      <c r="D2837" s="2" t="s">
        <v>2858</v>
      </c>
      <c r="E2837">
        <v>221</v>
      </c>
      <c r="F2837" t="str">
        <f>+VLOOKUP(E2837,[1]CLIENTES!A:B,2,0)</f>
        <v>Antony</v>
      </c>
      <c r="G2837">
        <v>18</v>
      </c>
      <c r="H2837" t="str">
        <f>+VLOOKUP(G2837,[1]SKU!A:B,2,0)</f>
        <v>ASPEN BRILLANTE 29 x 59 C.NEGRO 2DA C</v>
      </c>
      <c r="I2837" t="str">
        <f>+VLOOKUP(G2837,[1]SKU!A:D,4,0)</f>
        <v>CERAMICO</v>
      </c>
      <c r="J2837" t="str">
        <f>+VLOOKUP(G2837,[1]SKU!A:E,5,0)</f>
        <v>Deco &amp; Mas</v>
      </c>
      <c r="K2837" t="str">
        <f>+VLOOKUP(G2837,[1]SKU!A:C,3,0)</f>
        <v>CERRO NEGRO</v>
      </c>
      <c r="L2837">
        <v>43</v>
      </c>
      <c r="M2837">
        <v>26.790348785865991</v>
      </c>
      <c r="N2837">
        <f>+VLOOKUP([1]VENTAS!G2837,[1]SKU!A:G,6,0)</f>
        <v>1479</v>
      </c>
      <c r="O2837" s="4">
        <f t="shared" si="44"/>
        <v>39622.925854295798</v>
      </c>
    </row>
    <row r="2838" spans="1:15" x14ac:dyDescent="0.3">
      <c r="A2838" s="1">
        <v>44946</v>
      </c>
      <c r="B2838" s="2" t="s">
        <v>2425</v>
      </c>
      <c r="C2838" s="2" t="s">
        <v>2426</v>
      </c>
      <c r="D2838" s="2" t="s">
        <v>2859</v>
      </c>
      <c r="E2838">
        <v>206</v>
      </c>
      <c r="F2838" t="str">
        <f>+VLOOKUP(E2838,[1]CLIENTES!A:B,2,0)</f>
        <v>Anahis</v>
      </c>
      <c r="G2838">
        <v>369</v>
      </c>
      <c r="H2838" t="str">
        <f>+VLOOKUP(G2838,[1]SKU!A:B,2,0)</f>
        <v>MOODS HUESO 59 x 59 S.LOREN 2DA CAL</v>
      </c>
      <c r="I2838" t="str">
        <f>+VLOOKUP(G2838,[1]SKU!A:D,4,0)</f>
        <v>PORCELANATO</v>
      </c>
      <c r="J2838" t="str">
        <f>+VLOOKUP(G2838,[1]SKU!A:E,5,0)</f>
        <v>Cementos</v>
      </c>
      <c r="K2838" t="str">
        <f>+VLOOKUP(G2838,[1]SKU!A:C,3,0)</f>
        <v>SAN LORENZO</v>
      </c>
      <c r="L2838">
        <v>3</v>
      </c>
      <c r="M2838">
        <v>2.3776672086549144</v>
      </c>
      <c r="N2838">
        <f>+VLOOKUP([1]VENTAS!G2838,[1]SKU!A:G,6,0)</f>
        <v>5437</v>
      </c>
      <c r="O2838" s="4">
        <f t="shared" si="44"/>
        <v>12927.37661345677</v>
      </c>
    </row>
    <row r="2839" spans="1:15" x14ac:dyDescent="0.3">
      <c r="A2839" s="1">
        <v>44931</v>
      </c>
      <c r="B2839" s="2" t="s">
        <v>2425</v>
      </c>
      <c r="C2839" s="2" t="s">
        <v>2426</v>
      </c>
      <c r="D2839" s="2" t="s">
        <v>2860</v>
      </c>
      <c r="E2839">
        <v>151</v>
      </c>
      <c r="F2839" t="str">
        <f>+VLOOKUP(E2839,[1]CLIENTES!A:B,2,0)</f>
        <v>Mara</v>
      </c>
      <c r="G2839">
        <v>155</v>
      </c>
      <c r="H2839" t="str">
        <f>+VLOOKUP(G2839,[1]SKU!A:B,2,0)</f>
        <v>CALACATA 50 X 50 CAÑUELAS 2DA C</v>
      </c>
      <c r="I2839" t="str">
        <f>+VLOOKUP(G2839,[1]SKU!A:D,4,0)</f>
        <v>CERAMICO</v>
      </c>
      <c r="J2839" t="str">
        <f>+VLOOKUP(G2839,[1]SKU!A:E,5,0)</f>
        <v>Marmoles</v>
      </c>
      <c r="K2839" t="str">
        <f>+VLOOKUP(G2839,[1]SKU!A:C,3,0)</f>
        <v>CAÑUELAS</v>
      </c>
      <c r="L2839">
        <v>150</v>
      </c>
      <c r="M2839">
        <v>71.884247590453725</v>
      </c>
      <c r="N2839">
        <f>+VLOOKUP([1]VENTAS!G2839,[1]SKU!A:G,6,0)</f>
        <v>7299</v>
      </c>
      <c r="O2839" s="4">
        <f t="shared" si="44"/>
        <v>524683.12316272175</v>
      </c>
    </row>
    <row r="2840" spans="1:15" x14ac:dyDescent="0.3">
      <c r="A2840" s="1">
        <v>44975</v>
      </c>
      <c r="B2840" s="2" t="s">
        <v>2425</v>
      </c>
      <c r="C2840" s="2" t="s">
        <v>2426</v>
      </c>
      <c r="D2840" s="2" t="s">
        <v>2861</v>
      </c>
      <c r="E2840">
        <v>141</v>
      </c>
      <c r="F2840" t="str">
        <f>+VLOOKUP(E2840,[1]CLIENTES!A:B,2,0)</f>
        <v>Waldo</v>
      </c>
      <c r="G2840">
        <v>61</v>
      </c>
      <c r="H2840" t="str">
        <f>+VLOOKUP(G2840,[1]SKU!A:B,2,0)</f>
        <v>CARRARA 31 x 53 LOURDES 1RA C</v>
      </c>
      <c r="I2840" t="str">
        <f>+VLOOKUP(G2840,[1]SKU!A:D,4,0)</f>
        <v>CERAMICO</v>
      </c>
      <c r="J2840" t="str">
        <f>+VLOOKUP(G2840,[1]SKU!A:E,5,0)</f>
        <v>Marmoles</v>
      </c>
      <c r="K2840" t="str">
        <f>+VLOOKUP(G2840,[1]SKU!A:C,3,0)</f>
        <v>LOURDES</v>
      </c>
      <c r="L2840">
        <v>60</v>
      </c>
      <c r="M2840">
        <v>15.531201434836605</v>
      </c>
      <c r="N2840">
        <f>+VLOOKUP([1]VENTAS!G2840,[1]SKU!A:G,6,0)</f>
        <v>4714</v>
      </c>
      <c r="O2840" s="4">
        <f t="shared" si="44"/>
        <v>73214.08356381976</v>
      </c>
    </row>
    <row r="2841" spans="1:15" x14ac:dyDescent="0.3">
      <c r="A2841" s="1">
        <v>44938</v>
      </c>
      <c r="B2841" s="2" t="s">
        <v>2425</v>
      </c>
      <c r="C2841" s="2" t="s">
        <v>2426</v>
      </c>
      <c r="D2841" s="2" t="s">
        <v>2862</v>
      </c>
      <c r="E2841">
        <v>2</v>
      </c>
      <c r="F2841" t="str">
        <f>+VLOOKUP(E2841,[1]CLIENTES!A:B,2,0)</f>
        <v>Stephano</v>
      </c>
      <c r="G2841">
        <v>195</v>
      </c>
      <c r="H2841" t="str">
        <f>+VLOOKUP(G2841,[1]SKU!A:B,2,0)</f>
        <v>AMBER TIZA 33 x 33 S.LOREN 1RA C</v>
      </c>
      <c r="I2841" t="str">
        <f>+VLOOKUP(G2841,[1]SKU!A:D,4,0)</f>
        <v>CERAMICO</v>
      </c>
      <c r="J2841" t="str">
        <f>+VLOOKUP(G2841,[1]SKU!A:E,5,0)</f>
        <v>Marmoles</v>
      </c>
      <c r="K2841" t="str">
        <f>+VLOOKUP(G2841,[1]SKU!A:C,3,0)</f>
        <v>SAN LORENZO</v>
      </c>
      <c r="L2841">
        <v>120</v>
      </c>
      <c r="M2841">
        <v>78.018639437998658</v>
      </c>
      <c r="N2841">
        <f>+VLOOKUP([1]VENTAS!G2841,[1]SKU!A:G,6,0)</f>
        <v>2494</v>
      </c>
      <c r="O2841" s="4">
        <f t="shared" si="44"/>
        <v>194578.48675836864</v>
      </c>
    </row>
    <row r="2842" spans="1:15" x14ac:dyDescent="0.3">
      <c r="A2842" s="1">
        <v>44945</v>
      </c>
      <c r="B2842" s="2" t="s">
        <v>2425</v>
      </c>
      <c r="C2842" s="2" t="s">
        <v>2426</v>
      </c>
      <c r="D2842" s="2" t="s">
        <v>2863</v>
      </c>
      <c r="E2842">
        <v>218</v>
      </c>
      <c r="F2842" t="str">
        <f>+VLOOKUP(E2842,[1]CLIENTES!A:B,2,0)</f>
        <v>Enrique</v>
      </c>
      <c r="G2842">
        <v>159</v>
      </c>
      <c r="H2842" t="str">
        <f>+VLOOKUP(G2842,[1]SKU!A:B,2,0)</f>
        <v>TARACEA MIX BRILL 45,3 x 45,3 S.LOREN 1RA C</v>
      </c>
      <c r="I2842" t="str">
        <f>+VLOOKUP(G2842,[1]SKU!A:D,4,0)</f>
        <v>CERAMICO</v>
      </c>
      <c r="J2842" t="str">
        <f>+VLOOKUP(G2842,[1]SKU!A:E,5,0)</f>
        <v>Maderas</v>
      </c>
      <c r="K2842" t="str">
        <f>+VLOOKUP(G2842,[1]SKU!A:C,3,0)</f>
        <v>SAN LORENZO</v>
      </c>
      <c r="L2842">
        <v>1</v>
      </c>
      <c r="M2842">
        <v>8.0890956361035271E-2</v>
      </c>
      <c r="N2842">
        <f>+VLOOKUP([1]VENTAS!G2842,[1]SKU!A:G,6,0)</f>
        <v>1172</v>
      </c>
      <c r="O2842" s="4">
        <f t="shared" si="44"/>
        <v>94.804200855133331</v>
      </c>
    </row>
    <row r="2843" spans="1:15" x14ac:dyDescent="0.3">
      <c r="A2843" s="1">
        <v>44953</v>
      </c>
      <c r="B2843" s="2" t="s">
        <v>2425</v>
      </c>
      <c r="C2843" s="2" t="s">
        <v>2426</v>
      </c>
      <c r="D2843" s="2" t="s">
        <v>2864</v>
      </c>
      <c r="E2843">
        <v>18</v>
      </c>
      <c r="F2843" t="str">
        <f>+VLOOKUP(E2843,[1]CLIENTES!A:B,2,0)</f>
        <v>Vanessa</v>
      </c>
      <c r="G2843">
        <v>296</v>
      </c>
      <c r="H2843" t="str">
        <f>+VLOOKUP(G2843,[1]SKU!A:B,2,0)</f>
        <v>ABEDUL 21 X 120 C.NEGRO 2DA CAL</v>
      </c>
      <c r="I2843" t="str">
        <f>+VLOOKUP(G2843,[1]SKU!A:D,4,0)</f>
        <v>PORCELANATO</v>
      </c>
      <c r="J2843" t="str">
        <f>+VLOOKUP(G2843,[1]SKU!A:E,5,0)</f>
        <v>Maderas</v>
      </c>
      <c r="K2843" t="str">
        <f>+VLOOKUP(G2843,[1]SKU!A:C,3,0)</f>
        <v>CERRO NEGRO</v>
      </c>
      <c r="L2843">
        <v>143</v>
      </c>
      <c r="M2843">
        <v>94.60448889828028</v>
      </c>
      <c r="N2843">
        <f>+VLOOKUP([1]VENTAS!G2843,[1]SKU!A:G,6,0)</f>
        <v>7231</v>
      </c>
      <c r="O2843" s="4">
        <f t="shared" si="44"/>
        <v>684085.05922346469</v>
      </c>
    </row>
    <row r="2844" spans="1:15" x14ac:dyDescent="0.3">
      <c r="A2844" s="1">
        <v>44972</v>
      </c>
      <c r="B2844" s="2" t="s">
        <v>2425</v>
      </c>
      <c r="C2844" s="2" t="s">
        <v>2426</v>
      </c>
      <c r="D2844" s="2" t="s">
        <v>2865</v>
      </c>
      <c r="E2844">
        <v>172</v>
      </c>
      <c r="F2844" t="str">
        <f>+VLOOKUP(E2844,[1]CLIENTES!A:B,2,0)</f>
        <v>Viviana</v>
      </c>
      <c r="G2844">
        <v>84</v>
      </c>
      <c r="H2844" t="str">
        <f>+VLOOKUP(G2844,[1]SKU!A:B,2,0)</f>
        <v>GLACIAR BEIGE 25 x 35 LOURDES 1RA C</v>
      </c>
      <c r="I2844" t="str">
        <f>+VLOOKUP(G2844,[1]SKU!A:D,4,0)</f>
        <v>CERAMICO</v>
      </c>
      <c r="J2844" t="str">
        <f>+VLOOKUP(G2844,[1]SKU!A:E,5,0)</f>
        <v>Marmoles</v>
      </c>
      <c r="K2844" t="str">
        <f>+VLOOKUP(G2844,[1]SKU!A:C,3,0)</f>
        <v>LOURDES</v>
      </c>
      <c r="L2844">
        <v>58</v>
      </c>
      <c r="M2844">
        <v>48.738138974981574</v>
      </c>
      <c r="N2844">
        <f>+VLOOKUP([1]VENTAS!G2844,[1]SKU!A:G,6,0)</f>
        <v>8533</v>
      </c>
      <c r="O2844" s="4">
        <f t="shared" si="44"/>
        <v>415882.53987351776</v>
      </c>
    </row>
    <row r="2845" spans="1:15" x14ac:dyDescent="0.3">
      <c r="A2845" s="1">
        <v>44950</v>
      </c>
      <c r="B2845" s="2" t="s">
        <v>2425</v>
      </c>
      <c r="C2845" s="2" t="s">
        <v>2426</v>
      </c>
      <c r="D2845" s="2" t="s">
        <v>2866</v>
      </c>
      <c r="E2845">
        <v>115</v>
      </c>
      <c r="F2845" t="str">
        <f>+VLOOKUP(E2845,[1]CLIENTES!A:B,2,0)</f>
        <v>Franciska</v>
      </c>
      <c r="G2845">
        <v>175</v>
      </c>
      <c r="H2845" t="str">
        <f>+VLOOKUP(G2845,[1]SKU!A:B,2,0)</f>
        <v>COTTO MARFIL 56 X 56 LOURDES 2DA C</v>
      </c>
      <c r="I2845" t="str">
        <f>+VLOOKUP(G2845,[1]SKU!A:D,4,0)</f>
        <v>CERAMICO</v>
      </c>
      <c r="J2845" t="str">
        <f>+VLOOKUP(G2845,[1]SKU!A:E,5,0)</f>
        <v>Cementos</v>
      </c>
      <c r="K2845" t="str">
        <f>+VLOOKUP(G2845,[1]SKU!A:C,3,0)</f>
        <v>LOURDES</v>
      </c>
      <c r="L2845">
        <v>99</v>
      </c>
      <c r="M2845">
        <v>19.839639000483523</v>
      </c>
      <c r="N2845">
        <f>+VLOOKUP([1]VENTAS!G2845,[1]SKU!A:G,6,0)</f>
        <v>3940</v>
      </c>
      <c r="O2845" s="4">
        <f t="shared" si="44"/>
        <v>78168.17766190508</v>
      </c>
    </row>
    <row r="2846" spans="1:15" x14ac:dyDescent="0.3">
      <c r="A2846" s="1">
        <v>44929</v>
      </c>
      <c r="B2846" s="2" t="s">
        <v>2425</v>
      </c>
      <c r="C2846" s="2" t="s">
        <v>2426</v>
      </c>
      <c r="D2846" s="2" t="s">
        <v>2867</v>
      </c>
      <c r="E2846">
        <v>193</v>
      </c>
      <c r="F2846" t="str">
        <f>+VLOOKUP(E2846,[1]CLIENTES!A:B,2,0)</f>
        <v>Pascalle</v>
      </c>
      <c r="G2846">
        <v>197</v>
      </c>
      <c r="H2846" t="str">
        <f>+VLOOKUP(G2846,[1]SKU!A:B,2,0)</f>
        <v>CADIZ NEGRO 33 x 33 SCOP 2DA CAL</v>
      </c>
      <c r="I2846" t="str">
        <f>+VLOOKUP(G2846,[1]SKU!A:D,4,0)</f>
        <v>CERAMICO</v>
      </c>
      <c r="J2846" t="str">
        <f>+VLOOKUP(G2846,[1]SKU!A:E,5,0)</f>
        <v>Deco &amp; Mas</v>
      </c>
      <c r="K2846" t="str">
        <f>+VLOOKUP(G2846,[1]SKU!A:C,3,0)</f>
        <v>SCOP</v>
      </c>
      <c r="L2846">
        <v>131</v>
      </c>
      <c r="M2846">
        <v>23.432722123730475</v>
      </c>
      <c r="N2846">
        <f>+VLOOKUP([1]VENTAS!G2846,[1]SKU!A:G,6,0)</f>
        <v>2200</v>
      </c>
      <c r="O2846" s="4">
        <f t="shared" si="44"/>
        <v>51551.988672207044</v>
      </c>
    </row>
    <row r="2847" spans="1:15" x14ac:dyDescent="0.3">
      <c r="A2847" s="1">
        <v>44953</v>
      </c>
      <c r="B2847" s="2" t="s">
        <v>2425</v>
      </c>
      <c r="C2847" s="2" t="s">
        <v>2426</v>
      </c>
      <c r="D2847" s="2" t="s">
        <v>2868</v>
      </c>
      <c r="E2847">
        <v>188</v>
      </c>
      <c r="F2847" t="str">
        <f>+VLOOKUP(E2847,[1]CLIENTES!A:B,2,0)</f>
        <v>Jose-Tomas</v>
      </c>
      <c r="G2847">
        <v>217</v>
      </c>
      <c r="H2847" t="str">
        <f>+VLOOKUP(G2847,[1]SKU!A:B,2,0)</f>
        <v>MONACO CREMA PUL RECT 58 x 58 C.NEGRO 1RA C</v>
      </c>
      <c r="I2847" t="str">
        <f>+VLOOKUP(G2847,[1]SKU!A:D,4,0)</f>
        <v>PORCELANATO</v>
      </c>
      <c r="J2847" t="str">
        <f>+VLOOKUP(G2847,[1]SKU!A:E,5,0)</f>
        <v>Marmoles</v>
      </c>
      <c r="K2847" t="str">
        <f>+VLOOKUP(G2847,[1]SKU!A:C,3,0)</f>
        <v>CERRO NEGRO</v>
      </c>
      <c r="L2847">
        <v>167</v>
      </c>
      <c r="M2847">
        <v>28.849724931682349</v>
      </c>
      <c r="N2847">
        <f>+VLOOKUP([1]VENTAS!G2847,[1]SKU!A:G,6,0)</f>
        <v>5781</v>
      </c>
      <c r="O2847" s="4">
        <f t="shared" si="44"/>
        <v>166780.25983005567</v>
      </c>
    </row>
    <row r="2848" spans="1:15" x14ac:dyDescent="0.3">
      <c r="A2848" s="1">
        <v>44958</v>
      </c>
      <c r="B2848" s="2" t="s">
        <v>2425</v>
      </c>
      <c r="C2848" s="2" t="s">
        <v>2426</v>
      </c>
      <c r="D2848" s="2" t="s">
        <v>2869</v>
      </c>
      <c r="E2848">
        <v>199</v>
      </c>
      <c r="F2848" t="str">
        <f>+VLOOKUP(E2848,[1]CLIENTES!A:B,2,0)</f>
        <v>Francisca</v>
      </c>
      <c r="G2848">
        <v>198</v>
      </c>
      <c r="H2848" t="str">
        <f>+VLOOKUP(G2848,[1]SKU!A:B,2,0)</f>
        <v>TARACEA MIX SATINADO 45,3 x 45,3 S.LOREN 1RA C</v>
      </c>
      <c r="I2848" t="str">
        <f>+VLOOKUP(G2848,[1]SKU!A:D,4,0)</f>
        <v>CERAMICO</v>
      </c>
      <c r="J2848" t="str">
        <f>+VLOOKUP(G2848,[1]SKU!A:E,5,0)</f>
        <v>Maderas</v>
      </c>
      <c r="K2848" t="str">
        <f>+VLOOKUP(G2848,[1]SKU!A:C,3,0)</f>
        <v>SAN LORENZO</v>
      </c>
      <c r="L2848">
        <v>81</v>
      </c>
      <c r="M2848">
        <v>53.20524230913383</v>
      </c>
      <c r="N2848">
        <f>+VLOOKUP([1]VENTAS!G2848,[1]SKU!A:G,6,0)</f>
        <v>9423</v>
      </c>
      <c r="O2848" s="4">
        <f t="shared" si="44"/>
        <v>501352.99827896809</v>
      </c>
    </row>
    <row r="2849" spans="1:15" x14ac:dyDescent="0.3">
      <c r="A2849" s="1">
        <v>44941</v>
      </c>
      <c r="B2849" s="2" t="s">
        <v>2425</v>
      </c>
      <c r="C2849" s="2" t="s">
        <v>2426</v>
      </c>
      <c r="D2849" s="2" t="s">
        <v>2870</v>
      </c>
      <c r="E2849">
        <v>147</v>
      </c>
      <c r="F2849" t="str">
        <f>+VLOOKUP(E2849,[1]CLIENTES!A:B,2,0)</f>
        <v>Mariel</v>
      </c>
      <c r="G2849">
        <v>369</v>
      </c>
      <c r="H2849" t="str">
        <f>+VLOOKUP(G2849,[1]SKU!A:B,2,0)</f>
        <v>MOODS HUESO 59 x 59 S.LOREN 2DA CAL</v>
      </c>
      <c r="I2849" t="str">
        <f>+VLOOKUP(G2849,[1]SKU!A:D,4,0)</f>
        <v>PORCELANATO</v>
      </c>
      <c r="J2849" t="str">
        <f>+VLOOKUP(G2849,[1]SKU!A:E,5,0)</f>
        <v>Cementos</v>
      </c>
      <c r="K2849" t="str">
        <f>+VLOOKUP(G2849,[1]SKU!A:C,3,0)</f>
        <v>SAN LORENZO</v>
      </c>
      <c r="L2849">
        <v>5</v>
      </c>
      <c r="M2849">
        <v>3.9627786810915238</v>
      </c>
      <c r="N2849">
        <f>+VLOOKUP([1]VENTAS!G2849,[1]SKU!A:G,6,0)</f>
        <v>5437</v>
      </c>
      <c r="O2849" s="4">
        <f t="shared" si="44"/>
        <v>21545.627689094614</v>
      </c>
    </row>
    <row r="2850" spans="1:15" x14ac:dyDescent="0.3">
      <c r="A2850" s="1">
        <v>44930</v>
      </c>
      <c r="B2850" s="2" t="s">
        <v>2425</v>
      </c>
      <c r="C2850" s="2" t="s">
        <v>2426</v>
      </c>
      <c r="D2850" s="2" t="s">
        <v>2871</v>
      </c>
      <c r="E2850">
        <v>42</v>
      </c>
      <c r="F2850" t="str">
        <f>+VLOOKUP(E2850,[1]CLIENTES!A:B,2,0)</f>
        <v>Issidora</v>
      </c>
      <c r="G2850">
        <v>335</v>
      </c>
      <c r="H2850" t="str">
        <f>+VLOOKUP(G2850,[1]SKU!A:B,2,0)</f>
        <v>ROCCA ARDESIA SIENA RT. 28 X 58 S.LOREN 2DA C</v>
      </c>
      <c r="I2850" t="str">
        <f>+VLOOKUP(G2850,[1]SKU!A:D,4,0)</f>
        <v>PORCELANATO</v>
      </c>
      <c r="J2850" t="str">
        <f>+VLOOKUP(G2850,[1]SKU!A:E,5,0)</f>
        <v>Piedras</v>
      </c>
      <c r="K2850" t="str">
        <f>+VLOOKUP(G2850,[1]SKU!A:C,3,0)</f>
        <v>SAN LORENZO</v>
      </c>
      <c r="L2850">
        <v>116</v>
      </c>
      <c r="M2850">
        <v>57.477486296446251</v>
      </c>
      <c r="N2850">
        <f>+VLOOKUP([1]VENTAS!G2850,[1]SKU!A:G,6,0)</f>
        <v>2913</v>
      </c>
      <c r="O2850" s="4">
        <f t="shared" si="44"/>
        <v>167431.91758154792</v>
      </c>
    </row>
    <row r="2851" spans="1:15" x14ac:dyDescent="0.3">
      <c r="A2851" s="1">
        <v>44945</v>
      </c>
      <c r="B2851" s="2" t="s">
        <v>2425</v>
      </c>
      <c r="C2851" s="2" t="s">
        <v>2426</v>
      </c>
      <c r="D2851" s="2" t="s">
        <v>2872</v>
      </c>
      <c r="E2851">
        <v>222</v>
      </c>
      <c r="F2851" t="str">
        <f>+VLOOKUP(E2851,[1]CLIENTES!A:B,2,0)</f>
        <v>Paulo</v>
      </c>
      <c r="G2851">
        <v>29</v>
      </c>
      <c r="H2851" t="str">
        <f>+VLOOKUP(G2851,[1]SKU!A:B,2,0)</f>
        <v>RECIFE GRIS 38 x 38 C.NEGRO 2DA CAL</v>
      </c>
      <c r="I2851" t="str">
        <f>+VLOOKUP(G2851,[1]SKU!A:D,4,0)</f>
        <v>CERAMICO</v>
      </c>
      <c r="J2851" t="str">
        <f>+VLOOKUP(G2851,[1]SKU!A:E,5,0)</f>
        <v>Cementos</v>
      </c>
      <c r="K2851" t="str">
        <f>+VLOOKUP(G2851,[1]SKU!A:C,3,0)</f>
        <v>CERRO NEGRO</v>
      </c>
      <c r="L2851">
        <v>45</v>
      </c>
      <c r="M2851">
        <v>38.437250825321776</v>
      </c>
      <c r="N2851">
        <f>+VLOOKUP([1]VENTAS!G2851,[1]SKU!A:G,6,0)</f>
        <v>1189</v>
      </c>
      <c r="O2851" s="4">
        <f t="shared" si="44"/>
        <v>45701.891231307593</v>
      </c>
    </row>
    <row r="2852" spans="1:15" x14ac:dyDescent="0.3">
      <c r="A2852" s="1">
        <v>44938</v>
      </c>
      <c r="B2852" s="2" t="s">
        <v>2425</v>
      </c>
      <c r="C2852" s="2" t="s">
        <v>2426</v>
      </c>
      <c r="D2852" s="2" t="s">
        <v>2873</v>
      </c>
      <c r="E2852">
        <v>88</v>
      </c>
      <c r="F2852" t="str">
        <f>+VLOOKUP(E2852,[1]CLIENTES!A:B,2,0)</f>
        <v>Marina</v>
      </c>
      <c r="G2852">
        <v>363</v>
      </c>
      <c r="H2852" t="str">
        <f>+VLOOKUP(G2852,[1]SKU!A:B,2,0)</f>
        <v>MARMOL ANT. ARENA PUL RT FIT 57,7x57,7 S.LOREN 2DA</v>
      </c>
      <c r="I2852" t="str">
        <f>+VLOOKUP(G2852,[1]SKU!A:D,4,0)</f>
        <v>PORCELANATO</v>
      </c>
      <c r="J2852" t="str">
        <f>+VLOOKUP(G2852,[1]SKU!A:E,5,0)</f>
        <v>Marmoles</v>
      </c>
      <c r="K2852" t="str">
        <f>+VLOOKUP(G2852,[1]SKU!A:C,3,0)</f>
        <v>SAN LORENZO</v>
      </c>
      <c r="L2852">
        <v>39</v>
      </c>
      <c r="M2852">
        <v>36.29614881672579</v>
      </c>
      <c r="N2852">
        <f>+VLOOKUP([1]VENTAS!G2852,[1]SKU!A:G,6,0)</f>
        <v>4655</v>
      </c>
      <c r="O2852" s="4">
        <f t="shared" si="44"/>
        <v>168958.57274185854</v>
      </c>
    </row>
    <row r="2853" spans="1:15" x14ac:dyDescent="0.3">
      <c r="A2853" s="1">
        <v>44945</v>
      </c>
      <c r="B2853" s="2" t="s">
        <v>2425</v>
      </c>
      <c r="C2853" s="2" t="s">
        <v>2426</v>
      </c>
      <c r="D2853" s="2" t="s">
        <v>2874</v>
      </c>
      <c r="E2853">
        <v>86</v>
      </c>
      <c r="F2853" t="str">
        <f>+VLOOKUP(E2853,[1]CLIENTES!A:B,2,0)</f>
        <v>Pablo</v>
      </c>
      <c r="G2853">
        <v>13</v>
      </c>
      <c r="H2853" t="str">
        <f>+VLOOKUP(G2853,[1]SKU!A:B,2,0)</f>
        <v>QUADRAT 45,3 x 45,3 S.LOREN 1RA C</v>
      </c>
      <c r="I2853" t="str">
        <f>+VLOOKUP(G2853,[1]SKU!A:D,4,0)</f>
        <v>CERAMICO</v>
      </c>
      <c r="J2853" t="str">
        <f>+VLOOKUP(G2853,[1]SKU!A:E,5,0)</f>
        <v>Deco &amp; Mas</v>
      </c>
      <c r="K2853" t="str">
        <f>+VLOOKUP(G2853,[1]SKU!A:C,3,0)</f>
        <v>SAN LORENZO</v>
      </c>
      <c r="L2853">
        <v>134</v>
      </c>
      <c r="M2853">
        <v>94.028504819920471</v>
      </c>
      <c r="N2853">
        <f>+VLOOKUP([1]VENTAS!G2853,[1]SKU!A:G,6,0)</f>
        <v>3591</v>
      </c>
      <c r="O2853" s="4">
        <f t="shared" si="44"/>
        <v>337656.36080833443</v>
      </c>
    </row>
    <row r="2854" spans="1:15" x14ac:dyDescent="0.3">
      <c r="A2854" s="1">
        <v>44958</v>
      </c>
      <c r="B2854" s="2" t="s">
        <v>2425</v>
      </c>
      <c r="C2854" s="2" t="s">
        <v>2426</v>
      </c>
      <c r="D2854" s="2" t="s">
        <v>2875</v>
      </c>
      <c r="E2854">
        <v>173</v>
      </c>
      <c r="F2854" t="str">
        <f>+VLOOKUP(E2854,[1]CLIENTES!A:B,2,0)</f>
        <v>Lucas</v>
      </c>
      <c r="G2854">
        <v>252</v>
      </c>
      <c r="H2854" t="str">
        <f>+VLOOKUP(G2854,[1]SKU!A:B,2,0)</f>
        <v>PORCELANATO MEDLEY MARRON 20 X 60 ALBERDI 2DA C</v>
      </c>
      <c r="I2854" t="str">
        <f>+VLOOKUP(G2854,[1]SKU!A:D,4,0)</f>
        <v>PORCELANATO</v>
      </c>
      <c r="J2854" t="str">
        <f>+VLOOKUP(G2854,[1]SKU!A:E,5,0)</f>
        <v>Maderas</v>
      </c>
      <c r="K2854" t="str">
        <f>+VLOOKUP(G2854,[1]SKU!A:C,3,0)</f>
        <v>ALBERDI</v>
      </c>
      <c r="L2854">
        <v>156</v>
      </c>
      <c r="M2854">
        <v>79.435211473848938</v>
      </c>
      <c r="N2854">
        <f>+VLOOKUP([1]VENTAS!G2854,[1]SKU!A:G,6,0)</f>
        <v>5853</v>
      </c>
      <c r="O2854" s="4">
        <f t="shared" si="44"/>
        <v>464934.29275643785</v>
      </c>
    </row>
    <row r="2855" spans="1:15" x14ac:dyDescent="0.3">
      <c r="A2855" s="1">
        <v>44949</v>
      </c>
      <c r="B2855" s="2" t="s">
        <v>2425</v>
      </c>
      <c r="C2855" s="2" t="s">
        <v>2426</v>
      </c>
      <c r="D2855" s="2" t="s">
        <v>2876</v>
      </c>
      <c r="E2855">
        <v>150</v>
      </c>
      <c r="F2855" t="str">
        <f>+VLOOKUP(E2855,[1]CLIENTES!A:B,2,0)</f>
        <v>Ian</v>
      </c>
      <c r="G2855">
        <v>157</v>
      </c>
      <c r="H2855" t="str">
        <f>+VLOOKUP(G2855,[1]SKU!A:B,2,0)</f>
        <v>TERRA PIZARRA 45,3 X 45,3 SCOP 2DA CAL</v>
      </c>
      <c r="I2855" t="str">
        <f>+VLOOKUP(G2855,[1]SKU!A:D,4,0)</f>
        <v>CERAMICO</v>
      </c>
      <c r="J2855" t="str">
        <f>+VLOOKUP(G2855,[1]SKU!A:E,5,0)</f>
        <v>Piedras</v>
      </c>
      <c r="K2855" t="str">
        <f>+VLOOKUP(G2855,[1]SKU!A:C,3,0)</f>
        <v>SCOP</v>
      </c>
      <c r="L2855">
        <v>61</v>
      </c>
      <c r="M2855">
        <v>15.43871240927918</v>
      </c>
      <c r="N2855">
        <f>+VLOOKUP([1]VENTAS!G2855,[1]SKU!A:G,6,0)</f>
        <v>9364</v>
      </c>
      <c r="O2855" s="4">
        <f t="shared" si="44"/>
        <v>144568.10300049026</v>
      </c>
    </row>
    <row r="2856" spans="1:15" x14ac:dyDescent="0.3">
      <c r="A2856" s="1">
        <v>44928</v>
      </c>
      <c r="B2856" s="2" t="s">
        <v>2425</v>
      </c>
      <c r="C2856" s="2" t="s">
        <v>2426</v>
      </c>
      <c r="D2856" s="2" t="s">
        <v>2877</v>
      </c>
      <c r="E2856">
        <v>87</v>
      </c>
      <c r="F2856" t="str">
        <f>+VLOOKUP(E2856,[1]CLIENTES!A:B,2,0)</f>
        <v>Miranda</v>
      </c>
      <c r="G2856">
        <v>76</v>
      </c>
      <c r="H2856" t="str">
        <f>+VLOOKUP(G2856,[1]SKU!A:B,2,0)</f>
        <v>HABITAT BLANCO BRILLANTE 33 X 45,3 SCOP 1RA C</v>
      </c>
      <c r="I2856" t="str">
        <f>+VLOOKUP(G2856,[1]SKU!A:D,4,0)</f>
        <v>CERAMICO</v>
      </c>
      <c r="J2856" t="str">
        <f>+VLOOKUP(G2856,[1]SKU!A:E,5,0)</f>
        <v>Marmoles</v>
      </c>
      <c r="K2856" t="str">
        <f>+VLOOKUP(G2856,[1]SKU!A:C,3,0)</f>
        <v>SCOP</v>
      </c>
      <c r="L2856">
        <v>57</v>
      </c>
      <c r="M2856">
        <v>38.896705163842036</v>
      </c>
      <c r="N2856">
        <f>+VLOOKUP([1]VENTAS!G2856,[1]SKU!A:G,6,0)</f>
        <v>1143</v>
      </c>
      <c r="O2856" s="4">
        <f t="shared" si="44"/>
        <v>44458.934002271446</v>
      </c>
    </row>
    <row r="2857" spans="1:15" x14ac:dyDescent="0.3">
      <c r="A2857" s="1">
        <v>44973</v>
      </c>
      <c r="B2857" s="2" t="s">
        <v>2425</v>
      </c>
      <c r="C2857" s="2" t="s">
        <v>2426</v>
      </c>
      <c r="D2857" s="2" t="s">
        <v>2878</v>
      </c>
      <c r="E2857">
        <v>195</v>
      </c>
      <c r="F2857" t="str">
        <f>+VLOOKUP(E2857,[1]CLIENTES!A:B,2,0)</f>
        <v>Cathalina</v>
      </c>
      <c r="G2857">
        <v>234</v>
      </c>
      <c r="H2857" t="str">
        <f>+VLOOKUP(G2857,[1]SKU!A:B,2,0)</f>
        <v>TITANIO RECTIFICADO 60 X 60 ALBERDI 2DA C</v>
      </c>
      <c r="I2857" t="str">
        <f>+VLOOKUP(G2857,[1]SKU!A:D,4,0)</f>
        <v>PORCELANATO</v>
      </c>
      <c r="J2857" t="str">
        <f>+VLOOKUP(G2857,[1]SKU!A:E,5,0)</f>
        <v>Cementos</v>
      </c>
      <c r="K2857" t="str">
        <f>+VLOOKUP(G2857,[1]SKU!A:C,3,0)</f>
        <v>ALBERDI</v>
      </c>
      <c r="L2857">
        <v>168</v>
      </c>
      <c r="M2857">
        <v>67.326177861887174</v>
      </c>
      <c r="N2857">
        <f>+VLOOKUP([1]VENTAS!G2857,[1]SKU!A:G,6,0)</f>
        <v>3557</v>
      </c>
      <c r="O2857" s="4">
        <f t="shared" si="44"/>
        <v>239479.21465473267</v>
      </c>
    </row>
    <row r="2858" spans="1:15" x14ac:dyDescent="0.3">
      <c r="A2858" s="1">
        <v>44966</v>
      </c>
      <c r="B2858" s="2" t="s">
        <v>2425</v>
      </c>
      <c r="C2858" s="2" t="s">
        <v>2426</v>
      </c>
      <c r="D2858" s="2" t="s">
        <v>2879</v>
      </c>
      <c r="E2858">
        <v>243</v>
      </c>
      <c r="F2858" t="str">
        <f>+VLOOKUP(E2858,[1]CLIENTES!A:B,2,0)</f>
        <v>Constanza</v>
      </c>
      <c r="G2858">
        <v>38</v>
      </c>
      <c r="H2858" t="str">
        <f>+VLOOKUP(G2858,[1]SKU!A:B,2,0)</f>
        <v>ACACIA BLANCO BRILLANTE 33 x 45,3 SCOP 1RA CAL</v>
      </c>
      <c r="I2858" t="str">
        <f>+VLOOKUP(G2858,[1]SKU!A:D,4,0)</f>
        <v>CERAMICO</v>
      </c>
      <c r="J2858" t="str">
        <f>+VLOOKUP(G2858,[1]SKU!A:E,5,0)</f>
        <v>Deco &amp; Mas</v>
      </c>
      <c r="K2858" t="str">
        <f>+VLOOKUP(G2858,[1]SKU!A:C,3,0)</f>
        <v>SCOP</v>
      </c>
      <c r="L2858">
        <v>81</v>
      </c>
      <c r="M2858">
        <v>67.153555346987091</v>
      </c>
      <c r="N2858">
        <f>+VLOOKUP([1]VENTAS!G2858,[1]SKU!A:G,6,0)</f>
        <v>1450</v>
      </c>
      <c r="O2858" s="4">
        <f t="shared" si="44"/>
        <v>97372.655253131277</v>
      </c>
    </row>
    <row r="2859" spans="1:15" x14ac:dyDescent="0.3">
      <c r="A2859" s="1">
        <v>44961</v>
      </c>
      <c r="B2859" s="2" t="s">
        <v>2425</v>
      </c>
      <c r="C2859" s="2" t="s">
        <v>2426</v>
      </c>
      <c r="D2859" s="2" t="s">
        <v>2880</v>
      </c>
      <c r="E2859">
        <v>68</v>
      </c>
      <c r="F2859" t="str">
        <f>+VLOOKUP(E2859,[1]CLIENTES!A:B,2,0)</f>
        <v>Analy</v>
      </c>
      <c r="G2859">
        <v>238</v>
      </c>
      <c r="H2859" t="str">
        <f>+VLOOKUP(G2859,[1]SKU!A:B,2,0)</f>
        <v>BIOCITY PLATA RECT 58 X 117 C.NEGRO 2DA CAL</v>
      </c>
      <c r="I2859" t="str">
        <f>+VLOOKUP(G2859,[1]SKU!A:D,4,0)</f>
        <v>PORCELANATO</v>
      </c>
      <c r="J2859" t="str">
        <f>+VLOOKUP(G2859,[1]SKU!A:E,5,0)</f>
        <v>Cementos</v>
      </c>
      <c r="K2859" t="str">
        <f>+VLOOKUP(G2859,[1]SKU!A:C,3,0)</f>
        <v>CERRO NEGRO</v>
      </c>
      <c r="L2859">
        <v>33</v>
      </c>
      <c r="M2859">
        <v>23.049650606237819</v>
      </c>
      <c r="N2859">
        <f>+VLOOKUP([1]VENTAS!G2859,[1]SKU!A:G,6,0)</f>
        <v>2925</v>
      </c>
      <c r="O2859" s="4">
        <f t="shared" si="44"/>
        <v>67420.228023245625</v>
      </c>
    </row>
    <row r="2860" spans="1:15" x14ac:dyDescent="0.3">
      <c r="A2860" s="1">
        <v>44930</v>
      </c>
      <c r="B2860" s="2" t="s">
        <v>2425</v>
      </c>
      <c r="C2860" s="2" t="s">
        <v>2426</v>
      </c>
      <c r="D2860" s="2" t="s">
        <v>2881</v>
      </c>
      <c r="E2860">
        <v>231</v>
      </c>
      <c r="F2860" t="str">
        <f>+VLOOKUP(E2860,[1]CLIENTES!A:B,2,0)</f>
        <v>Darwin</v>
      </c>
      <c r="G2860">
        <v>369</v>
      </c>
      <c r="H2860" t="str">
        <f>+VLOOKUP(G2860,[1]SKU!A:B,2,0)</f>
        <v>MOODS HUESO 59 x 59 S.LOREN 2DA CAL</v>
      </c>
      <c r="I2860" t="str">
        <f>+VLOOKUP(G2860,[1]SKU!A:D,4,0)</f>
        <v>PORCELANATO</v>
      </c>
      <c r="J2860" t="str">
        <f>+VLOOKUP(G2860,[1]SKU!A:E,5,0)</f>
        <v>Cementos</v>
      </c>
      <c r="K2860" t="str">
        <f>+VLOOKUP(G2860,[1]SKU!A:C,3,0)</f>
        <v>SAN LORENZO</v>
      </c>
      <c r="L2860">
        <v>43</v>
      </c>
      <c r="M2860">
        <v>34.079896657387103</v>
      </c>
      <c r="N2860">
        <f>+VLOOKUP([1]VENTAS!G2860,[1]SKU!A:G,6,0)</f>
        <v>5437</v>
      </c>
      <c r="O2860" s="4">
        <f t="shared" si="44"/>
        <v>185292.39812621367</v>
      </c>
    </row>
    <row r="2861" spans="1:15" x14ac:dyDescent="0.3">
      <c r="A2861" s="1">
        <v>44984</v>
      </c>
      <c r="B2861" s="2" t="s">
        <v>2425</v>
      </c>
      <c r="C2861" s="2" t="s">
        <v>2426</v>
      </c>
      <c r="D2861" s="2" t="s">
        <v>2882</v>
      </c>
      <c r="E2861">
        <v>66</v>
      </c>
      <c r="F2861" t="str">
        <f>+VLOOKUP(E2861,[1]CLIENTES!A:B,2,0)</f>
        <v>Christobal</v>
      </c>
      <c r="G2861">
        <v>114</v>
      </c>
      <c r="H2861" t="str">
        <f>+VLOOKUP(G2861,[1]SKU!A:B,2,0)</f>
        <v>LEBLON MARFIL 38 x 38 C.NEGRO 2DA CAL</v>
      </c>
      <c r="I2861" t="str">
        <f>+VLOOKUP(G2861,[1]SKU!A:D,4,0)</f>
        <v>CERAMICO</v>
      </c>
      <c r="J2861" t="str">
        <f>+VLOOKUP(G2861,[1]SKU!A:E,5,0)</f>
        <v>Marmoles</v>
      </c>
      <c r="K2861" t="str">
        <f>+VLOOKUP(G2861,[1]SKU!A:C,3,0)</f>
        <v>CERRO NEGRO</v>
      </c>
      <c r="L2861">
        <v>63</v>
      </c>
      <c r="M2861">
        <v>9.1037123840455436</v>
      </c>
      <c r="N2861">
        <f>+VLOOKUP([1]VENTAS!G2861,[1]SKU!A:G,6,0)</f>
        <v>6873</v>
      </c>
      <c r="O2861" s="4">
        <f t="shared" si="44"/>
        <v>62569.815215545023</v>
      </c>
    </row>
    <row r="2862" spans="1:15" x14ac:dyDescent="0.3">
      <c r="A2862" s="1">
        <v>44960</v>
      </c>
      <c r="B2862" s="2" t="s">
        <v>2425</v>
      </c>
      <c r="C2862" s="2" t="s">
        <v>2426</v>
      </c>
      <c r="D2862" s="2" t="s">
        <v>2883</v>
      </c>
      <c r="E2862">
        <v>130</v>
      </c>
      <c r="F2862" t="str">
        <f>+VLOOKUP(E2862,[1]CLIENTES!A:B,2,0)</f>
        <v>Elizabeth</v>
      </c>
      <c r="G2862">
        <v>32</v>
      </c>
      <c r="H2862" t="str">
        <f>+VLOOKUP(G2862,[1]SKU!A:B,2,0)</f>
        <v>CEDRO MARRON 38 x 38 C.NEGRO 2DA CAL</v>
      </c>
      <c r="I2862" t="str">
        <f>+VLOOKUP(G2862,[1]SKU!A:D,4,0)</f>
        <v>CERAMICO</v>
      </c>
      <c r="J2862" t="str">
        <f>+VLOOKUP(G2862,[1]SKU!A:E,5,0)</f>
        <v>Maderas</v>
      </c>
      <c r="K2862" t="str">
        <f>+VLOOKUP(G2862,[1]SKU!A:C,3,0)</f>
        <v>CERRO NEGRO</v>
      </c>
      <c r="L2862">
        <v>142</v>
      </c>
      <c r="M2862">
        <v>34.012896722589126</v>
      </c>
      <c r="N2862">
        <f>+VLOOKUP([1]VENTAS!G2862,[1]SKU!A:G,6,0)</f>
        <v>4848</v>
      </c>
      <c r="O2862" s="4">
        <f t="shared" si="44"/>
        <v>164894.52331111208</v>
      </c>
    </row>
    <row r="2863" spans="1:15" x14ac:dyDescent="0.3">
      <c r="A2863" s="1">
        <v>44973</v>
      </c>
      <c r="B2863" s="2" t="s">
        <v>2425</v>
      </c>
      <c r="C2863" s="2" t="s">
        <v>2426</v>
      </c>
      <c r="D2863" s="2" t="s">
        <v>2884</v>
      </c>
      <c r="E2863">
        <v>70</v>
      </c>
      <c r="F2863" t="str">
        <f>+VLOOKUP(E2863,[1]CLIENTES!A:B,2,0)</f>
        <v>Estefani</v>
      </c>
      <c r="G2863">
        <v>16</v>
      </c>
      <c r="H2863" t="str">
        <f>+VLOOKUP(G2863,[1]SKU!A:B,2,0)</f>
        <v>VILLARRICA 51 x 51 ALLPA 2DA C</v>
      </c>
      <c r="I2863" t="str">
        <f>+VLOOKUP(G2863,[1]SKU!A:D,4,0)</f>
        <v>CERAMICO</v>
      </c>
      <c r="J2863" t="str">
        <f>+VLOOKUP(G2863,[1]SKU!A:E,5,0)</f>
        <v>Maderas</v>
      </c>
      <c r="K2863" t="str">
        <f>+VLOOKUP(G2863,[1]SKU!A:C,3,0)</f>
        <v>ALLPA</v>
      </c>
      <c r="L2863">
        <v>25</v>
      </c>
      <c r="M2863">
        <v>12.794219328000867</v>
      </c>
      <c r="N2863">
        <f>+VLOOKUP([1]VENTAS!G2863,[1]SKU!A:G,6,0)</f>
        <v>2044</v>
      </c>
      <c r="O2863" s="4">
        <f t="shared" si="44"/>
        <v>26151.384306433774</v>
      </c>
    </row>
    <row r="2864" spans="1:15" x14ac:dyDescent="0.3">
      <c r="A2864" s="1">
        <v>44984</v>
      </c>
      <c r="B2864" s="2" t="s">
        <v>2425</v>
      </c>
      <c r="C2864" s="2" t="s">
        <v>2426</v>
      </c>
      <c r="D2864" s="2" t="s">
        <v>2885</v>
      </c>
      <c r="E2864">
        <v>242</v>
      </c>
      <c r="F2864" t="str">
        <f>+VLOOKUP(E2864,[1]CLIENTES!A:B,2,0)</f>
        <v>Pilar</v>
      </c>
      <c r="G2864">
        <v>141</v>
      </c>
      <c r="H2864" t="str">
        <f>+VLOOKUP(G2864,[1]SKU!A:B,2,0)</f>
        <v>MURO PIEDRA  BRICK 31 x 53 LOURDES 1RA C</v>
      </c>
      <c r="I2864" t="str">
        <f>+VLOOKUP(G2864,[1]SKU!A:D,4,0)</f>
        <v>CERAMICO</v>
      </c>
      <c r="J2864" t="str">
        <f>+VLOOKUP(G2864,[1]SKU!A:E,5,0)</f>
        <v>Piedras</v>
      </c>
      <c r="K2864" t="str">
        <f>+VLOOKUP(G2864,[1]SKU!A:C,3,0)</f>
        <v>LOURDES</v>
      </c>
      <c r="L2864">
        <v>122</v>
      </c>
      <c r="M2864">
        <v>75.414219737843879</v>
      </c>
      <c r="N2864">
        <f>+VLOOKUP([1]VENTAS!G2864,[1]SKU!A:G,6,0)</f>
        <v>8048</v>
      </c>
      <c r="O2864" s="4">
        <f t="shared" si="44"/>
        <v>606933.64045016759</v>
      </c>
    </row>
    <row r="2865" spans="1:15" x14ac:dyDescent="0.3">
      <c r="A2865" s="1">
        <v>44973</v>
      </c>
      <c r="B2865" s="2" t="s">
        <v>2425</v>
      </c>
      <c r="C2865" s="2" t="s">
        <v>2426</v>
      </c>
      <c r="D2865" s="2" t="s">
        <v>2886</v>
      </c>
      <c r="E2865">
        <v>127</v>
      </c>
      <c r="F2865" t="str">
        <f>+VLOOKUP(E2865,[1]CLIENTES!A:B,2,0)</f>
        <v>Angel</v>
      </c>
      <c r="G2865">
        <v>382</v>
      </c>
      <c r="H2865" t="str">
        <f>+VLOOKUP(G2865,[1]SKU!A:B,2,0)</f>
        <v>URBAN CONCRETE OUT ANTRAC 58 x 117 1RA C</v>
      </c>
      <c r="I2865" t="str">
        <f>+VLOOKUP(G2865,[1]SKU!A:D,4,0)</f>
        <v>PORCELANATO</v>
      </c>
      <c r="J2865" t="str">
        <f>+VLOOKUP(G2865,[1]SKU!A:E,5,0)</f>
        <v>Cementos</v>
      </c>
      <c r="K2865" t="str">
        <f>+VLOOKUP(G2865,[1]SKU!A:C,3,0)</f>
        <v>SAN LORENZO</v>
      </c>
      <c r="L2865">
        <v>64</v>
      </c>
      <c r="M2865">
        <v>48.859442376294496</v>
      </c>
      <c r="N2865">
        <f>+VLOOKUP([1]VENTAS!G2865,[1]SKU!A:G,6,0)</f>
        <v>4615</v>
      </c>
      <c r="O2865" s="4">
        <f t="shared" si="44"/>
        <v>225486.32656659911</v>
      </c>
    </row>
    <row r="2866" spans="1:15" x14ac:dyDescent="0.3">
      <c r="A2866" s="1">
        <v>44947</v>
      </c>
      <c r="B2866" s="2" t="s">
        <v>2425</v>
      </c>
      <c r="C2866" s="2" t="s">
        <v>2426</v>
      </c>
      <c r="D2866" s="2" t="s">
        <v>2887</v>
      </c>
      <c r="E2866">
        <v>9</v>
      </c>
      <c r="F2866" t="str">
        <f>+VLOOKUP(E2866,[1]CLIENTES!A:B,2,0)</f>
        <v>Cristal</v>
      </c>
      <c r="G2866">
        <v>306</v>
      </c>
      <c r="H2866" t="str">
        <f>+VLOOKUP(G2866,[1]SKU!A:B,2,0)</f>
        <v>BIANCO APUANO PULIDO 80 X 80 VITE 2DA C</v>
      </c>
      <c r="I2866" t="str">
        <f>+VLOOKUP(G2866,[1]SKU!A:D,4,0)</f>
        <v>PORCELANATO</v>
      </c>
      <c r="J2866" t="str">
        <f>+VLOOKUP(G2866,[1]SKU!A:E,5,0)</f>
        <v>Marmoles</v>
      </c>
      <c r="K2866" t="str">
        <f>+VLOOKUP(G2866,[1]SKU!A:C,3,0)</f>
        <v>VITE</v>
      </c>
      <c r="L2866">
        <v>166</v>
      </c>
      <c r="M2866">
        <v>19.428040503864612</v>
      </c>
      <c r="N2866">
        <f>+VLOOKUP([1]VENTAS!G2866,[1]SKU!A:G,6,0)</f>
        <v>4331</v>
      </c>
      <c r="O2866" s="4">
        <f t="shared" si="44"/>
        <v>84142.843422237638</v>
      </c>
    </row>
    <row r="2867" spans="1:15" x14ac:dyDescent="0.3">
      <c r="A2867" s="1">
        <v>44961</v>
      </c>
      <c r="B2867" s="2" t="s">
        <v>2425</v>
      </c>
      <c r="C2867" s="2" t="s">
        <v>2426</v>
      </c>
      <c r="D2867" s="2" t="s">
        <v>2888</v>
      </c>
      <c r="E2867">
        <v>102</v>
      </c>
      <c r="F2867" t="str">
        <f>+VLOOKUP(E2867,[1]CLIENTES!A:B,2,0)</f>
        <v>Eileen</v>
      </c>
      <c r="G2867">
        <v>387</v>
      </c>
      <c r="H2867" t="str">
        <f>+VLOOKUP(G2867,[1]SKU!A:B,2,0)</f>
        <v>SALVIA RECT. 28 X 58 S.LOREN 2DA CAL</v>
      </c>
      <c r="I2867" t="str">
        <f>+VLOOKUP(G2867,[1]SKU!A:D,4,0)</f>
        <v>PORCELANATO</v>
      </c>
      <c r="J2867" t="str">
        <f>+VLOOKUP(G2867,[1]SKU!A:E,5,0)</f>
        <v>Maderas</v>
      </c>
      <c r="K2867" t="str">
        <f>+VLOOKUP(G2867,[1]SKU!A:C,3,0)</f>
        <v>SAN LORENZO</v>
      </c>
      <c r="L2867">
        <v>92</v>
      </c>
      <c r="M2867">
        <v>42.455119504094306</v>
      </c>
      <c r="N2867">
        <f>+VLOOKUP([1]VENTAS!G2867,[1]SKU!A:G,6,0)</f>
        <v>2362</v>
      </c>
      <c r="O2867" s="4">
        <f t="shared" si="44"/>
        <v>100278.99226867074</v>
      </c>
    </row>
    <row r="2868" spans="1:15" x14ac:dyDescent="0.3">
      <c r="A2868" s="1">
        <v>44951</v>
      </c>
      <c r="B2868" s="2" t="s">
        <v>2425</v>
      </c>
      <c r="C2868" s="2" t="s">
        <v>2426</v>
      </c>
      <c r="D2868" s="2" t="s">
        <v>2889</v>
      </c>
      <c r="E2868">
        <v>13</v>
      </c>
      <c r="F2868" t="str">
        <f>+VLOOKUP(E2868,[1]CLIENTES!A:B,2,0)</f>
        <v>Alonzo</v>
      </c>
      <c r="G2868">
        <v>18</v>
      </c>
      <c r="H2868" t="str">
        <f>+VLOOKUP(G2868,[1]SKU!A:B,2,0)</f>
        <v>ASPEN BRILLANTE 29 x 59 C.NEGRO 2DA C</v>
      </c>
      <c r="I2868" t="str">
        <f>+VLOOKUP(G2868,[1]SKU!A:D,4,0)</f>
        <v>CERAMICO</v>
      </c>
      <c r="J2868" t="str">
        <f>+VLOOKUP(G2868,[1]SKU!A:E,5,0)</f>
        <v>Deco &amp; Mas</v>
      </c>
      <c r="K2868" t="str">
        <f>+VLOOKUP(G2868,[1]SKU!A:C,3,0)</f>
        <v>CERRO NEGRO</v>
      </c>
      <c r="L2868">
        <v>68</v>
      </c>
      <c r="M2868">
        <v>42.366132963695051</v>
      </c>
      <c r="N2868">
        <f>+VLOOKUP([1]VENTAS!G2868,[1]SKU!A:G,6,0)</f>
        <v>1479</v>
      </c>
      <c r="O2868" s="4">
        <f t="shared" si="44"/>
        <v>62659.510653304984</v>
      </c>
    </row>
    <row r="2869" spans="1:15" x14ac:dyDescent="0.3">
      <c r="A2869" s="1">
        <v>44968</v>
      </c>
      <c r="B2869" s="2" t="s">
        <v>2425</v>
      </c>
      <c r="C2869" s="2" t="s">
        <v>2426</v>
      </c>
      <c r="D2869" s="2" t="s">
        <v>2890</v>
      </c>
      <c r="E2869">
        <v>107</v>
      </c>
      <c r="F2869" t="str">
        <f>+VLOOKUP(E2869,[1]CLIENTES!A:B,2,0)</f>
        <v>Mauro</v>
      </c>
      <c r="G2869">
        <v>356</v>
      </c>
      <c r="H2869" t="str">
        <f>+VLOOKUP(G2869,[1]SKU!A:B,2,0)</f>
        <v>URBAN CONCRETE DUO GREY 58  x 117 S.LOREN 1RA C</v>
      </c>
      <c r="I2869" t="str">
        <f>+VLOOKUP(G2869,[1]SKU!A:D,4,0)</f>
        <v>PORCELANATO</v>
      </c>
      <c r="J2869" t="str">
        <f>+VLOOKUP(G2869,[1]SKU!A:E,5,0)</f>
        <v>Cementos</v>
      </c>
      <c r="K2869" t="str">
        <f>+VLOOKUP(G2869,[1]SKU!A:C,3,0)</f>
        <v>SAN LORENZO</v>
      </c>
      <c r="L2869">
        <v>60</v>
      </c>
      <c r="M2869">
        <v>49.499668873907339</v>
      </c>
      <c r="N2869">
        <f>+VLOOKUP([1]VENTAS!G2869,[1]SKU!A:G,6,0)</f>
        <v>9729</v>
      </c>
      <c r="O2869" s="4">
        <f t="shared" si="44"/>
        <v>481582.27847424452</v>
      </c>
    </row>
    <row r="2870" spans="1:15" x14ac:dyDescent="0.3">
      <c r="A2870" s="1">
        <v>44967</v>
      </c>
      <c r="B2870" s="2" t="s">
        <v>2425</v>
      </c>
      <c r="C2870" s="2" t="s">
        <v>2426</v>
      </c>
      <c r="D2870" s="2" t="s">
        <v>2891</v>
      </c>
      <c r="E2870">
        <v>24</v>
      </c>
      <c r="F2870" t="str">
        <f>+VLOOKUP(E2870,[1]CLIENTES!A:B,2,0)</f>
        <v>Maciel</v>
      </c>
      <c r="G2870">
        <v>169</v>
      </c>
      <c r="H2870" t="str">
        <f>+VLOOKUP(G2870,[1]SKU!A:B,2,0)</f>
        <v>CALIFORNIA BEIGE 36 x 36 ALLPA 1RA C</v>
      </c>
      <c r="I2870" t="str">
        <f>+VLOOKUP(G2870,[1]SKU!A:D,4,0)</f>
        <v>CERAMICO</v>
      </c>
      <c r="J2870" t="str">
        <f>+VLOOKUP(G2870,[1]SKU!A:E,5,0)</f>
        <v>Cementos</v>
      </c>
      <c r="K2870" t="str">
        <f>+VLOOKUP(G2870,[1]SKU!A:C,3,0)</f>
        <v>ALLPA</v>
      </c>
      <c r="L2870">
        <v>140</v>
      </c>
      <c r="M2870">
        <v>135.0640814675144</v>
      </c>
      <c r="N2870">
        <f>+VLOOKUP([1]VENTAS!G2870,[1]SKU!A:G,6,0)</f>
        <v>7821</v>
      </c>
      <c r="O2870" s="4">
        <f t="shared" si="44"/>
        <v>1056336.1811574302</v>
      </c>
    </row>
    <row r="2871" spans="1:15" x14ac:dyDescent="0.3">
      <c r="A2871" s="1">
        <v>44984</v>
      </c>
      <c r="B2871" s="2" t="s">
        <v>2425</v>
      </c>
      <c r="C2871" s="2" t="s">
        <v>2426</v>
      </c>
      <c r="D2871" s="2" t="s">
        <v>2892</v>
      </c>
      <c r="E2871">
        <v>138</v>
      </c>
      <c r="F2871" t="str">
        <f>+VLOOKUP(E2871,[1]CLIENTES!A:B,2,0)</f>
        <v>Pedro</v>
      </c>
      <c r="G2871">
        <v>54</v>
      </c>
      <c r="H2871" t="str">
        <f>+VLOOKUP(G2871,[1]SKU!A:B,2,0)</f>
        <v>VENECIANO MIX PLATA 33 x 33 S.LOREN 1RA C</v>
      </c>
      <c r="I2871" t="str">
        <f>+VLOOKUP(G2871,[1]SKU!A:D,4,0)</f>
        <v>CERAMICO</v>
      </c>
      <c r="J2871" t="str">
        <f>+VLOOKUP(G2871,[1]SKU!A:E,5,0)</f>
        <v>Deco &amp; Mas</v>
      </c>
      <c r="K2871" t="str">
        <f>+VLOOKUP(G2871,[1]SKU!A:C,3,0)</f>
        <v>SAN LORENZO</v>
      </c>
      <c r="L2871">
        <v>124</v>
      </c>
      <c r="M2871">
        <v>97.581883091320222</v>
      </c>
      <c r="N2871">
        <f>+VLOOKUP([1]VENTAS!G2871,[1]SKU!A:G,6,0)</f>
        <v>2722</v>
      </c>
      <c r="O2871" s="4">
        <f t="shared" si="44"/>
        <v>265617.88577457366</v>
      </c>
    </row>
    <row r="2872" spans="1:15" x14ac:dyDescent="0.3">
      <c r="A2872" s="1">
        <v>44949</v>
      </c>
      <c r="B2872" s="2" t="s">
        <v>2425</v>
      </c>
      <c r="C2872" s="2" t="s">
        <v>2426</v>
      </c>
      <c r="D2872" s="2" t="s">
        <v>2893</v>
      </c>
      <c r="E2872">
        <v>107</v>
      </c>
      <c r="F2872" t="str">
        <f>+VLOOKUP(E2872,[1]CLIENTES!A:B,2,0)</f>
        <v>Mauro</v>
      </c>
      <c r="G2872">
        <v>5</v>
      </c>
      <c r="H2872" t="str">
        <f>+VLOOKUP(G2872,[1]SKU!A:B,2,0)</f>
        <v>FIRENZE BRILLANTE 56 X 56 LOURDES 1RA C</v>
      </c>
      <c r="I2872" t="str">
        <f>+VLOOKUP(G2872,[1]SKU!A:D,4,0)</f>
        <v>CERAMICO</v>
      </c>
      <c r="J2872" t="str">
        <f>+VLOOKUP(G2872,[1]SKU!A:E,5,0)</f>
        <v>Marmoles</v>
      </c>
      <c r="K2872" t="str">
        <f>+VLOOKUP(G2872,[1]SKU!A:C,3,0)</f>
        <v>LOURDES</v>
      </c>
      <c r="L2872">
        <v>151</v>
      </c>
      <c r="M2872">
        <v>119.86729897432572</v>
      </c>
      <c r="N2872">
        <f>+VLOOKUP([1]VENTAS!G2872,[1]SKU!A:G,6,0)</f>
        <v>4504</v>
      </c>
      <c r="O2872" s="4">
        <f t="shared" si="44"/>
        <v>539882.31458036299</v>
      </c>
    </row>
    <row r="2873" spans="1:15" x14ac:dyDescent="0.3">
      <c r="A2873" s="1">
        <v>44961</v>
      </c>
      <c r="B2873" s="2" t="s">
        <v>2425</v>
      </c>
      <c r="C2873" s="2" t="s">
        <v>2426</v>
      </c>
      <c r="D2873" s="2" t="s">
        <v>2894</v>
      </c>
      <c r="E2873">
        <v>157</v>
      </c>
      <c r="F2873" t="str">
        <f>+VLOOKUP(E2873,[1]CLIENTES!A:B,2,0)</f>
        <v>Jovany</v>
      </c>
      <c r="G2873">
        <v>345</v>
      </c>
      <c r="H2873" t="str">
        <f>+VLOOKUP(G2873,[1]SKU!A:B,2,0)</f>
        <v>MOODS TIZA RECT 58 x 117 S.LOREN 2DA CAL</v>
      </c>
      <c r="I2873" t="str">
        <f>+VLOOKUP(G2873,[1]SKU!A:D,4,0)</f>
        <v>PORCELANATO</v>
      </c>
      <c r="J2873" t="str">
        <f>+VLOOKUP(G2873,[1]SKU!A:E,5,0)</f>
        <v>Cementos</v>
      </c>
      <c r="K2873" t="str">
        <f>+VLOOKUP(G2873,[1]SKU!A:C,3,0)</f>
        <v>SAN LORENZO</v>
      </c>
      <c r="L2873">
        <v>40</v>
      </c>
      <c r="M2873">
        <v>27.756337346879629</v>
      </c>
      <c r="N2873">
        <f>+VLOOKUP([1]VENTAS!G2873,[1]SKU!A:G,6,0)</f>
        <v>6151</v>
      </c>
      <c r="O2873" s="4">
        <f t="shared" si="44"/>
        <v>170729.23102065659</v>
      </c>
    </row>
    <row r="2874" spans="1:15" x14ac:dyDescent="0.3">
      <c r="A2874" s="1">
        <v>44957</v>
      </c>
      <c r="B2874" s="2" t="s">
        <v>2425</v>
      </c>
      <c r="C2874" s="2" t="s">
        <v>2426</v>
      </c>
      <c r="D2874" s="2" t="s">
        <v>2895</v>
      </c>
      <c r="E2874">
        <v>84</v>
      </c>
      <c r="F2874" t="str">
        <f>+VLOOKUP(E2874,[1]CLIENTES!A:B,2,0)</f>
        <v>Vincenzo</v>
      </c>
      <c r="G2874">
        <v>388</v>
      </c>
      <c r="H2874" t="str">
        <f>+VLOOKUP(G2874,[1]SKU!A:B,2,0)</f>
        <v>TAIGA GRIS FIT RECT. 19,2 X 117 S.LOREN 1RA C</v>
      </c>
      <c r="I2874" t="str">
        <f>+VLOOKUP(G2874,[1]SKU!A:D,4,0)</f>
        <v>PORCELANATO</v>
      </c>
      <c r="J2874" t="str">
        <f>+VLOOKUP(G2874,[1]SKU!A:E,5,0)</f>
        <v>Maderas</v>
      </c>
      <c r="K2874" t="str">
        <f>+VLOOKUP(G2874,[1]SKU!A:C,3,0)</f>
        <v>SAN LORENZO</v>
      </c>
      <c r="L2874">
        <v>157</v>
      </c>
      <c r="M2874">
        <v>103.29891813074211</v>
      </c>
      <c r="N2874">
        <f>+VLOOKUP([1]VENTAS!G2874,[1]SKU!A:G,6,0)</f>
        <v>3818</v>
      </c>
      <c r="O2874" s="4">
        <f t="shared" si="44"/>
        <v>394395.26942317339</v>
      </c>
    </row>
    <row r="2875" spans="1:15" x14ac:dyDescent="0.3">
      <c r="A2875" s="1">
        <v>44946</v>
      </c>
      <c r="B2875" s="2" t="s">
        <v>2425</v>
      </c>
      <c r="C2875" s="2" t="s">
        <v>2426</v>
      </c>
      <c r="D2875" s="2" t="s">
        <v>2896</v>
      </c>
      <c r="E2875">
        <v>229</v>
      </c>
      <c r="F2875" t="str">
        <f>+VLOOKUP(E2875,[1]CLIENTES!A:B,2,0)</f>
        <v>Adrian</v>
      </c>
      <c r="G2875">
        <v>85</v>
      </c>
      <c r="H2875" t="str">
        <f>+VLOOKUP(G2875,[1]SKU!A:B,2,0)</f>
        <v>CALCAREO COLOR 56 X 56 LOURDES 1RA C</v>
      </c>
      <c r="I2875" t="str">
        <f>+VLOOKUP(G2875,[1]SKU!A:D,4,0)</f>
        <v>CERAMICO</v>
      </c>
      <c r="J2875" t="str">
        <f>+VLOOKUP(G2875,[1]SKU!A:E,5,0)</f>
        <v>Deco &amp; Mas</v>
      </c>
      <c r="K2875" t="str">
        <f>+VLOOKUP(G2875,[1]SKU!A:C,3,0)</f>
        <v>LOURDES</v>
      </c>
      <c r="L2875">
        <v>125</v>
      </c>
      <c r="M2875">
        <v>47.473504787624229</v>
      </c>
      <c r="N2875">
        <f>+VLOOKUP([1]VENTAS!G2875,[1]SKU!A:G,6,0)</f>
        <v>2181</v>
      </c>
      <c r="O2875" s="4">
        <f t="shared" si="44"/>
        <v>103539.71394180844</v>
      </c>
    </row>
    <row r="2876" spans="1:15" x14ac:dyDescent="0.3">
      <c r="A2876" s="1">
        <v>44940</v>
      </c>
      <c r="B2876" s="2" t="s">
        <v>2425</v>
      </c>
      <c r="C2876" s="2" t="s">
        <v>2426</v>
      </c>
      <c r="D2876" s="2" t="s">
        <v>2897</v>
      </c>
      <c r="E2876">
        <v>175</v>
      </c>
      <c r="F2876" t="str">
        <f>+VLOOKUP(E2876,[1]CLIENTES!A:B,2,0)</f>
        <v>Emilie</v>
      </c>
      <c r="G2876">
        <v>236</v>
      </c>
      <c r="H2876" t="str">
        <f>+VLOOKUP(G2876,[1]SKU!A:B,2,0)</f>
        <v>GLACIAR PUL RECT 58 X 58 C.NEGRO 2DA CAL</v>
      </c>
      <c r="I2876" t="str">
        <f>+VLOOKUP(G2876,[1]SKU!A:D,4,0)</f>
        <v>PORCELANATO</v>
      </c>
      <c r="J2876" t="str">
        <f>+VLOOKUP(G2876,[1]SKU!A:E,5,0)</f>
        <v>Deco &amp; Mas</v>
      </c>
      <c r="K2876" t="str">
        <f>+VLOOKUP(G2876,[1]SKU!A:C,3,0)</f>
        <v>CERRO NEGRO</v>
      </c>
      <c r="L2876">
        <v>148</v>
      </c>
      <c r="M2876">
        <v>142.94213139405079</v>
      </c>
      <c r="N2876">
        <f>+VLOOKUP([1]VENTAS!G2876,[1]SKU!A:G,6,0)</f>
        <v>9046</v>
      </c>
      <c r="O2876" s="4">
        <f t="shared" si="44"/>
        <v>1293054.5205905836</v>
      </c>
    </row>
    <row r="2877" spans="1:15" x14ac:dyDescent="0.3">
      <c r="A2877" s="1">
        <v>44927</v>
      </c>
      <c r="B2877" s="2" t="s">
        <v>2425</v>
      </c>
      <c r="C2877" s="2" t="s">
        <v>2426</v>
      </c>
      <c r="D2877" s="2" t="s">
        <v>2898</v>
      </c>
      <c r="E2877">
        <v>59</v>
      </c>
      <c r="F2877" t="str">
        <f>+VLOOKUP(E2877,[1]CLIENTES!A:B,2,0)</f>
        <v>Aldair</v>
      </c>
      <c r="G2877">
        <v>305</v>
      </c>
      <c r="H2877" t="str">
        <f>+VLOOKUP(G2877,[1]SKU!A:B,2,0)</f>
        <v>MOSAIC CATALA 60 X 60 ALBERDI 1RA C</v>
      </c>
      <c r="I2877" t="str">
        <f>+VLOOKUP(G2877,[1]SKU!A:D,4,0)</f>
        <v>PORCELANATO</v>
      </c>
      <c r="J2877" t="str">
        <f>+VLOOKUP(G2877,[1]SKU!A:E,5,0)</f>
        <v>Deco &amp; Mas</v>
      </c>
      <c r="K2877" t="str">
        <f>+VLOOKUP(G2877,[1]SKU!A:C,3,0)</f>
        <v>ALBERDI</v>
      </c>
      <c r="L2877">
        <v>98</v>
      </c>
      <c r="M2877">
        <v>57.245514490379655</v>
      </c>
      <c r="N2877">
        <f>+VLOOKUP([1]VENTAS!G2877,[1]SKU!A:G,6,0)</f>
        <v>7184</v>
      </c>
      <c r="O2877" s="4">
        <f t="shared" si="44"/>
        <v>411251.77609888744</v>
      </c>
    </row>
    <row r="2878" spans="1:15" x14ac:dyDescent="0.3">
      <c r="A2878" s="1">
        <v>44964</v>
      </c>
      <c r="B2878" s="2" t="s">
        <v>2425</v>
      </c>
      <c r="C2878" s="2" t="s">
        <v>2426</v>
      </c>
      <c r="D2878" s="2" t="s">
        <v>2899</v>
      </c>
      <c r="E2878">
        <v>227</v>
      </c>
      <c r="F2878" t="str">
        <f>+VLOOKUP(E2878,[1]CLIENTES!A:B,2,0)</f>
        <v>Roman</v>
      </c>
      <c r="G2878">
        <v>122</v>
      </c>
      <c r="H2878" t="str">
        <f>+VLOOKUP(G2878,[1]SKU!A:B,2,0)</f>
        <v>CALIPSO WHITE 31 X 53 LOURDES 1RA C</v>
      </c>
      <c r="I2878" t="str">
        <f>+VLOOKUP(G2878,[1]SKU!A:D,4,0)</f>
        <v>CERAMICO</v>
      </c>
      <c r="J2878" t="str">
        <f>+VLOOKUP(G2878,[1]SKU!A:E,5,0)</f>
        <v>Marmoles</v>
      </c>
      <c r="K2878" t="str">
        <f>+VLOOKUP(G2878,[1]SKU!A:C,3,0)</f>
        <v>LOURDES</v>
      </c>
      <c r="L2878">
        <v>150</v>
      </c>
      <c r="M2878">
        <v>128.14117921637455</v>
      </c>
      <c r="N2878">
        <f>+VLOOKUP([1]VENTAS!G2878,[1]SKU!A:G,6,0)</f>
        <v>4455</v>
      </c>
      <c r="O2878" s="4">
        <f t="shared" si="44"/>
        <v>570868.95340894861</v>
      </c>
    </row>
    <row r="2879" spans="1:15" x14ac:dyDescent="0.3">
      <c r="A2879" s="1">
        <v>44965</v>
      </c>
      <c r="B2879" s="2" t="s">
        <v>2425</v>
      </c>
      <c r="C2879" s="2" t="s">
        <v>2426</v>
      </c>
      <c r="D2879" s="2" t="s">
        <v>2900</v>
      </c>
      <c r="E2879">
        <v>134</v>
      </c>
      <c r="F2879" t="str">
        <f>+VLOOKUP(E2879,[1]CLIENTES!A:B,2,0)</f>
        <v>Mathilda</v>
      </c>
      <c r="G2879">
        <v>171</v>
      </c>
      <c r="H2879" t="str">
        <f>+VLOOKUP(G2879,[1]SKU!A:B,2,0)</f>
        <v>ALMENDRO PIZARRA 33 x 33 SCOP 1RA CAL</v>
      </c>
      <c r="I2879" t="str">
        <f>+VLOOKUP(G2879,[1]SKU!A:D,4,0)</f>
        <v>CERAMICO</v>
      </c>
      <c r="J2879" t="str">
        <f>+VLOOKUP(G2879,[1]SKU!A:E,5,0)</f>
        <v>Cementos</v>
      </c>
      <c r="K2879" t="str">
        <f>+VLOOKUP(G2879,[1]SKU!A:C,3,0)</f>
        <v>SCOP</v>
      </c>
      <c r="L2879">
        <v>19</v>
      </c>
      <c r="M2879">
        <v>14.870289250042795</v>
      </c>
      <c r="N2879">
        <f>+VLOOKUP([1]VENTAS!G2879,[1]SKU!A:G,6,0)</f>
        <v>5548</v>
      </c>
      <c r="O2879" s="4">
        <f t="shared" si="44"/>
        <v>82500.364759237433</v>
      </c>
    </row>
    <row r="2880" spans="1:15" x14ac:dyDescent="0.3">
      <c r="A2880" s="1">
        <v>44950</v>
      </c>
      <c r="B2880" s="2" t="s">
        <v>2425</v>
      </c>
      <c r="C2880" s="2" t="s">
        <v>2426</v>
      </c>
      <c r="D2880" s="2" t="s">
        <v>2901</v>
      </c>
      <c r="E2880">
        <v>146</v>
      </c>
      <c r="F2880" t="str">
        <f>+VLOOKUP(E2880,[1]CLIENTES!A:B,2,0)</f>
        <v>Madeline</v>
      </c>
      <c r="G2880">
        <v>51</v>
      </c>
      <c r="H2880" t="str">
        <f>+VLOOKUP(G2880,[1]SKU!A:B,2,0)</f>
        <v>BASALTO GRIS PIEDRA  30 x 45 CORTINES 1RA C</v>
      </c>
      <c r="I2880" t="str">
        <f>+VLOOKUP(G2880,[1]SKU!A:D,4,0)</f>
        <v>CERAMICO</v>
      </c>
      <c r="J2880" t="str">
        <f>+VLOOKUP(G2880,[1]SKU!A:E,5,0)</f>
        <v>Piedras</v>
      </c>
      <c r="K2880" t="str">
        <f>+VLOOKUP(G2880,[1]SKU!A:C,3,0)</f>
        <v>CORTINES</v>
      </c>
      <c r="L2880">
        <v>105</v>
      </c>
      <c r="M2880">
        <v>85.374264330724898</v>
      </c>
      <c r="N2880">
        <f>+VLOOKUP([1]VENTAS!G2880,[1]SKU!A:G,6,0)</f>
        <v>7680</v>
      </c>
      <c r="O2880" s="4">
        <f t="shared" si="44"/>
        <v>655674.35005996726</v>
      </c>
    </row>
    <row r="2881" spans="1:15" x14ac:dyDescent="0.3">
      <c r="A2881" s="1">
        <v>44928</v>
      </c>
      <c r="B2881" s="2" t="s">
        <v>2425</v>
      </c>
      <c r="C2881" s="2" t="s">
        <v>2426</v>
      </c>
      <c r="D2881" s="2" t="s">
        <v>2902</v>
      </c>
      <c r="E2881">
        <v>20</v>
      </c>
      <c r="F2881" t="str">
        <f>+VLOOKUP(E2881,[1]CLIENTES!A:B,2,0)</f>
        <v>Eliseo</v>
      </c>
      <c r="G2881">
        <v>131</v>
      </c>
      <c r="H2881" t="str">
        <f>+VLOOKUP(G2881,[1]SKU!A:B,2,0)</f>
        <v>PARIS GRIS BRILLANTE 51 X 51 C.NEGRO 1RA CAL</v>
      </c>
      <c r="I2881" t="str">
        <f>+VLOOKUP(G2881,[1]SKU!A:D,4,0)</f>
        <v>CERAMICO</v>
      </c>
      <c r="J2881" t="str">
        <f>+VLOOKUP(G2881,[1]SKU!A:E,5,0)</f>
        <v>Marmoles</v>
      </c>
      <c r="K2881" t="str">
        <f>+VLOOKUP(G2881,[1]SKU!A:C,3,0)</f>
        <v>CERRO NEGRO</v>
      </c>
      <c r="L2881">
        <v>157</v>
      </c>
      <c r="M2881">
        <v>81.425077095797121</v>
      </c>
      <c r="N2881">
        <f>+VLOOKUP([1]VENTAS!G2881,[1]SKU!A:G,6,0)</f>
        <v>1789</v>
      </c>
      <c r="O2881" s="4">
        <f t="shared" si="44"/>
        <v>145669.46292438105</v>
      </c>
    </row>
    <row r="2882" spans="1:15" x14ac:dyDescent="0.3">
      <c r="A2882" s="1">
        <v>44943</v>
      </c>
      <c r="B2882" s="2" t="s">
        <v>2425</v>
      </c>
      <c r="C2882" s="2" t="s">
        <v>2426</v>
      </c>
      <c r="D2882" s="2" t="s">
        <v>2903</v>
      </c>
      <c r="E2882">
        <v>198</v>
      </c>
      <c r="F2882" t="str">
        <f>+VLOOKUP(E2882,[1]CLIENTES!A:B,2,0)</f>
        <v>Darling</v>
      </c>
      <c r="G2882">
        <v>47</v>
      </c>
      <c r="H2882" t="str">
        <f>+VLOOKUP(G2882,[1]SKU!A:B,2,0)</f>
        <v>NEGRO PLUS 56 X 56 LOURDES 1RA C</v>
      </c>
      <c r="I2882" t="str">
        <f>+VLOOKUP(G2882,[1]SKU!A:D,4,0)</f>
        <v>CERAMICO</v>
      </c>
      <c r="J2882" t="str">
        <f>+VLOOKUP(G2882,[1]SKU!A:E,5,0)</f>
        <v>Deco &amp; Mas</v>
      </c>
      <c r="K2882" t="str">
        <f>+VLOOKUP(G2882,[1]SKU!A:C,3,0)</f>
        <v>LOURDES</v>
      </c>
      <c r="L2882">
        <v>137</v>
      </c>
      <c r="M2882">
        <v>95.363950842065762</v>
      </c>
      <c r="N2882">
        <f>+VLOOKUP([1]VENTAS!G2882,[1]SKU!A:G,6,0)</f>
        <v>3951</v>
      </c>
      <c r="O2882" s="4">
        <f t="shared" si="44"/>
        <v>376782.96977700182</v>
      </c>
    </row>
    <row r="2883" spans="1:15" x14ac:dyDescent="0.3">
      <c r="A2883" s="1">
        <v>44962</v>
      </c>
      <c r="B2883" s="2" t="s">
        <v>2425</v>
      </c>
      <c r="C2883" s="2" t="s">
        <v>2426</v>
      </c>
      <c r="D2883" s="2" t="s">
        <v>2904</v>
      </c>
      <c r="E2883">
        <v>77</v>
      </c>
      <c r="F2883" t="str">
        <f>+VLOOKUP(E2883,[1]CLIENTES!A:B,2,0)</f>
        <v>Martin</v>
      </c>
      <c r="G2883">
        <v>148</v>
      </c>
      <c r="H2883" t="str">
        <f>+VLOOKUP(G2883,[1]SKU!A:B,2,0)</f>
        <v>MANAOS ARENA 38 x 38 C.NEGRO 2DA CAL</v>
      </c>
      <c r="I2883" t="str">
        <f>+VLOOKUP(G2883,[1]SKU!A:D,4,0)</f>
        <v>CERAMICO</v>
      </c>
      <c r="J2883" t="str">
        <f>+VLOOKUP(G2883,[1]SKU!A:E,5,0)</f>
        <v>Marmoles</v>
      </c>
      <c r="K2883" t="str">
        <f>+VLOOKUP(G2883,[1]SKU!A:C,3,0)</f>
        <v>CERRO NEGRO</v>
      </c>
      <c r="L2883">
        <v>64</v>
      </c>
      <c r="M2883">
        <v>41.26107640595707</v>
      </c>
      <c r="N2883">
        <f>+VLOOKUP([1]VENTAS!G2883,[1]SKU!A:G,6,0)</f>
        <v>1773</v>
      </c>
      <c r="O2883" s="4">
        <f t="shared" ref="O2883:O2946" si="45">+N2883*M2883</f>
        <v>73155.888467761892</v>
      </c>
    </row>
    <row r="2884" spans="1:15" x14ac:dyDescent="0.3">
      <c r="A2884" s="1">
        <v>44980</v>
      </c>
      <c r="B2884" s="2" t="s">
        <v>2425</v>
      </c>
      <c r="C2884" s="2" t="s">
        <v>2426</v>
      </c>
      <c r="D2884" s="2" t="s">
        <v>2905</v>
      </c>
      <c r="E2884">
        <v>157</v>
      </c>
      <c r="F2884" t="str">
        <f>+VLOOKUP(E2884,[1]CLIENTES!A:B,2,0)</f>
        <v>Jovany</v>
      </c>
      <c r="G2884">
        <v>25</v>
      </c>
      <c r="H2884" t="str">
        <f>+VLOOKUP(G2884,[1]SKU!A:B,2,0)</f>
        <v>MADERA PARQUET 35 X 35 LOURDES 1RA C</v>
      </c>
      <c r="I2884" t="str">
        <f>+VLOOKUP(G2884,[1]SKU!A:D,4,0)</f>
        <v>CERAMICO</v>
      </c>
      <c r="J2884" t="str">
        <f>+VLOOKUP(G2884,[1]SKU!A:E,5,0)</f>
        <v>Maderas</v>
      </c>
      <c r="K2884" t="str">
        <f>+VLOOKUP(G2884,[1]SKU!A:C,3,0)</f>
        <v>LOURDES</v>
      </c>
      <c r="L2884">
        <v>4</v>
      </c>
      <c r="M2884">
        <v>2.378060437769927</v>
      </c>
      <c r="N2884">
        <f>+VLOOKUP([1]VENTAS!G2884,[1]SKU!A:G,6,0)</f>
        <v>6105</v>
      </c>
      <c r="O2884" s="4">
        <f t="shared" si="45"/>
        <v>14518.058972585404</v>
      </c>
    </row>
    <row r="2885" spans="1:15" x14ac:dyDescent="0.3">
      <c r="A2885" s="1">
        <v>44958</v>
      </c>
      <c r="B2885" s="2" t="s">
        <v>2425</v>
      </c>
      <c r="C2885" s="2" t="s">
        <v>2426</v>
      </c>
      <c r="D2885" s="2" t="s">
        <v>2906</v>
      </c>
      <c r="E2885">
        <v>62</v>
      </c>
      <c r="F2885" t="str">
        <f>+VLOOKUP(E2885,[1]CLIENTES!A:B,2,0)</f>
        <v>Vladimir</v>
      </c>
      <c r="G2885">
        <v>57</v>
      </c>
      <c r="H2885" t="str">
        <f>+VLOOKUP(G2885,[1]SKU!A:B,2,0)</f>
        <v>PARQUET FRESNO 30 X 45 CORTINES 1RA C</v>
      </c>
      <c r="I2885" t="str">
        <f>+VLOOKUP(G2885,[1]SKU!A:D,4,0)</f>
        <v>CERAMICO</v>
      </c>
      <c r="J2885" t="str">
        <f>+VLOOKUP(G2885,[1]SKU!A:E,5,0)</f>
        <v>Maderas</v>
      </c>
      <c r="K2885" t="str">
        <f>+VLOOKUP(G2885,[1]SKU!A:C,3,0)</f>
        <v>CORTINES</v>
      </c>
      <c r="L2885">
        <v>27</v>
      </c>
      <c r="M2885">
        <v>13.506465494010017</v>
      </c>
      <c r="N2885">
        <f>+VLOOKUP([1]VENTAS!G2885,[1]SKU!A:G,6,0)</f>
        <v>6093</v>
      </c>
      <c r="O2885" s="4">
        <f t="shared" si="45"/>
        <v>82294.894255003033</v>
      </c>
    </row>
    <row r="2886" spans="1:15" x14ac:dyDescent="0.3">
      <c r="A2886" s="1">
        <v>44970</v>
      </c>
      <c r="B2886" s="2" t="s">
        <v>2425</v>
      </c>
      <c r="C2886" s="2" t="s">
        <v>2426</v>
      </c>
      <c r="D2886" s="2" t="s">
        <v>2907</v>
      </c>
      <c r="E2886">
        <v>238</v>
      </c>
      <c r="F2886" t="str">
        <f>+VLOOKUP(E2886,[1]CLIENTES!A:B,2,0)</f>
        <v>Noah</v>
      </c>
      <c r="G2886">
        <v>107</v>
      </c>
      <c r="H2886" t="str">
        <f>+VLOOKUP(G2886,[1]SKU!A:B,2,0)</f>
        <v>BIANCO SAT 25 x 35 LOURDES 2DA C</v>
      </c>
      <c r="I2886" t="str">
        <f>+VLOOKUP(G2886,[1]SKU!A:D,4,0)</f>
        <v>CERAMICO</v>
      </c>
      <c r="J2886" t="str">
        <f>+VLOOKUP(G2886,[1]SKU!A:E,5,0)</f>
        <v>Deco &amp; Mas</v>
      </c>
      <c r="K2886" t="str">
        <f>+VLOOKUP(G2886,[1]SKU!A:C,3,0)</f>
        <v>LOURDES</v>
      </c>
      <c r="L2886">
        <v>132</v>
      </c>
      <c r="M2886">
        <v>124.79453366542734</v>
      </c>
      <c r="N2886">
        <f>+VLOOKUP([1]VENTAS!G2886,[1]SKU!A:G,6,0)</f>
        <v>4977</v>
      </c>
      <c r="O2886" s="4">
        <f t="shared" si="45"/>
        <v>621102.39405283181</v>
      </c>
    </row>
    <row r="2887" spans="1:15" x14ac:dyDescent="0.3">
      <c r="A2887" s="1">
        <v>44968</v>
      </c>
      <c r="B2887" s="2" t="s">
        <v>2425</v>
      </c>
      <c r="C2887" s="2" t="s">
        <v>2426</v>
      </c>
      <c r="D2887" s="2" t="s">
        <v>2908</v>
      </c>
      <c r="E2887">
        <v>183</v>
      </c>
      <c r="F2887" t="str">
        <f>+VLOOKUP(E2887,[1]CLIENTES!A:B,2,0)</f>
        <v>Analy</v>
      </c>
      <c r="G2887">
        <v>40</v>
      </c>
      <c r="H2887" t="str">
        <f>+VLOOKUP(G2887,[1]SKU!A:B,2,0)</f>
        <v>RECOLETA 51 X 51 C.NEGRO 1RA CAL</v>
      </c>
      <c r="I2887" t="str">
        <f>+VLOOKUP(G2887,[1]SKU!A:D,4,0)</f>
        <v>CERAMICO</v>
      </c>
      <c r="J2887" t="str">
        <f>+VLOOKUP(G2887,[1]SKU!A:E,5,0)</f>
        <v>Deco &amp; Mas</v>
      </c>
      <c r="K2887" t="str">
        <f>+VLOOKUP(G2887,[1]SKU!A:C,3,0)</f>
        <v>CERRO NEGRO</v>
      </c>
      <c r="L2887">
        <v>144</v>
      </c>
      <c r="M2887">
        <v>38.970237185234446</v>
      </c>
      <c r="N2887">
        <f>+VLOOKUP([1]VENTAS!G2887,[1]SKU!A:G,6,0)</f>
        <v>7354</v>
      </c>
      <c r="O2887" s="4">
        <f t="shared" si="45"/>
        <v>286587.1242602141</v>
      </c>
    </row>
    <row r="2888" spans="1:15" x14ac:dyDescent="0.3">
      <c r="A2888" s="1">
        <v>44941</v>
      </c>
      <c r="B2888" s="2" t="s">
        <v>2425</v>
      </c>
      <c r="C2888" s="2" t="s">
        <v>2426</v>
      </c>
      <c r="D2888" s="2" t="s">
        <v>2909</v>
      </c>
      <c r="E2888">
        <v>179</v>
      </c>
      <c r="F2888" t="str">
        <f>+VLOOKUP(E2888,[1]CLIENTES!A:B,2,0)</f>
        <v>Jimena</v>
      </c>
      <c r="G2888">
        <v>340</v>
      </c>
      <c r="H2888" t="str">
        <f>+VLOOKUP(G2888,[1]SKU!A:B,2,0)</f>
        <v>MARMOL SURIA GREY PUL RT 57,7x57,7 S.LOREN 1RA CAL</v>
      </c>
      <c r="I2888" t="str">
        <f>+VLOOKUP(G2888,[1]SKU!A:D,4,0)</f>
        <v>PORCELANATO</v>
      </c>
      <c r="J2888" t="str">
        <f>+VLOOKUP(G2888,[1]SKU!A:E,5,0)</f>
        <v>Marmoles</v>
      </c>
      <c r="K2888" t="str">
        <f>+VLOOKUP(G2888,[1]SKU!A:C,3,0)</f>
        <v>SAN LORENZO</v>
      </c>
      <c r="L2888">
        <v>114</v>
      </c>
      <c r="M2888">
        <v>78.887468228053706</v>
      </c>
      <c r="N2888">
        <f>+VLOOKUP([1]VENTAS!G2888,[1]SKU!A:G,6,0)</f>
        <v>3455</v>
      </c>
      <c r="O2888" s="4">
        <f t="shared" si="45"/>
        <v>272556.20272792556</v>
      </c>
    </row>
    <row r="2889" spans="1:15" x14ac:dyDescent="0.3">
      <c r="A2889" s="1">
        <v>44966</v>
      </c>
      <c r="B2889" s="2" t="s">
        <v>2425</v>
      </c>
      <c r="C2889" s="2" t="s">
        <v>2426</v>
      </c>
      <c r="D2889" s="2" t="s">
        <v>2910</v>
      </c>
      <c r="E2889">
        <v>64</v>
      </c>
      <c r="F2889" t="str">
        <f>+VLOOKUP(E2889,[1]CLIENTES!A:B,2,0)</f>
        <v>Marcia</v>
      </c>
      <c r="G2889">
        <v>180</v>
      </c>
      <c r="H2889" t="str">
        <f>+VLOOKUP(G2889,[1]SKU!A:B,2,0)</f>
        <v>BOLOGNA TIZA 50 x 50 CAÑUELAS 1RA C</v>
      </c>
      <c r="I2889" t="str">
        <f>+VLOOKUP(G2889,[1]SKU!A:D,4,0)</f>
        <v>CERAMICO</v>
      </c>
      <c r="J2889" t="str">
        <f>+VLOOKUP(G2889,[1]SKU!A:E,5,0)</f>
        <v>Maderas</v>
      </c>
      <c r="K2889" t="str">
        <f>+VLOOKUP(G2889,[1]SKU!A:C,3,0)</f>
        <v>CAÑUELAS</v>
      </c>
      <c r="L2889">
        <v>140</v>
      </c>
      <c r="M2889">
        <v>48.438245309348545</v>
      </c>
      <c r="N2889">
        <f>+VLOOKUP([1]VENTAS!G2889,[1]SKU!A:G,6,0)</f>
        <v>8211</v>
      </c>
      <c r="O2889" s="4">
        <f t="shared" si="45"/>
        <v>397726.4322350609</v>
      </c>
    </row>
    <row r="2890" spans="1:15" x14ac:dyDescent="0.3">
      <c r="A2890" s="1">
        <v>44961</v>
      </c>
      <c r="B2890" s="2" t="s">
        <v>2425</v>
      </c>
      <c r="C2890" s="2" t="s">
        <v>2426</v>
      </c>
      <c r="D2890" s="2" t="s">
        <v>2911</v>
      </c>
      <c r="E2890">
        <v>232</v>
      </c>
      <c r="F2890" t="str">
        <f>+VLOOKUP(E2890,[1]CLIENTES!A:B,2,0)</f>
        <v>Andres</v>
      </c>
      <c r="G2890">
        <v>277</v>
      </c>
      <c r="H2890" t="str">
        <f>+VLOOKUP(G2890,[1]SKU!A:B,2,0)</f>
        <v>LONDON TIZA RECT 58 X 117 C.NEGRO 2DA CAL</v>
      </c>
      <c r="I2890" t="str">
        <f>+VLOOKUP(G2890,[1]SKU!A:D,4,0)</f>
        <v>PORCELANATO</v>
      </c>
      <c r="J2890" t="str">
        <f>+VLOOKUP(G2890,[1]SKU!A:E,5,0)</f>
        <v>Cementos</v>
      </c>
      <c r="K2890" t="str">
        <f>+VLOOKUP(G2890,[1]SKU!A:C,3,0)</f>
        <v>CERRO NEGRO</v>
      </c>
      <c r="L2890">
        <v>16</v>
      </c>
      <c r="M2890">
        <v>0.46147695384469678</v>
      </c>
      <c r="N2890">
        <f>+VLOOKUP([1]VENTAS!G2890,[1]SKU!A:G,6,0)</f>
        <v>4643</v>
      </c>
      <c r="O2890" s="4">
        <f t="shared" si="45"/>
        <v>2142.6374967009269</v>
      </c>
    </row>
    <row r="2891" spans="1:15" x14ac:dyDescent="0.3">
      <c r="A2891" s="1">
        <v>44976</v>
      </c>
      <c r="B2891" s="2" t="s">
        <v>2425</v>
      </c>
      <c r="C2891" s="2" t="s">
        <v>2426</v>
      </c>
      <c r="D2891" s="2" t="s">
        <v>2912</v>
      </c>
      <c r="E2891">
        <v>38</v>
      </c>
      <c r="F2891" t="str">
        <f>+VLOOKUP(E2891,[1]CLIENTES!A:B,2,0)</f>
        <v>Lisette</v>
      </c>
      <c r="G2891">
        <v>97</v>
      </c>
      <c r="H2891" t="str">
        <f>+VLOOKUP(G2891,[1]SKU!A:B,2,0)</f>
        <v>MADRID NEGRO 35 X 35 LOURDES  1RA C</v>
      </c>
      <c r="I2891" t="str">
        <f>+VLOOKUP(G2891,[1]SKU!A:D,4,0)</f>
        <v>CERAMICO</v>
      </c>
      <c r="J2891" t="str">
        <f>+VLOOKUP(G2891,[1]SKU!A:E,5,0)</f>
        <v>Deco &amp; Mas</v>
      </c>
      <c r="K2891" t="str">
        <f>+VLOOKUP(G2891,[1]SKU!A:C,3,0)</f>
        <v>LOURDES</v>
      </c>
      <c r="L2891">
        <v>34</v>
      </c>
      <c r="M2891">
        <v>1.4709983285750603</v>
      </c>
      <c r="N2891">
        <f>+VLOOKUP([1]VENTAS!G2891,[1]SKU!A:G,6,0)</f>
        <v>1873</v>
      </c>
      <c r="O2891" s="4">
        <f t="shared" si="45"/>
        <v>2755.1798694210879</v>
      </c>
    </row>
    <row r="2892" spans="1:15" x14ac:dyDescent="0.3">
      <c r="A2892" s="1">
        <v>44952</v>
      </c>
      <c r="B2892" s="2" t="s">
        <v>2425</v>
      </c>
      <c r="C2892" s="2" t="s">
        <v>2426</v>
      </c>
      <c r="D2892" s="2" t="s">
        <v>2913</v>
      </c>
      <c r="E2892">
        <v>3</v>
      </c>
      <c r="F2892" t="str">
        <f>+VLOOKUP(E2892,[1]CLIENTES!A:B,2,0)</f>
        <v>Tarek</v>
      </c>
      <c r="G2892">
        <v>222</v>
      </c>
      <c r="H2892" t="str">
        <f>+VLOOKUP(G2892,[1]SKU!A:B,2,0)</f>
        <v>LIFE MARFIL PULIDO RECT. 58 x 58 C.NEGRO 2DA C</v>
      </c>
      <c r="I2892" t="str">
        <f>+VLOOKUP(G2892,[1]SKU!A:D,4,0)</f>
        <v>PORCELANATO</v>
      </c>
      <c r="J2892" t="str">
        <f>+VLOOKUP(G2892,[1]SKU!A:E,5,0)</f>
        <v>Cementos</v>
      </c>
      <c r="K2892" t="str">
        <f>+VLOOKUP(G2892,[1]SKU!A:C,3,0)</f>
        <v>CERRO NEGRO</v>
      </c>
      <c r="L2892">
        <v>166</v>
      </c>
      <c r="M2892">
        <v>7.4067950331973904</v>
      </c>
      <c r="N2892">
        <f>+VLOOKUP([1]VENTAS!G2892,[1]SKU!A:G,6,0)</f>
        <v>9073</v>
      </c>
      <c r="O2892" s="4">
        <f t="shared" si="45"/>
        <v>67201.851336199921</v>
      </c>
    </row>
    <row r="2893" spans="1:15" x14ac:dyDescent="0.3">
      <c r="A2893" s="1">
        <v>44980</v>
      </c>
      <c r="B2893" s="2" t="s">
        <v>2425</v>
      </c>
      <c r="C2893" s="2" t="s">
        <v>2426</v>
      </c>
      <c r="D2893" s="2" t="s">
        <v>2914</v>
      </c>
      <c r="E2893">
        <v>190</v>
      </c>
      <c r="F2893" t="str">
        <f>+VLOOKUP(E2893,[1]CLIENTES!A:B,2,0)</f>
        <v>Liset</v>
      </c>
      <c r="G2893">
        <v>94</v>
      </c>
      <c r="H2893" t="str">
        <f>+VLOOKUP(G2893,[1]SKU!A:B,2,0)</f>
        <v>VERBENA MIX 45,3 x 45,3 S.LOREN 1RA C</v>
      </c>
      <c r="I2893" t="str">
        <f>+VLOOKUP(G2893,[1]SKU!A:D,4,0)</f>
        <v>CERAMICO</v>
      </c>
      <c r="J2893" t="str">
        <f>+VLOOKUP(G2893,[1]SKU!A:E,5,0)</f>
        <v>Maderas</v>
      </c>
      <c r="K2893" t="str">
        <f>+VLOOKUP(G2893,[1]SKU!A:C,3,0)</f>
        <v>SAN LORENZO</v>
      </c>
      <c r="L2893">
        <v>36</v>
      </c>
      <c r="M2893">
        <v>20.343290577432406</v>
      </c>
      <c r="N2893">
        <f>+VLOOKUP([1]VENTAS!G2893,[1]SKU!A:G,6,0)</f>
        <v>3148</v>
      </c>
      <c r="O2893" s="4">
        <f t="shared" si="45"/>
        <v>64040.678737757211</v>
      </c>
    </row>
    <row r="2894" spans="1:15" x14ac:dyDescent="0.3">
      <c r="A2894" s="1">
        <v>44966</v>
      </c>
      <c r="B2894" s="2" t="s">
        <v>2425</v>
      </c>
      <c r="C2894" s="2" t="s">
        <v>2426</v>
      </c>
      <c r="D2894" s="2" t="s">
        <v>2915</v>
      </c>
      <c r="E2894">
        <v>67</v>
      </c>
      <c r="F2894" t="str">
        <f>+VLOOKUP(E2894,[1]CLIENTES!A:B,2,0)</f>
        <v>Issidora</v>
      </c>
      <c r="G2894">
        <v>310</v>
      </c>
      <c r="H2894" t="str">
        <f>+VLOOKUP(G2894,[1]SKU!A:B,2,0)</f>
        <v>MATERIA BLACK NATURAL 80 X 80 VITE 1RA C</v>
      </c>
      <c r="I2894" t="str">
        <f>+VLOOKUP(G2894,[1]SKU!A:D,4,0)</f>
        <v>PORCELANATO</v>
      </c>
      <c r="J2894" t="str">
        <f>+VLOOKUP(G2894,[1]SKU!A:E,5,0)</f>
        <v>Piedras</v>
      </c>
      <c r="K2894" t="str">
        <f>+VLOOKUP(G2894,[1]SKU!A:C,3,0)</f>
        <v>VITE</v>
      </c>
      <c r="L2894">
        <v>109</v>
      </c>
      <c r="M2894">
        <v>31.74472775380417</v>
      </c>
      <c r="N2894">
        <f>+VLOOKUP([1]VENTAS!G2894,[1]SKU!A:G,6,0)</f>
        <v>6113</v>
      </c>
      <c r="O2894" s="4">
        <f t="shared" si="45"/>
        <v>194055.5207590049</v>
      </c>
    </row>
    <row r="2895" spans="1:15" x14ac:dyDescent="0.3">
      <c r="A2895" s="1">
        <v>44940</v>
      </c>
      <c r="B2895" s="2" t="s">
        <v>2425</v>
      </c>
      <c r="C2895" s="2" t="s">
        <v>2426</v>
      </c>
      <c r="D2895" s="2" t="s">
        <v>2916</v>
      </c>
      <c r="E2895">
        <v>88</v>
      </c>
      <c r="F2895" t="str">
        <f>+VLOOKUP(E2895,[1]CLIENTES!A:B,2,0)</f>
        <v>Marina</v>
      </c>
      <c r="G2895">
        <v>183</v>
      </c>
      <c r="H2895" t="str">
        <f>+VLOOKUP(G2895,[1]SKU!A:B,2,0)</f>
        <v>MARA CARRARA 45,3 X 45,3 SCOP 1RA CAL</v>
      </c>
      <c r="I2895" t="str">
        <f>+VLOOKUP(G2895,[1]SKU!A:D,4,0)</f>
        <v>CERAMICO</v>
      </c>
      <c r="J2895" t="str">
        <f>+VLOOKUP(G2895,[1]SKU!A:E,5,0)</f>
        <v>Marmoles</v>
      </c>
      <c r="K2895" t="str">
        <f>+VLOOKUP(G2895,[1]SKU!A:C,3,0)</f>
        <v>SCOP</v>
      </c>
      <c r="L2895">
        <v>169</v>
      </c>
      <c r="M2895">
        <v>130.13415563104553</v>
      </c>
      <c r="N2895">
        <f>+VLOOKUP([1]VENTAS!G2895,[1]SKU!A:G,6,0)</f>
        <v>1190</v>
      </c>
      <c r="O2895" s="4">
        <f t="shared" si="45"/>
        <v>154859.64520094419</v>
      </c>
    </row>
    <row r="2896" spans="1:15" x14ac:dyDescent="0.3">
      <c r="A2896" s="1">
        <v>44957</v>
      </c>
      <c r="B2896" s="2" t="s">
        <v>2425</v>
      </c>
      <c r="C2896" s="2" t="s">
        <v>2426</v>
      </c>
      <c r="D2896" s="2" t="s">
        <v>2917</v>
      </c>
      <c r="E2896">
        <v>8</v>
      </c>
      <c r="F2896" t="str">
        <f>+VLOOKUP(E2896,[1]CLIENTES!A:B,2,0)</f>
        <v>Pascale</v>
      </c>
      <c r="G2896">
        <v>327</v>
      </c>
      <c r="H2896" t="str">
        <f>+VLOOKUP(G2896,[1]SKU!A:B,2,0)</f>
        <v>CARDON ROBLE  58 x 58 S.LOREN 1RA C</v>
      </c>
      <c r="I2896" t="str">
        <f>+VLOOKUP(G2896,[1]SKU!A:D,4,0)</f>
        <v>PORCELANATO</v>
      </c>
      <c r="J2896" t="str">
        <f>+VLOOKUP(G2896,[1]SKU!A:E,5,0)</f>
        <v>Maderas</v>
      </c>
      <c r="K2896" t="str">
        <f>+VLOOKUP(G2896,[1]SKU!A:C,3,0)</f>
        <v>SAN LORENZO</v>
      </c>
      <c r="L2896">
        <v>83</v>
      </c>
      <c r="M2896">
        <v>63.648857823816385</v>
      </c>
      <c r="N2896">
        <f>+VLOOKUP([1]VENTAS!G2896,[1]SKU!A:G,6,0)</f>
        <v>6938</v>
      </c>
      <c r="O2896" s="4">
        <f t="shared" si="45"/>
        <v>441595.7755816381</v>
      </c>
    </row>
    <row r="2897" spans="1:15" x14ac:dyDescent="0.3">
      <c r="A2897" s="1">
        <v>44957</v>
      </c>
      <c r="B2897" s="2" t="s">
        <v>2425</v>
      </c>
      <c r="C2897" s="2" t="s">
        <v>2426</v>
      </c>
      <c r="D2897" s="2" t="s">
        <v>2918</v>
      </c>
      <c r="E2897">
        <v>224</v>
      </c>
      <c r="F2897" t="str">
        <f>+VLOOKUP(E2897,[1]CLIENTES!A:B,2,0)</f>
        <v>Ian</v>
      </c>
      <c r="G2897">
        <v>266</v>
      </c>
      <c r="H2897" t="str">
        <f>+VLOOKUP(G2897,[1]SKU!A:B,2,0)</f>
        <v>COMPACT NEUTRAL ESM NAT 60 X 120 ILVA 1RA C</v>
      </c>
      <c r="I2897" t="str">
        <f>+VLOOKUP(G2897,[1]SKU!A:D,4,0)</f>
        <v>PORCELANATO</v>
      </c>
      <c r="J2897" t="str">
        <f>+VLOOKUP(G2897,[1]SKU!A:E,5,0)</f>
        <v>Cementos</v>
      </c>
      <c r="K2897" t="str">
        <f>+VLOOKUP(G2897,[1]SKU!A:C,3,0)</f>
        <v>ILVA</v>
      </c>
      <c r="L2897">
        <v>116</v>
      </c>
      <c r="M2897">
        <v>105.11096438674072</v>
      </c>
      <c r="N2897">
        <f>+VLOOKUP([1]VENTAS!G2897,[1]SKU!A:G,6,0)</f>
        <v>1458</v>
      </c>
      <c r="O2897" s="4">
        <f t="shared" si="45"/>
        <v>153251.78607586797</v>
      </c>
    </row>
    <row r="2898" spans="1:15" x14ac:dyDescent="0.3">
      <c r="A2898" s="1">
        <v>44933</v>
      </c>
      <c r="B2898" s="2" t="s">
        <v>2425</v>
      </c>
      <c r="C2898" s="2" t="s">
        <v>2426</v>
      </c>
      <c r="D2898" s="2" t="s">
        <v>2919</v>
      </c>
      <c r="E2898">
        <v>207</v>
      </c>
      <c r="F2898" t="str">
        <f>+VLOOKUP(E2898,[1]CLIENTES!A:B,2,0)</f>
        <v>Leah</v>
      </c>
      <c r="G2898">
        <v>52</v>
      </c>
      <c r="H2898" t="str">
        <f>+VLOOKUP(G2898,[1]SKU!A:B,2,0)</f>
        <v>BELEN GRIS 38 x 38 C.NEGRO 2DA CAL</v>
      </c>
      <c r="I2898" t="str">
        <f>+VLOOKUP(G2898,[1]SKU!A:D,4,0)</f>
        <v>CERAMICO</v>
      </c>
      <c r="J2898" t="str">
        <f>+VLOOKUP(G2898,[1]SKU!A:E,5,0)</f>
        <v>Marmoles</v>
      </c>
      <c r="K2898" t="str">
        <f>+VLOOKUP(G2898,[1]SKU!A:C,3,0)</f>
        <v>CERRO NEGRO</v>
      </c>
      <c r="L2898">
        <v>46</v>
      </c>
      <c r="M2898">
        <v>27.956100876203688</v>
      </c>
      <c r="N2898">
        <f>+VLOOKUP([1]VENTAS!G2898,[1]SKU!A:G,6,0)</f>
        <v>2612</v>
      </c>
      <c r="O2898" s="4">
        <f t="shared" si="45"/>
        <v>73021.335488644036</v>
      </c>
    </row>
    <row r="2899" spans="1:15" x14ac:dyDescent="0.3">
      <c r="A2899" s="1">
        <v>44958</v>
      </c>
      <c r="B2899" s="2" t="s">
        <v>2425</v>
      </c>
      <c r="C2899" s="2" t="s">
        <v>2426</v>
      </c>
      <c r="D2899" s="2" t="s">
        <v>2920</v>
      </c>
      <c r="E2899">
        <v>222</v>
      </c>
      <c r="F2899" t="str">
        <f>+VLOOKUP(E2899,[1]CLIENTES!A:B,2,0)</f>
        <v>Paulo</v>
      </c>
      <c r="G2899">
        <v>84</v>
      </c>
      <c r="H2899" t="str">
        <f>+VLOOKUP(G2899,[1]SKU!A:B,2,0)</f>
        <v>GLACIAR BEIGE 25 x 35 LOURDES 1RA C</v>
      </c>
      <c r="I2899" t="str">
        <f>+VLOOKUP(G2899,[1]SKU!A:D,4,0)</f>
        <v>CERAMICO</v>
      </c>
      <c r="J2899" t="str">
        <f>+VLOOKUP(G2899,[1]SKU!A:E,5,0)</f>
        <v>Marmoles</v>
      </c>
      <c r="K2899" t="str">
        <f>+VLOOKUP(G2899,[1]SKU!A:C,3,0)</f>
        <v>LOURDES</v>
      </c>
      <c r="L2899">
        <v>50</v>
      </c>
      <c r="M2899">
        <v>42.015637047397909</v>
      </c>
      <c r="N2899">
        <f>+VLOOKUP([1]VENTAS!G2899,[1]SKU!A:G,6,0)</f>
        <v>8533</v>
      </c>
      <c r="O2899" s="4">
        <f t="shared" si="45"/>
        <v>358519.43092544639</v>
      </c>
    </row>
    <row r="2900" spans="1:15" x14ac:dyDescent="0.3">
      <c r="A2900" s="1">
        <v>44959</v>
      </c>
      <c r="B2900" s="2" t="s">
        <v>2425</v>
      </c>
      <c r="C2900" s="2" t="s">
        <v>2426</v>
      </c>
      <c r="D2900" s="2" t="s">
        <v>2921</v>
      </c>
      <c r="E2900">
        <v>78</v>
      </c>
      <c r="F2900" t="str">
        <f>+VLOOKUP(E2900,[1]CLIENTES!A:B,2,0)</f>
        <v>Justin</v>
      </c>
      <c r="G2900">
        <v>223</v>
      </c>
      <c r="H2900" t="str">
        <f>+VLOOKUP(G2900,[1]SKU!A:B,2,0)</f>
        <v>ARABESCATO RECT  64 X 122 C.NEGRO 2DA C</v>
      </c>
      <c r="I2900" t="str">
        <f>+VLOOKUP(G2900,[1]SKU!A:D,4,0)</f>
        <v>PORCELANATO</v>
      </c>
      <c r="J2900" t="str">
        <f>+VLOOKUP(G2900,[1]SKU!A:E,5,0)</f>
        <v>Marmoles</v>
      </c>
      <c r="K2900" t="str">
        <f>+VLOOKUP(G2900,[1]SKU!A:C,3,0)</f>
        <v>CERRO NEGRO</v>
      </c>
      <c r="L2900">
        <v>99</v>
      </c>
      <c r="M2900">
        <v>98.06711494350948</v>
      </c>
      <c r="N2900">
        <f>+VLOOKUP([1]VENTAS!G2900,[1]SKU!A:G,6,0)</f>
        <v>1963</v>
      </c>
      <c r="O2900" s="4">
        <f t="shared" si="45"/>
        <v>192505.74663410912</v>
      </c>
    </row>
    <row r="2901" spans="1:15" x14ac:dyDescent="0.3">
      <c r="A2901" s="1">
        <v>44974</v>
      </c>
      <c r="B2901" s="2" t="s">
        <v>2425</v>
      </c>
      <c r="C2901" s="2" t="s">
        <v>2426</v>
      </c>
      <c r="D2901" s="2" t="s">
        <v>2922</v>
      </c>
      <c r="E2901">
        <v>49</v>
      </c>
      <c r="F2901" t="str">
        <f>+VLOOKUP(E2901,[1]CLIENTES!A:B,2,0)</f>
        <v>Felipe</v>
      </c>
      <c r="G2901">
        <v>72</v>
      </c>
      <c r="H2901" t="str">
        <f>+VLOOKUP(G2901,[1]SKU!A:B,2,0)</f>
        <v>RECOLETA 51 X 51 C.NEGRO 2DA CAL</v>
      </c>
      <c r="I2901" t="str">
        <f>+VLOOKUP(G2901,[1]SKU!A:D,4,0)</f>
        <v>CERAMICO</v>
      </c>
      <c r="J2901" t="str">
        <f>+VLOOKUP(G2901,[1]SKU!A:E,5,0)</f>
        <v>Deco &amp; Mas</v>
      </c>
      <c r="K2901" t="str">
        <f>+VLOOKUP(G2901,[1]SKU!A:C,3,0)</f>
        <v>CERRO NEGRO</v>
      </c>
      <c r="L2901">
        <v>63</v>
      </c>
      <c r="M2901">
        <v>9.7867369606615853</v>
      </c>
      <c r="N2901">
        <f>+VLOOKUP([1]VENTAS!G2901,[1]SKU!A:G,6,0)</f>
        <v>6273</v>
      </c>
      <c r="O2901" s="4">
        <f t="shared" si="45"/>
        <v>61392.200954230124</v>
      </c>
    </row>
    <row r="2902" spans="1:15" x14ac:dyDescent="0.3">
      <c r="A2902" s="1">
        <v>44957</v>
      </c>
      <c r="B2902" s="2" t="s">
        <v>2425</v>
      </c>
      <c r="C2902" s="2" t="s">
        <v>2426</v>
      </c>
      <c r="D2902" s="2" t="s">
        <v>2923</v>
      </c>
      <c r="E2902">
        <v>64</v>
      </c>
      <c r="F2902" t="str">
        <f>+VLOOKUP(E2902,[1]CLIENTES!A:B,2,0)</f>
        <v>Marcia</v>
      </c>
      <c r="G2902">
        <v>71</v>
      </c>
      <c r="H2902" t="str">
        <f>+VLOOKUP(G2902,[1]SKU!A:B,2,0)</f>
        <v>GIJON BLANCO 32 x 47 CAÑUELAS 1RA C</v>
      </c>
      <c r="I2902" t="str">
        <f>+VLOOKUP(G2902,[1]SKU!A:D,4,0)</f>
        <v>CERAMICO</v>
      </c>
      <c r="J2902" t="str">
        <f>+VLOOKUP(G2902,[1]SKU!A:E,5,0)</f>
        <v>Deco &amp; Mas</v>
      </c>
      <c r="K2902" t="str">
        <f>+VLOOKUP(G2902,[1]SKU!A:C,3,0)</f>
        <v>CAÑUELAS</v>
      </c>
      <c r="L2902">
        <v>124</v>
      </c>
      <c r="M2902">
        <v>25.043508994055639</v>
      </c>
      <c r="N2902">
        <f>+VLOOKUP([1]VENTAS!G2902,[1]SKU!A:G,6,0)</f>
        <v>1562</v>
      </c>
      <c r="O2902" s="4">
        <f t="shared" si="45"/>
        <v>39117.961048714911</v>
      </c>
    </row>
    <row r="2903" spans="1:15" x14ac:dyDescent="0.3">
      <c r="A2903" s="1">
        <v>44972</v>
      </c>
      <c r="B2903" s="2" t="s">
        <v>2425</v>
      </c>
      <c r="C2903" s="2" t="s">
        <v>2426</v>
      </c>
      <c r="D2903" s="2" t="s">
        <v>2924</v>
      </c>
      <c r="E2903">
        <v>184</v>
      </c>
      <c r="F2903" t="str">
        <f>+VLOOKUP(E2903,[1]CLIENTES!A:B,2,0)</f>
        <v>Jose-Tomas</v>
      </c>
      <c r="G2903">
        <v>307</v>
      </c>
      <c r="H2903" t="str">
        <f>+VLOOKUP(G2903,[1]SKU!A:B,2,0)</f>
        <v>DUBAI PUL RECT 58 X 58 C.NEGRO 1RA C</v>
      </c>
      <c r="I2903" t="str">
        <f>+VLOOKUP(G2903,[1]SKU!A:D,4,0)</f>
        <v>PORCELANATO</v>
      </c>
      <c r="J2903" t="str">
        <f>+VLOOKUP(G2903,[1]SKU!A:E,5,0)</f>
        <v>Marmoles</v>
      </c>
      <c r="K2903" t="str">
        <f>+VLOOKUP(G2903,[1]SKU!A:C,3,0)</f>
        <v>CERRO NEGRO</v>
      </c>
      <c r="L2903">
        <v>103</v>
      </c>
      <c r="M2903">
        <v>60.361450358123307</v>
      </c>
      <c r="N2903">
        <f>+VLOOKUP([1]VENTAS!G2903,[1]SKU!A:G,6,0)</f>
        <v>7070</v>
      </c>
      <c r="O2903" s="4">
        <f t="shared" si="45"/>
        <v>426755.45403193176</v>
      </c>
    </row>
    <row r="2904" spans="1:15" x14ac:dyDescent="0.3">
      <c r="A2904" s="1">
        <v>44947</v>
      </c>
      <c r="B2904" s="2" t="s">
        <v>2425</v>
      </c>
      <c r="C2904" s="2" t="s">
        <v>2426</v>
      </c>
      <c r="D2904" s="2" t="s">
        <v>2925</v>
      </c>
      <c r="E2904">
        <v>100</v>
      </c>
      <c r="F2904" t="str">
        <f>+VLOOKUP(E2904,[1]CLIENTES!A:B,2,0)</f>
        <v>Susana</v>
      </c>
      <c r="G2904">
        <v>1</v>
      </c>
      <c r="H2904" t="str">
        <f>+VLOOKUP(G2904,[1]SKU!A:B,2,0)</f>
        <v>TERRA PIZARRA 45,3 X 45,3 SCOP 1RA CAL</v>
      </c>
      <c r="I2904" t="str">
        <f>+VLOOKUP(G2904,[1]SKU!A:D,4,0)</f>
        <v>CERAMICO</v>
      </c>
      <c r="J2904" t="str">
        <f>+VLOOKUP(G2904,[1]SKU!A:E,5,0)</f>
        <v>Piedras</v>
      </c>
      <c r="K2904" t="str">
        <f>+VLOOKUP(G2904,[1]SKU!A:C,3,0)</f>
        <v>SCOP</v>
      </c>
      <c r="L2904">
        <v>48</v>
      </c>
      <c r="M2904">
        <v>17.652068644538556</v>
      </c>
      <c r="N2904">
        <f>+VLOOKUP([1]VENTAS!G2904,[1]SKU!A:G,6,0)</f>
        <v>6518</v>
      </c>
      <c r="O2904" s="4">
        <f t="shared" si="45"/>
        <v>115056.18342510231</v>
      </c>
    </row>
    <row r="2905" spans="1:15" x14ac:dyDescent="0.3">
      <c r="A2905" s="1">
        <v>44934</v>
      </c>
      <c r="B2905" s="2" t="s">
        <v>2425</v>
      </c>
      <c r="C2905" s="2" t="s">
        <v>2426</v>
      </c>
      <c r="D2905" s="2" t="s">
        <v>2926</v>
      </c>
      <c r="E2905">
        <v>62</v>
      </c>
      <c r="F2905" t="str">
        <f>+VLOOKUP(E2905,[1]CLIENTES!A:B,2,0)</f>
        <v>Vladimir</v>
      </c>
      <c r="G2905">
        <v>346</v>
      </c>
      <c r="H2905" t="str">
        <f>+VLOOKUP(G2905,[1]SKU!A:B,2,0)</f>
        <v>TURIA ARENA FIT RECT. 58 x 58 S.LOREN 2DA C</v>
      </c>
      <c r="I2905" t="str">
        <f>+VLOOKUP(G2905,[1]SKU!A:D,4,0)</f>
        <v>PORCELANATO</v>
      </c>
      <c r="J2905" t="str">
        <f>+VLOOKUP(G2905,[1]SKU!A:E,5,0)</f>
        <v>Deco &amp; Mas</v>
      </c>
      <c r="K2905" t="str">
        <f>+VLOOKUP(G2905,[1]SKU!A:C,3,0)</f>
        <v>SAN LORENZO</v>
      </c>
      <c r="L2905">
        <v>142</v>
      </c>
      <c r="M2905">
        <v>2.3460090744676183</v>
      </c>
      <c r="N2905">
        <f>+VLOOKUP([1]VENTAS!G2905,[1]SKU!A:G,6,0)</f>
        <v>1662</v>
      </c>
      <c r="O2905" s="4">
        <f t="shared" si="45"/>
        <v>3899.0670817651817</v>
      </c>
    </row>
    <row r="2906" spans="1:15" x14ac:dyDescent="0.3">
      <c r="A2906" s="1">
        <v>44970</v>
      </c>
      <c r="B2906" s="2" t="s">
        <v>2425</v>
      </c>
      <c r="C2906" s="2" t="s">
        <v>2426</v>
      </c>
      <c r="D2906" s="2" t="s">
        <v>2927</v>
      </c>
      <c r="E2906">
        <v>34</v>
      </c>
      <c r="F2906" t="str">
        <f>+VLOOKUP(E2906,[1]CLIENTES!A:B,2,0)</f>
        <v>Thais</v>
      </c>
      <c r="G2906">
        <v>8</v>
      </c>
      <c r="H2906" t="str">
        <f>+VLOOKUP(G2906,[1]SKU!A:B,2,0)</f>
        <v>BOEDO MIX  51 x 51 C.NEGRO 1RA C</v>
      </c>
      <c r="I2906" t="str">
        <f>+VLOOKUP(G2906,[1]SKU!A:D,4,0)</f>
        <v>CERAMICO</v>
      </c>
      <c r="J2906" t="str">
        <f>+VLOOKUP(G2906,[1]SKU!A:E,5,0)</f>
        <v>Deco &amp; Mas</v>
      </c>
      <c r="K2906" t="str">
        <f>+VLOOKUP(G2906,[1]SKU!A:C,3,0)</f>
        <v>CERRO NEGRO</v>
      </c>
      <c r="L2906">
        <v>6</v>
      </c>
      <c r="M2906">
        <v>2.3041960513287441E-2</v>
      </c>
      <c r="N2906">
        <f>+VLOOKUP([1]VENTAS!G2906,[1]SKU!A:G,6,0)</f>
        <v>5577</v>
      </c>
      <c r="O2906" s="4">
        <f t="shared" si="45"/>
        <v>128.50501378260407</v>
      </c>
    </row>
    <row r="2907" spans="1:15" x14ac:dyDescent="0.3">
      <c r="A2907" s="1">
        <v>44949</v>
      </c>
      <c r="B2907" s="2" t="s">
        <v>2425</v>
      </c>
      <c r="C2907" s="2" t="s">
        <v>2426</v>
      </c>
      <c r="D2907" s="2" t="s">
        <v>2928</v>
      </c>
      <c r="E2907">
        <v>26</v>
      </c>
      <c r="F2907" t="str">
        <f>+VLOOKUP(E2907,[1]CLIENTES!A:B,2,0)</f>
        <v>Wilfredo</v>
      </c>
      <c r="G2907">
        <v>19</v>
      </c>
      <c r="H2907" t="str">
        <f>+VLOOKUP(G2907,[1]SKU!A:B,2,0)</f>
        <v>BLANCO PERLA SATINADO  33 x 45,3 S.LOREN 2DA CAL</v>
      </c>
      <c r="I2907" t="str">
        <f>+VLOOKUP(G2907,[1]SKU!A:D,4,0)</f>
        <v>CERAMICO</v>
      </c>
      <c r="J2907" t="str">
        <f>+VLOOKUP(G2907,[1]SKU!A:E,5,0)</f>
        <v>Deco &amp; Mas</v>
      </c>
      <c r="K2907" t="str">
        <f>+VLOOKUP(G2907,[1]SKU!A:C,3,0)</f>
        <v>SAN LORENZO</v>
      </c>
      <c r="L2907">
        <v>79</v>
      </c>
      <c r="M2907">
        <v>43.355508509537508</v>
      </c>
      <c r="N2907">
        <f>+VLOOKUP([1]VENTAS!G2907,[1]SKU!A:G,6,0)</f>
        <v>7922</v>
      </c>
      <c r="O2907" s="4">
        <f t="shared" si="45"/>
        <v>343462.33841255616</v>
      </c>
    </row>
    <row r="2908" spans="1:15" x14ac:dyDescent="0.3">
      <c r="A2908" s="1">
        <v>44982</v>
      </c>
      <c r="B2908" s="2" t="s">
        <v>2425</v>
      </c>
      <c r="C2908" s="2" t="s">
        <v>2426</v>
      </c>
      <c r="D2908" s="2" t="s">
        <v>2929</v>
      </c>
      <c r="E2908">
        <v>195</v>
      </c>
      <c r="F2908" t="str">
        <f>+VLOOKUP(E2908,[1]CLIENTES!A:B,2,0)</f>
        <v>Cathalina</v>
      </c>
      <c r="G2908">
        <v>181</v>
      </c>
      <c r="H2908" t="str">
        <f>+VLOOKUP(G2908,[1]SKU!A:B,2,0)</f>
        <v>PLATANO NEGRO 33 x 33 SCOP 1RA CAL</v>
      </c>
      <c r="I2908" t="str">
        <f>+VLOOKUP(G2908,[1]SKU!A:D,4,0)</f>
        <v>CERAMICO</v>
      </c>
      <c r="J2908" t="str">
        <f>+VLOOKUP(G2908,[1]SKU!A:E,5,0)</f>
        <v>Deco &amp; Mas</v>
      </c>
      <c r="K2908" t="str">
        <f>+VLOOKUP(G2908,[1]SKU!A:C,3,0)</f>
        <v>SCOP</v>
      </c>
      <c r="L2908">
        <v>127</v>
      </c>
      <c r="M2908">
        <v>66.360502553663878</v>
      </c>
      <c r="N2908">
        <f>+VLOOKUP([1]VENTAS!G2908,[1]SKU!A:G,6,0)</f>
        <v>5773</v>
      </c>
      <c r="O2908" s="4">
        <f t="shared" si="45"/>
        <v>383099.18124230159</v>
      </c>
    </row>
    <row r="2909" spans="1:15" x14ac:dyDescent="0.3">
      <c r="A2909" s="1">
        <v>44929</v>
      </c>
      <c r="B2909" s="2" t="s">
        <v>2425</v>
      </c>
      <c r="C2909" s="2" t="s">
        <v>2426</v>
      </c>
      <c r="D2909" s="2" t="s">
        <v>2930</v>
      </c>
      <c r="E2909">
        <v>165</v>
      </c>
      <c r="F2909" t="str">
        <f>+VLOOKUP(E2909,[1]CLIENTES!A:B,2,0)</f>
        <v>Heriberto</v>
      </c>
      <c r="G2909">
        <v>279</v>
      </c>
      <c r="H2909" t="str">
        <f>+VLOOKUP(G2909,[1]SKU!A:B,2,0)</f>
        <v>DECAP 21 X 120 C.NEGRO 1RA C</v>
      </c>
      <c r="I2909" t="str">
        <f>+VLOOKUP(G2909,[1]SKU!A:D,4,0)</f>
        <v>PORCELANATO</v>
      </c>
      <c r="J2909" t="str">
        <f>+VLOOKUP(G2909,[1]SKU!A:E,5,0)</f>
        <v>Maderas</v>
      </c>
      <c r="K2909" t="str">
        <f>+VLOOKUP(G2909,[1]SKU!A:C,3,0)</f>
        <v>CERRO NEGRO</v>
      </c>
      <c r="L2909">
        <v>150</v>
      </c>
      <c r="M2909">
        <v>83.577418691391074</v>
      </c>
      <c r="N2909">
        <f>+VLOOKUP([1]VENTAS!G2909,[1]SKU!A:G,6,0)</f>
        <v>8785</v>
      </c>
      <c r="O2909" s="4">
        <f t="shared" si="45"/>
        <v>734227.62320387061</v>
      </c>
    </row>
    <row r="2910" spans="1:15" x14ac:dyDescent="0.3">
      <c r="A2910" s="1">
        <v>44929</v>
      </c>
      <c r="B2910" s="2" t="s">
        <v>2425</v>
      </c>
      <c r="C2910" s="2" t="s">
        <v>2426</v>
      </c>
      <c r="D2910" s="2" t="s">
        <v>2931</v>
      </c>
      <c r="E2910">
        <v>20</v>
      </c>
      <c r="F2910" t="str">
        <f>+VLOOKUP(E2910,[1]CLIENTES!A:B,2,0)</f>
        <v>Eliseo</v>
      </c>
      <c r="G2910">
        <v>187</v>
      </c>
      <c r="H2910" t="str">
        <f>+VLOOKUP(G2910,[1]SKU!A:B,2,0)</f>
        <v>VINTAGE BLANCO 35 X 60 CORTINES 1RA C</v>
      </c>
      <c r="I2910" t="str">
        <f>+VLOOKUP(G2910,[1]SKU!A:D,4,0)</f>
        <v>CERAMICO</v>
      </c>
      <c r="J2910" t="str">
        <f>+VLOOKUP(G2910,[1]SKU!A:E,5,0)</f>
        <v>Maderas</v>
      </c>
      <c r="K2910" t="str">
        <f>+VLOOKUP(G2910,[1]SKU!A:C,3,0)</f>
        <v>CORTINES</v>
      </c>
      <c r="L2910">
        <v>89</v>
      </c>
      <c r="M2910">
        <v>19.805712711964127</v>
      </c>
      <c r="N2910">
        <f>+VLOOKUP([1]VENTAS!G2910,[1]SKU!A:G,6,0)</f>
        <v>9338</v>
      </c>
      <c r="O2910" s="4">
        <f t="shared" si="45"/>
        <v>184945.74530432103</v>
      </c>
    </row>
    <row r="2911" spans="1:15" x14ac:dyDescent="0.3">
      <c r="A2911" s="1">
        <v>44950</v>
      </c>
      <c r="B2911" s="2" t="s">
        <v>2425</v>
      </c>
      <c r="C2911" s="2" t="s">
        <v>2426</v>
      </c>
      <c r="D2911" s="2" t="s">
        <v>2932</v>
      </c>
      <c r="E2911">
        <v>84</v>
      </c>
      <c r="F2911" t="str">
        <f>+VLOOKUP(E2911,[1]CLIENTES!A:B,2,0)</f>
        <v>Vincenzo</v>
      </c>
      <c r="G2911">
        <v>351</v>
      </c>
      <c r="H2911" t="str">
        <f>+VLOOKUP(G2911,[1]SKU!A:B,2,0)</f>
        <v>SAND BEIGE PUL FIT 57,7 X 57,7 S.LOREN 1RA C</v>
      </c>
      <c r="I2911" t="str">
        <f>+VLOOKUP(G2911,[1]SKU!A:D,4,0)</f>
        <v>PORCELANATO</v>
      </c>
      <c r="J2911" t="str">
        <f>+VLOOKUP(G2911,[1]SKU!A:E,5,0)</f>
        <v>Marmoles</v>
      </c>
      <c r="K2911" t="str">
        <f>+VLOOKUP(G2911,[1]SKU!A:C,3,0)</f>
        <v>SAN LORENZO</v>
      </c>
      <c r="L2911">
        <v>61</v>
      </c>
      <c r="M2911">
        <v>9.394515989743045</v>
      </c>
      <c r="N2911">
        <f>+VLOOKUP([1]VENTAS!G2911,[1]SKU!A:G,6,0)</f>
        <v>6748</v>
      </c>
      <c r="O2911" s="4">
        <f t="shared" si="45"/>
        <v>63394.19389878607</v>
      </c>
    </row>
    <row r="2912" spans="1:15" x14ac:dyDescent="0.3">
      <c r="A2912" s="1">
        <v>44928</v>
      </c>
      <c r="B2912" s="2" t="s">
        <v>2425</v>
      </c>
      <c r="C2912" s="2" t="s">
        <v>2426</v>
      </c>
      <c r="D2912" s="2" t="s">
        <v>2933</v>
      </c>
      <c r="E2912">
        <v>72</v>
      </c>
      <c r="F2912" t="str">
        <f>+VLOOKUP(E2912,[1]CLIENTES!A:B,2,0)</f>
        <v>Esteban</v>
      </c>
      <c r="G2912">
        <v>157</v>
      </c>
      <c r="H2912" t="str">
        <f>+VLOOKUP(G2912,[1]SKU!A:B,2,0)</f>
        <v>TERRA PIZARRA 45,3 X 45,3 SCOP 2DA CAL</v>
      </c>
      <c r="I2912" t="str">
        <f>+VLOOKUP(G2912,[1]SKU!A:D,4,0)</f>
        <v>CERAMICO</v>
      </c>
      <c r="J2912" t="str">
        <f>+VLOOKUP(G2912,[1]SKU!A:E,5,0)</f>
        <v>Piedras</v>
      </c>
      <c r="K2912" t="str">
        <f>+VLOOKUP(G2912,[1]SKU!A:C,3,0)</f>
        <v>SCOP</v>
      </c>
      <c r="L2912">
        <v>165</v>
      </c>
      <c r="M2912">
        <v>41.760451598869913</v>
      </c>
      <c r="N2912">
        <f>+VLOOKUP([1]VENTAS!G2912,[1]SKU!A:G,6,0)</f>
        <v>9364</v>
      </c>
      <c r="O2912" s="4">
        <f t="shared" si="45"/>
        <v>391044.86877181788</v>
      </c>
    </row>
    <row r="2913" spans="1:15" x14ac:dyDescent="0.3">
      <c r="A2913" s="1">
        <v>44965</v>
      </c>
      <c r="B2913" s="2" t="s">
        <v>2425</v>
      </c>
      <c r="C2913" s="2" t="s">
        <v>2426</v>
      </c>
      <c r="D2913" s="2" t="s">
        <v>2934</v>
      </c>
      <c r="E2913">
        <v>237</v>
      </c>
      <c r="F2913" t="str">
        <f>+VLOOKUP(E2913,[1]CLIENTES!A:B,2,0)</f>
        <v>Jeans</v>
      </c>
      <c r="G2913">
        <v>314</v>
      </c>
      <c r="H2913" t="str">
        <f>+VLOOKUP(G2913,[1]SKU!A:B,2,0)</f>
        <v>BAUHAUS IVORY RECT. 28 X 58 S.LOREN 1RA C</v>
      </c>
      <c r="I2913" t="str">
        <f>+VLOOKUP(G2913,[1]SKU!A:D,4,0)</f>
        <v>PORCELANATO</v>
      </c>
      <c r="J2913" t="str">
        <f>+VLOOKUP(G2913,[1]SKU!A:E,5,0)</f>
        <v>Cementos</v>
      </c>
      <c r="K2913" t="str">
        <f>+VLOOKUP(G2913,[1]SKU!A:C,3,0)</f>
        <v>SAN LORENZO</v>
      </c>
      <c r="L2913">
        <v>34</v>
      </c>
      <c r="M2913">
        <v>18.375304928988268</v>
      </c>
      <c r="N2913">
        <f>+VLOOKUP([1]VENTAS!G2913,[1]SKU!A:G,6,0)</f>
        <v>6442</v>
      </c>
      <c r="O2913" s="4">
        <f t="shared" si="45"/>
        <v>118373.71435254242</v>
      </c>
    </row>
    <row r="2914" spans="1:15" x14ac:dyDescent="0.3">
      <c r="A2914" s="1">
        <v>44985</v>
      </c>
      <c r="B2914" s="2" t="s">
        <v>2425</v>
      </c>
      <c r="C2914" s="2" t="s">
        <v>2426</v>
      </c>
      <c r="D2914" s="2" t="s">
        <v>2935</v>
      </c>
      <c r="E2914">
        <v>8</v>
      </c>
      <c r="F2914" t="str">
        <f>+VLOOKUP(E2914,[1]CLIENTES!A:B,2,0)</f>
        <v>Pascale</v>
      </c>
      <c r="G2914">
        <v>26</v>
      </c>
      <c r="H2914" t="str">
        <f>+VLOOKUP(G2914,[1]SKU!A:B,2,0)</f>
        <v>VENECIANO MIX AGUAMARINA 33 x 33 S.LOREN 1RA C</v>
      </c>
      <c r="I2914" t="str">
        <f>+VLOOKUP(G2914,[1]SKU!A:D,4,0)</f>
        <v>CERAMICO</v>
      </c>
      <c r="J2914" t="str">
        <f>+VLOOKUP(G2914,[1]SKU!A:E,5,0)</f>
        <v>Deco &amp; Mas</v>
      </c>
      <c r="K2914" t="str">
        <f>+VLOOKUP(G2914,[1]SKU!A:C,3,0)</f>
        <v>SAN LORENZO</v>
      </c>
      <c r="L2914">
        <v>8</v>
      </c>
      <c r="M2914">
        <v>5.7886717974806521</v>
      </c>
      <c r="N2914">
        <f>+VLOOKUP([1]VENTAS!G2914,[1]SKU!A:G,6,0)</f>
        <v>8049</v>
      </c>
      <c r="O2914" s="4">
        <f t="shared" si="45"/>
        <v>46593.019297921768</v>
      </c>
    </row>
    <row r="2915" spans="1:15" x14ac:dyDescent="0.3">
      <c r="A2915" s="1">
        <v>44938</v>
      </c>
      <c r="B2915" s="2" t="s">
        <v>2425</v>
      </c>
      <c r="C2915" s="2" t="s">
        <v>2426</v>
      </c>
      <c r="D2915" s="2" t="s">
        <v>2936</v>
      </c>
      <c r="E2915">
        <v>198</v>
      </c>
      <c r="F2915" t="str">
        <f>+VLOOKUP(E2915,[1]CLIENTES!A:B,2,0)</f>
        <v>Darling</v>
      </c>
      <c r="G2915">
        <v>134</v>
      </c>
      <c r="H2915" t="str">
        <f>+VLOOKUP(G2915,[1]SKU!A:B,2,0)</f>
        <v>GRAFIATO MARRON 35 x 35  LOURDES 1RA C</v>
      </c>
      <c r="I2915" t="str">
        <f>+VLOOKUP(G2915,[1]SKU!A:D,4,0)</f>
        <v>CERAMICO</v>
      </c>
      <c r="J2915" t="str">
        <f>+VLOOKUP(G2915,[1]SKU!A:E,5,0)</f>
        <v>Cementos</v>
      </c>
      <c r="K2915" t="str">
        <f>+VLOOKUP(G2915,[1]SKU!A:C,3,0)</f>
        <v>LOURDES</v>
      </c>
      <c r="L2915">
        <v>22</v>
      </c>
      <c r="M2915">
        <v>18.202546929675556</v>
      </c>
      <c r="N2915">
        <f>+VLOOKUP([1]VENTAS!G2915,[1]SKU!A:G,6,0)</f>
        <v>1794</v>
      </c>
      <c r="O2915" s="4">
        <f t="shared" si="45"/>
        <v>32655.369191837948</v>
      </c>
    </row>
    <row r="2916" spans="1:15" x14ac:dyDescent="0.3">
      <c r="A2916" s="1">
        <v>44936</v>
      </c>
      <c r="B2916" s="2" t="s">
        <v>2425</v>
      </c>
      <c r="C2916" s="2" t="s">
        <v>2426</v>
      </c>
      <c r="D2916" s="2" t="s">
        <v>2937</v>
      </c>
      <c r="E2916">
        <v>221</v>
      </c>
      <c r="F2916" t="str">
        <f>+VLOOKUP(E2916,[1]CLIENTES!A:B,2,0)</f>
        <v>Antony</v>
      </c>
      <c r="G2916">
        <v>167</v>
      </c>
      <c r="H2916" t="str">
        <f>+VLOOKUP(G2916,[1]SKU!A:B,2,0)</f>
        <v>PARQUET CEREZO 30 x 45 CORTINES 1RA C</v>
      </c>
      <c r="I2916" t="str">
        <f>+VLOOKUP(G2916,[1]SKU!A:D,4,0)</f>
        <v>CERAMICO</v>
      </c>
      <c r="J2916" t="str">
        <f>+VLOOKUP(G2916,[1]SKU!A:E,5,0)</f>
        <v>Maderas</v>
      </c>
      <c r="K2916" t="str">
        <f>+VLOOKUP(G2916,[1]SKU!A:C,3,0)</f>
        <v>CORTINES</v>
      </c>
      <c r="L2916">
        <v>59</v>
      </c>
      <c r="M2916">
        <v>51.202478638379702</v>
      </c>
      <c r="N2916">
        <f>+VLOOKUP([1]VENTAS!G2916,[1]SKU!A:G,6,0)</f>
        <v>7747</v>
      </c>
      <c r="O2916" s="4">
        <f t="shared" si="45"/>
        <v>396665.60201152758</v>
      </c>
    </row>
    <row r="2917" spans="1:15" x14ac:dyDescent="0.3">
      <c r="A2917" s="1">
        <v>44957</v>
      </c>
      <c r="B2917" s="2" t="s">
        <v>2425</v>
      </c>
      <c r="C2917" s="2" t="s">
        <v>2426</v>
      </c>
      <c r="D2917" s="2" t="s">
        <v>2938</v>
      </c>
      <c r="E2917">
        <v>110</v>
      </c>
      <c r="F2917" t="str">
        <f>+VLOOKUP(E2917,[1]CLIENTES!A:B,2,0)</f>
        <v>Julieta</v>
      </c>
      <c r="G2917">
        <v>189</v>
      </c>
      <c r="H2917" t="str">
        <f>+VLOOKUP(G2917,[1]SKU!A:B,2,0)</f>
        <v>RECIFE ARENA 38 x 38 C.NEGRO 2DA CAL</v>
      </c>
      <c r="I2917" t="str">
        <f>+VLOOKUP(G2917,[1]SKU!A:D,4,0)</f>
        <v>CERAMICO</v>
      </c>
      <c r="J2917" t="str">
        <f>+VLOOKUP(G2917,[1]SKU!A:E,5,0)</f>
        <v>Cementos</v>
      </c>
      <c r="K2917" t="str">
        <f>+VLOOKUP(G2917,[1]SKU!A:C,3,0)</f>
        <v>CERRO NEGRO</v>
      </c>
      <c r="L2917">
        <v>81</v>
      </c>
      <c r="M2917">
        <v>6.381433793512489</v>
      </c>
      <c r="N2917">
        <f>+VLOOKUP([1]VENTAS!G2917,[1]SKU!A:G,6,0)</f>
        <v>4175</v>
      </c>
      <c r="O2917" s="4">
        <f t="shared" si="45"/>
        <v>26642.48608791464</v>
      </c>
    </row>
    <row r="2918" spans="1:15" x14ac:dyDescent="0.3">
      <c r="A2918" s="1">
        <v>44928</v>
      </c>
      <c r="B2918" s="2" t="s">
        <v>2425</v>
      </c>
      <c r="C2918" s="2" t="s">
        <v>2426</v>
      </c>
      <c r="D2918" s="2" t="s">
        <v>2939</v>
      </c>
      <c r="E2918">
        <v>191</v>
      </c>
      <c r="F2918" t="str">
        <f>+VLOOKUP(E2918,[1]CLIENTES!A:B,2,0)</f>
        <v>Bianka</v>
      </c>
      <c r="G2918">
        <v>207</v>
      </c>
      <c r="H2918" t="str">
        <f>+VLOOKUP(G2918,[1]SKU!A:B,2,0)</f>
        <v>DUBAI PUL RECT 58 X 117 C.NEGRO 2DA C</v>
      </c>
      <c r="I2918" t="str">
        <f>+VLOOKUP(G2918,[1]SKU!A:D,4,0)</f>
        <v>PORCELANATO</v>
      </c>
      <c r="J2918" t="str">
        <f>+VLOOKUP(G2918,[1]SKU!A:E,5,0)</f>
        <v>Marmoles</v>
      </c>
      <c r="K2918" t="str">
        <f>+VLOOKUP(G2918,[1]SKU!A:C,3,0)</f>
        <v>CERRO NEGRO</v>
      </c>
      <c r="L2918">
        <v>83</v>
      </c>
      <c r="M2918">
        <v>45.985813451116265</v>
      </c>
      <c r="N2918">
        <f>+VLOOKUP([1]VENTAS!G2918,[1]SKU!A:G,6,0)</f>
        <v>5205</v>
      </c>
      <c r="O2918" s="4">
        <f t="shared" si="45"/>
        <v>239356.15901306015</v>
      </c>
    </row>
    <row r="2919" spans="1:15" x14ac:dyDescent="0.3">
      <c r="A2919" s="1">
        <v>44928</v>
      </c>
      <c r="B2919" s="2" t="s">
        <v>2425</v>
      </c>
      <c r="C2919" s="2" t="s">
        <v>2426</v>
      </c>
      <c r="D2919" s="2" t="s">
        <v>2940</v>
      </c>
      <c r="E2919">
        <v>10</v>
      </c>
      <c r="F2919" t="str">
        <f>+VLOOKUP(E2919,[1]CLIENTES!A:B,2,0)</f>
        <v>Dieter</v>
      </c>
      <c r="G2919">
        <v>169</v>
      </c>
      <c r="H2919" t="str">
        <f>+VLOOKUP(G2919,[1]SKU!A:B,2,0)</f>
        <v>CALIFORNIA BEIGE 36 x 36 ALLPA 1RA C</v>
      </c>
      <c r="I2919" t="str">
        <f>+VLOOKUP(G2919,[1]SKU!A:D,4,0)</f>
        <v>CERAMICO</v>
      </c>
      <c r="J2919" t="str">
        <f>+VLOOKUP(G2919,[1]SKU!A:E,5,0)</f>
        <v>Cementos</v>
      </c>
      <c r="K2919" t="str">
        <f>+VLOOKUP(G2919,[1]SKU!A:C,3,0)</f>
        <v>ALLPA</v>
      </c>
      <c r="L2919">
        <v>166</v>
      </c>
      <c r="M2919">
        <v>160.14741088290992</v>
      </c>
      <c r="N2919">
        <f>+VLOOKUP([1]VENTAS!G2919,[1]SKU!A:G,6,0)</f>
        <v>7821</v>
      </c>
      <c r="O2919" s="4">
        <f t="shared" si="45"/>
        <v>1252512.9005152385</v>
      </c>
    </row>
    <row r="2920" spans="1:15" x14ac:dyDescent="0.3">
      <c r="A2920" s="1">
        <v>44927</v>
      </c>
      <c r="B2920" s="2" t="s">
        <v>2425</v>
      </c>
      <c r="C2920" s="2" t="s">
        <v>2426</v>
      </c>
      <c r="D2920" s="2" t="s">
        <v>2941</v>
      </c>
      <c r="E2920">
        <v>142</v>
      </c>
      <c r="F2920" t="str">
        <f>+VLOOKUP(E2920,[1]CLIENTES!A:B,2,0)</f>
        <v>Polet</v>
      </c>
      <c r="G2920">
        <v>131</v>
      </c>
      <c r="H2920" t="str">
        <f>+VLOOKUP(G2920,[1]SKU!A:B,2,0)</f>
        <v>PARIS GRIS BRILLANTE 51 X 51 C.NEGRO 1RA CAL</v>
      </c>
      <c r="I2920" t="str">
        <f>+VLOOKUP(G2920,[1]SKU!A:D,4,0)</f>
        <v>CERAMICO</v>
      </c>
      <c r="J2920" t="str">
        <f>+VLOOKUP(G2920,[1]SKU!A:E,5,0)</f>
        <v>Marmoles</v>
      </c>
      <c r="K2920" t="str">
        <f>+VLOOKUP(G2920,[1]SKU!A:C,3,0)</f>
        <v>CERRO NEGRO</v>
      </c>
      <c r="L2920">
        <v>55</v>
      </c>
      <c r="M2920">
        <v>28.524708536744214</v>
      </c>
      <c r="N2920">
        <f>+VLOOKUP([1]VENTAS!G2920,[1]SKU!A:G,6,0)</f>
        <v>1789</v>
      </c>
      <c r="O2920" s="4">
        <f t="shared" si="45"/>
        <v>51030.703572235398</v>
      </c>
    </row>
    <row r="2921" spans="1:15" x14ac:dyDescent="0.3">
      <c r="A2921" s="1">
        <v>44984</v>
      </c>
      <c r="B2921" s="2" t="s">
        <v>2425</v>
      </c>
      <c r="C2921" s="2" t="s">
        <v>2426</v>
      </c>
      <c r="D2921" s="2" t="s">
        <v>2942</v>
      </c>
      <c r="E2921">
        <v>95</v>
      </c>
      <c r="F2921" t="str">
        <f>+VLOOKUP(E2921,[1]CLIENTES!A:B,2,0)</f>
        <v>Olivia</v>
      </c>
      <c r="G2921">
        <v>145</v>
      </c>
      <c r="H2921" t="str">
        <f>+VLOOKUP(G2921,[1]SKU!A:B,2,0)</f>
        <v>DUETTO TIZA 45,3 x 45,3 S.LOREN 1RA C</v>
      </c>
      <c r="I2921" t="str">
        <f>+VLOOKUP(G2921,[1]SKU!A:D,4,0)</f>
        <v>CERAMICO</v>
      </c>
      <c r="J2921" t="str">
        <f>+VLOOKUP(G2921,[1]SKU!A:E,5,0)</f>
        <v>Cementos</v>
      </c>
      <c r="K2921" t="str">
        <f>+VLOOKUP(G2921,[1]SKU!A:C,3,0)</f>
        <v>SAN LORENZO</v>
      </c>
      <c r="L2921">
        <v>130</v>
      </c>
      <c r="M2921">
        <v>62.400986336644188</v>
      </c>
      <c r="N2921">
        <f>+VLOOKUP([1]VENTAS!G2921,[1]SKU!A:G,6,0)</f>
        <v>5103</v>
      </c>
      <c r="O2921" s="4">
        <f t="shared" si="45"/>
        <v>318432.2332758953</v>
      </c>
    </row>
    <row r="2922" spans="1:15" x14ac:dyDescent="0.3">
      <c r="A2922" s="1">
        <v>44977</v>
      </c>
      <c r="B2922" s="2" t="s">
        <v>2425</v>
      </c>
      <c r="C2922" s="2" t="s">
        <v>2426</v>
      </c>
      <c r="D2922" s="2" t="s">
        <v>2943</v>
      </c>
      <c r="E2922">
        <v>128</v>
      </c>
      <c r="F2922" t="str">
        <f>+VLOOKUP(E2922,[1]CLIENTES!A:B,2,0)</f>
        <v>Sarita</v>
      </c>
      <c r="G2922">
        <v>222</v>
      </c>
      <c r="H2922" t="str">
        <f>+VLOOKUP(G2922,[1]SKU!A:B,2,0)</f>
        <v>LIFE MARFIL PULIDO RECT. 58 x 58 C.NEGRO 2DA C</v>
      </c>
      <c r="I2922" t="str">
        <f>+VLOOKUP(G2922,[1]SKU!A:D,4,0)</f>
        <v>PORCELANATO</v>
      </c>
      <c r="J2922" t="str">
        <f>+VLOOKUP(G2922,[1]SKU!A:E,5,0)</f>
        <v>Cementos</v>
      </c>
      <c r="K2922" t="str">
        <f>+VLOOKUP(G2922,[1]SKU!A:C,3,0)</f>
        <v>CERRO NEGRO</v>
      </c>
      <c r="L2922">
        <v>164</v>
      </c>
      <c r="M2922">
        <v>7.3175565388215178</v>
      </c>
      <c r="N2922">
        <f>+VLOOKUP([1]VENTAS!G2922,[1]SKU!A:G,6,0)</f>
        <v>9073</v>
      </c>
      <c r="O2922" s="4">
        <f t="shared" si="45"/>
        <v>66392.190476727628</v>
      </c>
    </row>
    <row r="2923" spans="1:15" x14ac:dyDescent="0.3">
      <c r="A2923" s="1">
        <v>44984</v>
      </c>
      <c r="B2923" s="2" t="s">
        <v>2425</v>
      </c>
      <c r="C2923" s="2" t="s">
        <v>2426</v>
      </c>
      <c r="D2923" s="2" t="s">
        <v>2944</v>
      </c>
      <c r="E2923">
        <v>110</v>
      </c>
      <c r="F2923" t="str">
        <f>+VLOOKUP(E2923,[1]CLIENTES!A:B,2,0)</f>
        <v>Julieta</v>
      </c>
      <c r="G2923">
        <v>122</v>
      </c>
      <c r="H2923" t="str">
        <f>+VLOOKUP(G2923,[1]SKU!A:B,2,0)</f>
        <v>CALIPSO WHITE 31 X 53 LOURDES 1RA C</v>
      </c>
      <c r="I2923" t="str">
        <f>+VLOOKUP(G2923,[1]SKU!A:D,4,0)</f>
        <v>CERAMICO</v>
      </c>
      <c r="J2923" t="str">
        <f>+VLOOKUP(G2923,[1]SKU!A:E,5,0)</f>
        <v>Marmoles</v>
      </c>
      <c r="K2923" t="str">
        <f>+VLOOKUP(G2923,[1]SKU!A:C,3,0)</f>
        <v>LOURDES</v>
      </c>
      <c r="L2923">
        <v>163</v>
      </c>
      <c r="M2923">
        <v>139.2467480817937</v>
      </c>
      <c r="N2923">
        <f>+VLOOKUP([1]VENTAS!G2923,[1]SKU!A:G,6,0)</f>
        <v>4455</v>
      </c>
      <c r="O2923" s="4">
        <f t="shared" si="45"/>
        <v>620344.26270439092</v>
      </c>
    </row>
    <row r="2924" spans="1:15" x14ac:dyDescent="0.3">
      <c r="A2924" s="1">
        <v>44952</v>
      </c>
      <c r="B2924" s="2" t="s">
        <v>2425</v>
      </c>
      <c r="C2924" s="2" t="s">
        <v>2426</v>
      </c>
      <c r="D2924" s="2" t="s">
        <v>2945</v>
      </c>
      <c r="E2924">
        <v>225</v>
      </c>
      <c r="F2924" t="str">
        <f>+VLOOKUP(E2924,[1]CLIENTES!A:B,2,0)</f>
        <v>Yarela</v>
      </c>
      <c r="G2924">
        <v>262</v>
      </c>
      <c r="H2924" t="str">
        <f>+VLOOKUP(G2924,[1]SKU!A:B,2,0)</f>
        <v>LIFE GRIS PUL RECT. 58 x 58 C.NEGRO 2DA C</v>
      </c>
      <c r="I2924" t="str">
        <f>+VLOOKUP(G2924,[1]SKU!A:D,4,0)</f>
        <v>PORCELANATO</v>
      </c>
      <c r="J2924" t="str">
        <f>+VLOOKUP(G2924,[1]SKU!A:E,5,0)</f>
        <v>Cementos</v>
      </c>
      <c r="K2924" t="str">
        <f>+VLOOKUP(G2924,[1]SKU!A:C,3,0)</f>
        <v>CERRO NEGRO</v>
      </c>
      <c r="L2924">
        <v>74</v>
      </c>
      <c r="M2924">
        <v>70.004110770030906</v>
      </c>
      <c r="N2924">
        <f>+VLOOKUP([1]VENTAS!G2924,[1]SKU!A:G,6,0)</f>
        <v>6489</v>
      </c>
      <c r="O2924" s="4">
        <f t="shared" si="45"/>
        <v>454256.67478673055</v>
      </c>
    </row>
    <row r="2925" spans="1:15" x14ac:dyDescent="0.3">
      <c r="A2925" s="1">
        <v>44957</v>
      </c>
      <c r="B2925" s="2" t="s">
        <v>2425</v>
      </c>
      <c r="C2925" s="2" t="s">
        <v>2426</v>
      </c>
      <c r="D2925" s="2" t="s">
        <v>2946</v>
      </c>
      <c r="E2925">
        <v>9</v>
      </c>
      <c r="F2925" t="str">
        <f>+VLOOKUP(E2925,[1]CLIENTES!A:B,2,0)</f>
        <v>Cristal</v>
      </c>
      <c r="G2925">
        <v>203</v>
      </c>
      <c r="H2925" t="str">
        <f>+VLOOKUP(G2925,[1]SKU!A:B,2,0)</f>
        <v>PIERRE ARENA 33 X 45,3 SCOP 1RA C</v>
      </c>
      <c r="I2925" t="str">
        <f>+VLOOKUP(G2925,[1]SKU!A:D,4,0)</f>
        <v>CERAMICO</v>
      </c>
      <c r="J2925" t="str">
        <f>+VLOOKUP(G2925,[1]SKU!A:E,5,0)</f>
        <v>Piedras</v>
      </c>
      <c r="K2925" t="str">
        <f>+VLOOKUP(G2925,[1]SKU!A:C,3,0)</f>
        <v>SCOP</v>
      </c>
      <c r="L2925">
        <v>155</v>
      </c>
      <c r="M2925">
        <v>83.808073850760096</v>
      </c>
      <c r="N2925">
        <f>+VLOOKUP([1]VENTAS!G2925,[1]SKU!A:G,6,0)</f>
        <v>2921</v>
      </c>
      <c r="O2925" s="4">
        <f t="shared" si="45"/>
        <v>244803.38371807022</v>
      </c>
    </row>
    <row r="2926" spans="1:15" x14ac:dyDescent="0.3">
      <c r="A2926" s="1">
        <v>44952</v>
      </c>
      <c r="B2926" s="2" t="s">
        <v>2425</v>
      </c>
      <c r="C2926" s="2" t="s">
        <v>2426</v>
      </c>
      <c r="D2926" s="2" t="s">
        <v>2947</v>
      </c>
      <c r="E2926">
        <v>38</v>
      </c>
      <c r="F2926" t="str">
        <f>+VLOOKUP(E2926,[1]CLIENTES!A:B,2,0)</f>
        <v>Lisette</v>
      </c>
      <c r="G2926">
        <v>284</v>
      </c>
      <c r="H2926" t="str">
        <f>+VLOOKUP(G2926,[1]SKU!A:B,2,0)</f>
        <v>GRANZA IVORY OUT 80 X 80 VITE 2DA C</v>
      </c>
      <c r="I2926" t="str">
        <f>+VLOOKUP(G2926,[1]SKU!A:D,4,0)</f>
        <v>PORCELANATO</v>
      </c>
      <c r="J2926" t="str">
        <f>+VLOOKUP(G2926,[1]SKU!A:E,5,0)</f>
        <v>Piedras</v>
      </c>
      <c r="K2926" t="str">
        <f>+VLOOKUP(G2926,[1]SKU!A:C,3,0)</f>
        <v>VITE</v>
      </c>
      <c r="L2926">
        <v>37</v>
      </c>
      <c r="M2926">
        <v>33.516312951799215</v>
      </c>
      <c r="N2926">
        <f>+VLOOKUP([1]VENTAS!G2926,[1]SKU!A:G,6,0)</f>
        <v>8317</v>
      </c>
      <c r="O2926" s="4">
        <f t="shared" si="45"/>
        <v>278755.17482011404</v>
      </c>
    </row>
    <row r="2927" spans="1:15" x14ac:dyDescent="0.3">
      <c r="A2927" s="1">
        <v>44972</v>
      </c>
      <c r="B2927" s="2" t="s">
        <v>2425</v>
      </c>
      <c r="C2927" s="2" t="s">
        <v>2426</v>
      </c>
      <c r="D2927" s="2" t="s">
        <v>2948</v>
      </c>
      <c r="E2927">
        <v>137</v>
      </c>
      <c r="F2927" t="str">
        <f>+VLOOKUP(E2927,[1]CLIENTES!A:B,2,0)</f>
        <v>Milton</v>
      </c>
      <c r="G2927">
        <v>12</v>
      </c>
      <c r="H2927" t="str">
        <f>+VLOOKUP(G2927,[1]SKU!A:B,2,0)</f>
        <v>MARINO  NEGRO 35 x 35  LOURDES 1RA C</v>
      </c>
      <c r="I2927" t="str">
        <f>+VLOOKUP(G2927,[1]SKU!A:D,4,0)</f>
        <v>CERAMICO</v>
      </c>
      <c r="J2927" t="str">
        <f>+VLOOKUP(G2927,[1]SKU!A:E,5,0)</f>
        <v>Marmoles</v>
      </c>
      <c r="K2927" t="str">
        <f>+VLOOKUP(G2927,[1]SKU!A:C,3,0)</f>
        <v>LOURDES</v>
      </c>
      <c r="L2927">
        <v>156</v>
      </c>
      <c r="M2927">
        <v>134.68933228383196</v>
      </c>
      <c r="N2927">
        <f>+VLOOKUP([1]VENTAS!G2927,[1]SKU!A:G,6,0)</f>
        <v>9330</v>
      </c>
      <c r="O2927" s="4">
        <f t="shared" si="45"/>
        <v>1256651.4702081522</v>
      </c>
    </row>
    <row r="2928" spans="1:15" x14ac:dyDescent="0.3">
      <c r="A2928" s="1">
        <v>44931</v>
      </c>
      <c r="B2928" s="2" t="s">
        <v>2425</v>
      </c>
      <c r="C2928" s="2" t="s">
        <v>2426</v>
      </c>
      <c r="D2928" s="2" t="s">
        <v>2949</v>
      </c>
      <c r="E2928">
        <v>111</v>
      </c>
      <c r="F2928" t="str">
        <f>+VLOOKUP(E2928,[1]CLIENTES!A:B,2,0)</f>
        <v>Celeste</v>
      </c>
      <c r="G2928">
        <v>324</v>
      </c>
      <c r="H2928" t="str">
        <f>+VLOOKUP(G2928,[1]SKU!A:B,2,0)</f>
        <v>WHITE PUL FIT RECT. 57,7 x 57,7 S.LOREN 2DA CAL</v>
      </c>
      <c r="I2928" t="str">
        <f>+VLOOKUP(G2928,[1]SKU!A:D,4,0)</f>
        <v>PORCELANATO</v>
      </c>
      <c r="J2928" t="str">
        <f>+VLOOKUP(G2928,[1]SKU!A:E,5,0)</f>
        <v>Marmoles</v>
      </c>
      <c r="K2928" t="str">
        <f>+VLOOKUP(G2928,[1]SKU!A:C,3,0)</f>
        <v>SAN LORENZO</v>
      </c>
      <c r="L2928">
        <v>91</v>
      </c>
      <c r="M2928">
        <v>88.86148157611882</v>
      </c>
      <c r="N2928">
        <f>+VLOOKUP([1]VENTAS!G2928,[1]SKU!A:G,6,0)</f>
        <v>1508</v>
      </c>
      <c r="O2928" s="4">
        <f t="shared" si="45"/>
        <v>134003.11421678719</v>
      </c>
    </row>
    <row r="2929" spans="1:15" x14ac:dyDescent="0.3">
      <c r="A2929" s="1">
        <v>44932</v>
      </c>
      <c r="B2929" s="2" t="s">
        <v>2425</v>
      </c>
      <c r="C2929" s="2" t="s">
        <v>2426</v>
      </c>
      <c r="D2929" s="2" t="s">
        <v>2950</v>
      </c>
      <c r="E2929">
        <v>242</v>
      </c>
      <c r="F2929" t="str">
        <f>+VLOOKUP(E2929,[1]CLIENTES!A:B,2,0)</f>
        <v>Pilar</v>
      </c>
      <c r="G2929">
        <v>323</v>
      </c>
      <c r="H2929" t="str">
        <f>+VLOOKUP(G2929,[1]SKU!A:B,2,0)</f>
        <v>CALACATA BIANCO PUL FIT RT 58 X 117 S.LOREN 2DA C</v>
      </c>
      <c r="I2929" t="str">
        <f>+VLOOKUP(G2929,[1]SKU!A:D,4,0)</f>
        <v>PORCELANATO</v>
      </c>
      <c r="J2929" t="str">
        <f>+VLOOKUP(G2929,[1]SKU!A:E,5,0)</f>
        <v>Marmoles</v>
      </c>
      <c r="K2929" t="str">
        <f>+VLOOKUP(G2929,[1]SKU!A:C,3,0)</f>
        <v>SAN LORENZO</v>
      </c>
      <c r="L2929">
        <v>120</v>
      </c>
      <c r="M2929">
        <v>55.508219180504177</v>
      </c>
      <c r="N2929">
        <f>+VLOOKUP([1]VENTAS!G2929,[1]SKU!A:G,6,0)</f>
        <v>1844</v>
      </c>
      <c r="O2929" s="4">
        <f t="shared" si="45"/>
        <v>102357.1561688497</v>
      </c>
    </row>
    <row r="2930" spans="1:15" x14ac:dyDescent="0.3">
      <c r="A2930" s="1">
        <v>44953</v>
      </c>
      <c r="B2930" s="2" t="s">
        <v>2425</v>
      </c>
      <c r="C2930" s="2" t="s">
        <v>2426</v>
      </c>
      <c r="D2930" s="2" t="s">
        <v>2951</v>
      </c>
      <c r="E2930">
        <v>130</v>
      </c>
      <c r="F2930" t="str">
        <f>+VLOOKUP(E2930,[1]CLIENTES!A:B,2,0)</f>
        <v>Elizabeth</v>
      </c>
      <c r="G2930">
        <v>300</v>
      </c>
      <c r="H2930" t="str">
        <f>+VLOOKUP(G2930,[1]SKU!A:B,2,0)</f>
        <v>MONACO CREMA PUL RECT 58 x 117 C.NEGRO 2DA C</v>
      </c>
      <c r="I2930" t="str">
        <f>+VLOOKUP(G2930,[1]SKU!A:D,4,0)</f>
        <v>PORCELANATO</v>
      </c>
      <c r="J2930" t="str">
        <f>+VLOOKUP(G2930,[1]SKU!A:E,5,0)</f>
        <v>Marmoles</v>
      </c>
      <c r="K2930" t="str">
        <f>+VLOOKUP(G2930,[1]SKU!A:C,3,0)</f>
        <v>CERRO NEGRO</v>
      </c>
      <c r="L2930">
        <v>79</v>
      </c>
      <c r="M2930">
        <v>48.575837058273159</v>
      </c>
      <c r="N2930">
        <f>+VLOOKUP([1]VENTAS!G2930,[1]SKU!A:G,6,0)</f>
        <v>2163</v>
      </c>
      <c r="O2930" s="4">
        <f t="shared" si="45"/>
        <v>105069.53555704484</v>
      </c>
    </row>
    <row r="2931" spans="1:15" x14ac:dyDescent="0.3">
      <c r="A2931" s="1">
        <v>44932</v>
      </c>
      <c r="B2931" s="2" t="s">
        <v>2425</v>
      </c>
      <c r="C2931" s="2" t="s">
        <v>2426</v>
      </c>
      <c r="D2931" s="2" t="s">
        <v>2952</v>
      </c>
      <c r="E2931">
        <v>79</v>
      </c>
      <c r="F2931" t="str">
        <f>+VLOOKUP(E2931,[1]CLIENTES!A:B,2,0)</f>
        <v>Thyare</v>
      </c>
      <c r="G2931">
        <v>5</v>
      </c>
      <c r="H2931" t="str">
        <f>+VLOOKUP(G2931,[1]SKU!A:B,2,0)</f>
        <v>FIRENZE BRILLANTE 56 X 56 LOURDES 1RA C</v>
      </c>
      <c r="I2931" t="str">
        <f>+VLOOKUP(G2931,[1]SKU!A:D,4,0)</f>
        <v>CERAMICO</v>
      </c>
      <c r="J2931" t="str">
        <f>+VLOOKUP(G2931,[1]SKU!A:E,5,0)</f>
        <v>Marmoles</v>
      </c>
      <c r="K2931" t="str">
        <f>+VLOOKUP(G2931,[1]SKU!A:C,3,0)</f>
        <v>LOURDES</v>
      </c>
      <c r="L2931">
        <v>130</v>
      </c>
      <c r="M2931">
        <v>103.19701236200227</v>
      </c>
      <c r="N2931">
        <f>+VLOOKUP([1]VENTAS!G2931,[1]SKU!A:G,6,0)</f>
        <v>4504</v>
      </c>
      <c r="O2931" s="4">
        <f t="shared" si="45"/>
        <v>464799.34367845824</v>
      </c>
    </row>
    <row r="2932" spans="1:15" x14ac:dyDescent="0.3">
      <c r="A2932" s="1">
        <v>44960</v>
      </c>
      <c r="B2932" s="2" t="s">
        <v>2425</v>
      </c>
      <c r="C2932" s="2" t="s">
        <v>2426</v>
      </c>
      <c r="D2932" s="2" t="s">
        <v>2953</v>
      </c>
      <c r="E2932">
        <v>197</v>
      </c>
      <c r="F2932" t="str">
        <f>+VLOOKUP(E2932,[1]CLIENTES!A:B,2,0)</f>
        <v>Raul</v>
      </c>
      <c r="G2932">
        <v>55</v>
      </c>
      <c r="H2932" t="str">
        <f>+VLOOKUP(G2932,[1]SKU!A:B,2,0)</f>
        <v>PAVIA 50 x 50 CAÑUELAS 1RA C</v>
      </c>
      <c r="I2932" t="str">
        <f>+VLOOKUP(G2932,[1]SKU!A:D,4,0)</f>
        <v>CERAMICO</v>
      </c>
      <c r="J2932" t="str">
        <f>+VLOOKUP(G2932,[1]SKU!A:E,5,0)</f>
        <v>Marmoles</v>
      </c>
      <c r="K2932" t="str">
        <f>+VLOOKUP(G2932,[1]SKU!A:C,3,0)</f>
        <v>CAÑUELAS</v>
      </c>
      <c r="L2932">
        <v>18</v>
      </c>
      <c r="M2932">
        <v>5.1501369735261626</v>
      </c>
      <c r="N2932">
        <f>+VLOOKUP([1]VENTAS!G2932,[1]SKU!A:G,6,0)</f>
        <v>7333</v>
      </c>
      <c r="O2932" s="4">
        <f t="shared" si="45"/>
        <v>37765.954426867349</v>
      </c>
    </row>
    <row r="2933" spans="1:15" x14ac:dyDescent="0.3">
      <c r="A2933" s="1">
        <v>44931</v>
      </c>
      <c r="B2933" s="2" t="s">
        <v>2425</v>
      </c>
      <c r="C2933" s="2" t="s">
        <v>2426</v>
      </c>
      <c r="D2933" s="2" t="s">
        <v>2954</v>
      </c>
      <c r="E2933">
        <v>157</v>
      </c>
      <c r="F2933" t="str">
        <f>+VLOOKUP(E2933,[1]CLIENTES!A:B,2,0)</f>
        <v>Jovany</v>
      </c>
      <c r="G2933">
        <v>323</v>
      </c>
      <c r="H2933" t="str">
        <f>+VLOOKUP(G2933,[1]SKU!A:B,2,0)</f>
        <v>CALACATA BIANCO PUL FIT RT 58 X 117 S.LOREN 2DA C</v>
      </c>
      <c r="I2933" t="str">
        <f>+VLOOKUP(G2933,[1]SKU!A:D,4,0)</f>
        <v>PORCELANATO</v>
      </c>
      <c r="J2933" t="str">
        <f>+VLOOKUP(G2933,[1]SKU!A:E,5,0)</f>
        <v>Marmoles</v>
      </c>
      <c r="K2933" t="str">
        <f>+VLOOKUP(G2933,[1]SKU!A:C,3,0)</f>
        <v>SAN LORENZO</v>
      </c>
      <c r="L2933">
        <v>100</v>
      </c>
      <c r="M2933">
        <v>46.256849317086811</v>
      </c>
      <c r="N2933">
        <f>+VLOOKUP([1]VENTAS!G2933,[1]SKU!A:G,6,0)</f>
        <v>1844</v>
      </c>
      <c r="O2933" s="4">
        <f t="shared" si="45"/>
        <v>85297.630140708075</v>
      </c>
    </row>
    <row r="2934" spans="1:15" x14ac:dyDescent="0.3">
      <c r="A2934" s="1">
        <v>44941</v>
      </c>
      <c r="B2934" s="2" t="s">
        <v>2425</v>
      </c>
      <c r="C2934" s="2" t="s">
        <v>2426</v>
      </c>
      <c r="D2934" s="2" t="s">
        <v>2955</v>
      </c>
      <c r="E2934">
        <v>75</v>
      </c>
      <c r="F2934" t="str">
        <f>+VLOOKUP(E2934,[1]CLIENTES!A:B,2,0)</f>
        <v>Massimo</v>
      </c>
      <c r="G2934">
        <v>263</v>
      </c>
      <c r="H2934" t="str">
        <f>+VLOOKUP(G2934,[1]SKU!A:B,2,0)</f>
        <v>CALIPSO WHITE 53 x 53 SAN PIETRO 2DA C</v>
      </c>
      <c r="I2934" t="str">
        <f>+VLOOKUP(G2934,[1]SKU!A:D,4,0)</f>
        <v>PORCELANATO</v>
      </c>
      <c r="J2934" t="str">
        <f>+VLOOKUP(G2934,[1]SKU!A:E,5,0)</f>
        <v>Marmoles</v>
      </c>
      <c r="K2934" t="str">
        <f>+VLOOKUP(G2934,[1]SKU!A:C,3,0)</f>
        <v>SAN PIETRO</v>
      </c>
      <c r="L2934">
        <v>61</v>
      </c>
      <c r="M2934">
        <v>15.1092785574522</v>
      </c>
      <c r="N2934">
        <f>+VLOOKUP([1]VENTAS!G2934,[1]SKU!A:G,6,0)</f>
        <v>1481</v>
      </c>
      <c r="O2934" s="4">
        <f t="shared" si="45"/>
        <v>22376.841543586706</v>
      </c>
    </row>
    <row r="2935" spans="1:15" x14ac:dyDescent="0.3">
      <c r="A2935" s="1">
        <v>44937</v>
      </c>
      <c r="B2935" s="2" t="s">
        <v>2425</v>
      </c>
      <c r="C2935" s="2" t="s">
        <v>2426</v>
      </c>
      <c r="D2935" s="2" t="s">
        <v>2956</v>
      </c>
      <c r="E2935">
        <v>169</v>
      </c>
      <c r="F2935" t="str">
        <f>+VLOOKUP(E2935,[1]CLIENTES!A:B,2,0)</f>
        <v>Belen</v>
      </c>
      <c r="G2935">
        <v>263</v>
      </c>
      <c r="H2935" t="str">
        <f>+VLOOKUP(G2935,[1]SKU!A:B,2,0)</f>
        <v>CALIPSO WHITE 53 x 53 SAN PIETRO 2DA C</v>
      </c>
      <c r="I2935" t="str">
        <f>+VLOOKUP(G2935,[1]SKU!A:D,4,0)</f>
        <v>PORCELANATO</v>
      </c>
      <c r="J2935" t="str">
        <f>+VLOOKUP(G2935,[1]SKU!A:E,5,0)</f>
        <v>Marmoles</v>
      </c>
      <c r="K2935" t="str">
        <f>+VLOOKUP(G2935,[1]SKU!A:C,3,0)</f>
        <v>SAN PIETRO</v>
      </c>
      <c r="L2935">
        <v>89</v>
      </c>
      <c r="M2935">
        <v>22.044685108413866</v>
      </c>
      <c r="N2935">
        <f>+VLOOKUP([1]VENTAS!G2935,[1]SKU!A:G,6,0)</f>
        <v>1481</v>
      </c>
      <c r="O2935" s="4">
        <f t="shared" si="45"/>
        <v>32648.178645560936</v>
      </c>
    </row>
    <row r="2936" spans="1:15" x14ac:dyDescent="0.3">
      <c r="A2936" s="1">
        <v>44945</v>
      </c>
      <c r="B2936" s="2" t="s">
        <v>2425</v>
      </c>
      <c r="C2936" s="2" t="s">
        <v>2426</v>
      </c>
      <c r="D2936" s="2" t="s">
        <v>2957</v>
      </c>
      <c r="E2936">
        <v>125</v>
      </c>
      <c r="F2936" t="str">
        <f>+VLOOKUP(E2936,[1]CLIENTES!A:B,2,0)</f>
        <v>Rosario</v>
      </c>
      <c r="G2936">
        <v>73</v>
      </c>
      <c r="H2936" t="str">
        <f>+VLOOKUP(G2936,[1]SKU!A:B,2,0)</f>
        <v>GRAFIATO MARFIL 35 x 35  LOURDES 1RA C</v>
      </c>
      <c r="I2936" t="str">
        <f>+VLOOKUP(G2936,[1]SKU!A:D,4,0)</f>
        <v>CERAMICO</v>
      </c>
      <c r="J2936" t="str">
        <f>+VLOOKUP(G2936,[1]SKU!A:E,5,0)</f>
        <v>Cementos</v>
      </c>
      <c r="K2936" t="str">
        <f>+VLOOKUP(G2936,[1]SKU!A:C,3,0)</f>
        <v>LOURDES</v>
      </c>
      <c r="L2936">
        <v>80</v>
      </c>
      <c r="M2936">
        <v>30.25884948014707</v>
      </c>
      <c r="N2936">
        <f>+VLOOKUP([1]VENTAS!G2936,[1]SKU!A:G,6,0)</f>
        <v>2025</v>
      </c>
      <c r="O2936" s="4">
        <f t="shared" si="45"/>
        <v>61274.170197297819</v>
      </c>
    </row>
    <row r="2937" spans="1:15" x14ac:dyDescent="0.3">
      <c r="A2937" s="1">
        <v>44960</v>
      </c>
      <c r="B2937" s="2" t="s">
        <v>2425</v>
      </c>
      <c r="C2937" s="2" t="s">
        <v>2426</v>
      </c>
      <c r="D2937" s="2" t="s">
        <v>2958</v>
      </c>
      <c r="E2937">
        <v>190</v>
      </c>
      <c r="F2937" t="str">
        <f>+VLOOKUP(E2937,[1]CLIENTES!A:B,2,0)</f>
        <v>Liset</v>
      </c>
      <c r="G2937">
        <v>56</v>
      </c>
      <c r="H2937" t="str">
        <f>+VLOOKUP(G2937,[1]SKU!A:B,2,0)</f>
        <v>MANAOS VERDE 38 x 38 C.NEGRO 1RA CAL</v>
      </c>
      <c r="I2937" t="str">
        <f>+VLOOKUP(G2937,[1]SKU!A:D,4,0)</f>
        <v>CERAMICO</v>
      </c>
      <c r="J2937" t="str">
        <f>+VLOOKUP(G2937,[1]SKU!A:E,5,0)</f>
        <v>Marmoles</v>
      </c>
      <c r="K2937" t="str">
        <f>+VLOOKUP(G2937,[1]SKU!A:C,3,0)</f>
        <v>CERRO NEGRO</v>
      </c>
      <c r="L2937">
        <v>119</v>
      </c>
      <c r="M2937">
        <v>84.10361264637433</v>
      </c>
      <c r="N2937">
        <f>+VLOOKUP([1]VENTAS!G2937,[1]SKU!A:G,6,0)</f>
        <v>2540</v>
      </c>
      <c r="O2937" s="4">
        <f t="shared" si="45"/>
        <v>213623.17612179081</v>
      </c>
    </row>
    <row r="2938" spans="1:15" x14ac:dyDescent="0.3">
      <c r="A2938" s="1">
        <v>44930</v>
      </c>
      <c r="B2938" s="2" t="s">
        <v>2425</v>
      </c>
      <c r="C2938" s="2" t="s">
        <v>2426</v>
      </c>
      <c r="D2938" s="2" t="s">
        <v>2959</v>
      </c>
      <c r="E2938">
        <v>233</v>
      </c>
      <c r="F2938" t="str">
        <f>+VLOOKUP(E2938,[1]CLIENTES!A:B,2,0)</f>
        <v>Mabel</v>
      </c>
      <c r="G2938">
        <v>294</v>
      </c>
      <c r="H2938" t="str">
        <f>+VLOOKUP(G2938,[1]SKU!A:B,2,0)</f>
        <v>COMPACT NEUTRAL ESM NAT 60 x 60 ILVA 3RA C</v>
      </c>
      <c r="I2938" t="str">
        <f>+VLOOKUP(G2938,[1]SKU!A:D,4,0)</f>
        <v>PORCELANATO</v>
      </c>
      <c r="J2938" t="str">
        <f>+VLOOKUP(G2938,[1]SKU!A:E,5,0)</f>
        <v>Cementos</v>
      </c>
      <c r="K2938" t="str">
        <f>+VLOOKUP(G2938,[1]SKU!A:C,3,0)</f>
        <v>ILVA</v>
      </c>
      <c r="L2938">
        <v>43</v>
      </c>
      <c r="M2938">
        <v>36.974318368568241</v>
      </c>
      <c r="N2938">
        <f>+VLOOKUP([1]VENTAS!G2938,[1]SKU!A:G,6,0)</f>
        <v>8941</v>
      </c>
      <c r="O2938" s="4">
        <f t="shared" si="45"/>
        <v>330587.38053336862</v>
      </c>
    </row>
    <row r="2939" spans="1:15" x14ac:dyDescent="0.3">
      <c r="A2939" s="1">
        <v>44970</v>
      </c>
      <c r="B2939" s="2" t="s">
        <v>2425</v>
      </c>
      <c r="C2939" s="2" t="s">
        <v>2426</v>
      </c>
      <c r="D2939" s="2" t="s">
        <v>2960</v>
      </c>
      <c r="E2939">
        <v>152</v>
      </c>
      <c r="F2939" t="str">
        <f>+VLOOKUP(E2939,[1]CLIENTES!A:B,2,0)</f>
        <v>Nahuel</v>
      </c>
      <c r="G2939">
        <v>162</v>
      </c>
      <c r="H2939" t="str">
        <f>+VLOOKUP(G2939,[1]SKU!A:B,2,0)</f>
        <v>CARRARA 61,5 x 61,5 CAÑUELAS 1RA C</v>
      </c>
      <c r="I2939" t="str">
        <f>+VLOOKUP(G2939,[1]SKU!A:D,4,0)</f>
        <v>CERAMICO</v>
      </c>
      <c r="J2939" t="str">
        <f>+VLOOKUP(G2939,[1]SKU!A:E,5,0)</f>
        <v>Marmoles</v>
      </c>
      <c r="K2939" t="str">
        <f>+VLOOKUP(G2939,[1]SKU!A:C,3,0)</f>
        <v>CAÑUELAS</v>
      </c>
      <c r="L2939">
        <v>127</v>
      </c>
      <c r="M2939">
        <v>71.938373780973876</v>
      </c>
      <c r="N2939">
        <f>+VLOOKUP([1]VENTAS!G2939,[1]SKU!A:G,6,0)</f>
        <v>4838</v>
      </c>
      <c r="O2939" s="4">
        <f t="shared" si="45"/>
        <v>348037.85235235159</v>
      </c>
    </row>
    <row r="2940" spans="1:15" x14ac:dyDescent="0.3">
      <c r="A2940" s="1">
        <v>44964</v>
      </c>
      <c r="B2940" s="2" t="s">
        <v>2425</v>
      </c>
      <c r="C2940" s="2" t="s">
        <v>2426</v>
      </c>
      <c r="D2940" s="2" t="s">
        <v>2961</v>
      </c>
      <c r="E2940">
        <v>16</v>
      </c>
      <c r="F2940" t="str">
        <f>+VLOOKUP(E2940,[1]CLIENTES!A:B,2,0)</f>
        <v>Neftali</v>
      </c>
      <c r="G2940">
        <v>152</v>
      </c>
      <c r="H2940" t="str">
        <f>+VLOOKUP(G2940,[1]SKU!A:B,2,0)</f>
        <v>VICENZA GRIS OSCURO 20 X 62 CAÑUELAS 1RA C</v>
      </c>
      <c r="I2940" t="str">
        <f>+VLOOKUP(G2940,[1]SKU!A:D,4,0)</f>
        <v>CERAMICO</v>
      </c>
      <c r="J2940" t="str">
        <f>+VLOOKUP(G2940,[1]SKU!A:E,5,0)</f>
        <v>Maderas</v>
      </c>
      <c r="K2940" t="str">
        <f>+VLOOKUP(G2940,[1]SKU!A:C,3,0)</f>
        <v>CAÑUELAS</v>
      </c>
      <c r="L2940">
        <v>102</v>
      </c>
      <c r="M2940">
        <v>18.26346520175461</v>
      </c>
      <c r="N2940">
        <f>+VLOOKUP([1]VENTAS!G2940,[1]SKU!A:G,6,0)</f>
        <v>6353</v>
      </c>
      <c r="O2940" s="4">
        <f t="shared" si="45"/>
        <v>116027.79442674703</v>
      </c>
    </row>
    <row r="2941" spans="1:15" x14ac:dyDescent="0.3">
      <c r="A2941" s="1">
        <v>44967</v>
      </c>
      <c r="B2941" s="2" t="s">
        <v>2425</v>
      </c>
      <c r="C2941" s="2" t="s">
        <v>2426</v>
      </c>
      <c r="D2941" s="2" t="s">
        <v>2962</v>
      </c>
      <c r="E2941">
        <v>241</v>
      </c>
      <c r="F2941" t="str">
        <f>+VLOOKUP(E2941,[1]CLIENTES!A:B,2,0)</f>
        <v>Anyelina</v>
      </c>
      <c r="G2941">
        <v>122</v>
      </c>
      <c r="H2941" t="str">
        <f>+VLOOKUP(G2941,[1]SKU!A:B,2,0)</f>
        <v>CALIPSO WHITE 31 X 53 LOURDES 1RA C</v>
      </c>
      <c r="I2941" t="str">
        <f>+VLOOKUP(G2941,[1]SKU!A:D,4,0)</f>
        <v>CERAMICO</v>
      </c>
      <c r="J2941" t="str">
        <f>+VLOOKUP(G2941,[1]SKU!A:E,5,0)</f>
        <v>Marmoles</v>
      </c>
      <c r="K2941" t="str">
        <f>+VLOOKUP(G2941,[1]SKU!A:C,3,0)</f>
        <v>LOURDES</v>
      </c>
      <c r="L2941">
        <v>94</v>
      </c>
      <c r="M2941">
        <v>80.301805642261385</v>
      </c>
      <c r="N2941">
        <f>+VLOOKUP([1]VENTAS!G2941,[1]SKU!A:G,6,0)</f>
        <v>4455</v>
      </c>
      <c r="O2941" s="4">
        <f t="shared" si="45"/>
        <v>357744.54413627449</v>
      </c>
    </row>
    <row r="2942" spans="1:15" x14ac:dyDescent="0.3">
      <c r="A2942" s="1">
        <v>44941</v>
      </c>
      <c r="B2942" s="2" t="s">
        <v>2425</v>
      </c>
      <c r="C2942" s="2" t="s">
        <v>2426</v>
      </c>
      <c r="D2942" s="2" t="s">
        <v>2963</v>
      </c>
      <c r="E2942">
        <v>142</v>
      </c>
      <c r="F2942" t="str">
        <f>+VLOOKUP(E2942,[1]CLIENTES!A:B,2,0)</f>
        <v>Polet</v>
      </c>
      <c r="G2942">
        <v>55</v>
      </c>
      <c r="H2942" t="str">
        <f>+VLOOKUP(G2942,[1]SKU!A:B,2,0)</f>
        <v>PAVIA 50 x 50 CAÑUELAS 1RA C</v>
      </c>
      <c r="I2942" t="str">
        <f>+VLOOKUP(G2942,[1]SKU!A:D,4,0)</f>
        <v>CERAMICO</v>
      </c>
      <c r="J2942" t="str">
        <f>+VLOOKUP(G2942,[1]SKU!A:E,5,0)</f>
        <v>Marmoles</v>
      </c>
      <c r="K2942" t="str">
        <f>+VLOOKUP(G2942,[1]SKU!A:C,3,0)</f>
        <v>CAÑUELAS</v>
      </c>
      <c r="L2942">
        <v>57</v>
      </c>
      <c r="M2942">
        <v>16.308767082832851</v>
      </c>
      <c r="N2942">
        <f>+VLOOKUP([1]VENTAS!G2942,[1]SKU!A:G,6,0)</f>
        <v>7333</v>
      </c>
      <c r="O2942" s="4">
        <f t="shared" si="45"/>
        <v>119592.18901841329</v>
      </c>
    </row>
    <row r="2943" spans="1:15" x14ac:dyDescent="0.3">
      <c r="A2943" s="1">
        <v>44951</v>
      </c>
      <c r="B2943" s="2" t="s">
        <v>2425</v>
      </c>
      <c r="C2943" s="2" t="s">
        <v>2426</v>
      </c>
      <c r="D2943" s="2" t="s">
        <v>2964</v>
      </c>
      <c r="E2943">
        <v>86</v>
      </c>
      <c r="F2943" t="str">
        <f>+VLOOKUP(E2943,[1]CLIENTES!A:B,2,0)</f>
        <v>Pablo</v>
      </c>
      <c r="G2943">
        <v>120</v>
      </c>
      <c r="H2943" t="str">
        <f>+VLOOKUP(G2943,[1]SKU!A:B,2,0)</f>
        <v>VICTORIA GRIS 35 x 35 LOURDES 1RA C</v>
      </c>
      <c r="I2943" t="str">
        <f>+VLOOKUP(G2943,[1]SKU!A:D,4,0)</f>
        <v>CERAMICO</v>
      </c>
      <c r="J2943" t="str">
        <f>+VLOOKUP(G2943,[1]SKU!A:E,5,0)</f>
        <v>Cementos</v>
      </c>
      <c r="K2943" t="str">
        <f>+VLOOKUP(G2943,[1]SKU!A:C,3,0)</f>
        <v>LOURDES</v>
      </c>
      <c r="L2943">
        <v>118</v>
      </c>
      <c r="M2943">
        <v>14.034152709511574</v>
      </c>
      <c r="N2943">
        <f>+VLOOKUP([1]VENTAS!G2943,[1]SKU!A:G,6,0)</f>
        <v>7691</v>
      </c>
      <c r="O2943" s="4">
        <f t="shared" si="45"/>
        <v>107936.66848885351</v>
      </c>
    </row>
    <row r="2944" spans="1:15" x14ac:dyDescent="0.3">
      <c r="A2944" s="1">
        <v>44940</v>
      </c>
      <c r="B2944" s="2" t="s">
        <v>2425</v>
      </c>
      <c r="C2944" s="2" t="s">
        <v>2426</v>
      </c>
      <c r="D2944" s="2" t="s">
        <v>2965</v>
      </c>
      <c r="E2944">
        <v>72</v>
      </c>
      <c r="F2944" t="str">
        <f>+VLOOKUP(E2944,[1]CLIENTES!A:B,2,0)</f>
        <v>Esteban</v>
      </c>
      <c r="G2944">
        <v>80</v>
      </c>
      <c r="H2944" t="str">
        <f>+VLOOKUP(G2944,[1]SKU!A:B,2,0)</f>
        <v>PORTLAND GREY 50 X 50 CORTINES 2DA C</v>
      </c>
      <c r="I2944" t="str">
        <f>+VLOOKUP(G2944,[1]SKU!A:D,4,0)</f>
        <v>CERAMICO</v>
      </c>
      <c r="J2944" t="str">
        <f>+VLOOKUP(G2944,[1]SKU!A:E,5,0)</f>
        <v>Cementos</v>
      </c>
      <c r="K2944" t="str">
        <f>+VLOOKUP(G2944,[1]SKU!A:C,3,0)</f>
        <v>CORTINES</v>
      </c>
      <c r="L2944">
        <v>108</v>
      </c>
      <c r="M2944">
        <v>34.415522597083637</v>
      </c>
      <c r="N2944">
        <f>+VLOOKUP([1]VENTAS!G2944,[1]SKU!A:G,6,0)</f>
        <v>4847</v>
      </c>
      <c r="O2944" s="4">
        <f t="shared" si="45"/>
        <v>166812.03802806439</v>
      </c>
    </row>
    <row r="2945" spans="1:15" x14ac:dyDescent="0.3">
      <c r="A2945" s="1">
        <v>44964</v>
      </c>
      <c r="B2945" s="2" t="s">
        <v>2425</v>
      </c>
      <c r="C2945" s="2" t="s">
        <v>2426</v>
      </c>
      <c r="D2945" s="2" t="s">
        <v>2966</v>
      </c>
      <c r="E2945">
        <v>118</v>
      </c>
      <c r="F2945" t="str">
        <f>+VLOOKUP(E2945,[1]CLIENTES!A:B,2,0)</f>
        <v>Ivan</v>
      </c>
      <c r="G2945">
        <v>22</v>
      </c>
      <c r="H2945" t="str">
        <f>+VLOOKUP(G2945,[1]SKU!A:B,2,0)</f>
        <v>STAGE GRIS 51 X 51 ALLPA 2DA C</v>
      </c>
      <c r="I2945" t="str">
        <f>+VLOOKUP(G2945,[1]SKU!A:D,4,0)</f>
        <v>CERAMICO</v>
      </c>
      <c r="J2945" t="str">
        <f>+VLOOKUP(G2945,[1]SKU!A:E,5,0)</f>
        <v>Maderas</v>
      </c>
      <c r="K2945" t="str">
        <f>+VLOOKUP(G2945,[1]SKU!A:C,3,0)</f>
        <v>ALLPA</v>
      </c>
      <c r="L2945">
        <v>17</v>
      </c>
      <c r="M2945">
        <v>7.1007269515912954</v>
      </c>
      <c r="N2945">
        <f>+VLOOKUP([1]VENTAS!G2945,[1]SKU!A:G,6,0)</f>
        <v>3914</v>
      </c>
      <c r="O2945" s="4">
        <f t="shared" si="45"/>
        <v>27792.245288528331</v>
      </c>
    </row>
    <row r="2946" spans="1:15" x14ac:dyDescent="0.3">
      <c r="A2946" s="1">
        <v>44955</v>
      </c>
      <c r="B2946" s="2" t="s">
        <v>2425</v>
      </c>
      <c r="C2946" s="2" t="s">
        <v>2426</v>
      </c>
      <c r="D2946" s="2" t="s">
        <v>2967</v>
      </c>
      <c r="E2946">
        <v>92</v>
      </c>
      <c r="F2946" t="str">
        <f>+VLOOKUP(E2946,[1]CLIENTES!A:B,2,0)</f>
        <v>Adam</v>
      </c>
      <c r="G2946">
        <v>82</v>
      </c>
      <c r="H2946" t="str">
        <f>+VLOOKUP(G2946,[1]SKU!A:B,2,0)</f>
        <v>PORTLAND STEEL 50 X 50 CORTINES 2DA C</v>
      </c>
      <c r="I2946" t="str">
        <f>+VLOOKUP(G2946,[1]SKU!A:D,4,0)</f>
        <v>CERAMICO</v>
      </c>
      <c r="J2946" t="str">
        <f>+VLOOKUP(G2946,[1]SKU!A:E,5,0)</f>
        <v>Cementos</v>
      </c>
      <c r="K2946" t="str">
        <f>+VLOOKUP(G2946,[1]SKU!A:C,3,0)</f>
        <v>CORTINES</v>
      </c>
      <c r="L2946">
        <v>152</v>
      </c>
      <c r="M2946">
        <v>139.74766033574079</v>
      </c>
      <c r="N2946">
        <f>+VLOOKUP([1]VENTAS!G2946,[1]SKU!A:G,6,0)</f>
        <v>6296</v>
      </c>
      <c r="O2946" s="4">
        <f t="shared" si="45"/>
        <v>879851.26947382407</v>
      </c>
    </row>
    <row r="2947" spans="1:15" x14ac:dyDescent="0.3">
      <c r="A2947" s="1">
        <v>44941</v>
      </c>
      <c r="B2947" s="2" t="s">
        <v>2425</v>
      </c>
      <c r="C2947" s="2" t="s">
        <v>2426</v>
      </c>
      <c r="D2947" s="2" t="s">
        <v>2968</v>
      </c>
      <c r="E2947">
        <v>195</v>
      </c>
      <c r="F2947" t="str">
        <f>+VLOOKUP(E2947,[1]CLIENTES!A:B,2,0)</f>
        <v>Cathalina</v>
      </c>
      <c r="G2947">
        <v>361</v>
      </c>
      <c r="H2947" t="str">
        <f>+VLOOKUP(G2947,[1]SKU!A:B,2,0)</f>
        <v>ICE TILE BLANCO FIT RECT. 28 X 58 S.LOREN 2DA CAL</v>
      </c>
      <c r="I2947" t="str">
        <f>+VLOOKUP(G2947,[1]SKU!A:D,4,0)</f>
        <v>PORCELANATO</v>
      </c>
      <c r="J2947" t="str">
        <f>+VLOOKUP(G2947,[1]SKU!A:E,5,0)</f>
        <v>Marmoles</v>
      </c>
      <c r="K2947" t="str">
        <f>+VLOOKUP(G2947,[1]SKU!A:C,3,0)</f>
        <v>SAN LORENZO</v>
      </c>
      <c r="L2947">
        <v>142</v>
      </c>
      <c r="M2947">
        <v>105.74464534997881</v>
      </c>
      <c r="N2947">
        <f>+VLOOKUP([1]VENTAS!G2947,[1]SKU!A:G,6,0)</f>
        <v>8538</v>
      </c>
      <c r="O2947" s="4">
        <f t="shared" ref="O2947:O3010" si="46">+N2947*M2947</f>
        <v>902847.78199811908</v>
      </c>
    </row>
    <row r="2948" spans="1:15" x14ac:dyDescent="0.3">
      <c r="A2948" s="1">
        <v>44939</v>
      </c>
      <c r="B2948" s="2" t="s">
        <v>2425</v>
      </c>
      <c r="C2948" s="2" t="s">
        <v>2426</v>
      </c>
      <c r="D2948" s="2" t="s">
        <v>2969</v>
      </c>
      <c r="E2948">
        <v>39</v>
      </c>
      <c r="F2948" t="str">
        <f>+VLOOKUP(E2948,[1]CLIENTES!A:B,2,0)</f>
        <v>Pola</v>
      </c>
      <c r="G2948">
        <v>46</v>
      </c>
      <c r="H2948" t="str">
        <f>+VLOOKUP(G2948,[1]SKU!A:B,2,0)</f>
        <v>COTTO TERRA 35 x 35  LOURDES 1RA C</v>
      </c>
      <c r="I2948" t="str">
        <f>+VLOOKUP(G2948,[1]SKU!A:D,4,0)</f>
        <v>CERAMICO</v>
      </c>
      <c r="J2948" t="str">
        <f>+VLOOKUP(G2948,[1]SKU!A:E,5,0)</f>
        <v>Cementos</v>
      </c>
      <c r="K2948" t="str">
        <f>+VLOOKUP(G2948,[1]SKU!A:C,3,0)</f>
        <v>LOURDES</v>
      </c>
      <c r="L2948">
        <v>86</v>
      </c>
      <c r="M2948">
        <v>1.2920882748599261</v>
      </c>
      <c r="N2948">
        <f>+VLOOKUP([1]VENTAS!G2948,[1]SKU!A:G,6,0)</f>
        <v>3792</v>
      </c>
      <c r="O2948" s="4">
        <f t="shared" si="46"/>
        <v>4899.59873826884</v>
      </c>
    </row>
    <row r="2949" spans="1:15" x14ac:dyDescent="0.3">
      <c r="A2949" s="1">
        <v>44971</v>
      </c>
      <c r="B2949" s="2" t="s">
        <v>2425</v>
      </c>
      <c r="C2949" s="2" t="s">
        <v>2426</v>
      </c>
      <c r="D2949" s="2" t="s">
        <v>2970</v>
      </c>
      <c r="E2949">
        <v>22</v>
      </c>
      <c r="F2949" t="str">
        <f>+VLOOKUP(E2949,[1]CLIENTES!A:B,2,0)</f>
        <v>Lucia</v>
      </c>
      <c r="G2949">
        <v>154</v>
      </c>
      <c r="H2949" t="str">
        <f>+VLOOKUP(G2949,[1]SKU!A:B,2,0)</f>
        <v>CRETA BEIGE  51 x 51 C.NEGRO 2DA CAL</v>
      </c>
      <c r="I2949" t="str">
        <f>+VLOOKUP(G2949,[1]SKU!A:D,4,0)</f>
        <v>CERAMICO</v>
      </c>
      <c r="J2949" t="str">
        <f>+VLOOKUP(G2949,[1]SKU!A:E,5,0)</f>
        <v>Piedras</v>
      </c>
      <c r="K2949" t="str">
        <f>+VLOOKUP(G2949,[1]SKU!A:C,3,0)</f>
        <v>CERRO NEGRO</v>
      </c>
      <c r="L2949">
        <v>48</v>
      </c>
      <c r="M2949">
        <v>15.203218098213817</v>
      </c>
      <c r="N2949">
        <f>+VLOOKUP([1]VENTAS!G2949,[1]SKU!A:G,6,0)</f>
        <v>2603</v>
      </c>
      <c r="O2949" s="4">
        <f t="shared" si="46"/>
        <v>39573.976709650567</v>
      </c>
    </row>
    <row r="2950" spans="1:15" x14ac:dyDescent="0.3">
      <c r="A2950" s="1">
        <v>44966</v>
      </c>
      <c r="B2950" s="2" t="s">
        <v>2425</v>
      </c>
      <c r="C2950" s="2" t="s">
        <v>2426</v>
      </c>
      <c r="D2950" s="2" t="s">
        <v>2971</v>
      </c>
      <c r="E2950">
        <v>138</v>
      </c>
      <c r="F2950" t="str">
        <f>+VLOOKUP(E2950,[1]CLIENTES!A:B,2,0)</f>
        <v>Pedro</v>
      </c>
      <c r="G2950">
        <v>89</v>
      </c>
      <c r="H2950" t="str">
        <f>+VLOOKUP(G2950,[1]SKU!A:B,2,0)</f>
        <v>PARIS CREMA BRILLANTE 51 x 51 C.NEGRO 2DA CAL</v>
      </c>
      <c r="I2950" t="str">
        <f>+VLOOKUP(G2950,[1]SKU!A:D,4,0)</f>
        <v>CERAMICO</v>
      </c>
      <c r="J2950" t="str">
        <f>+VLOOKUP(G2950,[1]SKU!A:E,5,0)</f>
        <v>Marmoles</v>
      </c>
      <c r="K2950" t="str">
        <f>+VLOOKUP(G2950,[1]SKU!A:C,3,0)</f>
        <v>CERRO NEGRO</v>
      </c>
      <c r="L2950">
        <v>135</v>
      </c>
      <c r="M2950">
        <v>132.31435908155086</v>
      </c>
      <c r="N2950">
        <f>+VLOOKUP([1]VENTAS!G2950,[1]SKU!A:G,6,0)</f>
        <v>1125</v>
      </c>
      <c r="O2950" s="4">
        <f t="shared" si="46"/>
        <v>148853.65396674472</v>
      </c>
    </row>
    <row r="2951" spans="1:15" x14ac:dyDescent="0.3">
      <c r="A2951" s="1">
        <v>44968</v>
      </c>
      <c r="B2951" s="2" t="s">
        <v>2425</v>
      </c>
      <c r="C2951" s="2" t="s">
        <v>2426</v>
      </c>
      <c r="D2951" s="2" t="s">
        <v>2972</v>
      </c>
      <c r="E2951">
        <v>57</v>
      </c>
      <c r="F2951" t="str">
        <f>+VLOOKUP(E2951,[1]CLIENTES!A:B,2,0)</f>
        <v>Yanina</v>
      </c>
      <c r="G2951">
        <v>219</v>
      </c>
      <c r="H2951" t="str">
        <f>+VLOOKUP(G2951,[1]SKU!A:B,2,0)</f>
        <v>ESCANDINAVA HELSINKI ESM NAT 20 X 120 ILVA 2DA C</v>
      </c>
      <c r="I2951" t="str">
        <f>+VLOOKUP(G2951,[1]SKU!A:D,4,0)</f>
        <v>PORCELANATO</v>
      </c>
      <c r="J2951" t="str">
        <f>+VLOOKUP(G2951,[1]SKU!A:E,5,0)</f>
        <v>Maderas</v>
      </c>
      <c r="K2951" t="str">
        <f>+VLOOKUP(G2951,[1]SKU!A:C,3,0)</f>
        <v>ILVA</v>
      </c>
      <c r="L2951">
        <v>119</v>
      </c>
      <c r="M2951">
        <v>15.10171992240487</v>
      </c>
      <c r="N2951">
        <f>+VLOOKUP([1]VENTAS!G2951,[1]SKU!A:G,6,0)</f>
        <v>8650</v>
      </c>
      <c r="O2951" s="4">
        <f t="shared" si="46"/>
        <v>130629.87732880212</v>
      </c>
    </row>
    <row r="2952" spans="1:15" x14ac:dyDescent="0.3">
      <c r="A2952" s="1">
        <v>44949</v>
      </c>
      <c r="B2952" s="2" t="s">
        <v>2425</v>
      </c>
      <c r="C2952" s="2" t="s">
        <v>2426</v>
      </c>
      <c r="D2952" s="2" t="s">
        <v>2973</v>
      </c>
      <c r="E2952">
        <v>184</v>
      </c>
      <c r="F2952" t="str">
        <f>+VLOOKUP(E2952,[1]CLIENTES!A:B,2,0)</f>
        <v>Jose-Tomas</v>
      </c>
      <c r="G2952">
        <v>112</v>
      </c>
      <c r="H2952" t="str">
        <f>+VLOOKUP(G2952,[1]SKU!A:B,2,0)</f>
        <v>VENECIANO BIANCO 33 x 33 S.LOREN 1RA C</v>
      </c>
      <c r="I2952" t="str">
        <f>+VLOOKUP(G2952,[1]SKU!A:D,4,0)</f>
        <v>CERAMICO</v>
      </c>
      <c r="J2952" t="str">
        <f>+VLOOKUP(G2952,[1]SKU!A:E,5,0)</f>
        <v>Deco &amp; Mas</v>
      </c>
      <c r="K2952" t="str">
        <f>+VLOOKUP(G2952,[1]SKU!A:C,3,0)</f>
        <v>SAN LORENZO</v>
      </c>
      <c r="L2952">
        <v>10</v>
      </c>
      <c r="M2952">
        <v>9.6177788220463007</v>
      </c>
      <c r="N2952">
        <f>+VLOOKUP([1]VENTAS!G2952,[1]SKU!A:G,6,0)</f>
        <v>9035</v>
      </c>
      <c r="O2952" s="4">
        <f t="shared" si="46"/>
        <v>86896.631657188322</v>
      </c>
    </row>
    <row r="2953" spans="1:15" x14ac:dyDescent="0.3">
      <c r="A2953" s="1">
        <v>44927</v>
      </c>
      <c r="B2953" s="2" t="s">
        <v>2425</v>
      </c>
      <c r="C2953" s="2" t="s">
        <v>2426</v>
      </c>
      <c r="D2953" s="2" t="s">
        <v>2974</v>
      </c>
      <c r="E2953">
        <v>145</v>
      </c>
      <c r="F2953" t="str">
        <f>+VLOOKUP(E2953,[1]CLIENTES!A:B,2,0)</f>
        <v>Denisse</v>
      </c>
      <c r="G2953">
        <v>192</v>
      </c>
      <c r="H2953" t="str">
        <f>+VLOOKUP(G2953,[1]SKU!A:B,2,0)</f>
        <v>NOGAL OSCURO 45,3 X 45,3 SCOP 1RA CAL</v>
      </c>
      <c r="I2953" t="str">
        <f>+VLOOKUP(G2953,[1]SKU!A:D,4,0)</f>
        <v>CERAMICO</v>
      </c>
      <c r="J2953" t="str">
        <f>+VLOOKUP(G2953,[1]SKU!A:E,5,0)</f>
        <v>Maderas</v>
      </c>
      <c r="K2953" t="str">
        <f>+VLOOKUP(G2953,[1]SKU!A:C,3,0)</f>
        <v>SCOP</v>
      </c>
      <c r="L2953">
        <v>69</v>
      </c>
      <c r="M2953">
        <v>25.63148925729767</v>
      </c>
      <c r="N2953">
        <f>+VLOOKUP([1]VENTAS!G2953,[1]SKU!A:G,6,0)</f>
        <v>1791</v>
      </c>
      <c r="O2953" s="4">
        <f t="shared" si="46"/>
        <v>45905.997259820128</v>
      </c>
    </row>
    <row r="2954" spans="1:15" x14ac:dyDescent="0.3">
      <c r="A2954" s="1">
        <v>44962</v>
      </c>
      <c r="B2954" s="2" t="s">
        <v>2425</v>
      </c>
      <c r="C2954" s="2" t="s">
        <v>2426</v>
      </c>
      <c r="D2954" s="2" t="s">
        <v>2975</v>
      </c>
      <c r="E2954">
        <v>191</v>
      </c>
      <c r="F2954" t="str">
        <f>+VLOOKUP(E2954,[1]CLIENTES!A:B,2,0)</f>
        <v>Bianka</v>
      </c>
      <c r="G2954">
        <v>31</v>
      </c>
      <c r="H2954" t="str">
        <f>+VLOOKUP(G2954,[1]SKU!A:B,2,0)</f>
        <v>ASPEN MATE 29 x 59 C.NEGRO 1RA C</v>
      </c>
      <c r="I2954" t="str">
        <f>+VLOOKUP(G2954,[1]SKU!A:D,4,0)</f>
        <v>CERAMICO</v>
      </c>
      <c r="J2954" t="str">
        <f>+VLOOKUP(G2954,[1]SKU!A:E,5,0)</f>
        <v>Deco &amp; Mas</v>
      </c>
      <c r="K2954" t="str">
        <f>+VLOOKUP(G2954,[1]SKU!A:C,3,0)</f>
        <v>CERRO NEGRO</v>
      </c>
      <c r="L2954">
        <v>169</v>
      </c>
      <c r="M2954">
        <v>112.74971198820793</v>
      </c>
      <c r="N2954">
        <f>+VLOOKUP([1]VENTAS!G2954,[1]SKU!A:G,6,0)</f>
        <v>8092</v>
      </c>
      <c r="O2954" s="4">
        <f t="shared" si="46"/>
        <v>912370.66940857866</v>
      </c>
    </row>
    <row r="2955" spans="1:15" x14ac:dyDescent="0.3">
      <c r="A2955" s="1">
        <v>44951</v>
      </c>
      <c r="B2955" s="2" t="s">
        <v>2425</v>
      </c>
      <c r="C2955" s="2" t="s">
        <v>2426</v>
      </c>
      <c r="D2955" s="2" t="s">
        <v>2976</v>
      </c>
      <c r="E2955">
        <v>156</v>
      </c>
      <c r="F2955" t="str">
        <f>+VLOOKUP(E2955,[1]CLIENTES!A:B,2,0)</f>
        <v>Debora</v>
      </c>
      <c r="G2955">
        <v>356</v>
      </c>
      <c r="H2955" t="str">
        <f>+VLOOKUP(G2955,[1]SKU!A:B,2,0)</f>
        <v>URBAN CONCRETE DUO GREY 58  x 117 S.LOREN 1RA C</v>
      </c>
      <c r="I2955" t="str">
        <f>+VLOOKUP(G2955,[1]SKU!A:D,4,0)</f>
        <v>PORCELANATO</v>
      </c>
      <c r="J2955" t="str">
        <f>+VLOOKUP(G2955,[1]SKU!A:E,5,0)</f>
        <v>Cementos</v>
      </c>
      <c r="K2955" t="str">
        <f>+VLOOKUP(G2955,[1]SKU!A:C,3,0)</f>
        <v>SAN LORENZO</v>
      </c>
      <c r="L2955">
        <v>102</v>
      </c>
      <c r="M2955">
        <v>84.149437085642475</v>
      </c>
      <c r="N2955">
        <f>+VLOOKUP([1]VENTAS!G2955,[1]SKU!A:G,6,0)</f>
        <v>9729</v>
      </c>
      <c r="O2955" s="4">
        <f t="shared" si="46"/>
        <v>818689.87340621569</v>
      </c>
    </row>
    <row r="2956" spans="1:15" x14ac:dyDescent="0.3">
      <c r="A2956" s="1">
        <v>44960</v>
      </c>
      <c r="B2956" s="2" t="s">
        <v>2425</v>
      </c>
      <c r="C2956" s="2" t="s">
        <v>2426</v>
      </c>
      <c r="D2956" s="2" t="s">
        <v>2977</v>
      </c>
      <c r="E2956">
        <v>75</v>
      </c>
      <c r="F2956" t="str">
        <f>+VLOOKUP(E2956,[1]CLIENTES!A:B,2,0)</f>
        <v>Massimo</v>
      </c>
      <c r="G2956">
        <v>87</v>
      </c>
      <c r="H2956" t="str">
        <f>+VLOOKUP(G2956,[1]SKU!A:B,2,0)</f>
        <v>VICTORIA BEIGE 35 x 35 LOURDES 1RA C</v>
      </c>
      <c r="I2956" t="str">
        <f>+VLOOKUP(G2956,[1]SKU!A:D,4,0)</f>
        <v>CERAMICO</v>
      </c>
      <c r="J2956" t="str">
        <f>+VLOOKUP(G2956,[1]SKU!A:E,5,0)</f>
        <v>Cementos</v>
      </c>
      <c r="K2956" t="str">
        <f>+VLOOKUP(G2956,[1]SKU!A:C,3,0)</f>
        <v>LOURDES</v>
      </c>
      <c r="L2956">
        <v>15</v>
      </c>
      <c r="M2956">
        <v>2.1340353160169574</v>
      </c>
      <c r="N2956">
        <f>+VLOOKUP([1]VENTAS!G2956,[1]SKU!A:G,6,0)</f>
        <v>4807</v>
      </c>
      <c r="O2956" s="4">
        <f t="shared" si="46"/>
        <v>10258.307764093513</v>
      </c>
    </row>
    <row r="2957" spans="1:15" x14ac:dyDescent="0.3">
      <c r="A2957" s="1">
        <v>44948</v>
      </c>
      <c r="B2957" s="2" t="s">
        <v>2425</v>
      </c>
      <c r="C2957" s="2" t="s">
        <v>2426</v>
      </c>
      <c r="D2957" s="2" t="s">
        <v>2978</v>
      </c>
      <c r="E2957">
        <v>58</v>
      </c>
      <c r="F2957" t="str">
        <f>+VLOOKUP(E2957,[1]CLIENTES!A:B,2,0)</f>
        <v>Perla</v>
      </c>
      <c r="G2957">
        <v>89</v>
      </c>
      <c r="H2957" t="str">
        <f>+VLOOKUP(G2957,[1]SKU!A:B,2,0)</f>
        <v>PARIS CREMA BRILLANTE 51 x 51 C.NEGRO 2DA CAL</v>
      </c>
      <c r="I2957" t="str">
        <f>+VLOOKUP(G2957,[1]SKU!A:D,4,0)</f>
        <v>CERAMICO</v>
      </c>
      <c r="J2957" t="str">
        <f>+VLOOKUP(G2957,[1]SKU!A:E,5,0)</f>
        <v>Marmoles</v>
      </c>
      <c r="K2957" t="str">
        <f>+VLOOKUP(G2957,[1]SKU!A:C,3,0)</f>
        <v>CERRO NEGRO</v>
      </c>
      <c r="L2957">
        <v>47</v>
      </c>
      <c r="M2957">
        <v>46.064999087651046</v>
      </c>
      <c r="N2957">
        <f>+VLOOKUP([1]VENTAS!G2957,[1]SKU!A:G,6,0)</f>
        <v>1125</v>
      </c>
      <c r="O2957" s="4">
        <f t="shared" si="46"/>
        <v>51823.123973607428</v>
      </c>
    </row>
    <row r="2958" spans="1:15" x14ac:dyDescent="0.3">
      <c r="A2958" s="1">
        <v>44929</v>
      </c>
      <c r="B2958" s="2" t="s">
        <v>2425</v>
      </c>
      <c r="C2958" s="2" t="s">
        <v>2426</v>
      </c>
      <c r="D2958" s="2" t="s">
        <v>2979</v>
      </c>
      <c r="E2958">
        <v>3</v>
      </c>
      <c r="F2958" t="str">
        <f>+VLOOKUP(E2958,[1]CLIENTES!A:B,2,0)</f>
        <v>Tarek</v>
      </c>
      <c r="G2958">
        <v>57</v>
      </c>
      <c r="H2958" t="str">
        <f>+VLOOKUP(G2958,[1]SKU!A:B,2,0)</f>
        <v>PARQUET FRESNO 30 X 45 CORTINES 1RA C</v>
      </c>
      <c r="I2958" t="str">
        <f>+VLOOKUP(G2958,[1]SKU!A:D,4,0)</f>
        <v>CERAMICO</v>
      </c>
      <c r="J2958" t="str">
        <f>+VLOOKUP(G2958,[1]SKU!A:E,5,0)</f>
        <v>Maderas</v>
      </c>
      <c r="K2958" t="str">
        <f>+VLOOKUP(G2958,[1]SKU!A:C,3,0)</f>
        <v>CORTINES</v>
      </c>
      <c r="L2958">
        <v>17</v>
      </c>
      <c r="M2958">
        <v>8.5040708665988998</v>
      </c>
      <c r="N2958">
        <f>+VLOOKUP([1]VENTAS!G2958,[1]SKU!A:G,6,0)</f>
        <v>6093</v>
      </c>
      <c r="O2958" s="4">
        <f t="shared" si="46"/>
        <v>51815.303790187099</v>
      </c>
    </row>
    <row r="2959" spans="1:15" x14ac:dyDescent="0.3">
      <c r="A2959" s="1">
        <v>44933</v>
      </c>
      <c r="B2959" s="2" t="s">
        <v>2425</v>
      </c>
      <c r="C2959" s="2" t="s">
        <v>2426</v>
      </c>
      <c r="D2959" s="2" t="s">
        <v>2980</v>
      </c>
      <c r="E2959">
        <v>72</v>
      </c>
      <c r="F2959" t="str">
        <f>+VLOOKUP(E2959,[1]CLIENTES!A:B,2,0)</f>
        <v>Esteban</v>
      </c>
      <c r="G2959">
        <v>254</v>
      </c>
      <c r="H2959" t="str">
        <f>+VLOOKUP(G2959,[1]SKU!A:B,2,0)</f>
        <v>DECAP 21 X 122 C.NEGRO 2DA C</v>
      </c>
      <c r="I2959" t="str">
        <f>+VLOOKUP(G2959,[1]SKU!A:D,4,0)</f>
        <v>PORCELANATO</v>
      </c>
      <c r="J2959" t="str">
        <f>+VLOOKUP(G2959,[1]SKU!A:E,5,0)</f>
        <v>Maderas</v>
      </c>
      <c r="K2959" t="str">
        <f>+VLOOKUP(G2959,[1]SKU!A:C,3,0)</f>
        <v>CERRO NEGRO</v>
      </c>
      <c r="L2959">
        <v>125</v>
      </c>
      <c r="M2959">
        <v>3.1560045071925282</v>
      </c>
      <c r="N2959">
        <f>+VLOOKUP([1]VENTAS!G2959,[1]SKU!A:G,6,0)</f>
        <v>9697</v>
      </c>
      <c r="O2959" s="4">
        <f t="shared" si="46"/>
        <v>30603.775706245946</v>
      </c>
    </row>
    <row r="2960" spans="1:15" x14ac:dyDescent="0.3">
      <c r="A2960" s="1">
        <v>44952</v>
      </c>
      <c r="B2960" s="2" t="s">
        <v>2425</v>
      </c>
      <c r="C2960" s="2" t="s">
        <v>2426</v>
      </c>
      <c r="D2960" s="2" t="s">
        <v>2981</v>
      </c>
      <c r="E2960">
        <v>100</v>
      </c>
      <c r="F2960" t="str">
        <f>+VLOOKUP(E2960,[1]CLIENTES!A:B,2,0)</f>
        <v>Susana</v>
      </c>
      <c r="G2960">
        <v>105</v>
      </c>
      <c r="H2960" t="str">
        <f>+VLOOKUP(G2960,[1]SKU!A:B,2,0)</f>
        <v>TACO PORFIDO OSC 45,3 x 45,3 S.LOREN 1RA C</v>
      </c>
      <c r="I2960" t="str">
        <f>+VLOOKUP(G2960,[1]SKU!A:D,4,0)</f>
        <v>CERAMICO</v>
      </c>
      <c r="J2960" t="str">
        <f>+VLOOKUP(G2960,[1]SKU!A:E,5,0)</f>
        <v>Piedras</v>
      </c>
      <c r="K2960" t="str">
        <f>+VLOOKUP(G2960,[1]SKU!A:C,3,0)</f>
        <v>SAN LORENZO</v>
      </c>
      <c r="L2960">
        <v>146</v>
      </c>
      <c r="M2960">
        <v>145.78675824611904</v>
      </c>
      <c r="N2960">
        <f>+VLOOKUP([1]VENTAS!G2960,[1]SKU!A:G,6,0)</f>
        <v>9018</v>
      </c>
      <c r="O2960" s="4">
        <f t="shared" si="46"/>
        <v>1314704.9858635014</v>
      </c>
    </row>
    <row r="2961" spans="1:15" x14ac:dyDescent="0.3">
      <c r="A2961" s="1">
        <v>44949</v>
      </c>
      <c r="B2961" s="2" t="s">
        <v>2425</v>
      </c>
      <c r="C2961" s="2" t="s">
        <v>2426</v>
      </c>
      <c r="D2961" s="2" t="s">
        <v>2982</v>
      </c>
      <c r="E2961">
        <v>23</v>
      </c>
      <c r="F2961" t="str">
        <f>+VLOOKUP(E2961,[1]CLIENTES!A:B,2,0)</f>
        <v>Mark</v>
      </c>
      <c r="G2961">
        <v>180</v>
      </c>
      <c r="H2961" t="str">
        <f>+VLOOKUP(G2961,[1]SKU!A:B,2,0)</f>
        <v>BOLOGNA TIZA 50 x 50 CAÑUELAS 1RA C</v>
      </c>
      <c r="I2961" t="str">
        <f>+VLOOKUP(G2961,[1]SKU!A:D,4,0)</f>
        <v>CERAMICO</v>
      </c>
      <c r="J2961" t="str">
        <f>+VLOOKUP(G2961,[1]SKU!A:E,5,0)</f>
        <v>Maderas</v>
      </c>
      <c r="K2961" t="str">
        <f>+VLOOKUP(G2961,[1]SKU!A:C,3,0)</f>
        <v>CAÑUELAS</v>
      </c>
      <c r="L2961">
        <v>2</v>
      </c>
      <c r="M2961">
        <v>0.69197493299069346</v>
      </c>
      <c r="N2961">
        <f>+VLOOKUP([1]VENTAS!G2961,[1]SKU!A:G,6,0)</f>
        <v>8211</v>
      </c>
      <c r="O2961" s="4">
        <f t="shared" si="46"/>
        <v>5681.8061747865841</v>
      </c>
    </row>
    <row r="2962" spans="1:15" x14ac:dyDescent="0.3">
      <c r="A2962" s="1">
        <v>44941</v>
      </c>
      <c r="B2962" s="2" t="s">
        <v>2425</v>
      </c>
      <c r="C2962" s="2" t="s">
        <v>2426</v>
      </c>
      <c r="D2962" s="2" t="s">
        <v>2983</v>
      </c>
      <c r="E2962">
        <v>135</v>
      </c>
      <c r="F2962" t="str">
        <f>+VLOOKUP(E2962,[1]CLIENTES!A:B,2,0)</f>
        <v>Stefano38</v>
      </c>
      <c r="G2962">
        <v>346</v>
      </c>
      <c r="H2962" t="str">
        <f>+VLOOKUP(G2962,[1]SKU!A:B,2,0)</f>
        <v>TURIA ARENA FIT RECT. 58 x 58 S.LOREN 2DA C</v>
      </c>
      <c r="I2962" t="str">
        <f>+VLOOKUP(G2962,[1]SKU!A:D,4,0)</f>
        <v>PORCELANATO</v>
      </c>
      <c r="J2962" t="str">
        <f>+VLOOKUP(G2962,[1]SKU!A:E,5,0)</f>
        <v>Deco &amp; Mas</v>
      </c>
      <c r="K2962" t="str">
        <f>+VLOOKUP(G2962,[1]SKU!A:C,3,0)</f>
        <v>SAN LORENZO</v>
      </c>
      <c r="L2962">
        <v>106</v>
      </c>
      <c r="M2962">
        <v>1.7512462105180813</v>
      </c>
      <c r="N2962">
        <f>+VLOOKUP([1]VENTAS!G2962,[1]SKU!A:G,6,0)</f>
        <v>1662</v>
      </c>
      <c r="O2962" s="4">
        <f t="shared" si="46"/>
        <v>2910.5712018810509</v>
      </c>
    </row>
    <row r="2963" spans="1:15" x14ac:dyDescent="0.3">
      <c r="A2963" s="1">
        <v>44938</v>
      </c>
      <c r="B2963" s="2" t="s">
        <v>2425</v>
      </c>
      <c r="C2963" s="2" t="s">
        <v>2426</v>
      </c>
      <c r="D2963" s="2" t="s">
        <v>2984</v>
      </c>
      <c r="E2963">
        <v>198</v>
      </c>
      <c r="F2963" t="str">
        <f>+VLOOKUP(E2963,[1]CLIENTES!A:B,2,0)</f>
        <v>Darling</v>
      </c>
      <c r="G2963">
        <v>37</v>
      </c>
      <c r="H2963" t="str">
        <f>+VLOOKUP(G2963,[1]SKU!A:B,2,0)</f>
        <v>HABITAT BLANCO BRILLANTE 45,3 X 45,3 SCOP 1RA C</v>
      </c>
      <c r="I2963" t="str">
        <f>+VLOOKUP(G2963,[1]SKU!A:D,4,0)</f>
        <v>CERAMICO</v>
      </c>
      <c r="J2963" t="str">
        <f>+VLOOKUP(G2963,[1]SKU!A:E,5,0)</f>
        <v>Marmoles</v>
      </c>
      <c r="K2963" t="str">
        <f>+VLOOKUP(G2963,[1]SKU!A:C,3,0)</f>
        <v>SCOP</v>
      </c>
      <c r="L2963">
        <v>148</v>
      </c>
      <c r="M2963">
        <v>12.648546552337063</v>
      </c>
      <c r="N2963">
        <f>+VLOOKUP([1]VENTAS!G2963,[1]SKU!A:G,6,0)</f>
        <v>5099</v>
      </c>
      <c r="O2963" s="4">
        <f t="shared" si="46"/>
        <v>64494.938870366685</v>
      </c>
    </row>
    <row r="2964" spans="1:15" x14ac:dyDescent="0.3">
      <c r="A2964" s="1">
        <v>44934</v>
      </c>
      <c r="B2964" s="2" t="s">
        <v>2425</v>
      </c>
      <c r="C2964" s="2" t="s">
        <v>2426</v>
      </c>
      <c r="D2964" s="2" t="s">
        <v>2985</v>
      </c>
      <c r="E2964">
        <v>164</v>
      </c>
      <c r="F2964" t="str">
        <f>+VLOOKUP(E2964,[1]CLIENTES!A:B,2,0)</f>
        <v>Branco</v>
      </c>
      <c r="G2964">
        <v>373</v>
      </c>
      <c r="H2964" t="str">
        <f>+VLOOKUP(G2964,[1]SKU!A:B,2,0)</f>
        <v>MOODS HUESO FIT RECT. 58 x 117 S.LOREN 1RA C</v>
      </c>
      <c r="I2964" t="str">
        <f>+VLOOKUP(G2964,[1]SKU!A:D,4,0)</f>
        <v>PORCELANATO</v>
      </c>
      <c r="J2964" t="str">
        <f>+VLOOKUP(G2964,[1]SKU!A:E,5,0)</f>
        <v>Cementos</v>
      </c>
      <c r="K2964" t="str">
        <f>+VLOOKUP(G2964,[1]SKU!A:C,3,0)</f>
        <v>SAN LORENZO</v>
      </c>
      <c r="L2964">
        <v>60</v>
      </c>
      <c r="M2964">
        <v>49.445197346003248</v>
      </c>
      <c r="N2964">
        <f>+VLOOKUP([1]VENTAS!G2964,[1]SKU!A:G,6,0)</f>
        <v>3076</v>
      </c>
      <c r="O2964" s="4">
        <f t="shared" si="46"/>
        <v>152093.42703630598</v>
      </c>
    </row>
    <row r="2965" spans="1:15" x14ac:dyDescent="0.3">
      <c r="A2965" s="1">
        <v>44955</v>
      </c>
      <c r="B2965" s="2" t="s">
        <v>2425</v>
      </c>
      <c r="C2965" s="2" t="s">
        <v>2426</v>
      </c>
      <c r="D2965" s="2" t="s">
        <v>2986</v>
      </c>
      <c r="E2965">
        <v>24</v>
      </c>
      <c r="F2965" t="str">
        <f>+VLOOKUP(E2965,[1]CLIENTES!A:B,2,0)</f>
        <v>Maciel</v>
      </c>
      <c r="G2965">
        <v>351</v>
      </c>
      <c r="H2965" t="str">
        <f>+VLOOKUP(G2965,[1]SKU!A:B,2,0)</f>
        <v>SAND BEIGE PUL FIT 57,7 X 57,7 S.LOREN 1RA C</v>
      </c>
      <c r="I2965" t="str">
        <f>+VLOOKUP(G2965,[1]SKU!A:D,4,0)</f>
        <v>PORCELANATO</v>
      </c>
      <c r="J2965" t="str">
        <f>+VLOOKUP(G2965,[1]SKU!A:E,5,0)</f>
        <v>Marmoles</v>
      </c>
      <c r="K2965" t="str">
        <f>+VLOOKUP(G2965,[1]SKU!A:C,3,0)</f>
        <v>SAN LORENZO</v>
      </c>
      <c r="L2965">
        <v>137</v>
      </c>
      <c r="M2965">
        <v>21.099158862209791</v>
      </c>
      <c r="N2965">
        <f>+VLOOKUP([1]VENTAS!G2965,[1]SKU!A:G,6,0)</f>
        <v>6748</v>
      </c>
      <c r="O2965" s="4">
        <f t="shared" si="46"/>
        <v>142377.12400219167</v>
      </c>
    </row>
    <row r="2966" spans="1:15" x14ac:dyDescent="0.3">
      <c r="A2966" s="1">
        <v>44968</v>
      </c>
      <c r="B2966" s="2" t="s">
        <v>2425</v>
      </c>
      <c r="C2966" s="2" t="s">
        <v>2426</v>
      </c>
      <c r="D2966" s="2" t="s">
        <v>2987</v>
      </c>
      <c r="E2966">
        <v>204</v>
      </c>
      <c r="F2966" t="str">
        <f>+VLOOKUP(E2966,[1]CLIENTES!A:B,2,0)</f>
        <v>Cristobal</v>
      </c>
      <c r="G2966">
        <v>316</v>
      </c>
      <c r="H2966" t="str">
        <f>+VLOOKUP(G2966,[1]SKU!A:B,2,0)</f>
        <v>CALACATA BIANCO PUL FIT RT 57,7 X 57,7 S.LOREN 2DA</v>
      </c>
      <c r="I2966" t="str">
        <f>+VLOOKUP(G2966,[1]SKU!A:D,4,0)</f>
        <v>PORCELANATO</v>
      </c>
      <c r="J2966" t="str">
        <f>+VLOOKUP(G2966,[1]SKU!A:E,5,0)</f>
        <v>Marmoles</v>
      </c>
      <c r="K2966" t="str">
        <f>+VLOOKUP(G2966,[1]SKU!A:C,3,0)</f>
        <v>SAN LORENZO</v>
      </c>
      <c r="L2966">
        <v>138</v>
      </c>
      <c r="M2966">
        <v>33.198301764154088</v>
      </c>
      <c r="N2966">
        <f>+VLOOKUP([1]VENTAS!G2966,[1]SKU!A:G,6,0)</f>
        <v>9187</v>
      </c>
      <c r="O2966" s="4">
        <f t="shared" si="46"/>
        <v>304992.79830728361</v>
      </c>
    </row>
    <row r="2967" spans="1:15" x14ac:dyDescent="0.3">
      <c r="A2967" s="1">
        <v>44945</v>
      </c>
      <c r="B2967" s="2" t="s">
        <v>2425</v>
      </c>
      <c r="C2967" s="2" t="s">
        <v>2426</v>
      </c>
      <c r="D2967" s="2" t="s">
        <v>2988</v>
      </c>
      <c r="E2967">
        <v>223</v>
      </c>
      <c r="F2967" t="str">
        <f>+VLOOKUP(E2967,[1]CLIENTES!A:B,2,0)</f>
        <v>Paulina</v>
      </c>
      <c r="G2967">
        <v>47</v>
      </c>
      <c r="H2967" t="str">
        <f>+VLOOKUP(G2967,[1]SKU!A:B,2,0)</f>
        <v>NEGRO PLUS 56 X 56 LOURDES 1RA C</v>
      </c>
      <c r="I2967" t="str">
        <f>+VLOOKUP(G2967,[1]SKU!A:D,4,0)</f>
        <v>CERAMICO</v>
      </c>
      <c r="J2967" t="str">
        <f>+VLOOKUP(G2967,[1]SKU!A:E,5,0)</f>
        <v>Deco &amp; Mas</v>
      </c>
      <c r="K2967" t="str">
        <f>+VLOOKUP(G2967,[1]SKU!A:C,3,0)</f>
        <v>LOURDES</v>
      </c>
      <c r="L2967">
        <v>19</v>
      </c>
      <c r="M2967">
        <v>13.225657416052915</v>
      </c>
      <c r="N2967">
        <f>+VLOOKUP([1]VENTAS!G2967,[1]SKU!A:G,6,0)</f>
        <v>3951</v>
      </c>
      <c r="O2967" s="4">
        <f t="shared" si="46"/>
        <v>52254.572450825064</v>
      </c>
    </row>
    <row r="2968" spans="1:15" x14ac:dyDescent="0.3">
      <c r="A2968" s="1">
        <v>44965</v>
      </c>
      <c r="B2968" s="2" t="s">
        <v>2425</v>
      </c>
      <c r="C2968" s="2" t="s">
        <v>2426</v>
      </c>
      <c r="D2968" s="2" t="s">
        <v>2989</v>
      </c>
      <c r="E2968">
        <v>39</v>
      </c>
      <c r="F2968" t="str">
        <f>+VLOOKUP(E2968,[1]CLIENTES!A:B,2,0)</f>
        <v>Pola</v>
      </c>
      <c r="G2968">
        <v>382</v>
      </c>
      <c r="H2968" t="str">
        <f>+VLOOKUP(G2968,[1]SKU!A:B,2,0)</f>
        <v>URBAN CONCRETE OUT ANTRAC 58 x 117 1RA C</v>
      </c>
      <c r="I2968" t="str">
        <f>+VLOOKUP(G2968,[1]SKU!A:D,4,0)</f>
        <v>PORCELANATO</v>
      </c>
      <c r="J2968" t="str">
        <f>+VLOOKUP(G2968,[1]SKU!A:E,5,0)</f>
        <v>Cementos</v>
      </c>
      <c r="K2968" t="str">
        <f>+VLOOKUP(G2968,[1]SKU!A:C,3,0)</f>
        <v>SAN LORENZO</v>
      </c>
      <c r="L2968">
        <v>20</v>
      </c>
      <c r="M2968">
        <v>15.268575742592031</v>
      </c>
      <c r="N2968">
        <f>+VLOOKUP([1]VENTAS!G2968,[1]SKU!A:G,6,0)</f>
        <v>4615</v>
      </c>
      <c r="O2968" s="4">
        <f t="shared" si="46"/>
        <v>70464.477052062226</v>
      </c>
    </row>
    <row r="2969" spans="1:15" x14ac:dyDescent="0.3">
      <c r="A2969" s="1">
        <v>44958</v>
      </c>
      <c r="B2969" s="2" t="s">
        <v>2425</v>
      </c>
      <c r="C2969" s="2" t="s">
        <v>2426</v>
      </c>
      <c r="D2969" s="2" t="s">
        <v>2990</v>
      </c>
      <c r="E2969">
        <v>69</v>
      </c>
      <c r="F2969" t="str">
        <f>+VLOOKUP(E2969,[1]CLIENTES!A:B,2,0)</f>
        <v>Abram</v>
      </c>
      <c r="G2969">
        <v>302</v>
      </c>
      <c r="H2969" t="str">
        <f>+VLOOKUP(G2969,[1]SKU!A:B,2,0)</f>
        <v>LIFE GRIS RECT 59 X 59 C.NEGRO 1RA C</v>
      </c>
      <c r="I2969" t="str">
        <f>+VLOOKUP(G2969,[1]SKU!A:D,4,0)</f>
        <v>PORCELANATO</v>
      </c>
      <c r="J2969" t="str">
        <f>+VLOOKUP(G2969,[1]SKU!A:E,5,0)</f>
        <v>Cementos</v>
      </c>
      <c r="K2969" t="str">
        <f>+VLOOKUP(G2969,[1]SKU!A:C,3,0)</f>
        <v>CERRO NEGRO</v>
      </c>
      <c r="L2969">
        <v>53</v>
      </c>
      <c r="M2969">
        <v>49.309043443558849</v>
      </c>
      <c r="N2969">
        <f>+VLOOKUP([1]VENTAS!G2969,[1]SKU!A:G,6,0)</f>
        <v>3218</v>
      </c>
      <c r="O2969" s="4">
        <f t="shared" si="46"/>
        <v>158676.50180137239</v>
      </c>
    </row>
    <row r="2970" spans="1:15" x14ac:dyDescent="0.3">
      <c r="A2970" s="1">
        <v>44981</v>
      </c>
      <c r="B2970" s="2" t="s">
        <v>2425</v>
      </c>
      <c r="C2970" s="2" t="s">
        <v>2426</v>
      </c>
      <c r="D2970" s="2" t="s">
        <v>2991</v>
      </c>
      <c r="E2970">
        <v>89</v>
      </c>
      <c r="F2970" t="str">
        <f>+VLOOKUP(E2970,[1]CLIENTES!A:B,2,0)</f>
        <v>Miriam</v>
      </c>
      <c r="G2970">
        <v>231</v>
      </c>
      <c r="H2970" t="str">
        <f>+VLOOKUP(G2970,[1]SKU!A:B,2,0)</f>
        <v>LIFE MARFIL NATURAL RECT. 59 x 59 C.NEGRO 2DA CAL</v>
      </c>
      <c r="I2970" t="str">
        <f>+VLOOKUP(G2970,[1]SKU!A:D,4,0)</f>
        <v>PORCELANATO</v>
      </c>
      <c r="J2970" t="str">
        <f>+VLOOKUP(G2970,[1]SKU!A:E,5,0)</f>
        <v>Cementos</v>
      </c>
      <c r="K2970" t="str">
        <f>+VLOOKUP(G2970,[1]SKU!A:C,3,0)</f>
        <v>CERRO NEGRO</v>
      </c>
      <c r="L2970">
        <v>166</v>
      </c>
      <c r="M2970">
        <v>153.97795615170696</v>
      </c>
      <c r="N2970">
        <f>+VLOOKUP([1]VENTAS!G2970,[1]SKU!A:G,6,0)</f>
        <v>9792</v>
      </c>
      <c r="O2970" s="4">
        <f t="shared" si="46"/>
        <v>1507752.1466375145</v>
      </c>
    </row>
    <row r="2971" spans="1:15" x14ac:dyDescent="0.3">
      <c r="A2971" s="1">
        <v>44962</v>
      </c>
      <c r="B2971" s="2" t="s">
        <v>2425</v>
      </c>
      <c r="C2971" s="2" t="s">
        <v>2426</v>
      </c>
      <c r="D2971" s="2" t="s">
        <v>2992</v>
      </c>
      <c r="E2971">
        <v>25</v>
      </c>
      <c r="F2971" t="str">
        <f>+VLOOKUP(E2971,[1]CLIENTES!A:B,2,0)</f>
        <v>Caroline</v>
      </c>
      <c r="G2971">
        <v>306</v>
      </c>
      <c r="H2971" t="str">
        <f>+VLOOKUP(G2971,[1]SKU!A:B,2,0)</f>
        <v>BIANCO APUANO PULIDO 80 X 80 VITE 2DA C</v>
      </c>
      <c r="I2971" t="str">
        <f>+VLOOKUP(G2971,[1]SKU!A:D,4,0)</f>
        <v>PORCELANATO</v>
      </c>
      <c r="J2971" t="str">
        <f>+VLOOKUP(G2971,[1]SKU!A:E,5,0)</f>
        <v>Marmoles</v>
      </c>
      <c r="K2971" t="str">
        <f>+VLOOKUP(G2971,[1]SKU!A:C,3,0)</f>
        <v>VITE</v>
      </c>
      <c r="L2971">
        <v>67</v>
      </c>
      <c r="M2971">
        <v>7.8414380346923425</v>
      </c>
      <c r="N2971">
        <f>+VLOOKUP([1]VENTAS!G2971,[1]SKU!A:G,6,0)</f>
        <v>4331</v>
      </c>
      <c r="O2971" s="4">
        <f t="shared" si="46"/>
        <v>33961.268128252537</v>
      </c>
    </row>
    <row r="2972" spans="1:15" x14ac:dyDescent="0.3">
      <c r="A2972" s="1">
        <v>44977</v>
      </c>
      <c r="B2972" s="2" t="s">
        <v>2425</v>
      </c>
      <c r="C2972" s="2" t="s">
        <v>2426</v>
      </c>
      <c r="D2972" s="2" t="s">
        <v>2993</v>
      </c>
      <c r="E2972">
        <v>88</v>
      </c>
      <c r="F2972" t="str">
        <f>+VLOOKUP(E2972,[1]CLIENTES!A:B,2,0)</f>
        <v>Marina</v>
      </c>
      <c r="G2972">
        <v>264</v>
      </c>
      <c r="H2972" t="str">
        <f>+VLOOKUP(G2972,[1]SKU!A:B,2,0)</f>
        <v>LIFE TIZA RECT 59 X 59 C.NEGRO 2DA C</v>
      </c>
      <c r="I2972" t="str">
        <f>+VLOOKUP(G2972,[1]SKU!A:D,4,0)</f>
        <v>PORCELANATO</v>
      </c>
      <c r="J2972" t="str">
        <f>+VLOOKUP(G2972,[1]SKU!A:E,5,0)</f>
        <v>Cementos</v>
      </c>
      <c r="K2972" t="str">
        <f>+VLOOKUP(G2972,[1]SKU!A:C,3,0)</f>
        <v>CERRO NEGRO</v>
      </c>
      <c r="L2972">
        <v>122</v>
      </c>
      <c r="M2972">
        <v>67.883684663296137</v>
      </c>
      <c r="N2972">
        <f>+VLOOKUP([1]VENTAS!G2972,[1]SKU!A:G,6,0)</f>
        <v>6482</v>
      </c>
      <c r="O2972" s="4">
        <f t="shared" si="46"/>
        <v>440022.04398748558</v>
      </c>
    </row>
    <row r="2973" spans="1:15" x14ac:dyDescent="0.3">
      <c r="A2973" s="1">
        <v>44964</v>
      </c>
      <c r="B2973" s="2" t="s">
        <v>2425</v>
      </c>
      <c r="C2973" s="2" t="s">
        <v>2426</v>
      </c>
      <c r="D2973" s="2" t="s">
        <v>2994</v>
      </c>
      <c r="E2973">
        <v>61</v>
      </c>
      <c r="F2973" t="str">
        <f>+VLOOKUP(E2973,[1]CLIENTES!A:B,2,0)</f>
        <v>Jordan</v>
      </c>
      <c r="G2973">
        <v>164</v>
      </c>
      <c r="H2973" t="str">
        <f>+VLOOKUP(G2973,[1]SKU!A:B,2,0)</f>
        <v>RONDA GRIS 38 x 38 C.NEGRO 1RA CAL</v>
      </c>
      <c r="I2973" t="str">
        <f>+VLOOKUP(G2973,[1]SKU!A:D,4,0)</f>
        <v>CERAMICO</v>
      </c>
      <c r="J2973" t="str">
        <f>+VLOOKUP(G2973,[1]SKU!A:E,5,0)</f>
        <v>Marmoles</v>
      </c>
      <c r="K2973" t="str">
        <f>+VLOOKUP(G2973,[1]SKU!A:C,3,0)</f>
        <v>CERRO NEGRO</v>
      </c>
      <c r="L2973">
        <v>2</v>
      </c>
      <c r="M2973">
        <v>1.0977211330770984</v>
      </c>
      <c r="N2973">
        <f>+VLOOKUP([1]VENTAS!G2973,[1]SKU!A:G,6,0)</f>
        <v>1261</v>
      </c>
      <c r="O2973" s="4">
        <f t="shared" si="46"/>
        <v>1384.226348810221</v>
      </c>
    </row>
    <row r="2974" spans="1:15" x14ac:dyDescent="0.3">
      <c r="A2974" s="1">
        <v>44944</v>
      </c>
      <c r="B2974" s="2" t="s">
        <v>2425</v>
      </c>
      <c r="C2974" s="2" t="s">
        <v>2426</v>
      </c>
      <c r="D2974" s="2" t="s">
        <v>2995</v>
      </c>
      <c r="E2974">
        <v>211</v>
      </c>
      <c r="F2974" t="str">
        <f>+VLOOKUP(E2974,[1]CLIENTES!A:B,2,0)</f>
        <v>Montserrat</v>
      </c>
      <c r="G2974">
        <v>71</v>
      </c>
      <c r="H2974" t="str">
        <f>+VLOOKUP(G2974,[1]SKU!A:B,2,0)</f>
        <v>GIJON BLANCO 32 x 47 CAÑUELAS 1RA C</v>
      </c>
      <c r="I2974" t="str">
        <f>+VLOOKUP(G2974,[1]SKU!A:D,4,0)</f>
        <v>CERAMICO</v>
      </c>
      <c r="J2974" t="str">
        <f>+VLOOKUP(G2974,[1]SKU!A:E,5,0)</f>
        <v>Deco &amp; Mas</v>
      </c>
      <c r="K2974" t="str">
        <f>+VLOOKUP(G2974,[1]SKU!A:C,3,0)</f>
        <v>CAÑUELAS</v>
      </c>
      <c r="L2974">
        <v>162</v>
      </c>
      <c r="M2974">
        <v>32.71813271804043</v>
      </c>
      <c r="N2974">
        <f>+VLOOKUP([1]VENTAS!G2974,[1]SKU!A:G,6,0)</f>
        <v>1562</v>
      </c>
      <c r="O2974" s="4">
        <f t="shared" si="46"/>
        <v>51105.723305579151</v>
      </c>
    </row>
    <row r="2975" spans="1:15" x14ac:dyDescent="0.3">
      <c r="A2975" s="1">
        <v>44931</v>
      </c>
      <c r="B2975" s="2" t="s">
        <v>2425</v>
      </c>
      <c r="C2975" s="2" t="s">
        <v>2426</v>
      </c>
      <c r="D2975" s="2" t="s">
        <v>2996</v>
      </c>
      <c r="E2975">
        <v>127</v>
      </c>
      <c r="F2975" t="str">
        <f>+VLOOKUP(E2975,[1]CLIENTES!A:B,2,0)</f>
        <v>Angel</v>
      </c>
      <c r="G2975">
        <v>313</v>
      </c>
      <c r="H2975" t="str">
        <f>+VLOOKUP(G2975,[1]SKU!A:B,2,0)</f>
        <v>MOODS HUESO FIT RECT. 58 x 58 S.LOREN 2DA C</v>
      </c>
      <c r="I2975" t="str">
        <f>+VLOOKUP(G2975,[1]SKU!A:D,4,0)</f>
        <v>PORCELANATO</v>
      </c>
      <c r="J2975" t="str">
        <f>+VLOOKUP(G2975,[1]SKU!A:E,5,0)</f>
        <v>Cementos</v>
      </c>
      <c r="K2975" t="str">
        <f>+VLOOKUP(G2975,[1]SKU!A:C,3,0)</f>
        <v>SAN LORENZO</v>
      </c>
      <c r="L2975">
        <v>41</v>
      </c>
      <c r="M2975">
        <v>10.417784320313148</v>
      </c>
      <c r="N2975">
        <f>+VLOOKUP([1]VENTAS!G2975,[1]SKU!A:G,6,0)</f>
        <v>2732</v>
      </c>
      <c r="O2975" s="4">
        <f t="shared" si="46"/>
        <v>28461.386763095521</v>
      </c>
    </row>
    <row r="2976" spans="1:15" x14ac:dyDescent="0.3">
      <c r="A2976" s="1">
        <v>44977</v>
      </c>
      <c r="B2976" s="2" t="s">
        <v>2425</v>
      </c>
      <c r="C2976" s="2" t="s">
        <v>2426</v>
      </c>
      <c r="D2976" s="2" t="s">
        <v>2997</v>
      </c>
      <c r="E2976">
        <v>99</v>
      </c>
      <c r="F2976" t="str">
        <f>+VLOOKUP(E2976,[1]CLIENTES!A:B,2,0)</f>
        <v>Fabrizzio</v>
      </c>
      <c r="G2976">
        <v>27</v>
      </c>
      <c r="H2976" t="str">
        <f>+VLOOKUP(G2976,[1]SKU!A:B,2,0)</f>
        <v>BLANCO PLUS 35 x 35 LOURDES 1RA C</v>
      </c>
      <c r="I2976" t="str">
        <f>+VLOOKUP(G2976,[1]SKU!A:D,4,0)</f>
        <v>CERAMICO</v>
      </c>
      <c r="J2976" t="str">
        <f>+VLOOKUP(G2976,[1]SKU!A:E,5,0)</f>
        <v>Deco &amp; Mas</v>
      </c>
      <c r="K2976" t="str">
        <f>+VLOOKUP(G2976,[1]SKU!A:C,3,0)</f>
        <v>LOURDES</v>
      </c>
      <c r="L2976">
        <v>120</v>
      </c>
      <c r="M2976">
        <v>26.828879864977679</v>
      </c>
      <c r="N2976">
        <f>+VLOOKUP([1]VENTAS!G2976,[1]SKU!A:G,6,0)</f>
        <v>9139</v>
      </c>
      <c r="O2976" s="4">
        <f t="shared" si="46"/>
        <v>245189.13308603101</v>
      </c>
    </row>
    <row r="2977" spans="1:15" x14ac:dyDescent="0.3">
      <c r="A2977" s="1">
        <v>44973</v>
      </c>
      <c r="B2977" s="2" t="s">
        <v>2425</v>
      </c>
      <c r="C2977" s="2" t="s">
        <v>2426</v>
      </c>
      <c r="D2977" s="2" t="s">
        <v>2998</v>
      </c>
      <c r="E2977">
        <v>127</v>
      </c>
      <c r="F2977" t="str">
        <f>+VLOOKUP(E2977,[1]CLIENTES!A:B,2,0)</f>
        <v>Angel</v>
      </c>
      <c r="G2977">
        <v>63</v>
      </c>
      <c r="H2977" t="str">
        <f>+VLOOKUP(G2977,[1]SKU!A:B,2,0)</f>
        <v>MANAOS AZUL 38 x 38 C.NEGRO 1RA CAL</v>
      </c>
      <c r="I2977" t="str">
        <f>+VLOOKUP(G2977,[1]SKU!A:D,4,0)</f>
        <v>CERAMICO</v>
      </c>
      <c r="J2977" t="str">
        <f>+VLOOKUP(G2977,[1]SKU!A:E,5,0)</f>
        <v>Marmoles</v>
      </c>
      <c r="K2977" t="str">
        <f>+VLOOKUP(G2977,[1]SKU!A:C,3,0)</f>
        <v>CERRO NEGRO</v>
      </c>
      <c r="L2977">
        <v>163</v>
      </c>
      <c r="M2977">
        <v>129.69880859723224</v>
      </c>
      <c r="N2977">
        <f>+VLOOKUP([1]VENTAS!G2977,[1]SKU!A:G,6,0)</f>
        <v>3991</v>
      </c>
      <c r="O2977" s="4">
        <f t="shared" si="46"/>
        <v>517627.94511155388</v>
      </c>
    </row>
    <row r="2978" spans="1:15" x14ac:dyDescent="0.3">
      <c r="A2978" s="1">
        <v>44967</v>
      </c>
      <c r="B2978" s="2" t="s">
        <v>2425</v>
      </c>
      <c r="C2978" s="2" t="s">
        <v>2426</v>
      </c>
      <c r="D2978" s="2" t="s">
        <v>2999</v>
      </c>
      <c r="E2978">
        <v>216</v>
      </c>
      <c r="F2978" t="str">
        <f>+VLOOKUP(E2978,[1]CLIENTES!A:B,2,0)</f>
        <v>Emilie</v>
      </c>
      <c r="G2978">
        <v>310</v>
      </c>
      <c r="H2978" t="str">
        <f>+VLOOKUP(G2978,[1]SKU!A:B,2,0)</f>
        <v>MATERIA BLACK NATURAL 80 X 80 VITE 1RA C</v>
      </c>
      <c r="I2978" t="str">
        <f>+VLOOKUP(G2978,[1]SKU!A:D,4,0)</f>
        <v>PORCELANATO</v>
      </c>
      <c r="J2978" t="str">
        <f>+VLOOKUP(G2978,[1]SKU!A:E,5,0)</f>
        <v>Piedras</v>
      </c>
      <c r="K2978" t="str">
        <f>+VLOOKUP(G2978,[1]SKU!A:C,3,0)</f>
        <v>VITE</v>
      </c>
      <c r="L2978">
        <v>20</v>
      </c>
      <c r="M2978">
        <v>5.8247206887714071</v>
      </c>
      <c r="N2978">
        <f>+VLOOKUP([1]VENTAS!G2978,[1]SKU!A:G,6,0)</f>
        <v>6113</v>
      </c>
      <c r="O2978" s="4">
        <f t="shared" si="46"/>
        <v>35606.517570459611</v>
      </c>
    </row>
    <row r="2979" spans="1:15" x14ac:dyDescent="0.3">
      <c r="A2979" s="1">
        <v>44960</v>
      </c>
      <c r="B2979" s="2" t="s">
        <v>2425</v>
      </c>
      <c r="C2979" s="2" t="s">
        <v>2426</v>
      </c>
      <c r="D2979" s="2" t="s">
        <v>3000</v>
      </c>
      <c r="E2979">
        <v>189</v>
      </c>
      <c r="F2979" t="str">
        <f>+VLOOKUP(E2979,[1]CLIENTES!A:B,2,0)</f>
        <v>Dayana</v>
      </c>
      <c r="G2979">
        <v>85</v>
      </c>
      <c r="H2979" t="str">
        <f>+VLOOKUP(G2979,[1]SKU!A:B,2,0)</f>
        <v>CALCAREO COLOR 56 X 56 LOURDES 1RA C</v>
      </c>
      <c r="I2979" t="str">
        <f>+VLOOKUP(G2979,[1]SKU!A:D,4,0)</f>
        <v>CERAMICO</v>
      </c>
      <c r="J2979" t="str">
        <f>+VLOOKUP(G2979,[1]SKU!A:E,5,0)</f>
        <v>Deco &amp; Mas</v>
      </c>
      <c r="K2979" t="str">
        <f>+VLOOKUP(G2979,[1]SKU!A:C,3,0)</f>
        <v>LOURDES</v>
      </c>
      <c r="L2979">
        <v>88</v>
      </c>
      <c r="M2979">
        <v>33.42134737048746</v>
      </c>
      <c r="N2979">
        <f>+VLOOKUP([1]VENTAS!G2979,[1]SKU!A:G,6,0)</f>
        <v>2181</v>
      </c>
      <c r="O2979" s="4">
        <f t="shared" si="46"/>
        <v>72891.958615033145</v>
      </c>
    </row>
    <row r="2980" spans="1:15" x14ac:dyDescent="0.3">
      <c r="A2980" s="1">
        <v>44950</v>
      </c>
      <c r="B2980" s="2" t="s">
        <v>2425</v>
      </c>
      <c r="C2980" s="2" t="s">
        <v>2426</v>
      </c>
      <c r="D2980" s="2" t="s">
        <v>3001</v>
      </c>
      <c r="E2980">
        <v>151</v>
      </c>
      <c r="F2980" t="str">
        <f>+VLOOKUP(E2980,[1]CLIENTES!A:B,2,0)</f>
        <v>Mara</v>
      </c>
      <c r="G2980">
        <v>128</v>
      </c>
      <c r="H2980" t="str">
        <f>+VLOOKUP(G2980,[1]SKU!A:B,2,0)</f>
        <v>PARIS CREMA BRILLANTE  51 X 51 C.NEGRO 1RA CAL</v>
      </c>
      <c r="I2980" t="str">
        <f>+VLOOKUP(G2980,[1]SKU!A:D,4,0)</f>
        <v>CERAMICO</v>
      </c>
      <c r="J2980" t="str">
        <f>+VLOOKUP(G2980,[1]SKU!A:E,5,0)</f>
        <v>Marmoles</v>
      </c>
      <c r="K2980" t="str">
        <f>+VLOOKUP(G2980,[1]SKU!A:C,3,0)</f>
        <v>CERRO NEGRO</v>
      </c>
      <c r="L2980">
        <v>15</v>
      </c>
      <c r="M2980">
        <v>13.677851450985683</v>
      </c>
      <c r="N2980">
        <f>+VLOOKUP([1]VENTAS!G2980,[1]SKU!A:G,6,0)</f>
        <v>1933</v>
      </c>
      <c r="O2980" s="4">
        <f t="shared" si="46"/>
        <v>26439.286854755326</v>
      </c>
    </row>
    <row r="2981" spans="1:15" x14ac:dyDescent="0.3">
      <c r="A2981" s="1">
        <v>44951</v>
      </c>
      <c r="B2981" s="2" t="s">
        <v>2425</v>
      </c>
      <c r="C2981" s="2" t="s">
        <v>2426</v>
      </c>
      <c r="D2981" s="2" t="s">
        <v>3002</v>
      </c>
      <c r="E2981">
        <v>152</v>
      </c>
      <c r="F2981" t="str">
        <f>+VLOOKUP(E2981,[1]CLIENTES!A:B,2,0)</f>
        <v>Nahuel</v>
      </c>
      <c r="G2981">
        <v>318</v>
      </c>
      <c r="H2981" t="str">
        <f>+VLOOKUP(G2981,[1]SKU!A:B,2,0)</f>
        <v>URBAN CONCRETE TIZA RT FIT 58 x 58 S.LOREN 2DA C</v>
      </c>
      <c r="I2981" t="str">
        <f>+VLOOKUP(G2981,[1]SKU!A:D,4,0)</f>
        <v>PORCELANATO</v>
      </c>
      <c r="J2981" t="str">
        <f>+VLOOKUP(G2981,[1]SKU!A:E,5,0)</f>
        <v>Cementos</v>
      </c>
      <c r="K2981" t="str">
        <f>+VLOOKUP(G2981,[1]SKU!A:C,3,0)</f>
        <v>SAN LORENZO</v>
      </c>
      <c r="L2981">
        <v>74</v>
      </c>
      <c r="M2981">
        <v>42.931732081595349</v>
      </c>
      <c r="N2981">
        <f>+VLOOKUP([1]VENTAS!G2981,[1]SKU!A:G,6,0)</f>
        <v>1578</v>
      </c>
      <c r="O2981" s="4">
        <f t="shared" si="46"/>
        <v>67746.27322475746</v>
      </c>
    </row>
    <row r="2982" spans="1:15" x14ac:dyDescent="0.3">
      <c r="A2982" s="1">
        <v>44936</v>
      </c>
      <c r="B2982" s="2" t="s">
        <v>2425</v>
      </c>
      <c r="C2982" s="2" t="s">
        <v>2426</v>
      </c>
      <c r="D2982" s="2" t="s">
        <v>3003</v>
      </c>
      <c r="E2982">
        <v>106</v>
      </c>
      <c r="F2982" t="str">
        <f>+VLOOKUP(E2982,[1]CLIENTES!A:B,2,0)</f>
        <v>Aquiles</v>
      </c>
      <c r="G2982">
        <v>10</v>
      </c>
      <c r="H2982" t="str">
        <f>+VLOOKUP(G2982,[1]SKU!A:B,2,0)</f>
        <v>GLACE 34 x 51 ALLPA 2DA C</v>
      </c>
      <c r="I2982" t="str">
        <f>+VLOOKUP(G2982,[1]SKU!A:D,4,0)</f>
        <v>CERAMICO</v>
      </c>
      <c r="J2982" t="str">
        <f>+VLOOKUP(G2982,[1]SKU!A:E,5,0)</f>
        <v>Deco &amp; Mas</v>
      </c>
      <c r="K2982" t="str">
        <f>+VLOOKUP(G2982,[1]SKU!A:C,3,0)</f>
        <v>ALLPA</v>
      </c>
      <c r="L2982">
        <v>164</v>
      </c>
      <c r="M2982">
        <v>70.487802348161253</v>
      </c>
      <c r="N2982">
        <f>+VLOOKUP([1]VENTAS!G2982,[1]SKU!A:G,6,0)</f>
        <v>5218</v>
      </c>
      <c r="O2982" s="4">
        <f t="shared" si="46"/>
        <v>367805.35265270539</v>
      </c>
    </row>
    <row r="2983" spans="1:15" x14ac:dyDescent="0.3">
      <c r="A2983" s="1">
        <v>44937</v>
      </c>
      <c r="B2983" s="2" t="s">
        <v>2425</v>
      </c>
      <c r="C2983" s="2" t="s">
        <v>2426</v>
      </c>
      <c r="D2983" s="2" t="s">
        <v>3004</v>
      </c>
      <c r="E2983">
        <v>40</v>
      </c>
      <c r="F2983" t="str">
        <f>+VLOOKUP(E2983,[1]CLIENTES!A:B,2,0)</f>
        <v>Kilian</v>
      </c>
      <c r="G2983">
        <v>271</v>
      </c>
      <c r="H2983" t="str">
        <f>+VLOOKUP(G2983,[1]SKU!A:B,2,0)</f>
        <v>PORCELANATO ARCE BLANCO 20 X 60 ALBERDI 1RA C</v>
      </c>
      <c r="I2983" t="str">
        <f>+VLOOKUP(G2983,[1]SKU!A:D,4,0)</f>
        <v>PORCELANATO</v>
      </c>
      <c r="J2983" t="str">
        <f>+VLOOKUP(G2983,[1]SKU!A:E,5,0)</f>
        <v>Maderas</v>
      </c>
      <c r="K2983" t="str">
        <f>+VLOOKUP(G2983,[1]SKU!A:C,3,0)</f>
        <v>ALBERDI</v>
      </c>
      <c r="L2983">
        <v>11</v>
      </c>
      <c r="M2983">
        <v>0.82214549652322921</v>
      </c>
      <c r="N2983">
        <f>+VLOOKUP([1]VENTAS!G2983,[1]SKU!A:G,6,0)</f>
        <v>6372</v>
      </c>
      <c r="O2983" s="4">
        <f t="shared" si="46"/>
        <v>5238.7111038460162</v>
      </c>
    </row>
    <row r="2984" spans="1:15" x14ac:dyDescent="0.3">
      <c r="A2984" s="1">
        <v>44932</v>
      </c>
      <c r="B2984" s="2" t="s">
        <v>2425</v>
      </c>
      <c r="C2984" s="2" t="s">
        <v>2426</v>
      </c>
      <c r="D2984" s="2" t="s">
        <v>3005</v>
      </c>
      <c r="E2984">
        <v>38</v>
      </c>
      <c r="F2984" t="str">
        <f>+VLOOKUP(E2984,[1]CLIENTES!A:B,2,0)</f>
        <v>Lisette</v>
      </c>
      <c r="G2984">
        <v>121</v>
      </c>
      <c r="H2984" t="str">
        <f>+VLOOKUP(G2984,[1]SKU!A:B,2,0)</f>
        <v>MURO PIEDRA  PETROLEO 31 x 53 LOURDES 1RA C</v>
      </c>
      <c r="I2984" t="str">
        <f>+VLOOKUP(G2984,[1]SKU!A:D,4,0)</f>
        <v>CERAMICO</v>
      </c>
      <c r="J2984" t="str">
        <f>+VLOOKUP(G2984,[1]SKU!A:E,5,0)</f>
        <v>Piedras</v>
      </c>
      <c r="K2984" t="str">
        <f>+VLOOKUP(G2984,[1]SKU!A:C,3,0)</f>
        <v>LOURDES</v>
      </c>
      <c r="L2984">
        <v>141</v>
      </c>
      <c r="M2984">
        <v>54.946956356104891</v>
      </c>
      <c r="N2984">
        <f>+VLOOKUP([1]VENTAS!G2984,[1]SKU!A:G,6,0)</f>
        <v>1657</v>
      </c>
      <c r="O2984" s="4">
        <f t="shared" si="46"/>
        <v>91047.106682065802</v>
      </c>
    </row>
    <row r="2985" spans="1:15" x14ac:dyDescent="0.3">
      <c r="A2985" s="1">
        <v>44944</v>
      </c>
      <c r="B2985" s="2" t="s">
        <v>2425</v>
      </c>
      <c r="C2985" s="2" t="s">
        <v>2426</v>
      </c>
      <c r="D2985" s="2" t="s">
        <v>3006</v>
      </c>
      <c r="E2985">
        <v>28</v>
      </c>
      <c r="F2985" t="str">
        <f>+VLOOKUP(E2985,[1]CLIENTES!A:B,2,0)</f>
        <v>Katalina</v>
      </c>
      <c r="G2985">
        <v>237</v>
      </c>
      <c r="H2985" t="str">
        <f>+VLOOKUP(G2985,[1]SKU!A:B,2,0)</f>
        <v>CALACATTA PULIDO 120 X 120 VITE 2DA C</v>
      </c>
      <c r="I2985" t="str">
        <f>+VLOOKUP(G2985,[1]SKU!A:D,4,0)</f>
        <v>PORCELANATO</v>
      </c>
      <c r="J2985" t="str">
        <f>+VLOOKUP(G2985,[1]SKU!A:E,5,0)</f>
        <v>Marmoles</v>
      </c>
      <c r="K2985" t="str">
        <f>+VLOOKUP(G2985,[1]SKU!A:C,3,0)</f>
        <v>VITE</v>
      </c>
      <c r="L2985">
        <v>110</v>
      </c>
      <c r="M2985">
        <v>57.28898562894603</v>
      </c>
      <c r="N2985">
        <f>+VLOOKUP([1]VENTAS!G2985,[1]SKU!A:G,6,0)</f>
        <v>3638</v>
      </c>
      <c r="O2985" s="4">
        <f t="shared" si="46"/>
        <v>208417.32971810567</v>
      </c>
    </row>
    <row r="2986" spans="1:15" x14ac:dyDescent="0.3">
      <c r="A2986" s="1">
        <v>44936</v>
      </c>
      <c r="B2986" s="2" t="s">
        <v>2425</v>
      </c>
      <c r="C2986" s="2" t="s">
        <v>2426</v>
      </c>
      <c r="D2986" s="2" t="s">
        <v>3007</v>
      </c>
      <c r="E2986">
        <v>170</v>
      </c>
      <c r="F2986" t="str">
        <f>+VLOOKUP(E2986,[1]CLIENTES!A:B,2,0)</f>
        <v>Markus</v>
      </c>
      <c r="G2986">
        <v>388</v>
      </c>
      <c r="H2986" t="str">
        <f>+VLOOKUP(G2986,[1]SKU!A:B,2,0)</f>
        <v>TAIGA GRIS FIT RECT. 19,2 X 117 S.LOREN 1RA C</v>
      </c>
      <c r="I2986" t="str">
        <f>+VLOOKUP(G2986,[1]SKU!A:D,4,0)</f>
        <v>PORCELANATO</v>
      </c>
      <c r="J2986" t="str">
        <f>+VLOOKUP(G2986,[1]SKU!A:E,5,0)</f>
        <v>Maderas</v>
      </c>
      <c r="K2986" t="str">
        <f>+VLOOKUP(G2986,[1]SKU!A:C,3,0)</f>
        <v>SAN LORENZO</v>
      </c>
      <c r="L2986">
        <v>15</v>
      </c>
      <c r="M2986">
        <v>9.8693233882874623</v>
      </c>
      <c r="N2986">
        <f>+VLOOKUP([1]VENTAS!G2986,[1]SKU!A:G,6,0)</f>
        <v>3818</v>
      </c>
      <c r="O2986" s="4">
        <f t="shared" si="46"/>
        <v>37681.076696481534</v>
      </c>
    </row>
    <row r="2987" spans="1:15" x14ac:dyDescent="0.3">
      <c r="A2987" s="1">
        <v>44955</v>
      </c>
      <c r="B2987" s="2" t="s">
        <v>2425</v>
      </c>
      <c r="C2987" s="2" t="s">
        <v>2426</v>
      </c>
      <c r="D2987" s="2" t="s">
        <v>3008</v>
      </c>
      <c r="E2987">
        <v>76</v>
      </c>
      <c r="F2987" t="str">
        <f>+VLOOKUP(E2987,[1]CLIENTES!A:B,2,0)</f>
        <v>Aynara</v>
      </c>
      <c r="G2987">
        <v>178</v>
      </c>
      <c r="H2987" t="str">
        <f>+VLOOKUP(G2987,[1]SKU!A:B,2,0)</f>
        <v>POTENZA 50 X 50 CAÑUELAS 1RA C</v>
      </c>
      <c r="I2987" t="str">
        <f>+VLOOKUP(G2987,[1]SKU!A:D,4,0)</f>
        <v>CERAMICO</v>
      </c>
      <c r="J2987" t="str">
        <f>+VLOOKUP(G2987,[1]SKU!A:E,5,0)</f>
        <v>Marmoles</v>
      </c>
      <c r="K2987" t="str">
        <f>+VLOOKUP(G2987,[1]SKU!A:C,3,0)</f>
        <v>CAÑUELAS</v>
      </c>
      <c r="L2987">
        <v>89</v>
      </c>
      <c r="M2987">
        <v>15.439214032520386</v>
      </c>
      <c r="N2987">
        <f>+VLOOKUP([1]VENTAS!G2987,[1]SKU!A:G,6,0)</f>
        <v>9340</v>
      </c>
      <c r="O2987" s="4">
        <f t="shared" si="46"/>
        <v>144202.25906374041</v>
      </c>
    </row>
    <row r="2988" spans="1:15" x14ac:dyDescent="0.3">
      <c r="A2988" s="1">
        <v>44949</v>
      </c>
      <c r="B2988" s="2" t="s">
        <v>2425</v>
      </c>
      <c r="C2988" s="2" t="s">
        <v>2426</v>
      </c>
      <c r="D2988" s="2" t="s">
        <v>3009</v>
      </c>
      <c r="E2988">
        <v>5</v>
      </c>
      <c r="F2988" t="str">
        <f>+VLOOKUP(E2988,[1]CLIENTES!A:B,2,0)</f>
        <v>Erick</v>
      </c>
      <c r="G2988">
        <v>212</v>
      </c>
      <c r="H2988" t="str">
        <f>+VLOOKUP(G2988,[1]SKU!A:B,2,0)</f>
        <v>KAIRO GRIS 53 X 53 SAN PIETRO 1RA C</v>
      </c>
      <c r="I2988" t="str">
        <f>+VLOOKUP(G2988,[1]SKU!A:D,4,0)</f>
        <v>PORCELANATO</v>
      </c>
      <c r="J2988" t="str">
        <f>+VLOOKUP(G2988,[1]SKU!A:E,5,0)</f>
        <v>Marmoles</v>
      </c>
      <c r="K2988" t="str">
        <f>+VLOOKUP(G2988,[1]SKU!A:C,3,0)</f>
        <v>SAN PIETRO</v>
      </c>
      <c r="L2988">
        <v>164</v>
      </c>
      <c r="M2988">
        <v>108.5498320157229</v>
      </c>
      <c r="N2988">
        <f>+VLOOKUP([1]VENTAS!G2988,[1]SKU!A:G,6,0)</f>
        <v>4202</v>
      </c>
      <c r="O2988" s="4">
        <f t="shared" si="46"/>
        <v>456126.39413006761</v>
      </c>
    </row>
    <row r="2989" spans="1:15" x14ac:dyDescent="0.3">
      <c r="A2989" s="1">
        <v>44943</v>
      </c>
      <c r="B2989" s="2" t="s">
        <v>2425</v>
      </c>
      <c r="C2989" s="2" t="s">
        <v>2426</v>
      </c>
      <c r="D2989" s="2" t="s">
        <v>3010</v>
      </c>
      <c r="E2989">
        <v>78</v>
      </c>
      <c r="F2989" t="str">
        <f>+VLOOKUP(E2989,[1]CLIENTES!A:B,2,0)</f>
        <v>Justin</v>
      </c>
      <c r="G2989">
        <v>126</v>
      </c>
      <c r="H2989" t="str">
        <f>+VLOOKUP(G2989,[1]SKU!A:B,2,0)</f>
        <v>ACACIA BLANCO SATINADO 33 x 45,3 SCOP 1RA CAL</v>
      </c>
      <c r="I2989" t="str">
        <f>+VLOOKUP(G2989,[1]SKU!A:D,4,0)</f>
        <v>CERAMICO</v>
      </c>
      <c r="J2989" t="str">
        <f>+VLOOKUP(G2989,[1]SKU!A:E,5,0)</f>
        <v>Deco &amp; Mas</v>
      </c>
      <c r="K2989" t="str">
        <f>+VLOOKUP(G2989,[1]SKU!A:C,3,0)</f>
        <v>SCOP</v>
      </c>
      <c r="L2989">
        <v>118</v>
      </c>
      <c r="M2989">
        <v>73.737211186441854</v>
      </c>
      <c r="N2989">
        <f>+VLOOKUP([1]VENTAS!G2989,[1]SKU!A:G,6,0)</f>
        <v>7457</v>
      </c>
      <c r="O2989" s="4">
        <f t="shared" si="46"/>
        <v>549858.38381729694</v>
      </c>
    </row>
    <row r="2990" spans="1:15" x14ac:dyDescent="0.3">
      <c r="A2990" s="1">
        <v>44975</v>
      </c>
      <c r="B2990" s="2" t="s">
        <v>2425</v>
      </c>
      <c r="C2990" s="2" t="s">
        <v>2426</v>
      </c>
      <c r="D2990" s="2" t="s">
        <v>3011</v>
      </c>
      <c r="E2990">
        <v>90</v>
      </c>
      <c r="F2990" t="str">
        <f>+VLOOKUP(E2990,[1]CLIENTES!A:B,2,0)</f>
        <v>Leticia</v>
      </c>
      <c r="G2990">
        <v>79</v>
      </c>
      <c r="H2990" t="str">
        <f>+VLOOKUP(G2990,[1]SKU!A:B,2,0)</f>
        <v>PORTLAND SAND 50 X 50 CORTINES 2DA C</v>
      </c>
      <c r="I2990" t="str">
        <f>+VLOOKUP(G2990,[1]SKU!A:D,4,0)</f>
        <v>CERAMICO</v>
      </c>
      <c r="J2990" t="str">
        <f>+VLOOKUP(G2990,[1]SKU!A:E,5,0)</f>
        <v>Cementos</v>
      </c>
      <c r="K2990" t="str">
        <f>+VLOOKUP(G2990,[1]SKU!A:C,3,0)</f>
        <v>CORTINES</v>
      </c>
      <c r="L2990">
        <v>121</v>
      </c>
      <c r="M2990">
        <v>90.189788506664925</v>
      </c>
      <c r="N2990">
        <f>+VLOOKUP([1]VENTAS!G2990,[1]SKU!A:G,6,0)</f>
        <v>8509</v>
      </c>
      <c r="O2990" s="4">
        <f t="shared" si="46"/>
        <v>767424.91040321183</v>
      </c>
    </row>
    <row r="2991" spans="1:15" x14ac:dyDescent="0.3">
      <c r="A2991" s="1">
        <v>44951</v>
      </c>
      <c r="B2991" s="2" t="s">
        <v>2425</v>
      </c>
      <c r="C2991" s="2" t="s">
        <v>2426</v>
      </c>
      <c r="D2991" s="2" t="s">
        <v>3012</v>
      </c>
      <c r="E2991">
        <v>104</v>
      </c>
      <c r="F2991" t="str">
        <f>+VLOOKUP(E2991,[1]CLIENTES!A:B,2,0)</f>
        <v>Mya</v>
      </c>
      <c r="G2991">
        <v>43</v>
      </c>
      <c r="H2991" t="str">
        <f>+VLOOKUP(G2991,[1]SKU!A:B,2,0)</f>
        <v>SAN TELMO TERRA 35 x 35  LOURDES 1RA C</v>
      </c>
      <c r="I2991" t="str">
        <f>+VLOOKUP(G2991,[1]SKU!A:D,4,0)</f>
        <v>CERAMICO</v>
      </c>
      <c r="J2991" t="str">
        <f>+VLOOKUP(G2991,[1]SKU!A:E,5,0)</f>
        <v>Piedras</v>
      </c>
      <c r="K2991" t="str">
        <f>+VLOOKUP(G2991,[1]SKU!A:C,3,0)</f>
        <v>LOURDES</v>
      </c>
      <c r="L2991">
        <v>16</v>
      </c>
      <c r="M2991">
        <v>9.9363381569000282</v>
      </c>
      <c r="N2991">
        <f>+VLOOKUP([1]VENTAS!G2991,[1]SKU!A:G,6,0)</f>
        <v>5132</v>
      </c>
      <c r="O2991" s="4">
        <f t="shared" si="46"/>
        <v>50993.287421210945</v>
      </c>
    </row>
    <row r="2992" spans="1:15" x14ac:dyDescent="0.3">
      <c r="A2992" s="1">
        <v>44932</v>
      </c>
      <c r="B2992" s="2" t="s">
        <v>2425</v>
      </c>
      <c r="C2992" s="2" t="s">
        <v>2426</v>
      </c>
      <c r="D2992" s="2" t="s">
        <v>3013</v>
      </c>
      <c r="E2992">
        <v>55</v>
      </c>
      <c r="F2992" t="str">
        <f>+VLOOKUP(E2992,[1]CLIENTES!A:B,2,0)</f>
        <v>Gadiel</v>
      </c>
      <c r="G2992">
        <v>157</v>
      </c>
      <c r="H2992" t="str">
        <f>+VLOOKUP(G2992,[1]SKU!A:B,2,0)</f>
        <v>TERRA PIZARRA 45,3 X 45,3 SCOP 2DA CAL</v>
      </c>
      <c r="I2992" t="str">
        <f>+VLOOKUP(G2992,[1]SKU!A:D,4,0)</f>
        <v>CERAMICO</v>
      </c>
      <c r="J2992" t="str">
        <f>+VLOOKUP(G2992,[1]SKU!A:E,5,0)</f>
        <v>Piedras</v>
      </c>
      <c r="K2992" t="str">
        <f>+VLOOKUP(G2992,[1]SKU!A:C,3,0)</f>
        <v>SCOP</v>
      </c>
      <c r="L2992">
        <v>5</v>
      </c>
      <c r="M2992">
        <v>1.2654682302687852</v>
      </c>
      <c r="N2992">
        <f>+VLOOKUP([1]VENTAS!G2992,[1]SKU!A:G,6,0)</f>
        <v>9364</v>
      </c>
      <c r="O2992" s="4">
        <f t="shared" si="46"/>
        <v>11849.844508236905</v>
      </c>
    </row>
    <row r="2993" spans="1:15" x14ac:dyDescent="0.3">
      <c r="A2993" s="1">
        <v>44942</v>
      </c>
      <c r="B2993" s="2" t="s">
        <v>2425</v>
      </c>
      <c r="C2993" s="2" t="s">
        <v>2426</v>
      </c>
      <c r="D2993" s="2" t="s">
        <v>3014</v>
      </c>
      <c r="E2993">
        <v>213</v>
      </c>
      <c r="F2993" t="str">
        <f>+VLOOKUP(E2993,[1]CLIENTES!A:B,2,0)</f>
        <v>Keila</v>
      </c>
      <c r="G2993">
        <v>264</v>
      </c>
      <c r="H2993" t="str">
        <f>+VLOOKUP(G2993,[1]SKU!A:B,2,0)</f>
        <v>LIFE TIZA RECT 59 X 59 C.NEGRO 2DA C</v>
      </c>
      <c r="I2993" t="str">
        <f>+VLOOKUP(G2993,[1]SKU!A:D,4,0)</f>
        <v>PORCELANATO</v>
      </c>
      <c r="J2993" t="str">
        <f>+VLOOKUP(G2993,[1]SKU!A:E,5,0)</f>
        <v>Cementos</v>
      </c>
      <c r="K2993" t="str">
        <f>+VLOOKUP(G2993,[1]SKU!A:C,3,0)</f>
        <v>CERRO NEGRO</v>
      </c>
      <c r="L2993">
        <v>14</v>
      </c>
      <c r="M2993">
        <v>7.7899310269356219</v>
      </c>
      <c r="N2993">
        <f>+VLOOKUP([1]VENTAS!G2993,[1]SKU!A:G,6,0)</f>
        <v>6482</v>
      </c>
      <c r="O2993" s="4">
        <f t="shared" si="46"/>
        <v>50494.332916596701</v>
      </c>
    </row>
    <row r="2994" spans="1:15" x14ac:dyDescent="0.3">
      <c r="A2994" s="1">
        <v>44939</v>
      </c>
      <c r="B2994" s="2" t="s">
        <v>2425</v>
      </c>
      <c r="C2994" s="2" t="s">
        <v>2426</v>
      </c>
      <c r="D2994" s="2" t="s">
        <v>3015</v>
      </c>
      <c r="E2994">
        <v>45</v>
      </c>
      <c r="F2994" t="str">
        <f>+VLOOKUP(E2994,[1]CLIENTES!A:B,2,0)</f>
        <v>Mayte</v>
      </c>
      <c r="G2994">
        <v>82</v>
      </c>
      <c r="H2994" t="str">
        <f>+VLOOKUP(G2994,[1]SKU!A:B,2,0)</f>
        <v>PORTLAND STEEL 50 X 50 CORTINES 2DA C</v>
      </c>
      <c r="I2994" t="str">
        <f>+VLOOKUP(G2994,[1]SKU!A:D,4,0)</f>
        <v>CERAMICO</v>
      </c>
      <c r="J2994" t="str">
        <f>+VLOOKUP(G2994,[1]SKU!A:E,5,0)</f>
        <v>Cementos</v>
      </c>
      <c r="K2994" t="str">
        <f>+VLOOKUP(G2994,[1]SKU!A:C,3,0)</f>
        <v>CORTINES</v>
      </c>
      <c r="L2994">
        <v>71</v>
      </c>
      <c r="M2994">
        <v>65.276867656826283</v>
      </c>
      <c r="N2994">
        <f>+VLOOKUP([1]VENTAS!G2994,[1]SKU!A:G,6,0)</f>
        <v>6296</v>
      </c>
      <c r="O2994" s="4">
        <f t="shared" si="46"/>
        <v>410983.15876737831</v>
      </c>
    </row>
    <row r="2995" spans="1:15" x14ac:dyDescent="0.3">
      <c r="A2995" s="1">
        <v>44966</v>
      </c>
      <c r="B2995" s="2" t="s">
        <v>2425</v>
      </c>
      <c r="C2995" s="2" t="s">
        <v>2426</v>
      </c>
      <c r="D2995" s="2" t="s">
        <v>3016</v>
      </c>
      <c r="E2995">
        <v>50</v>
      </c>
      <c r="F2995" t="str">
        <f>+VLOOKUP(E2995,[1]CLIENTES!A:B,2,0)</f>
        <v>Eythan</v>
      </c>
      <c r="G2995">
        <v>295</v>
      </c>
      <c r="H2995" t="str">
        <f>+VLOOKUP(G2995,[1]SKU!A:B,2,0)</f>
        <v>BLEND CEMENTO PULIDO RECT. 58 x 58 C.NEGRO 2DA C</v>
      </c>
      <c r="I2995" t="str">
        <f>+VLOOKUP(G2995,[1]SKU!A:D,4,0)</f>
        <v>PORCELANATO</v>
      </c>
      <c r="J2995" t="str">
        <f>+VLOOKUP(G2995,[1]SKU!A:E,5,0)</f>
        <v>Cementos</v>
      </c>
      <c r="K2995" t="str">
        <f>+VLOOKUP(G2995,[1]SKU!A:C,3,0)</f>
        <v>CERRO NEGRO</v>
      </c>
      <c r="L2995">
        <v>68</v>
      </c>
      <c r="M2995">
        <v>14.413086227625495</v>
      </c>
      <c r="N2995">
        <f>+VLOOKUP([1]VENTAS!G2995,[1]SKU!A:G,6,0)</f>
        <v>9430</v>
      </c>
      <c r="O2995" s="4">
        <f t="shared" si="46"/>
        <v>135915.40312650843</v>
      </c>
    </row>
    <row r="2996" spans="1:15" x14ac:dyDescent="0.3">
      <c r="A2996" s="1">
        <v>44960</v>
      </c>
      <c r="B2996" s="2" t="s">
        <v>2425</v>
      </c>
      <c r="C2996" s="2" t="s">
        <v>2426</v>
      </c>
      <c r="D2996" s="2" t="s">
        <v>3017</v>
      </c>
      <c r="E2996">
        <v>24</v>
      </c>
      <c r="F2996" t="str">
        <f>+VLOOKUP(E2996,[1]CLIENTES!A:B,2,0)</f>
        <v>Maciel</v>
      </c>
      <c r="G2996">
        <v>302</v>
      </c>
      <c r="H2996" t="str">
        <f>+VLOOKUP(G2996,[1]SKU!A:B,2,0)</f>
        <v>LIFE GRIS RECT 59 X 59 C.NEGRO 1RA C</v>
      </c>
      <c r="I2996" t="str">
        <f>+VLOOKUP(G2996,[1]SKU!A:D,4,0)</f>
        <v>PORCELANATO</v>
      </c>
      <c r="J2996" t="str">
        <f>+VLOOKUP(G2996,[1]SKU!A:E,5,0)</f>
        <v>Cementos</v>
      </c>
      <c r="K2996" t="str">
        <f>+VLOOKUP(G2996,[1]SKU!A:C,3,0)</f>
        <v>CERRO NEGRO</v>
      </c>
      <c r="L2996">
        <v>85</v>
      </c>
      <c r="M2996">
        <v>79.080541371745326</v>
      </c>
      <c r="N2996">
        <f>+VLOOKUP([1]VENTAS!G2996,[1]SKU!A:G,6,0)</f>
        <v>3218</v>
      </c>
      <c r="O2996" s="4">
        <f t="shared" si="46"/>
        <v>254481.18213427646</v>
      </c>
    </row>
    <row r="2997" spans="1:15" x14ac:dyDescent="0.3">
      <c r="A2997" s="1">
        <v>44982</v>
      </c>
      <c r="B2997" s="2" t="s">
        <v>2425</v>
      </c>
      <c r="C2997" s="2" t="s">
        <v>2426</v>
      </c>
      <c r="D2997" s="2" t="s">
        <v>3018</v>
      </c>
      <c r="E2997">
        <v>239</v>
      </c>
      <c r="F2997" t="str">
        <f>+VLOOKUP(E2997,[1]CLIENTES!A:B,2,0)</f>
        <v>Lorena</v>
      </c>
      <c r="G2997">
        <v>259</v>
      </c>
      <c r="H2997" t="str">
        <f>+VLOOKUP(G2997,[1]SKU!A:B,2,0)</f>
        <v>MOMA GRIS PUL RECT 58 x 117 C.NEGRO 2DA C</v>
      </c>
      <c r="I2997" t="str">
        <f>+VLOOKUP(G2997,[1]SKU!A:D,4,0)</f>
        <v>PORCELANATO</v>
      </c>
      <c r="J2997" t="str">
        <f>+VLOOKUP(G2997,[1]SKU!A:E,5,0)</f>
        <v>Cementos</v>
      </c>
      <c r="K2997" t="str">
        <f>+VLOOKUP(G2997,[1]SKU!A:C,3,0)</f>
        <v>CERRO NEGRO</v>
      </c>
      <c r="L2997">
        <v>149</v>
      </c>
      <c r="M2997">
        <v>51.360350554227765</v>
      </c>
      <c r="N2997">
        <f>+VLOOKUP([1]VENTAS!G2997,[1]SKU!A:G,6,0)</f>
        <v>7484</v>
      </c>
      <c r="O2997" s="4">
        <f t="shared" si="46"/>
        <v>384380.86354784056</v>
      </c>
    </row>
    <row r="2998" spans="1:15" x14ac:dyDescent="0.3">
      <c r="A2998" s="1">
        <v>44944</v>
      </c>
      <c r="B2998" s="2" t="s">
        <v>2425</v>
      </c>
      <c r="C2998" s="2" t="s">
        <v>2426</v>
      </c>
      <c r="D2998" s="2" t="s">
        <v>3019</v>
      </c>
      <c r="E2998">
        <v>35</v>
      </c>
      <c r="F2998" t="str">
        <f>+VLOOKUP(E2998,[1]CLIENTES!A:B,2,0)</f>
        <v>Aaron</v>
      </c>
      <c r="G2998">
        <v>373</v>
      </c>
      <c r="H2998" t="str">
        <f>+VLOOKUP(G2998,[1]SKU!A:B,2,0)</f>
        <v>MOODS HUESO FIT RECT. 58 x 117 S.LOREN 1RA C</v>
      </c>
      <c r="I2998" t="str">
        <f>+VLOOKUP(G2998,[1]SKU!A:D,4,0)</f>
        <v>PORCELANATO</v>
      </c>
      <c r="J2998" t="str">
        <f>+VLOOKUP(G2998,[1]SKU!A:E,5,0)</f>
        <v>Cementos</v>
      </c>
      <c r="K2998" t="str">
        <f>+VLOOKUP(G2998,[1]SKU!A:C,3,0)</f>
        <v>SAN LORENZO</v>
      </c>
      <c r="L2998">
        <v>9</v>
      </c>
      <c r="M2998">
        <v>7.4167796019004877</v>
      </c>
      <c r="N2998">
        <f>+VLOOKUP([1]VENTAS!G2998,[1]SKU!A:G,6,0)</f>
        <v>3076</v>
      </c>
      <c r="O2998" s="4">
        <f t="shared" si="46"/>
        <v>22814.014055445899</v>
      </c>
    </row>
    <row r="2999" spans="1:15" x14ac:dyDescent="0.3">
      <c r="A2999" s="1">
        <v>44975</v>
      </c>
      <c r="B2999" s="2" t="s">
        <v>2425</v>
      </c>
      <c r="C2999" s="2" t="s">
        <v>2426</v>
      </c>
      <c r="D2999" s="2" t="s">
        <v>3020</v>
      </c>
      <c r="E2999">
        <v>241</v>
      </c>
      <c r="F2999" t="str">
        <f>+VLOOKUP(E2999,[1]CLIENTES!A:B,2,0)</f>
        <v>Anyelina</v>
      </c>
      <c r="G2999">
        <v>50</v>
      </c>
      <c r="H2999" t="str">
        <f>+VLOOKUP(G2999,[1]SKU!A:B,2,0)</f>
        <v>ATACAMA TRICOLOR TAAD 51 X 51 C.NEGRO 1RA CAL</v>
      </c>
      <c r="I2999" t="str">
        <f>+VLOOKUP(G2999,[1]SKU!A:D,4,0)</f>
        <v>CERAMICO</v>
      </c>
      <c r="J2999" t="str">
        <f>+VLOOKUP(G2999,[1]SKU!A:E,5,0)</f>
        <v>Piedras</v>
      </c>
      <c r="K2999" t="str">
        <f>+VLOOKUP(G2999,[1]SKU!A:C,3,0)</f>
        <v>CERRO NEGRO</v>
      </c>
      <c r="L2999">
        <v>149</v>
      </c>
      <c r="M2999">
        <v>41.221337548887035</v>
      </c>
      <c r="N2999">
        <f>+VLOOKUP([1]VENTAS!G2999,[1]SKU!A:G,6,0)</f>
        <v>5869</v>
      </c>
      <c r="O2999" s="4">
        <f t="shared" si="46"/>
        <v>241928.030074418</v>
      </c>
    </row>
    <row r="3000" spans="1:15" x14ac:dyDescent="0.3">
      <c r="A3000" s="1">
        <v>44969</v>
      </c>
      <c r="B3000" s="2" t="s">
        <v>2425</v>
      </c>
      <c r="C3000" s="2" t="s">
        <v>2426</v>
      </c>
      <c r="D3000" s="2" t="s">
        <v>3021</v>
      </c>
      <c r="E3000">
        <v>191</v>
      </c>
      <c r="F3000" t="str">
        <f>+VLOOKUP(E3000,[1]CLIENTES!A:B,2,0)</f>
        <v>Bianka</v>
      </c>
      <c r="G3000">
        <v>50</v>
      </c>
      <c r="H3000" t="str">
        <f>+VLOOKUP(G3000,[1]SKU!A:B,2,0)</f>
        <v>ATACAMA TRICOLOR TAAD 51 X 51 C.NEGRO 1RA CAL</v>
      </c>
      <c r="I3000" t="str">
        <f>+VLOOKUP(G3000,[1]SKU!A:D,4,0)</f>
        <v>CERAMICO</v>
      </c>
      <c r="J3000" t="str">
        <f>+VLOOKUP(G3000,[1]SKU!A:E,5,0)</f>
        <v>Piedras</v>
      </c>
      <c r="K3000" t="str">
        <f>+VLOOKUP(G3000,[1]SKU!A:C,3,0)</f>
        <v>CERRO NEGRO</v>
      </c>
      <c r="L3000">
        <v>108</v>
      </c>
      <c r="M3000">
        <v>29.878553391139594</v>
      </c>
      <c r="N3000">
        <f>+VLOOKUP([1]VENTAS!G3000,[1]SKU!A:G,6,0)</f>
        <v>5869</v>
      </c>
      <c r="O3000" s="4">
        <f t="shared" si="46"/>
        <v>175357.22985259828</v>
      </c>
    </row>
    <row r="3001" spans="1:15" x14ac:dyDescent="0.3">
      <c r="A3001" s="1">
        <v>44944</v>
      </c>
      <c r="B3001" s="2" t="s">
        <v>2425</v>
      </c>
      <c r="C3001" s="2" t="s">
        <v>2426</v>
      </c>
      <c r="D3001" s="2" t="s">
        <v>3022</v>
      </c>
      <c r="E3001">
        <v>158</v>
      </c>
      <c r="F3001" t="str">
        <f>+VLOOKUP(E3001,[1]CLIENTES!A:B,2,0)</f>
        <v>Montserrat</v>
      </c>
      <c r="G3001">
        <v>96</v>
      </c>
      <c r="H3001" t="str">
        <f>+VLOOKUP(G3001,[1]SKU!A:B,2,0)</f>
        <v>FORTALEZA ARENA 38 x 38 C.NEGRO 1RA CAL</v>
      </c>
      <c r="I3001" t="str">
        <f>+VLOOKUP(G3001,[1]SKU!A:D,4,0)</f>
        <v>CERAMICO</v>
      </c>
      <c r="J3001" t="str">
        <f>+VLOOKUP(G3001,[1]SKU!A:E,5,0)</f>
        <v>Cementos</v>
      </c>
      <c r="K3001" t="str">
        <f>+VLOOKUP(G3001,[1]SKU!A:C,3,0)</f>
        <v>CERRO NEGRO</v>
      </c>
      <c r="L3001">
        <v>112</v>
      </c>
      <c r="M3001">
        <v>7.3907688743191304</v>
      </c>
      <c r="N3001">
        <f>+VLOOKUP([1]VENTAS!G3001,[1]SKU!A:G,6,0)</f>
        <v>1873</v>
      </c>
      <c r="O3001" s="4">
        <f t="shared" si="46"/>
        <v>13842.910101599731</v>
      </c>
    </row>
    <row r="3002" spans="1:15" x14ac:dyDescent="0.3">
      <c r="A3002" s="1">
        <v>44953</v>
      </c>
      <c r="B3002" s="2" t="s">
        <v>2425</v>
      </c>
      <c r="C3002" s="2" t="s">
        <v>2426</v>
      </c>
      <c r="D3002" s="2" t="s">
        <v>3023</v>
      </c>
      <c r="E3002">
        <v>100</v>
      </c>
      <c r="F3002" t="str">
        <f>+VLOOKUP(E3002,[1]CLIENTES!A:B,2,0)</f>
        <v>Susana</v>
      </c>
      <c r="G3002">
        <v>146</v>
      </c>
      <c r="H3002" t="str">
        <f>+VLOOKUP(G3002,[1]SKU!A:B,2,0)</f>
        <v>LISTON RUSTICO 45,3 x 45,3 S.LOREN 1RA C</v>
      </c>
      <c r="I3002" t="str">
        <f>+VLOOKUP(G3002,[1]SKU!A:D,4,0)</f>
        <v>CERAMICO</v>
      </c>
      <c r="J3002" t="str">
        <f>+VLOOKUP(G3002,[1]SKU!A:E,5,0)</f>
        <v>Maderas</v>
      </c>
      <c r="K3002" t="str">
        <f>+VLOOKUP(G3002,[1]SKU!A:C,3,0)</f>
        <v>SAN LORENZO</v>
      </c>
      <c r="L3002">
        <v>105</v>
      </c>
      <c r="M3002">
        <v>16.834996004780248</v>
      </c>
      <c r="N3002">
        <f>+VLOOKUP([1]VENTAS!G3002,[1]SKU!A:G,6,0)</f>
        <v>7689</v>
      </c>
      <c r="O3002" s="4">
        <f t="shared" si="46"/>
        <v>129444.28428075532</v>
      </c>
    </row>
    <row r="3003" spans="1:15" x14ac:dyDescent="0.3">
      <c r="A3003" s="1">
        <v>44939</v>
      </c>
      <c r="B3003" s="2" t="s">
        <v>2425</v>
      </c>
      <c r="C3003" s="2" t="s">
        <v>2426</v>
      </c>
      <c r="D3003" s="2" t="s">
        <v>3024</v>
      </c>
      <c r="E3003">
        <v>124</v>
      </c>
      <c r="F3003" t="str">
        <f>+VLOOKUP(E3003,[1]CLIENTES!A:B,2,0)</f>
        <v>Marthina</v>
      </c>
      <c r="G3003">
        <v>37</v>
      </c>
      <c r="H3003" t="str">
        <f>+VLOOKUP(G3003,[1]SKU!A:B,2,0)</f>
        <v>HABITAT BLANCO BRILLANTE 45,3 X 45,3 SCOP 1RA C</v>
      </c>
      <c r="I3003" t="str">
        <f>+VLOOKUP(G3003,[1]SKU!A:D,4,0)</f>
        <v>CERAMICO</v>
      </c>
      <c r="J3003" t="str">
        <f>+VLOOKUP(G3003,[1]SKU!A:E,5,0)</f>
        <v>Marmoles</v>
      </c>
      <c r="K3003" t="str">
        <f>+VLOOKUP(G3003,[1]SKU!A:C,3,0)</f>
        <v>SCOP</v>
      </c>
      <c r="L3003">
        <v>132</v>
      </c>
      <c r="M3003">
        <v>11.28113611424657</v>
      </c>
      <c r="N3003">
        <f>+VLOOKUP([1]VENTAS!G3003,[1]SKU!A:G,6,0)</f>
        <v>5099</v>
      </c>
      <c r="O3003" s="4">
        <f t="shared" si="46"/>
        <v>57522.513046543259</v>
      </c>
    </row>
    <row r="3004" spans="1:15" x14ac:dyDescent="0.3">
      <c r="A3004" s="1">
        <v>44975</v>
      </c>
      <c r="B3004" s="2" t="s">
        <v>2425</v>
      </c>
      <c r="C3004" s="2" t="s">
        <v>2426</v>
      </c>
      <c r="D3004" s="2" t="s">
        <v>3025</v>
      </c>
      <c r="E3004">
        <v>33</v>
      </c>
      <c r="F3004" t="str">
        <f>+VLOOKUP(E3004,[1]CLIENTES!A:B,2,0)</f>
        <v>Yordan</v>
      </c>
      <c r="G3004">
        <v>381</v>
      </c>
      <c r="H3004" t="str">
        <f>+VLOOKUP(G3004,[1]SKU!A:B,2,0)</f>
        <v>GLAM IVORY PUL RT FIT 57,7 x 57,7 S.LOREN 2DA C</v>
      </c>
      <c r="I3004" t="str">
        <f>+VLOOKUP(G3004,[1]SKU!A:D,4,0)</f>
        <v>PORCELANATO</v>
      </c>
      <c r="J3004" t="str">
        <f>+VLOOKUP(G3004,[1]SKU!A:E,5,0)</f>
        <v>Cementos</v>
      </c>
      <c r="K3004" t="str">
        <f>+VLOOKUP(G3004,[1]SKU!A:C,3,0)</f>
        <v>SAN LORENZO</v>
      </c>
      <c r="L3004">
        <v>22</v>
      </c>
      <c r="M3004">
        <v>13.812195404752813</v>
      </c>
      <c r="N3004">
        <f>+VLOOKUP([1]VENTAS!G3004,[1]SKU!A:G,6,0)</f>
        <v>4775</v>
      </c>
      <c r="O3004" s="4">
        <f t="shared" si="46"/>
        <v>65953.233057694684</v>
      </c>
    </row>
    <row r="3005" spans="1:15" x14ac:dyDescent="0.3">
      <c r="A3005" s="1">
        <v>44982</v>
      </c>
      <c r="B3005" s="2" t="s">
        <v>2425</v>
      </c>
      <c r="C3005" s="2" t="s">
        <v>2426</v>
      </c>
      <c r="D3005" s="2" t="s">
        <v>3026</v>
      </c>
      <c r="E3005">
        <v>198</v>
      </c>
      <c r="F3005" t="str">
        <f>+VLOOKUP(E3005,[1]CLIENTES!A:B,2,0)</f>
        <v>Darling</v>
      </c>
      <c r="G3005">
        <v>290</v>
      </c>
      <c r="H3005" t="str">
        <f>+VLOOKUP(G3005,[1]SKU!A:B,2,0)</f>
        <v>BIOCITY PLATA 59 X 59 C.NEGRO 2DA CAL</v>
      </c>
      <c r="I3005" t="str">
        <f>+VLOOKUP(G3005,[1]SKU!A:D,4,0)</f>
        <v>PORCELANATO</v>
      </c>
      <c r="J3005" t="str">
        <f>+VLOOKUP(G3005,[1]SKU!A:E,5,0)</f>
        <v>Cementos</v>
      </c>
      <c r="K3005" t="str">
        <f>+VLOOKUP(G3005,[1]SKU!A:C,3,0)</f>
        <v>CERRO NEGRO</v>
      </c>
      <c r="L3005">
        <v>48</v>
      </c>
      <c r="M3005">
        <v>20.209634059740107</v>
      </c>
      <c r="N3005">
        <f>+VLOOKUP([1]VENTAS!G3005,[1]SKU!A:G,6,0)</f>
        <v>1927</v>
      </c>
      <c r="O3005" s="4">
        <f t="shared" si="46"/>
        <v>38943.964833119186</v>
      </c>
    </row>
    <row r="3006" spans="1:15" x14ac:dyDescent="0.3">
      <c r="A3006" s="1">
        <v>44947</v>
      </c>
      <c r="B3006" s="2" t="s">
        <v>2425</v>
      </c>
      <c r="C3006" s="2" t="s">
        <v>2426</v>
      </c>
      <c r="D3006" s="2" t="s">
        <v>3027</v>
      </c>
      <c r="E3006">
        <v>39</v>
      </c>
      <c r="F3006" t="str">
        <f>+VLOOKUP(E3006,[1]CLIENTES!A:B,2,0)</f>
        <v>Pola</v>
      </c>
      <c r="G3006">
        <v>361</v>
      </c>
      <c r="H3006" t="str">
        <f>+VLOOKUP(G3006,[1]SKU!A:B,2,0)</f>
        <v>ICE TILE BLANCO FIT RECT. 28 X 58 S.LOREN 2DA CAL</v>
      </c>
      <c r="I3006" t="str">
        <f>+VLOOKUP(G3006,[1]SKU!A:D,4,0)</f>
        <v>PORCELANATO</v>
      </c>
      <c r="J3006" t="str">
        <f>+VLOOKUP(G3006,[1]SKU!A:E,5,0)</f>
        <v>Marmoles</v>
      </c>
      <c r="K3006" t="str">
        <f>+VLOOKUP(G3006,[1]SKU!A:C,3,0)</f>
        <v>SAN LORENZO</v>
      </c>
      <c r="L3006">
        <v>107</v>
      </c>
      <c r="M3006">
        <v>79.680824313012209</v>
      </c>
      <c r="N3006">
        <f>+VLOOKUP([1]VENTAS!G3006,[1]SKU!A:G,6,0)</f>
        <v>8538</v>
      </c>
      <c r="O3006" s="4">
        <f t="shared" si="46"/>
        <v>680314.87798449828</v>
      </c>
    </row>
    <row r="3007" spans="1:15" x14ac:dyDescent="0.3">
      <c r="A3007" s="1">
        <v>44933</v>
      </c>
      <c r="B3007" s="2" t="s">
        <v>2425</v>
      </c>
      <c r="C3007" s="2" t="s">
        <v>2426</v>
      </c>
      <c r="D3007" s="2" t="s">
        <v>3028</v>
      </c>
      <c r="E3007">
        <v>172</v>
      </c>
      <c r="F3007" t="str">
        <f>+VLOOKUP(E3007,[1]CLIENTES!A:B,2,0)</f>
        <v>Viviana</v>
      </c>
      <c r="G3007">
        <v>30</v>
      </c>
      <c r="H3007" t="str">
        <f>+VLOOKUP(G3007,[1]SKU!A:B,2,0)</f>
        <v>BASALTO GRIS PIEDRA  30 x 45 CORTINES 2DA C</v>
      </c>
      <c r="I3007" t="str">
        <f>+VLOOKUP(G3007,[1]SKU!A:D,4,0)</f>
        <v>CERAMICO</v>
      </c>
      <c r="J3007" t="str">
        <f>+VLOOKUP(G3007,[1]SKU!A:E,5,0)</f>
        <v>Piedras</v>
      </c>
      <c r="K3007" t="str">
        <f>+VLOOKUP(G3007,[1]SKU!A:C,3,0)</f>
        <v>CORTINES</v>
      </c>
      <c r="L3007">
        <v>58</v>
      </c>
      <c r="M3007">
        <v>1.6169803499177124</v>
      </c>
      <c r="N3007">
        <f>+VLOOKUP([1]VENTAS!G3007,[1]SKU!A:G,6,0)</f>
        <v>7924</v>
      </c>
      <c r="O3007" s="4">
        <f t="shared" si="46"/>
        <v>12812.952292747954</v>
      </c>
    </row>
    <row r="3008" spans="1:15" x14ac:dyDescent="0.3">
      <c r="A3008" s="1">
        <v>44960</v>
      </c>
      <c r="B3008" s="2" t="s">
        <v>2425</v>
      </c>
      <c r="C3008" s="2" t="s">
        <v>2426</v>
      </c>
      <c r="D3008" s="2" t="s">
        <v>3029</v>
      </c>
      <c r="E3008">
        <v>32</v>
      </c>
      <c r="F3008" t="str">
        <f>+VLOOKUP(E3008,[1]CLIENTES!A:B,2,0)</f>
        <v>Jacobo</v>
      </c>
      <c r="G3008">
        <v>338</v>
      </c>
      <c r="H3008" t="str">
        <f>+VLOOKUP(G3008,[1]SKU!A:B,2,0)</f>
        <v>MOODS HUESO FIT RECT. 58 x 58 S.LOREN 1RA C</v>
      </c>
      <c r="I3008" t="str">
        <f>+VLOOKUP(G3008,[1]SKU!A:D,4,0)</f>
        <v>PORCELANATO</v>
      </c>
      <c r="J3008" t="str">
        <f>+VLOOKUP(G3008,[1]SKU!A:E,5,0)</f>
        <v>Cementos</v>
      </c>
      <c r="K3008" t="str">
        <f>+VLOOKUP(G3008,[1]SKU!A:C,3,0)</f>
        <v>SAN LORENZO</v>
      </c>
      <c r="L3008">
        <v>87</v>
      </c>
      <c r="M3008">
        <v>35.451001613502477</v>
      </c>
      <c r="N3008">
        <f>+VLOOKUP([1]VENTAS!G3008,[1]SKU!A:G,6,0)</f>
        <v>6381</v>
      </c>
      <c r="O3008" s="4">
        <f t="shared" si="46"/>
        <v>226212.84129575931</v>
      </c>
    </row>
    <row r="3009" spans="1:15" x14ac:dyDescent="0.3">
      <c r="A3009" s="1">
        <v>44960</v>
      </c>
      <c r="B3009" s="2" t="s">
        <v>2425</v>
      </c>
      <c r="C3009" s="2" t="s">
        <v>2426</v>
      </c>
      <c r="D3009" s="2" t="s">
        <v>3030</v>
      </c>
      <c r="E3009">
        <v>236</v>
      </c>
      <c r="F3009" t="str">
        <f>+VLOOKUP(E3009,[1]CLIENTES!A:B,2,0)</f>
        <v>Yasmin</v>
      </c>
      <c r="G3009">
        <v>141</v>
      </c>
      <c r="H3009" t="str">
        <f>+VLOOKUP(G3009,[1]SKU!A:B,2,0)</f>
        <v>MURO PIEDRA  BRICK 31 x 53 LOURDES 1RA C</v>
      </c>
      <c r="I3009" t="str">
        <f>+VLOOKUP(G3009,[1]SKU!A:D,4,0)</f>
        <v>CERAMICO</v>
      </c>
      <c r="J3009" t="str">
        <f>+VLOOKUP(G3009,[1]SKU!A:E,5,0)</f>
        <v>Piedras</v>
      </c>
      <c r="K3009" t="str">
        <f>+VLOOKUP(G3009,[1]SKU!A:C,3,0)</f>
        <v>LOURDES</v>
      </c>
      <c r="L3009">
        <v>57</v>
      </c>
      <c r="M3009">
        <v>35.234512500468043</v>
      </c>
      <c r="N3009">
        <f>+VLOOKUP([1]VENTAS!G3009,[1]SKU!A:G,6,0)</f>
        <v>8048</v>
      </c>
      <c r="O3009" s="4">
        <f t="shared" si="46"/>
        <v>283567.35660376679</v>
      </c>
    </row>
    <row r="3010" spans="1:15" x14ac:dyDescent="0.3">
      <c r="A3010" s="1">
        <v>44940</v>
      </c>
      <c r="B3010" s="2" t="s">
        <v>2425</v>
      </c>
      <c r="C3010" s="2" t="s">
        <v>2426</v>
      </c>
      <c r="D3010" s="2" t="s">
        <v>3031</v>
      </c>
      <c r="E3010">
        <v>167</v>
      </c>
      <c r="F3010" t="str">
        <f>+VLOOKUP(E3010,[1]CLIENTES!A:B,2,0)</f>
        <v>Saray</v>
      </c>
      <c r="G3010">
        <v>215</v>
      </c>
      <c r="H3010" t="str">
        <f>+VLOOKUP(G3010,[1]SKU!A:B,2,0)</f>
        <v>LISCIO GRAPHITE NATURAL 60 X 120 VITE 2DA C</v>
      </c>
      <c r="I3010" t="str">
        <f>+VLOOKUP(G3010,[1]SKU!A:D,4,0)</f>
        <v>PORCELANATO</v>
      </c>
      <c r="J3010" t="str">
        <f>+VLOOKUP(G3010,[1]SKU!A:E,5,0)</f>
        <v>Cementos</v>
      </c>
      <c r="K3010" t="str">
        <f>+VLOOKUP(G3010,[1]SKU!A:C,3,0)</f>
        <v>VITE</v>
      </c>
      <c r="L3010">
        <v>25</v>
      </c>
      <c r="M3010">
        <v>18.073956567017824</v>
      </c>
      <c r="N3010">
        <f>+VLOOKUP([1]VENTAS!G3010,[1]SKU!A:G,6,0)</f>
        <v>9253</v>
      </c>
      <c r="O3010" s="4">
        <f t="shared" si="46"/>
        <v>167238.32011461593</v>
      </c>
    </row>
    <row r="3011" spans="1:15" x14ac:dyDescent="0.3">
      <c r="A3011" s="1">
        <v>44972</v>
      </c>
      <c r="B3011" s="2" t="s">
        <v>2425</v>
      </c>
      <c r="C3011" s="2" t="s">
        <v>2426</v>
      </c>
      <c r="D3011" s="2" t="s">
        <v>3032</v>
      </c>
      <c r="E3011">
        <v>244</v>
      </c>
      <c r="F3011" t="str">
        <f>+VLOOKUP(E3011,[1]CLIENTES!A:B,2,0)</f>
        <v>Karim</v>
      </c>
      <c r="G3011">
        <v>141</v>
      </c>
      <c r="H3011" t="str">
        <f>+VLOOKUP(G3011,[1]SKU!A:B,2,0)</f>
        <v>MURO PIEDRA  BRICK 31 x 53 LOURDES 1RA C</v>
      </c>
      <c r="I3011" t="str">
        <f>+VLOOKUP(G3011,[1]SKU!A:D,4,0)</f>
        <v>CERAMICO</v>
      </c>
      <c r="J3011" t="str">
        <f>+VLOOKUP(G3011,[1]SKU!A:E,5,0)</f>
        <v>Piedras</v>
      </c>
      <c r="K3011" t="str">
        <f>+VLOOKUP(G3011,[1]SKU!A:C,3,0)</f>
        <v>LOURDES</v>
      </c>
      <c r="L3011">
        <v>131</v>
      </c>
      <c r="M3011">
        <v>80.977563816865143</v>
      </c>
      <c r="N3011">
        <f>+VLOOKUP([1]VENTAS!G3011,[1]SKU!A:G,6,0)</f>
        <v>8048</v>
      </c>
      <c r="O3011" s="4">
        <f t="shared" ref="O3011:O3074" si="47">+N3011*M3011</f>
        <v>651707.43359813071</v>
      </c>
    </row>
    <row r="3012" spans="1:15" x14ac:dyDescent="0.3">
      <c r="A3012" s="1">
        <v>44932</v>
      </c>
      <c r="B3012" s="2" t="s">
        <v>2425</v>
      </c>
      <c r="C3012" s="2" t="s">
        <v>2426</v>
      </c>
      <c r="D3012" s="2" t="s">
        <v>3033</v>
      </c>
      <c r="E3012">
        <v>149</v>
      </c>
      <c r="F3012" t="str">
        <f>+VLOOKUP(E3012,[1]CLIENTES!A:B,2,0)</f>
        <v>Marianela</v>
      </c>
      <c r="G3012">
        <v>35</v>
      </c>
      <c r="H3012" t="str">
        <f>+VLOOKUP(G3012,[1]SKU!A:B,2,0)</f>
        <v>TACO ARDESIA GRIS 45,3 x 45,3 S.LOREN 1RA C</v>
      </c>
      <c r="I3012" t="str">
        <f>+VLOOKUP(G3012,[1]SKU!A:D,4,0)</f>
        <v>CERAMICO</v>
      </c>
      <c r="J3012" t="str">
        <f>+VLOOKUP(G3012,[1]SKU!A:E,5,0)</f>
        <v>Piedras</v>
      </c>
      <c r="K3012" t="str">
        <f>+VLOOKUP(G3012,[1]SKU!A:C,3,0)</f>
        <v>SAN LORENZO</v>
      </c>
      <c r="L3012">
        <v>134</v>
      </c>
      <c r="M3012">
        <v>22.775419107619715</v>
      </c>
      <c r="N3012">
        <f>+VLOOKUP([1]VENTAS!G3012,[1]SKU!A:G,6,0)</f>
        <v>4806</v>
      </c>
      <c r="O3012" s="4">
        <f t="shared" si="47"/>
        <v>109458.66423122035</v>
      </c>
    </row>
    <row r="3013" spans="1:15" x14ac:dyDescent="0.3">
      <c r="A3013" s="1">
        <v>44956</v>
      </c>
      <c r="B3013" s="2" t="s">
        <v>2425</v>
      </c>
      <c r="C3013" s="2" t="s">
        <v>2426</v>
      </c>
      <c r="D3013" s="2" t="s">
        <v>3034</v>
      </c>
      <c r="E3013">
        <v>15</v>
      </c>
      <c r="F3013" t="str">
        <f>+VLOOKUP(E3013,[1]CLIENTES!A:B,2,0)</f>
        <v>Naomi</v>
      </c>
      <c r="G3013">
        <v>301</v>
      </c>
      <c r="H3013" t="str">
        <f>+VLOOKUP(G3013,[1]SKU!A:B,2,0)</f>
        <v>MOMA MARFIL PUL RECT 58 x 117 C.NEGRO 2DA C</v>
      </c>
      <c r="I3013" t="str">
        <f>+VLOOKUP(G3013,[1]SKU!A:D,4,0)</f>
        <v>PORCELANATO</v>
      </c>
      <c r="J3013" t="str">
        <f>+VLOOKUP(G3013,[1]SKU!A:E,5,0)</f>
        <v>Cementos</v>
      </c>
      <c r="K3013" t="str">
        <f>+VLOOKUP(G3013,[1]SKU!A:C,3,0)</f>
        <v>CERRO NEGRO</v>
      </c>
      <c r="L3013">
        <v>75</v>
      </c>
      <c r="M3013">
        <v>70.758209912275078</v>
      </c>
      <c r="N3013">
        <f>+VLOOKUP([1]VENTAS!G3013,[1]SKU!A:G,6,0)</f>
        <v>9015</v>
      </c>
      <c r="O3013" s="4">
        <f t="shared" si="47"/>
        <v>637885.26235915988</v>
      </c>
    </row>
    <row r="3014" spans="1:15" x14ac:dyDescent="0.3">
      <c r="A3014" s="1">
        <v>44951</v>
      </c>
      <c r="B3014" s="2" t="s">
        <v>2425</v>
      </c>
      <c r="C3014" s="2" t="s">
        <v>2426</v>
      </c>
      <c r="D3014" s="2" t="s">
        <v>3035</v>
      </c>
      <c r="E3014">
        <v>7</v>
      </c>
      <c r="F3014" t="str">
        <f>+VLOOKUP(E3014,[1]CLIENTES!A:B,2,0)</f>
        <v>Milan</v>
      </c>
      <c r="G3014">
        <v>43</v>
      </c>
      <c r="H3014" t="str">
        <f>+VLOOKUP(G3014,[1]SKU!A:B,2,0)</f>
        <v>SAN TELMO TERRA 35 x 35  LOURDES 1RA C</v>
      </c>
      <c r="I3014" t="str">
        <f>+VLOOKUP(G3014,[1]SKU!A:D,4,0)</f>
        <v>CERAMICO</v>
      </c>
      <c r="J3014" t="str">
        <f>+VLOOKUP(G3014,[1]SKU!A:E,5,0)</f>
        <v>Piedras</v>
      </c>
      <c r="K3014" t="str">
        <f>+VLOOKUP(G3014,[1]SKU!A:C,3,0)</f>
        <v>LOURDES</v>
      </c>
      <c r="L3014">
        <v>100</v>
      </c>
      <c r="M3014">
        <v>62.102113480625178</v>
      </c>
      <c r="N3014">
        <f>+VLOOKUP([1]VENTAS!G3014,[1]SKU!A:G,6,0)</f>
        <v>5132</v>
      </c>
      <c r="O3014" s="4">
        <f t="shared" si="47"/>
        <v>318708.04638256843</v>
      </c>
    </row>
    <row r="3015" spans="1:15" x14ac:dyDescent="0.3">
      <c r="A3015" s="1">
        <v>44985</v>
      </c>
      <c r="B3015" s="2" t="s">
        <v>2425</v>
      </c>
      <c r="C3015" s="2" t="s">
        <v>2426</v>
      </c>
      <c r="D3015" s="2" t="s">
        <v>3036</v>
      </c>
      <c r="E3015">
        <v>122</v>
      </c>
      <c r="F3015" t="str">
        <f>+VLOOKUP(E3015,[1]CLIENTES!A:B,2,0)</f>
        <v>Juanpablo</v>
      </c>
      <c r="G3015">
        <v>9</v>
      </c>
      <c r="H3015" t="str">
        <f>+VLOOKUP(G3015,[1]SKU!A:B,2,0)</f>
        <v>COTTO GRIS 56 X 56 LOURDES 1RA C</v>
      </c>
      <c r="I3015" t="str">
        <f>+VLOOKUP(G3015,[1]SKU!A:D,4,0)</f>
        <v>CERAMICO</v>
      </c>
      <c r="J3015" t="str">
        <f>+VLOOKUP(G3015,[1]SKU!A:E,5,0)</f>
        <v>Cementos</v>
      </c>
      <c r="K3015" t="str">
        <f>+VLOOKUP(G3015,[1]SKU!A:C,3,0)</f>
        <v>LOURDES</v>
      </c>
      <c r="L3015">
        <v>148</v>
      </c>
      <c r="M3015">
        <v>72.256420849593994</v>
      </c>
      <c r="N3015">
        <f>+VLOOKUP([1]VENTAS!G3015,[1]SKU!A:G,6,0)</f>
        <v>9272</v>
      </c>
      <c r="O3015" s="4">
        <f t="shared" si="47"/>
        <v>669961.53411743545</v>
      </c>
    </row>
    <row r="3016" spans="1:15" x14ac:dyDescent="0.3">
      <c r="A3016" s="1">
        <v>44927</v>
      </c>
      <c r="B3016" s="2" t="s">
        <v>2425</v>
      </c>
      <c r="C3016" s="2" t="s">
        <v>2426</v>
      </c>
      <c r="D3016" s="2" t="s">
        <v>3037</v>
      </c>
      <c r="E3016">
        <v>110</v>
      </c>
      <c r="F3016" t="str">
        <f>+VLOOKUP(E3016,[1]CLIENTES!A:B,2,0)</f>
        <v>Julieta</v>
      </c>
      <c r="G3016">
        <v>86</v>
      </c>
      <c r="H3016" t="str">
        <f>+VLOOKUP(G3016,[1]SKU!A:B,2,0)</f>
        <v>CORCEGA BEIGE 43 x 43 CAÑUELAS 1RA C</v>
      </c>
      <c r="I3016" t="str">
        <f>+VLOOKUP(G3016,[1]SKU!A:D,4,0)</f>
        <v>CERAMICO</v>
      </c>
      <c r="J3016" t="str">
        <f>+VLOOKUP(G3016,[1]SKU!A:E,5,0)</f>
        <v>Marmoles</v>
      </c>
      <c r="K3016" t="str">
        <f>+VLOOKUP(G3016,[1]SKU!A:C,3,0)</f>
        <v>CAÑUELAS</v>
      </c>
      <c r="L3016">
        <v>59</v>
      </c>
      <c r="M3016">
        <v>24.74699116872268</v>
      </c>
      <c r="N3016">
        <f>+VLOOKUP([1]VENTAS!G3016,[1]SKU!A:G,6,0)</f>
        <v>2645</v>
      </c>
      <c r="O3016" s="4">
        <f t="shared" si="47"/>
        <v>65455.791641271491</v>
      </c>
    </row>
    <row r="3017" spans="1:15" x14ac:dyDescent="0.3">
      <c r="A3017" s="1">
        <v>44979</v>
      </c>
      <c r="B3017" s="2" t="s">
        <v>2425</v>
      </c>
      <c r="C3017" s="2" t="s">
        <v>2426</v>
      </c>
      <c r="D3017" s="2" t="s">
        <v>3038</v>
      </c>
      <c r="E3017">
        <v>209</v>
      </c>
      <c r="F3017" t="str">
        <f>+VLOOKUP(E3017,[1]CLIENTES!A:B,2,0)</f>
        <v>Rocio</v>
      </c>
      <c r="G3017">
        <v>24</v>
      </c>
      <c r="H3017" t="str">
        <f>+VLOOKUP(G3017,[1]SKU!A:B,2,0)</f>
        <v>MANAOS GRIS 38 x 38 C.NEGRO 1RA CAL</v>
      </c>
      <c r="I3017" t="str">
        <f>+VLOOKUP(G3017,[1]SKU!A:D,4,0)</f>
        <v>CERAMICO</v>
      </c>
      <c r="J3017" t="str">
        <f>+VLOOKUP(G3017,[1]SKU!A:E,5,0)</f>
        <v>Marmoles</v>
      </c>
      <c r="K3017" t="str">
        <f>+VLOOKUP(G3017,[1]SKU!A:C,3,0)</f>
        <v>CERRO NEGRO</v>
      </c>
      <c r="L3017">
        <v>160</v>
      </c>
      <c r="M3017">
        <v>15.550744616020822</v>
      </c>
      <c r="N3017">
        <f>+VLOOKUP([1]VENTAS!G3017,[1]SKU!A:G,6,0)</f>
        <v>5182</v>
      </c>
      <c r="O3017" s="4">
        <f t="shared" si="47"/>
        <v>80583.958600219892</v>
      </c>
    </row>
    <row r="3018" spans="1:15" x14ac:dyDescent="0.3">
      <c r="A3018" s="1">
        <v>44936</v>
      </c>
      <c r="B3018" s="2" t="s">
        <v>2425</v>
      </c>
      <c r="C3018" s="2" t="s">
        <v>2426</v>
      </c>
      <c r="D3018" s="2" t="s">
        <v>3039</v>
      </c>
      <c r="E3018">
        <v>50</v>
      </c>
      <c r="F3018" t="str">
        <f>+VLOOKUP(E3018,[1]CLIENTES!A:B,2,0)</f>
        <v>Eythan</v>
      </c>
      <c r="G3018">
        <v>277</v>
      </c>
      <c r="H3018" t="str">
        <f>+VLOOKUP(G3018,[1]SKU!A:B,2,0)</f>
        <v>LONDON TIZA RECT 58 X 117 C.NEGRO 2DA CAL</v>
      </c>
      <c r="I3018" t="str">
        <f>+VLOOKUP(G3018,[1]SKU!A:D,4,0)</f>
        <v>PORCELANATO</v>
      </c>
      <c r="J3018" t="str">
        <f>+VLOOKUP(G3018,[1]SKU!A:E,5,0)</f>
        <v>Cementos</v>
      </c>
      <c r="K3018" t="str">
        <f>+VLOOKUP(G3018,[1]SKU!A:C,3,0)</f>
        <v>CERRO NEGRO</v>
      </c>
      <c r="L3018">
        <v>152</v>
      </c>
      <c r="M3018">
        <v>4.3840310615246194</v>
      </c>
      <c r="N3018">
        <f>+VLOOKUP([1]VENTAS!G3018,[1]SKU!A:G,6,0)</f>
        <v>4643</v>
      </c>
      <c r="O3018" s="4">
        <f t="shared" si="47"/>
        <v>20355.056218658807</v>
      </c>
    </row>
    <row r="3019" spans="1:15" x14ac:dyDescent="0.3">
      <c r="A3019" s="1">
        <v>44970</v>
      </c>
      <c r="B3019" s="2" t="s">
        <v>2425</v>
      </c>
      <c r="C3019" s="2" t="s">
        <v>2426</v>
      </c>
      <c r="D3019" s="2" t="s">
        <v>3040</v>
      </c>
      <c r="E3019">
        <v>25</v>
      </c>
      <c r="F3019" t="str">
        <f>+VLOOKUP(E3019,[1]CLIENTES!A:B,2,0)</f>
        <v>Caroline</v>
      </c>
      <c r="G3019">
        <v>80</v>
      </c>
      <c r="H3019" t="str">
        <f>+VLOOKUP(G3019,[1]SKU!A:B,2,0)</f>
        <v>PORTLAND GREY 50 X 50 CORTINES 2DA C</v>
      </c>
      <c r="I3019" t="str">
        <f>+VLOOKUP(G3019,[1]SKU!A:D,4,0)</f>
        <v>CERAMICO</v>
      </c>
      <c r="J3019" t="str">
        <f>+VLOOKUP(G3019,[1]SKU!A:E,5,0)</f>
        <v>Cementos</v>
      </c>
      <c r="K3019" t="str">
        <f>+VLOOKUP(G3019,[1]SKU!A:C,3,0)</f>
        <v>CORTINES</v>
      </c>
      <c r="L3019">
        <v>95</v>
      </c>
      <c r="M3019">
        <v>30.27291339558283</v>
      </c>
      <c r="N3019">
        <f>+VLOOKUP([1]VENTAS!G3019,[1]SKU!A:G,6,0)</f>
        <v>4847</v>
      </c>
      <c r="O3019" s="4">
        <f t="shared" si="47"/>
        <v>146732.81122838997</v>
      </c>
    </row>
    <row r="3020" spans="1:15" x14ac:dyDescent="0.3">
      <c r="A3020" s="1">
        <v>44982</v>
      </c>
      <c r="B3020" s="2" t="s">
        <v>2425</v>
      </c>
      <c r="C3020" s="2" t="s">
        <v>2426</v>
      </c>
      <c r="D3020" s="2" t="s">
        <v>3041</v>
      </c>
      <c r="E3020">
        <v>112</v>
      </c>
      <c r="F3020" t="str">
        <f>+VLOOKUP(E3020,[1]CLIENTES!A:B,2,0)</f>
        <v>Anahy</v>
      </c>
      <c r="G3020">
        <v>99</v>
      </c>
      <c r="H3020" t="str">
        <f>+VLOOKUP(G3020,[1]SKU!A:B,2,0)</f>
        <v>CALIFORNIA GRIS CLARO 51 x 51 ALLPA 2DA C</v>
      </c>
      <c r="I3020" t="str">
        <f>+VLOOKUP(G3020,[1]SKU!A:D,4,0)</f>
        <v>CERAMICO</v>
      </c>
      <c r="J3020" t="str">
        <f>+VLOOKUP(G3020,[1]SKU!A:E,5,0)</f>
        <v>Cementos</v>
      </c>
      <c r="K3020" t="str">
        <f>+VLOOKUP(G3020,[1]SKU!A:C,3,0)</f>
        <v>ALLPA</v>
      </c>
      <c r="L3020">
        <v>140</v>
      </c>
      <c r="M3020">
        <v>19.442416318175681</v>
      </c>
      <c r="N3020">
        <f>+VLOOKUP([1]VENTAS!G3020,[1]SKU!A:G,6,0)</f>
        <v>1196</v>
      </c>
      <c r="O3020" s="4">
        <f t="shared" si="47"/>
        <v>23253.129916538113</v>
      </c>
    </row>
    <row r="3021" spans="1:15" x14ac:dyDescent="0.3">
      <c r="A3021" s="1">
        <v>44985</v>
      </c>
      <c r="B3021" s="2" t="s">
        <v>2425</v>
      </c>
      <c r="C3021" s="2" t="s">
        <v>2426</v>
      </c>
      <c r="D3021" s="2" t="s">
        <v>3042</v>
      </c>
      <c r="E3021">
        <v>236</v>
      </c>
      <c r="F3021" t="str">
        <f>+VLOOKUP(E3021,[1]CLIENTES!A:B,2,0)</f>
        <v>Yasmin</v>
      </c>
      <c r="G3021">
        <v>288</v>
      </c>
      <c r="H3021" t="str">
        <f>+VLOOKUP(G3021,[1]SKU!A:B,2,0)</f>
        <v>SIDNEY ICE NATURAL RECT 59 x 59 C.NEGRO 2DA CAL</v>
      </c>
      <c r="I3021" t="str">
        <f>+VLOOKUP(G3021,[1]SKU!A:D,4,0)</f>
        <v>PORCELANATO</v>
      </c>
      <c r="J3021" t="str">
        <f>+VLOOKUP(G3021,[1]SKU!A:E,5,0)</f>
        <v>Cementos</v>
      </c>
      <c r="K3021" t="str">
        <f>+VLOOKUP(G3021,[1]SKU!A:C,3,0)</f>
        <v>CERRO NEGRO</v>
      </c>
      <c r="L3021">
        <v>44</v>
      </c>
      <c r="M3021">
        <v>24.574921011761312</v>
      </c>
      <c r="N3021">
        <f>+VLOOKUP([1]VENTAS!G3021,[1]SKU!A:G,6,0)</f>
        <v>2328</v>
      </c>
      <c r="O3021" s="4">
        <f t="shared" si="47"/>
        <v>57210.416115380336</v>
      </c>
    </row>
    <row r="3022" spans="1:15" x14ac:dyDescent="0.3">
      <c r="A3022" s="1">
        <v>44931</v>
      </c>
      <c r="B3022" s="2" t="s">
        <v>2425</v>
      </c>
      <c r="C3022" s="2" t="s">
        <v>2426</v>
      </c>
      <c r="D3022" s="2" t="s">
        <v>3043</v>
      </c>
      <c r="E3022">
        <v>166</v>
      </c>
      <c r="F3022" t="str">
        <f>+VLOOKUP(E3022,[1]CLIENTES!A:B,2,0)</f>
        <v>Betzabeth</v>
      </c>
      <c r="G3022">
        <v>343</v>
      </c>
      <c r="H3022" t="str">
        <f>+VLOOKUP(G3022,[1]SKU!A:B,2,0)</f>
        <v>BAUHAUS GREY RECT. FIT 58 x 58 S.LOREN 1RA C</v>
      </c>
      <c r="I3022" t="str">
        <f>+VLOOKUP(G3022,[1]SKU!A:D,4,0)</f>
        <v>PORCELANATO</v>
      </c>
      <c r="J3022" t="str">
        <f>+VLOOKUP(G3022,[1]SKU!A:E,5,0)</f>
        <v>Cementos</v>
      </c>
      <c r="K3022" t="str">
        <f>+VLOOKUP(G3022,[1]SKU!A:C,3,0)</f>
        <v>SAN LORENZO</v>
      </c>
      <c r="L3022">
        <v>169</v>
      </c>
      <c r="M3022">
        <v>84.732743566671715</v>
      </c>
      <c r="N3022">
        <f>+VLOOKUP([1]VENTAS!G3022,[1]SKU!A:G,6,0)</f>
        <v>4387</v>
      </c>
      <c r="O3022" s="4">
        <f t="shared" si="47"/>
        <v>371722.54602698883</v>
      </c>
    </row>
    <row r="3023" spans="1:15" x14ac:dyDescent="0.3">
      <c r="A3023" s="1">
        <v>44932</v>
      </c>
      <c r="B3023" s="2" t="s">
        <v>2425</v>
      </c>
      <c r="C3023" s="2" t="s">
        <v>2426</v>
      </c>
      <c r="D3023" s="2" t="s">
        <v>3044</v>
      </c>
      <c r="E3023">
        <v>166</v>
      </c>
      <c r="F3023" t="str">
        <f>+VLOOKUP(E3023,[1]CLIENTES!A:B,2,0)</f>
        <v>Betzabeth</v>
      </c>
      <c r="G3023">
        <v>338</v>
      </c>
      <c r="H3023" t="str">
        <f>+VLOOKUP(G3023,[1]SKU!A:B,2,0)</f>
        <v>MOODS HUESO FIT RECT. 58 x 58 S.LOREN 1RA C</v>
      </c>
      <c r="I3023" t="str">
        <f>+VLOOKUP(G3023,[1]SKU!A:D,4,0)</f>
        <v>PORCELANATO</v>
      </c>
      <c r="J3023" t="str">
        <f>+VLOOKUP(G3023,[1]SKU!A:E,5,0)</f>
        <v>Cementos</v>
      </c>
      <c r="K3023" t="str">
        <f>+VLOOKUP(G3023,[1]SKU!A:C,3,0)</f>
        <v>SAN LORENZO</v>
      </c>
      <c r="L3023">
        <v>145</v>
      </c>
      <c r="M3023">
        <v>59.085002689170793</v>
      </c>
      <c r="N3023">
        <f>+VLOOKUP([1]VENTAS!G3023,[1]SKU!A:G,6,0)</f>
        <v>6381</v>
      </c>
      <c r="O3023" s="4">
        <f t="shared" si="47"/>
        <v>377021.40215959883</v>
      </c>
    </row>
    <row r="3024" spans="1:15" x14ac:dyDescent="0.3">
      <c r="A3024" s="1">
        <v>44955</v>
      </c>
      <c r="B3024" s="2" t="s">
        <v>2425</v>
      </c>
      <c r="C3024" s="2" t="s">
        <v>2426</v>
      </c>
      <c r="D3024" s="2" t="s">
        <v>3045</v>
      </c>
      <c r="E3024">
        <v>9</v>
      </c>
      <c r="F3024" t="str">
        <f>+VLOOKUP(E3024,[1]CLIENTES!A:B,2,0)</f>
        <v>Cristal</v>
      </c>
      <c r="G3024">
        <v>359</v>
      </c>
      <c r="H3024" t="str">
        <f>+VLOOKUP(G3024,[1]SKU!A:B,2,0)</f>
        <v>MARMOL PUR BLANCO RECT 28 x 58 S.LOREN 2DA C</v>
      </c>
      <c r="I3024" t="str">
        <f>+VLOOKUP(G3024,[1]SKU!A:D,4,0)</f>
        <v>PORCELANATO</v>
      </c>
      <c r="J3024" t="str">
        <f>+VLOOKUP(G3024,[1]SKU!A:E,5,0)</f>
        <v>Marmoles</v>
      </c>
      <c r="K3024" t="str">
        <f>+VLOOKUP(G3024,[1]SKU!A:C,3,0)</f>
        <v>SAN LORENZO</v>
      </c>
      <c r="L3024">
        <v>118</v>
      </c>
      <c r="M3024">
        <v>52.910053303437543</v>
      </c>
      <c r="N3024">
        <f>+VLOOKUP([1]VENTAS!G3024,[1]SKU!A:G,6,0)</f>
        <v>8453</v>
      </c>
      <c r="O3024" s="4">
        <f t="shared" si="47"/>
        <v>447248.68057395756</v>
      </c>
    </row>
    <row r="3025" spans="1:15" x14ac:dyDescent="0.3">
      <c r="A3025" s="1">
        <v>44969</v>
      </c>
      <c r="B3025" s="2" t="s">
        <v>2425</v>
      </c>
      <c r="C3025" s="2" t="s">
        <v>2426</v>
      </c>
      <c r="D3025" s="2" t="s">
        <v>3046</v>
      </c>
      <c r="E3025">
        <v>33</v>
      </c>
      <c r="F3025" t="str">
        <f>+VLOOKUP(E3025,[1]CLIENTES!A:B,2,0)</f>
        <v>Yordan</v>
      </c>
      <c r="G3025">
        <v>315</v>
      </c>
      <c r="H3025" t="str">
        <f>+VLOOKUP(G3025,[1]SKU!A:B,2,0)</f>
        <v>URBAN CONCRETE GREY FIT RECT 58 X 58 S.LOREN 2DA C</v>
      </c>
      <c r="I3025" t="str">
        <f>+VLOOKUP(G3025,[1]SKU!A:D,4,0)</f>
        <v>PORCELANATO</v>
      </c>
      <c r="J3025" t="str">
        <f>+VLOOKUP(G3025,[1]SKU!A:E,5,0)</f>
        <v>Cementos</v>
      </c>
      <c r="K3025" t="str">
        <f>+VLOOKUP(G3025,[1]SKU!A:C,3,0)</f>
        <v>SAN LORENZO</v>
      </c>
      <c r="L3025">
        <v>97</v>
      </c>
      <c r="M3025">
        <v>11.082773535395475</v>
      </c>
      <c r="N3025">
        <f>+VLOOKUP([1]VENTAS!G3025,[1]SKU!A:G,6,0)</f>
        <v>5743</v>
      </c>
      <c r="O3025" s="4">
        <f t="shared" si="47"/>
        <v>63648.36841377621</v>
      </c>
    </row>
    <row r="3026" spans="1:15" x14ac:dyDescent="0.3">
      <c r="A3026" s="1">
        <v>44946</v>
      </c>
      <c r="B3026" s="2" t="s">
        <v>2425</v>
      </c>
      <c r="C3026" s="2" t="s">
        <v>2426</v>
      </c>
      <c r="D3026" s="2" t="s">
        <v>3047</v>
      </c>
      <c r="E3026">
        <v>127</v>
      </c>
      <c r="F3026" t="str">
        <f>+VLOOKUP(E3026,[1]CLIENTES!A:B,2,0)</f>
        <v>Angel</v>
      </c>
      <c r="G3026">
        <v>236</v>
      </c>
      <c r="H3026" t="str">
        <f>+VLOOKUP(G3026,[1]SKU!A:B,2,0)</f>
        <v>GLACIAR PUL RECT 58 X 58 C.NEGRO 2DA CAL</v>
      </c>
      <c r="I3026" t="str">
        <f>+VLOOKUP(G3026,[1]SKU!A:D,4,0)</f>
        <v>PORCELANATO</v>
      </c>
      <c r="J3026" t="str">
        <f>+VLOOKUP(G3026,[1]SKU!A:E,5,0)</f>
        <v>Deco &amp; Mas</v>
      </c>
      <c r="K3026" t="str">
        <f>+VLOOKUP(G3026,[1]SKU!A:C,3,0)</f>
        <v>CERRO NEGRO</v>
      </c>
      <c r="L3026">
        <v>21</v>
      </c>
      <c r="M3026">
        <v>20.28232945456126</v>
      </c>
      <c r="N3026">
        <f>+VLOOKUP([1]VENTAS!G3026,[1]SKU!A:G,6,0)</f>
        <v>9046</v>
      </c>
      <c r="O3026" s="4">
        <f t="shared" si="47"/>
        <v>183473.95224596118</v>
      </c>
    </row>
    <row r="3027" spans="1:15" x14ac:dyDescent="0.3">
      <c r="A3027" s="1">
        <v>44960</v>
      </c>
      <c r="B3027" s="2" t="s">
        <v>2425</v>
      </c>
      <c r="C3027" s="2" t="s">
        <v>2426</v>
      </c>
      <c r="D3027" s="2" t="s">
        <v>3048</v>
      </c>
      <c r="E3027">
        <v>236</v>
      </c>
      <c r="F3027" t="str">
        <f>+VLOOKUP(E3027,[1]CLIENTES!A:B,2,0)</f>
        <v>Yasmin</v>
      </c>
      <c r="G3027">
        <v>261</v>
      </c>
      <c r="H3027" t="str">
        <f>+VLOOKUP(G3027,[1]SKU!A:B,2,0)</f>
        <v>CAVA XX PULIDO 58 X 117 C. NEGRO 2DA C</v>
      </c>
      <c r="I3027" t="str">
        <f>+VLOOKUP(G3027,[1]SKU!A:D,4,0)</f>
        <v>PORCELANATO</v>
      </c>
      <c r="J3027" t="str">
        <f>+VLOOKUP(G3027,[1]SKU!A:E,5,0)</f>
        <v>Marmoles</v>
      </c>
      <c r="K3027" t="str">
        <f>+VLOOKUP(G3027,[1]SKU!A:C,3,0)</f>
        <v>CERRO NEGRO</v>
      </c>
      <c r="L3027">
        <v>96</v>
      </c>
      <c r="M3027">
        <v>33.733324280321355</v>
      </c>
      <c r="N3027">
        <f>+VLOOKUP([1]VENTAS!G3027,[1]SKU!A:G,6,0)</f>
        <v>5363</v>
      </c>
      <c r="O3027" s="4">
        <f t="shared" si="47"/>
        <v>180911.81811536342</v>
      </c>
    </row>
    <row r="3028" spans="1:15" x14ac:dyDescent="0.3">
      <c r="A3028" s="1">
        <v>44927</v>
      </c>
      <c r="B3028" s="2" t="s">
        <v>2425</v>
      </c>
      <c r="C3028" s="2" t="s">
        <v>2426</v>
      </c>
      <c r="D3028" s="2" t="s">
        <v>3049</v>
      </c>
      <c r="E3028">
        <v>191</v>
      </c>
      <c r="F3028" t="str">
        <f>+VLOOKUP(E3028,[1]CLIENTES!A:B,2,0)</f>
        <v>Bianka</v>
      </c>
      <c r="G3028">
        <v>364</v>
      </c>
      <c r="H3028" t="str">
        <f>+VLOOKUP(G3028,[1]SKU!A:B,2,0)</f>
        <v>MOODS HUESO RECT. 58 x 58 S.LOREN 2DA C</v>
      </c>
      <c r="I3028" t="str">
        <f>+VLOOKUP(G3028,[1]SKU!A:D,4,0)</f>
        <v>PORCELANATO</v>
      </c>
      <c r="J3028" t="str">
        <f>+VLOOKUP(G3028,[1]SKU!A:E,5,0)</f>
        <v>Cementos</v>
      </c>
      <c r="K3028" t="str">
        <f>+VLOOKUP(G3028,[1]SKU!A:C,3,0)</f>
        <v>SAN LORENZO</v>
      </c>
      <c r="L3028">
        <v>6</v>
      </c>
      <c r="M3028">
        <v>5.1053185547655477</v>
      </c>
      <c r="N3028">
        <f>+VLOOKUP([1]VENTAS!G3028,[1]SKU!A:G,6,0)</f>
        <v>1896</v>
      </c>
      <c r="O3028" s="4">
        <f t="shared" si="47"/>
        <v>9679.6839798354777</v>
      </c>
    </row>
    <row r="3029" spans="1:15" x14ac:dyDescent="0.3">
      <c r="A3029" s="1">
        <v>44962</v>
      </c>
      <c r="B3029" s="2" t="s">
        <v>2425</v>
      </c>
      <c r="C3029" s="2" t="s">
        <v>2426</v>
      </c>
      <c r="D3029" s="2" t="s">
        <v>3050</v>
      </c>
      <c r="E3029">
        <v>130</v>
      </c>
      <c r="F3029" t="str">
        <f>+VLOOKUP(E3029,[1]CLIENTES!A:B,2,0)</f>
        <v>Elizabeth</v>
      </c>
      <c r="G3029">
        <v>183</v>
      </c>
      <c r="H3029" t="str">
        <f>+VLOOKUP(G3029,[1]SKU!A:B,2,0)</f>
        <v>MARA CARRARA 45,3 X 45,3 SCOP 1RA CAL</v>
      </c>
      <c r="I3029" t="str">
        <f>+VLOOKUP(G3029,[1]SKU!A:D,4,0)</f>
        <v>CERAMICO</v>
      </c>
      <c r="J3029" t="str">
        <f>+VLOOKUP(G3029,[1]SKU!A:E,5,0)</f>
        <v>Marmoles</v>
      </c>
      <c r="K3029" t="str">
        <f>+VLOOKUP(G3029,[1]SKU!A:C,3,0)</f>
        <v>SCOP</v>
      </c>
      <c r="L3029">
        <v>8</v>
      </c>
      <c r="M3029">
        <v>6.1601967162625106</v>
      </c>
      <c r="N3029">
        <f>+VLOOKUP([1]VENTAS!G3029,[1]SKU!A:G,6,0)</f>
        <v>1190</v>
      </c>
      <c r="O3029" s="4">
        <f t="shared" si="47"/>
        <v>7330.6340923523876</v>
      </c>
    </row>
    <row r="3030" spans="1:15" x14ac:dyDescent="0.3">
      <c r="A3030" s="1">
        <v>44930</v>
      </c>
      <c r="B3030" s="2" t="s">
        <v>2425</v>
      </c>
      <c r="C3030" s="2" t="s">
        <v>2426</v>
      </c>
      <c r="D3030" s="2" t="s">
        <v>3051</v>
      </c>
      <c r="E3030">
        <v>240</v>
      </c>
      <c r="F3030" t="str">
        <f>+VLOOKUP(E3030,[1]CLIENTES!A:B,2,0)</f>
        <v>Fransheska</v>
      </c>
      <c r="G3030">
        <v>114</v>
      </c>
      <c r="H3030" t="str">
        <f>+VLOOKUP(G3030,[1]SKU!A:B,2,0)</f>
        <v>LEBLON MARFIL 38 x 38 C.NEGRO 2DA CAL</v>
      </c>
      <c r="I3030" t="str">
        <f>+VLOOKUP(G3030,[1]SKU!A:D,4,0)</f>
        <v>CERAMICO</v>
      </c>
      <c r="J3030" t="str">
        <f>+VLOOKUP(G3030,[1]SKU!A:E,5,0)</f>
        <v>Marmoles</v>
      </c>
      <c r="K3030" t="str">
        <f>+VLOOKUP(G3030,[1]SKU!A:C,3,0)</f>
        <v>CERRO NEGRO</v>
      </c>
      <c r="L3030">
        <v>85</v>
      </c>
      <c r="M3030">
        <v>12.282786549902717</v>
      </c>
      <c r="N3030">
        <f>+VLOOKUP([1]VENTAS!G3030,[1]SKU!A:G,6,0)</f>
        <v>6873</v>
      </c>
      <c r="O3030" s="4">
        <f t="shared" si="47"/>
        <v>84419.591957481374</v>
      </c>
    </row>
    <row r="3031" spans="1:15" x14ac:dyDescent="0.3">
      <c r="A3031" s="1">
        <v>44954</v>
      </c>
      <c r="B3031" s="2" t="s">
        <v>2425</v>
      </c>
      <c r="C3031" s="2" t="s">
        <v>2426</v>
      </c>
      <c r="D3031" s="2" t="s">
        <v>3052</v>
      </c>
      <c r="E3031">
        <v>180</v>
      </c>
      <c r="F3031" t="str">
        <f>+VLOOKUP(E3031,[1]CLIENTES!A:B,2,0)</f>
        <v>Maily</v>
      </c>
      <c r="G3031">
        <v>139</v>
      </c>
      <c r="H3031" t="str">
        <f>+VLOOKUP(G3031,[1]SKU!A:B,2,0)</f>
        <v>FORTALEZA GRIS 38 x 38 C.NEGRO 2DA CAL</v>
      </c>
      <c r="I3031" t="str">
        <f>+VLOOKUP(G3031,[1]SKU!A:D,4,0)</f>
        <v>CERAMICO</v>
      </c>
      <c r="J3031" t="str">
        <f>+VLOOKUP(G3031,[1]SKU!A:E,5,0)</f>
        <v>Cementos</v>
      </c>
      <c r="K3031" t="str">
        <f>+VLOOKUP(G3031,[1]SKU!A:C,3,0)</f>
        <v>CERRO NEGRO</v>
      </c>
      <c r="L3031">
        <v>43</v>
      </c>
      <c r="M3031">
        <v>38.002835827685423</v>
      </c>
      <c r="N3031">
        <f>+VLOOKUP([1]VENTAS!G3031,[1]SKU!A:G,6,0)</f>
        <v>9426</v>
      </c>
      <c r="O3031" s="4">
        <f t="shared" si="47"/>
        <v>358214.73051176278</v>
      </c>
    </row>
    <row r="3032" spans="1:15" x14ac:dyDescent="0.3">
      <c r="A3032" s="1">
        <v>44972</v>
      </c>
      <c r="B3032" s="2" t="s">
        <v>2425</v>
      </c>
      <c r="C3032" s="2" t="s">
        <v>2426</v>
      </c>
      <c r="D3032" s="2" t="s">
        <v>3053</v>
      </c>
      <c r="E3032">
        <v>134</v>
      </c>
      <c r="F3032" t="str">
        <f>+VLOOKUP(E3032,[1]CLIENTES!A:B,2,0)</f>
        <v>Mathilda</v>
      </c>
      <c r="G3032">
        <v>368</v>
      </c>
      <c r="H3032" t="str">
        <f>+VLOOKUP(G3032,[1]SKU!A:B,2,0)</f>
        <v>MOODS ARENA PUL RECT. 57,7 x 57,7 S.LOREN 2DA CAL</v>
      </c>
      <c r="I3032" t="str">
        <f>+VLOOKUP(G3032,[1]SKU!A:D,4,0)</f>
        <v>PORCELANATO</v>
      </c>
      <c r="J3032" t="str">
        <f>+VLOOKUP(G3032,[1]SKU!A:E,5,0)</f>
        <v>Cementos</v>
      </c>
      <c r="K3032" t="str">
        <f>+VLOOKUP(G3032,[1]SKU!A:C,3,0)</f>
        <v>SAN LORENZO</v>
      </c>
      <c r="L3032">
        <v>168</v>
      </c>
      <c r="M3032">
        <v>125.60096712239742</v>
      </c>
      <c r="N3032">
        <f>+VLOOKUP([1]VENTAS!G3032,[1]SKU!A:G,6,0)</f>
        <v>3192</v>
      </c>
      <c r="O3032" s="4">
        <f t="shared" si="47"/>
        <v>400918.28705469257</v>
      </c>
    </row>
    <row r="3033" spans="1:15" x14ac:dyDescent="0.3">
      <c r="A3033" s="1">
        <v>44932</v>
      </c>
      <c r="B3033" s="2" t="s">
        <v>2425</v>
      </c>
      <c r="C3033" s="2" t="s">
        <v>2426</v>
      </c>
      <c r="D3033" s="2" t="s">
        <v>3054</v>
      </c>
      <c r="E3033">
        <v>131</v>
      </c>
      <c r="F3033" t="str">
        <f>+VLOOKUP(E3033,[1]CLIENTES!A:B,2,0)</f>
        <v>Yerald</v>
      </c>
      <c r="G3033">
        <v>247</v>
      </c>
      <c r="H3033" t="str">
        <f>+VLOOKUP(G3033,[1]SKU!A:B,2,0)</f>
        <v>PORCELANATO RETRO 20 X 60 ALBERDI 1RA C</v>
      </c>
      <c r="I3033" t="str">
        <f>+VLOOKUP(G3033,[1]SKU!A:D,4,0)</f>
        <v>PORCELANATO</v>
      </c>
      <c r="J3033" t="str">
        <f>+VLOOKUP(G3033,[1]SKU!A:E,5,0)</f>
        <v>Maderas</v>
      </c>
      <c r="K3033" t="str">
        <f>+VLOOKUP(G3033,[1]SKU!A:C,3,0)</f>
        <v>ALBERDI</v>
      </c>
      <c r="L3033">
        <v>74</v>
      </c>
      <c r="M3033">
        <v>12.545408757611337</v>
      </c>
      <c r="N3033">
        <f>+VLOOKUP([1]VENTAS!G3033,[1]SKU!A:G,6,0)</f>
        <v>7557</v>
      </c>
      <c r="O3033" s="4">
        <f t="shared" si="47"/>
        <v>94805.653981268872</v>
      </c>
    </row>
    <row r="3034" spans="1:15" x14ac:dyDescent="0.3">
      <c r="A3034" s="1">
        <v>44971</v>
      </c>
      <c r="B3034" s="2" t="s">
        <v>2425</v>
      </c>
      <c r="C3034" s="2" t="s">
        <v>2426</v>
      </c>
      <c r="D3034" s="2" t="s">
        <v>3055</v>
      </c>
      <c r="E3034">
        <v>134</v>
      </c>
      <c r="F3034" t="str">
        <f>+VLOOKUP(E3034,[1]CLIENTES!A:B,2,0)</f>
        <v>Mathilda</v>
      </c>
      <c r="G3034">
        <v>205</v>
      </c>
      <c r="H3034" t="str">
        <f>+VLOOKUP(G3034,[1]SKU!A:B,2,0)</f>
        <v>MONACO CREMA PUL RECT 58 X 58 C.NEGRO 2DA C</v>
      </c>
      <c r="I3034" t="str">
        <f>+VLOOKUP(G3034,[1]SKU!A:D,4,0)</f>
        <v>PORCELANATO</v>
      </c>
      <c r="J3034" t="str">
        <f>+VLOOKUP(G3034,[1]SKU!A:E,5,0)</f>
        <v>Marmoles</v>
      </c>
      <c r="K3034" t="str">
        <f>+VLOOKUP(G3034,[1]SKU!A:C,3,0)</f>
        <v>CERRO NEGRO</v>
      </c>
      <c r="L3034">
        <v>154</v>
      </c>
      <c r="M3034">
        <v>71.910323503880591</v>
      </c>
      <c r="N3034">
        <f>+VLOOKUP([1]VENTAS!G3034,[1]SKU!A:G,6,0)</f>
        <v>5123</v>
      </c>
      <c r="O3034" s="4">
        <f t="shared" si="47"/>
        <v>368396.58731038024</v>
      </c>
    </row>
    <row r="3035" spans="1:15" x14ac:dyDescent="0.3">
      <c r="A3035" s="1">
        <v>44976</v>
      </c>
      <c r="B3035" s="2" t="s">
        <v>2425</v>
      </c>
      <c r="C3035" s="2" t="s">
        <v>2426</v>
      </c>
      <c r="D3035" s="2" t="s">
        <v>3056</v>
      </c>
      <c r="E3035">
        <v>180</v>
      </c>
      <c r="F3035" t="str">
        <f>+VLOOKUP(E3035,[1]CLIENTES!A:B,2,0)</f>
        <v>Maily</v>
      </c>
      <c r="G3035">
        <v>244</v>
      </c>
      <c r="H3035" t="str">
        <f>+VLOOKUP(G3035,[1]SKU!A:B,2,0)</f>
        <v>SAVOIA ARENA PUL RECT 58 x 117 C.NEGRO 2DA C</v>
      </c>
      <c r="I3035" t="str">
        <f>+VLOOKUP(G3035,[1]SKU!A:D,4,0)</f>
        <v>PORCELANATO</v>
      </c>
      <c r="J3035" t="str">
        <f>+VLOOKUP(G3035,[1]SKU!A:E,5,0)</f>
        <v>Marmoles</v>
      </c>
      <c r="K3035" t="str">
        <f>+VLOOKUP(G3035,[1]SKU!A:C,3,0)</f>
        <v>CERRO NEGRO</v>
      </c>
      <c r="L3035">
        <v>66</v>
      </c>
      <c r="M3035">
        <v>39.713137661765614</v>
      </c>
      <c r="N3035">
        <f>+VLOOKUP([1]VENTAS!G3035,[1]SKU!A:G,6,0)</f>
        <v>7560</v>
      </c>
      <c r="O3035" s="4">
        <f t="shared" si="47"/>
        <v>300231.32072294806</v>
      </c>
    </row>
    <row r="3036" spans="1:15" x14ac:dyDescent="0.3">
      <c r="A3036" s="1">
        <v>44952</v>
      </c>
      <c r="B3036" s="2" t="s">
        <v>2425</v>
      </c>
      <c r="C3036" s="2" t="s">
        <v>2426</v>
      </c>
      <c r="D3036" s="2" t="s">
        <v>3057</v>
      </c>
      <c r="E3036">
        <v>101</v>
      </c>
      <c r="F3036" t="str">
        <f>+VLOOKUP(E3036,[1]CLIENTES!A:B,2,0)</f>
        <v>Josias</v>
      </c>
      <c r="G3036">
        <v>375</v>
      </c>
      <c r="H3036" t="str">
        <f>+VLOOKUP(G3036,[1]SKU!A:B,2,0)</f>
        <v>BATILO IN IVORY RECT. 58 X 117 S.LOREN 2DA CAL</v>
      </c>
      <c r="I3036" t="str">
        <f>+VLOOKUP(G3036,[1]SKU!A:D,4,0)</f>
        <v>PORCELANATO</v>
      </c>
      <c r="J3036" t="str">
        <f>+VLOOKUP(G3036,[1]SKU!A:E,5,0)</f>
        <v>Cementos</v>
      </c>
      <c r="K3036" t="str">
        <f>+VLOOKUP(G3036,[1]SKU!A:C,3,0)</f>
        <v>SAN LORENZO</v>
      </c>
      <c r="L3036">
        <v>2</v>
      </c>
      <c r="M3036">
        <v>1.3543406526452364</v>
      </c>
      <c r="N3036">
        <f>+VLOOKUP([1]VENTAS!G3036,[1]SKU!A:G,6,0)</f>
        <v>6195</v>
      </c>
      <c r="O3036" s="4">
        <f t="shared" si="47"/>
        <v>8390.1403431372401</v>
      </c>
    </row>
    <row r="3037" spans="1:15" x14ac:dyDescent="0.3">
      <c r="A3037" s="1">
        <v>44968</v>
      </c>
      <c r="B3037" s="2" t="s">
        <v>2425</v>
      </c>
      <c r="C3037" s="2" t="s">
        <v>2426</v>
      </c>
      <c r="D3037" s="2" t="s">
        <v>3058</v>
      </c>
      <c r="E3037">
        <v>64</v>
      </c>
      <c r="F3037" t="str">
        <f>+VLOOKUP(E3037,[1]CLIENTES!A:B,2,0)</f>
        <v>Marcia</v>
      </c>
      <c r="G3037">
        <v>331</v>
      </c>
      <c r="H3037" t="str">
        <f>+VLOOKUP(G3037,[1]SKU!A:B,2,0)</f>
        <v>BAUHAUS GREY FIT RECT. 58 x 58 S.LOREN 2DA C</v>
      </c>
      <c r="I3037" t="str">
        <f>+VLOOKUP(G3037,[1]SKU!A:D,4,0)</f>
        <v>PORCELANATO</v>
      </c>
      <c r="J3037" t="str">
        <f>+VLOOKUP(G3037,[1]SKU!A:E,5,0)</f>
        <v>Cementos</v>
      </c>
      <c r="K3037" t="str">
        <f>+VLOOKUP(G3037,[1]SKU!A:C,3,0)</f>
        <v>SAN LORENZO</v>
      </c>
      <c r="L3037">
        <v>28</v>
      </c>
      <c r="M3037">
        <v>13.709447167708408</v>
      </c>
      <c r="N3037">
        <f>+VLOOKUP([1]VENTAS!G3037,[1]SKU!A:G,6,0)</f>
        <v>1886</v>
      </c>
      <c r="O3037" s="4">
        <f t="shared" si="47"/>
        <v>25856.017358298057</v>
      </c>
    </row>
    <row r="3038" spans="1:15" x14ac:dyDescent="0.3">
      <c r="A3038" s="1">
        <v>44940</v>
      </c>
      <c r="B3038" s="2" t="s">
        <v>2425</v>
      </c>
      <c r="C3038" s="2" t="s">
        <v>2426</v>
      </c>
      <c r="D3038" s="2" t="s">
        <v>3059</v>
      </c>
      <c r="E3038">
        <v>16</v>
      </c>
      <c r="F3038" t="str">
        <f>+VLOOKUP(E3038,[1]CLIENTES!A:B,2,0)</f>
        <v>Neftali</v>
      </c>
      <c r="G3038">
        <v>230</v>
      </c>
      <c r="H3038" t="str">
        <f>+VLOOKUP(G3038,[1]SKU!A:B,2,0)</f>
        <v>PORCELANATO FUSION 20 X 60 ALBERDI 2DA C</v>
      </c>
      <c r="I3038" t="str">
        <f>+VLOOKUP(G3038,[1]SKU!A:D,4,0)</f>
        <v>PORCELANATO</v>
      </c>
      <c r="J3038" t="str">
        <f>+VLOOKUP(G3038,[1]SKU!A:E,5,0)</f>
        <v>Maderas</v>
      </c>
      <c r="K3038" t="str">
        <f>+VLOOKUP(G3038,[1]SKU!A:C,3,0)</f>
        <v>ALBERDI</v>
      </c>
      <c r="L3038">
        <v>120</v>
      </c>
      <c r="M3038">
        <v>2.9929926544931806</v>
      </c>
      <c r="N3038">
        <f>+VLOOKUP([1]VENTAS!G3038,[1]SKU!A:G,6,0)</f>
        <v>6066</v>
      </c>
      <c r="O3038" s="4">
        <f t="shared" si="47"/>
        <v>18155.493442155635</v>
      </c>
    </row>
    <row r="3039" spans="1:15" x14ac:dyDescent="0.3">
      <c r="A3039" s="1">
        <v>44936</v>
      </c>
      <c r="B3039" s="2" t="s">
        <v>2425</v>
      </c>
      <c r="C3039" s="2" t="s">
        <v>2426</v>
      </c>
      <c r="D3039" s="2" t="s">
        <v>3060</v>
      </c>
      <c r="E3039">
        <v>111</v>
      </c>
      <c r="F3039" t="str">
        <f>+VLOOKUP(E3039,[1]CLIENTES!A:B,2,0)</f>
        <v>Celeste</v>
      </c>
      <c r="G3039">
        <v>268</v>
      </c>
      <c r="H3039" t="str">
        <f>+VLOOKUP(G3039,[1]SKU!A:B,2,0)</f>
        <v>MOMA MARFIL PUL RECT 58 x 58 C.NEGRO 2DA C</v>
      </c>
      <c r="I3039" t="str">
        <f>+VLOOKUP(G3039,[1]SKU!A:D,4,0)</f>
        <v>PORCELANATO</v>
      </c>
      <c r="J3039" t="str">
        <f>+VLOOKUP(G3039,[1]SKU!A:E,5,0)</f>
        <v>Cementos</v>
      </c>
      <c r="K3039" t="str">
        <f>+VLOOKUP(G3039,[1]SKU!A:C,3,0)</f>
        <v>CERRO NEGRO</v>
      </c>
      <c r="L3039">
        <v>13</v>
      </c>
      <c r="M3039">
        <v>11.14423639804688</v>
      </c>
      <c r="N3039">
        <f>+VLOOKUP([1]VENTAS!G3039,[1]SKU!A:G,6,0)</f>
        <v>1743</v>
      </c>
      <c r="O3039" s="4">
        <f t="shared" si="47"/>
        <v>19424.404041795711</v>
      </c>
    </row>
    <row r="3040" spans="1:15" x14ac:dyDescent="0.3">
      <c r="A3040" s="1">
        <v>44954</v>
      </c>
      <c r="B3040" s="2" t="s">
        <v>2425</v>
      </c>
      <c r="C3040" s="2" t="s">
        <v>2426</v>
      </c>
      <c r="D3040" s="2" t="s">
        <v>3061</v>
      </c>
      <c r="E3040">
        <v>240</v>
      </c>
      <c r="F3040" t="str">
        <f>+VLOOKUP(E3040,[1]CLIENTES!A:B,2,0)</f>
        <v>Fransheska</v>
      </c>
      <c r="G3040">
        <v>272</v>
      </c>
      <c r="H3040" t="str">
        <f>+VLOOKUP(G3040,[1]SKU!A:B,2,0)</f>
        <v>ZAR SAT 60 X 60 ALBERDI 2DA C</v>
      </c>
      <c r="I3040" t="str">
        <f>+VLOOKUP(G3040,[1]SKU!A:D,4,0)</f>
        <v>PORCELANATO</v>
      </c>
      <c r="J3040" t="str">
        <f>+VLOOKUP(G3040,[1]SKU!A:E,5,0)</f>
        <v>Marmoles</v>
      </c>
      <c r="K3040" t="str">
        <f>+VLOOKUP(G3040,[1]SKU!A:C,3,0)</f>
        <v>ALBERDI</v>
      </c>
      <c r="L3040">
        <v>45</v>
      </c>
      <c r="M3040">
        <v>1.4001093378014966</v>
      </c>
      <c r="N3040">
        <f>+VLOOKUP([1]VENTAS!G3040,[1]SKU!A:G,6,0)</f>
        <v>2730</v>
      </c>
      <c r="O3040" s="4">
        <f t="shared" si="47"/>
        <v>3822.2984921980856</v>
      </c>
    </row>
    <row r="3041" spans="1:15" x14ac:dyDescent="0.3">
      <c r="A3041" s="1">
        <v>44954</v>
      </c>
      <c r="B3041" s="2" t="s">
        <v>2425</v>
      </c>
      <c r="C3041" s="2" t="s">
        <v>2426</v>
      </c>
      <c r="D3041" s="2" t="s">
        <v>3062</v>
      </c>
      <c r="E3041">
        <v>112</v>
      </c>
      <c r="F3041" t="str">
        <f>+VLOOKUP(E3041,[1]CLIENTES!A:B,2,0)</f>
        <v>Anahy</v>
      </c>
      <c r="G3041">
        <v>45</v>
      </c>
      <c r="H3041" t="str">
        <f>+VLOOKUP(G3041,[1]SKU!A:B,2,0)</f>
        <v>FORTALEZA GRAFITO 38 x 38 C.NEGRO 1RA CAL</v>
      </c>
      <c r="I3041" t="str">
        <f>+VLOOKUP(G3041,[1]SKU!A:D,4,0)</f>
        <v>CERAMICO</v>
      </c>
      <c r="J3041" t="str">
        <f>+VLOOKUP(G3041,[1]SKU!A:E,5,0)</f>
        <v>Cementos</v>
      </c>
      <c r="K3041" t="str">
        <f>+VLOOKUP(G3041,[1]SKU!A:C,3,0)</f>
        <v>CERRO NEGRO</v>
      </c>
      <c r="L3041">
        <v>25</v>
      </c>
      <c r="M3041">
        <v>7.0208249111095355</v>
      </c>
      <c r="N3041">
        <f>+VLOOKUP([1]VENTAS!G3041,[1]SKU!A:G,6,0)</f>
        <v>6729</v>
      </c>
      <c r="O3041" s="4">
        <f t="shared" si="47"/>
        <v>47243.130826856068</v>
      </c>
    </row>
    <row r="3042" spans="1:15" x14ac:dyDescent="0.3">
      <c r="A3042" s="1">
        <v>44937</v>
      </c>
      <c r="B3042" s="2" t="s">
        <v>2425</v>
      </c>
      <c r="C3042" s="2" t="s">
        <v>2426</v>
      </c>
      <c r="D3042" s="2" t="s">
        <v>3063</v>
      </c>
      <c r="E3042">
        <v>199</v>
      </c>
      <c r="F3042" t="str">
        <f>+VLOOKUP(E3042,[1]CLIENTES!A:B,2,0)</f>
        <v>Francisca</v>
      </c>
      <c r="G3042">
        <v>217</v>
      </c>
      <c r="H3042" t="str">
        <f>+VLOOKUP(G3042,[1]SKU!A:B,2,0)</f>
        <v>MONACO CREMA PUL RECT 58 x 58 C.NEGRO 1RA C</v>
      </c>
      <c r="I3042" t="str">
        <f>+VLOOKUP(G3042,[1]SKU!A:D,4,0)</f>
        <v>PORCELANATO</v>
      </c>
      <c r="J3042" t="str">
        <f>+VLOOKUP(G3042,[1]SKU!A:E,5,0)</f>
        <v>Marmoles</v>
      </c>
      <c r="K3042" t="str">
        <f>+VLOOKUP(G3042,[1]SKU!A:C,3,0)</f>
        <v>CERRO NEGRO</v>
      </c>
      <c r="L3042">
        <v>18</v>
      </c>
      <c r="M3042">
        <v>3.109551190241211</v>
      </c>
      <c r="N3042">
        <f>+VLOOKUP([1]VENTAS!G3042,[1]SKU!A:G,6,0)</f>
        <v>5781</v>
      </c>
      <c r="O3042" s="4">
        <f t="shared" si="47"/>
        <v>17976.315430784442</v>
      </c>
    </row>
    <row r="3043" spans="1:15" x14ac:dyDescent="0.3">
      <c r="A3043" s="1">
        <v>44928</v>
      </c>
      <c r="B3043" s="2" t="s">
        <v>2425</v>
      </c>
      <c r="C3043" s="2" t="s">
        <v>2426</v>
      </c>
      <c r="D3043" s="2" t="s">
        <v>3064</v>
      </c>
      <c r="E3043">
        <v>134</v>
      </c>
      <c r="F3043" t="str">
        <f>+VLOOKUP(E3043,[1]CLIENTES!A:B,2,0)</f>
        <v>Mathilda</v>
      </c>
      <c r="G3043">
        <v>213</v>
      </c>
      <c r="H3043" t="str">
        <f>+VLOOKUP(G3043,[1]SKU!A:B,2,0)</f>
        <v>KAIRO MARFIL 53 X 53 SAN PIETRO 1RA C</v>
      </c>
      <c r="I3043" t="str">
        <f>+VLOOKUP(G3043,[1]SKU!A:D,4,0)</f>
        <v>PORCELANATO</v>
      </c>
      <c r="J3043" t="str">
        <f>+VLOOKUP(G3043,[1]SKU!A:E,5,0)</f>
        <v>Marmoles</v>
      </c>
      <c r="K3043" t="str">
        <f>+VLOOKUP(G3043,[1]SKU!A:C,3,0)</f>
        <v>SAN PIETRO</v>
      </c>
      <c r="L3043">
        <v>81</v>
      </c>
      <c r="M3043">
        <v>3.4300543831448662</v>
      </c>
      <c r="N3043">
        <f>+VLOOKUP([1]VENTAS!G3043,[1]SKU!A:G,6,0)</f>
        <v>3339</v>
      </c>
      <c r="O3043" s="4">
        <f t="shared" si="47"/>
        <v>11452.951585320709</v>
      </c>
    </row>
    <row r="3044" spans="1:15" x14ac:dyDescent="0.3">
      <c r="A3044" s="1">
        <v>44936</v>
      </c>
      <c r="B3044" s="2" t="s">
        <v>2425</v>
      </c>
      <c r="C3044" s="2" t="s">
        <v>2426</v>
      </c>
      <c r="D3044" s="2" t="s">
        <v>3065</v>
      </c>
      <c r="E3044">
        <v>212</v>
      </c>
      <c r="F3044" t="str">
        <f>+VLOOKUP(E3044,[1]CLIENTES!A:B,2,0)</f>
        <v>Lyan</v>
      </c>
      <c r="G3044">
        <v>5</v>
      </c>
      <c r="H3044" t="str">
        <f>+VLOOKUP(G3044,[1]SKU!A:B,2,0)</f>
        <v>FIRENZE BRILLANTE 56 X 56 LOURDES 1RA C</v>
      </c>
      <c r="I3044" t="str">
        <f>+VLOOKUP(G3044,[1]SKU!A:D,4,0)</f>
        <v>CERAMICO</v>
      </c>
      <c r="J3044" t="str">
        <f>+VLOOKUP(G3044,[1]SKU!A:E,5,0)</f>
        <v>Marmoles</v>
      </c>
      <c r="K3044" t="str">
        <f>+VLOOKUP(G3044,[1]SKU!A:C,3,0)</f>
        <v>LOURDES</v>
      </c>
      <c r="L3044">
        <v>116</v>
      </c>
      <c r="M3044">
        <v>92.083487953786644</v>
      </c>
      <c r="N3044">
        <f>+VLOOKUP([1]VENTAS!G3044,[1]SKU!A:G,6,0)</f>
        <v>4504</v>
      </c>
      <c r="O3044" s="4">
        <f t="shared" si="47"/>
        <v>414744.02974385506</v>
      </c>
    </row>
    <row r="3045" spans="1:15" x14ac:dyDescent="0.3">
      <c r="A3045" s="1">
        <v>44929</v>
      </c>
      <c r="B3045" s="2" t="s">
        <v>2425</v>
      </c>
      <c r="C3045" s="2" t="s">
        <v>2426</v>
      </c>
      <c r="D3045" s="2" t="s">
        <v>3066</v>
      </c>
      <c r="E3045">
        <v>48</v>
      </c>
      <c r="F3045" t="str">
        <f>+VLOOKUP(E3045,[1]CLIENTES!A:B,2,0)</f>
        <v>Yanara</v>
      </c>
      <c r="G3045">
        <v>253</v>
      </c>
      <c r="H3045" t="str">
        <f>+VLOOKUP(G3045,[1]SKU!A:B,2,0)</f>
        <v>ROCCA GREY OUT 80 X 80 VITE 2DA C</v>
      </c>
      <c r="I3045" t="str">
        <f>+VLOOKUP(G3045,[1]SKU!A:D,4,0)</f>
        <v>PORCELANATO</v>
      </c>
      <c r="J3045" t="str">
        <f>+VLOOKUP(G3045,[1]SKU!A:E,5,0)</f>
        <v>Piedras</v>
      </c>
      <c r="K3045" t="str">
        <f>+VLOOKUP(G3045,[1]SKU!A:C,3,0)</f>
        <v>VITE</v>
      </c>
      <c r="L3045">
        <v>13</v>
      </c>
      <c r="M3045">
        <v>11.306165517000903</v>
      </c>
      <c r="N3045">
        <f>+VLOOKUP([1]VENTAS!G3045,[1]SKU!A:G,6,0)</f>
        <v>9449</v>
      </c>
      <c r="O3045" s="4">
        <f t="shared" si="47"/>
        <v>106831.95797014154</v>
      </c>
    </row>
    <row r="3046" spans="1:15" x14ac:dyDescent="0.3">
      <c r="A3046" s="1">
        <v>44944</v>
      </c>
      <c r="B3046" s="2" t="s">
        <v>2425</v>
      </c>
      <c r="C3046" s="2" t="s">
        <v>2426</v>
      </c>
      <c r="D3046" s="2" t="s">
        <v>3067</v>
      </c>
      <c r="E3046">
        <v>8</v>
      </c>
      <c r="F3046" t="str">
        <f>+VLOOKUP(E3046,[1]CLIENTES!A:B,2,0)</f>
        <v>Pascale</v>
      </c>
      <c r="G3046">
        <v>340</v>
      </c>
      <c r="H3046" t="str">
        <f>+VLOOKUP(G3046,[1]SKU!A:B,2,0)</f>
        <v>MARMOL SURIA GREY PUL RT 57,7x57,7 S.LOREN 1RA CAL</v>
      </c>
      <c r="I3046" t="str">
        <f>+VLOOKUP(G3046,[1]SKU!A:D,4,0)</f>
        <v>PORCELANATO</v>
      </c>
      <c r="J3046" t="str">
        <f>+VLOOKUP(G3046,[1]SKU!A:E,5,0)</f>
        <v>Marmoles</v>
      </c>
      <c r="K3046" t="str">
        <f>+VLOOKUP(G3046,[1]SKU!A:C,3,0)</f>
        <v>SAN LORENZO</v>
      </c>
      <c r="L3046">
        <v>98</v>
      </c>
      <c r="M3046">
        <v>67.815542862712832</v>
      </c>
      <c r="N3046">
        <f>+VLOOKUP([1]VENTAS!G3046,[1]SKU!A:G,6,0)</f>
        <v>3455</v>
      </c>
      <c r="O3046" s="4">
        <f t="shared" si="47"/>
        <v>234302.70059067284</v>
      </c>
    </row>
    <row r="3047" spans="1:15" x14ac:dyDescent="0.3">
      <c r="A3047" s="1">
        <v>44950</v>
      </c>
      <c r="B3047" s="2" t="s">
        <v>2425</v>
      </c>
      <c r="C3047" s="2" t="s">
        <v>2426</v>
      </c>
      <c r="D3047" s="2" t="s">
        <v>3068</v>
      </c>
      <c r="E3047">
        <v>149</v>
      </c>
      <c r="F3047" t="str">
        <f>+VLOOKUP(E3047,[1]CLIENTES!A:B,2,0)</f>
        <v>Marianela</v>
      </c>
      <c r="G3047">
        <v>165</v>
      </c>
      <c r="H3047" t="str">
        <f>+VLOOKUP(G3047,[1]SKU!A:B,2,0)</f>
        <v>OSLO MARFIL 51 x 51 C.NEGRO 2DA CAL</v>
      </c>
      <c r="I3047" t="str">
        <f>+VLOOKUP(G3047,[1]SKU!A:D,4,0)</f>
        <v>CERAMICO</v>
      </c>
      <c r="J3047" t="str">
        <f>+VLOOKUP(G3047,[1]SKU!A:E,5,0)</f>
        <v>Cementos</v>
      </c>
      <c r="K3047" t="str">
        <f>+VLOOKUP(G3047,[1]SKU!A:C,3,0)</f>
        <v>CERRO NEGRO</v>
      </c>
      <c r="L3047">
        <v>113</v>
      </c>
      <c r="M3047">
        <v>12.538949101514046</v>
      </c>
      <c r="N3047">
        <f>+VLOOKUP([1]VENTAS!G3047,[1]SKU!A:G,6,0)</f>
        <v>5559</v>
      </c>
      <c r="O3047" s="4">
        <f t="shared" si="47"/>
        <v>69704.018055316585</v>
      </c>
    </row>
    <row r="3048" spans="1:15" x14ac:dyDescent="0.3">
      <c r="A3048" s="1">
        <v>44946</v>
      </c>
      <c r="B3048" s="2" t="s">
        <v>2425</v>
      </c>
      <c r="C3048" s="2" t="s">
        <v>2426</v>
      </c>
      <c r="D3048" s="2" t="s">
        <v>3069</v>
      </c>
      <c r="E3048">
        <v>189</v>
      </c>
      <c r="F3048" t="str">
        <f>+VLOOKUP(E3048,[1]CLIENTES!A:B,2,0)</f>
        <v>Dayana</v>
      </c>
      <c r="G3048">
        <v>97</v>
      </c>
      <c r="H3048" t="str">
        <f>+VLOOKUP(G3048,[1]SKU!A:B,2,0)</f>
        <v>MADRID NEGRO 35 X 35 LOURDES  1RA C</v>
      </c>
      <c r="I3048" t="str">
        <f>+VLOOKUP(G3048,[1]SKU!A:D,4,0)</f>
        <v>CERAMICO</v>
      </c>
      <c r="J3048" t="str">
        <f>+VLOOKUP(G3048,[1]SKU!A:E,5,0)</f>
        <v>Deco &amp; Mas</v>
      </c>
      <c r="K3048" t="str">
        <f>+VLOOKUP(G3048,[1]SKU!A:C,3,0)</f>
        <v>LOURDES</v>
      </c>
      <c r="L3048">
        <v>107</v>
      </c>
      <c r="M3048">
        <v>4.6293182693391604</v>
      </c>
      <c r="N3048">
        <f>+VLOOKUP([1]VENTAS!G3048,[1]SKU!A:G,6,0)</f>
        <v>1873</v>
      </c>
      <c r="O3048" s="4">
        <f t="shared" si="47"/>
        <v>8670.7131184722475</v>
      </c>
    </row>
    <row r="3049" spans="1:15" x14ac:dyDescent="0.3">
      <c r="A3049" s="1">
        <v>44951</v>
      </c>
      <c r="B3049" s="2" t="s">
        <v>2425</v>
      </c>
      <c r="C3049" s="2" t="s">
        <v>2426</v>
      </c>
      <c r="D3049" s="2" t="s">
        <v>3070</v>
      </c>
      <c r="E3049">
        <v>193</v>
      </c>
      <c r="F3049" t="str">
        <f>+VLOOKUP(E3049,[1]CLIENTES!A:B,2,0)</f>
        <v>Pascalle</v>
      </c>
      <c r="G3049">
        <v>87</v>
      </c>
      <c r="H3049" t="str">
        <f>+VLOOKUP(G3049,[1]SKU!A:B,2,0)</f>
        <v>VICTORIA BEIGE 35 x 35 LOURDES 1RA C</v>
      </c>
      <c r="I3049" t="str">
        <f>+VLOOKUP(G3049,[1]SKU!A:D,4,0)</f>
        <v>CERAMICO</v>
      </c>
      <c r="J3049" t="str">
        <f>+VLOOKUP(G3049,[1]SKU!A:E,5,0)</f>
        <v>Cementos</v>
      </c>
      <c r="K3049" t="str">
        <f>+VLOOKUP(G3049,[1]SKU!A:C,3,0)</f>
        <v>LOURDES</v>
      </c>
      <c r="L3049">
        <v>92</v>
      </c>
      <c r="M3049">
        <v>13.088749938237338</v>
      </c>
      <c r="N3049">
        <f>+VLOOKUP([1]VENTAS!G3049,[1]SKU!A:G,6,0)</f>
        <v>4807</v>
      </c>
      <c r="O3049" s="4">
        <f t="shared" si="47"/>
        <v>62917.620953106889</v>
      </c>
    </row>
    <row r="3050" spans="1:15" x14ac:dyDescent="0.3">
      <c r="A3050" s="1">
        <v>44954</v>
      </c>
      <c r="B3050" s="2" t="s">
        <v>2425</v>
      </c>
      <c r="C3050" s="2" t="s">
        <v>2426</v>
      </c>
      <c r="D3050" s="2" t="s">
        <v>3071</v>
      </c>
      <c r="E3050">
        <v>218</v>
      </c>
      <c r="F3050" t="str">
        <f>+VLOOKUP(E3050,[1]CLIENTES!A:B,2,0)</f>
        <v>Enrique</v>
      </c>
      <c r="G3050">
        <v>312</v>
      </c>
      <c r="H3050" t="str">
        <f>+VLOOKUP(G3050,[1]SKU!A:B,2,0)</f>
        <v>CALACATA BIANCO PUL RT FIT 57,7 X 57,7 S.LOREN 1RA</v>
      </c>
      <c r="I3050" t="str">
        <f>+VLOOKUP(G3050,[1]SKU!A:D,4,0)</f>
        <v>PORCELANATO</v>
      </c>
      <c r="J3050" t="str">
        <f>+VLOOKUP(G3050,[1]SKU!A:E,5,0)</f>
        <v>Marmoles</v>
      </c>
      <c r="K3050" t="str">
        <f>+VLOOKUP(G3050,[1]SKU!A:C,3,0)</f>
        <v>SAN LORENZO</v>
      </c>
      <c r="L3050">
        <v>127</v>
      </c>
      <c r="M3050">
        <v>19.602961753894697</v>
      </c>
      <c r="N3050">
        <f>+VLOOKUP([1]VENTAS!G3050,[1]SKU!A:G,6,0)</f>
        <v>8086</v>
      </c>
      <c r="O3050" s="4">
        <f t="shared" si="47"/>
        <v>158509.5487419925</v>
      </c>
    </row>
    <row r="3051" spans="1:15" x14ac:dyDescent="0.3">
      <c r="A3051" s="1">
        <v>44973</v>
      </c>
      <c r="B3051" s="2" t="s">
        <v>2425</v>
      </c>
      <c r="C3051" s="2" t="s">
        <v>2426</v>
      </c>
      <c r="D3051" s="2" t="s">
        <v>3072</v>
      </c>
      <c r="E3051">
        <v>44</v>
      </c>
      <c r="F3051" t="str">
        <f>+VLOOKUP(E3051,[1]CLIENTES!A:B,2,0)</f>
        <v>Eduardo</v>
      </c>
      <c r="G3051">
        <v>1</v>
      </c>
      <c r="H3051" t="str">
        <f>+VLOOKUP(G3051,[1]SKU!A:B,2,0)</f>
        <v>TERRA PIZARRA 45,3 X 45,3 SCOP 1RA CAL</v>
      </c>
      <c r="I3051" t="str">
        <f>+VLOOKUP(G3051,[1]SKU!A:D,4,0)</f>
        <v>CERAMICO</v>
      </c>
      <c r="J3051" t="str">
        <f>+VLOOKUP(G3051,[1]SKU!A:E,5,0)</f>
        <v>Piedras</v>
      </c>
      <c r="K3051" t="str">
        <f>+VLOOKUP(G3051,[1]SKU!A:C,3,0)</f>
        <v>SCOP</v>
      </c>
      <c r="L3051">
        <v>32</v>
      </c>
      <c r="M3051">
        <v>11.768045763025704</v>
      </c>
      <c r="N3051">
        <f>+VLOOKUP([1]VENTAS!G3051,[1]SKU!A:G,6,0)</f>
        <v>6518</v>
      </c>
      <c r="O3051" s="4">
        <f t="shared" si="47"/>
        <v>76704.122283401535</v>
      </c>
    </row>
    <row r="3052" spans="1:15" x14ac:dyDescent="0.3">
      <c r="A3052" s="1">
        <v>44980</v>
      </c>
      <c r="B3052" s="2" t="s">
        <v>2425</v>
      </c>
      <c r="C3052" s="2" t="s">
        <v>2426</v>
      </c>
      <c r="D3052" s="2" t="s">
        <v>3073</v>
      </c>
      <c r="E3052">
        <v>93</v>
      </c>
      <c r="F3052" t="str">
        <f>+VLOOKUP(E3052,[1]CLIENTES!A:B,2,0)</f>
        <v>Brenda</v>
      </c>
      <c r="G3052">
        <v>234</v>
      </c>
      <c r="H3052" t="str">
        <f>+VLOOKUP(G3052,[1]SKU!A:B,2,0)</f>
        <v>TITANIO RECTIFICADO 60 X 60 ALBERDI 2DA C</v>
      </c>
      <c r="I3052" t="str">
        <f>+VLOOKUP(G3052,[1]SKU!A:D,4,0)</f>
        <v>PORCELANATO</v>
      </c>
      <c r="J3052" t="str">
        <f>+VLOOKUP(G3052,[1]SKU!A:E,5,0)</f>
        <v>Cementos</v>
      </c>
      <c r="K3052" t="str">
        <f>+VLOOKUP(G3052,[1]SKU!A:C,3,0)</f>
        <v>ALBERDI</v>
      </c>
      <c r="L3052">
        <v>99</v>
      </c>
      <c r="M3052">
        <v>39.674354811469229</v>
      </c>
      <c r="N3052">
        <f>+VLOOKUP([1]VENTAS!G3052,[1]SKU!A:G,6,0)</f>
        <v>3557</v>
      </c>
      <c r="O3052" s="4">
        <f t="shared" si="47"/>
        <v>141121.68006439606</v>
      </c>
    </row>
    <row r="3053" spans="1:15" x14ac:dyDescent="0.3">
      <c r="A3053" s="1">
        <v>44949</v>
      </c>
      <c r="B3053" s="2" t="s">
        <v>2425</v>
      </c>
      <c r="C3053" s="2" t="s">
        <v>2426</v>
      </c>
      <c r="D3053" s="2" t="s">
        <v>3074</v>
      </c>
      <c r="E3053">
        <v>210</v>
      </c>
      <c r="F3053" t="str">
        <f>+VLOOKUP(E3053,[1]CLIENTES!A:B,2,0)</f>
        <v>Lucio</v>
      </c>
      <c r="G3053">
        <v>111</v>
      </c>
      <c r="H3053" t="str">
        <f>+VLOOKUP(G3053,[1]SKU!A:B,2,0)</f>
        <v>MURETO  MERCURIO 25 x 35 LOURDES 1RA C</v>
      </c>
      <c r="I3053" t="str">
        <f>+VLOOKUP(G3053,[1]SKU!A:D,4,0)</f>
        <v>CERAMICO</v>
      </c>
      <c r="J3053" t="str">
        <f>+VLOOKUP(G3053,[1]SKU!A:E,5,0)</f>
        <v>Piedras</v>
      </c>
      <c r="K3053" t="str">
        <f>+VLOOKUP(G3053,[1]SKU!A:C,3,0)</f>
        <v>LOURDES</v>
      </c>
      <c r="L3053">
        <v>36</v>
      </c>
      <c r="M3053">
        <v>20.825038665759937</v>
      </c>
      <c r="N3053">
        <f>+VLOOKUP([1]VENTAS!G3053,[1]SKU!A:G,6,0)</f>
        <v>1709</v>
      </c>
      <c r="O3053" s="4">
        <f t="shared" si="47"/>
        <v>35589.991079783729</v>
      </c>
    </row>
    <row r="3054" spans="1:15" x14ac:dyDescent="0.3">
      <c r="A3054" s="1">
        <v>44948</v>
      </c>
      <c r="B3054" s="2" t="s">
        <v>2425</v>
      </c>
      <c r="C3054" s="2" t="s">
        <v>2426</v>
      </c>
      <c r="D3054" s="2" t="s">
        <v>3075</v>
      </c>
      <c r="E3054">
        <v>3</v>
      </c>
      <c r="F3054" t="str">
        <f>+VLOOKUP(E3054,[1]CLIENTES!A:B,2,0)</f>
        <v>Tarek</v>
      </c>
      <c r="G3054">
        <v>355</v>
      </c>
      <c r="H3054" t="str">
        <f>+VLOOKUP(G3054,[1]SKU!A:B,2,0)</f>
        <v>MOODS TIZA RECT. 58 x 58 S.LOREN 1RA C</v>
      </c>
      <c r="I3054" t="str">
        <f>+VLOOKUP(G3054,[1]SKU!A:D,4,0)</f>
        <v>PORCELANATO</v>
      </c>
      <c r="J3054" t="str">
        <f>+VLOOKUP(G3054,[1]SKU!A:E,5,0)</f>
        <v>Cementos</v>
      </c>
      <c r="K3054" t="str">
        <f>+VLOOKUP(G3054,[1]SKU!A:C,3,0)</f>
        <v>SAN LORENZO</v>
      </c>
      <c r="L3054">
        <v>2</v>
      </c>
      <c r="M3054">
        <v>0.99007669629955464</v>
      </c>
      <c r="N3054">
        <f>+VLOOKUP([1]VENTAS!G3054,[1]SKU!A:G,6,0)</f>
        <v>8029</v>
      </c>
      <c r="O3054" s="4">
        <f t="shared" si="47"/>
        <v>7949.3257945891246</v>
      </c>
    </row>
    <row r="3055" spans="1:15" x14ac:dyDescent="0.3">
      <c r="A3055" s="1">
        <v>44933</v>
      </c>
      <c r="B3055" s="2" t="s">
        <v>2425</v>
      </c>
      <c r="C3055" s="2" t="s">
        <v>2426</v>
      </c>
      <c r="D3055" s="2" t="s">
        <v>3076</v>
      </c>
      <c r="E3055">
        <v>159</v>
      </c>
      <c r="F3055" t="str">
        <f>+VLOOKUP(E3055,[1]CLIENTES!A:B,2,0)</f>
        <v>Xavier</v>
      </c>
      <c r="G3055">
        <v>272</v>
      </c>
      <c r="H3055" t="str">
        <f>+VLOOKUP(G3055,[1]SKU!A:B,2,0)</f>
        <v>ZAR SAT 60 X 60 ALBERDI 2DA C</v>
      </c>
      <c r="I3055" t="str">
        <f>+VLOOKUP(G3055,[1]SKU!A:D,4,0)</f>
        <v>PORCELANATO</v>
      </c>
      <c r="J3055" t="str">
        <f>+VLOOKUP(G3055,[1]SKU!A:E,5,0)</f>
        <v>Marmoles</v>
      </c>
      <c r="K3055" t="str">
        <f>+VLOOKUP(G3055,[1]SKU!A:C,3,0)</f>
        <v>ALBERDI</v>
      </c>
      <c r="L3055">
        <v>143</v>
      </c>
      <c r="M3055">
        <v>4.4492363401247559</v>
      </c>
      <c r="N3055">
        <f>+VLOOKUP([1]VENTAS!G3055,[1]SKU!A:G,6,0)</f>
        <v>2730</v>
      </c>
      <c r="O3055" s="4">
        <f t="shared" si="47"/>
        <v>12146.415208540584</v>
      </c>
    </row>
    <row r="3056" spans="1:15" x14ac:dyDescent="0.3">
      <c r="A3056" s="1">
        <v>44936</v>
      </c>
      <c r="B3056" s="2" t="s">
        <v>2425</v>
      </c>
      <c r="C3056" s="2" t="s">
        <v>2426</v>
      </c>
      <c r="D3056" s="2" t="s">
        <v>3077</v>
      </c>
      <c r="E3056">
        <v>175</v>
      </c>
      <c r="F3056" t="str">
        <f>+VLOOKUP(E3056,[1]CLIENTES!A:B,2,0)</f>
        <v>Emilie</v>
      </c>
      <c r="G3056">
        <v>358</v>
      </c>
      <c r="H3056" t="str">
        <f>+VLOOKUP(G3056,[1]SKU!A:B,2,0)</f>
        <v>GUELL BOTANICO FIT RECT. 58 X 117 S.LOREN 1RA C</v>
      </c>
      <c r="I3056" t="str">
        <f>+VLOOKUP(G3056,[1]SKU!A:D,4,0)</f>
        <v>PORCELANATO</v>
      </c>
      <c r="J3056" t="str">
        <f>+VLOOKUP(G3056,[1]SKU!A:E,5,0)</f>
        <v>Deco &amp; Mas</v>
      </c>
      <c r="K3056" t="str">
        <f>+VLOOKUP(G3056,[1]SKU!A:C,3,0)</f>
        <v>SAN LORENZO</v>
      </c>
      <c r="L3056">
        <v>41</v>
      </c>
      <c r="M3056">
        <v>39.440337067267755</v>
      </c>
      <c r="N3056">
        <f>+VLOOKUP([1]VENTAS!G3056,[1]SKU!A:G,6,0)</f>
        <v>1310</v>
      </c>
      <c r="O3056" s="4">
        <f t="shared" si="47"/>
        <v>51666.841558120759</v>
      </c>
    </row>
    <row r="3057" spans="1:15" x14ac:dyDescent="0.3">
      <c r="A3057" s="1">
        <v>44974</v>
      </c>
      <c r="B3057" s="2" t="s">
        <v>2425</v>
      </c>
      <c r="C3057" s="2" t="s">
        <v>2426</v>
      </c>
      <c r="D3057" s="2" t="s">
        <v>3078</v>
      </c>
      <c r="E3057">
        <v>20</v>
      </c>
      <c r="F3057" t="str">
        <f>+VLOOKUP(E3057,[1]CLIENTES!A:B,2,0)</f>
        <v>Eliseo</v>
      </c>
      <c r="G3057">
        <v>39</v>
      </c>
      <c r="H3057" t="str">
        <f>+VLOOKUP(G3057,[1]SKU!A:B,2,0)</f>
        <v>FLOWER WHITE 45,3 x 45,3 S.LOREN 1RA C</v>
      </c>
      <c r="I3057" t="str">
        <f>+VLOOKUP(G3057,[1]SKU!A:D,4,0)</f>
        <v>CERAMICO</v>
      </c>
      <c r="J3057" t="str">
        <f>+VLOOKUP(G3057,[1]SKU!A:E,5,0)</f>
        <v>Deco &amp; Mas</v>
      </c>
      <c r="K3057" t="str">
        <f>+VLOOKUP(G3057,[1]SKU!A:C,3,0)</f>
        <v>SAN LORENZO</v>
      </c>
      <c r="L3057">
        <v>160</v>
      </c>
      <c r="M3057">
        <v>138.59563215206421</v>
      </c>
      <c r="N3057">
        <f>+VLOOKUP([1]VENTAS!G3057,[1]SKU!A:G,6,0)</f>
        <v>1550</v>
      </c>
      <c r="O3057" s="4">
        <f t="shared" si="47"/>
        <v>214823.22983569952</v>
      </c>
    </row>
    <row r="3058" spans="1:15" x14ac:dyDescent="0.3">
      <c r="A3058" s="1">
        <v>44963</v>
      </c>
      <c r="B3058" s="2" t="s">
        <v>2425</v>
      </c>
      <c r="C3058" s="2" t="s">
        <v>2426</v>
      </c>
      <c r="D3058" s="2" t="s">
        <v>3079</v>
      </c>
      <c r="E3058">
        <v>205</v>
      </c>
      <c r="F3058" t="str">
        <f>+VLOOKUP(E3058,[1]CLIENTES!A:B,2,0)</f>
        <v>Ethan</v>
      </c>
      <c r="G3058">
        <v>119</v>
      </c>
      <c r="H3058" t="str">
        <f>+VLOOKUP(G3058,[1]SKU!A:B,2,0)</f>
        <v>AMAZONIA TERRA 38 x 38 C.NEGRO 1RA CAL</v>
      </c>
      <c r="I3058" t="str">
        <f>+VLOOKUP(G3058,[1]SKU!A:D,4,0)</f>
        <v>CERAMICO</v>
      </c>
      <c r="J3058" t="str">
        <f>+VLOOKUP(G3058,[1]SKU!A:E,5,0)</f>
        <v>Cementos</v>
      </c>
      <c r="K3058" t="str">
        <f>+VLOOKUP(G3058,[1]SKU!A:C,3,0)</f>
        <v>CERRO NEGRO</v>
      </c>
      <c r="L3058">
        <v>85</v>
      </c>
      <c r="M3058">
        <v>42.987966446937946</v>
      </c>
      <c r="N3058">
        <f>+VLOOKUP([1]VENTAS!G3058,[1]SKU!A:G,6,0)</f>
        <v>2176</v>
      </c>
      <c r="O3058" s="4">
        <f t="shared" si="47"/>
        <v>93541.814988536964</v>
      </c>
    </row>
    <row r="3059" spans="1:15" x14ac:dyDescent="0.3">
      <c r="A3059" s="1">
        <v>44971</v>
      </c>
      <c r="B3059" s="2" t="s">
        <v>2425</v>
      </c>
      <c r="C3059" s="2" t="s">
        <v>2426</v>
      </c>
      <c r="D3059" s="2" t="s">
        <v>3080</v>
      </c>
      <c r="E3059">
        <v>10</v>
      </c>
      <c r="F3059" t="str">
        <f>+VLOOKUP(E3059,[1]CLIENTES!A:B,2,0)</f>
        <v>Dieter</v>
      </c>
      <c r="G3059">
        <v>233</v>
      </c>
      <c r="H3059" t="str">
        <f>+VLOOKUP(G3059,[1]SKU!A:B,2,0)</f>
        <v>URBAN ANTHRACITE NATURAL 80 X 80 VITE 2DA C</v>
      </c>
      <c r="I3059" t="str">
        <f>+VLOOKUP(G3059,[1]SKU!A:D,4,0)</f>
        <v>PORCELANATO</v>
      </c>
      <c r="J3059" t="str">
        <f>+VLOOKUP(G3059,[1]SKU!A:E,5,0)</f>
        <v>Cementos</v>
      </c>
      <c r="K3059" t="str">
        <f>+VLOOKUP(G3059,[1]SKU!A:C,3,0)</f>
        <v>VITE</v>
      </c>
      <c r="L3059">
        <v>77</v>
      </c>
      <c r="M3059">
        <v>6.180896046772542</v>
      </c>
      <c r="N3059">
        <f>+VLOOKUP([1]VENTAS!G3059,[1]SKU!A:G,6,0)</f>
        <v>3987</v>
      </c>
      <c r="O3059" s="4">
        <f t="shared" si="47"/>
        <v>24643.232538482123</v>
      </c>
    </row>
    <row r="3060" spans="1:15" x14ac:dyDescent="0.3">
      <c r="A3060" s="1">
        <v>44950</v>
      </c>
      <c r="B3060" s="2" t="s">
        <v>2425</v>
      </c>
      <c r="C3060" s="2" t="s">
        <v>2426</v>
      </c>
      <c r="D3060" s="2" t="s">
        <v>3081</v>
      </c>
      <c r="E3060">
        <v>156</v>
      </c>
      <c r="F3060" t="str">
        <f>+VLOOKUP(E3060,[1]CLIENTES!A:B,2,0)</f>
        <v>Debora</v>
      </c>
      <c r="G3060">
        <v>269</v>
      </c>
      <c r="H3060" t="str">
        <f>+VLOOKUP(G3060,[1]SKU!A:B,2,0)</f>
        <v>MOMA GRIS RECT 58 x 117 C.NEGRO 2DA C</v>
      </c>
      <c r="I3060" t="str">
        <f>+VLOOKUP(G3060,[1]SKU!A:D,4,0)</f>
        <v>PORCELANATO</v>
      </c>
      <c r="J3060" t="str">
        <f>+VLOOKUP(G3060,[1]SKU!A:E,5,0)</f>
        <v>Cementos</v>
      </c>
      <c r="K3060" t="str">
        <f>+VLOOKUP(G3060,[1]SKU!A:C,3,0)</f>
        <v>CERRO NEGRO</v>
      </c>
      <c r="L3060">
        <v>66</v>
      </c>
      <c r="M3060">
        <v>47.690596183591325</v>
      </c>
      <c r="N3060">
        <f>+VLOOKUP([1]VENTAS!G3060,[1]SKU!A:G,6,0)</f>
        <v>1259</v>
      </c>
      <c r="O3060" s="4">
        <f t="shared" si="47"/>
        <v>60042.460595141478</v>
      </c>
    </row>
    <row r="3061" spans="1:15" x14ac:dyDescent="0.3">
      <c r="A3061" s="1">
        <v>44966</v>
      </c>
      <c r="B3061" s="2" t="s">
        <v>2425</v>
      </c>
      <c r="C3061" s="2" t="s">
        <v>2426</v>
      </c>
      <c r="D3061" s="2" t="s">
        <v>3082</v>
      </c>
      <c r="E3061">
        <v>158</v>
      </c>
      <c r="F3061" t="str">
        <f>+VLOOKUP(E3061,[1]CLIENTES!A:B,2,0)</f>
        <v>Montserrat</v>
      </c>
      <c r="G3061">
        <v>95</v>
      </c>
      <c r="H3061" t="str">
        <f>+VLOOKUP(G3061,[1]SKU!A:B,2,0)</f>
        <v>TRAVERTINO GRIS BRILLANTE 56 X 56 LOURDES 1RA C</v>
      </c>
      <c r="I3061" t="str">
        <f>+VLOOKUP(G3061,[1]SKU!A:D,4,0)</f>
        <v>CERAMICO</v>
      </c>
      <c r="J3061" t="str">
        <f>+VLOOKUP(G3061,[1]SKU!A:E,5,0)</f>
        <v>Marmoles</v>
      </c>
      <c r="K3061" t="str">
        <f>+VLOOKUP(G3061,[1]SKU!A:C,3,0)</f>
        <v>LOURDES</v>
      </c>
      <c r="L3061">
        <v>144</v>
      </c>
      <c r="M3061">
        <v>82.532335818588308</v>
      </c>
      <c r="N3061">
        <f>+VLOOKUP([1]VENTAS!G3061,[1]SKU!A:G,6,0)</f>
        <v>6202</v>
      </c>
      <c r="O3061" s="4">
        <f t="shared" si="47"/>
        <v>511865.54674688471</v>
      </c>
    </row>
    <row r="3062" spans="1:15" x14ac:dyDescent="0.3">
      <c r="A3062" s="1">
        <v>44972</v>
      </c>
      <c r="B3062" s="2" t="s">
        <v>2425</v>
      </c>
      <c r="C3062" s="2" t="s">
        <v>2426</v>
      </c>
      <c r="D3062" s="2" t="s">
        <v>3083</v>
      </c>
      <c r="E3062">
        <v>142</v>
      </c>
      <c r="F3062" t="str">
        <f>+VLOOKUP(E3062,[1]CLIENTES!A:B,2,0)</f>
        <v>Polet</v>
      </c>
      <c r="G3062">
        <v>276</v>
      </c>
      <c r="H3062" t="str">
        <f>+VLOOKUP(G3062,[1]SKU!A:B,2,0)</f>
        <v>AUGUSTUS FENDI ESM NAT 60 x 60 ILVA 3RA C</v>
      </c>
      <c r="I3062" t="str">
        <f>+VLOOKUP(G3062,[1]SKU!A:D,4,0)</f>
        <v>PORCELANATO</v>
      </c>
      <c r="J3062" t="str">
        <f>+VLOOKUP(G3062,[1]SKU!A:E,5,0)</f>
        <v>Piedras</v>
      </c>
      <c r="K3062" t="str">
        <f>+VLOOKUP(G3062,[1]SKU!A:C,3,0)</f>
        <v>ILVA</v>
      </c>
      <c r="L3062">
        <v>100</v>
      </c>
      <c r="M3062">
        <v>42.477391871583514</v>
      </c>
      <c r="N3062">
        <f>+VLOOKUP([1]VENTAS!G3062,[1]SKU!A:G,6,0)</f>
        <v>8676</v>
      </c>
      <c r="O3062" s="4">
        <f t="shared" si="47"/>
        <v>368533.85187785857</v>
      </c>
    </row>
    <row r="3063" spans="1:15" x14ac:dyDescent="0.3">
      <c r="A3063" s="1">
        <v>44936</v>
      </c>
      <c r="B3063" s="2" t="s">
        <v>2425</v>
      </c>
      <c r="C3063" s="2" t="s">
        <v>2426</v>
      </c>
      <c r="D3063" s="2" t="s">
        <v>3084</v>
      </c>
      <c r="E3063">
        <v>15</v>
      </c>
      <c r="F3063" t="str">
        <f>+VLOOKUP(E3063,[1]CLIENTES!A:B,2,0)</f>
        <v>Naomi</v>
      </c>
      <c r="G3063">
        <v>134</v>
      </c>
      <c r="H3063" t="str">
        <f>+VLOOKUP(G3063,[1]SKU!A:B,2,0)</f>
        <v>GRAFIATO MARRON 35 x 35  LOURDES 1RA C</v>
      </c>
      <c r="I3063" t="str">
        <f>+VLOOKUP(G3063,[1]SKU!A:D,4,0)</f>
        <v>CERAMICO</v>
      </c>
      <c r="J3063" t="str">
        <f>+VLOOKUP(G3063,[1]SKU!A:E,5,0)</f>
        <v>Cementos</v>
      </c>
      <c r="K3063" t="str">
        <f>+VLOOKUP(G3063,[1]SKU!A:C,3,0)</f>
        <v>LOURDES</v>
      </c>
      <c r="L3063">
        <v>95</v>
      </c>
      <c r="M3063">
        <v>78.601907196326252</v>
      </c>
      <c r="N3063">
        <f>+VLOOKUP([1]VENTAS!G3063,[1]SKU!A:G,6,0)</f>
        <v>1794</v>
      </c>
      <c r="O3063" s="4">
        <f t="shared" si="47"/>
        <v>141011.82151020929</v>
      </c>
    </row>
    <row r="3064" spans="1:15" x14ac:dyDescent="0.3">
      <c r="A3064" s="1">
        <v>44967</v>
      </c>
      <c r="B3064" s="2" t="s">
        <v>2425</v>
      </c>
      <c r="C3064" s="2" t="s">
        <v>2426</v>
      </c>
      <c r="D3064" s="2" t="s">
        <v>3085</v>
      </c>
      <c r="E3064">
        <v>214</v>
      </c>
      <c r="F3064" t="str">
        <f>+VLOOKUP(E3064,[1]CLIENTES!A:B,2,0)</f>
        <v>Estefania</v>
      </c>
      <c r="G3064">
        <v>177</v>
      </c>
      <c r="H3064" t="str">
        <f>+VLOOKUP(G3064,[1]SKU!A:B,2,0)</f>
        <v>FIDES HUESO 45,3 x 45,3 S.LOREN 1RA C</v>
      </c>
      <c r="I3064" t="str">
        <f>+VLOOKUP(G3064,[1]SKU!A:D,4,0)</f>
        <v>CERAMICO</v>
      </c>
      <c r="J3064" t="str">
        <f>+VLOOKUP(G3064,[1]SKU!A:E,5,0)</f>
        <v>Deco &amp; Mas</v>
      </c>
      <c r="K3064" t="str">
        <f>+VLOOKUP(G3064,[1]SKU!A:C,3,0)</f>
        <v>SAN LORENZO</v>
      </c>
      <c r="L3064">
        <v>126</v>
      </c>
      <c r="M3064">
        <v>59.57104058936541</v>
      </c>
      <c r="N3064">
        <f>+VLOOKUP([1]VENTAS!G3064,[1]SKU!A:G,6,0)</f>
        <v>4067</v>
      </c>
      <c r="O3064" s="4">
        <f t="shared" si="47"/>
        <v>242275.42207694912</v>
      </c>
    </row>
    <row r="3065" spans="1:15" x14ac:dyDescent="0.3">
      <c r="A3065" s="1">
        <v>44954</v>
      </c>
      <c r="B3065" s="2" t="s">
        <v>2425</v>
      </c>
      <c r="C3065" s="2" t="s">
        <v>2426</v>
      </c>
      <c r="D3065" s="2" t="s">
        <v>3086</v>
      </c>
      <c r="E3065">
        <v>185</v>
      </c>
      <c r="F3065" t="str">
        <f>+VLOOKUP(E3065,[1]CLIENTES!A:B,2,0)</f>
        <v>Mauricio</v>
      </c>
      <c r="G3065">
        <v>138</v>
      </c>
      <c r="H3065" t="str">
        <f>+VLOOKUP(G3065,[1]SKU!A:B,2,0)</f>
        <v>SUBWAY BLANCO 31 x 53 LOURDES 1RA C</v>
      </c>
      <c r="I3065" t="str">
        <f>+VLOOKUP(G3065,[1]SKU!A:D,4,0)</f>
        <v>CERAMICO</v>
      </c>
      <c r="J3065" t="str">
        <f>+VLOOKUP(G3065,[1]SKU!A:E,5,0)</f>
        <v>Deco &amp; Mas</v>
      </c>
      <c r="K3065" t="str">
        <f>+VLOOKUP(G3065,[1]SKU!A:C,3,0)</f>
        <v>LOURDES</v>
      </c>
      <c r="L3065">
        <v>121</v>
      </c>
      <c r="M3065">
        <v>98.681910818788538</v>
      </c>
      <c r="N3065">
        <f>+VLOOKUP([1]VENTAS!G3065,[1]SKU!A:G,6,0)</f>
        <v>5678</v>
      </c>
      <c r="O3065" s="4">
        <f t="shared" si="47"/>
        <v>560315.88962908136</v>
      </c>
    </row>
    <row r="3066" spans="1:15" x14ac:dyDescent="0.3">
      <c r="A3066" s="1">
        <v>44944</v>
      </c>
      <c r="B3066" s="2" t="s">
        <v>2425</v>
      </c>
      <c r="C3066" s="2" t="s">
        <v>2426</v>
      </c>
      <c r="D3066" s="2" t="s">
        <v>3087</v>
      </c>
      <c r="E3066">
        <v>132</v>
      </c>
      <c r="F3066" t="str">
        <f>+VLOOKUP(E3066,[1]CLIENTES!A:B,2,0)</f>
        <v>Clemente</v>
      </c>
      <c r="G3066">
        <v>320</v>
      </c>
      <c r="H3066" t="str">
        <f>+VLOOKUP(G3066,[1]SKU!A:B,2,0)</f>
        <v>M. SURIA SVER PUL FIT RT 57,7 x 57,7 S.LOREN 2DA C</v>
      </c>
      <c r="I3066" t="str">
        <f>+VLOOKUP(G3066,[1]SKU!A:D,4,0)</f>
        <v>PORCELANATO</v>
      </c>
      <c r="J3066" t="str">
        <f>+VLOOKUP(G3066,[1]SKU!A:E,5,0)</f>
        <v>Marmoles</v>
      </c>
      <c r="K3066" t="str">
        <f>+VLOOKUP(G3066,[1]SKU!A:C,3,0)</f>
        <v>SAN LORENZO</v>
      </c>
      <c r="L3066">
        <v>168</v>
      </c>
      <c r="M3066">
        <v>140.05921723015442</v>
      </c>
      <c r="N3066">
        <f>+VLOOKUP([1]VENTAS!G3066,[1]SKU!A:G,6,0)</f>
        <v>8792</v>
      </c>
      <c r="O3066" s="4">
        <f t="shared" si="47"/>
        <v>1231400.6378875177</v>
      </c>
    </row>
    <row r="3067" spans="1:15" x14ac:dyDescent="0.3">
      <c r="A3067" s="1">
        <v>44975</v>
      </c>
      <c r="B3067" s="2" t="s">
        <v>2425</v>
      </c>
      <c r="C3067" s="2" t="s">
        <v>2426</v>
      </c>
      <c r="D3067" s="2" t="s">
        <v>3088</v>
      </c>
      <c r="E3067">
        <v>11</v>
      </c>
      <c r="F3067" t="str">
        <f>+VLOOKUP(E3067,[1]CLIENTES!A:B,2,0)</f>
        <v>Emilio</v>
      </c>
      <c r="G3067">
        <v>33</v>
      </c>
      <c r="H3067" t="str">
        <f>+VLOOKUP(G3067,[1]SKU!A:B,2,0)</f>
        <v>MACERATA VINTAGE 20 X 62 CAÑUELAS 1RA C</v>
      </c>
      <c r="I3067" t="str">
        <f>+VLOOKUP(G3067,[1]SKU!A:D,4,0)</f>
        <v>CERAMICO</v>
      </c>
      <c r="J3067" t="str">
        <f>+VLOOKUP(G3067,[1]SKU!A:E,5,0)</f>
        <v>Maderas</v>
      </c>
      <c r="K3067" t="str">
        <f>+VLOOKUP(G3067,[1]SKU!A:C,3,0)</f>
        <v>CAÑUELAS</v>
      </c>
      <c r="L3067">
        <v>165</v>
      </c>
      <c r="M3067">
        <v>135.32087271739906</v>
      </c>
      <c r="N3067">
        <f>+VLOOKUP([1]VENTAS!G3067,[1]SKU!A:G,6,0)</f>
        <v>4597</v>
      </c>
      <c r="O3067" s="4">
        <f t="shared" si="47"/>
        <v>622070.05188188341</v>
      </c>
    </row>
    <row r="3068" spans="1:15" x14ac:dyDescent="0.3">
      <c r="A3068" s="1">
        <v>44985</v>
      </c>
      <c r="B3068" s="2" t="s">
        <v>2425</v>
      </c>
      <c r="C3068" s="2" t="s">
        <v>2426</v>
      </c>
      <c r="D3068" s="2" t="s">
        <v>3089</v>
      </c>
      <c r="E3068">
        <v>120</v>
      </c>
      <c r="F3068" t="str">
        <f>+VLOOKUP(E3068,[1]CLIENTES!A:B,2,0)</f>
        <v>Vaithiare</v>
      </c>
      <c r="G3068">
        <v>295</v>
      </c>
      <c r="H3068" t="str">
        <f>+VLOOKUP(G3068,[1]SKU!A:B,2,0)</f>
        <v>BLEND CEMENTO PULIDO RECT. 58 x 58 C.NEGRO 2DA C</v>
      </c>
      <c r="I3068" t="str">
        <f>+VLOOKUP(G3068,[1]SKU!A:D,4,0)</f>
        <v>PORCELANATO</v>
      </c>
      <c r="J3068" t="str">
        <f>+VLOOKUP(G3068,[1]SKU!A:E,5,0)</f>
        <v>Cementos</v>
      </c>
      <c r="K3068" t="str">
        <f>+VLOOKUP(G3068,[1]SKU!A:C,3,0)</f>
        <v>CERRO NEGRO</v>
      </c>
      <c r="L3068">
        <v>77</v>
      </c>
      <c r="M3068">
        <v>16.320700581281812</v>
      </c>
      <c r="N3068">
        <f>+VLOOKUP([1]VENTAS!G3068,[1]SKU!A:G,6,0)</f>
        <v>9430</v>
      </c>
      <c r="O3068" s="4">
        <f t="shared" si="47"/>
        <v>153904.20648148749</v>
      </c>
    </row>
    <row r="3069" spans="1:15" x14ac:dyDescent="0.3">
      <c r="A3069" s="1">
        <v>44961</v>
      </c>
      <c r="B3069" s="2" t="s">
        <v>2425</v>
      </c>
      <c r="C3069" s="2" t="s">
        <v>2426</v>
      </c>
      <c r="D3069" s="2" t="s">
        <v>3090</v>
      </c>
      <c r="E3069">
        <v>141</v>
      </c>
      <c r="F3069" t="str">
        <f>+VLOOKUP(E3069,[1]CLIENTES!A:B,2,0)</f>
        <v>Waldo</v>
      </c>
      <c r="G3069">
        <v>279</v>
      </c>
      <c r="H3069" t="str">
        <f>+VLOOKUP(G3069,[1]SKU!A:B,2,0)</f>
        <v>DECAP 21 X 120 C.NEGRO 1RA C</v>
      </c>
      <c r="I3069" t="str">
        <f>+VLOOKUP(G3069,[1]SKU!A:D,4,0)</f>
        <v>PORCELANATO</v>
      </c>
      <c r="J3069" t="str">
        <f>+VLOOKUP(G3069,[1]SKU!A:E,5,0)</f>
        <v>Maderas</v>
      </c>
      <c r="K3069" t="str">
        <f>+VLOOKUP(G3069,[1]SKU!A:C,3,0)</f>
        <v>CERRO NEGRO</v>
      </c>
      <c r="L3069">
        <v>1</v>
      </c>
      <c r="M3069">
        <v>0.5571827912759405</v>
      </c>
      <c r="N3069">
        <f>+VLOOKUP([1]VENTAS!G3069,[1]SKU!A:G,6,0)</f>
        <v>8785</v>
      </c>
      <c r="O3069" s="4">
        <f t="shared" si="47"/>
        <v>4894.8508213591376</v>
      </c>
    </row>
    <row r="3070" spans="1:15" x14ac:dyDescent="0.3">
      <c r="A3070" s="1">
        <v>44964</v>
      </c>
      <c r="B3070" s="2" t="s">
        <v>2425</v>
      </c>
      <c r="C3070" s="2" t="s">
        <v>2426</v>
      </c>
      <c r="D3070" s="2" t="s">
        <v>3091</v>
      </c>
      <c r="E3070">
        <v>76</v>
      </c>
      <c r="F3070" t="str">
        <f>+VLOOKUP(E3070,[1]CLIENTES!A:B,2,0)</f>
        <v>Aynara</v>
      </c>
      <c r="G3070">
        <v>120</v>
      </c>
      <c r="H3070" t="str">
        <f>+VLOOKUP(G3070,[1]SKU!A:B,2,0)</f>
        <v>VICTORIA GRIS 35 x 35 LOURDES 1RA C</v>
      </c>
      <c r="I3070" t="str">
        <f>+VLOOKUP(G3070,[1]SKU!A:D,4,0)</f>
        <v>CERAMICO</v>
      </c>
      <c r="J3070" t="str">
        <f>+VLOOKUP(G3070,[1]SKU!A:E,5,0)</f>
        <v>Cementos</v>
      </c>
      <c r="K3070" t="str">
        <f>+VLOOKUP(G3070,[1]SKU!A:C,3,0)</f>
        <v>LOURDES</v>
      </c>
      <c r="L3070">
        <v>123</v>
      </c>
      <c r="M3070">
        <v>14.628820197202742</v>
      </c>
      <c r="N3070">
        <f>+VLOOKUP([1]VENTAS!G3070,[1]SKU!A:G,6,0)</f>
        <v>7691</v>
      </c>
      <c r="O3070" s="4">
        <f t="shared" si="47"/>
        <v>112510.25613668629</v>
      </c>
    </row>
    <row r="3071" spans="1:15" x14ac:dyDescent="0.3">
      <c r="A3071" s="1">
        <v>44944</v>
      </c>
      <c r="B3071" s="2" t="s">
        <v>2425</v>
      </c>
      <c r="C3071" s="2" t="s">
        <v>2426</v>
      </c>
      <c r="D3071" s="2" t="s">
        <v>3092</v>
      </c>
      <c r="E3071">
        <v>25</v>
      </c>
      <c r="F3071" t="str">
        <f>+VLOOKUP(E3071,[1]CLIENTES!A:B,2,0)</f>
        <v>Caroline</v>
      </c>
      <c r="G3071">
        <v>330</v>
      </c>
      <c r="H3071" t="str">
        <f>+VLOOKUP(G3071,[1]SKU!A:B,2,0)</f>
        <v>MOODS GRIS RECT. 58 X 58 S.LOREN 1RA CAL</v>
      </c>
      <c r="I3071" t="str">
        <f>+VLOOKUP(G3071,[1]SKU!A:D,4,0)</f>
        <v>PORCELANATO</v>
      </c>
      <c r="J3071" t="str">
        <f>+VLOOKUP(G3071,[1]SKU!A:E,5,0)</f>
        <v>Cementos</v>
      </c>
      <c r="K3071" t="str">
        <f>+VLOOKUP(G3071,[1]SKU!A:C,3,0)</f>
        <v>SAN LORENZO</v>
      </c>
      <c r="L3071">
        <v>101</v>
      </c>
      <c r="M3071">
        <v>39.60523533954548</v>
      </c>
      <c r="N3071">
        <f>+VLOOKUP([1]VENTAS!G3071,[1]SKU!A:G,6,0)</f>
        <v>7674</v>
      </c>
      <c r="O3071" s="4">
        <f t="shared" si="47"/>
        <v>303930.57599567203</v>
      </c>
    </row>
    <row r="3072" spans="1:15" x14ac:dyDescent="0.3">
      <c r="A3072" s="1">
        <v>44933</v>
      </c>
      <c r="B3072" s="2" t="s">
        <v>2425</v>
      </c>
      <c r="C3072" s="2" t="s">
        <v>2426</v>
      </c>
      <c r="D3072" s="2" t="s">
        <v>3093</v>
      </c>
      <c r="E3072">
        <v>69</v>
      </c>
      <c r="F3072" t="str">
        <f>+VLOOKUP(E3072,[1]CLIENTES!A:B,2,0)</f>
        <v>Abram</v>
      </c>
      <c r="G3072">
        <v>36</v>
      </c>
      <c r="H3072" t="str">
        <f>+VLOOKUP(G3072,[1]SKU!A:B,2,0)</f>
        <v>ASPEN MATE 29 x 59 C.NEGRO 2DA C</v>
      </c>
      <c r="I3072" t="str">
        <f>+VLOOKUP(G3072,[1]SKU!A:D,4,0)</f>
        <v>CERAMICO</v>
      </c>
      <c r="J3072" t="str">
        <f>+VLOOKUP(G3072,[1]SKU!A:E,5,0)</f>
        <v>Deco &amp; Mas</v>
      </c>
      <c r="K3072" t="str">
        <f>+VLOOKUP(G3072,[1]SKU!A:C,3,0)</f>
        <v>CERRO NEGRO</v>
      </c>
      <c r="L3072">
        <v>40</v>
      </c>
      <c r="M3072">
        <v>6.7035183456874314</v>
      </c>
      <c r="N3072">
        <f>+VLOOKUP([1]VENTAS!G3072,[1]SKU!A:G,6,0)</f>
        <v>6003</v>
      </c>
      <c r="O3072" s="4">
        <f t="shared" si="47"/>
        <v>40241.220629161653</v>
      </c>
    </row>
    <row r="3073" spans="1:15" x14ac:dyDescent="0.3">
      <c r="A3073" s="1">
        <v>44974</v>
      </c>
      <c r="B3073" s="2" t="s">
        <v>2425</v>
      </c>
      <c r="C3073" s="2" t="s">
        <v>2426</v>
      </c>
      <c r="D3073" s="2" t="s">
        <v>3094</v>
      </c>
      <c r="E3073">
        <v>97</v>
      </c>
      <c r="F3073" t="str">
        <f>+VLOOKUP(E3073,[1]CLIENTES!A:B,2,0)</f>
        <v>Nicolas</v>
      </c>
      <c r="G3073">
        <v>95</v>
      </c>
      <c r="H3073" t="str">
        <f>+VLOOKUP(G3073,[1]SKU!A:B,2,0)</f>
        <v>TRAVERTINO GRIS BRILLANTE 56 X 56 LOURDES 1RA C</v>
      </c>
      <c r="I3073" t="str">
        <f>+VLOOKUP(G3073,[1]SKU!A:D,4,0)</f>
        <v>CERAMICO</v>
      </c>
      <c r="J3073" t="str">
        <f>+VLOOKUP(G3073,[1]SKU!A:E,5,0)</f>
        <v>Marmoles</v>
      </c>
      <c r="K3073" t="str">
        <f>+VLOOKUP(G3073,[1]SKU!A:C,3,0)</f>
        <v>LOURDES</v>
      </c>
      <c r="L3073">
        <v>155</v>
      </c>
      <c r="M3073">
        <v>88.836889249174916</v>
      </c>
      <c r="N3073">
        <f>+VLOOKUP([1]VENTAS!G3073,[1]SKU!A:G,6,0)</f>
        <v>6202</v>
      </c>
      <c r="O3073" s="4">
        <f t="shared" si="47"/>
        <v>550966.38712338288</v>
      </c>
    </row>
    <row r="3074" spans="1:15" x14ac:dyDescent="0.3">
      <c r="A3074" s="1">
        <v>44985</v>
      </c>
      <c r="B3074" s="2" t="s">
        <v>2425</v>
      </c>
      <c r="C3074" s="2" t="s">
        <v>2426</v>
      </c>
      <c r="D3074" s="2" t="s">
        <v>3095</v>
      </c>
      <c r="E3074">
        <v>1</v>
      </c>
      <c r="F3074" t="str">
        <f>+VLOOKUP(E3074,[1]CLIENTES!A:B,2,0)</f>
        <v>MIRTA</v>
      </c>
      <c r="G3074">
        <v>92</v>
      </c>
      <c r="H3074" t="str">
        <f>+VLOOKUP(G3074,[1]SKU!A:B,2,0)</f>
        <v>MANAOS MARRON 38 x 38 C.NEGRO 2DA CAL</v>
      </c>
      <c r="I3074" t="str">
        <f>+VLOOKUP(G3074,[1]SKU!A:D,4,0)</f>
        <v>CERAMICO</v>
      </c>
      <c r="J3074" t="str">
        <f>+VLOOKUP(G3074,[1]SKU!A:E,5,0)</f>
        <v>Marmoles</v>
      </c>
      <c r="K3074" t="str">
        <f>+VLOOKUP(G3074,[1]SKU!A:C,3,0)</f>
        <v>CERRO NEGRO</v>
      </c>
      <c r="L3074">
        <v>96</v>
      </c>
      <c r="M3074">
        <v>61.293983421994653</v>
      </c>
      <c r="N3074">
        <f>+VLOOKUP([1]VENTAS!G3074,[1]SKU!A:G,6,0)</f>
        <v>5321</v>
      </c>
      <c r="O3074" s="4">
        <f t="shared" si="47"/>
        <v>326145.28578843357</v>
      </c>
    </row>
    <row r="3075" spans="1:15" x14ac:dyDescent="0.3">
      <c r="A3075" s="1">
        <v>44945</v>
      </c>
      <c r="B3075" s="2" t="s">
        <v>2425</v>
      </c>
      <c r="C3075" s="2" t="s">
        <v>2426</v>
      </c>
      <c r="D3075" s="2" t="s">
        <v>3096</v>
      </c>
      <c r="E3075">
        <v>160</v>
      </c>
      <c r="F3075" t="str">
        <f>+VLOOKUP(E3075,[1]CLIENTES!A:B,2,0)</f>
        <v>Karina</v>
      </c>
      <c r="G3075">
        <v>360</v>
      </c>
      <c r="H3075" t="str">
        <f>+VLOOKUP(G3075,[1]SKU!A:B,2,0)</f>
        <v>MOODS TIZA FIT RECT 28 X 58 S.LOREN 1RA C</v>
      </c>
      <c r="I3075" t="str">
        <f>+VLOOKUP(G3075,[1]SKU!A:D,4,0)</f>
        <v>PORCELANATO</v>
      </c>
      <c r="J3075" t="str">
        <f>+VLOOKUP(G3075,[1]SKU!A:E,5,0)</f>
        <v>Cementos</v>
      </c>
      <c r="K3075" t="str">
        <f>+VLOOKUP(G3075,[1]SKU!A:C,3,0)</f>
        <v>SAN LORENZO</v>
      </c>
      <c r="L3075">
        <v>49</v>
      </c>
      <c r="M3075">
        <v>7.1913571283759543</v>
      </c>
      <c r="N3075">
        <f>+VLOOKUP([1]VENTAS!G3075,[1]SKU!A:G,6,0)</f>
        <v>2755</v>
      </c>
      <c r="O3075" s="4">
        <f t="shared" ref="O3075:O3138" si="48">+N3075*M3075</f>
        <v>19812.188888675755</v>
      </c>
    </row>
    <row r="3076" spans="1:15" x14ac:dyDescent="0.3">
      <c r="A3076" s="1">
        <v>44980</v>
      </c>
      <c r="B3076" s="2" t="s">
        <v>2425</v>
      </c>
      <c r="C3076" s="2" t="s">
        <v>2426</v>
      </c>
      <c r="D3076" s="2" t="s">
        <v>3097</v>
      </c>
      <c r="E3076">
        <v>40</v>
      </c>
      <c r="F3076" t="str">
        <f>+VLOOKUP(E3076,[1]CLIENTES!A:B,2,0)</f>
        <v>Kilian</v>
      </c>
      <c r="G3076">
        <v>383</v>
      </c>
      <c r="H3076" t="str">
        <f>+VLOOKUP(G3076,[1]SKU!A:B,2,0)</f>
        <v>URBAN CONCRETE ANTRACITA RECT. 58 X 58 S.LOREN 2DA</v>
      </c>
      <c r="I3076" t="str">
        <f>+VLOOKUP(G3076,[1]SKU!A:D,4,0)</f>
        <v>PORCELANATO</v>
      </c>
      <c r="J3076" t="str">
        <f>+VLOOKUP(G3076,[1]SKU!A:E,5,0)</f>
        <v>Cementos</v>
      </c>
      <c r="K3076" t="str">
        <f>+VLOOKUP(G3076,[1]SKU!A:C,3,0)</f>
        <v>SAN LORENZO</v>
      </c>
      <c r="L3076">
        <v>43</v>
      </c>
      <c r="M3076">
        <v>15.753644369824764</v>
      </c>
      <c r="N3076">
        <f>+VLOOKUP([1]VENTAS!G3076,[1]SKU!A:G,6,0)</f>
        <v>1498</v>
      </c>
      <c r="O3076" s="4">
        <f t="shared" si="48"/>
        <v>23598.959265997495</v>
      </c>
    </row>
    <row r="3077" spans="1:15" x14ac:dyDescent="0.3">
      <c r="A3077" s="1">
        <v>44928</v>
      </c>
      <c r="B3077" s="2" t="s">
        <v>2425</v>
      </c>
      <c r="C3077" s="2" t="s">
        <v>2426</v>
      </c>
      <c r="D3077" s="2" t="s">
        <v>3098</v>
      </c>
      <c r="E3077">
        <v>237</v>
      </c>
      <c r="F3077" t="str">
        <f>+VLOOKUP(E3077,[1]CLIENTES!A:B,2,0)</f>
        <v>Jeans</v>
      </c>
      <c r="G3077">
        <v>387</v>
      </c>
      <c r="H3077" t="str">
        <f>+VLOOKUP(G3077,[1]SKU!A:B,2,0)</f>
        <v>SALVIA RECT. 28 X 58 S.LOREN 2DA CAL</v>
      </c>
      <c r="I3077" t="str">
        <f>+VLOOKUP(G3077,[1]SKU!A:D,4,0)</f>
        <v>PORCELANATO</v>
      </c>
      <c r="J3077" t="str">
        <f>+VLOOKUP(G3077,[1]SKU!A:E,5,0)</f>
        <v>Maderas</v>
      </c>
      <c r="K3077" t="str">
        <f>+VLOOKUP(G3077,[1]SKU!A:C,3,0)</f>
        <v>SAN LORENZO</v>
      </c>
      <c r="L3077">
        <v>54</v>
      </c>
      <c r="M3077">
        <v>24.919309274142311</v>
      </c>
      <c r="N3077">
        <f>+VLOOKUP([1]VENTAS!G3077,[1]SKU!A:G,6,0)</f>
        <v>2362</v>
      </c>
      <c r="O3077" s="4">
        <f t="shared" si="48"/>
        <v>58859.408505524138</v>
      </c>
    </row>
    <row r="3078" spans="1:15" x14ac:dyDescent="0.3">
      <c r="A3078" s="1">
        <v>44939</v>
      </c>
      <c r="B3078" s="2" t="s">
        <v>2425</v>
      </c>
      <c r="C3078" s="2" t="s">
        <v>2426</v>
      </c>
      <c r="D3078" s="2" t="s">
        <v>3099</v>
      </c>
      <c r="E3078">
        <v>61</v>
      </c>
      <c r="F3078" t="str">
        <f>+VLOOKUP(E3078,[1]CLIENTES!A:B,2,0)</f>
        <v>Jordan</v>
      </c>
      <c r="G3078">
        <v>255</v>
      </c>
      <c r="H3078" t="str">
        <f>+VLOOKUP(G3078,[1]SKU!A:B,2,0)</f>
        <v>LISCIO IVORY NATURAL 120 X 120 VITE 2DA C</v>
      </c>
      <c r="I3078" t="str">
        <f>+VLOOKUP(G3078,[1]SKU!A:D,4,0)</f>
        <v>PORCELANATO</v>
      </c>
      <c r="J3078" t="str">
        <f>+VLOOKUP(G3078,[1]SKU!A:E,5,0)</f>
        <v>Cementos</v>
      </c>
      <c r="K3078" t="str">
        <f>+VLOOKUP(G3078,[1]SKU!A:C,3,0)</f>
        <v>VITE</v>
      </c>
      <c r="L3078">
        <v>78</v>
      </c>
      <c r="M3078">
        <v>13.595296974910577</v>
      </c>
      <c r="N3078">
        <f>+VLOOKUP([1]VENTAS!G3078,[1]SKU!A:G,6,0)</f>
        <v>7041</v>
      </c>
      <c r="O3078" s="4">
        <f t="shared" si="48"/>
        <v>95724.486000345365</v>
      </c>
    </row>
    <row r="3079" spans="1:15" x14ac:dyDescent="0.3">
      <c r="A3079" s="1">
        <v>44970</v>
      </c>
      <c r="B3079" s="2" t="s">
        <v>2425</v>
      </c>
      <c r="C3079" s="2" t="s">
        <v>2426</v>
      </c>
      <c r="D3079" s="2" t="s">
        <v>3100</v>
      </c>
      <c r="E3079">
        <v>163</v>
      </c>
      <c r="F3079" t="str">
        <f>+VLOOKUP(E3079,[1]CLIENTES!A:B,2,0)</f>
        <v>Dominic</v>
      </c>
      <c r="G3079">
        <v>89</v>
      </c>
      <c r="H3079" t="str">
        <f>+VLOOKUP(G3079,[1]SKU!A:B,2,0)</f>
        <v>PARIS CREMA BRILLANTE 51 x 51 C.NEGRO 2DA CAL</v>
      </c>
      <c r="I3079" t="str">
        <f>+VLOOKUP(G3079,[1]SKU!A:D,4,0)</f>
        <v>CERAMICO</v>
      </c>
      <c r="J3079" t="str">
        <f>+VLOOKUP(G3079,[1]SKU!A:E,5,0)</f>
        <v>Marmoles</v>
      </c>
      <c r="K3079" t="str">
        <f>+VLOOKUP(G3079,[1]SKU!A:C,3,0)</f>
        <v>CERRO NEGRO</v>
      </c>
      <c r="L3079">
        <v>50</v>
      </c>
      <c r="M3079">
        <v>49.005318178352177</v>
      </c>
      <c r="N3079">
        <f>+VLOOKUP([1]VENTAS!G3079,[1]SKU!A:G,6,0)</f>
        <v>1125</v>
      </c>
      <c r="O3079" s="4">
        <f t="shared" si="48"/>
        <v>55130.982950646197</v>
      </c>
    </row>
    <row r="3080" spans="1:15" x14ac:dyDescent="0.3">
      <c r="A3080" s="1">
        <v>44937</v>
      </c>
      <c r="B3080" s="2" t="s">
        <v>2425</v>
      </c>
      <c r="C3080" s="2" t="s">
        <v>2426</v>
      </c>
      <c r="D3080" s="2" t="s">
        <v>3101</v>
      </c>
      <c r="E3080">
        <v>211</v>
      </c>
      <c r="F3080" t="str">
        <f>+VLOOKUP(E3080,[1]CLIENTES!A:B,2,0)</f>
        <v>Montserrat</v>
      </c>
      <c r="G3080">
        <v>326</v>
      </c>
      <c r="H3080" t="str">
        <f>+VLOOKUP(G3080,[1]SKU!A:B,2,0)</f>
        <v>BAUHAUS IVORY RECT. 58 X 58 S.LOREN 2DA C</v>
      </c>
      <c r="I3080" t="str">
        <f>+VLOOKUP(G3080,[1]SKU!A:D,4,0)</f>
        <v>PORCELANATO</v>
      </c>
      <c r="J3080" t="str">
        <f>+VLOOKUP(G3080,[1]SKU!A:E,5,0)</f>
        <v>Cementos</v>
      </c>
      <c r="K3080" t="str">
        <f>+VLOOKUP(G3080,[1]SKU!A:C,3,0)</f>
        <v>SAN LORENZO</v>
      </c>
      <c r="L3080">
        <v>46</v>
      </c>
      <c r="M3080">
        <v>6.8581599965994942</v>
      </c>
      <c r="N3080">
        <f>+VLOOKUP([1]VENTAS!G3080,[1]SKU!A:G,6,0)</f>
        <v>1632</v>
      </c>
      <c r="O3080" s="4">
        <f t="shared" si="48"/>
        <v>11192.517114450375</v>
      </c>
    </row>
    <row r="3081" spans="1:15" x14ac:dyDescent="0.3">
      <c r="A3081" s="1">
        <v>44961</v>
      </c>
      <c r="B3081" s="2" t="s">
        <v>2425</v>
      </c>
      <c r="C3081" s="2" t="s">
        <v>2426</v>
      </c>
      <c r="D3081" s="2" t="s">
        <v>3102</v>
      </c>
      <c r="E3081">
        <v>219</v>
      </c>
      <c r="F3081" t="str">
        <f>+VLOOKUP(E3081,[1]CLIENTES!A:B,2,0)</f>
        <v>Duvan</v>
      </c>
      <c r="G3081">
        <v>241</v>
      </c>
      <c r="H3081" t="str">
        <f>+VLOOKUP(G3081,[1]SKU!A:B,2,0)</f>
        <v>LONDON GREIGE RECT 58 X 117 C.NEGRO 2DA CAL</v>
      </c>
      <c r="I3081" t="str">
        <f>+VLOOKUP(G3081,[1]SKU!A:D,4,0)</f>
        <v>PORCELANATO</v>
      </c>
      <c r="J3081" t="str">
        <f>+VLOOKUP(G3081,[1]SKU!A:E,5,0)</f>
        <v>Cementos</v>
      </c>
      <c r="K3081" t="str">
        <f>+VLOOKUP(G3081,[1]SKU!A:C,3,0)</f>
        <v>CERRO NEGRO</v>
      </c>
      <c r="L3081">
        <v>163</v>
      </c>
      <c r="M3081">
        <v>108.64917349277134</v>
      </c>
      <c r="N3081">
        <f>+VLOOKUP([1]VENTAS!G3081,[1]SKU!A:G,6,0)</f>
        <v>2259</v>
      </c>
      <c r="O3081" s="4">
        <f t="shared" si="48"/>
        <v>245438.48292017044</v>
      </c>
    </row>
    <row r="3082" spans="1:15" x14ac:dyDescent="0.3">
      <c r="A3082" s="1">
        <v>44938</v>
      </c>
      <c r="B3082" s="2" t="s">
        <v>2425</v>
      </c>
      <c r="C3082" s="2" t="s">
        <v>2426</v>
      </c>
      <c r="D3082" s="2" t="s">
        <v>3103</v>
      </c>
      <c r="E3082">
        <v>129</v>
      </c>
      <c r="F3082" t="str">
        <f>+VLOOKUP(E3082,[1]CLIENTES!A:B,2,0)</f>
        <v>Thyare</v>
      </c>
      <c r="G3082">
        <v>283</v>
      </c>
      <c r="H3082" t="str">
        <f>+VLOOKUP(G3082,[1]SKU!A:B,2,0)</f>
        <v>CREMA MARFIL PULIDO 60 X 120 VITE 2DA C</v>
      </c>
      <c r="I3082" t="str">
        <f>+VLOOKUP(G3082,[1]SKU!A:D,4,0)</f>
        <v>PORCELANATO</v>
      </c>
      <c r="J3082" t="str">
        <f>+VLOOKUP(G3082,[1]SKU!A:E,5,0)</f>
        <v>Marmoles</v>
      </c>
      <c r="K3082" t="str">
        <f>+VLOOKUP(G3082,[1]SKU!A:C,3,0)</f>
        <v>VITE</v>
      </c>
      <c r="L3082">
        <v>11</v>
      </c>
      <c r="M3082">
        <v>4.0110490420775218</v>
      </c>
      <c r="N3082">
        <f>+VLOOKUP([1]VENTAS!G3082,[1]SKU!A:G,6,0)</f>
        <v>2666</v>
      </c>
      <c r="O3082" s="4">
        <f t="shared" si="48"/>
        <v>10693.456746178674</v>
      </c>
    </row>
    <row r="3083" spans="1:15" x14ac:dyDescent="0.3">
      <c r="A3083" s="1">
        <v>44956</v>
      </c>
      <c r="B3083" s="2" t="s">
        <v>2425</v>
      </c>
      <c r="C3083" s="2" t="s">
        <v>2426</v>
      </c>
      <c r="D3083" s="2" t="s">
        <v>3104</v>
      </c>
      <c r="E3083">
        <v>136</v>
      </c>
      <c r="F3083" t="str">
        <f>+VLOOKUP(E3083,[1]CLIENTES!A:B,2,0)</f>
        <v>Ilian</v>
      </c>
      <c r="G3083">
        <v>335</v>
      </c>
      <c r="H3083" t="str">
        <f>+VLOOKUP(G3083,[1]SKU!A:B,2,0)</f>
        <v>ROCCA ARDESIA SIENA RT. 28 X 58 S.LOREN 2DA C</v>
      </c>
      <c r="I3083" t="str">
        <f>+VLOOKUP(G3083,[1]SKU!A:D,4,0)</f>
        <v>PORCELANATO</v>
      </c>
      <c r="J3083" t="str">
        <f>+VLOOKUP(G3083,[1]SKU!A:E,5,0)</f>
        <v>Piedras</v>
      </c>
      <c r="K3083" t="str">
        <f>+VLOOKUP(G3083,[1]SKU!A:C,3,0)</f>
        <v>SAN LORENZO</v>
      </c>
      <c r="L3083">
        <v>70</v>
      </c>
      <c r="M3083">
        <v>34.684690006476188</v>
      </c>
      <c r="N3083">
        <f>+VLOOKUP([1]VENTAS!G3083,[1]SKU!A:G,6,0)</f>
        <v>2913</v>
      </c>
      <c r="O3083" s="4">
        <f t="shared" si="48"/>
        <v>101036.50198886513</v>
      </c>
    </row>
    <row r="3084" spans="1:15" x14ac:dyDescent="0.3">
      <c r="A3084" s="1">
        <v>44965</v>
      </c>
      <c r="B3084" s="2" t="s">
        <v>2425</v>
      </c>
      <c r="C3084" s="2" t="s">
        <v>2426</v>
      </c>
      <c r="D3084" s="2" t="s">
        <v>3105</v>
      </c>
      <c r="E3084">
        <v>108</v>
      </c>
      <c r="F3084" t="str">
        <f>+VLOOKUP(E3084,[1]CLIENTES!A:B,2,0)</f>
        <v>Bautista</v>
      </c>
      <c r="G3084">
        <v>178</v>
      </c>
      <c r="H3084" t="str">
        <f>+VLOOKUP(G3084,[1]SKU!A:B,2,0)</f>
        <v>POTENZA 50 X 50 CAÑUELAS 1RA C</v>
      </c>
      <c r="I3084" t="str">
        <f>+VLOOKUP(G3084,[1]SKU!A:D,4,0)</f>
        <v>CERAMICO</v>
      </c>
      <c r="J3084" t="str">
        <f>+VLOOKUP(G3084,[1]SKU!A:E,5,0)</f>
        <v>Marmoles</v>
      </c>
      <c r="K3084" t="str">
        <f>+VLOOKUP(G3084,[1]SKU!A:C,3,0)</f>
        <v>CAÑUELAS</v>
      </c>
      <c r="L3084">
        <v>168</v>
      </c>
      <c r="M3084">
        <v>29.14368491531938</v>
      </c>
      <c r="N3084">
        <f>+VLOOKUP([1]VENTAS!G3084,[1]SKU!A:G,6,0)</f>
        <v>9340</v>
      </c>
      <c r="O3084" s="4">
        <f t="shared" si="48"/>
        <v>272202.01710908301</v>
      </c>
    </row>
    <row r="3085" spans="1:15" x14ac:dyDescent="0.3">
      <c r="A3085" s="1">
        <v>44933</v>
      </c>
      <c r="B3085" s="2" t="s">
        <v>2425</v>
      </c>
      <c r="C3085" s="2" t="s">
        <v>2426</v>
      </c>
      <c r="D3085" s="2" t="s">
        <v>3106</v>
      </c>
      <c r="E3085">
        <v>45</v>
      </c>
      <c r="F3085" t="str">
        <f>+VLOOKUP(E3085,[1]CLIENTES!A:B,2,0)</f>
        <v>Mayte</v>
      </c>
      <c r="G3085">
        <v>212</v>
      </c>
      <c r="H3085" t="str">
        <f>+VLOOKUP(G3085,[1]SKU!A:B,2,0)</f>
        <v>KAIRO GRIS 53 X 53 SAN PIETRO 1RA C</v>
      </c>
      <c r="I3085" t="str">
        <f>+VLOOKUP(G3085,[1]SKU!A:D,4,0)</f>
        <v>PORCELANATO</v>
      </c>
      <c r="J3085" t="str">
        <f>+VLOOKUP(G3085,[1]SKU!A:E,5,0)</f>
        <v>Marmoles</v>
      </c>
      <c r="K3085" t="str">
        <f>+VLOOKUP(G3085,[1]SKU!A:C,3,0)</f>
        <v>SAN PIETRO</v>
      </c>
      <c r="L3085">
        <v>53</v>
      </c>
      <c r="M3085">
        <v>35.080128639227524</v>
      </c>
      <c r="N3085">
        <f>+VLOOKUP([1]VENTAS!G3085,[1]SKU!A:G,6,0)</f>
        <v>4202</v>
      </c>
      <c r="O3085" s="4">
        <f t="shared" si="48"/>
        <v>147406.70054203406</v>
      </c>
    </row>
    <row r="3086" spans="1:15" x14ac:dyDescent="0.3">
      <c r="A3086" s="1">
        <v>44972</v>
      </c>
      <c r="B3086" s="2" t="s">
        <v>2425</v>
      </c>
      <c r="C3086" s="2" t="s">
        <v>2426</v>
      </c>
      <c r="D3086" s="2" t="s">
        <v>3107</v>
      </c>
      <c r="E3086">
        <v>171</v>
      </c>
      <c r="F3086" t="str">
        <f>+VLOOKUP(E3086,[1]CLIENTES!A:B,2,0)</f>
        <v>Mia</v>
      </c>
      <c r="G3086">
        <v>131</v>
      </c>
      <c r="H3086" t="str">
        <f>+VLOOKUP(G3086,[1]SKU!A:B,2,0)</f>
        <v>PARIS GRIS BRILLANTE 51 X 51 C.NEGRO 1RA CAL</v>
      </c>
      <c r="I3086" t="str">
        <f>+VLOOKUP(G3086,[1]SKU!A:D,4,0)</f>
        <v>CERAMICO</v>
      </c>
      <c r="J3086" t="str">
        <f>+VLOOKUP(G3086,[1]SKU!A:E,5,0)</f>
        <v>Marmoles</v>
      </c>
      <c r="K3086" t="str">
        <f>+VLOOKUP(G3086,[1]SKU!A:C,3,0)</f>
        <v>CERRO NEGRO</v>
      </c>
      <c r="L3086">
        <v>81</v>
      </c>
      <c r="M3086">
        <v>42.009116208659663</v>
      </c>
      <c r="N3086">
        <f>+VLOOKUP([1]VENTAS!G3086,[1]SKU!A:G,6,0)</f>
        <v>1789</v>
      </c>
      <c r="O3086" s="4">
        <f t="shared" si="48"/>
        <v>75154.30889729214</v>
      </c>
    </row>
    <row r="3087" spans="1:15" x14ac:dyDescent="0.3">
      <c r="A3087" s="1">
        <v>44985</v>
      </c>
      <c r="B3087" s="2" t="s">
        <v>2425</v>
      </c>
      <c r="C3087" s="2" t="s">
        <v>2426</v>
      </c>
      <c r="D3087" s="2" t="s">
        <v>3108</v>
      </c>
      <c r="E3087">
        <v>94</v>
      </c>
      <c r="F3087" t="str">
        <f>+VLOOKUP(E3087,[1]CLIENTES!A:B,2,0)</f>
        <v>Vincen</v>
      </c>
      <c r="G3087">
        <v>216</v>
      </c>
      <c r="H3087" t="str">
        <f>+VLOOKUP(G3087,[1]SKU!A:B,2,0)</f>
        <v>CAVA XX PUL RECT 58 X 58 C.NEGRO 2DA CAL</v>
      </c>
      <c r="I3087" t="str">
        <f>+VLOOKUP(G3087,[1]SKU!A:D,4,0)</f>
        <v>PORCELANATO</v>
      </c>
      <c r="J3087" t="str">
        <f>+VLOOKUP(G3087,[1]SKU!A:E,5,0)</f>
        <v>Marmoles</v>
      </c>
      <c r="K3087" t="str">
        <f>+VLOOKUP(G3087,[1]SKU!A:C,3,0)</f>
        <v>CERRO NEGRO</v>
      </c>
      <c r="L3087">
        <v>5</v>
      </c>
      <c r="M3087">
        <v>2.4178236543367673</v>
      </c>
      <c r="N3087">
        <f>+VLOOKUP([1]VENTAS!G3087,[1]SKU!A:G,6,0)</f>
        <v>6668</v>
      </c>
      <c r="O3087" s="4">
        <f t="shared" si="48"/>
        <v>16122.048127117565</v>
      </c>
    </row>
    <row r="3088" spans="1:15" x14ac:dyDescent="0.3">
      <c r="A3088" s="1">
        <v>44933</v>
      </c>
      <c r="B3088" s="2" t="s">
        <v>2425</v>
      </c>
      <c r="C3088" s="2" t="s">
        <v>2426</v>
      </c>
      <c r="D3088" s="2" t="s">
        <v>3109</v>
      </c>
      <c r="E3088">
        <v>35</v>
      </c>
      <c r="F3088" t="str">
        <f>+VLOOKUP(E3088,[1]CLIENTES!A:B,2,0)</f>
        <v>Aaron</v>
      </c>
      <c r="G3088">
        <v>73</v>
      </c>
      <c r="H3088" t="str">
        <f>+VLOOKUP(G3088,[1]SKU!A:B,2,0)</f>
        <v>GRAFIATO MARFIL 35 x 35  LOURDES 1RA C</v>
      </c>
      <c r="I3088" t="str">
        <f>+VLOOKUP(G3088,[1]SKU!A:D,4,0)</f>
        <v>CERAMICO</v>
      </c>
      <c r="J3088" t="str">
        <f>+VLOOKUP(G3088,[1]SKU!A:E,5,0)</f>
        <v>Cementos</v>
      </c>
      <c r="K3088" t="str">
        <f>+VLOOKUP(G3088,[1]SKU!A:C,3,0)</f>
        <v>LOURDES</v>
      </c>
      <c r="L3088">
        <v>8</v>
      </c>
      <c r="M3088">
        <v>3.0258849480147072</v>
      </c>
      <c r="N3088">
        <f>+VLOOKUP([1]VENTAS!G3088,[1]SKU!A:G,6,0)</f>
        <v>2025</v>
      </c>
      <c r="O3088" s="4">
        <f t="shared" si="48"/>
        <v>6127.4170197297817</v>
      </c>
    </row>
    <row r="3089" spans="1:15" x14ac:dyDescent="0.3">
      <c r="A3089" s="1">
        <v>44971</v>
      </c>
      <c r="B3089" s="2" t="s">
        <v>2425</v>
      </c>
      <c r="C3089" s="2" t="s">
        <v>2426</v>
      </c>
      <c r="D3089" s="2" t="s">
        <v>3110</v>
      </c>
      <c r="E3089">
        <v>3</v>
      </c>
      <c r="F3089" t="str">
        <f>+VLOOKUP(E3089,[1]CLIENTES!A:B,2,0)</f>
        <v>Tarek</v>
      </c>
      <c r="G3089">
        <v>344</v>
      </c>
      <c r="H3089" t="str">
        <f>+VLOOKUP(G3089,[1]SKU!A:B,2,0)</f>
        <v>MOODS TIZA FIT RECT  58 x 58 S.LOREN 2DA C</v>
      </c>
      <c r="I3089" t="str">
        <f>+VLOOKUP(G3089,[1]SKU!A:D,4,0)</f>
        <v>PORCELANATO</v>
      </c>
      <c r="J3089" t="str">
        <f>+VLOOKUP(G3089,[1]SKU!A:E,5,0)</f>
        <v>Cementos</v>
      </c>
      <c r="K3089" t="str">
        <f>+VLOOKUP(G3089,[1]SKU!A:C,3,0)</f>
        <v>SAN LORENZO</v>
      </c>
      <c r="L3089">
        <v>164</v>
      </c>
      <c r="M3089">
        <v>104.67670134038651</v>
      </c>
      <c r="N3089">
        <f>+VLOOKUP([1]VENTAS!G3089,[1]SKU!A:G,6,0)</f>
        <v>3745</v>
      </c>
      <c r="O3089" s="4">
        <f t="shared" si="48"/>
        <v>392014.24651974748</v>
      </c>
    </row>
    <row r="3090" spans="1:15" x14ac:dyDescent="0.3">
      <c r="A3090" s="1">
        <v>44930</v>
      </c>
      <c r="B3090" s="2" t="s">
        <v>2425</v>
      </c>
      <c r="C3090" s="2" t="s">
        <v>2426</v>
      </c>
      <c r="D3090" s="2" t="s">
        <v>3111</v>
      </c>
      <c r="E3090">
        <v>147</v>
      </c>
      <c r="F3090" t="str">
        <f>+VLOOKUP(E3090,[1]CLIENTES!A:B,2,0)</f>
        <v>Mariel</v>
      </c>
      <c r="G3090">
        <v>106</v>
      </c>
      <c r="H3090" t="str">
        <f>+VLOOKUP(G3090,[1]SKU!A:B,2,0)</f>
        <v>PATIO MIX GRIS 45,3 X 45,3 SCOP 1RA CAL</v>
      </c>
      <c r="I3090" t="str">
        <f>+VLOOKUP(G3090,[1]SKU!A:D,4,0)</f>
        <v>CERAMICO</v>
      </c>
      <c r="J3090" t="str">
        <f>+VLOOKUP(G3090,[1]SKU!A:E,5,0)</f>
        <v>Deco &amp; Mas</v>
      </c>
      <c r="K3090" t="str">
        <f>+VLOOKUP(G3090,[1]SKU!A:C,3,0)</f>
        <v>SCOP</v>
      </c>
      <c r="L3090">
        <v>11</v>
      </c>
      <c r="M3090">
        <v>0.11290947206081481</v>
      </c>
      <c r="N3090">
        <f>+VLOOKUP([1]VENTAS!G3090,[1]SKU!A:G,6,0)</f>
        <v>9972</v>
      </c>
      <c r="O3090" s="4">
        <f t="shared" si="48"/>
        <v>1125.9332553904453</v>
      </c>
    </row>
    <row r="3091" spans="1:15" x14ac:dyDescent="0.3">
      <c r="A3091" s="1">
        <v>44933</v>
      </c>
      <c r="B3091" s="2" t="s">
        <v>2425</v>
      </c>
      <c r="C3091" s="2" t="s">
        <v>2426</v>
      </c>
      <c r="D3091" s="2" t="s">
        <v>3112</v>
      </c>
      <c r="E3091">
        <v>45</v>
      </c>
      <c r="F3091" t="str">
        <f>+VLOOKUP(E3091,[1]CLIENTES!A:B,2,0)</f>
        <v>Mayte</v>
      </c>
      <c r="G3091">
        <v>307</v>
      </c>
      <c r="H3091" t="str">
        <f>+VLOOKUP(G3091,[1]SKU!A:B,2,0)</f>
        <v>DUBAI PUL RECT 58 X 58 C.NEGRO 1RA C</v>
      </c>
      <c r="I3091" t="str">
        <f>+VLOOKUP(G3091,[1]SKU!A:D,4,0)</f>
        <v>PORCELANATO</v>
      </c>
      <c r="J3091" t="str">
        <f>+VLOOKUP(G3091,[1]SKU!A:E,5,0)</f>
        <v>Marmoles</v>
      </c>
      <c r="K3091" t="str">
        <f>+VLOOKUP(G3091,[1]SKU!A:C,3,0)</f>
        <v>CERRO NEGRO</v>
      </c>
      <c r="L3091">
        <v>71</v>
      </c>
      <c r="M3091">
        <v>41.608378402201502</v>
      </c>
      <c r="N3091">
        <f>+VLOOKUP([1]VENTAS!G3091,[1]SKU!A:G,6,0)</f>
        <v>7070</v>
      </c>
      <c r="O3091" s="4">
        <f t="shared" si="48"/>
        <v>294171.23530356464</v>
      </c>
    </row>
    <row r="3092" spans="1:15" x14ac:dyDescent="0.3">
      <c r="A3092" s="1">
        <v>44981</v>
      </c>
      <c r="B3092" s="2" t="s">
        <v>2425</v>
      </c>
      <c r="C3092" s="2" t="s">
        <v>2426</v>
      </c>
      <c r="D3092" s="2" t="s">
        <v>3113</v>
      </c>
      <c r="E3092">
        <v>62</v>
      </c>
      <c r="F3092" t="str">
        <f>+VLOOKUP(E3092,[1]CLIENTES!A:B,2,0)</f>
        <v>Vladimir</v>
      </c>
      <c r="G3092">
        <v>72</v>
      </c>
      <c r="H3092" t="str">
        <f>+VLOOKUP(G3092,[1]SKU!A:B,2,0)</f>
        <v>RECOLETA 51 X 51 C.NEGRO 2DA CAL</v>
      </c>
      <c r="I3092" t="str">
        <f>+VLOOKUP(G3092,[1]SKU!A:D,4,0)</f>
        <v>CERAMICO</v>
      </c>
      <c r="J3092" t="str">
        <f>+VLOOKUP(G3092,[1]SKU!A:E,5,0)</f>
        <v>Deco &amp; Mas</v>
      </c>
      <c r="K3092" t="str">
        <f>+VLOOKUP(G3092,[1]SKU!A:C,3,0)</f>
        <v>CERRO NEGRO</v>
      </c>
      <c r="L3092">
        <v>141</v>
      </c>
      <c r="M3092">
        <v>21.903649388147358</v>
      </c>
      <c r="N3092">
        <f>+VLOOKUP([1]VENTAS!G3092,[1]SKU!A:G,6,0)</f>
        <v>6273</v>
      </c>
      <c r="O3092" s="4">
        <f t="shared" si="48"/>
        <v>137401.59261184838</v>
      </c>
    </row>
    <row r="3093" spans="1:15" x14ac:dyDescent="0.3">
      <c r="A3093" s="1">
        <v>44942</v>
      </c>
      <c r="B3093" s="2" t="s">
        <v>2425</v>
      </c>
      <c r="C3093" s="2" t="s">
        <v>2426</v>
      </c>
      <c r="D3093" s="2" t="s">
        <v>3114</v>
      </c>
      <c r="E3093">
        <v>194</v>
      </c>
      <c r="F3093" t="str">
        <f>+VLOOKUP(E3093,[1]CLIENTES!A:B,2,0)</f>
        <v>Kassandra</v>
      </c>
      <c r="G3093">
        <v>27</v>
      </c>
      <c r="H3093" t="str">
        <f>+VLOOKUP(G3093,[1]SKU!A:B,2,0)</f>
        <v>BLANCO PLUS 35 x 35 LOURDES 1RA C</v>
      </c>
      <c r="I3093" t="str">
        <f>+VLOOKUP(G3093,[1]SKU!A:D,4,0)</f>
        <v>CERAMICO</v>
      </c>
      <c r="J3093" t="str">
        <f>+VLOOKUP(G3093,[1]SKU!A:E,5,0)</f>
        <v>Deco &amp; Mas</v>
      </c>
      <c r="K3093" t="str">
        <f>+VLOOKUP(G3093,[1]SKU!A:C,3,0)</f>
        <v>LOURDES</v>
      </c>
      <c r="L3093">
        <v>72</v>
      </c>
      <c r="M3093">
        <v>16.097327918986608</v>
      </c>
      <c r="N3093">
        <f>+VLOOKUP([1]VENTAS!G3093,[1]SKU!A:G,6,0)</f>
        <v>9139</v>
      </c>
      <c r="O3093" s="4">
        <f t="shared" si="48"/>
        <v>147113.47985161861</v>
      </c>
    </row>
    <row r="3094" spans="1:15" x14ac:dyDescent="0.3">
      <c r="A3094" s="1">
        <v>44970</v>
      </c>
      <c r="B3094" s="2" t="s">
        <v>2425</v>
      </c>
      <c r="C3094" s="2" t="s">
        <v>2426</v>
      </c>
      <c r="D3094" s="2" t="s">
        <v>3115</v>
      </c>
      <c r="E3094">
        <v>6</v>
      </c>
      <c r="F3094" t="str">
        <f>+VLOOKUP(E3094,[1]CLIENTES!A:B,2,0)</f>
        <v>Natacha</v>
      </c>
      <c r="G3094">
        <v>40</v>
      </c>
      <c r="H3094" t="str">
        <f>+VLOOKUP(G3094,[1]SKU!A:B,2,0)</f>
        <v>RECOLETA 51 X 51 C.NEGRO 1RA CAL</v>
      </c>
      <c r="I3094" t="str">
        <f>+VLOOKUP(G3094,[1]SKU!A:D,4,0)</f>
        <v>CERAMICO</v>
      </c>
      <c r="J3094" t="str">
        <f>+VLOOKUP(G3094,[1]SKU!A:E,5,0)</f>
        <v>Deco &amp; Mas</v>
      </c>
      <c r="K3094" t="str">
        <f>+VLOOKUP(G3094,[1]SKU!A:C,3,0)</f>
        <v>CERRO NEGRO</v>
      </c>
      <c r="L3094">
        <v>122</v>
      </c>
      <c r="M3094">
        <v>33.016450948601403</v>
      </c>
      <c r="N3094">
        <f>+VLOOKUP([1]VENTAS!G3094,[1]SKU!A:G,6,0)</f>
        <v>7354</v>
      </c>
      <c r="O3094" s="4">
        <f t="shared" si="48"/>
        <v>242802.98027601471</v>
      </c>
    </row>
    <row r="3095" spans="1:15" x14ac:dyDescent="0.3">
      <c r="A3095" s="1">
        <v>44978</v>
      </c>
      <c r="B3095" s="2" t="s">
        <v>2425</v>
      </c>
      <c r="C3095" s="2" t="s">
        <v>2426</v>
      </c>
      <c r="D3095" s="2" t="s">
        <v>3116</v>
      </c>
      <c r="E3095">
        <v>47</v>
      </c>
      <c r="F3095" t="str">
        <f>+VLOOKUP(E3095,[1]CLIENTES!A:B,2,0)</f>
        <v>Mario</v>
      </c>
      <c r="G3095">
        <v>131</v>
      </c>
      <c r="H3095" t="str">
        <f>+VLOOKUP(G3095,[1]SKU!A:B,2,0)</f>
        <v>PARIS GRIS BRILLANTE 51 X 51 C.NEGRO 1RA CAL</v>
      </c>
      <c r="I3095" t="str">
        <f>+VLOOKUP(G3095,[1]SKU!A:D,4,0)</f>
        <v>CERAMICO</v>
      </c>
      <c r="J3095" t="str">
        <f>+VLOOKUP(G3095,[1]SKU!A:E,5,0)</f>
        <v>Marmoles</v>
      </c>
      <c r="K3095" t="str">
        <f>+VLOOKUP(G3095,[1]SKU!A:C,3,0)</f>
        <v>CERRO NEGRO</v>
      </c>
      <c r="L3095">
        <v>12</v>
      </c>
      <c r="M3095">
        <v>6.2235727716532834</v>
      </c>
      <c r="N3095">
        <f>+VLOOKUP([1]VENTAS!G3095,[1]SKU!A:G,6,0)</f>
        <v>1789</v>
      </c>
      <c r="O3095" s="4">
        <f t="shared" si="48"/>
        <v>11133.971688487723</v>
      </c>
    </row>
    <row r="3096" spans="1:15" x14ac:dyDescent="0.3">
      <c r="A3096" s="1">
        <v>44938</v>
      </c>
      <c r="B3096" s="2" t="s">
        <v>2425</v>
      </c>
      <c r="C3096" s="2" t="s">
        <v>2426</v>
      </c>
      <c r="D3096" s="2" t="s">
        <v>3117</v>
      </c>
      <c r="E3096">
        <v>242</v>
      </c>
      <c r="F3096" t="str">
        <f>+VLOOKUP(E3096,[1]CLIENTES!A:B,2,0)</f>
        <v>Pilar</v>
      </c>
      <c r="G3096">
        <v>385</v>
      </c>
      <c r="H3096" t="str">
        <f>+VLOOKUP(G3096,[1]SKU!A:B,2,0)</f>
        <v>MARMOL TRAV CREMA PUL RT 57,7 x 57,7 S.LOREN 1RA C</v>
      </c>
      <c r="I3096" t="str">
        <f>+VLOOKUP(G3096,[1]SKU!A:D,4,0)</f>
        <v>PORCELANATO</v>
      </c>
      <c r="J3096" t="str">
        <f>+VLOOKUP(G3096,[1]SKU!A:E,5,0)</f>
        <v>Marmoles</v>
      </c>
      <c r="K3096" t="str">
        <f>+VLOOKUP(G3096,[1]SKU!A:C,3,0)</f>
        <v>SAN LORENZO</v>
      </c>
      <c r="L3096">
        <v>99</v>
      </c>
      <c r="M3096">
        <v>30.069505514102669</v>
      </c>
      <c r="N3096">
        <f>+VLOOKUP([1]VENTAS!G3096,[1]SKU!A:G,6,0)</f>
        <v>1545</v>
      </c>
      <c r="O3096" s="4">
        <f t="shared" si="48"/>
        <v>46457.38601928862</v>
      </c>
    </row>
    <row r="3097" spans="1:15" x14ac:dyDescent="0.3">
      <c r="A3097" s="1">
        <v>44944</v>
      </c>
      <c r="B3097" s="2" t="s">
        <v>2425</v>
      </c>
      <c r="C3097" s="2" t="s">
        <v>2426</v>
      </c>
      <c r="D3097" s="2" t="s">
        <v>3118</v>
      </c>
      <c r="E3097">
        <v>205</v>
      </c>
      <c r="F3097" t="str">
        <f>+VLOOKUP(E3097,[1]CLIENTES!A:B,2,0)</f>
        <v>Ethan</v>
      </c>
      <c r="G3097">
        <v>373</v>
      </c>
      <c r="H3097" t="str">
        <f>+VLOOKUP(G3097,[1]SKU!A:B,2,0)</f>
        <v>MOODS HUESO FIT RECT. 58 x 117 S.LOREN 1RA C</v>
      </c>
      <c r="I3097" t="str">
        <f>+VLOOKUP(G3097,[1]SKU!A:D,4,0)</f>
        <v>PORCELANATO</v>
      </c>
      <c r="J3097" t="str">
        <f>+VLOOKUP(G3097,[1]SKU!A:E,5,0)</f>
        <v>Cementos</v>
      </c>
      <c r="K3097" t="str">
        <f>+VLOOKUP(G3097,[1]SKU!A:C,3,0)</f>
        <v>SAN LORENZO</v>
      </c>
      <c r="L3097">
        <v>68</v>
      </c>
      <c r="M3097">
        <v>56.03789032547035</v>
      </c>
      <c r="N3097">
        <f>+VLOOKUP([1]VENTAS!G3097,[1]SKU!A:G,6,0)</f>
        <v>3076</v>
      </c>
      <c r="O3097" s="4">
        <f t="shared" si="48"/>
        <v>172372.55064114681</v>
      </c>
    </row>
    <row r="3098" spans="1:15" x14ac:dyDescent="0.3">
      <c r="A3098" s="1">
        <v>44963</v>
      </c>
      <c r="B3098" s="2" t="s">
        <v>2425</v>
      </c>
      <c r="C3098" s="2" t="s">
        <v>2426</v>
      </c>
      <c r="D3098" s="2" t="s">
        <v>3119</v>
      </c>
      <c r="E3098">
        <v>90</v>
      </c>
      <c r="F3098" t="str">
        <f>+VLOOKUP(E3098,[1]CLIENTES!A:B,2,0)</f>
        <v>Leticia</v>
      </c>
      <c r="G3098">
        <v>91</v>
      </c>
      <c r="H3098" t="str">
        <f>+VLOOKUP(G3098,[1]SKU!A:B,2,0)</f>
        <v>RONDA TIZA 38 x 38 C.NEGRO 1RA CAL</v>
      </c>
      <c r="I3098" t="str">
        <f>+VLOOKUP(G3098,[1]SKU!A:D,4,0)</f>
        <v>CERAMICO</v>
      </c>
      <c r="J3098" t="str">
        <f>+VLOOKUP(G3098,[1]SKU!A:E,5,0)</f>
        <v>Marmoles</v>
      </c>
      <c r="K3098" t="str">
        <f>+VLOOKUP(G3098,[1]SKU!A:C,3,0)</f>
        <v>CERRO NEGRO</v>
      </c>
      <c r="L3098">
        <v>141</v>
      </c>
      <c r="M3098">
        <v>121.25371915477142</v>
      </c>
      <c r="N3098">
        <f>+VLOOKUP([1]VENTAS!G3098,[1]SKU!A:G,6,0)</f>
        <v>6314</v>
      </c>
      <c r="O3098" s="4">
        <f t="shared" si="48"/>
        <v>765595.98274322669</v>
      </c>
    </row>
    <row r="3099" spans="1:15" x14ac:dyDescent="0.3">
      <c r="A3099" s="1">
        <v>44969</v>
      </c>
      <c r="B3099" s="2" t="s">
        <v>2425</v>
      </c>
      <c r="C3099" s="2" t="s">
        <v>2426</v>
      </c>
      <c r="D3099" s="2" t="s">
        <v>3120</v>
      </c>
      <c r="E3099">
        <v>188</v>
      </c>
      <c r="F3099" t="str">
        <f>+VLOOKUP(E3099,[1]CLIENTES!A:B,2,0)</f>
        <v>Jose-Tomas</v>
      </c>
      <c r="G3099">
        <v>119</v>
      </c>
      <c r="H3099" t="str">
        <f>+VLOOKUP(G3099,[1]SKU!A:B,2,0)</f>
        <v>AMAZONIA TERRA 38 x 38 C.NEGRO 1RA CAL</v>
      </c>
      <c r="I3099" t="str">
        <f>+VLOOKUP(G3099,[1]SKU!A:D,4,0)</f>
        <v>CERAMICO</v>
      </c>
      <c r="J3099" t="str">
        <f>+VLOOKUP(G3099,[1]SKU!A:E,5,0)</f>
        <v>Cementos</v>
      </c>
      <c r="K3099" t="str">
        <f>+VLOOKUP(G3099,[1]SKU!A:C,3,0)</f>
        <v>CERRO NEGRO</v>
      </c>
      <c r="L3099">
        <v>126</v>
      </c>
      <c r="M3099">
        <v>63.723338497813899</v>
      </c>
      <c r="N3099">
        <f>+VLOOKUP([1]VENTAS!G3099,[1]SKU!A:G,6,0)</f>
        <v>2176</v>
      </c>
      <c r="O3099" s="4">
        <f t="shared" si="48"/>
        <v>138661.98457124305</v>
      </c>
    </row>
    <row r="3100" spans="1:15" x14ac:dyDescent="0.3">
      <c r="A3100" s="1">
        <v>44960</v>
      </c>
      <c r="B3100" s="2" t="s">
        <v>2425</v>
      </c>
      <c r="C3100" s="2" t="s">
        <v>2426</v>
      </c>
      <c r="D3100" s="2" t="s">
        <v>3121</v>
      </c>
      <c r="E3100">
        <v>73</v>
      </c>
      <c r="F3100" t="str">
        <f>+VLOOKUP(E3100,[1]CLIENTES!A:B,2,0)</f>
        <v>Stevens</v>
      </c>
      <c r="G3100">
        <v>61</v>
      </c>
      <c r="H3100" t="str">
        <f>+VLOOKUP(G3100,[1]SKU!A:B,2,0)</f>
        <v>CARRARA 31 x 53 LOURDES 1RA C</v>
      </c>
      <c r="I3100" t="str">
        <f>+VLOOKUP(G3100,[1]SKU!A:D,4,0)</f>
        <v>CERAMICO</v>
      </c>
      <c r="J3100" t="str">
        <f>+VLOOKUP(G3100,[1]SKU!A:E,5,0)</f>
        <v>Marmoles</v>
      </c>
      <c r="K3100" t="str">
        <f>+VLOOKUP(G3100,[1]SKU!A:C,3,0)</f>
        <v>LOURDES</v>
      </c>
      <c r="L3100">
        <v>12</v>
      </c>
      <c r="M3100">
        <v>3.1062402869673211</v>
      </c>
      <c r="N3100">
        <f>+VLOOKUP([1]VENTAS!G3100,[1]SKU!A:G,6,0)</f>
        <v>4714</v>
      </c>
      <c r="O3100" s="4">
        <f t="shared" si="48"/>
        <v>14642.816712763952</v>
      </c>
    </row>
    <row r="3101" spans="1:15" x14ac:dyDescent="0.3">
      <c r="A3101" s="1">
        <v>44984</v>
      </c>
      <c r="B3101" s="2" t="s">
        <v>2425</v>
      </c>
      <c r="C3101" s="2" t="s">
        <v>2426</v>
      </c>
      <c r="D3101" s="2" t="s">
        <v>3122</v>
      </c>
      <c r="E3101">
        <v>110</v>
      </c>
      <c r="F3101" t="str">
        <f>+VLOOKUP(E3101,[1]CLIENTES!A:B,2,0)</f>
        <v>Julieta</v>
      </c>
      <c r="G3101">
        <v>345</v>
      </c>
      <c r="H3101" t="str">
        <f>+VLOOKUP(G3101,[1]SKU!A:B,2,0)</f>
        <v>MOODS TIZA RECT 58 x 117 S.LOREN 2DA CAL</v>
      </c>
      <c r="I3101" t="str">
        <f>+VLOOKUP(G3101,[1]SKU!A:D,4,0)</f>
        <v>PORCELANATO</v>
      </c>
      <c r="J3101" t="str">
        <f>+VLOOKUP(G3101,[1]SKU!A:E,5,0)</f>
        <v>Cementos</v>
      </c>
      <c r="K3101" t="str">
        <f>+VLOOKUP(G3101,[1]SKU!A:C,3,0)</f>
        <v>SAN LORENZO</v>
      </c>
      <c r="L3101">
        <v>104</v>
      </c>
      <c r="M3101">
        <v>72.16647710188704</v>
      </c>
      <c r="N3101">
        <f>+VLOOKUP([1]VENTAS!G3101,[1]SKU!A:G,6,0)</f>
        <v>6151</v>
      </c>
      <c r="O3101" s="4">
        <f t="shared" si="48"/>
        <v>443896.00065370719</v>
      </c>
    </row>
    <row r="3102" spans="1:15" x14ac:dyDescent="0.3">
      <c r="A3102" s="1">
        <v>44972</v>
      </c>
      <c r="B3102" s="2" t="s">
        <v>2425</v>
      </c>
      <c r="C3102" s="2" t="s">
        <v>2426</v>
      </c>
      <c r="D3102" s="2" t="s">
        <v>3123</v>
      </c>
      <c r="E3102">
        <v>167</v>
      </c>
      <c r="F3102" t="str">
        <f>+VLOOKUP(E3102,[1]CLIENTES!A:B,2,0)</f>
        <v>Saray</v>
      </c>
      <c r="G3102">
        <v>195</v>
      </c>
      <c r="H3102" t="str">
        <f>+VLOOKUP(G3102,[1]SKU!A:B,2,0)</f>
        <v>AMBER TIZA 33 x 33 S.LOREN 1RA C</v>
      </c>
      <c r="I3102" t="str">
        <f>+VLOOKUP(G3102,[1]SKU!A:D,4,0)</f>
        <v>CERAMICO</v>
      </c>
      <c r="J3102" t="str">
        <f>+VLOOKUP(G3102,[1]SKU!A:E,5,0)</f>
        <v>Marmoles</v>
      </c>
      <c r="K3102" t="str">
        <f>+VLOOKUP(G3102,[1]SKU!A:C,3,0)</f>
        <v>SAN LORENZO</v>
      </c>
      <c r="L3102">
        <v>156</v>
      </c>
      <c r="M3102">
        <v>101.42423126939826</v>
      </c>
      <c r="N3102">
        <f>+VLOOKUP([1]VENTAS!G3102,[1]SKU!A:G,6,0)</f>
        <v>2494</v>
      </c>
      <c r="O3102" s="4">
        <f t="shared" si="48"/>
        <v>252952.03278587927</v>
      </c>
    </row>
    <row r="3103" spans="1:15" x14ac:dyDescent="0.3">
      <c r="A3103" s="1">
        <v>44933</v>
      </c>
      <c r="B3103" s="2" t="s">
        <v>2425</v>
      </c>
      <c r="C3103" s="2" t="s">
        <v>2426</v>
      </c>
      <c r="D3103" s="2" t="s">
        <v>3124</v>
      </c>
      <c r="E3103">
        <v>1</v>
      </c>
      <c r="F3103" t="str">
        <f>+VLOOKUP(E3103,[1]CLIENTES!A:B,2,0)</f>
        <v>MIRTA</v>
      </c>
      <c r="G3103">
        <v>310</v>
      </c>
      <c r="H3103" t="str">
        <f>+VLOOKUP(G3103,[1]SKU!A:B,2,0)</f>
        <v>MATERIA BLACK NATURAL 80 X 80 VITE 1RA C</v>
      </c>
      <c r="I3103" t="str">
        <f>+VLOOKUP(G3103,[1]SKU!A:D,4,0)</f>
        <v>PORCELANATO</v>
      </c>
      <c r="J3103" t="str">
        <f>+VLOOKUP(G3103,[1]SKU!A:E,5,0)</f>
        <v>Piedras</v>
      </c>
      <c r="K3103" t="str">
        <f>+VLOOKUP(G3103,[1]SKU!A:C,3,0)</f>
        <v>VITE</v>
      </c>
      <c r="L3103">
        <v>9</v>
      </c>
      <c r="M3103">
        <v>2.6211243099471333</v>
      </c>
      <c r="N3103">
        <f>+VLOOKUP([1]VENTAS!G3103,[1]SKU!A:G,6,0)</f>
        <v>6113</v>
      </c>
      <c r="O3103" s="4">
        <f t="shared" si="48"/>
        <v>16022.932906706827</v>
      </c>
    </row>
    <row r="3104" spans="1:15" x14ac:dyDescent="0.3">
      <c r="A3104" s="1">
        <v>44969</v>
      </c>
      <c r="B3104" s="2" t="s">
        <v>2425</v>
      </c>
      <c r="C3104" s="2" t="s">
        <v>2426</v>
      </c>
      <c r="D3104" s="2" t="s">
        <v>3125</v>
      </c>
      <c r="E3104">
        <v>172</v>
      </c>
      <c r="F3104" t="str">
        <f>+VLOOKUP(E3104,[1]CLIENTES!A:B,2,0)</f>
        <v>Viviana</v>
      </c>
      <c r="G3104">
        <v>337</v>
      </c>
      <c r="H3104" t="str">
        <f>+VLOOKUP(G3104,[1]SKU!A:B,2,0)</f>
        <v>URBAN CONCR DUO GREY FIT RT 58 x 117 S.LOREN 1RA C</v>
      </c>
      <c r="I3104" t="str">
        <f>+VLOOKUP(G3104,[1]SKU!A:D,4,0)</f>
        <v>PORCELANATO</v>
      </c>
      <c r="J3104" t="str">
        <f>+VLOOKUP(G3104,[1]SKU!A:E,5,0)</f>
        <v>Cementos</v>
      </c>
      <c r="K3104" t="str">
        <f>+VLOOKUP(G3104,[1]SKU!A:C,3,0)</f>
        <v>SAN LORENZO</v>
      </c>
      <c r="L3104">
        <v>9</v>
      </c>
      <c r="M3104">
        <v>5.2875736018730564</v>
      </c>
      <c r="N3104">
        <f>+VLOOKUP([1]VENTAS!G3104,[1]SKU!A:G,6,0)</f>
        <v>5712</v>
      </c>
      <c r="O3104" s="4">
        <f t="shared" si="48"/>
        <v>30202.620413898898</v>
      </c>
    </row>
    <row r="3105" spans="1:15" x14ac:dyDescent="0.3">
      <c r="A3105" s="1">
        <v>44932</v>
      </c>
      <c r="B3105" s="2" t="s">
        <v>2425</v>
      </c>
      <c r="C3105" s="2" t="s">
        <v>2426</v>
      </c>
      <c r="D3105" s="2" t="s">
        <v>3126</v>
      </c>
      <c r="E3105">
        <v>62</v>
      </c>
      <c r="F3105" t="str">
        <f>+VLOOKUP(E3105,[1]CLIENTES!A:B,2,0)</f>
        <v>Vladimir</v>
      </c>
      <c r="G3105">
        <v>202</v>
      </c>
      <c r="H3105" t="str">
        <f>+VLOOKUP(G3105,[1]SKU!A:B,2,0)</f>
        <v>MADERA LENGA GRIS 31 x 53 LOURDES 1RA C</v>
      </c>
      <c r="I3105" t="str">
        <f>+VLOOKUP(G3105,[1]SKU!A:D,4,0)</f>
        <v>CERAMICO</v>
      </c>
      <c r="J3105" t="str">
        <f>+VLOOKUP(G3105,[1]SKU!A:E,5,0)</f>
        <v>Maderas</v>
      </c>
      <c r="K3105" t="str">
        <f>+VLOOKUP(G3105,[1]SKU!A:C,3,0)</f>
        <v>LOURDES</v>
      </c>
      <c r="L3105">
        <v>50</v>
      </c>
      <c r="M3105">
        <v>34.855720788046227</v>
      </c>
      <c r="N3105">
        <f>+VLOOKUP([1]VENTAS!G3105,[1]SKU!A:G,6,0)</f>
        <v>6637</v>
      </c>
      <c r="O3105" s="4">
        <f t="shared" si="48"/>
        <v>231337.4188702628</v>
      </c>
    </row>
    <row r="3106" spans="1:15" x14ac:dyDescent="0.3">
      <c r="A3106" s="1">
        <v>44932</v>
      </c>
      <c r="B3106" s="2" t="s">
        <v>2425</v>
      </c>
      <c r="C3106" s="2" t="s">
        <v>2426</v>
      </c>
      <c r="D3106" s="2" t="s">
        <v>3127</v>
      </c>
      <c r="E3106">
        <v>189</v>
      </c>
      <c r="F3106" t="str">
        <f>+VLOOKUP(E3106,[1]CLIENTES!A:B,2,0)</f>
        <v>Dayana</v>
      </c>
      <c r="G3106">
        <v>47</v>
      </c>
      <c r="H3106" t="str">
        <f>+VLOOKUP(G3106,[1]SKU!A:B,2,0)</f>
        <v>NEGRO PLUS 56 X 56 LOURDES 1RA C</v>
      </c>
      <c r="I3106" t="str">
        <f>+VLOOKUP(G3106,[1]SKU!A:D,4,0)</f>
        <v>CERAMICO</v>
      </c>
      <c r="J3106" t="str">
        <f>+VLOOKUP(G3106,[1]SKU!A:E,5,0)</f>
        <v>Deco &amp; Mas</v>
      </c>
      <c r="K3106" t="str">
        <f>+VLOOKUP(G3106,[1]SKU!A:C,3,0)</f>
        <v>LOURDES</v>
      </c>
      <c r="L3106">
        <v>70</v>
      </c>
      <c r="M3106">
        <v>48.726106269668634</v>
      </c>
      <c r="N3106">
        <f>+VLOOKUP([1]VENTAS!G3106,[1]SKU!A:G,6,0)</f>
        <v>3951</v>
      </c>
      <c r="O3106" s="4">
        <f t="shared" si="48"/>
        <v>192516.84587146077</v>
      </c>
    </row>
    <row r="3107" spans="1:15" x14ac:dyDescent="0.3">
      <c r="A3107" s="1">
        <v>44950</v>
      </c>
      <c r="B3107" s="2" t="s">
        <v>2425</v>
      </c>
      <c r="C3107" s="2" t="s">
        <v>2426</v>
      </c>
      <c r="D3107" s="2" t="s">
        <v>3128</v>
      </c>
      <c r="E3107">
        <v>176</v>
      </c>
      <c r="F3107" t="str">
        <f>+VLOOKUP(E3107,[1]CLIENTES!A:B,2,0)</f>
        <v>Camilo</v>
      </c>
      <c r="G3107">
        <v>244</v>
      </c>
      <c r="H3107" t="str">
        <f>+VLOOKUP(G3107,[1]SKU!A:B,2,0)</f>
        <v>SAVOIA ARENA PUL RECT 58 x 117 C.NEGRO 2DA C</v>
      </c>
      <c r="I3107" t="str">
        <f>+VLOOKUP(G3107,[1]SKU!A:D,4,0)</f>
        <v>PORCELANATO</v>
      </c>
      <c r="J3107" t="str">
        <f>+VLOOKUP(G3107,[1]SKU!A:E,5,0)</f>
        <v>Marmoles</v>
      </c>
      <c r="K3107" t="str">
        <f>+VLOOKUP(G3107,[1]SKU!A:C,3,0)</f>
        <v>CERRO NEGRO</v>
      </c>
      <c r="L3107">
        <v>88</v>
      </c>
      <c r="M3107">
        <v>52.950850215687488</v>
      </c>
      <c r="N3107">
        <f>+VLOOKUP([1]VENTAS!G3107,[1]SKU!A:G,6,0)</f>
        <v>7560</v>
      </c>
      <c r="O3107" s="4">
        <f t="shared" si="48"/>
        <v>400308.42763059743</v>
      </c>
    </row>
    <row r="3108" spans="1:15" x14ac:dyDescent="0.3">
      <c r="A3108" s="1">
        <v>44972</v>
      </c>
      <c r="B3108" s="2" t="s">
        <v>2425</v>
      </c>
      <c r="C3108" s="2" t="s">
        <v>2426</v>
      </c>
      <c r="D3108" s="2" t="s">
        <v>3129</v>
      </c>
      <c r="E3108">
        <v>29</v>
      </c>
      <c r="F3108" t="str">
        <f>+VLOOKUP(E3108,[1]CLIENTES!A:B,2,0)</f>
        <v>Matia</v>
      </c>
      <c r="G3108">
        <v>143</v>
      </c>
      <c r="H3108" t="str">
        <f>+VLOOKUP(G3108,[1]SKU!A:B,2,0)</f>
        <v>ARDESIA GRIS 45,3 x 45,3 S.LOREN 1RA C</v>
      </c>
      <c r="I3108" t="str">
        <f>+VLOOKUP(G3108,[1]SKU!A:D,4,0)</f>
        <v>CERAMICO</v>
      </c>
      <c r="J3108" t="str">
        <f>+VLOOKUP(G3108,[1]SKU!A:E,5,0)</f>
        <v>Piedras</v>
      </c>
      <c r="K3108" t="str">
        <f>+VLOOKUP(G3108,[1]SKU!A:C,3,0)</f>
        <v>SAN LORENZO</v>
      </c>
      <c r="L3108">
        <v>20</v>
      </c>
      <c r="M3108">
        <v>9.7971110158451946</v>
      </c>
      <c r="N3108">
        <f>+VLOOKUP([1]VENTAS!G3108,[1]SKU!A:G,6,0)</f>
        <v>1350</v>
      </c>
      <c r="O3108" s="4">
        <f t="shared" si="48"/>
        <v>13226.099871391012</v>
      </c>
    </row>
    <row r="3109" spans="1:15" x14ac:dyDescent="0.3">
      <c r="A3109" s="1">
        <v>44966</v>
      </c>
      <c r="B3109" s="2" t="s">
        <v>2425</v>
      </c>
      <c r="C3109" s="2" t="s">
        <v>2426</v>
      </c>
      <c r="D3109" s="2" t="s">
        <v>3130</v>
      </c>
      <c r="E3109">
        <v>231</v>
      </c>
      <c r="F3109" t="str">
        <f>+VLOOKUP(E3109,[1]CLIENTES!A:B,2,0)</f>
        <v>Darwin</v>
      </c>
      <c r="G3109">
        <v>340</v>
      </c>
      <c r="H3109" t="str">
        <f>+VLOOKUP(G3109,[1]SKU!A:B,2,0)</f>
        <v>MARMOL SURIA GREY PUL RT 57,7x57,7 S.LOREN 1RA CAL</v>
      </c>
      <c r="I3109" t="str">
        <f>+VLOOKUP(G3109,[1]SKU!A:D,4,0)</f>
        <v>PORCELANATO</v>
      </c>
      <c r="J3109" t="str">
        <f>+VLOOKUP(G3109,[1]SKU!A:E,5,0)</f>
        <v>Marmoles</v>
      </c>
      <c r="K3109" t="str">
        <f>+VLOOKUP(G3109,[1]SKU!A:C,3,0)</f>
        <v>SAN LORENZO</v>
      </c>
      <c r="L3109">
        <v>66</v>
      </c>
      <c r="M3109">
        <v>45.67169213203109</v>
      </c>
      <c r="N3109">
        <f>+VLOOKUP([1]VENTAS!G3109,[1]SKU!A:G,6,0)</f>
        <v>3455</v>
      </c>
      <c r="O3109" s="4">
        <f t="shared" si="48"/>
        <v>157795.69631616742</v>
      </c>
    </row>
    <row r="3110" spans="1:15" x14ac:dyDescent="0.3">
      <c r="A3110" s="1">
        <v>44971</v>
      </c>
      <c r="B3110" s="2" t="s">
        <v>2425</v>
      </c>
      <c r="C3110" s="2" t="s">
        <v>2426</v>
      </c>
      <c r="D3110" s="2" t="s">
        <v>3131</v>
      </c>
      <c r="E3110">
        <v>195</v>
      </c>
      <c r="F3110" t="str">
        <f>+VLOOKUP(E3110,[1]CLIENTES!A:B,2,0)</f>
        <v>Cathalina</v>
      </c>
      <c r="G3110">
        <v>324</v>
      </c>
      <c r="H3110" t="str">
        <f>+VLOOKUP(G3110,[1]SKU!A:B,2,0)</f>
        <v>WHITE PUL FIT RECT. 57,7 x 57,7 S.LOREN 2DA CAL</v>
      </c>
      <c r="I3110" t="str">
        <f>+VLOOKUP(G3110,[1]SKU!A:D,4,0)</f>
        <v>PORCELANATO</v>
      </c>
      <c r="J3110" t="str">
        <f>+VLOOKUP(G3110,[1]SKU!A:E,5,0)</f>
        <v>Marmoles</v>
      </c>
      <c r="K3110" t="str">
        <f>+VLOOKUP(G3110,[1]SKU!A:C,3,0)</f>
        <v>SAN LORENZO</v>
      </c>
      <c r="L3110">
        <v>161</v>
      </c>
      <c r="M3110">
        <v>157.21646740390253</v>
      </c>
      <c r="N3110">
        <f>+VLOOKUP([1]VENTAS!G3110,[1]SKU!A:G,6,0)</f>
        <v>1508</v>
      </c>
      <c r="O3110" s="4">
        <f t="shared" si="48"/>
        <v>237082.43284508502</v>
      </c>
    </row>
    <row r="3111" spans="1:15" x14ac:dyDescent="0.3">
      <c r="A3111" s="1">
        <v>44935</v>
      </c>
      <c r="B3111" s="2" t="s">
        <v>2425</v>
      </c>
      <c r="C3111" s="2" t="s">
        <v>2426</v>
      </c>
      <c r="D3111" s="2" t="s">
        <v>3132</v>
      </c>
      <c r="E3111">
        <v>92</v>
      </c>
      <c r="F3111" t="str">
        <f>+VLOOKUP(E3111,[1]CLIENTES!A:B,2,0)</f>
        <v>Adam</v>
      </c>
      <c r="G3111">
        <v>33</v>
      </c>
      <c r="H3111" t="str">
        <f>+VLOOKUP(G3111,[1]SKU!A:B,2,0)</f>
        <v>MACERATA VINTAGE 20 X 62 CAÑUELAS 1RA C</v>
      </c>
      <c r="I3111" t="str">
        <f>+VLOOKUP(G3111,[1]SKU!A:D,4,0)</f>
        <v>CERAMICO</v>
      </c>
      <c r="J3111" t="str">
        <f>+VLOOKUP(G3111,[1]SKU!A:E,5,0)</f>
        <v>Maderas</v>
      </c>
      <c r="K3111" t="str">
        <f>+VLOOKUP(G3111,[1]SKU!A:C,3,0)</f>
        <v>CAÑUELAS</v>
      </c>
      <c r="L3111">
        <v>84</v>
      </c>
      <c r="M3111">
        <v>68.890626110675882</v>
      </c>
      <c r="N3111">
        <f>+VLOOKUP([1]VENTAS!G3111,[1]SKU!A:G,6,0)</f>
        <v>4597</v>
      </c>
      <c r="O3111" s="4">
        <f t="shared" si="48"/>
        <v>316690.208230777</v>
      </c>
    </row>
    <row r="3112" spans="1:15" x14ac:dyDescent="0.3">
      <c r="A3112" s="1">
        <v>44943</v>
      </c>
      <c r="B3112" s="2" t="s">
        <v>2425</v>
      </c>
      <c r="C3112" s="2" t="s">
        <v>2426</v>
      </c>
      <c r="D3112" s="2" t="s">
        <v>3133</v>
      </c>
      <c r="E3112">
        <v>196</v>
      </c>
      <c r="F3112" t="str">
        <f>+VLOOKUP(E3112,[1]CLIENTES!A:B,2,0)</f>
        <v>Manuela</v>
      </c>
      <c r="G3112">
        <v>122</v>
      </c>
      <c r="H3112" t="str">
        <f>+VLOOKUP(G3112,[1]SKU!A:B,2,0)</f>
        <v>CALIPSO WHITE 31 X 53 LOURDES 1RA C</v>
      </c>
      <c r="I3112" t="str">
        <f>+VLOOKUP(G3112,[1]SKU!A:D,4,0)</f>
        <v>CERAMICO</v>
      </c>
      <c r="J3112" t="str">
        <f>+VLOOKUP(G3112,[1]SKU!A:E,5,0)</f>
        <v>Marmoles</v>
      </c>
      <c r="K3112" t="str">
        <f>+VLOOKUP(G3112,[1]SKU!A:C,3,0)</f>
        <v>LOURDES</v>
      </c>
      <c r="L3112">
        <v>161</v>
      </c>
      <c r="M3112">
        <v>137.53819902557535</v>
      </c>
      <c r="N3112">
        <f>+VLOOKUP([1]VENTAS!G3112,[1]SKU!A:G,6,0)</f>
        <v>4455</v>
      </c>
      <c r="O3112" s="4">
        <f t="shared" si="48"/>
        <v>612732.67665893817</v>
      </c>
    </row>
    <row r="3113" spans="1:15" x14ac:dyDescent="0.3">
      <c r="A3113" s="1">
        <v>44975</v>
      </c>
      <c r="B3113" s="2" t="s">
        <v>2425</v>
      </c>
      <c r="C3113" s="2" t="s">
        <v>2426</v>
      </c>
      <c r="D3113" s="2" t="s">
        <v>3134</v>
      </c>
      <c r="E3113">
        <v>8</v>
      </c>
      <c r="F3113" t="str">
        <f>+VLOOKUP(E3113,[1]CLIENTES!A:B,2,0)</f>
        <v>Pascale</v>
      </c>
      <c r="G3113">
        <v>76</v>
      </c>
      <c r="H3113" t="str">
        <f>+VLOOKUP(G3113,[1]SKU!A:B,2,0)</f>
        <v>HABITAT BLANCO BRILLANTE 33 X 45,3 SCOP 1RA C</v>
      </c>
      <c r="I3113" t="str">
        <f>+VLOOKUP(G3113,[1]SKU!A:D,4,0)</f>
        <v>CERAMICO</v>
      </c>
      <c r="J3113" t="str">
        <f>+VLOOKUP(G3113,[1]SKU!A:E,5,0)</f>
        <v>Marmoles</v>
      </c>
      <c r="K3113" t="str">
        <f>+VLOOKUP(G3113,[1]SKU!A:C,3,0)</f>
        <v>SCOP</v>
      </c>
      <c r="L3113">
        <v>81</v>
      </c>
      <c r="M3113">
        <v>55.274265232828157</v>
      </c>
      <c r="N3113">
        <f>+VLOOKUP([1]VENTAS!G3113,[1]SKU!A:G,6,0)</f>
        <v>1143</v>
      </c>
      <c r="O3113" s="4">
        <f t="shared" si="48"/>
        <v>63178.485161122582</v>
      </c>
    </row>
    <row r="3114" spans="1:15" x14ac:dyDescent="0.3">
      <c r="A3114" s="1">
        <v>44967</v>
      </c>
      <c r="B3114" s="2" t="s">
        <v>2425</v>
      </c>
      <c r="C3114" s="2" t="s">
        <v>2426</v>
      </c>
      <c r="D3114" s="2" t="s">
        <v>3135</v>
      </c>
      <c r="E3114">
        <v>139</v>
      </c>
      <c r="F3114" t="str">
        <f>+VLOOKUP(E3114,[1]CLIENTES!A:B,2,0)</f>
        <v>Jenny</v>
      </c>
      <c r="G3114">
        <v>24</v>
      </c>
      <c r="H3114" t="str">
        <f>+VLOOKUP(G3114,[1]SKU!A:B,2,0)</f>
        <v>MANAOS GRIS 38 x 38 C.NEGRO 1RA CAL</v>
      </c>
      <c r="I3114" t="str">
        <f>+VLOOKUP(G3114,[1]SKU!A:D,4,0)</f>
        <v>CERAMICO</v>
      </c>
      <c r="J3114" t="str">
        <f>+VLOOKUP(G3114,[1]SKU!A:E,5,0)</f>
        <v>Marmoles</v>
      </c>
      <c r="K3114" t="str">
        <f>+VLOOKUP(G3114,[1]SKU!A:C,3,0)</f>
        <v>CERRO NEGRO</v>
      </c>
      <c r="L3114">
        <v>41</v>
      </c>
      <c r="M3114">
        <v>3.9848783078553356</v>
      </c>
      <c r="N3114">
        <f>+VLOOKUP([1]VENTAS!G3114,[1]SKU!A:G,6,0)</f>
        <v>5182</v>
      </c>
      <c r="O3114" s="4">
        <f t="shared" si="48"/>
        <v>20649.639391306348</v>
      </c>
    </row>
    <row r="3115" spans="1:15" x14ac:dyDescent="0.3">
      <c r="A3115" s="1">
        <v>44948</v>
      </c>
      <c r="B3115" s="2" t="s">
        <v>2425</v>
      </c>
      <c r="C3115" s="2" t="s">
        <v>2426</v>
      </c>
      <c r="D3115" s="2" t="s">
        <v>3136</v>
      </c>
      <c r="E3115">
        <v>76</v>
      </c>
      <c r="F3115" t="str">
        <f>+VLOOKUP(E3115,[1]CLIENTES!A:B,2,0)</f>
        <v>Aynara</v>
      </c>
      <c r="G3115">
        <v>98</v>
      </c>
      <c r="H3115" t="str">
        <f>+VLOOKUP(G3115,[1]SKU!A:B,2,0)</f>
        <v>PIEMONTE 20 X 62 CAÑUELAS 1RA C</v>
      </c>
      <c r="I3115" t="str">
        <f>+VLOOKUP(G3115,[1]SKU!A:D,4,0)</f>
        <v>CERAMICO</v>
      </c>
      <c r="J3115" t="str">
        <f>+VLOOKUP(G3115,[1]SKU!A:E,5,0)</f>
        <v>Maderas</v>
      </c>
      <c r="K3115" t="str">
        <f>+VLOOKUP(G3115,[1]SKU!A:C,3,0)</f>
        <v>CAÑUELAS</v>
      </c>
      <c r="L3115">
        <v>40</v>
      </c>
      <c r="M3115">
        <v>32.677019439306022</v>
      </c>
      <c r="N3115">
        <f>+VLOOKUP([1]VENTAS!G3115,[1]SKU!A:G,6,0)</f>
        <v>7961</v>
      </c>
      <c r="O3115" s="4">
        <f t="shared" si="48"/>
        <v>260141.75175631524</v>
      </c>
    </row>
    <row r="3116" spans="1:15" x14ac:dyDescent="0.3">
      <c r="A3116" s="1">
        <v>44966</v>
      </c>
      <c r="B3116" s="2" t="s">
        <v>2425</v>
      </c>
      <c r="C3116" s="2" t="s">
        <v>2426</v>
      </c>
      <c r="D3116" s="2" t="s">
        <v>3137</v>
      </c>
      <c r="E3116">
        <v>203</v>
      </c>
      <c r="F3116" t="str">
        <f>+VLOOKUP(E3116,[1]CLIENTES!A:B,2,0)</f>
        <v>Bianka</v>
      </c>
      <c r="G3116">
        <v>310</v>
      </c>
      <c r="H3116" t="str">
        <f>+VLOOKUP(G3116,[1]SKU!A:B,2,0)</f>
        <v>MATERIA BLACK NATURAL 80 X 80 VITE 1RA C</v>
      </c>
      <c r="I3116" t="str">
        <f>+VLOOKUP(G3116,[1]SKU!A:D,4,0)</f>
        <v>PORCELANATO</v>
      </c>
      <c r="J3116" t="str">
        <f>+VLOOKUP(G3116,[1]SKU!A:E,5,0)</f>
        <v>Piedras</v>
      </c>
      <c r="K3116" t="str">
        <f>+VLOOKUP(G3116,[1]SKU!A:C,3,0)</f>
        <v>VITE</v>
      </c>
      <c r="L3116">
        <v>105</v>
      </c>
      <c r="M3116">
        <v>30.579783616049891</v>
      </c>
      <c r="N3116">
        <f>+VLOOKUP([1]VENTAS!G3116,[1]SKU!A:G,6,0)</f>
        <v>6113</v>
      </c>
      <c r="O3116" s="4">
        <f t="shared" si="48"/>
        <v>186934.21724491299</v>
      </c>
    </row>
    <row r="3117" spans="1:15" x14ac:dyDescent="0.3">
      <c r="A3117" s="1">
        <v>44929</v>
      </c>
      <c r="B3117" s="2" t="s">
        <v>2425</v>
      </c>
      <c r="C3117" s="2" t="s">
        <v>2426</v>
      </c>
      <c r="D3117" s="2" t="s">
        <v>3138</v>
      </c>
      <c r="E3117">
        <v>235</v>
      </c>
      <c r="F3117" t="str">
        <f>+VLOOKUP(E3117,[1]CLIENTES!A:B,2,0)</f>
        <v>Magdalena</v>
      </c>
      <c r="G3117">
        <v>76</v>
      </c>
      <c r="H3117" t="str">
        <f>+VLOOKUP(G3117,[1]SKU!A:B,2,0)</f>
        <v>HABITAT BLANCO BRILLANTE 33 X 45,3 SCOP 1RA C</v>
      </c>
      <c r="I3117" t="str">
        <f>+VLOOKUP(G3117,[1]SKU!A:D,4,0)</f>
        <v>CERAMICO</v>
      </c>
      <c r="J3117" t="str">
        <f>+VLOOKUP(G3117,[1]SKU!A:E,5,0)</f>
        <v>Marmoles</v>
      </c>
      <c r="K3117" t="str">
        <f>+VLOOKUP(G3117,[1]SKU!A:C,3,0)</f>
        <v>SCOP</v>
      </c>
      <c r="L3117">
        <v>21</v>
      </c>
      <c r="M3117">
        <v>14.330365060362855</v>
      </c>
      <c r="N3117">
        <f>+VLOOKUP([1]VENTAS!G3117,[1]SKU!A:G,6,0)</f>
        <v>1143</v>
      </c>
      <c r="O3117" s="4">
        <f t="shared" si="48"/>
        <v>16379.607263994743</v>
      </c>
    </row>
    <row r="3118" spans="1:15" x14ac:dyDescent="0.3">
      <c r="A3118" s="1">
        <v>44930</v>
      </c>
      <c r="B3118" s="2" t="s">
        <v>2425</v>
      </c>
      <c r="C3118" s="2" t="s">
        <v>2426</v>
      </c>
      <c r="D3118" s="2" t="s">
        <v>3139</v>
      </c>
      <c r="E3118">
        <v>149</v>
      </c>
      <c r="F3118" t="str">
        <f>+VLOOKUP(E3118,[1]CLIENTES!A:B,2,0)</f>
        <v>Marianela</v>
      </c>
      <c r="G3118">
        <v>219</v>
      </c>
      <c r="H3118" t="str">
        <f>+VLOOKUP(G3118,[1]SKU!A:B,2,0)</f>
        <v>ESCANDINAVA HELSINKI ESM NAT 20 X 120 ILVA 2DA C</v>
      </c>
      <c r="I3118" t="str">
        <f>+VLOOKUP(G3118,[1]SKU!A:D,4,0)</f>
        <v>PORCELANATO</v>
      </c>
      <c r="J3118" t="str">
        <f>+VLOOKUP(G3118,[1]SKU!A:E,5,0)</f>
        <v>Maderas</v>
      </c>
      <c r="K3118" t="str">
        <f>+VLOOKUP(G3118,[1]SKU!A:C,3,0)</f>
        <v>ILVA</v>
      </c>
      <c r="L3118">
        <v>105</v>
      </c>
      <c r="M3118">
        <v>13.325046990357238</v>
      </c>
      <c r="N3118">
        <f>+VLOOKUP([1]VENTAS!G3118,[1]SKU!A:G,6,0)</f>
        <v>8650</v>
      </c>
      <c r="O3118" s="4">
        <f t="shared" si="48"/>
        <v>115261.65646659011</v>
      </c>
    </row>
    <row r="3119" spans="1:15" x14ac:dyDescent="0.3">
      <c r="A3119" s="1">
        <v>44928</v>
      </c>
      <c r="B3119" s="2" t="s">
        <v>2425</v>
      </c>
      <c r="C3119" s="2" t="s">
        <v>2426</v>
      </c>
      <c r="D3119" s="2" t="s">
        <v>3140</v>
      </c>
      <c r="E3119">
        <v>162</v>
      </c>
      <c r="F3119" t="str">
        <f>+VLOOKUP(E3119,[1]CLIENTES!A:B,2,0)</f>
        <v>Jheremy</v>
      </c>
      <c r="G3119">
        <v>193</v>
      </c>
      <c r="H3119" t="str">
        <f>+VLOOKUP(G3119,[1]SKU!A:B,2,0)</f>
        <v>CASTOR MARRON 31 X 53 LOURDES 1RA C</v>
      </c>
      <c r="I3119" t="str">
        <f>+VLOOKUP(G3119,[1]SKU!A:D,4,0)</f>
        <v>CERAMICO</v>
      </c>
      <c r="J3119" t="str">
        <f>+VLOOKUP(G3119,[1]SKU!A:E,5,0)</f>
        <v>Maderas</v>
      </c>
      <c r="K3119" t="str">
        <f>+VLOOKUP(G3119,[1]SKU!A:C,3,0)</f>
        <v>LOURDES</v>
      </c>
      <c r="L3119">
        <v>111</v>
      </c>
      <c r="M3119">
        <v>43.772206467048363</v>
      </c>
      <c r="N3119">
        <f>+VLOOKUP([1]VENTAS!G3119,[1]SKU!A:G,6,0)</f>
        <v>1185</v>
      </c>
      <c r="O3119" s="4">
        <f t="shared" si="48"/>
        <v>51870.064663452307</v>
      </c>
    </row>
    <row r="3120" spans="1:15" x14ac:dyDescent="0.3">
      <c r="A3120" s="1">
        <v>44951</v>
      </c>
      <c r="B3120" s="2" t="s">
        <v>2425</v>
      </c>
      <c r="C3120" s="2" t="s">
        <v>2426</v>
      </c>
      <c r="D3120" s="2" t="s">
        <v>3141</v>
      </c>
      <c r="E3120">
        <v>187</v>
      </c>
      <c r="F3120" t="str">
        <f>+VLOOKUP(E3120,[1]CLIENTES!A:B,2,0)</f>
        <v>Naira</v>
      </c>
      <c r="G3120">
        <v>4</v>
      </c>
      <c r="H3120" t="str">
        <f>+VLOOKUP(G3120,[1]SKU!A:B,2,0)</f>
        <v>MARA NEGRO 45,3 X 45,3 SCOP 1RA CAL</v>
      </c>
      <c r="I3120" t="str">
        <f>+VLOOKUP(G3120,[1]SKU!A:D,4,0)</f>
        <v>CERAMICO</v>
      </c>
      <c r="J3120" t="str">
        <f>+VLOOKUP(G3120,[1]SKU!A:E,5,0)</f>
        <v>Marmoles</v>
      </c>
      <c r="K3120" t="str">
        <f>+VLOOKUP(G3120,[1]SKU!A:C,3,0)</f>
        <v>SCOP</v>
      </c>
      <c r="L3120">
        <v>76</v>
      </c>
      <c r="M3120">
        <v>30.481826275149636</v>
      </c>
      <c r="N3120">
        <f>+VLOOKUP([1]VENTAS!G3120,[1]SKU!A:G,6,0)</f>
        <v>8927</v>
      </c>
      <c r="O3120" s="4">
        <f t="shared" si="48"/>
        <v>272111.26315826079</v>
      </c>
    </row>
    <row r="3121" spans="1:15" x14ac:dyDescent="0.3">
      <c r="A3121" s="1">
        <v>44968</v>
      </c>
      <c r="B3121" s="2" t="s">
        <v>2425</v>
      </c>
      <c r="C3121" s="2" t="s">
        <v>2426</v>
      </c>
      <c r="D3121" s="2" t="s">
        <v>3142</v>
      </c>
      <c r="E3121">
        <v>194</v>
      </c>
      <c r="F3121" t="str">
        <f>+VLOOKUP(E3121,[1]CLIENTES!A:B,2,0)</f>
        <v>Kassandra</v>
      </c>
      <c r="G3121">
        <v>166</v>
      </c>
      <c r="H3121" t="str">
        <f>+VLOOKUP(G3121,[1]SKU!A:B,2,0)</f>
        <v>CALIFORNIA GRIS OSCURO 51 x 51 ALLPA 2DA C</v>
      </c>
      <c r="I3121" t="str">
        <f>+VLOOKUP(G3121,[1]SKU!A:D,4,0)</f>
        <v>CERAMICO</v>
      </c>
      <c r="J3121" t="str">
        <f>+VLOOKUP(G3121,[1]SKU!A:E,5,0)</f>
        <v>Cementos</v>
      </c>
      <c r="K3121" t="str">
        <f>+VLOOKUP(G3121,[1]SKU!A:C,3,0)</f>
        <v>ALLPA</v>
      </c>
      <c r="L3121">
        <v>103</v>
      </c>
      <c r="M3121">
        <v>55.501955325483706</v>
      </c>
      <c r="N3121">
        <f>+VLOOKUP([1]VENTAS!G3121,[1]SKU!A:G,6,0)</f>
        <v>7340</v>
      </c>
      <c r="O3121" s="4">
        <f t="shared" si="48"/>
        <v>407384.3520890504</v>
      </c>
    </row>
    <row r="3122" spans="1:15" x14ac:dyDescent="0.3">
      <c r="A3122" s="1">
        <v>44948</v>
      </c>
      <c r="B3122" s="2" t="s">
        <v>2425</v>
      </c>
      <c r="C3122" s="2" t="s">
        <v>2426</v>
      </c>
      <c r="D3122" s="2" t="s">
        <v>3143</v>
      </c>
      <c r="E3122">
        <v>142</v>
      </c>
      <c r="F3122" t="str">
        <f>+VLOOKUP(E3122,[1]CLIENTES!A:B,2,0)</f>
        <v>Polet</v>
      </c>
      <c r="G3122">
        <v>139</v>
      </c>
      <c r="H3122" t="str">
        <f>+VLOOKUP(G3122,[1]SKU!A:B,2,0)</f>
        <v>FORTALEZA GRIS 38 x 38 C.NEGRO 2DA CAL</v>
      </c>
      <c r="I3122" t="str">
        <f>+VLOOKUP(G3122,[1]SKU!A:D,4,0)</f>
        <v>CERAMICO</v>
      </c>
      <c r="J3122" t="str">
        <f>+VLOOKUP(G3122,[1]SKU!A:E,5,0)</f>
        <v>Cementos</v>
      </c>
      <c r="K3122" t="str">
        <f>+VLOOKUP(G3122,[1]SKU!A:C,3,0)</f>
        <v>CERRO NEGRO</v>
      </c>
      <c r="L3122">
        <v>40</v>
      </c>
      <c r="M3122">
        <v>35.351475188544576</v>
      </c>
      <c r="N3122">
        <f>+VLOOKUP([1]VENTAS!G3122,[1]SKU!A:G,6,0)</f>
        <v>9426</v>
      </c>
      <c r="O3122" s="4">
        <f t="shared" si="48"/>
        <v>333223.00512722117</v>
      </c>
    </row>
    <row r="3123" spans="1:15" x14ac:dyDescent="0.3">
      <c r="A3123" s="1">
        <v>44930</v>
      </c>
      <c r="B3123" s="2" t="s">
        <v>2425</v>
      </c>
      <c r="C3123" s="2" t="s">
        <v>2426</v>
      </c>
      <c r="D3123" s="2" t="s">
        <v>3144</v>
      </c>
      <c r="E3123">
        <v>233</v>
      </c>
      <c r="F3123" t="str">
        <f>+VLOOKUP(E3123,[1]CLIENTES!A:B,2,0)</f>
        <v>Mabel</v>
      </c>
      <c r="G3123">
        <v>367</v>
      </c>
      <c r="H3123" t="str">
        <f>+VLOOKUP(G3123,[1]SKU!A:B,2,0)</f>
        <v>VALDIVIANA IN ROBLE RECT. 19.2 X 117 S.LOREN 1RA C</v>
      </c>
      <c r="I3123" t="str">
        <f>+VLOOKUP(G3123,[1]SKU!A:D,4,0)</f>
        <v>PORCELANATO</v>
      </c>
      <c r="J3123" t="str">
        <f>+VLOOKUP(G3123,[1]SKU!A:E,5,0)</f>
        <v>Maderas</v>
      </c>
      <c r="K3123" t="str">
        <f>+VLOOKUP(G3123,[1]SKU!A:C,3,0)</f>
        <v>SAN LORENZO</v>
      </c>
      <c r="L3123">
        <v>62</v>
      </c>
      <c r="M3123">
        <v>26.020617206057508</v>
      </c>
      <c r="N3123">
        <f>+VLOOKUP([1]VENTAS!G3123,[1]SKU!A:G,6,0)</f>
        <v>5442</v>
      </c>
      <c r="O3123" s="4">
        <f t="shared" si="48"/>
        <v>141604.19883536495</v>
      </c>
    </row>
    <row r="3124" spans="1:15" x14ac:dyDescent="0.3">
      <c r="A3124" s="1">
        <v>44936</v>
      </c>
      <c r="B3124" s="2" t="s">
        <v>2425</v>
      </c>
      <c r="C3124" s="2" t="s">
        <v>2426</v>
      </c>
      <c r="D3124" s="2" t="s">
        <v>3145</v>
      </c>
      <c r="E3124">
        <v>229</v>
      </c>
      <c r="F3124" t="str">
        <f>+VLOOKUP(E3124,[1]CLIENTES!A:B,2,0)</f>
        <v>Adrian</v>
      </c>
      <c r="G3124">
        <v>233</v>
      </c>
      <c r="H3124" t="str">
        <f>+VLOOKUP(G3124,[1]SKU!A:B,2,0)</f>
        <v>URBAN ANTHRACITE NATURAL 80 X 80 VITE 2DA C</v>
      </c>
      <c r="I3124" t="str">
        <f>+VLOOKUP(G3124,[1]SKU!A:D,4,0)</f>
        <v>PORCELANATO</v>
      </c>
      <c r="J3124" t="str">
        <f>+VLOOKUP(G3124,[1]SKU!A:E,5,0)</f>
        <v>Cementos</v>
      </c>
      <c r="K3124" t="str">
        <f>+VLOOKUP(G3124,[1]SKU!A:C,3,0)</f>
        <v>VITE</v>
      </c>
      <c r="L3124">
        <v>121</v>
      </c>
      <c r="M3124">
        <v>9.7128366449282808</v>
      </c>
      <c r="N3124">
        <f>+VLOOKUP([1]VENTAS!G3124,[1]SKU!A:G,6,0)</f>
        <v>3987</v>
      </c>
      <c r="O3124" s="4">
        <f t="shared" si="48"/>
        <v>38725.079703329058</v>
      </c>
    </row>
    <row r="3125" spans="1:15" x14ac:dyDescent="0.3">
      <c r="A3125" s="1">
        <v>44969</v>
      </c>
      <c r="B3125" s="2" t="s">
        <v>2425</v>
      </c>
      <c r="C3125" s="2" t="s">
        <v>2426</v>
      </c>
      <c r="D3125" s="2" t="s">
        <v>3146</v>
      </c>
      <c r="E3125">
        <v>128</v>
      </c>
      <c r="F3125" t="str">
        <f>+VLOOKUP(E3125,[1]CLIENTES!A:B,2,0)</f>
        <v>Sarita</v>
      </c>
      <c r="G3125">
        <v>53</v>
      </c>
      <c r="H3125" t="str">
        <f>+VLOOKUP(G3125,[1]SKU!A:B,2,0)</f>
        <v>VENECIANO MIX HUMO 33 x 33 S.LOREN 1RA C</v>
      </c>
      <c r="I3125" t="str">
        <f>+VLOOKUP(G3125,[1]SKU!A:D,4,0)</f>
        <v>CERAMICO</v>
      </c>
      <c r="J3125" t="str">
        <f>+VLOOKUP(G3125,[1]SKU!A:E,5,0)</f>
        <v>Deco &amp; Mas</v>
      </c>
      <c r="K3125" t="str">
        <f>+VLOOKUP(G3125,[1]SKU!A:C,3,0)</f>
        <v>SAN LORENZO</v>
      </c>
      <c r="L3125">
        <v>19</v>
      </c>
      <c r="M3125">
        <v>3.4625483269073181</v>
      </c>
      <c r="N3125">
        <f>+VLOOKUP([1]VENTAS!G3125,[1]SKU!A:G,6,0)</f>
        <v>2963</v>
      </c>
      <c r="O3125" s="4">
        <f t="shared" si="48"/>
        <v>10259.530692626384</v>
      </c>
    </row>
    <row r="3126" spans="1:15" x14ac:dyDescent="0.3">
      <c r="A3126" s="1">
        <v>44950</v>
      </c>
      <c r="B3126" s="2" t="s">
        <v>2425</v>
      </c>
      <c r="C3126" s="2" t="s">
        <v>2426</v>
      </c>
      <c r="D3126" s="2" t="s">
        <v>3147</v>
      </c>
      <c r="E3126">
        <v>200</v>
      </c>
      <c r="F3126" t="str">
        <f>+VLOOKUP(E3126,[1]CLIENTES!A:B,2,0)</f>
        <v>Elena</v>
      </c>
      <c r="G3126">
        <v>382</v>
      </c>
      <c r="H3126" t="str">
        <f>+VLOOKUP(G3126,[1]SKU!A:B,2,0)</f>
        <v>URBAN CONCRETE OUT ANTRAC 58 x 117 1RA C</v>
      </c>
      <c r="I3126" t="str">
        <f>+VLOOKUP(G3126,[1]SKU!A:D,4,0)</f>
        <v>PORCELANATO</v>
      </c>
      <c r="J3126" t="str">
        <f>+VLOOKUP(G3126,[1]SKU!A:E,5,0)</f>
        <v>Cementos</v>
      </c>
      <c r="K3126" t="str">
        <f>+VLOOKUP(G3126,[1]SKU!A:C,3,0)</f>
        <v>SAN LORENZO</v>
      </c>
      <c r="L3126">
        <v>29</v>
      </c>
      <c r="M3126">
        <v>22.139434826758443</v>
      </c>
      <c r="N3126">
        <f>+VLOOKUP([1]VENTAS!G3126,[1]SKU!A:G,6,0)</f>
        <v>4615</v>
      </c>
      <c r="O3126" s="4">
        <f t="shared" si="48"/>
        <v>102173.49172549021</v>
      </c>
    </row>
    <row r="3127" spans="1:15" x14ac:dyDescent="0.3">
      <c r="A3127" s="1">
        <v>44985</v>
      </c>
      <c r="B3127" s="2" t="s">
        <v>2425</v>
      </c>
      <c r="C3127" s="2" t="s">
        <v>2426</v>
      </c>
      <c r="D3127" s="2" t="s">
        <v>3148</v>
      </c>
      <c r="E3127">
        <v>1</v>
      </c>
      <c r="F3127" t="str">
        <f>+VLOOKUP(E3127,[1]CLIENTES!A:B,2,0)</f>
        <v>MIRTA</v>
      </c>
      <c r="G3127">
        <v>306</v>
      </c>
      <c r="H3127" t="str">
        <f>+VLOOKUP(G3127,[1]SKU!A:B,2,0)</f>
        <v>BIANCO APUANO PULIDO 80 X 80 VITE 2DA C</v>
      </c>
      <c r="I3127" t="str">
        <f>+VLOOKUP(G3127,[1]SKU!A:D,4,0)</f>
        <v>PORCELANATO</v>
      </c>
      <c r="J3127" t="str">
        <f>+VLOOKUP(G3127,[1]SKU!A:E,5,0)</f>
        <v>Marmoles</v>
      </c>
      <c r="K3127" t="str">
        <f>+VLOOKUP(G3127,[1]SKU!A:C,3,0)</f>
        <v>VITE</v>
      </c>
      <c r="L3127">
        <v>99</v>
      </c>
      <c r="M3127">
        <v>11.586602469172268</v>
      </c>
      <c r="N3127">
        <f>+VLOOKUP([1]VENTAS!G3127,[1]SKU!A:G,6,0)</f>
        <v>4331</v>
      </c>
      <c r="O3127" s="4">
        <f t="shared" si="48"/>
        <v>50181.575293985094</v>
      </c>
    </row>
    <row r="3128" spans="1:15" x14ac:dyDescent="0.3">
      <c r="A3128" s="1">
        <v>44928</v>
      </c>
      <c r="B3128" s="2" t="s">
        <v>2425</v>
      </c>
      <c r="C3128" s="2" t="s">
        <v>2426</v>
      </c>
      <c r="D3128" s="2" t="s">
        <v>3149</v>
      </c>
      <c r="E3128">
        <v>218</v>
      </c>
      <c r="F3128" t="str">
        <f>+VLOOKUP(E3128,[1]CLIENTES!A:B,2,0)</f>
        <v>Enrique</v>
      </c>
      <c r="G3128">
        <v>307</v>
      </c>
      <c r="H3128" t="str">
        <f>+VLOOKUP(G3128,[1]SKU!A:B,2,0)</f>
        <v>DUBAI PUL RECT 58 X 58 C.NEGRO 1RA C</v>
      </c>
      <c r="I3128" t="str">
        <f>+VLOOKUP(G3128,[1]SKU!A:D,4,0)</f>
        <v>PORCELANATO</v>
      </c>
      <c r="J3128" t="str">
        <f>+VLOOKUP(G3128,[1]SKU!A:E,5,0)</f>
        <v>Marmoles</v>
      </c>
      <c r="K3128" t="str">
        <f>+VLOOKUP(G3128,[1]SKU!A:C,3,0)</f>
        <v>CERRO NEGRO</v>
      </c>
      <c r="L3128">
        <v>33</v>
      </c>
      <c r="M3128">
        <v>19.339105454544359</v>
      </c>
      <c r="N3128">
        <f>+VLOOKUP([1]VENTAS!G3128,[1]SKU!A:G,6,0)</f>
        <v>7070</v>
      </c>
      <c r="O3128" s="4">
        <f t="shared" si="48"/>
        <v>136727.47556362863</v>
      </c>
    </row>
    <row r="3129" spans="1:15" x14ac:dyDescent="0.3">
      <c r="A3129" s="1">
        <v>44948</v>
      </c>
      <c r="B3129" s="2" t="s">
        <v>2425</v>
      </c>
      <c r="C3129" s="2" t="s">
        <v>2426</v>
      </c>
      <c r="D3129" s="2" t="s">
        <v>3150</v>
      </c>
      <c r="E3129">
        <v>142</v>
      </c>
      <c r="F3129" t="str">
        <f>+VLOOKUP(E3129,[1]CLIENTES!A:B,2,0)</f>
        <v>Polet</v>
      </c>
      <c r="G3129">
        <v>18</v>
      </c>
      <c r="H3129" t="str">
        <f>+VLOOKUP(G3129,[1]SKU!A:B,2,0)</f>
        <v>ASPEN BRILLANTE 29 x 59 C.NEGRO 2DA C</v>
      </c>
      <c r="I3129" t="str">
        <f>+VLOOKUP(G3129,[1]SKU!A:D,4,0)</f>
        <v>CERAMICO</v>
      </c>
      <c r="J3129" t="str">
        <f>+VLOOKUP(G3129,[1]SKU!A:E,5,0)</f>
        <v>Deco &amp; Mas</v>
      </c>
      <c r="K3129" t="str">
        <f>+VLOOKUP(G3129,[1]SKU!A:C,3,0)</f>
        <v>CERRO NEGRO</v>
      </c>
      <c r="L3129">
        <v>107</v>
      </c>
      <c r="M3129">
        <v>66.664356281108397</v>
      </c>
      <c r="N3129">
        <f>+VLOOKUP([1]VENTAS!G3129,[1]SKU!A:G,6,0)</f>
        <v>1479</v>
      </c>
      <c r="O3129" s="4">
        <f t="shared" si="48"/>
        <v>98596.582939759319</v>
      </c>
    </row>
    <row r="3130" spans="1:15" x14ac:dyDescent="0.3">
      <c r="A3130" s="1">
        <v>44975</v>
      </c>
      <c r="B3130" s="2" t="s">
        <v>2425</v>
      </c>
      <c r="C3130" s="2" t="s">
        <v>2426</v>
      </c>
      <c r="D3130" s="2" t="s">
        <v>3151</v>
      </c>
      <c r="E3130">
        <v>239</v>
      </c>
      <c r="F3130" t="str">
        <f>+VLOOKUP(E3130,[1]CLIENTES!A:B,2,0)</f>
        <v>Lorena</v>
      </c>
      <c r="G3130">
        <v>351</v>
      </c>
      <c r="H3130" t="str">
        <f>+VLOOKUP(G3130,[1]SKU!A:B,2,0)</f>
        <v>SAND BEIGE PUL FIT 57,7 X 57,7 S.LOREN 1RA C</v>
      </c>
      <c r="I3130" t="str">
        <f>+VLOOKUP(G3130,[1]SKU!A:D,4,0)</f>
        <v>PORCELANATO</v>
      </c>
      <c r="J3130" t="str">
        <f>+VLOOKUP(G3130,[1]SKU!A:E,5,0)</f>
        <v>Marmoles</v>
      </c>
      <c r="K3130" t="str">
        <f>+VLOOKUP(G3130,[1]SKU!A:C,3,0)</f>
        <v>SAN LORENZO</v>
      </c>
      <c r="L3130">
        <v>122</v>
      </c>
      <c r="M3130">
        <v>18.78903197948609</v>
      </c>
      <c r="N3130">
        <f>+VLOOKUP([1]VENTAS!G3130,[1]SKU!A:G,6,0)</f>
        <v>6748</v>
      </c>
      <c r="O3130" s="4">
        <f t="shared" si="48"/>
        <v>126788.38779757214</v>
      </c>
    </row>
    <row r="3131" spans="1:15" x14ac:dyDescent="0.3">
      <c r="A3131" s="1">
        <v>44955</v>
      </c>
      <c r="B3131" s="2" t="s">
        <v>2425</v>
      </c>
      <c r="C3131" s="2" t="s">
        <v>2426</v>
      </c>
      <c r="D3131" s="2" t="s">
        <v>3152</v>
      </c>
      <c r="E3131">
        <v>98</v>
      </c>
      <c r="F3131" t="str">
        <f>+VLOOKUP(E3131,[1]CLIENTES!A:B,2,0)</f>
        <v>Nicolas</v>
      </c>
      <c r="G3131">
        <v>117</v>
      </c>
      <c r="H3131" t="str">
        <f>+VLOOKUP(G3131,[1]SKU!A:B,2,0)</f>
        <v>GRAFIATO BEIGE 35 x 35  LOURDES 1RA C</v>
      </c>
      <c r="I3131" t="str">
        <f>+VLOOKUP(G3131,[1]SKU!A:D,4,0)</f>
        <v>CERAMICO</v>
      </c>
      <c r="J3131" t="str">
        <f>+VLOOKUP(G3131,[1]SKU!A:E,5,0)</f>
        <v>Cementos</v>
      </c>
      <c r="K3131" t="str">
        <f>+VLOOKUP(G3131,[1]SKU!A:C,3,0)</f>
        <v>LOURDES</v>
      </c>
      <c r="L3131">
        <v>78</v>
      </c>
      <c r="M3131">
        <v>15.5141055908027</v>
      </c>
      <c r="N3131">
        <f>+VLOOKUP([1]VENTAS!G3131,[1]SKU!A:G,6,0)</f>
        <v>3888</v>
      </c>
      <c r="O3131" s="4">
        <f t="shared" si="48"/>
        <v>60318.842537040895</v>
      </c>
    </row>
    <row r="3132" spans="1:15" x14ac:dyDescent="0.3">
      <c r="A3132" s="1">
        <v>44970</v>
      </c>
      <c r="B3132" s="2" t="s">
        <v>2425</v>
      </c>
      <c r="C3132" s="2" t="s">
        <v>2426</v>
      </c>
      <c r="D3132" s="2" t="s">
        <v>3153</v>
      </c>
      <c r="E3132">
        <v>195</v>
      </c>
      <c r="F3132" t="str">
        <f>+VLOOKUP(E3132,[1]CLIENTES!A:B,2,0)</f>
        <v>Cathalina</v>
      </c>
      <c r="G3132">
        <v>303</v>
      </c>
      <c r="H3132" t="str">
        <f>+VLOOKUP(G3132,[1]SKU!A:B,2,0)</f>
        <v>LISCIO IVORY OUT 80 X 80 VITE 1RA C</v>
      </c>
      <c r="I3132" t="str">
        <f>+VLOOKUP(G3132,[1]SKU!A:D,4,0)</f>
        <v>PORCELANATO</v>
      </c>
      <c r="J3132" t="str">
        <f>+VLOOKUP(G3132,[1]SKU!A:E,5,0)</f>
        <v>Cementos</v>
      </c>
      <c r="K3132" t="str">
        <f>+VLOOKUP(G3132,[1]SKU!A:C,3,0)</f>
        <v>VITE</v>
      </c>
      <c r="L3132">
        <v>143</v>
      </c>
      <c r="M3132">
        <v>49.59223860972417</v>
      </c>
      <c r="N3132">
        <f>+VLOOKUP([1]VENTAS!G3132,[1]SKU!A:G,6,0)</f>
        <v>3768</v>
      </c>
      <c r="O3132" s="4">
        <f t="shared" si="48"/>
        <v>186863.55508144066</v>
      </c>
    </row>
    <row r="3133" spans="1:15" x14ac:dyDescent="0.3">
      <c r="A3133" s="1">
        <v>44978</v>
      </c>
      <c r="B3133" s="2" t="s">
        <v>2425</v>
      </c>
      <c r="C3133" s="2" t="s">
        <v>2426</v>
      </c>
      <c r="D3133" s="2" t="s">
        <v>3154</v>
      </c>
      <c r="E3133">
        <v>238</v>
      </c>
      <c r="F3133" t="str">
        <f>+VLOOKUP(E3133,[1]CLIENTES!A:B,2,0)</f>
        <v>Noah</v>
      </c>
      <c r="G3133">
        <v>290</v>
      </c>
      <c r="H3133" t="str">
        <f>+VLOOKUP(G3133,[1]SKU!A:B,2,0)</f>
        <v>BIOCITY PLATA 59 X 59 C.NEGRO 2DA CAL</v>
      </c>
      <c r="I3133" t="str">
        <f>+VLOOKUP(G3133,[1]SKU!A:D,4,0)</f>
        <v>PORCELANATO</v>
      </c>
      <c r="J3133" t="str">
        <f>+VLOOKUP(G3133,[1]SKU!A:E,5,0)</f>
        <v>Cementos</v>
      </c>
      <c r="K3133" t="str">
        <f>+VLOOKUP(G3133,[1]SKU!A:C,3,0)</f>
        <v>CERRO NEGRO</v>
      </c>
      <c r="L3133">
        <v>12</v>
      </c>
      <c r="M3133">
        <v>5.0524085149350269</v>
      </c>
      <c r="N3133">
        <f>+VLOOKUP([1]VENTAS!G3133,[1]SKU!A:G,6,0)</f>
        <v>1927</v>
      </c>
      <c r="O3133" s="4">
        <f t="shared" si="48"/>
        <v>9735.9912082797964</v>
      </c>
    </row>
    <row r="3134" spans="1:15" x14ac:dyDescent="0.3">
      <c r="A3134" s="1">
        <v>44956</v>
      </c>
      <c r="B3134" s="2" t="s">
        <v>2425</v>
      </c>
      <c r="C3134" s="2" t="s">
        <v>2426</v>
      </c>
      <c r="D3134" s="2" t="s">
        <v>3155</v>
      </c>
      <c r="E3134">
        <v>200</v>
      </c>
      <c r="F3134" t="str">
        <f>+VLOOKUP(E3134,[1]CLIENTES!A:B,2,0)</f>
        <v>Elena</v>
      </c>
      <c r="G3134">
        <v>94</v>
      </c>
      <c r="H3134" t="str">
        <f>+VLOOKUP(G3134,[1]SKU!A:B,2,0)</f>
        <v>VERBENA MIX 45,3 x 45,3 S.LOREN 1RA C</v>
      </c>
      <c r="I3134" t="str">
        <f>+VLOOKUP(G3134,[1]SKU!A:D,4,0)</f>
        <v>CERAMICO</v>
      </c>
      <c r="J3134" t="str">
        <f>+VLOOKUP(G3134,[1]SKU!A:E,5,0)</f>
        <v>Maderas</v>
      </c>
      <c r="K3134" t="str">
        <f>+VLOOKUP(G3134,[1]SKU!A:C,3,0)</f>
        <v>SAN LORENZO</v>
      </c>
      <c r="L3134">
        <v>117</v>
      </c>
      <c r="M3134">
        <v>66.115694376655313</v>
      </c>
      <c r="N3134">
        <f>+VLOOKUP([1]VENTAS!G3134,[1]SKU!A:G,6,0)</f>
        <v>3148</v>
      </c>
      <c r="O3134" s="4">
        <f t="shared" si="48"/>
        <v>208132.20589771093</v>
      </c>
    </row>
    <row r="3135" spans="1:15" x14ac:dyDescent="0.3">
      <c r="A3135" s="1">
        <v>44953</v>
      </c>
      <c r="B3135" s="2" t="s">
        <v>2425</v>
      </c>
      <c r="C3135" s="2" t="s">
        <v>2426</v>
      </c>
      <c r="D3135" s="2" t="s">
        <v>3156</v>
      </c>
      <c r="E3135">
        <v>191</v>
      </c>
      <c r="F3135" t="str">
        <f>+VLOOKUP(E3135,[1]CLIENTES!A:B,2,0)</f>
        <v>Bianka</v>
      </c>
      <c r="G3135">
        <v>10</v>
      </c>
      <c r="H3135" t="str">
        <f>+VLOOKUP(G3135,[1]SKU!A:B,2,0)</f>
        <v>GLACE 34 x 51 ALLPA 2DA C</v>
      </c>
      <c r="I3135" t="str">
        <f>+VLOOKUP(G3135,[1]SKU!A:D,4,0)</f>
        <v>CERAMICO</v>
      </c>
      <c r="J3135" t="str">
        <f>+VLOOKUP(G3135,[1]SKU!A:E,5,0)</f>
        <v>Deco &amp; Mas</v>
      </c>
      <c r="K3135" t="str">
        <f>+VLOOKUP(G3135,[1]SKU!A:C,3,0)</f>
        <v>ALLPA</v>
      </c>
      <c r="L3135">
        <v>41</v>
      </c>
      <c r="M3135">
        <v>17.621950587040313</v>
      </c>
      <c r="N3135">
        <f>+VLOOKUP([1]VENTAS!G3135,[1]SKU!A:G,6,0)</f>
        <v>5218</v>
      </c>
      <c r="O3135" s="4">
        <f t="shared" si="48"/>
        <v>91951.338163176348</v>
      </c>
    </row>
    <row r="3136" spans="1:15" x14ac:dyDescent="0.3">
      <c r="A3136" s="1">
        <v>44976</v>
      </c>
      <c r="B3136" s="2" t="s">
        <v>2425</v>
      </c>
      <c r="C3136" s="2" t="s">
        <v>2426</v>
      </c>
      <c r="D3136" s="2" t="s">
        <v>3157</v>
      </c>
      <c r="E3136">
        <v>206</v>
      </c>
      <c r="F3136" t="str">
        <f>+VLOOKUP(E3136,[1]CLIENTES!A:B,2,0)</f>
        <v>Anahis</v>
      </c>
      <c r="G3136">
        <v>102</v>
      </c>
      <c r="H3136" t="str">
        <f>+VLOOKUP(G3136,[1]SKU!A:B,2,0)</f>
        <v>MUNICH GRIS 51 x 51 C.NEGRO 2DA CAL</v>
      </c>
      <c r="I3136" t="str">
        <f>+VLOOKUP(G3136,[1]SKU!A:D,4,0)</f>
        <v>CERAMICO</v>
      </c>
      <c r="J3136" t="str">
        <f>+VLOOKUP(G3136,[1]SKU!A:E,5,0)</f>
        <v>Cementos</v>
      </c>
      <c r="K3136" t="str">
        <f>+VLOOKUP(G3136,[1]SKU!A:C,3,0)</f>
        <v>CERRO NEGRO</v>
      </c>
      <c r="L3136">
        <v>99</v>
      </c>
      <c r="M3136">
        <v>24.115948297560092</v>
      </c>
      <c r="N3136">
        <f>+VLOOKUP([1]VENTAS!G3136,[1]SKU!A:G,6,0)</f>
        <v>7731</v>
      </c>
      <c r="O3136" s="4">
        <f t="shared" si="48"/>
        <v>186440.39628843707</v>
      </c>
    </row>
    <row r="3137" spans="1:15" x14ac:dyDescent="0.3">
      <c r="A3137" s="1">
        <v>44979</v>
      </c>
      <c r="B3137" s="2" t="s">
        <v>2425</v>
      </c>
      <c r="C3137" s="2" t="s">
        <v>2426</v>
      </c>
      <c r="D3137" s="2" t="s">
        <v>3158</v>
      </c>
      <c r="E3137">
        <v>140</v>
      </c>
      <c r="F3137" t="str">
        <f>+VLOOKUP(E3137,[1]CLIENTES!A:B,2,0)</f>
        <v>Amelie</v>
      </c>
      <c r="G3137">
        <v>84</v>
      </c>
      <c r="H3137" t="str">
        <f>+VLOOKUP(G3137,[1]SKU!A:B,2,0)</f>
        <v>GLACIAR BEIGE 25 x 35 LOURDES 1RA C</v>
      </c>
      <c r="I3137" t="str">
        <f>+VLOOKUP(G3137,[1]SKU!A:D,4,0)</f>
        <v>CERAMICO</v>
      </c>
      <c r="J3137" t="str">
        <f>+VLOOKUP(G3137,[1]SKU!A:E,5,0)</f>
        <v>Marmoles</v>
      </c>
      <c r="K3137" t="str">
        <f>+VLOOKUP(G3137,[1]SKU!A:C,3,0)</f>
        <v>LOURDES</v>
      </c>
      <c r="L3137">
        <v>3</v>
      </c>
      <c r="M3137">
        <v>2.5209382228438746</v>
      </c>
      <c r="N3137">
        <f>+VLOOKUP([1]VENTAS!G3137,[1]SKU!A:G,6,0)</f>
        <v>8533</v>
      </c>
      <c r="O3137" s="4">
        <f t="shared" si="48"/>
        <v>21511.165855526782</v>
      </c>
    </row>
    <row r="3138" spans="1:15" x14ac:dyDescent="0.3">
      <c r="A3138" s="1">
        <v>44950</v>
      </c>
      <c r="B3138" s="2" t="s">
        <v>2425</v>
      </c>
      <c r="C3138" s="2" t="s">
        <v>2426</v>
      </c>
      <c r="D3138" s="2" t="s">
        <v>3159</v>
      </c>
      <c r="E3138">
        <v>68</v>
      </c>
      <c r="F3138" t="str">
        <f>+VLOOKUP(E3138,[1]CLIENTES!A:B,2,0)</f>
        <v>Analy</v>
      </c>
      <c r="G3138">
        <v>63</v>
      </c>
      <c r="H3138" t="str">
        <f>+VLOOKUP(G3138,[1]SKU!A:B,2,0)</f>
        <v>MANAOS AZUL 38 x 38 C.NEGRO 1RA CAL</v>
      </c>
      <c r="I3138" t="str">
        <f>+VLOOKUP(G3138,[1]SKU!A:D,4,0)</f>
        <v>CERAMICO</v>
      </c>
      <c r="J3138" t="str">
        <f>+VLOOKUP(G3138,[1]SKU!A:E,5,0)</f>
        <v>Marmoles</v>
      </c>
      <c r="K3138" t="str">
        <f>+VLOOKUP(G3138,[1]SKU!A:C,3,0)</f>
        <v>CERRO NEGRO</v>
      </c>
      <c r="L3138">
        <v>91</v>
      </c>
      <c r="M3138">
        <v>72.408537315019231</v>
      </c>
      <c r="N3138">
        <f>+VLOOKUP([1]VENTAS!G3138,[1]SKU!A:G,6,0)</f>
        <v>3991</v>
      </c>
      <c r="O3138" s="4">
        <f t="shared" si="48"/>
        <v>288982.47242424177</v>
      </c>
    </row>
    <row r="3139" spans="1:15" x14ac:dyDescent="0.3">
      <c r="A3139" s="1">
        <v>44970</v>
      </c>
      <c r="B3139" s="2" t="s">
        <v>2425</v>
      </c>
      <c r="C3139" s="2" t="s">
        <v>2426</v>
      </c>
      <c r="D3139" s="2" t="s">
        <v>3160</v>
      </c>
      <c r="E3139">
        <v>52</v>
      </c>
      <c r="F3139" t="str">
        <f>+VLOOKUP(E3139,[1]CLIENTES!A:B,2,0)</f>
        <v>Demian</v>
      </c>
      <c r="G3139">
        <v>384</v>
      </c>
      <c r="H3139" t="str">
        <f>+VLOOKUP(G3139,[1]SKU!A:B,2,0)</f>
        <v>BAUHAUS IVORY FIT RECT. 58 x 58 S.LOREN 2DA C</v>
      </c>
      <c r="I3139" t="str">
        <f>+VLOOKUP(G3139,[1]SKU!A:D,4,0)</f>
        <v>PORCELANATO</v>
      </c>
      <c r="J3139" t="str">
        <f>+VLOOKUP(G3139,[1]SKU!A:E,5,0)</f>
        <v>Cementos</v>
      </c>
      <c r="K3139" t="str">
        <f>+VLOOKUP(G3139,[1]SKU!A:C,3,0)</f>
        <v>SAN LORENZO</v>
      </c>
      <c r="L3139">
        <v>11</v>
      </c>
      <c r="M3139">
        <v>7.9035641882637035</v>
      </c>
      <c r="N3139">
        <f>+VLOOKUP([1]VENTAS!G3139,[1]SKU!A:G,6,0)</f>
        <v>4440</v>
      </c>
      <c r="O3139" s="4">
        <f t="shared" ref="O3139:O3202" si="49">+N3139*M3139</f>
        <v>35091.824995890842</v>
      </c>
    </row>
    <row r="3140" spans="1:15" x14ac:dyDescent="0.3">
      <c r="A3140" s="1">
        <v>44932</v>
      </c>
      <c r="B3140" s="2" t="s">
        <v>2425</v>
      </c>
      <c r="C3140" s="2" t="s">
        <v>2426</v>
      </c>
      <c r="D3140" s="2" t="s">
        <v>3161</v>
      </c>
      <c r="E3140">
        <v>75</v>
      </c>
      <c r="F3140" t="str">
        <f>+VLOOKUP(E3140,[1]CLIENTES!A:B,2,0)</f>
        <v>Massimo</v>
      </c>
      <c r="G3140">
        <v>94</v>
      </c>
      <c r="H3140" t="str">
        <f>+VLOOKUP(G3140,[1]SKU!A:B,2,0)</f>
        <v>VERBENA MIX 45,3 x 45,3 S.LOREN 1RA C</v>
      </c>
      <c r="I3140" t="str">
        <f>+VLOOKUP(G3140,[1]SKU!A:D,4,0)</f>
        <v>CERAMICO</v>
      </c>
      <c r="J3140" t="str">
        <f>+VLOOKUP(G3140,[1]SKU!A:E,5,0)</f>
        <v>Maderas</v>
      </c>
      <c r="K3140" t="str">
        <f>+VLOOKUP(G3140,[1]SKU!A:C,3,0)</f>
        <v>SAN LORENZO</v>
      </c>
      <c r="L3140">
        <v>78</v>
      </c>
      <c r="M3140">
        <v>44.077129584436875</v>
      </c>
      <c r="N3140">
        <f>+VLOOKUP([1]VENTAS!G3140,[1]SKU!A:G,6,0)</f>
        <v>3148</v>
      </c>
      <c r="O3140" s="4">
        <f t="shared" si="49"/>
        <v>138754.80393180728</v>
      </c>
    </row>
    <row r="3141" spans="1:15" x14ac:dyDescent="0.3">
      <c r="A3141" s="1">
        <v>44936</v>
      </c>
      <c r="B3141" s="2" t="s">
        <v>2425</v>
      </c>
      <c r="C3141" s="2" t="s">
        <v>2426</v>
      </c>
      <c r="D3141" s="2" t="s">
        <v>3162</v>
      </c>
      <c r="E3141">
        <v>167</v>
      </c>
      <c r="F3141" t="str">
        <f>+VLOOKUP(E3141,[1]CLIENTES!A:B,2,0)</f>
        <v>Saray</v>
      </c>
      <c r="G3141">
        <v>285</v>
      </c>
      <c r="H3141" t="str">
        <f>+VLOOKUP(G3141,[1]SKU!A:B,2,0)</f>
        <v>ANTICO IVORY NATURAL 120 X 120 VITE 2DA C</v>
      </c>
      <c r="I3141" t="str">
        <f>+VLOOKUP(G3141,[1]SKU!A:D,4,0)</f>
        <v>PORCELANATO</v>
      </c>
      <c r="J3141" t="str">
        <f>+VLOOKUP(G3141,[1]SKU!A:E,5,0)</f>
        <v>Cementos</v>
      </c>
      <c r="K3141" t="str">
        <f>+VLOOKUP(G3141,[1]SKU!A:C,3,0)</f>
        <v>VITE</v>
      </c>
      <c r="L3141">
        <v>50</v>
      </c>
      <c r="M3141">
        <v>19.316810271757557</v>
      </c>
      <c r="N3141">
        <f>+VLOOKUP([1]VENTAS!G3141,[1]SKU!A:G,6,0)</f>
        <v>8681</v>
      </c>
      <c r="O3141" s="4">
        <f t="shared" si="49"/>
        <v>167689.22996912737</v>
      </c>
    </row>
    <row r="3142" spans="1:15" x14ac:dyDescent="0.3">
      <c r="A3142" s="1">
        <v>44966</v>
      </c>
      <c r="B3142" s="2" t="s">
        <v>2425</v>
      </c>
      <c r="C3142" s="2" t="s">
        <v>2426</v>
      </c>
      <c r="D3142" s="2" t="s">
        <v>3163</v>
      </c>
      <c r="E3142">
        <v>215</v>
      </c>
      <c r="F3142" t="str">
        <f>+VLOOKUP(E3142,[1]CLIENTES!A:B,2,0)</f>
        <v>Jose</v>
      </c>
      <c r="G3142">
        <v>47</v>
      </c>
      <c r="H3142" t="str">
        <f>+VLOOKUP(G3142,[1]SKU!A:B,2,0)</f>
        <v>NEGRO PLUS 56 X 56 LOURDES 1RA C</v>
      </c>
      <c r="I3142" t="str">
        <f>+VLOOKUP(G3142,[1]SKU!A:D,4,0)</f>
        <v>CERAMICO</v>
      </c>
      <c r="J3142" t="str">
        <f>+VLOOKUP(G3142,[1]SKU!A:E,5,0)</f>
        <v>Deco &amp; Mas</v>
      </c>
      <c r="K3142" t="str">
        <f>+VLOOKUP(G3142,[1]SKU!A:C,3,0)</f>
        <v>LOURDES</v>
      </c>
      <c r="L3142">
        <v>100</v>
      </c>
      <c r="M3142">
        <v>69.608723242383761</v>
      </c>
      <c r="N3142">
        <f>+VLOOKUP([1]VENTAS!G3142,[1]SKU!A:G,6,0)</f>
        <v>3951</v>
      </c>
      <c r="O3142" s="4">
        <f t="shared" si="49"/>
        <v>275024.06553065823</v>
      </c>
    </row>
    <row r="3143" spans="1:15" x14ac:dyDescent="0.3">
      <c r="A3143" s="1">
        <v>44982</v>
      </c>
      <c r="B3143" s="2" t="s">
        <v>2425</v>
      </c>
      <c r="C3143" s="2" t="s">
        <v>2426</v>
      </c>
      <c r="D3143" s="2" t="s">
        <v>3164</v>
      </c>
      <c r="E3143">
        <v>15</v>
      </c>
      <c r="F3143" t="str">
        <f>+VLOOKUP(E3143,[1]CLIENTES!A:B,2,0)</f>
        <v>Naomi</v>
      </c>
      <c r="G3143">
        <v>66</v>
      </c>
      <c r="H3143" t="str">
        <f>+VLOOKUP(G3143,[1]SKU!A:B,2,0)</f>
        <v>VERSALLES 51 X 51 ALLPA 2DA C</v>
      </c>
      <c r="I3143" t="str">
        <f>+VLOOKUP(G3143,[1]SKU!A:D,4,0)</f>
        <v>CERAMICO</v>
      </c>
      <c r="J3143" t="str">
        <f>+VLOOKUP(G3143,[1]SKU!A:E,5,0)</f>
        <v>Marmoles</v>
      </c>
      <c r="K3143" t="str">
        <f>+VLOOKUP(G3143,[1]SKU!A:C,3,0)</f>
        <v>ALLPA</v>
      </c>
      <c r="L3143">
        <v>164</v>
      </c>
      <c r="M3143">
        <v>22.387174382365995</v>
      </c>
      <c r="N3143">
        <f>+VLOOKUP([1]VENTAS!G3143,[1]SKU!A:G,6,0)</f>
        <v>7586</v>
      </c>
      <c r="O3143" s="4">
        <f t="shared" si="49"/>
        <v>169829.10486462843</v>
      </c>
    </row>
    <row r="3144" spans="1:15" x14ac:dyDescent="0.3">
      <c r="A3144" s="1">
        <v>44985</v>
      </c>
      <c r="B3144" s="2" t="s">
        <v>2425</v>
      </c>
      <c r="C3144" s="2" t="s">
        <v>2426</v>
      </c>
      <c r="D3144" s="2" t="s">
        <v>3165</v>
      </c>
      <c r="E3144">
        <v>246</v>
      </c>
      <c r="F3144" t="str">
        <f>+VLOOKUP(E3144,[1]CLIENTES!A:B,2,0)</f>
        <v>Isis</v>
      </c>
      <c r="G3144">
        <v>43</v>
      </c>
      <c r="H3144" t="str">
        <f>+VLOOKUP(G3144,[1]SKU!A:B,2,0)</f>
        <v>SAN TELMO TERRA 35 x 35  LOURDES 1RA C</v>
      </c>
      <c r="I3144" t="str">
        <f>+VLOOKUP(G3144,[1]SKU!A:D,4,0)</f>
        <v>CERAMICO</v>
      </c>
      <c r="J3144" t="str">
        <f>+VLOOKUP(G3144,[1]SKU!A:E,5,0)</f>
        <v>Piedras</v>
      </c>
      <c r="K3144" t="str">
        <f>+VLOOKUP(G3144,[1]SKU!A:C,3,0)</f>
        <v>LOURDES</v>
      </c>
      <c r="L3144">
        <v>151</v>
      </c>
      <c r="M3144">
        <v>93.774191355744023</v>
      </c>
      <c r="N3144">
        <f>+VLOOKUP([1]VENTAS!G3144,[1]SKU!A:G,6,0)</f>
        <v>5132</v>
      </c>
      <c r="O3144" s="4">
        <f t="shared" si="49"/>
        <v>481249.15003767831</v>
      </c>
    </row>
    <row r="3145" spans="1:15" x14ac:dyDescent="0.3">
      <c r="A3145" s="1">
        <v>44955</v>
      </c>
      <c r="B3145" s="2" t="s">
        <v>2425</v>
      </c>
      <c r="C3145" s="2" t="s">
        <v>2426</v>
      </c>
      <c r="D3145" s="2" t="s">
        <v>3166</v>
      </c>
      <c r="E3145">
        <v>200</v>
      </c>
      <c r="F3145" t="str">
        <f>+VLOOKUP(E3145,[1]CLIENTES!A:B,2,0)</f>
        <v>Elena</v>
      </c>
      <c r="G3145">
        <v>52</v>
      </c>
      <c r="H3145" t="str">
        <f>+VLOOKUP(G3145,[1]SKU!A:B,2,0)</f>
        <v>BELEN GRIS 38 x 38 C.NEGRO 2DA CAL</v>
      </c>
      <c r="I3145" t="str">
        <f>+VLOOKUP(G3145,[1]SKU!A:D,4,0)</f>
        <v>CERAMICO</v>
      </c>
      <c r="J3145" t="str">
        <f>+VLOOKUP(G3145,[1]SKU!A:E,5,0)</f>
        <v>Marmoles</v>
      </c>
      <c r="K3145" t="str">
        <f>+VLOOKUP(G3145,[1]SKU!A:C,3,0)</f>
        <v>CERRO NEGRO</v>
      </c>
      <c r="L3145">
        <v>55</v>
      </c>
      <c r="M3145">
        <v>33.425772786765279</v>
      </c>
      <c r="N3145">
        <f>+VLOOKUP([1]VENTAS!G3145,[1]SKU!A:G,6,0)</f>
        <v>2612</v>
      </c>
      <c r="O3145" s="4">
        <f t="shared" si="49"/>
        <v>87308.118519030904</v>
      </c>
    </row>
    <row r="3146" spans="1:15" x14ac:dyDescent="0.3">
      <c r="A3146" s="1">
        <v>44979</v>
      </c>
      <c r="B3146" s="2" t="s">
        <v>2425</v>
      </c>
      <c r="C3146" s="2" t="s">
        <v>2426</v>
      </c>
      <c r="D3146" s="2" t="s">
        <v>3167</v>
      </c>
      <c r="E3146">
        <v>123</v>
      </c>
      <c r="F3146" t="str">
        <f>+VLOOKUP(E3146,[1]CLIENTES!A:B,2,0)</f>
        <v>Sophia</v>
      </c>
      <c r="G3146">
        <v>373</v>
      </c>
      <c r="H3146" t="str">
        <f>+VLOOKUP(G3146,[1]SKU!A:B,2,0)</f>
        <v>MOODS HUESO FIT RECT. 58 x 117 S.LOREN 1RA C</v>
      </c>
      <c r="I3146" t="str">
        <f>+VLOOKUP(G3146,[1]SKU!A:D,4,0)</f>
        <v>PORCELANATO</v>
      </c>
      <c r="J3146" t="str">
        <f>+VLOOKUP(G3146,[1]SKU!A:E,5,0)</f>
        <v>Cementos</v>
      </c>
      <c r="K3146" t="str">
        <f>+VLOOKUP(G3146,[1]SKU!A:C,3,0)</f>
        <v>SAN LORENZO</v>
      </c>
      <c r="L3146">
        <v>129</v>
      </c>
      <c r="M3146">
        <v>106.30717429390698</v>
      </c>
      <c r="N3146">
        <f>+VLOOKUP([1]VENTAS!G3146,[1]SKU!A:G,6,0)</f>
        <v>3076</v>
      </c>
      <c r="O3146" s="4">
        <f t="shared" si="49"/>
        <v>327000.86812805786</v>
      </c>
    </row>
    <row r="3147" spans="1:15" x14ac:dyDescent="0.3">
      <c r="A3147" s="1">
        <v>44939</v>
      </c>
      <c r="B3147" s="2" t="s">
        <v>2425</v>
      </c>
      <c r="C3147" s="2" t="s">
        <v>2426</v>
      </c>
      <c r="D3147" s="2" t="s">
        <v>3168</v>
      </c>
      <c r="E3147">
        <v>205</v>
      </c>
      <c r="F3147" t="str">
        <f>+VLOOKUP(E3147,[1]CLIENTES!A:B,2,0)</f>
        <v>Ethan</v>
      </c>
      <c r="G3147">
        <v>4</v>
      </c>
      <c r="H3147" t="str">
        <f>+VLOOKUP(G3147,[1]SKU!A:B,2,0)</f>
        <v>MARA NEGRO 45,3 X 45,3 SCOP 1RA CAL</v>
      </c>
      <c r="I3147" t="str">
        <f>+VLOOKUP(G3147,[1]SKU!A:D,4,0)</f>
        <v>CERAMICO</v>
      </c>
      <c r="J3147" t="str">
        <f>+VLOOKUP(G3147,[1]SKU!A:E,5,0)</f>
        <v>Marmoles</v>
      </c>
      <c r="K3147" t="str">
        <f>+VLOOKUP(G3147,[1]SKU!A:C,3,0)</f>
        <v>SCOP</v>
      </c>
      <c r="L3147">
        <v>145</v>
      </c>
      <c r="M3147">
        <v>58.156115919693384</v>
      </c>
      <c r="N3147">
        <f>+VLOOKUP([1]VENTAS!G3147,[1]SKU!A:G,6,0)</f>
        <v>8927</v>
      </c>
      <c r="O3147" s="4">
        <f t="shared" si="49"/>
        <v>519159.64681510284</v>
      </c>
    </row>
    <row r="3148" spans="1:15" x14ac:dyDescent="0.3">
      <c r="A3148" s="1">
        <v>44967</v>
      </c>
      <c r="B3148" s="2" t="s">
        <v>2425</v>
      </c>
      <c r="C3148" s="2" t="s">
        <v>2426</v>
      </c>
      <c r="D3148" s="2" t="s">
        <v>3169</v>
      </c>
      <c r="E3148">
        <v>108</v>
      </c>
      <c r="F3148" t="str">
        <f>+VLOOKUP(E3148,[1]CLIENTES!A:B,2,0)</f>
        <v>Bautista</v>
      </c>
      <c r="G3148">
        <v>151</v>
      </c>
      <c r="H3148" t="str">
        <f>+VLOOKUP(G3148,[1]SKU!A:B,2,0)</f>
        <v>ARCADIA GRIS 46 X 46 ALLPA 2DA C</v>
      </c>
      <c r="I3148" t="str">
        <f>+VLOOKUP(G3148,[1]SKU!A:D,4,0)</f>
        <v>CERAMICO</v>
      </c>
      <c r="J3148" t="str">
        <f>+VLOOKUP(G3148,[1]SKU!A:E,5,0)</f>
        <v>Cementos</v>
      </c>
      <c r="K3148" t="str">
        <f>+VLOOKUP(G3148,[1]SKU!A:C,3,0)</f>
        <v>ALLPA</v>
      </c>
      <c r="L3148">
        <v>5</v>
      </c>
      <c r="M3148">
        <v>1.3236726025647527</v>
      </c>
      <c r="N3148">
        <f>+VLOOKUP([1]VENTAS!G3148,[1]SKU!A:G,6,0)</f>
        <v>3763</v>
      </c>
      <c r="O3148" s="4">
        <f t="shared" si="49"/>
        <v>4980.9800034511645</v>
      </c>
    </row>
    <row r="3149" spans="1:15" x14ac:dyDescent="0.3">
      <c r="A3149" s="1">
        <v>44953</v>
      </c>
      <c r="B3149" s="2" t="s">
        <v>2425</v>
      </c>
      <c r="C3149" s="2" t="s">
        <v>2426</v>
      </c>
      <c r="D3149" s="2" t="s">
        <v>3170</v>
      </c>
      <c r="E3149">
        <v>12</v>
      </c>
      <c r="F3149" t="str">
        <f>+VLOOKUP(E3149,[1]CLIENTES!A:B,2,0)</f>
        <v>JULIAN</v>
      </c>
      <c r="G3149">
        <v>302</v>
      </c>
      <c r="H3149" t="str">
        <f>+VLOOKUP(G3149,[1]SKU!A:B,2,0)</f>
        <v>LIFE GRIS RECT 59 X 59 C.NEGRO 1RA C</v>
      </c>
      <c r="I3149" t="str">
        <f>+VLOOKUP(G3149,[1]SKU!A:D,4,0)</f>
        <v>PORCELANATO</v>
      </c>
      <c r="J3149" t="str">
        <f>+VLOOKUP(G3149,[1]SKU!A:E,5,0)</f>
        <v>Cementos</v>
      </c>
      <c r="K3149" t="str">
        <f>+VLOOKUP(G3149,[1]SKU!A:C,3,0)</f>
        <v>CERRO NEGRO</v>
      </c>
      <c r="L3149">
        <v>103</v>
      </c>
      <c r="M3149">
        <v>95.827008956350213</v>
      </c>
      <c r="N3149">
        <f>+VLOOKUP([1]VENTAS!G3149,[1]SKU!A:G,6,0)</f>
        <v>3218</v>
      </c>
      <c r="O3149" s="4">
        <f t="shared" si="49"/>
        <v>308371.31482153496</v>
      </c>
    </row>
    <row r="3150" spans="1:15" x14ac:dyDescent="0.3">
      <c r="A3150" s="1">
        <v>44984</v>
      </c>
      <c r="B3150" s="2" t="s">
        <v>2425</v>
      </c>
      <c r="C3150" s="2" t="s">
        <v>2426</v>
      </c>
      <c r="D3150" s="2" t="s">
        <v>3171</v>
      </c>
      <c r="E3150">
        <v>197</v>
      </c>
      <c r="F3150" t="str">
        <f>+VLOOKUP(E3150,[1]CLIENTES!A:B,2,0)</f>
        <v>Raul</v>
      </c>
      <c r="G3150">
        <v>389</v>
      </c>
      <c r="H3150" t="str">
        <f>+VLOOKUP(G3150,[1]SKU!A:B,2,0)</f>
        <v>MOODS HUESO RECT 28 X 58 S.LOREN 1RA C</v>
      </c>
      <c r="I3150" t="str">
        <f>+VLOOKUP(G3150,[1]SKU!A:D,4,0)</f>
        <v>PORCELANATO</v>
      </c>
      <c r="J3150" t="str">
        <f>+VLOOKUP(G3150,[1]SKU!A:E,5,0)</f>
        <v>Cementos</v>
      </c>
      <c r="K3150" t="str">
        <f>+VLOOKUP(G3150,[1]SKU!A:C,3,0)</f>
        <v>SAN LORENZO</v>
      </c>
      <c r="L3150">
        <v>134</v>
      </c>
      <c r="M3150">
        <v>70.927075344971684</v>
      </c>
      <c r="N3150">
        <f>+VLOOKUP([1]VENTAS!G3150,[1]SKU!A:G,6,0)</f>
        <v>2465</v>
      </c>
      <c r="O3150" s="4">
        <f t="shared" si="49"/>
        <v>174835.24072535519</v>
      </c>
    </row>
    <row r="3151" spans="1:15" x14ac:dyDescent="0.3">
      <c r="A3151" s="1">
        <v>44929</v>
      </c>
      <c r="B3151" s="2" t="s">
        <v>2425</v>
      </c>
      <c r="C3151" s="2" t="s">
        <v>2426</v>
      </c>
      <c r="D3151" s="2" t="s">
        <v>3172</v>
      </c>
      <c r="E3151">
        <v>118</v>
      </c>
      <c r="F3151" t="str">
        <f>+VLOOKUP(E3151,[1]CLIENTES!A:B,2,0)</f>
        <v>Ivan</v>
      </c>
      <c r="G3151">
        <v>388</v>
      </c>
      <c r="H3151" t="str">
        <f>+VLOOKUP(G3151,[1]SKU!A:B,2,0)</f>
        <v>TAIGA GRIS FIT RECT. 19,2 X 117 S.LOREN 1RA C</v>
      </c>
      <c r="I3151" t="str">
        <f>+VLOOKUP(G3151,[1]SKU!A:D,4,0)</f>
        <v>PORCELANATO</v>
      </c>
      <c r="J3151" t="str">
        <f>+VLOOKUP(G3151,[1]SKU!A:E,5,0)</f>
        <v>Maderas</v>
      </c>
      <c r="K3151" t="str">
        <f>+VLOOKUP(G3151,[1]SKU!A:C,3,0)</f>
        <v>SAN LORENZO</v>
      </c>
      <c r="L3151">
        <v>36</v>
      </c>
      <c r="M3151">
        <v>23.686376131889912</v>
      </c>
      <c r="N3151">
        <f>+VLOOKUP([1]VENTAS!G3151,[1]SKU!A:G,6,0)</f>
        <v>3818</v>
      </c>
      <c r="O3151" s="4">
        <f t="shared" si="49"/>
        <v>90434.584071555684</v>
      </c>
    </row>
    <row r="3152" spans="1:15" x14ac:dyDescent="0.3">
      <c r="A3152" s="1">
        <v>44932</v>
      </c>
      <c r="B3152" s="2" t="s">
        <v>2425</v>
      </c>
      <c r="C3152" s="2" t="s">
        <v>2426</v>
      </c>
      <c r="D3152" s="2" t="s">
        <v>3173</v>
      </c>
      <c r="E3152">
        <v>52</v>
      </c>
      <c r="F3152" t="str">
        <f>+VLOOKUP(E3152,[1]CLIENTES!A:B,2,0)</f>
        <v>Demian</v>
      </c>
      <c r="G3152">
        <v>100</v>
      </c>
      <c r="H3152" t="str">
        <f>+VLOOKUP(G3152,[1]SKU!A:B,2,0)</f>
        <v>BOTTICINO GRIS 50 x 50 CAÑUELAS 1RA C</v>
      </c>
      <c r="I3152" t="str">
        <f>+VLOOKUP(G3152,[1]SKU!A:D,4,0)</f>
        <v>CERAMICO</v>
      </c>
      <c r="J3152" t="str">
        <f>+VLOOKUP(G3152,[1]SKU!A:E,5,0)</f>
        <v>Marmoles</v>
      </c>
      <c r="K3152" t="str">
        <f>+VLOOKUP(G3152,[1]SKU!A:C,3,0)</f>
        <v>CAÑUELAS</v>
      </c>
      <c r="L3152">
        <v>87</v>
      </c>
      <c r="M3152">
        <v>79.520454829241928</v>
      </c>
      <c r="N3152">
        <f>+VLOOKUP([1]VENTAS!G3152,[1]SKU!A:G,6,0)</f>
        <v>4557</v>
      </c>
      <c r="O3152" s="4">
        <f t="shared" si="49"/>
        <v>362374.71265685547</v>
      </c>
    </row>
    <row r="3153" spans="1:15" x14ac:dyDescent="0.3">
      <c r="A3153" s="1">
        <v>44984</v>
      </c>
      <c r="B3153" s="2" t="s">
        <v>2425</v>
      </c>
      <c r="C3153" s="2" t="s">
        <v>2426</v>
      </c>
      <c r="D3153" s="2" t="s">
        <v>3174</v>
      </c>
      <c r="E3153">
        <v>164</v>
      </c>
      <c r="F3153" t="str">
        <f>+VLOOKUP(E3153,[1]CLIENTES!A:B,2,0)</f>
        <v>Branco</v>
      </c>
      <c r="G3153">
        <v>287</v>
      </c>
      <c r="H3153" t="str">
        <f>+VLOOKUP(G3153,[1]SKU!A:B,2,0)</f>
        <v>URBAN LIGHT GREY NATURAL 60 X 60 VITE 2DA C</v>
      </c>
      <c r="I3153" t="str">
        <f>+VLOOKUP(G3153,[1]SKU!A:D,4,0)</f>
        <v>PORCELANATO</v>
      </c>
      <c r="J3153" t="str">
        <f>+VLOOKUP(G3153,[1]SKU!A:E,5,0)</f>
        <v>Cementos</v>
      </c>
      <c r="K3153" t="str">
        <f>+VLOOKUP(G3153,[1]SKU!A:C,3,0)</f>
        <v>VITE</v>
      </c>
      <c r="L3153">
        <v>74</v>
      </c>
      <c r="M3153">
        <v>44.892254117942855</v>
      </c>
      <c r="N3153">
        <f>+VLOOKUP([1]VENTAS!G3153,[1]SKU!A:G,6,0)</f>
        <v>1940</v>
      </c>
      <c r="O3153" s="4">
        <f t="shared" si="49"/>
        <v>87090.972988809139</v>
      </c>
    </row>
    <row r="3154" spans="1:15" x14ac:dyDescent="0.3">
      <c r="A3154" s="1">
        <v>44956</v>
      </c>
      <c r="B3154" s="2" t="s">
        <v>2425</v>
      </c>
      <c r="C3154" s="2" t="s">
        <v>2426</v>
      </c>
      <c r="D3154" s="2" t="s">
        <v>3175</v>
      </c>
      <c r="E3154">
        <v>188</v>
      </c>
      <c r="F3154" t="str">
        <f>+VLOOKUP(E3154,[1]CLIENTES!A:B,2,0)</f>
        <v>Jose-Tomas</v>
      </c>
      <c r="G3154">
        <v>168</v>
      </c>
      <c r="H3154" t="str">
        <f>+VLOOKUP(G3154,[1]SKU!A:B,2,0)</f>
        <v>CEDRO COLORADO 38 x 38 C.NEGRO 1RA CAL</v>
      </c>
      <c r="I3154" t="str">
        <f>+VLOOKUP(G3154,[1]SKU!A:D,4,0)</f>
        <v>CERAMICO</v>
      </c>
      <c r="J3154" t="str">
        <f>+VLOOKUP(G3154,[1]SKU!A:E,5,0)</f>
        <v>Maderas</v>
      </c>
      <c r="K3154" t="str">
        <f>+VLOOKUP(G3154,[1]SKU!A:C,3,0)</f>
        <v>CERRO NEGRO</v>
      </c>
      <c r="L3154">
        <v>49</v>
      </c>
      <c r="M3154">
        <v>13.640012222715081</v>
      </c>
      <c r="N3154">
        <f>+VLOOKUP([1]VENTAS!G3154,[1]SKU!A:G,6,0)</f>
        <v>4878</v>
      </c>
      <c r="O3154" s="4">
        <f t="shared" si="49"/>
        <v>66535.979622404164</v>
      </c>
    </row>
    <row r="3155" spans="1:15" x14ac:dyDescent="0.3">
      <c r="A3155" s="1">
        <v>44976</v>
      </c>
      <c r="B3155" s="2" t="s">
        <v>2425</v>
      </c>
      <c r="C3155" s="2" t="s">
        <v>2426</v>
      </c>
      <c r="D3155" s="2" t="s">
        <v>3176</v>
      </c>
      <c r="E3155">
        <v>18</v>
      </c>
      <c r="F3155" t="str">
        <f>+VLOOKUP(E3155,[1]CLIENTES!A:B,2,0)</f>
        <v>Vanessa</v>
      </c>
      <c r="G3155">
        <v>29</v>
      </c>
      <c r="H3155" t="str">
        <f>+VLOOKUP(G3155,[1]SKU!A:B,2,0)</f>
        <v>RECIFE GRIS 38 x 38 C.NEGRO 2DA CAL</v>
      </c>
      <c r="I3155" t="str">
        <f>+VLOOKUP(G3155,[1]SKU!A:D,4,0)</f>
        <v>CERAMICO</v>
      </c>
      <c r="J3155" t="str">
        <f>+VLOOKUP(G3155,[1]SKU!A:E,5,0)</f>
        <v>Cementos</v>
      </c>
      <c r="K3155" t="str">
        <f>+VLOOKUP(G3155,[1]SKU!A:C,3,0)</f>
        <v>CERRO NEGRO</v>
      </c>
      <c r="L3155">
        <v>16</v>
      </c>
      <c r="M3155">
        <v>13.666578071225521</v>
      </c>
      <c r="N3155">
        <f>+VLOOKUP([1]VENTAS!G3155,[1]SKU!A:G,6,0)</f>
        <v>1189</v>
      </c>
      <c r="O3155" s="4">
        <f t="shared" si="49"/>
        <v>16249.561326687144</v>
      </c>
    </row>
    <row r="3156" spans="1:15" x14ac:dyDescent="0.3">
      <c r="A3156" s="1">
        <v>44943</v>
      </c>
      <c r="B3156" s="2" t="s">
        <v>2425</v>
      </c>
      <c r="C3156" s="2" t="s">
        <v>2426</v>
      </c>
      <c r="D3156" s="2" t="s">
        <v>3177</v>
      </c>
      <c r="E3156">
        <v>24</v>
      </c>
      <c r="F3156" t="str">
        <f>+VLOOKUP(E3156,[1]CLIENTES!A:B,2,0)</f>
        <v>Maciel</v>
      </c>
      <c r="G3156">
        <v>21</v>
      </c>
      <c r="H3156" t="str">
        <f>+VLOOKUP(G3156,[1]SKU!A:B,2,0)</f>
        <v>ACACIA BLANCO BRILLANTE 33 x 45,3 SCOP 2DA CAL</v>
      </c>
      <c r="I3156" t="str">
        <f>+VLOOKUP(G3156,[1]SKU!A:D,4,0)</f>
        <v>CERAMICO</v>
      </c>
      <c r="J3156" t="str">
        <f>+VLOOKUP(G3156,[1]SKU!A:E,5,0)</f>
        <v>Deco &amp; Mas</v>
      </c>
      <c r="K3156" t="str">
        <f>+VLOOKUP(G3156,[1]SKU!A:C,3,0)</f>
        <v>SCOP</v>
      </c>
      <c r="L3156">
        <v>113</v>
      </c>
      <c r="M3156">
        <v>66.053014277727385</v>
      </c>
      <c r="N3156">
        <f>+VLOOKUP([1]VENTAS!G3156,[1]SKU!A:G,6,0)</f>
        <v>9335</v>
      </c>
      <c r="O3156" s="4">
        <f t="shared" si="49"/>
        <v>616604.88828258519</v>
      </c>
    </row>
    <row r="3157" spans="1:15" x14ac:dyDescent="0.3">
      <c r="A3157" s="1">
        <v>44977</v>
      </c>
      <c r="B3157" s="2" t="s">
        <v>2425</v>
      </c>
      <c r="C3157" s="2" t="s">
        <v>2426</v>
      </c>
      <c r="D3157" s="2" t="s">
        <v>3178</v>
      </c>
      <c r="E3157">
        <v>48</v>
      </c>
      <c r="F3157" t="str">
        <f>+VLOOKUP(E3157,[1]CLIENTES!A:B,2,0)</f>
        <v>Yanara</v>
      </c>
      <c r="G3157">
        <v>214</v>
      </c>
      <c r="H3157" t="str">
        <f>+VLOOKUP(G3157,[1]SKU!A:B,2,0)</f>
        <v>CEMENTO GRIS SAT 53 X 53 SAN PIETRO 1RA C</v>
      </c>
      <c r="I3157" t="str">
        <f>+VLOOKUP(G3157,[1]SKU!A:D,4,0)</f>
        <v>PORCELANATO</v>
      </c>
      <c r="J3157" t="str">
        <f>+VLOOKUP(G3157,[1]SKU!A:E,5,0)</f>
        <v>Cementos</v>
      </c>
      <c r="K3157" t="str">
        <f>+VLOOKUP(G3157,[1]SKU!A:C,3,0)</f>
        <v>SAN PIETRO</v>
      </c>
      <c r="L3157">
        <v>102</v>
      </c>
      <c r="M3157">
        <v>39.241248574125677</v>
      </c>
      <c r="N3157">
        <f>+VLOOKUP([1]VENTAS!G3157,[1]SKU!A:G,6,0)</f>
        <v>9025</v>
      </c>
      <c r="O3157" s="4">
        <f t="shared" si="49"/>
        <v>354152.26838148426</v>
      </c>
    </row>
    <row r="3158" spans="1:15" x14ac:dyDescent="0.3">
      <c r="A3158" s="1">
        <v>44932</v>
      </c>
      <c r="B3158" s="2" t="s">
        <v>2425</v>
      </c>
      <c r="C3158" s="2" t="s">
        <v>2426</v>
      </c>
      <c r="D3158" s="2" t="s">
        <v>3179</v>
      </c>
      <c r="E3158">
        <v>85</v>
      </c>
      <c r="F3158" t="str">
        <f>+VLOOKUP(E3158,[1]CLIENTES!A:B,2,0)</f>
        <v>Aleen</v>
      </c>
      <c r="G3158">
        <v>324</v>
      </c>
      <c r="H3158" t="str">
        <f>+VLOOKUP(G3158,[1]SKU!A:B,2,0)</f>
        <v>WHITE PUL FIT RECT. 57,7 x 57,7 S.LOREN 2DA CAL</v>
      </c>
      <c r="I3158" t="str">
        <f>+VLOOKUP(G3158,[1]SKU!A:D,4,0)</f>
        <v>PORCELANATO</v>
      </c>
      <c r="J3158" t="str">
        <f>+VLOOKUP(G3158,[1]SKU!A:E,5,0)</f>
        <v>Marmoles</v>
      </c>
      <c r="K3158" t="str">
        <f>+VLOOKUP(G3158,[1]SKU!A:C,3,0)</f>
        <v>SAN LORENZO</v>
      </c>
      <c r="L3158">
        <v>51</v>
      </c>
      <c r="M3158">
        <v>49.801489674528128</v>
      </c>
      <c r="N3158">
        <f>+VLOOKUP([1]VENTAS!G3158,[1]SKU!A:G,6,0)</f>
        <v>1508</v>
      </c>
      <c r="O3158" s="4">
        <f t="shared" si="49"/>
        <v>75100.646429188419</v>
      </c>
    </row>
    <row r="3159" spans="1:15" x14ac:dyDescent="0.3">
      <c r="A3159" s="1">
        <v>44951</v>
      </c>
      <c r="B3159" s="2" t="s">
        <v>2425</v>
      </c>
      <c r="C3159" s="2" t="s">
        <v>2426</v>
      </c>
      <c r="D3159" s="2" t="s">
        <v>3180</v>
      </c>
      <c r="E3159">
        <v>73</v>
      </c>
      <c r="F3159" t="str">
        <f>+VLOOKUP(E3159,[1]CLIENTES!A:B,2,0)</f>
        <v>Stevens</v>
      </c>
      <c r="G3159">
        <v>210</v>
      </c>
      <c r="H3159" t="str">
        <f>+VLOOKUP(G3159,[1]SKU!A:B,2,0)</f>
        <v>PORCELANATO RETRO 20 X 60 ALBERDI 2DA C</v>
      </c>
      <c r="I3159" t="str">
        <f>+VLOOKUP(G3159,[1]SKU!A:D,4,0)</f>
        <v>PORCELANATO</v>
      </c>
      <c r="J3159" t="str">
        <f>+VLOOKUP(G3159,[1]SKU!A:E,5,0)</f>
        <v>Maderas</v>
      </c>
      <c r="K3159" t="str">
        <f>+VLOOKUP(G3159,[1]SKU!A:C,3,0)</f>
        <v>ALBERDI</v>
      </c>
      <c r="L3159">
        <v>17</v>
      </c>
      <c r="M3159">
        <v>11.415706868939086</v>
      </c>
      <c r="N3159">
        <f>+VLOOKUP([1]VENTAS!G3159,[1]SKU!A:G,6,0)</f>
        <v>6807</v>
      </c>
      <c r="O3159" s="4">
        <f t="shared" si="49"/>
        <v>77706.716656868361</v>
      </c>
    </row>
    <row r="3160" spans="1:15" x14ac:dyDescent="0.3">
      <c r="A3160" s="1">
        <v>44932</v>
      </c>
      <c r="B3160" s="2" t="s">
        <v>2425</v>
      </c>
      <c r="C3160" s="2" t="s">
        <v>2426</v>
      </c>
      <c r="D3160" s="2" t="s">
        <v>3181</v>
      </c>
      <c r="E3160">
        <v>196</v>
      </c>
      <c r="F3160" t="str">
        <f>+VLOOKUP(E3160,[1]CLIENTES!A:B,2,0)</f>
        <v>Manuela</v>
      </c>
      <c r="G3160">
        <v>267</v>
      </c>
      <c r="H3160" t="str">
        <f>+VLOOKUP(G3160,[1]SKU!A:B,2,0)</f>
        <v>NORDICA 21 X 120 C.NEGRO 2DA CAL</v>
      </c>
      <c r="I3160" t="str">
        <f>+VLOOKUP(G3160,[1]SKU!A:D,4,0)</f>
        <v>PORCELANATO</v>
      </c>
      <c r="J3160" t="str">
        <f>+VLOOKUP(G3160,[1]SKU!A:E,5,0)</f>
        <v>Maderas</v>
      </c>
      <c r="K3160" t="str">
        <f>+VLOOKUP(G3160,[1]SKU!A:C,3,0)</f>
        <v>CERRO NEGRO</v>
      </c>
      <c r="L3160">
        <v>36</v>
      </c>
      <c r="M3160">
        <v>14.122772610128704</v>
      </c>
      <c r="N3160">
        <f>+VLOOKUP([1]VENTAS!G3160,[1]SKU!A:G,6,0)</f>
        <v>4169</v>
      </c>
      <c r="O3160" s="4">
        <f t="shared" si="49"/>
        <v>58877.839011626565</v>
      </c>
    </row>
    <row r="3161" spans="1:15" x14ac:dyDescent="0.3">
      <c r="A3161" s="1">
        <v>44953</v>
      </c>
      <c r="B3161" s="2" t="s">
        <v>2425</v>
      </c>
      <c r="C3161" s="2" t="s">
        <v>2426</v>
      </c>
      <c r="D3161" s="2" t="s">
        <v>3182</v>
      </c>
      <c r="E3161">
        <v>111</v>
      </c>
      <c r="F3161" t="str">
        <f>+VLOOKUP(E3161,[1]CLIENTES!A:B,2,0)</f>
        <v>Celeste</v>
      </c>
      <c r="G3161">
        <v>285</v>
      </c>
      <c r="H3161" t="str">
        <f>+VLOOKUP(G3161,[1]SKU!A:B,2,0)</f>
        <v>ANTICO IVORY NATURAL 120 X 120 VITE 2DA C</v>
      </c>
      <c r="I3161" t="str">
        <f>+VLOOKUP(G3161,[1]SKU!A:D,4,0)</f>
        <v>PORCELANATO</v>
      </c>
      <c r="J3161" t="str">
        <f>+VLOOKUP(G3161,[1]SKU!A:E,5,0)</f>
        <v>Cementos</v>
      </c>
      <c r="K3161" t="str">
        <f>+VLOOKUP(G3161,[1]SKU!A:C,3,0)</f>
        <v>VITE</v>
      </c>
      <c r="L3161">
        <v>80</v>
      </c>
      <c r="M3161">
        <v>30.90689643481209</v>
      </c>
      <c r="N3161">
        <f>+VLOOKUP([1]VENTAS!G3161,[1]SKU!A:G,6,0)</f>
        <v>8681</v>
      </c>
      <c r="O3161" s="4">
        <f t="shared" si="49"/>
        <v>268302.76795060374</v>
      </c>
    </row>
    <row r="3162" spans="1:15" x14ac:dyDescent="0.3">
      <c r="A3162" s="1">
        <v>44938</v>
      </c>
      <c r="B3162" s="2" t="s">
        <v>2425</v>
      </c>
      <c r="C3162" s="2" t="s">
        <v>2426</v>
      </c>
      <c r="D3162" s="2" t="s">
        <v>3183</v>
      </c>
      <c r="E3162">
        <v>148</v>
      </c>
      <c r="F3162" t="str">
        <f>+VLOOKUP(E3162,[1]CLIENTES!A:B,2,0)</f>
        <v>Sayen</v>
      </c>
      <c r="G3162">
        <v>177</v>
      </c>
      <c r="H3162" t="str">
        <f>+VLOOKUP(G3162,[1]SKU!A:B,2,0)</f>
        <v>FIDES HUESO 45,3 x 45,3 S.LOREN 1RA C</v>
      </c>
      <c r="I3162" t="str">
        <f>+VLOOKUP(G3162,[1]SKU!A:D,4,0)</f>
        <v>CERAMICO</v>
      </c>
      <c r="J3162" t="str">
        <f>+VLOOKUP(G3162,[1]SKU!A:E,5,0)</f>
        <v>Deco &amp; Mas</v>
      </c>
      <c r="K3162" t="str">
        <f>+VLOOKUP(G3162,[1]SKU!A:C,3,0)</f>
        <v>SAN LORENZO</v>
      </c>
      <c r="L3162">
        <v>85</v>
      </c>
      <c r="M3162">
        <v>40.186813096000478</v>
      </c>
      <c r="N3162">
        <f>+VLOOKUP([1]VENTAS!G3162,[1]SKU!A:G,6,0)</f>
        <v>4067</v>
      </c>
      <c r="O3162" s="4">
        <f t="shared" si="49"/>
        <v>163439.76886143396</v>
      </c>
    </row>
    <row r="3163" spans="1:15" x14ac:dyDescent="0.3">
      <c r="A3163" s="1">
        <v>44933</v>
      </c>
      <c r="B3163" s="2" t="s">
        <v>2425</v>
      </c>
      <c r="C3163" s="2" t="s">
        <v>2426</v>
      </c>
      <c r="D3163" s="2" t="s">
        <v>3184</v>
      </c>
      <c r="E3163">
        <v>186</v>
      </c>
      <c r="F3163" t="str">
        <f>+VLOOKUP(E3163,[1]CLIENTES!A:B,2,0)</f>
        <v>Maykol</v>
      </c>
      <c r="G3163">
        <v>386</v>
      </c>
      <c r="H3163" t="str">
        <f>+VLOOKUP(G3163,[1]SKU!A:B,2,0)</f>
        <v>ICE TILE BLANCO FIT RECT. 58 X 58 S.LOREN 1RA C</v>
      </c>
      <c r="I3163" t="str">
        <f>+VLOOKUP(G3163,[1]SKU!A:D,4,0)</f>
        <v>PORCELANATO</v>
      </c>
      <c r="J3163" t="str">
        <f>+VLOOKUP(G3163,[1]SKU!A:E,5,0)</f>
        <v>Deco &amp; Mas</v>
      </c>
      <c r="K3163" t="str">
        <f>+VLOOKUP(G3163,[1]SKU!A:C,3,0)</f>
        <v>SAN LORENZO</v>
      </c>
      <c r="L3163">
        <v>110</v>
      </c>
      <c r="M3163">
        <v>96.429185060114946</v>
      </c>
      <c r="N3163">
        <f>+VLOOKUP([1]VENTAS!G3163,[1]SKU!A:G,6,0)</f>
        <v>9877</v>
      </c>
      <c r="O3163" s="4">
        <f t="shared" si="49"/>
        <v>952431.06083875534</v>
      </c>
    </row>
    <row r="3164" spans="1:15" x14ac:dyDescent="0.3">
      <c r="A3164" s="1">
        <v>44946</v>
      </c>
      <c r="B3164" s="2" t="s">
        <v>2425</v>
      </c>
      <c r="C3164" s="2" t="s">
        <v>2426</v>
      </c>
      <c r="D3164" s="2" t="s">
        <v>3185</v>
      </c>
      <c r="E3164">
        <v>206</v>
      </c>
      <c r="F3164" t="str">
        <f>+VLOOKUP(E3164,[1]CLIENTES!A:B,2,0)</f>
        <v>Anahis</v>
      </c>
      <c r="G3164">
        <v>313</v>
      </c>
      <c r="H3164" t="str">
        <f>+VLOOKUP(G3164,[1]SKU!A:B,2,0)</f>
        <v>MOODS HUESO FIT RECT. 58 x 58 S.LOREN 2DA C</v>
      </c>
      <c r="I3164" t="str">
        <f>+VLOOKUP(G3164,[1]SKU!A:D,4,0)</f>
        <v>PORCELANATO</v>
      </c>
      <c r="J3164" t="str">
        <f>+VLOOKUP(G3164,[1]SKU!A:E,5,0)</f>
        <v>Cementos</v>
      </c>
      <c r="K3164" t="str">
        <f>+VLOOKUP(G3164,[1]SKU!A:C,3,0)</f>
        <v>SAN LORENZO</v>
      </c>
      <c r="L3164">
        <v>106</v>
      </c>
      <c r="M3164">
        <v>26.933783852516918</v>
      </c>
      <c r="N3164">
        <f>+VLOOKUP([1]VENTAS!G3164,[1]SKU!A:G,6,0)</f>
        <v>2732</v>
      </c>
      <c r="O3164" s="4">
        <f t="shared" si="49"/>
        <v>73583.097485076214</v>
      </c>
    </row>
    <row r="3165" spans="1:15" x14ac:dyDescent="0.3">
      <c r="A3165" s="1">
        <v>44933</v>
      </c>
      <c r="B3165" s="2" t="s">
        <v>2425</v>
      </c>
      <c r="C3165" s="2" t="s">
        <v>2426</v>
      </c>
      <c r="D3165" s="2" t="s">
        <v>3186</v>
      </c>
      <c r="E3165">
        <v>56</v>
      </c>
      <c r="F3165" t="str">
        <f>+VLOOKUP(E3165,[1]CLIENTES!A:B,2,0)</f>
        <v>Stephanie</v>
      </c>
      <c r="G3165">
        <v>123</v>
      </c>
      <c r="H3165" t="str">
        <f>+VLOOKUP(G3165,[1]SKU!A:B,2,0)</f>
        <v>COTTO AZUL 35 x 35  LOURDES 1RA C</v>
      </c>
      <c r="I3165" t="str">
        <f>+VLOOKUP(G3165,[1]SKU!A:D,4,0)</f>
        <v>CERAMICO</v>
      </c>
      <c r="J3165" t="str">
        <f>+VLOOKUP(G3165,[1]SKU!A:E,5,0)</f>
        <v>Cementos</v>
      </c>
      <c r="K3165" t="str">
        <f>+VLOOKUP(G3165,[1]SKU!A:C,3,0)</f>
        <v>LOURDES</v>
      </c>
      <c r="L3165">
        <v>122</v>
      </c>
      <c r="M3165">
        <v>69.708569424216876</v>
      </c>
      <c r="N3165">
        <f>+VLOOKUP([1]VENTAS!G3165,[1]SKU!A:G,6,0)</f>
        <v>6989</v>
      </c>
      <c r="O3165" s="4">
        <f t="shared" si="49"/>
        <v>487193.19170585176</v>
      </c>
    </row>
    <row r="3166" spans="1:15" x14ac:dyDescent="0.3">
      <c r="A3166" s="1">
        <v>44930</v>
      </c>
      <c r="B3166" s="2" t="s">
        <v>2425</v>
      </c>
      <c r="C3166" s="2" t="s">
        <v>2426</v>
      </c>
      <c r="D3166" s="2" t="s">
        <v>3187</v>
      </c>
      <c r="E3166">
        <v>12</v>
      </c>
      <c r="F3166" t="str">
        <f>+VLOOKUP(E3166,[1]CLIENTES!A:B,2,0)</f>
        <v>JULIAN</v>
      </c>
      <c r="G3166">
        <v>379</v>
      </c>
      <c r="H3166" t="str">
        <f>+VLOOKUP(G3166,[1]SKU!A:B,2,0)</f>
        <v>MOODS TIZA RECT 58 x 117 S.LOREN 1RA C</v>
      </c>
      <c r="I3166" t="str">
        <f>+VLOOKUP(G3166,[1]SKU!A:D,4,0)</f>
        <v>PORCELANATO</v>
      </c>
      <c r="J3166" t="str">
        <f>+VLOOKUP(G3166,[1]SKU!A:E,5,0)</f>
        <v>Cementos</v>
      </c>
      <c r="K3166" t="str">
        <f>+VLOOKUP(G3166,[1]SKU!A:C,3,0)</f>
        <v>SAN LORENZO</v>
      </c>
      <c r="L3166">
        <v>126</v>
      </c>
      <c r="M3166">
        <v>67.049159397101946</v>
      </c>
      <c r="N3166">
        <f>+VLOOKUP([1]VENTAS!G3166,[1]SKU!A:G,6,0)</f>
        <v>4016</v>
      </c>
      <c r="O3166" s="4">
        <f t="shared" si="49"/>
        <v>269269.42413876142</v>
      </c>
    </row>
    <row r="3167" spans="1:15" x14ac:dyDescent="0.3">
      <c r="A3167" s="1">
        <v>44927</v>
      </c>
      <c r="B3167" s="2" t="s">
        <v>2425</v>
      </c>
      <c r="C3167" s="2" t="s">
        <v>2426</v>
      </c>
      <c r="D3167" s="2" t="s">
        <v>3188</v>
      </c>
      <c r="E3167">
        <v>99</v>
      </c>
      <c r="F3167" t="str">
        <f>+VLOOKUP(E3167,[1]CLIENTES!A:B,2,0)</f>
        <v>Fabrizzio</v>
      </c>
      <c r="G3167">
        <v>116</v>
      </c>
      <c r="H3167" t="str">
        <f>+VLOOKUP(G3167,[1]SKU!A:B,2,0)</f>
        <v>BOLOGNA GRIS 50 x 50 CAÑUELAS 1RA C</v>
      </c>
      <c r="I3167" t="str">
        <f>+VLOOKUP(G3167,[1]SKU!A:D,4,0)</f>
        <v>CERAMICO</v>
      </c>
      <c r="J3167" t="str">
        <f>+VLOOKUP(G3167,[1]SKU!A:E,5,0)</f>
        <v>Maderas</v>
      </c>
      <c r="K3167" t="str">
        <f>+VLOOKUP(G3167,[1]SKU!A:C,3,0)</f>
        <v>CAÑUELAS</v>
      </c>
      <c r="L3167">
        <v>17</v>
      </c>
      <c r="M3167">
        <v>13.059239168845927</v>
      </c>
      <c r="N3167">
        <f>+VLOOKUP([1]VENTAS!G3167,[1]SKU!A:G,6,0)</f>
        <v>4797</v>
      </c>
      <c r="O3167" s="4">
        <f t="shared" si="49"/>
        <v>62645.17029295391</v>
      </c>
    </row>
    <row r="3168" spans="1:15" x14ac:dyDescent="0.3">
      <c r="A3168" s="1">
        <v>44977</v>
      </c>
      <c r="B3168" s="2" t="s">
        <v>2425</v>
      </c>
      <c r="C3168" s="2" t="s">
        <v>2426</v>
      </c>
      <c r="D3168" s="2" t="s">
        <v>3189</v>
      </c>
      <c r="E3168">
        <v>160</v>
      </c>
      <c r="F3168" t="str">
        <f>+VLOOKUP(E3168,[1]CLIENTES!A:B,2,0)</f>
        <v>Karina</v>
      </c>
      <c r="G3168">
        <v>3</v>
      </c>
      <c r="H3168" t="str">
        <f>+VLOOKUP(G3168,[1]SKU!A:B,2,0)</f>
        <v>SUBWAY NEGRO 31 x 53 LOURDES 1RA C</v>
      </c>
      <c r="I3168" t="str">
        <f>+VLOOKUP(G3168,[1]SKU!A:D,4,0)</f>
        <v>CERAMICO</v>
      </c>
      <c r="J3168" t="str">
        <f>+VLOOKUP(G3168,[1]SKU!A:E,5,0)</f>
        <v>Deco &amp; Mas</v>
      </c>
      <c r="K3168" t="str">
        <f>+VLOOKUP(G3168,[1]SKU!A:C,3,0)</f>
        <v>LOURDES</v>
      </c>
      <c r="L3168">
        <v>21</v>
      </c>
      <c r="M3168">
        <v>8.4355380322347706</v>
      </c>
      <c r="N3168">
        <f>+VLOOKUP([1]VENTAS!G3168,[1]SKU!A:G,6,0)</f>
        <v>4901</v>
      </c>
      <c r="O3168" s="4">
        <f t="shared" si="49"/>
        <v>41342.571895982612</v>
      </c>
    </row>
    <row r="3169" spans="1:15" x14ac:dyDescent="0.3">
      <c r="A3169" s="1">
        <v>44973</v>
      </c>
      <c r="B3169" s="2" t="s">
        <v>2425</v>
      </c>
      <c r="C3169" s="2" t="s">
        <v>2426</v>
      </c>
      <c r="D3169" s="2" t="s">
        <v>3190</v>
      </c>
      <c r="E3169">
        <v>113</v>
      </c>
      <c r="F3169" t="str">
        <f>+VLOOKUP(E3169,[1]CLIENTES!A:B,2,0)</f>
        <v>Raffaella</v>
      </c>
      <c r="G3169">
        <v>132</v>
      </c>
      <c r="H3169" t="str">
        <f>+VLOOKUP(G3169,[1]SKU!A:B,2,0)</f>
        <v>RECIFE TIZA 38 x 38 C.NEGRO 1RA CAL</v>
      </c>
      <c r="I3169" t="str">
        <f>+VLOOKUP(G3169,[1]SKU!A:D,4,0)</f>
        <v>CERAMICO</v>
      </c>
      <c r="J3169" t="str">
        <f>+VLOOKUP(G3169,[1]SKU!A:E,5,0)</f>
        <v>Cementos</v>
      </c>
      <c r="K3169" t="str">
        <f>+VLOOKUP(G3169,[1]SKU!A:C,3,0)</f>
        <v>CERRO NEGRO</v>
      </c>
      <c r="L3169">
        <v>40</v>
      </c>
      <c r="M3169">
        <v>4.0748213456434446</v>
      </c>
      <c r="N3169">
        <f>+VLOOKUP([1]VENTAS!G3169,[1]SKU!A:G,6,0)</f>
        <v>5352</v>
      </c>
      <c r="O3169" s="4">
        <f t="shared" si="49"/>
        <v>21808.443841883716</v>
      </c>
    </row>
    <row r="3170" spans="1:15" x14ac:dyDescent="0.3">
      <c r="A3170" s="1">
        <v>44955</v>
      </c>
      <c r="B3170" s="2" t="s">
        <v>2425</v>
      </c>
      <c r="C3170" s="2" t="s">
        <v>2426</v>
      </c>
      <c r="D3170" s="2" t="s">
        <v>3191</v>
      </c>
      <c r="E3170">
        <v>116</v>
      </c>
      <c r="F3170" t="str">
        <f>+VLOOKUP(E3170,[1]CLIENTES!A:B,2,0)</f>
        <v>Alanis</v>
      </c>
      <c r="G3170">
        <v>225</v>
      </c>
      <c r="H3170" t="str">
        <f>+VLOOKUP(G3170,[1]SKU!A:B,2,0)</f>
        <v>LIFE TIZA NATURAL RECT. 59 x 59 C.NEGRO 1RA CAL</v>
      </c>
      <c r="I3170" t="str">
        <f>+VLOOKUP(G3170,[1]SKU!A:D,4,0)</f>
        <v>PORCELANATO</v>
      </c>
      <c r="J3170" t="str">
        <f>+VLOOKUP(G3170,[1]SKU!A:E,5,0)</f>
        <v>Cementos</v>
      </c>
      <c r="K3170" t="str">
        <f>+VLOOKUP(G3170,[1]SKU!A:C,3,0)</f>
        <v>CERRO NEGRO</v>
      </c>
      <c r="L3170">
        <v>97</v>
      </c>
      <c r="M3170">
        <v>69.495087557109457</v>
      </c>
      <c r="N3170">
        <f>+VLOOKUP([1]VENTAS!G3170,[1]SKU!A:G,6,0)</f>
        <v>1145</v>
      </c>
      <c r="O3170" s="4">
        <f t="shared" si="49"/>
        <v>79571.875252890328</v>
      </c>
    </row>
    <row r="3171" spans="1:15" x14ac:dyDescent="0.3">
      <c r="A3171" s="1">
        <v>44967</v>
      </c>
      <c r="B3171" s="2" t="s">
        <v>2425</v>
      </c>
      <c r="C3171" s="2" t="s">
        <v>2426</v>
      </c>
      <c r="D3171" s="2" t="s">
        <v>3192</v>
      </c>
      <c r="E3171">
        <v>24</v>
      </c>
      <c r="F3171" t="str">
        <f>+VLOOKUP(E3171,[1]CLIENTES!A:B,2,0)</f>
        <v>Maciel</v>
      </c>
      <c r="G3171">
        <v>81</v>
      </c>
      <c r="H3171" t="str">
        <f>+VLOOKUP(G3171,[1]SKU!A:B,2,0)</f>
        <v>PAVIMENTI PALLADIO 50 X 50 CORTINES 2DA C</v>
      </c>
      <c r="I3171" t="str">
        <f>+VLOOKUP(G3171,[1]SKU!A:D,4,0)</f>
        <v>CERAMICO</v>
      </c>
      <c r="J3171" t="str">
        <f>+VLOOKUP(G3171,[1]SKU!A:E,5,0)</f>
        <v>Cementos</v>
      </c>
      <c r="K3171" t="str">
        <f>+VLOOKUP(G3171,[1]SKU!A:C,3,0)</f>
        <v>CORTINES</v>
      </c>
      <c r="L3171">
        <v>169</v>
      </c>
      <c r="M3171">
        <v>81.017744029066833</v>
      </c>
      <c r="N3171">
        <f>+VLOOKUP([1]VENTAS!G3171,[1]SKU!A:G,6,0)</f>
        <v>3706</v>
      </c>
      <c r="O3171" s="4">
        <f t="shared" si="49"/>
        <v>300251.75937172171</v>
      </c>
    </row>
    <row r="3172" spans="1:15" x14ac:dyDescent="0.3">
      <c r="A3172" s="1">
        <v>44974</v>
      </c>
      <c r="B3172" s="2" t="s">
        <v>2425</v>
      </c>
      <c r="C3172" s="2" t="s">
        <v>2426</v>
      </c>
      <c r="D3172" s="2" t="s">
        <v>3193</v>
      </c>
      <c r="E3172">
        <v>7</v>
      </c>
      <c r="F3172" t="str">
        <f>+VLOOKUP(E3172,[1]CLIENTES!A:B,2,0)</f>
        <v>Milan</v>
      </c>
      <c r="G3172">
        <v>381</v>
      </c>
      <c r="H3172" t="str">
        <f>+VLOOKUP(G3172,[1]SKU!A:B,2,0)</f>
        <v>GLAM IVORY PUL RT FIT 57,7 x 57,7 S.LOREN 2DA C</v>
      </c>
      <c r="I3172" t="str">
        <f>+VLOOKUP(G3172,[1]SKU!A:D,4,0)</f>
        <v>PORCELANATO</v>
      </c>
      <c r="J3172" t="str">
        <f>+VLOOKUP(G3172,[1]SKU!A:E,5,0)</f>
        <v>Cementos</v>
      </c>
      <c r="K3172" t="str">
        <f>+VLOOKUP(G3172,[1]SKU!A:C,3,0)</f>
        <v>SAN LORENZO</v>
      </c>
      <c r="L3172">
        <v>44</v>
      </c>
      <c r="M3172">
        <v>27.624390809505627</v>
      </c>
      <c r="N3172">
        <f>+VLOOKUP([1]VENTAS!G3172,[1]SKU!A:G,6,0)</f>
        <v>4775</v>
      </c>
      <c r="O3172" s="4">
        <f t="shared" si="49"/>
        <v>131906.46611538937</v>
      </c>
    </row>
    <row r="3173" spans="1:15" x14ac:dyDescent="0.3">
      <c r="A3173" s="1">
        <v>44944</v>
      </c>
      <c r="B3173" s="2" t="s">
        <v>2425</v>
      </c>
      <c r="C3173" s="2" t="s">
        <v>2426</v>
      </c>
      <c r="D3173" s="2" t="s">
        <v>3194</v>
      </c>
      <c r="E3173">
        <v>237</v>
      </c>
      <c r="F3173" t="str">
        <f>+VLOOKUP(E3173,[1]CLIENTES!A:B,2,0)</f>
        <v>Jeans</v>
      </c>
      <c r="G3173">
        <v>44</v>
      </c>
      <c r="H3173" t="str">
        <f>+VLOOKUP(G3173,[1]SKU!A:B,2,0)</f>
        <v>FIRENZE 31 x 53 LOURDES 1RA C</v>
      </c>
      <c r="I3173" t="str">
        <f>+VLOOKUP(G3173,[1]SKU!A:D,4,0)</f>
        <v>CERAMICO</v>
      </c>
      <c r="J3173" t="str">
        <f>+VLOOKUP(G3173,[1]SKU!A:E,5,0)</f>
        <v>Marmoles</v>
      </c>
      <c r="K3173" t="str">
        <f>+VLOOKUP(G3173,[1]SKU!A:C,3,0)</f>
        <v>LOURDES</v>
      </c>
      <c r="L3173">
        <v>49</v>
      </c>
      <c r="M3173">
        <v>46.213126161135811</v>
      </c>
      <c r="N3173">
        <f>+VLOOKUP([1]VENTAS!G3173,[1]SKU!A:G,6,0)</f>
        <v>7594</v>
      </c>
      <c r="O3173" s="4">
        <f t="shared" si="49"/>
        <v>350942.48006766534</v>
      </c>
    </row>
    <row r="3174" spans="1:15" x14ac:dyDescent="0.3">
      <c r="A3174" s="1">
        <v>44960</v>
      </c>
      <c r="B3174" s="2" t="s">
        <v>2425</v>
      </c>
      <c r="C3174" s="2" t="s">
        <v>2426</v>
      </c>
      <c r="D3174" s="2" t="s">
        <v>3195</v>
      </c>
      <c r="E3174">
        <v>204</v>
      </c>
      <c r="F3174" t="str">
        <f>+VLOOKUP(E3174,[1]CLIENTES!A:B,2,0)</f>
        <v>Cristobal</v>
      </c>
      <c r="G3174">
        <v>38</v>
      </c>
      <c r="H3174" t="str">
        <f>+VLOOKUP(G3174,[1]SKU!A:B,2,0)</f>
        <v>ACACIA BLANCO BRILLANTE 33 x 45,3 SCOP 1RA CAL</v>
      </c>
      <c r="I3174" t="str">
        <f>+VLOOKUP(G3174,[1]SKU!A:D,4,0)</f>
        <v>CERAMICO</v>
      </c>
      <c r="J3174" t="str">
        <f>+VLOOKUP(G3174,[1]SKU!A:E,5,0)</f>
        <v>Deco &amp; Mas</v>
      </c>
      <c r="K3174" t="str">
        <f>+VLOOKUP(G3174,[1]SKU!A:C,3,0)</f>
        <v>SCOP</v>
      </c>
      <c r="L3174">
        <v>83</v>
      </c>
      <c r="M3174">
        <v>68.811667824690488</v>
      </c>
      <c r="N3174">
        <f>+VLOOKUP([1]VENTAS!G3174,[1]SKU!A:G,6,0)</f>
        <v>1450</v>
      </c>
      <c r="O3174" s="4">
        <f t="shared" si="49"/>
        <v>99776.918345801212</v>
      </c>
    </row>
    <row r="3175" spans="1:15" x14ac:dyDescent="0.3">
      <c r="A3175" s="1">
        <v>44949</v>
      </c>
      <c r="B3175" s="2" t="s">
        <v>2425</v>
      </c>
      <c r="C3175" s="2" t="s">
        <v>2426</v>
      </c>
      <c r="D3175" s="2" t="s">
        <v>3196</v>
      </c>
      <c r="E3175">
        <v>99</v>
      </c>
      <c r="F3175" t="str">
        <f>+VLOOKUP(E3175,[1]CLIENTES!A:B,2,0)</f>
        <v>Fabrizzio</v>
      </c>
      <c r="G3175">
        <v>216</v>
      </c>
      <c r="H3175" t="str">
        <f>+VLOOKUP(G3175,[1]SKU!A:B,2,0)</f>
        <v>CAVA XX PUL RECT 58 X 58 C.NEGRO 2DA CAL</v>
      </c>
      <c r="I3175" t="str">
        <f>+VLOOKUP(G3175,[1]SKU!A:D,4,0)</f>
        <v>PORCELANATO</v>
      </c>
      <c r="J3175" t="str">
        <f>+VLOOKUP(G3175,[1]SKU!A:E,5,0)</f>
        <v>Marmoles</v>
      </c>
      <c r="K3175" t="str">
        <f>+VLOOKUP(G3175,[1]SKU!A:C,3,0)</f>
        <v>CERRO NEGRO</v>
      </c>
      <c r="L3175">
        <v>157</v>
      </c>
      <c r="M3175">
        <v>75.919662746174481</v>
      </c>
      <c r="N3175">
        <f>+VLOOKUP([1]VENTAS!G3175,[1]SKU!A:G,6,0)</f>
        <v>6668</v>
      </c>
      <c r="O3175" s="4">
        <f t="shared" si="49"/>
        <v>506232.31119149143</v>
      </c>
    </row>
    <row r="3176" spans="1:15" x14ac:dyDescent="0.3">
      <c r="A3176" s="1">
        <v>44983</v>
      </c>
      <c r="B3176" s="2" t="s">
        <v>2425</v>
      </c>
      <c r="C3176" s="2" t="s">
        <v>2426</v>
      </c>
      <c r="D3176" s="2" t="s">
        <v>3197</v>
      </c>
      <c r="E3176">
        <v>139</v>
      </c>
      <c r="F3176" t="str">
        <f>+VLOOKUP(E3176,[1]CLIENTES!A:B,2,0)</f>
        <v>Jenny</v>
      </c>
      <c r="G3176">
        <v>297</v>
      </c>
      <c r="H3176" t="str">
        <f>+VLOOKUP(G3176,[1]SKU!A:B,2,0)</f>
        <v>RAVENNA PUL RECT 58 x 58 C.NEGRO 2DA C</v>
      </c>
      <c r="I3176" t="str">
        <f>+VLOOKUP(G3176,[1]SKU!A:D,4,0)</f>
        <v>PORCELANATO</v>
      </c>
      <c r="J3176" t="str">
        <f>+VLOOKUP(G3176,[1]SKU!A:E,5,0)</f>
        <v>Marmoles</v>
      </c>
      <c r="K3176" t="str">
        <f>+VLOOKUP(G3176,[1]SKU!A:C,3,0)</f>
        <v>CERRO NEGRO</v>
      </c>
      <c r="L3176">
        <v>117</v>
      </c>
      <c r="M3176">
        <v>42.448322552117141</v>
      </c>
      <c r="N3176">
        <f>+VLOOKUP([1]VENTAS!G3176,[1]SKU!A:G,6,0)</f>
        <v>6689</v>
      </c>
      <c r="O3176" s="4">
        <f t="shared" si="49"/>
        <v>283936.82955111156</v>
      </c>
    </row>
    <row r="3177" spans="1:15" x14ac:dyDescent="0.3">
      <c r="A3177" s="1">
        <v>44964</v>
      </c>
      <c r="B3177" s="2" t="s">
        <v>2425</v>
      </c>
      <c r="C3177" s="2" t="s">
        <v>2426</v>
      </c>
      <c r="D3177" s="2" t="s">
        <v>3198</v>
      </c>
      <c r="E3177">
        <v>224</v>
      </c>
      <c r="F3177" t="str">
        <f>+VLOOKUP(E3177,[1]CLIENTES!A:B,2,0)</f>
        <v>Ian</v>
      </c>
      <c r="G3177">
        <v>179</v>
      </c>
      <c r="H3177" t="str">
        <f>+VLOOKUP(G3177,[1]SKU!A:B,2,0)</f>
        <v>CASTAÑO 50 x 50 CORTINES 1RA C</v>
      </c>
      <c r="I3177" t="str">
        <f>+VLOOKUP(G3177,[1]SKU!A:D,4,0)</f>
        <v>CERAMICO</v>
      </c>
      <c r="J3177" t="str">
        <f>+VLOOKUP(G3177,[1]SKU!A:E,5,0)</f>
        <v>Maderas</v>
      </c>
      <c r="K3177" t="str">
        <f>+VLOOKUP(G3177,[1]SKU!A:C,3,0)</f>
        <v>CORTINES</v>
      </c>
      <c r="L3177">
        <v>32</v>
      </c>
      <c r="M3177">
        <v>20.093845188092978</v>
      </c>
      <c r="N3177">
        <f>+VLOOKUP([1]VENTAS!G3177,[1]SKU!A:G,6,0)</f>
        <v>4120</v>
      </c>
      <c r="O3177" s="4">
        <f t="shared" si="49"/>
        <v>82786.642174943074</v>
      </c>
    </row>
    <row r="3178" spans="1:15" x14ac:dyDescent="0.3">
      <c r="A3178" s="1">
        <v>44945</v>
      </c>
      <c r="B3178" s="2" t="s">
        <v>2425</v>
      </c>
      <c r="C3178" s="2" t="s">
        <v>2426</v>
      </c>
      <c r="D3178" s="2" t="s">
        <v>3199</v>
      </c>
      <c r="E3178">
        <v>21</v>
      </c>
      <c r="F3178" t="str">
        <f>+VLOOKUP(E3178,[1]CLIENTES!A:B,2,0)</f>
        <v>Jason</v>
      </c>
      <c r="G3178">
        <v>33</v>
      </c>
      <c r="H3178" t="str">
        <f>+VLOOKUP(G3178,[1]SKU!A:B,2,0)</f>
        <v>MACERATA VINTAGE 20 X 62 CAÑUELAS 1RA C</v>
      </c>
      <c r="I3178" t="str">
        <f>+VLOOKUP(G3178,[1]SKU!A:D,4,0)</f>
        <v>CERAMICO</v>
      </c>
      <c r="J3178" t="str">
        <f>+VLOOKUP(G3178,[1]SKU!A:E,5,0)</f>
        <v>Maderas</v>
      </c>
      <c r="K3178" t="str">
        <f>+VLOOKUP(G3178,[1]SKU!A:C,3,0)</f>
        <v>CAÑUELAS</v>
      </c>
      <c r="L3178">
        <v>77</v>
      </c>
      <c r="M3178">
        <v>63.149740601452891</v>
      </c>
      <c r="N3178">
        <f>+VLOOKUP([1]VENTAS!G3178,[1]SKU!A:G,6,0)</f>
        <v>4597</v>
      </c>
      <c r="O3178" s="4">
        <f t="shared" si="49"/>
        <v>290299.35754487896</v>
      </c>
    </row>
    <row r="3179" spans="1:15" x14ac:dyDescent="0.3">
      <c r="A3179" s="1">
        <v>44985</v>
      </c>
      <c r="B3179" s="2" t="s">
        <v>2425</v>
      </c>
      <c r="C3179" s="2" t="s">
        <v>2426</v>
      </c>
      <c r="D3179" s="2" t="s">
        <v>3200</v>
      </c>
      <c r="E3179">
        <v>212</v>
      </c>
      <c r="F3179" t="str">
        <f>+VLOOKUP(E3179,[1]CLIENTES!A:B,2,0)</f>
        <v>Lyan</v>
      </c>
      <c r="G3179">
        <v>314</v>
      </c>
      <c r="H3179" t="str">
        <f>+VLOOKUP(G3179,[1]SKU!A:B,2,0)</f>
        <v>BAUHAUS IVORY RECT. 28 X 58 S.LOREN 1RA C</v>
      </c>
      <c r="I3179" t="str">
        <f>+VLOOKUP(G3179,[1]SKU!A:D,4,0)</f>
        <v>PORCELANATO</v>
      </c>
      <c r="J3179" t="str">
        <f>+VLOOKUP(G3179,[1]SKU!A:E,5,0)</f>
        <v>Cementos</v>
      </c>
      <c r="K3179" t="str">
        <f>+VLOOKUP(G3179,[1]SKU!A:C,3,0)</f>
        <v>SAN LORENZO</v>
      </c>
      <c r="L3179">
        <v>112</v>
      </c>
      <c r="M3179">
        <v>60.530416236667229</v>
      </c>
      <c r="N3179">
        <f>+VLOOKUP([1]VENTAS!G3179,[1]SKU!A:G,6,0)</f>
        <v>6442</v>
      </c>
      <c r="O3179" s="4">
        <f t="shared" si="49"/>
        <v>389936.94139661029</v>
      </c>
    </row>
    <row r="3180" spans="1:15" x14ac:dyDescent="0.3">
      <c r="A3180" s="1">
        <v>44980</v>
      </c>
      <c r="B3180" s="2" t="s">
        <v>2425</v>
      </c>
      <c r="C3180" s="2" t="s">
        <v>2426</v>
      </c>
      <c r="D3180" s="2" t="s">
        <v>3201</v>
      </c>
      <c r="E3180">
        <v>98</v>
      </c>
      <c r="F3180" t="str">
        <f>+VLOOKUP(E3180,[1]CLIENTES!A:B,2,0)</f>
        <v>Nicolas</v>
      </c>
      <c r="G3180">
        <v>2</v>
      </c>
      <c r="H3180" t="str">
        <f>+VLOOKUP(G3180,[1]SKU!A:B,2,0)</f>
        <v>KIRI 51 x 51 C.NEGRO 2DA CAL</v>
      </c>
      <c r="I3180" t="str">
        <f>+VLOOKUP(G3180,[1]SKU!A:D,4,0)</f>
        <v>CERAMICO</v>
      </c>
      <c r="J3180" t="str">
        <f>+VLOOKUP(G3180,[1]SKU!A:E,5,0)</f>
        <v>Maderas</v>
      </c>
      <c r="K3180" t="str">
        <f>+VLOOKUP(G3180,[1]SKU!A:C,3,0)</f>
        <v>CERRO NEGRO</v>
      </c>
      <c r="L3180">
        <v>6</v>
      </c>
      <c r="M3180">
        <v>5.2874748066444273</v>
      </c>
      <c r="N3180">
        <f>+VLOOKUP([1]VENTAS!G3180,[1]SKU!A:G,6,0)</f>
        <v>9057</v>
      </c>
      <c r="O3180" s="4">
        <f t="shared" si="49"/>
        <v>47888.659323778578</v>
      </c>
    </row>
    <row r="3181" spans="1:15" x14ac:dyDescent="0.3">
      <c r="A3181" s="1">
        <v>44972</v>
      </c>
      <c r="B3181" s="2" t="s">
        <v>2425</v>
      </c>
      <c r="C3181" s="2" t="s">
        <v>2426</v>
      </c>
      <c r="D3181" s="2" t="s">
        <v>3202</v>
      </c>
      <c r="E3181">
        <v>70</v>
      </c>
      <c r="F3181" t="str">
        <f>+VLOOKUP(E3181,[1]CLIENTES!A:B,2,0)</f>
        <v>Estefani</v>
      </c>
      <c r="G3181">
        <v>301</v>
      </c>
      <c r="H3181" t="str">
        <f>+VLOOKUP(G3181,[1]SKU!A:B,2,0)</f>
        <v>MOMA MARFIL PUL RECT 58 x 117 C.NEGRO 2DA C</v>
      </c>
      <c r="I3181" t="str">
        <f>+VLOOKUP(G3181,[1]SKU!A:D,4,0)</f>
        <v>PORCELANATO</v>
      </c>
      <c r="J3181" t="str">
        <f>+VLOOKUP(G3181,[1]SKU!A:E,5,0)</f>
        <v>Cementos</v>
      </c>
      <c r="K3181" t="str">
        <f>+VLOOKUP(G3181,[1]SKU!A:C,3,0)</f>
        <v>CERRO NEGRO</v>
      </c>
      <c r="L3181">
        <v>147</v>
      </c>
      <c r="M3181">
        <v>138.68609142805914</v>
      </c>
      <c r="N3181">
        <f>+VLOOKUP([1]VENTAS!G3181,[1]SKU!A:G,6,0)</f>
        <v>9015</v>
      </c>
      <c r="O3181" s="4">
        <f t="shared" si="49"/>
        <v>1250255.1142239531</v>
      </c>
    </row>
    <row r="3182" spans="1:15" x14ac:dyDescent="0.3">
      <c r="A3182" s="1">
        <v>44973</v>
      </c>
      <c r="B3182" s="2" t="s">
        <v>2425</v>
      </c>
      <c r="C3182" s="2" t="s">
        <v>2426</v>
      </c>
      <c r="D3182" s="2" t="s">
        <v>3203</v>
      </c>
      <c r="E3182">
        <v>172</v>
      </c>
      <c r="F3182" t="str">
        <f>+VLOOKUP(E3182,[1]CLIENTES!A:B,2,0)</f>
        <v>Viviana</v>
      </c>
      <c r="G3182">
        <v>65</v>
      </c>
      <c r="H3182" t="str">
        <f>+VLOOKUP(G3182,[1]SKU!A:B,2,0)</f>
        <v>ADOQUIN BEIGE 45,3 X 45,3 SCOP 1RA C</v>
      </c>
      <c r="I3182" t="str">
        <f>+VLOOKUP(G3182,[1]SKU!A:D,4,0)</f>
        <v>CERAMICO</v>
      </c>
      <c r="J3182" t="str">
        <f>+VLOOKUP(G3182,[1]SKU!A:E,5,0)</f>
        <v>Piedras</v>
      </c>
      <c r="K3182" t="str">
        <f>+VLOOKUP(G3182,[1]SKU!A:C,3,0)</f>
        <v>SCOP</v>
      </c>
      <c r="L3182">
        <v>125</v>
      </c>
      <c r="M3182">
        <v>74.909475308340618</v>
      </c>
      <c r="N3182">
        <f>+VLOOKUP([1]VENTAS!G3182,[1]SKU!A:G,6,0)</f>
        <v>8864</v>
      </c>
      <c r="O3182" s="4">
        <f t="shared" si="49"/>
        <v>663997.5891331312</v>
      </c>
    </row>
    <row r="3183" spans="1:15" x14ac:dyDescent="0.3">
      <c r="A3183" s="1">
        <v>44940</v>
      </c>
      <c r="B3183" s="2" t="s">
        <v>2425</v>
      </c>
      <c r="C3183" s="2" t="s">
        <v>2426</v>
      </c>
      <c r="D3183" s="2" t="s">
        <v>3204</v>
      </c>
      <c r="E3183">
        <v>106</v>
      </c>
      <c r="F3183" t="str">
        <f>+VLOOKUP(E3183,[1]CLIENTES!A:B,2,0)</f>
        <v>Aquiles</v>
      </c>
      <c r="G3183">
        <v>74</v>
      </c>
      <c r="H3183" t="str">
        <f>+VLOOKUP(G3183,[1]SKU!A:B,2,0)</f>
        <v>AMAZONIA TIZA 38 x 38 C.NEGRO 2DA CAL</v>
      </c>
      <c r="I3183" t="str">
        <f>+VLOOKUP(G3183,[1]SKU!A:D,4,0)</f>
        <v>CERAMICO</v>
      </c>
      <c r="J3183" t="str">
        <f>+VLOOKUP(G3183,[1]SKU!A:E,5,0)</f>
        <v>Cementos</v>
      </c>
      <c r="K3183" t="str">
        <f>+VLOOKUP(G3183,[1]SKU!A:C,3,0)</f>
        <v>CERRO NEGRO</v>
      </c>
      <c r="L3183">
        <v>6</v>
      </c>
      <c r="M3183">
        <v>2.8312971135883269</v>
      </c>
      <c r="N3183">
        <f>+VLOOKUP([1]VENTAS!G3183,[1]SKU!A:G,6,0)</f>
        <v>7577</v>
      </c>
      <c r="O3183" s="4">
        <f t="shared" si="49"/>
        <v>21452.738229658753</v>
      </c>
    </row>
    <row r="3184" spans="1:15" x14ac:dyDescent="0.3">
      <c r="A3184" s="1">
        <v>44959</v>
      </c>
      <c r="B3184" s="2" t="s">
        <v>2425</v>
      </c>
      <c r="C3184" s="2" t="s">
        <v>2426</v>
      </c>
      <c r="D3184" s="2" t="s">
        <v>3205</v>
      </c>
      <c r="E3184">
        <v>115</v>
      </c>
      <c r="F3184" t="str">
        <f>+VLOOKUP(E3184,[1]CLIENTES!A:B,2,0)</f>
        <v>Franciska</v>
      </c>
      <c r="G3184">
        <v>183</v>
      </c>
      <c r="H3184" t="str">
        <f>+VLOOKUP(G3184,[1]SKU!A:B,2,0)</f>
        <v>MARA CARRARA 45,3 X 45,3 SCOP 1RA CAL</v>
      </c>
      <c r="I3184" t="str">
        <f>+VLOOKUP(G3184,[1]SKU!A:D,4,0)</f>
        <v>CERAMICO</v>
      </c>
      <c r="J3184" t="str">
        <f>+VLOOKUP(G3184,[1]SKU!A:E,5,0)</f>
        <v>Marmoles</v>
      </c>
      <c r="K3184" t="str">
        <f>+VLOOKUP(G3184,[1]SKU!A:C,3,0)</f>
        <v>SCOP</v>
      </c>
      <c r="L3184">
        <v>167</v>
      </c>
      <c r="M3184">
        <v>128.59410645197991</v>
      </c>
      <c r="N3184">
        <f>+VLOOKUP([1]VENTAS!G3184,[1]SKU!A:G,6,0)</f>
        <v>1190</v>
      </c>
      <c r="O3184" s="4">
        <f t="shared" si="49"/>
        <v>153026.9866778561</v>
      </c>
    </row>
    <row r="3185" spans="1:15" x14ac:dyDescent="0.3">
      <c r="A3185" s="1">
        <v>44943</v>
      </c>
      <c r="B3185" s="2" t="s">
        <v>2425</v>
      </c>
      <c r="C3185" s="2" t="s">
        <v>2426</v>
      </c>
      <c r="D3185" s="2" t="s">
        <v>3206</v>
      </c>
      <c r="E3185">
        <v>102</v>
      </c>
      <c r="F3185" t="str">
        <f>+VLOOKUP(E3185,[1]CLIENTES!A:B,2,0)</f>
        <v>Eileen</v>
      </c>
      <c r="G3185">
        <v>233</v>
      </c>
      <c r="H3185" t="str">
        <f>+VLOOKUP(G3185,[1]SKU!A:B,2,0)</f>
        <v>URBAN ANTHRACITE NATURAL 80 X 80 VITE 2DA C</v>
      </c>
      <c r="I3185" t="str">
        <f>+VLOOKUP(G3185,[1]SKU!A:D,4,0)</f>
        <v>PORCELANATO</v>
      </c>
      <c r="J3185" t="str">
        <f>+VLOOKUP(G3185,[1]SKU!A:E,5,0)</f>
        <v>Cementos</v>
      </c>
      <c r="K3185" t="str">
        <f>+VLOOKUP(G3185,[1]SKU!A:C,3,0)</f>
        <v>VITE</v>
      </c>
      <c r="L3185">
        <v>37</v>
      </c>
      <c r="M3185">
        <v>2.9700409575400526</v>
      </c>
      <c r="N3185">
        <f>+VLOOKUP([1]VENTAS!G3185,[1]SKU!A:G,6,0)</f>
        <v>3987</v>
      </c>
      <c r="O3185" s="4">
        <f t="shared" si="49"/>
        <v>11841.553297712189</v>
      </c>
    </row>
    <row r="3186" spans="1:15" x14ac:dyDescent="0.3">
      <c r="A3186" s="1">
        <v>44977</v>
      </c>
      <c r="B3186" s="2" t="s">
        <v>2425</v>
      </c>
      <c r="C3186" s="2" t="s">
        <v>2426</v>
      </c>
      <c r="D3186" s="2" t="s">
        <v>3207</v>
      </c>
      <c r="E3186">
        <v>43</v>
      </c>
      <c r="F3186" t="str">
        <f>+VLOOKUP(E3186,[1]CLIENTES!A:B,2,0)</f>
        <v>Branco</v>
      </c>
      <c r="G3186">
        <v>226</v>
      </c>
      <c r="H3186" t="str">
        <f>+VLOOKUP(G3186,[1]SKU!A:B,2,0)</f>
        <v>GLORIA GRIS SATINADO 53 X 53 SAN PIETRO 1RA C</v>
      </c>
      <c r="I3186" t="str">
        <f>+VLOOKUP(G3186,[1]SKU!A:D,4,0)</f>
        <v>PORCELANATO</v>
      </c>
      <c r="J3186" t="str">
        <f>+VLOOKUP(G3186,[1]SKU!A:E,5,0)</f>
        <v>Cementos</v>
      </c>
      <c r="K3186" t="str">
        <f>+VLOOKUP(G3186,[1]SKU!A:C,3,0)</f>
        <v>SAN PIETRO</v>
      </c>
      <c r="L3186">
        <v>157</v>
      </c>
      <c r="M3186">
        <v>18.480215688222099</v>
      </c>
      <c r="N3186">
        <f>+VLOOKUP([1]VENTAS!G3186,[1]SKU!A:G,6,0)</f>
        <v>9962</v>
      </c>
      <c r="O3186" s="4">
        <f t="shared" si="49"/>
        <v>184099.90868606855</v>
      </c>
    </row>
    <row r="3187" spans="1:15" x14ac:dyDescent="0.3">
      <c r="A3187" s="1">
        <v>44951</v>
      </c>
      <c r="B3187" s="2" t="s">
        <v>2425</v>
      </c>
      <c r="C3187" s="2" t="s">
        <v>2426</v>
      </c>
      <c r="D3187" s="2" t="s">
        <v>3208</v>
      </c>
      <c r="E3187">
        <v>229</v>
      </c>
      <c r="F3187" t="str">
        <f>+VLOOKUP(E3187,[1]CLIENTES!A:B,2,0)</f>
        <v>Adrian</v>
      </c>
      <c r="G3187">
        <v>81</v>
      </c>
      <c r="H3187" t="str">
        <f>+VLOOKUP(G3187,[1]SKU!A:B,2,0)</f>
        <v>PAVIMENTI PALLADIO 50 X 50 CORTINES 2DA C</v>
      </c>
      <c r="I3187" t="str">
        <f>+VLOOKUP(G3187,[1]SKU!A:D,4,0)</f>
        <v>CERAMICO</v>
      </c>
      <c r="J3187" t="str">
        <f>+VLOOKUP(G3187,[1]SKU!A:E,5,0)</f>
        <v>Cementos</v>
      </c>
      <c r="K3187" t="str">
        <f>+VLOOKUP(G3187,[1]SKU!A:C,3,0)</f>
        <v>CORTINES</v>
      </c>
      <c r="L3187">
        <v>80</v>
      </c>
      <c r="M3187">
        <v>38.351594806658859</v>
      </c>
      <c r="N3187">
        <f>+VLOOKUP([1]VENTAS!G3187,[1]SKU!A:G,6,0)</f>
        <v>3706</v>
      </c>
      <c r="O3187" s="4">
        <f t="shared" si="49"/>
        <v>142131.01035347773</v>
      </c>
    </row>
    <row r="3188" spans="1:15" x14ac:dyDescent="0.3">
      <c r="A3188" s="1">
        <v>44964</v>
      </c>
      <c r="B3188" s="2" t="s">
        <v>2425</v>
      </c>
      <c r="C3188" s="2" t="s">
        <v>2426</v>
      </c>
      <c r="D3188" s="2" t="s">
        <v>3209</v>
      </c>
      <c r="E3188">
        <v>31</v>
      </c>
      <c r="F3188" t="str">
        <f>+VLOOKUP(E3188,[1]CLIENTES!A:B,2,0)</f>
        <v>Lyan</v>
      </c>
      <c r="G3188">
        <v>11</v>
      </c>
      <c r="H3188" t="str">
        <f>+VLOOKUP(G3188,[1]SKU!A:B,2,0)</f>
        <v>BIANCO SAT 25 x 35 LOURDES 1RA C</v>
      </c>
      <c r="I3188" t="str">
        <f>+VLOOKUP(G3188,[1]SKU!A:D,4,0)</f>
        <v>CERAMICO</v>
      </c>
      <c r="J3188" t="str">
        <f>+VLOOKUP(G3188,[1]SKU!A:E,5,0)</f>
        <v>Deco &amp; Mas</v>
      </c>
      <c r="K3188" t="str">
        <f>+VLOOKUP(G3188,[1]SKU!A:C,3,0)</f>
        <v>LOURDES</v>
      </c>
      <c r="L3188">
        <v>10</v>
      </c>
      <c r="M3188">
        <v>5.3138209379469856</v>
      </c>
      <c r="N3188">
        <f>+VLOOKUP([1]VENTAS!G3188,[1]SKU!A:G,6,0)</f>
        <v>7534</v>
      </c>
      <c r="O3188" s="4">
        <f t="shared" si="49"/>
        <v>40034.326946492591</v>
      </c>
    </row>
    <row r="3189" spans="1:15" x14ac:dyDescent="0.3">
      <c r="A3189" s="1">
        <v>44984</v>
      </c>
      <c r="B3189" s="2" t="s">
        <v>2425</v>
      </c>
      <c r="C3189" s="2" t="s">
        <v>2426</v>
      </c>
      <c r="D3189" s="2" t="s">
        <v>3210</v>
      </c>
      <c r="E3189">
        <v>228</v>
      </c>
      <c r="F3189" t="str">
        <f>+VLOOKUP(E3189,[1]CLIENTES!A:B,2,0)</f>
        <v>Sebastian</v>
      </c>
      <c r="G3189">
        <v>232</v>
      </c>
      <c r="H3189" t="str">
        <f>+VLOOKUP(G3189,[1]SKU!A:B,2,0)</f>
        <v>MONACO GRIS PUL RECT 58 x 117 C.NEGRO 2DA C</v>
      </c>
      <c r="I3189" t="str">
        <f>+VLOOKUP(G3189,[1]SKU!A:D,4,0)</f>
        <v>PORCELANATO</v>
      </c>
      <c r="J3189" t="str">
        <f>+VLOOKUP(G3189,[1]SKU!A:E,5,0)</f>
        <v>Marmoles</v>
      </c>
      <c r="K3189" t="str">
        <f>+VLOOKUP(G3189,[1]SKU!A:C,3,0)</f>
        <v>CERRO NEGRO</v>
      </c>
      <c r="L3189">
        <v>162</v>
      </c>
      <c r="M3189">
        <v>9.1093687460330628</v>
      </c>
      <c r="N3189">
        <f>+VLOOKUP([1]VENTAS!G3189,[1]SKU!A:G,6,0)</f>
        <v>7841</v>
      </c>
      <c r="O3189" s="4">
        <f t="shared" si="49"/>
        <v>71426.560337645249</v>
      </c>
    </row>
    <row r="3190" spans="1:15" x14ac:dyDescent="0.3">
      <c r="A3190" s="1">
        <v>44963</v>
      </c>
      <c r="B3190" s="2" t="s">
        <v>2425</v>
      </c>
      <c r="C3190" s="2" t="s">
        <v>2426</v>
      </c>
      <c r="D3190" s="2" t="s">
        <v>3211</v>
      </c>
      <c r="E3190">
        <v>141</v>
      </c>
      <c r="F3190" t="str">
        <f>+VLOOKUP(E3190,[1]CLIENTES!A:B,2,0)</f>
        <v>Waldo</v>
      </c>
      <c r="G3190">
        <v>129</v>
      </c>
      <c r="H3190" t="str">
        <f>+VLOOKUP(G3190,[1]SKU!A:B,2,0)</f>
        <v>PORFIDO MARRON 35 X 35 LOURDES 1RA C</v>
      </c>
      <c r="I3190" t="str">
        <f>+VLOOKUP(G3190,[1]SKU!A:D,4,0)</f>
        <v>CERAMICO</v>
      </c>
      <c r="J3190" t="str">
        <f>+VLOOKUP(G3190,[1]SKU!A:E,5,0)</f>
        <v>Piedras</v>
      </c>
      <c r="K3190" t="str">
        <f>+VLOOKUP(G3190,[1]SKU!A:C,3,0)</f>
        <v>LOURDES</v>
      </c>
      <c r="L3190">
        <v>28</v>
      </c>
      <c r="M3190">
        <v>19.116804053869672</v>
      </c>
      <c r="N3190">
        <f>+VLOOKUP([1]VENTAS!G3190,[1]SKU!A:G,6,0)</f>
        <v>7673</v>
      </c>
      <c r="O3190" s="4">
        <f t="shared" si="49"/>
        <v>146683.237505342</v>
      </c>
    </row>
    <row r="3191" spans="1:15" x14ac:dyDescent="0.3">
      <c r="A3191" s="1">
        <v>44976</v>
      </c>
      <c r="B3191" s="2" t="s">
        <v>2425</v>
      </c>
      <c r="C3191" s="2" t="s">
        <v>2426</v>
      </c>
      <c r="D3191" s="2" t="s">
        <v>3212</v>
      </c>
      <c r="E3191">
        <v>85</v>
      </c>
      <c r="F3191" t="str">
        <f>+VLOOKUP(E3191,[1]CLIENTES!A:B,2,0)</f>
        <v>Aleen</v>
      </c>
      <c r="G3191">
        <v>35</v>
      </c>
      <c r="H3191" t="str">
        <f>+VLOOKUP(G3191,[1]SKU!A:B,2,0)</f>
        <v>TACO ARDESIA GRIS 45,3 x 45,3 S.LOREN 1RA C</v>
      </c>
      <c r="I3191" t="str">
        <f>+VLOOKUP(G3191,[1]SKU!A:D,4,0)</f>
        <v>CERAMICO</v>
      </c>
      <c r="J3191" t="str">
        <f>+VLOOKUP(G3191,[1]SKU!A:E,5,0)</f>
        <v>Piedras</v>
      </c>
      <c r="K3191" t="str">
        <f>+VLOOKUP(G3191,[1]SKU!A:C,3,0)</f>
        <v>SAN LORENZO</v>
      </c>
      <c r="L3191">
        <v>160</v>
      </c>
      <c r="M3191">
        <v>27.194530277754883</v>
      </c>
      <c r="N3191">
        <f>+VLOOKUP([1]VENTAS!G3191,[1]SKU!A:G,6,0)</f>
        <v>4806</v>
      </c>
      <c r="O3191" s="4">
        <f t="shared" si="49"/>
        <v>130696.91251488996</v>
      </c>
    </row>
    <row r="3192" spans="1:15" x14ac:dyDescent="0.3">
      <c r="A3192" s="1">
        <v>44980</v>
      </c>
      <c r="B3192" s="2" t="s">
        <v>2425</v>
      </c>
      <c r="C3192" s="2" t="s">
        <v>2426</v>
      </c>
      <c r="D3192" s="2" t="s">
        <v>3213</v>
      </c>
      <c r="E3192">
        <v>101</v>
      </c>
      <c r="F3192" t="str">
        <f>+VLOOKUP(E3192,[1]CLIENTES!A:B,2,0)</f>
        <v>Josias</v>
      </c>
      <c r="G3192">
        <v>222</v>
      </c>
      <c r="H3192" t="str">
        <f>+VLOOKUP(G3192,[1]SKU!A:B,2,0)</f>
        <v>LIFE MARFIL PULIDO RECT. 58 x 58 C.NEGRO 2DA C</v>
      </c>
      <c r="I3192" t="str">
        <f>+VLOOKUP(G3192,[1]SKU!A:D,4,0)</f>
        <v>PORCELANATO</v>
      </c>
      <c r="J3192" t="str">
        <f>+VLOOKUP(G3192,[1]SKU!A:E,5,0)</f>
        <v>Cementos</v>
      </c>
      <c r="K3192" t="str">
        <f>+VLOOKUP(G3192,[1]SKU!A:C,3,0)</f>
        <v>CERRO NEGRO</v>
      </c>
      <c r="L3192">
        <v>136</v>
      </c>
      <c r="M3192">
        <v>6.0682176175593074</v>
      </c>
      <c r="N3192">
        <f>+VLOOKUP([1]VENTAS!G3192,[1]SKU!A:G,6,0)</f>
        <v>9073</v>
      </c>
      <c r="O3192" s="4">
        <f t="shared" si="49"/>
        <v>55056.9384441156</v>
      </c>
    </row>
    <row r="3193" spans="1:15" x14ac:dyDescent="0.3">
      <c r="A3193" s="1">
        <v>44935</v>
      </c>
      <c r="B3193" s="2" t="s">
        <v>2425</v>
      </c>
      <c r="C3193" s="2" t="s">
        <v>2426</v>
      </c>
      <c r="D3193" s="2" t="s">
        <v>3214</v>
      </c>
      <c r="E3193">
        <v>38</v>
      </c>
      <c r="F3193" t="str">
        <f>+VLOOKUP(E3193,[1]CLIENTES!A:B,2,0)</f>
        <v>Lisette</v>
      </c>
      <c r="G3193">
        <v>357</v>
      </c>
      <c r="H3193" t="str">
        <f>+VLOOKUP(G3193,[1]SKU!A:B,2,0)</f>
        <v>CALACATA BIANCO PUL FIT RT 58 X 117 S.LOREN 1RA C</v>
      </c>
      <c r="I3193" t="str">
        <f>+VLOOKUP(G3193,[1]SKU!A:D,4,0)</f>
        <v>PORCELANATO</v>
      </c>
      <c r="J3193" t="str">
        <f>+VLOOKUP(G3193,[1]SKU!A:E,5,0)</f>
        <v>Marmoles</v>
      </c>
      <c r="K3193" t="str">
        <f>+VLOOKUP(G3193,[1]SKU!A:C,3,0)</f>
        <v>SAN LORENZO</v>
      </c>
      <c r="L3193">
        <v>149</v>
      </c>
      <c r="M3193">
        <v>89.753110692536296</v>
      </c>
      <c r="N3193">
        <f>+VLOOKUP([1]VENTAS!G3193,[1]SKU!A:G,6,0)</f>
        <v>3102</v>
      </c>
      <c r="O3193" s="4">
        <f t="shared" si="49"/>
        <v>278414.1493682476</v>
      </c>
    </row>
    <row r="3194" spans="1:15" x14ac:dyDescent="0.3">
      <c r="A3194" s="1">
        <v>44962</v>
      </c>
      <c r="B3194" s="2" t="s">
        <v>2425</v>
      </c>
      <c r="C3194" s="2" t="s">
        <v>2426</v>
      </c>
      <c r="D3194" s="2" t="s">
        <v>3215</v>
      </c>
      <c r="E3194">
        <v>131</v>
      </c>
      <c r="F3194" t="str">
        <f>+VLOOKUP(E3194,[1]CLIENTES!A:B,2,0)</f>
        <v>Yerald</v>
      </c>
      <c r="G3194">
        <v>43</v>
      </c>
      <c r="H3194" t="str">
        <f>+VLOOKUP(G3194,[1]SKU!A:B,2,0)</f>
        <v>SAN TELMO TERRA 35 x 35  LOURDES 1RA C</v>
      </c>
      <c r="I3194" t="str">
        <f>+VLOOKUP(G3194,[1]SKU!A:D,4,0)</f>
        <v>CERAMICO</v>
      </c>
      <c r="J3194" t="str">
        <f>+VLOOKUP(G3194,[1]SKU!A:E,5,0)</f>
        <v>Piedras</v>
      </c>
      <c r="K3194" t="str">
        <f>+VLOOKUP(G3194,[1]SKU!A:C,3,0)</f>
        <v>LOURDES</v>
      </c>
      <c r="L3194">
        <v>155</v>
      </c>
      <c r="M3194">
        <v>96.258275894969017</v>
      </c>
      <c r="N3194">
        <f>+VLOOKUP([1]VENTAS!G3194,[1]SKU!A:G,6,0)</f>
        <v>5132</v>
      </c>
      <c r="O3194" s="4">
        <f t="shared" si="49"/>
        <v>493997.47189298098</v>
      </c>
    </row>
    <row r="3195" spans="1:15" x14ac:dyDescent="0.3">
      <c r="A3195" s="1">
        <v>44968</v>
      </c>
      <c r="B3195" s="2" t="s">
        <v>2425</v>
      </c>
      <c r="C3195" s="2" t="s">
        <v>2426</v>
      </c>
      <c r="D3195" s="2" t="s">
        <v>3216</v>
      </c>
      <c r="E3195">
        <v>197</v>
      </c>
      <c r="F3195" t="str">
        <f>+VLOOKUP(E3195,[1]CLIENTES!A:B,2,0)</f>
        <v>Raul</v>
      </c>
      <c r="G3195">
        <v>134</v>
      </c>
      <c r="H3195" t="str">
        <f>+VLOOKUP(G3195,[1]SKU!A:B,2,0)</f>
        <v>GRAFIATO MARRON 35 x 35  LOURDES 1RA C</v>
      </c>
      <c r="I3195" t="str">
        <f>+VLOOKUP(G3195,[1]SKU!A:D,4,0)</f>
        <v>CERAMICO</v>
      </c>
      <c r="J3195" t="str">
        <f>+VLOOKUP(G3195,[1]SKU!A:E,5,0)</f>
        <v>Cementos</v>
      </c>
      <c r="K3195" t="str">
        <f>+VLOOKUP(G3195,[1]SKU!A:C,3,0)</f>
        <v>LOURDES</v>
      </c>
      <c r="L3195">
        <v>161</v>
      </c>
      <c r="M3195">
        <v>133.20954798535291</v>
      </c>
      <c r="N3195">
        <f>+VLOOKUP([1]VENTAS!G3195,[1]SKU!A:G,6,0)</f>
        <v>1794</v>
      </c>
      <c r="O3195" s="4">
        <f t="shared" si="49"/>
        <v>238977.92908572312</v>
      </c>
    </row>
    <row r="3196" spans="1:15" x14ac:dyDescent="0.3">
      <c r="A3196" s="1">
        <v>44976</v>
      </c>
      <c r="B3196" s="2" t="s">
        <v>2425</v>
      </c>
      <c r="C3196" s="2" t="s">
        <v>2426</v>
      </c>
      <c r="D3196" s="2" t="s">
        <v>3217</v>
      </c>
      <c r="E3196">
        <v>30</v>
      </c>
      <c r="F3196" t="str">
        <f>+VLOOKUP(E3196,[1]CLIENTES!A:B,2,0)</f>
        <v>Thais</v>
      </c>
      <c r="G3196">
        <v>322</v>
      </c>
      <c r="H3196" t="str">
        <f>+VLOOKUP(G3196,[1]SKU!A:B,2,0)</f>
        <v>WHITE PUL RECT.  57,7 x 57,7 S.LOREN 2DA CAL</v>
      </c>
      <c r="I3196" t="str">
        <f>+VLOOKUP(G3196,[1]SKU!A:D,4,0)</f>
        <v>PORCELANATO</v>
      </c>
      <c r="J3196" t="str">
        <f>+VLOOKUP(G3196,[1]SKU!A:E,5,0)</f>
        <v>Deco &amp; Mas</v>
      </c>
      <c r="K3196" t="str">
        <f>+VLOOKUP(G3196,[1]SKU!A:C,3,0)</f>
        <v>SAN LORENZO</v>
      </c>
      <c r="L3196">
        <v>147</v>
      </c>
      <c r="M3196">
        <v>45.723226570144142</v>
      </c>
      <c r="N3196">
        <f>+VLOOKUP([1]VENTAS!G3196,[1]SKU!A:G,6,0)</f>
        <v>1528</v>
      </c>
      <c r="O3196" s="4">
        <f t="shared" si="49"/>
        <v>69865.090199180253</v>
      </c>
    </row>
    <row r="3197" spans="1:15" x14ac:dyDescent="0.3">
      <c r="A3197" s="1">
        <v>44948</v>
      </c>
      <c r="B3197" s="2" t="s">
        <v>2425</v>
      </c>
      <c r="C3197" s="2" t="s">
        <v>2426</v>
      </c>
      <c r="D3197" s="2" t="s">
        <v>3218</v>
      </c>
      <c r="E3197">
        <v>86</v>
      </c>
      <c r="F3197" t="str">
        <f>+VLOOKUP(E3197,[1]CLIENTES!A:B,2,0)</f>
        <v>Pablo</v>
      </c>
      <c r="G3197">
        <v>294</v>
      </c>
      <c r="H3197" t="str">
        <f>+VLOOKUP(G3197,[1]SKU!A:B,2,0)</f>
        <v>COMPACT NEUTRAL ESM NAT 60 x 60 ILVA 3RA C</v>
      </c>
      <c r="I3197" t="str">
        <f>+VLOOKUP(G3197,[1]SKU!A:D,4,0)</f>
        <v>PORCELANATO</v>
      </c>
      <c r="J3197" t="str">
        <f>+VLOOKUP(G3197,[1]SKU!A:E,5,0)</f>
        <v>Cementos</v>
      </c>
      <c r="K3197" t="str">
        <f>+VLOOKUP(G3197,[1]SKU!A:C,3,0)</f>
        <v>ILVA</v>
      </c>
      <c r="L3197">
        <v>72</v>
      </c>
      <c r="M3197">
        <v>61.910486570625892</v>
      </c>
      <c r="N3197">
        <f>+VLOOKUP([1]VENTAS!G3197,[1]SKU!A:G,6,0)</f>
        <v>8941</v>
      </c>
      <c r="O3197" s="4">
        <f t="shared" si="49"/>
        <v>553541.66042796616</v>
      </c>
    </row>
    <row r="3198" spans="1:15" x14ac:dyDescent="0.3">
      <c r="A3198" s="1">
        <v>44951</v>
      </c>
      <c r="B3198" s="2" t="s">
        <v>2425</v>
      </c>
      <c r="C3198" s="2" t="s">
        <v>2426</v>
      </c>
      <c r="D3198" s="2" t="s">
        <v>3219</v>
      </c>
      <c r="E3198">
        <v>78</v>
      </c>
      <c r="F3198" t="str">
        <f>+VLOOKUP(E3198,[1]CLIENTES!A:B,2,0)</f>
        <v>Justin</v>
      </c>
      <c r="G3198">
        <v>234</v>
      </c>
      <c r="H3198" t="str">
        <f>+VLOOKUP(G3198,[1]SKU!A:B,2,0)</f>
        <v>TITANIO RECTIFICADO 60 X 60 ALBERDI 2DA C</v>
      </c>
      <c r="I3198" t="str">
        <f>+VLOOKUP(G3198,[1]SKU!A:D,4,0)</f>
        <v>PORCELANATO</v>
      </c>
      <c r="J3198" t="str">
        <f>+VLOOKUP(G3198,[1]SKU!A:E,5,0)</f>
        <v>Cementos</v>
      </c>
      <c r="K3198" t="str">
        <f>+VLOOKUP(G3198,[1]SKU!A:C,3,0)</f>
        <v>ALBERDI</v>
      </c>
      <c r="L3198">
        <v>118</v>
      </c>
      <c r="M3198">
        <v>47.288624926801702</v>
      </c>
      <c r="N3198">
        <f>+VLOOKUP([1]VENTAS!G3198,[1]SKU!A:G,6,0)</f>
        <v>3557</v>
      </c>
      <c r="O3198" s="4">
        <f t="shared" si="49"/>
        <v>168205.63886463366</v>
      </c>
    </row>
    <row r="3199" spans="1:15" x14ac:dyDescent="0.3">
      <c r="A3199" s="1">
        <v>44964</v>
      </c>
      <c r="B3199" s="2" t="s">
        <v>2425</v>
      </c>
      <c r="C3199" s="2" t="s">
        <v>2426</v>
      </c>
      <c r="D3199" s="2" t="s">
        <v>3220</v>
      </c>
      <c r="E3199">
        <v>101</v>
      </c>
      <c r="F3199" t="str">
        <f>+VLOOKUP(E3199,[1]CLIENTES!A:B,2,0)</f>
        <v>Josias</v>
      </c>
      <c r="G3199">
        <v>261</v>
      </c>
      <c r="H3199" t="str">
        <f>+VLOOKUP(G3199,[1]SKU!A:B,2,0)</f>
        <v>CAVA XX PULIDO 58 X 117 C. NEGRO 2DA C</v>
      </c>
      <c r="I3199" t="str">
        <f>+VLOOKUP(G3199,[1]SKU!A:D,4,0)</f>
        <v>PORCELANATO</v>
      </c>
      <c r="J3199" t="str">
        <f>+VLOOKUP(G3199,[1]SKU!A:E,5,0)</f>
        <v>Marmoles</v>
      </c>
      <c r="K3199" t="str">
        <f>+VLOOKUP(G3199,[1]SKU!A:C,3,0)</f>
        <v>CERRO NEGRO</v>
      </c>
      <c r="L3199">
        <v>115</v>
      </c>
      <c r="M3199">
        <v>40.409711377468291</v>
      </c>
      <c r="N3199">
        <f>+VLOOKUP([1]VENTAS!G3199,[1]SKU!A:G,6,0)</f>
        <v>5363</v>
      </c>
      <c r="O3199" s="4">
        <f t="shared" si="49"/>
        <v>216717.28211736245</v>
      </c>
    </row>
    <row r="3200" spans="1:15" x14ac:dyDescent="0.3">
      <c r="A3200" s="1">
        <v>44975</v>
      </c>
      <c r="B3200" s="2" t="s">
        <v>2425</v>
      </c>
      <c r="C3200" s="2" t="s">
        <v>2426</v>
      </c>
      <c r="D3200" s="2" t="s">
        <v>3221</v>
      </c>
      <c r="E3200">
        <v>188</v>
      </c>
      <c r="F3200" t="str">
        <f>+VLOOKUP(E3200,[1]CLIENTES!A:B,2,0)</f>
        <v>Jose-Tomas</v>
      </c>
      <c r="G3200">
        <v>66</v>
      </c>
      <c r="H3200" t="str">
        <f>+VLOOKUP(G3200,[1]SKU!A:B,2,0)</f>
        <v>VERSALLES 51 X 51 ALLPA 2DA C</v>
      </c>
      <c r="I3200" t="str">
        <f>+VLOOKUP(G3200,[1]SKU!A:D,4,0)</f>
        <v>CERAMICO</v>
      </c>
      <c r="J3200" t="str">
        <f>+VLOOKUP(G3200,[1]SKU!A:E,5,0)</f>
        <v>Marmoles</v>
      </c>
      <c r="K3200" t="str">
        <f>+VLOOKUP(G3200,[1]SKU!A:C,3,0)</f>
        <v>ALLPA</v>
      </c>
      <c r="L3200">
        <v>44</v>
      </c>
      <c r="M3200">
        <v>6.0063150781957546</v>
      </c>
      <c r="N3200">
        <f>+VLOOKUP([1]VENTAS!G3200,[1]SKU!A:G,6,0)</f>
        <v>7586</v>
      </c>
      <c r="O3200" s="4">
        <f t="shared" si="49"/>
        <v>45563.906183192994</v>
      </c>
    </row>
    <row r="3201" spans="1:15" x14ac:dyDescent="0.3">
      <c r="A3201" s="1">
        <v>44984</v>
      </c>
      <c r="B3201" s="2" t="s">
        <v>2425</v>
      </c>
      <c r="C3201" s="2" t="s">
        <v>2426</v>
      </c>
      <c r="D3201" s="2" t="s">
        <v>3222</v>
      </c>
      <c r="E3201">
        <v>215</v>
      </c>
      <c r="F3201" t="str">
        <f>+VLOOKUP(E3201,[1]CLIENTES!A:B,2,0)</f>
        <v>Jose</v>
      </c>
      <c r="G3201">
        <v>137</v>
      </c>
      <c r="H3201" t="str">
        <f>+VLOOKUP(G3201,[1]SKU!A:B,2,0)</f>
        <v>PORFIDO VERDE 35 x 35  LOURDES 1RA C</v>
      </c>
      <c r="I3201" t="str">
        <f>+VLOOKUP(G3201,[1]SKU!A:D,4,0)</f>
        <v>CERAMICO</v>
      </c>
      <c r="J3201" t="str">
        <f>+VLOOKUP(G3201,[1]SKU!A:E,5,0)</f>
        <v>Piedras</v>
      </c>
      <c r="K3201" t="str">
        <f>+VLOOKUP(G3201,[1]SKU!A:C,3,0)</f>
        <v>LOURDES</v>
      </c>
      <c r="L3201">
        <v>80</v>
      </c>
      <c r="M3201">
        <v>34.556820125396627</v>
      </c>
      <c r="N3201">
        <f>+VLOOKUP([1]VENTAS!G3201,[1]SKU!A:G,6,0)</f>
        <v>5571</v>
      </c>
      <c r="O3201" s="4">
        <f t="shared" si="49"/>
        <v>192516.04491858461</v>
      </c>
    </row>
    <row r="3202" spans="1:15" x14ac:dyDescent="0.3">
      <c r="A3202" s="1">
        <v>44981</v>
      </c>
      <c r="B3202" s="2" t="s">
        <v>2425</v>
      </c>
      <c r="C3202" s="2" t="s">
        <v>2426</v>
      </c>
      <c r="D3202" s="2" t="s">
        <v>3223</v>
      </c>
      <c r="E3202">
        <v>98</v>
      </c>
      <c r="F3202" t="str">
        <f>+VLOOKUP(E3202,[1]CLIENTES!A:B,2,0)</f>
        <v>Nicolas</v>
      </c>
      <c r="G3202">
        <v>27</v>
      </c>
      <c r="H3202" t="str">
        <f>+VLOOKUP(G3202,[1]SKU!A:B,2,0)</f>
        <v>BLANCO PLUS 35 x 35 LOURDES 1RA C</v>
      </c>
      <c r="I3202" t="str">
        <f>+VLOOKUP(G3202,[1]SKU!A:D,4,0)</f>
        <v>CERAMICO</v>
      </c>
      <c r="J3202" t="str">
        <f>+VLOOKUP(G3202,[1]SKU!A:E,5,0)</f>
        <v>Deco &amp; Mas</v>
      </c>
      <c r="K3202" t="str">
        <f>+VLOOKUP(G3202,[1]SKU!A:C,3,0)</f>
        <v>LOURDES</v>
      </c>
      <c r="L3202">
        <v>24</v>
      </c>
      <c r="M3202">
        <v>5.3657759729955359</v>
      </c>
      <c r="N3202">
        <f>+VLOOKUP([1]VENTAS!G3202,[1]SKU!A:G,6,0)</f>
        <v>9139</v>
      </c>
      <c r="O3202" s="4">
        <f t="shared" si="49"/>
        <v>49037.826617206199</v>
      </c>
    </row>
    <row r="3203" spans="1:15" x14ac:dyDescent="0.3">
      <c r="A3203" s="1">
        <v>44953</v>
      </c>
      <c r="B3203" s="2" t="s">
        <v>2425</v>
      </c>
      <c r="C3203" s="2" t="s">
        <v>2426</v>
      </c>
      <c r="D3203" s="2" t="s">
        <v>3224</v>
      </c>
      <c r="E3203">
        <v>12</v>
      </c>
      <c r="F3203" t="str">
        <f>+VLOOKUP(E3203,[1]CLIENTES!A:B,2,0)</f>
        <v>JULIAN</v>
      </c>
      <c r="G3203">
        <v>88</v>
      </c>
      <c r="H3203" t="str">
        <f>+VLOOKUP(G3203,[1]SKU!A:B,2,0)</f>
        <v>AMAZONIA GRIS 38 x 38 C.NEGRO 2DA CAL</v>
      </c>
      <c r="I3203" t="str">
        <f>+VLOOKUP(G3203,[1]SKU!A:D,4,0)</f>
        <v>CERAMICO</v>
      </c>
      <c r="J3203" t="str">
        <f>+VLOOKUP(G3203,[1]SKU!A:E,5,0)</f>
        <v>Cementos</v>
      </c>
      <c r="K3203" t="str">
        <f>+VLOOKUP(G3203,[1]SKU!A:C,3,0)</f>
        <v>CERRO NEGRO</v>
      </c>
      <c r="L3203">
        <v>61</v>
      </c>
      <c r="M3203">
        <v>27.992339663909426</v>
      </c>
      <c r="N3203">
        <f>+VLOOKUP([1]VENTAS!G3203,[1]SKU!A:G,6,0)</f>
        <v>3830</v>
      </c>
      <c r="O3203" s="4">
        <f t="shared" ref="O3203:O3266" si="50">+N3203*M3203</f>
        <v>107210.66091277311</v>
      </c>
    </row>
    <row r="3204" spans="1:15" x14ac:dyDescent="0.3">
      <c r="A3204" s="1">
        <v>44931</v>
      </c>
      <c r="B3204" s="2" t="s">
        <v>2425</v>
      </c>
      <c r="C3204" s="2" t="s">
        <v>2426</v>
      </c>
      <c r="D3204" s="2" t="s">
        <v>3225</v>
      </c>
      <c r="E3204">
        <v>1</v>
      </c>
      <c r="F3204" t="str">
        <f>+VLOOKUP(E3204,[1]CLIENTES!A:B,2,0)</f>
        <v>MIRTA</v>
      </c>
      <c r="G3204">
        <v>83</v>
      </c>
      <c r="H3204" t="str">
        <f>+VLOOKUP(G3204,[1]SKU!A:B,2,0)</f>
        <v>CALIFORNIA BEIGE 51 x 51 ALLPA 2DA C</v>
      </c>
      <c r="I3204" t="str">
        <f>+VLOOKUP(G3204,[1]SKU!A:D,4,0)</f>
        <v>CERAMICO</v>
      </c>
      <c r="J3204" t="str">
        <f>+VLOOKUP(G3204,[1]SKU!A:E,5,0)</f>
        <v>Cementos</v>
      </c>
      <c r="K3204" t="str">
        <f>+VLOOKUP(G3204,[1]SKU!A:C,3,0)</f>
        <v>ALLPA</v>
      </c>
      <c r="L3204">
        <v>78</v>
      </c>
      <c r="M3204">
        <v>22.609917851427337</v>
      </c>
      <c r="N3204">
        <f>+VLOOKUP([1]VENTAS!G3204,[1]SKU!A:G,6,0)</f>
        <v>8125</v>
      </c>
      <c r="O3204" s="4">
        <f t="shared" si="50"/>
        <v>183705.58254284711</v>
      </c>
    </row>
    <row r="3205" spans="1:15" x14ac:dyDescent="0.3">
      <c r="A3205" s="1">
        <v>44959</v>
      </c>
      <c r="B3205" s="2" t="s">
        <v>2425</v>
      </c>
      <c r="C3205" s="2" t="s">
        <v>2426</v>
      </c>
      <c r="D3205" s="2" t="s">
        <v>3226</v>
      </c>
      <c r="E3205">
        <v>102</v>
      </c>
      <c r="F3205" t="str">
        <f>+VLOOKUP(E3205,[1]CLIENTES!A:B,2,0)</f>
        <v>Eileen</v>
      </c>
      <c r="G3205">
        <v>89</v>
      </c>
      <c r="H3205" t="str">
        <f>+VLOOKUP(G3205,[1]SKU!A:B,2,0)</f>
        <v>PARIS CREMA BRILLANTE 51 x 51 C.NEGRO 2DA CAL</v>
      </c>
      <c r="I3205" t="str">
        <f>+VLOOKUP(G3205,[1]SKU!A:D,4,0)</f>
        <v>CERAMICO</v>
      </c>
      <c r="J3205" t="str">
        <f>+VLOOKUP(G3205,[1]SKU!A:E,5,0)</f>
        <v>Marmoles</v>
      </c>
      <c r="K3205" t="str">
        <f>+VLOOKUP(G3205,[1]SKU!A:C,3,0)</f>
        <v>CERRO NEGRO</v>
      </c>
      <c r="L3205">
        <v>151</v>
      </c>
      <c r="M3205">
        <v>147.99606089862357</v>
      </c>
      <c r="N3205">
        <f>+VLOOKUP([1]VENTAS!G3205,[1]SKU!A:G,6,0)</f>
        <v>1125</v>
      </c>
      <c r="O3205" s="4">
        <f t="shared" si="50"/>
        <v>166495.5685109515</v>
      </c>
    </row>
    <row r="3206" spans="1:15" x14ac:dyDescent="0.3">
      <c r="A3206" s="1">
        <v>44936</v>
      </c>
      <c r="B3206" s="2" t="s">
        <v>2425</v>
      </c>
      <c r="C3206" s="2" t="s">
        <v>2426</v>
      </c>
      <c r="D3206" s="2" t="s">
        <v>3227</v>
      </c>
      <c r="E3206">
        <v>89</v>
      </c>
      <c r="F3206" t="str">
        <f>+VLOOKUP(E3206,[1]CLIENTES!A:B,2,0)</f>
        <v>Miriam</v>
      </c>
      <c r="G3206">
        <v>28</v>
      </c>
      <c r="H3206" t="str">
        <f>+VLOOKUP(G3206,[1]SKU!A:B,2,0)</f>
        <v>TILCARA MARRON 38 x 38 C.NEGRO 1RA CAL</v>
      </c>
      <c r="I3206" t="str">
        <f>+VLOOKUP(G3206,[1]SKU!A:D,4,0)</f>
        <v>CERAMICO</v>
      </c>
      <c r="J3206" t="str">
        <f>+VLOOKUP(G3206,[1]SKU!A:E,5,0)</f>
        <v>Piedras</v>
      </c>
      <c r="K3206" t="str">
        <f>+VLOOKUP(G3206,[1]SKU!A:C,3,0)</f>
        <v>CERRO NEGRO</v>
      </c>
      <c r="L3206">
        <v>101</v>
      </c>
      <c r="M3206">
        <v>83.492479791463552</v>
      </c>
      <c r="N3206">
        <f>+VLOOKUP([1]VENTAS!G3206,[1]SKU!A:G,6,0)</f>
        <v>6502</v>
      </c>
      <c r="O3206" s="4">
        <f t="shared" si="50"/>
        <v>542868.10360409599</v>
      </c>
    </row>
    <row r="3207" spans="1:15" x14ac:dyDescent="0.3">
      <c r="A3207" s="1">
        <v>44965</v>
      </c>
      <c r="B3207" s="2" t="s">
        <v>2425</v>
      </c>
      <c r="C3207" s="2" t="s">
        <v>2426</v>
      </c>
      <c r="D3207" s="2" t="s">
        <v>3228</v>
      </c>
      <c r="E3207">
        <v>214</v>
      </c>
      <c r="F3207" t="str">
        <f>+VLOOKUP(E3207,[1]CLIENTES!A:B,2,0)</f>
        <v>Estefania</v>
      </c>
      <c r="G3207">
        <v>339</v>
      </c>
      <c r="H3207" t="str">
        <f>+VLOOKUP(G3207,[1]SKU!A:B,2,0)</f>
        <v>M. TRAV BIANC RT PUL FIT 57,7 x 57,7 S.LOREN 2DA C</v>
      </c>
      <c r="I3207" t="str">
        <f>+VLOOKUP(G3207,[1]SKU!A:D,4,0)</f>
        <v>PORCELANATO</v>
      </c>
      <c r="J3207" t="str">
        <f>+VLOOKUP(G3207,[1]SKU!A:E,5,0)</f>
        <v>Marmoles</v>
      </c>
      <c r="K3207" t="str">
        <f>+VLOOKUP(G3207,[1]SKU!A:C,3,0)</f>
        <v>SAN LORENZO</v>
      </c>
      <c r="L3207">
        <v>130</v>
      </c>
      <c r="M3207">
        <v>18.014574612061676</v>
      </c>
      <c r="N3207">
        <f>+VLOOKUP([1]VENTAS!G3207,[1]SKU!A:G,6,0)</f>
        <v>4655</v>
      </c>
      <c r="O3207" s="4">
        <f t="shared" si="50"/>
        <v>83857.844819147096</v>
      </c>
    </row>
    <row r="3208" spans="1:15" x14ac:dyDescent="0.3">
      <c r="A3208" s="1">
        <v>44978</v>
      </c>
      <c r="B3208" s="2" t="s">
        <v>2425</v>
      </c>
      <c r="C3208" s="2" t="s">
        <v>2426</v>
      </c>
      <c r="D3208" s="2" t="s">
        <v>3229</v>
      </c>
      <c r="E3208">
        <v>224</v>
      </c>
      <c r="F3208" t="str">
        <f>+VLOOKUP(E3208,[1]CLIENTES!A:B,2,0)</f>
        <v>Ian</v>
      </c>
      <c r="G3208">
        <v>150</v>
      </c>
      <c r="H3208" t="str">
        <f>+VLOOKUP(G3208,[1]SKU!A:B,2,0)</f>
        <v>LEBLON MARFIL 38 x 38 C.NEGRO 1RA CAL</v>
      </c>
      <c r="I3208" t="str">
        <f>+VLOOKUP(G3208,[1]SKU!A:D,4,0)</f>
        <v>CERAMICO</v>
      </c>
      <c r="J3208" t="str">
        <f>+VLOOKUP(G3208,[1]SKU!A:E,5,0)</f>
        <v>Marmoles</v>
      </c>
      <c r="K3208" t="str">
        <f>+VLOOKUP(G3208,[1]SKU!A:C,3,0)</f>
        <v>CERRO NEGRO</v>
      </c>
      <c r="L3208">
        <v>17</v>
      </c>
      <c r="M3208">
        <v>15.33569215529284</v>
      </c>
      <c r="N3208">
        <f>+VLOOKUP([1]VENTAS!G3208,[1]SKU!A:G,6,0)</f>
        <v>4122</v>
      </c>
      <c r="O3208" s="4">
        <f t="shared" si="50"/>
        <v>63213.723064117083</v>
      </c>
    </row>
    <row r="3209" spans="1:15" x14ac:dyDescent="0.3">
      <c r="A3209" s="1">
        <v>44938</v>
      </c>
      <c r="B3209" s="2" t="s">
        <v>2425</v>
      </c>
      <c r="C3209" s="2" t="s">
        <v>2426</v>
      </c>
      <c r="D3209" s="2" t="s">
        <v>3230</v>
      </c>
      <c r="E3209">
        <v>50</v>
      </c>
      <c r="F3209" t="str">
        <f>+VLOOKUP(E3209,[1]CLIENTES!A:B,2,0)</f>
        <v>Eythan</v>
      </c>
      <c r="G3209">
        <v>282</v>
      </c>
      <c r="H3209" t="str">
        <f>+VLOOKUP(G3209,[1]SKU!A:B,2,0)</f>
        <v>BURLINGTON COAL ESM NAT 60 x 120 ILVA 3RA C</v>
      </c>
      <c r="I3209" t="str">
        <f>+VLOOKUP(G3209,[1]SKU!A:D,4,0)</f>
        <v>PORCELANATO</v>
      </c>
      <c r="J3209" t="str">
        <f>+VLOOKUP(G3209,[1]SKU!A:E,5,0)</f>
        <v>Piedras</v>
      </c>
      <c r="K3209" t="str">
        <f>+VLOOKUP(G3209,[1]SKU!A:C,3,0)</f>
        <v>ILVA</v>
      </c>
      <c r="L3209">
        <v>30</v>
      </c>
      <c r="M3209">
        <v>0.74786110401561356</v>
      </c>
      <c r="N3209">
        <f>+VLOOKUP([1]VENTAS!G3209,[1]SKU!A:G,6,0)</f>
        <v>1324</v>
      </c>
      <c r="O3209" s="4">
        <f t="shared" si="50"/>
        <v>990.16810171667237</v>
      </c>
    </row>
    <row r="3210" spans="1:15" x14ac:dyDescent="0.3">
      <c r="A3210" s="1">
        <v>44938</v>
      </c>
      <c r="B3210" s="2" t="s">
        <v>2425</v>
      </c>
      <c r="C3210" s="2" t="s">
        <v>2426</v>
      </c>
      <c r="D3210" s="2" t="s">
        <v>3231</v>
      </c>
      <c r="E3210">
        <v>81</v>
      </c>
      <c r="F3210" t="str">
        <f>+VLOOKUP(E3210,[1]CLIENTES!A:B,2,0)</f>
        <v>Kathalina</v>
      </c>
      <c r="G3210">
        <v>24</v>
      </c>
      <c r="H3210" t="str">
        <f>+VLOOKUP(G3210,[1]SKU!A:B,2,0)</f>
        <v>MANAOS GRIS 38 x 38 C.NEGRO 1RA CAL</v>
      </c>
      <c r="I3210" t="str">
        <f>+VLOOKUP(G3210,[1]SKU!A:D,4,0)</f>
        <v>CERAMICO</v>
      </c>
      <c r="J3210" t="str">
        <f>+VLOOKUP(G3210,[1]SKU!A:E,5,0)</f>
        <v>Marmoles</v>
      </c>
      <c r="K3210" t="str">
        <f>+VLOOKUP(G3210,[1]SKU!A:C,3,0)</f>
        <v>CERRO NEGRO</v>
      </c>
      <c r="L3210">
        <v>67</v>
      </c>
      <c r="M3210">
        <v>6.5118743079587187</v>
      </c>
      <c r="N3210">
        <f>+VLOOKUP([1]VENTAS!G3210,[1]SKU!A:G,6,0)</f>
        <v>5182</v>
      </c>
      <c r="O3210" s="4">
        <f t="shared" si="50"/>
        <v>33744.532663842081</v>
      </c>
    </row>
    <row r="3211" spans="1:15" x14ac:dyDescent="0.3">
      <c r="A3211" s="1">
        <v>44933</v>
      </c>
      <c r="B3211" s="2" t="s">
        <v>2425</v>
      </c>
      <c r="C3211" s="2" t="s">
        <v>2426</v>
      </c>
      <c r="D3211" s="2" t="s">
        <v>3232</v>
      </c>
      <c r="E3211">
        <v>64</v>
      </c>
      <c r="F3211" t="str">
        <f>+VLOOKUP(E3211,[1]CLIENTES!A:B,2,0)</f>
        <v>Marcia</v>
      </c>
      <c r="G3211">
        <v>109</v>
      </c>
      <c r="H3211" t="str">
        <f>+VLOOKUP(G3211,[1]SKU!A:B,2,0)</f>
        <v>MURETO  COBRE 25 x 35 LOURDES 1RA C</v>
      </c>
      <c r="I3211" t="str">
        <f>+VLOOKUP(G3211,[1]SKU!A:D,4,0)</f>
        <v>CERAMICO</v>
      </c>
      <c r="J3211" t="str">
        <f>+VLOOKUP(G3211,[1]SKU!A:E,5,0)</f>
        <v>Piedras</v>
      </c>
      <c r="K3211" t="str">
        <f>+VLOOKUP(G3211,[1]SKU!A:C,3,0)</f>
        <v>LOURDES</v>
      </c>
      <c r="L3211">
        <v>11</v>
      </c>
      <c r="M3211">
        <v>8.6123385991459802</v>
      </c>
      <c r="N3211">
        <f>+VLOOKUP([1]VENTAS!G3211,[1]SKU!A:G,6,0)</f>
        <v>2323</v>
      </c>
      <c r="O3211" s="4">
        <f t="shared" si="50"/>
        <v>20006.462565816113</v>
      </c>
    </row>
    <row r="3212" spans="1:15" x14ac:dyDescent="0.3">
      <c r="A3212" s="1">
        <v>44964</v>
      </c>
      <c r="B3212" s="2" t="s">
        <v>2425</v>
      </c>
      <c r="C3212" s="2" t="s">
        <v>2426</v>
      </c>
      <c r="D3212" s="2" t="s">
        <v>3233</v>
      </c>
      <c r="E3212">
        <v>160</v>
      </c>
      <c r="F3212" t="str">
        <f>+VLOOKUP(E3212,[1]CLIENTES!A:B,2,0)</f>
        <v>Karina</v>
      </c>
      <c r="G3212">
        <v>253</v>
      </c>
      <c r="H3212" t="str">
        <f>+VLOOKUP(G3212,[1]SKU!A:B,2,0)</f>
        <v>ROCCA GREY OUT 80 X 80 VITE 2DA C</v>
      </c>
      <c r="I3212" t="str">
        <f>+VLOOKUP(G3212,[1]SKU!A:D,4,0)</f>
        <v>PORCELANATO</v>
      </c>
      <c r="J3212" t="str">
        <f>+VLOOKUP(G3212,[1]SKU!A:E,5,0)</f>
        <v>Piedras</v>
      </c>
      <c r="K3212" t="str">
        <f>+VLOOKUP(G3212,[1]SKU!A:C,3,0)</f>
        <v>VITE</v>
      </c>
      <c r="L3212">
        <v>29</v>
      </c>
      <c r="M3212">
        <v>25.221446153309703</v>
      </c>
      <c r="N3212">
        <f>+VLOOKUP([1]VENTAS!G3212,[1]SKU!A:G,6,0)</f>
        <v>9449</v>
      </c>
      <c r="O3212" s="4">
        <f t="shared" si="50"/>
        <v>238317.44470262338</v>
      </c>
    </row>
    <row r="3213" spans="1:15" x14ac:dyDescent="0.3">
      <c r="A3213" s="1">
        <v>44963</v>
      </c>
      <c r="B3213" s="2" t="s">
        <v>2425</v>
      </c>
      <c r="C3213" s="2" t="s">
        <v>2426</v>
      </c>
      <c r="D3213" s="2" t="s">
        <v>3234</v>
      </c>
      <c r="E3213">
        <v>225</v>
      </c>
      <c r="F3213" t="str">
        <f>+VLOOKUP(E3213,[1]CLIENTES!A:B,2,0)</f>
        <v>Yarela</v>
      </c>
      <c r="G3213">
        <v>309</v>
      </c>
      <c r="H3213" t="str">
        <f>+VLOOKUP(G3213,[1]SKU!A:B,2,0)</f>
        <v>SOHO GLAM ESM NAT 60 x 60 ILVA 2DA C</v>
      </c>
      <c r="I3213" t="str">
        <f>+VLOOKUP(G3213,[1]SKU!A:D,4,0)</f>
        <v>PORCELANATO</v>
      </c>
      <c r="J3213" t="str">
        <f>+VLOOKUP(G3213,[1]SKU!A:E,5,0)</f>
        <v>Cementos</v>
      </c>
      <c r="K3213" t="str">
        <f>+VLOOKUP(G3213,[1]SKU!A:C,3,0)</f>
        <v>ILVA</v>
      </c>
      <c r="L3213">
        <v>33</v>
      </c>
      <c r="M3213">
        <v>32.414900293011002</v>
      </c>
      <c r="N3213">
        <f>+VLOOKUP([1]VENTAS!G3213,[1]SKU!A:G,6,0)</f>
        <v>8346</v>
      </c>
      <c r="O3213" s="4">
        <f t="shared" si="50"/>
        <v>270534.75784546981</v>
      </c>
    </row>
    <row r="3214" spans="1:15" x14ac:dyDescent="0.3">
      <c r="A3214" s="1">
        <v>44970</v>
      </c>
      <c r="B3214" s="2" t="s">
        <v>2425</v>
      </c>
      <c r="C3214" s="2" t="s">
        <v>2426</v>
      </c>
      <c r="D3214" s="2" t="s">
        <v>3235</v>
      </c>
      <c r="E3214">
        <v>152</v>
      </c>
      <c r="F3214" t="str">
        <f>+VLOOKUP(E3214,[1]CLIENTES!A:B,2,0)</f>
        <v>Nahuel</v>
      </c>
      <c r="G3214">
        <v>54</v>
      </c>
      <c r="H3214" t="str">
        <f>+VLOOKUP(G3214,[1]SKU!A:B,2,0)</f>
        <v>VENECIANO MIX PLATA 33 x 33 S.LOREN 1RA C</v>
      </c>
      <c r="I3214" t="str">
        <f>+VLOOKUP(G3214,[1]SKU!A:D,4,0)</f>
        <v>CERAMICO</v>
      </c>
      <c r="J3214" t="str">
        <f>+VLOOKUP(G3214,[1]SKU!A:E,5,0)</f>
        <v>Deco &amp; Mas</v>
      </c>
      <c r="K3214" t="str">
        <f>+VLOOKUP(G3214,[1]SKU!A:C,3,0)</f>
        <v>SAN LORENZO</v>
      </c>
      <c r="L3214">
        <v>144</v>
      </c>
      <c r="M3214">
        <v>113.32089649314607</v>
      </c>
      <c r="N3214">
        <f>+VLOOKUP([1]VENTAS!G3214,[1]SKU!A:G,6,0)</f>
        <v>2722</v>
      </c>
      <c r="O3214" s="4">
        <f t="shared" si="50"/>
        <v>308459.48025434359</v>
      </c>
    </row>
    <row r="3215" spans="1:15" x14ac:dyDescent="0.3">
      <c r="A3215" s="1">
        <v>44981</v>
      </c>
      <c r="B3215" s="2" t="s">
        <v>2425</v>
      </c>
      <c r="C3215" s="2" t="s">
        <v>2426</v>
      </c>
      <c r="D3215" s="2" t="s">
        <v>3236</v>
      </c>
      <c r="E3215">
        <v>218</v>
      </c>
      <c r="F3215" t="str">
        <f>+VLOOKUP(E3215,[1]CLIENTES!A:B,2,0)</f>
        <v>Enrique</v>
      </c>
      <c r="G3215">
        <v>320</v>
      </c>
      <c r="H3215" t="str">
        <f>+VLOOKUP(G3215,[1]SKU!A:B,2,0)</f>
        <v>M. SURIA SVER PUL FIT RT 57,7 x 57,7 S.LOREN 2DA C</v>
      </c>
      <c r="I3215" t="str">
        <f>+VLOOKUP(G3215,[1]SKU!A:D,4,0)</f>
        <v>PORCELANATO</v>
      </c>
      <c r="J3215" t="str">
        <f>+VLOOKUP(G3215,[1]SKU!A:E,5,0)</f>
        <v>Marmoles</v>
      </c>
      <c r="K3215" t="str">
        <f>+VLOOKUP(G3215,[1]SKU!A:C,3,0)</f>
        <v>SAN LORENZO</v>
      </c>
      <c r="L3215">
        <v>133</v>
      </c>
      <c r="M3215">
        <v>110.88021364053891</v>
      </c>
      <c r="N3215">
        <f>+VLOOKUP([1]VENTAS!G3215,[1]SKU!A:G,6,0)</f>
        <v>8792</v>
      </c>
      <c r="O3215" s="4">
        <f t="shared" si="50"/>
        <v>974858.83832761808</v>
      </c>
    </row>
    <row r="3216" spans="1:15" x14ac:dyDescent="0.3">
      <c r="A3216" s="1">
        <v>44931</v>
      </c>
      <c r="B3216" s="2" t="s">
        <v>2425</v>
      </c>
      <c r="C3216" s="2" t="s">
        <v>2426</v>
      </c>
      <c r="D3216" s="2" t="s">
        <v>3237</v>
      </c>
      <c r="E3216">
        <v>237</v>
      </c>
      <c r="F3216" t="str">
        <f>+VLOOKUP(E3216,[1]CLIENTES!A:B,2,0)</f>
        <v>Jeans</v>
      </c>
      <c r="G3216">
        <v>267</v>
      </c>
      <c r="H3216" t="str">
        <f>+VLOOKUP(G3216,[1]SKU!A:B,2,0)</f>
        <v>NORDICA 21 X 120 C.NEGRO 2DA CAL</v>
      </c>
      <c r="I3216" t="str">
        <f>+VLOOKUP(G3216,[1]SKU!A:D,4,0)</f>
        <v>PORCELANATO</v>
      </c>
      <c r="J3216" t="str">
        <f>+VLOOKUP(G3216,[1]SKU!A:E,5,0)</f>
        <v>Maderas</v>
      </c>
      <c r="K3216" t="str">
        <f>+VLOOKUP(G3216,[1]SKU!A:C,3,0)</f>
        <v>CERRO NEGRO</v>
      </c>
      <c r="L3216">
        <v>161</v>
      </c>
      <c r="M3216">
        <v>63.160177506408928</v>
      </c>
      <c r="N3216">
        <f>+VLOOKUP([1]VENTAS!G3216,[1]SKU!A:G,6,0)</f>
        <v>4169</v>
      </c>
      <c r="O3216" s="4">
        <f t="shared" si="50"/>
        <v>263314.78002421884</v>
      </c>
    </row>
    <row r="3217" spans="1:15" x14ac:dyDescent="0.3">
      <c r="A3217" s="1">
        <v>44969</v>
      </c>
      <c r="B3217" s="2" t="s">
        <v>2425</v>
      </c>
      <c r="C3217" s="2" t="s">
        <v>2426</v>
      </c>
      <c r="D3217" s="2" t="s">
        <v>3238</v>
      </c>
      <c r="E3217">
        <v>198</v>
      </c>
      <c r="F3217" t="str">
        <f>+VLOOKUP(E3217,[1]CLIENTES!A:B,2,0)</f>
        <v>Darling</v>
      </c>
      <c r="G3217">
        <v>18</v>
      </c>
      <c r="H3217" t="str">
        <f>+VLOOKUP(G3217,[1]SKU!A:B,2,0)</f>
        <v>ASPEN BRILLANTE 29 x 59 C.NEGRO 2DA C</v>
      </c>
      <c r="I3217" t="str">
        <f>+VLOOKUP(G3217,[1]SKU!A:D,4,0)</f>
        <v>CERAMICO</v>
      </c>
      <c r="J3217" t="str">
        <f>+VLOOKUP(G3217,[1]SKU!A:E,5,0)</f>
        <v>Deco &amp; Mas</v>
      </c>
      <c r="K3217" t="str">
        <f>+VLOOKUP(G3217,[1]SKU!A:C,3,0)</f>
        <v>CERRO NEGRO</v>
      </c>
      <c r="L3217">
        <v>25</v>
      </c>
      <c r="M3217">
        <v>15.575784177829064</v>
      </c>
      <c r="N3217">
        <f>+VLOOKUP([1]VENTAS!G3217,[1]SKU!A:G,6,0)</f>
        <v>1479</v>
      </c>
      <c r="O3217" s="4">
        <f t="shared" si="50"/>
        <v>23036.584799009186</v>
      </c>
    </row>
    <row r="3218" spans="1:15" x14ac:dyDescent="0.3">
      <c r="A3218" s="1">
        <v>44932</v>
      </c>
      <c r="B3218" s="2" t="s">
        <v>2425</v>
      </c>
      <c r="C3218" s="2" t="s">
        <v>2426</v>
      </c>
      <c r="D3218" s="2" t="s">
        <v>3239</v>
      </c>
      <c r="E3218">
        <v>38</v>
      </c>
      <c r="F3218" t="str">
        <f>+VLOOKUP(E3218,[1]CLIENTES!A:B,2,0)</f>
        <v>Lisette</v>
      </c>
      <c r="G3218">
        <v>193</v>
      </c>
      <c r="H3218" t="str">
        <f>+VLOOKUP(G3218,[1]SKU!A:B,2,0)</f>
        <v>CASTOR MARRON 31 X 53 LOURDES 1RA C</v>
      </c>
      <c r="I3218" t="str">
        <f>+VLOOKUP(G3218,[1]SKU!A:D,4,0)</f>
        <v>CERAMICO</v>
      </c>
      <c r="J3218" t="str">
        <f>+VLOOKUP(G3218,[1]SKU!A:E,5,0)</f>
        <v>Maderas</v>
      </c>
      <c r="K3218" t="str">
        <f>+VLOOKUP(G3218,[1]SKU!A:C,3,0)</f>
        <v>LOURDES</v>
      </c>
      <c r="L3218">
        <v>62</v>
      </c>
      <c r="M3218">
        <v>24.449340549162148</v>
      </c>
      <c r="N3218">
        <f>+VLOOKUP([1]VENTAS!G3218,[1]SKU!A:G,6,0)</f>
        <v>1185</v>
      </c>
      <c r="O3218" s="4">
        <f t="shared" si="50"/>
        <v>28972.468550757145</v>
      </c>
    </row>
    <row r="3219" spans="1:15" x14ac:dyDescent="0.3">
      <c r="A3219" s="1">
        <v>44953</v>
      </c>
      <c r="B3219" s="2" t="s">
        <v>2425</v>
      </c>
      <c r="C3219" s="2" t="s">
        <v>2426</v>
      </c>
      <c r="D3219" s="2" t="s">
        <v>3240</v>
      </c>
      <c r="E3219">
        <v>66</v>
      </c>
      <c r="F3219" t="str">
        <f>+VLOOKUP(E3219,[1]CLIENTES!A:B,2,0)</f>
        <v>Christobal</v>
      </c>
      <c r="G3219">
        <v>188</v>
      </c>
      <c r="H3219" t="str">
        <f>+VLOOKUP(G3219,[1]SKU!A:B,2,0)</f>
        <v>VOLTA TIZA 45,3 x 45,3 S.LOREN 1RA C</v>
      </c>
      <c r="I3219" t="str">
        <f>+VLOOKUP(G3219,[1]SKU!A:D,4,0)</f>
        <v>CERAMICO</v>
      </c>
      <c r="J3219" t="str">
        <f>+VLOOKUP(G3219,[1]SKU!A:E,5,0)</f>
        <v>Deco &amp; Mas</v>
      </c>
      <c r="K3219" t="str">
        <f>+VLOOKUP(G3219,[1]SKU!A:C,3,0)</f>
        <v>SAN LORENZO</v>
      </c>
      <c r="L3219">
        <v>54</v>
      </c>
      <c r="M3219">
        <v>38.600734725231675</v>
      </c>
      <c r="N3219">
        <f>+VLOOKUP([1]VENTAS!G3219,[1]SKU!A:G,6,0)</f>
        <v>6638</v>
      </c>
      <c r="O3219" s="4">
        <f t="shared" si="50"/>
        <v>256231.67710608785</v>
      </c>
    </row>
    <row r="3220" spans="1:15" x14ac:dyDescent="0.3">
      <c r="A3220" s="1">
        <v>44934</v>
      </c>
      <c r="B3220" s="2" t="s">
        <v>2425</v>
      </c>
      <c r="C3220" s="2" t="s">
        <v>2426</v>
      </c>
      <c r="D3220" s="2" t="s">
        <v>3241</v>
      </c>
      <c r="E3220">
        <v>143</v>
      </c>
      <c r="F3220" t="str">
        <f>+VLOOKUP(E3220,[1]CLIENTES!A:B,2,0)</f>
        <v>Alysson</v>
      </c>
      <c r="G3220">
        <v>71</v>
      </c>
      <c r="H3220" t="str">
        <f>+VLOOKUP(G3220,[1]SKU!A:B,2,0)</f>
        <v>GIJON BLANCO 32 x 47 CAÑUELAS 1RA C</v>
      </c>
      <c r="I3220" t="str">
        <f>+VLOOKUP(G3220,[1]SKU!A:D,4,0)</f>
        <v>CERAMICO</v>
      </c>
      <c r="J3220" t="str">
        <f>+VLOOKUP(G3220,[1]SKU!A:E,5,0)</f>
        <v>Deco &amp; Mas</v>
      </c>
      <c r="K3220" t="str">
        <f>+VLOOKUP(G3220,[1]SKU!A:C,3,0)</f>
        <v>CAÑUELAS</v>
      </c>
      <c r="L3220">
        <v>85</v>
      </c>
      <c r="M3220">
        <v>17.166921487860719</v>
      </c>
      <c r="N3220">
        <f>+VLOOKUP([1]VENTAS!G3220,[1]SKU!A:G,6,0)</f>
        <v>1562</v>
      </c>
      <c r="O3220" s="4">
        <f t="shared" si="50"/>
        <v>26814.731364038442</v>
      </c>
    </row>
    <row r="3221" spans="1:15" x14ac:dyDescent="0.3">
      <c r="A3221" s="1">
        <v>44939</v>
      </c>
      <c r="B3221" s="2" t="s">
        <v>2425</v>
      </c>
      <c r="C3221" s="2" t="s">
        <v>2426</v>
      </c>
      <c r="D3221" s="2" t="s">
        <v>3242</v>
      </c>
      <c r="E3221">
        <v>78</v>
      </c>
      <c r="F3221" t="str">
        <f>+VLOOKUP(E3221,[1]CLIENTES!A:B,2,0)</f>
        <v>Justin</v>
      </c>
      <c r="G3221">
        <v>272</v>
      </c>
      <c r="H3221" t="str">
        <f>+VLOOKUP(G3221,[1]SKU!A:B,2,0)</f>
        <v>ZAR SAT 60 X 60 ALBERDI 2DA C</v>
      </c>
      <c r="I3221" t="str">
        <f>+VLOOKUP(G3221,[1]SKU!A:D,4,0)</f>
        <v>PORCELANATO</v>
      </c>
      <c r="J3221" t="str">
        <f>+VLOOKUP(G3221,[1]SKU!A:E,5,0)</f>
        <v>Marmoles</v>
      </c>
      <c r="K3221" t="str">
        <f>+VLOOKUP(G3221,[1]SKU!A:C,3,0)</f>
        <v>ALBERDI</v>
      </c>
      <c r="L3221">
        <v>21</v>
      </c>
      <c r="M3221">
        <v>0.65338435764069847</v>
      </c>
      <c r="N3221">
        <f>+VLOOKUP([1]VENTAS!G3221,[1]SKU!A:G,6,0)</f>
        <v>2730</v>
      </c>
      <c r="O3221" s="4">
        <f t="shared" si="50"/>
        <v>1783.7392963591069</v>
      </c>
    </row>
    <row r="3222" spans="1:15" x14ac:dyDescent="0.3">
      <c r="A3222" s="1">
        <v>44947</v>
      </c>
      <c r="B3222" s="2" t="s">
        <v>2425</v>
      </c>
      <c r="C3222" s="2" t="s">
        <v>2426</v>
      </c>
      <c r="D3222" s="2" t="s">
        <v>3243</v>
      </c>
      <c r="E3222">
        <v>216</v>
      </c>
      <c r="F3222" t="str">
        <f>+VLOOKUP(E3222,[1]CLIENTES!A:B,2,0)</f>
        <v>Emilie</v>
      </c>
      <c r="G3222">
        <v>227</v>
      </c>
      <c r="H3222" t="str">
        <f>+VLOOKUP(G3222,[1]SKU!A:B,2,0)</f>
        <v>PORCELANATO MEDLEY BEIGE 20 X 60 ALBERDI 2DA C</v>
      </c>
      <c r="I3222" t="str">
        <f>+VLOOKUP(G3222,[1]SKU!A:D,4,0)</f>
        <v>PORCELANATO</v>
      </c>
      <c r="J3222" t="str">
        <f>+VLOOKUP(G3222,[1]SKU!A:E,5,0)</f>
        <v>Maderas</v>
      </c>
      <c r="K3222" t="str">
        <f>+VLOOKUP(G3222,[1]SKU!A:C,3,0)</f>
        <v>ALBERDI</v>
      </c>
      <c r="L3222">
        <v>45</v>
      </c>
      <c r="M3222">
        <v>25.305716008748949</v>
      </c>
      <c r="N3222">
        <f>+VLOOKUP([1]VENTAS!G3222,[1]SKU!A:G,6,0)</f>
        <v>5258</v>
      </c>
      <c r="O3222" s="4">
        <f t="shared" si="50"/>
        <v>133057.45477400196</v>
      </c>
    </row>
    <row r="3223" spans="1:15" x14ac:dyDescent="0.3">
      <c r="A3223" s="1">
        <v>44932</v>
      </c>
      <c r="B3223" s="2" t="s">
        <v>2425</v>
      </c>
      <c r="C3223" s="2" t="s">
        <v>2426</v>
      </c>
      <c r="D3223" s="2" t="s">
        <v>3244</v>
      </c>
      <c r="E3223">
        <v>121</v>
      </c>
      <c r="F3223" t="str">
        <f>+VLOOKUP(E3223,[1]CLIENTES!A:B,2,0)</f>
        <v>Rosita</v>
      </c>
      <c r="G3223">
        <v>13</v>
      </c>
      <c r="H3223" t="str">
        <f>+VLOOKUP(G3223,[1]SKU!A:B,2,0)</f>
        <v>QUADRAT 45,3 x 45,3 S.LOREN 1RA C</v>
      </c>
      <c r="I3223" t="str">
        <f>+VLOOKUP(G3223,[1]SKU!A:D,4,0)</f>
        <v>CERAMICO</v>
      </c>
      <c r="J3223" t="str">
        <f>+VLOOKUP(G3223,[1]SKU!A:E,5,0)</f>
        <v>Deco &amp; Mas</v>
      </c>
      <c r="K3223" t="str">
        <f>+VLOOKUP(G3223,[1]SKU!A:C,3,0)</f>
        <v>SAN LORENZO</v>
      </c>
      <c r="L3223">
        <v>12</v>
      </c>
      <c r="M3223">
        <v>8.4204631182018339</v>
      </c>
      <c r="N3223">
        <f>+VLOOKUP([1]VENTAS!G3223,[1]SKU!A:G,6,0)</f>
        <v>3591</v>
      </c>
      <c r="O3223" s="4">
        <f t="shared" si="50"/>
        <v>30237.883057462786</v>
      </c>
    </row>
    <row r="3224" spans="1:15" x14ac:dyDescent="0.3">
      <c r="A3224" s="1">
        <v>44930</v>
      </c>
      <c r="B3224" s="2" t="s">
        <v>2425</v>
      </c>
      <c r="C3224" s="2" t="s">
        <v>2426</v>
      </c>
      <c r="D3224" s="2" t="s">
        <v>3245</v>
      </c>
      <c r="E3224">
        <v>93</v>
      </c>
      <c r="F3224" t="str">
        <f>+VLOOKUP(E3224,[1]CLIENTES!A:B,2,0)</f>
        <v>Brenda</v>
      </c>
      <c r="G3224">
        <v>153</v>
      </c>
      <c r="H3224" t="str">
        <f>+VLOOKUP(G3224,[1]SKU!A:B,2,0)</f>
        <v>BOEDO MIX  51 x 51 C.NEGRO 2DA CAL</v>
      </c>
      <c r="I3224" t="str">
        <f>+VLOOKUP(G3224,[1]SKU!A:D,4,0)</f>
        <v>CERAMICO</v>
      </c>
      <c r="J3224" t="str">
        <f>+VLOOKUP(G3224,[1]SKU!A:E,5,0)</f>
        <v>Deco &amp; Mas</v>
      </c>
      <c r="K3224" t="str">
        <f>+VLOOKUP(G3224,[1]SKU!A:C,3,0)</f>
        <v>CERRO NEGRO</v>
      </c>
      <c r="L3224">
        <v>107</v>
      </c>
      <c r="M3224">
        <v>18.255114216770529</v>
      </c>
      <c r="N3224">
        <f>+VLOOKUP([1]VENTAS!G3224,[1]SKU!A:G,6,0)</f>
        <v>4088</v>
      </c>
      <c r="O3224" s="4">
        <f t="shared" si="50"/>
        <v>74626.906918157925</v>
      </c>
    </row>
    <row r="3225" spans="1:15" x14ac:dyDescent="0.3">
      <c r="A3225" s="1">
        <v>44985</v>
      </c>
      <c r="B3225" s="2" t="s">
        <v>2425</v>
      </c>
      <c r="C3225" s="2" t="s">
        <v>2426</v>
      </c>
      <c r="D3225" s="2" t="s">
        <v>3246</v>
      </c>
      <c r="E3225">
        <v>59</v>
      </c>
      <c r="F3225" t="str">
        <f>+VLOOKUP(E3225,[1]CLIENTES!A:B,2,0)</f>
        <v>Aldair</v>
      </c>
      <c r="G3225">
        <v>13</v>
      </c>
      <c r="H3225" t="str">
        <f>+VLOOKUP(G3225,[1]SKU!A:B,2,0)</f>
        <v>QUADRAT 45,3 x 45,3 S.LOREN 1RA C</v>
      </c>
      <c r="I3225" t="str">
        <f>+VLOOKUP(G3225,[1]SKU!A:D,4,0)</f>
        <v>CERAMICO</v>
      </c>
      <c r="J3225" t="str">
        <f>+VLOOKUP(G3225,[1]SKU!A:E,5,0)</f>
        <v>Deco &amp; Mas</v>
      </c>
      <c r="K3225" t="str">
        <f>+VLOOKUP(G3225,[1]SKU!A:C,3,0)</f>
        <v>SAN LORENZO</v>
      </c>
      <c r="L3225">
        <v>116</v>
      </c>
      <c r="M3225">
        <v>81.397810142617715</v>
      </c>
      <c r="N3225">
        <f>+VLOOKUP([1]VENTAS!G3225,[1]SKU!A:G,6,0)</f>
        <v>3591</v>
      </c>
      <c r="O3225" s="4">
        <f t="shared" si="50"/>
        <v>292299.53622214019</v>
      </c>
    </row>
    <row r="3226" spans="1:15" x14ac:dyDescent="0.3">
      <c r="A3226" s="1">
        <v>44984</v>
      </c>
      <c r="B3226" s="2" t="s">
        <v>2425</v>
      </c>
      <c r="C3226" s="2" t="s">
        <v>2426</v>
      </c>
      <c r="D3226" s="2" t="s">
        <v>3247</v>
      </c>
      <c r="E3226">
        <v>130</v>
      </c>
      <c r="F3226" t="str">
        <f>+VLOOKUP(E3226,[1]CLIENTES!A:B,2,0)</f>
        <v>Elizabeth</v>
      </c>
      <c r="G3226">
        <v>15</v>
      </c>
      <c r="H3226" t="str">
        <f>+VLOOKUP(G3226,[1]SKU!A:B,2,0)</f>
        <v>MADERA LENGA 31 X 53 LOURDES 1RA C</v>
      </c>
      <c r="I3226" t="str">
        <f>+VLOOKUP(G3226,[1]SKU!A:D,4,0)</f>
        <v>CERAMICO</v>
      </c>
      <c r="J3226" t="str">
        <f>+VLOOKUP(G3226,[1]SKU!A:E,5,0)</f>
        <v>Maderas</v>
      </c>
      <c r="K3226" t="str">
        <f>+VLOOKUP(G3226,[1]SKU!A:C,3,0)</f>
        <v>LOURDES</v>
      </c>
      <c r="L3226">
        <v>26</v>
      </c>
      <c r="M3226">
        <v>0.27595790977094459</v>
      </c>
      <c r="N3226">
        <f>+VLOOKUP([1]VENTAS!G3226,[1]SKU!A:G,6,0)</f>
        <v>5189</v>
      </c>
      <c r="O3226" s="4">
        <f t="shared" si="50"/>
        <v>1431.9455938014314</v>
      </c>
    </row>
    <row r="3227" spans="1:15" x14ac:dyDescent="0.3">
      <c r="A3227" s="1">
        <v>44937</v>
      </c>
      <c r="B3227" s="2" t="s">
        <v>2425</v>
      </c>
      <c r="C3227" s="2" t="s">
        <v>2426</v>
      </c>
      <c r="D3227" s="2" t="s">
        <v>3248</v>
      </c>
      <c r="E3227">
        <v>90</v>
      </c>
      <c r="F3227" t="str">
        <f>+VLOOKUP(E3227,[1]CLIENTES!A:B,2,0)</f>
        <v>Leticia</v>
      </c>
      <c r="G3227">
        <v>88</v>
      </c>
      <c r="H3227" t="str">
        <f>+VLOOKUP(G3227,[1]SKU!A:B,2,0)</f>
        <v>AMAZONIA GRIS 38 x 38 C.NEGRO 2DA CAL</v>
      </c>
      <c r="I3227" t="str">
        <f>+VLOOKUP(G3227,[1]SKU!A:D,4,0)</f>
        <v>CERAMICO</v>
      </c>
      <c r="J3227" t="str">
        <f>+VLOOKUP(G3227,[1]SKU!A:E,5,0)</f>
        <v>Cementos</v>
      </c>
      <c r="K3227" t="str">
        <f>+VLOOKUP(G3227,[1]SKU!A:C,3,0)</f>
        <v>CERRO NEGRO</v>
      </c>
      <c r="L3227">
        <v>117</v>
      </c>
      <c r="M3227">
        <v>53.690225257006603</v>
      </c>
      <c r="N3227">
        <f>+VLOOKUP([1]VENTAS!G3227,[1]SKU!A:G,6,0)</f>
        <v>3830</v>
      </c>
      <c r="O3227" s="4">
        <f t="shared" si="50"/>
        <v>205633.56273433528</v>
      </c>
    </row>
    <row r="3228" spans="1:15" x14ac:dyDescent="0.3">
      <c r="A3228" s="1">
        <v>44966</v>
      </c>
      <c r="B3228" s="2" t="s">
        <v>2425</v>
      </c>
      <c r="C3228" s="2" t="s">
        <v>2426</v>
      </c>
      <c r="D3228" s="2" t="s">
        <v>3249</v>
      </c>
      <c r="E3228">
        <v>245</v>
      </c>
      <c r="F3228" t="str">
        <f>+VLOOKUP(E3228,[1]CLIENTES!A:B,2,0)</f>
        <v>Jahir</v>
      </c>
      <c r="G3228">
        <v>370</v>
      </c>
      <c r="H3228" t="str">
        <f>+VLOOKUP(G3228,[1]SKU!A:B,2,0)</f>
        <v>TAIGA ALMENDRA RECT. 19,2 X 117 S.LOREN 2DA C</v>
      </c>
      <c r="I3228" t="str">
        <f>+VLOOKUP(G3228,[1]SKU!A:D,4,0)</f>
        <v>PORCELANATO</v>
      </c>
      <c r="J3228" t="str">
        <f>+VLOOKUP(G3228,[1]SKU!A:E,5,0)</f>
        <v>Maderas</v>
      </c>
      <c r="K3228" t="str">
        <f>+VLOOKUP(G3228,[1]SKU!A:C,3,0)</f>
        <v>SAN LORENZO</v>
      </c>
      <c r="L3228">
        <v>14</v>
      </c>
      <c r="M3228">
        <v>7.8215613027794753</v>
      </c>
      <c r="N3228">
        <f>+VLOOKUP([1]VENTAS!G3228,[1]SKU!A:G,6,0)</f>
        <v>7390</v>
      </c>
      <c r="O3228" s="4">
        <f t="shared" si="50"/>
        <v>57801.338027540325</v>
      </c>
    </row>
    <row r="3229" spans="1:15" x14ac:dyDescent="0.3">
      <c r="A3229" s="1">
        <v>44972</v>
      </c>
      <c r="B3229" s="2" t="s">
        <v>2425</v>
      </c>
      <c r="C3229" s="2" t="s">
        <v>2426</v>
      </c>
      <c r="D3229" s="2" t="s">
        <v>3250</v>
      </c>
      <c r="E3229">
        <v>182</v>
      </c>
      <c r="F3229" t="str">
        <f>+VLOOKUP(E3229,[1]CLIENTES!A:B,2,0)</f>
        <v>Josepha</v>
      </c>
      <c r="G3229">
        <v>41</v>
      </c>
      <c r="H3229" t="str">
        <f>+VLOOKUP(G3229,[1]SKU!A:B,2,0)</f>
        <v>RECIFE GRIS 38 x 38 C.NEGRO 1RA CAL</v>
      </c>
      <c r="I3229" t="str">
        <f>+VLOOKUP(G3229,[1]SKU!A:D,4,0)</f>
        <v>CERAMICO</v>
      </c>
      <c r="J3229" t="str">
        <f>+VLOOKUP(G3229,[1]SKU!A:E,5,0)</f>
        <v>Cementos</v>
      </c>
      <c r="K3229" t="str">
        <f>+VLOOKUP(G3229,[1]SKU!A:C,3,0)</f>
        <v>CERRO NEGRO</v>
      </c>
      <c r="L3229">
        <v>24</v>
      </c>
      <c r="M3229">
        <v>20.33395728967043</v>
      </c>
      <c r="N3229">
        <f>+VLOOKUP([1]VENTAS!G3229,[1]SKU!A:G,6,0)</f>
        <v>7652</v>
      </c>
      <c r="O3229" s="4">
        <f t="shared" si="50"/>
        <v>155595.44118055812</v>
      </c>
    </row>
    <row r="3230" spans="1:15" x14ac:dyDescent="0.3">
      <c r="A3230" s="1">
        <v>44952</v>
      </c>
      <c r="B3230" s="2" t="s">
        <v>2425</v>
      </c>
      <c r="C3230" s="2" t="s">
        <v>2426</v>
      </c>
      <c r="D3230" s="2" t="s">
        <v>3251</v>
      </c>
      <c r="E3230">
        <v>139</v>
      </c>
      <c r="F3230" t="str">
        <f>+VLOOKUP(E3230,[1]CLIENTES!A:B,2,0)</f>
        <v>Jenny</v>
      </c>
      <c r="G3230">
        <v>122</v>
      </c>
      <c r="H3230" t="str">
        <f>+VLOOKUP(G3230,[1]SKU!A:B,2,0)</f>
        <v>CALIPSO WHITE 31 X 53 LOURDES 1RA C</v>
      </c>
      <c r="I3230" t="str">
        <f>+VLOOKUP(G3230,[1]SKU!A:D,4,0)</f>
        <v>CERAMICO</v>
      </c>
      <c r="J3230" t="str">
        <f>+VLOOKUP(G3230,[1]SKU!A:E,5,0)</f>
        <v>Marmoles</v>
      </c>
      <c r="K3230" t="str">
        <f>+VLOOKUP(G3230,[1]SKU!A:C,3,0)</f>
        <v>LOURDES</v>
      </c>
      <c r="L3230">
        <v>59</v>
      </c>
      <c r="M3230">
        <v>50.402197158440657</v>
      </c>
      <c r="N3230">
        <f>+VLOOKUP([1]VENTAS!G3230,[1]SKU!A:G,6,0)</f>
        <v>4455</v>
      </c>
      <c r="O3230" s="4">
        <f t="shared" si="50"/>
        <v>224541.78834085312</v>
      </c>
    </row>
    <row r="3231" spans="1:15" x14ac:dyDescent="0.3">
      <c r="A3231" s="1">
        <v>44953</v>
      </c>
      <c r="B3231" s="2" t="s">
        <v>2425</v>
      </c>
      <c r="C3231" s="2" t="s">
        <v>2426</v>
      </c>
      <c r="D3231" s="2" t="s">
        <v>3252</v>
      </c>
      <c r="E3231">
        <v>189</v>
      </c>
      <c r="F3231" t="str">
        <f>+VLOOKUP(E3231,[1]CLIENTES!A:B,2,0)</f>
        <v>Dayana</v>
      </c>
      <c r="G3231">
        <v>104</v>
      </c>
      <c r="H3231" t="str">
        <f>+VLOOKUP(G3231,[1]SKU!A:B,2,0)</f>
        <v>FLOWER BLACK 45,3 x 45,3 S.LOREN 1RA C</v>
      </c>
      <c r="I3231" t="str">
        <f>+VLOOKUP(G3231,[1]SKU!A:D,4,0)</f>
        <v>CERAMICO</v>
      </c>
      <c r="J3231" t="str">
        <f>+VLOOKUP(G3231,[1]SKU!A:E,5,0)</f>
        <v>Deco &amp; Mas</v>
      </c>
      <c r="K3231" t="str">
        <f>+VLOOKUP(G3231,[1]SKU!A:C,3,0)</f>
        <v>SAN LORENZO</v>
      </c>
      <c r="L3231">
        <v>65</v>
      </c>
      <c r="M3231">
        <v>34.222993150425587</v>
      </c>
      <c r="N3231">
        <f>+VLOOKUP([1]VENTAS!G3231,[1]SKU!A:G,6,0)</f>
        <v>4259</v>
      </c>
      <c r="O3231" s="4">
        <f t="shared" si="50"/>
        <v>145755.72782766257</v>
      </c>
    </row>
    <row r="3232" spans="1:15" x14ac:dyDescent="0.3">
      <c r="A3232" s="1">
        <v>44978</v>
      </c>
      <c r="B3232" s="2" t="s">
        <v>2425</v>
      </c>
      <c r="C3232" s="2" t="s">
        <v>2426</v>
      </c>
      <c r="D3232" s="2" t="s">
        <v>3253</v>
      </c>
      <c r="E3232">
        <v>186</v>
      </c>
      <c r="F3232" t="str">
        <f>+VLOOKUP(E3232,[1]CLIENTES!A:B,2,0)</f>
        <v>Maykol</v>
      </c>
      <c r="G3232">
        <v>174</v>
      </c>
      <c r="H3232" t="str">
        <f>+VLOOKUP(G3232,[1]SKU!A:B,2,0)</f>
        <v>POSITANO CHIARO 33 X 45,3 SCOP 2DA C</v>
      </c>
      <c r="I3232" t="str">
        <f>+VLOOKUP(G3232,[1]SKU!A:D,4,0)</f>
        <v>CERAMICO</v>
      </c>
      <c r="J3232" t="str">
        <f>+VLOOKUP(G3232,[1]SKU!A:E,5,0)</f>
        <v>Marmoles</v>
      </c>
      <c r="K3232" t="str">
        <f>+VLOOKUP(G3232,[1]SKU!A:C,3,0)</f>
        <v>SCOP</v>
      </c>
      <c r="L3232">
        <v>49</v>
      </c>
      <c r="M3232">
        <v>15.335018603041634</v>
      </c>
      <c r="N3232">
        <f>+VLOOKUP([1]VENTAS!G3232,[1]SKU!A:G,6,0)</f>
        <v>8450</v>
      </c>
      <c r="O3232" s="4">
        <f t="shared" si="50"/>
        <v>129580.9071957018</v>
      </c>
    </row>
    <row r="3233" spans="1:15" x14ac:dyDescent="0.3">
      <c r="A3233" s="1">
        <v>44982</v>
      </c>
      <c r="B3233" s="2" t="s">
        <v>2425</v>
      </c>
      <c r="C3233" s="2" t="s">
        <v>2426</v>
      </c>
      <c r="D3233" s="2" t="s">
        <v>3254</v>
      </c>
      <c r="E3233">
        <v>220</v>
      </c>
      <c r="F3233" t="str">
        <f>+VLOOKUP(E3233,[1]CLIENTES!A:B,2,0)</f>
        <v>Dayra</v>
      </c>
      <c r="G3233">
        <v>151</v>
      </c>
      <c r="H3233" t="str">
        <f>+VLOOKUP(G3233,[1]SKU!A:B,2,0)</f>
        <v>ARCADIA GRIS 46 X 46 ALLPA 2DA C</v>
      </c>
      <c r="I3233" t="str">
        <f>+VLOOKUP(G3233,[1]SKU!A:D,4,0)</f>
        <v>CERAMICO</v>
      </c>
      <c r="J3233" t="str">
        <f>+VLOOKUP(G3233,[1]SKU!A:E,5,0)</f>
        <v>Cementos</v>
      </c>
      <c r="K3233" t="str">
        <f>+VLOOKUP(G3233,[1]SKU!A:C,3,0)</f>
        <v>ALLPA</v>
      </c>
      <c r="L3233">
        <v>11</v>
      </c>
      <c r="M3233">
        <v>2.9120797256424558</v>
      </c>
      <c r="N3233">
        <f>+VLOOKUP([1]VENTAS!G3233,[1]SKU!A:G,6,0)</f>
        <v>3763</v>
      </c>
      <c r="O3233" s="4">
        <f t="shared" si="50"/>
        <v>10958.156007592561</v>
      </c>
    </row>
    <row r="3234" spans="1:15" x14ac:dyDescent="0.3">
      <c r="A3234" s="1">
        <v>44971</v>
      </c>
      <c r="B3234" s="2" t="s">
        <v>2425</v>
      </c>
      <c r="C3234" s="2" t="s">
        <v>2426</v>
      </c>
      <c r="D3234" s="2" t="s">
        <v>3255</v>
      </c>
      <c r="E3234">
        <v>5</v>
      </c>
      <c r="F3234" t="str">
        <f>+VLOOKUP(E3234,[1]CLIENTES!A:B,2,0)</f>
        <v>Erick</v>
      </c>
      <c r="G3234">
        <v>326</v>
      </c>
      <c r="H3234" t="str">
        <f>+VLOOKUP(G3234,[1]SKU!A:B,2,0)</f>
        <v>BAUHAUS IVORY RECT. 58 X 58 S.LOREN 2DA C</v>
      </c>
      <c r="I3234" t="str">
        <f>+VLOOKUP(G3234,[1]SKU!A:D,4,0)</f>
        <v>PORCELANATO</v>
      </c>
      <c r="J3234" t="str">
        <f>+VLOOKUP(G3234,[1]SKU!A:E,5,0)</f>
        <v>Cementos</v>
      </c>
      <c r="K3234" t="str">
        <f>+VLOOKUP(G3234,[1]SKU!A:C,3,0)</f>
        <v>SAN LORENZO</v>
      </c>
      <c r="L3234">
        <v>27</v>
      </c>
      <c r="M3234">
        <v>4.0254417371344857</v>
      </c>
      <c r="N3234">
        <f>+VLOOKUP([1]VENTAS!G3234,[1]SKU!A:G,6,0)</f>
        <v>1632</v>
      </c>
      <c r="O3234" s="4">
        <f t="shared" si="50"/>
        <v>6569.5209150034807</v>
      </c>
    </row>
    <row r="3235" spans="1:15" x14ac:dyDescent="0.3">
      <c r="A3235" s="1">
        <v>44963</v>
      </c>
      <c r="B3235" s="2" t="s">
        <v>2425</v>
      </c>
      <c r="C3235" s="2" t="s">
        <v>2426</v>
      </c>
      <c r="D3235" s="2" t="s">
        <v>3256</v>
      </c>
      <c r="E3235">
        <v>76</v>
      </c>
      <c r="F3235" t="str">
        <f>+VLOOKUP(E3235,[1]CLIENTES!A:B,2,0)</f>
        <v>Aynara</v>
      </c>
      <c r="G3235">
        <v>246</v>
      </c>
      <c r="H3235" t="str">
        <f>+VLOOKUP(G3235,[1]SKU!A:B,2,0)</f>
        <v>CALIPSO GRIS 53 X 53 SAN PIETRO 2DA C</v>
      </c>
      <c r="I3235" t="str">
        <f>+VLOOKUP(G3235,[1]SKU!A:D,4,0)</f>
        <v>PORCELANATO</v>
      </c>
      <c r="J3235" t="str">
        <f>+VLOOKUP(G3235,[1]SKU!A:E,5,0)</f>
        <v>Marmoles</v>
      </c>
      <c r="K3235" t="str">
        <f>+VLOOKUP(G3235,[1]SKU!A:C,3,0)</f>
        <v>SAN PIETRO</v>
      </c>
      <c r="L3235">
        <v>140</v>
      </c>
      <c r="M3235">
        <v>94.167328172126219</v>
      </c>
      <c r="N3235">
        <f>+VLOOKUP([1]VENTAS!G3235,[1]SKU!A:G,6,0)</f>
        <v>4916</v>
      </c>
      <c r="O3235" s="4">
        <f t="shared" si="50"/>
        <v>462926.58529417252</v>
      </c>
    </row>
    <row r="3236" spans="1:15" x14ac:dyDescent="0.3">
      <c r="A3236" s="1">
        <v>44978</v>
      </c>
      <c r="B3236" s="2" t="s">
        <v>2425</v>
      </c>
      <c r="C3236" s="2" t="s">
        <v>2426</v>
      </c>
      <c r="D3236" s="2" t="s">
        <v>3257</v>
      </c>
      <c r="E3236">
        <v>216</v>
      </c>
      <c r="F3236" t="str">
        <f>+VLOOKUP(E3236,[1]CLIENTES!A:B,2,0)</f>
        <v>Emilie</v>
      </c>
      <c r="G3236">
        <v>239</v>
      </c>
      <c r="H3236" t="str">
        <f>+VLOOKUP(G3236,[1]SKU!A:B,2,0)</f>
        <v>LIFE TIZA PULIDO RECT 58 x 117 C.NEGRO 2DA C</v>
      </c>
      <c r="I3236" t="str">
        <f>+VLOOKUP(G3236,[1]SKU!A:D,4,0)</f>
        <v>PORCELANATO</v>
      </c>
      <c r="J3236" t="str">
        <f>+VLOOKUP(G3236,[1]SKU!A:E,5,0)</f>
        <v>Cementos</v>
      </c>
      <c r="K3236" t="str">
        <f>+VLOOKUP(G3236,[1]SKU!A:C,3,0)</f>
        <v>CERRO NEGRO</v>
      </c>
      <c r="L3236">
        <v>37</v>
      </c>
      <c r="M3236">
        <v>6.499196315444264</v>
      </c>
      <c r="N3236">
        <f>+VLOOKUP([1]VENTAS!G3236,[1]SKU!A:G,6,0)</f>
        <v>7883</v>
      </c>
      <c r="O3236" s="4">
        <f t="shared" si="50"/>
        <v>51233.164554647134</v>
      </c>
    </row>
    <row r="3237" spans="1:15" x14ac:dyDescent="0.3">
      <c r="A3237" s="1">
        <v>44964</v>
      </c>
      <c r="B3237" s="2" t="s">
        <v>2425</v>
      </c>
      <c r="C3237" s="2" t="s">
        <v>2426</v>
      </c>
      <c r="D3237" s="2" t="s">
        <v>3258</v>
      </c>
      <c r="E3237">
        <v>99</v>
      </c>
      <c r="F3237" t="str">
        <f>+VLOOKUP(E3237,[1]CLIENTES!A:B,2,0)</f>
        <v>Fabrizzio</v>
      </c>
      <c r="G3237">
        <v>31</v>
      </c>
      <c r="H3237" t="str">
        <f>+VLOOKUP(G3237,[1]SKU!A:B,2,0)</f>
        <v>ASPEN MATE 29 x 59 C.NEGRO 1RA C</v>
      </c>
      <c r="I3237" t="str">
        <f>+VLOOKUP(G3237,[1]SKU!A:D,4,0)</f>
        <v>CERAMICO</v>
      </c>
      <c r="J3237" t="str">
        <f>+VLOOKUP(G3237,[1]SKU!A:E,5,0)</f>
        <v>Deco &amp; Mas</v>
      </c>
      <c r="K3237" t="str">
        <f>+VLOOKUP(G3237,[1]SKU!A:C,3,0)</f>
        <v>CERRO NEGRO</v>
      </c>
      <c r="L3237">
        <v>65</v>
      </c>
      <c r="M3237">
        <v>43.365273841618439</v>
      </c>
      <c r="N3237">
        <f>+VLOOKUP([1]VENTAS!G3237,[1]SKU!A:G,6,0)</f>
        <v>8092</v>
      </c>
      <c r="O3237" s="4">
        <f t="shared" si="50"/>
        <v>350911.79592637642</v>
      </c>
    </row>
    <row r="3238" spans="1:15" x14ac:dyDescent="0.3">
      <c r="A3238" s="1">
        <v>44985</v>
      </c>
      <c r="B3238" s="2" t="s">
        <v>2425</v>
      </c>
      <c r="C3238" s="2" t="s">
        <v>2426</v>
      </c>
      <c r="D3238" s="2" t="s">
        <v>3259</v>
      </c>
      <c r="E3238">
        <v>185</v>
      </c>
      <c r="F3238" t="str">
        <f>+VLOOKUP(E3238,[1]CLIENTES!A:B,2,0)</f>
        <v>Mauricio</v>
      </c>
      <c r="G3238">
        <v>201</v>
      </c>
      <c r="H3238" t="str">
        <f>+VLOOKUP(G3238,[1]SKU!A:B,2,0)</f>
        <v>CARRARA 61,5 x 61,5 CAÑUELAS 2DA C</v>
      </c>
      <c r="I3238" t="str">
        <f>+VLOOKUP(G3238,[1]SKU!A:D,4,0)</f>
        <v>CERAMICO</v>
      </c>
      <c r="J3238" t="str">
        <f>+VLOOKUP(G3238,[1]SKU!A:E,5,0)</f>
        <v>Marmoles</v>
      </c>
      <c r="K3238" t="str">
        <f>+VLOOKUP(G3238,[1]SKU!A:C,3,0)</f>
        <v>CAÑUELAS</v>
      </c>
      <c r="L3238">
        <v>107</v>
      </c>
      <c r="M3238">
        <v>1.1278830734606209</v>
      </c>
      <c r="N3238">
        <f>+VLOOKUP([1]VENTAS!G3238,[1]SKU!A:G,6,0)</f>
        <v>8762</v>
      </c>
      <c r="O3238" s="4">
        <f t="shared" si="50"/>
        <v>9882.5114896619598</v>
      </c>
    </row>
    <row r="3239" spans="1:15" x14ac:dyDescent="0.3">
      <c r="A3239" s="1">
        <v>44975</v>
      </c>
      <c r="B3239" s="2" t="s">
        <v>2425</v>
      </c>
      <c r="C3239" s="2" t="s">
        <v>2426</v>
      </c>
      <c r="D3239" s="2" t="s">
        <v>3260</v>
      </c>
      <c r="E3239">
        <v>193</v>
      </c>
      <c r="F3239" t="str">
        <f>+VLOOKUP(E3239,[1]CLIENTES!A:B,2,0)</f>
        <v>Pascalle</v>
      </c>
      <c r="G3239">
        <v>336</v>
      </c>
      <c r="H3239" t="str">
        <f>+VLOOKUP(G3239,[1]SKU!A:B,2,0)</f>
        <v>TAIGA HABANO FIT RECT. 19,2 X 117 S.LOREN 2DA C</v>
      </c>
      <c r="I3239" t="str">
        <f>+VLOOKUP(G3239,[1]SKU!A:D,4,0)</f>
        <v>PORCELANATO</v>
      </c>
      <c r="J3239" t="str">
        <f>+VLOOKUP(G3239,[1]SKU!A:E,5,0)</f>
        <v>Maderas</v>
      </c>
      <c r="K3239" t="str">
        <f>+VLOOKUP(G3239,[1]SKU!A:C,3,0)</f>
        <v>SAN LORENZO</v>
      </c>
      <c r="L3239">
        <v>60</v>
      </c>
      <c r="M3239">
        <v>18.189154131308783</v>
      </c>
      <c r="N3239">
        <f>+VLOOKUP([1]VENTAS!G3239,[1]SKU!A:G,6,0)</f>
        <v>2918</v>
      </c>
      <c r="O3239" s="4">
        <f t="shared" si="50"/>
        <v>53075.951755159025</v>
      </c>
    </row>
    <row r="3240" spans="1:15" x14ac:dyDescent="0.3">
      <c r="A3240" s="1">
        <v>44938</v>
      </c>
      <c r="B3240" s="2" t="s">
        <v>2425</v>
      </c>
      <c r="C3240" s="2" t="s">
        <v>2426</v>
      </c>
      <c r="D3240" s="2" t="s">
        <v>3261</v>
      </c>
      <c r="E3240">
        <v>107</v>
      </c>
      <c r="F3240" t="str">
        <f>+VLOOKUP(E3240,[1]CLIENTES!A:B,2,0)</f>
        <v>Mauro</v>
      </c>
      <c r="G3240">
        <v>163</v>
      </c>
      <c r="H3240" t="str">
        <f>+VLOOKUP(G3240,[1]SKU!A:B,2,0)</f>
        <v>GRAMADOS ARENA 38 x 38 C.NEGRO 1RA CAL</v>
      </c>
      <c r="I3240" t="str">
        <f>+VLOOKUP(G3240,[1]SKU!A:D,4,0)</f>
        <v>CERAMICO</v>
      </c>
      <c r="J3240" t="str">
        <f>+VLOOKUP(G3240,[1]SKU!A:E,5,0)</f>
        <v>Piedras</v>
      </c>
      <c r="K3240" t="str">
        <f>+VLOOKUP(G3240,[1]SKU!A:C,3,0)</f>
        <v>CERRO NEGRO</v>
      </c>
      <c r="L3240">
        <v>31</v>
      </c>
      <c r="M3240">
        <v>20.435440352546905</v>
      </c>
      <c r="N3240">
        <f>+VLOOKUP([1]VENTAS!G3240,[1]SKU!A:G,6,0)</f>
        <v>2396</v>
      </c>
      <c r="O3240" s="4">
        <f t="shared" si="50"/>
        <v>48963.315084702386</v>
      </c>
    </row>
    <row r="3241" spans="1:15" x14ac:dyDescent="0.3">
      <c r="A3241" s="1">
        <v>44963</v>
      </c>
      <c r="B3241" s="2" t="s">
        <v>2425</v>
      </c>
      <c r="C3241" s="2" t="s">
        <v>2426</v>
      </c>
      <c r="D3241" s="2" t="s">
        <v>3262</v>
      </c>
      <c r="E3241">
        <v>234</v>
      </c>
      <c r="F3241" t="str">
        <f>+VLOOKUP(E3241,[1]CLIENTES!A:B,2,0)</f>
        <v>Marian</v>
      </c>
      <c r="G3241">
        <v>151</v>
      </c>
      <c r="H3241" t="str">
        <f>+VLOOKUP(G3241,[1]SKU!A:B,2,0)</f>
        <v>ARCADIA GRIS 46 X 46 ALLPA 2DA C</v>
      </c>
      <c r="I3241" t="str">
        <f>+VLOOKUP(G3241,[1]SKU!A:D,4,0)</f>
        <v>CERAMICO</v>
      </c>
      <c r="J3241" t="str">
        <f>+VLOOKUP(G3241,[1]SKU!A:E,5,0)</f>
        <v>Cementos</v>
      </c>
      <c r="K3241" t="str">
        <f>+VLOOKUP(G3241,[1]SKU!A:C,3,0)</f>
        <v>ALLPA</v>
      </c>
      <c r="L3241">
        <v>150</v>
      </c>
      <c r="M3241">
        <v>39.710178076942583</v>
      </c>
      <c r="N3241">
        <f>+VLOOKUP([1]VENTAS!G3241,[1]SKU!A:G,6,0)</f>
        <v>3763</v>
      </c>
      <c r="O3241" s="4">
        <f t="shared" si="50"/>
        <v>149429.40010353495</v>
      </c>
    </row>
    <row r="3242" spans="1:15" x14ac:dyDescent="0.3">
      <c r="A3242" s="1">
        <v>44931</v>
      </c>
      <c r="B3242" s="2" t="s">
        <v>2425</v>
      </c>
      <c r="C3242" s="2" t="s">
        <v>2426</v>
      </c>
      <c r="D3242" s="2" t="s">
        <v>3263</v>
      </c>
      <c r="E3242">
        <v>185</v>
      </c>
      <c r="F3242" t="str">
        <f>+VLOOKUP(E3242,[1]CLIENTES!A:B,2,0)</f>
        <v>Mauricio</v>
      </c>
      <c r="G3242">
        <v>311</v>
      </c>
      <c r="H3242" t="str">
        <f>+VLOOKUP(G3242,[1]SKU!A:B,2,0)</f>
        <v>MOMA GRIS RECT 58 X 117 C.NEGRO 1RA C</v>
      </c>
      <c r="I3242" t="str">
        <f>+VLOOKUP(G3242,[1]SKU!A:D,4,0)</f>
        <v>PORCELANATO</v>
      </c>
      <c r="J3242" t="str">
        <f>+VLOOKUP(G3242,[1]SKU!A:E,5,0)</f>
        <v>Cementos</v>
      </c>
      <c r="K3242" t="str">
        <f>+VLOOKUP(G3242,[1]SKU!A:C,3,0)</f>
        <v>CERRO NEGRO</v>
      </c>
      <c r="L3242">
        <v>63</v>
      </c>
      <c r="M3242">
        <v>16.273468150890736</v>
      </c>
      <c r="N3242">
        <f>+VLOOKUP([1]VENTAS!G3242,[1]SKU!A:G,6,0)</f>
        <v>4233</v>
      </c>
      <c r="O3242" s="4">
        <f t="shared" si="50"/>
        <v>68885.590682720489</v>
      </c>
    </row>
    <row r="3243" spans="1:15" x14ac:dyDescent="0.3">
      <c r="A3243" s="1">
        <v>44950</v>
      </c>
      <c r="B3243" s="2" t="s">
        <v>2425</v>
      </c>
      <c r="C3243" s="2" t="s">
        <v>2426</v>
      </c>
      <c r="D3243" s="2" t="s">
        <v>3264</v>
      </c>
      <c r="E3243">
        <v>10</v>
      </c>
      <c r="F3243" t="str">
        <f>+VLOOKUP(E3243,[1]CLIENTES!A:B,2,0)</f>
        <v>Dieter</v>
      </c>
      <c r="G3243">
        <v>334</v>
      </c>
      <c r="H3243" t="str">
        <f>+VLOOKUP(G3243,[1]SKU!A:B,2,0)</f>
        <v>MARMOL STRAZZA RECT. 58 x 117 S.LOREN 2DA C</v>
      </c>
      <c r="I3243" t="str">
        <f>+VLOOKUP(G3243,[1]SKU!A:D,4,0)</f>
        <v>PORCELANATO</v>
      </c>
      <c r="J3243" t="str">
        <f>+VLOOKUP(G3243,[1]SKU!A:E,5,0)</f>
        <v>Marmoles</v>
      </c>
      <c r="K3243" t="str">
        <f>+VLOOKUP(G3243,[1]SKU!A:C,3,0)</f>
        <v>SAN LORENZO</v>
      </c>
      <c r="L3243">
        <v>86</v>
      </c>
      <c r="M3243">
        <v>27.966283171132154</v>
      </c>
      <c r="N3243">
        <f>+VLOOKUP([1]VENTAS!G3243,[1]SKU!A:G,6,0)</f>
        <v>8600</v>
      </c>
      <c r="O3243" s="4">
        <f t="shared" si="50"/>
        <v>240510.03527173653</v>
      </c>
    </row>
    <row r="3244" spans="1:15" x14ac:dyDescent="0.3">
      <c r="A3244" s="1">
        <v>44980</v>
      </c>
      <c r="B3244" s="2" t="s">
        <v>2425</v>
      </c>
      <c r="C3244" s="2" t="s">
        <v>2426</v>
      </c>
      <c r="D3244" s="2" t="s">
        <v>3265</v>
      </c>
      <c r="E3244">
        <v>190</v>
      </c>
      <c r="F3244" t="str">
        <f>+VLOOKUP(E3244,[1]CLIENTES!A:B,2,0)</f>
        <v>Liset</v>
      </c>
      <c r="G3244">
        <v>147</v>
      </c>
      <c r="H3244" t="str">
        <f>+VLOOKUP(G3244,[1]SKU!A:B,2,0)</f>
        <v>SOFIA NEGRO 46 x 46 ALLPA 2DA C</v>
      </c>
      <c r="I3244" t="str">
        <f>+VLOOKUP(G3244,[1]SKU!A:D,4,0)</f>
        <v>CERAMICO</v>
      </c>
      <c r="J3244" t="str">
        <f>+VLOOKUP(G3244,[1]SKU!A:E,5,0)</f>
        <v>Deco &amp; Mas</v>
      </c>
      <c r="K3244" t="str">
        <f>+VLOOKUP(G3244,[1]SKU!A:C,3,0)</f>
        <v>ALLPA</v>
      </c>
      <c r="L3244">
        <v>50</v>
      </c>
      <c r="M3244">
        <v>4.7336542446863472</v>
      </c>
      <c r="N3244">
        <f>+VLOOKUP([1]VENTAS!G3244,[1]SKU!A:G,6,0)</f>
        <v>1183</v>
      </c>
      <c r="O3244" s="4">
        <f t="shared" si="50"/>
        <v>5599.9129714639485</v>
      </c>
    </row>
    <row r="3245" spans="1:15" x14ac:dyDescent="0.3">
      <c r="A3245" s="1">
        <v>44967</v>
      </c>
      <c r="B3245" s="2" t="s">
        <v>2425</v>
      </c>
      <c r="C3245" s="2" t="s">
        <v>2426</v>
      </c>
      <c r="D3245" s="2" t="s">
        <v>3266</v>
      </c>
      <c r="E3245">
        <v>15</v>
      </c>
      <c r="F3245" t="str">
        <f>+VLOOKUP(E3245,[1]CLIENTES!A:B,2,0)</f>
        <v>Naomi</v>
      </c>
      <c r="G3245">
        <v>116</v>
      </c>
      <c r="H3245" t="str">
        <f>+VLOOKUP(G3245,[1]SKU!A:B,2,0)</f>
        <v>BOLOGNA GRIS 50 x 50 CAÑUELAS 1RA C</v>
      </c>
      <c r="I3245" t="str">
        <f>+VLOOKUP(G3245,[1]SKU!A:D,4,0)</f>
        <v>CERAMICO</v>
      </c>
      <c r="J3245" t="str">
        <f>+VLOOKUP(G3245,[1]SKU!A:E,5,0)</f>
        <v>Maderas</v>
      </c>
      <c r="K3245" t="str">
        <f>+VLOOKUP(G3245,[1]SKU!A:C,3,0)</f>
        <v>CAÑUELAS</v>
      </c>
      <c r="L3245">
        <v>48</v>
      </c>
      <c r="M3245">
        <v>36.873145888506144</v>
      </c>
      <c r="N3245">
        <f>+VLOOKUP([1]VENTAS!G3245,[1]SKU!A:G,6,0)</f>
        <v>4797</v>
      </c>
      <c r="O3245" s="4">
        <f t="shared" si="50"/>
        <v>176880.48082716396</v>
      </c>
    </row>
    <row r="3246" spans="1:15" x14ac:dyDescent="0.3">
      <c r="A3246" s="1">
        <v>44936</v>
      </c>
      <c r="B3246" s="2" t="s">
        <v>2425</v>
      </c>
      <c r="C3246" s="2" t="s">
        <v>2426</v>
      </c>
      <c r="D3246" s="2" t="s">
        <v>3267</v>
      </c>
      <c r="E3246">
        <v>227</v>
      </c>
      <c r="F3246" t="str">
        <f>+VLOOKUP(E3246,[1]CLIENTES!A:B,2,0)</f>
        <v>Roman</v>
      </c>
      <c r="G3246">
        <v>136</v>
      </c>
      <c r="H3246" t="str">
        <f>+VLOOKUP(G3246,[1]SKU!A:B,2,0)</f>
        <v>UDINE ARENA 20 x 62 CAÑUELAS 1RA C</v>
      </c>
      <c r="I3246" t="str">
        <f>+VLOOKUP(G3246,[1]SKU!A:D,4,0)</f>
        <v>CERAMICO</v>
      </c>
      <c r="J3246" t="str">
        <f>+VLOOKUP(G3246,[1]SKU!A:E,5,0)</f>
        <v>Maderas</v>
      </c>
      <c r="K3246" t="str">
        <f>+VLOOKUP(G3246,[1]SKU!A:C,3,0)</f>
        <v>CAÑUELAS</v>
      </c>
      <c r="L3246">
        <v>116</v>
      </c>
      <c r="M3246">
        <v>70.243048111577266</v>
      </c>
      <c r="N3246">
        <f>+VLOOKUP([1]VENTAS!G3246,[1]SKU!A:G,6,0)</f>
        <v>3095</v>
      </c>
      <c r="O3246" s="4">
        <f t="shared" si="50"/>
        <v>217402.23390533164</v>
      </c>
    </row>
    <row r="3247" spans="1:15" x14ac:dyDescent="0.3">
      <c r="A3247" s="1">
        <v>44946</v>
      </c>
      <c r="B3247" s="2" t="s">
        <v>2425</v>
      </c>
      <c r="C3247" s="2" t="s">
        <v>2426</v>
      </c>
      <c r="D3247" s="2" t="s">
        <v>3268</v>
      </c>
      <c r="E3247">
        <v>176</v>
      </c>
      <c r="F3247" t="str">
        <f>+VLOOKUP(E3247,[1]CLIENTES!A:B,2,0)</f>
        <v>Camilo</v>
      </c>
      <c r="G3247">
        <v>359</v>
      </c>
      <c r="H3247" t="str">
        <f>+VLOOKUP(G3247,[1]SKU!A:B,2,0)</f>
        <v>MARMOL PUR BLANCO RECT 28 x 58 S.LOREN 2DA C</v>
      </c>
      <c r="I3247" t="str">
        <f>+VLOOKUP(G3247,[1]SKU!A:D,4,0)</f>
        <v>PORCELANATO</v>
      </c>
      <c r="J3247" t="str">
        <f>+VLOOKUP(G3247,[1]SKU!A:E,5,0)</f>
        <v>Marmoles</v>
      </c>
      <c r="K3247" t="str">
        <f>+VLOOKUP(G3247,[1]SKU!A:C,3,0)</f>
        <v>SAN LORENZO</v>
      </c>
      <c r="L3247">
        <v>88</v>
      </c>
      <c r="M3247">
        <v>39.458344836461897</v>
      </c>
      <c r="N3247">
        <f>+VLOOKUP([1]VENTAS!G3247,[1]SKU!A:G,6,0)</f>
        <v>8453</v>
      </c>
      <c r="O3247" s="4">
        <f t="shared" si="50"/>
        <v>333541.38890261244</v>
      </c>
    </row>
    <row r="3248" spans="1:15" x14ac:dyDescent="0.3">
      <c r="A3248" s="1">
        <v>44974</v>
      </c>
      <c r="B3248" s="2" t="s">
        <v>2425</v>
      </c>
      <c r="C3248" s="2" t="s">
        <v>2426</v>
      </c>
      <c r="D3248" s="2" t="s">
        <v>3269</v>
      </c>
      <c r="E3248">
        <v>123</v>
      </c>
      <c r="F3248" t="str">
        <f>+VLOOKUP(E3248,[1]CLIENTES!A:B,2,0)</f>
        <v>Sophia</v>
      </c>
      <c r="G3248">
        <v>79</v>
      </c>
      <c r="H3248" t="str">
        <f>+VLOOKUP(G3248,[1]SKU!A:B,2,0)</f>
        <v>PORTLAND SAND 50 X 50 CORTINES 2DA C</v>
      </c>
      <c r="I3248" t="str">
        <f>+VLOOKUP(G3248,[1]SKU!A:D,4,0)</f>
        <v>CERAMICO</v>
      </c>
      <c r="J3248" t="str">
        <f>+VLOOKUP(G3248,[1]SKU!A:E,5,0)</f>
        <v>Cementos</v>
      </c>
      <c r="K3248" t="str">
        <f>+VLOOKUP(G3248,[1]SKU!A:C,3,0)</f>
        <v>CORTINES</v>
      </c>
      <c r="L3248">
        <v>140</v>
      </c>
      <c r="M3248">
        <v>104.35182141267016</v>
      </c>
      <c r="N3248">
        <f>+VLOOKUP([1]VENTAS!G3248,[1]SKU!A:G,6,0)</f>
        <v>8509</v>
      </c>
      <c r="O3248" s="4">
        <f t="shared" si="50"/>
        <v>887929.64840041043</v>
      </c>
    </row>
    <row r="3249" spans="1:15" x14ac:dyDescent="0.3">
      <c r="A3249" s="1">
        <v>44932</v>
      </c>
      <c r="B3249" s="2" t="s">
        <v>2425</v>
      </c>
      <c r="C3249" s="2" t="s">
        <v>2426</v>
      </c>
      <c r="D3249" s="2" t="s">
        <v>3270</v>
      </c>
      <c r="E3249">
        <v>18</v>
      </c>
      <c r="F3249" t="str">
        <f>+VLOOKUP(E3249,[1]CLIENTES!A:B,2,0)</f>
        <v>Vanessa</v>
      </c>
      <c r="G3249">
        <v>185</v>
      </c>
      <c r="H3249" t="str">
        <f>+VLOOKUP(G3249,[1]SKU!A:B,2,0)</f>
        <v>FORTE BLANCO 33 x 33  S.LOREN 2DA C</v>
      </c>
      <c r="I3249" t="str">
        <f>+VLOOKUP(G3249,[1]SKU!A:D,4,0)</f>
        <v>CERAMICO</v>
      </c>
      <c r="J3249" t="str">
        <f>+VLOOKUP(G3249,[1]SKU!A:E,5,0)</f>
        <v>Deco &amp; Mas</v>
      </c>
      <c r="K3249" t="str">
        <f>+VLOOKUP(G3249,[1]SKU!A:C,3,0)</f>
        <v>SAN LORENZO</v>
      </c>
      <c r="L3249">
        <v>90</v>
      </c>
      <c r="M3249">
        <v>19.964356244912004</v>
      </c>
      <c r="N3249">
        <f>+VLOOKUP([1]VENTAS!G3249,[1]SKU!A:G,6,0)</f>
        <v>9520</v>
      </c>
      <c r="O3249" s="4">
        <f t="shared" si="50"/>
        <v>190060.67145156229</v>
      </c>
    </row>
    <row r="3250" spans="1:15" x14ac:dyDescent="0.3">
      <c r="A3250" s="1">
        <v>44948</v>
      </c>
      <c r="B3250" s="2" t="s">
        <v>2425</v>
      </c>
      <c r="C3250" s="2" t="s">
        <v>2426</v>
      </c>
      <c r="D3250" s="2" t="s">
        <v>3271</v>
      </c>
      <c r="E3250">
        <v>86</v>
      </c>
      <c r="F3250" t="str">
        <f>+VLOOKUP(E3250,[1]CLIENTES!A:B,2,0)</f>
        <v>Pablo</v>
      </c>
      <c r="G3250">
        <v>24</v>
      </c>
      <c r="H3250" t="str">
        <f>+VLOOKUP(G3250,[1]SKU!A:B,2,0)</f>
        <v>MANAOS GRIS 38 x 38 C.NEGRO 1RA CAL</v>
      </c>
      <c r="I3250" t="str">
        <f>+VLOOKUP(G3250,[1]SKU!A:D,4,0)</f>
        <v>CERAMICO</v>
      </c>
      <c r="J3250" t="str">
        <f>+VLOOKUP(G3250,[1]SKU!A:E,5,0)</f>
        <v>Marmoles</v>
      </c>
      <c r="K3250" t="str">
        <f>+VLOOKUP(G3250,[1]SKU!A:C,3,0)</f>
        <v>CERRO NEGRO</v>
      </c>
      <c r="L3250">
        <v>115</v>
      </c>
      <c r="M3250">
        <v>11.177097692764965</v>
      </c>
      <c r="N3250">
        <f>+VLOOKUP([1]VENTAS!G3250,[1]SKU!A:G,6,0)</f>
        <v>5182</v>
      </c>
      <c r="O3250" s="4">
        <f t="shared" si="50"/>
        <v>57919.72024390805</v>
      </c>
    </row>
    <row r="3251" spans="1:15" x14ac:dyDescent="0.3">
      <c r="A3251" s="1">
        <v>44935</v>
      </c>
      <c r="B3251" s="2" t="s">
        <v>2425</v>
      </c>
      <c r="C3251" s="2" t="s">
        <v>2426</v>
      </c>
      <c r="D3251" s="2" t="s">
        <v>3272</v>
      </c>
      <c r="E3251">
        <v>64</v>
      </c>
      <c r="F3251" t="str">
        <f>+VLOOKUP(E3251,[1]CLIENTES!A:B,2,0)</f>
        <v>Marcia</v>
      </c>
      <c r="G3251">
        <v>194</v>
      </c>
      <c r="H3251" t="str">
        <f>+VLOOKUP(G3251,[1]SKU!A:B,2,0)</f>
        <v>AQUA MIX BLUE 33 x 33 SCOP 1RA CAL</v>
      </c>
      <c r="I3251" t="str">
        <f>+VLOOKUP(G3251,[1]SKU!A:D,4,0)</f>
        <v>CERAMICO</v>
      </c>
      <c r="J3251" t="str">
        <f>+VLOOKUP(G3251,[1]SKU!A:E,5,0)</f>
        <v>Deco &amp; Mas</v>
      </c>
      <c r="K3251" t="str">
        <f>+VLOOKUP(G3251,[1]SKU!A:C,3,0)</f>
        <v>SCOP</v>
      </c>
      <c r="L3251">
        <v>26</v>
      </c>
      <c r="M3251">
        <v>25.965224269409102</v>
      </c>
      <c r="N3251">
        <f>+VLOOKUP([1]VENTAS!G3251,[1]SKU!A:G,6,0)</f>
        <v>8397</v>
      </c>
      <c r="O3251" s="4">
        <f t="shared" si="50"/>
        <v>218029.98819022824</v>
      </c>
    </row>
    <row r="3252" spans="1:15" x14ac:dyDescent="0.3">
      <c r="A3252" s="1">
        <v>44947</v>
      </c>
      <c r="B3252" s="2" t="s">
        <v>2425</v>
      </c>
      <c r="C3252" s="2" t="s">
        <v>2426</v>
      </c>
      <c r="D3252" s="2" t="s">
        <v>3273</v>
      </c>
      <c r="E3252">
        <v>215</v>
      </c>
      <c r="F3252" t="str">
        <f>+VLOOKUP(E3252,[1]CLIENTES!A:B,2,0)</f>
        <v>Jose</v>
      </c>
      <c r="G3252">
        <v>123</v>
      </c>
      <c r="H3252" t="str">
        <f>+VLOOKUP(G3252,[1]SKU!A:B,2,0)</f>
        <v>COTTO AZUL 35 x 35  LOURDES 1RA C</v>
      </c>
      <c r="I3252" t="str">
        <f>+VLOOKUP(G3252,[1]SKU!A:D,4,0)</f>
        <v>CERAMICO</v>
      </c>
      <c r="J3252" t="str">
        <f>+VLOOKUP(G3252,[1]SKU!A:E,5,0)</f>
        <v>Cementos</v>
      </c>
      <c r="K3252" t="str">
        <f>+VLOOKUP(G3252,[1]SKU!A:C,3,0)</f>
        <v>LOURDES</v>
      </c>
      <c r="L3252">
        <v>147</v>
      </c>
      <c r="M3252">
        <v>83.993112339015411</v>
      </c>
      <c r="N3252">
        <f>+VLOOKUP([1]VENTAS!G3252,[1]SKU!A:G,6,0)</f>
        <v>6989</v>
      </c>
      <c r="O3252" s="4">
        <f t="shared" si="50"/>
        <v>587027.86213737866</v>
      </c>
    </row>
    <row r="3253" spans="1:15" x14ac:dyDescent="0.3">
      <c r="A3253" s="1">
        <v>44953</v>
      </c>
      <c r="B3253" s="2" t="s">
        <v>2425</v>
      </c>
      <c r="C3253" s="2" t="s">
        <v>2426</v>
      </c>
      <c r="D3253" s="2" t="s">
        <v>3274</v>
      </c>
      <c r="E3253">
        <v>74</v>
      </c>
      <c r="F3253" t="str">
        <f>+VLOOKUP(E3253,[1]CLIENTES!A:B,2,0)</f>
        <v>Ingrid</v>
      </c>
      <c r="G3253">
        <v>183</v>
      </c>
      <c r="H3253" t="str">
        <f>+VLOOKUP(G3253,[1]SKU!A:B,2,0)</f>
        <v>MARA CARRARA 45,3 X 45,3 SCOP 1RA CAL</v>
      </c>
      <c r="I3253" t="str">
        <f>+VLOOKUP(G3253,[1]SKU!A:D,4,0)</f>
        <v>CERAMICO</v>
      </c>
      <c r="J3253" t="str">
        <f>+VLOOKUP(G3253,[1]SKU!A:E,5,0)</f>
        <v>Marmoles</v>
      </c>
      <c r="K3253" t="str">
        <f>+VLOOKUP(G3253,[1]SKU!A:C,3,0)</f>
        <v>SCOP</v>
      </c>
      <c r="L3253">
        <v>57</v>
      </c>
      <c r="M3253">
        <v>43.89140160337039</v>
      </c>
      <c r="N3253">
        <f>+VLOOKUP([1]VENTAS!G3253,[1]SKU!A:G,6,0)</f>
        <v>1190</v>
      </c>
      <c r="O3253" s="4">
        <f t="shared" si="50"/>
        <v>52230.767908010763</v>
      </c>
    </row>
    <row r="3254" spans="1:15" x14ac:dyDescent="0.3">
      <c r="A3254" s="1">
        <v>44932</v>
      </c>
      <c r="B3254" s="2" t="s">
        <v>2425</v>
      </c>
      <c r="C3254" s="2" t="s">
        <v>2426</v>
      </c>
      <c r="D3254" s="2" t="s">
        <v>3275</v>
      </c>
      <c r="E3254">
        <v>113</v>
      </c>
      <c r="F3254" t="str">
        <f>+VLOOKUP(E3254,[1]CLIENTES!A:B,2,0)</f>
        <v>Raffaella</v>
      </c>
      <c r="G3254">
        <v>274</v>
      </c>
      <c r="H3254" t="str">
        <f>+VLOOKUP(G3254,[1]SKU!A:B,2,0)</f>
        <v>LIFE GRIS NATURAL RECT. 59 x 59 C.NEGRO 2DA CAL</v>
      </c>
      <c r="I3254" t="str">
        <f>+VLOOKUP(G3254,[1]SKU!A:D,4,0)</f>
        <v>PORCELANATO</v>
      </c>
      <c r="J3254" t="str">
        <f>+VLOOKUP(G3254,[1]SKU!A:E,5,0)</f>
        <v>Cementos</v>
      </c>
      <c r="K3254" t="str">
        <f>+VLOOKUP(G3254,[1]SKU!A:C,3,0)</f>
        <v>CERRO NEGRO</v>
      </c>
      <c r="L3254">
        <v>24</v>
      </c>
      <c r="M3254">
        <v>22.934652390833506</v>
      </c>
      <c r="N3254">
        <f>+VLOOKUP([1]VENTAS!G3254,[1]SKU!A:G,6,0)</f>
        <v>5728</v>
      </c>
      <c r="O3254" s="4">
        <f t="shared" si="50"/>
        <v>131369.68889469432</v>
      </c>
    </row>
    <row r="3255" spans="1:15" x14ac:dyDescent="0.3">
      <c r="A3255" s="1">
        <v>44983</v>
      </c>
      <c r="B3255" s="2" t="s">
        <v>2425</v>
      </c>
      <c r="C3255" s="2" t="s">
        <v>2426</v>
      </c>
      <c r="D3255" s="2" t="s">
        <v>3276</v>
      </c>
      <c r="E3255">
        <v>218</v>
      </c>
      <c r="F3255" t="str">
        <f>+VLOOKUP(E3255,[1]CLIENTES!A:B,2,0)</f>
        <v>Enrique</v>
      </c>
      <c r="G3255">
        <v>311</v>
      </c>
      <c r="H3255" t="str">
        <f>+VLOOKUP(G3255,[1]SKU!A:B,2,0)</f>
        <v>MOMA GRIS RECT 58 X 117 C.NEGRO 1RA C</v>
      </c>
      <c r="I3255" t="str">
        <f>+VLOOKUP(G3255,[1]SKU!A:D,4,0)</f>
        <v>PORCELANATO</v>
      </c>
      <c r="J3255" t="str">
        <f>+VLOOKUP(G3255,[1]SKU!A:E,5,0)</f>
        <v>Cementos</v>
      </c>
      <c r="K3255" t="str">
        <f>+VLOOKUP(G3255,[1]SKU!A:C,3,0)</f>
        <v>CERRO NEGRO</v>
      </c>
      <c r="L3255">
        <v>26</v>
      </c>
      <c r="M3255">
        <v>6.7160344749707797</v>
      </c>
      <c r="N3255">
        <f>+VLOOKUP([1]VENTAS!G3255,[1]SKU!A:G,6,0)</f>
        <v>4233</v>
      </c>
      <c r="O3255" s="4">
        <f t="shared" si="50"/>
        <v>28428.973932551311</v>
      </c>
    </row>
    <row r="3256" spans="1:15" x14ac:dyDescent="0.3">
      <c r="A3256" s="1">
        <v>44950</v>
      </c>
      <c r="B3256" s="2" t="s">
        <v>2425</v>
      </c>
      <c r="C3256" s="2" t="s">
        <v>2426</v>
      </c>
      <c r="D3256" s="2" t="s">
        <v>3277</v>
      </c>
      <c r="E3256">
        <v>218</v>
      </c>
      <c r="F3256" t="str">
        <f>+VLOOKUP(E3256,[1]CLIENTES!A:B,2,0)</f>
        <v>Enrique</v>
      </c>
      <c r="G3256">
        <v>15</v>
      </c>
      <c r="H3256" t="str">
        <f>+VLOOKUP(G3256,[1]SKU!A:B,2,0)</f>
        <v>MADERA LENGA 31 X 53 LOURDES 1RA C</v>
      </c>
      <c r="I3256" t="str">
        <f>+VLOOKUP(G3256,[1]SKU!A:D,4,0)</f>
        <v>CERAMICO</v>
      </c>
      <c r="J3256" t="str">
        <f>+VLOOKUP(G3256,[1]SKU!A:E,5,0)</f>
        <v>Maderas</v>
      </c>
      <c r="K3256" t="str">
        <f>+VLOOKUP(G3256,[1]SKU!A:C,3,0)</f>
        <v>LOURDES</v>
      </c>
      <c r="L3256">
        <v>57</v>
      </c>
      <c r="M3256">
        <v>0.6049846483439939</v>
      </c>
      <c r="N3256">
        <f>+VLOOKUP([1]VENTAS!G3256,[1]SKU!A:G,6,0)</f>
        <v>5189</v>
      </c>
      <c r="O3256" s="4">
        <f t="shared" si="50"/>
        <v>3139.2653402569845</v>
      </c>
    </row>
    <row r="3257" spans="1:15" x14ac:dyDescent="0.3">
      <c r="A3257" s="1">
        <v>44929</v>
      </c>
      <c r="B3257" s="2" t="s">
        <v>2425</v>
      </c>
      <c r="C3257" s="2" t="s">
        <v>2426</v>
      </c>
      <c r="D3257" s="2" t="s">
        <v>3278</v>
      </c>
      <c r="E3257">
        <v>30</v>
      </c>
      <c r="F3257" t="str">
        <f>+VLOOKUP(E3257,[1]CLIENTES!A:B,2,0)</f>
        <v>Thais</v>
      </c>
      <c r="G3257">
        <v>5</v>
      </c>
      <c r="H3257" t="str">
        <f>+VLOOKUP(G3257,[1]SKU!A:B,2,0)</f>
        <v>FIRENZE BRILLANTE 56 X 56 LOURDES 1RA C</v>
      </c>
      <c r="I3257" t="str">
        <f>+VLOOKUP(G3257,[1]SKU!A:D,4,0)</f>
        <v>CERAMICO</v>
      </c>
      <c r="J3257" t="str">
        <f>+VLOOKUP(G3257,[1]SKU!A:E,5,0)</f>
        <v>Marmoles</v>
      </c>
      <c r="K3257" t="str">
        <f>+VLOOKUP(G3257,[1]SKU!A:C,3,0)</f>
        <v>LOURDES</v>
      </c>
      <c r="L3257">
        <v>35</v>
      </c>
      <c r="M3257">
        <v>27.783811020539073</v>
      </c>
      <c r="N3257">
        <f>+VLOOKUP([1]VENTAS!G3257,[1]SKU!A:G,6,0)</f>
        <v>4504</v>
      </c>
      <c r="O3257" s="4">
        <f t="shared" si="50"/>
        <v>125138.28483650798</v>
      </c>
    </row>
    <row r="3258" spans="1:15" x14ac:dyDescent="0.3">
      <c r="A3258" s="1">
        <v>44960</v>
      </c>
      <c r="B3258" s="2" t="s">
        <v>2425</v>
      </c>
      <c r="C3258" s="2" t="s">
        <v>2426</v>
      </c>
      <c r="D3258" s="2" t="s">
        <v>3279</v>
      </c>
      <c r="E3258">
        <v>106</v>
      </c>
      <c r="F3258" t="str">
        <f>+VLOOKUP(E3258,[1]CLIENTES!A:B,2,0)</f>
        <v>Aquiles</v>
      </c>
      <c r="G3258">
        <v>335</v>
      </c>
      <c r="H3258" t="str">
        <f>+VLOOKUP(G3258,[1]SKU!A:B,2,0)</f>
        <v>ROCCA ARDESIA SIENA RT. 28 X 58 S.LOREN 2DA C</v>
      </c>
      <c r="I3258" t="str">
        <f>+VLOOKUP(G3258,[1]SKU!A:D,4,0)</f>
        <v>PORCELANATO</v>
      </c>
      <c r="J3258" t="str">
        <f>+VLOOKUP(G3258,[1]SKU!A:E,5,0)</f>
        <v>Piedras</v>
      </c>
      <c r="K3258" t="str">
        <f>+VLOOKUP(G3258,[1]SKU!A:C,3,0)</f>
        <v>SAN LORENZO</v>
      </c>
      <c r="L3258">
        <v>7</v>
      </c>
      <c r="M3258">
        <v>3.4684690006476186</v>
      </c>
      <c r="N3258">
        <f>+VLOOKUP([1]VENTAS!G3258,[1]SKU!A:G,6,0)</f>
        <v>2913</v>
      </c>
      <c r="O3258" s="4">
        <f t="shared" si="50"/>
        <v>10103.650198886513</v>
      </c>
    </row>
    <row r="3259" spans="1:15" x14ac:dyDescent="0.3">
      <c r="A3259" s="1">
        <v>44984</v>
      </c>
      <c r="B3259" s="2" t="s">
        <v>2425</v>
      </c>
      <c r="C3259" s="2" t="s">
        <v>2426</v>
      </c>
      <c r="D3259" s="2" t="s">
        <v>3280</v>
      </c>
      <c r="E3259">
        <v>75</v>
      </c>
      <c r="F3259" t="str">
        <f>+VLOOKUP(E3259,[1]CLIENTES!A:B,2,0)</f>
        <v>Massimo</v>
      </c>
      <c r="G3259">
        <v>316</v>
      </c>
      <c r="H3259" t="str">
        <f>+VLOOKUP(G3259,[1]SKU!A:B,2,0)</f>
        <v>CALACATA BIANCO PUL FIT RT 57,7 X 57,7 S.LOREN 2DA</v>
      </c>
      <c r="I3259" t="str">
        <f>+VLOOKUP(G3259,[1]SKU!A:D,4,0)</f>
        <v>PORCELANATO</v>
      </c>
      <c r="J3259" t="str">
        <f>+VLOOKUP(G3259,[1]SKU!A:E,5,0)</f>
        <v>Marmoles</v>
      </c>
      <c r="K3259" t="str">
        <f>+VLOOKUP(G3259,[1]SKU!A:C,3,0)</f>
        <v>SAN LORENZO</v>
      </c>
      <c r="L3259">
        <v>125</v>
      </c>
      <c r="M3259">
        <v>30.070925511009136</v>
      </c>
      <c r="N3259">
        <f>+VLOOKUP([1]VENTAS!G3259,[1]SKU!A:G,6,0)</f>
        <v>9187</v>
      </c>
      <c r="O3259" s="4">
        <f t="shared" si="50"/>
        <v>276261.59266964096</v>
      </c>
    </row>
    <row r="3260" spans="1:15" x14ac:dyDescent="0.3">
      <c r="A3260" s="1">
        <v>44951</v>
      </c>
      <c r="B3260" s="2" t="s">
        <v>2425</v>
      </c>
      <c r="C3260" s="2" t="s">
        <v>2426</v>
      </c>
      <c r="D3260" s="2" t="s">
        <v>3281</v>
      </c>
      <c r="E3260">
        <v>110</v>
      </c>
      <c r="F3260" t="str">
        <f>+VLOOKUP(E3260,[1]CLIENTES!A:B,2,0)</f>
        <v>Julieta</v>
      </c>
      <c r="G3260">
        <v>190</v>
      </c>
      <c r="H3260" t="str">
        <f>+VLOOKUP(G3260,[1]SKU!A:B,2,0)</f>
        <v>RUSTICO EBANO 45,3 X 45,3 SCOP 1RA CAL</v>
      </c>
      <c r="I3260" t="str">
        <f>+VLOOKUP(G3260,[1]SKU!A:D,4,0)</f>
        <v>CERAMICO</v>
      </c>
      <c r="J3260" t="str">
        <f>+VLOOKUP(G3260,[1]SKU!A:E,5,0)</f>
        <v>Piedras</v>
      </c>
      <c r="K3260" t="str">
        <f>+VLOOKUP(G3260,[1]SKU!A:C,3,0)</f>
        <v>SCOP</v>
      </c>
      <c r="L3260">
        <v>163</v>
      </c>
      <c r="M3260">
        <v>71.905604248020779</v>
      </c>
      <c r="N3260">
        <f>+VLOOKUP([1]VENTAS!G3260,[1]SKU!A:G,6,0)</f>
        <v>3587</v>
      </c>
      <c r="O3260" s="4">
        <f t="shared" si="50"/>
        <v>257925.40243765054</v>
      </c>
    </row>
    <row r="3261" spans="1:15" x14ac:dyDescent="0.3">
      <c r="A3261" s="1">
        <v>44942</v>
      </c>
      <c r="B3261" s="2" t="s">
        <v>2425</v>
      </c>
      <c r="C3261" s="2" t="s">
        <v>2426</v>
      </c>
      <c r="D3261" s="2" t="s">
        <v>3282</v>
      </c>
      <c r="E3261">
        <v>196</v>
      </c>
      <c r="F3261" t="str">
        <f>+VLOOKUP(E3261,[1]CLIENTES!A:B,2,0)</f>
        <v>Manuela</v>
      </c>
      <c r="G3261">
        <v>197</v>
      </c>
      <c r="H3261" t="str">
        <f>+VLOOKUP(G3261,[1]SKU!A:B,2,0)</f>
        <v>CADIZ NEGRO 33 x 33 SCOP 2DA CAL</v>
      </c>
      <c r="I3261" t="str">
        <f>+VLOOKUP(G3261,[1]SKU!A:D,4,0)</f>
        <v>CERAMICO</v>
      </c>
      <c r="J3261" t="str">
        <f>+VLOOKUP(G3261,[1]SKU!A:E,5,0)</f>
        <v>Deco &amp; Mas</v>
      </c>
      <c r="K3261" t="str">
        <f>+VLOOKUP(G3261,[1]SKU!A:C,3,0)</f>
        <v>SCOP</v>
      </c>
      <c r="L3261">
        <v>99</v>
      </c>
      <c r="M3261">
        <v>17.708698398849748</v>
      </c>
      <c r="N3261">
        <f>+VLOOKUP([1]VENTAS!G3261,[1]SKU!A:G,6,0)</f>
        <v>2200</v>
      </c>
      <c r="O3261" s="4">
        <f t="shared" si="50"/>
        <v>38959.136477469445</v>
      </c>
    </row>
    <row r="3262" spans="1:15" x14ac:dyDescent="0.3">
      <c r="A3262" s="1">
        <v>44975</v>
      </c>
      <c r="B3262" s="2" t="s">
        <v>2425</v>
      </c>
      <c r="C3262" s="2" t="s">
        <v>2426</v>
      </c>
      <c r="D3262" s="2" t="s">
        <v>3283</v>
      </c>
      <c r="E3262">
        <v>17</v>
      </c>
      <c r="F3262" t="str">
        <f>+VLOOKUP(E3262,[1]CLIENTES!A:B,2,0)</f>
        <v>Ernesto</v>
      </c>
      <c r="G3262">
        <v>319</v>
      </c>
      <c r="H3262" t="str">
        <f>+VLOOKUP(G3262,[1]SKU!A:B,2,0)</f>
        <v>URBAN CONCRETE GREY 58 x 58 S.LOREN 1RA CAL</v>
      </c>
      <c r="I3262" t="str">
        <f>+VLOOKUP(G3262,[1]SKU!A:D,4,0)</f>
        <v>PORCELANATO</v>
      </c>
      <c r="J3262" t="str">
        <f>+VLOOKUP(G3262,[1]SKU!A:E,5,0)</f>
        <v>Piedras</v>
      </c>
      <c r="K3262" t="str">
        <f>+VLOOKUP(G3262,[1]SKU!A:C,3,0)</f>
        <v>SAN LORENZO</v>
      </c>
      <c r="L3262">
        <v>142</v>
      </c>
      <c r="M3262">
        <v>70.637651990285548</v>
      </c>
      <c r="N3262">
        <f>+VLOOKUP([1]VENTAS!G3262,[1]SKU!A:G,6,0)</f>
        <v>3332</v>
      </c>
      <c r="O3262" s="4">
        <f t="shared" si="50"/>
        <v>235364.65643163145</v>
      </c>
    </row>
    <row r="3263" spans="1:15" x14ac:dyDescent="0.3">
      <c r="A3263" s="1">
        <v>44930</v>
      </c>
      <c r="B3263" s="2" t="s">
        <v>2425</v>
      </c>
      <c r="C3263" s="2" t="s">
        <v>2426</v>
      </c>
      <c r="D3263" s="2" t="s">
        <v>3284</v>
      </c>
      <c r="E3263">
        <v>243</v>
      </c>
      <c r="F3263" t="str">
        <f>+VLOOKUP(E3263,[1]CLIENTES!A:B,2,0)</f>
        <v>Constanza</v>
      </c>
      <c r="G3263">
        <v>178</v>
      </c>
      <c r="H3263" t="str">
        <f>+VLOOKUP(G3263,[1]SKU!A:B,2,0)</f>
        <v>POTENZA 50 X 50 CAÑUELAS 1RA C</v>
      </c>
      <c r="I3263" t="str">
        <f>+VLOOKUP(G3263,[1]SKU!A:D,4,0)</f>
        <v>CERAMICO</v>
      </c>
      <c r="J3263" t="str">
        <f>+VLOOKUP(G3263,[1]SKU!A:E,5,0)</f>
        <v>Marmoles</v>
      </c>
      <c r="K3263" t="str">
        <f>+VLOOKUP(G3263,[1]SKU!A:C,3,0)</f>
        <v>CAÑUELAS</v>
      </c>
      <c r="L3263">
        <v>100</v>
      </c>
      <c r="M3263">
        <v>17.347431497213918</v>
      </c>
      <c r="N3263">
        <f>+VLOOKUP([1]VENTAS!G3263,[1]SKU!A:G,6,0)</f>
        <v>9340</v>
      </c>
      <c r="O3263" s="4">
        <f t="shared" si="50"/>
        <v>162025.01018397801</v>
      </c>
    </row>
    <row r="3264" spans="1:15" x14ac:dyDescent="0.3">
      <c r="A3264" s="1">
        <v>44982</v>
      </c>
      <c r="B3264" s="2" t="s">
        <v>2425</v>
      </c>
      <c r="C3264" s="2" t="s">
        <v>2426</v>
      </c>
      <c r="D3264" s="2" t="s">
        <v>3285</v>
      </c>
      <c r="E3264">
        <v>30</v>
      </c>
      <c r="F3264" t="str">
        <f>+VLOOKUP(E3264,[1]CLIENTES!A:B,2,0)</f>
        <v>Thais</v>
      </c>
      <c r="G3264">
        <v>349</v>
      </c>
      <c r="H3264" t="str">
        <f>+VLOOKUP(G3264,[1]SKU!A:B,2,0)</f>
        <v>CALACATA BIANCO PUL RT 57,7 x 57,7 S.LOREN 1RA C</v>
      </c>
      <c r="I3264" t="str">
        <f>+VLOOKUP(G3264,[1]SKU!A:D,4,0)</f>
        <v>PORCELANATO</v>
      </c>
      <c r="J3264" t="str">
        <f>+VLOOKUP(G3264,[1]SKU!A:E,5,0)</f>
        <v>Marmoles</v>
      </c>
      <c r="K3264" t="str">
        <f>+VLOOKUP(G3264,[1]SKU!A:C,3,0)</f>
        <v>SAN LORENZO</v>
      </c>
      <c r="L3264">
        <v>135</v>
      </c>
      <c r="M3264">
        <v>7.0790181253791857</v>
      </c>
      <c r="N3264">
        <f>+VLOOKUP([1]VENTAS!G3264,[1]SKU!A:G,6,0)</f>
        <v>7074</v>
      </c>
      <c r="O3264" s="4">
        <f t="shared" si="50"/>
        <v>50076.974218932359</v>
      </c>
    </row>
    <row r="3265" spans="1:15" x14ac:dyDescent="0.3">
      <c r="A3265" s="1">
        <v>44954</v>
      </c>
      <c r="B3265" s="2" t="s">
        <v>2425</v>
      </c>
      <c r="C3265" s="2" t="s">
        <v>2426</v>
      </c>
      <c r="D3265" s="2" t="s">
        <v>3286</v>
      </c>
      <c r="E3265">
        <v>133</v>
      </c>
      <c r="F3265" t="str">
        <f>+VLOOKUP(E3265,[1]CLIENTES!A:B,2,0)</f>
        <v>Ociel</v>
      </c>
      <c r="G3265">
        <v>263</v>
      </c>
      <c r="H3265" t="str">
        <f>+VLOOKUP(G3265,[1]SKU!A:B,2,0)</f>
        <v>CALIPSO WHITE 53 x 53 SAN PIETRO 2DA C</v>
      </c>
      <c r="I3265" t="str">
        <f>+VLOOKUP(G3265,[1]SKU!A:D,4,0)</f>
        <v>PORCELANATO</v>
      </c>
      <c r="J3265" t="str">
        <f>+VLOOKUP(G3265,[1]SKU!A:E,5,0)</f>
        <v>Marmoles</v>
      </c>
      <c r="K3265" t="str">
        <f>+VLOOKUP(G3265,[1]SKU!A:C,3,0)</f>
        <v>SAN PIETRO</v>
      </c>
      <c r="L3265">
        <v>103</v>
      </c>
      <c r="M3265">
        <v>25.512388383894695</v>
      </c>
      <c r="N3265">
        <f>+VLOOKUP([1]VENTAS!G3265,[1]SKU!A:G,6,0)</f>
        <v>1481</v>
      </c>
      <c r="O3265" s="4">
        <f t="shared" si="50"/>
        <v>37783.847196548042</v>
      </c>
    </row>
    <row r="3266" spans="1:15" x14ac:dyDescent="0.3">
      <c r="A3266" s="1">
        <v>44933</v>
      </c>
      <c r="B3266" s="2" t="s">
        <v>2425</v>
      </c>
      <c r="C3266" s="2" t="s">
        <v>2426</v>
      </c>
      <c r="D3266" s="2" t="s">
        <v>3287</v>
      </c>
      <c r="E3266">
        <v>188</v>
      </c>
      <c r="F3266" t="str">
        <f>+VLOOKUP(E3266,[1]CLIENTES!A:B,2,0)</f>
        <v>Jose-Tomas</v>
      </c>
      <c r="G3266">
        <v>230</v>
      </c>
      <c r="H3266" t="str">
        <f>+VLOOKUP(G3266,[1]SKU!A:B,2,0)</f>
        <v>PORCELANATO FUSION 20 X 60 ALBERDI 2DA C</v>
      </c>
      <c r="I3266" t="str">
        <f>+VLOOKUP(G3266,[1]SKU!A:D,4,0)</f>
        <v>PORCELANATO</v>
      </c>
      <c r="J3266" t="str">
        <f>+VLOOKUP(G3266,[1]SKU!A:E,5,0)</f>
        <v>Maderas</v>
      </c>
      <c r="K3266" t="str">
        <f>+VLOOKUP(G3266,[1]SKU!A:C,3,0)</f>
        <v>ALBERDI</v>
      </c>
      <c r="L3266">
        <v>72</v>
      </c>
      <c r="M3266">
        <v>1.7957955926959084</v>
      </c>
      <c r="N3266">
        <f>+VLOOKUP([1]VENTAS!G3266,[1]SKU!A:G,6,0)</f>
        <v>6066</v>
      </c>
      <c r="O3266" s="4">
        <f t="shared" si="50"/>
        <v>10893.29606529338</v>
      </c>
    </row>
    <row r="3267" spans="1:15" x14ac:dyDescent="0.3">
      <c r="A3267" s="1">
        <v>44968</v>
      </c>
      <c r="B3267" s="2" t="s">
        <v>2425</v>
      </c>
      <c r="C3267" s="2" t="s">
        <v>2426</v>
      </c>
      <c r="D3267" s="2" t="s">
        <v>3288</v>
      </c>
      <c r="E3267">
        <v>91</v>
      </c>
      <c r="F3267" t="str">
        <f>+VLOOKUP(E3267,[1]CLIENTES!A:B,2,0)</f>
        <v>Denis</v>
      </c>
      <c r="G3267">
        <v>9</v>
      </c>
      <c r="H3267" t="str">
        <f>+VLOOKUP(G3267,[1]SKU!A:B,2,0)</f>
        <v>COTTO GRIS 56 X 56 LOURDES 1RA C</v>
      </c>
      <c r="I3267" t="str">
        <f>+VLOOKUP(G3267,[1]SKU!A:D,4,0)</f>
        <v>CERAMICO</v>
      </c>
      <c r="J3267" t="str">
        <f>+VLOOKUP(G3267,[1]SKU!A:E,5,0)</f>
        <v>Cementos</v>
      </c>
      <c r="K3267" t="str">
        <f>+VLOOKUP(G3267,[1]SKU!A:C,3,0)</f>
        <v>LOURDES</v>
      </c>
      <c r="L3267">
        <v>90</v>
      </c>
      <c r="M3267">
        <v>43.939715381509863</v>
      </c>
      <c r="N3267">
        <f>+VLOOKUP([1]VENTAS!G3267,[1]SKU!A:G,6,0)</f>
        <v>9272</v>
      </c>
      <c r="O3267" s="4">
        <f t="shared" ref="O3267:O3330" si="51">+N3267*M3267</f>
        <v>407409.04101735947</v>
      </c>
    </row>
    <row r="3268" spans="1:15" x14ac:dyDescent="0.3">
      <c r="A3268" s="1">
        <v>44981</v>
      </c>
      <c r="B3268" s="2" t="s">
        <v>2425</v>
      </c>
      <c r="C3268" s="2" t="s">
        <v>2426</v>
      </c>
      <c r="D3268" s="2" t="s">
        <v>3289</v>
      </c>
      <c r="E3268">
        <v>90</v>
      </c>
      <c r="F3268" t="str">
        <f>+VLOOKUP(E3268,[1]CLIENTES!A:B,2,0)</f>
        <v>Leticia</v>
      </c>
      <c r="G3268">
        <v>323</v>
      </c>
      <c r="H3268" t="str">
        <f>+VLOOKUP(G3268,[1]SKU!A:B,2,0)</f>
        <v>CALACATA BIANCO PUL FIT RT 58 X 117 S.LOREN 2DA C</v>
      </c>
      <c r="I3268" t="str">
        <f>+VLOOKUP(G3268,[1]SKU!A:D,4,0)</f>
        <v>PORCELANATO</v>
      </c>
      <c r="J3268" t="str">
        <f>+VLOOKUP(G3268,[1]SKU!A:E,5,0)</f>
        <v>Marmoles</v>
      </c>
      <c r="K3268" t="str">
        <f>+VLOOKUP(G3268,[1]SKU!A:C,3,0)</f>
        <v>SAN LORENZO</v>
      </c>
      <c r="L3268">
        <v>117</v>
      </c>
      <c r="M3268">
        <v>54.120513700991573</v>
      </c>
      <c r="N3268">
        <f>+VLOOKUP([1]VENTAS!G3268,[1]SKU!A:G,6,0)</f>
        <v>1844</v>
      </c>
      <c r="O3268" s="4">
        <f t="shared" si="51"/>
        <v>99798.227264628455</v>
      </c>
    </row>
    <row r="3269" spans="1:15" x14ac:dyDescent="0.3">
      <c r="A3269" s="1">
        <v>44964</v>
      </c>
      <c r="B3269" s="2" t="s">
        <v>2425</v>
      </c>
      <c r="C3269" s="2" t="s">
        <v>2426</v>
      </c>
      <c r="D3269" s="2" t="s">
        <v>3290</v>
      </c>
      <c r="E3269">
        <v>221</v>
      </c>
      <c r="F3269" t="str">
        <f>+VLOOKUP(E3269,[1]CLIENTES!A:B,2,0)</f>
        <v>Antony</v>
      </c>
      <c r="G3269">
        <v>15</v>
      </c>
      <c r="H3269" t="str">
        <f>+VLOOKUP(G3269,[1]SKU!A:B,2,0)</f>
        <v>MADERA LENGA 31 X 53 LOURDES 1RA C</v>
      </c>
      <c r="I3269" t="str">
        <f>+VLOOKUP(G3269,[1]SKU!A:D,4,0)</f>
        <v>CERAMICO</v>
      </c>
      <c r="J3269" t="str">
        <f>+VLOOKUP(G3269,[1]SKU!A:E,5,0)</f>
        <v>Maderas</v>
      </c>
      <c r="K3269" t="str">
        <f>+VLOOKUP(G3269,[1]SKU!A:C,3,0)</f>
        <v>LOURDES</v>
      </c>
      <c r="L3269">
        <v>148</v>
      </c>
      <c r="M3269">
        <v>1.5708373325423</v>
      </c>
      <c r="N3269">
        <f>+VLOOKUP([1]VENTAS!G3269,[1]SKU!A:G,6,0)</f>
        <v>5189</v>
      </c>
      <c r="O3269" s="4">
        <f t="shared" si="51"/>
        <v>8151.0749185619943</v>
      </c>
    </row>
    <row r="3270" spans="1:15" x14ac:dyDescent="0.3">
      <c r="A3270" s="1">
        <v>44942</v>
      </c>
      <c r="B3270" s="2" t="s">
        <v>2425</v>
      </c>
      <c r="C3270" s="2" t="s">
        <v>2426</v>
      </c>
      <c r="D3270" s="2" t="s">
        <v>3291</v>
      </c>
      <c r="E3270">
        <v>17</v>
      </c>
      <c r="F3270" t="str">
        <f>+VLOOKUP(E3270,[1]CLIENTES!A:B,2,0)</f>
        <v>Ernesto</v>
      </c>
      <c r="G3270">
        <v>304</v>
      </c>
      <c r="H3270" t="str">
        <f>+VLOOKUP(G3270,[1]SKU!A:B,2,0)</f>
        <v>PORCELANATO ARCE BLANCO 20 X 60 ALBERDI 2DA C</v>
      </c>
      <c r="I3270" t="str">
        <f>+VLOOKUP(G3270,[1]SKU!A:D,4,0)</f>
        <v>PORCELANATO</v>
      </c>
      <c r="J3270" t="str">
        <f>+VLOOKUP(G3270,[1]SKU!A:E,5,0)</f>
        <v>Maderas</v>
      </c>
      <c r="K3270" t="str">
        <f>+VLOOKUP(G3270,[1]SKU!A:C,3,0)</f>
        <v>ALBERDI</v>
      </c>
      <c r="L3270">
        <v>149</v>
      </c>
      <c r="M3270">
        <v>145.14099652521975</v>
      </c>
      <c r="N3270">
        <f>+VLOOKUP([1]VENTAS!G3270,[1]SKU!A:G,6,0)</f>
        <v>1465</v>
      </c>
      <c r="O3270" s="4">
        <f t="shared" si="51"/>
        <v>212631.55990944692</v>
      </c>
    </row>
    <row r="3271" spans="1:15" x14ac:dyDescent="0.3">
      <c r="A3271" s="1">
        <v>44941</v>
      </c>
      <c r="B3271" s="2" t="s">
        <v>2425</v>
      </c>
      <c r="C3271" s="2" t="s">
        <v>2426</v>
      </c>
      <c r="D3271" s="2" t="s">
        <v>3292</v>
      </c>
      <c r="E3271">
        <v>204</v>
      </c>
      <c r="F3271" t="str">
        <f>+VLOOKUP(E3271,[1]CLIENTES!A:B,2,0)</f>
        <v>Cristobal</v>
      </c>
      <c r="G3271">
        <v>360</v>
      </c>
      <c r="H3271" t="str">
        <f>+VLOOKUP(G3271,[1]SKU!A:B,2,0)</f>
        <v>MOODS TIZA FIT RECT 28 X 58 S.LOREN 1RA C</v>
      </c>
      <c r="I3271" t="str">
        <f>+VLOOKUP(G3271,[1]SKU!A:D,4,0)</f>
        <v>PORCELANATO</v>
      </c>
      <c r="J3271" t="str">
        <f>+VLOOKUP(G3271,[1]SKU!A:E,5,0)</f>
        <v>Cementos</v>
      </c>
      <c r="K3271" t="str">
        <f>+VLOOKUP(G3271,[1]SKU!A:C,3,0)</f>
        <v>SAN LORENZO</v>
      </c>
      <c r="L3271">
        <v>144</v>
      </c>
      <c r="M3271">
        <v>21.133784214002805</v>
      </c>
      <c r="N3271">
        <f>+VLOOKUP([1]VENTAS!G3271,[1]SKU!A:G,6,0)</f>
        <v>2755</v>
      </c>
      <c r="O3271" s="4">
        <f t="shared" si="51"/>
        <v>58223.575509577728</v>
      </c>
    </row>
    <row r="3272" spans="1:15" x14ac:dyDescent="0.3">
      <c r="A3272" s="1">
        <v>44932</v>
      </c>
      <c r="B3272" s="2" t="s">
        <v>2425</v>
      </c>
      <c r="C3272" s="2" t="s">
        <v>2426</v>
      </c>
      <c r="D3272" s="2" t="s">
        <v>3293</v>
      </c>
      <c r="E3272">
        <v>44</v>
      </c>
      <c r="F3272" t="str">
        <f>+VLOOKUP(E3272,[1]CLIENTES!A:B,2,0)</f>
        <v>Eduardo</v>
      </c>
      <c r="G3272">
        <v>326</v>
      </c>
      <c r="H3272" t="str">
        <f>+VLOOKUP(G3272,[1]SKU!A:B,2,0)</f>
        <v>BAUHAUS IVORY RECT. 58 X 58 S.LOREN 2DA C</v>
      </c>
      <c r="I3272" t="str">
        <f>+VLOOKUP(G3272,[1]SKU!A:D,4,0)</f>
        <v>PORCELANATO</v>
      </c>
      <c r="J3272" t="str">
        <f>+VLOOKUP(G3272,[1]SKU!A:E,5,0)</f>
        <v>Cementos</v>
      </c>
      <c r="K3272" t="str">
        <f>+VLOOKUP(G3272,[1]SKU!A:C,3,0)</f>
        <v>SAN LORENZO</v>
      </c>
      <c r="L3272">
        <v>133</v>
      </c>
      <c r="M3272">
        <v>19.82902781625506</v>
      </c>
      <c r="N3272">
        <f>+VLOOKUP([1]VENTAS!G3272,[1]SKU!A:G,6,0)</f>
        <v>1632</v>
      </c>
      <c r="O3272" s="4">
        <f t="shared" si="51"/>
        <v>32360.973396128258</v>
      </c>
    </row>
    <row r="3273" spans="1:15" x14ac:dyDescent="0.3">
      <c r="A3273" s="1">
        <v>44933</v>
      </c>
      <c r="B3273" s="2" t="s">
        <v>2425</v>
      </c>
      <c r="C3273" s="2" t="s">
        <v>2426</v>
      </c>
      <c r="D3273" s="2" t="s">
        <v>3294</v>
      </c>
      <c r="E3273">
        <v>34</v>
      </c>
      <c r="F3273" t="str">
        <f>+VLOOKUP(E3273,[1]CLIENTES!A:B,2,0)</f>
        <v>Thais</v>
      </c>
      <c r="G3273">
        <v>241</v>
      </c>
      <c r="H3273" t="str">
        <f>+VLOOKUP(G3273,[1]SKU!A:B,2,0)</f>
        <v>LONDON GREIGE RECT 58 X 117 C.NEGRO 2DA CAL</v>
      </c>
      <c r="I3273" t="str">
        <f>+VLOOKUP(G3273,[1]SKU!A:D,4,0)</f>
        <v>PORCELANATO</v>
      </c>
      <c r="J3273" t="str">
        <f>+VLOOKUP(G3273,[1]SKU!A:E,5,0)</f>
        <v>Cementos</v>
      </c>
      <c r="K3273" t="str">
        <f>+VLOOKUP(G3273,[1]SKU!A:C,3,0)</f>
        <v>CERRO NEGRO</v>
      </c>
      <c r="L3273">
        <v>12</v>
      </c>
      <c r="M3273">
        <v>7.9987121589770309</v>
      </c>
      <c r="N3273">
        <f>+VLOOKUP([1]VENTAS!G3273,[1]SKU!A:G,6,0)</f>
        <v>2259</v>
      </c>
      <c r="O3273" s="4">
        <f t="shared" si="51"/>
        <v>18069.090767129113</v>
      </c>
    </row>
    <row r="3274" spans="1:15" x14ac:dyDescent="0.3">
      <c r="A3274" s="1">
        <v>44963</v>
      </c>
      <c r="B3274" s="2" t="s">
        <v>2425</v>
      </c>
      <c r="C3274" s="2" t="s">
        <v>2426</v>
      </c>
      <c r="D3274" s="2" t="s">
        <v>3295</v>
      </c>
      <c r="E3274">
        <v>23</v>
      </c>
      <c r="F3274" t="str">
        <f>+VLOOKUP(E3274,[1]CLIENTES!A:B,2,0)</f>
        <v>Mark</v>
      </c>
      <c r="G3274">
        <v>115</v>
      </c>
      <c r="H3274" t="str">
        <f>+VLOOKUP(G3274,[1]SKU!A:B,2,0)</f>
        <v>FORTE NEGRO 33 x 33  S.LOREN 1RA C</v>
      </c>
      <c r="I3274" t="str">
        <f>+VLOOKUP(G3274,[1]SKU!A:D,4,0)</f>
        <v>CERAMICO</v>
      </c>
      <c r="J3274" t="str">
        <f>+VLOOKUP(G3274,[1]SKU!A:E,5,0)</f>
        <v>Deco &amp; Mas</v>
      </c>
      <c r="K3274" t="str">
        <f>+VLOOKUP(G3274,[1]SKU!A:C,3,0)</f>
        <v>SAN LORENZO</v>
      </c>
      <c r="L3274">
        <v>57</v>
      </c>
      <c r="M3274">
        <v>45.269972880896674</v>
      </c>
      <c r="N3274">
        <f>+VLOOKUP([1]VENTAS!G3274,[1]SKU!A:G,6,0)</f>
        <v>6311</v>
      </c>
      <c r="O3274" s="4">
        <f t="shared" si="51"/>
        <v>285698.79885133891</v>
      </c>
    </row>
    <row r="3275" spans="1:15" x14ac:dyDescent="0.3">
      <c r="A3275" s="1">
        <v>44936</v>
      </c>
      <c r="B3275" s="2" t="s">
        <v>2425</v>
      </c>
      <c r="C3275" s="2" t="s">
        <v>2426</v>
      </c>
      <c r="D3275" s="2" t="s">
        <v>3296</v>
      </c>
      <c r="E3275">
        <v>41</v>
      </c>
      <c r="F3275" t="str">
        <f>+VLOOKUP(E3275,[1]CLIENTES!A:B,2,0)</f>
        <v>Hans</v>
      </c>
      <c r="G3275">
        <v>193</v>
      </c>
      <c r="H3275" t="str">
        <f>+VLOOKUP(G3275,[1]SKU!A:B,2,0)</f>
        <v>CASTOR MARRON 31 X 53 LOURDES 1RA C</v>
      </c>
      <c r="I3275" t="str">
        <f>+VLOOKUP(G3275,[1]SKU!A:D,4,0)</f>
        <v>CERAMICO</v>
      </c>
      <c r="J3275" t="str">
        <f>+VLOOKUP(G3275,[1]SKU!A:E,5,0)</f>
        <v>Maderas</v>
      </c>
      <c r="K3275" t="str">
        <f>+VLOOKUP(G3275,[1]SKU!A:C,3,0)</f>
        <v>LOURDES</v>
      </c>
      <c r="L3275">
        <v>40</v>
      </c>
      <c r="M3275">
        <v>15.773768096233646</v>
      </c>
      <c r="N3275">
        <f>+VLOOKUP([1]VENTAS!G3275,[1]SKU!A:G,6,0)</f>
        <v>1185</v>
      </c>
      <c r="O3275" s="4">
        <f t="shared" si="51"/>
        <v>18691.915194036868</v>
      </c>
    </row>
    <row r="3276" spans="1:15" x14ac:dyDescent="0.3">
      <c r="A3276" s="1">
        <v>44938</v>
      </c>
      <c r="B3276" s="2" t="s">
        <v>2425</v>
      </c>
      <c r="C3276" s="2" t="s">
        <v>2426</v>
      </c>
      <c r="D3276" s="2" t="s">
        <v>3297</v>
      </c>
      <c r="E3276">
        <v>158</v>
      </c>
      <c r="F3276" t="str">
        <f>+VLOOKUP(E3276,[1]CLIENTES!A:B,2,0)</f>
        <v>Montserrat</v>
      </c>
      <c r="G3276">
        <v>348</v>
      </c>
      <c r="H3276" t="str">
        <f>+VLOOKUP(G3276,[1]SKU!A:B,2,0)</f>
        <v>RAFIA LAPACHO FIT RECT. 19,2 X 117 S.LOREN 2DA C</v>
      </c>
      <c r="I3276" t="str">
        <f>+VLOOKUP(G3276,[1]SKU!A:D,4,0)</f>
        <v>PORCELANATO</v>
      </c>
      <c r="J3276" t="str">
        <f>+VLOOKUP(G3276,[1]SKU!A:E,5,0)</f>
        <v>Maderas</v>
      </c>
      <c r="K3276" t="str">
        <f>+VLOOKUP(G3276,[1]SKU!A:C,3,0)</f>
        <v>SAN LORENZO</v>
      </c>
      <c r="L3276">
        <v>136</v>
      </c>
      <c r="M3276">
        <v>88.061785184994449</v>
      </c>
      <c r="N3276">
        <f>+VLOOKUP([1]VENTAS!G3276,[1]SKU!A:G,6,0)</f>
        <v>9706</v>
      </c>
      <c r="O3276" s="4">
        <f t="shared" si="51"/>
        <v>854727.68700555607</v>
      </c>
    </row>
    <row r="3277" spans="1:15" x14ac:dyDescent="0.3">
      <c r="A3277" s="1">
        <v>44970</v>
      </c>
      <c r="B3277" s="2" t="s">
        <v>2425</v>
      </c>
      <c r="C3277" s="2" t="s">
        <v>2426</v>
      </c>
      <c r="D3277" s="2" t="s">
        <v>3298</v>
      </c>
      <c r="E3277">
        <v>169</v>
      </c>
      <c r="F3277" t="str">
        <f>+VLOOKUP(E3277,[1]CLIENTES!A:B,2,0)</f>
        <v>Belen</v>
      </c>
      <c r="G3277">
        <v>360</v>
      </c>
      <c r="H3277" t="str">
        <f>+VLOOKUP(G3277,[1]SKU!A:B,2,0)</f>
        <v>MOODS TIZA FIT RECT 28 X 58 S.LOREN 1RA C</v>
      </c>
      <c r="I3277" t="str">
        <f>+VLOOKUP(G3277,[1]SKU!A:D,4,0)</f>
        <v>PORCELANATO</v>
      </c>
      <c r="J3277" t="str">
        <f>+VLOOKUP(G3277,[1]SKU!A:E,5,0)</f>
        <v>Cementos</v>
      </c>
      <c r="K3277" t="str">
        <f>+VLOOKUP(G3277,[1]SKU!A:C,3,0)</f>
        <v>SAN LORENZO</v>
      </c>
      <c r="L3277">
        <v>12</v>
      </c>
      <c r="M3277">
        <v>1.7611486845002338</v>
      </c>
      <c r="N3277">
        <f>+VLOOKUP([1]VENTAS!G3277,[1]SKU!A:G,6,0)</f>
        <v>2755</v>
      </c>
      <c r="O3277" s="4">
        <f t="shared" si="51"/>
        <v>4851.964625798144</v>
      </c>
    </row>
    <row r="3278" spans="1:15" x14ac:dyDescent="0.3">
      <c r="A3278" s="1">
        <v>44968</v>
      </c>
      <c r="B3278" s="2" t="s">
        <v>2425</v>
      </c>
      <c r="C3278" s="2" t="s">
        <v>2426</v>
      </c>
      <c r="D3278" s="2" t="s">
        <v>3299</v>
      </c>
      <c r="E3278">
        <v>171</v>
      </c>
      <c r="F3278" t="str">
        <f>+VLOOKUP(E3278,[1]CLIENTES!A:B,2,0)</f>
        <v>Mia</v>
      </c>
      <c r="G3278">
        <v>149</v>
      </c>
      <c r="H3278" t="str">
        <f>+VLOOKUP(G3278,[1]SKU!A:B,2,0)</f>
        <v>VENECIA GRIS 43 x 43 CAÑUELAS 1RA C</v>
      </c>
      <c r="I3278" t="str">
        <f>+VLOOKUP(G3278,[1]SKU!A:D,4,0)</f>
        <v>CERAMICO</v>
      </c>
      <c r="J3278" t="str">
        <f>+VLOOKUP(G3278,[1]SKU!A:E,5,0)</f>
        <v>Marmoles</v>
      </c>
      <c r="K3278" t="str">
        <f>+VLOOKUP(G3278,[1]SKU!A:C,3,0)</f>
        <v>CAÑUELAS</v>
      </c>
      <c r="L3278">
        <v>32</v>
      </c>
      <c r="M3278">
        <v>27.485604127679736</v>
      </c>
      <c r="N3278">
        <f>+VLOOKUP([1]VENTAS!G3278,[1]SKU!A:G,6,0)</f>
        <v>8892</v>
      </c>
      <c r="O3278" s="4">
        <f t="shared" si="51"/>
        <v>244401.99190332822</v>
      </c>
    </row>
    <row r="3279" spans="1:15" x14ac:dyDescent="0.3">
      <c r="A3279" s="1">
        <v>44978</v>
      </c>
      <c r="B3279" s="2" t="s">
        <v>2425</v>
      </c>
      <c r="C3279" s="2" t="s">
        <v>2426</v>
      </c>
      <c r="D3279" s="2" t="s">
        <v>3300</v>
      </c>
      <c r="E3279">
        <v>34</v>
      </c>
      <c r="F3279" t="str">
        <f>+VLOOKUP(E3279,[1]CLIENTES!A:B,2,0)</f>
        <v>Thais</v>
      </c>
      <c r="G3279">
        <v>118</v>
      </c>
      <c r="H3279" t="str">
        <f>+VLOOKUP(G3279,[1]SKU!A:B,2,0)</f>
        <v>ARCE CLARO 51 X 51 C.NEGRO 1RA CAL</v>
      </c>
      <c r="I3279" t="str">
        <f>+VLOOKUP(G3279,[1]SKU!A:D,4,0)</f>
        <v>CERAMICO</v>
      </c>
      <c r="J3279" t="str">
        <f>+VLOOKUP(G3279,[1]SKU!A:E,5,0)</f>
        <v>Maderas</v>
      </c>
      <c r="K3279" t="str">
        <f>+VLOOKUP(G3279,[1]SKU!A:C,3,0)</f>
        <v>CERRO NEGRO</v>
      </c>
      <c r="L3279">
        <v>69</v>
      </c>
      <c r="M3279">
        <v>40.094067443761709</v>
      </c>
      <c r="N3279">
        <f>+VLOOKUP([1]VENTAS!G3279,[1]SKU!A:G,6,0)</f>
        <v>5455</v>
      </c>
      <c r="O3279" s="4">
        <f t="shared" si="51"/>
        <v>218713.13790572013</v>
      </c>
    </row>
    <row r="3280" spans="1:15" x14ac:dyDescent="0.3">
      <c r="A3280" s="1">
        <v>44933</v>
      </c>
      <c r="B3280" s="2" t="s">
        <v>2425</v>
      </c>
      <c r="C3280" s="2" t="s">
        <v>2426</v>
      </c>
      <c r="D3280" s="2" t="s">
        <v>3301</v>
      </c>
      <c r="E3280">
        <v>86</v>
      </c>
      <c r="F3280" t="str">
        <f>+VLOOKUP(E3280,[1]CLIENTES!A:B,2,0)</f>
        <v>Pablo</v>
      </c>
      <c r="G3280">
        <v>101</v>
      </c>
      <c r="H3280" t="str">
        <f>+VLOOKUP(G3280,[1]SKU!A:B,2,0)</f>
        <v>MARINO NEGRO 25 x 35 LOURDES 1RA C</v>
      </c>
      <c r="I3280" t="str">
        <f>+VLOOKUP(G3280,[1]SKU!A:D,4,0)</f>
        <v>CERAMICO</v>
      </c>
      <c r="J3280" t="str">
        <f>+VLOOKUP(G3280,[1]SKU!A:E,5,0)</f>
        <v>Marmoles</v>
      </c>
      <c r="K3280" t="str">
        <f>+VLOOKUP(G3280,[1]SKU!A:C,3,0)</f>
        <v>LOURDES</v>
      </c>
      <c r="L3280">
        <v>84</v>
      </c>
      <c r="M3280">
        <v>56.307427573085171</v>
      </c>
      <c r="N3280">
        <f>+VLOOKUP([1]VENTAS!G3280,[1]SKU!A:G,6,0)</f>
        <v>1810</v>
      </c>
      <c r="O3280" s="4">
        <f t="shared" si="51"/>
        <v>101916.44390728416</v>
      </c>
    </row>
    <row r="3281" spans="1:15" x14ac:dyDescent="0.3">
      <c r="A3281" s="1">
        <v>44947</v>
      </c>
      <c r="B3281" s="2" t="s">
        <v>2425</v>
      </c>
      <c r="C3281" s="2" t="s">
        <v>2426</v>
      </c>
      <c r="D3281" s="2" t="s">
        <v>3302</v>
      </c>
      <c r="E3281">
        <v>232</v>
      </c>
      <c r="F3281" t="str">
        <f>+VLOOKUP(E3281,[1]CLIENTES!A:B,2,0)</f>
        <v>Andres</v>
      </c>
      <c r="G3281">
        <v>290</v>
      </c>
      <c r="H3281" t="str">
        <f>+VLOOKUP(G3281,[1]SKU!A:B,2,0)</f>
        <v>BIOCITY PLATA 59 X 59 C.NEGRO 2DA CAL</v>
      </c>
      <c r="I3281" t="str">
        <f>+VLOOKUP(G3281,[1]SKU!A:D,4,0)</f>
        <v>PORCELANATO</v>
      </c>
      <c r="J3281" t="str">
        <f>+VLOOKUP(G3281,[1]SKU!A:E,5,0)</f>
        <v>Cementos</v>
      </c>
      <c r="K3281" t="str">
        <f>+VLOOKUP(G3281,[1]SKU!A:C,3,0)</f>
        <v>CERRO NEGRO</v>
      </c>
      <c r="L3281">
        <v>38</v>
      </c>
      <c r="M3281">
        <v>15.999293630627585</v>
      </c>
      <c r="N3281">
        <f>+VLOOKUP([1]VENTAS!G3281,[1]SKU!A:G,6,0)</f>
        <v>1927</v>
      </c>
      <c r="O3281" s="4">
        <f t="shared" si="51"/>
        <v>30830.638826219358</v>
      </c>
    </row>
    <row r="3282" spans="1:15" x14ac:dyDescent="0.3">
      <c r="A3282" s="1">
        <v>44951</v>
      </c>
      <c r="B3282" s="2" t="s">
        <v>2425</v>
      </c>
      <c r="C3282" s="2" t="s">
        <v>2426</v>
      </c>
      <c r="D3282" s="2" t="s">
        <v>3303</v>
      </c>
      <c r="E3282">
        <v>55</v>
      </c>
      <c r="F3282" t="str">
        <f>+VLOOKUP(E3282,[1]CLIENTES!A:B,2,0)</f>
        <v>Gadiel</v>
      </c>
      <c r="G3282">
        <v>260</v>
      </c>
      <c r="H3282" t="str">
        <f>+VLOOKUP(G3282,[1]SKU!A:B,2,0)</f>
        <v>ROBLE 21 X 120 C.NEGRO 2DA CAL</v>
      </c>
      <c r="I3282" t="str">
        <f>+VLOOKUP(G3282,[1]SKU!A:D,4,0)</f>
        <v>PORCELANATO</v>
      </c>
      <c r="J3282" t="str">
        <f>+VLOOKUP(G3282,[1]SKU!A:E,5,0)</f>
        <v>Maderas</v>
      </c>
      <c r="K3282" t="str">
        <f>+VLOOKUP(G3282,[1]SKU!A:C,3,0)</f>
        <v>CERRO NEGRO</v>
      </c>
      <c r="L3282">
        <v>28</v>
      </c>
      <c r="M3282">
        <v>4.7934115650568039</v>
      </c>
      <c r="N3282">
        <f>+VLOOKUP([1]VENTAS!G3282,[1]SKU!A:G,6,0)</f>
        <v>5846</v>
      </c>
      <c r="O3282" s="4">
        <f t="shared" si="51"/>
        <v>28022.284009322077</v>
      </c>
    </row>
    <row r="3283" spans="1:15" x14ac:dyDescent="0.3">
      <c r="A3283" s="1">
        <v>44927</v>
      </c>
      <c r="B3283" s="2" t="s">
        <v>2425</v>
      </c>
      <c r="C3283" s="2" t="s">
        <v>2426</v>
      </c>
      <c r="D3283" s="2" t="s">
        <v>3304</v>
      </c>
      <c r="E3283">
        <v>102</v>
      </c>
      <c r="F3283" t="str">
        <f>+VLOOKUP(E3283,[1]CLIENTES!A:B,2,0)</f>
        <v>Eileen</v>
      </c>
      <c r="G3283">
        <v>277</v>
      </c>
      <c r="H3283" t="str">
        <f>+VLOOKUP(G3283,[1]SKU!A:B,2,0)</f>
        <v>LONDON TIZA RECT 58 X 117 C.NEGRO 2DA CAL</v>
      </c>
      <c r="I3283" t="str">
        <f>+VLOOKUP(G3283,[1]SKU!A:D,4,0)</f>
        <v>PORCELANATO</v>
      </c>
      <c r="J3283" t="str">
        <f>+VLOOKUP(G3283,[1]SKU!A:E,5,0)</f>
        <v>Cementos</v>
      </c>
      <c r="K3283" t="str">
        <f>+VLOOKUP(G3283,[1]SKU!A:C,3,0)</f>
        <v>CERRO NEGRO</v>
      </c>
      <c r="L3283">
        <v>144</v>
      </c>
      <c r="M3283">
        <v>4.153292584602271</v>
      </c>
      <c r="N3283">
        <f>+VLOOKUP([1]VENTAS!G3283,[1]SKU!A:G,6,0)</f>
        <v>4643</v>
      </c>
      <c r="O3283" s="4">
        <f t="shared" si="51"/>
        <v>19283.737470308344</v>
      </c>
    </row>
    <row r="3284" spans="1:15" x14ac:dyDescent="0.3">
      <c r="A3284" s="1">
        <v>44930</v>
      </c>
      <c r="B3284" s="2" t="s">
        <v>2425</v>
      </c>
      <c r="C3284" s="2" t="s">
        <v>2426</v>
      </c>
      <c r="D3284" s="2" t="s">
        <v>3305</v>
      </c>
      <c r="E3284">
        <v>197</v>
      </c>
      <c r="F3284" t="str">
        <f>+VLOOKUP(E3284,[1]CLIENTES!A:B,2,0)</f>
        <v>Raul</v>
      </c>
      <c r="G3284">
        <v>174</v>
      </c>
      <c r="H3284" t="str">
        <f>+VLOOKUP(G3284,[1]SKU!A:B,2,0)</f>
        <v>POSITANO CHIARO 33 X 45,3 SCOP 2DA C</v>
      </c>
      <c r="I3284" t="str">
        <f>+VLOOKUP(G3284,[1]SKU!A:D,4,0)</f>
        <v>CERAMICO</v>
      </c>
      <c r="J3284" t="str">
        <f>+VLOOKUP(G3284,[1]SKU!A:E,5,0)</f>
        <v>Marmoles</v>
      </c>
      <c r="K3284" t="str">
        <f>+VLOOKUP(G3284,[1]SKU!A:C,3,0)</f>
        <v>SCOP</v>
      </c>
      <c r="L3284">
        <v>137</v>
      </c>
      <c r="M3284">
        <v>42.875460175851096</v>
      </c>
      <c r="N3284">
        <f>+VLOOKUP([1]VENTAS!G3284,[1]SKU!A:G,6,0)</f>
        <v>8450</v>
      </c>
      <c r="O3284" s="4">
        <f t="shared" si="51"/>
        <v>362297.63848594174</v>
      </c>
    </row>
    <row r="3285" spans="1:15" x14ac:dyDescent="0.3">
      <c r="A3285" s="1">
        <v>44942</v>
      </c>
      <c r="B3285" s="2" t="s">
        <v>2425</v>
      </c>
      <c r="C3285" s="2" t="s">
        <v>2426</v>
      </c>
      <c r="D3285" s="2" t="s">
        <v>3306</v>
      </c>
      <c r="E3285">
        <v>91</v>
      </c>
      <c r="F3285" t="str">
        <f>+VLOOKUP(E3285,[1]CLIENTES!A:B,2,0)</f>
        <v>Denis</v>
      </c>
      <c r="G3285">
        <v>92</v>
      </c>
      <c r="H3285" t="str">
        <f>+VLOOKUP(G3285,[1]SKU!A:B,2,0)</f>
        <v>MANAOS MARRON 38 x 38 C.NEGRO 2DA CAL</v>
      </c>
      <c r="I3285" t="str">
        <f>+VLOOKUP(G3285,[1]SKU!A:D,4,0)</f>
        <v>CERAMICO</v>
      </c>
      <c r="J3285" t="str">
        <f>+VLOOKUP(G3285,[1]SKU!A:E,5,0)</f>
        <v>Marmoles</v>
      </c>
      <c r="K3285" t="str">
        <f>+VLOOKUP(G3285,[1]SKU!A:C,3,0)</f>
        <v>CERRO NEGRO</v>
      </c>
      <c r="L3285">
        <v>65</v>
      </c>
      <c r="M3285">
        <v>41.501134608642218</v>
      </c>
      <c r="N3285">
        <f>+VLOOKUP([1]VENTAS!G3285,[1]SKU!A:G,6,0)</f>
        <v>5321</v>
      </c>
      <c r="O3285" s="4">
        <f t="shared" si="51"/>
        <v>220827.53725258523</v>
      </c>
    </row>
    <row r="3286" spans="1:15" x14ac:dyDescent="0.3">
      <c r="A3286" s="1">
        <v>44965</v>
      </c>
      <c r="B3286" s="2" t="s">
        <v>2425</v>
      </c>
      <c r="C3286" s="2" t="s">
        <v>2426</v>
      </c>
      <c r="D3286" s="2" t="s">
        <v>3307</v>
      </c>
      <c r="E3286">
        <v>225</v>
      </c>
      <c r="F3286" t="str">
        <f>+VLOOKUP(E3286,[1]CLIENTES!A:B,2,0)</f>
        <v>Yarela</v>
      </c>
      <c r="G3286">
        <v>93</v>
      </c>
      <c r="H3286" t="str">
        <f>+VLOOKUP(G3286,[1]SKU!A:B,2,0)</f>
        <v>CATALUNYA BEIGE 46 x 46 ALLPA 2DA C</v>
      </c>
      <c r="I3286" t="str">
        <f>+VLOOKUP(G3286,[1]SKU!A:D,4,0)</f>
        <v>CERAMICO</v>
      </c>
      <c r="J3286" t="str">
        <f>+VLOOKUP(G3286,[1]SKU!A:E,5,0)</f>
        <v>Marmoles</v>
      </c>
      <c r="K3286" t="str">
        <f>+VLOOKUP(G3286,[1]SKU!A:C,3,0)</f>
        <v>ALLPA</v>
      </c>
      <c r="L3286">
        <v>61</v>
      </c>
      <c r="M3286">
        <v>9.6605396658048335</v>
      </c>
      <c r="N3286">
        <f>+VLOOKUP([1]VENTAS!G3286,[1]SKU!A:G,6,0)</f>
        <v>2745</v>
      </c>
      <c r="O3286" s="4">
        <f t="shared" si="51"/>
        <v>26518.18138263427</v>
      </c>
    </row>
    <row r="3287" spans="1:15" x14ac:dyDescent="0.3">
      <c r="A3287" s="1">
        <v>44933</v>
      </c>
      <c r="B3287" s="2" t="s">
        <v>2425</v>
      </c>
      <c r="C3287" s="2" t="s">
        <v>2426</v>
      </c>
      <c r="D3287" s="2" t="s">
        <v>3308</v>
      </c>
      <c r="E3287">
        <v>121</v>
      </c>
      <c r="F3287" t="str">
        <f>+VLOOKUP(E3287,[1]CLIENTES!A:B,2,0)</f>
        <v>Rosita</v>
      </c>
      <c r="G3287">
        <v>133</v>
      </c>
      <c r="H3287" t="str">
        <f>+VLOOKUP(G3287,[1]SKU!A:B,2,0)</f>
        <v>CEDRO COLORADO 38 x 38 C.NEGRO 2DA CAL</v>
      </c>
      <c r="I3287" t="str">
        <f>+VLOOKUP(G3287,[1]SKU!A:D,4,0)</f>
        <v>CERAMICO</v>
      </c>
      <c r="J3287" t="str">
        <f>+VLOOKUP(G3287,[1]SKU!A:E,5,0)</f>
        <v>Maderas</v>
      </c>
      <c r="K3287" t="str">
        <f>+VLOOKUP(G3287,[1]SKU!A:C,3,0)</f>
        <v>CERRO NEGRO</v>
      </c>
      <c r="L3287">
        <v>87</v>
      </c>
      <c r="M3287">
        <v>25.772629426475813</v>
      </c>
      <c r="N3287">
        <f>+VLOOKUP([1]VENTAS!G3287,[1]SKU!A:G,6,0)</f>
        <v>7028</v>
      </c>
      <c r="O3287" s="4">
        <f t="shared" si="51"/>
        <v>181130.039609272</v>
      </c>
    </row>
    <row r="3288" spans="1:15" x14ac:dyDescent="0.3">
      <c r="A3288" s="1">
        <v>44985</v>
      </c>
      <c r="B3288" s="2" t="s">
        <v>2425</v>
      </c>
      <c r="C3288" s="2" t="s">
        <v>2426</v>
      </c>
      <c r="D3288" s="2" t="s">
        <v>3309</v>
      </c>
      <c r="E3288">
        <v>164</v>
      </c>
      <c r="F3288" t="str">
        <f>+VLOOKUP(E3288,[1]CLIENTES!A:B,2,0)</f>
        <v>Branco</v>
      </c>
      <c r="G3288">
        <v>39</v>
      </c>
      <c r="H3288" t="str">
        <f>+VLOOKUP(G3288,[1]SKU!A:B,2,0)</f>
        <v>FLOWER WHITE 45,3 x 45,3 S.LOREN 1RA C</v>
      </c>
      <c r="I3288" t="str">
        <f>+VLOOKUP(G3288,[1]SKU!A:D,4,0)</f>
        <v>CERAMICO</v>
      </c>
      <c r="J3288" t="str">
        <f>+VLOOKUP(G3288,[1]SKU!A:E,5,0)</f>
        <v>Deco &amp; Mas</v>
      </c>
      <c r="K3288" t="str">
        <f>+VLOOKUP(G3288,[1]SKU!A:C,3,0)</f>
        <v>SAN LORENZO</v>
      </c>
      <c r="L3288">
        <v>119</v>
      </c>
      <c r="M3288">
        <v>103.08050141309776</v>
      </c>
      <c r="N3288">
        <f>+VLOOKUP([1]VENTAS!G3288,[1]SKU!A:G,6,0)</f>
        <v>1550</v>
      </c>
      <c r="O3288" s="4">
        <f t="shared" si="51"/>
        <v>159774.77719030154</v>
      </c>
    </row>
    <row r="3289" spans="1:15" x14ac:dyDescent="0.3">
      <c r="A3289" s="1">
        <v>44966</v>
      </c>
      <c r="B3289" s="2" t="s">
        <v>2425</v>
      </c>
      <c r="C3289" s="2" t="s">
        <v>2426</v>
      </c>
      <c r="D3289" s="2" t="s">
        <v>3310</v>
      </c>
      <c r="E3289">
        <v>214</v>
      </c>
      <c r="F3289" t="str">
        <f>+VLOOKUP(E3289,[1]CLIENTES!A:B,2,0)</f>
        <v>Estefania</v>
      </c>
      <c r="G3289">
        <v>121</v>
      </c>
      <c r="H3289" t="str">
        <f>+VLOOKUP(G3289,[1]SKU!A:B,2,0)</f>
        <v>MURO PIEDRA  PETROLEO 31 x 53 LOURDES 1RA C</v>
      </c>
      <c r="I3289" t="str">
        <f>+VLOOKUP(G3289,[1]SKU!A:D,4,0)</f>
        <v>CERAMICO</v>
      </c>
      <c r="J3289" t="str">
        <f>+VLOOKUP(G3289,[1]SKU!A:E,5,0)</f>
        <v>Piedras</v>
      </c>
      <c r="K3289" t="str">
        <f>+VLOOKUP(G3289,[1]SKU!A:C,3,0)</f>
        <v>LOURDES</v>
      </c>
      <c r="L3289">
        <v>7</v>
      </c>
      <c r="M3289">
        <v>2.7278630815087532</v>
      </c>
      <c r="N3289">
        <f>+VLOOKUP([1]VENTAS!G3289,[1]SKU!A:G,6,0)</f>
        <v>1657</v>
      </c>
      <c r="O3289" s="4">
        <f t="shared" si="51"/>
        <v>4520.0691260600042</v>
      </c>
    </row>
    <row r="3290" spans="1:15" x14ac:dyDescent="0.3">
      <c r="A3290" s="1">
        <v>44936</v>
      </c>
      <c r="B3290" s="2" t="s">
        <v>2425</v>
      </c>
      <c r="C3290" s="2" t="s">
        <v>2426</v>
      </c>
      <c r="D3290" s="2" t="s">
        <v>3311</v>
      </c>
      <c r="E3290">
        <v>117</v>
      </c>
      <c r="F3290" t="str">
        <f>+VLOOKUP(E3290,[1]CLIENTES!A:B,2,0)</f>
        <v>Mirko</v>
      </c>
      <c r="G3290">
        <v>93</v>
      </c>
      <c r="H3290" t="str">
        <f>+VLOOKUP(G3290,[1]SKU!A:B,2,0)</f>
        <v>CATALUNYA BEIGE 46 x 46 ALLPA 2DA C</v>
      </c>
      <c r="I3290" t="str">
        <f>+VLOOKUP(G3290,[1]SKU!A:D,4,0)</f>
        <v>CERAMICO</v>
      </c>
      <c r="J3290" t="str">
        <f>+VLOOKUP(G3290,[1]SKU!A:E,5,0)</f>
        <v>Marmoles</v>
      </c>
      <c r="K3290" t="str">
        <f>+VLOOKUP(G3290,[1]SKU!A:C,3,0)</f>
        <v>ALLPA</v>
      </c>
      <c r="L3290">
        <v>93</v>
      </c>
      <c r="M3290">
        <v>14.728363752784418</v>
      </c>
      <c r="N3290">
        <f>+VLOOKUP([1]VENTAS!G3290,[1]SKU!A:G,6,0)</f>
        <v>2745</v>
      </c>
      <c r="O3290" s="4">
        <f t="shared" si="51"/>
        <v>40429.358501393224</v>
      </c>
    </row>
    <row r="3291" spans="1:15" x14ac:dyDescent="0.3">
      <c r="A3291" s="1">
        <v>44942</v>
      </c>
      <c r="B3291" s="2" t="s">
        <v>2425</v>
      </c>
      <c r="C3291" s="2" t="s">
        <v>2426</v>
      </c>
      <c r="D3291" s="2" t="s">
        <v>3312</v>
      </c>
      <c r="E3291">
        <v>190</v>
      </c>
      <c r="F3291" t="str">
        <f>+VLOOKUP(E3291,[1]CLIENTES!A:B,2,0)</f>
        <v>Liset</v>
      </c>
      <c r="G3291">
        <v>217</v>
      </c>
      <c r="H3291" t="str">
        <f>+VLOOKUP(G3291,[1]SKU!A:B,2,0)</f>
        <v>MONACO CREMA PUL RECT 58 x 58 C.NEGRO 1RA C</v>
      </c>
      <c r="I3291" t="str">
        <f>+VLOOKUP(G3291,[1]SKU!A:D,4,0)</f>
        <v>PORCELANATO</v>
      </c>
      <c r="J3291" t="str">
        <f>+VLOOKUP(G3291,[1]SKU!A:E,5,0)</f>
        <v>Marmoles</v>
      </c>
      <c r="K3291" t="str">
        <f>+VLOOKUP(G3291,[1]SKU!A:C,3,0)</f>
        <v>CERRO NEGRO</v>
      </c>
      <c r="L3291">
        <v>6</v>
      </c>
      <c r="M3291">
        <v>1.0365170634137371</v>
      </c>
      <c r="N3291">
        <f>+VLOOKUP([1]VENTAS!G3291,[1]SKU!A:G,6,0)</f>
        <v>5781</v>
      </c>
      <c r="O3291" s="4">
        <f t="shared" si="51"/>
        <v>5992.1051435948139</v>
      </c>
    </row>
    <row r="3292" spans="1:15" x14ac:dyDescent="0.3">
      <c r="A3292" s="1">
        <v>44930</v>
      </c>
      <c r="B3292" s="2" t="s">
        <v>2425</v>
      </c>
      <c r="C3292" s="2" t="s">
        <v>2426</v>
      </c>
      <c r="D3292" s="2" t="s">
        <v>3313</v>
      </c>
      <c r="E3292">
        <v>36</v>
      </c>
      <c r="F3292" t="str">
        <f>+VLOOKUP(E3292,[1]CLIENTES!A:B,2,0)</f>
        <v>Kevin</v>
      </c>
      <c r="G3292">
        <v>26</v>
      </c>
      <c r="H3292" t="str">
        <f>+VLOOKUP(G3292,[1]SKU!A:B,2,0)</f>
        <v>VENECIANO MIX AGUAMARINA 33 x 33 S.LOREN 1RA C</v>
      </c>
      <c r="I3292" t="str">
        <f>+VLOOKUP(G3292,[1]SKU!A:D,4,0)</f>
        <v>CERAMICO</v>
      </c>
      <c r="J3292" t="str">
        <f>+VLOOKUP(G3292,[1]SKU!A:E,5,0)</f>
        <v>Deco &amp; Mas</v>
      </c>
      <c r="K3292" t="str">
        <f>+VLOOKUP(G3292,[1]SKU!A:C,3,0)</f>
        <v>SAN LORENZO</v>
      </c>
      <c r="L3292">
        <v>5</v>
      </c>
      <c r="M3292">
        <v>3.6179198734254077</v>
      </c>
      <c r="N3292">
        <f>+VLOOKUP([1]VENTAS!G3292,[1]SKU!A:G,6,0)</f>
        <v>8049</v>
      </c>
      <c r="O3292" s="4">
        <f t="shared" si="51"/>
        <v>29120.637061201105</v>
      </c>
    </row>
    <row r="3293" spans="1:15" x14ac:dyDescent="0.3">
      <c r="A3293" s="1">
        <v>44958</v>
      </c>
      <c r="B3293" s="2" t="s">
        <v>2425</v>
      </c>
      <c r="C3293" s="2" t="s">
        <v>2426</v>
      </c>
      <c r="D3293" s="2" t="s">
        <v>3314</v>
      </c>
      <c r="E3293">
        <v>183</v>
      </c>
      <c r="F3293" t="str">
        <f>+VLOOKUP(E3293,[1]CLIENTES!A:B,2,0)</f>
        <v>Analy</v>
      </c>
      <c r="G3293">
        <v>361</v>
      </c>
      <c r="H3293" t="str">
        <f>+VLOOKUP(G3293,[1]SKU!A:B,2,0)</f>
        <v>ICE TILE BLANCO FIT RECT. 28 X 58 S.LOREN 2DA CAL</v>
      </c>
      <c r="I3293" t="str">
        <f>+VLOOKUP(G3293,[1]SKU!A:D,4,0)</f>
        <v>PORCELANATO</v>
      </c>
      <c r="J3293" t="str">
        <f>+VLOOKUP(G3293,[1]SKU!A:E,5,0)</f>
        <v>Marmoles</v>
      </c>
      <c r="K3293" t="str">
        <f>+VLOOKUP(G3293,[1]SKU!A:C,3,0)</f>
        <v>SAN LORENZO</v>
      </c>
      <c r="L3293">
        <v>146</v>
      </c>
      <c r="M3293">
        <v>108.72336775420357</v>
      </c>
      <c r="N3293">
        <f>+VLOOKUP([1]VENTAS!G3293,[1]SKU!A:G,6,0)</f>
        <v>8538</v>
      </c>
      <c r="O3293" s="4">
        <f t="shared" si="51"/>
        <v>928280.11388538999</v>
      </c>
    </row>
    <row r="3294" spans="1:15" x14ac:dyDescent="0.3">
      <c r="A3294" s="1">
        <v>44968</v>
      </c>
      <c r="B3294" s="2" t="s">
        <v>2425</v>
      </c>
      <c r="C3294" s="2" t="s">
        <v>2426</v>
      </c>
      <c r="D3294" s="2" t="s">
        <v>3315</v>
      </c>
      <c r="E3294">
        <v>124</v>
      </c>
      <c r="F3294" t="str">
        <f>+VLOOKUP(E3294,[1]CLIENTES!A:B,2,0)</f>
        <v>Marthina</v>
      </c>
      <c r="G3294">
        <v>200</v>
      </c>
      <c r="H3294" t="str">
        <f>+VLOOKUP(G3294,[1]SKU!A:B,2,0)</f>
        <v>CORCEGA GRIS 43 x 43 CAÑUELAS 1RA C</v>
      </c>
      <c r="I3294" t="str">
        <f>+VLOOKUP(G3294,[1]SKU!A:D,4,0)</f>
        <v>CERAMICO</v>
      </c>
      <c r="J3294" t="str">
        <f>+VLOOKUP(G3294,[1]SKU!A:E,5,0)</f>
        <v>Marmoles</v>
      </c>
      <c r="K3294" t="str">
        <f>+VLOOKUP(G3294,[1]SKU!A:C,3,0)</f>
        <v>CAÑUELAS</v>
      </c>
      <c r="L3294">
        <v>13</v>
      </c>
      <c r="M3294">
        <v>6.9812566151017581</v>
      </c>
      <c r="N3294">
        <f>+VLOOKUP([1]VENTAS!G3294,[1]SKU!A:G,6,0)</f>
        <v>1713</v>
      </c>
      <c r="O3294" s="4">
        <f t="shared" si="51"/>
        <v>11958.892581669312</v>
      </c>
    </row>
    <row r="3295" spans="1:15" x14ac:dyDescent="0.3">
      <c r="A3295" s="1">
        <v>44939</v>
      </c>
      <c r="B3295" s="2" t="s">
        <v>2425</v>
      </c>
      <c r="C3295" s="2" t="s">
        <v>2426</v>
      </c>
      <c r="D3295" s="2" t="s">
        <v>3316</v>
      </c>
      <c r="E3295">
        <v>23</v>
      </c>
      <c r="F3295" t="str">
        <f>+VLOOKUP(E3295,[1]CLIENTES!A:B,2,0)</f>
        <v>Mark</v>
      </c>
      <c r="G3295">
        <v>156</v>
      </c>
      <c r="H3295" t="str">
        <f>+VLOOKUP(G3295,[1]SKU!A:B,2,0)</f>
        <v>PORFIDO ROJO 46 x 46 ALLPA 2DA C</v>
      </c>
      <c r="I3295" t="str">
        <f>+VLOOKUP(G3295,[1]SKU!A:D,4,0)</f>
        <v>CERAMICO</v>
      </c>
      <c r="J3295" t="str">
        <f>+VLOOKUP(G3295,[1]SKU!A:E,5,0)</f>
        <v>Piedras</v>
      </c>
      <c r="K3295" t="str">
        <f>+VLOOKUP(G3295,[1]SKU!A:C,3,0)</f>
        <v>ALLPA</v>
      </c>
      <c r="L3295">
        <v>52</v>
      </c>
      <c r="M3295">
        <v>49.716529538200156</v>
      </c>
      <c r="N3295">
        <f>+VLOOKUP([1]VENTAS!G3295,[1]SKU!A:G,6,0)</f>
        <v>3055</v>
      </c>
      <c r="O3295" s="4">
        <f t="shared" si="51"/>
        <v>151883.99773920147</v>
      </c>
    </row>
    <row r="3296" spans="1:15" x14ac:dyDescent="0.3">
      <c r="A3296" s="1">
        <v>44974</v>
      </c>
      <c r="B3296" s="2" t="s">
        <v>2425</v>
      </c>
      <c r="C3296" s="2" t="s">
        <v>2426</v>
      </c>
      <c r="D3296" s="2" t="s">
        <v>3317</v>
      </c>
      <c r="E3296">
        <v>129</v>
      </c>
      <c r="F3296" t="str">
        <f>+VLOOKUP(E3296,[1]CLIENTES!A:B,2,0)</f>
        <v>Thyare</v>
      </c>
      <c r="G3296">
        <v>213</v>
      </c>
      <c r="H3296" t="str">
        <f>+VLOOKUP(G3296,[1]SKU!A:B,2,0)</f>
        <v>KAIRO MARFIL 53 X 53 SAN PIETRO 1RA C</v>
      </c>
      <c r="I3296" t="str">
        <f>+VLOOKUP(G3296,[1]SKU!A:D,4,0)</f>
        <v>PORCELANATO</v>
      </c>
      <c r="J3296" t="str">
        <f>+VLOOKUP(G3296,[1]SKU!A:E,5,0)</f>
        <v>Marmoles</v>
      </c>
      <c r="K3296" t="str">
        <f>+VLOOKUP(G3296,[1]SKU!A:C,3,0)</f>
        <v>SAN PIETRO</v>
      </c>
      <c r="L3296">
        <v>11</v>
      </c>
      <c r="M3296">
        <v>0.46580985450115464</v>
      </c>
      <c r="N3296">
        <f>+VLOOKUP([1]VENTAS!G3296,[1]SKU!A:G,6,0)</f>
        <v>3339</v>
      </c>
      <c r="O3296" s="4">
        <f t="shared" si="51"/>
        <v>1555.3391041793554</v>
      </c>
    </row>
    <row r="3297" spans="1:15" x14ac:dyDescent="0.3">
      <c r="A3297" s="1">
        <v>44959</v>
      </c>
      <c r="B3297" s="2" t="s">
        <v>2425</v>
      </c>
      <c r="C3297" s="2" t="s">
        <v>2426</v>
      </c>
      <c r="D3297" s="2" t="s">
        <v>3318</v>
      </c>
      <c r="E3297">
        <v>214</v>
      </c>
      <c r="F3297" t="str">
        <f>+VLOOKUP(E3297,[1]CLIENTES!A:B,2,0)</f>
        <v>Estefania</v>
      </c>
      <c r="G3297">
        <v>187</v>
      </c>
      <c r="H3297" t="str">
        <f>+VLOOKUP(G3297,[1]SKU!A:B,2,0)</f>
        <v>VINTAGE BLANCO 35 X 60 CORTINES 1RA C</v>
      </c>
      <c r="I3297" t="str">
        <f>+VLOOKUP(G3297,[1]SKU!A:D,4,0)</f>
        <v>CERAMICO</v>
      </c>
      <c r="J3297" t="str">
        <f>+VLOOKUP(G3297,[1]SKU!A:E,5,0)</f>
        <v>Maderas</v>
      </c>
      <c r="K3297" t="str">
        <f>+VLOOKUP(G3297,[1]SKU!A:C,3,0)</f>
        <v>CORTINES</v>
      </c>
      <c r="L3297">
        <v>122</v>
      </c>
      <c r="M3297">
        <v>27.149403942242962</v>
      </c>
      <c r="N3297">
        <f>+VLOOKUP([1]VENTAS!G3297,[1]SKU!A:G,6,0)</f>
        <v>9338</v>
      </c>
      <c r="O3297" s="4">
        <f t="shared" si="51"/>
        <v>253521.13401266478</v>
      </c>
    </row>
    <row r="3298" spans="1:15" x14ac:dyDescent="0.3">
      <c r="A3298" s="1">
        <v>44946</v>
      </c>
      <c r="B3298" s="2" t="s">
        <v>2425</v>
      </c>
      <c r="C3298" s="2" t="s">
        <v>2426</v>
      </c>
      <c r="D3298" s="2" t="s">
        <v>3319</v>
      </c>
      <c r="E3298">
        <v>119</v>
      </c>
      <c r="F3298" t="str">
        <f>+VLOOKUP(E3298,[1]CLIENTES!A:B,2,0)</f>
        <v>Amir</v>
      </c>
      <c r="G3298">
        <v>13</v>
      </c>
      <c r="H3298" t="str">
        <f>+VLOOKUP(G3298,[1]SKU!A:B,2,0)</f>
        <v>QUADRAT 45,3 x 45,3 S.LOREN 1RA C</v>
      </c>
      <c r="I3298" t="str">
        <f>+VLOOKUP(G3298,[1]SKU!A:D,4,0)</f>
        <v>CERAMICO</v>
      </c>
      <c r="J3298" t="str">
        <f>+VLOOKUP(G3298,[1]SKU!A:E,5,0)</f>
        <v>Deco &amp; Mas</v>
      </c>
      <c r="K3298" t="str">
        <f>+VLOOKUP(G3298,[1]SKU!A:C,3,0)</f>
        <v>SAN LORENZO</v>
      </c>
      <c r="L3298">
        <v>95</v>
      </c>
      <c r="M3298">
        <v>66.661999685764513</v>
      </c>
      <c r="N3298">
        <f>+VLOOKUP([1]VENTAS!G3298,[1]SKU!A:G,6,0)</f>
        <v>3591</v>
      </c>
      <c r="O3298" s="4">
        <f t="shared" si="51"/>
        <v>239383.24087158038</v>
      </c>
    </row>
    <row r="3299" spans="1:15" x14ac:dyDescent="0.3">
      <c r="A3299" s="1">
        <v>44966</v>
      </c>
      <c r="B3299" s="2" t="s">
        <v>2425</v>
      </c>
      <c r="C3299" s="2" t="s">
        <v>2426</v>
      </c>
      <c r="D3299" s="2" t="s">
        <v>3320</v>
      </c>
      <c r="E3299">
        <v>65</v>
      </c>
      <c r="F3299" t="str">
        <f>+VLOOKUP(E3299,[1]CLIENTES!A:B,2,0)</f>
        <v>Gaston</v>
      </c>
      <c r="G3299">
        <v>148</v>
      </c>
      <c r="H3299" t="str">
        <f>+VLOOKUP(G3299,[1]SKU!A:B,2,0)</f>
        <v>MANAOS ARENA 38 x 38 C.NEGRO 2DA CAL</v>
      </c>
      <c r="I3299" t="str">
        <f>+VLOOKUP(G3299,[1]SKU!A:D,4,0)</f>
        <v>CERAMICO</v>
      </c>
      <c r="J3299" t="str">
        <f>+VLOOKUP(G3299,[1]SKU!A:E,5,0)</f>
        <v>Marmoles</v>
      </c>
      <c r="K3299" t="str">
        <f>+VLOOKUP(G3299,[1]SKU!A:C,3,0)</f>
        <v>CERRO NEGRO</v>
      </c>
      <c r="L3299">
        <v>167</v>
      </c>
      <c r="M3299">
        <v>107.66562124679423</v>
      </c>
      <c r="N3299">
        <f>+VLOOKUP([1]VENTAS!G3299,[1]SKU!A:G,6,0)</f>
        <v>1773</v>
      </c>
      <c r="O3299" s="4">
        <f t="shared" si="51"/>
        <v>190891.14647056616</v>
      </c>
    </row>
    <row r="3300" spans="1:15" x14ac:dyDescent="0.3">
      <c r="A3300" s="1">
        <v>44964</v>
      </c>
      <c r="B3300" s="2" t="s">
        <v>2425</v>
      </c>
      <c r="C3300" s="2" t="s">
        <v>2426</v>
      </c>
      <c r="D3300" s="2" t="s">
        <v>3321</v>
      </c>
      <c r="E3300">
        <v>232</v>
      </c>
      <c r="F3300" t="str">
        <f>+VLOOKUP(E3300,[1]CLIENTES!A:B,2,0)</f>
        <v>Andres</v>
      </c>
      <c r="G3300">
        <v>200</v>
      </c>
      <c r="H3300" t="str">
        <f>+VLOOKUP(G3300,[1]SKU!A:B,2,0)</f>
        <v>CORCEGA GRIS 43 x 43 CAÑUELAS 1RA C</v>
      </c>
      <c r="I3300" t="str">
        <f>+VLOOKUP(G3300,[1]SKU!A:D,4,0)</f>
        <v>CERAMICO</v>
      </c>
      <c r="J3300" t="str">
        <f>+VLOOKUP(G3300,[1]SKU!A:E,5,0)</f>
        <v>Marmoles</v>
      </c>
      <c r="K3300" t="str">
        <f>+VLOOKUP(G3300,[1]SKU!A:C,3,0)</f>
        <v>CAÑUELAS</v>
      </c>
      <c r="L3300">
        <v>20</v>
      </c>
      <c r="M3300">
        <v>10.740394792464244</v>
      </c>
      <c r="N3300">
        <f>+VLOOKUP([1]VENTAS!G3300,[1]SKU!A:G,6,0)</f>
        <v>1713</v>
      </c>
      <c r="O3300" s="4">
        <f t="shared" si="51"/>
        <v>18398.296279491249</v>
      </c>
    </row>
    <row r="3301" spans="1:15" x14ac:dyDescent="0.3">
      <c r="A3301" s="1">
        <v>44982</v>
      </c>
      <c r="B3301" s="2" t="s">
        <v>2425</v>
      </c>
      <c r="C3301" s="2" t="s">
        <v>2426</v>
      </c>
      <c r="D3301" s="2" t="s">
        <v>3322</v>
      </c>
      <c r="E3301">
        <v>120</v>
      </c>
      <c r="F3301" t="str">
        <f>+VLOOKUP(E3301,[1]CLIENTES!A:B,2,0)</f>
        <v>Vaithiare</v>
      </c>
      <c r="G3301">
        <v>364</v>
      </c>
      <c r="H3301" t="str">
        <f>+VLOOKUP(G3301,[1]SKU!A:B,2,0)</f>
        <v>MOODS HUESO RECT. 58 x 58 S.LOREN 2DA C</v>
      </c>
      <c r="I3301" t="str">
        <f>+VLOOKUP(G3301,[1]SKU!A:D,4,0)</f>
        <v>PORCELANATO</v>
      </c>
      <c r="J3301" t="str">
        <f>+VLOOKUP(G3301,[1]SKU!A:E,5,0)</f>
        <v>Cementos</v>
      </c>
      <c r="K3301" t="str">
        <f>+VLOOKUP(G3301,[1]SKU!A:C,3,0)</f>
        <v>SAN LORENZO</v>
      </c>
      <c r="L3301">
        <v>10</v>
      </c>
      <c r="M3301">
        <v>8.5088642579425784</v>
      </c>
      <c r="N3301">
        <f>+VLOOKUP([1]VENTAS!G3301,[1]SKU!A:G,6,0)</f>
        <v>1896</v>
      </c>
      <c r="O3301" s="4">
        <f t="shared" si="51"/>
        <v>16132.806633059128</v>
      </c>
    </row>
    <row r="3302" spans="1:15" x14ac:dyDescent="0.3">
      <c r="A3302" s="1">
        <v>44967</v>
      </c>
      <c r="B3302" s="2" t="s">
        <v>2425</v>
      </c>
      <c r="C3302" s="2" t="s">
        <v>2426</v>
      </c>
      <c r="D3302" s="2" t="s">
        <v>3323</v>
      </c>
      <c r="E3302">
        <v>72</v>
      </c>
      <c r="F3302" t="str">
        <f>+VLOOKUP(E3302,[1]CLIENTES!A:B,2,0)</f>
        <v>Esteban</v>
      </c>
      <c r="G3302">
        <v>310</v>
      </c>
      <c r="H3302" t="str">
        <f>+VLOOKUP(G3302,[1]SKU!A:B,2,0)</f>
        <v>MATERIA BLACK NATURAL 80 X 80 VITE 1RA C</v>
      </c>
      <c r="I3302" t="str">
        <f>+VLOOKUP(G3302,[1]SKU!A:D,4,0)</f>
        <v>PORCELANATO</v>
      </c>
      <c r="J3302" t="str">
        <f>+VLOOKUP(G3302,[1]SKU!A:E,5,0)</f>
        <v>Piedras</v>
      </c>
      <c r="K3302" t="str">
        <f>+VLOOKUP(G3302,[1]SKU!A:C,3,0)</f>
        <v>VITE</v>
      </c>
      <c r="L3302">
        <v>69</v>
      </c>
      <c r="M3302">
        <v>20.095286376261356</v>
      </c>
      <c r="N3302">
        <f>+VLOOKUP([1]VENTAS!G3302,[1]SKU!A:G,6,0)</f>
        <v>6113</v>
      </c>
      <c r="O3302" s="4">
        <f t="shared" si="51"/>
        <v>122842.48561808567</v>
      </c>
    </row>
    <row r="3303" spans="1:15" x14ac:dyDescent="0.3">
      <c r="A3303" s="1">
        <v>44945</v>
      </c>
      <c r="B3303" s="2" t="s">
        <v>2425</v>
      </c>
      <c r="C3303" s="2" t="s">
        <v>2426</v>
      </c>
      <c r="D3303" s="2" t="s">
        <v>3324</v>
      </c>
      <c r="E3303">
        <v>77</v>
      </c>
      <c r="F3303" t="str">
        <f>+VLOOKUP(E3303,[1]CLIENTES!A:B,2,0)</f>
        <v>Martin</v>
      </c>
      <c r="G3303">
        <v>279</v>
      </c>
      <c r="H3303" t="str">
        <f>+VLOOKUP(G3303,[1]SKU!A:B,2,0)</f>
        <v>DECAP 21 X 120 C.NEGRO 1RA C</v>
      </c>
      <c r="I3303" t="str">
        <f>+VLOOKUP(G3303,[1]SKU!A:D,4,0)</f>
        <v>PORCELANATO</v>
      </c>
      <c r="J3303" t="str">
        <f>+VLOOKUP(G3303,[1]SKU!A:E,5,0)</f>
        <v>Maderas</v>
      </c>
      <c r="K3303" t="str">
        <f>+VLOOKUP(G3303,[1]SKU!A:C,3,0)</f>
        <v>CERRO NEGRO</v>
      </c>
      <c r="L3303">
        <v>7</v>
      </c>
      <c r="M3303">
        <v>3.9002795389315836</v>
      </c>
      <c r="N3303">
        <f>+VLOOKUP([1]VENTAS!G3303,[1]SKU!A:G,6,0)</f>
        <v>8785</v>
      </c>
      <c r="O3303" s="4">
        <f t="shared" si="51"/>
        <v>34263.95574951396</v>
      </c>
    </row>
    <row r="3304" spans="1:15" x14ac:dyDescent="0.3">
      <c r="A3304" s="1">
        <v>44971</v>
      </c>
      <c r="B3304" s="2" t="s">
        <v>2425</v>
      </c>
      <c r="C3304" s="2" t="s">
        <v>2426</v>
      </c>
      <c r="D3304" s="2" t="s">
        <v>3325</v>
      </c>
      <c r="E3304">
        <v>204</v>
      </c>
      <c r="F3304" t="str">
        <f>+VLOOKUP(E3304,[1]CLIENTES!A:B,2,0)</f>
        <v>Cristobal</v>
      </c>
      <c r="G3304">
        <v>200</v>
      </c>
      <c r="H3304" t="str">
        <f>+VLOOKUP(G3304,[1]SKU!A:B,2,0)</f>
        <v>CORCEGA GRIS 43 x 43 CAÑUELAS 1RA C</v>
      </c>
      <c r="I3304" t="str">
        <f>+VLOOKUP(G3304,[1]SKU!A:D,4,0)</f>
        <v>CERAMICO</v>
      </c>
      <c r="J3304" t="str">
        <f>+VLOOKUP(G3304,[1]SKU!A:E,5,0)</f>
        <v>Marmoles</v>
      </c>
      <c r="K3304" t="str">
        <f>+VLOOKUP(G3304,[1]SKU!A:C,3,0)</f>
        <v>CAÑUELAS</v>
      </c>
      <c r="L3304">
        <v>143</v>
      </c>
      <c r="M3304">
        <v>76.793822766119334</v>
      </c>
      <c r="N3304">
        <f>+VLOOKUP([1]VENTAS!G3304,[1]SKU!A:G,6,0)</f>
        <v>1713</v>
      </c>
      <c r="O3304" s="4">
        <f t="shared" si="51"/>
        <v>131547.81839836243</v>
      </c>
    </row>
    <row r="3305" spans="1:15" x14ac:dyDescent="0.3">
      <c r="A3305" s="1">
        <v>44952</v>
      </c>
      <c r="B3305" s="2" t="s">
        <v>2425</v>
      </c>
      <c r="C3305" s="2" t="s">
        <v>2426</v>
      </c>
      <c r="D3305" s="2" t="s">
        <v>3326</v>
      </c>
      <c r="E3305">
        <v>209</v>
      </c>
      <c r="F3305" t="str">
        <f>+VLOOKUP(E3305,[1]CLIENTES!A:B,2,0)</f>
        <v>Rocio</v>
      </c>
      <c r="G3305">
        <v>231</v>
      </c>
      <c r="H3305" t="str">
        <f>+VLOOKUP(G3305,[1]SKU!A:B,2,0)</f>
        <v>LIFE MARFIL NATURAL RECT. 59 x 59 C.NEGRO 2DA CAL</v>
      </c>
      <c r="I3305" t="str">
        <f>+VLOOKUP(G3305,[1]SKU!A:D,4,0)</f>
        <v>PORCELANATO</v>
      </c>
      <c r="J3305" t="str">
        <f>+VLOOKUP(G3305,[1]SKU!A:E,5,0)</f>
        <v>Cementos</v>
      </c>
      <c r="K3305" t="str">
        <f>+VLOOKUP(G3305,[1]SKU!A:C,3,0)</f>
        <v>CERRO NEGRO</v>
      </c>
      <c r="L3305">
        <v>156</v>
      </c>
      <c r="M3305">
        <v>144.70217566064028</v>
      </c>
      <c r="N3305">
        <f>+VLOOKUP([1]VENTAS!G3305,[1]SKU!A:G,6,0)</f>
        <v>9792</v>
      </c>
      <c r="O3305" s="4">
        <f t="shared" si="51"/>
        <v>1416923.7040689897</v>
      </c>
    </row>
    <row r="3306" spans="1:15" x14ac:dyDescent="0.3">
      <c r="A3306" s="1">
        <v>44985</v>
      </c>
      <c r="B3306" s="2" t="s">
        <v>2425</v>
      </c>
      <c r="C3306" s="2" t="s">
        <v>2426</v>
      </c>
      <c r="D3306" s="2" t="s">
        <v>3327</v>
      </c>
      <c r="E3306">
        <v>169</v>
      </c>
      <c r="F3306" t="str">
        <f>+VLOOKUP(E3306,[1]CLIENTES!A:B,2,0)</f>
        <v>Belen</v>
      </c>
      <c r="G3306">
        <v>355</v>
      </c>
      <c r="H3306" t="str">
        <f>+VLOOKUP(G3306,[1]SKU!A:B,2,0)</f>
        <v>MOODS TIZA RECT. 58 x 58 S.LOREN 1RA C</v>
      </c>
      <c r="I3306" t="str">
        <f>+VLOOKUP(G3306,[1]SKU!A:D,4,0)</f>
        <v>PORCELANATO</v>
      </c>
      <c r="J3306" t="str">
        <f>+VLOOKUP(G3306,[1]SKU!A:E,5,0)</f>
        <v>Cementos</v>
      </c>
      <c r="K3306" t="str">
        <f>+VLOOKUP(G3306,[1]SKU!A:C,3,0)</f>
        <v>SAN LORENZO</v>
      </c>
      <c r="L3306">
        <v>29</v>
      </c>
      <c r="M3306">
        <v>14.356112096343542</v>
      </c>
      <c r="N3306">
        <f>+VLOOKUP([1]VENTAS!G3306,[1]SKU!A:G,6,0)</f>
        <v>8029</v>
      </c>
      <c r="O3306" s="4">
        <f t="shared" si="51"/>
        <v>115265.22402154231</v>
      </c>
    </row>
    <row r="3307" spans="1:15" x14ac:dyDescent="0.3">
      <c r="A3307" s="1">
        <v>44950</v>
      </c>
      <c r="B3307" s="2" t="s">
        <v>2425</v>
      </c>
      <c r="C3307" s="2" t="s">
        <v>2426</v>
      </c>
      <c r="D3307" s="2" t="s">
        <v>3328</v>
      </c>
      <c r="E3307">
        <v>10</v>
      </c>
      <c r="F3307" t="str">
        <f>+VLOOKUP(E3307,[1]CLIENTES!A:B,2,0)</f>
        <v>Dieter</v>
      </c>
      <c r="G3307">
        <v>154</v>
      </c>
      <c r="H3307" t="str">
        <f>+VLOOKUP(G3307,[1]SKU!A:B,2,0)</f>
        <v>CRETA BEIGE  51 x 51 C.NEGRO 2DA CAL</v>
      </c>
      <c r="I3307" t="str">
        <f>+VLOOKUP(G3307,[1]SKU!A:D,4,0)</f>
        <v>CERAMICO</v>
      </c>
      <c r="J3307" t="str">
        <f>+VLOOKUP(G3307,[1]SKU!A:E,5,0)</f>
        <v>Piedras</v>
      </c>
      <c r="K3307" t="str">
        <f>+VLOOKUP(G3307,[1]SKU!A:C,3,0)</f>
        <v>CERRO NEGRO</v>
      </c>
      <c r="L3307">
        <v>95</v>
      </c>
      <c r="M3307">
        <v>30.089702486048179</v>
      </c>
      <c r="N3307">
        <f>+VLOOKUP([1]VENTAS!G3307,[1]SKU!A:G,6,0)</f>
        <v>2603</v>
      </c>
      <c r="O3307" s="4">
        <f t="shared" si="51"/>
        <v>78323.495571183405</v>
      </c>
    </row>
    <row r="3308" spans="1:15" x14ac:dyDescent="0.3">
      <c r="A3308" s="1">
        <v>44961</v>
      </c>
      <c r="B3308" s="2" t="s">
        <v>2425</v>
      </c>
      <c r="C3308" s="2" t="s">
        <v>2426</v>
      </c>
      <c r="D3308" s="2" t="s">
        <v>3329</v>
      </c>
      <c r="E3308">
        <v>23</v>
      </c>
      <c r="F3308" t="str">
        <f>+VLOOKUP(E3308,[1]CLIENTES!A:B,2,0)</f>
        <v>Mark</v>
      </c>
      <c r="G3308">
        <v>284</v>
      </c>
      <c r="H3308" t="str">
        <f>+VLOOKUP(G3308,[1]SKU!A:B,2,0)</f>
        <v>GRANZA IVORY OUT 80 X 80 VITE 2DA C</v>
      </c>
      <c r="I3308" t="str">
        <f>+VLOOKUP(G3308,[1]SKU!A:D,4,0)</f>
        <v>PORCELANATO</v>
      </c>
      <c r="J3308" t="str">
        <f>+VLOOKUP(G3308,[1]SKU!A:E,5,0)</f>
        <v>Piedras</v>
      </c>
      <c r="K3308" t="str">
        <f>+VLOOKUP(G3308,[1]SKU!A:C,3,0)</f>
        <v>VITE</v>
      </c>
      <c r="L3308">
        <v>62</v>
      </c>
      <c r="M3308">
        <v>56.162470351663551</v>
      </c>
      <c r="N3308">
        <f>+VLOOKUP([1]VENTAS!G3308,[1]SKU!A:G,6,0)</f>
        <v>8317</v>
      </c>
      <c r="O3308" s="4">
        <f t="shared" si="51"/>
        <v>467103.26591478573</v>
      </c>
    </row>
    <row r="3309" spans="1:15" x14ac:dyDescent="0.3">
      <c r="A3309" s="1">
        <v>44941</v>
      </c>
      <c r="B3309" s="2" t="s">
        <v>2425</v>
      </c>
      <c r="C3309" s="2" t="s">
        <v>2426</v>
      </c>
      <c r="D3309" s="2" t="s">
        <v>3330</v>
      </c>
      <c r="E3309">
        <v>243</v>
      </c>
      <c r="F3309" t="str">
        <f>+VLOOKUP(E3309,[1]CLIENTES!A:B,2,0)</f>
        <v>Constanza</v>
      </c>
      <c r="G3309">
        <v>52</v>
      </c>
      <c r="H3309" t="str">
        <f>+VLOOKUP(G3309,[1]SKU!A:B,2,0)</f>
        <v>BELEN GRIS 38 x 38 C.NEGRO 2DA CAL</v>
      </c>
      <c r="I3309" t="str">
        <f>+VLOOKUP(G3309,[1]SKU!A:D,4,0)</f>
        <v>CERAMICO</v>
      </c>
      <c r="J3309" t="str">
        <f>+VLOOKUP(G3309,[1]SKU!A:E,5,0)</f>
        <v>Marmoles</v>
      </c>
      <c r="K3309" t="str">
        <f>+VLOOKUP(G3309,[1]SKU!A:C,3,0)</f>
        <v>CERRO NEGRO</v>
      </c>
      <c r="L3309">
        <v>43</v>
      </c>
      <c r="M3309">
        <v>26.132876906016492</v>
      </c>
      <c r="N3309">
        <f>+VLOOKUP([1]VENTAS!G3309,[1]SKU!A:G,6,0)</f>
        <v>2612</v>
      </c>
      <c r="O3309" s="4">
        <f t="shared" si="51"/>
        <v>68259.074478515075</v>
      </c>
    </row>
    <row r="3310" spans="1:15" x14ac:dyDescent="0.3">
      <c r="A3310" s="1">
        <v>44958</v>
      </c>
      <c r="B3310" s="2" t="s">
        <v>2425</v>
      </c>
      <c r="C3310" s="2" t="s">
        <v>2426</v>
      </c>
      <c r="D3310" s="2" t="s">
        <v>3331</v>
      </c>
      <c r="E3310">
        <v>11</v>
      </c>
      <c r="F3310" t="str">
        <f>+VLOOKUP(E3310,[1]CLIENTES!A:B,2,0)</f>
        <v>Emilio</v>
      </c>
      <c r="G3310">
        <v>225</v>
      </c>
      <c r="H3310" t="str">
        <f>+VLOOKUP(G3310,[1]SKU!A:B,2,0)</f>
        <v>LIFE TIZA NATURAL RECT. 59 x 59 C.NEGRO 1RA CAL</v>
      </c>
      <c r="I3310" t="str">
        <f>+VLOOKUP(G3310,[1]SKU!A:D,4,0)</f>
        <v>PORCELANATO</v>
      </c>
      <c r="J3310" t="str">
        <f>+VLOOKUP(G3310,[1]SKU!A:E,5,0)</f>
        <v>Cementos</v>
      </c>
      <c r="K3310" t="str">
        <f>+VLOOKUP(G3310,[1]SKU!A:C,3,0)</f>
        <v>CERRO NEGRO</v>
      </c>
      <c r="L3310">
        <v>142</v>
      </c>
      <c r="M3310">
        <v>101.73507662999529</v>
      </c>
      <c r="N3310">
        <f>+VLOOKUP([1]VENTAS!G3310,[1]SKU!A:G,6,0)</f>
        <v>1145</v>
      </c>
      <c r="O3310" s="4">
        <f t="shared" si="51"/>
        <v>116486.66274134461</v>
      </c>
    </row>
    <row r="3311" spans="1:15" x14ac:dyDescent="0.3">
      <c r="A3311" s="1">
        <v>44946</v>
      </c>
      <c r="B3311" s="2" t="s">
        <v>2425</v>
      </c>
      <c r="C3311" s="2" t="s">
        <v>2426</v>
      </c>
      <c r="D3311" s="2" t="s">
        <v>3332</v>
      </c>
      <c r="E3311">
        <v>211</v>
      </c>
      <c r="F3311" t="str">
        <f>+VLOOKUP(E3311,[1]CLIENTES!A:B,2,0)</f>
        <v>Montserrat</v>
      </c>
      <c r="G3311">
        <v>21</v>
      </c>
      <c r="H3311" t="str">
        <f>+VLOOKUP(G3311,[1]SKU!A:B,2,0)</f>
        <v>ACACIA BLANCO BRILLANTE 33 x 45,3 SCOP 2DA CAL</v>
      </c>
      <c r="I3311" t="str">
        <f>+VLOOKUP(G3311,[1]SKU!A:D,4,0)</f>
        <v>CERAMICO</v>
      </c>
      <c r="J3311" t="str">
        <f>+VLOOKUP(G3311,[1]SKU!A:E,5,0)</f>
        <v>Deco &amp; Mas</v>
      </c>
      <c r="K3311" t="str">
        <f>+VLOOKUP(G3311,[1]SKU!A:C,3,0)</f>
        <v>SCOP</v>
      </c>
      <c r="L3311">
        <v>110</v>
      </c>
      <c r="M3311">
        <v>64.299394429646128</v>
      </c>
      <c r="N3311">
        <f>+VLOOKUP([1]VENTAS!G3311,[1]SKU!A:G,6,0)</f>
        <v>9335</v>
      </c>
      <c r="O3311" s="4">
        <f t="shared" si="51"/>
        <v>600234.84700074664</v>
      </c>
    </row>
    <row r="3312" spans="1:15" x14ac:dyDescent="0.3">
      <c r="A3312" s="1">
        <v>44985</v>
      </c>
      <c r="B3312" s="2" t="s">
        <v>2425</v>
      </c>
      <c r="C3312" s="2" t="s">
        <v>2426</v>
      </c>
      <c r="D3312" s="2" t="s">
        <v>3333</v>
      </c>
      <c r="E3312">
        <v>174</v>
      </c>
      <c r="F3312" t="str">
        <f>+VLOOKUP(E3312,[1]CLIENTES!A:B,2,0)</f>
        <v>Vaithiare</v>
      </c>
      <c r="G3312">
        <v>7</v>
      </c>
      <c r="H3312" t="str">
        <f>+VLOOKUP(G3312,[1]SKU!A:B,2,0)</f>
        <v>IBIZA BLANCO 34 X 51 ALLPA 2DA C</v>
      </c>
      <c r="I3312" t="str">
        <f>+VLOOKUP(G3312,[1]SKU!A:D,4,0)</f>
        <v>CERAMICO</v>
      </c>
      <c r="J3312" t="str">
        <f>+VLOOKUP(G3312,[1]SKU!A:E,5,0)</f>
        <v>Marmoles</v>
      </c>
      <c r="K3312" t="str">
        <f>+VLOOKUP(G3312,[1]SKU!A:C,3,0)</f>
        <v>ALLPA</v>
      </c>
      <c r="L3312">
        <v>49</v>
      </c>
      <c r="M3312">
        <v>41.489295167755422</v>
      </c>
      <c r="N3312">
        <f>+VLOOKUP([1]VENTAS!G3312,[1]SKU!A:G,6,0)</f>
        <v>6950</v>
      </c>
      <c r="O3312" s="4">
        <f t="shared" si="51"/>
        <v>288350.60141590016</v>
      </c>
    </row>
    <row r="3313" spans="1:15" x14ac:dyDescent="0.3">
      <c r="A3313" s="1">
        <v>44967</v>
      </c>
      <c r="B3313" s="2" t="s">
        <v>2425</v>
      </c>
      <c r="C3313" s="2" t="s">
        <v>2426</v>
      </c>
      <c r="D3313" s="2" t="s">
        <v>3334</v>
      </c>
      <c r="E3313">
        <v>213</v>
      </c>
      <c r="F3313" t="str">
        <f>+VLOOKUP(E3313,[1]CLIENTES!A:B,2,0)</f>
        <v>Keila</v>
      </c>
      <c r="G3313">
        <v>215</v>
      </c>
      <c r="H3313" t="str">
        <f>+VLOOKUP(G3313,[1]SKU!A:B,2,0)</f>
        <v>LISCIO GRAPHITE NATURAL 60 X 120 VITE 2DA C</v>
      </c>
      <c r="I3313" t="str">
        <f>+VLOOKUP(G3313,[1]SKU!A:D,4,0)</f>
        <v>PORCELANATO</v>
      </c>
      <c r="J3313" t="str">
        <f>+VLOOKUP(G3313,[1]SKU!A:E,5,0)</f>
        <v>Cementos</v>
      </c>
      <c r="K3313" t="str">
        <f>+VLOOKUP(G3313,[1]SKU!A:C,3,0)</f>
        <v>VITE</v>
      </c>
      <c r="L3313">
        <v>121</v>
      </c>
      <c r="M3313">
        <v>87.477949784366274</v>
      </c>
      <c r="N3313">
        <f>+VLOOKUP([1]VENTAS!G3313,[1]SKU!A:G,6,0)</f>
        <v>9253</v>
      </c>
      <c r="O3313" s="4">
        <f t="shared" si="51"/>
        <v>809433.46935474116</v>
      </c>
    </row>
    <row r="3314" spans="1:15" x14ac:dyDescent="0.3">
      <c r="A3314" s="1">
        <v>44967</v>
      </c>
      <c r="B3314" s="2" t="s">
        <v>2425</v>
      </c>
      <c r="C3314" s="2" t="s">
        <v>2426</v>
      </c>
      <c r="D3314" s="2" t="s">
        <v>3335</v>
      </c>
      <c r="E3314">
        <v>87</v>
      </c>
      <c r="F3314" t="str">
        <f>+VLOOKUP(E3314,[1]CLIENTES!A:B,2,0)</f>
        <v>Miranda</v>
      </c>
      <c r="G3314">
        <v>59</v>
      </c>
      <c r="H3314" t="str">
        <f>+VLOOKUP(G3314,[1]SKU!A:B,2,0)</f>
        <v>SAN TELMO GRIS 35 x 35  LOURDES 1RA C</v>
      </c>
      <c r="I3314" t="str">
        <f>+VLOOKUP(G3314,[1]SKU!A:D,4,0)</f>
        <v>CERAMICO</v>
      </c>
      <c r="J3314" t="str">
        <f>+VLOOKUP(G3314,[1]SKU!A:E,5,0)</f>
        <v>Piedras</v>
      </c>
      <c r="K3314" t="str">
        <f>+VLOOKUP(G3314,[1]SKU!A:C,3,0)</f>
        <v>LOURDES</v>
      </c>
      <c r="L3314">
        <v>142</v>
      </c>
      <c r="M3314">
        <v>39.581122200247933</v>
      </c>
      <c r="N3314">
        <f>+VLOOKUP([1]VENTAS!G3314,[1]SKU!A:G,6,0)</f>
        <v>6127</v>
      </c>
      <c r="O3314" s="4">
        <f t="shared" si="51"/>
        <v>242513.53572091908</v>
      </c>
    </row>
    <row r="3315" spans="1:15" x14ac:dyDescent="0.3">
      <c r="A3315" s="1">
        <v>44928</v>
      </c>
      <c r="B3315" s="2" t="s">
        <v>2425</v>
      </c>
      <c r="C3315" s="2" t="s">
        <v>2426</v>
      </c>
      <c r="D3315" s="2" t="s">
        <v>3336</v>
      </c>
      <c r="E3315">
        <v>246</v>
      </c>
      <c r="F3315" t="str">
        <f>+VLOOKUP(E3315,[1]CLIENTES!A:B,2,0)</f>
        <v>Isis</v>
      </c>
      <c r="G3315">
        <v>344</v>
      </c>
      <c r="H3315" t="str">
        <f>+VLOOKUP(G3315,[1]SKU!A:B,2,0)</f>
        <v>MOODS TIZA FIT RECT  58 x 58 S.LOREN 2DA C</v>
      </c>
      <c r="I3315" t="str">
        <f>+VLOOKUP(G3315,[1]SKU!A:D,4,0)</f>
        <v>PORCELANATO</v>
      </c>
      <c r="J3315" t="str">
        <f>+VLOOKUP(G3315,[1]SKU!A:E,5,0)</f>
        <v>Cementos</v>
      </c>
      <c r="K3315" t="str">
        <f>+VLOOKUP(G3315,[1]SKU!A:C,3,0)</f>
        <v>SAN LORENZO</v>
      </c>
      <c r="L3315">
        <v>38</v>
      </c>
      <c r="M3315">
        <v>24.254357627650531</v>
      </c>
      <c r="N3315">
        <f>+VLOOKUP([1]VENTAS!G3315,[1]SKU!A:G,6,0)</f>
        <v>3745</v>
      </c>
      <c r="O3315" s="4">
        <f t="shared" si="51"/>
        <v>90832.569315551242</v>
      </c>
    </row>
    <row r="3316" spans="1:15" x14ac:dyDescent="0.3">
      <c r="A3316" s="1">
        <v>44936</v>
      </c>
      <c r="B3316" s="2" t="s">
        <v>2425</v>
      </c>
      <c r="C3316" s="2" t="s">
        <v>2426</v>
      </c>
      <c r="D3316" s="2" t="s">
        <v>3337</v>
      </c>
      <c r="E3316">
        <v>198</v>
      </c>
      <c r="F3316" t="str">
        <f>+VLOOKUP(E3316,[1]CLIENTES!A:B,2,0)</f>
        <v>Darling</v>
      </c>
      <c r="G3316">
        <v>276</v>
      </c>
      <c r="H3316" t="str">
        <f>+VLOOKUP(G3316,[1]SKU!A:B,2,0)</f>
        <v>AUGUSTUS FENDI ESM NAT 60 x 60 ILVA 3RA C</v>
      </c>
      <c r="I3316" t="str">
        <f>+VLOOKUP(G3316,[1]SKU!A:D,4,0)</f>
        <v>PORCELANATO</v>
      </c>
      <c r="J3316" t="str">
        <f>+VLOOKUP(G3316,[1]SKU!A:E,5,0)</f>
        <v>Piedras</v>
      </c>
      <c r="K3316" t="str">
        <f>+VLOOKUP(G3316,[1]SKU!A:C,3,0)</f>
        <v>ILVA</v>
      </c>
      <c r="L3316">
        <v>92</v>
      </c>
      <c r="M3316">
        <v>39.079200521856833</v>
      </c>
      <c r="N3316">
        <f>+VLOOKUP([1]VENTAS!G3316,[1]SKU!A:G,6,0)</f>
        <v>8676</v>
      </c>
      <c r="O3316" s="4">
        <f t="shared" si="51"/>
        <v>339051.14372762991</v>
      </c>
    </row>
    <row r="3317" spans="1:15" x14ac:dyDescent="0.3">
      <c r="A3317" s="1">
        <v>44945</v>
      </c>
      <c r="B3317" s="2" t="s">
        <v>2425</v>
      </c>
      <c r="C3317" s="2" t="s">
        <v>2426</v>
      </c>
      <c r="D3317" s="2" t="s">
        <v>3338</v>
      </c>
      <c r="E3317">
        <v>130</v>
      </c>
      <c r="F3317" t="str">
        <f>+VLOOKUP(E3317,[1]CLIENTES!A:B,2,0)</f>
        <v>Elizabeth</v>
      </c>
      <c r="G3317">
        <v>338</v>
      </c>
      <c r="H3317" t="str">
        <f>+VLOOKUP(G3317,[1]SKU!A:B,2,0)</f>
        <v>MOODS HUESO FIT RECT. 58 x 58 S.LOREN 1RA C</v>
      </c>
      <c r="I3317" t="str">
        <f>+VLOOKUP(G3317,[1]SKU!A:D,4,0)</f>
        <v>PORCELANATO</v>
      </c>
      <c r="J3317" t="str">
        <f>+VLOOKUP(G3317,[1]SKU!A:E,5,0)</f>
        <v>Cementos</v>
      </c>
      <c r="K3317" t="str">
        <f>+VLOOKUP(G3317,[1]SKU!A:C,3,0)</f>
        <v>SAN LORENZO</v>
      </c>
      <c r="L3317">
        <v>28</v>
      </c>
      <c r="M3317">
        <v>11.409517760667462</v>
      </c>
      <c r="N3317">
        <f>+VLOOKUP([1]VENTAS!G3317,[1]SKU!A:G,6,0)</f>
        <v>6381</v>
      </c>
      <c r="O3317" s="4">
        <f t="shared" si="51"/>
        <v>72804.132830819071</v>
      </c>
    </row>
    <row r="3318" spans="1:15" x14ac:dyDescent="0.3">
      <c r="A3318" s="1">
        <v>44969</v>
      </c>
      <c r="B3318" s="2" t="s">
        <v>2425</v>
      </c>
      <c r="C3318" s="2" t="s">
        <v>2426</v>
      </c>
      <c r="D3318" s="2" t="s">
        <v>3339</v>
      </c>
      <c r="E3318">
        <v>37</v>
      </c>
      <c r="F3318" t="str">
        <f>+VLOOKUP(E3318,[1]CLIENTES!A:B,2,0)</f>
        <v>Ariana</v>
      </c>
      <c r="G3318">
        <v>331</v>
      </c>
      <c r="H3318" t="str">
        <f>+VLOOKUP(G3318,[1]SKU!A:B,2,0)</f>
        <v>BAUHAUS GREY FIT RECT. 58 x 58 S.LOREN 2DA C</v>
      </c>
      <c r="I3318" t="str">
        <f>+VLOOKUP(G3318,[1]SKU!A:D,4,0)</f>
        <v>PORCELANATO</v>
      </c>
      <c r="J3318" t="str">
        <f>+VLOOKUP(G3318,[1]SKU!A:E,5,0)</f>
        <v>Cementos</v>
      </c>
      <c r="K3318" t="str">
        <f>+VLOOKUP(G3318,[1]SKU!A:C,3,0)</f>
        <v>SAN LORENZO</v>
      </c>
      <c r="L3318">
        <v>23</v>
      </c>
      <c r="M3318">
        <v>11.261331602046191</v>
      </c>
      <c r="N3318">
        <f>+VLOOKUP([1]VENTAS!G3318,[1]SKU!A:G,6,0)</f>
        <v>1886</v>
      </c>
      <c r="O3318" s="4">
        <f t="shared" si="51"/>
        <v>21238.871401459117</v>
      </c>
    </row>
    <row r="3319" spans="1:15" x14ac:dyDescent="0.3">
      <c r="A3319" s="1">
        <v>44978</v>
      </c>
      <c r="B3319" s="2" t="s">
        <v>2425</v>
      </c>
      <c r="C3319" s="2" t="s">
        <v>2426</v>
      </c>
      <c r="D3319" s="2" t="s">
        <v>3340</v>
      </c>
      <c r="E3319">
        <v>59</v>
      </c>
      <c r="F3319" t="str">
        <f>+VLOOKUP(E3319,[1]CLIENTES!A:B,2,0)</f>
        <v>Aldair</v>
      </c>
      <c r="G3319">
        <v>342</v>
      </c>
      <c r="H3319" t="str">
        <f>+VLOOKUP(G3319,[1]SKU!A:B,2,0)</f>
        <v>CLOVER ANTIDES. FIT RECT. 58 X 58 S.LOREN 2DA C</v>
      </c>
      <c r="I3319" t="str">
        <f>+VLOOKUP(G3319,[1]SKU!A:D,4,0)</f>
        <v>PORCELANATO</v>
      </c>
      <c r="J3319" t="str">
        <f>+VLOOKUP(G3319,[1]SKU!A:E,5,0)</f>
        <v>Deco &amp; Mas</v>
      </c>
      <c r="K3319" t="str">
        <f>+VLOOKUP(G3319,[1]SKU!A:C,3,0)</f>
        <v>SAN LORENZO</v>
      </c>
      <c r="L3319">
        <v>121</v>
      </c>
      <c r="M3319">
        <v>81.252592967818785</v>
      </c>
      <c r="N3319">
        <f>+VLOOKUP([1]VENTAS!G3319,[1]SKU!A:G,6,0)</f>
        <v>2398</v>
      </c>
      <c r="O3319" s="4">
        <f t="shared" si="51"/>
        <v>194843.71793682946</v>
      </c>
    </row>
    <row r="3320" spans="1:15" x14ac:dyDescent="0.3">
      <c r="A3320" s="1">
        <v>44958</v>
      </c>
      <c r="B3320" s="2" t="s">
        <v>2425</v>
      </c>
      <c r="C3320" s="2" t="s">
        <v>2426</v>
      </c>
      <c r="D3320" s="2" t="s">
        <v>3341</v>
      </c>
      <c r="E3320">
        <v>116</v>
      </c>
      <c r="F3320" t="str">
        <f>+VLOOKUP(E3320,[1]CLIENTES!A:B,2,0)</f>
        <v>Alanis</v>
      </c>
      <c r="G3320">
        <v>2</v>
      </c>
      <c r="H3320" t="str">
        <f>+VLOOKUP(G3320,[1]SKU!A:B,2,0)</f>
        <v>KIRI 51 x 51 C.NEGRO 2DA CAL</v>
      </c>
      <c r="I3320" t="str">
        <f>+VLOOKUP(G3320,[1]SKU!A:D,4,0)</f>
        <v>CERAMICO</v>
      </c>
      <c r="J3320" t="str">
        <f>+VLOOKUP(G3320,[1]SKU!A:E,5,0)</f>
        <v>Maderas</v>
      </c>
      <c r="K3320" t="str">
        <f>+VLOOKUP(G3320,[1]SKU!A:C,3,0)</f>
        <v>CERRO NEGRO</v>
      </c>
      <c r="L3320">
        <v>119</v>
      </c>
      <c r="M3320">
        <v>104.86825033178113</v>
      </c>
      <c r="N3320">
        <f>+VLOOKUP([1]VENTAS!G3320,[1]SKU!A:G,6,0)</f>
        <v>9057</v>
      </c>
      <c r="O3320" s="4">
        <f t="shared" si="51"/>
        <v>949791.74325494166</v>
      </c>
    </row>
    <row r="3321" spans="1:15" x14ac:dyDescent="0.3">
      <c r="A3321" s="1">
        <v>44929</v>
      </c>
      <c r="B3321" s="2" t="s">
        <v>2425</v>
      </c>
      <c r="C3321" s="2" t="s">
        <v>2426</v>
      </c>
      <c r="D3321" s="2" t="s">
        <v>3342</v>
      </c>
      <c r="E3321">
        <v>229</v>
      </c>
      <c r="F3321" t="str">
        <f>+VLOOKUP(E3321,[1]CLIENTES!A:B,2,0)</f>
        <v>Adrian</v>
      </c>
      <c r="G3321">
        <v>310</v>
      </c>
      <c r="H3321" t="str">
        <f>+VLOOKUP(G3321,[1]SKU!A:B,2,0)</f>
        <v>MATERIA BLACK NATURAL 80 X 80 VITE 1RA C</v>
      </c>
      <c r="I3321" t="str">
        <f>+VLOOKUP(G3321,[1]SKU!A:D,4,0)</f>
        <v>PORCELANATO</v>
      </c>
      <c r="J3321" t="str">
        <f>+VLOOKUP(G3321,[1]SKU!A:E,5,0)</f>
        <v>Piedras</v>
      </c>
      <c r="K3321" t="str">
        <f>+VLOOKUP(G3321,[1]SKU!A:C,3,0)</f>
        <v>VITE</v>
      </c>
      <c r="L3321">
        <v>148</v>
      </c>
      <c r="M3321">
        <v>43.102933096908416</v>
      </c>
      <c r="N3321">
        <f>+VLOOKUP([1]VENTAS!G3321,[1]SKU!A:G,6,0)</f>
        <v>6113</v>
      </c>
      <c r="O3321" s="4">
        <f t="shared" si="51"/>
        <v>263488.23002140113</v>
      </c>
    </row>
    <row r="3322" spans="1:15" x14ac:dyDescent="0.3">
      <c r="A3322" s="1">
        <v>44927</v>
      </c>
      <c r="B3322" s="2" t="s">
        <v>2425</v>
      </c>
      <c r="C3322" s="2" t="s">
        <v>2426</v>
      </c>
      <c r="D3322" s="2" t="s">
        <v>3343</v>
      </c>
      <c r="E3322">
        <v>46</v>
      </c>
      <c r="F3322" t="str">
        <f>+VLOOKUP(E3322,[1]CLIENTES!A:B,2,0)</f>
        <v>Aranza</v>
      </c>
      <c r="G3322">
        <v>158</v>
      </c>
      <c r="H3322" t="str">
        <f>+VLOOKUP(G3322,[1]SKU!A:B,2,0)</f>
        <v>AMAZONIA GRIS 38 x 38 C.NEGRO 1RA CAL</v>
      </c>
      <c r="I3322" t="str">
        <f>+VLOOKUP(G3322,[1]SKU!A:D,4,0)</f>
        <v>CERAMICO</v>
      </c>
      <c r="J3322" t="str">
        <f>+VLOOKUP(G3322,[1]SKU!A:E,5,0)</f>
        <v>Cementos</v>
      </c>
      <c r="K3322" t="str">
        <f>+VLOOKUP(G3322,[1]SKU!A:C,3,0)</f>
        <v>CERRO NEGRO</v>
      </c>
      <c r="L3322">
        <v>111</v>
      </c>
      <c r="M3322">
        <v>107.1221164352267</v>
      </c>
      <c r="N3322">
        <f>+VLOOKUP([1]VENTAS!G3322,[1]SKU!A:G,6,0)</f>
        <v>1536</v>
      </c>
      <c r="O3322" s="4">
        <f t="shared" si="51"/>
        <v>164539.57084450821</v>
      </c>
    </row>
    <row r="3323" spans="1:15" x14ac:dyDescent="0.3">
      <c r="A3323" s="1">
        <v>44941</v>
      </c>
      <c r="B3323" s="2" t="s">
        <v>2425</v>
      </c>
      <c r="C3323" s="2" t="s">
        <v>2426</v>
      </c>
      <c r="D3323" s="2" t="s">
        <v>3344</v>
      </c>
      <c r="E3323">
        <v>118</v>
      </c>
      <c r="F3323" t="str">
        <f>+VLOOKUP(E3323,[1]CLIENTES!A:B,2,0)</f>
        <v>Ivan</v>
      </c>
      <c r="G3323">
        <v>380</v>
      </c>
      <c r="H3323" t="str">
        <f>+VLOOKUP(G3323,[1]SKU!A:B,2,0)</f>
        <v>ROCCA ARDESIA GRIS FIT RT. 58 x 117 S.LOREN 2DA C</v>
      </c>
      <c r="I3323" t="str">
        <f>+VLOOKUP(G3323,[1]SKU!A:D,4,0)</f>
        <v>PORCELANATO</v>
      </c>
      <c r="J3323" t="str">
        <f>+VLOOKUP(G3323,[1]SKU!A:E,5,0)</f>
        <v>Piedras</v>
      </c>
      <c r="K3323" t="str">
        <f>+VLOOKUP(G3323,[1]SKU!A:C,3,0)</f>
        <v>SAN LORENZO</v>
      </c>
      <c r="L3323">
        <v>146</v>
      </c>
      <c r="M3323">
        <v>109.82307685767535</v>
      </c>
      <c r="N3323">
        <f>+VLOOKUP([1]VENTAS!G3323,[1]SKU!A:G,6,0)</f>
        <v>5398</v>
      </c>
      <c r="O3323" s="4">
        <f t="shared" si="51"/>
        <v>592824.96887773147</v>
      </c>
    </row>
    <row r="3324" spans="1:15" x14ac:dyDescent="0.3">
      <c r="A3324" s="1">
        <v>44942</v>
      </c>
      <c r="B3324" s="2" t="s">
        <v>2425</v>
      </c>
      <c r="C3324" s="2" t="s">
        <v>2426</v>
      </c>
      <c r="D3324" s="2" t="s">
        <v>3345</v>
      </c>
      <c r="E3324">
        <v>74</v>
      </c>
      <c r="F3324" t="str">
        <f>+VLOOKUP(E3324,[1]CLIENTES!A:B,2,0)</f>
        <v>Ingrid</v>
      </c>
      <c r="G3324">
        <v>224</v>
      </c>
      <c r="H3324" t="str">
        <f>+VLOOKUP(G3324,[1]SKU!A:B,2,0)</f>
        <v>GRANITO OUT SAND SAT RT 59 x 59 C.NEGRO 2DA C</v>
      </c>
      <c r="I3324" t="str">
        <f>+VLOOKUP(G3324,[1]SKU!A:D,4,0)</f>
        <v>PORCELANATO</v>
      </c>
      <c r="J3324" t="str">
        <f>+VLOOKUP(G3324,[1]SKU!A:E,5,0)</f>
        <v>Piedras</v>
      </c>
      <c r="K3324" t="str">
        <f>+VLOOKUP(G3324,[1]SKU!A:C,3,0)</f>
        <v>CERRO NEGRO</v>
      </c>
      <c r="L3324">
        <v>1</v>
      </c>
      <c r="M3324">
        <v>0.45105521079547195</v>
      </c>
      <c r="N3324">
        <f>+VLOOKUP([1]VENTAS!G3324,[1]SKU!A:G,6,0)</f>
        <v>8674</v>
      </c>
      <c r="O3324" s="4">
        <f t="shared" si="51"/>
        <v>3912.4528984399235</v>
      </c>
    </row>
    <row r="3325" spans="1:15" x14ac:dyDescent="0.3">
      <c r="A3325" s="1">
        <v>44972</v>
      </c>
      <c r="B3325" s="2" t="s">
        <v>2425</v>
      </c>
      <c r="C3325" s="2" t="s">
        <v>2426</v>
      </c>
      <c r="D3325" s="2" t="s">
        <v>3346</v>
      </c>
      <c r="E3325">
        <v>242</v>
      </c>
      <c r="F3325" t="str">
        <f>+VLOOKUP(E3325,[1]CLIENTES!A:B,2,0)</f>
        <v>Pilar</v>
      </c>
      <c r="G3325">
        <v>86</v>
      </c>
      <c r="H3325" t="str">
        <f>+VLOOKUP(G3325,[1]SKU!A:B,2,0)</f>
        <v>CORCEGA BEIGE 43 x 43 CAÑUELAS 1RA C</v>
      </c>
      <c r="I3325" t="str">
        <f>+VLOOKUP(G3325,[1]SKU!A:D,4,0)</f>
        <v>CERAMICO</v>
      </c>
      <c r="J3325" t="str">
        <f>+VLOOKUP(G3325,[1]SKU!A:E,5,0)</f>
        <v>Marmoles</v>
      </c>
      <c r="K3325" t="str">
        <f>+VLOOKUP(G3325,[1]SKU!A:C,3,0)</f>
        <v>CAÑUELAS</v>
      </c>
      <c r="L3325">
        <v>113</v>
      </c>
      <c r="M3325">
        <v>47.396779696028183</v>
      </c>
      <c r="N3325">
        <f>+VLOOKUP([1]VENTAS!G3325,[1]SKU!A:G,6,0)</f>
        <v>2645</v>
      </c>
      <c r="O3325" s="4">
        <f t="shared" si="51"/>
        <v>125364.48229599454</v>
      </c>
    </row>
    <row r="3326" spans="1:15" x14ac:dyDescent="0.3">
      <c r="A3326" s="1">
        <v>44945</v>
      </c>
      <c r="B3326" s="2" t="s">
        <v>2425</v>
      </c>
      <c r="C3326" s="2" t="s">
        <v>2426</v>
      </c>
      <c r="D3326" s="2" t="s">
        <v>3347</v>
      </c>
      <c r="E3326">
        <v>80</v>
      </c>
      <c r="F3326" t="str">
        <f>+VLOOKUP(E3326,[1]CLIENTES!A:B,2,0)</f>
        <v>Isai</v>
      </c>
      <c r="G3326">
        <v>149</v>
      </c>
      <c r="H3326" t="str">
        <f>+VLOOKUP(G3326,[1]SKU!A:B,2,0)</f>
        <v>VENECIA GRIS 43 x 43 CAÑUELAS 1RA C</v>
      </c>
      <c r="I3326" t="str">
        <f>+VLOOKUP(G3326,[1]SKU!A:D,4,0)</f>
        <v>CERAMICO</v>
      </c>
      <c r="J3326" t="str">
        <f>+VLOOKUP(G3326,[1]SKU!A:E,5,0)</f>
        <v>Marmoles</v>
      </c>
      <c r="K3326" t="str">
        <f>+VLOOKUP(G3326,[1]SKU!A:C,3,0)</f>
        <v>CAÑUELAS</v>
      </c>
      <c r="L3326">
        <v>10</v>
      </c>
      <c r="M3326">
        <v>8.5892512898999165</v>
      </c>
      <c r="N3326">
        <f>+VLOOKUP([1]VENTAS!G3326,[1]SKU!A:G,6,0)</f>
        <v>8892</v>
      </c>
      <c r="O3326" s="4">
        <f t="shared" si="51"/>
        <v>76375.622469790062</v>
      </c>
    </row>
    <row r="3327" spans="1:15" x14ac:dyDescent="0.3">
      <c r="A3327" s="1">
        <v>44963</v>
      </c>
      <c r="B3327" s="2" t="s">
        <v>2425</v>
      </c>
      <c r="C3327" s="2" t="s">
        <v>2426</v>
      </c>
      <c r="D3327" s="2" t="s">
        <v>3348</v>
      </c>
      <c r="E3327">
        <v>214</v>
      </c>
      <c r="F3327" t="str">
        <f>+VLOOKUP(E3327,[1]CLIENTES!A:B,2,0)</f>
        <v>Estefania</v>
      </c>
      <c r="G3327">
        <v>315</v>
      </c>
      <c r="H3327" t="str">
        <f>+VLOOKUP(G3327,[1]SKU!A:B,2,0)</f>
        <v>URBAN CONCRETE GREY FIT RECT 58 X 58 S.LOREN 2DA C</v>
      </c>
      <c r="I3327" t="str">
        <f>+VLOOKUP(G3327,[1]SKU!A:D,4,0)</f>
        <v>PORCELANATO</v>
      </c>
      <c r="J3327" t="str">
        <f>+VLOOKUP(G3327,[1]SKU!A:E,5,0)</f>
        <v>Cementos</v>
      </c>
      <c r="K3327" t="str">
        <f>+VLOOKUP(G3327,[1]SKU!A:C,3,0)</f>
        <v>SAN LORENZO</v>
      </c>
      <c r="L3327">
        <v>89</v>
      </c>
      <c r="M3327">
        <v>10.168730357218529</v>
      </c>
      <c r="N3327">
        <f>+VLOOKUP([1]VENTAS!G3327,[1]SKU!A:G,6,0)</f>
        <v>5743</v>
      </c>
      <c r="O3327" s="4">
        <f t="shared" si="51"/>
        <v>58399.018441506007</v>
      </c>
    </row>
    <row r="3328" spans="1:15" x14ac:dyDescent="0.3">
      <c r="A3328" s="1">
        <v>44948</v>
      </c>
      <c r="B3328" s="2" t="s">
        <v>2425</v>
      </c>
      <c r="C3328" s="2" t="s">
        <v>2426</v>
      </c>
      <c r="D3328" s="2" t="s">
        <v>3349</v>
      </c>
      <c r="E3328">
        <v>105</v>
      </c>
      <c r="F3328" t="str">
        <f>+VLOOKUP(E3328,[1]CLIENTES!A:B,2,0)</f>
        <v>Basthian</v>
      </c>
      <c r="G3328">
        <v>306</v>
      </c>
      <c r="H3328" t="str">
        <f>+VLOOKUP(G3328,[1]SKU!A:B,2,0)</f>
        <v>BIANCO APUANO PULIDO 80 X 80 VITE 2DA C</v>
      </c>
      <c r="I3328" t="str">
        <f>+VLOOKUP(G3328,[1]SKU!A:D,4,0)</f>
        <v>PORCELANATO</v>
      </c>
      <c r="J3328" t="str">
        <f>+VLOOKUP(G3328,[1]SKU!A:E,5,0)</f>
        <v>Marmoles</v>
      </c>
      <c r="K3328" t="str">
        <f>+VLOOKUP(G3328,[1]SKU!A:C,3,0)</f>
        <v>VITE</v>
      </c>
      <c r="L3328">
        <v>123</v>
      </c>
      <c r="M3328">
        <v>14.395475795032212</v>
      </c>
      <c r="N3328">
        <f>+VLOOKUP([1]VENTAS!G3328,[1]SKU!A:G,6,0)</f>
        <v>4331</v>
      </c>
      <c r="O3328" s="4">
        <f t="shared" si="51"/>
        <v>62346.805668284513</v>
      </c>
    </row>
    <row r="3329" spans="1:15" x14ac:dyDescent="0.3">
      <c r="A3329" s="1">
        <v>44947</v>
      </c>
      <c r="B3329" s="2" t="s">
        <v>2425</v>
      </c>
      <c r="C3329" s="2" t="s">
        <v>2426</v>
      </c>
      <c r="D3329" s="2" t="s">
        <v>3350</v>
      </c>
      <c r="E3329">
        <v>10</v>
      </c>
      <c r="F3329" t="str">
        <f>+VLOOKUP(E3329,[1]CLIENTES!A:B,2,0)</f>
        <v>Dieter</v>
      </c>
      <c r="G3329">
        <v>329</v>
      </c>
      <c r="H3329" t="str">
        <f>+VLOOKUP(G3329,[1]SKU!A:B,2,0)</f>
        <v>NATIVO BLANCO RECT. 19.2 X 117 S.LOREN 2DA C</v>
      </c>
      <c r="I3329" t="str">
        <f>+VLOOKUP(G3329,[1]SKU!A:D,4,0)</f>
        <v>PORCELANATO</v>
      </c>
      <c r="J3329" t="str">
        <f>+VLOOKUP(G3329,[1]SKU!A:E,5,0)</f>
        <v>Maderas</v>
      </c>
      <c r="K3329" t="str">
        <f>+VLOOKUP(G3329,[1]SKU!A:C,3,0)</f>
        <v>SAN LORENZO</v>
      </c>
      <c r="L3329">
        <v>112</v>
      </c>
      <c r="M3329">
        <v>63.724770157923373</v>
      </c>
      <c r="N3329">
        <f>+VLOOKUP([1]VENTAS!G3329,[1]SKU!A:G,6,0)</f>
        <v>1575</v>
      </c>
      <c r="O3329" s="4">
        <f t="shared" si="51"/>
        <v>100366.51299872932</v>
      </c>
    </row>
    <row r="3330" spans="1:15" x14ac:dyDescent="0.3">
      <c r="A3330" s="1">
        <v>44948</v>
      </c>
      <c r="B3330" s="2" t="s">
        <v>2425</v>
      </c>
      <c r="C3330" s="2" t="s">
        <v>2426</v>
      </c>
      <c r="D3330" s="2" t="s">
        <v>3351</v>
      </c>
      <c r="E3330">
        <v>28</v>
      </c>
      <c r="F3330" t="str">
        <f>+VLOOKUP(E3330,[1]CLIENTES!A:B,2,0)</f>
        <v>Katalina</v>
      </c>
      <c r="G3330">
        <v>246</v>
      </c>
      <c r="H3330" t="str">
        <f>+VLOOKUP(G3330,[1]SKU!A:B,2,0)</f>
        <v>CALIPSO GRIS 53 X 53 SAN PIETRO 2DA C</v>
      </c>
      <c r="I3330" t="str">
        <f>+VLOOKUP(G3330,[1]SKU!A:D,4,0)</f>
        <v>PORCELANATO</v>
      </c>
      <c r="J3330" t="str">
        <f>+VLOOKUP(G3330,[1]SKU!A:E,5,0)</f>
        <v>Marmoles</v>
      </c>
      <c r="K3330" t="str">
        <f>+VLOOKUP(G3330,[1]SKU!A:C,3,0)</f>
        <v>SAN PIETRO</v>
      </c>
      <c r="L3330">
        <v>60</v>
      </c>
      <c r="M3330">
        <v>40.357426359482666</v>
      </c>
      <c r="N3330">
        <f>+VLOOKUP([1]VENTAS!G3330,[1]SKU!A:G,6,0)</f>
        <v>4916</v>
      </c>
      <c r="O3330" s="4">
        <f t="shared" si="51"/>
        <v>198397.10798321679</v>
      </c>
    </row>
    <row r="3331" spans="1:15" x14ac:dyDescent="0.3">
      <c r="A3331" s="1">
        <v>44948</v>
      </c>
      <c r="B3331" s="2" t="s">
        <v>2425</v>
      </c>
      <c r="C3331" s="2" t="s">
        <v>2426</v>
      </c>
      <c r="D3331" s="2" t="s">
        <v>3352</v>
      </c>
      <c r="E3331">
        <v>140</v>
      </c>
      <c r="F3331" t="str">
        <f>+VLOOKUP(E3331,[1]CLIENTES!A:B,2,0)</f>
        <v>Amelie</v>
      </c>
      <c r="G3331">
        <v>270</v>
      </c>
      <c r="H3331" t="str">
        <f>+VLOOKUP(G3331,[1]SKU!A:B,2,0)</f>
        <v>AUGUSTUS FENDI ESM NAT 60 x 120 ILVA 1RA C</v>
      </c>
      <c r="I3331" t="str">
        <f>+VLOOKUP(G3331,[1]SKU!A:D,4,0)</f>
        <v>PORCELANATO</v>
      </c>
      <c r="J3331" t="str">
        <f>+VLOOKUP(G3331,[1]SKU!A:E,5,0)</f>
        <v>Piedras</v>
      </c>
      <c r="K3331" t="str">
        <f>+VLOOKUP(G3331,[1]SKU!A:C,3,0)</f>
        <v>ILVA</v>
      </c>
      <c r="L3331">
        <v>166</v>
      </c>
      <c r="M3331">
        <v>158.90524861226859</v>
      </c>
      <c r="N3331">
        <f>+VLOOKUP([1]VENTAS!G3331,[1]SKU!A:G,6,0)</f>
        <v>7192</v>
      </c>
      <c r="O3331" s="4">
        <f t="shared" ref="O3331:O3394" si="52">+N3331*M3331</f>
        <v>1142846.5480194357</v>
      </c>
    </row>
    <row r="3332" spans="1:15" x14ac:dyDescent="0.3">
      <c r="A3332" s="1">
        <v>44981</v>
      </c>
      <c r="B3332" s="2" t="s">
        <v>2425</v>
      </c>
      <c r="C3332" s="2" t="s">
        <v>2426</v>
      </c>
      <c r="D3332" s="2" t="s">
        <v>3353</v>
      </c>
      <c r="E3332">
        <v>181</v>
      </c>
      <c r="F3332" t="str">
        <f>+VLOOKUP(E3332,[1]CLIENTES!A:B,2,0)</f>
        <v>Amir</v>
      </c>
      <c r="G3332">
        <v>269</v>
      </c>
      <c r="H3332" t="str">
        <f>+VLOOKUP(G3332,[1]SKU!A:B,2,0)</f>
        <v>MOMA GRIS RECT 58 x 117 C.NEGRO 2DA C</v>
      </c>
      <c r="I3332" t="str">
        <f>+VLOOKUP(G3332,[1]SKU!A:D,4,0)</f>
        <v>PORCELANATO</v>
      </c>
      <c r="J3332" t="str">
        <f>+VLOOKUP(G3332,[1]SKU!A:E,5,0)</f>
        <v>Cementos</v>
      </c>
      <c r="K3332" t="str">
        <f>+VLOOKUP(G3332,[1]SKU!A:C,3,0)</f>
        <v>CERRO NEGRO</v>
      </c>
      <c r="L3332">
        <v>63</v>
      </c>
      <c r="M3332">
        <v>45.522841811609901</v>
      </c>
      <c r="N3332">
        <f>+VLOOKUP([1]VENTAS!G3332,[1]SKU!A:G,6,0)</f>
        <v>1259</v>
      </c>
      <c r="O3332" s="4">
        <f t="shared" si="52"/>
        <v>57313.257840816863</v>
      </c>
    </row>
    <row r="3333" spans="1:15" x14ac:dyDescent="0.3">
      <c r="A3333" s="1">
        <v>44962</v>
      </c>
      <c r="B3333" s="2" t="s">
        <v>2425</v>
      </c>
      <c r="C3333" s="2" t="s">
        <v>2426</v>
      </c>
      <c r="D3333" s="2" t="s">
        <v>3354</v>
      </c>
      <c r="E3333">
        <v>175</v>
      </c>
      <c r="F3333" t="str">
        <f>+VLOOKUP(E3333,[1]CLIENTES!A:B,2,0)</f>
        <v>Emilie</v>
      </c>
      <c r="G3333">
        <v>384</v>
      </c>
      <c r="H3333" t="str">
        <f>+VLOOKUP(G3333,[1]SKU!A:B,2,0)</f>
        <v>BAUHAUS IVORY FIT RECT. 58 x 58 S.LOREN 2DA C</v>
      </c>
      <c r="I3333" t="str">
        <f>+VLOOKUP(G3333,[1]SKU!A:D,4,0)</f>
        <v>PORCELANATO</v>
      </c>
      <c r="J3333" t="str">
        <f>+VLOOKUP(G3333,[1]SKU!A:E,5,0)</f>
        <v>Cementos</v>
      </c>
      <c r="K3333" t="str">
        <f>+VLOOKUP(G3333,[1]SKU!A:C,3,0)</f>
        <v>SAN LORENZO</v>
      </c>
      <c r="L3333">
        <v>119</v>
      </c>
      <c r="M3333">
        <v>85.502194400307332</v>
      </c>
      <c r="N3333">
        <f>+VLOOKUP([1]VENTAS!G3333,[1]SKU!A:G,6,0)</f>
        <v>4440</v>
      </c>
      <c r="O3333" s="4">
        <f t="shared" si="52"/>
        <v>379629.74313736457</v>
      </c>
    </row>
    <row r="3334" spans="1:15" x14ac:dyDescent="0.3">
      <c r="A3334" s="1">
        <v>44943</v>
      </c>
      <c r="B3334" s="2" t="s">
        <v>2425</v>
      </c>
      <c r="C3334" s="2" t="s">
        <v>2426</v>
      </c>
      <c r="D3334" s="2" t="s">
        <v>3355</v>
      </c>
      <c r="E3334">
        <v>17</v>
      </c>
      <c r="F3334" t="str">
        <f>+VLOOKUP(E3334,[1]CLIENTES!A:B,2,0)</f>
        <v>Ernesto</v>
      </c>
      <c r="G3334">
        <v>173</v>
      </c>
      <c r="H3334" t="str">
        <f>+VLOOKUP(G3334,[1]SKU!A:B,2,0)</f>
        <v>MANAOS VERDE 38 x 38 C.NEGRO 2DA CAL</v>
      </c>
      <c r="I3334" t="str">
        <f>+VLOOKUP(G3334,[1]SKU!A:D,4,0)</f>
        <v>CERAMICO</v>
      </c>
      <c r="J3334" t="str">
        <f>+VLOOKUP(G3334,[1]SKU!A:E,5,0)</f>
        <v>Marmoles</v>
      </c>
      <c r="K3334" t="str">
        <f>+VLOOKUP(G3334,[1]SKU!A:C,3,0)</f>
        <v>CERRO NEGRO</v>
      </c>
      <c r="L3334">
        <v>54</v>
      </c>
      <c r="M3334">
        <v>32.868087238090922</v>
      </c>
      <c r="N3334">
        <f>+VLOOKUP([1]VENTAS!G3334,[1]SKU!A:G,6,0)</f>
        <v>6892</v>
      </c>
      <c r="O3334" s="4">
        <f t="shared" si="52"/>
        <v>226526.85724492263</v>
      </c>
    </row>
    <row r="3335" spans="1:15" x14ac:dyDescent="0.3">
      <c r="A3335" s="1">
        <v>44961</v>
      </c>
      <c r="B3335" s="2" t="s">
        <v>2425</v>
      </c>
      <c r="C3335" s="2" t="s">
        <v>2426</v>
      </c>
      <c r="D3335" s="2" t="s">
        <v>3356</v>
      </c>
      <c r="E3335">
        <v>67</v>
      </c>
      <c r="F3335" t="str">
        <f>+VLOOKUP(E3335,[1]CLIENTES!A:B,2,0)</f>
        <v>Issidora</v>
      </c>
      <c r="G3335">
        <v>207</v>
      </c>
      <c r="H3335" t="str">
        <f>+VLOOKUP(G3335,[1]SKU!A:B,2,0)</f>
        <v>DUBAI PUL RECT 58 X 117 C.NEGRO 2DA C</v>
      </c>
      <c r="I3335" t="str">
        <f>+VLOOKUP(G3335,[1]SKU!A:D,4,0)</f>
        <v>PORCELANATO</v>
      </c>
      <c r="J3335" t="str">
        <f>+VLOOKUP(G3335,[1]SKU!A:E,5,0)</f>
        <v>Marmoles</v>
      </c>
      <c r="K3335" t="str">
        <f>+VLOOKUP(G3335,[1]SKU!A:C,3,0)</f>
        <v>CERRO NEGRO</v>
      </c>
      <c r="L3335">
        <v>23</v>
      </c>
      <c r="M3335">
        <v>12.743056739465953</v>
      </c>
      <c r="N3335">
        <f>+VLOOKUP([1]VENTAS!G3335,[1]SKU!A:G,6,0)</f>
        <v>5205</v>
      </c>
      <c r="O3335" s="4">
        <f t="shared" si="52"/>
        <v>66327.610328920287</v>
      </c>
    </row>
    <row r="3336" spans="1:15" x14ac:dyDescent="0.3">
      <c r="A3336" s="1">
        <v>44945</v>
      </c>
      <c r="B3336" s="2" t="s">
        <v>2425</v>
      </c>
      <c r="C3336" s="2" t="s">
        <v>2426</v>
      </c>
      <c r="D3336" s="2" t="s">
        <v>3357</v>
      </c>
      <c r="E3336">
        <v>39</v>
      </c>
      <c r="F3336" t="str">
        <f>+VLOOKUP(E3336,[1]CLIENTES!A:B,2,0)</f>
        <v>Pola</v>
      </c>
      <c r="G3336">
        <v>318</v>
      </c>
      <c r="H3336" t="str">
        <f>+VLOOKUP(G3336,[1]SKU!A:B,2,0)</f>
        <v>URBAN CONCRETE TIZA RT FIT 58 x 58 S.LOREN 2DA C</v>
      </c>
      <c r="I3336" t="str">
        <f>+VLOOKUP(G3336,[1]SKU!A:D,4,0)</f>
        <v>PORCELANATO</v>
      </c>
      <c r="J3336" t="str">
        <f>+VLOOKUP(G3336,[1]SKU!A:E,5,0)</f>
        <v>Cementos</v>
      </c>
      <c r="K3336" t="str">
        <f>+VLOOKUP(G3336,[1]SKU!A:C,3,0)</f>
        <v>SAN LORENZO</v>
      </c>
      <c r="L3336">
        <v>92</v>
      </c>
      <c r="M3336">
        <v>53.374585831172595</v>
      </c>
      <c r="N3336">
        <f>+VLOOKUP([1]VENTAS!G3336,[1]SKU!A:G,6,0)</f>
        <v>1578</v>
      </c>
      <c r="O3336" s="4">
        <f t="shared" si="52"/>
        <v>84225.096441590358</v>
      </c>
    </row>
    <row r="3337" spans="1:15" x14ac:dyDescent="0.3">
      <c r="A3337" s="1">
        <v>44968</v>
      </c>
      <c r="B3337" s="2" t="s">
        <v>2425</v>
      </c>
      <c r="C3337" s="2" t="s">
        <v>2426</v>
      </c>
      <c r="D3337" s="2" t="s">
        <v>3358</v>
      </c>
      <c r="E3337">
        <v>68</v>
      </c>
      <c r="F3337" t="str">
        <f>+VLOOKUP(E3337,[1]CLIENTES!A:B,2,0)</f>
        <v>Analy</v>
      </c>
      <c r="G3337">
        <v>17</v>
      </c>
      <c r="H3337" t="str">
        <f>+VLOOKUP(G3337,[1]SKU!A:B,2,0)</f>
        <v>COTTO GRIS 35 x 35  LOURDES 1RA C</v>
      </c>
      <c r="I3337" t="str">
        <f>+VLOOKUP(G3337,[1]SKU!A:D,4,0)</f>
        <v>CERAMICO</v>
      </c>
      <c r="J3337" t="str">
        <f>+VLOOKUP(G3337,[1]SKU!A:E,5,0)</f>
        <v>Cementos</v>
      </c>
      <c r="K3337" t="str">
        <f>+VLOOKUP(G3337,[1]SKU!A:C,3,0)</f>
        <v>LOURDES</v>
      </c>
      <c r="L3337">
        <v>72</v>
      </c>
      <c r="M3337">
        <v>20.716862943457372</v>
      </c>
      <c r="N3337">
        <f>+VLOOKUP([1]VENTAS!G3337,[1]SKU!A:G,6,0)</f>
        <v>8082</v>
      </c>
      <c r="O3337" s="4">
        <f t="shared" si="52"/>
        <v>167433.68630902248</v>
      </c>
    </row>
    <row r="3338" spans="1:15" x14ac:dyDescent="0.3">
      <c r="A3338" s="1">
        <v>44950</v>
      </c>
      <c r="B3338" s="2" t="s">
        <v>2425</v>
      </c>
      <c r="C3338" s="2" t="s">
        <v>2426</v>
      </c>
      <c r="D3338" s="2" t="s">
        <v>3359</v>
      </c>
      <c r="E3338">
        <v>156</v>
      </c>
      <c r="F3338" t="str">
        <f>+VLOOKUP(E3338,[1]CLIENTES!A:B,2,0)</f>
        <v>Debora</v>
      </c>
      <c r="G3338">
        <v>73</v>
      </c>
      <c r="H3338" t="str">
        <f>+VLOOKUP(G3338,[1]SKU!A:B,2,0)</f>
        <v>GRAFIATO MARFIL 35 x 35  LOURDES 1RA C</v>
      </c>
      <c r="I3338" t="str">
        <f>+VLOOKUP(G3338,[1]SKU!A:D,4,0)</f>
        <v>CERAMICO</v>
      </c>
      <c r="J3338" t="str">
        <f>+VLOOKUP(G3338,[1]SKU!A:E,5,0)</f>
        <v>Cementos</v>
      </c>
      <c r="K3338" t="str">
        <f>+VLOOKUP(G3338,[1]SKU!A:C,3,0)</f>
        <v>LOURDES</v>
      </c>
      <c r="L3338">
        <v>65</v>
      </c>
      <c r="M3338">
        <v>24.585315202619498</v>
      </c>
      <c r="N3338">
        <f>+VLOOKUP([1]VENTAS!G3338,[1]SKU!A:G,6,0)</f>
        <v>2025</v>
      </c>
      <c r="O3338" s="4">
        <f t="shared" si="52"/>
        <v>49785.263285304485</v>
      </c>
    </row>
    <row r="3339" spans="1:15" x14ac:dyDescent="0.3">
      <c r="A3339" s="1">
        <v>44973</v>
      </c>
      <c r="B3339" s="2" t="s">
        <v>2425</v>
      </c>
      <c r="C3339" s="2" t="s">
        <v>2426</v>
      </c>
      <c r="D3339" s="2" t="s">
        <v>3360</v>
      </c>
      <c r="E3339">
        <v>168</v>
      </c>
      <c r="F3339" t="str">
        <f>+VLOOKUP(E3339,[1]CLIENTES!A:B,2,0)</f>
        <v>Emely</v>
      </c>
      <c r="G3339">
        <v>107</v>
      </c>
      <c r="H3339" t="str">
        <f>+VLOOKUP(G3339,[1]SKU!A:B,2,0)</f>
        <v>BIANCO SAT 25 x 35 LOURDES 2DA C</v>
      </c>
      <c r="I3339" t="str">
        <f>+VLOOKUP(G3339,[1]SKU!A:D,4,0)</f>
        <v>CERAMICO</v>
      </c>
      <c r="J3339" t="str">
        <f>+VLOOKUP(G3339,[1]SKU!A:E,5,0)</f>
        <v>Deco &amp; Mas</v>
      </c>
      <c r="K3339" t="str">
        <f>+VLOOKUP(G3339,[1]SKU!A:C,3,0)</f>
        <v>LOURDES</v>
      </c>
      <c r="L3339">
        <v>131</v>
      </c>
      <c r="M3339">
        <v>123.84912053159833</v>
      </c>
      <c r="N3339">
        <f>+VLOOKUP([1]VENTAS!G3339,[1]SKU!A:G,6,0)</f>
        <v>4977</v>
      </c>
      <c r="O3339" s="4">
        <f t="shared" si="52"/>
        <v>616397.07288576488</v>
      </c>
    </row>
    <row r="3340" spans="1:15" x14ac:dyDescent="0.3">
      <c r="A3340" s="1">
        <v>44966</v>
      </c>
      <c r="B3340" s="2" t="s">
        <v>2425</v>
      </c>
      <c r="C3340" s="2" t="s">
        <v>2426</v>
      </c>
      <c r="D3340" s="2" t="s">
        <v>3361</v>
      </c>
      <c r="E3340">
        <v>176</v>
      </c>
      <c r="F3340" t="str">
        <f>+VLOOKUP(E3340,[1]CLIENTES!A:B,2,0)</f>
        <v>Camilo</v>
      </c>
      <c r="G3340">
        <v>53</v>
      </c>
      <c r="H3340" t="str">
        <f>+VLOOKUP(G3340,[1]SKU!A:B,2,0)</f>
        <v>VENECIANO MIX HUMO 33 x 33 S.LOREN 1RA C</v>
      </c>
      <c r="I3340" t="str">
        <f>+VLOOKUP(G3340,[1]SKU!A:D,4,0)</f>
        <v>CERAMICO</v>
      </c>
      <c r="J3340" t="str">
        <f>+VLOOKUP(G3340,[1]SKU!A:E,5,0)</f>
        <v>Deco &amp; Mas</v>
      </c>
      <c r="K3340" t="str">
        <f>+VLOOKUP(G3340,[1]SKU!A:C,3,0)</f>
        <v>SAN LORENZO</v>
      </c>
      <c r="L3340">
        <v>60</v>
      </c>
      <c r="M3340">
        <v>10.934363137602057</v>
      </c>
      <c r="N3340">
        <f>+VLOOKUP([1]VENTAS!G3340,[1]SKU!A:G,6,0)</f>
        <v>2963</v>
      </c>
      <c r="O3340" s="4">
        <f t="shared" si="52"/>
        <v>32398.517976714895</v>
      </c>
    </row>
    <row r="3341" spans="1:15" x14ac:dyDescent="0.3">
      <c r="A3341" s="1">
        <v>44928</v>
      </c>
      <c r="B3341" s="2" t="s">
        <v>2425</v>
      </c>
      <c r="C3341" s="2" t="s">
        <v>2426</v>
      </c>
      <c r="D3341" s="2" t="s">
        <v>3362</v>
      </c>
      <c r="E3341">
        <v>10</v>
      </c>
      <c r="F3341" t="str">
        <f>+VLOOKUP(E3341,[1]CLIENTES!A:B,2,0)</f>
        <v>Dieter</v>
      </c>
      <c r="G3341">
        <v>221</v>
      </c>
      <c r="H3341" t="str">
        <f>+VLOOKUP(G3341,[1]SKU!A:B,2,0)</f>
        <v>PORCELANATO PEHUEN MARRON 20 X 60 ALBERDI 2DA C</v>
      </c>
      <c r="I3341" t="str">
        <f>+VLOOKUP(G3341,[1]SKU!A:D,4,0)</f>
        <v>PORCELANATO</v>
      </c>
      <c r="J3341" t="str">
        <f>+VLOOKUP(G3341,[1]SKU!A:E,5,0)</f>
        <v>Maderas</v>
      </c>
      <c r="K3341" t="str">
        <f>+VLOOKUP(G3341,[1]SKU!A:C,3,0)</f>
        <v>ALBERDI</v>
      </c>
      <c r="L3341">
        <v>163</v>
      </c>
      <c r="M3341">
        <v>139.7797155645116</v>
      </c>
      <c r="N3341">
        <f>+VLOOKUP([1]VENTAS!G3341,[1]SKU!A:G,6,0)</f>
        <v>6095</v>
      </c>
      <c r="O3341" s="4">
        <f t="shared" si="52"/>
        <v>851957.36636569828</v>
      </c>
    </row>
    <row r="3342" spans="1:15" x14ac:dyDescent="0.3">
      <c r="A3342" s="1">
        <v>44935</v>
      </c>
      <c r="B3342" s="2" t="s">
        <v>2425</v>
      </c>
      <c r="C3342" s="2" t="s">
        <v>2426</v>
      </c>
      <c r="D3342" s="2" t="s">
        <v>3363</v>
      </c>
      <c r="E3342">
        <v>75</v>
      </c>
      <c r="F3342" t="str">
        <f>+VLOOKUP(E3342,[1]CLIENTES!A:B,2,0)</f>
        <v>Massimo</v>
      </c>
      <c r="G3342">
        <v>27</v>
      </c>
      <c r="H3342" t="str">
        <f>+VLOOKUP(G3342,[1]SKU!A:B,2,0)</f>
        <v>BLANCO PLUS 35 x 35 LOURDES 1RA C</v>
      </c>
      <c r="I3342" t="str">
        <f>+VLOOKUP(G3342,[1]SKU!A:D,4,0)</f>
        <v>CERAMICO</v>
      </c>
      <c r="J3342" t="str">
        <f>+VLOOKUP(G3342,[1]SKU!A:E,5,0)</f>
        <v>Deco &amp; Mas</v>
      </c>
      <c r="K3342" t="str">
        <f>+VLOOKUP(G3342,[1]SKU!A:C,3,0)</f>
        <v>LOURDES</v>
      </c>
      <c r="L3342">
        <v>20</v>
      </c>
      <c r="M3342">
        <v>4.4714799774962799</v>
      </c>
      <c r="N3342">
        <f>+VLOOKUP([1]VENTAS!G3342,[1]SKU!A:G,6,0)</f>
        <v>9139</v>
      </c>
      <c r="O3342" s="4">
        <f t="shared" si="52"/>
        <v>40864.855514338502</v>
      </c>
    </row>
    <row r="3343" spans="1:15" x14ac:dyDescent="0.3">
      <c r="A3343" s="1">
        <v>44983</v>
      </c>
      <c r="B3343" s="2" t="s">
        <v>2425</v>
      </c>
      <c r="C3343" s="2" t="s">
        <v>2426</v>
      </c>
      <c r="D3343" s="2" t="s">
        <v>3364</v>
      </c>
      <c r="E3343">
        <v>47</v>
      </c>
      <c r="F3343" t="str">
        <f>+VLOOKUP(E3343,[1]CLIENTES!A:B,2,0)</f>
        <v>Mario</v>
      </c>
      <c r="G3343">
        <v>134</v>
      </c>
      <c r="H3343" t="str">
        <f>+VLOOKUP(G3343,[1]SKU!A:B,2,0)</f>
        <v>GRAFIATO MARRON 35 x 35  LOURDES 1RA C</v>
      </c>
      <c r="I3343" t="str">
        <f>+VLOOKUP(G3343,[1]SKU!A:D,4,0)</f>
        <v>CERAMICO</v>
      </c>
      <c r="J3343" t="str">
        <f>+VLOOKUP(G3343,[1]SKU!A:E,5,0)</f>
        <v>Cementos</v>
      </c>
      <c r="K3343" t="str">
        <f>+VLOOKUP(G3343,[1]SKU!A:C,3,0)</f>
        <v>LOURDES</v>
      </c>
      <c r="L3343">
        <v>153</v>
      </c>
      <c r="M3343">
        <v>126.59044001092545</v>
      </c>
      <c r="N3343">
        <f>+VLOOKUP([1]VENTAS!G3343,[1]SKU!A:G,6,0)</f>
        <v>1794</v>
      </c>
      <c r="O3343" s="4">
        <f t="shared" si="52"/>
        <v>227103.24937960025</v>
      </c>
    </row>
    <row r="3344" spans="1:15" x14ac:dyDescent="0.3">
      <c r="A3344" s="1">
        <v>44943</v>
      </c>
      <c r="B3344" s="2" t="s">
        <v>2425</v>
      </c>
      <c r="C3344" s="2" t="s">
        <v>2426</v>
      </c>
      <c r="D3344" s="2" t="s">
        <v>3365</v>
      </c>
      <c r="E3344">
        <v>83</v>
      </c>
      <c r="F3344" t="str">
        <f>+VLOOKUP(E3344,[1]CLIENTES!A:B,2,0)</f>
        <v>Johaquin</v>
      </c>
      <c r="G3344">
        <v>281</v>
      </c>
      <c r="H3344" t="str">
        <f>+VLOOKUP(G3344,[1]SKU!A:B,2,0)</f>
        <v>LAPACHO 21 X 120 C.NEGRO 1RA CAL</v>
      </c>
      <c r="I3344" t="str">
        <f>+VLOOKUP(G3344,[1]SKU!A:D,4,0)</f>
        <v>PORCELANATO</v>
      </c>
      <c r="J3344" t="str">
        <f>+VLOOKUP(G3344,[1]SKU!A:E,5,0)</f>
        <v>Maderas</v>
      </c>
      <c r="K3344" t="str">
        <f>+VLOOKUP(G3344,[1]SKU!A:C,3,0)</f>
        <v>CERRO NEGRO</v>
      </c>
      <c r="L3344">
        <v>135</v>
      </c>
      <c r="M3344">
        <v>51.16443550134727</v>
      </c>
      <c r="N3344">
        <f>+VLOOKUP([1]VENTAS!G3344,[1]SKU!A:G,6,0)</f>
        <v>8592</v>
      </c>
      <c r="O3344" s="4">
        <f t="shared" si="52"/>
        <v>439604.82982757577</v>
      </c>
    </row>
    <row r="3345" spans="1:15" x14ac:dyDescent="0.3">
      <c r="A3345" s="1">
        <v>44970</v>
      </c>
      <c r="B3345" s="2" t="s">
        <v>2425</v>
      </c>
      <c r="C3345" s="2" t="s">
        <v>2426</v>
      </c>
      <c r="D3345" s="2" t="s">
        <v>3366</v>
      </c>
      <c r="E3345">
        <v>52</v>
      </c>
      <c r="F3345" t="str">
        <f>+VLOOKUP(E3345,[1]CLIENTES!A:B,2,0)</f>
        <v>Demian</v>
      </c>
      <c r="G3345">
        <v>355</v>
      </c>
      <c r="H3345" t="str">
        <f>+VLOOKUP(G3345,[1]SKU!A:B,2,0)</f>
        <v>MOODS TIZA RECT. 58 x 58 S.LOREN 1RA C</v>
      </c>
      <c r="I3345" t="str">
        <f>+VLOOKUP(G3345,[1]SKU!A:D,4,0)</f>
        <v>PORCELANATO</v>
      </c>
      <c r="J3345" t="str">
        <f>+VLOOKUP(G3345,[1]SKU!A:E,5,0)</f>
        <v>Cementos</v>
      </c>
      <c r="K3345" t="str">
        <f>+VLOOKUP(G3345,[1]SKU!A:C,3,0)</f>
        <v>SAN LORENZO</v>
      </c>
      <c r="L3345">
        <v>136</v>
      </c>
      <c r="M3345">
        <v>67.32521534836971</v>
      </c>
      <c r="N3345">
        <f>+VLOOKUP([1]VENTAS!G3345,[1]SKU!A:G,6,0)</f>
        <v>8029</v>
      </c>
      <c r="O3345" s="4">
        <f t="shared" si="52"/>
        <v>540554.15403206041</v>
      </c>
    </row>
    <row r="3346" spans="1:15" x14ac:dyDescent="0.3">
      <c r="A3346" s="1">
        <v>44982</v>
      </c>
      <c r="B3346" s="2" t="s">
        <v>2425</v>
      </c>
      <c r="C3346" s="2" t="s">
        <v>2426</v>
      </c>
      <c r="D3346" s="2" t="s">
        <v>3367</v>
      </c>
      <c r="E3346">
        <v>145</v>
      </c>
      <c r="F3346" t="str">
        <f>+VLOOKUP(E3346,[1]CLIENTES!A:B,2,0)</f>
        <v>Denisse</v>
      </c>
      <c r="G3346">
        <v>379</v>
      </c>
      <c r="H3346" t="str">
        <f>+VLOOKUP(G3346,[1]SKU!A:B,2,0)</f>
        <v>MOODS TIZA RECT 58 x 117 S.LOREN 1RA C</v>
      </c>
      <c r="I3346" t="str">
        <f>+VLOOKUP(G3346,[1]SKU!A:D,4,0)</f>
        <v>PORCELANATO</v>
      </c>
      <c r="J3346" t="str">
        <f>+VLOOKUP(G3346,[1]SKU!A:E,5,0)</f>
        <v>Cementos</v>
      </c>
      <c r="K3346" t="str">
        <f>+VLOOKUP(G3346,[1]SKU!A:C,3,0)</f>
        <v>SAN LORENZO</v>
      </c>
      <c r="L3346">
        <v>44</v>
      </c>
      <c r="M3346">
        <v>23.413992170416552</v>
      </c>
      <c r="N3346">
        <f>+VLOOKUP([1]VENTAS!G3346,[1]SKU!A:G,6,0)</f>
        <v>4016</v>
      </c>
      <c r="O3346" s="4">
        <f t="shared" si="52"/>
        <v>94030.592556392876</v>
      </c>
    </row>
    <row r="3347" spans="1:15" x14ac:dyDescent="0.3">
      <c r="A3347" s="1">
        <v>44948</v>
      </c>
      <c r="B3347" s="2" t="s">
        <v>2425</v>
      </c>
      <c r="C3347" s="2" t="s">
        <v>2426</v>
      </c>
      <c r="D3347" s="2" t="s">
        <v>3368</v>
      </c>
      <c r="E3347">
        <v>17</v>
      </c>
      <c r="F3347" t="str">
        <f>+VLOOKUP(E3347,[1]CLIENTES!A:B,2,0)</f>
        <v>Ernesto</v>
      </c>
      <c r="G3347">
        <v>385</v>
      </c>
      <c r="H3347" t="str">
        <f>+VLOOKUP(G3347,[1]SKU!A:B,2,0)</f>
        <v>MARMOL TRAV CREMA PUL RT 57,7 x 57,7 S.LOREN 1RA C</v>
      </c>
      <c r="I3347" t="str">
        <f>+VLOOKUP(G3347,[1]SKU!A:D,4,0)</f>
        <v>PORCELANATO</v>
      </c>
      <c r="J3347" t="str">
        <f>+VLOOKUP(G3347,[1]SKU!A:E,5,0)</f>
        <v>Marmoles</v>
      </c>
      <c r="K3347" t="str">
        <f>+VLOOKUP(G3347,[1]SKU!A:C,3,0)</f>
        <v>SAN LORENZO</v>
      </c>
      <c r="L3347">
        <v>26</v>
      </c>
      <c r="M3347">
        <v>7.8970418521885799</v>
      </c>
      <c r="N3347">
        <f>+VLOOKUP([1]VENTAS!G3347,[1]SKU!A:G,6,0)</f>
        <v>1545</v>
      </c>
      <c r="O3347" s="4">
        <f t="shared" si="52"/>
        <v>12200.929661631357</v>
      </c>
    </row>
    <row r="3348" spans="1:15" x14ac:dyDescent="0.3">
      <c r="A3348" s="1">
        <v>44941</v>
      </c>
      <c r="B3348" s="2" t="s">
        <v>2425</v>
      </c>
      <c r="C3348" s="2" t="s">
        <v>2426</v>
      </c>
      <c r="D3348" s="2" t="s">
        <v>3369</v>
      </c>
      <c r="E3348">
        <v>188</v>
      </c>
      <c r="F3348" t="str">
        <f>+VLOOKUP(E3348,[1]CLIENTES!A:B,2,0)</f>
        <v>Jose-Tomas</v>
      </c>
      <c r="G3348">
        <v>340</v>
      </c>
      <c r="H3348" t="str">
        <f>+VLOOKUP(G3348,[1]SKU!A:B,2,0)</f>
        <v>MARMOL SURIA GREY PUL RT 57,7x57,7 S.LOREN 1RA CAL</v>
      </c>
      <c r="I3348" t="str">
        <f>+VLOOKUP(G3348,[1]SKU!A:D,4,0)</f>
        <v>PORCELANATO</v>
      </c>
      <c r="J3348" t="str">
        <f>+VLOOKUP(G3348,[1]SKU!A:E,5,0)</f>
        <v>Marmoles</v>
      </c>
      <c r="K3348" t="str">
        <f>+VLOOKUP(G3348,[1]SKU!A:C,3,0)</f>
        <v>SAN LORENZO</v>
      </c>
      <c r="L3348">
        <v>125</v>
      </c>
      <c r="M3348">
        <v>86.499416916725551</v>
      </c>
      <c r="N3348">
        <f>+VLOOKUP([1]VENTAS!G3348,[1]SKU!A:G,6,0)</f>
        <v>3455</v>
      </c>
      <c r="O3348" s="4">
        <f t="shared" si="52"/>
        <v>298855.4854472868</v>
      </c>
    </row>
    <row r="3349" spans="1:15" x14ac:dyDescent="0.3">
      <c r="A3349" s="1">
        <v>44967</v>
      </c>
      <c r="B3349" s="2" t="s">
        <v>2425</v>
      </c>
      <c r="C3349" s="2" t="s">
        <v>2426</v>
      </c>
      <c r="D3349" s="2" t="s">
        <v>3370</v>
      </c>
      <c r="E3349">
        <v>43</v>
      </c>
      <c r="F3349" t="str">
        <f>+VLOOKUP(E3349,[1]CLIENTES!A:B,2,0)</f>
        <v>Branco</v>
      </c>
      <c r="G3349">
        <v>79</v>
      </c>
      <c r="H3349" t="str">
        <f>+VLOOKUP(G3349,[1]SKU!A:B,2,0)</f>
        <v>PORTLAND SAND 50 X 50 CORTINES 2DA C</v>
      </c>
      <c r="I3349" t="str">
        <f>+VLOOKUP(G3349,[1]SKU!A:D,4,0)</f>
        <v>CERAMICO</v>
      </c>
      <c r="J3349" t="str">
        <f>+VLOOKUP(G3349,[1]SKU!A:E,5,0)</f>
        <v>Cementos</v>
      </c>
      <c r="K3349" t="str">
        <f>+VLOOKUP(G3349,[1]SKU!A:C,3,0)</f>
        <v>CORTINES</v>
      </c>
      <c r="L3349">
        <v>98</v>
      </c>
      <c r="M3349">
        <v>73.046274988869115</v>
      </c>
      <c r="N3349">
        <f>+VLOOKUP([1]VENTAS!G3349,[1]SKU!A:G,6,0)</f>
        <v>8509</v>
      </c>
      <c r="O3349" s="4">
        <f t="shared" si="52"/>
        <v>621550.75388028729</v>
      </c>
    </row>
    <row r="3350" spans="1:15" x14ac:dyDescent="0.3">
      <c r="A3350" s="1">
        <v>44954</v>
      </c>
      <c r="B3350" s="2" t="s">
        <v>2425</v>
      </c>
      <c r="C3350" s="2" t="s">
        <v>2426</v>
      </c>
      <c r="D3350" s="2" t="s">
        <v>3371</v>
      </c>
      <c r="E3350">
        <v>141</v>
      </c>
      <c r="F3350" t="str">
        <f>+VLOOKUP(E3350,[1]CLIENTES!A:B,2,0)</f>
        <v>Waldo</v>
      </c>
      <c r="G3350">
        <v>112</v>
      </c>
      <c r="H3350" t="str">
        <f>+VLOOKUP(G3350,[1]SKU!A:B,2,0)</f>
        <v>VENECIANO BIANCO 33 x 33 S.LOREN 1RA C</v>
      </c>
      <c r="I3350" t="str">
        <f>+VLOOKUP(G3350,[1]SKU!A:D,4,0)</f>
        <v>CERAMICO</v>
      </c>
      <c r="J3350" t="str">
        <f>+VLOOKUP(G3350,[1]SKU!A:E,5,0)</f>
        <v>Deco &amp; Mas</v>
      </c>
      <c r="K3350" t="str">
        <f>+VLOOKUP(G3350,[1]SKU!A:C,3,0)</f>
        <v>SAN LORENZO</v>
      </c>
      <c r="L3350">
        <v>13</v>
      </c>
      <c r="M3350">
        <v>12.503112468660191</v>
      </c>
      <c r="N3350">
        <f>+VLOOKUP([1]VENTAS!G3350,[1]SKU!A:G,6,0)</f>
        <v>9035</v>
      </c>
      <c r="O3350" s="4">
        <f t="shared" si="52"/>
        <v>112965.62115434483</v>
      </c>
    </row>
    <row r="3351" spans="1:15" x14ac:dyDescent="0.3">
      <c r="A3351" s="1">
        <v>44966</v>
      </c>
      <c r="B3351" s="2" t="s">
        <v>2425</v>
      </c>
      <c r="C3351" s="2" t="s">
        <v>2426</v>
      </c>
      <c r="D3351" s="2" t="s">
        <v>3372</v>
      </c>
      <c r="E3351">
        <v>171</v>
      </c>
      <c r="F3351" t="str">
        <f>+VLOOKUP(E3351,[1]CLIENTES!A:B,2,0)</f>
        <v>Mia</v>
      </c>
      <c r="G3351">
        <v>35</v>
      </c>
      <c r="H3351" t="str">
        <f>+VLOOKUP(G3351,[1]SKU!A:B,2,0)</f>
        <v>TACO ARDESIA GRIS 45,3 x 45,3 S.LOREN 1RA C</v>
      </c>
      <c r="I3351" t="str">
        <f>+VLOOKUP(G3351,[1]SKU!A:D,4,0)</f>
        <v>CERAMICO</v>
      </c>
      <c r="J3351" t="str">
        <f>+VLOOKUP(G3351,[1]SKU!A:E,5,0)</f>
        <v>Piedras</v>
      </c>
      <c r="K3351" t="str">
        <f>+VLOOKUP(G3351,[1]SKU!A:C,3,0)</f>
        <v>SAN LORENZO</v>
      </c>
      <c r="L3351">
        <v>142</v>
      </c>
      <c r="M3351">
        <v>24.135145621507458</v>
      </c>
      <c r="N3351">
        <f>+VLOOKUP([1]VENTAS!G3351,[1]SKU!A:G,6,0)</f>
        <v>4806</v>
      </c>
      <c r="O3351" s="4">
        <f t="shared" si="52"/>
        <v>115993.50985696484</v>
      </c>
    </row>
    <row r="3352" spans="1:15" x14ac:dyDescent="0.3">
      <c r="A3352" s="1">
        <v>44963</v>
      </c>
      <c r="B3352" s="2" t="s">
        <v>2425</v>
      </c>
      <c r="C3352" s="2" t="s">
        <v>2426</v>
      </c>
      <c r="D3352" s="2" t="s">
        <v>3373</v>
      </c>
      <c r="E3352">
        <v>221</v>
      </c>
      <c r="F3352" t="str">
        <f>+VLOOKUP(E3352,[1]CLIENTES!A:B,2,0)</f>
        <v>Antony</v>
      </c>
      <c r="G3352">
        <v>335</v>
      </c>
      <c r="H3352" t="str">
        <f>+VLOOKUP(G3352,[1]SKU!A:B,2,0)</f>
        <v>ROCCA ARDESIA SIENA RT. 28 X 58 S.LOREN 2DA C</v>
      </c>
      <c r="I3352" t="str">
        <f>+VLOOKUP(G3352,[1]SKU!A:D,4,0)</f>
        <v>PORCELANATO</v>
      </c>
      <c r="J3352" t="str">
        <f>+VLOOKUP(G3352,[1]SKU!A:E,5,0)</f>
        <v>Piedras</v>
      </c>
      <c r="K3352" t="str">
        <f>+VLOOKUP(G3352,[1]SKU!A:C,3,0)</f>
        <v>SAN LORENZO</v>
      </c>
      <c r="L3352">
        <v>53</v>
      </c>
      <c r="M3352">
        <v>26.261265290617683</v>
      </c>
      <c r="N3352">
        <f>+VLOOKUP([1]VENTAS!G3352,[1]SKU!A:G,6,0)</f>
        <v>2913</v>
      </c>
      <c r="O3352" s="4">
        <f t="shared" si="52"/>
        <v>76499.065791569315</v>
      </c>
    </row>
    <row r="3353" spans="1:15" x14ac:dyDescent="0.3">
      <c r="A3353" s="1">
        <v>44978</v>
      </c>
      <c r="B3353" s="2" t="s">
        <v>2425</v>
      </c>
      <c r="C3353" s="2" t="s">
        <v>2426</v>
      </c>
      <c r="D3353" s="2" t="s">
        <v>3374</v>
      </c>
      <c r="E3353">
        <v>29</v>
      </c>
      <c r="F3353" t="str">
        <f>+VLOOKUP(E3353,[1]CLIENTES!A:B,2,0)</f>
        <v>Matia</v>
      </c>
      <c r="G3353">
        <v>63</v>
      </c>
      <c r="H3353" t="str">
        <f>+VLOOKUP(G3353,[1]SKU!A:B,2,0)</f>
        <v>MANAOS AZUL 38 x 38 C.NEGRO 1RA CAL</v>
      </c>
      <c r="I3353" t="str">
        <f>+VLOOKUP(G3353,[1]SKU!A:D,4,0)</f>
        <v>CERAMICO</v>
      </c>
      <c r="J3353" t="str">
        <f>+VLOOKUP(G3353,[1]SKU!A:E,5,0)</f>
        <v>Marmoles</v>
      </c>
      <c r="K3353" t="str">
        <f>+VLOOKUP(G3353,[1]SKU!A:C,3,0)</f>
        <v>CERRO NEGRO</v>
      </c>
      <c r="L3353">
        <v>126</v>
      </c>
      <c r="M3353">
        <v>100.25797474387278</v>
      </c>
      <c r="N3353">
        <f>+VLOOKUP([1]VENTAS!G3353,[1]SKU!A:G,6,0)</f>
        <v>3991</v>
      </c>
      <c r="O3353" s="4">
        <f t="shared" si="52"/>
        <v>400129.57720279624</v>
      </c>
    </row>
    <row r="3354" spans="1:15" x14ac:dyDescent="0.3">
      <c r="A3354" s="1">
        <v>44944</v>
      </c>
      <c r="B3354" s="2" t="s">
        <v>2425</v>
      </c>
      <c r="C3354" s="2" t="s">
        <v>2426</v>
      </c>
      <c r="D3354" s="2" t="s">
        <v>3375</v>
      </c>
      <c r="E3354">
        <v>44</v>
      </c>
      <c r="F3354" t="str">
        <f>+VLOOKUP(E3354,[1]CLIENTES!A:B,2,0)</f>
        <v>Eduardo</v>
      </c>
      <c r="G3354">
        <v>323</v>
      </c>
      <c r="H3354" t="str">
        <f>+VLOOKUP(G3354,[1]SKU!A:B,2,0)</f>
        <v>CALACATA BIANCO PUL FIT RT 58 X 117 S.LOREN 2DA C</v>
      </c>
      <c r="I3354" t="str">
        <f>+VLOOKUP(G3354,[1]SKU!A:D,4,0)</f>
        <v>PORCELANATO</v>
      </c>
      <c r="J3354" t="str">
        <f>+VLOOKUP(G3354,[1]SKU!A:E,5,0)</f>
        <v>Marmoles</v>
      </c>
      <c r="K3354" t="str">
        <f>+VLOOKUP(G3354,[1]SKU!A:C,3,0)</f>
        <v>SAN LORENZO</v>
      </c>
      <c r="L3354">
        <v>90</v>
      </c>
      <c r="M3354">
        <v>41.631164385378128</v>
      </c>
      <c r="N3354">
        <f>+VLOOKUP([1]VENTAS!G3354,[1]SKU!A:G,6,0)</f>
        <v>1844</v>
      </c>
      <c r="O3354" s="4">
        <f t="shared" si="52"/>
        <v>76767.867126637269</v>
      </c>
    </row>
    <row r="3355" spans="1:15" x14ac:dyDescent="0.3">
      <c r="A3355" s="1">
        <v>44944</v>
      </c>
      <c r="B3355" s="2" t="s">
        <v>2425</v>
      </c>
      <c r="C3355" s="2" t="s">
        <v>2426</v>
      </c>
      <c r="D3355" s="2" t="s">
        <v>3376</v>
      </c>
      <c r="E3355">
        <v>34</v>
      </c>
      <c r="F3355" t="str">
        <f>+VLOOKUP(E3355,[1]CLIENTES!A:B,2,0)</f>
        <v>Thais</v>
      </c>
      <c r="G3355">
        <v>155</v>
      </c>
      <c r="H3355" t="str">
        <f>+VLOOKUP(G3355,[1]SKU!A:B,2,0)</f>
        <v>CALACATA 50 X 50 CAÑUELAS 2DA C</v>
      </c>
      <c r="I3355" t="str">
        <f>+VLOOKUP(G3355,[1]SKU!A:D,4,0)</f>
        <v>CERAMICO</v>
      </c>
      <c r="J3355" t="str">
        <f>+VLOOKUP(G3355,[1]SKU!A:E,5,0)</f>
        <v>Marmoles</v>
      </c>
      <c r="K3355" t="str">
        <f>+VLOOKUP(G3355,[1]SKU!A:C,3,0)</f>
        <v>CAÑUELAS</v>
      </c>
      <c r="L3355">
        <v>49</v>
      </c>
      <c r="M3355">
        <v>23.482187546214885</v>
      </c>
      <c r="N3355">
        <f>+VLOOKUP([1]VENTAS!G3355,[1]SKU!A:G,6,0)</f>
        <v>7299</v>
      </c>
      <c r="O3355" s="4">
        <f t="shared" si="52"/>
        <v>171396.48689982246</v>
      </c>
    </row>
    <row r="3356" spans="1:15" x14ac:dyDescent="0.3">
      <c r="A3356" s="1">
        <v>44973</v>
      </c>
      <c r="B3356" s="2" t="s">
        <v>2425</v>
      </c>
      <c r="C3356" s="2" t="s">
        <v>2426</v>
      </c>
      <c r="D3356" s="2" t="s">
        <v>3377</v>
      </c>
      <c r="E3356">
        <v>217</v>
      </c>
      <c r="F3356" t="str">
        <f>+VLOOKUP(E3356,[1]CLIENTES!A:B,2,0)</f>
        <v>Natanael</v>
      </c>
      <c r="G3356">
        <v>104</v>
      </c>
      <c r="H3356" t="str">
        <f>+VLOOKUP(G3356,[1]SKU!A:B,2,0)</f>
        <v>FLOWER BLACK 45,3 x 45,3 S.LOREN 1RA C</v>
      </c>
      <c r="I3356" t="str">
        <f>+VLOOKUP(G3356,[1]SKU!A:D,4,0)</f>
        <v>CERAMICO</v>
      </c>
      <c r="J3356" t="str">
        <f>+VLOOKUP(G3356,[1]SKU!A:E,5,0)</f>
        <v>Deco &amp; Mas</v>
      </c>
      <c r="K3356" t="str">
        <f>+VLOOKUP(G3356,[1]SKU!A:C,3,0)</f>
        <v>SAN LORENZO</v>
      </c>
      <c r="L3356">
        <v>60</v>
      </c>
      <c r="M3356">
        <v>31.590455215777464</v>
      </c>
      <c r="N3356">
        <f>+VLOOKUP([1]VENTAS!G3356,[1]SKU!A:G,6,0)</f>
        <v>4259</v>
      </c>
      <c r="O3356" s="4">
        <f t="shared" si="52"/>
        <v>134543.74876399621</v>
      </c>
    </row>
    <row r="3357" spans="1:15" x14ac:dyDescent="0.3">
      <c r="A3357" s="1">
        <v>44962</v>
      </c>
      <c r="B3357" s="2" t="s">
        <v>2425</v>
      </c>
      <c r="C3357" s="2" t="s">
        <v>2426</v>
      </c>
      <c r="D3357" s="2" t="s">
        <v>3378</v>
      </c>
      <c r="E3357">
        <v>81</v>
      </c>
      <c r="F3357" t="str">
        <f>+VLOOKUP(E3357,[1]CLIENTES!A:B,2,0)</f>
        <v>Kathalina</v>
      </c>
      <c r="G3357">
        <v>173</v>
      </c>
      <c r="H3357" t="str">
        <f>+VLOOKUP(G3357,[1]SKU!A:B,2,0)</f>
        <v>MANAOS VERDE 38 x 38 C.NEGRO 2DA CAL</v>
      </c>
      <c r="I3357" t="str">
        <f>+VLOOKUP(G3357,[1]SKU!A:D,4,0)</f>
        <v>CERAMICO</v>
      </c>
      <c r="J3357" t="str">
        <f>+VLOOKUP(G3357,[1]SKU!A:E,5,0)</f>
        <v>Marmoles</v>
      </c>
      <c r="K3357" t="str">
        <f>+VLOOKUP(G3357,[1]SKU!A:C,3,0)</f>
        <v>CERRO NEGRO</v>
      </c>
      <c r="L3357">
        <v>48</v>
      </c>
      <c r="M3357">
        <v>29.216077544969711</v>
      </c>
      <c r="N3357">
        <f>+VLOOKUP([1]VENTAS!G3357,[1]SKU!A:G,6,0)</f>
        <v>6892</v>
      </c>
      <c r="O3357" s="4">
        <f t="shared" si="52"/>
        <v>201357.20643993124</v>
      </c>
    </row>
    <row r="3358" spans="1:15" x14ac:dyDescent="0.3">
      <c r="A3358" s="1">
        <v>44962</v>
      </c>
      <c r="B3358" s="2" t="s">
        <v>2425</v>
      </c>
      <c r="C3358" s="2" t="s">
        <v>2426</v>
      </c>
      <c r="D3358" s="2" t="s">
        <v>3379</v>
      </c>
      <c r="E3358">
        <v>93</v>
      </c>
      <c r="F3358" t="str">
        <f>+VLOOKUP(E3358,[1]CLIENTES!A:B,2,0)</f>
        <v>Brenda</v>
      </c>
      <c r="G3358">
        <v>358</v>
      </c>
      <c r="H3358" t="str">
        <f>+VLOOKUP(G3358,[1]SKU!A:B,2,0)</f>
        <v>GUELL BOTANICO FIT RECT. 58 X 117 S.LOREN 1RA C</v>
      </c>
      <c r="I3358" t="str">
        <f>+VLOOKUP(G3358,[1]SKU!A:D,4,0)</f>
        <v>PORCELANATO</v>
      </c>
      <c r="J3358" t="str">
        <f>+VLOOKUP(G3358,[1]SKU!A:E,5,0)</f>
        <v>Deco &amp; Mas</v>
      </c>
      <c r="K3358" t="str">
        <f>+VLOOKUP(G3358,[1]SKU!A:C,3,0)</f>
        <v>SAN LORENZO</v>
      </c>
      <c r="L3358">
        <v>62</v>
      </c>
      <c r="M3358">
        <v>59.641485321234171</v>
      </c>
      <c r="N3358">
        <f>+VLOOKUP([1]VENTAS!G3358,[1]SKU!A:G,6,0)</f>
        <v>1310</v>
      </c>
      <c r="O3358" s="4">
        <f t="shared" si="52"/>
        <v>78130.34577081677</v>
      </c>
    </row>
    <row r="3359" spans="1:15" x14ac:dyDescent="0.3">
      <c r="A3359" s="1">
        <v>44929</v>
      </c>
      <c r="B3359" s="2" t="s">
        <v>2425</v>
      </c>
      <c r="C3359" s="2" t="s">
        <v>2426</v>
      </c>
      <c r="D3359" s="2" t="s">
        <v>3380</v>
      </c>
      <c r="E3359">
        <v>41</v>
      </c>
      <c r="F3359" t="str">
        <f>+VLOOKUP(E3359,[1]CLIENTES!A:B,2,0)</f>
        <v>Hans</v>
      </c>
      <c r="G3359">
        <v>88</v>
      </c>
      <c r="H3359" t="str">
        <f>+VLOOKUP(G3359,[1]SKU!A:B,2,0)</f>
        <v>AMAZONIA GRIS 38 x 38 C.NEGRO 2DA CAL</v>
      </c>
      <c r="I3359" t="str">
        <f>+VLOOKUP(G3359,[1]SKU!A:D,4,0)</f>
        <v>CERAMICO</v>
      </c>
      <c r="J3359" t="str">
        <f>+VLOOKUP(G3359,[1]SKU!A:E,5,0)</f>
        <v>Cementos</v>
      </c>
      <c r="K3359" t="str">
        <f>+VLOOKUP(G3359,[1]SKU!A:C,3,0)</f>
        <v>CERRO NEGRO</v>
      </c>
      <c r="L3359">
        <v>66</v>
      </c>
      <c r="M3359">
        <v>30.286793734721673</v>
      </c>
      <c r="N3359">
        <f>+VLOOKUP([1]VENTAS!G3359,[1]SKU!A:G,6,0)</f>
        <v>3830</v>
      </c>
      <c r="O3359" s="4">
        <f t="shared" si="52"/>
        <v>115998.42000398401</v>
      </c>
    </row>
    <row r="3360" spans="1:15" x14ac:dyDescent="0.3">
      <c r="A3360" s="1">
        <v>44953</v>
      </c>
      <c r="B3360" s="2" t="s">
        <v>2425</v>
      </c>
      <c r="C3360" s="2" t="s">
        <v>2426</v>
      </c>
      <c r="D3360" s="2" t="s">
        <v>3381</v>
      </c>
      <c r="E3360">
        <v>32</v>
      </c>
      <c r="F3360" t="str">
        <f>+VLOOKUP(E3360,[1]CLIENTES!A:B,2,0)</f>
        <v>Jacobo</v>
      </c>
      <c r="G3360">
        <v>88</v>
      </c>
      <c r="H3360" t="str">
        <f>+VLOOKUP(G3360,[1]SKU!A:B,2,0)</f>
        <v>AMAZONIA GRIS 38 x 38 C.NEGRO 2DA CAL</v>
      </c>
      <c r="I3360" t="str">
        <f>+VLOOKUP(G3360,[1]SKU!A:D,4,0)</f>
        <v>CERAMICO</v>
      </c>
      <c r="J3360" t="str">
        <f>+VLOOKUP(G3360,[1]SKU!A:E,5,0)</f>
        <v>Cementos</v>
      </c>
      <c r="K3360" t="str">
        <f>+VLOOKUP(G3360,[1]SKU!A:C,3,0)</f>
        <v>CERRO NEGRO</v>
      </c>
      <c r="L3360">
        <v>118</v>
      </c>
      <c r="M3360">
        <v>54.149116071169054</v>
      </c>
      <c r="N3360">
        <f>+VLOOKUP([1]VENTAS!G3360,[1]SKU!A:G,6,0)</f>
        <v>3830</v>
      </c>
      <c r="O3360" s="4">
        <f t="shared" si="52"/>
        <v>207391.11455257746</v>
      </c>
    </row>
    <row r="3361" spans="1:15" x14ac:dyDescent="0.3">
      <c r="A3361" s="1">
        <v>44949</v>
      </c>
      <c r="B3361" s="2" t="s">
        <v>2425</v>
      </c>
      <c r="C3361" s="2" t="s">
        <v>2426</v>
      </c>
      <c r="D3361" s="2" t="s">
        <v>3382</v>
      </c>
      <c r="E3361">
        <v>199</v>
      </c>
      <c r="F3361" t="str">
        <f>+VLOOKUP(E3361,[1]CLIENTES!A:B,2,0)</f>
        <v>Francisca</v>
      </c>
      <c r="G3361">
        <v>138</v>
      </c>
      <c r="H3361" t="str">
        <f>+VLOOKUP(G3361,[1]SKU!A:B,2,0)</f>
        <v>SUBWAY BLANCO 31 x 53 LOURDES 1RA C</v>
      </c>
      <c r="I3361" t="str">
        <f>+VLOOKUP(G3361,[1]SKU!A:D,4,0)</f>
        <v>CERAMICO</v>
      </c>
      <c r="J3361" t="str">
        <f>+VLOOKUP(G3361,[1]SKU!A:E,5,0)</f>
        <v>Deco &amp; Mas</v>
      </c>
      <c r="K3361" t="str">
        <f>+VLOOKUP(G3361,[1]SKU!A:C,3,0)</f>
        <v>LOURDES</v>
      </c>
      <c r="L3361">
        <v>55</v>
      </c>
      <c r="M3361">
        <v>44.855414008540251</v>
      </c>
      <c r="N3361">
        <f>+VLOOKUP([1]VENTAS!G3361,[1]SKU!A:G,6,0)</f>
        <v>5678</v>
      </c>
      <c r="O3361" s="4">
        <f t="shared" si="52"/>
        <v>254689.04074049153</v>
      </c>
    </row>
    <row r="3362" spans="1:15" x14ac:dyDescent="0.3">
      <c r="A3362" s="1">
        <v>44963</v>
      </c>
      <c r="B3362" s="2" t="s">
        <v>2425</v>
      </c>
      <c r="C3362" s="2" t="s">
        <v>2426</v>
      </c>
      <c r="D3362" s="2" t="s">
        <v>3383</v>
      </c>
      <c r="E3362">
        <v>136</v>
      </c>
      <c r="F3362" t="str">
        <f>+VLOOKUP(E3362,[1]CLIENTES!A:B,2,0)</f>
        <v>Ilian</v>
      </c>
      <c r="G3362">
        <v>360</v>
      </c>
      <c r="H3362" t="str">
        <f>+VLOOKUP(G3362,[1]SKU!A:B,2,0)</f>
        <v>MOODS TIZA FIT RECT 28 X 58 S.LOREN 1RA C</v>
      </c>
      <c r="I3362" t="str">
        <f>+VLOOKUP(G3362,[1]SKU!A:D,4,0)</f>
        <v>PORCELANATO</v>
      </c>
      <c r="J3362" t="str">
        <f>+VLOOKUP(G3362,[1]SKU!A:E,5,0)</f>
        <v>Cementos</v>
      </c>
      <c r="K3362" t="str">
        <f>+VLOOKUP(G3362,[1]SKU!A:C,3,0)</f>
        <v>SAN LORENZO</v>
      </c>
      <c r="L3362">
        <v>82</v>
      </c>
      <c r="M3362">
        <v>12.034516010751597</v>
      </c>
      <c r="N3362">
        <f>+VLOOKUP([1]VENTAS!G3362,[1]SKU!A:G,6,0)</f>
        <v>2755</v>
      </c>
      <c r="O3362" s="4">
        <f t="shared" si="52"/>
        <v>33155.091609620649</v>
      </c>
    </row>
    <row r="3363" spans="1:15" x14ac:dyDescent="0.3">
      <c r="A3363" s="1">
        <v>44930</v>
      </c>
      <c r="B3363" s="2" t="s">
        <v>2425</v>
      </c>
      <c r="C3363" s="2" t="s">
        <v>2426</v>
      </c>
      <c r="D3363" s="2" t="s">
        <v>3384</v>
      </c>
      <c r="E3363">
        <v>88</v>
      </c>
      <c r="F3363" t="str">
        <f>+VLOOKUP(E3363,[1]CLIENTES!A:B,2,0)</f>
        <v>Marina</v>
      </c>
      <c r="G3363">
        <v>13</v>
      </c>
      <c r="H3363" t="str">
        <f>+VLOOKUP(G3363,[1]SKU!A:B,2,0)</f>
        <v>QUADRAT 45,3 x 45,3 S.LOREN 1RA C</v>
      </c>
      <c r="I3363" t="str">
        <f>+VLOOKUP(G3363,[1]SKU!A:D,4,0)</f>
        <v>CERAMICO</v>
      </c>
      <c r="J3363" t="str">
        <f>+VLOOKUP(G3363,[1]SKU!A:E,5,0)</f>
        <v>Deco &amp; Mas</v>
      </c>
      <c r="K3363" t="str">
        <f>+VLOOKUP(G3363,[1]SKU!A:C,3,0)</f>
        <v>SAN LORENZO</v>
      </c>
      <c r="L3363">
        <v>80</v>
      </c>
      <c r="M3363">
        <v>56.136420788012217</v>
      </c>
      <c r="N3363">
        <f>+VLOOKUP([1]VENTAS!G3363,[1]SKU!A:G,6,0)</f>
        <v>3591</v>
      </c>
      <c r="O3363" s="4">
        <f t="shared" si="52"/>
        <v>201585.88704975188</v>
      </c>
    </row>
    <row r="3364" spans="1:15" x14ac:dyDescent="0.3">
      <c r="A3364" s="1">
        <v>44933</v>
      </c>
      <c r="B3364" s="2" t="s">
        <v>2425</v>
      </c>
      <c r="C3364" s="2" t="s">
        <v>2426</v>
      </c>
      <c r="D3364" s="2" t="s">
        <v>3385</v>
      </c>
      <c r="E3364">
        <v>7</v>
      </c>
      <c r="F3364" t="str">
        <f>+VLOOKUP(E3364,[1]CLIENTES!A:B,2,0)</f>
        <v>Milan</v>
      </c>
      <c r="G3364">
        <v>51</v>
      </c>
      <c r="H3364" t="str">
        <f>+VLOOKUP(G3364,[1]SKU!A:B,2,0)</f>
        <v>BASALTO GRIS PIEDRA  30 x 45 CORTINES 1RA C</v>
      </c>
      <c r="I3364" t="str">
        <f>+VLOOKUP(G3364,[1]SKU!A:D,4,0)</f>
        <v>CERAMICO</v>
      </c>
      <c r="J3364" t="str">
        <f>+VLOOKUP(G3364,[1]SKU!A:E,5,0)</f>
        <v>Piedras</v>
      </c>
      <c r="K3364" t="str">
        <f>+VLOOKUP(G3364,[1]SKU!A:C,3,0)</f>
        <v>CORTINES</v>
      </c>
      <c r="L3364">
        <v>59</v>
      </c>
      <c r="M3364">
        <v>47.972205671550178</v>
      </c>
      <c r="N3364">
        <f>+VLOOKUP([1]VENTAS!G3364,[1]SKU!A:G,6,0)</f>
        <v>7680</v>
      </c>
      <c r="O3364" s="4">
        <f t="shared" si="52"/>
        <v>368426.53955750534</v>
      </c>
    </row>
    <row r="3365" spans="1:15" x14ac:dyDescent="0.3">
      <c r="A3365" s="1">
        <v>44958</v>
      </c>
      <c r="B3365" s="2" t="s">
        <v>2425</v>
      </c>
      <c r="C3365" s="2" t="s">
        <v>2426</v>
      </c>
      <c r="D3365" s="2" t="s">
        <v>3386</v>
      </c>
      <c r="E3365">
        <v>92</v>
      </c>
      <c r="F3365" t="str">
        <f>+VLOOKUP(E3365,[1]CLIENTES!A:B,2,0)</f>
        <v>Adam</v>
      </c>
      <c r="G3365">
        <v>243</v>
      </c>
      <c r="H3365" t="str">
        <f>+VLOOKUP(G3365,[1]SKU!A:B,2,0)</f>
        <v>LIFE TIZA PUL RECT 58 X 58 C.NEGRO 2DA C</v>
      </c>
      <c r="I3365" t="str">
        <f>+VLOOKUP(G3365,[1]SKU!A:D,4,0)</f>
        <v>PORCELANATO</v>
      </c>
      <c r="J3365" t="str">
        <f>+VLOOKUP(G3365,[1]SKU!A:E,5,0)</f>
        <v>Cementos</v>
      </c>
      <c r="K3365" t="str">
        <f>+VLOOKUP(G3365,[1]SKU!A:C,3,0)</f>
        <v>CERRO NEGRO</v>
      </c>
      <c r="L3365">
        <v>145</v>
      </c>
      <c r="M3365">
        <v>8.5842717444159984</v>
      </c>
      <c r="N3365">
        <f>+VLOOKUP([1]VENTAS!G3365,[1]SKU!A:G,6,0)</f>
        <v>8822</v>
      </c>
      <c r="O3365" s="4">
        <f t="shared" si="52"/>
        <v>75730.445329237933</v>
      </c>
    </row>
    <row r="3366" spans="1:15" x14ac:dyDescent="0.3">
      <c r="A3366" s="1">
        <v>44973</v>
      </c>
      <c r="B3366" s="2" t="s">
        <v>2425</v>
      </c>
      <c r="C3366" s="2" t="s">
        <v>2426</v>
      </c>
      <c r="D3366" s="2" t="s">
        <v>3387</v>
      </c>
      <c r="E3366">
        <v>241</v>
      </c>
      <c r="F3366" t="str">
        <f>+VLOOKUP(E3366,[1]CLIENTES!A:B,2,0)</f>
        <v>Anyelina</v>
      </c>
      <c r="G3366">
        <v>304</v>
      </c>
      <c r="H3366" t="str">
        <f>+VLOOKUP(G3366,[1]SKU!A:B,2,0)</f>
        <v>PORCELANATO ARCE BLANCO 20 X 60 ALBERDI 2DA C</v>
      </c>
      <c r="I3366" t="str">
        <f>+VLOOKUP(G3366,[1]SKU!A:D,4,0)</f>
        <v>PORCELANATO</v>
      </c>
      <c r="J3366" t="str">
        <f>+VLOOKUP(G3366,[1]SKU!A:E,5,0)</f>
        <v>Maderas</v>
      </c>
      <c r="K3366" t="str">
        <f>+VLOOKUP(G3366,[1]SKU!A:C,3,0)</f>
        <v>ALBERDI</v>
      </c>
      <c r="L3366">
        <v>62</v>
      </c>
      <c r="M3366">
        <v>60.394240164856541</v>
      </c>
      <c r="N3366">
        <f>+VLOOKUP([1]VENTAS!G3366,[1]SKU!A:G,6,0)</f>
        <v>1465</v>
      </c>
      <c r="O3366" s="4">
        <f t="shared" si="52"/>
        <v>88477.561841514835</v>
      </c>
    </row>
    <row r="3367" spans="1:15" x14ac:dyDescent="0.3">
      <c r="A3367" s="1">
        <v>44945</v>
      </c>
      <c r="B3367" s="2" t="s">
        <v>2425</v>
      </c>
      <c r="C3367" s="2" t="s">
        <v>2426</v>
      </c>
      <c r="D3367" s="2" t="s">
        <v>3388</v>
      </c>
      <c r="E3367">
        <v>166</v>
      </c>
      <c r="F3367" t="str">
        <f>+VLOOKUP(E3367,[1]CLIENTES!A:B,2,0)</f>
        <v>Betzabeth</v>
      </c>
      <c r="G3367">
        <v>281</v>
      </c>
      <c r="H3367" t="str">
        <f>+VLOOKUP(G3367,[1]SKU!A:B,2,0)</f>
        <v>LAPACHO 21 X 120 C.NEGRO 1RA CAL</v>
      </c>
      <c r="I3367" t="str">
        <f>+VLOOKUP(G3367,[1]SKU!A:D,4,0)</f>
        <v>PORCELANATO</v>
      </c>
      <c r="J3367" t="str">
        <f>+VLOOKUP(G3367,[1]SKU!A:E,5,0)</f>
        <v>Maderas</v>
      </c>
      <c r="K3367" t="str">
        <f>+VLOOKUP(G3367,[1]SKU!A:C,3,0)</f>
        <v>CERRO NEGRO</v>
      </c>
      <c r="L3367">
        <v>150</v>
      </c>
      <c r="M3367">
        <v>56.849372779274745</v>
      </c>
      <c r="N3367">
        <f>+VLOOKUP([1]VENTAS!G3367,[1]SKU!A:G,6,0)</f>
        <v>8592</v>
      </c>
      <c r="O3367" s="4">
        <f t="shared" si="52"/>
        <v>488449.81091952859</v>
      </c>
    </row>
    <row r="3368" spans="1:15" x14ac:dyDescent="0.3">
      <c r="A3368" s="1">
        <v>44928</v>
      </c>
      <c r="B3368" s="2" t="s">
        <v>2425</v>
      </c>
      <c r="C3368" s="2" t="s">
        <v>2426</v>
      </c>
      <c r="D3368" s="2" t="s">
        <v>3389</v>
      </c>
      <c r="E3368">
        <v>211</v>
      </c>
      <c r="F3368" t="str">
        <f>+VLOOKUP(E3368,[1]CLIENTES!A:B,2,0)</f>
        <v>Montserrat</v>
      </c>
      <c r="G3368">
        <v>187</v>
      </c>
      <c r="H3368" t="str">
        <f>+VLOOKUP(G3368,[1]SKU!A:B,2,0)</f>
        <v>VINTAGE BLANCO 35 X 60 CORTINES 1RA C</v>
      </c>
      <c r="I3368" t="str">
        <f>+VLOOKUP(G3368,[1]SKU!A:D,4,0)</f>
        <v>CERAMICO</v>
      </c>
      <c r="J3368" t="str">
        <f>+VLOOKUP(G3368,[1]SKU!A:E,5,0)</f>
        <v>Maderas</v>
      </c>
      <c r="K3368" t="str">
        <f>+VLOOKUP(G3368,[1]SKU!A:C,3,0)</f>
        <v>CORTINES</v>
      </c>
      <c r="L3368">
        <v>9</v>
      </c>
      <c r="M3368">
        <v>2.0028248809851363</v>
      </c>
      <c r="N3368">
        <f>+VLOOKUP([1]VENTAS!G3368,[1]SKU!A:G,6,0)</f>
        <v>9338</v>
      </c>
      <c r="O3368" s="4">
        <f t="shared" si="52"/>
        <v>18702.378738639203</v>
      </c>
    </row>
    <row r="3369" spans="1:15" x14ac:dyDescent="0.3">
      <c r="A3369" s="1">
        <v>44939</v>
      </c>
      <c r="B3369" s="2" t="s">
        <v>2425</v>
      </c>
      <c r="C3369" s="2" t="s">
        <v>2426</v>
      </c>
      <c r="D3369" s="2" t="s">
        <v>3390</v>
      </c>
      <c r="E3369">
        <v>112</v>
      </c>
      <c r="F3369" t="str">
        <f>+VLOOKUP(E3369,[1]CLIENTES!A:B,2,0)</f>
        <v>Anahy</v>
      </c>
      <c r="G3369">
        <v>382</v>
      </c>
      <c r="H3369" t="str">
        <f>+VLOOKUP(G3369,[1]SKU!A:B,2,0)</f>
        <v>URBAN CONCRETE OUT ANTRAC 58 x 117 1RA C</v>
      </c>
      <c r="I3369" t="str">
        <f>+VLOOKUP(G3369,[1]SKU!A:D,4,0)</f>
        <v>PORCELANATO</v>
      </c>
      <c r="J3369" t="str">
        <f>+VLOOKUP(G3369,[1]SKU!A:E,5,0)</f>
        <v>Cementos</v>
      </c>
      <c r="K3369" t="str">
        <f>+VLOOKUP(G3369,[1]SKU!A:C,3,0)</f>
        <v>SAN LORENZO</v>
      </c>
      <c r="L3369">
        <v>4</v>
      </c>
      <c r="M3369">
        <v>3.053715148518406</v>
      </c>
      <c r="N3369">
        <f>+VLOOKUP([1]VENTAS!G3369,[1]SKU!A:G,6,0)</f>
        <v>4615</v>
      </c>
      <c r="O3369" s="4">
        <f t="shared" si="52"/>
        <v>14092.895410412444</v>
      </c>
    </row>
    <row r="3370" spans="1:15" x14ac:dyDescent="0.3">
      <c r="A3370" s="1">
        <v>44945</v>
      </c>
      <c r="B3370" s="2" t="s">
        <v>2425</v>
      </c>
      <c r="C3370" s="2" t="s">
        <v>2426</v>
      </c>
      <c r="D3370" s="2" t="s">
        <v>3391</v>
      </c>
      <c r="E3370">
        <v>229</v>
      </c>
      <c r="F3370" t="str">
        <f>+VLOOKUP(E3370,[1]CLIENTES!A:B,2,0)</f>
        <v>Adrian</v>
      </c>
      <c r="G3370">
        <v>382</v>
      </c>
      <c r="H3370" t="str">
        <f>+VLOOKUP(G3370,[1]SKU!A:B,2,0)</f>
        <v>URBAN CONCRETE OUT ANTRAC 58 x 117 1RA C</v>
      </c>
      <c r="I3370" t="str">
        <f>+VLOOKUP(G3370,[1]SKU!A:D,4,0)</f>
        <v>PORCELANATO</v>
      </c>
      <c r="J3370" t="str">
        <f>+VLOOKUP(G3370,[1]SKU!A:E,5,0)</f>
        <v>Cementos</v>
      </c>
      <c r="K3370" t="str">
        <f>+VLOOKUP(G3370,[1]SKU!A:C,3,0)</f>
        <v>SAN LORENZO</v>
      </c>
      <c r="L3370">
        <v>162</v>
      </c>
      <c r="M3370">
        <v>123.67546351499544</v>
      </c>
      <c r="N3370">
        <f>+VLOOKUP([1]VENTAS!G3370,[1]SKU!A:G,6,0)</f>
        <v>4615</v>
      </c>
      <c r="O3370" s="4">
        <f t="shared" si="52"/>
        <v>570762.26412170392</v>
      </c>
    </row>
    <row r="3371" spans="1:15" x14ac:dyDescent="0.3">
      <c r="A3371" s="1">
        <v>44937</v>
      </c>
      <c r="B3371" s="2" t="s">
        <v>2425</v>
      </c>
      <c r="C3371" s="2" t="s">
        <v>2426</v>
      </c>
      <c r="D3371" s="2" t="s">
        <v>3392</v>
      </c>
      <c r="E3371">
        <v>216</v>
      </c>
      <c r="F3371" t="str">
        <f>+VLOOKUP(E3371,[1]CLIENTES!A:B,2,0)</f>
        <v>Emilie</v>
      </c>
      <c r="G3371">
        <v>343</v>
      </c>
      <c r="H3371" t="str">
        <f>+VLOOKUP(G3371,[1]SKU!A:B,2,0)</f>
        <v>BAUHAUS GREY RECT. FIT 58 x 58 S.LOREN 1RA C</v>
      </c>
      <c r="I3371" t="str">
        <f>+VLOOKUP(G3371,[1]SKU!A:D,4,0)</f>
        <v>PORCELANATO</v>
      </c>
      <c r="J3371" t="str">
        <f>+VLOOKUP(G3371,[1]SKU!A:E,5,0)</f>
        <v>Cementos</v>
      </c>
      <c r="K3371" t="str">
        <f>+VLOOKUP(G3371,[1]SKU!A:C,3,0)</f>
        <v>SAN LORENZO</v>
      </c>
      <c r="L3371">
        <v>140</v>
      </c>
      <c r="M3371">
        <v>70.192805321503201</v>
      </c>
      <c r="N3371">
        <f>+VLOOKUP([1]VENTAS!G3371,[1]SKU!A:G,6,0)</f>
        <v>4387</v>
      </c>
      <c r="O3371" s="4">
        <f t="shared" si="52"/>
        <v>307935.83694543457</v>
      </c>
    </row>
    <row r="3372" spans="1:15" x14ac:dyDescent="0.3">
      <c r="A3372" s="1">
        <v>44931</v>
      </c>
      <c r="B3372" s="2" t="s">
        <v>2425</v>
      </c>
      <c r="C3372" s="2" t="s">
        <v>2426</v>
      </c>
      <c r="D3372" s="2" t="s">
        <v>3393</v>
      </c>
      <c r="E3372">
        <v>159</v>
      </c>
      <c r="F3372" t="str">
        <f>+VLOOKUP(E3372,[1]CLIENTES!A:B,2,0)</f>
        <v>Xavier</v>
      </c>
      <c r="G3372">
        <v>171</v>
      </c>
      <c r="H3372" t="str">
        <f>+VLOOKUP(G3372,[1]SKU!A:B,2,0)</f>
        <v>ALMENDRO PIZARRA 33 x 33 SCOP 1RA CAL</v>
      </c>
      <c r="I3372" t="str">
        <f>+VLOOKUP(G3372,[1]SKU!A:D,4,0)</f>
        <v>CERAMICO</v>
      </c>
      <c r="J3372" t="str">
        <f>+VLOOKUP(G3372,[1]SKU!A:E,5,0)</f>
        <v>Cementos</v>
      </c>
      <c r="K3372" t="str">
        <f>+VLOOKUP(G3372,[1]SKU!A:C,3,0)</f>
        <v>SCOP</v>
      </c>
      <c r="L3372">
        <v>156</v>
      </c>
      <c r="M3372">
        <v>122.09290121087768</v>
      </c>
      <c r="N3372">
        <f>+VLOOKUP([1]VENTAS!G3372,[1]SKU!A:G,6,0)</f>
        <v>5548</v>
      </c>
      <c r="O3372" s="4">
        <f t="shared" si="52"/>
        <v>677371.4159179494</v>
      </c>
    </row>
    <row r="3373" spans="1:15" x14ac:dyDescent="0.3">
      <c r="A3373" s="1">
        <v>44980</v>
      </c>
      <c r="B3373" s="2" t="s">
        <v>2425</v>
      </c>
      <c r="C3373" s="2" t="s">
        <v>2426</v>
      </c>
      <c r="D3373" s="2" t="s">
        <v>3394</v>
      </c>
      <c r="E3373">
        <v>97</v>
      </c>
      <c r="F3373" t="str">
        <f>+VLOOKUP(E3373,[1]CLIENTES!A:B,2,0)</f>
        <v>Nicolas</v>
      </c>
      <c r="G3373">
        <v>217</v>
      </c>
      <c r="H3373" t="str">
        <f>+VLOOKUP(G3373,[1]SKU!A:B,2,0)</f>
        <v>MONACO CREMA PUL RECT 58 x 58 C.NEGRO 1RA C</v>
      </c>
      <c r="I3373" t="str">
        <f>+VLOOKUP(G3373,[1]SKU!A:D,4,0)</f>
        <v>PORCELANATO</v>
      </c>
      <c r="J3373" t="str">
        <f>+VLOOKUP(G3373,[1]SKU!A:E,5,0)</f>
        <v>Marmoles</v>
      </c>
      <c r="K3373" t="str">
        <f>+VLOOKUP(G3373,[1]SKU!A:C,3,0)</f>
        <v>CERRO NEGRO</v>
      </c>
      <c r="L3373">
        <v>5</v>
      </c>
      <c r="M3373">
        <v>0.86376421951144755</v>
      </c>
      <c r="N3373">
        <f>+VLOOKUP([1]VENTAS!G3373,[1]SKU!A:G,6,0)</f>
        <v>5781</v>
      </c>
      <c r="O3373" s="4">
        <f t="shared" si="52"/>
        <v>4993.4209529956779</v>
      </c>
    </row>
    <row r="3374" spans="1:15" x14ac:dyDescent="0.3">
      <c r="A3374" s="1">
        <v>44978</v>
      </c>
      <c r="B3374" s="2" t="s">
        <v>2425</v>
      </c>
      <c r="C3374" s="2" t="s">
        <v>2426</v>
      </c>
      <c r="D3374" s="2" t="s">
        <v>3395</v>
      </c>
      <c r="E3374">
        <v>236</v>
      </c>
      <c r="F3374" t="str">
        <f>+VLOOKUP(E3374,[1]CLIENTES!A:B,2,0)</f>
        <v>Yasmin</v>
      </c>
      <c r="G3374">
        <v>362</v>
      </c>
      <c r="H3374" t="str">
        <f>+VLOOKUP(G3374,[1]SKU!A:B,2,0)</f>
        <v>URBAN CONCRETE OUT GREY 58 x 117 1RA C</v>
      </c>
      <c r="I3374" t="str">
        <f>+VLOOKUP(G3374,[1]SKU!A:D,4,0)</f>
        <v>PORCELANATO</v>
      </c>
      <c r="J3374" t="str">
        <f>+VLOOKUP(G3374,[1]SKU!A:E,5,0)</f>
        <v>Cementos</v>
      </c>
      <c r="K3374" t="str">
        <f>+VLOOKUP(G3374,[1]SKU!A:C,3,0)</f>
        <v>SAN LORENZO</v>
      </c>
      <c r="L3374">
        <v>129</v>
      </c>
      <c r="M3374">
        <v>128.79995329265569</v>
      </c>
      <c r="N3374">
        <f>+VLOOKUP([1]VENTAS!G3374,[1]SKU!A:G,6,0)</f>
        <v>1526</v>
      </c>
      <c r="O3374" s="4">
        <f t="shared" si="52"/>
        <v>196548.72872459257</v>
      </c>
    </row>
    <row r="3375" spans="1:15" x14ac:dyDescent="0.3">
      <c r="A3375" s="1">
        <v>44942</v>
      </c>
      <c r="B3375" s="2" t="s">
        <v>2425</v>
      </c>
      <c r="C3375" s="2" t="s">
        <v>2426</v>
      </c>
      <c r="D3375" s="2" t="s">
        <v>3396</v>
      </c>
      <c r="E3375">
        <v>229</v>
      </c>
      <c r="F3375" t="str">
        <f>+VLOOKUP(E3375,[1]CLIENTES!A:B,2,0)</f>
        <v>Adrian</v>
      </c>
      <c r="G3375">
        <v>247</v>
      </c>
      <c r="H3375" t="str">
        <f>+VLOOKUP(G3375,[1]SKU!A:B,2,0)</f>
        <v>PORCELANATO RETRO 20 X 60 ALBERDI 1RA C</v>
      </c>
      <c r="I3375" t="str">
        <f>+VLOOKUP(G3375,[1]SKU!A:D,4,0)</f>
        <v>PORCELANATO</v>
      </c>
      <c r="J3375" t="str">
        <f>+VLOOKUP(G3375,[1]SKU!A:E,5,0)</f>
        <v>Maderas</v>
      </c>
      <c r="K3375" t="str">
        <f>+VLOOKUP(G3375,[1]SKU!A:C,3,0)</f>
        <v>ALBERDI</v>
      </c>
      <c r="L3375">
        <v>8</v>
      </c>
      <c r="M3375">
        <v>1.3562604062282526</v>
      </c>
      <c r="N3375">
        <f>+VLOOKUP([1]VENTAS!G3375,[1]SKU!A:G,6,0)</f>
        <v>7557</v>
      </c>
      <c r="O3375" s="4">
        <f t="shared" si="52"/>
        <v>10249.259889866906</v>
      </c>
    </row>
    <row r="3376" spans="1:15" x14ac:dyDescent="0.3">
      <c r="A3376" s="1">
        <v>44968</v>
      </c>
      <c r="B3376" s="2" t="s">
        <v>2425</v>
      </c>
      <c r="C3376" s="2" t="s">
        <v>2426</v>
      </c>
      <c r="D3376" s="2" t="s">
        <v>3397</v>
      </c>
      <c r="E3376">
        <v>220</v>
      </c>
      <c r="F3376" t="str">
        <f>+VLOOKUP(E3376,[1]CLIENTES!A:B,2,0)</f>
        <v>Dayra</v>
      </c>
      <c r="G3376">
        <v>24</v>
      </c>
      <c r="H3376" t="str">
        <f>+VLOOKUP(G3376,[1]SKU!A:B,2,0)</f>
        <v>MANAOS GRIS 38 x 38 C.NEGRO 1RA CAL</v>
      </c>
      <c r="I3376" t="str">
        <f>+VLOOKUP(G3376,[1]SKU!A:D,4,0)</f>
        <v>CERAMICO</v>
      </c>
      <c r="J3376" t="str">
        <f>+VLOOKUP(G3376,[1]SKU!A:E,5,0)</f>
        <v>Marmoles</v>
      </c>
      <c r="K3376" t="str">
        <f>+VLOOKUP(G3376,[1]SKU!A:C,3,0)</f>
        <v>CERRO NEGRO</v>
      </c>
      <c r="L3376">
        <v>99</v>
      </c>
      <c r="M3376">
        <v>9.6220232311628831</v>
      </c>
      <c r="N3376">
        <f>+VLOOKUP([1]VENTAS!G3376,[1]SKU!A:G,6,0)</f>
        <v>5182</v>
      </c>
      <c r="O3376" s="4">
        <f t="shared" si="52"/>
        <v>49861.324383886058</v>
      </c>
    </row>
    <row r="3377" spans="1:15" x14ac:dyDescent="0.3">
      <c r="A3377" s="1">
        <v>44937</v>
      </c>
      <c r="B3377" s="2" t="s">
        <v>2425</v>
      </c>
      <c r="C3377" s="2" t="s">
        <v>2426</v>
      </c>
      <c r="D3377" s="2" t="s">
        <v>3398</v>
      </c>
      <c r="E3377">
        <v>187</v>
      </c>
      <c r="F3377" t="str">
        <f>+VLOOKUP(E3377,[1]CLIENTES!A:B,2,0)</f>
        <v>Naira</v>
      </c>
      <c r="G3377">
        <v>116</v>
      </c>
      <c r="H3377" t="str">
        <f>+VLOOKUP(G3377,[1]SKU!A:B,2,0)</f>
        <v>BOLOGNA GRIS 50 x 50 CAÑUELAS 1RA C</v>
      </c>
      <c r="I3377" t="str">
        <f>+VLOOKUP(G3377,[1]SKU!A:D,4,0)</f>
        <v>CERAMICO</v>
      </c>
      <c r="J3377" t="str">
        <f>+VLOOKUP(G3377,[1]SKU!A:E,5,0)</f>
        <v>Maderas</v>
      </c>
      <c r="K3377" t="str">
        <f>+VLOOKUP(G3377,[1]SKU!A:C,3,0)</f>
        <v>CAÑUELAS</v>
      </c>
      <c r="L3377">
        <v>11</v>
      </c>
      <c r="M3377">
        <v>8.4500959327826592</v>
      </c>
      <c r="N3377">
        <f>+VLOOKUP([1]VENTAS!G3377,[1]SKU!A:G,6,0)</f>
        <v>4797</v>
      </c>
      <c r="O3377" s="4">
        <f t="shared" si="52"/>
        <v>40535.110189558414</v>
      </c>
    </row>
    <row r="3378" spans="1:15" x14ac:dyDescent="0.3">
      <c r="A3378" s="1">
        <v>44968</v>
      </c>
      <c r="B3378" s="2" t="s">
        <v>2425</v>
      </c>
      <c r="C3378" s="2" t="s">
        <v>2426</v>
      </c>
      <c r="D3378" s="2" t="s">
        <v>3399</v>
      </c>
      <c r="E3378">
        <v>3</v>
      </c>
      <c r="F3378" t="str">
        <f>+VLOOKUP(E3378,[1]CLIENTES!A:B,2,0)</f>
        <v>Tarek</v>
      </c>
      <c r="G3378">
        <v>355</v>
      </c>
      <c r="H3378" t="str">
        <f>+VLOOKUP(G3378,[1]SKU!A:B,2,0)</f>
        <v>MOODS TIZA RECT. 58 x 58 S.LOREN 1RA C</v>
      </c>
      <c r="I3378" t="str">
        <f>+VLOOKUP(G3378,[1]SKU!A:D,4,0)</f>
        <v>PORCELANATO</v>
      </c>
      <c r="J3378" t="str">
        <f>+VLOOKUP(G3378,[1]SKU!A:E,5,0)</f>
        <v>Cementos</v>
      </c>
      <c r="K3378" t="str">
        <f>+VLOOKUP(G3378,[1]SKU!A:C,3,0)</f>
        <v>SAN LORENZO</v>
      </c>
      <c r="L3378">
        <v>86</v>
      </c>
      <c r="M3378">
        <v>42.573297940880849</v>
      </c>
      <c r="N3378">
        <f>+VLOOKUP([1]VENTAS!G3378,[1]SKU!A:G,6,0)</f>
        <v>8029</v>
      </c>
      <c r="O3378" s="4">
        <f t="shared" si="52"/>
        <v>341821.00916733232</v>
      </c>
    </row>
    <row r="3379" spans="1:15" x14ac:dyDescent="0.3">
      <c r="A3379" s="1">
        <v>44966</v>
      </c>
      <c r="B3379" s="2" t="s">
        <v>2425</v>
      </c>
      <c r="C3379" s="2" t="s">
        <v>2426</v>
      </c>
      <c r="D3379" s="2" t="s">
        <v>3400</v>
      </c>
      <c r="E3379">
        <v>139</v>
      </c>
      <c r="F3379" t="str">
        <f>+VLOOKUP(E3379,[1]CLIENTES!A:B,2,0)</f>
        <v>Jenny</v>
      </c>
      <c r="G3379">
        <v>363</v>
      </c>
      <c r="H3379" t="str">
        <f>+VLOOKUP(G3379,[1]SKU!A:B,2,0)</f>
        <v>MARMOL ANT. ARENA PUL RT FIT 57,7x57,7 S.LOREN 2DA</v>
      </c>
      <c r="I3379" t="str">
        <f>+VLOOKUP(G3379,[1]SKU!A:D,4,0)</f>
        <v>PORCELANATO</v>
      </c>
      <c r="J3379" t="str">
        <f>+VLOOKUP(G3379,[1]SKU!A:E,5,0)</f>
        <v>Marmoles</v>
      </c>
      <c r="K3379" t="str">
        <f>+VLOOKUP(G3379,[1]SKU!A:C,3,0)</f>
        <v>SAN LORENZO</v>
      </c>
      <c r="L3379">
        <v>105</v>
      </c>
      <c r="M3379">
        <v>97.720400660415592</v>
      </c>
      <c r="N3379">
        <f>+VLOOKUP([1]VENTAS!G3379,[1]SKU!A:G,6,0)</f>
        <v>4655</v>
      </c>
      <c r="O3379" s="4">
        <f t="shared" si="52"/>
        <v>454888.46507423458</v>
      </c>
    </row>
    <row r="3380" spans="1:15" x14ac:dyDescent="0.3">
      <c r="A3380" s="1">
        <v>44943</v>
      </c>
      <c r="B3380" s="2" t="s">
        <v>2425</v>
      </c>
      <c r="C3380" s="2" t="s">
        <v>2426</v>
      </c>
      <c r="D3380" s="2" t="s">
        <v>3401</v>
      </c>
      <c r="E3380">
        <v>189</v>
      </c>
      <c r="F3380" t="str">
        <f>+VLOOKUP(E3380,[1]CLIENTES!A:B,2,0)</f>
        <v>Dayana</v>
      </c>
      <c r="G3380">
        <v>7</v>
      </c>
      <c r="H3380" t="str">
        <f>+VLOOKUP(G3380,[1]SKU!A:B,2,0)</f>
        <v>IBIZA BLANCO 34 X 51 ALLPA 2DA C</v>
      </c>
      <c r="I3380" t="str">
        <f>+VLOOKUP(G3380,[1]SKU!A:D,4,0)</f>
        <v>CERAMICO</v>
      </c>
      <c r="J3380" t="str">
        <f>+VLOOKUP(G3380,[1]SKU!A:E,5,0)</f>
        <v>Marmoles</v>
      </c>
      <c r="K3380" t="str">
        <f>+VLOOKUP(G3380,[1]SKU!A:C,3,0)</f>
        <v>ALLPA</v>
      </c>
      <c r="L3380">
        <v>132</v>
      </c>
      <c r="M3380">
        <v>111.76708086007584</v>
      </c>
      <c r="N3380">
        <f>+VLOOKUP([1]VENTAS!G3380,[1]SKU!A:G,6,0)</f>
        <v>6950</v>
      </c>
      <c r="O3380" s="4">
        <f t="shared" si="52"/>
        <v>776781.21197752701</v>
      </c>
    </row>
    <row r="3381" spans="1:15" x14ac:dyDescent="0.3">
      <c r="A3381" s="1">
        <v>44937</v>
      </c>
      <c r="B3381" s="2" t="s">
        <v>2425</v>
      </c>
      <c r="C3381" s="2" t="s">
        <v>2426</v>
      </c>
      <c r="D3381" s="2" t="s">
        <v>3402</v>
      </c>
      <c r="E3381">
        <v>105</v>
      </c>
      <c r="F3381" t="str">
        <f>+VLOOKUP(E3381,[1]CLIENTES!A:B,2,0)</f>
        <v>Basthian</v>
      </c>
      <c r="G3381">
        <v>24</v>
      </c>
      <c r="H3381" t="str">
        <f>+VLOOKUP(G3381,[1]SKU!A:B,2,0)</f>
        <v>MANAOS GRIS 38 x 38 C.NEGRO 1RA CAL</v>
      </c>
      <c r="I3381" t="str">
        <f>+VLOOKUP(G3381,[1]SKU!A:D,4,0)</f>
        <v>CERAMICO</v>
      </c>
      <c r="J3381" t="str">
        <f>+VLOOKUP(G3381,[1]SKU!A:E,5,0)</f>
        <v>Marmoles</v>
      </c>
      <c r="K3381" t="str">
        <f>+VLOOKUP(G3381,[1]SKU!A:C,3,0)</f>
        <v>CERRO NEGRO</v>
      </c>
      <c r="L3381">
        <v>144</v>
      </c>
      <c r="M3381">
        <v>13.99567015441874</v>
      </c>
      <c r="N3381">
        <f>+VLOOKUP([1]VENTAS!G3381,[1]SKU!A:G,6,0)</f>
        <v>5182</v>
      </c>
      <c r="O3381" s="4">
        <f t="shared" si="52"/>
        <v>72525.562740197915</v>
      </c>
    </row>
    <row r="3382" spans="1:15" x14ac:dyDescent="0.3">
      <c r="A3382" s="1">
        <v>44982</v>
      </c>
      <c r="B3382" s="2" t="s">
        <v>2425</v>
      </c>
      <c r="C3382" s="2" t="s">
        <v>2426</v>
      </c>
      <c r="D3382" s="2" t="s">
        <v>3403</v>
      </c>
      <c r="E3382">
        <v>114</v>
      </c>
      <c r="F3382" t="str">
        <f>+VLOOKUP(E3382,[1]CLIENTES!A:B,2,0)</f>
        <v>Dian</v>
      </c>
      <c r="G3382">
        <v>31</v>
      </c>
      <c r="H3382" t="str">
        <f>+VLOOKUP(G3382,[1]SKU!A:B,2,0)</f>
        <v>ASPEN MATE 29 x 59 C.NEGRO 1RA C</v>
      </c>
      <c r="I3382" t="str">
        <f>+VLOOKUP(G3382,[1]SKU!A:D,4,0)</f>
        <v>CERAMICO</v>
      </c>
      <c r="J3382" t="str">
        <f>+VLOOKUP(G3382,[1]SKU!A:E,5,0)</f>
        <v>Deco &amp; Mas</v>
      </c>
      <c r="K3382" t="str">
        <f>+VLOOKUP(G3382,[1]SKU!A:C,3,0)</f>
        <v>CERRO NEGRO</v>
      </c>
      <c r="L3382">
        <v>6</v>
      </c>
      <c r="M3382">
        <v>4.0029483546109326</v>
      </c>
      <c r="N3382">
        <f>+VLOOKUP([1]VENTAS!G3382,[1]SKU!A:G,6,0)</f>
        <v>8092</v>
      </c>
      <c r="O3382" s="4">
        <f t="shared" si="52"/>
        <v>32391.858085511667</v>
      </c>
    </row>
    <row r="3383" spans="1:15" x14ac:dyDescent="0.3">
      <c r="A3383" s="1">
        <v>44964</v>
      </c>
      <c r="B3383" s="2" t="s">
        <v>2425</v>
      </c>
      <c r="C3383" s="2" t="s">
        <v>2426</v>
      </c>
      <c r="D3383" s="2" t="s">
        <v>3404</v>
      </c>
      <c r="E3383">
        <v>178</v>
      </c>
      <c r="F3383" t="str">
        <f>+VLOOKUP(E3383,[1]CLIENTES!A:B,2,0)</f>
        <v>Bernardo</v>
      </c>
      <c r="G3383">
        <v>260</v>
      </c>
      <c r="H3383" t="str">
        <f>+VLOOKUP(G3383,[1]SKU!A:B,2,0)</f>
        <v>ROBLE 21 X 120 C.NEGRO 2DA CAL</v>
      </c>
      <c r="I3383" t="str">
        <f>+VLOOKUP(G3383,[1]SKU!A:D,4,0)</f>
        <v>PORCELANATO</v>
      </c>
      <c r="J3383" t="str">
        <f>+VLOOKUP(G3383,[1]SKU!A:E,5,0)</f>
        <v>Maderas</v>
      </c>
      <c r="K3383" t="str">
        <f>+VLOOKUP(G3383,[1]SKU!A:C,3,0)</f>
        <v>CERRO NEGRO</v>
      </c>
      <c r="L3383">
        <v>29</v>
      </c>
      <c r="M3383">
        <v>4.9646048352374041</v>
      </c>
      <c r="N3383">
        <f>+VLOOKUP([1]VENTAS!G3383,[1]SKU!A:G,6,0)</f>
        <v>5846</v>
      </c>
      <c r="O3383" s="4">
        <f t="shared" si="52"/>
        <v>29023.079866797863</v>
      </c>
    </row>
    <row r="3384" spans="1:15" x14ac:dyDescent="0.3">
      <c r="A3384" s="1">
        <v>44942</v>
      </c>
      <c r="B3384" s="2" t="s">
        <v>2425</v>
      </c>
      <c r="C3384" s="2" t="s">
        <v>2426</v>
      </c>
      <c r="D3384" s="2" t="s">
        <v>3405</v>
      </c>
      <c r="E3384">
        <v>173</v>
      </c>
      <c r="F3384" t="str">
        <f>+VLOOKUP(E3384,[1]CLIENTES!A:B,2,0)</f>
        <v>Lucas</v>
      </c>
      <c r="G3384">
        <v>141</v>
      </c>
      <c r="H3384" t="str">
        <f>+VLOOKUP(G3384,[1]SKU!A:B,2,0)</f>
        <v>MURO PIEDRA  BRICK 31 x 53 LOURDES 1RA C</v>
      </c>
      <c r="I3384" t="str">
        <f>+VLOOKUP(G3384,[1]SKU!A:D,4,0)</f>
        <v>CERAMICO</v>
      </c>
      <c r="J3384" t="str">
        <f>+VLOOKUP(G3384,[1]SKU!A:E,5,0)</f>
        <v>Piedras</v>
      </c>
      <c r="K3384" t="str">
        <f>+VLOOKUP(G3384,[1]SKU!A:C,3,0)</f>
        <v>LOURDES</v>
      </c>
      <c r="L3384">
        <v>166</v>
      </c>
      <c r="M3384">
        <v>102.61279079083675</v>
      </c>
      <c r="N3384">
        <f>+VLOOKUP([1]VENTAS!G3384,[1]SKU!A:G,6,0)</f>
        <v>8048</v>
      </c>
      <c r="O3384" s="4">
        <f t="shared" si="52"/>
        <v>825827.7402846542</v>
      </c>
    </row>
    <row r="3385" spans="1:15" x14ac:dyDescent="0.3">
      <c r="A3385" s="1">
        <v>44982</v>
      </c>
      <c r="B3385" s="2" t="s">
        <v>2425</v>
      </c>
      <c r="C3385" s="2" t="s">
        <v>2426</v>
      </c>
      <c r="D3385" s="2" t="s">
        <v>3406</v>
      </c>
      <c r="E3385">
        <v>242</v>
      </c>
      <c r="F3385" t="str">
        <f>+VLOOKUP(E3385,[1]CLIENTES!A:B,2,0)</f>
        <v>Pilar</v>
      </c>
      <c r="G3385">
        <v>179</v>
      </c>
      <c r="H3385" t="str">
        <f>+VLOOKUP(G3385,[1]SKU!A:B,2,0)</f>
        <v>CASTAÑO 50 x 50 CORTINES 1RA C</v>
      </c>
      <c r="I3385" t="str">
        <f>+VLOOKUP(G3385,[1]SKU!A:D,4,0)</f>
        <v>CERAMICO</v>
      </c>
      <c r="J3385" t="str">
        <f>+VLOOKUP(G3385,[1]SKU!A:E,5,0)</f>
        <v>Maderas</v>
      </c>
      <c r="K3385" t="str">
        <f>+VLOOKUP(G3385,[1]SKU!A:C,3,0)</f>
        <v>CORTINES</v>
      </c>
      <c r="L3385">
        <v>38</v>
      </c>
      <c r="M3385">
        <v>23.861441160860412</v>
      </c>
      <c r="N3385">
        <f>+VLOOKUP([1]VENTAS!G3385,[1]SKU!A:G,6,0)</f>
        <v>4120</v>
      </c>
      <c r="O3385" s="4">
        <f t="shared" si="52"/>
        <v>98309.137582744894</v>
      </c>
    </row>
    <row r="3386" spans="1:15" x14ac:dyDescent="0.3">
      <c r="A3386" s="1">
        <v>44980</v>
      </c>
      <c r="B3386" s="2" t="s">
        <v>2425</v>
      </c>
      <c r="C3386" s="2" t="s">
        <v>2426</v>
      </c>
      <c r="D3386" s="2" t="s">
        <v>3407</v>
      </c>
      <c r="E3386">
        <v>49</v>
      </c>
      <c r="F3386" t="str">
        <f>+VLOOKUP(E3386,[1]CLIENTES!A:B,2,0)</f>
        <v>Felipe</v>
      </c>
      <c r="G3386">
        <v>339</v>
      </c>
      <c r="H3386" t="str">
        <f>+VLOOKUP(G3386,[1]SKU!A:B,2,0)</f>
        <v>M. TRAV BIANC RT PUL FIT 57,7 x 57,7 S.LOREN 2DA C</v>
      </c>
      <c r="I3386" t="str">
        <f>+VLOOKUP(G3386,[1]SKU!A:D,4,0)</f>
        <v>PORCELANATO</v>
      </c>
      <c r="J3386" t="str">
        <f>+VLOOKUP(G3386,[1]SKU!A:E,5,0)</f>
        <v>Marmoles</v>
      </c>
      <c r="K3386" t="str">
        <f>+VLOOKUP(G3386,[1]SKU!A:C,3,0)</f>
        <v>SAN LORENZO</v>
      </c>
      <c r="L3386">
        <v>90</v>
      </c>
      <c r="M3386">
        <v>12.471628577581161</v>
      </c>
      <c r="N3386">
        <f>+VLOOKUP([1]VENTAS!G3386,[1]SKU!A:G,6,0)</f>
        <v>4655</v>
      </c>
      <c r="O3386" s="4">
        <f t="shared" si="52"/>
        <v>58055.431028640305</v>
      </c>
    </row>
    <row r="3387" spans="1:15" x14ac:dyDescent="0.3">
      <c r="A3387" s="1">
        <v>44942</v>
      </c>
      <c r="B3387" s="2" t="s">
        <v>2425</v>
      </c>
      <c r="C3387" s="2" t="s">
        <v>2426</v>
      </c>
      <c r="D3387" s="2" t="s">
        <v>3408</v>
      </c>
      <c r="E3387">
        <v>106</v>
      </c>
      <c r="F3387" t="str">
        <f>+VLOOKUP(E3387,[1]CLIENTES!A:B,2,0)</f>
        <v>Aquiles</v>
      </c>
      <c r="G3387">
        <v>161</v>
      </c>
      <c r="H3387" t="str">
        <f>+VLOOKUP(G3387,[1]SKU!A:B,2,0)</f>
        <v>BLANCO PERLA SAT 33 x 45,3 S.LOREN 1RA C</v>
      </c>
      <c r="I3387" t="str">
        <f>+VLOOKUP(G3387,[1]SKU!A:D,4,0)</f>
        <v>CERAMICO</v>
      </c>
      <c r="J3387" t="str">
        <f>+VLOOKUP(G3387,[1]SKU!A:E,5,0)</f>
        <v>Deco &amp; Mas</v>
      </c>
      <c r="K3387" t="str">
        <f>+VLOOKUP(G3387,[1]SKU!A:C,3,0)</f>
        <v>SAN LORENZO</v>
      </c>
      <c r="L3387">
        <v>8</v>
      </c>
      <c r="M3387">
        <v>4.7827998734473809</v>
      </c>
      <c r="N3387">
        <f>+VLOOKUP([1]VENTAS!G3387,[1]SKU!A:G,6,0)</f>
        <v>4870</v>
      </c>
      <c r="O3387" s="4">
        <f t="shared" si="52"/>
        <v>23292.235383688745</v>
      </c>
    </row>
    <row r="3388" spans="1:15" x14ac:dyDescent="0.3">
      <c r="A3388" s="1">
        <v>44940</v>
      </c>
      <c r="B3388" s="2" t="s">
        <v>2425</v>
      </c>
      <c r="C3388" s="2" t="s">
        <v>2426</v>
      </c>
      <c r="D3388" s="2" t="s">
        <v>3409</v>
      </c>
      <c r="E3388">
        <v>204</v>
      </c>
      <c r="F3388" t="str">
        <f>+VLOOKUP(E3388,[1]CLIENTES!A:B,2,0)</f>
        <v>Cristobal</v>
      </c>
      <c r="G3388">
        <v>242</v>
      </c>
      <c r="H3388" t="str">
        <f>+VLOOKUP(G3388,[1]SKU!A:B,2,0)</f>
        <v>CONCRETE WHITE 60 X 60 ALBERDI 1RA C</v>
      </c>
      <c r="I3388" t="str">
        <f>+VLOOKUP(G3388,[1]SKU!A:D,4,0)</f>
        <v>PORCELANATO</v>
      </c>
      <c r="J3388" t="str">
        <f>+VLOOKUP(G3388,[1]SKU!A:E,5,0)</f>
        <v>Cementos</v>
      </c>
      <c r="K3388" t="str">
        <f>+VLOOKUP(G3388,[1]SKU!A:C,3,0)</f>
        <v>ALBERDI</v>
      </c>
      <c r="L3388">
        <v>138</v>
      </c>
      <c r="M3388">
        <v>48.880787456993012</v>
      </c>
      <c r="N3388">
        <f>+VLOOKUP([1]VENTAS!G3388,[1]SKU!A:G,6,0)</f>
        <v>8541</v>
      </c>
      <c r="O3388" s="4">
        <f t="shared" si="52"/>
        <v>417490.80567017733</v>
      </c>
    </row>
    <row r="3389" spans="1:15" x14ac:dyDescent="0.3">
      <c r="A3389" s="1">
        <v>44985</v>
      </c>
      <c r="B3389" s="2" t="s">
        <v>2425</v>
      </c>
      <c r="C3389" s="2" t="s">
        <v>2426</v>
      </c>
      <c r="D3389" s="2" t="s">
        <v>3410</v>
      </c>
      <c r="E3389">
        <v>232</v>
      </c>
      <c r="F3389" t="str">
        <f>+VLOOKUP(E3389,[1]CLIENTES!A:B,2,0)</f>
        <v>Andres</v>
      </c>
      <c r="G3389">
        <v>54</v>
      </c>
      <c r="H3389" t="str">
        <f>+VLOOKUP(G3389,[1]SKU!A:B,2,0)</f>
        <v>VENECIANO MIX PLATA 33 x 33 S.LOREN 1RA C</v>
      </c>
      <c r="I3389" t="str">
        <f>+VLOOKUP(G3389,[1]SKU!A:D,4,0)</f>
        <v>CERAMICO</v>
      </c>
      <c r="J3389" t="str">
        <f>+VLOOKUP(G3389,[1]SKU!A:E,5,0)</f>
        <v>Deco &amp; Mas</v>
      </c>
      <c r="K3389" t="str">
        <f>+VLOOKUP(G3389,[1]SKU!A:C,3,0)</f>
        <v>SAN LORENZO</v>
      </c>
      <c r="L3389">
        <v>77</v>
      </c>
      <c r="M3389">
        <v>60.595201597029494</v>
      </c>
      <c r="N3389">
        <f>+VLOOKUP([1]VENTAS!G3389,[1]SKU!A:G,6,0)</f>
        <v>2722</v>
      </c>
      <c r="O3389" s="4">
        <f t="shared" si="52"/>
        <v>164940.13874711428</v>
      </c>
    </row>
    <row r="3390" spans="1:15" x14ac:dyDescent="0.3">
      <c r="A3390" s="1">
        <v>44977</v>
      </c>
      <c r="B3390" s="2" t="s">
        <v>2425</v>
      </c>
      <c r="C3390" s="2" t="s">
        <v>2426</v>
      </c>
      <c r="D3390" s="2" t="s">
        <v>3411</v>
      </c>
      <c r="E3390">
        <v>81</v>
      </c>
      <c r="F3390" t="str">
        <f>+VLOOKUP(E3390,[1]CLIENTES!A:B,2,0)</f>
        <v>Kathalina</v>
      </c>
      <c r="G3390">
        <v>210</v>
      </c>
      <c r="H3390" t="str">
        <f>+VLOOKUP(G3390,[1]SKU!A:B,2,0)</f>
        <v>PORCELANATO RETRO 20 X 60 ALBERDI 2DA C</v>
      </c>
      <c r="I3390" t="str">
        <f>+VLOOKUP(G3390,[1]SKU!A:D,4,0)</f>
        <v>PORCELANATO</v>
      </c>
      <c r="J3390" t="str">
        <f>+VLOOKUP(G3390,[1]SKU!A:E,5,0)</f>
        <v>Maderas</v>
      </c>
      <c r="K3390" t="str">
        <f>+VLOOKUP(G3390,[1]SKU!A:C,3,0)</f>
        <v>ALBERDI</v>
      </c>
      <c r="L3390">
        <v>110</v>
      </c>
      <c r="M3390">
        <v>73.866338563723502</v>
      </c>
      <c r="N3390">
        <f>+VLOOKUP([1]VENTAS!G3390,[1]SKU!A:G,6,0)</f>
        <v>6807</v>
      </c>
      <c r="O3390" s="4">
        <f t="shared" si="52"/>
        <v>502808.16660326585</v>
      </c>
    </row>
    <row r="3391" spans="1:15" x14ac:dyDescent="0.3">
      <c r="A3391" s="1">
        <v>44974</v>
      </c>
      <c r="B3391" s="2" t="s">
        <v>2425</v>
      </c>
      <c r="C3391" s="2" t="s">
        <v>2426</v>
      </c>
      <c r="D3391" s="2" t="s">
        <v>3412</v>
      </c>
      <c r="E3391">
        <v>120</v>
      </c>
      <c r="F3391" t="str">
        <f>+VLOOKUP(E3391,[1]CLIENTES!A:B,2,0)</f>
        <v>Vaithiare</v>
      </c>
      <c r="G3391">
        <v>108</v>
      </c>
      <c r="H3391" t="str">
        <f>+VLOOKUP(G3391,[1]SKU!A:B,2,0)</f>
        <v>FORTALEZA GRIS 38 x 38 C.NEGRO 1RA CAL</v>
      </c>
      <c r="I3391" t="str">
        <f>+VLOOKUP(G3391,[1]SKU!A:D,4,0)</f>
        <v>CERAMICO</v>
      </c>
      <c r="J3391" t="str">
        <f>+VLOOKUP(G3391,[1]SKU!A:E,5,0)</f>
        <v>Cementos</v>
      </c>
      <c r="K3391" t="str">
        <f>+VLOOKUP(G3391,[1]SKU!A:C,3,0)</f>
        <v>CERRO NEGRO</v>
      </c>
      <c r="L3391">
        <v>50</v>
      </c>
      <c r="M3391">
        <v>8.981057094208639</v>
      </c>
      <c r="N3391">
        <f>+VLOOKUP([1]VENTAS!G3391,[1]SKU!A:G,6,0)</f>
        <v>6632</v>
      </c>
      <c r="O3391" s="4">
        <f t="shared" si="52"/>
        <v>59562.370648791693</v>
      </c>
    </row>
    <row r="3392" spans="1:15" x14ac:dyDescent="0.3">
      <c r="A3392" s="1">
        <v>44965</v>
      </c>
      <c r="B3392" s="2" t="s">
        <v>2425</v>
      </c>
      <c r="C3392" s="2" t="s">
        <v>2426</v>
      </c>
      <c r="D3392" s="2" t="s">
        <v>3413</v>
      </c>
      <c r="E3392">
        <v>140</v>
      </c>
      <c r="F3392" t="str">
        <f>+VLOOKUP(E3392,[1]CLIENTES!A:B,2,0)</f>
        <v>Amelie</v>
      </c>
      <c r="G3392">
        <v>169</v>
      </c>
      <c r="H3392" t="str">
        <f>+VLOOKUP(G3392,[1]SKU!A:B,2,0)</f>
        <v>CALIFORNIA BEIGE 36 x 36 ALLPA 1RA C</v>
      </c>
      <c r="I3392" t="str">
        <f>+VLOOKUP(G3392,[1]SKU!A:D,4,0)</f>
        <v>CERAMICO</v>
      </c>
      <c r="J3392" t="str">
        <f>+VLOOKUP(G3392,[1]SKU!A:E,5,0)</f>
        <v>Cementos</v>
      </c>
      <c r="K3392" t="str">
        <f>+VLOOKUP(G3392,[1]SKU!A:C,3,0)</f>
        <v>ALLPA</v>
      </c>
      <c r="L3392">
        <v>80</v>
      </c>
      <c r="M3392">
        <v>77.17947512429393</v>
      </c>
      <c r="N3392">
        <f>+VLOOKUP([1]VENTAS!G3392,[1]SKU!A:G,6,0)</f>
        <v>7821</v>
      </c>
      <c r="O3392" s="4">
        <f t="shared" si="52"/>
        <v>603620.67494710279</v>
      </c>
    </row>
    <row r="3393" spans="1:15" x14ac:dyDescent="0.3">
      <c r="A3393" s="1">
        <v>44957</v>
      </c>
      <c r="B3393" s="2" t="s">
        <v>2425</v>
      </c>
      <c r="C3393" s="2" t="s">
        <v>2426</v>
      </c>
      <c r="D3393" s="2" t="s">
        <v>3414</v>
      </c>
      <c r="E3393">
        <v>237</v>
      </c>
      <c r="F3393" t="str">
        <f>+VLOOKUP(E3393,[1]CLIENTES!A:B,2,0)</f>
        <v>Jeans</v>
      </c>
      <c r="G3393">
        <v>288</v>
      </c>
      <c r="H3393" t="str">
        <f>+VLOOKUP(G3393,[1]SKU!A:B,2,0)</f>
        <v>SIDNEY ICE NATURAL RECT 59 x 59 C.NEGRO 2DA CAL</v>
      </c>
      <c r="I3393" t="str">
        <f>+VLOOKUP(G3393,[1]SKU!A:D,4,0)</f>
        <v>PORCELANATO</v>
      </c>
      <c r="J3393" t="str">
        <f>+VLOOKUP(G3393,[1]SKU!A:E,5,0)</f>
        <v>Cementos</v>
      </c>
      <c r="K3393" t="str">
        <f>+VLOOKUP(G3393,[1]SKU!A:C,3,0)</f>
        <v>CERRO NEGRO</v>
      </c>
      <c r="L3393">
        <v>140</v>
      </c>
      <c r="M3393">
        <v>78.192930491967815</v>
      </c>
      <c r="N3393">
        <f>+VLOOKUP([1]VENTAS!G3393,[1]SKU!A:G,6,0)</f>
        <v>2328</v>
      </c>
      <c r="O3393" s="4">
        <f t="shared" si="52"/>
        <v>182033.14218530108</v>
      </c>
    </row>
    <row r="3394" spans="1:15" x14ac:dyDescent="0.3">
      <c r="A3394" s="1">
        <v>44950</v>
      </c>
      <c r="B3394" s="2" t="s">
        <v>2425</v>
      </c>
      <c r="C3394" s="2" t="s">
        <v>2426</v>
      </c>
      <c r="D3394" s="2" t="s">
        <v>3415</v>
      </c>
      <c r="E3394">
        <v>219</v>
      </c>
      <c r="F3394" t="str">
        <f>+VLOOKUP(E3394,[1]CLIENTES!A:B,2,0)</f>
        <v>Duvan</v>
      </c>
      <c r="G3394">
        <v>291</v>
      </c>
      <c r="H3394" t="str">
        <f>+VLOOKUP(G3394,[1]SKU!A:B,2,0)</f>
        <v>SOHO LOUNGE ESM NAT 60 x 60 ILVA 1RA C</v>
      </c>
      <c r="I3394" t="str">
        <f>+VLOOKUP(G3394,[1]SKU!A:D,4,0)</f>
        <v>PORCELANATO</v>
      </c>
      <c r="J3394" t="str">
        <f>+VLOOKUP(G3394,[1]SKU!A:E,5,0)</f>
        <v>Cementos</v>
      </c>
      <c r="K3394" t="str">
        <f>+VLOOKUP(G3394,[1]SKU!A:C,3,0)</f>
        <v>ILVA</v>
      </c>
      <c r="L3394">
        <v>19</v>
      </c>
      <c r="M3394">
        <v>18.248882900606159</v>
      </c>
      <c r="N3394">
        <f>+VLOOKUP([1]VENTAS!G3394,[1]SKU!A:G,6,0)</f>
        <v>2194</v>
      </c>
      <c r="O3394" s="4">
        <f t="shared" si="52"/>
        <v>40038.049083929909</v>
      </c>
    </row>
    <row r="3395" spans="1:15" x14ac:dyDescent="0.3">
      <c r="A3395" s="1">
        <v>44981</v>
      </c>
      <c r="B3395" s="2" t="s">
        <v>2425</v>
      </c>
      <c r="C3395" s="2" t="s">
        <v>2426</v>
      </c>
      <c r="D3395" s="2" t="s">
        <v>3416</v>
      </c>
      <c r="E3395">
        <v>94</v>
      </c>
      <c r="F3395" t="str">
        <f>+VLOOKUP(E3395,[1]CLIENTES!A:B,2,0)</f>
        <v>Vincen</v>
      </c>
      <c r="G3395">
        <v>87</v>
      </c>
      <c r="H3395" t="str">
        <f>+VLOOKUP(G3395,[1]SKU!A:B,2,0)</f>
        <v>VICTORIA BEIGE 35 x 35 LOURDES 1RA C</v>
      </c>
      <c r="I3395" t="str">
        <f>+VLOOKUP(G3395,[1]SKU!A:D,4,0)</f>
        <v>CERAMICO</v>
      </c>
      <c r="J3395" t="str">
        <f>+VLOOKUP(G3395,[1]SKU!A:E,5,0)</f>
        <v>Cementos</v>
      </c>
      <c r="K3395" t="str">
        <f>+VLOOKUP(G3395,[1]SKU!A:C,3,0)</f>
        <v>LOURDES</v>
      </c>
      <c r="L3395">
        <v>169</v>
      </c>
      <c r="M3395">
        <v>24.043464560457718</v>
      </c>
      <c r="N3395">
        <f>+VLOOKUP([1]VENTAS!G3395,[1]SKU!A:G,6,0)</f>
        <v>4807</v>
      </c>
      <c r="O3395" s="4">
        <f t="shared" ref="O3395:O3458" si="53">+N3395*M3395</f>
        <v>115576.93414212026</v>
      </c>
    </row>
    <row r="3396" spans="1:15" x14ac:dyDescent="0.3">
      <c r="A3396" s="1">
        <v>44980</v>
      </c>
      <c r="B3396" s="2" t="s">
        <v>2425</v>
      </c>
      <c r="C3396" s="2" t="s">
        <v>2426</v>
      </c>
      <c r="D3396" s="2" t="s">
        <v>3417</v>
      </c>
      <c r="E3396">
        <v>189</v>
      </c>
      <c r="F3396" t="str">
        <f>+VLOOKUP(E3396,[1]CLIENTES!A:B,2,0)</f>
        <v>Dayana</v>
      </c>
      <c r="G3396">
        <v>233</v>
      </c>
      <c r="H3396" t="str">
        <f>+VLOOKUP(G3396,[1]SKU!A:B,2,0)</f>
        <v>URBAN ANTHRACITE NATURAL 80 X 80 VITE 2DA C</v>
      </c>
      <c r="I3396" t="str">
        <f>+VLOOKUP(G3396,[1]SKU!A:D,4,0)</f>
        <v>PORCELANATO</v>
      </c>
      <c r="J3396" t="str">
        <f>+VLOOKUP(G3396,[1]SKU!A:E,5,0)</f>
        <v>Cementos</v>
      </c>
      <c r="K3396" t="str">
        <f>+VLOOKUP(G3396,[1]SKU!A:C,3,0)</f>
        <v>VITE</v>
      </c>
      <c r="L3396">
        <v>6</v>
      </c>
      <c r="M3396">
        <v>0.48162826338487341</v>
      </c>
      <c r="N3396">
        <f>+VLOOKUP([1]VENTAS!G3396,[1]SKU!A:G,6,0)</f>
        <v>3987</v>
      </c>
      <c r="O3396" s="4">
        <f t="shared" si="53"/>
        <v>1920.2518861154904</v>
      </c>
    </row>
    <row r="3397" spans="1:15" x14ac:dyDescent="0.3">
      <c r="A3397" s="1">
        <v>44937</v>
      </c>
      <c r="B3397" s="2" t="s">
        <v>2425</v>
      </c>
      <c r="C3397" s="2" t="s">
        <v>2426</v>
      </c>
      <c r="D3397" s="2" t="s">
        <v>3418</v>
      </c>
      <c r="E3397">
        <v>21</v>
      </c>
      <c r="F3397" t="str">
        <f>+VLOOKUP(E3397,[1]CLIENTES!A:B,2,0)</f>
        <v>Jason</v>
      </c>
      <c r="G3397">
        <v>25</v>
      </c>
      <c r="H3397" t="str">
        <f>+VLOOKUP(G3397,[1]SKU!A:B,2,0)</f>
        <v>MADERA PARQUET 35 X 35 LOURDES 1RA C</v>
      </c>
      <c r="I3397" t="str">
        <f>+VLOOKUP(G3397,[1]SKU!A:D,4,0)</f>
        <v>CERAMICO</v>
      </c>
      <c r="J3397" t="str">
        <f>+VLOOKUP(G3397,[1]SKU!A:E,5,0)</f>
        <v>Maderas</v>
      </c>
      <c r="K3397" t="str">
        <f>+VLOOKUP(G3397,[1]SKU!A:C,3,0)</f>
        <v>LOURDES</v>
      </c>
      <c r="L3397">
        <v>56</v>
      </c>
      <c r="M3397">
        <v>33.292846128778976</v>
      </c>
      <c r="N3397">
        <f>+VLOOKUP([1]VENTAS!G3397,[1]SKU!A:G,6,0)</f>
        <v>6105</v>
      </c>
      <c r="O3397" s="4">
        <f t="shared" si="53"/>
        <v>203252.82561619565</v>
      </c>
    </row>
    <row r="3398" spans="1:15" x14ac:dyDescent="0.3">
      <c r="A3398" s="1">
        <v>44949</v>
      </c>
      <c r="B3398" s="2" t="s">
        <v>2425</v>
      </c>
      <c r="C3398" s="2" t="s">
        <v>2426</v>
      </c>
      <c r="D3398" s="2" t="s">
        <v>3419</v>
      </c>
      <c r="E3398">
        <v>147</v>
      </c>
      <c r="F3398" t="str">
        <f>+VLOOKUP(E3398,[1]CLIENTES!A:B,2,0)</f>
        <v>Mariel</v>
      </c>
      <c r="G3398">
        <v>2</v>
      </c>
      <c r="H3398" t="str">
        <f>+VLOOKUP(G3398,[1]SKU!A:B,2,0)</f>
        <v>KIRI 51 x 51 C.NEGRO 2DA CAL</v>
      </c>
      <c r="I3398" t="str">
        <f>+VLOOKUP(G3398,[1]SKU!A:D,4,0)</f>
        <v>CERAMICO</v>
      </c>
      <c r="J3398" t="str">
        <f>+VLOOKUP(G3398,[1]SKU!A:E,5,0)</f>
        <v>Maderas</v>
      </c>
      <c r="K3398" t="str">
        <f>+VLOOKUP(G3398,[1]SKU!A:C,3,0)</f>
        <v>CERRO NEGRO</v>
      </c>
      <c r="L3398">
        <v>95</v>
      </c>
      <c r="M3398">
        <v>83.718351105203425</v>
      </c>
      <c r="N3398">
        <f>+VLOOKUP([1]VENTAS!G3398,[1]SKU!A:G,6,0)</f>
        <v>9057</v>
      </c>
      <c r="O3398" s="4">
        <f t="shared" si="53"/>
        <v>758237.10595982743</v>
      </c>
    </row>
    <row r="3399" spans="1:15" x14ac:dyDescent="0.3">
      <c r="A3399" s="1">
        <v>44964</v>
      </c>
      <c r="B3399" s="2" t="s">
        <v>2425</v>
      </c>
      <c r="C3399" s="2" t="s">
        <v>2426</v>
      </c>
      <c r="D3399" s="2" t="s">
        <v>3420</v>
      </c>
      <c r="E3399">
        <v>104</v>
      </c>
      <c r="F3399" t="str">
        <f>+VLOOKUP(E3399,[1]CLIENTES!A:B,2,0)</f>
        <v>Mya</v>
      </c>
      <c r="G3399">
        <v>91</v>
      </c>
      <c r="H3399" t="str">
        <f>+VLOOKUP(G3399,[1]SKU!A:B,2,0)</f>
        <v>RONDA TIZA 38 x 38 C.NEGRO 1RA CAL</v>
      </c>
      <c r="I3399" t="str">
        <f>+VLOOKUP(G3399,[1]SKU!A:D,4,0)</f>
        <v>CERAMICO</v>
      </c>
      <c r="J3399" t="str">
        <f>+VLOOKUP(G3399,[1]SKU!A:E,5,0)</f>
        <v>Marmoles</v>
      </c>
      <c r="K3399" t="str">
        <f>+VLOOKUP(G3399,[1]SKU!A:C,3,0)</f>
        <v>CERRO NEGRO</v>
      </c>
      <c r="L3399">
        <v>101</v>
      </c>
      <c r="M3399">
        <v>86.855500954836273</v>
      </c>
      <c r="N3399">
        <f>+VLOOKUP([1]VENTAS!G3399,[1]SKU!A:G,6,0)</f>
        <v>6314</v>
      </c>
      <c r="O3399" s="4">
        <f t="shared" si="53"/>
        <v>548405.63302883622</v>
      </c>
    </row>
    <row r="3400" spans="1:15" x14ac:dyDescent="0.3">
      <c r="A3400" s="1">
        <v>44957</v>
      </c>
      <c r="B3400" s="2" t="s">
        <v>2425</v>
      </c>
      <c r="C3400" s="2" t="s">
        <v>2426</v>
      </c>
      <c r="D3400" s="2" t="s">
        <v>3421</v>
      </c>
      <c r="E3400">
        <v>194</v>
      </c>
      <c r="F3400" t="str">
        <f>+VLOOKUP(E3400,[1]CLIENTES!A:B,2,0)</f>
        <v>Kassandra</v>
      </c>
      <c r="G3400">
        <v>101</v>
      </c>
      <c r="H3400" t="str">
        <f>+VLOOKUP(G3400,[1]SKU!A:B,2,0)</f>
        <v>MARINO NEGRO 25 x 35 LOURDES 1RA C</v>
      </c>
      <c r="I3400" t="str">
        <f>+VLOOKUP(G3400,[1]SKU!A:D,4,0)</f>
        <v>CERAMICO</v>
      </c>
      <c r="J3400" t="str">
        <f>+VLOOKUP(G3400,[1]SKU!A:E,5,0)</f>
        <v>Marmoles</v>
      </c>
      <c r="K3400" t="str">
        <f>+VLOOKUP(G3400,[1]SKU!A:C,3,0)</f>
        <v>LOURDES</v>
      </c>
      <c r="L3400">
        <v>151</v>
      </c>
      <c r="M3400">
        <v>101.21930432780786</v>
      </c>
      <c r="N3400">
        <f>+VLOOKUP([1]VENTAS!G3400,[1]SKU!A:G,6,0)</f>
        <v>1810</v>
      </c>
      <c r="O3400" s="4">
        <f t="shared" si="53"/>
        <v>183206.94083333222</v>
      </c>
    </row>
    <row r="3401" spans="1:15" x14ac:dyDescent="0.3">
      <c r="A3401" s="1">
        <v>44952</v>
      </c>
      <c r="B3401" s="2" t="s">
        <v>2425</v>
      </c>
      <c r="C3401" s="2" t="s">
        <v>2426</v>
      </c>
      <c r="D3401" s="2" t="s">
        <v>3422</v>
      </c>
      <c r="E3401">
        <v>194</v>
      </c>
      <c r="F3401" t="str">
        <f>+VLOOKUP(E3401,[1]CLIENTES!A:B,2,0)</f>
        <v>Kassandra</v>
      </c>
      <c r="G3401">
        <v>20</v>
      </c>
      <c r="H3401" t="str">
        <f>+VLOOKUP(G3401,[1]SKU!A:B,2,0)</f>
        <v>MARINO  GRIS 35 x 35  LOURDES 1RA C</v>
      </c>
      <c r="I3401" t="str">
        <f>+VLOOKUP(G3401,[1]SKU!A:D,4,0)</f>
        <v>CERAMICO</v>
      </c>
      <c r="J3401" t="str">
        <f>+VLOOKUP(G3401,[1]SKU!A:E,5,0)</f>
        <v>Marmoles</v>
      </c>
      <c r="K3401" t="str">
        <f>+VLOOKUP(G3401,[1]SKU!A:C,3,0)</f>
        <v>LOURDES</v>
      </c>
      <c r="L3401">
        <v>18</v>
      </c>
      <c r="M3401">
        <v>12.390165245363727</v>
      </c>
      <c r="N3401">
        <f>+VLOOKUP([1]VENTAS!G3401,[1]SKU!A:G,6,0)</f>
        <v>9604</v>
      </c>
      <c r="O3401" s="4">
        <f t="shared" si="53"/>
        <v>118995.14701647323</v>
      </c>
    </row>
    <row r="3402" spans="1:15" x14ac:dyDescent="0.3">
      <c r="A3402" s="1">
        <v>44930</v>
      </c>
      <c r="B3402" s="2" t="s">
        <v>2425</v>
      </c>
      <c r="C3402" s="2" t="s">
        <v>2426</v>
      </c>
      <c r="D3402" s="2" t="s">
        <v>3423</v>
      </c>
      <c r="E3402">
        <v>10</v>
      </c>
      <c r="F3402" t="str">
        <f>+VLOOKUP(E3402,[1]CLIENTES!A:B,2,0)</f>
        <v>Dieter</v>
      </c>
      <c r="G3402">
        <v>317</v>
      </c>
      <c r="H3402" t="str">
        <f>+VLOOKUP(G3402,[1]SKU!A:B,2,0)</f>
        <v>MOODS GRIS RECT. 58 x 58 S.LOREN 2DA C</v>
      </c>
      <c r="I3402" t="str">
        <f>+VLOOKUP(G3402,[1]SKU!A:D,4,0)</f>
        <v>PORCELANATO</v>
      </c>
      <c r="J3402" t="str">
        <f>+VLOOKUP(G3402,[1]SKU!A:E,5,0)</f>
        <v>Cementos</v>
      </c>
      <c r="K3402" t="str">
        <f>+VLOOKUP(G3402,[1]SKU!A:C,3,0)</f>
        <v>SAN LORENZO</v>
      </c>
      <c r="L3402">
        <v>167</v>
      </c>
      <c r="M3402">
        <v>125.68383196267368</v>
      </c>
      <c r="N3402">
        <f>+VLOOKUP([1]VENTAS!G3402,[1]SKU!A:G,6,0)</f>
        <v>2032</v>
      </c>
      <c r="O3402" s="4">
        <f t="shared" si="53"/>
        <v>255389.54654815292</v>
      </c>
    </row>
    <row r="3403" spans="1:15" x14ac:dyDescent="0.3">
      <c r="A3403" s="1">
        <v>44981</v>
      </c>
      <c r="B3403" s="2" t="s">
        <v>2425</v>
      </c>
      <c r="C3403" s="2" t="s">
        <v>2426</v>
      </c>
      <c r="D3403" s="2" t="s">
        <v>3424</v>
      </c>
      <c r="E3403">
        <v>148</v>
      </c>
      <c r="F3403" t="str">
        <f>+VLOOKUP(E3403,[1]CLIENTES!A:B,2,0)</f>
        <v>Sayen</v>
      </c>
      <c r="G3403">
        <v>99</v>
      </c>
      <c r="H3403" t="str">
        <f>+VLOOKUP(G3403,[1]SKU!A:B,2,0)</f>
        <v>CALIFORNIA GRIS CLARO 51 x 51 ALLPA 2DA C</v>
      </c>
      <c r="I3403" t="str">
        <f>+VLOOKUP(G3403,[1]SKU!A:D,4,0)</f>
        <v>CERAMICO</v>
      </c>
      <c r="J3403" t="str">
        <f>+VLOOKUP(G3403,[1]SKU!A:E,5,0)</f>
        <v>Cementos</v>
      </c>
      <c r="K3403" t="str">
        <f>+VLOOKUP(G3403,[1]SKU!A:C,3,0)</f>
        <v>ALLPA</v>
      </c>
      <c r="L3403">
        <v>155</v>
      </c>
      <c r="M3403">
        <v>21.525532352265934</v>
      </c>
      <c r="N3403">
        <f>+VLOOKUP([1]VENTAS!G3403,[1]SKU!A:G,6,0)</f>
        <v>1196</v>
      </c>
      <c r="O3403" s="4">
        <f t="shared" si="53"/>
        <v>25744.536693310056</v>
      </c>
    </row>
    <row r="3404" spans="1:15" x14ac:dyDescent="0.3">
      <c r="A3404" s="1">
        <v>44971</v>
      </c>
      <c r="B3404" s="2" t="s">
        <v>2425</v>
      </c>
      <c r="C3404" s="2" t="s">
        <v>2426</v>
      </c>
      <c r="D3404" s="2" t="s">
        <v>3425</v>
      </c>
      <c r="E3404">
        <v>194</v>
      </c>
      <c r="F3404" t="str">
        <f>+VLOOKUP(E3404,[1]CLIENTES!A:B,2,0)</f>
        <v>Kassandra</v>
      </c>
      <c r="G3404">
        <v>76</v>
      </c>
      <c r="H3404" t="str">
        <f>+VLOOKUP(G3404,[1]SKU!A:B,2,0)</f>
        <v>HABITAT BLANCO BRILLANTE 33 X 45,3 SCOP 1RA C</v>
      </c>
      <c r="I3404" t="str">
        <f>+VLOOKUP(G3404,[1]SKU!A:D,4,0)</f>
        <v>CERAMICO</v>
      </c>
      <c r="J3404" t="str">
        <f>+VLOOKUP(G3404,[1]SKU!A:E,5,0)</f>
        <v>Marmoles</v>
      </c>
      <c r="K3404" t="str">
        <f>+VLOOKUP(G3404,[1]SKU!A:C,3,0)</f>
        <v>SCOP</v>
      </c>
      <c r="L3404">
        <v>147</v>
      </c>
      <c r="M3404">
        <v>100.31255542253999</v>
      </c>
      <c r="N3404">
        <f>+VLOOKUP([1]VENTAS!G3404,[1]SKU!A:G,6,0)</f>
        <v>1143</v>
      </c>
      <c r="O3404" s="4">
        <f t="shared" si="53"/>
        <v>114657.25084796321</v>
      </c>
    </row>
    <row r="3405" spans="1:15" x14ac:dyDescent="0.3">
      <c r="A3405" s="1">
        <v>44941</v>
      </c>
      <c r="B3405" s="2" t="s">
        <v>2425</v>
      </c>
      <c r="C3405" s="2" t="s">
        <v>2426</v>
      </c>
      <c r="D3405" s="2" t="s">
        <v>3426</v>
      </c>
      <c r="E3405">
        <v>239</v>
      </c>
      <c r="F3405" t="str">
        <f>+VLOOKUP(E3405,[1]CLIENTES!A:B,2,0)</f>
        <v>Lorena</v>
      </c>
      <c r="G3405">
        <v>117</v>
      </c>
      <c r="H3405" t="str">
        <f>+VLOOKUP(G3405,[1]SKU!A:B,2,0)</f>
        <v>GRAFIATO BEIGE 35 x 35  LOURDES 1RA C</v>
      </c>
      <c r="I3405" t="str">
        <f>+VLOOKUP(G3405,[1]SKU!A:D,4,0)</f>
        <v>CERAMICO</v>
      </c>
      <c r="J3405" t="str">
        <f>+VLOOKUP(G3405,[1]SKU!A:E,5,0)</f>
        <v>Cementos</v>
      </c>
      <c r="K3405" t="str">
        <f>+VLOOKUP(G3405,[1]SKU!A:C,3,0)</f>
        <v>LOURDES</v>
      </c>
      <c r="L3405">
        <v>4</v>
      </c>
      <c r="M3405">
        <v>0.79559515850270257</v>
      </c>
      <c r="N3405">
        <f>+VLOOKUP([1]VENTAS!G3405,[1]SKU!A:G,6,0)</f>
        <v>3888</v>
      </c>
      <c r="O3405" s="4">
        <f t="shared" si="53"/>
        <v>3093.2739762585074</v>
      </c>
    </row>
    <row r="3406" spans="1:15" x14ac:dyDescent="0.3">
      <c r="A3406" s="1">
        <v>44936</v>
      </c>
      <c r="B3406" s="2" t="s">
        <v>2425</v>
      </c>
      <c r="C3406" s="2" t="s">
        <v>2426</v>
      </c>
      <c r="D3406" s="2" t="s">
        <v>3427</v>
      </c>
      <c r="E3406">
        <v>74</v>
      </c>
      <c r="F3406" t="str">
        <f>+VLOOKUP(E3406,[1]CLIENTES!A:B,2,0)</f>
        <v>Ingrid</v>
      </c>
      <c r="G3406">
        <v>122</v>
      </c>
      <c r="H3406" t="str">
        <f>+VLOOKUP(G3406,[1]SKU!A:B,2,0)</f>
        <v>CALIPSO WHITE 31 X 53 LOURDES 1RA C</v>
      </c>
      <c r="I3406" t="str">
        <f>+VLOOKUP(G3406,[1]SKU!A:D,4,0)</f>
        <v>CERAMICO</v>
      </c>
      <c r="J3406" t="str">
        <f>+VLOOKUP(G3406,[1]SKU!A:E,5,0)</f>
        <v>Marmoles</v>
      </c>
      <c r="K3406" t="str">
        <f>+VLOOKUP(G3406,[1]SKU!A:C,3,0)</f>
        <v>LOURDES</v>
      </c>
      <c r="L3406">
        <v>52</v>
      </c>
      <c r="M3406">
        <v>44.422275461676513</v>
      </c>
      <c r="N3406">
        <f>+VLOOKUP([1]VENTAS!G3406,[1]SKU!A:G,6,0)</f>
        <v>4455</v>
      </c>
      <c r="O3406" s="4">
        <f t="shared" si="53"/>
        <v>197901.23718176887</v>
      </c>
    </row>
    <row r="3407" spans="1:15" x14ac:dyDescent="0.3">
      <c r="A3407" s="1">
        <v>44963</v>
      </c>
      <c r="B3407" s="2" t="s">
        <v>2425</v>
      </c>
      <c r="C3407" s="2" t="s">
        <v>2426</v>
      </c>
      <c r="D3407" s="2" t="s">
        <v>3428</v>
      </c>
      <c r="E3407">
        <v>41</v>
      </c>
      <c r="F3407" t="str">
        <f>+VLOOKUP(E3407,[1]CLIENTES!A:B,2,0)</f>
        <v>Hans</v>
      </c>
      <c r="G3407">
        <v>102</v>
      </c>
      <c r="H3407" t="str">
        <f>+VLOOKUP(G3407,[1]SKU!A:B,2,0)</f>
        <v>MUNICH GRIS 51 x 51 C.NEGRO 2DA CAL</v>
      </c>
      <c r="I3407" t="str">
        <f>+VLOOKUP(G3407,[1]SKU!A:D,4,0)</f>
        <v>CERAMICO</v>
      </c>
      <c r="J3407" t="str">
        <f>+VLOOKUP(G3407,[1]SKU!A:E,5,0)</f>
        <v>Cementos</v>
      </c>
      <c r="K3407" t="str">
        <f>+VLOOKUP(G3407,[1]SKU!A:C,3,0)</f>
        <v>CERRO NEGRO</v>
      </c>
      <c r="L3407">
        <v>93</v>
      </c>
      <c r="M3407">
        <v>22.654375673465541</v>
      </c>
      <c r="N3407">
        <f>+VLOOKUP([1]VENTAS!G3407,[1]SKU!A:G,6,0)</f>
        <v>7731</v>
      </c>
      <c r="O3407" s="4">
        <f t="shared" si="53"/>
        <v>175140.9783315621</v>
      </c>
    </row>
    <row r="3408" spans="1:15" x14ac:dyDescent="0.3">
      <c r="A3408" s="1">
        <v>44932</v>
      </c>
      <c r="B3408" s="2" t="s">
        <v>2425</v>
      </c>
      <c r="C3408" s="2" t="s">
        <v>2426</v>
      </c>
      <c r="D3408" s="2" t="s">
        <v>3429</v>
      </c>
      <c r="E3408">
        <v>135</v>
      </c>
      <c r="F3408" t="str">
        <f>+VLOOKUP(E3408,[1]CLIENTES!A:B,2,0)</f>
        <v>Stefano38</v>
      </c>
      <c r="G3408">
        <v>194</v>
      </c>
      <c r="H3408" t="str">
        <f>+VLOOKUP(G3408,[1]SKU!A:B,2,0)</f>
        <v>AQUA MIX BLUE 33 x 33 SCOP 1RA CAL</v>
      </c>
      <c r="I3408" t="str">
        <f>+VLOOKUP(G3408,[1]SKU!A:D,4,0)</f>
        <v>CERAMICO</v>
      </c>
      <c r="J3408" t="str">
        <f>+VLOOKUP(G3408,[1]SKU!A:E,5,0)</f>
        <v>Deco &amp; Mas</v>
      </c>
      <c r="K3408" t="str">
        <f>+VLOOKUP(G3408,[1]SKU!A:C,3,0)</f>
        <v>SCOP</v>
      </c>
      <c r="L3408">
        <v>64</v>
      </c>
      <c r="M3408">
        <v>63.914398201622404</v>
      </c>
      <c r="N3408">
        <f>+VLOOKUP([1]VENTAS!G3408,[1]SKU!A:G,6,0)</f>
        <v>8397</v>
      </c>
      <c r="O3408" s="4">
        <f t="shared" si="53"/>
        <v>536689.20169902337</v>
      </c>
    </row>
    <row r="3409" spans="1:15" x14ac:dyDescent="0.3">
      <c r="A3409" s="1">
        <v>44979</v>
      </c>
      <c r="B3409" s="2" t="s">
        <v>2425</v>
      </c>
      <c r="C3409" s="2" t="s">
        <v>2426</v>
      </c>
      <c r="D3409" s="2" t="s">
        <v>3430</v>
      </c>
      <c r="E3409">
        <v>56</v>
      </c>
      <c r="F3409" t="str">
        <f>+VLOOKUP(E3409,[1]CLIENTES!A:B,2,0)</f>
        <v>Stephanie</v>
      </c>
      <c r="G3409">
        <v>114</v>
      </c>
      <c r="H3409" t="str">
        <f>+VLOOKUP(G3409,[1]SKU!A:B,2,0)</f>
        <v>LEBLON MARFIL 38 x 38 C.NEGRO 2DA CAL</v>
      </c>
      <c r="I3409" t="str">
        <f>+VLOOKUP(G3409,[1]SKU!A:D,4,0)</f>
        <v>CERAMICO</v>
      </c>
      <c r="J3409" t="str">
        <f>+VLOOKUP(G3409,[1]SKU!A:E,5,0)</f>
        <v>Marmoles</v>
      </c>
      <c r="K3409" t="str">
        <f>+VLOOKUP(G3409,[1]SKU!A:C,3,0)</f>
        <v>CERRO NEGRO</v>
      </c>
      <c r="L3409">
        <v>163</v>
      </c>
      <c r="M3409">
        <v>23.554049501578152</v>
      </c>
      <c r="N3409">
        <f>+VLOOKUP([1]VENTAS!G3409,[1]SKU!A:G,6,0)</f>
        <v>6873</v>
      </c>
      <c r="O3409" s="4">
        <f t="shared" si="53"/>
        <v>161886.98222434663</v>
      </c>
    </row>
    <row r="3410" spans="1:15" x14ac:dyDescent="0.3">
      <c r="A3410" s="1">
        <v>44927</v>
      </c>
      <c r="B3410" s="2" t="s">
        <v>2425</v>
      </c>
      <c r="C3410" s="2" t="s">
        <v>2426</v>
      </c>
      <c r="D3410" s="2" t="s">
        <v>3431</v>
      </c>
      <c r="E3410">
        <v>31</v>
      </c>
      <c r="F3410" t="str">
        <f>+VLOOKUP(E3410,[1]CLIENTES!A:B,2,0)</f>
        <v>Lyan</v>
      </c>
      <c r="G3410">
        <v>225</v>
      </c>
      <c r="H3410" t="str">
        <f>+VLOOKUP(G3410,[1]SKU!A:B,2,0)</f>
        <v>LIFE TIZA NATURAL RECT. 59 x 59 C.NEGRO 1RA CAL</v>
      </c>
      <c r="I3410" t="str">
        <f>+VLOOKUP(G3410,[1]SKU!A:D,4,0)</f>
        <v>PORCELANATO</v>
      </c>
      <c r="J3410" t="str">
        <f>+VLOOKUP(G3410,[1]SKU!A:E,5,0)</f>
        <v>Cementos</v>
      </c>
      <c r="K3410" t="str">
        <f>+VLOOKUP(G3410,[1]SKU!A:C,3,0)</f>
        <v>CERRO NEGRO</v>
      </c>
      <c r="L3410">
        <v>103</v>
      </c>
      <c r="M3410">
        <v>73.793752766827566</v>
      </c>
      <c r="N3410">
        <f>+VLOOKUP([1]VENTAS!G3410,[1]SKU!A:G,6,0)</f>
        <v>1145</v>
      </c>
      <c r="O3410" s="4">
        <f t="shared" si="53"/>
        <v>84493.84691801756</v>
      </c>
    </row>
    <row r="3411" spans="1:15" x14ac:dyDescent="0.3">
      <c r="A3411" s="1">
        <v>44949</v>
      </c>
      <c r="B3411" s="2" t="s">
        <v>2425</v>
      </c>
      <c r="C3411" s="2" t="s">
        <v>2426</v>
      </c>
      <c r="D3411" s="2" t="s">
        <v>3432</v>
      </c>
      <c r="E3411">
        <v>79</v>
      </c>
      <c r="F3411" t="str">
        <f>+VLOOKUP(E3411,[1]CLIENTES!A:B,2,0)</f>
        <v>Thyare</v>
      </c>
      <c r="G3411">
        <v>148</v>
      </c>
      <c r="H3411" t="str">
        <f>+VLOOKUP(G3411,[1]SKU!A:B,2,0)</f>
        <v>MANAOS ARENA 38 x 38 C.NEGRO 2DA CAL</v>
      </c>
      <c r="I3411" t="str">
        <f>+VLOOKUP(G3411,[1]SKU!A:D,4,0)</f>
        <v>CERAMICO</v>
      </c>
      <c r="J3411" t="str">
        <f>+VLOOKUP(G3411,[1]SKU!A:E,5,0)</f>
        <v>Marmoles</v>
      </c>
      <c r="K3411" t="str">
        <f>+VLOOKUP(G3411,[1]SKU!A:C,3,0)</f>
        <v>CERRO NEGRO</v>
      </c>
      <c r="L3411">
        <v>154</v>
      </c>
      <c r="M3411">
        <v>99.284465101834201</v>
      </c>
      <c r="N3411">
        <f>+VLOOKUP([1]VENTAS!G3411,[1]SKU!A:G,6,0)</f>
        <v>1773</v>
      </c>
      <c r="O3411" s="4">
        <f t="shared" si="53"/>
        <v>176031.35662555203</v>
      </c>
    </row>
    <row r="3412" spans="1:15" x14ac:dyDescent="0.3">
      <c r="A3412" s="1">
        <v>44945</v>
      </c>
      <c r="B3412" s="2" t="s">
        <v>2425</v>
      </c>
      <c r="C3412" s="2" t="s">
        <v>2426</v>
      </c>
      <c r="D3412" s="2" t="s">
        <v>3433</v>
      </c>
      <c r="E3412">
        <v>191</v>
      </c>
      <c r="F3412" t="str">
        <f>+VLOOKUP(E3412,[1]CLIENTES!A:B,2,0)</f>
        <v>Bianka</v>
      </c>
      <c r="G3412">
        <v>140</v>
      </c>
      <c r="H3412" t="str">
        <f>+VLOOKUP(G3412,[1]SKU!A:B,2,0)</f>
        <v>BLANCO PERLA BRILLANTE  33 x 45,3 S.LOREN 2DA CAL</v>
      </c>
      <c r="I3412" t="str">
        <f>+VLOOKUP(G3412,[1]SKU!A:D,4,0)</f>
        <v>CERAMICO</v>
      </c>
      <c r="J3412" t="str">
        <f>+VLOOKUP(G3412,[1]SKU!A:E,5,0)</f>
        <v>Deco &amp; Mas</v>
      </c>
      <c r="K3412" t="str">
        <f>+VLOOKUP(G3412,[1]SKU!A:C,3,0)</f>
        <v>SAN LORENZO</v>
      </c>
      <c r="L3412">
        <v>18</v>
      </c>
      <c r="M3412">
        <v>3.6979891805396061</v>
      </c>
      <c r="N3412">
        <f>+VLOOKUP([1]VENTAS!G3412,[1]SKU!A:G,6,0)</f>
        <v>7714</v>
      </c>
      <c r="O3412" s="4">
        <f t="shared" si="53"/>
        <v>28526.288538682522</v>
      </c>
    </row>
    <row r="3413" spans="1:15" x14ac:dyDescent="0.3">
      <c r="A3413" s="1">
        <v>44966</v>
      </c>
      <c r="B3413" s="2" t="s">
        <v>2425</v>
      </c>
      <c r="C3413" s="2" t="s">
        <v>2426</v>
      </c>
      <c r="D3413" s="2" t="s">
        <v>3434</v>
      </c>
      <c r="E3413">
        <v>147</v>
      </c>
      <c r="F3413" t="str">
        <f>+VLOOKUP(E3413,[1]CLIENTES!A:B,2,0)</f>
        <v>Mariel</v>
      </c>
      <c r="G3413">
        <v>355</v>
      </c>
      <c r="H3413" t="str">
        <f>+VLOOKUP(G3413,[1]SKU!A:B,2,0)</f>
        <v>MOODS TIZA RECT. 58 x 58 S.LOREN 1RA C</v>
      </c>
      <c r="I3413" t="str">
        <f>+VLOOKUP(G3413,[1]SKU!A:D,4,0)</f>
        <v>PORCELANATO</v>
      </c>
      <c r="J3413" t="str">
        <f>+VLOOKUP(G3413,[1]SKU!A:E,5,0)</f>
        <v>Cementos</v>
      </c>
      <c r="K3413" t="str">
        <f>+VLOOKUP(G3413,[1]SKU!A:C,3,0)</f>
        <v>SAN LORENZO</v>
      </c>
      <c r="L3413">
        <v>63</v>
      </c>
      <c r="M3413">
        <v>31.187415933435972</v>
      </c>
      <c r="N3413">
        <f>+VLOOKUP([1]VENTAS!G3413,[1]SKU!A:G,6,0)</f>
        <v>8029</v>
      </c>
      <c r="O3413" s="4">
        <f t="shared" si="53"/>
        <v>250403.76252955743</v>
      </c>
    </row>
    <row r="3414" spans="1:15" x14ac:dyDescent="0.3">
      <c r="A3414" s="1">
        <v>44942</v>
      </c>
      <c r="B3414" s="2" t="s">
        <v>2425</v>
      </c>
      <c r="C3414" s="2" t="s">
        <v>2426</v>
      </c>
      <c r="D3414" s="2" t="s">
        <v>3435</v>
      </c>
      <c r="E3414">
        <v>42</v>
      </c>
      <c r="F3414" t="str">
        <f>+VLOOKUP(E3414,[1]CLIENTES!A:B,2,0)</f>
        <v>Issidora</v>
      </c>
      <c r="G3414">
        <v>144</v>
      </c>
      <c r="H3414" t="str">
        <f>+VLOOKUP(G3414,[1]SKU!A:B,2,0)</f>
        <v>VENECIANO ARDESIA GRIS 33 x 33 S.LOREN 1RA C</v>
      </c>
      <c r="I3414" t="str">
        <f>+VLOOKUP(G3414,[1]SKU!A:D,4,0)</f>
        <v>CERAMICO</v>
      </c>
      <c r="J3414" t="str">
        <f>+VLOOKUP(G3414,[1]SKU!A:E,5,0)</f>
        <v>Deco &amp; Mas</v>
      </c>
      <c r="K3414" t="str">
        <f>+VLOOKUP(G3414,[1]SKU!A:C,3,0)</f>
        <v>SAN LORENZO</v>
      </c>
      <c r="L3414">
        <v>97</v>
      </c>
      <c r="M3414">
        <v>59.687871564914936</v>
      </c>
      <c r="N3414">
        <f>+VLOOKUP([1]VENTAS!G3414,[1]SKU!A:G,6,0)</f>
        <v>9020</v>
      </c>
      <c r="O3414" s="4">
        <f t="shared" si="53"/>
        <v>538384.6015155327</v>
      </c>
    </row>
    <row r="3415" spans="1:15" x14ac:dyDescent="0.3">
      <c r="A3415" s="1">
        <v>44978</v>
      </c>
      <c r="B3415" s="2" t="s">
        <v>2425</v>
      </c>
      <c r="C3415" s="2" t="s">
        <v>2426</v>
      </c>
      <c r="D3415" s="2" t="s">
        <v>3436</v>
      </c>
      <c r="E3415">
        <v>116</v>
      </c>
      <c r="F3415" t="str">
        <f>+VLOOKUP(E3415,[1]CLIENTES!A:B,2,0)</f>
        <v>Alanis</v>
      </c>
      <c r="G3415">
        <v>139</v>
      </c>
      <c r="H3415" t="str">
        <f>+VLOOKUP(G3415,[1]SKU!A:B,2,0)</f>
        <v>FORTALEZA GRIS 38 x 38 C.NEGRO 2DA CAL</v>
      </c>
      <c r="I3415" t="str">
        <f>+VLOOKUP(G3415,[1]SKU!A:D,4,0)</f>
        <v>CERAMICO</v>
      </c>
      <c r="J3415" t="str">
        <f>+VLOOKUP(G3415,[1]SKU!A:E,5,0)</f>
        <v>Cementos</v>
      </c>
      <c r="K3415" t="str">
        <f>+VLOOKUP(G3415,[1]SKU!A:C,3,0)</f>
        <v>CERRO NEGRO</v>
      </c>
      <c r="L3415">
        <v>8</v>
      </c>
      <c r="M3415">
        <v>7.0702950377089158</v>
      </c>
      <c r="N3415">
        <f>+VLOOKUP([1]VENTAS!G3415,[1]SKU!A:G,6,0)</f>
        <v>9426</v>
      </c>
      <c r="O3415" s="4">
        <f t="shared" si="53"/>
        <v>66644.601025444237</v>
      </c>
    </row>
    <row r="3416" spans="1:15" x14ac:dyDescent="0.3">
      <c r="A3416" s="1">
        <v>44931</v>
      </c>
      <c r="B3416" s="2" t="s">
        <v>2425</v>
      </c>
      <c r="C3416" s="2" t="s">
        <v>2426</v>
      </c>
      <c r="D3416" s="2" t="s">
        <v>3437</v>
      </c>
      <c r="E3416">
        <v>176</v>
      </c>
      <c r="F3416" t="str">
        <f>+VLOOKUP(E3416,[1]CLIENTES!A:B,2,0)</f>
        <v>Camilo</v>
      </c>
      <c r="G3416">
        <v>110</v>
      </c>
      <c r="H3416" t="str">
        <f>+VLOOKUP(G3416,[1]SKU!A:B,2,0)</f>
        <v>PORTLAND GRIS 51 x 51 ALLPA 2DA C</v>
      </c>
      <c r="I3416" t="str">
        <f>+VLOOKUP(G3416,[1]SKU!A:D,4,0)</f>
        <v>CERAMICO</v>
      </c>
      <c r="J3416" t="str">
        <f>+VLOOKUP(G3416,[1]SKU!A:E,5,0)</f>
        <v>Cementos</v>
      </c>
      <c r="K3416" t="str">
        <f>+VLOOKUP(G3416,[1]SKU!A:C,3,0)</f>
        <v>ALLPA</v>
      </c>
      <c r="L3416">
        <v>58</v>
      </c>
      <c r="M3416">
        <v>4.9116226310059474</v>
      </c>
      <c r="N3416">
        <f>+VLOOKUP([1]VENTAS!G3416,[1]SKU!A:G,6,0)</f>
        <v>6581</v>
      </c>
      <c r="O3416" s="4">
        <f t="shared" si="53"/>
        <v>32323.388534650141</v>
      </c>
    </row>
    <row r="3417" spans="1:15" x14ac:dyDescent="0.3">
      <c r="A3417" s="1">
        <v>44977</v>
      </c>
      <c r="B3417" s="2" t="s">
        <v>2425</v>
      </c>
      <c r="C3417" s="2" t="s">
        <v>2426</v>
      </c>
      <c r="D3417" s="2" t="s">
        <v>3438</v>
      </c>
      <c r="E3417">
        <v>136</v>
      </c>
      <c r="F3417" t="str">
        <f>+VLOOKUP(E3417,[1]CLIENTES!A:B,2,0)</f>
        <v>Ilian</v>
      </c>
      <c r="G3417">
        <v>258</v>
      </c>
      <c r="H3417" t="str">
        <f>+VLOOKUP(G3417,[1]SKU!A:B,2,0)</f>
        <v>SOHO GLAM ESM NAT 45 x 90 ILVA 1RA C</v>
      </c>
      <c r="I3417" t="str">
        <f>+VLOOKUP(G3417,[1]SKU!A:D,4,0)</f>
        <v>PORCELANATO</v>
      </c>
      <c r="J3417" t="str">
        <f>+VLOOKUP(G3417,[1]SKU!A:E,5,0)</f>
        <v>Cementos</v>
      </c>
      <c r="K3417" t="str">
        <f>+VLOOKUP(G3417,[1]SKU!A:C,3,0)</f>
        <v>ILVA</v>
      </c>
      <c r="L3417">
        <v>8</v>
      </c>
      <c r="M3417">
        <v>1.0490542187215857</v>
      </c>
      <c r="N3417">
        <f>+VLOOKUP([1]VENTAS!G3417,[1]SKU!A:G,6,0)</f>
        <v>1114</v>
      </c>
      <c r="O3417" s="4">
        <f t="shared" si="53"/>
        <v>1168.6463996558464</v>
      </c>
    </row>
    <row r="3418" spans="1:15" x14ac:dyDescent="0.3">
      <c r="A3418" s="1">
        <v>44983</v>
      </c>
      <c r="B3418" s="2" t="s">
        <v>2425</v>
      </c>
      <c r="C3418" s="2" t="s">
        <v>2426</v>
      </c>
      <c r="D3418" s="2" t="s">
        <v>3439</v>
      </c>
      <c r="E3418">
        <v>22</v>
      </c>
      <c r="F3418" t="str">
        <f>+VLOOKUP(E3418,[1]CLIENTES!A:B,2,0)</f>
        <v>Lucia</v>
      </c>
      <c r="G3418">
        <v>309</v>
      </c>
      <c r="H3418" t="str">
        <f>+VLOOKUP(G3418,[1]SKU!A:B,2,0)</f>
        <v>SOHO GLAM ESM NAT 60 x 60 ILVA 2DA C</v>
      </c>
      <c r="I3418" t="str">
        <f>+VLOOKUP(G3418,[1]SKU!A:D,4,0)</f>
        <v>PORCELANATO</v>
      </c>
      <c r="J3418" t="str">
        <f>+VLOOKUP(G3418,[1]SKU!A:E,5,0)</f>
        <v>Cementos</v>
      </c>
      <c r="K3418" t="str">
        <f>+VLOOKUP(G3418,[1]SKU!A:C,3,0)</f>
        <v>ILVA</v>
      </c>
      <c r="L3418">
        <v>119</v>
      </c>
      <c r="M3418">
        <v>116.89009499600935</v>
      </c>
      <c r="N3418">
        <f>+VLOOKUP([1]VENTAS!G3418,[1]SKU!A:G,6,0)</f>
        <v>8346</v>
      </c>
      <c r="O3418" s="4">
        <f t="shared" si="53"/>
        <v>975564.73283669411</v>
      </c>
    </row>
    <row r="3419" spans="1:15" x14ac:dyDescent="0.3">
      <c r="A3419" s="1">
        <v>44927</v>
      </c>
      <c r="B3419" s="2" t="s">
        <v>2425</v>
      </c>
      <c r="C3419" s="2" t="s">
        <v>2426</v>
      </c>
      <c r="D3419" s="2" t="s">
        <v>3440</v>
      </c>
      <c r="E3419">
        <v>74</v>
      </c>
      <c r="F3419" t="str">
        <f>+VLOOKUP(E3419,[1]CLIENTES!A:B,2,0)</f>
        <v>Ingrid</v>
      </c>
      <c r="G3419">
        <v>206</v>
      </c>
      <c r="H3419" t="str">
        <f>+VLOOKUP(G3419,[1]SKU!A:B,2,0)</f>
        <v>LIFE MARFIL RECT 59 X 59 C.NEGRO 1RA C</v>
      </c>
      <c r="I3419" t="str">
        <f>+VLOOKUP(G3419,[1]SKU!A:D,4,0)</f>
        <v>PORCELANATO</v>
      </c>
      <c r="J3419" t="str">
        <f>+VLOOKUP(G3419,[1]SKU!A:E,5,0)</f>
        <v>Cementos</v>
      </c>
      <c r="K3419" t="str">
        <f>+VLOOKUP(G3419,[1]SKU!A:C,3,0)</f>
        <v>CERRO NEGRO</v>
      </c>
      <c r="L3419">
        <v>28</v>
      </c>
      <c r="M3419">
        <v>10.965091151655102</v>
      </c>
      <c r="N3419">
        <f>+VLOOKUP([1]VENTAS!G3419,[1]SKU!A:G,6,0)</f>
        <v>3951</v>
      </c>
      <c r="O3419" s="4">
        <f t="shared" si="53"/>
        <v>43323.075140189307</v>
      </c>
    </row>
    <row r="3420" spans="1:15" x14ac:dyDescent="0.3">
      <c r="A3420" s="1">
        <v>44977</v>
      </c>
      <c r="B3420" s="2" t="s">
        <v>2425</v>
      </c>
      <c r="C3420" s="2" t="s">
        <v>2426</v>
      </c>
      <c r="D3420" s="2" t="s">
        <v>3441</v>
      </c>
      <c r="E3420">
        <v>51</v>
      </c>
      <c r="F3420" t="str">
        <f>+VLOOKUP(E3420,[1]CLIENTES!A:B,2,0)</f>
        <v>Yahir</v>
      </c>
      <c r="G3420">
        <v>130</v>
      </c>
      <c r="H3420" t="str">
        <f>+VLOOKUP(G3420,[1]SKU!A:B,2,0)</f>
        <v>ARCE OSCURO 51 X 51 C.NEGRO 1RA CAL</v>
      </c>
      <c r="I3420" t="str">
        <f>+VLOOKUP(G3420,[1]SKU!A:D,4,0)</f>
        <v>CERAMICO</v>
      </c>
      <c r="J3420" t="str">
        <f>+VLOOKUP(G3420,[1]SKU!A:E,5,0)</f>
        <v>Maderas</v>
      </c>
      <c r="K3420" t="str">
        <f>+VLOOKUP(G3420,[1]SKU!A:C,3,0)</f>
        <v>CERRO NEGRO</v>
      </c>
      <c r="L3420">
        <v>133</v>
      </c>
      <c r="M3420">
        <v>2.3114776808612367</v>
      </c>
      <c r="N3420">
        <f>+VLOOKUP([1]VENTAS!G3420,[1]SKU!A:G,6,0)</f>
        <v>4658</v>
      </c>
      <c r="O3420" s="4">
        <f t="shared" si="53"/>
        <v>10766.863037451642</v>
      </c>
    </row>
    <row r="3421" spans="1:15" x14ac:dyDescent="0.3">
      <c r="A3421" s="1">
        <v>44946</v>
      </c>
      <c r="B3421" s="2" t="s">
        <v>2425</v>
      </c>
      <c r="C3421" s="2" t="s">
        <v>2426</v>
      </c>
      <c r="D3421" s="2" t="s">
        <v>3442</v>
      </c>
      <c r="E3421">
        <v>141</v>
      </c>
      <c r="F3421" t="str">
        <f>+VLOOKUP(E3421,[1]CLIENTES!A:B,2,0)</f>
        <v>Waldo</v>
      </c>
      <c r="G3421">
        <v>303</v>
      </c>
      <c r="H3421" t="str">
        <f>+VLOOKUP(G3421,[1]SKU!A:B,2,0)</f>
        <v>LISCIO IVORY OUT 80 X 80 VITE 1RA C</v>
      </c>
      <c r="I3421" t="str">
        <f>+VLOOKUP(G3421,[1]SKU!A:D,4,0)</f>
        <v>PORCELANATO</v>
      </c>
      <c r="J3421" t="str">
        <f>+VLOOKUP(G3421,[1]SKU!A:E,5,0)</f>
        <v>Cementos</v>
      </c>
      <c r="K3421" t="str">
        <f>+VLOOKUP(G3421,[1]SKU!A:C,3,0)</f>
        <v>VITE</v>
      </c>
      <c r="L3421">
        <v>135</v>
      </c>
      <c r="M3421">
        <v>46.817847638550795</v>
      </c>
      <c r="N3421">
        <f>+VLOOKUP([1]VENTAS!G3421,[1]SKU!A:G,6,0)</f>
        <v>3768</v>
      </c>
      <c r="O3421" s="4">
        <f t="shared" si="53"/>
        <v>176409.64990205941</v>
      </c>
    </row>
    <row r="3422" spans="1:15" x14ac:dyDescent="0.3">
      <c r="A3422" s="1">
        <v>44950</v>
      </c>
      <c r="B3422" s="2" t="s">
        <v>2425</v>
      </c>
      <c r="C3422" s="2" t="s">
        <v>2426</v>
      </c>
      <c r="D3422" s="2" t="s">
        <v>3443</v>
      </c>
      <c r="E3422">
        <v>46</v>
      </c>
      <c r="F3422" t="str">
        <f>+VLOOKUP(E3422,[1]CLIENTES!A:B,2,0)</f>
        <v>Aranza</v>
      </c>
      <c r="G3422">
        <v>201</v>
      </c>
      <c r="H3422" t="str">
        <f>+VLOOKUP(G3422,[1]SKU!A:B,2,0)</f>
        <v>CARRARA 61,5 x 61,5 CAÑUELAS 2DA C</v>
      </c>
      <c r="I3422" t="str">
        <f>+VLOOKUP(G3422,[1]SKU!A:D,4,0)</f>
        <v>CERAMICO</v>
      </c>
      <c r="J3422" t="str">
        <f>+VLOOKUP(G3422,[1]SKU!A:E,5,0)</f>
        <v>Marmoles</v>
      </c>
      <c r="K3422" t="str">
        <f>+VLOOKUP(G3422,[1]SKU!A:C,3,0)</f>
        <v>CAÑUELAS</v>
      </c>
      <c r="L3422">
        <v>35</v>
      </c>
      <c r="M3422">
        <v>0.36893371561796007</v>
      </c>
      <c r="N3422">
        <f>+VLOOKUP([1]VENTAS!G3422,[1]SKU!A:G,6,0)</f>
        <v>8762</v>
      </c>
      <c r="O3422" s="4">
        <f t="shared" si="53"/>
        <v>3232.597216244566</v>
      </c>
    </row>
    <row r="3423" spans="1:15" x14ac:dyDescent="0.3">
      <c r="A3423" s="1">
        <v>44962</v>
      </c>
      <c r="B3423" s="2" t="s">
        <v>2425</v>
      </c>
      <c r="C3423" s="2" t="s">
        <v>2426</v>
      </c>
      <c r="D3423" s="2" t="s">
        <v>3444</v>
      </c>
      <c r="E3423">
        <v>125</v>
      </c>
      <c r="F3423" t="str">
        <f>+VLOOKUP(E3423,[1]CLIENTES!A:B,2,0)</f>
        <v>Rosario</v>
      </c>
      <c r="G3423">
        <v>212</v>
      </c>
      <c r="H3423" t="str">
        <f>+VLOOKUP(G3423,[1]SKU!A:B,2,0)</f>
        <v>KAIRO GRIS 53 X 53 SAN PIETRO 1RA C</v>
      </c>
      <c r="I3423" t="str">
        <f>+VLOOKUP(G3423,[1]SKU!A:D,4,0)</f>
        <v>PORCELANATO</v>
      </c>
      <c r="J3423" t="str">
        <f>+VLOOKUP(G3423,[1]SKU!A:E,5,0)</f>
        <v>Marmoles</v>
      </c>
      <c r="K3423" t="str">
        <f>+VLOOKUP(G3423,[1]SKU!A:C,3,0)</f>
        <v>SAN PIETRO</v>
      </c>
      <c r="L3423">
        <v>33</v>
      </c>
      <c r="M3423">
        <v>21.842344247066194</v>
      </c>
      <c r="N3423">
        <f>+VLOOKUP([1]VENTAS!G3423,[1]SKU!A:G,6,0)</f>
        <v>4202</v>
      </c>
      <c r="O3423" s="4">
        <f t="shared" si="53"/>
        <v>91781.530526172151</v>
      </c>
    </row>
    <row r="3424" spans="1:15" x14ac:dyDescent="0.3">
      <c r="A3424" s="1">
        <v>44936</v>
      </c>
      <c r="B3424" s="2" t="s">
        <v>2425</v>
      </c>
      <c r="C3424" s="2" t="s">
        <v>2426</v>
      </c>
      <c r="D3424" s="2" t="s">
        <v>3445</v>
      </c>
      <c r="E3424">
        <v>184</v>
      </c>
      <c r="F3424" t="str">
        <f>+VLOOKUP(E3424,[1]CLIENTES!A:B,2,0)</f>
        <v>Jose-Tomas</v>
      </c>
      <c r="G3424">
        <v>319</v>
      </c>
      <c r="H3424" t="str">
        <f>+VLOOKUP(G3424,[1]SKU!A:B,2,0)</f>
        <v>URBAN CONCRETE GREY 58 x 58 S.LOREN 1RA CAL</v>
      </c>
      <c r="I3424" t="str">
        <f>+VLOOKUP(G3424,[1]SKU!A:D,4,0)</f>
        <v>PORCELANATO</v>
      </c>
      <c r="J3424" t="str">
        <f>+VLOOKUP(G3424,[1]SKU!A:E,5,0)</f>
        <v>Piedras</v>
      </c>
      <c r="K3424" t="str">
        <f>+VLOOKUP(G3424,[1]SKU!A:C,3,0)</f>
        <v>SAN LORENZO</v>
      </c>
      <c r="L3424">
        <v>167</v>
      </c>
      <c r="M3424">
        <v>83.073858326603428</v>
      </c>
      <c r="N3424">
        <f>+VLOOKUP([1]VENTAS!G3424,[1]SKU!A:G,6,0)</f>
        <v>3332</v>
      </c>
      <c r="O3424" s="4">
        <f t="shared" si="53"/>
        <v>276802.09594424261</v>
      </c>
    </row>
    <row r="3425" spans="1:15" x14ac:dyDescent="0.3">
      <c r="A3425" s="1">
        <v>44970</v>
      </c>
      <c r="B3425" s="2" t="s">
        <v>2425</v>
      </c>
      <c r="C3425" s="2" t="s">
        <v>2426</v>
      </c>
      <c r="D3425" s="2" t="s">
        <v>3446</v>
      </c>
      <c r="E3425">
        <v>58</v>
      </c>
      <c r="F3425" t="str">
        <f>+VLOOKUP(E3425,[1]CLIENTES!A:B,2,0)</f>
        <v>Perla</v>
      </c>
      <c r="G3425">
        <v>265</v>
      </c>
      <c r="H3425" t="str">
        <f>+VLOOKUP(G3425,[1]SKU!A:B,2,0)</f>
        <v>VESUVIO HUMO 63 X 121 C.NEGRO 2DA C</v>
      </c>
      <c r="I3425" t="str">
        <f>+VLOOKUP(G3425,[1]SKU!A:D,4,0)</f>
        <v>PORCELANATO</v>
      </c>
      <c r="J3425" t="str">
        <f>+VLOOKUP(G3425,[1]SKU!A:E,5,0)</f>
        <v>Marmoles</v>
      </c>
      <c r="K3425" t="str">
        <f>+VLOOKUP(G3425,[1]SKU!A:C,3,0)</f>
        <v>CERRO NEGRO</v>
      </c>
      <c r="L3425">
        <v>41</v>
      </c>
      <c r="M3425">
        <v>2.8010729384843107</v>
      </c>
      <c r="N3425">
        <f>+VLOOKUP([1]VENTAS!G3425,[1]SKU!A:G,6,0)</f>
        <v>9282</v>
      </c>
      <c r="O3425" s="4">
        <f t="shared" si="53"/>
        <v>25999.559015011371</v>
      </c>
    </row>
    <row r="3426" spans="1:15" x14ac:dyDescent="0.3">
      <c r="A3426" s="1">
        <v>44980</v>
      </c>
      <c r="B3426" s="2" t="s">
        <v>2425</v>
      </c>
      <c r="C3426" s="2" t="s">
        <v>2426</v>
      </c>
      <c r="D3426" s="2" t="s">
        <v>3447</v>
      </c>
      <c r="E3426">
        <v>164</v>
      </c>
      <c r="F3426" t="str">
        <f>+VLOOKUP(E3426,[1]CLIENTES!A:B,2,0)</f>
        <v>Branco</v>
      </c>
      <c r="G3426">
        <v>176</v>
      </c>
      <c r="H3426" t="str">
        <f>+VLOOKUP(G3426,[1]SKU!A:B,2,0)</f>
        <v>BLANCO SATINADO 35 X 60 CORTINES 2DA C</v>
      </c>
      <c r="I3426" t="str">
        <f>+VLOOKUP(G3426,[1]SKU!A:D,4,0)</f>
        <v>CERAMICO</v>
      </c>
      <c r="J3426" t="str">
        <f>+VLOOKUP(G3426,[1]SKU!A:E,5,0)</f>
        <v>Deco &amp; Mas</v>
      </c>
      <c r="K3426" t="str">
        <f>+VLOOKUP(G3426,[1]SKU!A:C,3,0)</f>
        <v>CORTINES</v>
      </c>
      <c r="L3426">
        <v>106</v>
      </c>
      <c r="M3426">
        <v>32.669211330732146</v>
      </c>
      <c r="N3426">
        <f>+VLOOKUP([1]VENTAS!G3426,[1]SKU!A:G,6,0)</f>
        <v>5289</v>
      </c>
      <c r="O3426" s="4">
        <f t="shared" si="53"/>
        <v>172787.45872824232</v>
      </c>
    </row>
    <row r="3427" spans="1:15" x14ac:dyDescent="0.3">
      <c r="A3427" s="1">
        <v>44937</v>
      </c>
      <c r="B3427" s="2" t="s">
        <v>2425</v>
      </c>
      <c r="C3427" s="2" t="s">
        <v>2426</v>
      </c>
      <c r="D3427" s="2" t="s">
        <v>3448</v>
      </c>
      <c r="E3427">
        <v>137</v>
      </c>
      <c r="F3427" t="str">
        <f>+VLOOKUP(E3427,[1]CLIENTES!A:B,2,0)</f>
        <v>Milton</v>
      </c>
      <c r="G3427">
        <v>49</v>
      </c>
      <c r="H3427" t="str">
        <f>+VLOOKUP(G3427,[1]SKU!A:B,2,0)</f>
        <v>TRAVERTINO MARFIL BRILLANTE 56 X 56 LOURDES 1RA C</v>
      </c>
      <c r="I3427" t="str">
        <f>+VLOOKUP(G3427,[1]SKU!A:D,4,0)</f>
        <v>CERAMICO</v>
      </c>
      <c r="J3427" t="str">
        <f>+VLOOKUP(G3427,[1]SKU!A:E,5,0)</f>
        <v>Marmoles</v>
      </c>
      <c r="K3427" t="str">
        <f>+VLOOKUP(G3427,[1]SKU!A:C,3,0)</f>
        <v>LOURDES</v>
      </c>
      <c r="L3427">
        <v>90</v>
      </c>
      <c r="M3427">
        <v>22.68226762613282</v>
      </c>
      <c r="N3427">
        <f>+VLOOKUP([1]VENTAS!G3427,[1]SKU!A:G,6,0)</f>
        <v>1750</v>
      </c>
      <c r="O3427" s="4">
        <f t="shared" si="53"/>
        <v>39693.968345732435</v>
      </c>
    </row>
    <row r="3428" spans="1:15" x14ac:dyDescent="0.3">
      <c r="A3428" s="1">
        <v>44967</v>
      </c>
      <c r="B3428" s="2" t="s">
        <v>2425</v>
      </c>
      <c r="C3428" s="2" t="s">
        <v>2426</v>
      </c>
      <c r="D3428" s="2" t="s">
        <v>3449</v>
      </c>
      <c r="E3428">
        <v>152</v>
      </c>
      <c r="F3428" t="str">
        <f>+VLOOKUP(E3428,[1]CLIENTES!A:B,2,0)</f>
        <v>Nahuel</v>
      </c>
      <c r="G3428">
        <v>199</v>
      </c>
      <c r="H3428" t="str">
        <f>+VLOOKUP(G3428,[1]SKU!A:B,2,0)</f>
        <v>TERRA NEGRO 45,3 X 45,3 SCOP 2DA CAL</v>
      </c>
      <c r="I3428" t="str">
        <f>+VLOOKUP(G3428,[1]SKU!A:D,4,0)</f>
        <v>CERAMICO</v>
      </c>
      <c r="J3428" t="str">
        <f>+VLOOKUP(G3428,[1]SKU!A:E,5,0)</f>
        <v>Piedras</v>
      </c>
      <c r="K3428" t="str">
        <f>+VLOOKUP(G3428,[1]SKU!A:C,3,0)</f>
        <v>SCOP</v>
      </c>
      <c r="L3428">
        <v>64</v>
      </c>
      <c r="M3428">
        <v>48.801264172873687</v>
      </c>
      <c r="N3428">
        <f>+VLOOKUP([1]VENTAS!G3428,[1]SKU!A:G,6,0)</f>
        <v>4601</v>
      </c>
      <c r="O3428" s="4">
        <f t="shared" si="53"/>
        <v>224534.61645939184</v>
      </c>
    </row>
    <row r="3429" spans="1:15" x14ac:dyDescent="0.3">
      <c r="A3429" s="1">
        <v>44962</v>
      </c>
      <c r="B3429" s="2" t="s">
        <v>2425</v>
      </c>
      <c r="C3429" s="2" t="s">
        <v>2426</v>
      </c>
      <c r="D3429" s="2" t="s">
        <v>3450</v>
      </c>
      <c r="E3429">
        <v>99</v>
      </c>
      <c r="F3429" t="str">
        <f>+VLOOKUP(E3429,[1]CLIENTES!A:B,2,0)</f>
        <v>Fabrizzio</v>
      </c>
      <c r="G3429">
        <v>93</v>
      </c>
      <c r="H3429" t="str">
        <f>+VLOOKUP(G3429,[1]SKU!A:B,2,0)</f>
        <v>CATALUNYA BEIGE 46 x 46 ALLPA 2DA C</v>
      </c>
      <c r="I3429" t="str">
        <f>+VLOOKUP(G3429,[1]SKU!A:D,4,0)</f>
        <v>CERAMICO</v>
      </c>
      <c r="J3429" t="str">
        <f>+VLOOKUP(G3429,[1]SKU!A:E,5,0)</f>
        <v>Marmoles</v>
      </c>
      <c r="K3429" t="str">
        <f>+VLOOKUP(G3429,[1]SKU!A:C,3,0)</f>
        <v>ALLPA</v>
      </c>
      <c r="L3429">
        <v>97</v>
      </c>
      <c r="M3429">
        <v>15.361841763656866</v>
      </c>
      <c r="N3429">
        <f>+VLOOKUP([1]VENTAS!G3429,[1]SKU!A:G,6,0)</f>
        <v>2745</v>
      </c>
      <c r="O3429" s="4">
        <f t="shared" si="53"/>
        <v>42168.255641238095</v>
      </c>
    </row>
    <row r="3430" spans="1:15" x14ac:dyDescent="0.3">
      <c r="A3430" s="1">
        <v>44934</v>
      </c>
      <c r="B3430" s="2" t="s">
        <v>2425</v>
      </c>
      <c r="C3430" s="2" t="s">
        <v>2426</v>
      </c>
      <c r="D3430" s="2" t="s">
        <v>3451</v>
      </c>
      <c r="E3430">
        <v>220</v>
      </c>
      <c r="F3430" t="str">
        <f>+VLOOKUP(E3430,[1]CLIENTES!A:B,2,0)</f>
        <v>Dayra</v>
      </c>
      <c r="G3430">
        <v>185</v>
      </c>
      <c r="H3430" t="str">
        <f>+VLOOKUP(G3430,[1]SKU!A:B,2,0)</f>
        <v>FORTE BLANCO 33 x 33  S.LOREN 2DA C</v>
      </c>
      <c r="I3430" t="str">
        <f>+VLOOKUP(G3430,[1]SKU!A:D,4,0)</f>
        <v>CERAMICO</v>
      </c>
      <c r="J3430" t="str">
        <f>+VLOOKUP(G3430,[1]SKU!A:E,5,0)</f>
        <v>Deco &amp; Mas</v>
      </c>
      <c r="K3430" t="str">
        <f>+VLOOKUP(G3430,[1]SKU!A:C,3,0)</f>
        <v>SAN LORENZO</v>
      </c>
      <c r="L3430">
        <v>26</v>
      </c>
      <c r="M3430">
        <v>5.7674806929745781</v>
      </c>
      <c r="N3430">
        <f>+VLOOKUP([1]VENTAS!G3430,[1]SKU!A:G,6,0)</f>
        <v>9520</v>
      </c>
      <c r="O3430" s="4">
        <f t="shared" si="53"/>
        <v>54906.416197117986</v>
      </c>
    </row>
    <row r="3431" spans="1:15" x14ac:dyDescent="0.3">
      <c r="A3431" s="1">
        <v>44965</v>
      </c>
      <c r="B3431" s="2" t="s">
        <v>2425</v>
      </c>
      <c r="C3431" s="2" t="s">
        <v>2426</v>
      </c>
      <c r="D3431" s="2" t="s">
        <v>3452</v>
      </c>
      <c r="E3431">
        <v>172</v>
      </c>
      <c r="F3431" t="str">
        <f>+VLOOKUP(E3431,[1]CLIENTES!A:B,2,0)</f>
        <v>Viviana</v>
      </c>
      <c r="G3431">
        <v>300</v>
      </c>
      <c r="H3431" t="str">
        <f>+VLOOKUP(G3431,[1]SKU!A:B,2,0)</f>
        <v>MONACO CREMA PUL RECT 58 x 117 C.NEGRO 2DA C</v>
      </c>
      <c r="I3431" t="str">
        <f>+VLOOKUP(G3431,[1]SKU!A:D,4,0)</f>
        <v>PORCELANATO</v>
      </c>
      <c r="J3431" t="str">
        <f>+VLOOKUP(G3431,[1]SKU!A:E,5,0)</f>
        <v>Marmoles</v>
      </c>
      <c r="K3431" t="str">
        <f>+VLOOKUP(G3431,[1]SKU!A:C,3,0)</f>
        <v>CERRO NEGRO</v>
      </c>
      <c r="L3431">
        <v>38</v>
      </c>
      <c r="M3431">
        <v>23.365592509042784</v>
      </c>
      <c r="N3431">
        <f>+VLOOKUP([1]VENTAS!G3431,[1]SKU!A:G,6,0)</f>
        <v>2163</v>
      </c>
      <c r="O3431" s="4">
        <f t="shared" si="53"/>
        <v>50539.776597059543</v>
      </c>
    </row>
    <row r="3432" spans="1:15" x14ac:dyDescent="0.3">
      <c r="A3432" s="1">
        <v>44928</v>
      </c>
      <c r="B3432" s="2" t="s">
        <v>2425</v>
      </c>
      <c r="C3432" s="2" t="s">
        <v>2426</v>
      </c>
      <c r="D3432" s="2" t="s">
        <v>3453</v>
      </c>
      <c r="E3432">
        <v>214</v>
      </c>
      <c r="F3432" t="str">
        <f>+VLOOKUP(E3432,[1]CLIENTES!A:B,2,0)</f>
        <v>Estefania</v>
      </c>
      <c r="G3432">
        <v>194</v>
      </c>
      <c r="H3432" t="str">
        <f>+VLOOKUP(G3432,[1]SKU!A:B,2,0)</f>
        <v>AQUA MIX BLUE 33 x 33 SCOP 1RA CAL</v>
      </c>
      <c r="I3432" t="str">
        <f>+VLOOKUP(G3432,[1]SKU!A:D,4,0)</f>
        <v>CERAMICO</v>
      </c>
      <c r="J3432" t="str">
        <f>+VLOOKUP(G3432,[1]SKU!A:E,5,0)</f>
        <v>Deco &amp; Mas</v>
      </c>
      <c r="K3432" t="str">
        <f>+VLOOKUP(G3432,[1]SKU!A:C,3,0)</f>
        <v>SCOP</v>
      </c>
      <c r="L3432">
        <v>128</v>
      </c>
      <c r="M3432">
        <v>127.82879640324481</v>
      </c>
      <c r="N3432">
        <f>+VLOOKUP([1]VENTAS!G3432,[1]SKU!A:G,6,0)</f>
        <v>8397</v>
      </c>
      <c r="O3432" s="4">
        <f t="shared" si="53"/>
        <v>1073378.4033980467</v>
      </c>
    </row>
    <row r="3433" spans="1:15" x14ac:dyDescent="0.3">
      <c r="A3433" s="1">
        <v>44985</v>
      </c>
      <c r="B3433" s="2" t="s">
        <v>2425</v>
      </c>
      <c r="C3433" s="2" t="s">
        <v>2426</v>
      </c>
      <c r="D3433" s="2" t="s">
        <v>3454</v>
      </c>
      <c r="E3433">
        <v>150</v>
      </c>
      <c r="F3433" t="str">
        <f>+VLOOKUP(E3433,[1]CLIENTES!A:B,2,0)</f>
        <v>Ian</v>
      </c>
      <c r="G3433">
        <v>338</v>
      </c>
      <c r="H3433" t="str">
        <f>+VLOOKUP(G3433,[1]SKU!A:B,2,0)</f>
        <v>MOODS HUESO FIT RECT. 58 x 58 S.LOREN 1RA C</v>
      </c>
      <c r="I3433" t="str">
        <f>+VLOOKUP(G3433,[1]SKU!A:D,4,0)</f>
        <v>PORCELANATO</v>
      </c>
      <c r="J3433" t="str">
        <f>+VLOOKUP(G3433,[1]SKU!A:E,5,0)</f>
        <v>Cementos</v>
      </c>
      <c r="K3433" t="str">
        <f>+VLOOKUP(G3433,[1]SKU!A:C,3,0)</f>
        <v>SAN LORENZO</v>
      </c>
      <c r="L3433">
        <v>51</v>
      </c>
      <c r="M3433">
        <v>20.781621635501452</v>
      </c>
      <c r="N3433">
        <f>+VLOOKUP([1]VENTAS!G3433,[1]SKU!A:G,6,0)</f>
        <v>6381</v>
      </c>
      <c r="O3433" s="4">
        <f t="shared" si="53"/>
        <v>132607.52765613477</v>
      </c>
    </row>
    <row r="3434" spans="1:15" x14ac:dyDescent="0.3">
      <c r="A3434" s="1">
        <v>44985</v>
      </c>
      <c r="B3434" s="2" t="s">
        <v>2425</v>
      </c>
      <c r="C3434" s="2" t="s">
        <v>2426</v>
      </c>
      <c r="D3434" s="2" t="s">
        <v>3455</v>
      </c>
      <c r="E3434">
        <v>123</v>
      </c>
      <c r="F3434" t="str">
        <f>+VLOOKUP(E3434,[1]CLIENTES!A:B,2,0)</f>
        <v>Sophia</v>
      </c>
      <c r="G3434">
        <v>342</v>
      </c>
      <c r="H3434" t="str">
        <f>+VLOOKUP(G3434,[1]SKU!A:B,2,0)</f>
        <v>CLOVER ANTIDES. FIT RECT. 58 X 58 S.LOREN 2DA C</v>
      </c>
      <c r="I3434" t="str">
        <f>+VLOOKUP(G3434,[1]SKU!A:D,4,0)</f>
        <v>PORCELANATO</v>
      </c>
      <c r="J3434" t="str">
        <f>+VLOOKUP(G3434,[1]SKU!A:E,5,0)</f>
        <v>Deco &amp; Mas</v>
      </c>
      <c r="K3434" t="str">
        <f>+VLOOKUP(G3434,[1]SKU!A:C,3,0)</f>
        <v>SAN LORENZO</v>
      </c>
      <c r="L3434">
        <v>126</v>
      </c>
      <c r="M3434">
        <v>84.610138131778243</v>
      </c>
      <c r="N3434">
        <f>+VLOOKUP([1]VENTAS!G3434,[1]SKU!A:G,6,0)</f>
        <v>2398</v>
      </c>
      <c r="O3434" s="4">
        <f t="shared" si="53"/>
        <v>202895.11124000422</v>
      </c>
    </row>
    <row r="3435" spans="1:15" x14ac:dyDescent="0.3">
      <c r="A3435" s="1">
        <v>44937</v>
      </c>
      <c r="B3435" s="2" t="s">
        <v>2425</v>
      </c>
      <c r="C3435" s="2" t="s">
        <v>2426</v>
      </c>
      <c r="D3435" s="2" t="s">
        <v>3456</v>
      </c>
      <c r="E3435">
        <v>246</v>
      </c>
      <c r="F3435" t="str">
        <f>+VLOOKUP(E3435,[1]CLIENTES!A:B,2,0)</f>
        <v>Isis</v>
      </c>
      <c r="G3435">
        <v>327</v>
      </c>
      <c r="H3435" t="str">
        <f>+VLOOKUP(G3435,[1]SKU!A:B,2,0)</f>
        <v>CARDON ROBLE  58 x 58 S.LOREN 1RA C</v>
      </c>
      <c r="I3435" t="str">
        <f>+VLOOKUP(G3435,[1]SKU!A:D,4,0)</f>
        <v>PORCELANATO</v>
      </c>
      <c r="J3435" t="str">
        <f>+VLOOKUP(G3435,[1]SKU!A:E,5,0)</f>
        <v>Maderas</v>
      </c>
      <c r="K3435" t="str">
        <f>+VLOOKUP(G3435,[1]SKU!A:C,3,0)</f>
        <v>SAN LORENZO</v>
      </c>
      <c r="L3435">
        <v>4</v>
      </c>
      <c r="M3435">
        <v>3.0674148348827175</v>
      </c>
      <c r="N3435">
        <f>+VLOOKUP([1]VENTAS!G3435,[1]SKU!A:G,6,0)</f>
        <v>6938</v>
      </c>
      <c r="O3435" s="4">
        <f t="shared" si="53"/>
        <v>21281.724124416294</v>
      </c>
    </row>
    <row r="3436" spans="1:15" x14ac:dyDescent="0.3">
      <c r="A3436" s="1">
        <v>44967</v>
      </c>
      <c r="B3436" s="2" t="s">
        <v>2425</v>
      </c>
      <c r="C3436" s="2" t="s">
        <v>2426</v>
      </c>
      <c r="D3436" s="2" t="s">
        <v>3457</v>
      </c>
      <c r="E3436">
        <v>192</v>
      </c>
      <c r="F3436" t="str">
        <f>+VLOOKUP(E3436,[1]CLIENTES!A:B,2,0)</f>
        <v>Allison</v>
      </c>
      <c r="G3436">
        <v>231</v>
      </c>
      <c r="H3436" t="str">
        <f>+VLOOKUP(G3436,[1]SKU!A:B,2,0)</f>
        <v>LIFE MARFIL NATURAL RECT. 59 x 59 C.NEGRO 2DA CAL</v>
      </c>
      <c r="I3436" t="str">
        <f>+VLOOKUP(G3436,[1]SKU!A:D,4,0)</f>
        <v>PORCELANATO</v>
      </c>
      <c r="J3436" t="str">
        <f>+VLOOKUP(G3436,[1]SKU!A:E,5,0)</f>
        <v>Cementos</v>
      </c>
      <c r="K3436" t="str">
        <f>+VLOOKUP(G3436,[1]SKU!A:C,3,0)</f>
        <v>CERRO NEGRO</v>
      </c>
      <c r="L3436">
        <v>105</v>
      </c>
      <c r="M3436">
        <v>97.39569515620019</v>
      </c>
      <c r="N3436">
        <f>+VLOOKUP([1]VENTAS!G3436,[1]SKU!A:G,6,0)</f>
        <v>9792</v>
      </c>
      <c r="O3436" s="4">
        <f t="shared" si="53"/>
        <v>953698.64696951222</v>
      </c>
    </row>
    <row r="3437" spans="1:15" x14ac:dyDescent="0.3">
      <c r="A3437" s="1">
        <v>44944</v>
      </c>
      <c r="B3437" s="2" t="s">
        <v>2425</v>
      </c>
      <c r="C3437" s="2" t="s">
        <v>2426</v>
      </c>
      <c r="D3437" s="2" t="s">
        <v>3458</v>
      </c>
      <c r="E3437">
        <v>90</v>
      </c>
      <c r="F3437" t="str">
        <f>+VLOOKUP(E3437,[1]CLIENTES!A:B,2,0)</f>
        <v>Leticia</v>
      </c>
      <c r="G3437">
        <v>280</v>
      </c>
      <c r="H3437" t="str">
        <f>+VLOOKUP(G3437,[1]SKU!A:B,2,0)</f>
        <v>LIFE GRIS RECT 58 X 117 C.NEGRO 2DA CAL</v>
      </c>
      <c r="I3437" t="str">
        <f>+VLOOKUP(G3437,[1]SKU!A:D,4,0)</f>
        <v>PORCELANATO</v>
      </c>
      <c r="J3437" t="str">
        <f>+VLOOKUP(G3437,[1]SKU!A:E,5,0)</f>
        <v>Cementos</v>
      </c>
      <c r="K3437" t="str">
        <f>+VLOOKUP(G3437,[1]SKU!A:C,3,0)</f>
        <v>CERRO NEGRO</v>
      </c>
      <c r="L3437">
        <v>76</v>
      </c>
      <c r="M3437">
        <v>20.3262053870932</v>
      </c>
      <c r="N3437">
        <f>+VLOOKUP([1]VENTAS!G3437,[1]SKU!A:G,6,0)</f>
        <v>6027</v>
      </c>
      <c r="O3437" s="4">
        <f t="shared" si="53"/>
        <v>122506.03986801072</v>
      </c>
    </row>
    <row r="3438" spans="1:15" x14ac:dyDescent="0.3">
      <c r="A3438" s="1">
        <v>44946</v>
      </c>
      <c r="B3438" s="2" t="s">
        <v>2425</v>
      </c>
      <c r="C3438" s="2" t="s">
        <v>2426</v>
      </c>
      <c r="D3438" s="2" t="s">
        <v>3459</v>
      </c>
      <c r="E3438">
        <v>142</v>
      </c>
      <c r="F3438" t="str">
        <f>+VLOOKUP(E3438,[1]CLIENTES!A:B,2,0)</f>
        <v>Polet</v>
      </c>
      <c r="G3438">
        <v>40</v>
      </c>
      <c r="H3438" t="str">
        <f>+VLOOKUP(G3438,[1]SKU!A:B,2,0)</f>
        <v>RECOLETA 51 X 51 C.NEGRO 1RA CAL</v>
      </c>
      <c r="I3438" t="str">
        <f>+VLOOKUP(G3438,[1]SKU!A:D,4,0)</f>
        <v>CERAMICO</v>
      </c>
      <c r="J3438" t="str">
        <f>+VLOOKUP(G3438,[1]SKU!A:E,5,0)</f>
        <v>Deco &amp; Mas</v>
      </c>
      <c r="K3438" t="str">
        <f>+VLOOKUP(G3438,[1]SKU!A:C,3,0)</f>
        <v>CERRO NEGRO</v>
      </c>
      <c r="L3438">
        <v>123</v>
      </c>
      <c r="M3438">
        <v>33.287077595721087</v>
      </c>
      <c r="N3438">
        <f>+VLOOKUP([1]VENTAS!G3438,[1]SKU!A:G,6,0)</f>
        <v>7354</v>
      </c>
      <c r="O3438" s="4">
        <f t="shared" si="53"/>
        <v>244793.16863893287</v>
      </c>
    </row>
    <row r="3439" spans="1:15" x14ac:dyDescent="0.3">
      <c r="A3439" s="1">
        <v>44933</v>
      </c>
      <c r="B3439" s="2" t="s">
        <v>2425</v>
      </c>
      <c r="C3439" s="2" t="s">
        <v>2426</v>
      </c>
      <c r="D3439" s="2" t="s">
        <v>3460</v>
      </c>
      <c r="E3439">
        <v>9</v>
      </c>
      <c r="F3439" t="str">
        <f>+VLOOKUP(E3439,[1]CLIENTES!A:B,2,0)</f>
        <v>Cristal</v>
      </c>
      <c r="G3439">
        <v>241</v>
      </c>
      <c r="H3439" t="str">
        <f>+VLOOKUP(G3439,[1]SKU!A:B,2,0)</f>
        <v>LONDON GREIGE RECT 58 X 117 C.NEGRO 2DA CAL</v>
      </c>
      <c r="I3439" t="str">
        <f>+VLOOKUP(G3439,[1]SKU!A:D,4,0)</f>
        <v>PORCELANATO</v>
      </c>
      <c r="J3439" t="str">
        <f>+VLOOKUP(G3439,[1]SKU!A:E,5,0)</f>
        <v>Cementos</v>
      </c>
      <c r="K3439" t="str">
        <f>+VLOOKUP(G3439,[1]SKU!A:C,3,0)</f>
        <v>CERRO NEGRO</v>
      </c>
      <c r="L3439">
        <v>153</v>
      </c>
      <c r="M3439">
        <v>101.98358002695714</v>
      </c>
      <c r="N3439">
        <f>+VLOOKUP([1]VENTAS!G3439,[1]SKU!A:G,6,0)</f>
        <v>2259</v>
      </c>
      <c r="O3439" s="4">
        <f t="shared" si="53"/>
        <v>230380.90728089618</v>
      </c>
    </row>
    <row r="3440" spans="1:15" x14ac:dyDescent="0.3">
      <c r="A3440" s="1">
        <v>44933</v>
      </c>
      <c r="B3440" s="2" t="s">
        <v>2425</v>
      </c>
      <c r="C3440" s="2" t="s">
        <v>2426</v>
      </c>
      <c r="D3440" s="2" t="s">
        <v>3461</v>
      </c>
      <c r="E3440">
        <v>173</v>
      </c>
      <c r="F3440" t="str">
        <f>+VLOOKUP(E3440,[1]CLIENTES!A:B,2,0)</f>
        <v>Lucas</v>
      </c>
      <c r="G3440">
        <v>94</v>
      </c>
      <c r="H3440" t="str">
        <f>+VLOOKUP(G3440,[1]SKU!A:B,2,0)</f>
        <v>VERBENA MIX 45,3 x 45,3 S.LOREN 1RA C</v>
      </c>
      <c r="I3440" t="str">
        <f>+VLOOKUP(G3440,[1]SKU!A:D,4,0)</f>
        <v>CERAMICO</v>
      </c>
      <c r="J3440" t="str">
        <f>+VLOOKUP(G3440,[1]SKU!A:E,5,0)</f>
        <v>Maderas</v>
      </c>
      <c r="K3440" t="str">
        <f>+VLOOKUP(G3440,[1]SKU!A:C,3,0)</f>
        <v>SAN LORENZO</v>
      </c>
      <c r="L3440">
        <v>29</v>
      </c>
      <c r="M3440">
        <v>16.387650742931662</v>
      </c>
      <c r="N3440">
        <f>+VLOOKUP([1]VENTAS!G3440,[1]SKU!A:G,6,0)</f>
        <v>3148</v>
      </c>
      <c r="O3440" s="4">
        <f t="shared" si="53"/>
        <v>51588.324538748871</v>
      </c>
    </row>
    <row r="3441" spans="1:15" x14ac:dyDescent="0.3">
      <c r="A3441" s="1">
        <v>44974</v>
      </c>
      <c r="B3441" s="2" t="s">
        <v>2425</v>
      </c>
      <c r="C3441" s="2" t="s">
        <v>2426</v>
      </c>
      <c r="D3441" s="2" t="s">
        <v>3462</v>
      </c>
      <c r="E3441">
        <v>95</v>
      </c>
      <c r="F3441" t="str">
        <f>+VLOOKUP(E3441,[1]CLIENTES!A:B,2,0)</f>
        <v>Olivia</v>
      </c>
      <c r="G3441">
        <v>211</v>
      </c>
      <c r="H3441" t="str">
        <f>+VLOOKUP(G3441,[1]SKU!A:B,2,0)</f>
        <v>ARABESCATO PUL RECT 58 X 117 C.NEGRO 2DA C</v>
      </c>
      <c r="I3441" t="str">
        <f>+VLOOKUP(G3441,[1]SKU!A:D,4,0)</f>
        <v>PORCELANATO</v>
      </c>
      <c r="J3441" t="str">
        <f>+VLOOKUP(G3441,[1]SKU!A:E,5,0)</f>
        <v>Marmoles</v>
      </c>
      <c r="K3441" t="str">
        <f>+VLOOKUP(G3441,[1]SKU!A:C,3,0)</f>
        <v>CERRO NEGRO</v>
      </c>
      <c r="L3441">
        <v>156</v>
      </c>
      <c r="M3441">
        <v>94.887110562841315</v>
      </c>
      <c r="N3441">
        <f>+VLOOKUP([1]VENTAS!G3441,[1]SKU!A:G,6,0)</f>
        <v>5834</v>
      </c>
      <c r="O3441" s="4">
        <f t="shared" si="53"/>
        <v>553571.40302361618</v>
      </c>
    </row>
    <row r="3442" spans="1:15" x14ac:dyDescent="0.3">
      <c r="A3442" s="1">
        <v>44952</v>
      </c>
      <c r="B3442" s="2" t="s">
        <v>2425</v>
      </c>
      <c r="C3442" s="2" t="s">
        <v>2426</v>
      </c>
      <c r="D3442" s="2" t="s">
        <v>3463</v>
      </c>
      <c r="E3442">
        <v>203</v>
      </c>
      <c r="F3442" t="str">
        <f>+VLOOKUP(E3442,[1]CLIENTES!A:B,2,0)</f>
        <v>Bianka</v>
      </c>
      <c r="G3442">
        <v>13</v>
      </c>
      <c r="H3442" t="str">
        <f>+VLOOKUP(G3442,[1]SKU!A:B,2,0)</f>
        <v>QUADRAT 45,3 x 45,3 S.LOREN 1RA C</v>
      </c>
      <c r="I3442" t="str">
        <f>+VLOOKUP(G3442,[1]SKU!A:D,4,0)</f>
        <v>CERAMICO</v>
      </c>
      <c r="J3442" t="str">
        <f>+VLOOKUP(G3442,[1]SKU!A:E,5,0)</f>
        <v>Deco &amp; Mas</v>
      </c>
      <c r="K3442" t="str">
        <f>+VLOOKUP(G3442,[1]SKU!A:C,3,0)</f>
        <v>SAN LORENZO</v>
      </c>
      <c r="L3442">
        <v>114</v>
      </c>
      <c r="M3442">
        <v>79.994399622917413</v>
      </c>
      <c r="N3442">
        <f>+VLOOKUP([1]VENTAS!G3442,[1]SKU!A:G,6,0)</f>
        <v>3591</v>
      </c>
      <c r="O3442" s="4">
        <f t="shared" si="53"/>
        <v>287259.88904589642</v>
      </c>
    </row>
    <row r="3443" spans="1:15" x14ac:dyDescent="0.3">
      <c r="A3443" s="1">
        <v>44947</v>
      </c>
      <c r="B3443" s="2" t="s">
        <v>2425</v>
      </c>
      <c r="C3443" s="2" t="s">
        <v>2426</v>
      </c>
      <c r="D3443" s="2" t="s">
        <v>3464</v>
      </c>
      <c r="E3443">
        <v>80</v>
      </c>
      <c r="F3443" t="str">
        <f>+VLOOKUP(E3443,[1]CLIENTES!A:B,2,0)</f>
        <v>Isai</v>
      </c>
      <c r="G3443">
        <v>346</v>
      </c>
      <c r="H3443" t="str">
        <f>+VLOOKUP(G3443,[1]SKU!A:B,2,0)</f>
        <v>TURIA ARENA FIT RECT. 58 x 58 S.LOREN 2DA C</v>
      </c>
      <c r="I3443" t="str">
        <f>+VLOOKUP(G3443,[1]SKU!A:D,4,0)</f>
        <v>PORCELANATO</v>
      </c>
      <c r="J3443" t="str">
        <f>+VLOOKUP(G3443,[1]SKU!A:E,5,0)</f>
        <v>Deco &amp; Mas</v>
      </c>
      <c r="K3443" t="str">
        <f>+VLOOKUP(G3443,[1]SKU!A:C,3,0)</f>
        <v>SAN LORENZO</v>
      </c>
      <c r="L3443">
        <v>71</v>
      </c>
      <c r="M3443">
        <v>1.1730045372338092</v>
      </c>
      <c r="N3443">
        <f>+VLOOKUP([1]VENTAS!G3443,[1]SKU!A:G,6,0)</f>
        <v>1662</v>
      </c>
      <c r="O3443" s="4">
        <f t="shared" si="53"/>
        <v>1949.5335408825908</v>
      </c>
    </row>
    <row r="3444" spans="1:15" x14ac:dyDescent="0.3">
      <c r="A3444" s="1">
        <v>44931</v>
      </c>
      <c r="B3444" s="2" t="s">
        <v>2425</v>
      </c>
      <c r="C3444" s="2" t="s">
        <v>2426</v>
      </c>
      <c r="D3444" s="2" t="s">
        <v>3465</v>
      </c>
      <c r="E3444">
        <v>228</v>
      </c>
      <c r="F3444" t="str">
        <f>+VLOOKUP(E3444,[1]CLIENTES!A:B,2,0)</f>
        <v>Sebastian</v>
      </c>
      <c r="G3444">
        <v>31</v>
      </c>
      <c r="H3444" t="str">
        <f>+VLOOKUP(G3444,[1]SKU!A:B,2,0)</f>
        <v>ASPEN MATE 29 x 59 C.NEGRO 1RA C</v>
      </c>
      <c r="I3444" t="str">
        <f>+VLOOKUP(G3444,[1]SKU!A:D,4,0)</f>
        <v>CERAMICO</v>
      </c>
      <c r="J3444" t="str">
        <f>+VLOOKUP(G3444,[1]SKU!A:E,5,0)</f>
        <v>Deco &amp; Mas</v>
      </c>
      <c r="K3444" t="str">
        <f>+VLOOKUP(G3444,[1]SKU!A:C,3,0)</f>
        <v>CERRO NEGRO</v>
      </c>
      <c r="L3444">
        <v>93</v>
      </c>
      <c r="M3444">
        <v>62.04569949646946</v>
      </c>
      <c r="N3444">
        <f>+VLOOKUP([1]VENTAS!G3444,[1]SKU!A:G,6,0)</f>
        <v>8092</v>
      </c>
      <c r="O3444" s="4">
        <f t="shared" si="53"/>
        <v>502073.80032543087</v>
      </c>
    </row>
    <row r="3445" spans="1:15" x14ac:dyDescent="0.3">
      <c r="A3445" s="1">
        <v>44961</v>
      </c>
      <c r="B3445" s="2" t="s">
        <v>2425</v>
      </c>
      <c r="C3445" s="2" t="s">
        <v>2426</v>
      </c>
      <c r="D3445" s="2" t="s">
        <v>3466</v>
      </c>
      <c r="E3445">
        <v>62</v>
      </c>
      <c r="F3445" t="str">
        <f>+VLOOKUP(E3445,[1]CLIENTES!A:B,2,0)</f>
        <v>Vladimir</v>
      </c>
      <c r="G3445">
        <v>201</v>
      </c>
      <c r="H3445" t="str">
        <f>+VLOOKUP(G3445,[1]SKU!A:B,2,0)</f>
        <v>CARRARA 61,5 x 61,5 CAÑUELAS 2DA C</v>
      </c>
      <c r="I3445" t="str">
        <f>+VLOOKUP(G3445,[1]SKU!A:D,4,0)</f>
        <v>CERAMICO</v>
      </c>
      <c r="J3445" t="str">
        <f>+VLOOKUP(G3445,[1]SKU!A:E,5,0)</f>
        <v>Marmoles</v>
      </c>
      <c r="K3445" t="str">
        <f>+VLOOKUP(G3445,[1]SKU!A:C,3,0)</f>
        <v>CAÑUELAS</v>
      </c>
      <c r="L3445">
        <v>41</v>
      </c>
      <c r="M3445">
        <v>0.43217949543818179</v>
      </c>
      <c r="N3445">
        <f>+VLOOKUP([1]VENTAS!G3445,[1]SKU!A:G,6,0)</f>
        <v>8762</v>
      </c>
      <c r="O3445" s="4">
        <f t="shared" si="53"/>
        <v>3786.7567390293489</v>
      </c>
    </row>
    <row r="3446" spans="1:15" x14ac:dyDescent="0.3">
      <c r="A3446" s="1">
        <v>44964</v>
      </c>
      <c r="B3446" s="2" t="s">
        <v>2425</v>
      </c>
      <c r="C3446" s="2" t="s">
        <v>2426</v>
      </c>
      <c r="D3446" s="2" t="s">
        <v>3467</v>
      </c>
      <c r="E3446">
        <v>231</v>
      </c>
      <c r="F3446" t="str">
        <f>+VLOOKUP(E3446,[1]CLIENTES!A:B,2,0)</f>
        <v>Darwin</v>
      </c>
      <c r="G3446">
        <v>35</v>
      </c>
      <c r="H3446" t="str">
        <f>+VLOOKUP(G3446,[1]SKU!A:B,2,0)</f>
        <v>TACO ARDESIA GRIS 45,3 x 45,3 S.LOREN 1RA C</v>
      </c>
      <c r="I3446" t="str">
        <f>+VLOOKUP(G3446,[1]SKU!A:D,4,0)</f>
        <v>CERAMICO</v>
      </c>
      <c r="J3446" t="str">
        <f>+VLOOKUP(G3446,[1]SKU!A:E,5,0)</f>
        <v>Piedras</v>
      </c>
      <c r="K3446" t="str">
        <f>+VLOOKUP(G3446,[1]SKU!A:C,3,0)</f>
        <v>SAN LORENZO</v>
      </c>
      <c r="L3446">
        <v>1</v>
      </c>
      <c r="M3446">
        <v>0.16996581423596802</v>
      </c>
      <c r="N3446">
        <f>+VLOOKUP([1]VENTAS!G3446,[1]SKU!A:G,6,0)</f>
        <v>4806</v>
      </c>
      <c r="O3446" s="4">
        <f t="shared" si="53"/>
        <v>816.85570321806233</v>
      </c>
    </row>
    <row r="3447" spans="1:15" x14ac:dyDescent="0.3">
      <c r="A3447" s="1">
        <v>44958</v>
      </c>
      <c r="B3447" s="2" t="s">
        <v>2425</v>
      </c>
      <c r="C3447" s="2" t="s">
        <v>2426</v>
      </c>
      <c r="D3447" s="2" t="s">
        <v>3468</v>
      </c>
      <c r="E3447">
        <v>206</v>
      </c>
      <c r="F3447" t="str">
        <f>+VLOOKUP(E3447,[1]CLIENTES!A:B,2,0)</f>
        <v>Anahis</v>
      </c>
      <c r="G3447">
        <v>141</v>
      </c>
      <c r="H3447" t="str">
        <f>+VLOOKUP(G3447,[1]SKU!A:B,2,0)</f>
        <v>MURO PIEDRA  BRICK 31 x 53 LOURDES 1RA C</v>
      </c>
      <c r="I3447" t="str">
        <f>+VLOOKUP(G3447,[1]SKU!A:D,4,0)</f>
        <v>CERAMICO</v>
      </c>
      <c r="J3447" t="str">
        <f>+VLOOKUP(G3447,[1]SKU!A:E,5,0)</f>
        <v>Piedras</v>
      </c>
      <c r="K3447" t="str">
        <f>+VLOOKUP(G3447,[1]SKU!A:C,3,0)</f>
        <v>LOURDES</v>
      </c>
      <c r="L3447">
        <v>159</v>
      </c>
      <c r="M3447">
        <v>98.285745396042429</v>
      </c>
      <c r="N3447">
        <f>+VLOOKUP([1]VENTAS!G3447,[1]SKU!A:G,6,0)</f>
        <v>8048</v>
      </c>
      <c r="O3447" s="4">
        <f t="shared" si="53"/>
        <v>791003.67894734943</v>
      </c>
    </row>
    <row r="3448" spans="1:15" x14ac:dyDescent="0.3">
      <c r="A3448" s="1">
        <v>44969</v>
      </c>
      <c r="B3448" s="2" t="s">
        <v>2425</v>
      </c>
      <c r="C3448" s="2" t="s">
        <v>2426</v>
      </c>
      <c r="D3448" s="2" t="s">
        <v>3469</v>
      </c>
      <c r="E3448">
        <v>203</v>
      </c>
      <c r="F3448" t="str">
        <f>+VLOOKUP(E3448,[1]CLIENTES!A:B,2,0)</f>
        <v>Bianka</v>
      </c>
      <c r="G3448">
        <v>126</v>
      </c>
      <c r="H3448" t="str">
        <f>+VLOOKUP(G3448,[1]SKU!A:B,2,0)</f>
        <v>ACACIA BLANCO SATINADO 33 x 45,3 SCOP 1RA CAL</v>
      </c>
      <c r="I3448" t="str">
        <f>+VLOOKUP(G3448,[1]SKU!A:D,4,0)</f>
        <v>CERAMICO</v>
      </c>
      <c r="J3448" t="str">
        <f>+VLOOKUP(G3448,[1]SKU!A:E,5,0)</f>
        <v>Deco &amp; Mas</v>
      </c>
      <c r="K3448" t="str">
        <f>+VLOOKUP(G3448,[1]SKU!A:C,3,0)</f>
        <v>SCOP</v>
      </c>
      <c r="L3448">
        <v>148</v>
      </c>
      <c r="M3448">
        <v>92.48395979316436</v>
      </c>
      <c r="N3448">
        <f>+VLOOKUP([1]VENTAS!G3448,[1]SKU!A:G,6,0)</f>
        <v>7457</v>
      </c>
      <c r="O3448" s="4">
        <f t="shared" si="53"/>
        <v>689652.88817762665</v>
      </c>
    </row>
    <row r="3449" spans="1:15" x14ac:dyDescent="0.3">
      <c r="A3449" s="1">
        <v>44978</v>
      </c>
      <c r="B3449" s="2" t="s">
        <v>2425</v>
      </c>
      <c r="C3449" s="2" t="s">
        <v>2426</v>
      </c>
      <c r="D3449" s="2" t="s">
        <v>3470</v>
      </c>
      <c r="E3449">
        <v>177</v>
      </c>
      <c r="F3449" t="str">
        <f>+VLOOKUP(E3449,[1]CLIENTES!A:B,2,0)</f>
        <v>Samuel</v>
      </c>
      <c r="G3449">
        <v>91</v>
      </c>
      <c r="H3449" t="str">
        <f>+VLOOKUP(G3449,[1]SKU!A:B,2,0)</f>
        <v>RONDA TIZA 38 x 38 C.NEGRO 1RA CAL</v>
      </c>
      <c r="I3449" t="str">
        <f>+VLOOKUP(G3449,[1]SKU!A:D,4,0)</f>
        <v>CERAMICO</v>
      </c>
      <c r="J3449" t="str">
        <f>+VLOOKUP(G3449,[1]SKU!A:E,5,0)</f>
        <v>Marmoles</v>
      </c>
      <c r="K3449" t="str">
        <f>+VLOOKUP(G3449,[1]SKU!A:C,3,0)</f>
        <v>CERRO NEGRO</v>
      </c>
      <c r="L3449">
        <v>165</v>
      </c>
      <c r="M3449">
        <v>141.89265007473253</v>
      </c>
      <c r="N3449">
        <f>+VLOOKUP([1]VENTAS!G3449,[1]SKU!A:G,6,0)</f>
        <v>6314</v>
      </c>
      <c r="O3449" s="4">
        <f t="shared" si="53"/>
        <v>895910.1925718612</v>
      </c>
    </row>
    <row r="3450" spans="1:15" x14ac:dyDescent="0.3">
      <c r="A3450" s="1">
        <v>44947</v>
      </c>
      <c r="B3450" s="2" t="s">
        <v>2425</v>
      </c>
      <c r="C3450" s="2" t="s">
        <v>2426</v>
      </c>
      <c r="D3450" s="2" t="s">
        <v>3471</v>
      </c>
      <c r="E3450">
        <v>138</v>
      </c>
      <c r="F3450" t="str">
        <f>+VLOOKUP(E3450,[1]CLIENTES!A:B,2,0)</f>
        <v>Pedro</v>
      </c>
      <c r="G3450">
        <v>3</v>
      </c>
      <c r="H3450" t="str">
        <f>+VLOOKUP(G3450,[1]SKU!A:B,2,0)</f>
        <v>SUBWAY NEGRO 31 x 53 LOURDES 1RA C</v>
      </c>
      <c r="I3450" t="str">
        <f>+VLOOKUP(G3450,[1]SKU!A:D,4,0)</f>
        <v>CERAMICO</v>
      </c>
      <c r="J3450" t="str">
        <f>+VLOOKUP(G3450,[1]SKU!A:E,5,0)</f>
        <v>Deco &amp; Mas</v>
      </c>
      <c r="K3450" t="str">
        <f>+VLOOKUP(G3450,[1]SKU!A:C,3,0)</f>
        <v>LOURDES</v>
      </c>
      <c r="L3450">
        <v>20</v>
      </c>
      <c r="M3450">
        <v>8.033845744985495</v>
      </c>
      <c r="N3450">
        <f>+VLOOKUP([1]VENTAS!G3450,[1]SKU!A:G,6,0)</f>
        <v>4901</v>
      </c>
      <c r="O3450" s="4">
        <f t="shared" si="53"/>
        <v>39373.877996173913</v>
      </c>
    </row>
    <row r="3451" spans="1:15" x14ac:dyDescent="0.3">
      <c r="A3451" s="1">
        <v>44946</v>
      </c>
      <c r="B3451" s="2" t="s">
        <v>2425</v>
      </c>
      <c r="C3451" s="2" t="s">
        <v>2426</v>
      </c>
      <c r="D3451" s="2" t="s">
        <v>3472</v>
      </c>
      <c r="E3451">
        <v>98</v>
      </c>
      <c r="F3451" t="str">
        <f>+VLOOKUP(E3451,[1]CLIENTES!A:B,2,0)</f>
        <v>Nicolas</v>
      </c>
      <c r="G3451">
        <v>83</v>
      </c>
      <c r="H3451" t="str">
        <f>+VLOOKUP(G3451,[1]SKU!A:B,2,0)</f>
        <v>CALIFORNIA BEIGE 51 x 51 ALLPA 2DA C</v>
      </c>
      <c r="I3451" t="str">
        <f>+VLOOKUP(G3451,[1]SKU!A:D,4,0)</f>
        <v>CERAMICO</v>
      </c>
      <c r="J3451" t="str">
        <f>+VLOOKUP(G3451,[1]SKU!A:E,5,0)</f>
        <v>Cementos</v>
      </c>
      <c r="K3451" t="str">
        <f>+VLOOKUP(G3451,[1]SKU!A:C,3,0)</f>
        <v>ALLPA</v>
      </c>
      <c r="L3451">
        <v>63</v>
      </c>
      <c r="M3451">
        <v>18.26185672615285</v>
      </c>
      <c r="N3451">
        <f>+VLOOKUP([1]VENTAS!G3451,[1]SKU!A:G,6,0)</f>
        <v>8125</v>
      </c>
      <c r="O3451" s="4">
        <f t="shared" si="53"/>
        <v>148377.58589999191</v>
      </c>
    </row>
    <row r="3452" spans="1:15" x14ac:dyDescent="0.3">
      <c r="A3452" s="1">
        <v>44934</v>
      </c>
      <c r="B3452" s="2" t="s">
        <v>2425</v>
      </c>
      <c r="C3452" s="2" t="s">
        <v>2426</v>
      </c>
      <c r="D3452" s="2" t="s">
        <v>3473</v>
      </c>
      <c r="E3452">
        <v>111</v>
      </c>
      <c r="F3452" t="str">
        <f>+VLOOKUP(E3452,[1]CLIENTES!A:B,2,0)</f>
        <v>Celeste</v>
      </c>
      <c r="G3452">
        <v>79</v>
      </c>
      <c r="H3452" t="str">
        <f>+VLOOKUP(G3452,[1]SKU!A:B,2,0)</f>
        <v>PORTLAND SAND 50 X 50 CORTINES 2DA C</v>
      </c>
      <c r="I3452" t="str">
        <f>+VLOOKUP(G3452,[1]SKU!A:D,4,0)</f>
        <v>CERAMICO</v>
      </c>
      <c r="J3452" t="str">
        <f>+VLOOKUP(G3452,[1]SKU!A:E,5,0)</f>
        <v>Cementos</v>
      </c>
      <c r="K3452" t="str">
        <f>+VLOOKUP(G3452,[1]SKU!A:C,3,0)</f>
        <v>CORTINES</v>
      </c>
      <c r="L3452">
        <v>40</v>
      </c>
      <c r="M3452">
        <v>29.814806117905761</v>
      </c>
      <c r="N3452">
        <f>+VLOOKUP([1]VENTAS!G3452,[1]SKU!A:G,6,0)</f>
        <v>8509</v>
      </c>
      <c r="O3452" s="4">
        <f t="shared" si="53"/>
        <v>253694.18525726011</v>
      </c>
    </row>
    <row r="3453" spans="1:15" x14ac:dyDescent="0.3">
      <c r="A3453" s="1">
        <v>44975</v>
      </c>
      <c r="B3453" s="2" t="s">
        <v>2425</v>
      </c>
      <c r="C3453" s="2" t="s">
        <v>2426</v>
      </c>
      <c r="D3453" s="2" t="s">
        <v>3474</v>
      </c>
      <c r="E3453">
        <v>142</v>
      </c>
      <c r="F3453" t="str">
        <f>+VLOOKUP(E3453,[1]CLIENTES!A:B,2,0)</f>
        <v>Polet</v>
      </c>
      <c r="G3453">
        <v>356</v>
      </c>
      <c r="H3453" t="str">
        <f>+VLOOKUP(G3453,[1]SKU!A:B,2,0)</f>
        <v>URBAN CONCRETE DUO GREY 58  x 117 S.LOREN 1RA C</v>
      </c>
      <c r="I3453" t="str">
        <f>+VLOOKUP(G3453,[1]SKU!A:D,4,0)</f>
        <v>PORCELANATO</v>
      </c>
      <c r="J3453" t="str">
        <f>+VLOOKUP(G3453,[1]SKU!A:E,5,0)</f>
        <v>Cementos</v>
      </c>
      <c r="K3453" t="str">
        <f>+VLOOKUP(G3453,[1]SKU!A:C,3,0)</f>
        <v>SAN LORENZO</v>
      </c>
      <c r="L3453">
        <v>140</v>
      </c>
      <c r="M3453">
        <v>115.49922737245046</v>
      </c>
      <c r="N3453">
        <f>+VLOOKUP([1]VENTAS!G3453,[1]SKU!A:G,6,0)</f>
        <v>9729</v>
      </c>
      <c r="O3453" s="4">
        <f t="shared" si="53"/>
        <v>1123691.9831065706</v>
      </c>
    </row>
    <row r="3454" spans="1:15" x14ac:dyDescent="0.3">
      <c r="A3454" s="1">
        <v>44967</v>
      </c>
      <c r="B3454" s="2" t="s">
        <v>2425</v>
      </c>
      <c r="C3454" s="2" t="s">
        <v>2426</v>
      </c>
      <c r="D3454" s="2" t="s">
        <v>3475</v>
      </c>
      <c r="E3454">
        <v>80</v>
      </c>
      <c r="F3454" t="str">
        <f>+VLOOKUP(E3454,[1]CLIENTES!A:B,2,0)</f>
        <v>Isai</v>
      </c>
      <c r="G3454">
        <v>45</v>
      </c>
      <c r="H3454" t="str">
        <f>+VLOOKUP(G3454,[1]SKU!A:B,2,0)</f>
        <v>FORTALEZA GRAFITO 38 x 38 C.NEGRO 1RA CAL</v>
      </c>
      <c r="I3454" t="str">
        <f>+VLOOKUP(G3454,[1]SKU!A:D,4,0)</f>
        <v>CERAMICO</v>
      </c>
      <c r="J3454" t="str">
        <f>+VLOOKUP(G3454,[1]SKU!A:E,5,0)</f>
        <v>Cementos</v>
      </c>
      <c r="K3454" t="str">
        <f>+VLOOKUP(G3454,[1]SKU!A:C,3,0)</f>
        <v>CERRO NEGRO</v>
      </c>
      <c r="L3454">
        <v>113</v>
      </c>
      <c r="M3454">
        <v>31.734128598215101</v>
      </c>
      <c r="N3454">
        <f>+VLOOKUP([1]VENTAS!G3454,[1]SKU!A:G,6,0)</f>
        <v>6729</v>
      </c>
      <c r="O3454" s="4">
        <f t="shared" si="53"/>
        <v>213538.95133738942</v>
      </c>
    </row>
    <row r="3455" spans="1:15" x14ac:dyDescent="0.3">
      <c r="A3455" s="1">
        <v>44972</v>
      </c>
      <c r="B3455" s="2" t="s">
        <v>2425</v>
      </c>
      <c r="C3455" s="2" t="s">
        <v>2426</v>
      </c>
      <c r="D3455" s="2" t="s">
        <v>3476</v>
      </c>
      <c r="E3455">
        <v>112</v>
      </c>
      <c r="F3455" t="str">
        <f>+VLOOKUP(E3455,[1]CLIENTES!A:B,2,0)</f>
        <v>Anahy</v>
      </c>
      <c r="G3455">
        <v>99</v>
      </c>
      <c r="H3455" t="str">
        <f>+VLOOKUP(G3455,[1]SKU!A:B,2,0)</f>
        <v>CALIFORNIA GRIS CLARO 51 x 51 ALLPA 2DA C</v>
      </c>
      <c r="I3455" t="str">
        <f>+VLOOKUP(G3455,[1]SKU!A:D,4,0)</f>
        <v>CERAMICO</v>
      </c>
      <c r="J3455" t="str">
        <f>+VLOOKUP(G3455,[1]SKU!A:E,5,0)</f>
        <v>Cementos</v>
      </c>
      <c r="K3455" t="str">
        <f>+VLOOKUP(G3455,[1]SKU!A:C,3,0)</f>
        <v>ALLPA</v>
      </c>
      <c r="L3455">
        <v>121</v>
      </c>
      <c r="M3455">
        <v>16.803802674994696</v>
      </c>
      <c r="N3455">
        <f>+VLOOKUP([1]VENTAS!G3455,[1]SKU!A:G,6,0)</f>
        <v>1196</v>
      </c>
      <c r="O3455" s="4">
        <f t="shared" si="53"/>
        <v>20097.347999293655</v>
      </c>
    </row>
    <row r="3456" spans="1:15" x14ac:dyDescent="0.3">
      <c r="A3456" s="1">
        <v>44947</v>
      </c>
      <c r="B3456" s="2" t="s">
        <v>2425</v>
      </c>
      <c r="C3456" s="2" t="s">
        <v>2426</v>
      </c>
      <c r="D3456" s="2" t="s">
        <v>3477</v>
      </c>
      <c r="E3456">
        <v>101</v>
      </c>
      <c r="F3456" t="str">
        <f>+VLOOKUP(E3456,[1]CLIENTES!A:B,2,0)</f>
        <v>Josias</v>
      </c>
      <c r="G3456">
        <v>301</v>
      </c>
      <c r="H3456" t="str">
        <f>+VLOOKUP(G3456,[1]SKU!A:B,2,0)</f>
        <v>MOMA MARFIL PUL RECT 58 x 117 C.NEGRO 2DA C</v>
      </c>
      <c r="I3456" t="str">
        <f>+VLOOKUP(G3456,[1]SKU!A:D,4,0)</f>
        <v>PORCELANATO</v>
      </c>
      <c r="J3456" t="str">
        <f>+VLOOKUP(G3456,[1]SKU!A:E,5,0)</f>
        <v>Cementos</v>
      </c>
      <c r="K3456" t="str">
        <f>+VLOOKUP(G3456,[1]SKU!A:C,3,0)</f>
        <v>CERRO NEGRO</v>
      </c>
      <c r="L3456">
        <v>125</v>
      </c>
      <c r="M3456">
        <v>117.9303498537918</v>
      </c>
      <c r="N3456">
        <f>+VLOOKUP([1]VENTAS!G3456,[1]SKU!A:G,6,0)</f>
        <v>9015</v>
      </c>
      <c r="O3456" s="4">
        <f t="shared" si="53"/>
        <v>1063142.1039319329</v>
      </c>
    </row>
    <row r="3457" spans="1:15" x14ac:dyDescent="0.3">
      <c r="A3457" s="1">
        <v>44970</v>
      </c>
      <c r="B3457" s="2" t="s">
        <v>2425</v>
      </c>
      <c r="C3457" s="2" t="s">
        <v>2426</v>
      </c>
      <c r="D3457" s="2" t="s">
        <v>3478</v>
      </c>
      <c r="E3457">
        <v>152</v>
      </c>
      <c r="F3457" t="str">
        <f>+VLOOKUP(E3457,[1]CLIENTES!A:B,2,0)</f>
        <v>Nahuel</v>
      </c>
      <c r="G3457">
        <v>202</v>
      </c>
      <c r="H3457" t="str">
        <f>+VLOOKUP(G3457,[1]SKU!A:B,2,0)</f>
        <v>MADERA LENGA GRIS 31 x 53 LOURDES 1RA C</v>
      </c>
      <c r="I3457" t="str">
        <f>+VLOOKUP(G3457,[1]SKU!A:D,4,0)</f>
        <v>CERAMICO</v>
      </c>
      <c r="J3457" t="str">
        <f>+VLOOKUP(G3457,[1]SKU!A:E,5,0)</f>
        <v>Maderas</v>
      </c>
      <c r="K3457" t="str">
        <f>+VLOOKUP(G3457,[1]SKU!A:C,3,0)</f>
        <v>LOURDES</v>
      </c>
      <c r="L3457">
        <v>2</v>
      </c>
      <c r="M3457">
        <v>1.3942288315218492</v>
      </c>
      <c r="N3457">
        <f>+VLOOKUP([1]VENTAS!G3457,[1]SKU!A:G,6,0)</f>
        <v>6637</v>
      </c>
      <c r="O3457" s="4">
        <f t="shared" si="53"/>
        <v>9253.4967548105124</v>
      </c>
    </row>
    <row r="3458" spans="1:15" x14ac:dyDescent="0.3">
      <c r="A3458" s="1">
        <v>44955</v>
      </c>
      <c r="B3458" s="2" t="s">
        <v>2425</v>
      </c>
      <c r="C3458" s="2" t="s">
        <v>2426</v>
      </c>
      <c r="D3458" s="2" t="s">
        <v>3479</v>
      </c>
      <c r="E3458">
        <v>214</v>
      </c>
      <c r="F3458" t="str">
        <f>+VLOOKUP(E3458,[1]CLIENTES!A:B,2,0)</f>
        <v>Estefania</v>
      </c>
      <c r="G3458">
        <v>346</v>
      </c>
      <c r="H3458" t="str">
        <f>+VLOOKUP(G3458,[1]SKU!A:B,2,0)</f>
        <v>TURIA ARENA FIT RECT. 58 x 58 S.LOREN 2DA C</v>
      </c>
      <c r="I3458" t="str">
        <f>+VLOOKUP(G3458,[1]SKU!A:D,4,0)</f>
        <v>PORCELANATO</v>
      </c>
      <c r="J3458" t="str">
        <f>+VLOOKUP(G3458,[1]SKU!A:E,5,0)</f>
        <v>Deco &amp; Mas</v>
      </c>
      <c r="K3458" t="str">
        <f>+VLOOKUP(G3458,[1]SKU!A:C,3,0)</f>
        <v>SAN LORENZO</v>
      </c>
      <c r="L3458">
        <v>46</v>
      </c>
      <c r="M3458">
        <v>0.75997477060218621</v>
      </c>
      <c r="N3458">
        <f>+VLOOKUP([1]VENTAS!G3458,[1]SKU!A:G,6,0)</f>
        <v>1662</v>
      </c>
      <c r="O3458" s="4">
        <f t="shared" si="53"/>
        <v>1263.0780687408335</v>
      </c>
    </row>
    <row r="3459" spans="1:15" x14ac:dyDescent="0.3">
      <c r="A3459" s="1">
        <v>44941</v>
      </c>
      <c r="B3459" s="2" t="s">
        <v>2425</v>
      </c>
      <c r="C3459" s="2" t="s">
        <v>2426</v>
      </c>
      <c r="D3459" s="2" t="s">
        <v>3480</v>
      </c>
      <c r="E3459">
        <v>130</v>
      </c>
      <c r="F3459" t="str">
        <f>+VLOOKUP(E3459,[1]CLIENTES!A:B,2,0)</f>
        <v>Elizabeth</v>
      </c>
      <c r="G3459">
        <v>12</v>
      </c>
      <c r="H3459" t="str">
        <f>+VLOOKUP(G3459,[1]SKU!A:B,2,0)</f>
        <v>MARINO  NEGRO 35 x 35  LOURDES 1RA C</v>
      </c>
      <c r="I3459" t="str">
        <f>+VLOOKUP(G3459,[1]SKU!A:D,4,0)</f>
        <v>CERAMICO</v>
      </c>
      <c r="J3459" t="str">
        <f>+VLOOKUP(G3459,[1]SKU!A:E,5,0)</f>
        <v>Marmoles</v>
      </c>
      <c r="K3459" t="str">
        <f>+VLOOKUP(G3459,[1]SKU!A:C,3,0)</f>
        <v>LOURDES</v>
      </c>
      <c r="L3459">
        <v>19</v>
      </c>
      <c r="M3459">
        <v>16.404469957646199</v>
      </c>
      <c r="N3459">
        <f>+VLOOKUP([1]VENTAS!G3459,[1]SKU!A:G,6,0)</f>
        <v>9330</v>
      </c>
      <c r="O3459" s="4">
        <f t="shared" ref="O3459:O3522" si="54">+N3459*M3459</f>
        <v>153053.70470483904</v>
      </c>
    </row>
    <row r="3460" spans="1:15" x14ac:dyDescent="0.3">
      <c r="A3460" s="1">
        <v>44943</v>
      </c>
      <c r="B3460" s="2" t="s">
        <v>2425</v>
      </c>
      <c r="C3460" s="2" t="s">
        <v>2426</v>
      </c>
      <c r="D3460" s="2" t="s">
        <v>3481</v>
      </c>
      <c r="E3460">
        <v>93</v>
      </c>
      <c r="F3460" t="str">
        <f>+VLOOKUP(E3460,[1]CLIENTES!A:B,2,0)</f>
        <v>Brenda</v>
      </c>
      <c r="G3460">
        <v>108</v>
      </c>
      <c r="H3460" t="str">
        <f>+VLOOKUP(G3460,[1]SKU!A:B,2,0)</f>
        <v>FORTALEZA GRIS 38 x 38 C.NEGRO 1RA CAL</v>
      </c>
      <c r="I3460" t="str">
        <f>+VLOOKUP(G3460,[1]SKU!A:D,4,0)</f>
        <v>CERAMICO</v>
      </c>
      <c r="J3460" t="str">
        <f>+VLOOKUP(G3460,[1]SKU!A:E,5,0)</f>
        <v>Cementos</v>
      </c>
      <c r="K3460" t="str">
        <f>+VLOOKUP(G3460,[1]SKU!A:C,3,0)</f>
        <v>CERRO NEGRO</v>
      </c>
      <c r="L3460">
        <v>169</v>
      </c>
      <c r="M3460">
        <v>30.3559729784252</v>
      </c>
      <c r="N3460">
        <f>+VLOOKUP([1]VENTAS!G3460,[1]SKU!A:G,6,0)</f>
        <v>6632</v>
      </c>
      <c r="O3460" s="4">
        <f t="shared" si="54"/>
        <v>201320.81279291594</v>
      </c>
    </row>
    <row r="3461" spans="1:15" x14ac:dyDescent="0.3">
      <c r="A3461" s="1">
        <v>44975</v>
      </c>
      <c r="B3461" s="2" t="s">
        <v>2425</v>
      </c>
      <c r="C3461" s="2" t="s">
        <v>2426</v>
      </c>
      <c r="D3461" s="2" t="s">
        <v>3482</v>
      </c>
      <c r="E3461">
        <v>143</v>
      </c>
      <c r="F3461" t="str">
        <f>+VLOOKUP(E3461,[1]CLIENTES!A:B,2,0)</f>
        <v>Alysson</v>
      </c>
      <c r="G3461">
        <v>374</v>
      </c>
      <c r="H3461" t="str">
        <f>+VLOOKUP(G3461,[1]SKU!A:B,2,0)</f>
        <v>CANTABRIA BOTANICO FIT RECT. 58 x 58 S.LOREN 2DA C</v>
      </c>
      <c r="I3461" t="str">
        <f>+VLOOKUP(G3461,[1]SKU!A:D,4,0)</f>
        <v>PORCELANATO</v>
      </c>
      <c r="J3461" t="str">
        <f>+VLOOKUP(G3461,[1]SKU!A:E,5,0)</f>
        <v>Deco &amp; Mas</v>
      </c>
      <c r="K3461" t="str">
        <f>+VLOOKUP(G3461,[1]SKU!A:C,3,0)</f>
        <v>SAN LORENZO</v>
      </c>
      <c r="L3461">
        <v>46</v>
      </c>
      <c r="M3461">
        <v>45.568137198799548</v>
      </c>
      <c r="N3461">
        <f>+VLOOKUP([1]VENTAS!G3461,[1]SKU!A:G,6,0)</f>
        <v>6594</v>
      </c>
      <c r="O3461" s="4">
        <f t="shared" si="54"/>
        <v>300476.29668888421</v>
      </c>
    </row>
    <row r="3462" spans="1:15" x14ac:dyDescent="0.3">
      <c r="A3462" s="1">
        <v>44934</v>
      </c>
      <c r="B3462" s="2" t="s">
        <v>2425</v>
      </c>
      <c r="C3462" s="2" t="s">
        <v>2426</v>
      </c>
      <c r="D3462" s="2" t="s">
        <v>3483</v>
      </c>
      <c r="E3462">
        <v>170</v>
      </c>
      <c r="F3462" t="str">
        <f>+VLOOKUP(E3462,[1]CLIENTES!A:B,2,0)</f>
        <v>Markus</v>
      </c>
      <c r="G3462">
        <v>283</v>
      </c>
      <c r="H3462" t="str">
        <f>+VLOOKUP(G3462,[1]SKU!A:B,2,0)</f>
        <v>CREMA MARFIL PULIDO 60 X 120 VITE 2DA C</v>
      </c>
      <c r="I3462" t="str">
        <f>+VLOOKUP(G3462,[1]SKU!A:D,4,0)</f>
        <v>PORCELANATO</v>
      </c>
      <c r="J3462" t="str">
        <f>+VLOOKUP(G3462,[1]SKU!A:E,5,0)</f>
        <v>Marmoles</v>
      </c>
      <c r="K3462" t="str">
        <f>+VLOOKUP(G3462,[1]SKU!A:C,3,0)</f>
        <v>VITE</v>
      </c>
      <c r="L3462">
        <v>50</v>
      </c>
      <c r="M3462">
        <v>18.232041100352369</v>
      </c>
      <c r="N3462">
        <f>+VLOOKUP([1]VENTAS!G3462,[1]SKU!A:G,6,0)</f>
        <v>2666</v>
      </c>
      <c r="O3462" s="4">
        <f t="shared" si="54"/>
        <v>48606.621573539414</v>
      </c>
    </row>
    <row r="3463" spans="1:15" x14ac:dyDescent="0.3">
      <c r="A3463" s="1">
        <v>44949</v>
      </c>
      <c r="B3463" s="2" t="s">
        <v>2425</v>
      </c>
      <c r="C3463" s="2" t="s">
        <v>2426</v>
      </c>
      <c r="D3463" s="2" t="s">
        <v>3484</v>
      </c>
      <c r="E3463">
        <v>48</v>
      </c>
      <c r="F3463" t="str">
        <f>+VLOOKUP(E3463,[1]CLIENTES!A:B,2,0)</f>
        <v>Yanara</v>
      </c>
      <c r="G3463">
        <v>59</v>
      </c>
      <c r="H3463" t="str">
        <f>+VLOOKUP(G3463,[1]SKU!A:B,2,0)</f>
        <v>SAN TELMO GRIS 35 x 35  LOURDES 1RA C</v>
      </c>
      <c r="I3463" t="str">
        <f>+VLOOKUP(G3463,[1]SKU!A:D,4,0)</f>
        <v>CERAMICO</v>
      </c>
      <c r="J3463" t="str">
        <f>+VLOOKUP(G3463,[1]SKU!A:E,5,0)</f>
        <v>Piedras</v>
      </c>
      <c r="K3463" t="str">
        <f>+VLOOKUP(G3463,[1]SKU!A:C,3,0)</f>
        <v>LOURDES</v>
      </c>
      <c r="L3463">
        <v>58</v>
      </c>
      <c r="M3463">
        <v>16.166937236720987</v>
      </c>
      <c r="N3463">
        <f>+VLOOKUP([1]VENTAS!G3463,[1]SKU!A:G,6,0)</f>
        <v>6127</v>
      </c>
      <c r="O3463" s="4">
        <f t="shared" si="54"/>
        <v>99054.824449389489</v>
      </c>
    </row>
    <row r="3464" spans="1:15" x14ac:dyDescent="0.3">
      <c r="A3464" s="1">
        <v>44954</v>
      </c>
      <c r="B3464" s="2" t="s">
        <v>2425</v>
      </c>
      <c r="C3464" s="2" t="s">
        <v>2426</v>
      </c>
      <c r="D3464" s="2" t="s">
        <v>3485</v>
      </c>
      <c r="E3464">
        <v>82</v>
      </c>
      <c r="F3464" t="str">
        <f>+VLOOKUP(E3464,[1]CLIENTES!A:B,2,0)</f>
        <v>Nayarett</v>
      </c>
      <c r="G3464">
        <v>111</v>
      </c>
      <c r="H3464" t="str">
        <f>+VLOOKUP(G3464,[1]SKU!A:B,2,0)</f>
        <v>MURETO  MERCURIO 25 x 35 LOURDES 1RA C</v>
      </c>
      <c r="I3464" t="str">
        <f>+VLOOKUP(G3464,[1]SKU!A:D,4,0)</f>
        <v>CERAMICO</v>
      </c>
      <c r="J3464" t="str">
        <f>+VLOOKUP(G3464,[1]SKU!A:E,5,0)</f>
        <v>Piedras</v>
      </c>
      <c r="K3464" t="str">
        <f>+VLOOKUP(G3464,[1]SKU!A:C,3,0)</f>
        <v>LOURDES</v>
      </c>
      <c r="L3464">
        <v>106</v>
      </c>
      <c r="M3464">
        <v>61.318169404737588</v>
      </c>
      <c r="N3464">
        <f>+VLOOKUP([1]VENTAS!G3464,[1]SKU!A:G,6,0)</f>
        <v>1709</v>
      </c>
      <c r="O3464" s="4">
        <f t="shared" si="54"/>
        <v>104792.75151269654</v>
      </c>
    </row>
    <row r="3465" spans="1:15" x14ac:dyDescent="0.3">
      <c r="A3465" s="1">
        <v>44973</v>
      </c>
      <c r="B3465" s="2" t="s">
        <v>2425</v>
      </c>
      <c r="C3465" s="2" t="s">
        <v>2426</v>
      </c>
      <c r="D3465" s="2" t="s">
        <v>3486</v>
      </c>
      <c r="E3465">
        <v>235</v>
      </c>
      <c r="F3465" t="str">
        <f>+VLOOKUP(E3465,[1]CLIENTES!A:B,2,0)</f>
        <v>Magdalena</v>
      </c>
      <c r="G3465">
        <v>226</v>
      </c>
      <c r="H3465" t="str">
        <f>+VLOOKUP(G3465,[1]SKU!A:B,2,0)</f>
        <v>GLORIA GRIS SATINADO 53 X 53 SAN PIETRO 1RA C</v>
      </c>
      <c r="I3465" t="str">
        <f>+VLOOKUP(G3465,[1]SKU!A:D,4,0)</f>
        <v>PORCELANATO</v>
      </c>
      <c r="J3465" t="str">
        <f>+VLOOKUP(G3465,[1]SKU!A:E,5,0)</f>
        <v>Cementos</v>
      </c>
      <c r="K3465" t="str">
        <f>+VLOOKUP(G3465,[1]SKU!A:C,3,0)</f>
        <v>SAN PIETRO</v>
      </c>
      <c r="L3465">
        <v>10</v>
      </c>
      <c r="M3465">
        <v>1.177083801797586</v>
      </c>
      <c r="N3465">
        <f>+VLOOKUP([1]VENTAS!G3465,[1]SKU!A:G,6,0)</f>
        <v>9962</v>
      </c>
      <c r="O3465" s="4">
        <f t="shared" si="54"/>
        <v>11726.108833507551</v>
      </c>
    </row>
    <row r="3466" spans="1:15" x14ac:dyDescent="0.3">
      <c r="A3466" s="1">
        <v>44971</v>
      </c>
      <c r="B3466" s="2" t="s">
        <v>2425</v>
      </c>
      <c r="C3466" s="2" t="s">
        <v>2426</v>
      </c>
      <c r="D3466" s="2" t="s">
        <v>3487</v>
      </c>
      <c r="E3466">
        <v>101</v>
      </c>
      <c r="F3466" t="str">
        <f>+VLOOKUP(E3466,[1]CLIENTES!A:B,2,0)</f>
        <v>Josias</v>
      </c>
      <c r="G3466">
        <v>112</v>
      </c>
      <c r="H3466" t="str">
        <f>+VLOOKUP(G3466,[1]SKU!A:B,2,0)</f>
        <v>VENECIANO BIANCO 33 x 33 S.LOREN 1RA C</v>
      </c>
      <c r="I3466" t="str">
        <f>+VLOOKUP(G3466,[1]SKU!A:D,4,0)</f>
        <v>CERAMICO</v>
      </c>
      <c r="J3466" t="str">
        <f>+VLOOKUP(G3466,[1]SKU!A:E,5,0)</f>
        <v>Deco &amp; Mas</v>
      </c>
      <c r="K3466" t="str">
        <f>+VLOOKUP(G3466,[1]SKU!A:C,3,0)</f>
        <v>SAN LORENZO</v>
      </c>
      <c r="L3466">
        <v>61</v>
      </c>
      <c r="M3466">
        <v>58.668450814482441</v>
      </c>
      <c r="N3466">
        <f>+VLOOKUP([1]VENTAS!G3466,[1]SKU!A:G,6,0)</f>
        <v>9035</v>
      </c>
      <c r="O3466" s="4">
        <f t="shared" si="54"/>
        <v>530069.45310884889</v>
      </c>
    </row>
    <row r="3467" spans="1:15" x14ac:dyDescent="0.3">
      <c r="A3467" s="1">
        <v>44958</v>
      </c>
      <c r="B3467" s="2" t="s">
        <v>2425</v>
      </c>
      <c r="C3467" s="2" t="s">
        <v>2426</v>
      </c>
      <c r="D3467" s="2" t="s">
        <v>3488</v>
      </c>
      <c r="E3467">
        <v>80</v>
      </c>
      <c r="F3467" t="str">
        <f>+VLOOKUP(E3467,[1]CLIENTES!A:B,2,0)</f>
        <v>Isai</v>
      </c>
      <c r="G3467">
        <v>308</v>
      </c>
      <c r="H3467" t="str">
        <f>+VLOOKUP(G3467,[1]SKU!A:B,2,0)</f>
        <v>LEGNI IDENTICA OLMO ESM NAT 22,5 x 90 ILVA 1RA C</v>
      </c>
      <c r="I3467" t="str">
        <f>+VLOOKUP(G3467,[1]SKU!A:D,4,0)</f>
        <v>PORCELANATO</v>
      </c>
      <c r="J3467" t="str">
        <f>+VLOOKUP(G3467,[1]SKU!A:E,5,0)</f>
        <v>Maderas</v>
      </c>
      <c r="K3467" t="str">
        <f>+VLOOKUP(G3467,[1]SKU!A:C,3,0)</f>
        <v>ILVA</v>
      </c>
      <c r="L3467">
        <v>42</v>
      </c>
      <c r="M3467">
        <v>32.340467873032125</v>
      </c>
      <c r="N3467">
        <f>+VLOOKUP([1]VENTAS!G3467,[1]SKU!A:G,6,0)</f>
        <v>9125</v>
      </c>
      <c r="O3467" s="4">
        <f t="shared" si="54"/>
        <v>295106.76934141817</v>
      </c>
    </row>
    <row r="3468" spans="1:15" x14ac:dyDescent="0.3">
      <c r="A3468" s="1">
        <v>44948</v>
      </c>
      <c r="B3468" s="2" t="s">
        <v>2425</v>
      </c>
      <c r="C3468" s="2" t="s">
        <v>2426</v>
      </c>
      <c r="D3468" s="2" t="s">
        <v>3489</v>
      </c>
      <c r="E3468">
        <v>59</v>
      </c>
      <c r="F3468" t="str">
        <f>+VLOOKUP(E3468,[1]CLIENTES!A:B,2,0)</f>
        <v>Aldair</v>
      </c>
      <c r="G3468">
        <v>206</v>
      </c>
      <c r="H3468" t="str">
        <f>+VLOOKUP(G3468,[1]SKU!A:B,2,0)</f>
        <v>LIFE MARFIL RECT 59 X 59 C.NEGRO 1RA C</v>
      </c>
      <c r="I3468" t="str">
        <f>+VLOOKUP(G3468,[1]SKU!A:D,4,0)</f>
        <v>PORCELANATO</v>
      </c>
      <c r="J3468" t="str">
        <f>+VLOOKUP(G3468,[1]SKU!A:E,5,0)</f>
        <v>Cementos</v>
      </c>
      <c r="K3468" t="str">
        <f>+VLOOKUP(G3468,[1]SKU!A:C,3,0)</f>
        <v>CERRO NEGRO</v>
      </c>
      <c r="L3468">
        <v>164</v>
      </c>
      <c r="M3468">
        <v>64.224105316837026</v>
      </c>
      <c r="N3468">
        <f>+VLOOKUP([1]VENTAS!G3468,[1]SKU!A:G,6,0)</f>
        <v>3951</v>
      </c>
      <c r="O3468" s="4">
        <f t="shared" si="54"/>
        <v>253749.44010682308</v>
      </c>
    </row>
    <row r="3469" spans="1:15" x14ac:dyDescent="0.3">
      <c r="A3469" s="1">
        <v>44955</v>
      </c>
      <c r="B3469" s="2" t="s">
        <v>2425</v>
      </c>
      <c r="C3469" s="2" t="s">
        <v>2426</v>
      </c>
      <c r="D3469" s="2" t="s">
        <v>3490</v>
      </c>
      <c r="E3469">
        <v>201</v>
      </c>
      <c r="F3469" t="str">
        <f>+VLOOKUP(E3469,[1]CLIENTES!A:B,2,0)</f>
        <v>Dustin</v>
      </c>
      <c r="G3469">
        <v>269</v>
      </c>
      <c r="H3469" t="str">
        <f>+VLOOKUP(G3469,[1]SKU!A:B,2,0)</f>
        <v>MOMA GRIS RECT 58 x 117 C.NEGRO 2DA C</v>
      </c>
      <c r="I3469" t="str">
        <f>+VLOOKUP(G3469,[1]SKU!A:D,4,0)</f>
        <v>PORCELANATO</v>
      </c>
      <c r="J3469" t="str">
        <f>+VLOOKUP(G3469,[1]SKU!A:E,5,0)</f>
        <v>Cementos</v>
      </c>
      <c r="K3469" t="str">
        <f>+VLOOKUP(G3469,[1]SKU!A:C,3,0)</f>
        <v>CERRO NEGRO</v>
      </c>
      <c r="L3469">
        <v>119</v>
      </c>
      <c r="M3469">
        <v>85.987590088596477</v>
      </c>
      <c r="N3469">
        <f>+VLOOKUP([1]VENTAS!G3469,[1]SKU!A:G,6,0)</f>
        <v>1259</v>
      </c>
      <c r="O3469" s="4">
        <f t="shared" si="54"/>
        <v>108258.37592154296</v>
      </c>
    </row>
    <row r="3470" spans="1:15" x14ac:dyDescent="0.3">
      <c r="A3470" s="1">
        <v>44927</v>
      </c>
      <c r="B3470" s="2" t="s">
        <v>2425</v>
      </c>
      <c r="C3470" s="2" t="s">
        <v>2426</v>
      </c>
      <c r="D3470" s="2" t="s">
        <v>3491</v>
      </c>
      <c r="E3470">
        <v>112</v>
      </c>
      <c r="F3470" t="str">
        <f>+VLOOKUP(E3470,[1]CLIENTES!A:B,2,0)</f>
        <v>Anahy</v>
      </c>
      <c r="G3470">
        <v>69</v>
      </c>
      <c r="H3470" t="str">
        <f>+VLOOKUP(G3470,[1]SKU!A:B,2,0)</f>
        <v>CALEB ROBLE 45,3 X 45,3 S.LOREN 1RA C</v>
      </c>
      <c r="I3470" t="str">
        <f>+VLOOKUP(G3470,[1]SKU!A:D,4,0)</f>
        <v>CERAMICO</v>
      </c>
      <c r="J3470" t="str">
        <f>+VLOOKUP(G3470,[1]SKU!A:E,5,0)</f>
        <v>Maderas</v>
      </c>
      <c r="K3470" t="str">
        <f>+VLOOKUP(G3470,[1]SKU!A:C,3,0)</f>
        <v>SAN LORENZO</v>
      </c>
      <c r="L3470">
        <v>168</v>
      </c>
      <c r="M3470">
        <v>78.626330435201709</v>
      </c>
      <c r="N3470">
        <f>+VLOOKUP([1]VENTAS!G3470,[1]SKU!A:G,6,0)</f>
        <v>2918</v>
      </c>
      <c r="O3470" s="4">
        <f t="shared" si="54"/>
        <v>229431.63220991858</v>
      </c>
    </row>
    <row r="3471" spans="1:15" x14ac:dyDescent="0.3">
      <c r="A3471" s="1">
        <v>44949</v>
      </c>
      <c r="B3471" s="2" t="s">
        <v>2425</v>
      </c>
      <c r="C3471" s="2" t="s">
        <v>2426</v>
      </c>
      <c r="D3471" s="2" t="s">
        <v>3492</v>
      </c>
      <c r="E3471">
        <v>234</v>
      </c>
      <c r="F3471" t="str">
        <f>+VLOOKUP(E3471,[1]CLIENTES!A:B,2,0)</f>
        <v>Marian</v>
      </c>
      <c r="G3471">
        <v>266</v>
      </c>
      <c r="H3471" t="str">
        <f>+VLOOKUP(G3471,[1]SKU!A:B,2,0)</f>
        <v>COMPACT NEUTRAL ESM NAT 60 X 120 ILVA 1RA C</v>
      </c>
      <c r="I3471" t="str">
        <f>+VLOOKUP(G3471,[1]SKU!A:D,4,0)</f>
        <v>PORCELANATO</v>
      </c>
      <c r="J3471" t="str">
        <f>+VLOOKUP(G3471,[1]SKU!A:E,5,0)</f>
        <v>Cementos</v>
      </c>
      <c r="K3471" t="str">
        <f>+VLOOKUP(G3471,[1]SKU!A:C,3,0)</f>
        <v>ILVA</v>
      </c>
      <c r="L3471">
        <v>107</v>
      </c>
      <c r="M3471">
        <v>96.955803356734975</v>
      </c>
      <c r="N3471">
        <f>+VLOOKUP([1]VENTAS!G3471,[1]SKU!A:G,6,0)</f>
        <v>1458</v>
      </c>
      <c r="O3471" s="4">
        <f t="shared" si="54"/>
        <v>141361.5612941196</v>
      </c>
    </row>
    <row r="3472" spans="1:15" x14ac:dyDescent="0.3">
      <c r="A3472" s="1">
        <v>44944</v>
      </c>
      <c r="B3472" s="2" t="s">
        <v>2425</v>
      </c>
      <c r="C3472" s="2" t="s">
        <v>2426</v>
      </c>
      <c r="D3472" s="2" t="s">
        <v>3493</v>
      </c>
      <c r="E3472">
        <v>163</v>
      </c>
      <c r="F3472" t="str">
        <f>+VLOOKUP(E3472,[1]CLIENTES!A:B,2,0)</f>
        <v>Dominic</v>
      </c>
      <c r="G3472">
        <v>159</v>
      </c>
      <c r="H3472" t="str">
        <f>+VLOOKUP(G3472,[1]SKU!A:B,2,0)</f>
        <v>TARACEA MIX BRILL 45,3 x 45,3 S.LOREN 1RA C</v>
      </c>
      <c r="I3472" t="str">
        <f>+VLOOKUP(G3472,[1]SKU!A:D,4,0)</f>
        <v>CERAMICO</v>
      </c>
      <c r="J3472" t="str">
        <f>+VLOOKUP(G3472,[1]SKU!A:E,5,0)</f>
        <v>Maderas</v>
      </c>
      <c r="K3472" t="str">
        <f>+VLOOKUP(G3472,[1]SKU!A:C,3,0)</f>
        <v>SAN LORENZO</v>
      </c>
      <c r="L3472">
        <v>104</v>
      </c>
      <c r="M3472">
        <v>8.4126594615476691</v>
      </c>
      <c r="N3472">
        <f>+VLOOKUP([1]VENTAS!G3472,[1]SKU!A:G,6,0)</f>
        <v>1172</v>
      </c>
      <c r="O3472" s="4">
        <f t="shared" si="54"/>
        <v>9859.6368889338682</v>
      </c>
    </row>
    <row r="3473" spans="1:15" x14ac:dyDescent="0.3">
      <c r="A3473" s="1">
        <v>44971</v>
      </c>
      <c r="B3473" s="2" t="s">
        <v>2425</v>
      </c>
      <c r="C3473" s="2" t="s">
        <v>2426</v>
      </c>
      <c r="D3473" s="2" t="s">
        <v>3494</v>
      </c>
      <c r="E3473">
        <v>144</v>
      </c>
      <c r="F3473" t="str">
        <f>+VLOOKUP(E3473,[1]CLIENTES!A:B,2,0)</f>
        <v>Rocio</v>
      </c>
      <c r="G3473">
        <v>92</v>
      </c>
      <c r="H3473" t="str">
        <f>+VLOOKUP(G3473,[1]SKU!A:B,2,0)</f>
        <v>MANAOS MARRON 38 x 38 C.NEGRO 2DA CAL</v>
      </c>
      <c r="I3473" t="str">
        <f>+VLOOKUP(G3473,[1]SKU!A:D,4,0)</f>
        <v>CERAMICO</v>
      </c>
      <c r="J3473" t="str">
        <f>+VLOOKUP(G3473,[1]SKU!A:E,5,0)</f>
        <v>Marmoles</v>
      </c>
      <c r="K3473" t="str">
        <f>+VLOOKUP(G3473,[1]SKU!A:C,3,0)</f>
        <v>CERRO NEGRO</v>
      </c>
      <c r="L3473">
        <v>162</v>
      </c>
      <c r="M3473">
        <v>103.43359702461598</v>
      </c>
      <c r="N3473">
        <f>+VLOOKUP([1]VENTAS!G3473,[1]SKU!A:G,6,0)</f>
        <v>5321</v>
      </c>
      <c r="O3473" s="4">
        <f t="shared" si="54"/>
        <v>550370.16976798163</v>
      </c>
    </row>
    <row r="3474" spans="1:15" x14ac:dyDescent="0.3">
      <c r="A3474" s="1">
        <v>44976</v>
      </c>
      <c r="B3474" s="2" t="s">
        <v>2425</v>
      </c>
      <c r="C3474" s="2" t="s">
        <v>2426</v>
      </c>
      <c r="D3474" s="2" t="s">
        <v>3495</v>
      </c>
      <c r="E3474">
        <v>205</v>
      </c>
      <c r="F3474" t="str">
        <f>+VLOOKUP(E3474,[1]CLIENTES!A:B,2,0)</f>
        <v>Ethan</v>
      </c>
      <c r="G3474">
        <v>82</v>
      </c>
      <c r="H3474" t="str">
        <f>+VLOOKUP(G3474,[1]SKU!A:B,2,0)</f>
        <v>PORTLAND STEEL 50 X 50 CORTINES 2DA C</v>
      </c>
      <c r="I3474" t="str">
        <f>+VLOOKUP(G3474,[1]SKU!A:D,4,0)</f>
        <v>CERAMICO</v>
      </c>
      <c r="J3474" t="str">
        <f>+VLOOKUP(G3474,[1]SKU!A:E,5,0)</f>
        <v>Cementos</v>
      </c>
      <c r="K3474" t="str">
        <f>+VLOOKUP(G3474,[1]SKU!A:C,3,0)</f>
        <v>CORTINES</v>
      </c>
      <c r="L3474">
        <v>132</v>
      </c>
      <c r="M3474">
        <v>121.35981029156437</v>
      </c>
      <c r="N3474">
        <f>+VLOOKUP([1]VENTAS!G3474,[1]SKU!A:G,6,0)</f>
        <v>6296</v>
      </c>
      <c r="O3474" s="4">
        <f t="shared" si="54"/>
        <v>764081.36559568928</v>
      </c>
    </row>
    <row r="3475" spans="1:15" x14ac:dyDescent="0.3">
      <c r="A3475" s="1">
        <v>44977</v>
      </c>
      <c r="B3475" s="2" t="s">
        <v>2425</v>
      </c>
      <c r="C3475" s="2" t="s">
        <v>2426</v>
      </c>
      <c r="D3475" s="2" t="s">
        <v>3496</v>
      </c>
      <c r="E3475">
        <v>197</v>
      </c>
      <c r="F3475" t="str">
        <f>+VLOOKUP(E3475,[1]CLIENTES!A:B,2,0)</f>
        <v>Raul</v>
      </c>
      <c r="G3475">
        <v>382</v>
      </c>
      <c r="H3475" t="str">
        <f>+VLOOKUP(G3475,[1]SKU!A:B,2,0)</f>
        <v>URBAN CONCRETE OUT ANTRAC 58 x 117 1RA C</v>
      </c>
      <c r="I3475" t="str">
        <f>+VLOOKUP(G3475,[1]SKU!A:D,4,0)</f>
        <v>PORCELANATO</v>
      </c>
      <c r="J3475" t="str">
        <f>+VLOOKUP(G3475,[1]SKU!A:E,5,0)</f>
        <v>Cementos</v>
      </c>
      <c r="K3475" t="str">
        <f>+VLOOKUP(G3475,[1]SKU!A:C,3,0)</f>
        <v>SAN LORENZO</v>
      </c>
      <c r="L3475">
        <v>114</v>
      </c>
      <c r="M3475">
        <v>87.030881732774574</v>
      </c>
      <c r="N3475">
        <f>+VLOOKUP([1]VENTAS!G3475,[1]SKU!A:G,6,0)</f>
        <v>4615</v>
      </c>
      <c r="O3475" s="4">
        <f t="shared" si="54"/>
        <v>401647.51919675467</v>
      </c>
    </row>
    <row r="3476" spans="1:15" x14ac:dyDescent="0.3">
      <c r="A3476" s="1">
        <v>44966</v>
      </c>
      <c r="B3476" s="2" t="s">
        <v>2425</v>
      </c>
      <c r="C3476" s="2" t="s">
        <v>2426</v>
      </c>
      <c r="D3476" s="2" t="s">
        <v>3497</v>
      </c>
      <c r="E3476">
        <v>134</v>
      </c>
      <c r="F3476" t="str">
        <f>+VLOOKUP(E3476,[1]CLIENTES!A:B,2,0)</f>
        <v>Mathilda</v>
      </c>
      <c r="G3476">
        <v>368</v>
      </c>
      <c r="H3476" t="str">
        <f>+VLOOKUP(G3476,[1]SKU!A:B,2,0)</f>
        <v>MOODS ARENA PUL RECT. 57,7 x 57,7 S.LOREN 2DA CAL</v>
      </c>
      <c r="I3476" t="str">
        <f>+VLOOKUP(G3476,[1]SKU!A:D,4,0)</f>
        <v>PORCELANATO</v>
      </c>
      <c r="J3476" t="str">
        <f>+VLOOKUP(G3476,[1]SKU!A:E,5,0)</f>
        <v>Cementos</v>
      </c>
      <c r="K3476" t="str">
        <f>+VLOOKUP(G3476,[1]SKU!A:C,3,0)</f>
        <v>SAN LORENZO</v>
      </c>
      <c r="L3476">
        <v>103</v>
      </c>
      <c r="M3476">
        <v>77.005354842898427</v>
      </c>
      <c r="N3476">
        <f>+VLOOKUP([1]VENTAS!G3476,[1]SKU!A:G,6,0)</f>
        <v>3192</v>
      </c>
      <c r="O3476" s="4">
        <f t="shared" si="54"/>
        <v>245801.09265853179</v>
      </c>
    </row>
    <row r="3477" spans="1:15" x14ac:dyDescent="0.3">
      <c r="A3477" s="1">
        <v>44943</v>
      </c>
      <c r="B3477" s="2" t="s">
        <v>2425</v>
      </c>
      <c r="C3477" s="2" t="s">
        <v>2426</v>
      </c>
      <c r="D3477" s="2" t="s">
        <v>3498</v>
      </c>
      <c r="E3477">
        <v>94</v>
      </c>
      <c r="F3477" t="str">
        <f>+VLOOKUP(E3477,[1]CLIENTES!A:B,2,0)</f>
        <v>Vincen</v>
      </c>
      <c r="G3477">
        <v>164</v>
      </c>
      <c r="H3477" t="str">
        <f>+VLOOKUP(G3477,[1]SKU!A:B,2,0)</f>
        <v>RONDA GRIS 38 x 38 C.NEGRO 1RA CAL</v>
      </c>
      <c r="I3477" t="str">
        <f>+VLOOKUP(G3477,[1]SKU!A:D,4,0)</f>
        <v>CERAMICO</v>
      </c>
      <c r="J3477" t="str">
        <f>+VLOOKUP(G3477,[1]SKU!A:E,5,0)</f>
        <v>Marmoles</v>
      </c>
      <c r="K3477" t="str">
        <f>+VLOOKUP(G3477,[1]SKU!A:C,3,0)</f>
        <v>CERRO NEGRO</v>
      </c>
      <c r="L3477">
        <v>11</v>
      </c>
      <c r="M3477">
        <v>6.0374662319240411</v>
      </c>
      <c r="N3477">
        <f>+VLOOKUP([1]VENTAS!G3477,[1]SKU!A:G,6,0)</f>
        <v>1261</v>
      </c>
      <c r="O3477" s="4">
        <f t="shared" si="54"/>
        <v>7613.2449184562156</v>
      </c>
    </row>
    <row r="3478" spans="1:15" x14ac:dyDescent="0.3">
      <c r="A3478" s="1">
        <v>44970</v>
      </c>
      <c r="B3478" s="2" t="s">
        <v>2425</v>
      </c>
      <c r="C3478" s="2" t="s">
        <v>2426</v>
      </c>
      <c r="D3478" s="2" t="s">
        <v>3499</v>
      </c>
      <c r="E3478">
        <v>27</v>
      </c>
      <c r="F3478" t="str">
        <f>+VLOOKUP(E3478,[1]CLIENTES!A:B,2,0)</f>
        <v>Ariel</v>
      </c>
      <c r="G3478">
        <v>57</v>
      </c>
      <c r="H3478" t="str">
        <f>+VLOOKUP(G3478,[1]SKU!A:B,2,0)</f>
        <v>PARQUET FRESNO 30 X 45 CORTINES 1RA C</v>
      </c>
      <c r="I3478" t="str">
        <f>+VLOOKUP(G3478,[1]SKU!A:D,4,0)</f>
        <v>CERAMICO</v>
      </c>
      <c r="J3478" t="str">
        <f>+VLOOKUP(G3478,[1]SKU!A:E,5,0)</f>
        <v>Maderas</v>
      </c>
      <c r="K3478" t="str">
        <f>+VLOOKUP(G3478,[1]SKU!A:C,3,0)</f>
        <v>CORTINES</v>
      </c>
      <c r="L3478">
        <v>168</v>
      </c>
      <c r="M3478">
        <v>84.040229740506774</v>
      </c>
      <c r="N3478">
        <f>+VLOOKUP([1]VENTAS!G3478,[1]SKU!A:G,6,0)</f>
        <v>6093</v>
      </c>
      <c r="O3478" s="4">
        <f t="shared" si="54"/>
        <v>512057.1198089078</v>
      </c>
    </row>
    <row r="3479" spans="1:15" x14ac:dyDescent="0.3">
      <c r="A3479" s="1">
        <v>44973</v>
      </c>
      <c r="B3479" s="2" t="s">
        <v>2425</v>
      </c>
      <c r="C3479" s="2" t="s">
        <v>2426</v>
      </c>
      <c r="D3479" s="2" t="s">
        <v>3500</v>
      </c>
      <c r="E3479">
        <v>51</v>
      </c>
      <c r="F3479" t="str">
        <f>+VLOOKUP(E3479,[1]CLIENTES!A:B,2,0)</f>
        <v>Yahir</v>
      </c>
      <c r="G3479">
        <v>10</v>
      </c>
      <c r="H3479" t="str">
        <f>+VLOOKUP(G3479,[1]SKU!A:B,2,0)</f>
        <v>GLACE 34 x 51 ALLPA 2DA C</v>
      </c>
      <c r="I3479" t="str">
        <f>+VLOOKUP(G3479,[1]SKU!A:D,4,0)</f>
        <v>CERAMICO</v>
      </c>
      <c r="J3479" t="str">
        <f>+VLOOKUP(G3479,[1]SKU!A:E,5,0)</f>
        <v>Deco &amp; Mas</v>
      </c>
      <c r="K3479" t="str">
        <f>+VLOOKUP(G3479,[1]SKU!A:C,3,0)</f>
        <v>ALLPA</v>
      </c>
      <c r="L3479">
        <v>75</v>
      </c>
      <c r="M3479">
        <v>32.235275464098137</v>
      </c>
      <c r="N3479">
        <f>+VLOOKUP([1]VENTAS!G3479,[1]SKU!A:G,6,0)</f>
        <v>5218</v>
      </c>
      <c r="O3479" s="4">
        <f t="shared" si="54"/>
        <v>168203.66737166408</v>
      </c>
    </row>
    <row r="3480" spans="1:15" x14ac:dyDescent="0.3">
      <c r="A3480" s="1">
        <v>44949</v>
      </c>
      <c r="B3480" s="2" t="s">
        <v>2425</v>
      </c>
      <c r="C3480" s="2" t="s">
        <v>2426</v>
      </c>
      <c r="D3480" s="2" t="s">
        <v>3501</v>
      </c>
      <c r="E3480">
        <v>212</v>
      </c>
      <c r="F3480" t="str">
        <f>+VLOOKUP(E3480,[1]CLIENTES!A:B,2,0)</f>
        <v>Lyan</v>
      </c>
      <c r="G3480">
        <v>374</v>
      </c>
      <c r="H3480" t="str">
        <f>+VLOOKUP(G3480,[1]SKU!A:B,2,0)</f>
        <v>CANTABRIA BOTANICO FIT RECT. 58 x 58 S.LOREN 2DA C</v>
      </c>
      <c r="I3480" t="str">
        <f>+VLOOKUP(G3480,[1]SKU!A:D,4,0)</f>
        <v>PORCELANATO</v>
      </c>
      <c r="J3480" t="str">
        <f>+VLOOKUP(G3480,[1]SKU!A:E,5,0)</f>
        <v>Deco &amp; Mas</v>
      </c>
      <c r="K3480" t="str">
        <f>+VLOOKUP(G3480,[1]SKU!A:C,3,0)</f>
        <v>SAN LORENZO</v>
      </c>
      <c r="L3480">
        <v>130</v>
      </c>
      <c r="M3480">
        <v>128.77951817052048</v>
      </c>
      <c r="N3480">
        <f>+VLOOKUP([1]VENTAS!G3480,[1]SKU!A:G,6,0)</f>
        <v>6594</v>
      </c>
      <c r="O3480" s="4">
        <f t="shared" si="54"/>
        <v>849172.14281641203</v>
      </c>
    </row>
    <row r="3481" spans="1:15" x14ac:dyDescent="0.3">
      <c r="A3481" s="1">
        <v>44966</v>
      </c>
      <c r="B3481" s="2" t="s">
        <v>2425</v>
      </c>
      <c r="C3481" s="2" t="s">
        <v>2426</v>
      </c>
      <c r="D3481" s="2" t="s">
        <v>3502</v>
      </c>
      <c r="E3481">
        <v>103</v>
      </c>
      <c r="F3481" t="str">
        <f>+VLOOKUP(E3481,[1]CLIENTES!A:B,2,0)</f>
        <v>Dalia</v>
      </c>
      <c r="G3481">
        <v>121</v>
      </c>
      <c r="H3481" t="str">
        <f>+VLOOKUP(G3481,[1]SKU!A:B,2,0)</f>
        <v>MURO PIEDRA  PETROLEO 31 x 53 LOURDES 1RA C</v>
      </c>
      <c r="I3481" t="str">
        <f>+VLOOKUP(G3481,[1]SKU!A:D,4,0)</f>
        <v>CERAMICO</v>
      </c>
      <c r="J3481" t="str">
        <f>+VLOOKUP(G3481,[1]SKU!A:E,5,0)</f>
        <v>Piedras</v>
      </c>
      <c r="K3481" t="str">
        <f>+VLOOKUP(G3481,[1]SKU!A:C,3,0)</f>
        <v>LOURDES</v>
      </c>
      <c r="L3481">
        <v>84</v>
      </c>
      <c r="M3481">
        <v>32.734356978105041</v>
      </c>
      <c r="N3481">
        <f>+VLOOKUP([1]VENTAS!G3481,[1]SKU!A:G,6,0)</f>
        <v>1657</v>
      </c>
      <c r="O3481" s="4">
        <f t="shared" si="54"/>
        <v>54240.829512720054</v>
      </c>
    </row>
    <row r="3482" spans="1:15" x14ac:dyDescent="0.3">
      <c r="A3482" s="1">
        <v>44961</v>
      </c>
      <c r="B3482" s="2" t="s">
        <v>2425</v>
      </c>
      <c r="C3482" s="2" t="s">
        <v>2426</v>
      </c>
      <c r="D3482" s="2" t="s">
        <v>3503</v>
      </c>
      <c r="E3482">
        <v>100</v>
      </c>
      <c r="F3482" t="str">
        <f>+VLOOKUP(E3482,[1]CLIENTES!A:B,2,0)</f>
        <v>Susana</v>
      </c>
      <c r="G3482">
        <v>301</v>
      </c>
      <c r="H3482" t="str">
        <f>+VLOOKUP(G3482,[1]SKU!A:B,2,0)</f>
        <v>MOMA MARFIL PUL RECT 58 x 117 C.NEGRO 2DA C</v>
      </c>
      <c r="I3482" t="str">
        <f>+VLOOKUP(G3482,[1]SKU!A:D,4,0)</f>
        <v>PORCELANATO</v>
      </c>
      <c r="J3482" t="str">
        <f>+VLOOKUP(G3482,[1]SKU!A:E,5,0)</f>
        <v>Cementos</v>
      </c>
      <c r="K3482" t="str">
        <f>+VLOOKUP(G3482,[1]SKU!A:C,3,0)</f>
        <v>CERRO NEGRO</v>
      </c>
      <c r="L3482">
        <v>101</v>
      </c>
      <c r="M3482">
        <v>95.287722681863769</v>
      </c>
      <c r="N3482">
        <f>+VLOOKUP([1]VENTAS!G3482,[1]SKU!A:G,6,0)</f>
        <v>9015</v>
      </c>
      <c r="O3482" s="4">
        <f t="shared" si="54"/>
        <v>859018.81997700187</v>
      </c>
    </row>
    <row r="3483" spans="1:15" x14ac:dyDescent="0.3">
      <c r="A3483" s="1">
        <v>44951</v>
      </c>
      <c r="B3483" s="2" t="s">
        <v>2425</v>
      </c>
      <c r="C3483" s="2" t="s">
        <v>2426</v>
      </c>
      <c r="D3483" s="2" t="s">
        <v>3504</v>
      </c>
      <c r="E3483">
        <v>14</v>
      </c>
      <c r="F3483" t="str">
        <f>+VLOOKUP(E3483,[1]CLIENTES!A:B,2,0)</f>
        <v>Ihan</v>
      </c>
      <c r="G3483">
        <v>55</v>
      </c>
      <c r="H3483" t="str">
        <f>+VLOOKUP(G3483,[1]SKU!A:B,2,0)</f>
        <v>PAVIA 50 x 50 CAÑUELAS 1RA C</v>
      </c>
      <c r="I3483" t="str">
        <f>+VLOOKUP(G3483,[1]SKU!A:D,4,0)</f>
        <v>CERAMICO</v>
      </c>
      <c r="J3483" t="str">
        <f>+VLOOKUP(G3483,[1]SKU!A:E,5,0)</f>
        <v>Marmoles</v>
      </c>
      <c r="K3483" t="str">
        <f>+VLOOKUP(G3483,[1]SKU!A:C,3,0)</f>
        <v>CAÑUELAS</v>
      </c>
      <c r="L3483">
        <v>111</v>
      </c>
      <c r="M3483">
        <v>31.759178003411339</v>
      </c>
      <c r="N3483">
        <f>+VLOOKUP([1]VENTAS!G3483,[1]SKU!A:G,6,0)</f>
        <v>7333</v>
      </c>
      <c r="O3483" s="4">
        <f t="shared" si="54"/>
        <v>232890.05229901534</v>
      </c>
    </row>
    <row r="3484" spans="1:15" x14ac:dyDescent="0.3">
      <c r="A3484" s="1">
        <v>44944</v>
      </c>
      <c r="B3484" s="2" t="s">
        <v>2425</v>
      </c>
      <c r="C3484" s="2" t="s">
        <v>2426</v>
      </c>
      <c r="D3484" s="2" t="s">
        <v>3505</v>
      </c>
      <c r="E3484">
        <v>108</v>
      </c>
      <c r="F3484" t="str">
        <f>+VLOOKUP(E3484,[1]CLIENTES!A:B,2,0)</f>
        <v>Bautista</v>
      </c>
      <c r="G3484">
        <v>226</v>
      </c>
      <c r="H3484" t="str">
        <f>+VLOOKUP(G3484,[1]SKU!A:B,2,0)</f>
        <v>GLORIA GRIS SATINADO 53 X 53 SAN PIETRO 1RA C</v>
      </c>
      <c r="I3484" t="str">
        <f>+VLOOKUP(G3484,[1]SKU!A:D,4,0)</f>
        <v>PORCELANATO</v>
      </c>
      <c r="J3484" t="str">
        <f>+VLOOKUP(G3484,[1]SKU!A:E,5,0)</f>
        <v>Cementos</v>
      </c>
      <c r="K3484" t="str">
        <f>+VLOOKUP(G3484,[1]SKU!A:C,3,0)</f>
        <v>SAN PIETRO</v>
      </c>
      <c r="L3484">
        <v>129</v>
      </c>
      <c r="M3484">
        <v>15.184381043188859</v>
      </c>
      <c r="N3484">
        <f>+VLOOKUP([1]VENTAS!G3484,[1]SKU!A:G,6,0)</f>
        <v>9962</v>
      </c>
      <c r="O3484" s="4">
        <f t="shared" si="54"/>
        <v>151266.8039522474</v>
      </c>
    </row>
    <row r="3485" spans="1:15" x14ac:dyDescent="0.3">
      <c r="A3485" s="1">
        <v>44954</v>
      </c>
      <c r="B3485" s="2" t="s">
        <v>2425</v>
      </c>
      <c r="C3485" s="2" t="s">
        <v>2426</v>
      </c>
      <c r="D3485" s="2" t="s">
        <v>3506</v>
      </c>
      <c r="E3485">
        <v>33</v>
      </c>
      <c r="F3485" t="str">
        <f>+VLOOKUP(E3485,[1]CLIENTES!A:B,2,0)</f>
        <v>Yordan</v>
      </c>
      <c r="G3485">
        <v>308</v>
      </c>
      <c r="H3485" t="str">
        <f>+VLOOKUP(G3485,[1]SKU!A:B,2,0)</f>
        <v>LEGNI IDENTICA OLMO ESM NAT 22,5 x 90 ILVA 1RA C</v>
      </c>
      <c r="I3485" t="str">
        <f>+VLOOKUP(G3485,[1]SKU!A:D,4,0)</f>
        <v>PORCELANATO</v>
      </c>
      <c r="J3485" t="str">
        <f>+VLOOKUP(G3485,[1]SKU!A:E,5,0)</f>
        <v>Maderas</v>
      </c>
      <c r="K3485" t="str">
        <f>+VLOOKUP(G3485,[1]SKU!A:C,3,0)</f>
        <v>ILVA</v>
      </c>
      <c r="L3485">
        <v>68</v>
      </c>
      <c r="M3485">
        <v>52.360757508718677</v>
      </c>
      <c r="N3485">
        <f>+VLOOKUP([1]VENTAS!G3485,[1]SKU!A:G,6,0)</f>
        <v>9125</v>
      </c>
      <c r="O3485" s="4">
        <f t="shared" si="54"/>
        <v>477791.91226705792</v>
      </c>
    </row>
    <row r="3486" spans="1:15" x14ac:dyDescent="0.3">
      <c r="A3486" s="1">
        <v>44975</v>
      </c>
      <c r="B3486" s="2" t="s">
        <v>2425</v>
      </c>
      <c r="C3486" s="2" t="s">
        <v>2426</v>
      </c>
      <c r="D3486" s="2" t="s">
        <v>3507</v>
      </c>
      <c r="E3486">
        <v>78</v>
      </c>
      <c r="F3486" t="str">
        <f>+VLOOKUP(E3486,[1]CLIENTES!A:B,2,0)</f>
        <v>Justin</v>
      </c>
      <c r="G3486">
        <v>184</v>
      </c>
      <c r="H3486" t="str">
        <f>+VLOOKUP(G3486,[1]SKU!A:B,2,0)</f>
        <v>CALEB GRIS 45,3 X 45,3 S.LOREN 1RA C</v>
      </c>
      <c r="I3486" t="str">
        <f>+VLOOKUP(G3486,[1]SKU!A:D,4,0)</f>
        <v>CERAMICO</v>
      </c>
      <c r="J3486" t="str">
        <f>+VLOOKUP(G3486,[1]SKU!A:E,5,0)</f>
        <v>Maderas</v>
      </c>
      <c r="K3486" t="str">
        <f>+VLOOKUP(G3486,[1]SKU!A:C,3,0)</f>
        <v>SAN LORENZO</v>
      </c>
      <c r="L3486">
        <v>32</v>
      </c>
      <c r="M3486">
        <v>18.353593811366316</v>
      </c>
      <c r="N3486">
        <f>+VLOOKUP([1]VENTAS!G3486,[1]SKU!A:G,6,0)</f>
        <v>3713</v>
      </c>
      <c r="O3486" s="4">
        <f t="shared" si="54"/>
        <v>68146.893821603138</v>
      </c>
    </row>
    <row r="3487" spans="1:15" x14ac:dyDescent="0.3">
      <c r="A3487" s="1">
        <v>44935</v>
      </c>
      <c r="B3487" s="2" t="s">
        <v>2425</v>
      </c>
      <c r="C3487" s="2" t="s">
        <v>2426</v>
      </c>
      <c r="D3487" s="2" t="s">
        <v>3508</v>
      </c>
      <c r="E3487">
        <v>196</v>
      </c>
      <c r="F3487" t="str">
        <f>+VLOOKUP(E3487,[1]CLIENTES!A:B,2,0)</f>
        <v>Manuela</v>
      </c>
      <c r="G3487">
        <v>193</v>
      </c>
      <c r="H3487" t="str">
        <f>+VLOOKUP(G3487,[1]SKU!A:B,2,0)</f>
        <v>CASTOR MARRON 31 X 53 LOURDES 1RA C</v>
      </c>
      <c r="I3487" t="str">
        <f>+VLOOKUP(G3487,[1]SKU!A:D,4,0)</f>
        <v>CERAMICO</v>
      </c>
      <c r="J3487" t="str">
        <f>+VLOOKUP(G3487,[1]SKU!A:E,5,0)</f>
        <v>Maderas</v>
      </c>
      <c r="K3487" t="str">
        <f>+VLOOKUP(G3487,[1]SKU!A:C,3,0)</f>
        <v>LOURDES</v>
      </c>
      <c r="L3487">
        <v>29</v>
      </c>
      <c r="M3487">
        <v>11.435981869769392</v>
      </c>
      <c r="N3487">
        <f>+VLOOKUP([1]VENTAS!G3487,[1]SKU!A:G,6,0)</f>
        <v>1185</v>
      </c>
      <c r="O3487" s="4">
        <f t="shared" si="54"/>
        <v>13551.63851567673</v>
      </c>
    </row>
    <row r="3488" spans="1:15" x14ac:dyDescent="0.3">
      <c r="A3488" s="1">
        <v>44960</v>
      </c>
      <c r="B3488" s="2" t="s">
        <v>2425</v>
      </c>
      <c r="C3488" s="2" t="s">
        <v>2426</v>
      </c>
      <c r="D3488" s="2" t="s">
        <v>3509</v>
      </c>
      <c r="E3488">
        <v>184</v>
      </c>
      <c r="F3488" t="str">
        <f>+VLOOKUP(E3488,[1]CLIENTES!A:B,2,0)</f>
        <v>Jose-Tomas</v>
      </c>
      <c r="G3488">
        <v>177</v>
      </c>
      <c r="H3488" t="str">
        <f>+VLOOKUP(G3488,[1]SKU!A:B,2,0)</f>
        <v>FIDES HUESO 45,3 x 45,3 S.LOREN 1RA C</v>
      </c>
      <c r="I3488" t="str">
        <f>+VLOOKUP(G3488,[1]SKU!A:D,4,0)</f>
        <v>CERAMICO</v>
      </c>
      <c r="J3488" t="str">
        <f>+VLOOKUP(G3488,[1]SKU!A:E,5,0)</f>
        <v>Deco &amp; Mas</v>
      </c>
      <c r="K3488" t="str">
        <f>+VLOOKUP(G3488,[1]SKU!A:C,3,0)</f>
        <v>SAN LORENZO</v>
      </c>
      <c r="L3488">
        <v>132</v>
      </c>
      <c r="M3488">
        <v>62.407756807906622</v>
      </c>
      <c r="N3488">
        <f>+VLOOKUP([1]VENTAS!G3488,[1]SKU!A:G,6,0)</f>
        <v>4067</v>
      </c>
      <c r="O3488" s="4">
        <f t="shared" si="54"/>
        <v>253812.34693775623</v>
      </c>
    </row>
    <row r="3489" spans="1:15" x14ac:dyDescent="0.3">
      <c r="A3489" s="1">
        <v>44940</v>
      </c>
      <c r="B3489" s="2" t="s">
        <v>2425</v>
      </c>
      <c r="C3489" s="2" t="s">
        <v>2426</v>
      </c>
      <c r="D3489" s="2" t="s">
        <v>3510</v>
      </c>
      <c r="E3489">
        <v>190</v>
      </c>
      <c r="F3489" t="str">
        <f>+VLOOKUP(E3489,[1]CLIENTES!A:B,2,0)</f>
        <v>Liset</v>
      </c>
      <c r="G3489">
        <v>305</v>
      </c>
      <c r="H3489" t="str">
        <f>+VLOOKUP(G3489,[1]SKU!A:B,2,0)</f>
        <v>MOSAIC CATALA 60 X 60 ALBERDI 1RA C</v>
      </c>
      <c r="I3489" t="str">
        <f>+VLOOKUP(G3489,[1]SKU!A:D,4,0)</f>
        <v>PORCELANATO</v>
      </c>
      <c r="J3489" t="str">
        <f>+VLOOKUP(G3489,[1]SKU!A:E,5,0)</f>
        <v>Deco &amp; Mas</v>
      </c>
      <c r="K3489" t="str">
        <f>+VLOOKUP(G3489,[1]SKU!A:C,3,0)</f>
        <v>ALBERDI</v>
      </c>
      <c r="L3489">
        <v>58</v>
      </c>
      <c r="M3489">
        <v>33.879998371857347</v>
      </c>
      <c r="N3489">
        <f>+VLOOKUP([1]VENTAS!G3489,[1]SKU!A:G,6,0)</f>
        <v>7184</v>
      </c>
      <c r="O3489" s="4">
        <f t="shared" si="54"/>
        <v>243393.90830342317</v>
      </c>
    </row>
    <row r="3490" spans="1:15" x14ac:dyDescent="0.3">
      <c r="A3490" s="1">
        <v>44929</v>
      </c>
      <c r="B3490" s="2" t="s">
        <v>2425</v>
      </c>
      <c r="C3490" s="2" t="s">
        <v>2426</v>
      </c>
      <c r="D3490" s="2" t="s">
        <v>3511</v>
      </c>
      <c r="E3490">
        <v>198</v>
      </c>
      <c r="F3490" t="str">
        <f>+VLOOKUP(E3490,[1]CLIENTES!A:B,2,0)</f>
        <v>Darling</v>
      </c>
      <c r="G3490">
        <v>223</v>
      </c>
      <c r="H3490" t="str">
        <f>+VLOOKUP(G3490,[1]SKU!A:B,2,0)</f>
        <v>ARABESCATO RECT  64 X 122 C.NEGRO 2DA C</v>
      </c>
      <c r="I3490" t="str">
        <f>+VLOOKUP(G3490,[1]SKU!A:D,4,0)</f>
        <v>PORCELANATO</v>
      </c>
      <c r="J3490" t="str">
        <f>+VLOOKUP(G3490,[1]SKU!A:E,5,0)</f>
        <v>Marmoles</v>
      </c>
      <c r="K3490" t="str">
        <f>+VLOOKUP(G3490,[1]SKU!A:C,3,0)</f>
        <v>CERRO NEGRO</v>
      </c>
      <c r="L3490">
        <v>51</v>
      </c>
      <c r="M3490">
        <v>50.519422849686705</v>
      </c>
      <c r="N3490">
        <f>+VLOOKUP([1]VENTAS!G3490,[1]SKU!A:G,6,0)</f>
        <v>1963</v>
      </c>
      <c r="O3490" s="4">
        <f t="shared" si="54"/>
        <v>99169.627053935008</v>
      </c>
    </row>
    <row r="3491" spans="1:15" x14ac:dyDescent="0.3">
      <c r="A3491" s="1">
        <v>44966</v>
      </c>
      <c r="B3491" s="2" t="s">
        <v>2425</v>
      </c>
      <c r="C3491" s="2" t="s">
        <v>2426</v>
      </c>
      <c r="D3491" s="2" t="s">
        <v>3512</v>
      </c>
      <c r="E3491">
        <v>99</v>
      </c>
      <c r="F3491" t="str">
        <f>+VLOOKUP(E3491,[1]CLIENTES!A:B,2,0)</f>
        <v>Fabrizzio</v>
      </c>
      <c r="G3491">
        <v>25</v>
      </c>
      <c r="H3491" t="str">
        <f>+VLOOKUP(G3491,[1]SKU!A:B,2,0)</f>
        <v>MADERA PARQUET 35 X 35 LOURDES 1RA C</v>
      </c>
      <c r="I3491" t="str">
        <f>+VLOOKUP(G3491,[1]SKU!A:D,4,0)</f>
        <v>CERAMICO</v>
      </c>
      <c r="J3491" t="str">
        <f>+VLOOKUP(G3491,[1]SKU!A:E,5,0)</f>
        <v>Maderas</v>
      </c>
      <c r="K3491" t="str">
        <f>+VLOOKUP(G3491,[1]SKU!A:C,3,0)</f>
        <v>LOURDES</v>
      </c>
      <c r="L3491">
        <v>93</v>
      </c>
      <c r="M3491">
        <v>55.289905178150804</v>
      </c>
      <c r="N3491">
        <f>+VLOOKUP([1]VENTAS!G3491,[1]SKU!A:G,6,0)</f>
        <v>6105</v>
      </c>
      <c r="O3491" s="4">
        <f t="shared" si="54"/>
        <v>337544.87111261068</v>
      </c>
    </row>
    <row r="3492" spans="1:15" x14ac:dyDescent="0.3">
      <c r="A3492" s="1">
        <v>44966</v>
      </c>
      <c r="B3492" s="2" t="s">
        <v>2425</v>
      </c>
      <c r="C3492" s="2" t="s">
        <v>2426</v>
      </c>
      <c r="D3492" s="2" t="s">
        <v>3513</v>
      </c>
      <c r="E3492">
        <v>42</v>
      </c>
      <c r="F3492" t="str">
        <f>+VLOOKUP(E3492,[1]CLIENTES!A:B,2,0)</f>
        <v>Issidora</v>
      </c>
      <c r="G3492">
        <v>32</v>
      </c>
      <c r="H3492" t="str">
        <f>+VLOOKUP(G3492,[1]SKU!A:B,2,0)</f>
        <v>CEDRO MARRON 38 x 38 C.NEGRO 2DA CAL</v>
      </c>
      <c r="I3492" t="str">
        <f>+VLOOKUP(G3492,[1]SKU!A:D,4,0)</f>
        <v>CERAMICO</v>
      </c>
      <c r="J3492" t="str">
        <f>+VLOOKUP(G3492,[1]SKU!A:E,5,0)</f>
        <v>Maderas</v>
      </c>
      <c r="K3492" t="str">
        <f>+VLOOKUP(G3492,[1]SKU!A:C,3,0)</f>
        <v>CERRO NEGRO</v>
      </c>
      <c r="L3492">
        <v>22</v>
      </c>
      <c r="M3492">
        <v>5.2696037175842312</v>
      </c>
      <c r="N3492">
        <f>+VLOOKUP([1]VENTAS!G3492,[1]SKU!A:G,6,0)</f>
        <v>4848</v>
      </c>
      <c r="O3492" s="4">
        <f t="shared" si="54"/>
        <v>25547.038822848353</v>
      </c>
    </row>
    <row r="3493" spans="1:15" x14ac:dyDescent="0.3">
      <c r="A3493" s="1">
        <v>44964</v>
      </c>
      <c r="B3493" s="2" t="s">
        <v>2425</v>
      </c>
      <c r="C3493" s="2" t="s">
        <v>2426</v>
      </c>
      <c r="D3493" s="2" t="s">
        <v>3514</v>
      </c>
      <c r="E3493">
        <v>70</v>
      </c>
      <c r="F3493" t="str">
        <f>+VLOOKUP(E3493,[1]CLIENTES!A:B,2,0)</f>
        <v>Estefani</v>
      </c>
      <c r="G3493">
        <v>291</v>
      </c>
      <c r="H3493" t="str">
        <f>+VLOOKUP(G3493,[1]SKU!A:B,2,0)</f>
        <v>SOHO LOUNGE ESM NAT 60 x 60 ILVA 1RA C</v>
      </c>
      <c r="I3493" t="str">
        <f>+VLOOKUP(G3493,[1]SKU!A:D,4,0)</f>
        <v>PORCELANATO</v>
      </c>
      <c r="J3493" t="str">
        <f>+VLOOKUP(G3493,[1]SKU!A:E,5,0)</f>
        <v>Cementos</v>
      </c>
      <c r="K3493" t="str">
        <f>+VLOOKUP(G3493,[1]SKU!A:C,3,0)</f>
        <v>ILVA</v>
      </c>
      <c r="L3493">
        <v>104</v>
      </c>
      <c r="M3493">
        <v>99.888622192791601</v>
      </c>
      <c r="N3493">
        <f>+VLOOKUP([1]VENTAS!G3493,[1]SKU!A:G,6,0)</f>
        <v>2194</v>
      </c>
      <c r="O3493" s="4">
        <f t="shared" si="54"/>
        <v>219155.63709098476</v>
      </c>
    </row>
    <row r="3494" spans="1:15" x14ac:dyDescent="0.3">
      <c r="A3494" s="1">
        <v>44966</v>
      </c>
      <c r="B3494" s="2" t="s">
        <v>2425</v>
      </c>
      <c r="C3494" s="2" t="s">
        <v>2426</v>
      </c>
      <c r="D3494" s="2" t="s">
        <v>3515</v>
      </c>
      <c r="E3494">
        <v>34</v>
      </c>
      <c r="F3494" t="str">
        <f>+VLOOKUP(E3494,[1]CLIENTES!A:B,2,0)</f>
        <v>Thais</v>
      </c>
      <c r="G3494">
        <v>296</v>
      </c>
      <c r="H3494" t="str">
        <f>+VLOOKUP(G3494,[1]SKU!A:B,2,0)</f>
        <v>ABEDUL 21 X 120 C.NEGRO 2DA CAL</v>
      </c>
      <c r="I3494" t="str">
        <f>+VLOOKUP(G3494,[1]SKU!A:D,4,0)</f>
        <v>PORCELANATO</v>
      </c>
      <c r="J3494" t="str">
        <f>+VLOOKUP(G3494,[1]SKU!A:E,5,0)</f>
        <v>Maderas</v>
      </c>
      <c r="K3494" t="str">
        <f>+VLOOKUP(G3494,[1]SKU!A:C,3,0)</f>
        <v>CERRO NEGRO</v>
      </c>
      <c r="L3494">
        <v>57</v>
      </c>
      <c r="M3494">
        <v>37.709481588825007</v>
      </c>
      <c r="N3494">
        <f>+VLOOKUP([1]VENTAS!G3494,[1]SKU!A:G,6,0)</f>
        <v>7231</v>
      </c>
      <c r="O3494" s="4">
        <f t="shared" si="54"/>
        <v>272677.26136879361</v>
      </c>
    </row>
    <row r="3495" spans="1:15" x14ac:dyDescent="0.3">
      <c r="A3495" s="1">
        <v>44957</v>
      </c>
      <c r="B3495" s="2" t="s">
        <v>2425</v>
      </c>
      <c r="C3495" s="2" t="s">
        <v>2426</v>
      </c>
      <c r="D3495" s="2" t="s">
        <v>3516</v>
      </c>
      <c r="E3495">
        <v>124</v>
      </c>
      <c r="F3495" t="str">
        <f>+VLOOKUP(E3495,[1]CLIENTES!A:B,2,0)</f>
        <v>Marthina</v>
      </c>
      <c r="G3495">
        <v>229</v>
      </c>
      <c r="H3495" t="str">
        <f>+VLOOKUP(G3495,[1]SKU!A:B,2,0)</f>
        <v>MONACO CREMA PUL RECT 58 x 117 C.NEGRO 1RA C</v>
      </c>
      <c r="I3495" t="str">
        <f>+VLOOKUP(G3495,[1]SKU!A:D,4,0)</f>
        <v>PORCELANATO</v>
      </c>
      <c r="J3495" t="str">
        <f>+VLOOKUP(G3495,[1]SKU!A:E,5,0)</f>
        <v>Marmoles</v>
      </c>
      <c r="K3495" t="str">
        <f>+VLOOKUP(G3495,[1]SKU!A:C,3,0)</f>
        <v>CERRO NEGRO</v>
      </c>
      <c r="L3495">
        <v>6</v>
      </c>
      <c r="M3495">
        <v>3.1799009588504523</v>
      </c>
      <c r="N3495">
        <f>+VLOOKUP([1]VENTAS!G3495,[1]SKU!A:G,6,0)</f>
        <v>7489</v>
      </c>
      <c r="O3495" s="4">
        <f t="shared" si="54"/>
        <v>23814.278280831037</v>
      </c>
    </row>
    <row r="3496" spans="1:15" x14ac:dyDescent="0.3">
      <c r="A3496" s="1">
        <v>44936</v>
      </c>
      <c r="B3496" s="2" t="s">
        <v>2425</v>
      </c>
      <c r="C3496" s="2" t="s">
        <v>2426</v>
      </c>
      <c r="D3496" s="2" t="s">
        <v>3517</v>
      </c>
      <c r="E3496">
        <v>197</v>
      </c>
      <c r="F3496" t="str">
        <f>+VLOOKUP(E3496,[1]CLIENTES!A:B,2,0)</f>
        <v>Raul</v>
      </c>
      <c r="G3496">
        <v>299</v>
      </c>
      <c r="H3496" t="str">
        <f>+VLOOKUP(G3496,[1]SKU!A:B,2,0)</f>
        <v>URBAN ANTHRACITE NATURAL 60 X 120 VITE 2DA C</v>
      </c>
      <c r="I3496" t="str">
        <f>+VLOOKUP(G3496,[1]SKU!A:D,4,0)</f>
        <v>PORCELANATO</v>
      </c>
      <c r="J3496" t="str">
        <f>+VLOOKUP(G3496,[1]SKU!A:E,5,0)</f>
        <v>Cementos</v>
      </c>
      <c r="K3496" t="str">
        <f>+VLOOKUP(G3496,[1]SKU!A:C,3,0)</f>
        <v>VITE</v>
      </c>
      <c r="L3496">
        <v>68</v>
      </c>
      <c r="M3496">
        <v>63.763310249413458</v>
      </c>
      <c r="N3496">
        <f>+VLOOKUP([1]VENTAS!G3496,[1]SKU!A:G,6,0)</f>
        <v>7178</v>
      </c>
      <c r="O3496" s="4">
        <f t="shared" si="54"/>
        <v>457693.04097028979</v>
      </c>
    </row>
    <row r="3497" spans="1:15" x14ac:dyDescent="0.3">
      <c r="A3497" s="1">
        <v>44966</v>
      </c>
      <c r="B3497" s="2" t="s">
        <v>2425</v>
      </c>
      <c r="C3497" s="2" t="s">
        <v>2426</v>
      </c>
      <c r="D3497" s="2" t="s">
        <v>3518</v>
      </c>
      <c r="E3497">
        <v>214</v>
      </c>
      <c r="F3497" t="str">
        <f>+VLOOKUP(E3497,[1]CLIENTES!A:B,2,0)</f>
        <v>Estefania</v>
      </c>
      <c r="G3497">
        <v>331</v>
      </c>
      <c r="H3497" t="str">
        <f>+VLOOKUP(G3497,[1]SKU!A:B,2,0)</f>
        <v>BAUHAUS GREY FIT RECT. 58 x 58 S.LOREN 2DA C</v>
      </c>
      <c r="I3497" t="str">
        <f>+VLOOKUP(G3497,[1]SKU!A:D,4,0)</f>
        <v>PORCELANATO</v>
      </c>
      <c r="J3497" t="str">
        <f>+VLOOKUP(G3497,[1]SKU!A:E,5,0)</f>
        <v>Cementos</v>
      </c>
      <c r="K3497" t="str">
        <f>+VLOOKUP(G3497,[1]SKU!A:C,3,0)</f>
        <v>SAN LORENZO</v>
      </c>
      <c r="L3497">
        <v>118</v>
      </c>
      <c r="M3497">
        <v>57.775527349628284</v>
      </c>
      <c r="N3497">
        <f>+VLOOKUP([1]VENTAS!G3497,[1]SKU!A:G,6,0)</f>
        <v>1886</v>
      </c>
      <c r="O3497" s="4">
        <f t="shared" si="54"/>
        <v>108964.64458139894</v>
      </c>
    </row>
    <row r="3498" spans="1:15" x14ac:dyDescent="0.3">
      <c r="A3498" s="1">
        <v>44937</v>
      </c>
      <c r="B3498" s="2" t="s">
        <v>2425</v>
      </c>
      <c r="C3498" s="2" t="s">
        <v>2426</v>
      </c>
      <c r="D3498" s="2" t="s">
        <v>3519</v>
      </c>
      <c r="E3498">
        <v>55</v>
      </c>
      <c r="F3498" t="str">
        <f>+VLOOKUP(E3498,[1]CLIENTES!A:B,2,0)</f>
        <v>Gadiel</v>
      </c>
      <c r="G3498">
        <v>210</v>
      </c>
      <c r="H3498" t="str">
        <f>+VLOOKUP(G3498,[1]SKU!A:B,2,0)</f>
        <v>PORCELANATO RETRO 20 X 60 ALBERDI 2DA C</v>
      </c>
      <c r="I3498" t="str">
        <f>+VLOOKUP(G3498,[1]SKU!A:D,4,0)</f>
        <v>PORCELANATO</v>
      </c>
      <c r="J3498" t="str">
        <f>+VLOOKUP(G3498,[1]SKU!A:E,5,0)</f>
        <v>Maderas</v>
      </c>
      <c r="K3498" t="str">
        <f>+VLOOKUP(G3498,[1]SKU!A:C,3,0)</f>
        <v>ALBERDI</v>
      </c>
      <c r="L3498">
        <v>144</v>
      </c>
      <c r="M3498">
        <v>96.697752301601668</v>
      </c>
      <c r="N3498">
        <f>+VLOOKUP([1]VENTAS!G3498,[1]SKU!A:G,6,0)</f>
        <v>6807</v>
      </c>
      <c r="O3498" s="4">
        <f t="shared" si="54"/>
        <v>658221.5999170026</v>
      </c>
    </row>
    <row r="3499" spans="1:15" x14ac:dyDescent="0.3">
      <c r="A3499" s="1">
        <v>44938</v>
      </c>
      <c r="B3499" s="2" t="s">
        <v>2425</v>
      </c>
      <c r="C3499" s="2" t="s">
        <v>2426</v>
      </c>
      <c r="D3499" s="2" t="s">
        <v>3520</v>
      </c>
      <c r="E3499">
        <v>45</v>
      </c>
      <c r="F3499" t="str">
        <f>+VLOOKUP(E3499,[1]CLIENTES!A:B,2,0)</f>
        <v>Mayte</v>
      </c>
      <c r="G3499">
        <v>279</v>
      </c>
      <c r="H3499" t="str">
        <f>+VLOOKUP(G3499,[1]SKU!A:B,2,0)</f>
        <v>DECAP 21 X 120 C.NEGRO 1RA C</v>
      </c>
      <c r="I3499" t="str">
        <f>+VLOOKUP(G3499,[1]SKU!A:D,4,0)</f>
        <v>PORCELANATO</v>
      </c>
      <c r="J3499" t="str">
        <f>+VLOOKUP(G3499,[1]SKU!A:E,5,0)</f>
        <v>Maderas</v>
      </c>
      <c r="K3499" t="str">
        <f>+VLOOKUP(G3499,[1]SKU!A:C,3,0)</f>
        <v>CERRO NEGRO</v>
      </c>
      <c r="L3499">
        <v>113</v>
      </c>
      <c r="M3499">
        <v>62.96165541418128</v>
      </c>
      <c r="N3499">
        <f>+VLOOKUP([1]VENTAS!G3499,[1]SKU!A:G,6,0)</f>
        <v>8785</v>
      </c>
      <c r="O3499" s="4">
        <f t="shared" si="54"/>
        <v>553118.14281358256</v>
      </c>
    </row>
    <row r="3500" spans="1:15" x14ac:dyDescent="0.3">
      <c r="A3500" s="1">
        <v>44959</v>
      </c>
      <c r="B3500" s="2" t="s">
        <v>2425</v>
      </c>
      <c r="C3500" s="2" t="s">
        <v>2426</v>
      </c>
      <c r="D3500" s="2" t="s">
        <v>3521</v>
      </c>
      <c r="E3500">
        <v>52</v>
      </c>
      <c r="F3500" t="str">
        <f>+VLOOKUP(E3500,[1]CLIENTES!A:B,2,0)</f>
        <v>Demian</v>
      </c>
      <c r="G3500">
        <v>101</v>
      </c>
      <c r="H3500" t="str">
        <f>+VLOOKUP(G3500,[1]SKU!A:B,2,0)</f>
        <v>MARINO NEGRO 25 x 35 LOURDES 1RA C</v>
      </c>
      <c r="I3500" t="str">
        <f>+VLOOKUP(G3500,[1]SKU!A:D,4,0)</f>
        <v>CERAMICO</v>
      </c>
      <c r="J3500" t="str">
        <f>+VLOOKUP(G3500,[1]SKU!A:E,5,0)</f>
        <v>Marmoles</v>
      </c>
      <c r="K3500" t="str">
        <f>+VLOOKUP(G3500,[1]SKU!A:C,3,0)</f>
        <v>LOURDES</v>
      </c>
      <c r="L3500">
        <v>56</v>
      </c>
      <c r="M3500">
        <v>37.538285048723445</v>
      </c>
      <c r="N3500">
        <f>+VLOOKUP([1]VENTAS!G3500,[1]SKU!A:G,6,0)</f>
        <v>1810</v>
      </c>
      <c r="O3500" s="4">
        <f t="shared" si="54"/>
        <v>67944.295938189432</v>
      </c>
    </row>
    <row r="3501" spans="1:15" x14ac:dyDescent="0.3">
      <c r="A3501" s="1">
        <v>44934</v>
      </c>
      <c r="B3501" s="2" t="s">
        <v>2425</v>
      </c>
      <c r="C3501" s="2" t="s">
        <v>2426</v>
      </c>
      <c r="D3501" s="2" t="s">
        <v>3522</v>
      </c>
      <c r="E3501">
        <v>102</v>
      </c>
      <c r="F3501" t="str">
        <f>+VLOOKUP(E3501,[1]CLIENTES!A:B,2,0)</f>
        <v>Eileen</v>
      </c>
      <c r="G3501">
        <v>97</v>
      </c>
      <c r="H3501" t="str">
        <f>+VLOOKUP(G3501,[1]SKU!A:B,2,0)</f>
        <v>MADRID NEGRO 35 X 35 LOURDES  1RA C</v>
      </c>
      <c r="I3501" t="str">
        <f>+VLOOKUP(G3501,[1]SKU!A:D,4,0)</f>
        <v>CERAMICO</v>
      </c>
      <c r="J3501" t="str">
        <f>+VLOOKUP(G3501,[1]SKU!A:E,5,0)</f>
        <v>Deco &amp; Mas</v>
      </c>
      <c r="K3501" t="str">
        <f>+VLOOKUP(G3501,[1]SKU!A:C,3,0)</f>
        <v>LOURDES</v>
      </c>
      <c r="L3501">
        <v>40</v>
      </c>
      <c r="M3501">
        <v>1.7305862689118356</v>
      </c>
      <c r="N3501">
        <f>+VLOOKUP([1]VENTAS!G3501,[1]SKU!A:G,6,0)</f>
        <v>1873</v>
      </c>
      <c r="O3501" s="4">
        <f t="shared" si="54"/>
        <v>3241.3880816718683</v>
      </c>
    </row>
    <row r="3502" spans="1:15" x14ac:dyDescent="0.3">
      <c r="A3502" s="1">
        <v>44944</v>
      </c>
      <c r="B3502" s="2" t="s">
        <v>2425</v>
      </c>
      <c r="C3502" s="2" t="s">
        <v>2426</v>
      </c>
      <c r="D3502" s="2" t="s">
        <v>3523</v>
      </c>
      <c r="E3502">
        <v>28</v>
      </c>
      <c r="F3502" t="str">
        <f>+VLOOKUP(E3502,[1]CLIENTES!A:B,2,0)</f>
        <v>Katalina</v>
      </c>
      <c r="G3502">
        <v>236</v>
      </c>
      <c r="H3502" t="str">
        <f>+VLOOKUP(G3502,[1]SKU!A:B,2,0)</f>
        <v>GLACIAR PUL RECT 58 X 58 C.NEGRO 2DA CAL</v>
      </c>
      <c r="I3502" t="str">
        <f>+VLOOKUP(G3502,[1]SKU!A:D,4,0)</f>
        <v>PORCELANATO</v>
      </c>
      <c r="J3502" t="str">
        <f>+VLOOKUP(G3502,[1]SKU!A:E,5,0)</f>
        <v>Deco &amp; Mas</v>
      </c>
      <c r="K3502" t="str">
        <f>+VLOOKUP(G3502,[1]SKU!A:C,3,0)</f>
        <v>CERRO NEGRO</v>
      </c>
      <c r="L3502">
        <v>103</v>
      </c>
      <c r="M3502">
        <v>99.479996848562365</v>
      </c>
      <c r="N3502">
        <f>+VLOOKUP([1]VENTAS!G3502,[1]SKU!A:G,6,0)</f>
        <v>9046</v>
      </c>
      <c r="O3502" s="4">
        <f t="shared" si="54"/>
        <v>899896.05149209511</v>
      </c>
    </row>
    <row r="3503" spans="1:15" x14ac:dyDescent="0.3">
      <c r="A3503" s="1">
        <v>44984</v>
      </c>
      <c r="B3503" s="2" t="s">
        <v>2425</v>
      </c>
      <c r="C3503" s="2" t="s">
        <v>2426</v>
      </c>
      <c r="D3503" s="2" t="s">
        <v>3524</v>
      </c>
      <c r="E3503">
        <v>191</v>
      </c>
      <c r="F3503" t="str">
        <f>+VLOOKUP(E3503,[1]CLIENTES!A:B,2,0)</f>
        <v>Bianka</v>
      </c>
      <c r="G3503">
        <v>353</v>
      </c>
      <c r="H3503" t="str">
        <f>+VLOOKUP(G3503,[1]SKU!A:B,2,0)</f>
        <v>MOODS TIZA FIT RECT  58 x 58 S.LOREN 1RA C</v>
      </c>
      <c r="I3503" t="str">
        <f>+VLOOKUP(G3503,[1]SKU!A:D,4,0)</f>
        <v>PORCELANATO</v>
      </c>
      <c r="J3503" t="str">
        <f>+VLOOKUP(G3503,[1]SKU!A:E,5,0)</f>
        <v>Cementos</v>
      </c>
      <c r="K3503" t="str">
        <f>+VLOOKUP(G3503,[1]SKU!A:C,3,0)</f>
        <v>SAN LORENZO</v>
      </c>
      <c r="L3503">
        <v>54</v>
      </c>
      <c r="M3503">
        <v>27.412447284934551</v>
      </c>
      <c r="N3503">
        <f>+VLOOKUP([1]VENTAS!G3503,[1]SKU!A:G,6,0)</f>
        <v>2909</v>
      </c>
      <c r="O3503" s="4">
        <f t="shared" si="54"/>
        <v>79742.809151874608</v>
      </c>
    </row>
    <row r="3504" spans="1:15" x14ac:dyDescent="0.3">
      <c r="A3504" s="1">
        <v>44975</v>
      </c>
      <c r="B3504" s="2" t="s">
        <v>2425</v>
      </c>
      <c r="C3504" s="2" t="s">
        <v>2426</v>
      </c>
      <c r="D3504" s="2" t="s">
        <v>3525</v>
      </c>
      <c r="E3504">
        <v>175</v>
      </c>
      <c r="F3504" t="str">
        <f>+VLOOKUP(E3504,[1]CLIENTES!A:B,2,0)</f>
        <v>Emilie</v>
      </c>
      <c r="G3504">
        <v>157</v>
      </c>
      <c r="H3504" t="str">
        <f>+VLOOKUP(G3504,[1]SKU!A:B,2,0)</f>
        <v>TERRA PIZARRA 45,3 X 45,3 SCOP 2DA CAL</v>
      </c>
      <c r="I3504" t="str">
        <f>+VLOOKUP(G3504,[1]SKU!A:D,4,0)</f>
        <v>CERAMICO</v>
      </c>
      <c r="J3504" t="str">
        <f>+VLOOKUP(G3504,[1]SKU!A:E,5,0)</f>
        <v>Piedras</v>
      </c>
      <c r="K3504" t="str">
        <f>+VLOOKUP(G3504,[1]SKU!A:C,3,0)</f>
        <v>SCOP</v>
      </c>
      <c r="L3504">
        <v>136</v>
      </c>
      <c r="M3504">
        <v>34.420735863310959</v>
      </c>
      <c r="N3504">
        <f>+VLOOKUP([1]VENTAS!G3504,[1]SKU!A:G,6,0)</f>
        <v>9364</v>
      </c>
      <c r="O3504" s="4">
        <f t="shared" si="54"/>
        <v>322315.77062404383</v>
      </c>
    </row>
    <row r="3505" spans="1:15" x14ac:dyDescent="0.3">
      <c r="A3505" s="1">
        <v>44983</v>
      </c>
      <c r="B3505" s="2" t="s">
        <v>2425</v>
      </c>
      <c r="C3505" s="2" t="s">
        <v>2426</v>
      </c>
      <c r="D3505" s="2" t="s">
        <v>3526</v>
      </c>
      <c r="E3505">
        <v>173</v>
      </c>
      <c r="F3505" t="str">
        <f>+VLOOKUP(E3505,[1]CLIENTES!A:B,2,0)</f>
        <v>Lucas</v>
      </c>
      <c r="G3505">
        <v>88</v>
      </c>
      <c r="H3505" t="str">
        <f>+VLOOKUP(G3505,[1]SKU!A:B,2,0)</f>
        <v>AMAZONIA GRIS 38 x 38 C.NEGRO 2DA CAL</v>
      </c>
      <c r="I3505" t="str">
        <f>+VLOOKUP(G3505,[1]SKU!A:D,4,0)</f>
        <v>CERAMICO</v>
      </c>
      <c r="J3505" t="str">
        <f>+VLOOKUP(G3505,[1]SKU!A:E,5,0)</f>
        <v>Cementos</v>
      </c>
      <c r="K3505" t="str">
        <f>+VLOOKUP(G3505,[1]SKU!A:C,3,0)</f>
        <v>CERRO NEGRO</v>
      </c>
      <c r="L3505">
        <v>74</v>
      </c>
      <c r="M3505">
        <v>33.957920248021267</v>
      </c>
      <c r="N3505">
        <f>+VLOOKUP([1]VENTAS!G3505,[1]SKU!A:G,6,0)</f>
        <v>3830</v>
      </c>
      <c r="O3505" s="4">
        <f t="shared" si="54"/>
        <v>130058.83454992145</v>
      </c>
    </row>
    <row r="3506" spans="1:15" x14ac:dyDescent="0.3">
      <c r="A3506" s="1">
        <v>44960</v>
      </c>
      <c r="B3506" s="2" t="s">
        <v>2425</v>
      </c>
      <c r="C3506" s="2" t="s">
        <v>2426</v>
      </c>
      <c r="D3506" s="2" t="s">
        <v>3527</v>
      </c>
      <c r="E3506">
        <v>7</v>
      </c>
      <c r="F3506" t="str">
        <f>+VLOOKUP(E3506,[1]CLIENTES!A:B,2,0)</f>
        <v>Milan</v>
      </c>
      <c r="G3506">
        <v>12</v>
      </c>
      <c r="H3506" t="str">
        <f>+VLOOKUP(G3506,[1]SKU!A:B,2,0)</f>
        <v>MARINO  NEGRO 35 x 35  LOURDES 1RA C</v>
      </c>
      <c r="I3506" t="str">
        <f>+VLOOKUP(G3506,[1]SKU!A:D,4,0)</f>
        <v>CERAMICO</v>
      </c>
      <c r="J3506" t="str">
        <f>+VLOOKUP(G3506,[1]SKU!A:E,5,0)</f>
        <v>Marmoles</v>
      </c>
      <c r="K3506" t="str">
        <f>+VLOOKUP(G3506,[1]SKU!A:C,3,0)</f>
        <v>LOURDES</v>
      </c>
      <c r="L3506">
        <v>9</v>
      </c>
      <c r="M3506">
        <v>7.7705384009903051</v>
      </c>
      <c r="N3506">
        <f>+VLOOKUP([1]VENTAS!G3506,[1]SKU!A:G,6,0)</f>
        <v>9330</v>
      </c>
      <c r="O3506" s="4">
        <f t="shared" si="54"/>
        <v>72499.123281239546</v>
      </c>
    </row>
    <row r="3507" spans="1:15" x14ac:dyDescent="0.3">
      <c r="A3507" s="1">
        <v>44974</v>
      </c>
      <c r="B3507" s="2" t="s">
        <v>2425</v>
      </c>
      <c r="C3507" s="2" t="s">
        <v>2426</v>
      </c>
      <c r="D3507" s="2" t="s">
        <v>3528</v>
      </c>
      <c r="E3507">
        <v>133</v>
      </c>
      <c r="F3507" t="str">
        <f>+VLOOKUP(E3507,[1]CLIENTES!A:B,2,0)</f>
        <v>Ociel</v>
      </c>
      <c r="G3507">
        <v>44</v>
      </c>
      <c r="H3507" t="str">
        <f>+VLOOKUP(G3507,[1]SKU!A:B,2,0)</f>
        <v>FIRENZE 31 x 53 LOURDES 1RA C</v>
      </c>
      <c r="I3507" t="str">
        <f>+VLOOKUP(G3507,[1]SKU!A:D,4,0)</f>
        <v>CERAMICO</v>
      </c>
      <c r="J3507" t="str">
        <f>+VLOOKUP(G3507,[1]SKU!A:E,5,0)</f>
        <v>Marmoles</v>
      </c>
      <c r="K3507" t="str">
        <f>+VLOOKUP(G3507,[1]SKU!A:C,3,0)</f>
        <v>LOURDES</v>
      </c>
      <c r="L3507">
        <v>55</v>
      </c>
      <c r="M3507">
        <v>51.871876303315709</v>
      </c>
      <c r="N3507">
        <f>+VLOOKUP([1]VENTAS!G3507,[1]SKU!A:G,6,0)</f>
        <v>7594</v>
      </c>
      <c r="O3507" s="4">
        <f t="shared" si="54"/>
        <v>393915.02864737948</v>
      </c>
    </row>
    <row r="3508" spans="1:15" x14ac:dyDescent="0.3">
      <c r="A3508" s="1">
        <v>44938</v>
      </c>
      <c r="B3508" s="2" t="s">
        <v>2425</v>
      </c>
      <c r="C3508" s="2" t="s">
        <v>2426</v>
      </c>
      <c r="D3508" s="2" t="s">
        <v>3529</v>
      </c>
      <c r="E3508">
        <v>184</v>
      </c>
      <c r="F3508" t="str">
        <f>+VLOOKUP(E3508,[1]CLIENTES!A:B,2,0)</f>
        <v>Jose-Tomas</v>
      </c>
      <c r="G3508">
        <v>155</v>
      </c>
      <c r="H3508" t="str">
        <f>+VLOOKUP(G3508,[1]SKU!A:B,2,0)</f>
        <v>CALACATA 50 X 50 CAÑUELAS 2DA C</v>
      </c>
      <c r="I3508" t="str">
        <f>+VLOOKUP(G3508,[1]SKU!A:D,4,0)</f>
        <v>CERAMICO</v>
      </c>
      <c r="J3508" t="str">
        <f>+VLOOKUP(G3508,[1]SKU!A:E,5,0)</f>
        <v>Marmoles</v>
      </c>
      <c r="K3508" t="str">
        <f>+VLOOKUP(G3508,[1]SKU!A:C,3,0)</f>
        <v>CAÑUELAS</v>
      </c>
      <c r="L3508">
        <v>25</v>
      </c>
      <c r="M3508">
        <v>11.980707931742288</v>
      </c>
      <c r="N3508">
        <f>+VLOOKUP([1]VENTAS!G3508,[1]SKU!A:G,6,0)</f>
        <v>7299</v>
      </c>
      <c r="O3508" s="4">
        <f t="shared" si="54"/>
        <v>87447.187193786958</v>
      </c>
    </row>
    <row r="3509" spans="1:15" x14ac:dyDescent="0.3">
      <c r="A3509" s="1">
        <v>44978</v>
      </c>
      <c r="B3509" s="2" t="s">
        <v>2425</v>
      </c>
      <c r="C3509" s="2" t="s">
        <v>2426</v>
      </c>
      <c r="D3509" s="2" t="s">
        <v>3530</v>
      </c>
      <c r="E3509">
        <v>212</v>
      </c>
      <c r="F3509" t="str">
        <f>+VLOOKUP(E3509,[1]CLIENTES!A:B,2,0)</f>
        <v>Lyan</v>
      </c>
      <c r="G3509">
        <v>84</v>
      </c>
      <c r="H3509" t="str">
        <f>+VLOOKUP(G3509,[1]SKU!A:B,2,0)</f>
        <v>GLACIAR BEIGE 25 x 35 LOURDES 1RA C</v>
      </c>
      <c r="I3509" t="str">
        <f>+VLOOKUP(G3509,[1]SKU!A:D,4,0)</f>
        <v>CERAMICO</v>
      </c>
      <c r="J3509" t="str">
        <f>+VLOOKUP(G3509,[1]SKU!A:E,5,0)</f>
        <v>Marmoles</v>
      </c>
      <c r="K3509" t="str">
        <f>+VLOOKUP(G3509,[1]SKU!A:C,3,0)</f>
        <v>LOURDES</v>
      </c>
      <c r="L3509">
        <v>37</v>
      </c>
      <c r="M3509">
        <v>31.091571415074451</v>
      </c>
      <c r="N3509">
        <f>+VLOOKUP([1]VENTAS!G3509,[1]SKU!A:G,6,0)</f>
        <v>8533</v>
      </c>
      <c r="O3509" s="4">
        <f t="shared" si="54"/>
        <v>265304.37888483028</v>
      </c>
    </row>
    <row r="3510" spans="1:15" x14ac:dyDescent="0.3">
      <c r="A3510" s="1">
        <v>44973</v>
      </c>
      <c r="B3510" s="2" t="s">
        <v>2425</v>
      </c>
      <c r="C3510" s="2" t="s">
        <v>2426</v>
      </c>
      <c r="D3510" s="2" t="s">
        <v>3531</v>
      </c>
      <c r="E3510">
        <v>129</v>
      </c>
      <c r="F3510" t="str">
        <f>+VLOOKUP(E3510,[1]CLIENTES!A:B,2,0)</f>
        <v>Thyare</v>
      </c>
      <c r="G3510">
        <v>3</v>
      </c>
      <c r="H3510" t="str">
        <f>+VLOOKUP(G3510,[1]SKU!A:B,2,0)</f>
        <v>SUBWAY NEGRO 31 x 53 LOURDES 1RA C</v>
      </c>
      <c r="I3510" t="str">
        <f>+VLOOKUP(G3510,[1]SKU!A:D,4,0)</f>
        <v>CERAMICO</v>
      </c>
      <c r="J3510" t="str">
        <f>+VLOOKUP(G3510,[1]SKU!A:E,5,0)</f>
        <v>Deco &amp; Mas</v>
      </c>
      <c r="K3510" t="str">
        <f>+VLOOKUP(G3510,[1]SKU!A:C,3,0)</f>
        <v>LOURDES</v>
      </c>
      <c r="L3510">
        <v>162</v>
      </c>
      <c r="M3510">
        <v>65.074150534382511</v>
      </c>
      <c r="N3510">
        <f>+VLOOKUP([1]VENTAS!G3510,[1]SKU!A:G,6,0)</f>
        <v>4901</v>
      </c>
      <c r="O3510" s="4">
        <f t="shared" si="54"/>
        <v>318928.41176900867</v>
      </c>
    </row>
    <row r="3511" spans="1:15" x14ac:dyDescent="0.3">
      <c r="A3511" s="1">
        <v>44934</v>
      </c>
      <c r="B3511" s="2" t="s">
        <v>2425</v>
      </c>
      <c r="C3511" s="2" t="s">
        <v>2426</v>
      </c>
      <c r="D3511" s="2" t="s">
        <v>3532</v>
      </c>
      <c r="E3511">
        <v>243</v>
      </c>
      <c r="F3511" t="str">
        <f>+VLOOKUP(E3511,[1]CLIENTES!A:B,2,0)</f>
        <v>Constanza</v>
      </c>
      <c r="G3511">
        <v>185</v>
      </c>
      <c r="H3511" t="str">
        <f>+VLOOKUP(G3511,[1]SKU!A:B,2,0)</f>
        <v>FORTE BLANCO 33 x 33  S.LOREN 2DA C</v>
      </c>
      <c r="I3511" t="str">
        <f>+VLOOKUP(G3511,[1]SKU!A:D,4,0)</f>
        <v>CERAMICO</v>
      </c>
      <c r="J3511" t="str">
        <f>+VLOOKUP(G3511,[1]SKU!A:E,5,0)</f>
        <v>Deco &amp; Mas</v>
      </c>
      <c r="K3511" t="str">
        <f>+VLOOKUP(G3511,[1]SKU!A:C,3,0)</f>
        <v>SAN LORENZO</v>
      </c>
      <c r="L3511">
        <v>59</v>
      </c>
      <c r="M3511">
        <v>13.087744649442312</v>
      </c>
      <c r="N3511">
        <f>+VLOOKUP([1]VENTAS!G3511,[1]SKU!A:G,6,0)</f>
        <v>9520</v>
      </c>
      <c r="O3511" s="4">
        <f t="shared" si="54"/>
        <v>124595.32906269081</v>
      </c>
    </row>
    <row r="3512" spans="1:15" x14ac:dyDescent="0.3">
      <c r="A3512" s="1">
        <v>44939</v>
      </c>
      <c r="B3512" s="2" t="s">
        <v>2425</v>
      </c>
      <c r="C3512" s="2" t="s">
        <v>2426</v>
      </c>
      <c r="D3512" s="2" t="s">
        <v>3533</v>
      </c>
      <c r="E3512">
        <v>6</v>
      </c>
      <c r="F3512" t="str">
        <f>+VLOOKUP(E3512,[1]CLIENTES!A:B,2,0)</f>
        <v>Natacha</v>
      </c>
      <c r="G3512">
        <v>313</v>
      </c>
      <c r="H3512" t="str">
        <f>+VLOOKUP(G3512,[1]SKU!A:B,2,0)</f>
        <v>MOODS HUESO FIT RECT. 58 x 58 S.LOREN 2DA C</v>
      </c>
      <c r="I3512" t="str">
        <f>+VLOOKUP(G3512,[1]SKU!A:D,4,0)</f>
        <v>PORCELANATO</v>
      </c>
      <c r="J3512" t="str">
        <f>+VLOOKUP(G3512,[1]SKU!A:E,5,0)</f>
        <v>Cementos</v>
      </c>
      <c r="K3512" t="str">
        <f>+VLOOKUP(G3512,[1]SKU!A:C,3,0)</f>
        <v>SAN LORENZO</v>
      </c>
      <c r="L3512">
        <v>122</v>
      </c>
      <c r="M3512">
        <v>30.999260660444001</v>
      </c>
      <c r="N3512">
        <f>+VLOOKUP([1]VENTAS!G3512,[1]SKU!A:G,6,0)</f>
        <v>2732</v>
      </c>
      <c r="O3512" s="4">
        <f t="shared" si="54"/>
        <v>84689.980124333015</v>
      </c>
    </row>
    <row r="3513" spans="1:15" x14ac:dyDescent="0.3">
      <c r="A3513" s="1">
        <v>44957</v>
      </c>
      <c r="B3513" s="2" t="s">
        <v>2425</v>
      </c>
      <c r="C3513" s="2" t="s">
        <v>2426</v>
      </c>
      <c r="D3513" s="2" t="s">
        <v>3534</v>
      </c>
      <c r="E3513">
        <v>202</v>
      </c>
      <c r="F3513" t="str">
        <f>+VLOOKUP(E3513,[1]CLIENTES!A:B,2,0)</f>
        <v>Tobias</v>
      </c>
      <c r="G3513">
        <v>306</v>
      </c>
      <c r="H3513" t="str">
        <f>+VLOOKUP(G3513,[1]SKU!A:B,2,0)</f>
        <v>BIANCO APUANO PULIDO 80 X 80 VITE 2DA C</v>
      </c>
      <c r="I3513" t="str">
        <f>+VLOOKUP(G3513,[1]SKU!A:D,4,0)</f>
        <v>PORCELANATO</v>
      </c>
      <c r="J3513" t="str">
        <f>+VLOOKUP(G3513,[1]SKU!A:E,5,0)</f>
        <v>Marmoles</v>
      </c>
      <c r="K3513" t="str">
        <f>+VLOOKUP(G3513,[1]SKU!A:C,3,0)</f>
        <v>VITE</v>
      </c>
      <c r="L3513">
        <v>137</v>
      </c>
      <c r="M3513">
        <v>16.033985235117179</v>
      </c>
      <c r="N3513">
        <f>+VLOOKUP([1]VENTAS!G3513,[1]SKU!A:G,6,0)</f>
        <v>4331</v>
      </c>
      <c r="O3513" s="4">
        <f t="shared" si="54"/>
        <v>69443.190053292506</v>
      </c>
    </row>
    <row r="3514" spans="1:15" x14ac:dyDescent="0.3">
      <c r="A3514" s="1">
        <v>44967</v>
      </c>
      <c r="B3514" s="2" t="s">
        <v>2425</v>
      </c>
      <c r="C3514" s="2" t="s">
        <v>2426</v>
      </c>
      <c r="D3514" s="2" t="s">
        <v>3535</v>
      </c>
      <c r="E3514">
        <v>133</v>
      </c>
      <c r="F3514" t="str">
        <f>+VLOOKUP(E3514,[1]CLIENTES!A:B,2,0)</f>
        <v>Ociel</v>
      </c>
      <c r="G3514">
        <v>334</v>
      </c>
      <c r="H3514" t="str">
        <f>+VLOOKUP(G3514,[1]SKU!A:B,2,0)</f>
        <v>MARMOL STRAZZA RECT. 58 x 117 S.LOREN 2DA C</v>
      </c>
      <c r="I3514" t="str">
        <f>+VLOOKUP(G3514,[1]SKU!A:D,4,0)</f>
        <v>PORCELANATO</v>
      </c>
      <c r="J3514" t="str">
        <f>+VLOOKUP(G3514,[1]SKU!A:E,5,0)</f>
        <v>Marmoles</v>
      </c>
      <c r="K3514" t="str">
        <f>+VLOOKUP(G3514,[1]SKU!A:C,3,0)</f>
        <v>SAN LORENZO</v>
      </c>
      <c r="L3514">
        <v>25</v>
      </c>
      <c r="M3514">
        <v>8.1297334799802776</v>
      </c>
      <c r="N3514">
        <f>+VLOOKUP([1]VENTAS!G3514,[1]SKU!A:G,6,0)</f>
        <v>8600</v>
      </c>
      <c r="O3514" s="4">
        <f t="shared" si="54"/>
        <v>69915.707927830386</v>
      </c>
    </row>
    <row r="3515" spans="1:15" x14ac:dyDescent="0.3">
      <c r="A3515" s="1">
        <v>44947</v>
      </c>
      <c r="B3515" s="2" t="s">
        <v>2425</v>
      </c>
      <c r="C3515" s="2" t="s">
        <v>2426</v>
      </c>
      <c r="D3515" s="2" t="s">
        <v>3536</v>
      </c>
      <c r="E3515">
        <v>113</v>
      </c>
      <c r="F3515" t="str">
        <f>+VLOOKUP(E3515,[1]CLIENTES!A:B,2,0)</f>
        <v>Raffaella</v>
      </c>
      <c r="G3515">
        <v>183</v>
      </c>
      <c r="H3515" t="str">
        <f>+VLOOKUP(G3515,[1]SKU!A:B,2,0)</f>
        <v>MARA CARRARA 45,3 X 45,3 SCOP 1RA CAL</v>
      </c>
      <c r="I3515" t="str">
        <f>+VLOOKUP(G3515,[1]SKU!A:D,4,0)</f>
        <v>CERAMICO</v>
      </c>
      <c r="J3515" t="str">
        <f>+VLOOKUP(G3515,[1]SKU!A:E,5,0)</f>
        <v>Marmoles</v>
      </c>
      <c r="K3515" t="str">
        <f>+VLOOKUP(G3515,[1]SKU!A:C,3,0)</f>
        <v>SCOP</v>
      </c>
      <c r="L3515">
        <v>98</v>
      </c>
      <c r="M3515">
        <v>75.462409774215757</v>
      </c>
      <c r="N3515">
        <f>+VLOOKUP([1]VENTAS!G3515,[1]SKU!A:G,6,0)</f>
        <v>1190</v>
      </c>
      <c r="O3515" s="4">
        <f t="shared" si="54"/>
        <v>89800.267631316747</v>
      </c>
    </row>
    <row r="3516" spans="1:15" x14ac:dyDescent="0.3">
      <c r="A3516" s="1">
        <v>44949</v>
      </c>
      <c r="B3516" s="2" t="s">
        <v>2425</v>
      </c>
      <c r="C3516" s="2" t="s">
        <v>2426</v>
      </c>
      <c r="D3516" s="2" t="s">
        <v>3537</v>
      </c>
      <c r="E3516">
        <v>140</v>
      </c>
      <c r="F3516" t="str">
        <f>+VLOOKUP(E3516,[1]CLIENTES!A:B,2,0)</f>
        <v>Amelie</v>
      </c>
      <c r="G3516">
        <v>189</v>
      </c>
      <c r="H3516" t="str">
        <f>+VLOOKUP(G3516,[1]SKU!A:B,2,0)</f>
        <v>RECIFE ARENA 38 x 38 C.NEGRO 2DA CAL</v>
      </c>
      <c r="I3516" t="str">
        <f>+VLOOKUP(G3516,[1]SKU!A:D,4,0)</f>
        <v>CERAMICO</v>
      </c>
      <c r="J3516" t="str">
        <f>+VLOOKUP(G3516,[1]SKU!A:E,5,0)</f>
        <v>Cementos</v>
      </c>
      <c r="K3516" t="str">
        <f>+VLOOKUP(G3516,[1]SKU!A:C,3,0)</f>
        <v>CERRO NEGRO</v>
      </c>
      <c r="L3516">
        <v>71</v>
      </c>
      <c r="M3516">
        <v>5.5936024609800823</v>
      </c>
      <c r="N3516">
        <f>+VLOOKUP([1]VENTAS!G3516,[1]SKU!A:G,6,0)</f>
        <v>4175</v>
      </c>
      <c r="O3516" s="4">
        <f t="shared" si="54"/>
        <v>23353.290274591844</v>
      </c>
    </row>
    <row r="3517" spans="1:15" x14ac:dyDescent="0.3">
      <c r="A3517" s="1">
        <v>44975</v>
      </c>
      <c r="B3517" s="2" t="s">
        <v>2425</v>
      </c>
      <c r="C3517" s="2" t="s">
        <v>2426</v>
      </c>
      <c r="D3517" s="2" t="s">
        <v>3538</v>
      </c>
      <c r="E3517">
        <v>50</v>
      </c>
      <c r="F3517" t="str">
        <f>+VLOOKUP(E3517,[1]CLIENTES!A:B,2,0)</f>
        <v>Eythan</v>
      </c>
      <c r="G3517">
        <v>48</v>
      </c>
      <c r="H3517" t="str">
        <f>+VLOOKUP(G3517,[1]SKU!A:B,2,0)</f>
        <v>BLANCO PLUS 56 X 56 LOURDES 1RA C</v>
      </c>
      <c r="I3517" t="str">
        <f>+VLOOKUP(G3517,[1]SKU!A:D,4,0)</f>
        <v>CERAMICO</v>
      </c>
      <c r="J3517" t="str">
        <f>+VLOOKUP(G3517,[1]SKU!A:E,5,0)</f>
        <v>Deco &amp; Mas</v>
      </c>
      <c r="K3517" t="str">
        <f>+VLOOKUP(G3517,[1]SKU!A:C,3,0)</f>
        <v>LOURDES</v>
      </c>
      <c r="L3517">
        <v>99</v>
      </c>
      <c r="M3517">
        <v>35.954374590610833</v>
      </c>
      <c r="N3517">
        <f>+VLOOKUP([1]VENTAS!G3517,[1]SKU!A:G,6,0)</f>
        <v>1323</v>
      </c>
      <c r="O3517" s="4">
        <f t="shared" si="54"/>
        <v>47567.637583378135</v>
      </c>
    </row>
    <row r="3518" spans="1:15" x14ac:dyDescent="0.3">
      <c r="A3518" s="1">
        <v>44976</v>
      </c>
      <c r="B3518" s="2" t="s">
        <v>2425</v>
      </c>
      <c r="C3518" s="2" t="s">
        <v>2426</v>
      </c>
      <c r="D3518" s="2" t="s">
        <v>3539</v>
      </c>
      <c r="E3518">
        <v>178</v>
      </c>
      <c r="F3518" t="str">
        <f>+VLOOKUP(E3518,[1]CLIENTES!A:B,2,0)</f>
        <v>Bernardo</v>
      </c>
      <c r="G3518">
        <v>359</v>
      </c>
      <c r="H3518" t="str">
        <f>+VLOOKUP(G3518,[1]SKU!A:B,2,0)</f>
        <v>MARMOL PUR BLANCO RECT 28 x 58 S.LOREN 2DA C</v>
      </c>
      <c r="I3518" t="str">
        <f>+VLOOKUP(G3518,[1]SKU!A:D,4,0)</f>
        <v>PORCELANATO</v>
      </c>
      <c r="J3518" t="str">
        <f>+VLOOKUP(G3518,[1]SKU!A:E,5,0)</f>
        <v>Marmoles</v>
      </c>
      <c r="K3518" t="str">
        <f>+VLOOKUP(G3518,[1]SKU!A:C,3,0)</f>
        <v>SAN LORENZO</v>
      </c>
      <c r="L3518">
        <v>6</v>
      </c>
      <c r="M3518">
        <v>2.690341693395129</v>
      </c>
      <c r="N3518">
        <f>+VLOOKUP([1]VENTAS!G3518,[1]SKU!A:G,6,0)</f>
        <v>8453</v>
      </c>
      <c r="O3518" s="4">
        <f t="shared" si="54"/>
        <v>22741.458334269024</v>
      </c>
    </row>
    <row r="3519" spans="1:15" x14ac:dyDescent="0.3">
      <c r="A3519" s="1">
        <v>44974</v>
      </c>
      <c r="B3519" s="2" t="s">
        <v>2425</v>
      </c>
      <c r="C3519" s="2" t="s">
        <v>2426</v>
      </c>
      <c r="D3519" s="2" t="s">
        <v>3540</v>
      </c>
      <c r="E3519">
        <v>70</v>
      </c>
      <c r="F3519" t="str">
        <f>+VLOOKUP(E3519,[1]CLIENTES!A:B,2,0)</f>
        <v>Estefani</v>
      </c>
      <c r="G3519">
        <v>333</v>
      </c>
      <c r="H3519" t="str">
        <f>+VLOOKUP(G3519,[1]SKU!A:B,2,0)</f>
        <v>GLAM GREY PUL FIT RECT 57,7 x 57,7 S.LOREN 2DA C</v>
      </c>
      <c r="I3519" t="str">
        <f>+VLOOKUP(G3519,[1]SKU!A:D,4,0)</f>
        <v>PORCELANATO</v>
      </c>
      <c r="J3519" t="str">
        <f>+VLOOKUP(G3519,[1]SKU!A:E,5,0)</f>
        <v>Cementos</v>
      </c>
      <c r="K3519" t="str">
        <f>+VLOOKUP(G3519,[1]SKU!A:C,3,0)</f>
        <v>SAN LORENZO</v>
      </c>
      <c r="L3519">
        <v>18</v>
      </c>
      <c r="M3519">
        <v>1.5982220720472124</v>
      </c>
      <c r="N3519">
        <f>+VLOOKUP([1]VENTAS!G3519,[1]SKU!A:G,6,0)</f>
        <v>6351</v>
      </c>
      <c r="O3519" s="4">
        <f t="shared" si="54"/>
        <v>10150.308379571847</v>
      </c>
    </row>
    <row r="3520" spans="1:15" x14ac:dyDescent="0.3">
      <c r="A3520" s="1">
        <v>44979</v>
      </c>
      <c r="B3520" s="2" t="s">
        <v>2425</v>
      </c>
      <c r="C3520" s="2" t="s">
        <v>2426</v>
      </c>
      <c r="D3520" s="2" t="s">
        <v>3541</v>
      </c>
      <c r="E3520">
        <v>129</v>
      </c>
      <c r="F3520" t="str">
        <f>+VLOOKUP(E3520,[1]CLIENTES!A:B,2,0)</f>
        <v>Thyare</v>
      </c>
      <c r="G3520">
        <v>217</v>
      </c>
      <c r="H3520" t="str">
        <f>+VLOOKUP(G3520,[1]SKU!A:B,2,0)</f>
        <v>MONACO CREMA PUL RECT 58 x 58 C.NEGRO 1RA C</v>
      </c>
      <c r="I3520" t="str">
        <f>+VLOOKUP(G3520,[1]SKU!A:D,4,0)</f>
        <v>PORCELANATO</v>
      </c>
      <c r="J3520" t="str">
        <f>+VLOOKUP(G3520,[1]SKU!A:E,5,0)</f>
        <v>Marmoles</v>
      </c>
      <c r="K3520" t="str">
        <f>+VLOOKUP(G3520,[1]SKU!A:C,3,0)</f>
        <v>CERRO NEGRO</v>
      </c>
      <c r="L3520">
        <v>34</v>
      </c>
      <c r="M3520">
        <v>5.8735966926778431</v>
      </c>
      <c r="N3520">
        <f>+VLOOKUP([1]VENTAS!G3520,[1]SKU!A:G,6,0)</f>
        <v>5781</v>
      </c>
      <c r="O3520" s="4">
        <f t="shared" si="54"/>
        <v>33955.262480370613</v>
      </c>
    </row>
    <row r="3521" spans="1:15" x14ac:dyDescent="0.3">
      <c r="A3521" s="1">
        <v>44941</v>
      </c>
      <c r="B3521" s="2" t="s">
        <v>2425</v>
      </c>
      <c r="C3521" s="2" t="s">
        <v>2426</v>
      </c>
      <c r="D3521" s="2" t="s">
        <v>3542</v>
      </c>
      <c r="E3521">
        <v>84</v>
      </c>
      <c r="F3521" t="str">
        <f>+VLOOKUP(E3521,[1]CLIENTES!A:B,2,0)</f>
        <v>Vincenzo</v>
      </c>
      <c r="G3521">
        <v>94</v>
      </c>
      <c r="H3521" t="str">
        <f>+VLOOKUP(G3521,[1]SKU!A:B,2,0)</f>
        <v>VERBENA MIX 45,3 x 45,3 S.LOREN 1RA C</v>
      </c>
      <c r="I3521" t="str">
        <f>+VLOOKUP(G3521,[1]SKU!A:D,4,0)</f>
        <v>CERAMICO</v>
      </c>
      <c r="J3521" t="str">
        <f>+VLOOKUP(G3521,[1]SKU!A:E,5,0)</f>
        <v>Maderas</v>
      </c>
      <c r="K3521" t="str">
        <f>+VLOOKUP(G3521,[1]SKU!A:C,3,0)</f>
        <v>SAN LORENZO</v>
      </c>
      <c r="L3521">
        <v>51</v>
      </c>
      <c r="M3521">
        <v>28.819661651362573</v>
      </c>
      <c r="N3521">
        <f>+VLOOKUP([1]VENTAS!G3521,[1]SKU!A:G,6,0)</f>
        <v>3148</v>
      </c>
      <c r="O3521" s="4">
        <f t="shared" si="54"/>
        <v>90724.294878489382</v>
      </c>
    </row>
    <row r="3522" spans="1:15" x14ac:dyDescent="0.3">
      <c r="A3522" s="1">
        <v>44980</v>
      </c>
      <c r="B3522" s="2" t="s">
        <v>2425</v>
      </c>
      <c r="C3522" s="2" t="s">
        <v>2426</v>
      </c>
      <c r="D3522" s="2" t="s">
        <v>3543</v>
      </c>
      <c r="E3522">
        <v>44</v>
      </c>
      <c r="F3522" t="str">
        <f>+VLOOKUP(E3522,[1]CLIENTES!A:B,2,0)</f>
        <v>Eduardo</v>
      </c>
      <c r="G3522">
        <v>15</v>
      </c>
      <c r="H3522" t="str">
        <f>+VLOOKUP(G3522,[1]SKU!A:B,2,0)</f>
        <v>MADERA LENGA 31 X 53 LOURDES 1RA C</v>
      </c>
      <c r="I3522" t="str">
        <f>+VLOOKUP(G3522,[1]SKU!A:D,4,0)</f>
        <v>CERAMICO</v>
      </c>
      <c r="J3522" t="str">
        <f>+VLOOKUP(G3522,[1]SKU!A:E,5,0)</f>
        <v>Maderas</v>
      </c>
      <c r="K3522" t="str">
        <f>+VLOOKUP(G3522,[1]SKU!A:C,3,0)</f>
        <v>LOURDES</v>
      </c>
      <c r="L3522">
        <v>46</v>
      </c>
      <c r="M3522">
        <v>0.4882332249793635</v>
      </c>
      <c r="N3522">
        <f>+VLOOKUP([1]VENTAS!G3522,[1]SKU!A:G,6,0)</f>
        <v>5189</v>
      </c>
      <c r="O3522" s="4">
        <f t="shared" si="54"/>
        <v>2533.4422044179173</v>
      </c>
    </row>
    <row r="3523" spans="1:15" x14ac:dyDescent="0.3">
      <c r="A3523" s="1">
        <v>44930</v>
      </c>
      <c r="B3523" s="2" t="s">
        <v>2425</v>
      </c>
      <c r="C3523" s="2" t="s">
        <v>2426</v>
      </c>
      <c r="D3523" s="2" t="s">
        <v>3544</v>
      </c>
      <c r="E3523">
        <v>60</v>
      </c>
      <c r="F3523" t="str">
        <f>+VLOOKUP(E3523,[1]CLIENTES!A:B,2,0)</f>
        <v>Jeans</v>
      </c>
      <c r="G3523">
        <v>47</v>
      </c>
      <c r="H3523" t="str">
        <f>+VLOOKUP(G3523,[1]SKU!A:B,2,0)</f>
        <v>NEGRO PLUS 56 X 56 LOURDES 1RA C</v>
      </c>
      <c r="I3523" t="str">
        <f>+VLOOKUP(G3523,[1]SKU!A:D,4,0)</f>
        <v>CERAMICO</v>
      </c>
      <c r="J3523" t="str">
        <f>+VLOOKUP(G3523,[1]SKU!A:E,5,0)</f>
        <v>Deco &amp; Mas</v>
      </c>
      <c r="K3523" t="str">
        <f>+VLOOKUP(G3523,[1]SKU!A:C,3,0)</f>
        <v>LOURDES</v>
      </c>
      <c r="L3523">
        <v>90</v>
      </c>
      <c r="M3523">
        <v>62.647850918145387</v>
      </c>
      <c r="N3523">
        <f>+VLOOKUP([1]VENTAS!G3523,[1]SKU!A:G,6,0)</f>
        <v>3951</v>
      </c>
      <c r="O3523" s="4">
        <f t="shared" ref="O3523:O3586" si="55">+N3523*M3523</f>
        <v>247521.65897759242</v>
      </c>
    </row>
    <row r="3524" spans="1:15" x14ac:dyDescent="0.3">
      <c r="A3524" s="1">
        <v>44956</v>
      </c>
      <c r="B3524" s="2" t="s">
        <v>2425</v>
      </c>
      <c r="C3524" s="2" t="s">
        <v>2426</v>
      </c>
      <c r="D3524" s="2" t="s">
        <v>3545</v>
      </c>
      <c r="E3524">
        <v>72</v>
      </c>
      <c r="F3524" t="str">
        <f>+VLOOKUP(E3524,[1]CLIENTES!A:B,2,0)</f>
        <v>Esteban</v>
      </c>
      <c r="G3524">
        <v>44</v>
      </c>
      <c r="H3524" t="str">
        <f>+VLOOKUP(G3524,[1]SKU!A:B,2,0)</f>
        <v>FIRENZE 31 x 53 LOURDES 1RA C</v>
      </c>
      <c r="I3524" t="str">
        <f>+VLOOKUP(G3524,[1]SKU!A:D,4,0)</f>
        <v>CERAMICO</v>
      </c>
      <c r="J3524" t="str">
        <f>+VLOOKUP(G3524,[1]SKU!A:E,5,0)</f>
        <v>Marmoles</v>
      </c>
      <c r="K3524" t="str">
        <f>+VLOOKUP(G3524,[1]SKU!A:C,3,0)</f>
        <v>LOURDES</v>
      </c>
      <c r="L3524">
        <v>85</v>
      </c>
      <c r="M3524">
        <v>80.165627014215175</v>
      </c>
      <c r="N3524">
        <f>+VLOOKUP([1]VENTAS!G3524,[1]SKU!A:G,6,0)</f>
        <v>7594</v>
      </c>
      <c r="O3524" s="4">
        <f t="shared" si="55"/>
        <v>608777.77154595009</v>
      </c>
    </row>
    <row r="3525" spans="1:15" x14ac:dyDescent="0.3">
      <c r="A3525" s="1">
        <v>44929</v>
      </c>
      <c r="B3525" s="2" t="s">
        <v>2425</v>
      </c>
      <c r="C3525" s="2" t="s">
        <v>2426</v>
      </c>
      <c r="D3525" s="2" t="s">
        <v>3546</v>
      </c>
      <c r="E3525">
        <v>66</v>
      </c>
      <c r="F3525" t="str">
        <f>+VLOOKUP(E3525,[1]CLIENTES!A:B,2,0)</f>
        <v>Christobal</v>
      </c>
      <c r="G3525">
        <v>257</v>
      </c>
      <c r="H3525" t="str">
        <f>+VLOOKUP(G3525,[1]SKU!A:B,2,0)</f>
        <v>PORCELANATO MEDLEY GRIS 20 X 60 ALBERDI 2DA C</v>
      </c>
      <c r="I3525" t="str">
        <f>+VLOOKUP(G3525,[1]SKU!A:D,4,0)</f>
        <v>PORCELANATO</v>
      </c>
      <c r="J3525" t="str">
        <f>+VLOOKUP(G3525,[1]SKU!A:E,5,0)</f>
        <v>Maderas</v>
      </c>
      <c r="K3525" t="str">
        <f>+VLOOKUP(G3525,[1]SKU!A:C,3,0)</f>
        <v>ALBERDI</v>
      </c>
      <c r="L3525">
        <v>136</v>
      </c>
      <c r="M3525">
        <v>87.250150545636927</v>
      </c>
      <c r="N3525">
        <f>+VLOOKUP([1]VENTAS!G3525,[1]SKU!A:G,6,0)</f>
        <v>8917</v>
      </c>
      <c r="O3525" s="4">
        <f t="shared" si="55"/>
        <v>778009.59241544444</v>
      </c>
    </row>
    <row r="3526" spans="1:15" x14ac:dyDescent="0.3">
      <c r="A3526" s="1">
        <v>44936</v>
      </c>
      <c r="B3526" s="2" t="s">
        <v>2425</v>
      </c>
      <c r="C3526" s="2" t="s">
        <v>2426</v>
      </c>
      <c r="D3526" s="2" t="s">
        <v>3547</v>
      </c>
      <c r="E3526">
        <v>167</v>
      </c>
      <c r="F3526" t="str">
        <f>+VLOOKUP(E3526,[1]CLIENTES!A:B,2,0)</f>
        <v>Saray</v>
      </c>
      <c r="G3526">
        <v>212</v>
      </c>
      <c r="H3526" t="str">
        <f>+VLOOKUP(G3526,[1]SKU!A:B,2,0)</f>
        <v>KAIRO GRIS 53 X 53 SAN PIETRO 1RA C</v>
      </c>
      <c r="I3526" t="str">
        <f>+VLOOKUP(G3526,[1]SKU!A:D,4,0)</f>
        <v>PORCELANATO</v>
      </c>
      <c r="J3526" t="str">
        <f>+VLOOKUP(G3526,[1]SKU!A:E,5,0)</f>
        <v>Marmoles</v>
      </c>
      <c r="K3526" t="str">
        <f>+VLOOKUP(G3526,[1]SKU!A:C,3,0)</f>
        <v>SAN PIETRO</v>
      </c>
      <c r="L3526">
        <v>58</v>
      </c>
      <c r="M3526">
        <v>38.389574737267857</v>
      </c>
      <c r="N3526">
        <f>+VLOOKUP([1]VENTAS!G3526,[1]SKU!A:G,6,0)</f>
        <v>4202</v>
      </c>
      <c r="O3526" s="4">
        <f t="shared" si="55"/>
        <v>161312.99304599952</v>
      </c>
    </row>
    <row r="3527" spans="1:15" x14ac:dyDescent="0.3">
      <c r="A3527" s="1">
        <v>44937</v>
      </c>
      <c r="B3527" s="2" t="s">
        <v>2425</v>
      </c>
      <c r="C3527" s="2" t="s">
        <v>2426</v>
      </c>
      <c r="D3527" s="2" t="s">
        <v>3548</v>
      </c>
      <c r="E3527">
        <v>2</v>
      </c>
      <c r="F3527" t="str">
        <f>+VLOOKUP(E3527,[1]CLIENTES!A:B,2,0)</f>
        <v>Stephano</v>
      </c>
      <c r="G3527">
        <v>308</v>
      </c>
      <c r="H3527" t="str">
        <f>+VLOOKUP(G3527,[1]SKU!A:B,2,0)</f>
        <v>LEGNI IDENTICA OLMO ESM NAT 22,5 x 90 ILVA 1RA C</v>
      </c>
      <c r="I3527" t="str">
        <f>+VLOOKUP(G3527,[1]SKU!A:D,4,0)</f>
        <v>PORCELANATO</v>
      </c>
      <c r="J3527" t="str">
        <f>+VLOOKUP(G3527,[1]SKU!A:E,5,0)</f>
        <v>Maderas</v>
      </c>
      <c r="K3527" t="str">
        <f>+VLOOKUP(G3527,[1]SKU!A:C,3,0)</f>
        <v>ILVA</v>
      </c>
      <c r="L3527">
        <v>157</v>
      </c>
      <c r="M3527">
        <v>120.89174895395341</v>
      </c>
      <c r="N3527">
        <f>+VLOOKUP([1]VENTAS!G3527,[1]SKU!A:G,6,0)</f>
        <v>9125</v>
      </c>
      <c r="O3527" s="4">
        <f t="shared" si="55"/>
        <v>1103137.2092048249</v>
      </c>
    </row>
    <row r="3528" spans="1:15" x14ac:dyDescent="0.3">
      <c r="A3528" s="1">
        <v>44945</v>
      </c>
      <c r="B3528" s="2" t="s">
        <v>2425</v>
      </c>
      <c r="C3528" s="2" t="s">
        <v>2426</v>
      </c>
      <c r="D3528" s="2" t="s">
        <v>3549</v>
      </c>
      <c r="E3528">
        <v>34</v>
      </c>
      <c r="F3528" t="str">
        <f>+VLOOKUP(E3528,[1]CLIENTES!A:B,2,0)</f>
        <v>Thais</v>
      </c>
      <c r="G3528">
        <v>114</v>
      </c>
      <c r="H3528" t="str">
        <f>+VLOOKUP(G3528,[1]SKU!A:B,2,0)</f>
        <v>LEBLON MARFIL 38 x 38 C.NEGRO 2DA CAL</v>
      </c>
      <c r="I3528" t="str">
        <f>+VLOOKUP(G3528,[1]SKU!A:D,4,0)</f>
        <v>CERAMICO</v>
      </c>
      <c r="J3528" t="str">
        <f>+VLOOKUP(G3528,[1]SKU!A:E,5,0)</f>
        <v>Marmoles</v>
      </c>
      <c r="K3528" t="str">
        <f>+VLOOKUP(G3528,[1]SKU!A:C,3,0)</f>
        <v>CERRO NEGRO</v>
      </c>
      <c r="L3528">
        <v>14</v>
      </c>
      <c r="M3528">
        <v>2.0230471964545651</v>
      </c>
      <c r="N3528">
        <f>+VLOOKUP([1]VENTAS!G3528,[1]SKU!A:G,6,0)</f>
        <v>6873</v>
      </c>
      <c r="O3528" s="4">
        <f t="shared" si="55"/>
        <v>13904.403381232227</v>
      </c>
    </row>
    <row r="3529" spans="1:15" x14ac:dyDescent="0.3">
      <c r="A3529" s="1">
        <v>44927</v>
      </c>
      <c r="B3529" s="2" t="s">
        <v>2425</v>
      </c>
      <c r="C3529" s="2" t="s">
        <v>2426</v>
      </c>
      <c r="D3529" s="2" t="s">
        <v>3550</v>
      </c>
      <c r="E3529">
        <v>237</v>
      </c>
      <c r="F3529" t="str">
        <f>+VLOOKUP(E3529,[1]CLIENTES!A:B,2,0)</f>
        <v>Jeans</v>
      </c>
      <c r="G3529">
        <v>328</v>
      </c>
      <c r="H3529" t="str">
        <f>+VLOOKUP(G3529,[1]SKU!A:B,2,0)</f>
        <v>URBAN CONCR ANT GREY FIT RT 58 X 58 S.LOREN 2DA C</v>
      </c>
      <c r="I3529" t="str">
        <f>+VLOOKUP(G3529,[1]SKU!A:D,4,0)</f>
        <v>PORCELANATO</v>
      </c>
      <c r="J3529" t="str">
        <f>+VLOOKUP(G3529,[1]SKU!A:E,5,0)</f>
        <v>Cementos</v>
      </c>
      <c r="K3529" t="str">
        <f>+VLOOKUP(G3529,[1]SKU!A:C,3,0)</f>
        <v>SAN LORENZO</v>
      </c>
      <c r="L3529">
        <v>73</v>
      </c>
      <c r="M3529">
        <v>67.467685957822425</v>
      </c>
      <c r="N3529">
        <f>+VLOOKUP([1]VENTAS!G3529,[1]SKU!A:G,6,0)</f>
        <v>3325</v>
      </c>
      <c r="O3529" s="4">
        <f t="shared" si="55"/>
        <v>224330.05580975956</v>
      </c>
    </row>
    <row r="3530" spans="1:15" x14ac:dyDescent="0.3">
      <c r="A3530" s="1">
        <v>44963</v>
      </c>
      <c r="B3530" s="2" t="s">
        <v>2425</v>
      </c>
      <c r="C3530" s="2" t="s">
        <v>2426</v>
      </c>
      <c r="D3530" s="2" t="s">
        <v>3551</v>
      </c>
      <c r="E3530">
        <v>163</v>
      </c>
      <c r="F3530" t="str">
        <f>+VLOOKUP(E3530,[1]CLIENTES!A:B,2,0)</f>
        <v>Dominic</v>
      </c>
      <c r="G3530">
        <v>218</v>
      </c>
      <c r="H3530" t="str">
        <f>+VLOOKUP(G3530,[1]SKU!A:B,2,0)</f>
        <v>SOHO LOUNGE ESM NAT 45 x 90 ILVA 1RA C</v>
      </c>
      <c r="I3530" t="str">
        <f>+VLOOKUP(G3530,[1]SKU!A:D,4,0)</f>
        <v>PORCELANATO</v>
      </c>
      <c r="J3530" t="str">
        <f>+VLOOKUP(G3530,[1]SKU!A:E,5,0)</f>
        <v>Cementos</v>
      </c>
      <c r="K3530" t="str">
        <f>+VLOOKUP(G3530,[1]SKU!A:C,3,0)</f>
        <v>ILVA</v>
      </c>
      <c r="L3530">
        <v>6</v>
      </c>
      <c r="M3530">
        <v>0.7910136008179407</v>
      </c>
      <c r="N3530">
        <f>+VLOOKUP([1]VENTAS!G3530,[1]SKU!A:G,6,0)</f>
        <v>3589</v>
      </c>
      <c r="O3530" s="4">
        <f t="shared" si="55"/>
        <v>2838.9478133355892</v>
      </c>
    </row>
    <row r="3531" spans="1:15" x14ac:dyDescent="0.3">
      <c r="A3531" s="1">
        <v>44982</v>
      </c>
      <c r="B3531" s="2" t="s">
        <v>2425</v>
      </c>
      <c r="C3531" s="2" t="s">
        <v>2426</v>
      </c>
      <c r="D3531" s="2" t="s">
        <v>3552</v>
      </c>
      <c r="E3531">
        <v>55</v>
      </c>
      <c r="F3531" t="str">
        <f>+VLOOKUP(E3531,[1]CLIENTES!A:B,2,0)</f>
        <v>Gadiel</v>
      </c>
      <c r="G3531">
        <v>262</v>
      </c>
      <c r="H3531" t="str">
        <f>+VLOOKUP(G3531,[1]SKU!A:B,2,0)</f>
        <v>LIFE GRIS PUL RECT. 58 x 58 C.NEGRO 2DA C</v>
      </c>
      <c r="I3531" t="str">
        <f>+VLOOKUP(G3531,[1]SKU!A:D,4,0)</f>
        <v>PORCELANATO</v>
      </c>
      <c r="J3531" t="str">
        <f>+VLOOKUP(G3531,[1]SKU!A:E,5,0)</f>
        <v>Cementos</v>
      </c>
      <c r="K3531" t="str">
        <f>+VLOOKUP(G3531,[1]SKU!A:C,3,0)</f>
        <v>CERRO NEGRO</v>
      </c>
      <c r="L3531">
        <v>110</v>
      </c>
      <c r="M3531">
        <v>104.06016465815405</v>
      </c>
      <c r="N3531">
        <f>+VLOOKUP([1]VENTAS!G3531,[1]SKU!A:G,6,0)</f>
        <v>6489</v>
      </c>
      <c r="O3531" s="4">
        <f t="shared" si="55"/>
        <v>675246.40846676158</v>
      </c>
    </row>
    <row r="3532" spans="1:15" x14ac:dyDescent="0.3">
      <c r="A3532" s="1">
        <v>44952</v>
      </c>
      <c r="B3532" s="2" t="s">
        <v>2425</v>
      </c>
      <c r="C3532" s="2" t="s">
        <v>2426</v>
      </c>
      <c r="D3532" s="2" t="s">
        <v>3553</v>
      </c>
      <c r="E3532">
        <v>203</v>
      </c>
      <c r="F3532" t="str">
        <f>+VLOOKUP(E3532,[1]CLIENTES!A:B,2,0)</f>
        <v>Bianka</v>
      </c>
      <c r="G3532">
        <v>344</v>
      </c>
      <c r="H3532" t="str">
        <f>+VLOOKUP(G3532,[1]SKU!A:B,2,0)</f>
        <v>MOODS TIZA FIT RECT  58 x 58 S.LOREN 2DA C</v>
      </c>
      <c r="I3532" t="str">
        <f>+VLOOKUP(G3532,[1]SKU!A:D,4,0)</f>
        <v>PORCELANATO</v>
      </c>
      <c r="J3532" t="str">
        <f>+VLOOKUP(G3532,[1]SKU!A:E,5,0)</f>
        <v>Cementos</v>
      </c>
      <c r="K3532" t="str">
        <f>+VLOOKUP(G3532,[1]SKU!A:C,3,0)</f>
        <v>SAN LORENZO</v>
      </c>
      <c r="L3532">
        <v>10</v>
      </c>
      <c r="M3532">
        <v>6.3827256914869821</v>
      </c>
      <c r="N3532">
        <f>+VLOOKUP([1]VENTAS!G3532,[1]SKU!A:G,6,0)</f>
        <v>3745</v>
      </c>
      <c r="O3532" s="4">
        <f t="shared" si="55"/>
        <v>23903.30771461875</v>
      </c>
    </row>
    <row r="3533" spans="1:15" x14ac:dyDescent="0.3">
      <c r="A3533" s="1">
        <v>44954</v>
      </c>
      <c r="B3533" s="2" t="s">
        <v>2425</v>
      </c>
      <c r="C3533" s="2" t="s">
        <v>2426</v>
      </c>
      <c r="D3533" s="2" t="s">
        <v>3554</v>
      </c>
      <c r="E3533">
        <v>113</v>
      </c>
      <c r="F3533" t="str">
        <f>+VLOOKUP(E3533,[1]CLIENTES!A:B,2,0)</f>
        <v>Raffaella</v>
      </c>
      <c r="G3533">
        <v>33</v>
      </c>
      <c r="H3533" t="str">
        <f>+VLOOKUP(G3533,[1]SKU!A:B,2,0)</f>
        <v>MACERATA VINTAGE 20 X 62 CAÑUELAS 1RA C</v>
      </c>
      <c r="I3533" t="str">
        <f>+VLOOKUP(G3533,[1]SKU!A:D,4,0)</f>
        <v>CERAMICO</v>
      </c>
      <c r="J3533" t="str">
        <f>+VLOOKUP(G3533,[1]SKU!A:E,5,0)</f>
        <v>Maderas</v>
      </c>
      <c r="K3533" t="str">
        <f>+VLOOKUP(G3533,[1]SKU!A:C,3,0)</f>
        <v>CAÑUELAS</v>
      </c>
      <c r="L3533">
        <v>137</v>
      </c>
      <c r="M3533">
        <v>112.35733068050709</v>
      </c>
      <c r="N3533">
        <f>+VLOOKUP([1]VENTAS!G3533,[1]SKU!A:G,6,0)</f>
        <v>4597</v>
      </c>
      <c r="O3533" s="4">
        <f t="shared" si="55"/>
        <v>516506.64913829108</v>
      </c>
    </row>
    <row r="3534" spans="1:15" x14ac:dyDescent="0.3">
      <c r="A3534" s="1">
        <v>44948</v>
      </c>
      <c r="B3534" s="2" t="s">
        <v>2425</v>
      </c>
      <c r="C3534" s="2" t="s">
        <v>2426</v>
      </c>
      <c r="D3534" s="2" t="s">
        <v>3555</v>
      </c>
      <c r="E3534">
        <v>119</v>
      </c>
      <c r="F3534" t="str">
        <f>+VLOOKUP(E3534,[1]CLIENTES!A:B,2,0)</f>
        <v>Amir</v>
      </c>
      <c r="G3534">
        <v>24</v>
      </c>
      <c r="H3534" t="str">
        <f>+VLOOKUP(G3534,[1]SKU!A:B,2,0)</f>
        <v>MANAOS GRIS 38 x 38 C.NEGRO 1RA CAL</v>
      </c>
      <c r="I3534" t="str">
        <f>+VLOOKUP(G3534,[1]SKU!A:D,4,0)</f>
        <v>CERAMICO</v>
      </c>
      <c r="J3534" t="str">
        <f>+VLOOKUP(G3534,[1]SKU!A:E,5,0)</f>
        <v>Marmoles</v>
      </c>
      <c r="K3534" t="str">
        <f>+VLOOKUP(G3534,[1]SKU!A:C,3,0)</f>
        <v>CERRO NEGRO</v>
      </c>
      <c r="L3534">
        <v>81</v>
      </c>
      <c r="M3534">
        <v>7.8725644618605415</v>
      </c>
      <c r="N3534">
        <f>+VLOOKUP([1]VENTAS!G3534,[1]SKU!A:G,6,0)</f>
        <v>5182</v>
      </c>
      <c r="O3534" s="4">
        <f t="shared" si="55"/>
        <v>40795.629041361324</v>
      </c>
    </row>
    <row r="3535" spans="1:15" x14ac:dyDescent="0.3">
      <c r="A3535" s="1">
        <v>44957</v>
      </c>
      <c r="B3535" s="2" t="s">
        <v>2425</v>
      </c>
      <c r="C3535" s="2" t="s">
        <v>2426</v>
      </c>
      <c r="D3535" s="2" t="s">
        <v>3556</v>
      </c>
      <c r="E3535">
        <v>51</v>
      </c>
      <c r="F3535" t="str">
        <f>+VLOOKUP(E3535,[1]CLIENTES!A:B,2,0)</f>
        <v>Yahir</v>
      </c>
      <c r="G3535">
        <v>115</v>
      </c>
      <c r="H3535" t="str">
        <f>+VLOOKUP(G3535,[1]SKU!A:B,2,0)</f>
        <v>FORTE NEGRO 33 x 33  S.LOREN 1RA C</v>
      </c>
      <c r="I3535" t="str">
        <f>+VLOOKUP(G3535,[1]SKU!A:D,4,0)</f>
        <v>CERAMICO</v>
      </c>
      <c r="J3535" t="str">
        <f>+VLOOKUP(G3535,[1]SKU!A:E,5,0)</f>
        <v>Deco &amp; Mas</v>
      </c>
      <c r="K3535" t="str">
        <f>+VLOOKUP(G3535,[1]SKU!A:C,3,0)</f>
        <v>SAN LORENZO</v>
      </c>
      <c r="L3535">
        <v>35</v>
      </c>
      <c r="M3535">
        <v>27.797351768971641</v>
      </c>
      <c r="N3535">
        <f>+VLOOKUP([1]VENTAS!G3535,[1]SKU!A:G,6,0)</f>
        <v>6311</v>
      </c>
      <c r="O3535" s="4">
        <f t="shared" si="55"/>
        <v>175429.08701398002</v>
      </c>
    </row>
    <row r="3536" spans="1:15" x14ac:dyDescent="0.3">
      <c r="A3536" s="1">
        <v>44964</v>
      </c>
      <c r="B3536" s="2" t="s">
        <v>2425</v>
      </c>
      <c r="C3536" s="2" t="s">
        <v>2426</v>
      </c>
      <c r="D3536" s="2" t="s">
        <v>3557</v>
      </c>
      <c r="E3536">
        <v>144</v>
      </c>
      <c r="F3536" t="str">
        <f>+VLOOKUP(E3536,[1]CLIENTES!A:B,2,0)</f>
        <v>Rocio</v>
      </c>
      <c r="G3536">
        <v>258</v>
      </c>
      <c r="H3536" t="str">
        <f>+VLOOKUP(G3536,[1]SKU!A:B,2,0)</f>
        <v>SOHO GLAM ESM NAT 45 x 90 ILVA 1RA C</v>
      </c>
      <c r="I3536" t="str">
        <f>+VLOOKUP(G3536,[1]SKU!A:D,4,0)</f>
        <v>PORCELANATO</v>
      </c>
      <c r="J3536" t="str">
        <f>+VLOOKUP(G3536,[1]SKU!A:E,5,0)</f>
        <v>Cementos</v>
      </c>
      <c r="K3536" t="str">
        <f>+VLOOKUP(G3536,[1]SKU!A:C,3,0)</f>
        <v>ILVA</v>
      </c>
      <c r="L3536">
        <v>49</v>
      </c>
      <c r="M3536">
        <v>6.4254570896697123</v>
      </c>
      <c r="N3536">
        <f>+VLOOKUP([1]VENTAS!G3536,[1]SKU!A:G,6,0)</f>
        <v>1114</v>
      </c>
      <c r="O3536" s="4">
        <f t="shared" si="55"/>
        <v>7157.9591978920598</v>
      </c>
    </row>
    <row r="3537" spans="1:15" x14ac:dyDescent="0.3">
      <c r="A3537" s="1">
        <v>44984</v>
      </c>
      <c r="B3537" s="2" t="s">
        <v>2425</v>
      </c>
      <c r="C3537" s="2" t="s">
        <v>2426</v>
      </c>
      <c r="D3537" s="2" t="s">
        <v>3558</v>
      </c>
      <c r="E3537">
        <v>115</v>
      </c>
      <c r="F3537" t="str">
        <f>+VLOOKUP(E3537,[1]CLIENTES!A:B,2,0)</f>
        <v>Franciska</v>
      </c>
      <c r="G3537">
        <v>9</v>
      </c>
      <c r="H3537" t="str">
        <f>+VLOOKUP(G3537,[1]SKU!A:B,2,0)</f>
        <v>COTTO GRIS 56 X 56 LOURDES 1RA C</v>
      </c>
      <c r="I3537" t="str">
        <f>+VLOOKUP(G3537,[1]SKU!A:D,4,0)</f>
        <v>CERAMICO</v>
      </c>
      <c r="J3537" t="str">
        <f>+VLOOKUP(G3537,[1]SKU!A:E,5,0)</f>
        <v>Cementos</v>
      </c>
      <c r="K3537" t="str">
        <f>+VLOOKUP(G3537,[1]SKU!A:C,3,0)</f>
        <v>LOURDES</v>
      </c>
      <c r="L3537">
        <v>118</v>
      </c>
      <c r="M3537">
        <v>57.60984905575738</v>
      </c>
      <c r="N3537">
        <f>+VLOOKUP([1]VENTAS!G3537,[1]SKU!A:G,6,0)</f>
        <v>9272</v>
      </c>
      <c r="O3537" s="4">
        <f t="shared" si="55"/>
        <v>534158.52044498245</v>
      </c>
    </row>
    <row r="3538" spans="1:15" x14ac:dyDescent="0.3">
      <c r="A3538" s="1">
        <v>44942</v>
      </c>
      <c r="B3538" s="2" t="s">
        <v>2425</v>
      </c>
      <c r="C3538" s="2" t="s">
        <v>2426</v>
      </c>
      <c r="D3538" s="2" t="s">
        <v>3559</v>
      </c>
      <c r="E3538">
        <v>49</v>
      </c>
      <c r="F3538" t="str">
        <f>+VLOOKUP(E3538,[1]CLIENTES!A:B,2,0)</f>
        <v>Felipe</v>
      </c>
      <c r="G3538">
        <v>14</v>
      </c>
      <c r="H3538" t="str">
        <f>+VLOOKUP(G3538,[1]SKU!A:B,2,0)</f>
        <v>EUCALIPTO GRIS 56 X 56 LOURDES 1RA C</v>
      </c>
      <c r="I3538" t="str">
        <f>+VLOOKUP(G3538,[1]SKU!A:D,4,0)</f>
        <v>CERAMICO</v>
      </c>
      <c r="J3538" t="str">
        <f>+VLOOKUP(G3538,[1]SKU!A:E,5,0)</f>
        <v>Maderas</v>
      </c>
      <c r="K3538" t="str">
        <f>+VLOOKUP(G3538,[1]SKU!A:C,3,0)</f>
        <v>LOURDES</v>
      </c>
      <c r="L3538">
        <v>31</v>
      </c>
      <c r="M3538">
        <v>9.4148834025303252</v>
      </c>
      <c r="N3538">
        <f>+VLOOKUP([1]VENTAS!G3538,[1]SKU!A:G,6,0)</f>
        <v>2969</v>
      </c>
      <c r="O3538" s="4">
        <f t="shared" si="55"/>
        <v>27952.788822112536</v>
      </c>
    </row>
    <row r="3539" spans="1:15" x14ac:dyDescent="0.3">
      <c r="A3539" s="1">
        <v>44943</v>
      </c>
      <c r="B3539" s="2" t="s">
        <v>2425</v>
      </c>
      <c r="C3539" s="2" t="s">
        <v>2426</v>
      </c>
      <c r="D3539" s="2" t="s">
        <v>3560</v>
      </c>
      <c r="E3539">
        <v>239</v>
      </c>
      <c r="F3539" t="str">
        <f>+VLOOKUP(E3539,[1]CLIENTES!A:B,2,0)</f>
        <v>Lorena</v>
      </c>
      <c r="G3539">
        <v>264</v>
      </c>
      <c r="H3539" t="str">
        <f>+VLOOKUP(G3539,[1]SKU!A:B,2,0)</f>
        <v>LIFE TIZA RECT 59 X 59 C.NEGRO 2DA C</v>
      </c>
      <c r="I3539" t="str">
        <f>+VLOOKUP(G3539,[1]SKU!A:D,4,0)</f>
        <v>PORCELANATO</v>
      </c>
      <c r="J3539" t="str">
        <f>+VLOOKUP(G3539,[1]SKU!A:E,5,0)</f>
        <v>Cementos</v>
      </c>
      <c r="K3539" t="str">
        <f>+VLOOKUP(G3539,[1]SKU!A:C,3,0)</f>
        <v>CERRO NEGRO</v>
      </c>
      <c r="L3539">
        <v>130</v>
      </c>
      <c r="M3539">
        <v>72.335073821545052</v>
      </c>
      <c r="N3539">
        <f>+VLOOKUP([1]VENTAS!G3539,[1]SKU!A:G,6,0)</f>
        <v>6482</v>
      </c>
      <c r="O3539" s="4">
        <f t="shared" si="55"/>
        <v>468875.94851125503</v>
      </c>
    </row>
    <row r="3540" spans="1:15" x14ac:dyDescent="0.3">
      <c r="A3540" s="1">
        <v>44932</v>
      </c>
      <c r="B3540" s="2" t="s">
        <v>2425</v>
      </c>
      <c r="C3540" s="2" t="s">
        <v>2426</v>
      </c>
      <c r="D3540" s="2" t="s">
        <v>3561</v>
      </c>
      <c r="E3540">
        <v>190</v>
      </c>
      <c r="F3540" t="str">
        <f>+VLOOKUP(E3540,[1]CLIENTES!A:B,2,0)</f>
        <v>Liset</v>
      </c>
      <c r="G3540">
        <v>299</v>
      </c>
      <c r="H3540" t="str">
        <f>+VLOOKUP(G3540,[1]SKU!A:B,2,0)</f>
        <v>URBAN ANTHRACITE NATURAL 60 X 120 VITE 2DA C</v>
      </c>
      <c r="I3540" t="str">
        <f>+VLOOKUP(G3540,[1]SKU!A:D,4,0)</f>
        <v>PORCELANATO</v>
      </c>
      <c r="J3540" t="str">
        <f>+VLOOKUP(G3540,[1]SKU!A:E,5,0)</f>
        <v>Cementos</v>
      </c>
      <c r="K3540" t="str">
        <f>+VLOOKUP(G3540,[1]SKU!A:C,3,0)</f>
        <v>VITE</v>
      </c>
      <c r="L3540">
        <v>8</v>
      </c>
      <c r="M3540">
        <v>7.5015659116957005</v>
      </c>
      <c r="N3540">
        <f>+VLOOKUP([1]VENTAS!G3540,[1]SKU!A:G,6,0)</f>
        <v>7178</v>
      </c>
      <c r="O3540" s="4">
        <f t="shared" si="55"/>
        <v>53846.24011415174</v>
      </c>
    </row>
    <row r="3541" spans="1:15" x14ac:dyDescent="0.3">
      <c r="A3541" s="1">
        <v>44974</v>
      </c>
      <c r="B3541" s="2" t="s">
        <v>2425</v>
      </c>
      <c r="C3541" s="2" t="s">
        <v>2426</v>
      </c>
      <c r="D3541" s="2" t="s">
        <v>3562</v>
      </c>
      <c r="E3541">
        <v>66</v>
      </c>
      <c r="F3541" t="str">
        <f>+VLOOKUP(E3541,[1]CLIENTES!A:B,2,0)</f>
        <v>Christobal</v>
      </c>
      <c r="G3541">
        <v>192</v>
      </c>
      <c r="H3541" t="str">
        <f>+VLOOKUP(G3541,[1]SKU!A:B,2,0)</f>
        <v>NOGAL OSCURO 45,3 X 45,3 SCOP 1RA CAL</v>
      </c>
      <c r="I3541" t="str">
        <f>+VLOOKUP(G3541,[1]SKU!A:D,4,0)</f>
        <v>CERAMICO</v>
      </c>
      <c r="J3541" t="str">
        <f>+VLOOKUP(G3541,[1]SKU!A:E,5,0)</f>
        <v>Maderas</v>
      </c>
      <c r="K3541" t="str">
        <f>+VLOOKUP(G3541,[1]SKU!A:C,3,0)</f>
        <v>SCOP</v>
      </c>
      <c r="L3541">
        <v>33</v>
      </c>
      <c r="M3541">
        <v>12.258538340446712</v>
      </c>
      <c r="N3541">
        <f>+VLOOKUP([1]VENTAS!G3541,[1]SKU!A:G,6,0)</f>
        <v>1791</v>
      </c>
      <c r="O3541" s="4">
        <f t="shared" si="55"/>
        <v>21955.042167740063</v>
      </c>
    </row>
    <row r="3542" spans="1:15" x14ac:dyDescent="0.3">
      <c r="A3542" s="1">
        <v>44949</v>
      </c>
      <c r="B3542" s="2" t="s">
        <v>2425</v>
      </c>
      <c r="C3542" s="2" t="s">
        <v>2426</v>
      </c>
      <c r="D3542" s="2" t="s">
        <v>3563</v>
      </c>
      <c r="E3542">
        <v>82</v>
      </c>
      <c r="F3542" t="str">
        <f>+VLOOKUP(E3542,[1]CLIENTES!A:B,2,0)</f>
        <v>Nayarett</v>
      </c>
      <c r="G3542">
        <v>17</v>
      </c>
      <c r="H3542" t="str">
        <f>+VLOOKUP(G3542,[1]SKU!A:B,2,0)</f>
        <v>COTTO GRIS 35 x 35  LOURDES 1RA C</v>
      </c>
      <c r="I3542" t="str">
        <f>+VLOOKUP(G3542,[1]SKU!A:D,4,0)</f>
        <v>CERAMICO</v>
      </c>
      <c r="J3542" t="str">
        <f>+VLOOKUP(G3542,[1]SKU!A:E,5,0)</f>
        <v>Cementos</v>
      </c>
      <c r="K3542" t="str">
        <f>+VLOOKUP(G3542,[1]SKU!A:C,3,0)</f>
        <v>LOURDES</v>
      </c>
      <c r="L3542">
        <v>45</v>
      </c>
      <c r="M3542">
        <v>12.948039339660857</v>
      </c>
      <c r="N3542">
        <f>+VLOOKUP([1]VENTAS!G3542,[1]SKU!A:G,6,0)</f>
        <v>8082</v>
      </c>
      <c r="O3542" s="4">
        <f t="shared" si="55"/>
        <v>104646.05394313905</v>
      </c>
    </row>
    <row r="3543" spans="1:15" x14ac:dyDescent="0.3">
      <c r="A3543" s="1">
        <v>44949</v>
      </c>
      <c r="B3543" s="2" t="s">
        <v>2425</v>
      </c>
      <c r="C3543" s="2" t="s">
        <v>2426</v>
      </c>
      <c r="D3543" s="2" t="s">
        <v>3564</v>
      </c>
      <c r="E3543">
        <v>212</v>
      </c>
      <c r="F3543" t="str">
        <f>+VLOOKUP(E3543,[1]CLIENTES!A:B,2,0)</f>
        <v>Lyan</v>
      </c>
      <c r="G3543">
        <v>95</v>
      </c>
      <c r="H3543" t="str">
        <f>+VLOOKUP(G3543,[1]SKU!A:B,2,0)</f>
        <v>TRAVERTINO GRIS BRILLANTE 56 X 56 LOURDES 1RA C</v>
      </c>
      <c r="I3543" t="str">
        <f>+VLOOKUP(G3543,[1]SKU!A:D,4,0)</f>
        <v>CERAMICO</v>
      </c>
      <c r="J3543" t="str">
        <f>+VLOOKUP(G3543,[1]SKU!A:E,5,0)</f>
        <v>Marmoles</v>
      </c>
      <c r="K3543" t="str">
        <f>+VLOOKUP(G3543,[1]SKU!A:C,3,0)</f>
        <v>LOURDES</v>
      </c>
      <c r="L3543">
        <v>25</v>
      </c>
      <c r="M3543">
        <v>14.32853052406047</v>
      </c>
      <c r="N3543">
        <f>+VLOOKUP([1]VENTAS!G3543,[1]SKU!A:G,6,0)</f>
        <v>6202</v>
      </c>
      <c r="O3543" s="4">
        <f t="shared" si="55"/>
        <v>88865.546310223042</v>
      </c>
    </row>
    <row r="3544" spans="1:15" x14ac:dyDescent="0.3">
      <c r="A3544" s="1">
        <v>44941</v>
      </c>
      <c r="B3544" s="2" t="s">
        <v>2425</v>
      </c>
      <c r="C3544" s="2" t="s">
        <v>2426</v>
      </c>
      <c r="D3544" s="2" t="s">
        <v>3565</v>
      </c>
      <c r="E3544">
        <v>241</v>
      </c>
      <c r="F3544" t="str">
        <f>+VLOOKUP(E3544,[1]CLIENTES!A:B,2,0)</f>
        <v>Anyelina</v>
      </c>
      <c r="G3544">
        <v>246</v>
      </c>
      <c r="H3544" t="str">
        <f>+VLOOKUP(G3544,[1]SKU!A:B,2,0)</f>
        <v>CALIPSO GRIS 53 X 53 SAN PIETRO 2DA C</v>
      </c>
      <c r="I3544" t="str">
        <f>+VLOOKUP(G3544,[1]SKU!A:D,4,0)</f>
        <v>PORCELANATO</v>
      </c>
      <c r="J3544" t="str">
        <f>+VLOOKUP(G3544,[1]SKU!A:E,5,0)</f>
        <v>Marmoles</v>
      </c>
      <c r="K3544" t="str">
        <f>+VLOOKUP(G3544,[1]SKU!A:C,3,0)</f>
        <v>SAN PIETRO</v>
      </c>
      <c r="L3544">
        <v>63</v>
      </c>
      <c r="M3544">
        <v>42.3752976774568</v>
      </c>
      <c r="N3544">
        <f>+VLOOKUP([1]VENTAS!G3544,[1]SKU!A:G,6,0)</f>
        <v>4916</v>
      </c>
      <c r="O3544" s="4">
        <f t="shared" si="55"/>
        <v>208316.96338237764</v>
      </c>
    </row>
    <row r="3545" spans="1:15" x14ac:dyDescent="0.3">
      <c r="A3545" s="1">
        <v>44984</v>
      </c>
      <c r="B3545" s="2" t="s">
        <v>2425</v>
      </c>
      <c r="C3545" s="2" t="s">
        <v>2426</v>
      </c>
      <c r="D3545" s="2" t="s">
        <v>3566</v>
      </c>
      <c r="E3545">
        <v>146</v>
      </c>
      <c r="F3545" t="str">
        <f>+VLOOKUP(E3545,[1]CLIENTES!A:B,2,0)</f>
        <v>Madeline</v>
      </c>
      <c r="G3545">
        <v>365</v>
      </c>
      <c r="H3545" t="str">
        <f>+VLOOKUP(G3545,[1]SKU!A:B,2,0)</f>
        <v>TAIGA HABANO RECT. 19,2 X 117 S.LOREN 1RA C</v>
      </c>
      <c r="I3545" t="str">
        <f>+VLOOKUP(G3545,[1]SKU!A:D,4,0)</f>
        <v>PORCELANATO</v>
      </c>
      <c r="J3545" t="str">
        <f>+VLOOKUP(G3545,[1]SKU!A:E,5,0)</f>
        <v>Maderas</v>
      </c>
      <c r="K3545" t="str">
        <f>+VLOOKUP(G3545,[1]SKU!A:C,3,0)</f>
        <v>SAN LORENZO</v>
      </c>
      <c r="L3545">
        <v>108</v>
      </c>
      <c r="M3545">
        <v>60.791431133972694</v>
      </c>
      <c r="N3545">
        <f>+VLOOKUP([1]VENTAS!G3545,[1]SKU!A:G,6,0)</f>
        <v>2268</v>
      </c>
      <c r="O3545" s="4">
        <f t="shared" si="55"/>
        <v>137874.96581185007</v>
      </c>
    </row>
    <row r="3546" spans="1:15" x14ac:dyDescent="0.3">
      <c r="A3546" s="1">
        <v>44950</v>
      </c>
      <c r="B3546" s="2" t="s">
        <v>2425</v>
      </c>
      <c r="C3546" s="2" t="s">
        <v>2426</v>
      </c>
      <c r="D3546" s="2" t="s">
        <v>3567</v>
      </c>
      <c r="E3546">
        <v>184</v>
      </c>
      <c r="F3546" t="str">
        <f>+VLOOKUP(E3546,[1]CLIENTES!A:B,2,0)</f>
        <v>Jose-Tomas</v>
      </c>
      <c r="G3546">
        <v>150</v>
      </c>
      <c r="H3546" t="str">
        <f>+VLOOKUP(G3546,[1]SKU!A:B,2,0)</f>
        <v>LEBLON MARFIL 38 x 38 C.NEGRO 1RA CAL</v>
      </c>
      <c r="I3546" t="str">
        <f>+VLOOKUP(G3546,[1]SKU!A:D,4,0)</f>
        <v>CERAMICO</v>
      </c>
      <c r="J3546" t="str">
        <f>+VLOOKUP(G3546,[1]SKU!A:E,5,0)</f>
        <v>Marmoles</v>
      </c>
      <c r="K3546" t="str">
        <f>+VLOOKUP(G3546,[1]SKU!A:C,3,0)</f>
        <v>CERRO NEGRO</v>
      </c>
      <c r="L3546">
        <v>111</v>
      </c>
      <c r="M3546">
        <v>100.13304877867678</v>
      </c>
      <c r="N3546">
        <f>+VLOOKUP([1]VENTAS!G3546,[1]SKU!A:G,6,0)</f>
        <v>4122</v>
      </c>
      <c r="O3546" s="4">
        <f t="shared" si="55"/>
        <v>412748.42706570571</v>
      </c>
    </row>
    <row r="3547" spans="1:15" x14ac:dyDescent="0.3">
      <c r="A3547" s="1">
        <v>44967</v>
      </c>
      <c r="B3547" s="2" t="s">
        <v>2425</v>
      </c>
      <c r="C3547" s="2" t="s">
        <v>2426</v>
      </c>
      <c r="D3547" s="2" t="s">
        <v>3568</v>
      </c>
      <c r="E3547">
        <v>107</v>
      </c>
      <c r="F3547" t="str">
        <f>+VLOOKUP(E3547,[1]CLIENTES!A:B,2,0)</f>
        <v>Mauro</v>
      </c>
      <c r="G3547">
        <v>353</v>
      </c>
      <c r="H3547" t="str">
        <f>+VLOOKUP(G3547,[1]SKU!A:B,2,0)</f>
        <v>MOODS TIZA FIT RECT  58 x 58 S.LOREN 1RA C</v>
      </c>
      <c r="I3547" t="str">
        <f>+VLOOKUP(G3547,[1]SKU!A:D,4,0)</f>
        <v>PORCELANATO</v>
      </c>
      <c r="J3547" t="str">
        <f>+VLOOKUP(G3547,[1]SKU!A:E,5,0)</f>
        <v>Cementos</v>
      </c>
      <c r="K3547" t="str">
        <f>+VLOOKUP(G3547,[1]SKU!A:C,3,0)</f>
        <v>SAN LORENZO</v>
      </c>
      <c r="L3547">
        <v>51</v>
      </c>
      <c r="M3547">
        <v>25.889533546882632</v>
      </c>
      <c r="N3547">
        <f>+VLOOKUP([1]VENTAS!G3547,[1]SKU!A:G,6,0)</f>
        <v>2909</v>
      </c>
      <c r="O3547" s="4">
        <f t="shared" si="55"/>
        <v>75312.653087881583</v>
      </c>
    </row>
    <row r="3548" spans="1:15" x14ac:dyDescent="0.3">
      <c r="A3548" s="1">
        <v>44975</v>
      </c>
      <c r="B3548" s="2" t="s">
        <v>2425</v>
      </c>
      <c r="C3548" s="2" t="s">
        <v>2426</v>
      </c>
      <c r="D3548" s="2" t="s">
        <v>3569</v>
      </c>
      <c r="E3548">
        <v>107</v>
      </c>
      <c r="F3548" t="str">
        <f>+VLOOKUP(E3548,[1]CLIENTES!A:B,2,0)</f>
        <v>Mauro</v>
      </c>
      <c r="G3548">
        <v>157</v>
      </c>
      <c r="H3548" t="str">
        <f>+VLOOKUP(G3548,[1]SKU!A:B,2,0)</f>
        <v>TERRA PIZARRA 45,3 X 45,3 SCOP 2DA CAL</v>
      </c>
      <c r="I3548" t="str">
        <f>+VLOOKUP(G3548,[1]SKU!A:D,4,0)</f>
        <v>CERAMICO</v>
      </c>
      <c r="J3548" t="str">
        <f>+VLOOKUP(G3548,[1]SKU!A:E,5,0)</f>
        <v>Piedras</v>
      </c>
      <c r="K3548" t="str">
        <f>+VLOOKUP(G3548,[1]SKU!A:C,3,0)</f>
        <v>SCOP</v>
      </c>
      <c r="L3548">
        <v>156</v>
      </c>
      <c r="M3548">
        <v>39.482608784386102</v>
      </c>
      <c r="N3548">
        <f>+VLOOKUP([1]VENTAS!G3548,[1]SKU!A:G,6,0)</f>
        <v>9364</v>
      </c>
      <c r="O3548" s="4">
        <f t="shared" si="55"/>
        <v>369715.14865699149</v>
      </c>
    </row>
    <row r="3549" spans="1:15" x14ac:dyDescent="0.3">
      <c r="A3549" s="1">
        <v>44950</v>
      </c>
      <c r="B3549" s="2" t="s">
        <v>2425</v>
      </c>
      <c r="C3549" s="2" t="s">
        <v>2426</v>
      </c>
      <c r="D3549" s="2" t="s">
        <v>3570</v>
      </c>
      <c r="E3549">
        <v>136</v>
      </c>
      <c r="F3549" t="str">
        <f>+VLOOKUP(E3549,[1]CLIENTES!A:B,2,0)</f>
        <v>Ilian</v>
      </c>
      <c r="G3549">
        <v>74</v>
      </c>
      <c r="H3549" t="str">
        <f>+VLOOKUP(G3549,[1]SKU!A:B,2,0)</f>
        <v>AMAZONIA TIZA 38 x 38 C.NEGRO 2DA CAL</v>
      </c>
      <c r="I3549" t="str">
        <f>+VLOOKUP(G3549,[1]SKU!A:D,4,0)</f>
        <v>CERAMICO</v>
      </c>
      <c r="J3549" t="str">
        <f>+VLOOKUP(G3549,[1]SKU!A:E,5,0)</f>
        <v>Cementos</v>
      </c>
      <c r="K3549" t="str">
        <f>+VLOOKUP(G3549,[1]SKU!A:C,3,0)</f>
        <v>CERRO NEGRO</v>
      </c>
      <c r="L3549">
        <v>82</v>
      </c>
      <c r="M3549">
        <v>38.694393885707136</v>
      </c>
      <c r="N3549">
        <f>+VLOOKUP([1]VENTAS!G3549,[1]SKU!A:G,6,0)</f>
        <v>7577</v>
      </c>
      <c r="O3549" s="4">
        <f t="shared" si="55"/>
        <v>293187.42247200297</v>
      </c>
    </row>
    <row r="3550" spans="1:15" x14ac:dyDescent="0.3">
      <c r="A3550" s="1">
        <v>44953</v>
      </c>
      <c r="B3550" s="2" t="s">
        <v>2425</v>
      </c>
      <c r="C3550" s="2" t="s">
        <v>2426</v>
      </c>
      <c r="D3550" s="2" t="s">
        <v>3571</v>
      </c>
      <c r="E3550">
        <v>187</v>
      </c>
      <c r="F3550" t="str">
        <f>+VLOOKUP(E3550,[1]CLIENTES!A:B,2,0)</f>
        <v>Naira</v>
      </c>
      <c r="G3550">
        <v>49</v>
      </c>
      <c r="H3550" t="str">
        <f>+VLOOKUP(G3550,[1]SKU!A:B,2,0)</f>
        <v>TRAVERTINO MARFIL BRILLANTE 56 X 56 LOURDES 1RA C</v>
      </c>
      <c r="I3550" t="str">
        <f>+VLOOKUP(G3550,[1]SKU!A:D,4,0)</f>
        <v>CERAMICO</v>
      </c>
      <c r="J3550" t="str">
        <f>+VLOOKUP(G3550,[1]SKU!A:E,5,0)</f>
        <v>Marmoles</v>
      </c>
      <c r="K3550" t="str">
        <f>+VLOOKUP(G3550,[1]SKU!A:C,3,0)</f>
        <v>LOURDES</v>
      </c>
      <c r="L3550">
        <v>61</v>
      </c>
      <c r="M3550">
        <v>15.373536946601133</v>
      </c>
      <c r="N3550">
        <f>+VLOOKUP([1]VENTAS!G3550,[1]SKU!A:G,6,0)</f>
        <v>1750</v>
      </c>
      <c r="O3550" s="4">
        <f t="shared" si="55"/>
        <v>26903.689656551982</v>
      </c>
    </row>
    <row r="3551" spans="1:15" x14ac:dyDescent="0.3">
      <c r="A3551" s="1">
        <v>44977</v>
      </c>
      <c r="B3551" s="2" t="s">
        <v>2425</v>
      </c>
      <c r="C3551" s="2" t="s">
        <v>2426</v>
      </c>
      <c r="D3551" s="2" t="s">
        <v>3572</v>
      </c>
      <c r="E3551">
        <v>77</v>
      </c>
      <c r="F3551" t="str">
        <f>+VLOOKUP(E3551,[1]CLIENTES!A:B,2,0)</f>
        <v>Martin</v>
      </c>
      <c r="G3551">
        <v>342</v>
      </c>
      <c r="H3551" t="str">
        <f>+VLOOKUP(G3551,[1]SKU!A:B,2,0)</f>
        <v>CLOVER ANTIDES. FIT RECT. 58 X 58 S.LOREN 2DA C</v>
      </c>
      <c r="I3551" t="str">
        <f>+VLOOKUP(G3551,[1]SKU!A:D,4,0)</f>
        <v>PORCELANATO</v>
      </c>
      <c r="J3551" t="str">
        <f>+VLOOKUP(G3551,[1]SKU!A:E,5,0)</f>
        <v>Deco &amp; Mas</v>
      </c>
      <c r="K3551" t="str">
        <f>+VLOOKUP(G3551,[1]SKU!A:C,3,0)</f>
        <v>SAN LORENZO</v>
      </c>
      <c r="L3551">
        <v>113</v>
      </c>
      <c r="M3551">
        <v>75.880520705483661</v>
      </c>
      <c r="N3551">
        <f>+VLOOKUP([1]VENTAS!G3551,[1]SKU!A:G,6,0)</f>
        <v>2398</v>
      </c>
      <c r="O3551" s="4">
        <f t="shared" si="55"/>
        <v>181961.48865174982</v>
      </c>
    </row>
    <row r="3552" spans="1:15" x14ac:dyDescent="0.3">
      <c r="A3552" s="1">
        <v>44943</v>
      </c>
      <c r="B3552" s="2" t="s">
        <v>2425</v>
      </c>
      <c r="C3552" s="2" t="s">
        <v>2426</v>
      </c>
      <c r="D3552" s="2" t="s">
        <v>3573</v>
      </c>
      <c r="E3552">
        <v>120</v>
      </c>
      <c r="F3552" t="str">
        <f>+VLOOKUP(E3552,[1]CLIENTES!A:B,2,0)</f>
        <v>Vaithiare</v>
      </c>
      <c r="G3552">
        <v>188</v>
      </c>
      <c r="H3552" t="str">
        <f>+VLOOKUP(G3552,[1]SKU!A:B,2,0)</f>
        <v>VOLTA TIZA 45,3 x 45,3 S.LOREN 1RA C</v>
      </c>
      <c r="I3552" t="str">
        <f>+VLOOKUP(G3552,[1]SKU!A:D,4,0)</f>
        <v>CERAMICO</v>
      </c>
      <c r="J3552" t="str">
        <f>+VLOOKUP(G3552,[1]SKU!A:E,5,0)</f>
        <v>Deco &amp; Mas</v>
      </c>
      <c r="K3552" t="str">
        <f>+VLOOKUP(G3552,[1]SKU!A:C,3,0)</f>
        <v>SAN LORENZO</v>
      </c>
      <c r="L3552">
        <v>158</v>
      </c>
      <c r="M3552">
        <v>112.94289049234452</v>
      </c>
      <c r="N3552">
        <f>+VLOOKUP([1]VENTAS!G3552,[1]SKU!A:G,6,0)</f>
        <v>6638</v>
      </c>
      <c r="O3552" s="4">
        <f t="shared" si="55"/>
        <v>749714.90708818287</v>
      </c>
    </row>
    <row r="3553" spans="1:15" x14ac:dyDescent="0.3">
      <c r="A3553" s="1">
        <v>44981</v>
      </c>
      <c r="B3553" s="2" t="s">
        <v>2425</v>
      </c>
      <c r="C3553" s="2" t="s">
        <v>2426</v>
      </c>
      <c r="D3553" s="2" t="s">
        <v>3574</v>
      </c>
      <c r="E3553">
        <v>104</v>
      </c>
      <c r="F3553" t="str">
        <f>+VLOOKUP(E3553,[1]CLIENTES!A:B,2,0)</f>
        <v>Mya</v>
      </c>
      <c r="G3553">
        <v>358</v>
      </c>
      <c r="H3553" t="str">
        <f>+VLOOKUP(G3553,[1]SKU!A:B,2,0)</f>
        <v>GUELL BOTANICO FIT RECT. 58 X 117 S.LOREN 1RA C</v>
      </c>
      <c r="I3553" t="str">
        <f>+VLOOKUP(G3553,[1]SKU!A:D,4,0)</f>
        <v>PORCELANATO</v>
      </c>
      <c r="J3553" t="str">
        <f>+VLOOKUP(G3553,[1]SKU!A:E,5,0)</f>
        <v>Deco &amp; Mas</v>
      </c>
      <c r="K3553" t="str">
        <f>+VLOOKUP(G3553,[1]SKU!A:C,3,0)</f>
        <v>SAN LORENZO</v>
      </c>
      <c r="L3553">
        <v>123</v>
      </c>
      <c r="M3553">
        <v>118.32101120180327</v>
      </c>
      <c r="N3553">
        <f>+VLOOKUP([1]VENTAS!G3553,[1]SKU!A:G,6,0)</f>
        <v>1310</v>
      </c>
      <c r="O3553" s="4">
        <f t="shared" si="55"/>
        <v>155000.5246743623</v>
      </c>
    </row>
    <row r="3554" spans="1:15" x14ac:dyDescent="0.3">
      <c r="A3554" s="1">
        <v>44961</v>
      </c>
      <c r="B3554" s="2" t="s">
        <v>2425</v>
      </c>
      <c r="C3554" s="2" t="s">
        <v>2426</v>
      </c>
      <c r="D3554" s="2" t="s">
        <v>3575</v>
      </c>
      <c r="E3554">
        <v>5</v>
      </c>
      <c r="F3554" t="str">
        <f>+VLOOKUP(E3554,[1]CLIENTES!A:B,2,0)</f>
        <v>Erick</v>
      </c>
      <c r="G3554">
        <v>197</v>
      </c>
      <c r="H3554" t="str">
        <f>+VLOOKUP(G3554,[1]SKU!A:B,2,0)</f>
        <v>CADIZ NEGRO 33 x 33 SCOP 2DA CAL</v>
      </c>
      <c r="I3554" t="str">
        <f>+VLOOKUP(G3554,[1]SKU!A:D,4,0)</f>
        <v>CERAMICO</v>
      </c>
      <c r="J3554" t="str">
        <f>+VLOOKUP(G3554,[1]SKU!A:E,5,0)</f>
        <v>Deco &amp; Mas</v>
      </c>
      <c r="K3554" t="str">
        <f>+VLOOKUP(G3554,[1]SKU!A:C,3,0)</f>
        <v>SCOP</v>
      </c>
      <c r="L3554">
        <v>121</v>
      </c>
      <c r="M3554">
        <v>21.643964709705248</v>
      </c>
      <c r="N3554">
        <f>+VLOOKUP([1]VENTAS!G3554,[1]SKU!A:G,6,0)</f>
        <v>2200</v>
      </c>
      <c r="O3554" s="4">
        <f t="shared" si="55"/>
        <v>47616.722361351545</v>
      </c>
    </row>
    <row r="3555" spans="1:15" x14ac:dyDescent="0.3">
      <c r="A3555" s="1">
        <v>44937</v>
      </c>
      <c r="B3555" s="2" t="s">
        <v>2425</v>
      </c>
      <c r="C3555" s="2" t="s">
        <v>2426</v>
      </c>
      <c r="D3555" s="2" t="s">
        <v>3576</v>
      </c>
      <c r="E3555">
        <v>7</v>
      </c>
      <c r="F3555" t="str">
        <f>+VLOOKUP(E3555,[1]CLIENTES!A:B,2,0)</f>
        <v>Milan</v>
      </c>
      <c r="G3555">
        <v>330</v>
      </c>
      <c r="H3555" t="str">
        <f>+VLOOKUP(G3555,[1]SKU!A:B,2,0)</f>
        <v>MOODS GRIS RECT. 58 X 58 S.LOREN 1RA CAL</v>
      </c>
      <c r="I3555" t="str">
        <f>+VLOOKUP(G3555,[1]SKU!A:D,4,0)</f>
        <v>PORCELANATO</v>
      </c>
      <c r="J3555" t="str">
        <f>+VLOOKUP(G3555,[1]SKU!A:E,5,0)</f>
        <v>Cementos</v>
      </c>
      <c r="K3555" t="str">
        <f>+VLOOKUP(G3555,[1]SKU!A:C,3,0)</f>
        <v>SAN LORENZO</v>
      </c>
      <c r="L3555">
        <v>3</v>
      </c>
      <c r="M3555">
        <v>1.1763931288973906</v>
      </c>
      <c r="N3555">
        <f>+VLOOKUP([1]VENTAS!G3555,[1]SKU!A:G,6,0)</f>
        <v>7674</v>
      </c>
      <c r="O3555" s="4">
        <f t="shared" si="55"/>
        <v>9027.6408711585755</v>
      </c>
    </row>
    <row r="3556" spans="1:15" x14ac:dyDescent="0.3">
      <c r="A3556" s="1">
        <v>44983</v>
      </c>
      <c r="B3556" s="2" t="s">
        <v>2425</v>
      </c>
      <c r="C3556" s="2" t="s">
        <v>2426</v>
      </c>
      <c r="D3556" s="2" t="s">
        <v>3577</v>
      </c>
      <c r="E3556">
        <v>213</v>
      </c>
      <c r="F3556" t="str">
        <f>+VLOOKUP(E3556,[1]CLIENTES!A:B,2,0)</f>
        <v>Keila</v>
      </c>
      <c r="G3556">
        <v>268</v>
      </c>
      <c r="H3556" t="str">
        <f>+VLOOKUP(G3556,[1]SKU!A:B,2,0)</f>
        <v>MOMA MARFIL PUL RECT 58 x 58 C.NEGRO 2DA C</v>
      </c>
      <c r="I3556" t="str">
        <f>+VLOOKUP(G3556,[1]SKU!A:D,4,0)</f>
        <v>PORCELANATO</v>
      </c>
      <c r="J3556" t="str">
        <f>+VLOOKUP(G3556,[1]SKU!A:E,5,0)</f>
        <v>Cementos</v>
      </c>
      <c r="K3556" t="str">
        <f>+VLOOKUP(G3556,[1]SKU!A:C,3,0)</f>
        <v>CERRO NEGRO</v>
      </c>
      <c r="L3556">
        <v>67</v>
      </c>
      <c r="M3556">
        <v>57.43567989762623</v>
      </c>
      <c r="N3556">
        <f>+VLOOKUP([1]VENTAS!G3556,[1]SKU!A:G,6,0)</f>
        <v>1743</v>
      </c>
      <c r="O3556" s="4">
        <f t="shared" si="55"/>
        <v>100110.39006156252</v>
      </c>
    </row>
    <row r="3557" spans="1:15" x14ac:dyDescent="0.3">
      <c r="A3557" s="1">
        <v>44950</v>
      </c>
      <c r="B3557" s="2" t="s">
        <v>2425</v>
      </c>
      <c r="C3557" s="2" t="s">
        <v>2426</v>
      </c>
      <c r="D3557" s="2" t="s">
        <v>3578</v>
      </c>
      <c r="E3557">
        <v>153</v>
      </c>
      <c r="F3557" t="str">
        <f>+VLOOKUP(E3557,[1]CLIENTES!A:B,2,0)</f>
        <v>Elmer</v>
      </c>
      <c r="G3557">
        <v>369</v>
      </c>
      <c r="H3557" t="str">
        <f>+VLOOKUP(G3557,[1]SKU!A:B,2,0)</f>
        <v>MOODS HUESO 59 x 59 S.LOREN 2DA CAL</v>
      </c>
      <c r="I3557" t="str">
        <f>+VLOOKUP(G3557,[1]SKU!A:D,4,0)</f>
        <v>PORCELANATO</v>
      </c>
      <c r="J3557" t="str">
        <f>+VLOOKUP(G3557,[1]SKU!A:E,5,0)</f>
        <v>Cementos</v>
      </c>
      <c r="K3557" t="str">
        <f>+VLOOKUP(G3557,[1]SKU!A:C,3,0)</f>
        <v>SAN LORENZO</v>
      </c>
      <c r="L3557">
        <v>145</v>
      </c>
      <c r="M3557">
        <v>114.9205817516542</v>
      </c>
      <c r="N3557">
        <f>+VLOOKUP([1]VENTAS!G3557,[1]SKU!A:G,6,0)</f>
        <v>5437</v>
      </c>
      <c r="O3557" s="4">
        <f t="shared" si="55"/>
        <v>624823.20298374386</v>
      </c>
    </row>
    <row r="3558" spans="1:15" x14ac:dyDescent="0.3">
      <c r="A3558" s="1">
        <v>44985</v>
      </c>
      <c r="B3558" s="2" t="s">
        <v>2425</v>
      </c>
      <c r="C3558" s="2" t="s">
        <v>2426</v>
      </c>
      <c r="D3558" s="2" t="s">
        <v>3579</v>
      </c>
      <c r="E3558">
        <v>31</v>
      </c>
      <c r="F3558" t="str">
        <f>+VLOOKUP(E3558,[1]CLIENTES!A:B,2,0)</f>
        <v>Lyan</v>
      </c>
      <c r="G3558">
        <v>223</v>
      </c>
      <c r="H3558" t="str">
        <f>+VLOOKUP(G3558,[1]SKU!A:B,2,0)</f>
        <v>ARABESCATO RECT  64 X 122 C.NEGRO 2DA C</v>
      </c>
      <c r="I3558" t="str">
        <f>+VLOOKUP(G3558,[1]SKU!A:D,4,0)</f>
        <v>PORCELANATO</v>
      </c>
      <c r="J3558" t="str">
        <f>+VLOOKUP(G3558,[1]SKU!A:E,5,0)</f>
        <v>Marmoles</v>
      </c>
      <c r="K3558" t="str">
        <f>+VLOOKUP(G3558,[1]SKU!A:C,3,0)</f>
        <v>CERRO NEGRO</v>
      </c>
      <c r="L3558">
        <v>87</v>
      </c>
      <c r="M3558">
        <v>86.180191920053787</v>
      </c>
      <c r="N3558">
        <f>+VLOOKUP([1]VENTAS!G3558,[1]SKU!A:G,6,0)</f>
        <v>1963</v>
      </c>
      <c r="O3558" s="4">
        <f t="shared" si="55"/>
        <v>169171.7167390656</v>
      </c>
    </row>
    <row r="3559" spans="1:15" x14ac:dyDescent="0.3">
      <c r="A3559" s="1">
        <v>44977</v>
      </c>
      <c r="B3559" s="2" t="s">
        <v>2425</v>
      </c>
      <c r="C3559" s="2" t="s">
        <v>2426</v>
      </c>
      <c r="D3559" s="2" t="s">
        <v>3580</v>
      </c>
      <c r="E3559">
        <v>79</v>
      </c>
      <c r="F3559" t="str">
        <f>+VLOOKUP(E3559,[1]CLIENTES!A:B,2,0)</f>
        <v>Thyare</v>
      </c>
      <c r="G3559">
        <v>311</v>
      </c>
      <c r="H3559" t="str">
        <f>+VLOOKUP(G3559,[1]SKU!A:B,2,0)</f>
        <v>MOMA GRIS RECT 58 X 117 C.NEGRO 1RA C</v>
      </c>
      <c r="I3559" t="str">
        <f>+VLOOKUP(G3559,[1]SKU!A:D,4,0)</f>
        <v>PORCELANATO</v>
      </c>
      <c r="J3559" t="str">
        <f>+VLOOKUP(G3559,[1]SKU!A:E,5,0)</f>
        <v>Cementos</v>
      </c>
      <c r="K3559" t="str">
        <f>+VLOOKUP(G3559,[1]SKU!A:C,3,0)</f>
        <v>CERRO NEGRO</v>
      </c>
      <c r="L3559">
        <v>91</v>
      </c>
      <c r="M3559">
        <v>23.506120662397731</v>
      </c>
      <c r="N3559">
        <f>+VLOOKUP([1]VENTAS!G3559,[1]SKU!A:G,6,0)</f>
        <v>4233</v>
      </c>
      <c r="O3559" s="4">
        <f t="shared" si="55"/>
        <v>99501.40876392959</v>
      </c>
    </row>
    <row r="3560" spans="1:15" x14ac:dyDescent="0.3">
      <c r="A3560" s="1">
        <v>44946</v>
      </c>
      <c r="B3560" s="2" t="s">
        <v>2425</v>
      </c>
      <c r="C3560" s="2" t="s">
        <v>2426</v>
      </c>
      <c r="D3560" s="2" t="s">
        <v>3581</v>
      </c>
      <c r="E3560">
        <v>15</v>
      </c>
      <c r="F3560" t="str">
        <f>+VLOOKUP(E3560,[1]CLIENTES!A:B,2,0)</f>
        <v>Naomi</v>
      </c>
      <c r="G3560">
        <v>102</v>
      </c>
      <c r="H3560" t="str">
        <f>+VLOOKUP(G3560,[1]SKU!A:B,2,0)</f>
        <v>MUNICH GRIS 51 x 51 C.NEGRO 2DA CAL</v>
      </c>
      <c r="I3560" t="str">
        <f>+VLOOKUP(G3560,[1]SKU!A:D,4,0)</f>
        <v>CERAMICO</v>
      </c>
      <c r="J3560" t="str">
        <f>+VLOOKUP(G3560,[1]SKU!A:E,5,0)</f>
        <v>Cementos</v>
      </c>
      <c r="K3560" t="str">
        <f>+VLOOKUP(G3560,[1]SKU!A:C,3,0)</f>
        <v>CERRO NEGRO</v>
      </c>
      <c r="L3560">
        <v>69</v>
      </c>
      <c r="M3560">
        <v>16.808085177087335</v>
      </c>
      <c r="N3560">
        <f>+VLOOKUP([1]VENTAS!G3560,[1]SKU!A:G,6,0)</f>
        <v>7731</v>
      </c>
      <c r="O3560" s="4">
        <f t="shared" si="55"/>
        <v>129943.30650406219</v>
      </c>
    </row>
    <row r="3561" spans="1:15" x14ac:dyDescent="0.3">
      <c r="A3561" s="1">
        <v>44964</v>
      </c>
      <c r="B3561" s="2" t="s">
        <v>2425</v>
      </c>
      <c r="C3561" s="2" t="s">
        <v>2426</v>
      </c>
      <c r="D3561" s="2" t="s">
        <v>3582</v>
      </c>
      <c r="E3561">
        <v>191</v>
      </c>
      <c r="F3561" t="str">
        <f>+VLOOKUP(E3561,[1]CLIENTES!A:B,2,0)</f>
        <v>Bianka</v>
      </c>
      <c r="G3561">
        <v>160</v>
      </c>
      <c r="H3561" t="str">
        <f>+VLOOKUP(G3561,[1]SKU!A:B,2,0)</f>
        <v>BASALTO ACERO PIEDRA 30 x 45 CORTINES 1RA C</v>
      </c>
      <c r="I3561" t="str">
        <f>+VLOOKUP(G3561,[1]SKU!A:D,4,0)</f>
        <v>CERAMICO</v>
      </c>
      <c r="J3561" t="str">
        <f>+VLOOKUP(G3561,[1]SKU!A:E,5,0)</f>
        <v>Piedras</v>
      </c>
      <c r="K3561" t="str">
        <f>+VLOOKUP(G3561,[1]SKU!A:C,3,0)</f>
        <v>CORTINES</v>
      </c>
      <c r="L3561">
        <v>49</v>
      </c>
      <c r="M3561">
        <v>28.018124634753896</v>
      </c>
      <c r="N3561">
        <f>+VLOOKUP([1]VENTAS!G3561,[1]SKU!A:G,6,0)</f>
        <v>3201</v>
      </c>
      <c r="O3561" s="4">
        <f t="shared" si="55"/>
        <v>89686.016955847226</v>
      </c>
    </row>
    <row r="3562" spans="1:15" x14ac:dyDescent="0.3">
      <c r="A3562" s="1">
        <v>44981</v>
      </c>
      <c r="B3562" s="2" t="s">
        <v>2425</v>
      </c>
      <c r="C3562" s="2" t="s">
        <v>2426</v>
      </c>
      <c r="D3562" s="2" t="s">
        <v>3583</v>
      </c>
      <c r="E3562">
        <v>119</v>
      </c>
      <c r="F3562" t="str">
        <f>+VLOOKUP(E3562,[1]CLIENTES!A:B,2,0)</f>
        <v>Amir</v>
      </c>
      <c r="G3562">
        <v>219</v>
      </c>
      <c r="H3562" t="str">
        <f>+VLOOKUP(G3562,[1]SKU!A:B,2,0)</f>
        <v>ESCANDINAVA HELSINKI ESM NAT 20 X 120 ILVA 2DA C</v>
      </c>
      <c r="I3562" t="str">
        <f>+VLOOKUP(G3562,[1]SKU!A:D,4,0)</f>
        <v>PORCELANATO</v>
      </c>
      <c r="J3562" t="str">
        <f>+VLOOKUP(G3562,[1]SKU!A:E,5,0)</f>
        <v>Maderas</v>
      </c>
      <c r="K3562" t="str">
        <f>+VLOOKUP(G3562,[1]SKU!A:C,3,0)</f>
        <v>ILVA</v>
      </c>
      <c r="L3562">
        <v>99</v>
      </c>
      <c r="M3562">
        <v>12.563615733765396</v>
      </c>
      <c r="N3562">
        <f>+VLOOKUP([1]VENTAS!G3562,[1]SKU!A:G,6,0)</f>
        <v>8650</v>
      </c>
      <c r="O3562" s="4">
        <f t="shared" si="55"/>
        <v>108675.27609707067</v>
      </c>
    </row>
    <row r="3563" spans="1:15" x14ac:dyDescent="0.3">
      <c r="A3563" s="1">
        <v>44977</v>
      </c>
      <c r="B3563" s="2" t="s">
        <v>2425</v>
      </c>
      <c r="C3563" s="2" t="s">
        <v>2426</v>
      </c>
      <c r="D3563" s="2" t="s">
        <v>3584</v>
      </c>
      <c r="E3563">
        <v>203</v>
      </c>
      <c r="F3563" t="str">
        <f>+VLOOKUP(E3563,[1]CLIENTES!A:B,2,0)</f>
        <v>Bianka</v>
      </c>
      <c r="G3563">
        <v>204</v>
      </c>
      <c r="H3563" t="str">
        <f>+VLOOKUP(G3563,[1]SKU!A:B,2,0)</f>
        <v>ARRAYAN 38 x 38 C.NEGRO 2DA CAL</v>
      </c>
      <c r="I3563" t="str">
        <f>+VLOOKUP(G3563,[1]SKU!A:D,4,0)</f>
        <v>CERAMICO</v>
      </c>
      <c r="J3563" t="str">
        <f>+VLOOKUP(G3563,[1]SKU!A:E,5,0)</f>
        <v>Maderas</v>
      </c>
      <c r="K3563" t="str">
        <f>+VLOOKUP(G3563,[1]SKU!A:C,3,0)</f>
        <v>CERRO NEGRO</v>
      </c>
      <c r="L3563">
        <v>62</v>
      </c>
      <c r="M3563">
        <v>7.3728553270956851</v>
      </c>
      <c r="N3563">
        <f>+VLOOKUP([1]VENTAS!G3563,[1]SKU!A:G,6,0)</f>
        <v>8724</v>
      </c>
      <c r="O3563" s="4">
        <f t="shared" si="55"/>
        <v>64320.789873582755</v>
      </c>
    </row>
    <row r="3564" spans="1:15" x14ac:dyDescent="0.3">
      <c r="A3564" s="1">
        <v>44967</v>
      </c>
      <c r="B3564" s="2" t="s">
        <v>2425</v>
      </c>
      <c r="C3564" s="2" t="s">
        <v>2426</v>
      </c>
      <c r="D3564" s="2" t="s">
        <v>3585</v>
      </c>
      <c r="E3564">
        <v>141</v>
      </c>
      <c r="F3564" t="str">
        <f>+VLOOKUP(E3564,[1]CLIENTES!A:B,2,0)</f>
        <v>Waldo</v>
      </c>
      <c r="G3564">
        <v>311</v>
      </c>
      <c r="H3564" t="str">
        <f>+VLOOKUP(G3564,[1]SKU!A:B,2,0)</f>
        <v>MOMA GRIS RECT 58 X 117 C.NEGRO 1RA C</v>
      </c>
      <c r="I3564" t="str">
        <f>+VLOOKUP(G3564,[1]SKU!A:D,4,0)</f>
        <v>PORCELANATO</v>
      </c>
      <c r="J3564" t="str">
        <f>+VLOOKUP(G3564,[1]SKU!A:E,5,0)</f>
        <v>Cementos</v>
      </c>
      <c r="K3564" t="str">
        <f>+VLOOKUP(G3564,[1]SKU!A:C,3,0)</f>
        <v>CERRO NEGRO</v>
      </c>
      <c r="L3564">
        <v>39</v>
      </c>
      <c r="M3564">
        <v>10.074051712456169</v>
      </c>
      <c r="N3564">
        <f>+VLOOKUP([1]VENTAS!G3564,[1]SKU!A:G,6,0)</f>
        <v>4233</v>
      </c>
      <c r="O3564" s="4">
        <f t="shared" si="55"/>
        <v>42643.460898826968</v>
      </c>
    </row>
    <row r="3565" spans="1:15" x14ac:dyDescent="0.3">
      <c r="A3565" s="1">
        <v>44961</v>
      </c>
      <c r="B3565" s="2" t="s">
        <v>2425</v>
      </c>
      <c r="C3565" s="2" t="s">
        <v>2426</v>
      </c>
      <c r="D3565" s="2" t="s">
        <v>3586</v>
      </c>
      <c r="E3565">
        <v>105</v>
      </c>
      <c r="F3565" t="str">
        <f>+VLOOKUP(E3565,[1]CLIENTES!A:B,2,0)</f>
        <v>Basthian</v>
      </c>
      <c r="G3565">
        <v>333</v>
      </c>
      <c r="H3565" t="str">
        <f>+VLOOKUP(G3565,[1]SKU!A:B,2,0)</f>
        <v>GLAM GREY PUL FIT RECT 57,7 x 57,7 S.LOREN 2DA C</v>
      </c>
      <c r="I3565" t="str">
        <f>+VLOOKUP(G3565,[1]SKU!A:D,4,0)</f>
        <v>PORCELANATO</v>
      </c>
      <c r="J3565" t="str">
        <f>+VLOOKUP(G3565,[1]SKU!A:E,5,0)</f>
        <v>Cementos</v>
      </c>
      <c r="K3565" t="str">
        <f>+VLOOKUP(G3565,[1]SKU!A:C,3,0)</f>
        <v>SAN LORENZO</v>
      </c>
      <c r="L3565">
        <v>4</v>
      </c>
      <c r="M3565">
        <v>0.3551604604549361</v>
      </c>
      <c r="N3565">
        <f>+VLOOKUP([1]VENTAS!G3565,[1]SKU!A:G,6,0)</f>
        <v>6351</v>
      </c>
      <c r="O3565" s="4">
        <f t="shared" si="55"/>
        <v>2255.6240843492992</v>
      </c>
    </row>
    <row r="3566" spans="1:15" x14ac:dyDescent="0.3">
      <c r="A3566" s="1">
        <v>44975</v>
      </c>
      <c r="B3566" s="2" t="s">
        <v>2425</v>
      </c>
      <c r="C3566" s="2" t="s">
        <v>2426</v>
      </c>
      <c r="D3566" s="2" t="s">
        <v>3587</v>
      </c>
      <c r="E3566">
        <v>242</v>
      </c>
      <c r="F3566" t="str">
        <f>+VLOOKUP(E3566,[1]CLIENTES!A:B,2,0)</f>
        <v>Pilar</v>
      </c>
      <c r="G3566">
        <v>125</v>
      </c>
      <c r="H3566" t="str">
        <f>+VLOOKUP(G3566,[1]SKU!A:B,2,0)</f>
        <v>COTTO BEIGE 56 X 56 LOURDES 1RA C</v>
      </c>
      <c r="I3566" t="str">
        <f>+VLOOKUP(G3566,[1]SKU!A:D,4,0)</f>
        <v>CERAMICO</v>
      </c>
      <c r="J3566" t="str">
        <f>+VLOOKUP(G3566,[1]SKU!A:E,5,0)</f>
        <v>Cementos</v>
      </c>
      <c r="K3566" t="str">
        <f>+VLOOKUP(G3566,[1]SKU!A:C,3,0)</f>
        <v>LOURDES</v>
      </c>
      <c r="L3566">
        <v>119</v>
      </c>
      <c r="M3566">
        <v>72.59139320060811</v>
      </c>
      <c r="N3566">
        <f>+VLOOKUP([1]VENTAS!G3566,[1]SKU!A:G,6,0)</f>
        <v>4708</v>
      </c>
      <c r="O3566" s="4">
        <f t="shared" si="55"/>
        <v>341760.279188463</v>
      </c>
    </row>
    <row r="3567" spans="1:15" x14ac:dyDescent="0.3">
      <c r="A3567" s="1">
        <v>44950</v>
      </c>
      <c r="B3567" s="2" t="s">
        <v>2425</v>
      </c>
      <c r="C3567" s="2" t="s">
        <v>2426</v>
      </c>
      <c r="D3567" s="2" t="s">
        <v>3588</v>
      </c>
      <c r="E3567">
        <v>214</v>
      </c>
      <c r="F3567" t="str">
        <f>+VLOOKUP(E3567,[1]CLIENTES!A:B,2,0)</f>
        <v>Estefania</v>
      </c>
      <c r="G3567">
        <v>361</v>
      </c>
      <c r="H3567" t="str">
        <f>+VLOOKUP(G3567,[1]SKU!A:B,2,0)</f>
        <v>ICE TILE BLANCO FIT RECT. 28 X 58 S.LOREN 2DA CAL</v>
      </c>
      <c r="I3567" t="str">
        <f>+VLOOKUP(G3567,[1]SKU!A:D,4,0)</f>
        <v>PORCELANATO</v>
      </c>
      <c r="J3567" t="str">
        <f>+VLOOKUP(G3567,[1]SKU!A:E,5,0)</f>
        <v>Marmoles</v>
      </c>
      <c r="K3567" t="str">
        <f>+VLOOKUP(G3567,[1]SKU!A:C,3,0)</f>
        <v>SAN LORENZO</v>
      </c>
      <c r="L3567">
        <v>114</v>
      </c>
      <c r="M3567">
        <v>84.89358852040553</v>
      </c>
      <c r="N3567">
        <f>+VLOOKUP([1]VENTAS!G3567,[1]SKU!A:G,6,0)</f>
        <v>8538</v>
      </c>
      <c r="O3567" s="4">
        <f t="shared" si="55"/>
        <v>724821.45878722239</v>
      </c>
    </row>
    <row r="3568" spans="1:15" x14ac:dyDescent="0.3">
      <c r="A3568" s="1">
        <v>44976</v>
      </c>
      <c r="B3568" s="2" t="s">
        <v>2425</v>
      </c>
      <c r="C3568" s="2" t="s">
        <v>2426</v>
      </c>
      <c r="D3568" s="2" t="s">
        <v>3589</v>
      </c>
      <c r="E3568">
        <v>43</v>
      </c>
      <c r="F3568" t="str">
        <f>+VLOOKUP(E3568,[1]CLIENTES!A:B,2,0)</f>
        <v>Branco</v>
      </c>
      <c r="G3568">
        <v>256</v>
      </c>
      <c r="H3568" t="str">
        <f>+VLOOKUP(G3568,[1]SKU!A:B,2,0)</f>
        <v>ROBLE 21 X 120 C.NEGRO 1RA CAL</v>
      </c>
      <c r="I3568" t="str">
        <f>+VLOOKUP(G3568,[1]SKU!A:D,4,0)</f>
        <v>PORCELANATO</v>
      </c>
      <c r="J3568" t="str">
        <f>+VLOOKUP(G3568,[1]SKU!A:E,5,0)</f>
        <v>Maderas</v>
      </c>
      <c r="K3568" t="str">
        <f>+VLOOKUP(G3568,[1]SKU!A:C,3,0)</f>
        <v>CERRO NEGRO</v>
      </c>
      <c r="L3568">
        <v>124</v>
      </c>
      <c r="M3568">
        <v>57.475806852442915</v>
      </c>
      <c r="N3568">
        <f>+VLOOKUP([1]VENTAS!G3568,[1]SKU!A:G,6,0)</f>
        <v>8423</v>
      </c>
      <c r="O3568" s="4">
        <f t="shared" si="55"/>
        <v>484118.72111812665</v>
      </c>
    </row>
    <row r="3569" spans="1:15" x14ac:dyDescent="0.3">
      <c r="A3569" s="1">
        <v>44984</v>
      </c>
      <c r="B3569" s="2" t="s">
        <v>2425</v>
      </c>
      <c r="C3569" s="2" t="s">
        <v>2426</v>
      </c>
      <c r="D3569" s="2" t="s">
        <v>3590</v>
      </c>
      <c r="E3569">
        <v>113</v>
      </c>
      <c r="F3569" t="str">
        <f>+VLOOKUP(E3569,[1]CLIENTES!A:B,2,0)</f>
        <v>Raffaella</v>
      </c>
      <c r="G3569">
        <v>62</v>
      </c>
      <c r="H3569" t="str">
        <f>+VLOOKUP(G3569,[1]SKU!A:B,2,0)</f>
        <v>TAFI GRIS 35 X 35 LOURDES 1RA C</v>
      </c>
      <c r="I3569" t="str">
        <f>+VLOOKUP(G3569,[1]SKU!A:D,4,0)</f>
        <v>CERAMICO</v>
      </c>
      <c r="J3569" t="str">
        <f>+VLOOKUP(G3569,[1]SKU!A:E,5,0)</f>
        <v>Marmoles</v>
      </c>
      <c r="K3569" t="str">
        <f>+VLOOKUP(G3569,[1]SKU!A:C,3,0)</f>
        <v>LOURDES</v>
      </c>
      <c r="L3569">
        <v>91</v>
      </c>
      <c r="M3569">
        <v>85.261011117891101</v>
      </c>
      <c r="N3569">
        <f>+VLOOKUP([1]VENTAS!G3569,[1]SKU!A:G,6,0)</f>
        <v>2407</v>
      </c>
      <c r="O3569" s="4">
        <f t="shared" si="55"/>
        <v>205223.25376076388</v>
      </c>
    </row>
    <row r="3570" spans="1:15" x14ac:dyDescent="0.3">
      <c r="A3570" s="1">
        <v>44965</v>
      </c>
      <c r="B3570" s="2" t="s">
        <v>2425</v>
      </c>
      <c r="C3570" s="2" t="s">
        <v>2426</v>
      </c>
      <c r="D3570" s="2" t="s">
        <v>3591</v>
      </c>
      <c r="E3570">
        <v>28</v>
      </c>
      <c r="F3570" t="str">
        <f>+VLOOKUP(E3570,[1]CLIENTES!A:B,2,0)</f>
        <v>Katalina</v>
      </c>
      <c r="G3570">
        <v>130</v>
      </c>
      <c r="H3570" t="str">
        <f>+VLOOKUP(G3570,[1]SKU!A:B,2,0)</f>
        <v>ARCE OSCURO 51 X 51 C.NEGRO 1RA CAL</v>
      </c>
      <c r="I3570" t="str">
        <f>+VLOOKUP(G3570,[1]SKU!A:D,4,0)</f>
        <v>CERAMICO</v>
      </c>
      <c r="J3570" t="str">
        <f>+VLOOKUP(G3570,[1]SKU!A:E,5,0)</f>
        <v>Maderas</v>
      </c>
      <c r="K3570" t="str">
        <f>+VLOOKUP(G3570,[1]SKU!A:C,3,0)</f>
        <v>CERRO NEGRO</v>
      </c>
      <c r="L3570">
        <v>163</v>
      </c>
      <c r="M3570">
        <v>2.832863623912643</v>
      </c>
      <c r="N3570">
        <f>+VLOOKUP([1]VENTAS!G3570,[1]SKU!A:G,6,0)</f>
        <v>4658</v>
      </c>
      <c r="O3570" s="4">
        <f t="shared" si="55"/>
        <v>13195.478760185091</v>
      </c>
    </row>
    <row r="3571" spans="1:15" x14ac:dyDescent="0.3">
      <c r="A3571" s="1">
        <v>44945</v>
      </c>
      <c r="B3571" s="2" t="s">
        <v>2425</v>
      </c>
      <c r="C3571" s="2" t="s">
        <v>2426</v>
      </c>
      <c r="D3571" s="2" t="s">
        <v>3592</v>
      </c>
      <c r="E3571">
        <v>215</v>
      </c>
      <c r="F3571" t="str">
        <f>+VLOOKUP(E3571,[1]CLIENTES!A:B,2,0)</f>
        <v>Jose</v>
      </c>
      <c r="G3571">
        <v>89</v>
      </c>
      <c r="H3571" t="str">
        <f>+VLOOKUP(G3571,[1]SKU!A:B,2,0)</f>
        <v>PARIS CREMA BRILLANTE 51 x 51 C.NEGRO 2DA CAL</v>
      </c>
      <c r="I3571" t="str">
        <f>+VLOOKUP(G3571,[1]SKU!A:D,4,0)</f>
        <v>CERAMICO</v>
      </c>
      <c r="J3571" t="str">
        <f>+VLOOKUP(G3571,[1]SKU!A:E,5,0)</f>
        <v>Marmoles</v>
      </c>
      <c r="K3571" t="str">
        <f>+VLOOKUP(G3571,[1]SKU!A:C,3,0)</f>
        <v>CERRO NEGRO</v>
      </c>
      <c r="L3571">
        <v>10</v>
      </c>
      <c r="M3571">
        <v>9.8010636356704346</v>
      </c>
      <c r="N3571">
        <f>+VLOOKUP([1]VENTAS!G3571,[1]SKU!A:G,6,0)</f>
        <v>1125</v>
      </c>
      <c r="O3571" s="4">
        <f t="shared" si="55"/>
        <v>11026.196590129239</v>
      </c>
    </row>
    <row r="3572" spans="1:15" x14ac:dyDescent="0.3">
      <c r="A3572" s="1">
        <v>44975</v>
      </c>
      <c r="B3572" s="2" t="s">
        <v>2425</v>
      </c>
      <c r="C3572" s="2" t="s">
        <v>2426</v>
      </c>
      <c r="D3572" s="2" t="s">
        <v>3593</v>
      </c>
      <c r="E3572">
        <v>105</v>
      </c>
      <c r="F3572" t="str">
        <f>+VLOOKUP(E3572,[1]CLIENTES!A:B,2,0)</f>
        <v>Basthian</v>
      </c>
      <c r="G3572">
        <v>385</v>
      </c>
      <c r="H3572" t="str">
        <f>+VLOOKUP(G3572,[1]SKU!A:B,2,0)</f>
        <v>MARMOL TRAV CREMA PUL RT 57,7 x 57,7 S.LOREN 1RA C</v>
      </c>
      <c r="I3572" t="str">
        <f>+VLOOKUP(G3572,[1]SKU!A:D,4,0)</f>
        <v>PORCELANATO</v>
      </c>
      <c r="J3572" t="str">
        <f>+VLOOKUP(G3572,[1]SKU!A:E,5,0)</f>
        <v>Marmoles</v>
      </c>
      <c r="K3572" t="str">
        <f>+VLOOKUP(G3572,[1]SKU!A:C,3,0)</f>
        <v>SAN LORENZO</v>
      </c>
      <c r="L3572">
        <v>50</v>
      </c>
      <c r="M3572">
        <v>15.1866189465165</v>
      </c>
      <c r="N3572">
        <f>+VLOOKUP([1]VENTAS!G3572,[1]SKU!A:G,6,0)</f>
        <v>1545</v>
      </c>
      <c r="O3572" s="4">
        <f t="shared" si="55"/>
        <v>23463.326272367991</v>
      </c>
    </row>
    <row r="3573" spans="1:15" x14ac:dyDescent="0.3">
      <c r="A3573" s="1">
        <v>44953</v>
      </c>
      <c r="B3573" s="2" t="s">
        <v>2425</v>
      </c>
      <c r="C3573" s="2" t="s">
        <v>2426</v>
      </c>
      <c r="D3573" s="2" t="s">
        <v>3594</v>
      </c>
      <c r="E3573">
        <v>30</v>
      </c>
      <c r="F3573" t="str">
        <f>+VLOOKUP(E3573,[1]CLIENTES!A:B,2,0)</f>
        <v>Thais</v>
      </c>
      <c r="G3573">
        <v>147</v>
      </c>
      <c r="H3573" t="str">
        <f>+VLOOKUP(G3573,[1]SKU!A:B,2,0)</f>
        <v>SOFIA NEGRO 46 x 46 ALLPA 2DA C</v>
      </c>
      <c r="I3573" t="str">
        <f>+VLOOKUP(G3573,[1]SKU!A:D,4,0)</f>
        <v>CERAMICO</v>
      </c>
      <c r="J3573" t="str">
        <f>+VLOOKUP(G3573,[1]SKU!A:E,5,0)</f>
        <v>Deco &amp; Mas</v>
      </c>
      <c r="K3573" t="str">
        <f>+VLOOKUP(G3573,[1]SKU!A:C,3,0)</f>
        <v>ALLPA</v>
      </c>
      <c r="L3573">
        <v>142</v>
      </c>
      <c r="M3573">
        <v>13.443578054909226</v>
      </c>
      <c r="N3573">
        <f>+VLOOKUP([1]VENTAS!G3573,[1]SKU!A:G,6,0)</f>
        <v>1183</v>
      </c>
      <c r="O3573" s="4">
        <f t="shared" si="55"/>
        <v>15903.752838957615</v>
      </c>
    </row>
    <row r="3574" spans="1:15" x14ac:dyDescent="0.3">
      <c r="A3574" s="1">
        <v>44955</v>
      </c>
      <c r="B3574" s="2" t="s">
        <v>2425</v>
      </c>
      <c r="C3574" s="2" t="s">
        <v>2426</v>
      </c>
      <c r="D3574" s="2" t="s">
        <v>3595</v>
      </c>
      <c r="E3574">
        <v>202</v>
      </c>
      <c r="F3574" t="str">
        <f>+VLOOKUP(E3574,[1]CLIENTES!A:B,2,0)</f>
        <v>Tobias</v>
      </c>
      <c r="G3574">
        <v>78</v>
      </c>
      <c r="H3574" t="str">
        <f>+VLOOKUP(G3574,[1]SKU!A:B,2,0)</f>
        <v>CANELILLO BEIGE 45,3 X 45,3 SCOP 1RA CAL</v>
      </c>
      <c r="I3574" t="str">
        <f>+VLOOKUP(G3574,[1]SKU!A:D,4,0)</f>
        <v>CERAMICO</v>
      </c>
      <c r="J3574" t="str">
        <f>+VLOOKUP(G3574,[1]SKU!A:E,5,0)</f>
        <v>Maderas</v>
      </c>
      <c r="K3574" t="str">
        <f>+VLOOKUP(G3574,[1]SKU!A:C,3,0)</f>
        <v>SCOP</v>
      </c>
      <c r="L3574">
        <v>82</v>
      </c>
      <c r="M3574">
        <v>60.412712196752636</v>
      </c>
      <c r="N3574">
        <f>+VLOOKUP([1]VENTAS!G3574,[1]SKU!A:G,6,0)</f>
        <v>5630</v>
      </c>
      <c r="O3574" s="4">
        <f t="shared" si="55"/>
        <v>340123.56966771733</v>
      </c>
    </row>
    <row r="3575" spans="1:15" x14ac:dyDescent="0.3">
      <c r="A3575" s="1">
        <v>44968</v>
      </c>
      <c r="B3575" s="2" t="s">
        <v>2425</v>
      </c>
      <c r="C3575" s="2" t="s">
        <v>2426</v>
      </c>
      <c r="D3575" s="2" t="s">
        <v>3596</v>
      </c>
      <c r="E3575">
        <v>209</v>
      </c>
      <c r="F3575" t="str">
        <f>+VLOOKUP(E3575,[1]CLIENTES!A:B,2,0)</f>
        <v>Rocio</v>
      </c>
      <c r="G3575">
        <v>250</v>
      </c>
      <c r="H3575" t="str">
        <f>+VLOOKUP(G3575,[1]SKU!A:B,2,0)</f>
        <v>PORCELANATO MEDLEY MARRON 20 X 60 ALBERDI 1RA C</v>
      </c>
      <c r="I3575" t="str">
        <f>+VLOOKUP(G3575,[1]SKU!A:D,4,0)</f>
        <v>PORCELANATO</v>
      </c>
      <c r="J3575" t="str">
        <f>+VLOOKUP(G3575,[1]SKU!A:E,5,0)</f>
        <v>Maderas</v>
      </c>
      <c r="K3575" t="str">
        <f>+VLOOKUP(G3575,[1]SKU!A:C,3,0)</f>
        <v>ALBERDI</v>
      </c>
      <c r="L3575">
        <v>24</v>
      </c>
      <c r="M3575">
        <v>13.068066887818803</v>
      </c>
      <c r="N3575">
        <f>+VLOOKUP([1]VENTAS!G3575,[1]SKU!A:G,6,0)</f>
        <v>9740</v>
      </c>
      <c r="O3575" s="4">
        <f t="shared" si="55"/>
        <v>127282.97148735514</v>
      </c>
    </row>
    <row r="3576" spans="1:15" x14ac:dyDescent="0.3">
      <c r="A3576" s="1">
        <v>44963</v>
      </c>
      <c r="B3576" s="2" t="s">
        <v>2425</v>
      </c>
      <c r="C3576" s="2" t="s">
        <v>2426</v>
      </c>
      <c r="D3576" s="2" t="s">
        <v>3597</v>
      </c>
      <c r="E3576">
        <v>114</v>
      </c>
      <c r="F3576" t="str">
        <f>+VLOOKUP(E3576,[1]CLIENTES!A:B,2,0)</f>
        <v>Dian</v>
      </c>
      <c r="G3576">
        <v>236</v>
      </c>
      <c r="H3576" t="str">
        <f>+VLOOKUP(G3576,[1]SKU!A:B,2,0)</f>
        <v>GLACIAR PUL RECT 58 X 58 C.NEGRO 2DA CAL</v>
      </c>
      <c r="I3576" t="str">
        <f>+VLOOKUP(G3576,[1]SKU!A:D,4,0)</f>
        <v>PORCELANATO</v>
      </c>
      <c r="J3576" t="str">
        <f>+VLOOKUP(G3576,[1]SKU!A:E,5,0)</f>
        <v>Deco &amp; Mas</v>
      </c>
      <c r="K3576" t="str">
        <f>+VLOOKUP(G3576,[1]SKU!A:C,3,0)</f>
        <v>CERRO NEGRO</v>
      </c>
      <c r="L3576">
        <v>94</v>
      </c>
      <c r="M3576">
        <v>90.787569939464689</v>
      </c>
      <c r="N3576">
        <f>+VLOOKUP([1]VENTAS!G3576,[1]SKU!A:G,6,0)</f>
        <v>9046</v>
      </c>
      <c r="O3576" s="4">
        <f t="shared" si="55"/>
        <v>821264.35767239763</v>
      </c>
    </row>
    <row r="3577" spans="1:15" x14ac:dyDescent="0.3">
      <c r="A3577" s="1">
        <v>44974</v>
      </c>
      <c r="B3577" s="2" t="s">
        <v>2425</v>
      </c>
      <c r="C3577" s="2" t="s">
        <v>2426</v>
      </c>
      <c r="D3577" s="2" t="s">
        <v>3598</v>
      </c>
      <c r="E3577">
        <v>26</v>
      </c>
      <c r="F3577" t="str">
        <f>+VLOOKUP(E3577,[1]CLIENTES!A:B,2,0)</f>
        <v>Wilfredo</v>
      </c>
      <c r="G3577">
        <v>270</v>
      </c>
      <c r="H3577" t="str">
        <f>+VLOOKUP(G3577,[1]SKU!A:B,2,0)</f>
        <v>AUGUSTUS FENDI ESM NAT 60 x 120 ILVA 1RA C</v>
      </c>
      <c r="I3577" t="str">
        <f>+VLOOKUP(G3577,[1]SKU!A:D,4,0)</f>
        <v>PORCELANATO</v>
      </c>
      <c r="J3577" t="str">
        <f>+VLOOKUP(G3577,[1]SKU!A:E,5,0)</f>
        <v>Piedras</v>
      </c>
      <c r="K3577" t="str">
        <f>+VLOOKUP(G3577,[1]SKU!A:C,3,0)</f>
        <v>ILVA</v>
      </c>
      <c r="L3577">
        <v>11</v>
      </c>
      <c r="M3577">
        <v>10.529865871897318</v>
      </c>
      <c r="N3577">
        <f>+VLOOKUP([1]VENTAS!G3577,[1]SKU!A:G,6,0)</f>
        <v>7192</v>
      </c>
      <c r="O3577" s="4">
        <f t="shared" si="55"/>
        <v>75730.795350685512</v>
      </c>
    </row>
    <row r="3578" spans="1:15" x14ac:dyDescent="0.3">
      <c r="A3578" s="1">
        <v>44930</v>
      </c>
      <c r="B3578" s="2" t="s">
        <v>2425</v>
      </c>
      <c r="C3578" s="2" t="s">
        <v>2426</v>
      </c>
      <c r="D3578" s="2" t="s">
        <v>3599</v>
      </c>
      <c r="E3578">
        <v>9</v>
      </c>
      <c r="F3578" t="str">
        <f>+VLOOKUP(E3578,[1]CLIENTES!A:B,2,0)</f>
        <v>Cristal</v>
      </c>
      <c r="G3578">
        <v>355</v>
      </c>
      <c r="H3578" t="str">
        <f>+VLOOKUP(G3578,[1]SKU!A:B,2,0)</f>
        <v>MOODS TIZA RECT. 58 x 58 S.LOREN 1RA C</v>
      </c>
      <c r="I3578" t="str">
        <f>+VLOOKUP(G3578,[1]SKU!A:D,4,0)</f>
        <v>PORCELANATO</v>
      </c>
      <c r="J3578" t="str">
        <f>+VLOOKUP(G3578,[1]SKU!A:E,5,0)</f>
        <v>Cementos</v>
      </c>
      <c r="K3578" t="str">
        <f>+VLOOKUP(G3578,[1]SKU!A:C,3,0)</f>
        <v>SAN LORENZO</v>
      </c>
      <c r="L3578">
        <v>110</v>
      </c>
      <c r="M3578">
        <v>54.454218296475503</v>
      </c>
      <c r="N3578">
        <f>+VLOOKUP([1]VENTAS!G3578,[1]SKU!A:G,6,0)</f>
        <v>8029</v>
      </c>
      <c r="O3578" s="4">
        <f t="shared" si="55"/>
        <v>437212.9187024018</v>
      </c>
    </row>
    <row r="3579" spans="1:15" x14ac:dyDescent="0.3">
      <c r="A3579" s="1">
        <v>44946</v>
      </c>
      <c r="B3579" s="2" t="s">
        <v>2425</v>
      </c>
      <c r="C3579" s="2" t="s">
        <v>2426</v>
      </c>
      <c r="D3579" s="2" t="s">
        <v>3600</v>
      </c>
      <c r="E3579">
        <v>190</v>
      </c>
      <c r="F3579" t="str">
        <f>+VLOOKUP(E3579,[1]CLIENTES!A:B,2,0)</f>
        <v>Liset</v>
      </c>
      <c r="G3579">
        <v>200</v>
      </c>
      <c r="H3579" t="str">
        <f>+VLOOKUP(G3579,[1]SKU!A:B,2,0)</f>
        <v>CORCEGA GRIS 43 x 43 CAÑUELAS 1RA C</v>
      </c>
      <c r="I3579" t="str">
        <f>+VLOOKUP(G3579,[1]SKU!A:D,4,0)</f>
        <v>CERAMICO</v>
      </c>
      <c r="J3579" t="str">
        <f>+VLOOKUP(G3579,[1]SKU!A:E,5,0)</f>
        <v>Marmoles</v>
      </c>
      <c r="K3579" t="str">
        <f>+VLOOKUP(G3579,[1]SKU!A:C,3,0)</f>
        <v>CAÑUELAS</v>
      </c>
      <c r="L3579">
        <v>54</v>
      </c>
      <c r="M3579">
        <v>28.999065939653455</v>
      </c>
      <c r="N3579">
        <f>+VLOOKUP([1]VENTAS!G3579,[1]SKU!A:G,6,0)</f>
        <v>1713</v>
      </c>
      <c r="O3579" s="4">
        <f t="shared" si="55"/>
        <v>49675.399954626366</v>
      </c>
    </row>
    <row r="3580" spans="1:15" x14ac:dyDescent="0.3">
      <c r="A3580" s="1">
        <v>44937</v>
      </c>
      <c r="B3580" s="2" t="s">
        <v>2425</v>
      </c>
      <c r="C3580" s="2" t="s">
        <v>2426</v>
      </c>
      <c r="D3580" s="2" t="s">
        <v>3601</v>
      </c>
      <c r="E3580">
        <v>22</v>
      </c>
      <c r="F3580" t="str">
        <f>+VLOOKUP(E3580,[1]CLIENTES!A:B,2,0)</f>
        <v>Lucia</v>
      </c>
      <c r="G3580">
        <v>95</v>
      </c>
      <c r="H3580" t="str">
        <f>+VLOOKUP(G3580,[1]SKU!A:B,2,0)</f>
        <v>TRAVERTINO GRIS BRILLANTE 56 X 56 LOURDES 1RA C</v>
      </c>
      <c r="I3580" t="str">
        <f>+VLOOKUP(G3580,[1]SKU!A:D,4,0)</f>
        <v>CERAMICO</v>
      </c>
      <c r="J3580" t="str">
        <f>+VLOOKUP(G3580,[1]SKU!A:E,5,0)</f>
        <v>Marmoles</v>
      </c>
      <c r="K3580" t="str">
        <f>+VLOOKUP(G3580,[1]SKU!A:C,3,0)</f>
        <v>LOURDES</v>
      </c>
      <c r="L3580">
        <v>152</v>
      </c>
      <c r="M3580">
        <v>87.117465586287665</v>
      </c>
      <c r="N3580">
        <f>+VLOOKUP([1]VENTAS!G3580,[1]SKU!A:G,6,0)</f>
        <v>6202</v>
      </c>
      <c r="O3580" s="4">
        <f t="shared" si="55"/>
        <v>540302.52156615607</v>
      </c>
    </row>
    <row r="3581" spans="1:15" x14ac:dyDescent="0.3">
      <c r="A3581" s="1">
        <v>44966</v>
      </c>
      <c r="B3581" s="2" t="s">
        <v>2425</v>
      </c>
      <c r="C3581" s="2" t="s">
        <v>2426</v>
      </c>
      <c r="D3581" s="2" t="s">
        <v>3602</v>
      </c>
      <c r="E3581">
        <v>245</v>
      </c>
      <c r="F3581" t="str">
        <f>+VLOOKUP(E3581,[1]CLIENTES!A:B,2,0)</f>
        <v>Jahir</v>
      </c>
      <c r="G3581">
        <v>104</v>
      </c>
      <c r="H3581" t="str">
        <f>+VLOOKUP(G3581,[1]SKU!A:B,2,0)</f>
        <v>FLOWER BLACK 45,3 x 45,3 S.LOREN 1RA C</v>
      </c>
      <c r="I3581" t="str">
        <f>+VLOOKUP(G3581,[1]SKU!A:D,4,0)</f>
        <v>CERAMICO</v>
      </c>
      <c r="J3581" t="str">
        <f>+VLOOKUP(G3581,[1]SKU!A:E,5,0)</f>
        <v>Deco &amp; Mas</v>
      </c>
      <c r="K3581" t="str">
        <f>+VLOOKUP(G3581,[1]SKU!A:C,3,0)</f>
        <v>SAN LORENZO</v>
      </c>
      <c r="L3581">
        <v>84</v>
      </c>
      <c r="M3581">
        <v>44.226637302088449</v>
      </c>
      <c r="N3581">
        <f>+VLOOKUP([1]VENTAS!G3581,[1]SKU!A:G,6,0)</f>
        <v>4259</v>
      </c>
      <c r="O3581" s="4">
        <f t="shared" si="55"/>
        <v>188361.24826959471</v>
      </c>
    </row>
    <row r="3582" spans="1:15" x14ac:dyDescent="0.3">
      <c r="A3582" s="1">
        <v>44934</v>
      </c>
      <c r="B3582" s="2" t="s">
        <v>2425</v>
      </c>
      <c r="C3582" s="2" t="s">
        <v>2426</v>
      </c>
      <c r="D3582" s="2" t="s">
        <v>3603</v>
      </c>
      <c r="E3582">
        <v>197</v>
      </c>
      <c r="F3582" t="str">
        <f>+VLOOKUP(E3582,[1]CLIENTES!A:B,2,0)</f>
        <v>Raul</v>
      </c>
      <c r="G3582">
        <v>386</v>
      </c>
      <c r="H3582" t="str">
        <f>+VLOOKUP(G3582,[1]SKU!A:B,2,0)</f>
        <v>ICE TILE BLANCO FIT RECT. 58 X 58 S.LOREN 1RA C</v>
      </c>
      <c r="I3582" t="str">
        <f>+VLOOKUP(G3582,[1]SKU!A:D,4,0)</f>
        <v>PORCELANATO</v>
      </c>
      <c r="J3582" t="str">
        <f>+VLOOKUP(G3582,[1]SKU!A:E,5,0)</f>
        <v>Deco &amp; Mas</v>
      </c>
      <c r="K3582" t="str">
        <f>+VLOOKUP(G3582,[1]SKU!A:C,3,0)</f>
        <v>SAN LORENZO</v>
      </c>
      <c r="L3582">
        <v>143</v>
      </c>
      <c r="M3582">
        <v>125.35794057814942</v>
      </c>
      <c r="N3582">
        <f>+VLOOKUP([1]VENTAS!G3582,[1]SKU!A:G,6,0)</f>
        <v>9877</v>
      </c>
      <c r="O3582" s="4">
        <f t="shared" si="55"/>
        <v>1238160.3790903818</v>
      </c>
    </row>
    <row r="3583" spans="1:15" x14ac:dyDescent="0.3">
      <c r="A3583" s="1">
        <v>44948</v>
      </c>
      <c r="B3583" s="2" t="s">
        <v>2425</v>
      </c>
      <c r="C3583" s="2" t="s">
        <v>2426</v>
      </c>
      <c r="D3583" s="2" t="s">
        <v>3604</v>
      </c>
      <c r="E3583">
        <v>169</v>
      </c>
      <c r="F3583" t="str">
        <f>+VLOOKUP(E3583,[1]CLIENTES!A:B,2,0)</f>
        <v>Belen</v>
      </c>
      <c r="G3583">
        <v>216</v>
      </c>
      <c r="H3583" t="str">
        <f>+VLOOKUP(G3583,[1]SKU!A:B,2,0)</f>
        <v>CAVA XX PUL RECT 58 X 58 C.NEGRO 2DA CAL</v>
      </c>
      <c r="I3583" t="str">
        <f>+VLOOKUP(G3583,[1]SKU!A:D,4,0)</f>
        <v>PORCELANATO</v>
      </c>
      <c r="J3583" t="str">
        <f>+VLOOKUP(G3583,[1]SKU!A:E,5,0)</f>
        <v>Marmoles</v>
      </c>
      <c r="K3583" t="str">
        <f>+VLOOKUP(G3583,[1]SKU!A:C,3,0)</f>
        <v>CERRO NEGRO</v>
      </c>
      <c r="L3583">
        <v>106</v>
      </c>
      <c r="M3583">
        <v>51.257861471939464</v>
      </c>
      <c r="N3583">
        <f>+VLOOKUP([1]VENTAS!G3583,[1]SKU!A:G,6,0)</f>
        <v>6668</v>
      </c>
      <c r="O3583" s="4">
        <f t="shared" si="55"/>
        <v>341787.42029489233</v>
      </c>
    </row>
    <row r="3584" spans="1:15" x14ac:dyDescent="0.3">
      <c r="A3584" s="1">
        <v>44973</v>
      </c>
      <c r="B3584" s="2" t="s">
        <v>2425</v>
      </c>
      <c r="C3584" s="2" t="s">
        <v>2426</v>
      </c>
      <c r="D3584" s="2" t="s">
        <v>3605</v>
      </c>
      <c r="E3584">
        <v>126</v>
      </c>
      <c r="F3584" t="str">
        <f>+VLOOKUP(E3584,[1]CLIENTES!A:B,2,0)</f>
        <v>Rubi</v>
      </c>
      <c r="G3584">
        <v>353</v>
      </c>
      <c r="H3584" t="str">
        <f>+VLOOKUP(G3584,[1]SKU!A:B,2,0)</f>
        <v>MOODS TIZA FIT RECT  58 x 58 S.LOREN 1RA C</v>
      </c>
      <c r="I3584" t="str">
        <f>+VLOOKUP(G3584,[1]SKU!A:D,4,0)</f>
        <v>PORCELANATO</v>
      </c>
      <c r="J3584" t="str">
        <f>+VLOOKUP(G3584,[1]SKU!A:E,5,0)</f>
        <v>Cementos</v>
      </c>
      <c r="K3584" t="str">
        <f>+VLOOKUP(G3584,[1]SKU!A:C,3,0)</f>
        <v>SAN LORENZO</v>
      </c>
      <c r="L3584">
        <v>53</v>
      </c>
      <c r="M3584">
        <v>26.904809372250579</v>
      </c>
      <c r="N3584">
        <f>+VLOOKUP([1]VENTAS!G3584,[1]SKU!A:G,6,0)</f>
        <v>2909</v>
      </c>
      <c r="O3584" s="4">
        <f t="shared" si="55"/>
        <v>78266.090463876928</v>
      </c>
    </row>
    <row r="3585" spans="1:15" x14ac:dyDescent="0.3">
      <c r="A3585" s="1">
        <v>44944</v>
      </c>
      <c r="B3585" s="2" t="s">
        <v>2425</v>
      </c>
      <c r="C3585" s="2" t="s">
        <v>2426</v>
      </c>
      <c r="D3585" s="2" t="s">
        <v>3606</v>
      </c>
      <c r="E3585">
        <v>139</v>
      </c>
      <c r="F3585" t="str">
        <f>+VLOOKUP(E3585,[1]CLIENTES!A:B,2,0)</f>
        <v>Jenny</v>
      </c>
      <c r="G3585">
        <v>14</v>
      </c>
      <c r="H3585" t="str">
        <f>+VLOOKUP(G3585,[1]SKU!A:B,2,0)</f>
        <v>EUCALIPTO GRIS 56 X 56 LOURDES 1RA C</v>
      </c>
      <c r="I3585" t="str">
        <f>+VLOOKUP(G3585,[1]SKU!A:D,4,0)</f>
        <v>CERAMICO</v>
      </c>
      <c r="J3585" t="str">
        <f>+VLOOKUP(G3585,[1]SKU!A:E,5,0)</f>
        <v>Maderas</v>
      </c>
      <c r="K3585" t="str">
        <f>+VLOOKUP(G3585,[1]SKU!A:C,3,0)</f>
        <v>LOURDES</v>
      </c>
      <c r="L3585">
        <v>142</v>
      </c>
      <c r="M3585">
        <v>43.126240101913105</v>
      </c>
      <c r="N3585">
        <f>+VLOOKUP([1]VENTAS!G3585,[1]SKU!A:G,6,0)</f>
        <v>2969</v>
      </c>
      <c r="O3585" s="4">
        <f t="shared" si="55"/>
        <v>128041.80686258001</v>
      </c>
    </row>
    <row r="3586" spans="1:15" x14ac:dyDescent="0.3">
      <c r="A3586" s="1">
        <v>44985</v>
      </c>
      <c r="B3586" s="2" t="s">
        <v>2425</v>
      </c>
      <c r="C3586" s="2" t="s">
        <v>2426</v>
      </c>
      <c r="D3586" s="2" t="s">
        <v>3607</v>
      </c>
      <c r="E3586">
        <v>95</v>
      </c>
      <c r="F3586" t="str">
        <f>+VLOOKUP(E3586,[1]CLIENTES!A:B,2,0)</f>
        <v>Olivia</v>
      </c>
      <c r="G3586">
        <v>345</v>
      </c>
      <c r="H3586" t="str">
        <f>+VLOOKUP(G3586,[1]SKU!A:B,2,0)</f>
        <v>MOODS TIZA RECT 58 x 117 S.LOREN 2DA CAL</v>
      </c>
      <c r="I3586" t="str">
        <f>+VLOOKUP(G3586,[1]SKU!A:D,4,0)</f>
        <v>PORCELANATO</v>
      </c>
      <c r="J3586" t="str">
        <f>+VLOOKUP(G3586,[1]SKU!A:E,5,0)</f>
        <v>Cementos</v>
      </c>
      <c r="K3586" t="str">
        <f>+VLOOKUP(G3586,[1]SKU!A:C,3,0)</f>
        <v>SAN LORENZO</v>
      </c>
      <c r="L3586">
        <v>77</v>
      </c>
      <c r="M3586">
        <v>53.430949392743287</v>
      </c>
      <c r="N3586">
        <f>+VLOOKUP([1]VENTAS!G3586,[1]SKU!A:G,6,0)</f>
        <v>6151</v>
      </c>
      <c r="O3586" s="4">
        <f t="shared" si="55"/>
        <v>328653.76971476397</v>
      </c>
    </row>
    <row r="3587" spans="1:15" x14ac:dyDescent="0.3">
      <c r="A3587" s="1">
        <v>44974</v>
      </c>
      <c r="B3587" s="2" t="s">
        <v>2425</v>
      </c>
      <c r="C3587" s="2" t="s">
        <v>2426</v>
      </c>
      <c r="D3587" s="2" t="s">
        <v>3608</v>
      </c>
      <c r="E3587">
        <v>112</v>
      </c>
      <c r="F3587" t="str">
        <f>+VLOOKUP(E3587,[1]CLIENTES!A:B,2,0)</f>
        <v>Anahy</v>
      </c>
      <c r="G3587">
        <v>121</v>
      </c>
      <c r="H3587" t="str">
        <f>+VLOOKUP(G3587,[1]SKU!A:B,2,0)</f>
        <v>MURO PIEDRA  PETROLEO 31 x 53 LOURDES 1RA C</v>
      </c>
      <c r="I3587" t="str">
        <f>+VLOOKUP(G3587,[1]SKU!A:D,4,0)</f>
        <v>CERAMICO</v>
      </c>
      <c r="J3587" t="str">
        <f>+VLOOKUP(G3587,[1]SKU!A:E,5,0)</f>
        <v>Piedras</v>
      </c>
      <c r="K3587" t="str">
        <f>+VLOOKUP(G3587,[1]SKU!A:C,3,0)</f>
        <v>LOURDES</v>
      </c>
      <c r="L3587">
        <v>52</v>
      </c>
      <c r="M3587">
        <v>20.26412574835074</v>
      </c>
      <c r="N3587">
        <f>+VLOOKUP([1]VENTAS!G3587,[1]SKU!A:G,6,0)</f>
        <v>1657</v>
      </c>
      <c r="O3587" s="4">
        <f t="shared" ref="O3587:O3650" si="56">+N3587*M3587</f>
        <v>33577.656365017174</v>
      </c>
    </row>
    <row r="3588" spans="1:15" x14ac:dyDescent="0.3">
      <c r="A3588" s="1">
        <v>44969</v>
      </c>
      <c r="B3588" s="2" t="s">
        <v>2425</v>
      </c>
      <c r="C3588" s="2" t="s">
        <v>2426</v>
      </c>
      <c r="D3588" s="2" t="s">
        <v>3609</v>
      </c>
      <c r="E3588">
        <v>36</v>
      </c>
      <c r="F3588" t="str">
        <f>+VLOOKUP(E3588,[1]CLIENTES!A:B,2,0)</f>
        <v>Kevin</v>
      </c>
      <c r="G3588">
        <v>82</v>
      </c>
      <c r="H3588" t="str">
        <f>+VLOOKUP(G3588,[1]SKU!A:B,2,0)</f>
        <v>PORTLAND STEEL 50 X 50 CORTINES 2DA C</v>
      </c>
      <c r="I3588" t="str">
        <f>+VLOOKUP(G3588,[1]SKU!A:D,4,0)</f>
        <v>CERAMICO</v>
      </c>
      <c r="J3588" t="str">
        <f>+VLOOKUP(G3588,[1]SKU!A:E,5,0)</f>
        <v>Cementos</v>
      </c>
      <c r="K3588" t="str">
        <f>+VLOOKUP(G3588,[1]SKU!A:C,3,0)</f>
        <v>CORTINES</v>
      </c>
      <c r="L3588">
        <v>88</v>
      </c>
      <c r="M3588">
        <v>80.906540194376248</v>
      </c>
      <c r="N3588">
        <f>+VLOOKUP([1]VENTAS!G3588,[1]SKU!A:G,6,0)</f>
        <v>6296</v>
      </c>
      <c r="O3588" s="4">
        <f t="shared" si="56"/>
        <v>509387.57706379285</v>
      </c>
    </row>
    <row r="3589" spans="1:15" x14ac:dyDescent="0.3">
      <c r="A3589" s="1">
        <v>44971</v>
      </c>
      <c r="B3589" s="2" t="s">
        <v>2425</v>
      </c>
      <c r="C3589" s="2" t="s">
        <v>2426</v>
      </c>
      <c r="D3589" s="2" t="s">
        <v>3610</v>
      </c>
      <c r="E3589">
        <v>61</v>
      </c>
      <c r="F3589" t="str">
        <f>+VLOOKUP(E3589,[1]CLIENTES!A:B,2,0)</f>
        <v>Jordan</v>
      </c>
      <c r="G3589">
        <v>172</v>
      </c>
      <c r="H3589" t="str">
        <f>+VLOOKUP(G3589,[1]SKU!A:B,2,0)</f>
        <v>TUIL BLANCO BRILL 33 X 45,3 SCOP 1RA C</v>
      </c>
      <c r="I3589" t="str">
        <f>+VLOOKUP(G3589,[1]SKU!A:D,4,0)</f>
        <v>CERAMICO</v>
      </c>
      <c r="J3589" t="str">
        <f>+VLOOKUP(G3589,[1]SKU!A:E,5,0)</f>
        <v>Deco &amp; Mas</v>
      </c>
      <c r="K3589" t="str">
        <f>+VLOOKUP(G3589,[1]SKU!A:C,3,0)</f>
        <v>SCOP</v>
      </c>
      <c r="L3589">
        <v>46</v>
      </c>
      <c r="M3589">
        <v>6.6008315453612632</v>
      </c>
      <c r="N3589">
        <f>+VLOOKUP([1]VENTAS!G3589,[1]SKU!A:G,6,0)</f>
        <v>5047</v>
      </c>
      <c r="O3589" s="4">
        <f t="shared" si="56"/>
        <v>33314.396809438294</v>
      </c>
    </row>
    <row r="3590" spans="1:15" x14ac:dyDescent="0.3">
      <c r="A3590" s="1">
        <v>44933</v>
      </c>
      <c r="B3590" s="2" t="s">
        <v>2425</v>
      </c>
      <c r="C3590" s="2" t="s">
        <v>2426</v>
      </c>
      <c r="D3590" s="2" t="s">
        <v>3611</v>
      </c>
      <c r="E3590">
        <v>151</v>
      </c>
      <c r="F3590" t="str">
        <f>+VLOOKUP(E3590,[1]CLIENTES!A:B,2,0)</f>
        <v>Mara</v>
      </c>
      <c r="G3590">
        <v>279</v>
      </c>
      <c r="H3590" t="str">
        <f>+VLOOKUP(G3590,[1]SKU!A:B,2,0)</f>
        <v>DECAP 21 X 120 C.NEGRO 1RA C</v>
      </c>
      <c r="I3590" t="str">
        <f>+VLOOKUP(G3590,[1]SKU!A:D,4,0)</f>
        <v>PORCELANATO</v>
      </c>
      <c r="J3590" t="str">
        <f>+VLOOKUP(G3590,[1]SKU!A:E,5,0)</f>
        <v>Maderas</v>
      </c>
      <c r="K3590" t="str">
        <f>+VLOOKUP(G3590,[1]SKU!A:C,3,0)</f>
        <v>CERRO NEGRO</v>
      </c>
      <c r="L3590">
        <v>136</v>
      </c>
      <c r="M3590">
        <v>75.776859613527904</v>
      </c>
      <c r="N3590">
        <f>+VLOOKUP([1]VENTAS!G3590,[1]SKU!A:G,6,0)</f>
        <v>8785</v>
      </c>
      <c r="O3590" s="4">
        <f t="shared" si="56"/>
        <v>665699.71170484263</v>
      </c>
    </row>
    <row r="3591" spans="1:15" x14ac:dyDescent="0.3">
      <c r="A3591" s="1">
        <v>44974</v>
      </c>
      <c r="B3591" s="2" t="s">
        <v>2425</v>
      </c>
      <c r="C3591" s="2" t="s">
        <v>2426</v>
      </c>
      <c r="D3591" s="2" t="s">
        <v>3612</v>
      </c>
      <c r="E3591">
        <v>60</v>
      </c>
      <c r="F3591" t="str">
        <f>+VLOOKUP(E3591,[1]CLIENTES!A:B,2,0)</f>
        <v>Jeans</v>
      </c>
      <c r="G3591">
        <v>55</v>
      </c>
      <c r="H3591" t="str">
        <f>+VLOOKUP(G3591,[1]SKU!A:B,2,0)</f>
        <v>PAVIA 50 x 50 CAÑUELAS 1RA C</v>
      </c>
      <c r="I3591" t="str">
        <f>+VLOOKUP(G3591,[1]SKU!A:D,4,0)</f>
        <v>CERAMICO</v>
      </c>
      <c r="J3591" t="str">
        <f>+VLOOKUP(G3591,[1]SKU!A:E,5,0)</f>
        <v>Marmoles</v>
      </c>
      <c r="K3591" t="str">
        <f>+VLOOKUP(G3591,[1]SKU!A:C,3,0)</f>
        <v>CAÑUELAS</v>
      </c>
      <c r="L3591">
        <v>38</v>
      </c>
      <c r="M3591">
        <v>10.872511388555234</v>
      </c>
      <c r="N3591">
        <f>+VLOOKUP([1]VENTAS!G3591,[1]SKU!A:G,6,0)</f>
        <v>7333</v>
      </c>
      <c r="O3591" s="4">
        <f t="shared" si="56"/>
        <v>79728.126012275534</v>
      </c>
    </row>
    <row r="3592" spans="1:15" x14ac:dyDescent="0.3">
      <c r="A3592" s="1">
        <v>44956</v>
      </c>
      <c r="B3592" s="2" t="s">
        <v>2425</v>
      </c>
      <c r="C3592" s="2" t="s">
        <v>2426</v>
      </c>
      <c r="D3592" s="2" t="s">
        <v>3613</v>
      </c>
      <c r="E3592">
        <v>233</v>
      </c>
      <c r="F3592" t="str">
        <f>+VLOOKUP(E3592,[1]CLIENTES!A:B,2,0)</f>
        <v>Mabel</v>
      </c>
      <c r="G3592">
        <v>189</v>
      </c>
      <c r="H3592" t="str">
        <f>+VLOOKUP(G3592,[1]SKU!A:B,2,0)</f>
        <v>RECIFE ARENA 38 x 38 C.NEGRO 2DA CAL</v>
      </c>
      <c r="I3592" t="str">
        <f>+VLOOKUP(G3592,[1]SKU!A:D,4,0)</f>
        <v>CERAMICO</v>
      </c>
      <c r="J3592" t="str">
        <f>+VLOOKUP(G3592,[1]SKU!A:E,5,0)</f>
        <v>Cementos</v>
      </c>
      <c r="K3592" t="str">
        <f>+VLOOKUP(G3592,[1]SKU!A:C,3,0)</f>
        <v>CERRO NEGRO</v>
      </c>
      <c r="L3592">
        <v>84</v>
      </c>
      <c r="M3592">
        <v>6.61778319327221</v>
      </c>
      <c r="N3592">
        <f>+VLOOKUP([1]VENTAS!G3592,[1]SKU!A:G,6,0)</f>
        <v>4175</v>
      </c>
      <c r="O3592" s="4">
        <f t="shared" si="56"/>
        <v>27629.244831911477</v>
      </c>
    </row>
    <row r="3593" spans="1:15" x14ac:dyDescent="0.3">
      <c r="A3593" s="1">
        <v>44927</v>
      </c>
      <c r="B3593" s="2" t="s">
        <v>2425</v>
      </c>
      <c r="C3593" s="2" t="s">
        <v>2426</v>
      </c>
      <c r="D3593" s="2" t="s">
        <v>3614</v>
      </c>
      <c r="E3593">
        <v>72</v>
      </c>
      <c r="F3593" t="str">
        <f>+VLOOKUP(E3593,[1]CLIENTES!A:B,2,0)</f>
        <v>Esteban</v>
      </c>
      <c r="G3593">
        <v>141</v>
      </c>
      <c r="H3593" t="str">
        <f>+VLOOKUP(G3593,[1]SKU!A:B,2,0)</f>
        <v>MURO PIEDRA  BRICK 31 x 53 LOURDES 1RA C</v>
      </c>
      <c r="I3593" t="str">
        <f>+VLOOKUP(G3593,[1]SKU!A:D,4,0)</f>
        <v>CERAMICO</v>
      </c>
      <c r="J3593" t="str">
        <f>+VLOOKUP(G3593,[1]SKU!A:E,5,0)</f>
        <v>Piedras</v>
      </c>
      <c r="K3593" t="str">
        <f>+VLOOKUP(G3593,[1]SKU!A:C,3,0)</f>
        <v>LOURDES</v>
      </c>
      <c r="L3593">
        <v>82</v>
      </c>
      <c r="M3593">
        <v>50.688246053304901</v>
      </c>
      <c r="N3593">
        <f>+VLOOKUP([1]VENTAS!G3593,[1]SKU!A:G,6,0)</f>
        <v>8048</v>
      </c>
      <c r="O3593" s="4">
        <f t="shared" si="56"/>
        <v>407939.00423699786</v>
      </c>
    </row>
    <row r="3594" spans="1:15" x14ac:dyDescent="0.3">
      <c r="A3594" s="1">
        <v>44952</v>
      </c>
      <c r="B3594" s="2" t="s">
        <v>2425</v>
      </c>
      <c r="C3594" s="2" t="s">
        <v>2426</v>
      </c>
      <c r="D3594" s="2" t="s">
        <v>3615</v>
      </c>
      <c r="E3594">
        <v>178</v>
      </c>
      <c r="F3594" t="str">
        <f>+VLOOKUP(E3594,[1]CLIENTES!A:B,2,0)</f>
        <v>Bernardo</v>
      </c>
      <c r="G3594">
        <v>18</v>
      </c>
      <c r="H3594" t="str">
        <f>+VLOOKUP(G3594,[1]SKU!A:B,2,0)</f>
        <v>ASPEN BRILLANTE 29 x 59 C.NEGRO 2DA C</v>
      </c>
      <c r="I3594" t="str">
        <f>+VLOOKUP(G3594,[1]SKU!A:D,4,0)</f>
        <v>CERAMICO</v>
      </c>
      <c r="J3594" t="str">
        <f>+VLOOKUP(G3594,[1]SKU!A:E,5,0)</f>
        <v>Deco &amp; Mas</v>
      </c>
      <c r="K3594" t="str">
        <f>+VLOOKUP(G3594,[1]SKU!A:C,3,0)</f>
        <v>CERRO NEGRO</v>
      </c>
      <c r="L3594">
        <v>119</v>
      </c>
      <c r="M3594">
        <v>74.140732686466336</v>
      </c>
      <c r="N3594">
        <f>+VLOOKUP([1]VENTAS!G3594,[1]SKU!A:G,6,0)</f>
        <v>1479</v>
      </c>
      <c r="O3594" s="4">
        <f t="shared" si="56"/>
        <v>109654.14364328371</v>
      </c>
    </row>
    <row r="3595" spans="1:15" x14ac:dyDescent="0.3">
      <c r="A3595" s="1">
        <v>44965</v>
      </c>
      <c r="B3595" s="2" t="s">
        <v>2425</v>
      </c>
      <c r="C3595" s="2" t="s">
        <v>2426</v>
      </c>
      <c r="D3595" s="2" t="s">
        <v>3616</v>
      </c>
      <c r="E3595">
        <v>186</v>
      </c>
      <c r="F3595" t="str">
        <f>+VLOOKUP(E3595,[1]CLIENTES!A:B,2,0)</f>
        <v>Maykol</v>
      </c>
      <c r="G3595">
        <v>43</v>
      </c>
      <c r="H3595" t="str">
        <f>+VLOOKUP(G3595,[1]SKU!A:B,2,0)</f>
        <v>SAN TELMO TERRA 35 x 35  LOURDES 1RA C</v>
      </c>
      <c r="I3595" t="str">
        <f>+VLOOKUP(G3595,[1]SKU!A:D,4,0)</f>
        <v>CERAMICO</v>
      </c>
      <c r="J3595" t="str">
        <f>+VLOOKUP(G3595,[1]SKU!A:E,5,0)</f>
        <v>Piedras</v>
      </c>
      <c r="K3595" t="str">
        <f>+VLOOKUP(G3595,[1]SKU!A:C,3,0)</f>
        <v>LOURDES</v>
      </c>
      <c r="L3595">
        <v>32</v>
      </c>
      <c r="M3595">
        <v>19.872676313800056</v>
      </c>
      <c r="N3595">
        <f>+VLOOKUP([1]VENTAS!G3595,[1]SKU!A:G,6,0)</f>
        <v>5132</v>
      </c>
      <c r="O3595" s="4">
        <f t="shared" si="56"/>
        <v>101986.57484242189</v>
      </c>
    </row>
    <row r="3596" spans="1:15" x14ac:dyDescent="0.3">
      <c r="A3596" s="1">
        <v>44932</v>
      </c>
      <c r="B3596" s="2" t="s">
        <v>2425</v>
      </c>
      <c r="C3596" s="2" t="s">
        <v>2426</v>
      </c>
      <c r="D3596" s="2" t="s">
        <v>3617</v>
      </c>
      <c r="E3596">
        <v>138</v>
      </c>
      <c r="F3596" t="str">
        <f>+VLOOKUP(E3596,[1]CLIENTES!A:B,2,0)</f>
        <v>Pedro</v>
      </c>
      <c r="G3596">
        <v>22</v>
      </c>
      <c r="H3596" t="str">
        <f>+VLOOKUP(G3596,[1]SKU!A:B,2,0)</f>
        <v>STAGE GRIS 51 X 51 ALLPA 2DA C</v>
      </c>
      <c r="I3596" t="str">
        <f>+VLOOKUP(G3596,[1]SKU!A:D,4,0)</f>
        <v>CERAMICO</v>
      </c>
      <c r="J3596" t="str">
        <f>+VLOOKUP(G3596,[1]SKU!A:E,5,0)</f>
        <v>Maderas</v>
      </c>
      <c r="K3596" t="str">
        <f>+VLOOKUP(G3596,[1]SKU!A:C,3,0)</f>
        <v>ALLPA</v>
      </c>
      <c r="L3596">
        <v>145</v>
      </c>
      <c r="M3596">
        <v>60.565023998866934</v>
      </c>
      <c r="N3596">
        <f>+VLOOKUP([1]VENTAS!G3596,[1]SKU!A:G,6,0)</f>
        <v>3914</v>
      </c>
      <c r="O3596" s="4">
        <f t="shared" si="56"/>
        <v>237051.50393156518</v>
      </c>
    </row>
    <row r="3597" spans="1:15" x14ac:dyDescent="0.3">
      <c r="A3597" s="1">
        <v>44963</v>
      </c>
      <c r="B3597" s="2" t="s">
        <v>2425</v>
      </c>
      <c r="C3597" s="2" t="s">
        <v>2426</v>
      </c>
      <c r="D3597" s="2" t="s">
        <v>3618</v>
      </c>
      <c r="E3597">
        <v>230</v>
      </c>
      <c r="F3597" t="str">
        <f>+VLOOKUP(E3597,[1]CLIENTES!A:B,2,0)</f>
        <v>Willians</v>
      </c>
      <c r="G3597">
        <v>279</v>
      </c>
      <c r="H3597" t="str">
        <f>+VLOOKUP(G3597,[1]SKU!A:B,2,0)</f>
        <v>DECAP 21 X 120 C.NEGRO 1RA C</v>
      </c>
      <c r="I3597" t="str">
        <f>+VLOOKUP(G3597,[1]SKU!A:D,4,0)</f>
        <v>PORCELANATO</v>
      </c>
      <c r="J3597" t="str">
        <f>+VLOOKUP(G3597,[1]SKU!A:E,5,0)</f>
        <v>Maderas</v>
      </c>
      <c r="K3597" t="str">
        <f>+VLOOKUP(G3597,[1]SKU!A:C,3,0)</f>
        <v>CERRO NEGRO</v>
      </c>
      <c r="L3597">
        <v>27</v>
      </c>
      <c r="M3597">
        <v>15.043935364450393</v>
      </c>
      <c r="N3597">
        <f>+VLOOKUP([1]VENTAS!G3597,[1]SKU!A:G,6,0)</f>
        <v>8785</v>
      </c>
      <c r="O3597" s="4">
        <f t="shared" si="56"/>
        <v>132160.9721766967</v>
      </c>
    </row>
    <row r="3598" spans="1:15" x14ac:dyDescent="0.3">
      <c r="A3598" s="1">
        <v>44975</v>
      </c>
      <c r="B3598" s="2" t="s">
        <v>2425</v>
      </c>
      <c r="C3598" s="2" t="s">
        <v>2426</v>
      </c>
      <c r="D3598" s="2" t="s">
        <v>3619</v>
      </c>
      <c r="E3598">
        <v>91</v>
      </c>
      <c r="F3598" t="str">
        <f>+VLOOKUP(E3598,[1]CLIENTES!A:B,2,0)</f>
        <v>Denis</v>
      </c>
      <c r="G3598">
        <v>263</v>
      </c>
      <c r="H3598" t="str">
        <f>+VLOOKUP(G3598,[1]SKU!A:B,2,0)</f>
        <v>CALIPSO WHITE 53 x 53 SAN PIETRO 2DA C</v>
      </c>
      <c r="I3598" t="str">
        <f>+VLOOKUP(G3598,[1]SKU!A:D,4,0)</f>
        <v>PORCELANATO</v>
      </c>
      <c r="J3598" t="str">
        <f>+VLOOKUP(G3598,[1]SKU!A:E,5,0)</f>
        <v>Marmoles</v>
      </c>
      <c r="K3598" t="str">
        <f>+VLOOKUP(G3598,[1]SKU!A:C,3,0)</f>
        <v>SAN PIETRO</v>
      </c>
      <c r="L3598">
        <v>110</v>
      </c>
      <c r="M3598">
        <v>27.246240021635113</v>
      </c>
      <c r="N3598">
        <f>+VLOOKUP([1]VENTAS!G3598,[1]SKU!A:G,6,0)</f>
        <v>1481</v>
      </c>
      <c r="O3598" s="4">
        <f t="shared" si="56"/>
        <v>40351.681472041601</v>
      </c>
    </row>
    <row r="3599" spans="1:15" x14ac:dyDescent="0.3">
      <c r="A3599" s="1">
        <v>44958</v>
      </c>
      <c r="B3599" s="2" t="s">
        <v>2425</v>
      </c>
      <c r="C3599" s="2" t="s">
        <v>2426</v>
      </c>
      <c r="D3599" s="2" t="s">
        <v>3620</v>
      </c>
      <c r="E3599">
        <v>169</v>
      </c>
      <c r="F3599" t="str">
        <f>+VLOOKUP(E3599,[1]CLIENTES!A:B,2,0)</f>
        <v>Belen</v>
      </c>
      <c r="G3599">
        <v>335</v>
      </c>
      <c r="H3599" t="str">
        <f>+VLOOKUP(G3599,[1]SKU!A:B,2,0)</f>
        <v>ROCCA ARDESIA SIENA RT. 28 X 58 S.LOREN 2DA C</v>
      </c>
      <c r="I3599" t="str">
        <f>+VLOOKUP(G3599,[1]SKU!A:D,4,0)</f>
        <v>PORCELANATO</v>
      </c>
      <c r="J3599" t="str">
        <f>+VLOOKUP(G3599,[1]SKU!A:E,5,0)</f>
        <v>Piedras</v>
      </c>
      <c r="K3599" t="str">
        <f>+VLOOKUP(G3599,[1]SKU!A:C,3,0)</f>
        <v>SAN LORENZO</v>
      </c>
      <c r="L3599">
        <v>36</v>
      </c>
      <c r="M3599">
        <v>17.837840574759181</v>
      </c>
      <c r="N3599">
        <f>+VLOOKUP([1]VENTAS!G3599,[1]SKU!A:G,6,0)</f>
        <v>2913</v>
      </c>
      <c r="O3599" s="4">
        <f t="shared" si="56"/>
        <v>51961.629594273494</v>
      </c>
    </row>
    <row r="3600" spans="1:15" x14ac:dyDescent="0.3">
      <c r="A3600" s="1">
        <v>44957</v>
      </c>
      <c r="B3600" s="2" t="s">
        <v>2425</v>
      </c>
      <c r="C3600" s="2" t="s">
        <v>2426</v>
      </c>
      <c r="D3600" s="2" t="s">
        <v>3621</v>
      </c>
      <c r="E3600">
        <v>22</v>
      </c>
      <c r="F3600" t="str">
        <f>+VLOOKUP(E3600,[1]CLIENTES!A:B,2,0)</f>
        <v>Lucia</v>
      </c>
      <c r="G3600">
        <v>298</v>
      </c>
      <c r="H3600" t="str">
        <f>+VLOOKUP(G3600,[1]SKU!A:B,2,0)</f>
        <v>GRANZA LIGHT GREY OUT 120 X 120 VITE 2DA C</v>
      </c>
      <c r="I3600" t="str">
        <f>+VLOOKUP(G3600,[1]SKU!A:D,4,0)</f>
        <v>PORCELANATO</v>
      </c>
      <c r="J3600" t="str">
        <f>+VLOOKUP(G3600,[1]SKU!A:E,5,0)</f>
        <v>Piedras</v>
      </c>
      <c r="K3600" t="str">
        <f>+VLOOKUP(G3600,[1]SKU!A:C,3,0)</f>
        <v>VITE</v>
      </c>
      <c r="L3600">
        <v>54</v>
      </c>
      <c r="M3600">
        <v>50.57649149925313</v>
      </c>
      <c r="N3600">
        <f>+VLOOKUP([1]VENTAS!G3600,[1]SKU!A:G,6,0)</f>
        <v>7944</v>
      </c>
      <c r="O3600" s="4">
        <f t="shared" si="56"/>
        <v>401779.6484700669</v>
      </c>
    </row>
    <row r="3601" spans="1:15" x14ac:dyDescent="0.3">
      <c r="A3601" s="1">
        <v>44927</v>
      </c>
      <c r="B3601" s="2" t="s">
        <v>2425</v>
      </c>
      <c r="C3601" s="2" t="s">
        <v>2426</v>
      </c>
      <c r="D3601" s="2" t="s">
        <v>3622</v>
      </c>
      <c r="E3601">
        <v>50</v>
      </c>
      <c r="F3601" t="str">
        <f>+VLOOKUP(E3601,[1]CLIENTES!A:B,2,0)</f>
        <v>Eythan</v>
      </c>
      <c r="G3601">
        <v>237</v>
      </c>
      <c r="H3601" t="str">
        <f>+VLOOKUP(G3601,[1]SKU!A:B,2,0)</f>
        <v>CALACATTA PULIDO 120 X 120 VITE 2DA C</v>
      </c>
      <c r="I3601" t="str">
        <f>+VLOOKUP(G3601,[1]SKU!A:D,4,0)</f>
        <v>PORCELANATO</v>
      </c>
      <c r="J3601" t="str">
        <f>+VLOOKUP(G3601,[1]SKU!A:E,5,0)</f>
        <v>Marmoles</v>
      </c>
      <c r="K3601" t="str">
        <f>+VLOOKUP(G3601,[1]SKU!A:C,3,0)</f>
        <v>VITE</v>
      </c>
      <c r="L3601">
        <v>50</v>
      </c>
      <c r="M3601">
        <v>26.040448013157285</v>
      </c>
      <c r="N3601">
        <f>+VLOOKUP([1]VENTAS!G3601,[1]SKU!A:G,6,0)</f>
        <v>3638</v>
      </c>
      <c r="O3601" s="4">
        <f t="shared" si="56"/>
        <v>94735.149871866204</v>
      </c>
    </row>
    <row r="3602" spans="1:15" x14ac:dyDescent="0.3">
      <c r="A3602" s="1">
        <v>44970</v>
      </c>
      <c r="B3602" s="2" t="s">
        <v>2425</v>
      </c>
      <c r="C3602" s="2" t="s">
        <v>2426</v>
      </c>
      <c r="D3602" s="2" t="s">
        <v>3623</v>
      </c>
      <c r="E3602">
        <v>61</v>
      </c>
      <c r="F3602" t="str">
        <f>+VLOOKUP(E3602,[1]CLIENTES!A:B,2,0)</f>
        <v>Jordan</v>
      </c>
      <c r="G3602">
        <v>240</v>
      </c>
      <c r="H3602" t="str">
        <f>+VLOOKUP(G3602,[1]SKU!A:B,2,0)</f>
        <v>MONACO GRIS PUL RECT 58 x 117 C.NEGRO 1RA C</v>
      </c>
      <c r="I3602" t="str">
        <f>+VLOOKUP(G3602,[1]SKU!A:D,4,0)</f>
        <v>PORCELANATO</v>
      </c>
      <c r="J3602" t="str">
        <f>+VLOOKUP(G3602,[1]SKU!A:E,5,0)</f>
        <v>Marmoles</v>
      </c>
      <c r="K3602" t="str">
        <f>+VLOOKUP(G3602,[1]SKU!A:C,3,0)</f>
        <v>CERRO NEGRO</v>
      </c>
      <c r="L3602">
        <v>1</v>
      </c>
      <c r="M3602">
        <v>0.88546980438421252</v>
      </c>
      <c r="N3602">
        <f>+VLOOKUP([1]VENTAS!G3602,[1]SKU!A:G,6,0)</f>
        <v>8545</v>
      </c>
      <c r="O3602" s="4">
        <f t="shared" si="56"/>
        <v>7566.3394784630964</v>
      </c>
    </row>
    <row r="3603" spans="1:15" x14ac:dyDescent="0.3">
      <c r="A3603" s="1">
        <v>44949</v>
      </c>
      <c r="B3603" s="2" t="s">
        <v>2425</v>
      </c>
      <c r="C3603" s="2" t="s">
        <v>2426</v>
      </c>
      <c r="D3603" s="2" t="s">
        <v>3624</v>
      </c>
      <c r="E3603">
        <v>3</v>
      </c>
      <c r="F3603" t="str">
        <f>+VLOOKUP(E3603,[1]CLIENTES!A:B,2,0)</f>
        <v>Tarek</v>
      </c>
      <c r="G3603">
        <v>11</v>
      </c>
      <c r="H3603" t="str">
        <f>+VLOOKUP(G3603,[1]SKU!A:B,2,0)</f>
        <v>BIANCO SAT 25 x 35 LOURDES 1RA C</v>
      </c>
      <c r="I3603" t="str">
        <f>+VLOOKUP(G3603,[1]SKU!A:D,4,0)</f>
        <v>CERAMICO</v>
      </c>
      <c r="J3603" t="str">
        <f>+VLOOKUP(G3603,[1]SKU!A:E,5,0)</f>
        <v>Deco &amp; Mas</v>
      </c>
      <c r="K3603" t="str">
        <f>+VLOOKUP(G3603,[1]SKU!A:C,3,0)</f>
        <v>LOURDES</v>
      </c>
      <c r="L3603">
        <v>68</v>
      </c>
      <c r="M3603">
        <v>36.133982378039505</v>
      </c>
      <c r="N3603">
        <f>+VLOOKUP([1]VENTAS!G3603,[1]SKU!A:G,6,0)</f>
        <v>7534</v>
      </c>
      <c r="O3603" s="4">
        <f t="shared" si="56"/>
        <v>272233.42323614965</v>
      </c>
    </row>
    <row r="3604" spans="1:15" x14ac:dyDescent="0.3">
      <c r="A3604" s="1">
        <v>44967</v>
      </c>
      <c r="B3604" s="2" t="s">
        <v>2425</v>
      </c>
      <c r="C3604" s="2" t="s">
        <v>2426</v>
      </c>
      <c r="D3604" s="2" t="s">
        <v>3625</v>
      </c>
      <c r="E3604">
        <v>36</v>
      </c>
      <c r="F3604" t="str">
        <f>+VLOOKUP(E3604,[1]CLIENTES!A:B,2,0)</f>
        <v>Kevin</v>
      </c>
      <c r="G3604">
        <v>247</v>
      </c>
      <c r="H3604" t="str">
        <f>+VLOOKUP(G3604,[1]SKU!A:B,2,0)</f>
        <v>PORCELANATO RETRO 20 X 60 ALBERDI 1RA C</v>
      </c>
      <c r="I3604" t="str">
        <f>+VLOOKUP(G3604,[1]SKU!A:D,4,0)</f>
        <v>PORCELANATO</v>
      </c>
      <c r="J3604" t="str">
        <f>+VLOOKUP(G3604,[1]SKU!A:E,5,0)</f>
        <v>Maderas</v>
      </c>
      <c r="K3604" t="str">
        <f>+VLOOKUP(G3604,[1]SKU!A:C,3,0)</f>
        <v>ALBERDI</v>
      </c>
      <c r="L3604">
        <v>124</v>
      </c>
      <c r="M3604">
        <v>21.022036296537916</v>
      </c>
      <c r="N3604">
        <f>+VLOOKUP([1]VENTAS!G3604,[1]SKU!A:G,6,0)</f>
        <v>7557</v>
      </c>
      <c r="O3604" s="4">
        <f t="shared" si="56"/>
        <v>158863.52829293703</v>
      </c>
    </row>
    <row r="3605" spans="1:15" x14ac:dyDescent="0.3">
      <c r="A3605" s="1">
        <v>44937</v>
      </c>
      <c r="B3605" s="2" t="s">
        <v>2425</v>
      </c>
      <c r="C3605" s="2" t="s">
        <v>2426</v>
      </c>
      <c r="D3605" s="2" t="s">
        <v>3626</v>
      </c>
      <c r="E3605">
        <v>242</v>
      </c>
      <c r="F3605" t="str">
        <f>+VLOOKUP(E3605,[1]CLIENTES!A:B,2,0)</f>
        <v>Pilar</v>
      </c>
      <c r="G3605">
        <v>161</v>
      </c>
      <c r="H3605" t="str">
        <f>+VLOOKUP(G3605,[1]SKU!A:B,2,0)</f>
        <v>BLANCO PERLA SAT 33 x 45,3 S.LOREN 1RA C</v>
      </c>
      <c r="I3605" t="str">
        <f>+VLOOKUP(G3605,[1]SKU!A:D,4,0)</f>
        <v>CERAMICO</v>
      </c>
      <c r="J3605" t="str">
        <f>+VLOOKUP(G3605,[1]SKU!A:E,5,0)</f>
        <v>Deco &amp; Mas</v>
      </c>
      <c r="K3605" t="str">
        <f>+VLOOKUP(G3605,[1]SKU!A:C,3,0)</f>
        <v>SAN LORENZO</v>
      </c>
      <c r="L3605">
        <v>29</v>
      </c>
      <c r="M3605">
        <v>17.337649541246755</v>
      </c>
      <c r="N3605">
        <f>+VLOOKUP([1]VENTAS!G3605,[1]SKU!A:G,6,0)</f>
        <v>4870</v>
      </c>
      <c r="O3605" s="4">
        <f t="shared" si="56"/>
        <v>84434.353265871701</v>
      </c>
    </row>
    <row r="3606" spans="1:15" x14ac:dyDescent="0.3">
      <c r="A3606" s="1">
        <v>44972</v>
      </c>
      <c r="B3606" s="2" t="s">
        <v>2425</v>
      </c>
      <c r="C3606" s="2" t="s">
        <v>2426</v>
      </c>
      <c r="D3606" s="2" t="s">
        <v>3627</v>
      </c>
      <c r="E3606">
        <v>236</v>
      </c>
      <c r="F3606" t="str">
        <f>+VLOOKUP(E3606,[1]CLIENTES!A:B,2,0)</f>
        <v>Yasmin</v>
      </c>
      <c r="G3606">
        <v>43</v>
      </c>
      <c r="H3606" t="str">
        <f>+VLOOKUP(G3606,[1]SKU!A:B,2,0)</f>
        <v>SAN TELMO TERRA 35 x 35  LOURDES 1RA C</v>
      </c>
      <c r="I3606" t="str">
        <f>+VLOOKUP(G3606,[1]SKU!A:D,4,0)</f>
        <v>CERAMICO</v>
      </c>
      <c r="J3606" t="str">
        <f>+VLOOKUP(G3606,[1]SKU!A:E,5,0)</f>
        <v>Piedras</v>
      </c>
      <c r="K3606" t="str">
        <f>+VLOOKUP(G3606,[1]SKU!A:C,3,0)</f>
        <v>LOURDES</v>
      </c>
      <c r="L3606">
        <v>69</v>
      </c>
      <c r="M3606">
        <v>42.85045830163137</v>
      </c>
      <c r="N3606">
        <f>+VLOOKUP([1]VENTAS!G3606,[1]SKU!A:G,6,0)</f>
        <v>5132</v>
      </c>
      <c r="O3606" s="4">
        <f t="shared" si="56"/>
        <v>219908.5520039722</v>
      </c>
    </row>
    <row r="3607" spans="1:15" x14ac:dyDescent="0.3">
      <c r="A3607" s="1">
        <v>44940</v>
      </c>
      <c r="B3607" s="2" t="s">
        <v>2425</v>
      </c>
      <c r="C3607" s="2" t="s">
        <v>2426</v>
      </c>
      <c r="D3607" s="2" t="s">
        <v>3628</v>
      </c>
      <c r="E3607">
        <v>45</v>
      </c>
      <c r="F3607" t="str">
        <f>+VLOOKUP(E3607,[1]CLIENTES!A:B,2,0)</f>
        <v>Mayte</v>
      </c>
      <c r="G3607">
        <v>279</v>
      </c>
      <c r="H3607" t="str">
        <f>+VLOOKUP(G3607,[1]SKU!A:B,2,0)</f>
        <v>DECAP 21 X 120 C.NEGRO 1RA C</v>
      </c>
      <c r="I3607" t="str">
        <f>+VLOOKUP(G3607,[1]SKU!A:D,4,0)</f>
        <v>PORCELANATO</v>
      </c>
      <c r="J3607" t="str">
        <f>+VLOOKUP(G3607,[1]SKU!A:E,5,0)</f>
        <v>Maderas</v>
      </c>
      <c r="K3607" t="str">
        <f>+VLOOKUP(G3607,[1]SKU!A:C,3,0)</f>
        <v>CERRO NEGRO</v>
      </c>
      <c r="L3607">
        <v>136</v>
      </c>
      <c r="M3607">
        <v>75.776859613527904</v>
      </c>
      <c r="N3607">
        <f>+VLOOKUP([1]VENTAS!G3607,[1]SKU!A:G,6,0)</f>
        <v>8785</v>
      </c>
      <c r="O3607" s="4">
        <f t="shared" si="56"/>
        <v>665699.71170484263</v>
      </c>
    </row>
    <row r="3608" spans="1:15" x14ac:dyDescent="0.3">
      <c r="A3608" s="1">
        <v>44953</v>
      </c>
      <c r="B3608" s="2" t="s">
        <v>2425</v>
      </c>
      <c r="C3608" s="2" t="s">
        <v>2426</v>
      </c>
      <c r="D3608" s="2" t="s">
        <v>3629</v>
      </c>
      <c r="E3608">
        <v>137</v>
      </c>
      <c r="F3608" t="str">
        <f>+VLOOKUP(E3608,[1]CLIENTES!A:B,2,0)</f>
        <v>Milton</v>
      </c>
      <c r="G3608">
        <v>102</v>
      </c>
      <c r="H3608" t="str">
        <f>+VLOOKUP(G3608,[1]SKU!A:B,2,0)</f>
        <v>MUNICH GRIS 51 x 51 C.NEGRO 2DA CAL</v>
      </c>
      <c r="I3608" t="str">
        <f>+VLOOKUP(G3608,[1]SKU!A:D,4,0)</f>
        <v>CERAMICO</v>
      </c>
      <c r="J3608" t="str">
        <f>+VLOOKUP(G3608,[1]SKU!A:E,5,0)</f>
        <v>Cementos</v>
      </c>
      <c r="K3608" t="str">
        <f>+VLOOKUP(G3608,[1]SKU!A:C,3,0)</f>
        <v>CERRO NEGRO</v>
      </c>
      <c r="L3608">
        <v>6</v>
      </c>
      <c r="M3608">
        <v>1.461572624094551</v>
      </c>
      <c r="N3608">
        <f>+VLOOKUP([1]VENTAS!G3608,[1]SKU!A:G,6,0)</f>
        <v>7731</v>
      </c>
      <c r="O3608" s="4">
        <f t="shared" si="56"/>
        <v>11299.417956874973</v>
      </c>
    </row>
    <row r="3609" spans="1:15" x14ac:dyDescent="0.3">
      <c r="A3609" s="1">
        <v>44976</v>
      </c>
      <c r="B3609" s="2" t="s">
        <v>2425</v>
      </c>
      <c r="C3609" s="2" t="s">
        <v>2426</v>
      </c>
      <c r="D3609" s="2" t="s">
        <v>3630</v>
      </c>
      <c r="E3609">
        <v>135</v>
      </c>
      <c r="F3609" t="str">
        <f>+VLOOKUP(E3609,[1]CLIENTES!A:B,2,0)</f>
        <v>Stefano38</v>
      </c>
      <c r="G3609">
        <v>144</v>
      </c>
      <c r="H3609" t="str">
        <f>+VLOOKUP(G3609,[1]SKU!A:B,2,0)</f>
        <v>VENECIANO ARDESIA GRIS 33 x 33 S.LOREN 1RA C</v>
      </c>
      <c r="I3609" t="str">
        <f>+VLOOKUP(G3609,[1]SKU!A:D,4,0)</f>
        <v>CERAMICO</v>
      </c>
      <c r="J3609" t="str">
        <f>+VLOOKUP(G3609,[1]SKU!A:E,5,0)</f>
        <v>Deco &amp; Mas</v>
      </c>
      <c r="K3609" t="str">
        <f>+VLOOKUP(G3609,[1]SKU!A:C,3,0)</f>
        <v>SAN LORENZO</v>
      </c>
      <c r="L3609">
        <v>53</v>
      </c>
      <c r="M3609">
        <v>32.612960751963826</v>
      </c>
      <c r="N3609">
        <f>+VLOOKUP([1]VENTAS!G3609,[1]SKU!A:G,6,0)</f>
        <v>9020</v>
      </c>
      <c r="O3609" s="4">
        <f t="shared" si="56"/>
        <v>294168.90598271368</v>
      </c>
    </row>
    <row r="3610" spans="1:15" x14ac:dyDescent="0.3">
      <c r="A3610" s="1">
        <v>44984</v>
      </c>
      <c r="B3610" s="2" t="s">
        <v>2425</v>
      </c>
      <c r="C3610" s="2" t="s">
        <v>2426</v>
      </c>
      <c r="D3610" s="2" t="s">
        <v>3631</v>
      </c>
      <c r="E3610">
        <v>242</v>
      </c>
      <c r="F3610" t="str">
        <f>+VLOOKUP(E3610,[1]CLIENTES!A:B,2,0)</f>
        <v>Pilar</v>
      </c>
      <c r="G3610">
        <v>27</v>
      </c>
      <c r="H3610" t="str">
        <f>+VLOOKUP(G3610,[1]SKU!A:B,2,0)</f>
        <v>BLANCO PLUS 35 x 35 LOURDES 1RA C</v>
      </c>
      <c r="I3610" t="str">
        <f>+VLOOKUP(G3610,[1]SKU!A:D,4,0)</f>
        <v>CERAMICO</v>
      </c>
      <c r="J3610" t="str">
        <f>+VLOOKUP(G3610,[1]SKU!A:E,5,0)</f>
        <v>Deco &amp; Mas</v>
      </c>
      <c r="K3610" t="str">
        <f>+VLOOKUP(G3610,[1]SKU!A:C,3,0)</f>
        <v>LOURDES</v>
      </c>
      <c r="L3610">
        <v>146</v>
      </c>
      <c r="M3610">
        <v>32.64180383572284</v>
      </c>
      <c r="N3610">
        <f>+VLOOKUP([1]VENTAS!G3610,[1]SKU!A:G,6,0)</f>
        <v>9139</v>
      </c>
      <c r="O3610" s="4">
        <f t="shared" si="56"/>
        <v>298313.44525467104</v>
      </c>
    </row>
    <row r="3611" spans="1:15" x14ac:dyDescent="0.3">
      <c r="A3611" s="1">
        <v>44961</v>
      </c>
      <c r="B3611" s="2" t="s">
        <v>2425</v>
      </c>
      <c r="C3611" s="2" t="s">
        <v>2426</v>
      </c>
      <c r="D3611" s="2" t="s">
        <v>3632</v>
      </c>
      <c r="E3611">
        <v>173</v>
      </c>
      <c r="F3611" t="str">
        <f>+VLOOKUP(E3611,[1]CLIENTES!A:B,2,0)</f>
        <v>Lucas</v>
      </c>
      <c r="G3611">
        <v>195</v>
      </c>
      <c r="H3611" t="str">
        <f>+VLOOKUP(G3611,[1]SKU!A:B,2,0)</f>
        <v>AMBER TIZA 33 x 33 S.LOREN 1RA C</v>
      </c>
      <c r="I3611" t="str">
        <f>+VLOOKUP(G3611,[1]SKU!A:D,4,0)</f>
        <v>CERAMICO</v>
      </c>
      <c r="J3611" t="str">
        <f>+VLOOKUP(G3611,[1]SKU!A:E,5,0)</f>
        <v>Marmoles</v>
      </c>
      <c r="K3611" t="str">
        <f>+VLOOKUP(G3611,[1]SKU!A:C,3,0)</f>
        <v>SAN LORENZO</v>
      </c>
      <c r="L3611">
        <v>142</v>
      </c>
      <c r="M3611">
        <v>92.322056668298416</v>
      </c>
      <c r="N3611">
        <f>+VLOOKUP([1]VENTAS!G3611,[1]SKU!A:G,6,0)</f>
        <v>2494</v>
      </c>
      <c r="O3611" s="4">
        <f t="shared" si="56"/>
        <v>230251.20933073625</v>
      </c>
    </row>
    <row r="3612" spans="1:15" x14ac:dyDescent="0.3">
      <c r="A3612" s="1">
        <v>44978</v>
      </c>
      <c r="B3612" s="2" t="s">
        <v>2425</v>
      </c>
      <c r="C3612" s="2" t="s">
        <v>2426</v>
      </c>
      <c r="D3612" s="2" t="s">
        <v>3633</v>
      </c>
      <c r="E3612">
        <v>217</v>
      </c>
      <c r="F3612" t="str">
        <f>+VLOOKUP(E3612,[1]CLIENTES!A:B,2,0)</f>
        <v>Natanael</v>
      </c>
      <c r="G3612">
        <v>93</v>
      </c>
      <c r="H3612" t="str">
        <f>+VLOOKUP(G3612,[1]SKU!A:B,2,0)</f>
        <v>CATALUNYA BEIGE 46 x 46 ALLPA 2DA C</v>
      </c>
      <c r="I3612" t="str">
        <f>+VLOOKUP(G3612,[1]SKU!A:D,4,0)</f>
        <v>CERAMICO</v>
      </c>
      <c r="J3612" t="str">
        <f>+VLOOKUP(G3612,[1]SKU!A:E,5,0)</f>
        <v>Marmoles</v>
      </c>
      <c r="K3612" t="str">
        <f>+VLOOKUP(G3612,[1]SKU!A:C,3,0)</f>
        <v>ALLPA</v>
      </c>
      <c r="L3612">
        <v>162</v>
      </c>
      <c r="M3612">
        <v>25.655859440334147</v>
      </c>
      <c r="N3612">
        <f>+VLOOKUP([1]VENTAS!G3612,[1]SKU!A:G,6,0)</f>
        <v>2745</v>
      </c>
      <c r="O3612" s="4">
        <f t="shared" si="56"/>
        <v>70425.334163717242</v>
      </c>
    </row>
    <row r="3613" spans="1:15" x14ac:dyDescent="0.3">
      <c r="A3613" s="1">
        <v>44931</v>
      </c>
      <c r="B3613" s="2" t="s">
        <v>2425</v>
      </c>
      <c r="C3613" s="2" t="s">
        <v>2426</v>
      </c>
      <c r="D3613" s="2" t="s">
        <v>3634</v>
      </c>
      <c r="E3613">
        <v>222</v>
      </c>
      <c r="F3613" t="str">
        <f>+VLOOKUP(E3613,[1]CLIENTES!A:B,2,0)</f>
        <v>Paulo</v>
      </c>
      <c r="G3613">
        <v>349</v>
      </c>
      <c r="H3613" t="str">
        <f>+VLOOKUP(G3613,[1]SKU!A:B,2,0)</f>
        <v>CALACATA BIANCO PUL RT 57,7 x 57,7 S.LOREN 1RA C</v>
      </c>
      <c r="I3613" t="str">
        <f>+VLOOKUP(G3613,[1]SKU!A:D,4,0)</f>
        <v>PORCELANATO</v>
      </c>
      <c r="J3613" t="str">
        <f>+VLOOKUP(G3613,[1]SKU!A:E,5,0)</f>
        <v>Marmoles</v>
      </c>
      <c r="K3613" t="str">
        <f>+VLOOKUP(G3613,[1]SKU!A:C,3,0)</f>
        <v>SAN LORENZO</v>
      </c>
      <c r="L3613">
        <v>102</v>
      </c>
      <c r="M3613">
        <v>5.3485914725087182</v>
      </c>
      <c r="N3613">
        <f>+VLOOKUP([1]VENTAS!G3613,[1]SKU!A:G,6,0)</f>
        <v>7074</v>
      </c>
      <c r="O3613" s="4">
        <f t="shared" si="56"/>
        <v>37835.936076526676</v>
      </c>
    </row>
    <row r="3614" spans="1:15" x14ac:dyDescent="0.3">
      <c r="A3614" s="1">
        <v>44952</v>
      </c>
      <c r="B3614" s="2" t="s">
        <v>2425</v>
      </c>
      <c r="C3614" s="2" t="s">
        <v>2426</v>
      </c>
      <c r="D3614" s="2" t="s">
        <v>3635</v>
      </c>
      <c r="E3614">
        <v>46</v>
      </c>
      <c r="F3614" t="str">
        <f>+VLOOKUP(E3614,[1]CLIENTES!A:B,2,0)</f>
        <v>Aranza</v>
      </c>
      <c r="G3614">
        <v>88</v>
      </c>
      <c r="H3614" t="str">
        <f>+VLOOKUP(G3614,[1]SKU!A:B,2,0)</f>
        <v>AMAZONIA GRIS 38 x 38 C.NEGRO 2DA CAL</v>
      </c>
      <c r="I3614" t="str">
        <f>+VLOOKUP(G3614,[1]SKU!A:D,4,0)</f>
        <v>CERAMICO</v>
      </c>
      <c r="J3614" t="str">
        <f>+VLOOKUP(G3614,[1]SKU!A:E,5,0)</f>
        <v>Cementos</v>
      </c>
      <c r="K3614" t="str">
        <f>+VLOOKUP(G3614,[1]SKU!A:C,3,0)</f>
        <v>CERRO NEGRO</v>
      </c>
      <c r="L3614">
        <v>115</v>
      </c>
      <c r="M3614">
        <v>52.7724436286817</v>
      </c>
      <c r="N3614">
        <f>+VLOOKUP([1]VENTAS!G3614,[1]SKU!A:G,6,0)</f>
        <v>3830</v>
      </c>
      <c r="O3614" s="4">
        <f t="shared" si="56"/>
        <v>202118.45909785092</v>
      </c>
    </row>
    <row r="3615" spans="1:15" x14ac:dyDescent="0.3">
      <c r="A3615" s="1">
        <v>44972</v>
      </c>
      <c r="B3615" s="2" t="s">
        <v>2425</v>
      </c>
      <c r="C3615" s="2" t="s">
        <v>2426</v>
      </c>
      <c r="D3615" s="2" t="s">
        <v>3636</v>
      </c>
      <c r="E3615">
        <v>211</v>
      </c>
      <c r="F3615" t="str">
        <f>+VLOOKUP(E3615,[1]CLIENTES!A:B,2,0)</f>
        <v>Montserrat</v>
      </c>
      <c r="G3615">
        <v>175</v>
      </c>
      <c r="H3615" t="str">
        <f>+VLOOKUP(G3615,[1]SKU!A:B,2,0)</f>
        <v>COTTO MARFIL 56 X 56 LOURDES 2DA C</v>
      </c>
      <c r="I3615" t="str">
        <f>+VLOOKUP(G3615,[1]SKU!A:D,4,0)</f>
        <v>CERAMICO</v>
      </c>
      <c r="J3615" t="str">
        <f>+VLOOKUP(G3615,[1]SKU!A:E,5,0)</f>
        <v>Cementos</v>
      </c>
      <c r="K3615" t="str">
        <f>+VLOOKUP(G3615,[1]SKU!A:C,3,0)</f>
        <v>LOURDES</v>
      </c>
      <c r="L3615">
        <v>121</v>
      </c>
      <c r="M3615">
        <v>24.248447667257636</v>
      </c>
      <c r="N3615">
        <f>+VLOOKUP([1]VENTAS!G3615,[1]SKU!A:G,6,0)</f>
        <v>3940</v>
      </c>
      <c r="O3615" s="4">
        <f t="shared" si="56"/>
        <v>95538.883808995088</v>
      </c>
    </row>
    <row r="3616" spans="1:15" x14ac:dyDescent="0.3">
      <c r="A3616" s="1">
        <v>44929</v>
      </c>
      <c r="B3616" s="2" t="s">
        <v>2425</v>
      </c>
      <c r="C3616" s="2" t="s">
        <v>2426</v>
      </c>
      <c r="D3616" s="2" t="s">
        <v>3637</v>
      </c>
      <c r="E3616">
        <v>47</v>
      </c>
      <c r="F3616" t="str">
        <f>+VLOOKUP(E3616,[1]CLIENTES!A:B,2,0)</f>
        <v>Mario</v>
      </c>
      <c r="G3616">
        <v>38</v>
      </c>
      <c r="H3616" t="str">
        <f>+VLOOKUP(G3616,[1]SKU!A:B,2,0)</f>
        <v>ACACIA BLANCO BRILLANTE 33 x 45,3 SCOP 1RA CAL</v>
      </c>
      <c r="I3616" t="str">
        <f>+VLOOKUP(G3616,[1]SKU!A:D,4,0)</f>
        <v>CERAMICO</v>
      </c>
      <c r="J3616" t="str">
        <f>+VLOOKUP(G3616,[1]SKU!A:E,5,0)</f>
        <v>Deco &amp; Mas</v>
      </c>
      <c r="K3616" t="str">
        <f>+VLOOKUP(G3616,[1]SKU!A:C,3,0)</f>
        <v>SCOP</v>
      </c>
      <c r="L3616">
        <v>110</v>
      </c>
      <c r="M3616">
        <v>91.19618627368618</v>
      </c>
      <c r="N3616">
        <f>+VLOOKUP([1]VENTAS!G3616,[1]SKU!A:G,6,0)</f>
        <v>1450</v>
      </c>
      <c r="O3616" s="4">
        <f t="shared" si="56"/>
        <v>132234.47009684495</v>
      </c>
    </row>
    <row r="3617" spans="1:15" x14ac:dyDescent="0.3">
      <c r="A3617" s="1">
        <v>44961</v>
      </c>
      <c r="B3617" s="2" t="s">
        <v>2425</v>
      </c>
      <c r="C3617" s="2" t="s">
        <v>2426</v>
      </c>
      <c r="D3617" s="2" t="s">
        <v>3638</v>
      </c>
      <c r="E3617">
        <v>237</v>
      </c>
      <c r="F3617" t="str">
        <f>+VLOOKUP(E3617,[1]CLIENTES!A:B,2,0)</f>
        <v>Jeans</v>
      </c>
      <c r="G3617">
        <v>42</v>
      </c>
      <c r="H3617" t="str">
        <f>+VLOOKUP(G3617,[1]SKU!A:B,2,0)</f>
        <v>PARIS GRIS BRILLANTE 51 X 51 C.NEGRO 2DA CAL</v>
      </c>
      <c r="I3617" t="str">
        <f>+VLOOKUP(G3617,[1]SKU!A:D,4,0)</f>
        <v>CERAMICO</v>
      </c>
      <c r="J3617" t="str">
        <f>+VLOOKUP(G3617,[1]SKU!A:E,5,0)</f>
        <v>Marmoles</v>
      </c>
      <c r="K3617" t="str">
        <f>+VLOOKUP(G3617,[1]SKU!A:C,3,0)</f>
        <v>CERRO NEGRO</v>
      </c>
      <c r="L3617">
        <v>142</v>
      </c>
      <c r="M3617">
        <v>80.945376461223688</v>
      </c>
      <c r="N3617">
        <f>+VLOOKUP([1]VENTAS!G3617,[1]SKU!A:G,6,0)</f>
        <v>3008</v>
      </c>
      <c r="O3617" s="4">
        <f t="shared" si="56"/>
        <v>243483.69239536085</v>
      </c>
    </row>
    <row r="3618" spans="1:15" x14ac:dyDescent="0.3">
      <c r="A3618" s="1">
        <v>44949</v>
      </c>
      <c r="B3618" s="2" t="s">
        <v>2425</v>
      </c>
      <c r="C3618" s="2" t="s">
        <v>2426</v>
      </c>
      <c r="D3618" s="2" t="s">
        <v>3639</v>
      </c>
      <c r="E3618">
        <v>152</v>
      </c>
      <c r="F3618" t="str">
        <f>+VLOOKUP(E3618,[1]CLIENTES!A:B,2,0)</f>
        <v>Nahuel</v>
      </c>
      <c r="G3618">
        <v>326</v>
      </c>
      <c r="H3618" t="str">
        <f>+VLOOKUP(G3618,[1]SKU!A:B,2,0)</f>
        <v>BAUHAUS IVORY RECT. 58 X 58 S.LOREN 2DA C</v>
      </c>
      <c r="I3618" t="str">
        <f>+VLOOKUP(G3618,[1]SKU!A:D,4,0)</f>
        <v>PORCELANATO</v>
      </c>
      <c r="J3618" t="str">
        <f>+VLOOKUP(G3618,[1]SKU!A:E,5,0)</f>
        <v>Cementos</v>
      </c>
      <c r="K3618" t="str">
        <f>+VLOOKUP(G3618,[1]SKU!A:C,3,0)</f>
        <v>SAN LORENZO</v>
      </c>
      <c r="L3618">
        <v>6</v>
      </c>
      <c r="M3618">
        <v>0.89454260825210796</v>
      </c>
      <c r="N3618">
        <f>+VLOOKUP([1]VENTAS!G3618,[1]SKU!A:G,6,0)</f>
        <v>1632</v>
      </c>
      <c r="O3618" s="4">
        <f t="shared" si="56"/>
        <v>1459.8935366674402</v>
      </c>
    </row>
    <row r="3619" spans="1:15" x14ac:dyDescent="0.3">
      <c r="A3619" s="1">
        <v>44959</v>
      </c>
      <c r="B3619" s="2" t="s">
        <v>2425</v>
      </c>
      <c r="C3619" s="2" t="s">
        <v>2426</v>
      </c>
      <c r="D3619" s="2" t="s">
        <v>3640</v>
      </c>
      <c r="E3619">
        <v>119</v>
      </c>
      <c r="F3619" t="str">
        <f>+VLOOKUP(E3619,[1]CLIENTES!A:B,2,0)</f>
        <v>Amir</v>
      </c>
      <c r="G3619">
        <v>108</v>
      </c>
      <c r="H3619" t="str">
        <f>+VLOOKUP(G3619,[1]SKU!A:B,2,0)</f>
        <v>FORTALEZA GRIS 38 x 38 C.NEGRO 1RA CAL</v>
      </c>
      <c r="I3619" t="str">
        <f>+VLOOKUP(G3619,[1]SKU!A:D,4,0)</f>
        <v>CERAMICO</v>
      </c>
      <c r="J3619" t="str">
        <f>+VLOOKUP(G3619,[1]SKU!A:E,5,0)</f>
        <v>Cementos</v>
      </c>
      <c r="K3619" t="str">
        <f>+VLOOKUP(G3619,[1]SKU!A:C,3,0)</f>
        <v>CERRO NEGRO</v>
      </c>
      <c r="L3619">
        <v>75</v>
      </c>
      <c r="M3619">
        <v>13.471585641312958</v>
      </c>
      <c r="N3619">
        <f>+VLOOKUP([1]VENTAS!G3619,[1]SKU!A:G,6,0)</f>
        <v>6632</v>
      </c>
      <c r="O3619" s="4">
        <f t="shared" si="56"/>
        <v>89343.55597318754</v>
      </c>
    </row>
    <row r="3620" spans="1:15" x14ac:dyDescent="0.3">
      <c r="A3620" s="1">
        <v>44969</v>
      </c>
      <c r="B3620" s="2" t="s">
        <v>2425</v>
      </c>
      <c r="C3620" s="2" t="s">
        <v>2426</v>
      </c>
      <c r="D3620" s="2" t="s">
        <v>3641</v>
      </c>
      <c r="E3620">
        <v>129</v>
      </c>
      <c r="F3620" t="str">
        <f>+VLOOKUP(E3620,[1]CLIENTES!A:B,2,0)</f>
        <v>Thyare</v>
      </c>
      <c r="G3620">
        <v>29</v>
      </c>
      <c r="H3620" t="str">
        <f>+VLOOKUP(G3620,[1]SKU!A:B,2,0)</f>
        <v>RECIFE GRIS 38 x 38 C.NEGRO 2DA CAL</v>
      </c>
      <c r="I3620" t="str">
        <f>+VLOOKUP(G3620,[1]SKU!A:D,4,0)</f>
        <v>CERAMICO</v>
      </c>
      <c r="J3620" t="str">
        <f>+VLOOKUP(G3620,[1]SKU!A:E,5,0)</f>
        <v>Cementos</v>
      </c>
      <c r="K3620" t="str">
        <f>+VLOOKUP(G3620,[1]SKU!A:C,3,0)</f>
        <v>CERRO NEGRO</v>
      </c>
      <c r="L3620">
        <v>4</v>
      </c>
      <c r="M3620">
        <v>3.4166445178063802</v>
      </c>
      <c r="N3620">
        <f>+VLOOKUP([1]VENTAS!G3620,[1]SKU!A:G,6,0)</f>
        <v>1189</v>
      </c>
      <c r="O3620" s="4">
        <f t="shared" si="56"/>
        <v>4062.390331671786</v>
      </c>
    </row>
    <row r="3621" spans="1:15" x14ac:dyDescent="0.3">
      <c r="A3621" s="1">
        <v>44933</v>
      </c>
      <c r="B3621" s="2" t="s">
        <v>2425</v>
      </c>
      <c r="C3621" s="2" t="s">
        <v>2426</v>
      </c>
      <c r="D3621" s="2" t="s">
        <v>3642</v>
      </c>
      <c r="E3621">
        <v>28</v>
      </c>
      <c r="F3621" t="str">
        <f>+VLOOKUP(E3621,[1]CLIENTES!A:B,2,0)</f>
        <v>Katalina</v>
      </c>
      <c r="G3621">
        <v>345</v>
      </c>
      <c r="H3621" t="str">
        <f>+VLOOKUP(G3621,[1]SKU!A:B,2,0)</f>
        <v>MOODS TIZA RECT 58 x 117 S.LOREN 2DA CAL</v>
      </c>
      <c r="I3621" t="str">
        <f>+VLOOKUP(G3621,[1]SKU!A:D,4,0)</f>
        <v>PORCELANATO</v>
      </c>
      <c r="J3621" t="str">
        <f>+VLOOKUP(G3621,[1]SKU!A:E,5,0)</f>
        <v>Cementos</v>
      </c>
      <c r="K3621" t="str">
        <f>+VLOOKUP(G3621,[1]SKU!A:C,3,0)</f>
        <v>SAN LORENZO</v>
      </c>
      <c r="L3621">
        <v>7</v>
      </c>
      <c r="M3621">
        <v>4.8573590357039347</v>
      </c>
      <c r="N3621">
        <f>+VLOOKUP([1]VENTAS!G3621,[1]SKU!A:G,6,0)</f>
        <v>6151</v>
      </c>
      <c r="O3621" s="4">
        <f t="shared" si="56"/>
        <v>29877.615428614903</v>
      </c>
    </row>
    <row r="3622" spans="1:15" x14ac:dyDescent="0.3">
      <c r="A3622" s="1">
        <v>44983</v>
      </c>
      <c r="B3622" s="2" t="s">
        <v>2425</v>
      </c>
      <c r="C3622" s="2" t="s">
        <v>2426</v>
      </c>
      <c r="D3622" s="2" t="s">
        <v>3643</v>
      </c>
      <c r="E3622">
        <v>167</v>
      </c>
      <c r="F3622" t="str">
        <f>+VLOOKUP(E3622,[1]CLIENTES!A:B,2,0)</f>
        <v>Saray</v>
      </c>
      <c r="G3622">
        <v>41</v>
      </c>
      <c r="H3622" t="str">
        <f>+VLOOKUP(G3622,[1]SKU!A:B,2,0)</f>
        <v>RECIFE GRIS 38 x 38 C.NEGRO 1RA CAL</v>
      </c>
      <c r="I3622" t="str">
        <f>+VLOOKUP(G3622,[1]SKU!A:D,4,0)</f>
        <v>CERAMICO</v>
      </c>
      <c r="J3622" t="str">
        <f>+VLOOKUP(G3622,[1]SKU!A:E,5,0)</f>
        <v>Cementos</v>
      </c>
      <c r="K3622" t="str">
        <f>+VLOOKUP(G3622,[1]SKU!A:C,3,0)</f>
        <v>CERRO NEGRO</v>
      </c>
      <c r="L3622">
        <v>136</v>
      </c>
      <c r="M3622">
        <v>115.22575797479911</v>
      </c>
      <c r="N3622">
        <f>+VLOOKUP([1]VENTAS!G3622,[1]SKU!A:G,6,0)</f>
        <v>7652</v>
      </c>
      <c r="O3622" s="4">
        <f t="shared" si="56"/>
        <v>881707.50002316281</v>
      </c>
    </row>
    <row r="3623" spans="1:15" x14ac:dyDescent="0.3">
      <c r="A3623" s="1">
        <v>44962</v>
      </c>
      <c r="B3623" s="2" t="s">
        <v>2425</v>
      </c>
      <c r="C3623" s="2" t="s">
        <v>2426</v>
      </c>
      <c r="D3623" s="2" t="s">
        <v>3644</v>
      </c>
      <c r="E3623">
        <v>33</v>
      </c>
      <c r="F3623" t="str">
        <f>+VLOOKUP(E3623,[1]CLIENTES!A:B,2,0)</f>
        <v>Yordan</v>
      </c>
      <c r="G3623">
        <v>88</v>
      </c>
      <c r="H3623" t="str">
        <f>+VLOOKUP(G3623,[1]SKU!A:B,2,0)</f>
        <v>AMAZONIA GRIS 38 x 38 C.NEGRO 2DA CAL</v>
      </c>
      <c r="I3623" t="str">
        <f>+VLOOKUP(G3623,[1]SKU!A:D,4,0)</f>
        <v>CERAMICO</v>
      </c>
      <c r="J3623" t="str">
        <f>+VLOOKUP(G3623,[1]SKU!A:E,5,0)</f>
        <v>Cementos</v>
      </c>
      <c r="K3623" t="str">
        <f>+VLOOKUP(G3623,[1]SKU!A:C,3,0)</f>
        <v>CERRO NEGRO</v>
      </c>
      <c r="L3623">
        <v>158</v>
      </c>
      <c r="M3623">
        <v>72.504748637667035</v>
      </c>
      <c r="N3623">
        <f>+VLOOKUP([1]VENTAS!G3623,[1]SKU!A:G,6,0)</f>
        <v>3830</v>
      </c>
      <c r="O3623" s="4">
        <f t="shared" si="56"/>
        <v>277693.18728226476</v>
      </c>
    </row>
    <row r="3624" spans="1:15" x14ac:dyDescent="0.3">
      <c r="A3624" s="1">
        <v>44969</v>
      </c>
      <c r="B3624" s="2" t="s">
        <v>2425</v>
      </c>
      <c r="C3624" s="2" t="s">
        <v>2426</v>
      </c>
      <c r="D3624" s="2" t="s">
        <v>3645</v>
      </c>
      <c r="E3624">
        <v>39</v>
      </c>
      <c r="F3624" t="str">
        <f>+VLOOKUP(E3624,[1]CLIENTES!A:B,2,0)</f>
        <v>Pola</v>
      </c>
      <c r="G3624">
        <v>210</v>
      </c>
      <c r="H3624" t="str">
        <f>+VLOOKUP(G3624,[1]SKU!A:B,2,0)</f>
        <v>PORCELANATO RETRO 20 X 60 ALBERDI 2DA C</v>
      </c>
      <c r="I3624" t="str">
        <f>+VLOOKUP(G3624,[1]SKU!A:D,4,0)</f>
        <v>PORCELANATO</v>
      </c>
      <c r="J3624" t="str">
        <f>+VLOOKUP(G3624,[1]SKU!A:E,5,0)</f>
        <v>Maderas</v>
      </c>
      <c r="K3624" t="str">
        <f>+VLOOKUP(G3624,[1]SKU!A:C,3,0)</f>
        <v>ALBERDI</v>
      </c>
      <c r="L3624">
        <v>70</v>
      </c>
      <c r="M3624">
        <v>47.005851813278589</v>
      </c>
      <c r="N3624">
        <f>+VLOOKUP([1]VENTAS!G3624,[1]SKU!A:G,6,0)</f>
        <v>6807</v>
      </c>
      <c r="O3624" s="4">
        <f t="shared" si="56"/>
        <v>319968.83329298737</v>
      </c>
    </row>
    <row r="3625" spans="1:15" x14ac:dyDescent="0.3">
      <c r="A3625" s="1">
        <v>44979</v>
      </c>
      <c r="B3625" s="2" t="s">
        <v>2425</v>
      </c>
      <c r="C3625" s="2" t="s">
        <v>2426</v>
      </c>
      <c r="D3625" s="2" t="s">
        <v>3646</v>
      </c>
      <c r="E3625">
        <v>117</v>
      </c>
      <c r="F3625" t="str">
        <f>+VLOOKUP(E3625,[1]CLIENTES!A:B,2,0)</f>
        <v>Mirko</v>
      </c>
      <c r="G3625">
        <v>247</v>
      </c>
      <c r="H3625" t="str">
        <f>+VLOOKUP(G3625,[1]SKU!A:B,2,0)</f>
        <v>PORCELANATO RETRO 20 X 60 ALBERDI 1RA C</v>
      </c>
      <c r="I3625" t="str">
        <f>+VLOOKUP(G3625,[1]SKU!A:D,4,0)</f>
        <v>PORCELANATO</v>
      </c>
      <c r="J3625" t="str">
        <f>+VLOOKUP(G3625,[1]SKU!A:E,5,0)</f>
        <v>Maderas</v>
      </c>
      <c r="K3625" t="str">
        <f>+VLOOKUP(G3625,[1]SKU!A:C,3,0)</f>
        <v>ALBERDI</v>
      </c>
      <c r="L3625">
        <v>44</v>
      </c>
      <c r="M3625">
        <v>7.4594322342553898</v>
      </c>
      <c r="N3625">
        <f>+VLOOKUP([1]VENTAS!G3625,[1]SKU!A:G,6,0)</f>
        <v>7557</v>
      </c>
      <c r="O3625" s="4">
        <f t="shared" si="56"/>
        <v>56370.92939426798</v>
      </c>
    </row>
    <row r="3626" spans="1:15" x14ac:dyDescent="0.3">
      <c r="A3626" s="1">
        <v>44970</v>
      </c>
      <c r="B3626" s="2" t="s">
        <v>2425</v>
      </c>
      <c r="C3626" s="2" t="s">
        <v>2426</v>
      </c>
      <c r="D3626" s="2" t="s">
        <v>3647</v>
      </c>
      <c r="E3626">
        <v>152</v>
      </c>
      <c r="F3626" t="str">
        <f>+VLOOKUP(E3626,[1]CLIENTES!A:B,2,0)</f>
        <v>Nahuel</v>
      </c>
      <c r="G3626">
        <v>70</v>
      </c>
      <c r="H3626" t="str">
        <f>+VLOOKUP(G3626,[1]SKU!A:B,2,0)</f>
        <v>TRAVERTINO MARRON 35 x 35  LOURDES 1RA C</v>
      </c>
      <c r="I3626" t="str">
        <f>+VLOOKUP(G3626,[1]SKU!A:D,4,0)</f>
        <v>CERAMICO</v>
      </c>
      <c r="J3626" t="str">
        <f>+VLOOKUP(G3626,[1]SKU!A:E,5,0)</f>
        <v>Marmoles</v>
      </c>
      <c r="K3626" t="str">
        <f>+VLOOKUP(G3626,[1]SKU!A:C,3,0)</f>
        <v>LOURDES</v>
      </c>
      <c r="L3626">
        <v>157</v>
      </c>
      <c r="M3626">
        <v>53.312242773470558</v>
      </c>
      <c r="N3626">
        <f>+VLOOKUP([1]VENTAS!G3626,[1]SKU!A:G,6,0)</f>
        <v>7520</v>
      </c>
      <c r="O3626" s="4">
        <f t="shared" si="56"/>
        <v>400908.0656564986</v>
      </c>
    </row>
    <row r="3627" spans="1:15" x14ac:dyDescent="0.3">
      <c r="A3627" s="1">
        <v>44948</v>
      </c>
      <c r="B3627" s="2" t="s">
        <v>2425</v>
      </c>
      <c r="C3627" s="2" t="s">
        <v>2426</v>
      </c>
      <c r="D3627" s="2" t="s">
        <v>3648</v>
      </c>
      <c r="E3627">
        <v>19</v>
      </c>
      <c r="F3627" t="str">
        <f>+VLOOKUP(E3627,[1]CLIENTES!A:B,2,0)</f>
        <v>Amaro</v>
      </c>
      <c r="G3627">
        <v>314</v>
      </c>
      <c r="H3627" t="str">
        <f>+VLOOKUP(G3627,[1]SKU!A:B,2,0)</f>
        <v>BAUHAUS IVORY RECT. 28 X 58 S.LOREN 1RA C</v>
      </c>
      <c r="I3627" t="str">
        <f>+VLOOKUP(G3627,[1]SKU!A:D,4,0)</f>
        <v>PORCELANATO</v>
      </c>
      <c r="J3627" t="str">
        <f>+VLOOKUP(G3627,[1]SKU!A:E,5,0)</f>
        <v>Cementos</v>
      </c>
      <c r="K3627" t="str">
        <f>+VLOOKUP(G3627,[1]SKU!A:C,3,0)</f>
        <v>SAN LORENZO</v>
      </c>
      <c r="L3627">
        <v>167</v>
      </c>
      <c r="M3627">
        <v>90.255174210030603</v>
      </c>
      <c r="N3627">
        <f>+VLOOKUP([1]VENTAS!G3627,[1]SKU!A:G,6,0)</f>
        <v>6442</v>
      </c>
      <c r="O3627" s="4">
        <f t="shared" si="56"/>
        <v>581423.83226101717</v>
      </c>
    </row>
    <row r="3628" spans="1:15" x14ac:dyDescent="0.3">
      <c r="A3628" s="1">
        <v>44946</v>
      </c>
      <c r="B3628" s="2" t="s">
        <v>2425</v>
      </c>
      <c r="C3628" s="2" t="s">
        <v>2426</v>
      </c>
      <c r="D3628" s="2" t="s">
        <v>3649</v>
      </c>
      <c r="E3628">
        <v>218</v>
      </c>
      <c r="F3628" t="str">
        <f>+VLOOKUP(E3628,[1]CLIENTES!A:B,2,0)</f>
        <v>Enrique</v>
      </c>
      <c r="G3628">
        <v>105</v>
      </c>
      <c r="H3628" t="str">
        <f>+VLOOKUP(G3628,[1]SKU!A:B,2,0)</f>
        <v>TACO PORFIDO OSC 45,3 x 45,3 S.LOREN 1RA C</v>
      </c>
      <c r="I3628" t="str">
        <f>+VLOOKUP(G3628,[1]SKU!A:D,4,0)</f>
        <v>CERAMICO</v>
      </c>
      <c r="J3628" t="str">
        <f>+VLOOKUP(G3628,[1]SKU!A:E,5,0)</f>
        <v>Piedras</v>
      </c>
      <c r="K3628" t="str">
        <f>+VLOOKUP(G3628,[1]SKU!A:C,3,0)</f>
        <v>SAN LORENZO</v>
      </c>
      <c r="L3628">
        <v>30</v>
      </c>
      <c r="M3628">
        <v>29.956183201257335</v>
      </c>
      <c r="N3628">
        <f>+VLOOKUP([1]VENTAS!G3628,[1]SKU!A:G,6,0)</f>
        <v>9018</v>
      </c>
      <c r="O3628" s="4">
        <f t="shared" si="56"/>
        <v>270144.86010893865</v>
      </c>
    </row>
    <row r="3629" spans="1:15" x14ac:dyDescent="0.3">
      <c r="A3629" s="1">
        <v>44950</v>
      </c>
      <c r="B3629" s="2" t="s">
        <v>2425</v>
      </c>
      <c r="C3629" s="2" t="s">
        <v>2426</v>
      </c>
      <c r="D3629" s="2" t="s">
        <v>3650</v>
      </c>
      <c r="E3629">
        <v>125</v>
      </c>
      <c r="F3629" t="str">
        <f>+VLOOKUP(E3629,[1]CLIENTES!A:B,2,0)</f>
        <v>Rosario</v>
      </c>
      <c r="G3629">
        <v>256</v>
      </c>
      <c r="H3629" t="str">
        <f>+VLOOKUP(G3629,[1]SKU!A:B,2,0)</f>
        <v>ROBLE 21 X 120 C.NEGRO 1RA CAL</v>
      </c>
      <c r="I3629" t="str">
        <f>+VLOOKUP(G3629,[1]SKU!A:D,4,0)</f>
        <v>PORCELANATO</v>
      </c>
      <c r="J3629" t="str">
        <f>+VLOOKUP(G3629,[1]SKU!A:E,5,0)</f>
        <v>Maderas</v>
      </c>
      <c r="K3629" t="str">
        <f>+VLOOKUP(G3629,[1]SKU!A:C,3,0)</f>
        <v>CERRO NEGRO</v>
      </c>
      <c r="L3629">
        <v>138</v>
      </c>
      <c r="M3629">
        <v>63.965010851912275</v>
      </c>
      <c r="N3629">
        <f>+VLOOKUP([1]VENTAS!G3629,[1]SKU!A:G,6,0)</f>
        <v>8423</v>
      </c>
      <c r="O3629" s="4">
        <f t="shared" si="56"/>
        <v>538777.28640565707</v>
      </c>
    </row>
    <row r="3630" spans="1:15" x14ac:dyDescent="0.3">
      <c r="A3630" s="1">
        <v>44942</v>
      </c>
      <c r="B3630" s="2" t="s">
        <v>2425</v>
      </c>
      <c r="C3630" s="2" t="s">
        <v>2426</v>
      </c>
      <c r="D3630" s="2" t="s">
        <v>3651</v>
      </c>
      <c r="E3630">
        <v>174</v>
      </c>
      <c r="F3630" t="str">
        <f>+VLOOKUP(E3630,[1]CLIENTES!A:B,2,0)</f>
        <v>Vaithiare</v>
      </c>
      <c r="G3630">
        <v>383</v>
      </c>
      <c r="H3630" t="str">
        <f>+VLOOKUP(G3630,[1]SKU!A:B,2,0)</f>
        <v>URBAN CONCRETE ANTRACITA RECT. 58 X 58 S.LOREN 2DA</v>
      </c>
      <c r="I3630" t="str">
        <f>+VLOOKUP(G3630,[1]SKU!A:D,4,0)</f>
        <v>PORCELANATO</v>
      </c>
      <c r="J3630" t="str">
        <f>+VLOOKUP(G3630,[1]SKU!A:E,5,0)</f>
        <v>Cementos</v>
      </c>
      <c r="K3630" t="str">
        <f>+VLOOKUP(G3630,[1]SKU!A:C,3,0)</f>
        <v>SAN LORENZO</v>
      </c>
      <c r="L3630">
        <v>84</v>
      </c>
      <c r="M3630">
        <v>30.774561094541401</v>
      </c>
      <c r="N3630">
        <f>+VLOOKUP([1]VENTAS!G3630,[1]SKU!A:G,6,0)</f>
        <v>1498</v>
      </c>
      <c r="O3630" s="4">
        <f t="shared" si="56"/>
        <v>46100.292519623021</v>
      </c>
    </row>
    <row r="3631" spans="1:15" x14ac:dyDescent="0.3">
      <c r="A3631" s="1">
        <v>44930</v>
      </c>
      <c r="B3631" s="2" t="s">
        <v>2425</v>
      </c>
      <c r="C3631" s="2" t="s">
        <v>2426</v>
      </c>
      <c r="D3631" s="2" t="s">
        <v>3652</v>
      </c>
      <c r="E3631">
        <v>71</v>
      </c>
      <c r="F3631" t="str">
        <f>+VLOOKUP(E3631,[1]CLIENTES!A:B,2,0)</f>
        <v>Mathilda</v>
      </c>
      <c r="G3631">
        <v>162</v>
      </c>
      <c r="H3631" t="str">
        <f>+VLOOKUP(G3631,[1]SKU!A:B,2,0)</f>
        <v>CARRARA 61,5 x 61,5 CAÑUELAS 1RA C</v>
      </c>
      <c r="I3631" t="str">
        <f>+VLOOKUP(G3631,[1]SKU!A:D,4,0)</f>
        <v>CERAMICO</v>
      </c>
      <c r="J3631" t="str">
        <f>+VLOOKUP(G3631,[1]SKU!A:E,5,0)</f>
        <v>Marmoles</v>
      </c>
      <c r="K3631" t="str">
        <f>+VLOOKUP(G3631,[1]SKU!A:C,3,0)</f>
        <v>CAÑUELAS</v>
      </c>
      <c r="L3631">
        <v>5</v>
      </c>
      <c r="M3631">
        <v>2.8322194401958218</v>
      </c>
      <c r="N3631">
        <f>+VLOOKUP([1]VENTAS!G3631,[1]SKU!A:G,6,0)</f>
        <v>4838</v>
      </c>
      <c r="O3631" s="4">
        <f t="shared" si="56"/>
        <v>13702.277651667386</v>
      </c>
    </row>
    <row r="3632" spans="1:15" x14ac:dyDescent="0.3">
      <c r="A3632" s="1">
        <v>44933</v>
      </c>
      <c r="B3632" s="2" t="s">
        <v>2425</v>
      </c>
      <c r="C3632" s="2" t="s">
        <v>2426</v>
      </c>
      <c r="D3632" s="2" t="s">
        <v>3653</v>
      </c>
      <c r="E3632">
        <v>244</v>
      </c>
      <c r="F3632" t="str">
        <f>+VLOOKUP(E3632,[1]CLIENTES!A:B,2,0)</f>
        <v>Karim</v>
      </c>
      <c r="G3632">
        <v>316</v>
      </c>
      <c r="H3632" t="str">
        <f>+VLOOKUP(G3632,[1]SKU!A:B,2,0)</f>
        <v>CALACATA BIANCO PUL FIT RT 57,7 X 57,7 S.LOREN 2DA</v>
      </c>
      <c r="I3632" t="str">
        <f>+VLOOKUP(G3632,[1]SKU!A:D,4,0)</f>
        <v>PORCELANATO</v>
      </c>
      <c r="J3632" t="str">
        <f>+VLOOKUP(G3632,[1]SKU!A:E,5,0)</f>
        <v>Marmoles</v>
      </c>
      <c r="K3632" t="str">
        <f>+VLOOKUP(G3632,[1]SKU!A:C,3,0)</f>
        <v>SAN LORENZO</v>
      </c>
      <c r="L3632">
        <v>58</v>
      </c>
      <c r="M3632">
        <v>13.952909437108239</v>
      </c>
      <c r="N3632">
        <f>+VLOOKUP([1]VENTAS!G3632,[1]SKU!A:G,6,0)</f>
        <v>9187</v>
      </c>
      <c r="O3632" s="4">
        <f t="shared" si="56"/>
        <v>128185.37899871339</v>
      </c>
    </row>
    <row r="3633" spans="1:15" x14ac:dyDescent="0.3">
      <c r="A3633" s="1">
        <v>44976</v>
      </c>
      <c r="B3633" s="2" t="s">
        <v>2425</v>
      </c>
      <c r="C3633" s="2" t="s">
        <v>2426</v>
      </c>
      <c r="D3633" s="2" t="s">
        <v>3654</v>
      </c>
      <c r="E3633">
        <v>52</v>
      </c>
      <c r="F3633" t="str">
        <f>+VLOOKUP(E3633,[1]CLIENTES!A:B,2,0)</f>
        <v>Demian</v>
      </c>
      <c r="G3633">
        <v>259</v>
      </c>
      <c r="H3633" t="str">
        <f>+VLOOKUP(G3633,[1]SKU!A:B,2,0)</f>
        <v>MOMA GRIS PUL RECT 58 x 117 C.NEGRO 2DA C</v>
      </c>
      <c r="I3633" t="str">
        <f>+VLOOKUP(G3633,[1]SKU!A:D,4,0)</f>
        <v>PORCELANATO</v>
      </c>
      <c r="J3633" t="str">
        <f>+VLOOKUP(G3633,[1]SKU!A:E,5,0)</f>
        <v>Cementos</v>
      </c>
      <c r="K3633" t="str">
        <f>+VLOOKUP(G3633,[1]SKU!A:C,3,0)</f>
        <v>CERRO NEGRO</v>
      </c>
      <c r="L3633">
        <v>129</v>
      </c>
      <c r="M3633">
        <v>44.466343768425382</v>
      </c>
      <c r="N3633">
        <f>+VLOOKUP([1]VENTAS!G3633,[1]SKU!A:G,6,0)</f>
        <v>7484</v>
      </c>
      <c r="O3633" s="4">
        <f t="shared" si="56"/>
        <v>332786.11676289554</v>
      </c>
    </row>
    <row r="3634" spans="1:15" x14ac:dyDescent="0.3">
      <c r="A3634" s="1">
        <v>44964</v>
      </c>
      <c r="B3634" s="2" t="s">
        <v>2425</v>
      </c>
      <c r="C3634" s="2" t="s">
        <v>2426</v>
      </c>
      <c r="D3634" s="2" t="s">
        <v>3655</v>
      </c>
      <c r="E3634">
        <v>139</v>
      </c>
      <c r="F3634" t="str">
        <f>+VLOOKUP(E3634,[1]CLIENTES!A:B,2,0)</f>
        <v>Jenny</v>
      </c>
      <c r="G3634">
        <v>301</v>
      </c>
      <c r="H3634" t="str">
        <f>+VLOOKUP(G3634,[1]SKU!A:B,2,0)</f>
        <v>MOMA MARFIL PUL RECT 58 x 117 C.NEGRO 2DA C</v>
      </c>
      <c r="I3634" t="str">
        <f>+VLOOKUP(G3634,[1]SKU!A:D,4,0)</f>
        <v>PORCELANATO</v>
      </c>
      <c r="J3634" t="str">
        <f>+VLOOKUP(G3634,[1]SKU!A:E,5,0)</f>
        <v>Cementos</v>
      </c>
      <c r="K3634" t="str">
        <f>+VLOOKUP(G3634,[1]SKU!A:C,3,0)</f>
        <v>CERRO NEGRO</v>
      </c>
      <c r="L3634">
        <v>117</v>
      </c>
      <c r="M3634">
        <v>110.38280746314912</v>
      </c>
      <c r="N3634">
        <f>+VLOOKUP([1]VENTAS!G3634,[1]SKU!A:G,6,0)</f>
        <v>9015</v>
      </c>
      <c r="O3634" s="4">
        <f t="shared" si="56"/>
        <v>995101.00928028929</v>
      </c>
    </row>
    <row r="3635" spans="1:15" x14ac:dyDescent="0.3">
      <c r="A3635" s="1">
        <v>44947</v>
      </c>
      <c r="B3635" s="2" t="s">
        <v>2425</v>
      </c>
      <c r="C3635" s="2" t="s">
        <v>2426</v>
      </c>
      <c r="D3635" s="2" t="s">
        <v>3656</v>
      </c>
      <c r="E3635">
        <v>38</v>
      </c>
      <c r="F3635" t="str">
        <f>+VLOOKUP(E3635,[1]CLIENTES!A:B,2,0)</f>
        <v>Lisette</v>
      </c>
      <c r="G3635">
        <v>237</v>
      </c>
      <c r="H3635" t="str">
        <f>+VLOOKUP(G3635,[1]SKU!A:B,2,0)</f>
        <v>CALACATTA PULIDO 120 X 120 VITE 2DA C</v>
      </c>
      <c r="I3635" t="str">
        <f>+VLOOKUP(G3635,[1]SKU!A:D,4,0)</f>
        <v>PORCELANATO</v>
      </c>
      <c r="J3635" t="str">
        <f>+VLOOKUP(G3635,[1]SKU!A:E,5,0)</f>
        <v>Marmoles</v>
      </c>
      <c r="K3635" t="str">
        <f>+VLOOKUP(G3635,[1]SKU!A:C,3,0)</f>
        <v>VITE</v>
      </c>
      <c r="L3635">
        <v>110</v>
      </c>
      <c r="M3635">
        <v>57.28898562894603</v>
      </c>
      <c r="N3635">
        <f>+VLOOKUP([1]VENTAS!G3635,[1]SKU!A:G,6,0)</f>
        <v>3638</v>
      </c>
      <c r="O3635" s="4">
        <f t="shared" si="56"/>
        <v>208417.32971810567</v>
      </c>
    </row>
    <row r="3636" spans="1:15" x14ac:dyDescent="0.3">
      <c r="A3636" s="1">
        <v>44956</v>
      </c>
      <c r="B3636" s="2" t="s">
        <v>2425</v>
      </c>
      <c r="C3636" s="2" t="s">
        <v>2426</v>
      </c>
      <c r="D3636" s="2" t="s">
        <v>3657</v>
      </c>
      <c r="E3636">
        <v>228</v>
      </c>
      <c r="F3636" t="str">
        <f>+VLOOKUP(E3636,[1]CLIENTES!A:B,2,0)</f>
        <v>Sebastian</v>
      </c>
      <c r="G3636">
        <v>28</v>
      </c>
      <c r="H3636" t="str">
        <f>+VLOOKUP(G3636,[1]SKU!A:B,2,0)</f>
        <v>TILCARA MARRON 38 x 38 C.NEGRO 1RA CAL</v>
      </c>
      <c r="I3636" t="str">
        <f>+VLOOKUP(G3636,[1]SKU!A:D,4,0)</f>
        <v>CERAMICO</v>
      </c>
      <c r="J3636" t="str">
        <f>+VLOOKUP(G3636,[1]SKU!A:E,5,0)</f>
        <v>Piedras</v>
      </c>
      <c r="K3636" t="str">
        <f>+VLOOKUP(G3636,[1]SKU!A:C,3,0)</f>
        <v>CERRO NEGRO</v>
      </c>
      <c r="L3636">
        <v>87</v>
      </c>
      <c r="M3636">
        <v>71.919264770864643</v>
      </c>
      <c r="N3636">
        <f>+VLOOKUP([1]VENTAS!G3636,[1]SKU!A:G,6,0)</f>
        <v>6502</v>
      </c>
      <c r="O3636" s="4">
        <f t="shared" si="56"/>
        <v>467619.05954016192</v>
      </c>
    </row>
    <row r="3637" spans="1:15" x14ac:dyDescent="0.3">
      <c r="A3637" s="1">
        <v>44929</v>
      </c>
      <c r="B3637" s="2" t="s">
        <v>2425</v>
      </c>
      <c r="C3637" s="2" t="s">
        <v>2426</v>
      </c>
      <c r="D3637" s="2" t="s">
        <v>3658</v>
      </c>
      <c r="E3637">
        <v>150</v>
      </c>
      <c r="F3637" t="str">
        <f>+VLOOKUP(E3637,[1]CLIENTES!A:B,2,0)</f>
        <v>Ian</v>
      </c>
      <c r="G3637">
        <v>184</v>
      </c>
      <c r="H3637" t="str">
        <f>+VLOOKUP(G3637,[1]SKU!A:B,2,0)</f>
        <v>CALEB GRIS 45,3 X 45,3 S.LOREN 1RA C</v>
      </c>
      <c r="I3637" t="str">
        <f>+VLOOKUP(G3637,[1]SKU!A:D,4,0)</f>
        <v>CERAMICO</v>
      </c>
      <c r="J3637" t="str">
        <f>+VLOOKUP(G3637,[1]SKU!A:E,5,0)</f>
        <v>Maderas</v>
      </c>
      <c r="K3637" t="str">
        <f>+VLOOKUP(G3637,[1]SKU!A:C,3,0)</f>
        <v>SAN LORENZO</v>
      </c>
      <c r="L3637">
        <v>101</v>
      </c>
      <c r="M3637">
        <v>57.928530467124936</v>
      </c>
      <c r="N3637">
        <f>+VLOOKUP([1]VENTAS!G3637,[1]SKU!A:G,6,0)</f>
        <v>3713</v>
      </c>
      <c r="O3637" s="4">
        <f t="shared" si="56"/>
        <v>215088.63362443488</v>
      </c>
    </row>
    <row r="3638" spans="1:15" x14ac:dyDescent="0.3">
      <c r="A3638" s="1">
        <v>44961</v>
      </c>
      <c r="B3638" s="2" t="s">
        <v>2425</v>
      </c>
      <c r="C3638" s="2" t="s">
        <v>2426</v>
      </c>
      <c r="D3638" s="2" t="s">
        <v>3659</v>
      </c>
      <c r="E3638">
        <v>158</v>
      </c>
      <c r="F3638" t="str">
        <f>+VLOOKUP(E3638,[1]CLIENTES!A:B,2,0)</f>
        <v>Montserrat</v>
      </c>
      <c r="G3638">
        <v>318</v>
      </c>
      <c r="H3638" t="str">
        <f>+VLOOKUP(G3638,[1]SKU!A:B,2,0)</f>
        <v>URBAN CONCRETE TIZA RT FIT 58 x 58 S.LOREN 2DA C</v>
      </c>
      <c r="I3638" t="str">
        <f>+VLOOKUP(G3638,[1]SKU!A:D,4,0)</f>
        <v>PORCELANATO</v>
      </c>
      <c r="J3638" t="str">
        <f>+VLOOKUP(G3638,[1]SKU!A:E,5,0)</f>
        <v>Cementos</v>
      </c>
      <c r="K3638" t="str">
        <f>+VLOOKUP(G3638,[1]SKU!A:C,3,0)</f>
        <v>SAN LORENZO</v>
      </c>
      <c r="L3638">
        <v>30</v>
      </c>
      <c r="M3638">
        <v>17.40475624929541</v>
      </c>
      <c r="N3638">
        <f>+VLOOKUP([1]VENTAS!G3638,[1]SKU!A:G,6,0)</f>
        <v>1578</v>
      </c>
      <c r="O3638" s="4">
        <f t="shared" si="56"/>
        <v>27464.705361388158</v>
      </c>
    </row>
    <row r="3639" spans="1:15" x14ac:dyDescent="0.3">
      <c r="A3639" s="1">
        <v>44953</v>
      </c>
      <c r="B3639" s="2" t="s">
        <v>2425</v>
      </c>
      <c r="C3639" s="2" t="s">
        <v>2426</v>
      </c>
      <c r="D3639" s="2" t="s">
        <v>3660</v>
      </c>
      <c r="E3639">
        <v>68</v>
      </c>
      <c r="F3639" t="str">
        <f>+VLOOKUP(E3639,[1]CLIENTES!A:B,2,0)</f>
        <v>Analy</v>
      </c>
      <c r="G3639">
        <v>383</v>
      </c>
      <c r="H3639" t="str">
        <f>+VLOOKUP(G3639,[1]SKU!A:B,2,0)</f>
        <v>URBAN CONCRETE ANTRACITA RECT. 58 X 58 S.LOREN 2DA</v>
      </c>
      <c r="I3639" t="str">
        <f>+VLOOKUP(G3639,[1]SKU!A:D,4,0)</f>
        <v>PORCELANATO</v>
      </c>
      <c r="J3639" t="str">
        <f>+VLOOKUP(G3639,[1]SKU!A:E,5,0)</f>
        <v>Cementos</v>
      </c>
      <c r="K3639" t="str">
        <f>+VLOOKUP(G3639,[1]SKU!A:C,3,0)</f>
        <v>SAN LORENZO</v>
      </c>
      <c r="L3639">
        <v>17</v>
      </c>
      <c r="M3639">
        <v>6.2281849834190934</v>
      </c>
      <c r="N3639">
        <f>+VLOOKUP([1]VENTAS!G3639,[1]SKU!A:G,6,0)</f>
        <v>1498</v>
      </c>
      <c r="O3639" s="4">
        <f t="shared" si="56"/>
        <v>9329.8211051618018</v>
      </c>
    </row>
    <row r="3640" spans="1:15" x14ac:dyDescent="0.3">
      <c r="A3640" s="1">
        <v>44939</v>
      </c>
      <c r="B3640" s="2" t="s">
        <v>2425</v>
      </c>
      <c r="C3640" s="2" t="s">
        <v>2426</v>
      </c>
      <c r="D3640" s="2" t="s">
        <v>3661</v>
      </c>
      <c r="E3640">
        <v>101</v>
      </c>
      <c r="F3640" t="str">
        <f>+VLOOKUP(E3640,[1]CLIENTES!A:B,2,0)</f>
        <v>Josias</v>
      </c>
      <c r="G3640">
        <v>42</v>
      </c>
      <c r="H3640" t="str">
        <f>+VLOOKUP(G3640,[1]SKU!A:B,2,0)</f>
        <v>PARIS GRIS BRILLANTE 51 X 51 C.NEGRO 2DA CAL</v>
      </c>
      <c r="I3640" t="str">
        <f>+VLOOKUP(G3640,[1]SKU!A:D,4,0)</f>
        <v>CERAMICO</v>
      </c>
      <c r="J3640" t="str">
        <f>+VLOOKUP(G3640,[1]SKU!A:E,5,0)</f>
        <v>Marmoles</v>
      </c>
      <c r="K3640" t="str">
        <f>+VLOOKUP(G3640,[1]SKU!A:C,3,0)</f>
        <v>CERRO NEGRO</v>
      </c>
      <c r="L3640">
        <v>3</v>
      </c>
      <c r="M3640">
        <v>1.710113587208951</v>
      </c>
      <c r="N3640">
        <f>+VLOOKUP([1]VENTAS!G3640,[1]SKU!A:G,6,0)</f>
        <v>3008</v>
      </c>
      <c r="O3640" s="4">
        <f t="shared" si="56"/>
        <v>5144.0216703245251</v>
      </c>
    </row>
    <row r="3641" spans="1:15" x14ac:dyDescent="0.3">
      <c r="A3641" s="1">
        <v>44960</v>
      </c>
      <c r="B3641" s="2" t="s">
        <v>2425</v>
      </c>
      <c r="C3641" s="2" t="s">
        <v>2426</v>
      </c>
      <c r="D3641" s="2" t="s">
        <v>3662</v>
      </c>
      <c r="E3641">
        <v>13</v>
      </c>
      <c r="F3641" t="str">
        <f>+VLOOKUP(E3641,[1]CLIENTES!A:B,2,0)</f>
        <v>Alonzo</v>
      </c>
      <c r="G3641">
        <v>324</v>
      </c>
      <c r="H3641" t="str">
        <f>+VLOOKUP(G3641,[1]SKU!A:B,2,0)</f>
        <v>WHITE PUL FIT RECT. 57,7 x 57,7 S.LOREN 2DA CAL</v>
      </c>
      <c r="I3641" t="str">
        <f>+VLOOKUP(G3641,[1]SKU!A:D,4,0)</f>
        <v>PORCELANATO</v>
      </c>
      <c r="J3641" t="str">
        <f>+VLOOKUP(G3641,[1]SKU!A:E,5,0)</f>
        <v>Marmoles</v>
      </c>
      <c r="K3641" t="str">
        <f>+VLOOKUP(G3641,[1]SKU!A:C,3,0)</f>
        <v>SAN LORENZO</v>
      </c>
      <c r="L3641">
        <v>96</v>
      </c>
      <c r="M3641">
        <v>93.743980563817658</v>
      </c>
      <c r="N3641">
        <f>+VLOOKUP([1]VENTAS!G3641,[1]SKU!A:G,6,0)</f>
        <v>1508</v>
      </c>
      <c r="O3641" s="4">
        <f t="shared" si="56"/>
        <v>141365.92269023703</v>
      </c>
    </row>
    <row r="3642" spans="1:15" x14ac:dyDescent="0.3">
      <c r="A3642" s="1">
        <v>44940</v>
      </c>
      <c r="B3642" s="2" t="s">
        <v>2425</v>
      </c>
      <c r="C3642" s="2" t="s">
        <v>2426</v>
      </c>
      <c r="D3642" s="2" t="s">
        <v>3663</v>
      </c>
      <c r="E3642">
        <v>23</v>
      </c>
      <c r="F3642" t="str">
        <f>+VLOOKUP(E3642,[1]CLIENTES!A:B,2,0)</f>
        <v>Mark</v>
      </c>
      <c r="G3642">
        <v>351</v>
      </c>
      <c r="H3642" t="str">
        <f>+VLOOKUP(G3642,[1]SKU!A:B,2,0)</f>
        <v>SAND BEIGE PUL FIT 57,7 X 57,7 S.LOREN 1RA C</v>
      </c>
      <c r="I3642" t="str">
        <f>+VLOOKUP(G3642,[1]SKU!A:D,4,0)</f>
        <v>PORCELANATO</v>
      </c>
      <c r="J3642" t="str">
        <f>+VLOOKUP(G3642,[1]SKU!A:E,5,0)</f>
        <v>Marmoles</v>
      </c>
      <c r="K3642" t="str">
        <f>+VLOOKUP(G3642,[1]SKU!A:C,3,0)</f>
        <v>SAN LORENZO</v>
      </c>
      <c r="L3642">
        <v>116</v>
      </c>
      <c r="M3642">
        <v>17.864981226396612</v>
      </c>
      <c r="N3642">
        <f>+VLOOKUP([1]VENTAS!G3642,[1]SKU!A:G,6,0)</f>
        <v>6748</v>
      </c>
      <c r="O3642" s="4">
        <f t="shared" si="56"/>
        <v>120552.89331572433</v>
      </c>
    </row>
    <row r="3643" spans="1:15" x14ac:dyDescent="0.3">
      <c r="A3643" s="1">
        <v>44964</v>
      </c>
      <c r="B3643" s="2" t="s">
        <v>2425</v>
      </c>
      <c r="C3643" s="2" t="s">
        <v>2426</v>
      </c>
      <c r="D3643" s="2" t="s">
        <v>3664</v>
      </c>
      <c r="E3643">
        <v>13</v>
      </c>
      <c r="F3643" t="str">
        <f>+VLOOKUP(E3643,[1]CLIENTES!A:B,2,0)</f>
        <v>Alonzo</v>
      </c>
      <c r="G3643">
        <v>371</v>
      </c>
      <c r="H3643" t="str">
        <f>+VLOOKUP(G3643,[1]SKU!A:B,2,0)</f>
        <v>BAUHAUS SAND FIT RECT. 58 x 58 S.LOREN 2DA C</v>
      </c>
      <c r="I3643" t="str">
        <f>+VLOOKUP(G3643,[1]SKU!A:D,4,0)</f>
        <v>PORCELANATO</v>
      </c>
      <c r="J3643" t="str">
        <f>+VLOOKUP(G3643,[1]SKU!A:E,5,0)</f>
        <v>Cementos</v>
      </c>
      <c r="K3643" t="str">
        <f>+VLOOKUP(G3643,[1]SKU!A:C,3,0)</f>
        <v>SAN LORENZO</v>
      </c>
      <c r="L3643">
        <v>152</v>
      </c>
      <c r="M3643">
        <v>21.253012578321933</v>
      </c>
      <c r="N3643">
        <f>+VLOOKUP([1]VENTAS!G3643,[1]SKU!A:G,6,0)</f>
        <v>6115</v>
      </c>
      <c r="O3643" s="4">
        <f t="shared" si="56"/>
        <v>129962.17191643862</v>
      </c>
    </row>
    <row r="3644" spans="1:15" x14ac:dyDescent="0.3">
      <c r="A3644" s="1">
        <v>44944</v>
      </c>
      <c r="B3644" s="2" t="s">
        <v>2425</v>
      </c>
      <c r="C3644" s="2" t="s">
        <v>2426</v>
      </c>
      <c r="D3644" s="2" t="s">
        <v>3665</v>
      </c>
      <c r="E3644">
        <v>20</v>
      </c>
      <c r="F3644" t="str">
        <f>+VLOOKUP(E3644,[1]CLIENTES!A:B,2,0)</f>
        <v>Eliseo</v>
      </c>
      <c r="G3644">
        <v>384</v>
      </c>
      <c r="H3644" t="str">
        <f>+VLOOKUP(G3644,[1]SKU!A:B,2,0)</f>
        <v>BAUHAUS IVORY FIT RECT. 58 x 58 S.LOREN 2DA C</v>
      </c>
      <c r="I3644" t="str">
        <f>+VLOOKUP(G3644,[1]SKU!A:D,4,0)</f>
        <v>PORCELANATO</v>
      </c>
      <c r="J3644" t="str">
        <f>+VLOOKUP(G3644,[1]SKU!A:E,5,0)</f>
        <v>Cementos</v>
      </c>
      <c r="K3644" t="str">
        <f>+VLOOKUP(G3644,[1]SKU!A:C,3,0)</f>
        <v>SAN LORENZO</v>
      </c>
      <c r="L3644">
        <v>88</v>
      </c>
      <c r="M3644">
        <v>63.228513506109628</v>
      </c>
      <c r="N3644">
        <f>+VLOOKUP([1]VENTAS!G3644,[1]SKU!A:G,6,0)</f>
        <v>4440</v>
      </c>
      <c r="O3644" s="4">
        <f t="shared" si="56"/>
        <v>280734.59996712673</v>
      </c>
    </row>
    <row r="3645" spans="1:15" x14ac:dyDescent="0.3">
      <c r="A3645" s="1">
        <v>44980</v>
      </c>
      <c r="B3645" s="2" t="s">
        <v>2425</v>
      </c>
      <c r="C3645" s="2" t="s">
        <v>2426</v>
      </c>
      <c r="D3645" s="2" t="s">
        <v>3666</v>
      </c>
      <c r="E3645">
        <v>171</v>
      </c>
      <c r="F3645" t="str">
        <f>+VLOOKUP(E3645,[1]CLIENTES!A:B,2,0)</f>
        <v>Mia</v>
      </c>
      <c r="G3645">
        <v>302</v>
      </c>
      <c r="H3645" t="str">
        <f>+VLOOKUP(G3645,[1]SKU!A:B,2,0)</f>
        <v>LIFE GRIS RECT 59 X 59 C.NEGRO 1RA C</v>
      </c>
      <c r="I3645" t="str">
        <f>+VLOOKUP(G3645,[1]SKU!A:D,4,0)</f>
        <v>PORCELANATO</v>
      </c>
      <c r="J3645" t="str">
        <f>+VLOOKUP(G3645,[1]SKU!A:E,5,0)</f>
        <v>Cementos</v>
      </c>
      <c r="K3645" t="str">
        <f>+VLOOKUP(G3645,[1]SKU!A:C,3,0)</f>
        <v>CERRO NEGRO</v>
      </c>
      <c r="L3645">
        <v>56</v>
      </c>
      <c r="M3645">
        <v>52.100121374326328</v>
      </c>
      <c r="N3645">
        <f>+VLOOKUP([1]VENTAS!G3645,[1]SKU!A:G,6,0)</f>
        <v>3218</v>
      </c>
      <c r="O3645" s="4">
        <f t="shared" si="56"/>
        <v>167658.19058258212</v>
      </c>
    </row>
    <row r="3646" spans="1:15" x14ac:dyDescent="0.3">
      <c r="A3646" s="1">
        <v>44928</v>
      </c>
      <c r="B3646" s="2" t="s">
        <v>2425</v>
      </c>
      <c r="C3646" s="2" t="s">
        <v>2426</v>
      </c>
      <c r="D3646" s="2" t="s">
        <v>3667</v>
      </c>
      <c r="E3646">
        <v>53</v>
      </c>
      <c r="F3646" t="str">
        <f>+VLOOKUP(E3646,[1]CLIENTES!A:B,2,0)</f>
        <v>Cristofer</v>
      </c>
      <c r="G3646">
        <v>286</v>
      </c>
      <c r="H3646" t="str">
        <f>+VLOOKUP(G3646,[1]SKU!A:B,2,0)</f>
        <v>MOMA MARFIL RECT 58 x 117 C.NEGRO 2DA C</v>
      </c>
      <c r="I3646" t="str">
        <f>+VLOOKUP(G3646,[1]SKU!A:D,4,0)</f>
        <v>PORCELANATO</v>
      </c>
      <c r="J3646" t="str">
        <f>+VLOOKUP(G3646,[1]SKU!A:E,5,0)</f>
        <v>Cementos</v>
      </c>
      <c r="K3646" t="str">
        <f>+VLOOKUP(G3646,[1]SKU!A:C,3,0)</f>
        <v>CERRO NEGRO</v>
      </c>
      <c r="L3646">
        <v>56</v>
      </c>
      <c r="M3646">
        <v>53.381587819224066</v>
      </c>
      <c r="N3646">
        <f>+VLOOKUP([1]VENTAS!G3646,[1]SKU!A:G,6,0)</f>
        <v>9600</v>
      </c>
      <c r="O3646" s="4">
        <f t="shared" si="56"/>
        <v>512463.24306455103</v>
      </c>
    </row>
    <row r="3647" spans="1:15" x14ac:dyDescent="0.3">
      <c r="A3647" s="1">
        <v>44967</v>
      </c>
      <c r="B3647" s="2" t="s">
        <v>2425</v>
      </c>
      <c r="C3647" s="2" t="s">
        <v>2426</v>
      </c>
      <c r="D3647" s="2" t="s">
        <v>3668</v>
      </c>
      <c r="E3647">
        <v>75</v>
      </c>
      <c r="F3647" t="str">
        <f>+VLOOKUP(E3647,[1]CLIENTES!A:B,2,0)</f>
        <v>Massimo</v>
      </c>
      <c r="G3647">
        <v>330</v>
      </c>
      <c r="H3647" t="str">
        <f>+VLOOKUP(G3647,[1]SKU!A:B,2,0)</f>
        <v>MOODS GRIS RECT. 58 X 58 S.LOREN 1RA CAL</v>
      </c>
      <c r="I3647" t="str">
        <f>+VLOOKUP(G3647,[1]SKU!A:D,4,0)</f>
        <v>PORCELANATO</v>
      </c>
      <c r="J3647" t="str">
        <f>+VLOOKUP(G3647,[1]SKU!A:E,5,0)</f>
        <v>Cementos</v>
      </c>
      <c r="K3647" t="str">
        <f>+VLOOKUP(G3647,[1]SKU!A:C,3,0)</f>
        <v>SAN LORENZO</v>
      </c>
      <c r="L3647">
        <v>58</v>
      </c>
      <c r="M3647">
        <v>22.743600492016217</v>
      </c>
      <c r="N3647">
        <f>+VLOOKUP([1]VENTAS!G3647,[1]SKU!A:G,6,0)</f>
        <v>7674</v>
      </c>
      <c r="O3647" s="4">
        <f t="shared" si="56"/>
        <v>174534.39017573243</v>
      </c>
    </row>
    <row r="3648" spans="1:15" x14ac:dyDescent="0.3">
      <c r="A3648" s="1">
        <v>44975</v>
      </c>
      <c r="B3648" s="2" t="s">
        <v>2425</v>
      </c>
      <c r="C3648" s="2" t="s">
        <v>2426</v>
      </c>
      <c r="D3648" s="2" t="s">
        <v>3669</v>
      </c>
      <c r="E3648">
        <v>236</v>
      </c>
      <c r="F3648" t="str">
        <f>+VLOOKUP(E3648,[1]CLIENTES!A:B,2,0)</f>
        <v>Yasmin</v>
      </c>
      <c r="G3648">
        <v>370</v>
      </c>
      <c r="H3648" t="str">
        <f>+VLOOKUP(G3648,[1]SKU!A:B,2,0)</f>
        <v>TAIGA ALMENDRA RECT. 19,2 X 117 S.LOREN 2DA C</v>
      </c>
      <c r="I3648" t="str">
        <f>+VLOOKUP(G3648,[1]SKU!A:D,4,0)</f>
        <v>PORCELANATO</v>
      </c>
      <c r="J3648" t="str">
        <f>+VLOOKUP(G3648,[1]SKU!A:E,5,0)</f>
        <v>Maderas</v>
      </c>
      <c r="K3648" t="str">
        <f>+VLOOKUP(G3648,[1]SKU!A:C,3,0)</f>
        <v>SAN LORENZO</v>
      </c>
      <c r="L3648">
        <v>116</v>
      </c>
      <c r="M3648">
        <v>64.807222223029939</v>
      </c>
      <c r="N3648">
        <f>+VLOOKUP([1]VENTAS!G3648,[1]SKU!A:G,6,0)</f>
        <v>7390</v>
      </c>
      <c r="O3648" s="4">
        <f t="shared" si="56"/>
        <v>478925.37222819123</v>
      </c>
    </row>
    <row r="3649" spans="1:15" x14ac:dyDescent="0.3">
      <c r="A3649" s="1">
        <v>44982</v>
      </c>
      <c r="B3649" s="2" t="s">
        <v>2425</v>
      </c>
      <c r="C3649" s="2" t="s">
        <v>2426</v>
      </c>
      <c r="D3649" s="2" t="s">
        <v>3670</v>
      </c>
      <c r="E3649">
        <v>184</v>
      </c>
      <c r="F3649" t="str">
        <f>+VLOOKUP(E3649,[1]CLIENTES!A:B,2,0)</f>
        <v>Jose-Tomas</v>
      </c>
      <c r="G3649">
        <v>378</v>
      </c>
      <c r="H3649" t="str">
        <f>+VLOOKUP(G3649,[1]SKU!A:B,2,0)</f>
        <v>TAIGA ALMENDRA FIT RECT. 19,2 X 117 S.LOREN 2DA C</v>
      </c>
      <c r="I3649" t="str">
        <f>+VLOOKUP(G3649,[1]SKU!A:D,4,0)</f>
        <v>PORCELANATO</v>
      </c>
      <c r="J3649" t="str">
        <f>+VLOOKUP(G3649,[1]SKU!A:E,5,0)</f>
        <v>Maderas</v>
      </c>
      <c r="K3649" t="str">
        <f>+VLOOKUP(G3649,[1]SKU!A:C,3,0)</f>
        <v>SAN LORENZO</v>
      </c>
      <c r="L3649">
        <v>157</v>
      </c>
      <c r="M3649">
        <v>134.79039784452294</v>
      </c>
      <c r="N3649">
        <f>+VLOOKUP([1]VENTAS!G3649,[1]SKU!A:G,6,0)</f>
        <v>5866</v>
      </c>
      <c r="O3649" s="4">
        <f t="shared" si="56"/>
        <v>790680.47375597153</v>
      </c>
    </row>
    <row r="3650" spans="1:15" x14ac:dyDescent="0.3">
      <c r="A3650" s="1">
        <v>44966</v>
      </c>
      <c r="B3650" s="2" t="s">
        <v>2425</v>
      </c>
      <c r="C3650" s="2" t="s">
        <v>2426</v>
      </c>
      <c r="D3650" s="2" t="s">
        <v>3671</v>
      </c>
      <c r="E3650">
        <v>236</v>
      </c>
      <c r="F3650" t="str">
        <f>+VLOOKUP(E3650,[1]CLIENTES!A:B,2,0)</f>
        <v>Yasmin</v>
      </c>
      <c r="G3650">
        <v>273</v>
      </c>
      <c r="H3650" t="str">
        <f>+VLOOKUP(G3650,[1]SKU!A:B,2,0)</f>
        <v>BIANCO APUANO NATURAL 60 X 120 VITE 2DA C</v>
      </c>
      <c r="I3650" t="str">
        <f>+VLOOKUP(G3650,[1]SKU!A:D,4,0)</f>
        <v>PORCELANATO</v>
      </c>
      <c r="J3650" t="str">
        <f>+VLOOKUP(G3650,[1]SKU!A:E,5,0)</f>
        <v>Marmoles</v>
      </c>
      <c r="K3650" t="str">
        <f>+VLOOKUP(G3650,[1]SKU!A:C,3,0)</f>
        <v>VITE</v>
      </c>
      <c r="L3650">
        <v>148</v>
      </c>
      <c r="M3650">
        <v>67.520999881425723</v>
      </c>
      <c r="N3650">
        <f>+VLOOKUP([1]VENTAS!G3650,[1]SKU!A:G,6,0)</f>
        <v>8487</v>
      </c>
      <c r="O3650" s="4">
        <f t="shared" si="56"/>
        <v>573050.72599366016</v>
      </c>
    </row>
    <row r="3651" spans="1:15" x14ac:dyDescent="0.3">
      <c r="A3651" s="1">
        <v>44938</v>
      </c>
      <c r="B3651" s="2" t="s">
        <v>2425</v>
      </c>
      <c r="C3651" s="2" t="s">
        <v>2426</v>
      </c>
      <c r="D3651" s="2" t="s">
        <v>3672</v>
      </c>
      <c r="E3651">
        <v>102</v>
      </c>
      <c r="F3651" t="str">
        <f>+VLOOKUP(E3651,[1]CLIENTES!A:B,2,0)</f>
        <v>Eileen</v>
      </c>
      <c r="G3651">
        <v>389</v>
      </c>
      <c r="H3651" t="str">
        <f>+VLOOKUP(G3651,[1]SKU!A:B,2,0)</f>
        <v>MOODS HUESO RECT 28 X 58 S.LOREN 1RA C</v>
      </c>
      <c r="I3651" t="str">
        <f>+VLOOKUP(G3651,[1]SKU!A:D,4,0)</f>
        <v>PORCELANATO</v>
      </c>
      <c r="J3651" t="str">
        <f>+VLOOKUP(G3651,[1]SKU!A:E,5,0)</f>
        <v>Cementos</v>
      </c>
      <c r="K3651" t="str">
        <f>+VLOOKUP(G3651,[1]SKU!A:C,3,0)</f>
        <v>SAN LORENZO</v>
      </c>
      <c r="L3651">
        <v>33</v>
      </c>
      <c r="M3651">
        <v>17.467115570030337</v>
      </c>
      <c r="N3651">
        <f>+VLOOKUP([1]VENTAS!G3651,[1]SKU!A:G,6,0)</f>
        <v>2465</v>
      </c>
      <c r="O3651" s="4">
        <f t="shared" ref="O3651:O3714" si="57">+N3651*M3651</f>
        <v>43056.439880124781</v>
      </c>
    </row>
    <row r="3652" spans="1:15" x14ac:dyDescent="0.3">
      <c r="A3652" s="1">
        <v>44951</v>
      </c>
      <c r="B3652" s="2" t="s">
        <v>2425</v>
      </c>
      <c r="C3652" s="2" t="s">
        <v>2426</v>
      </c>
      <c r="D3652" s="2" t="s">
        <v>3673</v>
      </c>
      <c r="E3652">
        <v>41</v>
      </c>
      <c r="F3652" t="str">
        <f>+VLOOKUP(E3652,[1]CLIENTES!A:B,2,0)</f>
        <v>Hans</v>
      </c>
      <c r="G3652">
        <v>354</v>
      </c>
      <c r="H3652" t="str">
        <f>+VLOOKUP(G3652,[1]SKU!A:B,2,0)</f>
        <v>GUELL ARENA RECT. 58 X 117 S.LOREN 2DA C</v>
      </c>
      <c r="I3652" t="str">
        <f>+VLOOKUP(G3652,[1]SKU!A:D,4,0)</f>
        <v>PORCELANATO</v>
      </c>
      <c r="J3652" t="str">
        <f>+VLOOKUP(G3652,[1]SKU!A:E,5,0)</f>
        <v>Cementos</v>
      </c>
      <c r="K3652" t="str">
        <f>+VLOOKUP(G3652,[1]SKU!A:C,3,0)</f>
        <v>SAN LORENZO</v>
      </c>
      <c r="L3652">
        <v>119</v>
      </c>
      <c r="M3652">
        <v>115.73349950521933</v>
      </c>
      <c r="N3652">
        <f>+VLOOKUP([1]VENTAS!G3652,[1]SKU!A:G,6,0)</f>
        <v>5072</v>
      </c>
      <c r="O3652" s="4">
        <f t="shared" si="57"/>
        <v>587000.30949047243</v>
      </c>
    </row>
    <row r="3653" spans="1:15" x14ac:dyDescent="0.3">
      <c r="A3653" s="1">
        <v>44955</v>
      </c>
      <c r="B3653" s="2" t="s">
        <v>2425</v>
      </c>
      <c r="C3653" s="2" t="s">
        <v>2426</v>
      </c>
      <c r="D3653" s="2" t="s">
        <v>3674</v>
      </c>
      <c r="E3653">
        <v>74</v>
      </c>
      <c r="F3653" t="str">
        <f>+VLOOKUP(E3653,[1]CLIENTES!A:B,2,0)</f>
        <v>Ingrid</v>
      </c>
      <c r="G3653">
        <v>296</v>
      </c>
      <c r="H3653" t="str">
        <f>+VLOOKUP(G3653,[1]SKU!A:B,2,0)</f>
        <v>ABEDUL 21 X 120 C.NEGRO 2DA CAL</v>
      </c>
      <c r="I3653" t="str">
        <f>+VLOOKUP(G3653,[1]SKU!A:D,4,0)</f>
        <v>PORCELANATO</v>
      </c>
      <c r="J3653" t="str">
        <f>+VLOOKUP(G3653,[1]SKU!A:E,5,0)</f>
        <v>Maderas</v>
      </c>
      <c r="K3653" t="str">
        <f>+VLOOKUP(G3653,[1]SKU!A:C,3,0)</f>
        <v>CERRO NEGRO</v>
      </c>
      <c r="L3653">
        <v>67</v>
      </c>
      <c r="M3653">
        <v>44.325180113180274</v>
      </c>
      <c r="N3653">
        <f>+VLOOKUP([1]VENTAS!G3653,[1]SKU!A:G,6,0)</f>
        <v>7231</v>
      </c>
      <c r="O3653" s="4">
        <f t="shared" si="57"/>
        <v>320515.37739840656</v>
      </c>
    </row>
    <row r="3654" spans="1:15" x14ac:dyDescent="0.3">
      <c r="A3654" s="1">
        <v>44968</v>
      </c>
      <c r="B3654" s="2" t="s">
        <v>2425</v>
      </c>
      <c r="C3654" s="2" t="s">
        <v>2426</v>
      </c>
      <c r="D3654" s="2" t="s">
        <v>3675</v>
      </c>
      <c r="E3654">
        <v>85</v>
      </c>
      <c r="F3654" t="str">
        <f>+VLOOKUP(E3654,[1]CLIENTES!A:B,2,0)</f>
        <v>Aleen</v>
      </c>
      <c r="G3654">
        <v>376</v>
      </c>
      <c r="H3654" t="str">
        <f>+VLOOKUP(G3654,[1]SKU!A:B,2,0)</f>
        <v>BAUHAUS IVORY FIT RECT 58 X 58 S.LOREN 1RA CAL</v>
      </c>
      <c r="I3654" t="str">
        <f>+VLOOKUP(G3654,[1]SKU!A:D,4,0)</f>
        <v>PORCELANATO</v>
      </c>
      <c r="J3654" t="str">
        <f>+VLOOKUP(G3654,[1]SKU!A:E,5,0)</f>
        <v>Cementos</v>
      </c>
      <c r="K3654" t="str">
        <f>+VLOOKUP(G3654,[1]SKU!A:C,3,0)</f>
        <v>SAN LORENZO</v>
      </c>
      <c r="L3654">
        <v>17</v>
      </c>
      <c r="M3654">
        <v>4.0722566308795152</v>
      </c>
      <c r="N3654">
        <f>+VLOOKUP([1]VENTAS!G3654,[1]SKU!A:G,6,0)</f>
        <v>7363</v>
      </c>
      <c r="O3654" s="4">
        <f t="shared" si="57"/>
        <v>29984.025573165869</v>
      </c>
    </row>
    <row r="3655" spans="1:15" x14ac:dyDescent="0.3">
      <c r="A3655" s="1">
        <v>44974</v>
      </c>
      <c r="B3655" s="2" t="s">
        <v>2425</v>
      </c>
      <c r="C3655" s="2" t="s">
        <v>2426</v>
      </c>
      <c r="D3655" s="2" t="s">
        <v>3676</v>
      </c>
      <c r="E3655">
        <v>197</v>
      </c>
      <c r="F3655" t="str">
        <f>+VLOOKUP(E3655,[1]CLIENTES!A:B,2,0)</f>
        <v>Raul</v>
      </c>
      <c r="G3655">
        <v>111</v>
      </c>
      <c r="H3655" t="str">
        <f>+VLOOKUP(G3655,[1]SKU!A:B,2,0)</f>
        <v>MURETO  MERCURIO 25 x 35 LOURDES 1RA C</v>
      </c>
      <c r="I3655" t="str">
        <f>+VLOOKUP(G3655,[1]SKU!A:D,4,0)</f>
        <v>CERAMICO</v>
      </c>
      <c r="J3655" t="str">
        <f>+VLOOKUP(G3655,[1]SKU!A:E,5,0)</f>
        <v>Piedras</v>
      </c>
      <c r="K3655" t="str">
        <f>+VLOOKUP(G3655,[1]SKU!A:C,3,0)</f>
        <v>LOURDES</v>
      </c>
      <c r="L3655">
        <v>90</v>
      </c>
      <c r="M3655">
        <v>52.062596664399841</v>
      </c>
      <c r="N3655">
        <f>+VLOOKUP([1]VENTAS!G3655,[1]SKU!A:G,6,0)</f>
        <v>1709</v>
      </c>
      <c r="O3655" s="4">
        <f t="shared" si="57"/>
        <v>88974.977699459327</v>
      </c>
    </row>
    <row r="3656" spans="1:15" x14ac:dyDescent="0.3">
      <c r="A3656" s="1">
        <v>44962</v>
      </c>
      <c r="B3656" s="2" t="s">
        <v>2425</v>
      </c>
      <c r="C3656" s="2" t="s">
        <v>2426</v>
      </c>
      <c r="D3656" s="2" t="s">
        <v>3677</v>
      </c>
      <c r="E3656">
        <v>106</v>
      </c>
      <c r="F3656" t="str">
        <f>+VLOOKUP(E3656,[1]CLIENTES!A:B,2,0)</f>
        <v>Aquiles</v>
      </c>
      <c r="G3656">
        <v>65</v>
      </c>
      <c r="H3656" t="str">
        <f>+VLOOKUP(G3656,[1]SKU!A:B,2,0)</f>
        <v>ADOQUIN BEIGE 45,3 X 45,3 SCOP 1RA C</v>
      </c>
      <c r="I3656" t="str">
        <f>+VLOOKUP(G3656,[1]SKU!A:D,4,0)</f>
        <v>CERAMICO</v>
      </c>
      <c r="J3656" t="str">
        <f>+VLOOKUP(G3656,[1]SKU!A:E,5,0)</f>
        <v>Piedras</v>
      </c>
      <c r="K3656" t="str">
        <f>+VLOOKUP(G3656,[1]SKU!A:C,3,0)</f>
        <v>SCOP</v>
      </c>
      <c r="L3656">
        <v>159</v>
      </c>
      <c r="M3656">
        <v>95.284852592209262</v>
      </c>
      <c r="N3656">
        <f>+VLOOKUP([1]VENTAS!G3656,[1]SKU!A:G,6,0)</f>
        <v>8864</v>
      </c>
      <c r="O3656" s="4">
        <f t="shared" si="57"/>
        <v>844604.93337734288</v>
      </c>
    </row>
    <row r="3657" spans="1:15" x14ac:dyDescent="0.3">
      <c r="A3657" s="1">
        <v>44965</v>
      </c>
      <c r="B3657" s="2" t="s">
        <v>2425</v>
      </c>
      <c r="C3657" s="2" t="s">
        <v>2426</v>
      </c>
      <c r="D3657" s="2" t="s">
        <v>3678</v>
      </c>
      <c r="E3657">
        <v>240</v>
      </c>
      <c r="F3657" t="str">
        <f>+VLOOKUP(E3657,[1]CLIENTES!A:B,2,0)</f>
        <v>Fransheska</v>
      </c>
      <c r="G3657">
        <v>60</v>
      </c>
      <c r="H3657" t="str">
        <f>+VLOOKUP(G3657,[1]SKU!A:B,2,0)</f>
        <v>FORTE BLANCO 33 x 33 S.LOREN 1RA C</v>
      </c>
      <c r="I3657" t="str">
        <f>+VLOOKUP(G3657,[1]SKU!A:D,4,0)</f>
        <v>CERAMICO</v>
      </c>
      <c r="J3657" t="str">
        <f>+VLOOKUP(G3657,[1]SKU!A:E,5,0)</f>
        <v>Deco &amp; Mas</v>
      </c>
      <c r="K3657" t="str">
        <f>+VLOOKUP(G3657,[1]SKU!A:C,3,0)</f>
        <v>SAN LORENZO</v>
      </c>
      <c r="L3657">
        <v>121</v>
      </c>
      <c r="M3657">
        <v>42.355854613824917</v>
      </c>
      <c r="N3657">
        <f>+VLOOKUP([1]VENTAS!G3657,[1]SKU!A:G,6,0)</f>
        <v>9274</v>
      </c>
      <c r="O3657" s="4">
        <f t="shared" si="57"/>
        <v>392808.19568861229</v>
      </c>
    </row>
    <row r="3658" spans="1:15" x14ac:dyDescent="0.3">
      <c r="A3658" s="1">
        <v>44943</v>
      </c>
      <c r="B3658" s="2" t="s">
        <v>2425</v>
      </c>
      <c r="C3658" s="2" t="s">
        <v>2426</v>
      </c>
      <c r="D3658" s="2" t="s">
        <v>3679</v>
      </c>
      <c r="E3658">
        <v>70</v>
      </c>
      <c r="F3658" t="str">
        <f>+VLOOKUP(E3658,[1]CLIENTES!A:B,2,0)</f>
        <v>Estefani</v>
      </c>
      <c r="G3658">
        <v>281</v>
      </c>
      <c r="H3658" t="str">
        <f>+VLOOKUP(G3658,[1]SKU!A:B,2,0)</f>
        <v>LAPACHO 21 X 120 C.NEGRO 1RA CAL</v>
      </c>
      <c r="I3658" t="str">
        <f>+VLOOKUP(G3658,[1]SKU!A:D,4,0)</f>
        <v>PORCELANATO</v>
      </c>
      <c r="J3658" t="str">
        <f>+VLOOKUP(G3658,[1]SKU!A:E,5,0)</f>
        <v>Maderas</v>
      </c>
      <c r="K3658" t="str">
        <f>+VLOOKUP(G3658,[1]SKU!A:C,3,0)</f>
        <v>CERRO NEGRO</v>
      </c>
      <c r="L3658">
        <v>142</v>
      </c>
      <c r="M3658">
        <v>53.817406231046753</v>
      </c>
      <c r="N3658">
        <f>+VLOOKUP([1]VENTAS!G3658,[1]SKU!A:G,6,0)</f>
        <v>8592</v>
      </c>
      <c r="O3658" s="4">
        <f t="shared" si="57"/>
        <v>462399.15433715371</v>
      </c>
    </row>
    <row r="3659" spans="1:15" x14ac:dyDescent="0.3">
      <c r="A3659" s="1">
        <v>44961</v>
      </c>
      <c r="B3659" s="2" t="s">
        <v>2425</v>
      </c>
      <c r="C3659" s="2" t="s">
        <v>2426</v>
      </c>
      <c r="D3659" s="2" t="s">
        <v>3680</v>
      </c>
      <c r="E3659">
        <v>62</v>
      </c>
      <c r="F3659" t="str">
        <f>+VLOOKUP(E3659,[1]CLIENTES!A:B,2,0)</f>
        <v>Vladimir</v>
      </c>
      <c r="G3659">
        <v>86</v>
      </c>
      <c r="H3659" t="str">
        <f>+VLOOKUP(G3659,[1]SKU!A:B,2,0)</f>
        <v>CORCEGA BEIGE 43 x 43 CAÑUELAS 1RA C</v>
      </c>
      <c r="I3659" t="str">
        <f>+VLOOKUP(G3659,[1]SKU!A:D,4,0)</f>
        <v>CERAMICO</v>
      </c>
      <c r="J3659" t="str">
        <f>+VLOOKUP(G3659,[1]SKU!A:E,5,0)</f>
        <v>Marmoles</v>
      </c>
      <c r="K3659" t="str">
        <f>+VLOOKUP(G3659,[1]SKU!A:C,3,0)</f>
        <v>CAÑUELAS</v>
      </c>
      <c r="L3659">
        <v>79</v>
      </c>
      <c r="M3659">
        <v>33.135801734391386</v>
      </c>
      <c r="N3659">
        <f>+VLOOKUP([1]VENTAS!G3659,[1]SKU!A:G,6,0)</f>
        <v>2645</v>
      </c>
      <c r="O3659" s="4">
        <f t="shared" si="57"/>
        <v>87644.195587465219</v>
      </c>
    </row>
    <row r="3660" spans="1:15" x14ac:dyDescent="0.3">
      <c r="A3660" s="1">
        <v>44965</v>
      </c>
      <c r="B3660" s="2" t="s">
        <v>2425</v>
      </c>
      <c r="C3660" s="2" t="s">
        <v>2426</v>
      </c>
      <c r="D3660" s="2" t="s">
        <v>3681</v>
      </c>
      <c r="E3660">
        <v>96</v>
      </c>
      <c r="F3660" t="str">
        <f>+VLOOKUP(E3660,[1]CLIENTES!A:B,2,0)</f>
        <v>Angeles</v>
      </c>
      <c r="G3660">
        <v>332</v>
      </c>
      <c r="H3660" t="str">
        <f>+VLOOKUP(G3660,[1]SKU!A:B,2,0)</f>
        <v>MOODS HUESO PUL FIT 57,7 x 57,7 S.LOREN 2DA CAL</v>
      </c>
      <c r="I3660" t="str">
        <f>+VLOOKUP(G3660,[1]SKU!A:D,4,0)</f>
        <v>PORCELANATO</v>
      </c>
      <c r="J3660" t="str">
        <f>+VLOOKUP(G3660,[1]SKU!A:E,5,0)</f>
        <v>Cementos</v>
      </c>
      <c r="K3660" t="str">
        <f>+VLOOKUP(G3660,[1]SKU!A:C,3,0)</f>
        <v>SAN LORENZO</v>
      </c>
      <c r="L3660">
        <v>39</v>
      </c>
      <c r="M3660">
        <v>7.0065453115355609</v>
      </c>
      <c r="N3660">
        <f>+VLOOKUP([1]VENTAS!G3660,[1]SKU!A:G,6,0)</f>
        <v>3068</v>
      </c>
      <c r="O3660" s="4">
        <f t="shared" si="57"/>
        <v>21496.0810157911</v>
      </c>
    </row>
    <row r="3661" spans="1:15" x14ac:dyDescent="0.3">
      <c r="A3661" s="1">
        <v>44951</v>
      </c>
      <c r="B3661" s="2" t="s">
        <v>2425</v>
      </c>
      <c r="C3661" s="2" t="s">
        <v>2426</v>
      </c>
      <c r="D3661" s="2" t="s">
        <v>3682</v>
      </c>
      <c r="E3661">
        <v>243</v>
      </c>
      <c r="F3661" t="str">
        <f>+VLOOKUP(E3661,[1]CLIENTES!A:B,2,0)</f>
        <v>Constanza</v>
      </c>
      <c r="G3661">
        <v>227</v>
      </c>
      <c r="H3661" t="str">
        <f>+VLOOKUP(G3661,[1]SKU!A:B,2,0)</f>
        <v>PORCELANATO MEDLEY BEIGE 20 X 60 ALBERDI 2DA C</v>
      </c>
      <c r="I3661" t="str">
        <f>+VLOOKUP(G3661,[1]SKU!A:D,4,0)</f>
        <v>PORCELANATO</v>
      </c>
      <c r="J3661" t="str">
        <f>+VLOOKUP(G3661,[1]SKU!A:E,5,0)</f>
        <v>Maderas</v>
      </c>
      <c r="K3661" t="str">
        <f>+VLOOKUP(G3661,[1]SKU!A:C,3,0)</f>
        <v>ALBERDI</v>
      </c>
      <c r="L3661">
        <v>12</v>
      </c>
      <c r="M3661">
        <v>6.7481909356663863</v>
      </c>
      <c r="N3661">
        <f>+VLOOKUP([1]VENTAS!G3661,[1]SKU!A:G,6,0)</f>
        <v>5258</v>
      </c>
      <c r="O3661" s="4">
        <f t="shared" si="57"/>
        <v>35481.987939733859</v>
      </c>
    </row>
    <row r="3662" spans="1:15" x14ac:dyDescent="0.3">
      <c r="A3662" s="1">
        <v>44976</v>
      </c>
      <c r="B3662" s="2" t="s">
        <v>2425</v>
      </c>
      <c r="C3662" s="2" t="s">
        <v>2426</v>
      </c>
      <c r="D3662" s="2" t="s">
        <v>3683</v>
      </c>
      <c r="E3662">
        <v>168</v>
      </c>
      <c r="F3662" t="str">
        <f>+VLOOKUP(E3662,[1]CLIENTES!A:B,2,0)</f>
        <v>Emely</v>
      </c>
      <c r="G3662">
        <v>89</v>
      </c>
      <c r="H3662" t="str">
        <f>+VLOOKUP(G3662,[1]SKU!A:B,2,0)</f>
        <v>PARIS CREMA BRILLANTE 51 x 51 C.NEGRO 2DA CAL</v>
      </c>
      <c r="I3662" t="str">
        <f>+VLOOKUP(G3662,[1]SKU!A:D,4,0)</f>
        <v>CERAMICO</v>
      </c>
      <c r="J3662" t="str">
        <f>+VLOOKUP(G3662,[1]SKU!A:E,5,0)</f>
        <v>Marmoles</v>
      </c>
      <c r="K3662" t="str">
        <f>+VLOOKUP(G3662,[1]SKU!A:C,3,0)</f>
        <v>CERRO NEGRO</v>
      </c>
      <c r="L3662">
        <v>168</v>
      </c>
      <c r="M3662">
        <v>164.65786907926332</v>
      </c>
      <c r="N3662">
        <f>+VLOOKUP([1]VENTAS!G3662,[1]SKU!A:G,6,0)</f>
        <v>1125</v>
      </c>
      <c r="O3662" s="4">
        <f t="shared" si="57"/>
        <v>185240.10271417123</v>
      </c>
    </row>
    <row r="3663" spans="1:15" x14ac:dyDescent="0.3">
      <c r="A3663" s="1">
        <v>44967</v>
      </c>
      <c r="B3663" s="2" t="s">
        <v>2425</v>
      </c>
      <c r="C3663" s="2" t="s">
        <v>2426</v>
      </c>
      <c r="D3663" s="2" t="s">
        <v>3684</v>
      </c>
      <c r="E3663">
        <v>151</v>
      </c>
      <c r="F3663" t="str">
        <f>+VLOOKUP(E3663,[1]CLIENTES!A:B,2,0)</f>
        <v>Mara</v>
      </c>
      <c r="G3663">
        <v>311</v>
      </c>
      <c r="H3663" t="str">
        <f>+VLOOKUP(G3663,[1]SKU!A:B,2,0)</f>
        <v>MOMA GRIS RECT 58 X 117 C.NEGRO 1RA C</v>
      </c>
      <c r="I3663" t="str">
        <f>+VLOOKUP(G3663,[1]SKU!A:D,4,0)</f>
        <v>PORCELANATO</v>
      </c>
      <c r="J3663" t="str">
        <f>+VLOOKUP(G3663,[1]SKU!A:E,5,0)</f>
        <v>Cementos</v>
      </c>
      <c r="K3663" t="str">
        <f>+VLOOKUP(G3663,[1]SKU!A:C,3,0)</f>
        <v>CERRO NEGRO</v>
      </c>
      <c r="L3663">
        <v>115</v>
      </c>
      <c r="M3663">
        <v>29.705537100832295</v>
      </c>
      <c r="N3663">
        <f>+VLOOKUP([1]VENTAS!G3663,[1]SKU!A:G,6,0)</f>
        <v>4233</v>
      </c>
      <c r="O3663" s="4">
        <f t="shared" si="57"/>
        <v>125743.5385478231</v>
      </c>
    </row>
    <row r="3664" spans="1:15" x14ac:dyDescent="0.3">
      <c r="A3664" s="1">
        <v>44959</v>
      </c>
      <c r="B3664" s="2" t="s">
        <v>2425</v>
      </c>
      <c r="C3664" s="2" t="s">
        <v>2426</v>
      </c>
      <c r="D3664" s="2" t="s">
        <v>3685</v>
      </c>
      <c r="E3664">
        <v>104</v>
      </c>
      <c r="F3664" t="str">
        <f>+VLOOKUP(E3664,[1]CLIENTES!A:B,2,0)</f>
        <v>Mya</v>
      </c>
      <c r="G3664">
        <v>375</v>
      </c>
      <c r="H3664" t="str">
        <f>+VLOOKUP(G3664,[1]SKU!A:B,2,0)</f>
        <v>BATILO IN IVORY RECT. 58 X 117 S.LOREN 2DA CAL</v>
      </c>
      <c r="I3664" t="str">
        <f>+VLOOKUP(G3664,[1]SKU!A:D,4,0)</f>
        <v>PORCELANATO</v>
      </c>
      <c r="J3664" t="str">
        <f>+VLOOKUP(G3664,[1]SKU!A:E,5,0)</f>
        <v>Cementos</v>
      </c>
      <c r="K3664" t="str">
        <f>+VLOOKUP(G3664,[1]SKU!A:C,3,0)</f>
        <v>SAN LORENZO</v>
      </c>
      <c r="L3664">
        <v>76</v>
      </c>
      <c r="M3664">
        <v>51.464944800518985</v>
      </c>
      <c r="N3664">
        <f>+VLOOKUP([1]VENTAS!G3664,[1]SKU!A:G,6,0)</f>
        <v>6195</v>
      </c>
      <c r="O3664" s="4">
        <f t="shared" si="57"/>
        <v>318825.33303921513</v>
      </c>
    </row>
    <row r="3665" spans="1:15" x14ac:dyDescent="0.3">
      <c r="A3665" s="1">
        <v>44971</v>
      </c>
      <c r="B3665" s="2" t="s">
        <v>2425</v>
      </c>
      <c r="C3665" s="2" t="s">
        <v>2426</v>
      </c>
      <c r="D3665" s="2" t="s">
        <v>3686</v>
      </c>
      <c r="E3665">
        <v>224</v>
      </c>
      <c r="F3665" t="str">
        <f>+VLOOKUP(E3665,[1]CLIENTES!A:B,2,0)</f>
        <v>Ian</v>
      </c>
      <c r="G3665">
        <v>126</v>
      </c>
      <c r="H3665" t="str">
        <f>+VLOOKUP(G3665,[1]SKU!A:B,2,0)</f>
        <v>ACACIA BLANCO SATINADO 33 x 45,3 SCOP 1RA CAL</v>
      </c>
      <c r="I3665" t="str">
        <f>+VLOOKUP(G3665,[1]SKU!A:D,4,0)</f>
        <v>CERAMICO</v>
      </c>
      <c r="J3665" t="str">
        <f>+VLOOKUP(G3665,[1]SKU!A:E,5,0)</f>
        <v>Deco &amp; Mas</v>
      </c>
      <c r="K3665" t="str">
        <f>+VLOOKUP(G3665,[1]SKU!A:C,3,0)</f>
        <v>SCOP</v>
      </c>
      <c r="L3665">
        <v>143</v>
      </c>
      <c r="M3665">
        <v>89.359501692043949</v>
      </c>
      <c r="N3665">
        <f>+VLOOKUP([1]VENTAS!G3665,[1]SKU!A:G,6,0)</f>
        <v>7457</v>
      </c>
      <c r="O3665" s="4">
        <f t="shared" si="57"/>
        <v>666353.80411757168</v>
      </c>
    </row>
    <row r="3666" spans="1:15" x14ac:dyDescent="0.3">
      <c r="A3666" s="1">
        <v>44960</v>
      </c>
      <c r="B3666" s="2" t="s">
        <v>2425</v>
      </c>
      <c r="C3666" s="2" t="s">
        <v>2426</v>
      </c>
      <c r="D3666" s="2" t="s">
        <v>3687</v>
      </c>
      <c r="E3666">
        <v>80</v>
      </c>
      <c r="F3666" t="str">
        <f>+VLOOKUP(E3666,[1]CLIENTES!A:B,2,0)</f>
        <v>Isai</v>
      </c>
      <c r="G3666">
        <v>112</v>
      </c>
      <c r="H3666" t="str">
        <f>+VLOOKUP(G3666,[1]SKU!A:B,2,0)</f>
        <v>VENECIANO BIANCO 33 x 33 S.LOREN 1RA C</v>
      </c>
      <c r="I3666" t="str">
        <f>+VLOOKUP(G3666,[1]SKU!A:D,4,0)</f>
        <v>CERAMICO</v>
      </c>
      <c r="J3666" t="str">
        <f>+VLOOKUP(G3666,[1]SKU!A:E,5,0)</f>
        <v>Deco &amp; Mas</v>
      </c>
      <c r="K3666" t="str">
        <f>+VLOOKUP(G3666,[1]SKU!A:C,3,0)</f>
        <v>SAN LORENZO</v>
      </c>
      <c r="L3666">
        <v>167</v>
      </c>
      <c r="M3666">
        <v>160.61690632817323</v>
      </c>
      <c r="N3666">
        <f>+VLOOKUP([1]VENTAS!G3666,[1]SKU!A:G,6,0)</f>
        <v>9035</v>
      </c>
      <c r="O3666" s="4">
        <f t="shared" si="57"/>
        <v>1451173.7486750451</v>
      </c>
    </row>
    <row r="3667" spans="1:15" x14ac:dyDescent="0.3">
      <c r="A3667" s="1">
        <v>44937</v>
      </c>
      <c r="B3667" s="2" t="s">
        <v>2425</v>
      </c>
      <c r="C3667" s="2" t="s">
        <v>2426</v>
      </c>
      <c r="D3667" s="2" t="s">
        <v>3688</v>
      </c>
      <c r="E3667">
        <v>190</v>
      </c>
      <c r="F3667" t="str">
        <f>+VLOOKUP(E3667,[1]CLIENTES!A:B,2,0)</f>
        <v>Liset</v>
      </c>
      <c r="G3667">
        <v>198</v>
      </c>
      <c r="H3667" t="str">
        <f>+VLOOKUP(G3667,[1]SKU!A:B,2,0)</f>
        <v>TARACEA MIX SATINADO 45,3 x 45,3 S.LOREN 1RA C</v>
      </c>
      <c r="I3667" t="str">
        <f>+VLOOKUP(G3667,[1]SKU!A:D,4,0)</f>
        <v>CERAMICO</v>
      </c>
      <c r="J3667" t="str">
        <f>+VLOOKUP(G3667,[1]SKU!A:E,5,0)</f>
        <v>Maderas</v>
      </c>
      <c r="K3667" t="str">
        <f>+VLOOKUP(G3667,[1]SKU!A:C,3,0)</f>
        <v>SAN LORENZO</v>
      </c>
      <c r="L3667">
        <v>10</v>
      </c>
      <c r="M3667">
        <v>6.5685484332263986</v>
      </c>
      <c r="N3667">
        <f>+VLOOKUP([1]VENTAS!G3667,[1]SKU!A:G,6,0)</f>
        <v>9423</v>
      </c>
      <c r="O3667" s="4">
        <f t="shared" si="57"/>
        <v>61895.431886292354</v>
      </c>
    </row>
    <row r="3668" spans="1:15" x14ac:dyDescent="0.3">
      <c r="A3668" s="1">
        <v>44951</v>
      </c>
      <c r="B3668" s="2" t="s">
        <v>2425</v>
      </c>
      <c r="C3668" s="2" t="s">
        <v>2426</v>
      </c>
      <c r="D3668" s="2" t="s">
        <v>3689</v>
      </c>
      <c r="E3668">
        <v>5</v>
      </c>
      <c r="F3668" t="str">
        <f>+VLOOKUP(E3668,[1]CLIENTES!A:B,2,0)</f>
        <v>Erick</v>
      </c>
      <c r="G3668">
        <v>74</v>
      </c>
      <c r="H3668" t="str">
        <f>+VLOOKUP(G3668,[1]SKU!A:B,2,0)</f>
        <v>AMAZONIA TIZA 38 x 38 C.NEGRO 2DA CAL</v>
      </c>
      <c r="I3668" t="str">
        <f>+VLOOKUP(G3668,[1]SKU!A:D,4,0)</f>
        <v>CERAMICO</v>
      </c>
      <c r="J3668" t="str">
        <f>+VLOOKUP(G3668,[1]SKU!A:E,5,0)</f>
        <v>Cementos</v>
      </c>
      <c r="K3668" t="str">
        <f>+VLOOKUP(G3668,[1]SKU!A:C,3,0)</f>
        <v>CERRO NEGRO</v>
      </c>
      <c r="L3668">
        <v>43</v>
      </c>
      <c r="M3668">
        <v>20.290962647383008</v>
      </c>
      <c r="N3668">
        <f>+VLOOKUP([1]VENTAS!G3668,[1]SKU!A:G,6,0)</f>
        <v>7577</v>
      </c>
      <c r="O3668" s="4">
        <f t="shared" si="57"/>
        <v>153744.62397922104</v>
      </c>
    </row>
    <row r="3669" spans="1:15" x14ac:dyDescent="0.3">
      <c r="A3669" s="1">
        <v>44969</v>
      </c>
      <c r="B3669" s="2" t="s">
        <v>2425</v>
      </c>
      <c r="C3669" s="2" t="s">
        <v>2426</v>
      </c>
      <c r="D3669" s="2" t="s">
        <v>3690</v>
      </c>
      <c r="E3669">
        <v>40</v>
      </c>
      <c r="F3669" t="str">
        <f>+VLOOKUP(E3669,[1]CLIENTES!A:B,2,0)</f>
        <v>Kilian</v>
      </c>
      <c r="G3669">
        <v>305</v>
      </c>
      <c r="H3669" t="str">
        <f>+VLOOKUP(G3669,[1]SKU!A:B,2,0)</f>
        <v>MOSAIC CATALA 60 X 60 ALBERDI 1RA C</v>
      </c>
      <c r="I3669" t="str">
        <f>+VLOOKUP(G3669,[1]SKU!A:D,4,0)</f>
        <v>PORCELANATO</v>
      </c>
      <c r="J3669" t="str">
        <f>+VLOOKUP(G3669,[1]SKU!A:E,5,0)</f>
        <v>Deco &amp; Mas</v>
      </c>
      <c r="K3669" t="str">
        <f>+VLOOKUP(G3669,[1]SKU!A:C,3,0)</f>
        <v>ALBERDI</v>
      </c>
      <c r="L3669">
        <v>67</v>
      </c>
      <c r="M3669">
        <v>39.137239498524863</v>
      </c>
      <c r="N3669">
        <f>+VLOOKUP([1]VENTAS!G3669,[1]SKU!A:G,6,0)</f>
        <v>7184</v>
      </c>
      <c r="O3669" s="4">
        <f t="shared" si="57"/>
        <v>281161.92855740263</v>
      </c>
    </row>
    <row r="3670" spans="1:15" x14ac:dyDescent="0.3">
      <c r="A3670" s="1">
        <v>44967</v>
      </c>
      <c r="B3670" s="2" t="s">
        <v>3691</v>
      </c>
      <c r="C3670" s="2" t="s">
        <v>3692</v>
      </c>
      <c r="D3670" s="2" t="s">
        <v>3693</v>
      </c>
      <c r="E3670">
        <v>50</v>
      </c>
      <c r="F3670" t="str">
        <f>+VLOOKUP(E3670,[1]CLIENTES!A:B,2,0)</f>
        <v>Eythan</v>
      </c>
      <c r="G3670">
        <v>9</v>
      </c>
      <c r="H3670" t="str">
        <f>+VLOOKUP(G3670,[1]SKU!A:B,2,0)</f>
        <v>COTTO GRIS 56 X 56 LOURDES 1RA C</v>
      </c>
      <c r="I3670" t="str">
        <f>+VLOOKUP(G3670,[1]SKU!A:D,4,0)</f>
        <v>CERAMICO</v>
      </c>
      <c r="J3670" t="str">
        <f>+VLOOKUP(G3670,[1]SKU!A:E,5,0)</f>
        <v>Cementos</v>
      </c>
      <c r="K3670" t="str">
        <f>+VLOOKUP(G3670,[1]SKU!A:C,3,0)</f>
        <v>LOURDES</v>
      </c>
      <c r="L3670">
        <v>70</v>
      </c>
      <c r="M3670">
        <v>34.17533418561878</v>
      </c>
      <c r="N3670">
        <f>+VLOOKUP([1]VENTAS!G3670,[1]SKU!A:G,6,0)</f>
        <v>9272</v>
      </c>
      <c r="O3670" s="4">
        <f t="shared" si="57"/>
        <v>316873.69856905733</v>
      </c>
    </row>
    <row r="3671" spans="1:15" x14ac:dyDescent="0.3">
      <c r="A3671" s="1">
        <v>44954</v>
      </c>
      <c r="B3671" s="2" t="s">
        <v>3691</v>
      </c>
      <c r="C3671" s="2" t="s">
        <v>3692</v>
      </c>
      <c r="D3671" s="2" t="s">
        <v>3694</v>
      </c>
      <c r="E3671">
        <v>243</v>
      </c>
      <c r="F3671" t="str">
        <f>+VLOOKUP(E3671,[1]CLIENTES!A:B,2,0)</f>
        <v>Constanza</v>
      </c>
      <c r="G3671">
        <v>208</v>
      </c>
      <c r="H3671" t="str">
        <f>+VLOOKUP(G3671,[1]SKU!A:B,2,0)</f>
        <v>LONDON GRIS RECT 59 X 59 C.NEGRO 2DA CAL</v>
      </c>
      <c r="I3671" t="str">
        <f>+VLOOKUP(G3671,[1]SKU!A:D,4,0)</f>
        <v>PORCELANATO</v>
      </c>
      <c r="J3671" t="str">
        <f>+VLOOKUP(G3671,[1]SKU!A:E,5,0)</f>
        <v>Cementos</v>
      </c>
      <c r="K3671" t="str">
        <f>+VLOOKUP(G3671,[1]SKU!A:C,3,0)</f>
        <v>CERRO NEGRO</v>
      </c>
      <c r="L3671">
        <v>62</v>
      </c>
      <c r="M3671">
        <v>36.952997067139329</v>
      </c>
      <c r="N3671">
        <f>+VLOOKUP([1]VENTAS!G3671,[1]SKU!A:G,6,0)</f>
        <v>7501</v>
      </c>
      <c r="O3671" s="4">
        <f t="shared" si="57"/>
        <v>277184.43100061209</v>
      </c>
    </row>
    <row r="3672" spans="1:15" x14ac:dyDescent="0.3">
      <c r="A3672" s="1">
        <v>44985</v>
      </c>
      <c r="B3672" s="2" t="s">
        <v>3691</v>
      </c>
      <c r="C3672" s="2" t="s">
        <v>3692</v>
      </c>
      <c r="D3672" s="2" t="s">
        <v>3695</v>
      </c>
      <c r="E3672">
        <v>156</v>
      </c>
      <c r="F3672" t="str">
        <f>+VLOOKUP(E3672,[1]CLIENTES!A:B,2,0)</f>
        <v>Debora</v>
      </c>
      <c r="G3672">
        <v>386</v>
      </c>
      <c r="H3672" t="str">
        <f>+VLOOKUP(G3672,[1]SKU!A:B,2,0)</f>
        <v>ICE TILE BLANCO FIT RECT. 58 X 58 S.LOREN 1RA C</v>
      </c>
      <c r="I3672" t="str">
        <f>+VLOOKUP(G3672,[1]SKU!A:D,4,0)</f>
        <v>PORCELANATO</v>
      </c>
      <c r="J3672" t="str">
        <f>+VLOOKUP(G3672,[1]SKU!A:E,5,0)</f>
        <v>Deco &amp; Mas</v>
      </c>
      <c r="K3672" t="str">
        <f>+VLOOKUP(G3672,[1]SKU!A:C,3,0)</f>
        <v>SAN LORENZO</v>
      </c>
      <c r="L3672">
        <v>45</v>
      </c>
      <c r="M3672">
        <v>39.448302979137935</v>
      </c>
      <c r="N3672">
        <f>+VLOOKUP([1]VENTAS!G3672,[1]SKU!A:G,6,0)</f>
        <v>9877</v>
      </c>
      <c r="O3672" s="4">
        <f t="shared" si="57"/>
        <v>389630.88852494536</v>
      </c>
    </row>
    <row r="3673" spans="1:15" x14ac:dyDescent="0.3">
      <c r="A3673" s="1">
        <v>44975</v>
      </c>
      <c r="B3673" s="2" t="s">
        <v>3691</v>
      </c>
      <c r="C3673" s="2" t="s">
        <v>3692</v>
      </c>
      <c r="D3673" s="2" t="s">
        <v>3696</v>
      </c>
      <c r="E3673">
        <v>195</v>
      </c>
      <c r="F3673" t="str">
        <f>+VLOOKUP(E3673,[1]CLIENTES!A:B,2,0)</f>
        <v>Cathalina</v>
      </c>
      <c r="G3673">
        <v>292</v>
      </c>
      <c r="H3673" t="str">
        <f>+VLOOKUP(G3673,[1]SKU!A:B,2,0)</f>
        <v>FERRARA BIANCO RECTIFICADO 60 X 60 ALBERDI 2DA C</v>
      </c>
      <c r="I3673" t="str">
        <f>+VLOOKUP(G3673,[1]SKU!A:D,4,0)</f>
        <v>PORCELANATO</v>
      </c>
      <c r="J3673" t="str">
        <f>+VLOOKUP(G3673,[1]SKU!A:E,5,0)</f>
        <v>Marmoles</v>
      </c>
      <c r="K3673" t="str">
        <f>+VLOOKUP(G3673,[1]SKU!A:C,3,0)</f>
        <v>ALBERDI</v>
      </c>
      <c r="L3673">
        <v>31</v>
      </c>
      <c r="M3673">
        <v>21.784097579357308</v>
      </c>
      <c r="N3673">
        <f>+VLOOKUP([1]VENTAS!G3673,[1]SKU!A:G,6,0)</f>
        <v>7836</v>
      </c>
      <c r="O3673" s="4">
        <f t="shared" si="57"/>
        <v>170700.18863184386</v>
      </c>
    </row>
    <row r="3674" spans="1:15" x14ac:dyDescent="0.3">
      <c r="A3674" s="1">
        <v>44979</v>
      </c>
      <c r="B3674" s="2" t="s">
        <v>3691</v>
      </c>
      <c r="C3674" s="2" t="s">
        <v>3692</v>
      </c>
      <c r="D3674" s="2" t="s">
        <v>3697</v>
      </c>
      <c r="E3674">
        <v>18</v>
      </c>
      <c r="F3674" t="str">
        <f>+VLOOKUP(E3674,[1]CLIENTES!A:B,2,0)</f>
        <v>Vanessa</v>
      </c>
      <c r="G3674">
        <v>163</v>
      </c>
      <c r="H3674" t="str">
        <f>+VLOOKUP(G3674,[1]SKU!A:B,2,0)</f>
        <v>GRAMADOS ARENA 38 x 38 C.NEGRO 1RA CAL</v>
      </c>
      <c r="I3674" t="str">
        <f>+VLOOKUP(G3674,[1]SKU!A:D,4,0)</f>
        <v>CERAMICO</v>
      </c>
      <c r="J3674" t="str">
        <f>+VLOOKUP(G3674,[1]SKU!A:E,5,0)</f>
        <v>Piedras</v>
      </c>
      <c r="K3674" t="str">
        <f>+VLOOKUP(G3674,[1]SKU!A:C,3,0)</f>
        <v>CERRO NEGRO</v>
      </c>
      <c r="L3674">
        <v>150</v>
      </c>
      <c r="M3674">
        <v>98.881162996194703</v>
      </c>
      <c r="N3674">
        <f>+VLOOKUP([1]VENTAS!G3674,[1]SKU!A:G,6,0)</f>
        <v>2396</v>
      </c>
      <c r="O3674" s="4">
        <f t="shared" si="57"/>
        <v>236919.26653888251</v>
      </c>
    </row>
    <row r="3675" spans="1:15" x14ac:dyDescent="0.3">
      <c r="A3675" s="1">
        <v>44972</v>
      </c>
      <c r="B3675" s="2" t="s">
        <v>3691</v>
      </c>
      <c r="C3675" s="2" t="s">
        <v>3692</v>
      </c>
      <c r="D3675" s="2" t="s">
        <v>3698</v>
      </c>
      <c r="E3675">
        <v>32</v>
      </c>
      <c r="F3675" t="str">
        <f>+VLOOKUP(E3675,[1]CLIENTES!A:B,2,0)</f>
        <v>Jacobo</v>
      </c>
      <c r="G3675">
        <v>91</v>
      </c>
      <c r="H3675" t="str">
        <f>+VLOOKUP(G3675,[1]SKU!A:B,2,0)</f>
        <v>RONDA TIZA 38 x 38 C.NEGRO 1RA CAL</v>
      </c>
      <c r="I3675" t="str">
        <f>+VLOOKUP(G3675,[1]SKU!A:D,4,0)</f>
        <v>CERAMICO</v>
      </c>
      <c r="J3675" t="str">
        <f>+VLOOKUP(G3675,[1]SKU!A:E,5,0)</f>
        <v>Marmoles</v>
      </c>
      <c r="K3675" t="str">
        <f>+VLOOKUP(G3675,[1]SKU!A:C,3,0)</f>
        <v>CERRO NEGRO</v>
      </c>
      <c r="L3675">
        <v>107</v>
      </c>
      <c r="M3675">
        <v>92.015233684826541</v>
      </c>
      <c r="N3675">
        <f>+VLOOKUP([1]VENTAS!G3675,[1]SKU!A:G,6,0)</f>
        <v>6314</v>
      </c>
      <c r="O3675" s="4">
        <f t="shared" si="57"/>
        <v>580984.18548599479</v>
      </c>
    </row>
    <row r="3676" spans="1:15" x14ac:dyDescent="0.3">
      <c r="A3676" s="1">
        <v>44974</v>
      </c>
      <c r="B3676" s="2" t="s">
        <v>3691</v>
      </c>
      <c r="C3676" s="2" t="s">
        <v>3692</v>
      </c>
      <c r="D3676" s="2" t="s">
        <v>3699</v>
      </c>
      <c r="E3676">
        <v>100</v>
      </c>
      <c r="F3676" t="str">
        <f>+VLOOKUP(E3676,[1]CLIENTES!A:B,2,0)</f>
        <v>Susana</v>
      </c>
      <c r="G3676">
        <v>307</v>
      </c>
      <c r="H3676" t="str">
        <f>+VLOOKUP(G3676,[1]SKU!A:B,2,0)</f>
        <v>DUBAI PUL RECT 58 X 58 C.NEGRO 1RA C</v>
      </c>
      <c r="I3676" t="str">
        <f>+VLOOKUP(G3676,[1]SKU!A:D,4,0)</f>
        <v>PORCELANATO</v>
      </c>
      <c r="J3676" t="str">
        <f>+VLOOKUP(G3676,[1]SKU!A:E,5,0)</f>
        <v>Marmoles</v>
      </c>
      <c r="K3676" t="str">
        <f>+VLOOKUP(G3676,[1]SKU!A:C,3,0)</f>
        <v>CERRO NEGRO</v>
      </c>
      <c r="L3676">
        <v>106</v>
      </c>
      <c r="M3676">
        <v>62.11955085399098</v>
      </c>
      <c r="N3676">
        <f>+VLOOKUP([1]VENTAS!G3676,[1]SKU!A:G,6,0)</f>
        <v>7070</v>
      </c>
      <c r="O3676" s="4">
        <f t="shared" si="57"/>
        <v>439185.22453771625</v>
      </c>
    </row>
    <row r="3677" spans="1:15" x14ac:dyDescent="0.3">
      <c r="A3677" s="1">
        <v>44941</v>
      </c>
      <c r="B3677" s="2" t="s">
        <v>3691</v>
      </c>
      <c r="C3677" s="2" t="s">
        <v>3692</v>
      </c>
      <c r="D3677" s="2" t="s">
        <v>3700</v>
      </c>
      <c r="E3677">
        <v>133</v>
      </c>
      <c r="F3677" t="str">
        <f>+VLOOKUP(E3677,[1]CLIENTES!A:B,2,0)</f>
        <v>Ociel</v>
      </c>
      <c r="G3677">
        <v>111</v>
      </c>
      <c r="H3677" t="str">
        <f>+VLOOKUP(G3677,[1]SKU!A:B,2,0)</f>
        <v>MURETO  MERCURIO 25 x 35 LOURDES 1RA C</v>
      </c>
      <c r="I3677" t="str">
        <f>+VLOOKUP(G3677,[1]SKU!A:D,4,0)</f>
        <v>CERAMICO</v>
      </c>
      <c r="J3677" t="str">
        <f>+VLOOKUP(G3677,[1]SKU!A:E,5,0)</f>
        <v>Piedras</v>
      </c>
      <c r="K3677" t="str">
        <f>+VLOOKUP(G3677,[1]SKU!A:C,3,0)</f>
        <v>LOURDES</v>
      </c>
      <c r="L3677">
        <v>10</v>
      </c>
      <c r="M3677">
        <v>5.7847329627110931</v>
      </c>
      <c r="N3677">
        <f>+VLOOKUP([1]VENTAS!G3677,[1]SKU!A:G,6,0)</f>
        <v>1709</v>
      </c>
      <c r="O3677" s="4">
        <f t="shared" si="57"/>
        <v>9886.1086332732575</v>
      </c>
    </row>
    <row r="3678" spans="1:15" x14ac:dyDescent="0.3">
      <c r="A3678" s="1">
        <v>44941</v>
      </c>
      <c r="B3678" s="2" t="s">
        <v>3691</v>
      </c>
      <c r="C3678" s="2" t="s">
        <v>3692</v>
      </c>
      <c r="D3678" s="2" t="s">
        <v>3701</v>
      </c>
      <c r="E3678">
        <v>182</v>
      </c>
      <c r="F3678" t="str">
        <f>+VLOOKUP(E3678,[1]CLIENTES!A:B,2,0)</f>
        <v>Josepha</v>
      </c>
      <c r="G3678">
        <v>22</v>
      </c>
      <c r="H3678" t="str">
        <f>+VLOOKUP(G3678,[1]SKU!A:B,2,0)</f>
        <v>STAGE GRIS 51 X 51 ALLPA 2DA C</v>
      </c>
      <c r="I3678" t="str">
        <f>+VLOOKUP(G3678,[1]SKU!A:D,4,0)</f>
        <v>CERAMICO</v>
      </c>
      <c r="J3678" t="str">
        <f>+VLOOKUP(G3678,[1]SKU!A:E,5,0)</f>
        <v>Maderas</v>
      </c>
      <c r="K3678" t="str">
        <f>+VLOOKUP(G3678,[1]SKU!A:C,3,0)</f>
        <v>ALLPA</v>
      </c>
      <c r="L3678">
        <v>81</v>
      </c>
      <c r="M3678">
        <v>33.832875475229116</v>
      </c>
      <c r="N3678">
        <f>+VLOOKUP([1]VENTAS!G3678,[1]SKU!A:G,6,0)</f>
        <v>3914</v>
      </c>
      <c r="O3678" s="4">
        <f t="shared" si="57"/>
        <v>132421.87461004677</v>
      </c>
    </row>
    <row r="3679" spans="1:15" x14ac:dyDescent="0.3">
      <c r="A3679" s="1">
        <v>44966</v>
      </c>
      <c r="B3679" s="2" t="s">
        <v>3691</v>
      </c>
      <c r="C3679" s="2" t="s">
        <v>3692</v>
      </c>
      <c r="D3679" s="2" t="s">
        <v>3702</v>
      </c>
      <c r="E3679">
        <v>198</v>
      </c>
      <c r="F3679" t="str">
        <f>+VLOOKUP(E3679,[1]CLIENTES!A:B,2,0)</f>
        <v>Darling</v>
      </c>
      <c r="G3679">
        <v>281</v>
      </c>
      <c r="H3679" t="str">
        <f>+VLOOKUP(G3679,[1]SKU!A:B,2,0)</f>
        <v>LAPACHO 21 X 120 C.NEGRO 1RA CAL</v>
      </c>
      <c r="I3679" t="str">
        <f>+VLOOKUP(G3679,[1]SKU!A:D,4,0)</f>
        <v>PORCELANATO</v>
      </c>
      <c r="J3679" t="str">
        <f>+VLOOKUP(G3679,[1]SKU!A:E,5,0)</f>
        <v>Maderas</v>
      </c>
      <c r="K3679" t="str">
        <f>+VLOOKUP(G3679,[1]SKU!A:C,3,0)</f>
        <v>CERRO NEGRO</v>
      </c>
      <c r="L3679">
        <v>93</v>
      </c>
      <c r="M3679">
        <v>35.246611123150338</v>
      </c>
      <c r="N3679">
        <f>+VLOOKUP([1]VENTAS!G3679,[1]SKU!A:G,6,0)</f>
        <v>8592</v>
      </c>
      <c r="O3679" s="4">
        <f t="shared" si="57"/>
        <v>302838.88277010771</v>
      </c>
    </row>
    <row r="3680" spans="1:15" x14ac:dyDescent="0.3">
      <c r="A3680" s="1">
        <v>44941</v>
      </c>
      <c r="B3680" s="2" t="s">
        <v>3691</v>
      </c>
      <c r="C3680" s="2" t="s">
        <v>3692</v>
      </c>
      <c r="D3680" s="2" t="s">
        <v>3703</v>
      </c>
      <c r="E3680">
        <v>105</v>
      </c>
      <c r="F3680" t="str">
        <f>+VLOOKUP(E3680,[1]CLIENTES!A:B,2,0)</f>
        <v>Basthian</v>
      </c>
      <c r="G3680">
        <v>108</v>
      </c>
      <c r="H3680" t="str">
        <f>+VLOOKUP(G3680,[1]SKU!A:B,2,0)</f>
        <v>FORTALEZA GRIS 38 x 38 C.NEGRO 1RA CAL</v>
      </c>
      <c r="I3680" t="str">
        <f>+VLOOKUP(G3680,[1]SKU!A:D,4,0)</f>
        <v>CERAMICO</v>
      </c>
      <c r="J3680" t="str">
        <f>+VLOOKUP(G3680,[1]SKU!A:E,5,0)</f>
        <v>Cementos</v>
      </c>
      <c r="K3680" t="str">
        <f>+VLOOKUP(G3680,[1]SKU!A:C,3,0)</f>
        <v>CERRO NEGRO</v>
      </c>
      <c r="L3680">
        <v>22</v>
      </c>
      <c r="M3680">
        <v>3.9516651214518008</v>
      </c>
      <c r="N3680">
        <f>+VLOOKUP([1]VENTAS!G3680,[1]SKU!A:G,6,0)</f>
        <v>6632</v>
      </c>
      <c r="O3680" s="4">
        <f t="shared" si="57"/>
        <v>26207.443085468341</v>
      </c>
    </row>
    <row r="3681" spans="1:15" x14ac:dyDescent="0.3">
      <c r="A3681" s="1">
        <v>44978</v>
      </c>
      <c r="B3681" s="2" t="s">
        <v>3691</v>
      </c>
      <c r="C3681" s="2" t="s">
        <v>3692</v>
      </c>
      <c r="D3681" s="2" t="s">
        <v>3704</v>
      </c>
      <c r="E3681">
        <v>73</v>
      </c>
      <c r="F3681" t="str">
        <f>+VLOOKUP(E3681,[1]CLIENTES!A:B,2,0)</f>
        <v>Stevens</v>
      </c>
      <c r="G3681">
        <v>37</v>
      </c>
      <c r="H3681" t="str">
        <f>+VLOOKUP(G3681,[1]SKU!A:B,2,0)</f>
        <v>HABITAT BLANCO BRILLANTE 45,3 X 45,3 SCOP 1RA C</v>
      </c>
      <c r="I3681" t="str">
        <f>+VLOOKUP(G3681,[1]SKU!A:D,4,0)</f>
        <v>CERAMICO</v>
      </c>
      <c r="J3681" t="str">
        <f>+VLOOKUP(G3681,[1]SKU!A:E,5,0)</f>
        <v>Marmoles</v>
      </c>
      <c r="K3681" t="str">
        <f>+VLOOKUP(G3681,[1]SKU!A:C,3,0)</f>
        <v>SCOP</v>
      </c>
      <c r="L3681">
        <v>80</v>
      </c>
      <c r="M3681">
        <v>6.8370521904524661</v>
      </c>
      <c r="N3681">
        <f>+VLOOKUP([1]VENTAS!G3681,[1]SKU!A:G,6,0)</f>
        <v>5099</v>
      </c>
      <c r="O3681" s="4">
        <f t="shared" si="57"/>
        <v>34862.129119117126</v>
      </c>
    </row>
    <row r="3682" spans="1:15" x14ac:dyDescent="0.3">
      <c r="A3682" s="1">
        <v>44957</v>
      </c>
      <c r="B3682" s="2" t="s">
        <v>3691</v>
      </c>
      <c r="C3682" s="2" t="s">
        <v>3692</v>
      </c>
      <c r="D3682" s="2" t="s">
        <v>3705</v>
      </c>
      <c r="E3682">
        <v>83</v>
      </c>
      <c r="F3682" t="str">
        <f>+VLOOKUP(E3682,[1]CLIENTES!A:B,2,0)</f>
        <v>Johaquin</v>
      </c>
      <c r="G3682">
        <v>172</v>
      </c>
      <c r="H3682" t="str">
        <f>+VLOOKUP(G3682,[1]SKU!A:B,2,0)</f>
        <v>TUIL BLANCO BRILL 33 X 45,3 SCOP 1RA C</v>
      </c>
      <c r="I3682" t="str">
        <f>+VLOOKUP(G3682,[1]SKU!A:D,4,0)</f>
        <v>CERAMICO</v>
      </c>
      <c r="J3682" t="str">
        <f>+VLOOKUP(G3682,[1]SKU!A:E,5,0)</f>
        <v>Deco &amp; Mas</v>
      </c>
      <c r="K3682" t="str">
        <f>+VLOOKUP(G3682,[1]SKU!A:C,3,0)</f>
        <v>SCOP</v>
      </c>
      <c r="L3682">
        <v>144</v>
      </c>
      <c r="M3682">
        <v>20.663472663739608</v>
      </c>
      <c r="N3682">
        <f>+VLOOKUP([1]VENTAS!G3682,[1]SKU!A:G,6,0)</f>
        <v>5047</v>
      </c>
      <c r="O3682" s="4">
        <f t="shared" si="57"/>
        <v>104288.54653389379</v>
      </c>
    </row>
    <row r="3683" spans="1:15" x14ac:dyDescent="0.3">
      <c r="A3683" s="1">
        <v>44943</v>
      </c>
      <c r="B3683" s="2" t="s">
        <v>3691</v>
      </c>
      <c r="C3683" s="2" t="s">
        <v>3692</v>
      </c>
      <c r="D3683" s="2" t="s">
        <v>3706</v>
      </c>
      <c r="E3683">
        <v>230</v>
      </c>
      <c r="F3683" t="str">
        <f>+VLOOKUP(E3683,[1]CLIENTES!A:B,2,0)</f>
        <v>Willians</v>
      </c>
      <c r="G3683">
        <v>266</v>
      </c>
      <c r="H3683" t="str">
        <f>+VLOOKUP(G3683,[1]SKU!A:B,2,0)</f>
        <v>COMPACT NEUTRAL ESM NAT 60 X 120 ILVA 1RA C</v>
      </c>
      <c r="I3683" t="str">
        <f>+VLOOKUP(G3683,[1]SKU!A:D,4,0)</f>
        <v>PORCELANATO</v>
      </c>
      <c r="J3683" t="str">
        <f>+VLOOKUP(G3683,[1]SKU!A:E,5,0)</f>
        <v>Cementos</v>
      </c>
      <c r="K3683" t="str">
        <f>+VLOOKUP(G3683,[1]SKU!A:C,3,0)</f>
        <v>ILVA</v>
      </c>
      <c r="L3683">
        <v>31</v>
      </c>
      <c r="M3683">
        <v>28.089999103353122</v>
      </c>
      <c r="N3683">
        <f>+VLOOKUP([1]VENTAS!G3683,[1]SKU!A:G,6,0)</f>
        <v>1458</v>
      </c>
      <c r="O3683" s="4">
        <f t="shared" si="57"/>
        <v>40955.218692688853</v>
      </c>
    </row>
    <row r="3684" spans="1:15" x14ac:dyDescent="0.3">
      <c r="A3684" s="1">
        <v>44958</v>
      </c>
      <c r="B3684" s="2" t="s">
        <v>3691</v>
      </c>
      <c r="C3684" s="2" t="s">
        <v>3692</v>
      </c>
      <c r="D3684" s="2" t="s">
        <v>3707</v>
      </c>
      <c r="E3684">
        <v>181</v>
      </c>
      <c r="F3684" t="str">
        <f>+VLOOKUP(E3684,[1]CLIENTES!A:B,2,0)</f>
        <v>Amir</v>
      </c>
      <c r="G3684">
        <v>149</v>
      </c>
      <c r="H3684" t="str">
        <f>+VLOOKUP(G3684,[1]SKU!A:B,2,0)</f>
        <v>VENECIA GRIS 43 x 43 CAÑUELAS 1RA C</v>
      </c>
      <c r="I3684" t="str">
        <f>+VLOOKUP(G3684,[1]SKU!A:D,4,0)</f>
        <v>CERAMICO</v>
      </c>
      <c r="J3684" t="str">
        <f>+VLOOKUP(G3684,[1]SKU!A:E,5,0)</f>
        <v>Marmoles</v>
      </c>
      <c r="K3684" t="str">
        <f>+VLOOKUP(G3684,[1]SKU!A:C,3,0)</f>
        <v>CAÑUELAS</v>
      </c>
      <c r="L3684">
        <v>54</v>
      </c>
      <c r="M3684">
        <v>46.381956965459551</v>
      </c>
      <c r="N3684">
        <f>+VLOOKUP([1]VENTAS!G3684,[1]SKU!A:G,6,0)</f>
        <v>8892</v>
      </c>
      <c r="O3684" s="4">
        <f t="shared" si="57"/>
        <v>412428.36133686634</v>
      </c>
    </row>
    <row r="3685" spans="1:15" x14ac:dyDescent="0.3">
      <c r="A3685" s="1">
        <v>44933</v>
      </c>
      <c r="B3685" s="2" t="s">
        <v>3691</v>
      </c>
      <c r="C3685" s="2" t="s">
        <v>3692</v>
      </c>
      <c r="D3685" s="2" t="s">
        <v>3708</v>
      </c>
      <c r="E3685">
        <v>31</v>
      </c>
      <c r="F3685" t="str">
        <f>+VLOOKUP(E3685,[1]CLIENTES!A:B,2,0)</f>
        <v>Lyan</v>
      </c>
      <c r="G3685">
        <v>70</v>
      </c>
      <c r="H3685" t="str">
        <f>+VLOOKUP(G3685,[1]SKU!A:B,2,0)</f>
        <v>TRAVERTINO MARRON 35 x 35  LOURDES 1RA C</v>
      </c>
      <c r="I3685" t="str">
        <f>+VLOOKUP(G3685,[1]SKU!A:D,4,0)</f>
        <v>CERAMICO</v>
      </c>
      <c r="J3685" t="str">
        <f>+VLOOKUP(G3685,[1]SKU!A:E,5,0)</f>
        <v>Marmoles</v>
      </c>
      <c r="K3685" t="str">
        <f>+VLOOKUP(G3685,[1]SKU!A:C,3,0)</f>
        <v>LOURDES</v>
      </c>
      <c r="L3685">
        <v>167</v>
      </c>
      <c r="M3685">
        <v>56.707927026557854</v>
      </c>
      <c r="N3685">
        <f>+VLOOKUP([1]VENTAS!G3685,[1]SKU!A:G,6,0)</f>
        <v>7520</v>
      </c>
      <c r="O3685" s="4">
        <f t="shared" si="57"/>
        <v>426443.61123971507</v>
      </c>
    </row>
    <row r="3686" spans="1:15" x14ac:dyDescent="0.3">
      <c r="A3686" s="1">
        <v>44936</v>
      </c>
      <c r="B3686" s="2" t="s">
        <v>3691</v>
      </c>
      <c r="C3686" s="2" t="s">
        <v>3692</v>
      </c>
      <c r="D3686" s="2" t="s">
        <v>3709</v>
      </c>
      <c r="E3686">
        <v>186</v>
      </c>
      <c r="F3686" t="str">
        <f>+VLOOKUP(E3686,[1]CLIENTES!A:B,2,0)</f>
        <v>Maykol</v>
      </c>
      <c r="G3686">
        <v>12</v>
      </c>
      <c r="H3686" t="str">
        <f>+VLOOKUP(G3686,[1]SKU!A:B,2,0)</f>
        <v>MARINO  NEGRO 35 x 35  LOURDES 1RA C</v>
      </c>
      <c r="I3686" t="str">
        <f>+VLOOKUP(G3686,[1]SKU!A:D,4,0)</f>
        <v>CERAMICO</v>
      </c>
      <c r="J3686" t="str">
        <f>+VLOOKUP(G3686,[1]SKU!A:E,5,0)</f>
        <v>Marmoles</v>
      </c>
      <c r="K3686" t="str">
        <f>+VLOOKUP(G3686,[1]SKU!A:C,3,0)</f>
        <v>LOURDES</v>
      </c>
      <c r="L3686">
        <v>46</v>
      </c>
      <c r="M3686">
        <v>39.716085160617119</v>
      </c>
      <c r="N3686">
        <f>+VLOOKUP([1]VENTAS!G3686,[1]SKU!A:G,6,0)</f>
        <v>9330</v>
      </c>
      <c r="O3686" s="4">
        <f t="shared" si="57"/>
        <v>370551.07454855775</v>
      </c>
    </row>
    <row r="3687" spans="1:15" x14ac:dyDescent="0.3">
      <c r="A3687" s="1">
        <v>44960</v>
      </c>
      <c r="B3687" s="2" t="s">
        <v>3691</v>
      </c>
      <c r="C3687" s="2" t="s">
        <v>3692</v>
      </c>
      <c r="D3687" s="2" t="s">
        <v>3710</v>
      </c>
      <c r="E3687">
        <v>105</v>
      </c>
      <c r="F3687" t="str">
        <f>+VLOOKUP(E3687,[1]CLIENTES!A:B,2,0)</f>
        <v>Basthian</v>
      </c>
      <c r="G3687">
        <v>243</v>
      </c>
      <c r="H3687" t="str">
        <f>+VLOOKUP(G3687,[1]SKU!A:B,2,0)</f>
        <v>LIFE TIZA PUL RECT 58 X 58 C.NEGRO 2DA C</v>
      </c>
      <c r="I3687" t="str">
        <f>+VLOOKUP(G3687,[1]SKU!A:D,4,0)</f>
        <v>PORCELANATO</v>
      </c>
      <c r="J3687" t="str">
        <f>+VLOOKUP(G3687,[1]SKU!A:E,5,0)</f>
        <v>Cementos</v>
      </c>
      <c r="K3687" t="str">
        <f>+VLOOKUP(G3687,[1]SKU!A:C,3,0)</f>
        <v>CERRO NEGRO</v>
      </c>
      <c r="L3687">
        <v>18</v>
      </c>
      <c r="M3687">
        <v>1.0656337337895723</v>
      </c>
      <c r="N3687">
        <f>+VLOOKUP([1]VENTAS!G3687,[1]SKU!A:G,6,0)</f>
        <v>8822</v>
      </c>
      <c r="O3687" s="4">
        <f t="shared" si="57"/>
        <v>9401.0207994916072</v>
      </c>
    </row>
    <row r="3688" spans="1:15" x14ac:dyDescent="0.3">
      <c r="A3688" s="1">
        <v>44985</v>
      </c>
      <c r="B3688" s="2" t="s">
        <v>3691</v>
      </c>
      <c r="C3688" s="2" t="s">
        <v>3692</v>
      </c>
      <c r="D3688" s="2" t="s">
        <v>3711</v>
      </c>
      <c r="E3688">
        <v>138</v>
      </c>
      <c r="F3688" t="str">
        <f>+VLOOKUP(E3688,[1]CLIENTES!A:B,2,0)</f>
        <v>Pedro</v>
      </c>
      <c r="G3688">
        <v>376</v>
      </c>
      <c r="H3688" t="str">
        <f>+VLOOKUP(G3688,[1]SKU!A:B,2,0)</f>
        <v>BAUHAUS IVORY FIT RECT 58 X 58 S.LOREN 1RA CAL</v>
      </c>
      <c r="I3688" t="str">
        <f>+VLOOKUP(G3688,[1]SKU!A:D,4,0)</f>
        <v>PORCELANATO</v>
      </c>
      <c r="J3688" t="str">
        <f>+VLOOKUP(G3688,[1]SKU!A:E,5,0)</f>
        <v>Cementos</v>
      </c>
      <c r="K3688" t="str">
        <f>+VLOOKUP(G3688,[1]SKU!A:C,3,0)</f>
        <v>SAN LORENZO</v>
      </c>
      <c r="L3688">
        <v>85</v>
      </c>
      <c r="M3688">
        <v>20.361283154397572</v>
      </c>
      <c r="N3688">
        <f>+VLOOKUP([1]VENTAS!G3688,[1]SKU!A:G,6,0)</f>
        <v>7363</v>
      </c>
      <c r="O3688" s="4">
        <f t="shared" si="57"/>
        <v>149920.12786582933</v>
      </c>
    </row>
    <row r="3689" spans="1:15" x14ac:dyDescent="0.3">
      <c r="A3689" s="1">
        <v>44984</v>
      </c>
      <c r="B3689" s="2" t="s">
        <v>3691</v>
      </c>
      <c r="C3689" s="2" t="s">
        <v>3692</v>
      </c>
      <c r="D3689" s="2" t="s">
        <v>3712</v>
      </c>
      <c r="E3689">
        <v>201</v>
      </c>
      <c r="F3689" t="str">
        <f>+VLOOKUP(E3689,[1]CLIENTES!A:B,2,0)</f>
        <v>Dustin</v>
      </c>
      <c r="G3689">
        <v>214</v>
      </c>
      <c r="H3689" t="str">
        <f>+VLOOKUP(G3689,[1]SKU!A:B,2,0)</f>
        <v>CEMENTO GRIS SAT 53 X 53 SAN PIETRO 1RA C</v>
      </c>
      <c r="I3689" t="str">
        <f>+VLOOKUP(G3689,[1]SKU!A:D,4,0)</f>
        <v>PORCELANATO</v>
      </c>
      <c r="J3689" t="str">
        <f>+VLOOKUP(G3689,[1]SKU!A:E,5,0)</f>
        <v>Cementos</v>
      </c>
      <c r="K3689" t="str">
        <f>+VLOOKUP(G3689,[1]SKU!A:C,3,0)</f>
        <v>SAN PIETRO</v>
      </c>
      <c r="L3689">
        <v>44</v>
      </c>
      <c r="M3689">
        <v>16.927597424132646</v>
      </c>
      <c r="N3689">
        <f>+VLOOKUP([1]VENTAS!G3689,[1]SKU!A:G,6,0)</f>
        <v>9025</v>
      </c>
      <c r="O3689" s="4">
        <f t="shared" si="57"/>
        <v>152771.56675279714</v>
      </c>
    </row>
    <row r="3690" spans="1:15" x14ac:dyDescent="0.3">
      <c r="A3690" s="1">
        <v>44964</v>
      </c>
      <c r="B3690" s="2" t="s">
        <v>3691</v>
      </c>
      <c r="C3690" s="2" t="s">
        <v>3692</v>
      </c>
      <c r="D3690" s="2" t="s">
        <v>3713</v>
      </c>
      <c r="E3690">
        <v>133</v>
      </c>
      <c r="F3690" t="str">
        <f>+VLOOKUP(E3690,[1]CLIENTES!A:B,2,0)</f>
        <v>Ociel</v>
      </c>
      <c r="G3690">
        <v>363</v>
      </c>
      <c r="H3690" t="str">
        <f>+VLOOKUP(G3690,[1]SKU!A:B,2,0)</f>
        <v>MARMOL ANT. ARENA PUL RT FIT 57,7x57,7 S.LOREN 2DA</v>
      </c>
      <c r="I3690" t="str">
        <f>+VLOOKUP(G3690,[1]SKU!A:D,4,0)</f>
        <v>PORCELANATO</v>
      </c>
      <c r="J3690" t="str">
        <f>+VLOOKUP(G3690,[1]SKU!A:E,5,0)</f>
        <v>Marmoles</v>
      </c>
      <c r="K3690" t="str">
        <f>+VLOOKUP(G3690,[1]SKU!A:C,3,0)</f>
        <v>SAN LORENZO</v>
      </c>
      <c r="L3690">
        <v>20</v>
      </c>
      <c r="M3690">
        <v>18.613409649602971</v>
      </c>
      <c r="N3690">
        <f>+VLOOKUP([1]VENTAS!G3690,[1]SKU!A:G,6,0)</f>
        <v>4655</v>
      </c>
      <c r="O3690" s="4">
        <f t="shared" si="57"/>
        <v>86645.421918901833</v>
      </c>
    </row>
    <row r="3691" spans="1:15" x14ac:dyDescent="0.3">
      <c r="A3691" s="1">
        <v>44984</v>
      </c>
      <c r="B3691" s="2" t="s">
        <v>3691</v>
      </c>
      <c r="C3691" s="2" t="s">
        <v>3692</v>
      </c>
      <c r="D3691" s="2" t="s">
        <v>3714</v>
      </c>
      <c r="E3691">
        <v>94</v>
      </c>
      <c r="F3691" t="str">
        <f>+VLOOKUP(E3691,[1]CLIENTES!A:B,2,0)</f>
        <v>Vincen</v>
      </c>
      <c r="G3691">
        <v>188</v>
      </c>
      <c r="H3691" t="str">
        <f>+VLOOKUP(G3691,[1]SKU!A:B,2,0)</f>
        <v>VOLTA TIZA 45,3 x 45,3 S.LOREN 1RA C</v>
      </c>
      <c r="I3691" t="str">
        <f>+VLOOKUP(G3691,[1]SKU!A:D,4,0)</f>
        <v>CERAMICO</v>
      </c>
      <c r="J3691" t="str">
        <f>+VLOOKUP(G3691,[1]SKU!A:E,5,0)</f>
        <v>Deco &amp; Mas</v>
      </c>
      <c r="K3691" t="str">
        <f>+VLOOKUP(G3691,[1]SKU!A:C,3,0)</f>
        <v>SAN LORENZO</v>
      </c>
      <c r="L3691">
        <v>122</v>
      </c>
      <c r="M3691">
        <v>87.209067342190068</v>
      </c>
      <c r="N3691">
        <f>+VLOOKUP([1]VENTAS!G3691,[1]SKU!A:G,6,0)</f>
        <v>6638</v>
      </c>
      <c r="O3691" s="4">
        <f t="shared" si="57"/>
        <v>578893.78901745763</v>
      </c>
    </row>
    <row r="3692" spans="1:15" x14ac:dyDescent="0.3">
      <c r="A3692" s="1">
        <v>44963</v>
      </c>
      <c r="B3692" s="2" t="s">
        <v>3691</v>
      </c>
      <c r="C3692" s="2" t="s">
        <v>3692</v>
      </c>
      <c r="D3692" s="2" t="s">
        <v>3715</v>
      </c>
      <c r="E3692">
        <v>97</v>
      </c>
      <c r="F3692" t="str">
        <f>+VLOOKUP(E3692,[1]CLIENTES!A:B,2,0)</f>
        <v>Nicolas</v>
      </c>
      <c r="G3692">
        <v>378</v>
      </c>
      <c r="H3692" t="str">
        <f>+VLOOKUP(G3692,[1]SKU!A:B,2,0)</f>
        <v>TAIGA ALMENDRA FIT RECT. 19,2 X 117 S.LOREN 2DA C</v>
      </c>
      <c r="I3692" t="str">
        <f>+VLOOKUP(G3692,[1]SKU!A:D,4,0)</f>
        <v>PORCELANATO</v>
      </c>
      <c r="J3692" t="str">
        <f>+VLOOKUP(G3692,[1]SKU!A:E,5,0)</f>
        <v>Maderas</v>
      </c>
      <c r="K3692" t="str">
        <f>+VLOOKUP(G3692,[1]SKU!A:C,3,0)</f>
        <v>SAN LORENZO</v>
      </c>
      <c r="L3692">
        <v>52</v>
      </c>
      <c r="M3692">
        <v>44.643953426211425</v>
      </c>
      <c r="N3692">
        <f>+VLOOKUP([1]VENTAS!G3692,[1]SKU!A:G,6,0)</f>
        <v>5866</v>
      </c>
      <c r="O3692" s="4">
        <f t="shared" si="57"/>
        <v>261881.43079815622</v>
      </c>
    </row>
    <row r="3693" spans="1:15" x14ac:dyDescent="0.3">
      <c r="A3693" s="1">
        <v>44954</v>
      </c>
      <c r="B3693" s="2" t="s">
        <v>3691</v>
      </c>
      <c r="C3693" s="2" t="s">
        <v>3692</v>
      </c>
      <c r="D3693" s="2" t="s">
        <v>3716</v>
      </c>
      <c r="E3693">
        <v>184</v>
      </c>
      <c r="F3693" t="str">
        <f>+VLOOKUP(E3693,[1]CLIENTES!A:B,2,0)</f>
        <v>Jose-Tomas</v>
      </c>
      <c r="G3693">
        <v>111</v>
      </c>
      <c r="H3693" t="str">
        <f>+VLOOKUP(G3693,[1]SKU!A:B,2,0)</f>
        <v>MURETO  MERCURIO 25 x 35 LOURDES 1RA C</v>
      </c>
      <c r="I3693" t="str">
        <f>+VLOOKUP(G3693,[1]SKU!A:D,4,0)</f>
        <v>CERAMICO</v>
      </c>
      <c r="J3693" t="str">
        <f>+VLOOKUP(G3693,[1]SKU!A:E,5,0)</f>
        <v>Piedras</v>
      </c>
      <c r="K3693" t="str">
        <f>+VLOOKUP(G3693,[1]SKU!A:C,3,0)</f>
        <v>LOURDES</v>
      </c>
      <c r="L3693">
        <v>130</v>
      </c>
      <c r="M3693">
        <v>75.201528515244206</v>
      </c>
      <c r="N3693">
        <f>+VLOOKUP([1]VENTAS!G3693,[1]SKU!A:G,6,0)</f>
        <v>1709</v>
      </c>
      <c r="O3693" s="4">
        <f t="shared" si="57"/>
        <v>128519.41223255235</v>
      </c>
    </row>
    <row r="3694" spans="1:15" x14ac:dyDescent="0.3">
      <c r="A3694" s="1">
        <v>44943</v>
      </c>
      <c r="B3694" s="2" t="s">
        <v>3691</v>
      </c>
      <c r="C3694" s="2" t="s">
        <v>3692</v>
      </c>
      <c r="D3694" s="2" t="s">
        <v>3717</v>
      </c>
      <c r="E3694">
        <v>208</v>
      </c>
      <c r="F3694" t="str">
        <f>+VLOOKUP(E3694,[1]CLIENTES!A:B,2,0)</f>
        <v>Elisa</v>
      </c>
      <c r="G3694">
        <v>361</v>
      </c>
      <c r="H3694" t="str">
        <f>+VLOOKUP(G3694,[1]SKU!A:B,2,0)</f>
        <v>ICE TILE BLANCO FIT RECT. 28 X 58 S.LOREN 2DA CAL</v>
      </c>
      <c r="I3694" t="str">
        <f>+VLOOKUP(G3694,[1]SKU!A:D,4,0)</f>
        <v>PORCELANATO</v>
      </c>
      <c r="J3694" t="str">
        <f>+VLOOKUP(G3694,[1]SKU!A:E,5,0)</f>
        <v>Marmoles</v>
      </c>
      <c r="K3694" t="str">
        <f>+VLOOKUP(G3694,[1]SKU!A:C,3,0)</f>
        <v>SAN LORENZO</v>
      </c>
      <c r="L3694">
        <v>121</v>
      </c>
      <c r="M3694">
        <v>90.10635272779885</v>
      </c>
      <c r="N3694">
        <f>+VLOOKUP([1]VENTAS!G3694,[1]SKU!A:G,6,0)</f>
        <v>8538</v>
      </c>
      <c r="O3694" s="4">
        <f t="shared" si="57"/>
        <v>769328.03958994662</v>
      </c>
    </row>
    <row r="3695" spans="1:15" x14ac:dyDescent="0.3">
      <c r="A3695" s="1">
        <v>44977</v>
      </c>
      <c r="B3695" s="2" t="s">
        <v>3691</v>
      </c>
      <c r="C3695" s="2" t="s">
        <v>3692</v>
      </c>
      <c r="D3695" s="2" t="s">
        <v>3718</v>
      </c>
      <c r="E3695">
        <v>242</v>
      </c>
      <c r="F3695" t="str">
        <f>+VLOOKUP(E3695,[1]CLIENTES!A:B,2,0)</f>
        <v>Pilar</v>
      </c>
      <c r="G3695">
        <v>253</v>
      </c>
      <c r="H3695" t="str">
        <f>+VLOOKUP(G3695,[1]SKU!A:B,2,0)</f>
        <v>ROCCA GREY OUT 80 X 80 VITE 2DA C</v>
      </c>
      <c r="I3695" t="str">
        <f>+VLOOKUP(G3695,[1]SKU!A:D,4,0)</f>
        <v>PORCELANATO</v>
      </c>
      <c r="J3695" t="str">
        <f>+VLOOKUP(G3695,[1]SKU!A:E,5,0)</f>
        <v>Piedras</v>
      </c>
      <c r="K3695" t="str">
        <f>+VLOOKUP(G3695,[1]SKU!A:C,3,0)</f>
        <v>VITE</v>
      </c>
      <c r="L3695">
        <v>146</v>
      </c>
      <c r="M3695">
        <v>126.97693580631783</v>
      </c>
      <c r="N3695">
        <f>+VLOOKUP([1]VENTAS!G3695,[1]SKU!A:G,6,0)</f>
        <v>9449</v>
      </c>
      <c r="O3695" s="4">
        <f t="shared" si="57"/>
        <v>1199805.0664338972</v>
      </c>
    </row>
    <row r="3696" spans="1:15" x14ac:dyDescent="0.3">
      <c r="A3696" s="1">
        <v>44963</v>
      </c>
      <c r="B3696" s="2" t="s">
        <v>3691</v>
      </c>
      <c r="C3696" s="2" t="s">
        <v>3692</v>
      </c>
      <c r="D3696" s="2" t="s">
        <v>3719</v>
      </c>
      <c r="E3696">
        <v>115</v>
      </c>
      <c r="F3696" t="str">
        <f>+VLOOKUP(E3696,[1]CLIENTES!A:B,2,0)</f>
        <v>Franciska</v>
      </c>
      <c r="G3696">
        <v>176</v>
      </c>
      <c r="H3696" t="str">
        <f>+VLOOKUP(G3696,[1]SKU!A:B,2,0)</f>
        <v>BLANCO SATINADO 35 X 60 CORTINES 2DA C</v>
      </c>
      <c r="I3696" t="str">
        <f>+VLOOKUP(G3696,[1]SKU!A:D,4,0)</f>
        <v>CERAMICO</v>
      </c>
      <c r="J3696" t="str">
        <f>+VLOOKUP(G3696,[1]SKU!A:E,5,0)</f>
        <v>Deco &amp; Mas</v>
      </c>
      <c r="K3696" t="str">
        <f>+VLOOKUP(G3696,[1]SKU!A:C,3,0)</f>
        <v>CORTINES</v>
      </c>
      <c r="L3696">
        <v>124</v>
      </c>
      <c r="M3696">
        <v>38.216813254818732</v>
      </c>
      <c r="N3696">
        <f>+VLOOKUP([1]VENTAS!G3696,[1]SKU!A:G,6,0)</f>
        <v>5289</v>
      </c>
      <c r="O3696" s="4">
        <f t="shared" si="57"/>
        <v>202128.72530473626</v>
      </c>
    </row>
    <row r="3697" spans="1:15" x14ac:dyDescent="0.3">
      <c r="A3697" s="1">
        <v>44971</v>
      </c>
      <c r="B3697" s="2" t="s">
        <v>3691</v>
      </c>
      <c r="C3697" s="2" t="s">
        <v>3692</v>
      </c>
      <c r="D3697" s="2" t="s">
        <v>3720</v>
      </c>
      <c r="E3697">
        <v>188</v>
      </c>
      <c r="F3697" t="str">
        <f>+VLOOKUP(E3697,[1]CLIENTES!A:B,2,0)</f>
        <v>Jose-Tomas</v>
      </c>
      <c r="G3697">
        <v>144</v>
      </c>
      <c r="H3697" t="str">
        <f>+VLOOKUP(G3697,[1]SKU!A:B,2,0)</f>
        <v>VENECIANO ARDESIA GRIS 33 x 33 S.LOREN 1RA C</v>
      </c>
      <c r="I3697" t="str">
        <f>+VLOOKUP(G3697,[1]SKU!A:D,4,0)</f>
        <v>CERAMICO</v>
      </c>
      <c r="J3697" t="str">
        <f>+VLOOKUP(G3697,[1]SKU!A:E,5,0)</f>
        <v>Deco &amp; Mas</v>
      </c>
      <c r="K3697" t="str">
        <f>+VLOOKUP(G3697,[1]SKU!A:C,3,0)</f>
        <v>SAN LORENZO</v>
      </c>
      <c r="L3697">
        <v>2</v>
      </c>
      <c r="M3697">
        <v>1.2306777642250502</v>
      </c>
      <c r="N3697">
        <f>+VLOOKUP([1]VENTAS!G3697,[1]SKU!A:G,6,0)</f>
        <v>9020</v>
      </c>
      <c r="O3697" s="4">
        <f t="shared" si="57"/>
        <v>11100.713433309953</v>
      </c>
    </row>
    <row r="3698" spans="1:15" x14ac:dyDescent="0.3">
      <c r="A3698" s="1">
        <v>44949</v>
      </c>
      <c r="B3698" s="2" t="s">
        <v>3691</v>
      </c>
      <c r="C3698" s="2" t="s">
        <v>3692</v>
      </c>
      <c r="D3698" s="2" t="s">
        <v>3721</v>
      </c>
      <c r="E3698">
        <v>224</v>
      </c>
      <c r="F3698" t="str">
        <f>+VLOOKUP(E3698,[1]CLIENTES!A:B,2,0)</f>
        <v>Ian</v>
      </c>
      <c r="G3698">
        <v>49</v>
      </c>
      <c r="H3698" t="str">
        <f>+VLOOKUP(G3698,[1]SKU!A:B,2,0)</f>
        <v>TRAVERTINO MARFIL BRILLANTE 56 X 56 LOURDES 1RA C</v>
      </c>
      <c r="I3698" t="str">
        <f>+VLOOKUP(G3698,[1]SKU!A:D,4,0)</f>
        <v>CERAMICO</v>
      </c>
      <c r="J3698" t="str">
        <f>+VLOOKUP(G3698,[1]SKU!A:E,5,0)</f>
        <v>Marmoles</v>
      </c>
      <c r="K3698" t="str">
        <f>+VLOOKUP(G3698,[1]SKU!A:C,3,0)</f>
        <v>LOURDES</v>
      </c>
      <c r="L3698">
        <v>149</v>
      </c>
      <c r="M3698">
        <v>37.551754181042114</v>
      </c>
      <c r="N3698">
        <f>+VLOOKUP([1]VENTAS!G3698,[1]SKU!A:G,6,0)</f>
        <v>1750</v>
      </c>
      <c r="O3698" s="4">
        <f t="shared" si="57"/>
        <v>65715.5698168237</v>
      </c>
    </row>
    <row r="3699" spans="1:15" x14ac:dyDescent="0.3">
      <c r="A3699" s="1">
        <v>44942</v>
      </c>
      <c r="B3699" s="2" t="s">
        <v>3691</v>
      </c>
      <c r="C3699" s="2" t="s">
        <v>3692</v>
      </c>
      <c r="D3699" s="2" t="s">
        <v>3722</v>
      </c>
      <c r="E3699">
        <v>223</v>
      </c>
      <c r="F3699" t="str">
        <f>+VLOOKUP(E3699,[1]CLIENTES!A:B,2,0)</f>
        <v>Paulina</v>
      </c>
      <c r="G3699">
        <v>305</v>
      </c>
      <c r="H3699" t="str">
        <f>+VLOOKUP(G3699,[1]SKU!A:B,2,0)</f>
        <v>MOSAIC CATALA 60 X 60 ALBERDI 1RA C</v>
      </c>
      <c r="I3699" t="str">
        <f>+VLOOKUP(G3699,[1]SKU!A:D,4,0)</f>
        <v>PORCELANATO</v>
      </c>
      <c r="J3699" t="str">
        <f>+VLOOKUP(G3699,[1]SKU!A:E,5,0)</f>
        <v>Deco &amp; Mas</v>
      </c>
      <c r="K3699" t="str">
        <f>+VLOOKUP(G3699,[1]SKU!A:C,3,0)</f>
        <v>ALBERDI</v>
      </c>
      <c r="L3699">
        <v>84</v>
      </c>
      <c r="M3699">
        <v>49.067583848896845</v>
      </c>
      <c r="N3699">
        <f>+VLOOKUP([1]VENTAS!G3699,[1]SKU!A:G,6,0)</f>
        <v>7184</v>
      </c>
      <c r="O3699" s="4">
        <f t="shared" si="57"/>
        <v>352501.52237047494</v>
      </c>
    </row>
    <row r="3700" spans="1:15" x14ac:dyDescent="0.3">
      <c r="A3700" s="1">
        <v>44931</v>
      </c>
      <c r="B3700" s="2" t="s">
        <v>3691</v>
      </c>
      <c r="C3700" s="2" t="s">
        <v>3692</v>
      </c>
      <c r="D3700" s="2" t="s">
        <v>3723</v>
      </c>
      <c r="E3700">
        <v>208</v>
      </c>
      <c r="F3700" t="str">
        <f>+VLOOKUP(E3700,[1]CLIENTES!A:B,2,0)</f>
        <v>Elisa</v>
      </c>
      <c r="G3700">
        <v>323</v>
      </c>
      <c r="H3700" t="str">
        <f>+VLOOKUP(G3700,[1]SKU!A:B,2,0)</f>
        <v>CALACATA BIANCO PUL FIT RT 58 X 117 S.LOREN 2DA C</v>
      </c>
      <c r="I3700" t="str">
        <f>+VLOOKUP(G3700,[1]SKU!A:D,4,0)</f>
        <v>PORCELANATO</v>
      </c>
      <c r="J3700" t="str">
        <f>+VLOOKUP(G3700,[1]SKU!A:E,5,0)</f>
        <v>Marmoles</v>
      </c>
      <c r="K3700" t="str">
        <f>+VLOOKUP(G3700,[1]SKU!A:C,3,0)</f>
        <v>SAN LORENZO</v>
      </c>
      <c r="L3700">
        <v>65</v>
      </c>
      <c r="M3700">
        <v>30.066952056106427</v>
      </c>
      <c r="N3700">
        <f>+VLOOKUP([1]VENTAS!G3700,[1]SKU!A:G,6,0)</f>
        <v>1844</v>
      </c>
      <c r="O3700" s="4">
        <f t="shared" si="57"/>
        <v>55443.459591460254</v>
      </c>
    </row>
    <row r="3701" spans="1:15" x14ac:dyDescent="0.3">
      <c r="A3701" s="1">
        <v>44936</v>
      </c>
      <c r="B3701" s="2" t="s">
        <v>3691</v>
      </c>
      <c r="C3701" s="2" t="s">
        <v>3692</v>
      </c>
      <c r="D3701" s="2" t="s">
        <v>3724</v>
      </c>
      <c r="E3701">
        <v>5</v>
      </c>
      <c r="F3701" t="str">
        <f>+VLOOKUP(E3701,[1]CLIENTES!A:B,2,0)</f>
        <v>Erick</v>
      </c>
      <c r="G3701">
        <v>387</v>
      </c>
      <c r="H3701" t="str">
        <f>+VLOOKUP(G3701,[1]SKU!A:B,2,0)</f>
        <v>SALVIA RECT. 28 X 58 S.LOREN 2DA CAL</v>
      </c>
      <c r="I3701" t="str">
        <f>+VLOOKUP(G3701,[1]SKU!A:D,4,0)</f>
        <v>PORCELANATO</v>
      </c>
      <c r="J3701" t="str">
        <f>+VLOOKUP(G3701,[1]SKU!A:E,5,0)</f>
        <v>Maderas</v>
      </c>
      <c r="K3701" t="str">
        <f>+VLOOKUP(G3701,[1]SKU!A:C,3,0)</f>
        <v>SAN LORENZO</v>
      </c>
      <c r="L3701">
        <v>20</v>
      </c>
      <c r="M3701">
        <v>9.2293738052378931</v>
      </c>
      <c r="N3701">
        <f>+VLOOKUP([1]VENTAS!G3701,[1]SKU!A:G,6,0)</f>
        <v>2362</v>
      </c>
      <c r="O3701" s="4">
        <f t="shared" si="57"/>
        <v>21799.780927971904</v>
      </c>
    </row>
    <row r="3702" spans="1:15" x14ac:dyDescent="0.3">
      <c r="A3702" s="1">
        <v>44927</v>
      </c>
      <c r="B3702" s="2" t="s">
        <v>3691</v>
      </c>
      <c r="C3702" s="2" t="s">
        <v>3692</v>
      </c>
      <c r="D3702" s="2" t="s">
        <v>3725</v>
      </c>
      <c r="E3702">
        <v>119</v>
      </c>
      <c r="F3702" t="str">
        <f>+VLOOKUP(E3702,[1]CLIENTES!A:B,2,0)</f>
        <v>Amir</v>
      </c>
      <c r="G3702">
        <v>373</v>
      </c>
      <c r="H3702" t="str">
        <f>+VLOOKUP(G3702,[1]SKU!A:B,2,0)</f>
        <v>MOODS HUESO FIT RECT. 58 x 117 S.LOREN 1RA C</v>
      </c>
      <c r="I3702" t="str">
        <f>+VLOOKUP(G3702,[1]SKU!A:D,4,0)</f>
        <v>PORCELANATO</v>
      </c>
      <c r="J3702" t="str">
        <f>+VLOOKUP(G3702,[1]SKU!A:E,5,0)</f>
        <v>Cementos</v>
      </c>
      <c r="K3702" t="str">
        <f>+VLOOKUP(G3702,[1]SKU!A:C,3,0)</f>
        <v>SAN LORENZO</v>
      </c>
      <c r="L3702">
        <v>26</v>
      </c>
      <c r="M3702">
        <v>21.426252183268076</v>
      </c>
      <c r="N3702">
        <f>+VLOOKUP([1]VENTAS!G3702,[1]SKU!A:G,6,0)</f>
        <v>3076</v>
      </c>
      <c r="O3702" s="4">
        <f t="shared" si="57"/>
        <v>65907.151715732602</v>
      </c>
    </row>
    <row r="3703" spans="1:15" x14ac:dyDescent="0.3">
      <c r="A3703" s="1">
        <v>44954</v>
      </c>
      <c r="B3703" s="2" t="s">
        <v>3691</v>
      </c>
      <c r="C3703" s="2" t="s">
        <v>3692</v>
      </c>
      <c r="D3703" s="2" t="s">
        <v>3726</v>
      </c>
      <c r="E3703">
        <v>36</v>
      </c>
      <c r="F3703" t="str">
        <f>+VLOOKUP(E3703,[1]CLIENTES!A:B,2,0)</f>
        <v>Kevin</v>
      </c>
      <c r="G3703">
        <v>222</v>
      </c>
      <c r="H3703" t="str">
        <f>+VLOOKUP(G3703,[1]SKU!A:B,2,0)</f>
        <v>LIFE MARFIL PULIDO RECT. 58 x 58 C.NEGRO 2DA C</v>
      </c>
      <c r="I3703" t="str">
        <f>+VLOOKUP(G3703,[1]SKU!A:D,4,0)</f>
        <v>PORCELANATO</v>
      </c>
      <c r="J3703" t="str">
        <f>+VLOOKUP(G3703,[1]SKU!A:E,5,0)</f>
        <v>Cementos</v>
      </c>
      <c r="K3703" t="str">
        <f>+VLOOKUP(G3703,[1]SKU!A:C,3,0)</f>
        <v>CERRO NEGRO</v>
      </c>
      <c r="L3703">
        <v>113</v>
      </c>
      <c r="M3703">
        <v>5.0419749322367773</v>
      </c>
      <c r="N3703">
        <f>+VLOOKUP([1]VENTAS!G3703,[1]SKU!A:G,6,0)</f>
        <v>9073</v>
      </c>
      <c r="O3703" s="4">
        <f t="shared" si="57"/>
        <v>45745.838560184282</v>
      </c>
    </row>
    <row r="3704" spans="1:15" x14ac:dyDescent="0.3">
      <c r="A3704" s="1">
        <v>44954</v>
      </c>
      <c r="B3704" s="2" t="s">
        <v>3691</v>
      </c>
      <c r="C3704" s="2" t="s">
        <v>3692</v>
      </c>
      <c r="D3704" s="2" t="s">
        <v>3727</v>
      </c>
      <c r="E3704">
        <v>219</v>
      </c>
      <c r="F3704" t="str">
        <f>+VLOOKUP(E3704,[1]CLIENTES!A:B,2,0)</f>
        <v>Duvan</v>
      </c>
      <c r="G3704">
        <v>186</v>
      </c>
      <c r="H3704" t="str">
        <f>+VLOOKUP(G3704,[1]SKU!A:B,2,0)</f>
        <v>AQUA MIX BLUE 33 x 33 SCOP 2DA CAL</v>
      </c>
      <c r="I3704" t="str">
        <f>+VLOOKUP(G3704,[1]SKU!A:D,4,0)</f>
        <v>CERAMICO</v>
      </c>
      <c r="J3704" t="str">
        <f>+VLOOKUP(G3704,[1]SKU!A:E,5,0)</f>
        <v>Deco &amp; Mas</v>
      </c>
      <c r="K3704" t="str">
        <f>+VLOOKUP(G3704,[1]SKU!A:C,3,0)</f>
        <v>SCOP</v>
      </c>
      <c r="L3704">
        <v>16</v>
      </c>
      <c r="M3704">
        <v>9.5409970453755122</v>
      </c>
      <c r="N3704">
        <f>+VLOOKUP([1]VENTAS!G3704,[1]SKU!A:G,6,0)</f>
        <v>2697</v>
      </c>
      <c r="O3704" s="4">
        <f t="shared" si="57"/>
        <v>25732.069031377756</v>
      </c>
    </row>
    <row r="3705" spans="1:15" x14ac:dyDescent="0.3">
      <c r="A3705" s="1">
        <v>44971</v>
      </c>
      <c r="B3705" s="2" t="s">
        <v>3691</v>
      </c>
      <c r="C3705" s="2" t="s">
        <v>3692</v>
      </c>
      <c r="D3705" s="2" t="s">
        <v>3728</v>
      </c>
      <c r="E3705">
        <v>45</v>
      </c>
      <c r="F3705" t="str">
        <f>+VLOOKUP(E3705,[1]CLIENTES!A:B,2,0)</f>
        <v>Mayte</v>
      </c>
      <c r="G3705">
        <v>10</v>
      </c>
      <c r="H3705" t="str">
        <f>+VLOOKUP(G3705,[1]SKU!A:B,2,0)</f>
        <v>GLACE 34 x 51 ALLPA 2DA C</v>
      </c>
      <c r="I3705" t="str">
        <f>+VLOOKUP(G3705,[1]SKU!A:D,4,0)</f>
        <v>CERAMICO</v>
      </c>
      <c r="J3705" t="str">
        <f>+VLOOKUP(G3705,[1]SKU!A:E,5,0)</f>
        <v>Deco &amp; Mas</v>
      </c>
      <c r="K3705" t="str">
        <f>+VLOOKUP(G3705,[1]SKU!A:C,3,0)</f>
        <v>ALLPA</v>
      </c>
      <c r="L3705">
        <v>68</v>
      </c>
      <c r="M3705">
        <v>29.226649754115645</v>
      </c>
      <c r="N3705">
        <f>+VLOOKUP([1]VENTAS!G3705,[1]SKU!A:G,6,0)</f>
        <v>5218</v>
      </c>
      <c r="O3705" s="4">
        <f t="shared" si="57"/>
        <v>152504.65841697544</v>
      </c>
    </row>
    <row r="3706" spans="1:15" x14ac:dyDescent="0.3">
      <c r="A3706" s="1">
        <v>44929</v>
      </c>
      <c r="B3706" s="2" t="s">
        <v>3691</v>
      </c>
      <c r="C3706" s="2" t="s">
        <v>3692</v>
      </c>
      <c r="D3706" s="2" t="s">
        <v>3729</v>
      </c>
      <c r="E3706">
        <v>218</v>
      </c>
      <c r="F3706" t="str">
        <f>+VLOOKUP(E3706,[1]CLIENTES!A:B,2,0)</f>
        <v>Enrique</v>
      </c>
      <c r="G3706">
        <v>104</v>
      </c>
      <c r="H3706" t="str">
        <f>+VLOOKUP(G3706,[1]SKU!A:B,2,0)</f>
        <v>FLOWER BLACK 45,3 x 45,3 S.LOREN 1RA C</v>
      </c>
      <c r="I3706" t="str">
        <f>+VLOOKUP(G3706,[1]SKU!A:D,4,0)</f>
        <v>CERAMICO</v>
      </c>
      <c r="J3706" t="str">
        <f>+VLOOKUP(G3706,[1]SKU!A:E,5,0)</f>
        <v>Deco &amp; Mas</v>
      </c>
      <c r="K3706" t="str">
        <f>+VLOOKUP(G3706,[1]SKU!A:C,3,0)</f>
        <v>SAN LORENZO</v>
      </c>
      <c r="L3706">
        <v>53</v>
      </c>
      <c r="M3706">
        <v>27.904902107270093</v>
      </c>
      <c r="N3706">
        <f>+VLOOKUP([1]VENTAS!G3706,[1]SKU!A:G,6,0)</f>
        <v>4259</v>
      </c>
      <c r="O3706" s="4">
        <f t="shared" si="57"/>
        <v>118846.97807486332</v>
      </c>
    </row>
    <row r="3707" spans="1:15" x14ac:dyDescent="0.3">
      <c r="A3707" s="1">
        <v>44969</v>
      </c>
      <c r="B3707" s="2" t="s">
        <v>3691</v>
      </c>
      <c r="C3707" s="2" t="s">
        <v>3692</v>
      </c>
      <c r="D3707" s="2" t="s">
        <v>3730</v>
      </c>
      <c r="E3707">
        <v>149</v>
      </c>
      <c r="F3707" t="str">
        <f>+VLOOKUP(E3707,[1]CLIENTES!A:B,2,0)</f>
        <v>Marianela</v>
      </c>
      <c r="G3707">
        <v>251</v>
      </c>
      <c r="H3707" t="str">
        <f>+VLOOKUP(G3707,[1]SKU!A:B,2,0)</f>
        <v>PORCELANATO ANCIENT 20 X 60 ALBERDI 2DA C</v>
      </c>
      <c r="I3707" t="str">
        <f>+VLOOKUP(G3707,[1]SKU!A:D,4,0)</f>
        <v>PORCELANATO</v>
      </c>
      <c r="J3707" t="str">
        <f>+VLOOKUP(G3707,[1]SKU!A:E,5,0)</f>
        <v>Maderas</v>
      </c>
      <c r="K3707" t="str">
        <f>+VLOOKUP(G3707,[1]SKU!A:C,3,0)</f>
        <v>ALBERDI</v>
      </c>
      <c r="L3707">
        <v>123</v>
      </c>
      <c r="M3707">
        <v>106.55946387426994</v>
      </c>
      <c r="N3707">
        <f>+VLOOKUP([1]VENTAS!G3707,[1]SKU!A:G,6,0)</f>
        <v>9840</v>
      </c>
      <c r="O3707" s="4">
        <f t="shared" si="57"/>
        <v>1048545.1245228162</v>
      </c>
    </row>
    <row r="3708" spans="1:15" x14ac:dyDescent="0.3">
      <c r="A3708" s="1">
        <v>44964</v>
      </c>
      <c r="B3708" s="2" t="s">
        <v>3691</v>
      </c>
      <c r="C3708" s="2" t="s">
        <v>3692</v>
      </c>
      <c r="D3708" s="2" t="s">
        <v>3731</v>
      </c>
      <c r="E3708">
        <v>131</v>
      </c>
      <c r="F3708" t="str">
        <f>+VLOOKUP(E3708,[1]CLIENTES!A:B,2,0)</f>
        <v>Yerald</v>
      </c>
      <c r="G3708">
        <v>381</v>
      </c>
      <c r="H3708" t="str">
        <f>+VLOOKUP(G3708,[1]SKU!A:B,2,0)</f>
        <v>GLAM IVORY PUL RT FIT 57,7 x 57,7 S.LOREN 2DA C</v>
      </c>
      <c r="I3708" t="str">
        <f>+VLOOKUP(G3708,[1]SKU!A:D,4,0)</f>
        <v>PORCELANATO</v>
      </c>
      <c r="J3708" t="str">
        <f>+VLOOKUP(G3708,[1]SKU!A:E,5,0)</f>
        <v>Cementos</v>
      </c>
      <c r="K3708" t="str">
        <f>+VLOOKUP(G3708,[1]SKU!A:C,3,0)</f>
        <v>SAN LORENZO</v>
      </c>
      <c r="L3708">
        <v>62</v>
      </c>
      <c r="M3708">
        <v>38.925277958848838</v>
      </c>
      <c r="N3708">
        <f>+VLOOKUP([1]VENTAS!G3708,[1]SKU!A:G,6,0)</f>
        <v>4775</v>
      </c>
      <c r="O3708" s="4">
        <f t="shared" si="57"/>
        <v>185868.2022535032</v>
      </c>
    </row>
    <row r="3709" spans="1:15" x14ac:dyDescent="0.3">
      <c r="A3709" s="1">
        <v>44978</v>
      </c>
      <c r="B3709" s="2" t="s">
        <v>3691</v>
      </c>
      <c r="C3709" s="2" t="s">
        <v>3692</v>
      </c>
      <c r="D3709" s="2" t="s">
        <v>3732</v>
      </c>
      <c r="E3709">
        <v>87</v>
      </c>
      <c r="F3709" t="str">
        <f>+VLOOKUP(E3709,[1]CLIENTES!A:B,2,0)</f>
        <v>Miranda</v>
      </c>
      <c r="G3709">
        <v>376</v>
      </c>
      <c r="H3709" t="str">
        <f>+VLOOKUP(G3709,[1]SKU!A:B,2,0)</f>
        <v>BAUHAUS IVORY FIT RECT 58 X 58 S.LOREN 1RA CAL</v>
      </c>
      <c r="I3709" t="str">
        <f>+VLOOKUP(G3709,[1]SKU!A:D,4,0)</f>
        <v>PORCELANATO</v>
      </c>
      <c r="J3709" t="str">
        <f>+VLOOKUP(G3709,[1]SKU!A:E,5,0)</f>
        <v>Cementos</v>
      </c>
      <c r="K3709" t="str">
        <f>+VLOOKUP(G3709,[1]SKU!A:C,3,0)</f>
        <v>SAN LORENZO</v>
      </c>
      <c r="L3709">
        <v>113</v>
      </c>
      <c r="M3709">
        <v>27.068529369963834</v>
      </c>
      <c r="N3709">
        <f>+VLOOKUP([1]VENTAS!G3709,[1]SKU!A:G,6,0)</f>
        <v>7363</v>
      </c>
      <c r="O3709" s="4">
        <f t="shared" si="57"/>
        <v>199305.5817510437</v>
      </c>
    </row>
    <row r="3710" spans="1:15" x14ac:dyDescent="0.3">
      <c r="A3710" s="1">
        <v>44946</v>
      </c>
      <c r="B3710" s="2" t="s">
        <v>3691</v>
      </c>
      <c r="C3710" s="2" t="s">
        <v>3692</v>
      </c>
      <c r="D3710" s="2" t="s">
        <v>3733</v>
      </c>
      <c r="E3710">
        <v>170</v>
      </c>
      <c r="F3710" t="str">
        <f>+VLOOKUP(E3710,[1]CLIENTES!A:B,2,0)</f>
        <v>Markus</v>
      </c>
      <c r="G3710">
        <v>299</v>
      </c>
      <c r="H3710" t="str">
        <f>+VLOOKUP(G3710,[1]SKU!A:B,2,0)</f>
        <v>URBAN ANTHRACITE NATURAL 60 X 120 VITE 2DA C</v>
      </c>
      <c r="I3710" t="str">
        <f>+VLOOKUP(G3710,[1]SKU!A:D,4,0)</f>
        <v>PORCELANATO</v>
      </c>
      <c r="J3710" t="str">
        <f>+VLOOKUP(G3710,[1]SKU!A:E,5,0)</f>
        <v>Cementos</v>
      </c>
      <c r="K3710" t="str">
        <f>+VLOOKUP(G3710,[1]SKU!A:C,3,0)</f>
        <v>VITE</v>
      </c>
      <c r="L3710">
        <v>60</v>
      </c>
      <c r="M3710">
        <v>56.261744337717751</v>
      </c>
      <c r="N3710">
        <f>+VLOOKUP([1]VENTAS!G3710,[1]SKU!A:G,6,0)</f>
        <v>7178</v>
      </c>
      <c r="O3710" s="4">
        <f t="shared" si="57"/>
        <v>403846.800856138</v>
      </c>
    </row>
    <row r="3711" spans="1:15" x14ac:dyDescent="0.3">
      <c r="A3711" s="1">
        <v>44952</v>
      </c>
      <c r="B3711" s="2" t="s">
        <v>3691</v>
      </c>
      <c r="C3711" s="2" t="s">
        <v>3692</v>
      </c>
      <c r="D3711" s="2" t="s">
        <v>3734</v>
      </c>
      <c r="E3711">
        <v>202</v>
      </c>
      <c r="F3711" t="str">
        <f>+VLOOKUP(E3711,[1]CLIENTES!A:B,2,0)</f>
        <v>Tobias</v>
      </c>
      <c r="G3711">
        <v>381</v>
      </c>
      <c r="H3711" t="str">
        <f>+VLOOKUP(G3711,[1]SKU!A:B,2,0)</f>
        <v>GLAM IVORY PUL RT FIT 57,7 x 57,7 S.LOREN 2DA C</v>
      </c>
      <c r="I3711" t="str">
        <f>+VLOOKUP(G3711,[1]SKU!A:D,4,0)</f>
        <v>PORCELANATO</v>
      </c>
      <c r="J3711" t="str">
        <f>+VLOOKUP(G3711,[1]SKU!A:E,5,0)</f>
        <v>Cementos</v>
      </c>
      <c r="K3711" t="str">
        <f>+VLOOKUP(G3711,[1]SKU!A:C,3,0)</f>
        <v>SAN LORENZO</v>
      </c>
      <c r="L3711">
        <v>20</v>
      </c>
      <c r="M3711">
        <v>12.556541277048012</v>
      </c>
      <c r="N3711">
        <f>+VLOOKUP([1]VENTAS!G3711,[1]SKU!A:G,6,0)</f>
        <v>4775</v>
      </c>
      <c r="O3711" s="4">
        <f t="shared" si="57"/>
        <v>59957.484597904258</v>
      </c>
    </row>
    <row r="3712" spans="1:15" x14ac:dyDescent="0.3">
      <c r="A3712" s="1">
        <v>44962</v>
      </c>
      <c r="B3712" s="2" t="s">
        <v>3691</v>
      </c>
      <c r="C3712" s="2" t="s">
        <v>3692</v>
      </c>
      <c r="D3712" s="2" t="s">
        <v>3735</v>
      </c>
      <c r="E3712">
        <v>59</v>
      </c>
      <c r="F3712" t="str">
        <f>+VLOOKUP(E3712,[1]CLIENTES!A:B,2,0)</f>
        <v>Aldair</v>
      </c>
      <c r="G3712">
        <v>36</v>
      </c>
      <c r="H3712" t="str">
        <f>+VLOOKUP(G3712,[1]SKU!A:B,2,0)</f>
        <v>ASPEN MATE 29 x 59 C.NEGRO 2DA C</v>
      </c>
      <c r="I3712" t="str">
        <f>+VLOOKUP(G3712,[1]SKU!A:D,4,0)</f>
        <v>CERAMICO</v>
      </c>
      <c r="J3712" t="str">
        <f>+VLOOKUP(G3712,[1]SKU!A:E,5,0)</f>
        <v>Deco &amp; Mas</v>
      </c>
      <c r="K3712" t="str">
        <f>+VLOOKUP(G3712,[1]SKU!A:C,3,0)</f>
        <v>CERRO NEGRO</v>
      </c>
      <c r="L3712">
        <v>88</v>
      </c>
      <c r="M3712">
        <v>14.747740360512349</v>
      </c>
      <c r="N3712">
        <f>+VLOOKUP([1]VENTAS!G3712,[1]SKU!A:G,6,0)</f>
        <v>6003</v>
      </c>
      <c r="O3712" s="4">
        <f t="shared" si="57"/>
        <v>88530.685384155629</v>
      </c>
    </row>
    <row r="3713" spans="1:15" x14ac:dyDescent="0.3">
      <c r="A3713" s="1">
        <v>44949</v>
      </c>
      <c r="B3713" s="2" t="s">
        <v>3691</v>
      </c>
      <c r="C3713" s="2" t="s">
        <v>3692</v>
      </c>
      <c r="D3713" s="2" t="s">
        <v>3736</v>
      </c>
      <c r="E3713">
        <v>183</v>
      </c>
      <c r="F3713" t="str">
        <f>+VLOOKUP(E3713,[1]CLIENTES!A:B,2,0)</f>
        <v>Analy</v>
      </c>
      <c r="G3713">
        <v>334</v>
      </c>
      <c r="H3713" t="str">
        <f>+VLOOKUP(G3713,[1]SKU!A:B,2,0)</f>
        <v>MARMOL STRAZZA RECT. 58 x 117 S.LOREN 2DA C</v>
      </c>
      <c r="I3713" t="str">
        <f>+VLOOKUP(G3713,[1]SKU!A:D,4,0)</f>
        <v>PORCELANATO</v>
      </c>
      <c r="J3713" t="str">
        <f>+VLOOKUP(G3713,[1]SKU!A:E,5,0)</f>
        <v>Marmoles</v>
      </c>
      <c r="K3713" t="str">
        <f>+VLOOKUP(G3713,[1]SKU!A:C,3,0)</f>
        <v>SAN LORENZO</v>
      </c>
      <c r="L3713">
        <v>84</v>
      </c>
      <c r="M3713">
        <v>27.315904492733733</v>
      </c>
      <c r="N3713">
        <f>+VLOOKUP([1]VENTAS!G3713,[1]SKU!A:G,6,0)</f>
        <v>8600</v>
      </c>
      <c r="O3713" s="4">
        <f t="shared" si="57"/>
        <v>234916.77863751011</v>
      </c>
    </row>
    <row r="3714" spans="1:15" x14ac:dyDescent="0.3">
      <c r="A3714" s="1">
        <v>44960</v>
      </c>
      <c r="B3714" s="2" t="s">
        <v>3691</v>
      </c>
      <c r="C3714" s="2" t="s">
        <v>3692</v>
      </c>
      <c r="D3714" s="2" t="s">
        <v>3737</v>
      </c>
      <c r="E3714">
        <v>59</v>
      </c>
      <c r="F3714" t="str">
        <f>+VLOOKUP(E3714,[1]CLIENTES!A:B,2,0)</f>
        <v>Aldair</v>
      </c>
      <c r="G3714">
        <v>340</v>
      </c>
      <c r="H3714" t="str">
        <f>+VLOOKUP(G3714,[1]SKU!A:B,2,0)</f>
        <v>MARMOL SURIA GREY PUL RT 57,7x57,7 S.LOREN 1RA CAL</v>
      </c>
      <c r="I3714" t="str">
        <f>+VLOOKUP(G3714,[1]SKU!A:D,4,0)</f>
        <v>PORCELANATO</v>
      </c>
      <c r="J3714" t="str">
        <f>+VLOOKUP(G3714,[1]SKU!A:E,5,0)</f>
        <v>Marmoles</v>
      </c>
      <c r="K3714" t="str">
        <f>+VLOOKUP(G3714,[1]SKU!A:C,3,0)</f>
        <v>SAN LORENZO</v>
      </c>
      <c r="L3714">
        <v>59</v>
      </c>
      <c r="M3714">
        <v>40.82772478469446</v>
      </c>
      <c r="N3714">
        <f>+VLOOKUP([1]VENTAS!G3714,[1]SKU!A:G,6,0)</f>
        <v>3455</v>
      </c>
      <c r="O3714" s="4">
        <f t="shared" si="57"/>
        <v>141059.78913111935</v>
      </c>
    </row>
    <row r="3715" spans="1:15" x14ac:dyDescent="0.3">
      <c r="A3715" s="1">
        <v>44983</v>
      </c>
      <c r="B3715" s="2" t="s">
        <v>3691</v>
      </c>
      <c r="C3715" s="2" t="s">
        <v>3692</v>
      </c>
      <c r="D3715" s="2" t="s">
        <v>3738</v>
      </c>
      <c r="E3715">
        <v>219</v>
      </c>
      <c r="F3715" t="str">
        <f>+VLOOKUP(E3715,[1]CLIENTES!A:B,2,0)</f>
        <v>Duvan</v>
      </c>
      <c r="G3715">
        <v>195</v>
      </c>
      <c r="H3715" t="str">
        <f>+VLOOKUP(G3715,[1]SKU!A:B,2,0)</f>
        <v>AMBER TIZA 33 x 33 S.LOREN 1RA C</v>
      </c>
      <c r="I3715" t="str">
        <f>+VLOOKUP(G3715,[1]SKU!A:D,4,0)</f>
        <v>CERAMICO</v>
      </c>
      <c r="J3715" t="str">
        <f>+VLOOKUP(G3715,[1]SKU!A:E,5,0)</f>
        <v>Marmoles</v>
      </c>
      <c r="K3715" t="str">
        <f>+VLOOKUP(G3715,[1]SKU!A:C,3,0)</f>
        <v>SAN LORENZO</v>
      </c>
      <c r="L3715">
        <v>110</v>
      </c>
      <c r="M3715">
        <v>71.517086151498773</v>
      </c>
      <c r="N3715">
        <f>+VLOOKUP([1]VENTAS!G3715,[1]SKU!A:G,6,0)</f>
        <v>2494</v>
      </c>
      <c r="O3715" s="4">
        <f t="shared" ref="O3715:O3778" si="58">+N3715*M3715</f>
        <v>178363.61286183793</v>
      </c>
    </row>
    <row r="3716" spans="1:15" x14ac:dyDescent="0.3">
      <c r="A3716" s="1">
        <v>44953</v>
      </c>
      <c r="B3716" s="2" t="s">
        <v>3691</v>
      </c>
      <c r="C3716" s="2" t="s">
        <v>3692</v>
      </c>
      <c r="D3716" s="2" t="s">
        <v>3739</v>
      </c>
      <c r="E3716">
        <v>227</v>
      </c>
      <c r="F3716" t="str">
        <f>+VLOOKUP(E3716,[1]CLIENTES!A:B,2,0)</f>
        <v>Roman</v>
      </c>
      <c r="G3716">
        <v>350</v>
      </c>
      <c r="H3716" t="str">
        <f>+VLOOKUP(G3716,[1]SKU!A:B,2,0)</f>
        <v>URBAN CONCRETE IN GREY RECT. 58 X 117 S.LOREN 2DA</v>
      </c>
      <c r="I3716" t="str">
        <f>+VLOOKUP(G3716,[1]SKU!A:D,4,0)</f>
        <v>PORCELANATO</v>
      </c>
      <c r="J3716" t="str">
        <f>+VLOOKUP(G3716,[1]SKU!A:E,5,0)</f>
        <v>Cementos</v>
      </c>
      <c r="K3716" t="str">
        <f>+VLOOKUP(G3716,[1]SKU!A:C,3,0)</f>
        <v>SAN LORENZO</v>
      </c>
      <c r="L3716">
        <v>35</v>
      </c>
      <c r="M3716">
        <v>14.01937436863493</v>
      </c>
      <c r="N3716">
        <f>+VLOOKUP([1]VENTAS!G3716,[1]SKU!A:G,6,0)</f>
        <v>9392</v>
      </c>
      <c r="O3716" s="4">
        <f t="shared" si="58"/>
        <v>131669.96407021926</v>
      </c>
    </row>
    <row r="3717" spans="1:15" x14ac:dyDescent="0.3">
      <c r="A3717" s="1">
        <v>44976</v>
      </c>
      <c r="B3717" s="2" t="s">
        <v>3691</v>
      </c>
      <c r="C3717" s="2" t="s">
        <v>3692</v>
      </c>
      <c r="D3717" s="2" t="s">
        <v>3740</v>
      </c>
      <c r="E3717">
        <v>102</v>
      </c>
      <c r="F3717" t="str">
        <f>+VLOOKUP(E3717,[1]CLIENTES!A:B,2,0)</f>
        <v>Eileen</v>
      </c>
      <c r="G3717">
        <v>111</v>
      </c>
      <c r="H3717" t="str">
        <f>+VLOOKUP(G3717,[1]SKU!A:B,2,0)</f>
        <v>MURETO  MERCURIO 25 x 35 LOURDES 1RA C</v>
      </c>
      <c r="I3717" t="str">
        <f>+VLOOKUP(G3717,[1]SKU!A:D,4,0)</f>
        <v>CERAMICO</v>
      </c>
      <c r="J3717" t="str">
        <f>+VLOOKUP(G3717,[1]SKU!A:E,5,0)</f>
        <v>Piedras</v>
      </c>
      <c r="K3717" t="str">
        <f>+VLOOKUP(G3717,[1]SKU!A:C,3,0)</f>
        <v>LOURDES</v>
      </c>
      <c r="L3717">
        <v>60</v>
      </c>
      <c r="M3717">
        <v>34.708397776266558</v>
      </c>
      <c r="N3717">
        <f>+VLOOKUP([1]VENTAS!G3717,[1]SKU!A:G,6,0)</f>
        <v>1709</v>
      </c>
      <c r="O3717" s="4">
        <f t="shared" si="58"/>
        <v>59316.651799639549</v>
      </c>
    </row>
    <row r="3718" spans="1:15" x14ac:dyDescent="0.3">
      <c r="A3718" s="1">
        <v>44969</v>
      </c>
      <c r="B3718" s="2" t="s">
        <v>3691</v>
      </c>
      <c r="C3718" s="2" t="s">
        <v>3692</v>
      </c>
      <c r="D3718" s="2" t="s">
        <v>3741</v>
      </c>
      <c r="E3718">
        <v>40</v>
      </c>
      <c r="F3718" t="str">
        <f>+VLOOKUP(E3718,[1]CLIENTES!A:B,2,0)</f>
        <v>Kilian</v>
      </c>
      <c r="G3718">
        <v>305</v>
      </c>
      <c r="H3718" t="str">
        <f>+VLOOKUP(G3718,[1]SKU!A:B,2,0)</f>
        <v>MOSAIC CATALA 60 X 60 ALBERDI 1RA C</v>
      </c>
      <c r="I3718" t="str">
        <f>+VLOOKUP(G3718,[1]SKU!A:D,4,0)</f>
        <v>PORCELANATO</v>
      </c>
      <c r="J3718" t="str">
        <f>+VLOOKUP(G3718,[1]SKU!A:E,5,0)</f>
        <v>Deco &amp; Mas</v>
      </c>
      <c r="K3718" t="str">
        <f>+VLOOKUP(G3718,[1]SKU!A:C,3,0)</f>
        <v>ALBERDI</v>
      </c>
      <c r="L3718">
        <v>137</v>
      </c>
      <c r="M3718">
        <v>80.026892705938906</v>
      </c>
      <c r="N3718">
        <f>+VLOOKUP([1]VENTAS!G3718,[1]SKU!A:G,6,0)</f>
        <v>7184</v>
      </c>
      <c r="O3718" s="4">
        <f t="shared" si="58"/>
        <v>574913.19719946512</v>
      </c>
    </row>
    <row r="3719" spans="1:15" x14ac:dyDescent="0.3">
      <c r="A3719" s="1">
        <v>44955</v>
      </c>
      <c r="B3719" s="2" t="s">
        <v>3691</v>
      </c>
      <c r="C3719" s="2" t="s">
        <v>3692</v>
      </c>
      <c r="D3719" s="2" t="s">
        <v>3742</v>
      </c>
      <c r="E3719">
        <v>52</v>
      </c>
      <c r="F3719" t="str">
        <f>+VLOOKUP(E3719,[1]CLIENTES!A:B,2,0)</f>
        <v>Demian</v>
      </c>
      <c r="G3719">
        <v>18</v>
      </c>
      <c r="H3719" t="str">
        <f>+VLOOKUP(G3719,[1]SKU!A:B,2,0)</f>
        <v>ASPEN BRILLANTE 29 x 59 C.NEGRO 2DA C</v>
      </c>
      <c r="I3719" t="str">
        <f>+VLOOKUP(G3719,[1]SKU!A:D,4,0)</f>
        <v>CERAMICO</v>
      </c>
      <c r="J3719" t="str">
        <f>+VLOOKUP(G3719,[1]SKU!A:E,5,0)</f>
        <v>Deco &amp; Mas</v>
      </c>
      <c r="K3719" t="str">
        <f>+VLOOKUP(G3719,[1]SKU!A:C,3,0)</f>
        <v>CERRO NEGRO</v>
      </c>
      <c r="L3719">
        <v>104</v>
      </c>
      <c r="M3719">
        <v>64.795262179768898</v>
      </c>
      <c r="N3719">
        <f>+VLOOKUP([1]VENTAS!G3719,[1]SKU!A:G,6,0)</f>
        <v>1479</v>
      </c>
      <c r="O3719" s="4">
        <f t="shared" si="58"/>
        <v>95832.192763878193</v>
      </c>
    </row>
    <row r="3720" spans="1:15" x14ac:dyDescent="0.3">
      <c r="A3720" s="1">
        <v>44973</v>
      </c>
      <c r="B3720" s="2" t="s">
        <v>3691</v>
      </c>
      <c r="C3720" s="2" t="s">
        <v>3692</v>
      </c>
      <c r="D3720" s="2" t="s">
        <v>3743</v>
      </c>
      <c r="E3720">
        <v>216</v>
      </c>
      <c r="F3720" t="str">
        <f>+VLOOKUP(E3720,[1]CLIENTES!A:B,2,0)</f>
        <v>Emilie</v>
      </c>
      <c r="G3720">
        <v>135</v>
      </c>
      <c r="H3720" t="str">
        <f>+VLOOKUP(G3720,[1]SKU!A:B,2,0)</f>
        <v>RECIFE TIZA 38 x 38 C.NEGRO 2DA CAL</v>
      </c>
      <c r="I3720" t="str">
        <f>+VLOOKUP(G3720,[1]SKU!A:D,4,0)</f>
        <v>CERAMICO</v>
      </c>
      <c r="J3720" t="str">
        <f>+VLOOKUP(G3720,[1]SKU!A:E,5,0)</f>
        <v>Cementos</v>
      </c>
      <c r="K3720" t="str">
        <f>+VLOOKUP(G3720,[1]SKU!A:C,3,0)</f>
        <v>CERRO NEGRO</v>
      </c>
      <c r="L3720">
        <v>72</v>
      </c>
      <c r="M3720">
        <v>17.51263425977443</v>
      </c>
      <c r="N3720">
        <f>+VLOOKUP([1]VENTAS!G3720,[1]SKU!A:G,6,0)</f>
        <v>6046</v>
      </c>
      <c r="O3720" s="4">
        <f t="shared" si="58"/>
        <v>105881.38673459621</v>
      </c>
    </row>
    <row r="3721" spans="1:15" x14ac:dyDescent="0.3">
      <c r="A3721" s="1">
        <v>44964</v>
      </c>
      <c r="B3721" s="2" t="s">
        <v>3691</v>
      </c>
      <c r="C3721" s="2" t="s">
        <v>3692</v>
      </c>
      <c r="D3721" s="2" t="s">
        <v>3744</v>
      </c>
      <c r="E3721">
        <v>69</v>
      </c>
      <c r="F3721" t="str">
        <f>+VLOOKUP(E3721,[1]CLIENTES!A:B,2,0)</f>
        <v>Abram</v>
      </c>
      <c r="G3721">
        <v>340</v>
      </c>
      <c r="H3721" t="str">
        <f>+VLOOKUP(G3721,[1]SKU!A:B,2,0)</f>
        <v>MARMOL SURIA GREY PUL RT 57,7x57,7 S.LOREN 1RA CAL</v>
      </c>
      <c r="I3721" t="str">
        <f>+VLOOKUP(G3721,[1]SKU!A:D,4,0)</f>
        <v>PORCELANATO</v>
      </c>
      <c r="J3721" t="str">
        <f>+VLOOKUP(G3721,[1]SKU!A:E,5,0)</f>
        <v>Marmoles</v>
      </c>
      <c r="K3721" t="str">
        <f>+VLOOKUP(G3721,[1]SKU!A:C,3,0)</f>
        <v>SAN LORENZO</v>
      </c>
      <c r="L3721">
        <v>43</v>
      </c>
      <c r="M3721">
        <v>29.75579941935359</v>
      </c>
      <c r="N3721">
        <f>+VLOOKUP([1]VENTAS!G3721,[1]SKU!A:G,6,0)</f>
        <v>3455</v>
      </c>
      <c r="O3721" s="4">
        <f t="shared" si="58"/>
        <v>102806.28699386666</v>
      </c>
    </row>
    <row r="3722" spans="1:15" x14ac:dyDescent="0.3">
      <c r="A3722" s="1">
        <v>44978</v>
      </c>
      <c r="B3722" s="2" t="s">
        <v>3691</v>
      </c>
      <c r="C3722" s="2" t="s">
        <v>3692</v>
      </c>
      <c r="D3722" s="2" t="s">
        <v>3745</v>
      </c>
      <c r="E3722">
        <v>109</v>
      </c>
      <c r="F3722" t="str">
        <f>+VLOOKUP(E3722,[1]CLIENTES!A:B,2,0)</f>
        <v>Estefani</v>
      </c>
      <c r="G3722">
        <v>33</v>
      </c>
      <c r="H3722" t="str">
        <f>+VLOOKUP(G3722,[1]SKU!A:B,2,0)</f>
        <v>MACERATA VINTAGE 20 X 62 CAÑUELAS 1RA C</v>
      </c>
      <c r="I3722" t="str">
        <f>+VLOOKUP(G3722,[1]SKU!A:D,4,0)</f>
        <v>CERAMICO</v>
      </c>
      <c r="J3722" t="str">
        <f>+VLOOKUP(G3722,[1]SKU!A:E,5,0)</f>
        <v>Maderas</v>
      </c>
      <c r="K3722" t="str">
        <f>+VLOOKUP(G3722,[1]SKU!A:C,3,0)</f>
        <v>CAÑUELAS</v>
      </c>
      <c r="L3722">
        <v>106</v>
      </c>
      <c r="M3722">
        <v>86.93340913966243</v>
      </c>
      <c r="N3722">
        <f>+VLOOKUP([1]VENTAS!G3722,[1]SKU!A:G,6,0)</f>
        <v>4597</v>
      </c>
      <c r="O3722" s="4">
        <f t="shared" si="58"/>
        <v>399632.8818150282</v>
      </c>
    </row>
    <row r="3723" spans="1:15" x14ac:dyDescent="0.3">
      <c r="A3723" s="1">
        <v>44939</v>
      </c>
      <c r="B3723" s="2" t="s">
        <v>3691</v>
      </c>
      <c r="C3723" s="2" t="s">
        <v>3692</v>
      </c>
      <c r="D3723" s="2" t="s">
        <v>3746</v>
      </c>
      <c r="E3723">
        <v>91</v>
      </c>
      <c r="F3723" t="str">
        <f>+VLOOKUP(E3723,[1]CLIENTES!A:B,2,0)</f>
        <v>Denis</v>
      </c>
      <c r="G3723">
        <v>349</v>
      </c>
      <c r="H3723" t="str">
        <f>+VLOOKUP(G3723,[1]SKU!A:B,2,0)</f>
        <v>CALACATA BIANCO PUL RT 57,7 x 57,7 S.LOREN 1RA C</v>
      </c>
      <c r="I3723" t="str">
        <f>+VLOOKUP(G3723,[1]SKU!A:D,4,0)</f>
        <v>PORCELANATO</v>
      </c>
      <c r="J3723" t="str">
        <f>+VLOOKUP(G3723,[1]SKU!A:E,5,0)</f>
        <v>Marmoles</v>
      </c>
      <c r="K3723" t="str">
        <f>+VLOOKUP(G3723,[1]SKU!A:C,3,0)</f>
        <v>SAN LORENZO</v>
      </c>
      <c r="L3723">
        <v>157</v>
      </c>
      <c r="M3723">
        <v>8.2326358939594968</v>
      </c>
      <c r="N3723">
        <f>+VLOOKUP([1]VENTAS!G3723,[1]SKU!A:G,6,0)</f>
        <v>7074</v>
      </c>
      <c r="O3723" s="4">
        <f t="shared" si="58"/>
        <v>58237.666313869478</v>
      </c>
    </row>
    <row r="3724" spans="1:15" x14ac:dyDescent="0.3">
      <c r="A3724" s="1">
        <v>44927</v>
      </c>
      <c r="B3724" s="2" t="s">
        <v>3691</v>
      </c>
      <c r="C3724" s="2" t="s">
        <v>3692</v>
      </c>
      <c r="D3724" s="2" t="s">
        <v>3747</v>
      </c>
      <c r="E3724">
        <v>16</v>
      </c>
      <c r="F3724" t="str">
        <f>+VLOOKUP(E3724,[1]CLIENTES!A:B,2,0)</f>
        <v>Neftali</v>
      </c>
      <c r="G3724">
        <v>310</v>
      </c>
      <c r="H3724" t="str">
        <f>+VLOOKUP(G3724,[1]SKU!A:B,2,0)</f>
        <v>MATERIA BLACK NATURAL 80 X 80 VITE 1RA C</v>
      </c>
      <c r="I3724" t="str">
        <f>+VLOOKUP(G3724,[1]SKU!A:D,4,0)</f>
        <v>PORCELANATO</v>
      </c>
      <c r="J3724" t="str">
        <f>+VLOOKUP(G3724,[1]SKU!A:E,5,0)</f>
        <v>Piedras</v>
      </c>
      <c r="K3724" t="str">
        <f>+VLOOKUP(G3724,[1]SKU!A:C,3,0)</f>
        <v>VITE</v>
      </c>
      <c r="L3724">
        <v>54</v>
      </c>
      <c r="M3724">
        <v>15.726745859682801</v>
      </c>
      <c r="N3724">
        <f>+VLOOKUP([1]VENTAS!G3724,[1]SKU!A:G,6,0)</f>
        <v>6113</v>
      </c>
      <c r="O3724" s="4">
        <f t="shared" si="58"/>
        <v>96137.597440240963</v>
      </c>
    </row>
    <row r="3725" spans="1:15" x14ac:dyDescent="0.3">
      <c r="A3725" s="1">
        <v>44944</v>
      </c>
      <c r="B3725" s="2" t="s">
        <v>3691</v>
      </c>
      <c r="C3725" s="2" t="s">
        <v>3692</v>
      </c>
      <c r="D3725" s="2" t="s">
        <v>3748</v>
      </c>
      <c r="E3725">
        <v>71</v>
      </c>
      <c r="F3725" t="str">
        <f>+VLOOKUP(E3725,[1]CLIENTES!A:B,2,0)</f>
        <v>Mathilda</v>
      </c>
      <c r="G3725">
        <v>362</v>
      </c>
      <c r="H3725" t="str">
        <f>+VLOOKUP(G3725,[1]SKU!A:B,2,0)</f>
        <v>URBAN CONCRETE OUT GREY 58 x 117 1RA C</v>
      </c>
      <c r="I3725" t="str">
        <f>+VLOOKUP(G3725,[1]SKU!A:D,4,0)</f>
        <v>PORCELANATO</v>
      </c>
      <c r="J3725" t="str">
        <f>+VLOOKUP(G3725,[1]SKU!A:E,5,0)</f>
        <v>Cementos</v>
      </c>
      <c r="K3725" t="str">
        <f>+VLOOKUP(G3725,[1]SKU!A:C,3,0)</f>
        <v>SAN LORENZO</v>
      </c>
      <c r="L3725">
        <v>109</v>
      </c>
      <c r="M3725">
        <v>108.83096828604241</v>
      </c>
      <c r="N3725">
        <f>+VLOOKUP([1]VENTAS!G3725,[1]SKU!A:G,6,0)</f>
        <v>1526</v>
      </c>
      <c r="O3725" s="4">
        <f t="shared" si="58"/>
        <v>166076.0576045007</v>
      </c>
    </row>
    <row r="3726" spans="1:15" x14ac:dyDescent="0.3">
      <c r="A3726" s="1">
        <v>44967</v>
      </c>
      <c r="B3726" s="2" t="s">
        <v>3691</v>
      </c>
      <c r="C3726" s="2" t="s">
        <v>3692</v>
      </c>
      <c r="D3726" s="2" t="s">
        <v>3749</v>
      </c>
      <c r="E3726">
        <v>177</v>
      </c>
      <c r="F3726" t="str">
        <f>+VLOOKUP(E3726,[1]CLIENTES!A:B,2,0)</f>
        <v>Samuel</v>
      </c>
      <c r="G3726">
        <v>311</v>
      </c>
      <c r="H3726" t="str">
        <f>+VLOOKUP(G3726,[1]SKU!A:B,2,0)</f>
        <v>MOMA GRIS RECT 58 X 117 C.NEGRO 1RA C</v>
      </c>
      <c r="I3726" t="str">
        <f>+VLOOKUP(G3726,[1]SKU!A:D,4,0)</f>
        <v>PORCELANATO</v>
      </c>
      <c r="J3726" t="str">
        <f>+VLOOKUP(G3726,[1]SKU!A:E,5,0)</f>
        <v>Cementos</v>
      </c>
      <c r="K3726" t="str">
        <f>+VLOOKUP(G3726,[1]SKU!A:C,3,0)</f>
        <v>CERRO NEGRO</v>
      </c>
      <c r="L3726">
        <v>9</v>
      </c>
      <c r="M3726">
        <v>2.3247811644129621</v>
      </c>
      <c r="N3726">
        <f>+VLOOKUP([1]VENTAS!G3726,[1]SKU!A:G,6,0)</f>
        <v>4233</v>
      </c>
      <c r="O3726" s="4">
        <f t="shared" si="58"/>
        <v>9840.7986689600693</v>
      </c>
    </row>
    <row r="3727" spans="1:15" x14ac:dyDescent="0.3">
      <c r="A3727" s="1">
        <v>44964</v>
      </c>
      <c r="B3727" s="2" t="s">
        <v>3691</v>
      </c>
      <c r="C3727" s="2" t="s">
        <v>3692</v>
      </c>
      <c r="D3727" s="2" t="s">
        <v>3750</v>
      </c>
      <c r="E3727">
        <v>147</v>
      </c>
      <c r="F3727" t="str">
        <f>+VLOOKUP(E3727,[1]CLIENTES!A:B,2,0)</f>
        <v>Mariel</v>
      </c>
      <c r="G3727">
        <v>143</v>
      </c>
      <c r="H3727" t="str">
        <f>+VLOOKUP(G3727,[1]SKU!A:B,2,0)</f>
        <v>ARDESIA GRIS 45,3 x 45,3 S.LOREN 1RA C</v>
      </c>
      <c r="I3727" t="str">
        <f>+VLOOKUP(G3727,[1]SKU!A:D,4,0)</f>
        <v>CERAMICO</v>
      </c>
      <c r="J3727" t="str">
        <f>+VLOOKUP(G3727,[1]SKU!A:E,5,0)</f>
        <v>Piedras</v>
      </c>
      <c r="K3727" t="str">
        <f>+VLOOKUP(G3727,[1]SKU!A:C,3,0)</f>
        <v>SAN LORENZO</v>
      </c>
      <c r="L3727">
        <v>94</v>
      </c>
      <c r="M3727">
        <v>46.046421774472414</v>
      </c>
      <c r="N3727">
        <f>+VLOOKUP([1]VENTAS!G3727,[1]SKU!A:G,6,0)</f>
        <v>1350</v>
      </c>
      <c r="O3727" s="4">
        <f t="shared" si="58"/>
        <v>62162.669395537756</v>
      </c>
    </row>
    <row r="3728" spans="1:15" x14ac:dyDescent="0.3">
      <c r="A3728" s="1">
        <v>44930</v>
      </c>
      <c r="B3728" s="2" t="s">
        <v>3691</v>
      </c>
      <c r="C3728" s="2" t="s">
        <v>3692</v>
      </c>
      <c r="D3728" s="2" t="s">
        <v>3751</v>
      </c>
      <c r="E3728">
        <v>193</v>
      </c>
      <c r="F3728" t="str">
        <f>+VLOOKUP(E3728,[1]CLIENTES!A:B,2,0)</f>
        <v>Pascalle</v>
      </c>
      <c r="G3728">
        <v>142</v>
      </c>
      <c r="H3728" t="str">
        <f>+VLOOKUP(G3728,[1]SKU!A:B,2,0)</f>
        <v>TILCARA GRIS 38 x 38 C.NEGRO 1RA CAL</v>
      </c>
      <c r="I3728" t="str">
        <f>+VLOOKUP(G3728,[1]SKU!A:D,4,0)</f>
        <v>CERAMICO</v>
      </c>
      <c r="J3728" t="str">
        <f>+VLOOKUP(G3728,[1]SKU!A:E,5,0)</f>
        <v>Piedras</v>
      </c>
      <c r="K3728" t="str">
        <f>+VLOOKUP(G3728,[1]SKU!A:C,3,0)</f>
        <v>CERRO NEGRO</v>
      </c>
      <c r="L3728">
        <v>143</v>
      </c>
      <c r="M3728">
        <v>1.3839017175381791</v>
      </c>
      <c r="N3728">
        <f>+VLOOKUP([1]VENTAS!G3728,[1]SKU!A:G,6,0)</f>
        <v>5942</v>
      </c>
      <c r="O3728" s="4">
        <f t="shared" si="58"/>
        <v>8223.1440056118608</v>
      </c>
    </row>
    <row r="3729" spans="1:15" x14ac:dyDescent="0.3">
      <c r="A3729" s="1">
        <v>44929</v>
      </c>
      <c r="B3729" s="2" t="s">
        <v>3691</v>
      </c>
      <c r="C3729" s="2" t="s">
        <v>3692</v>
      </c>
      <c r="D3729" s="2" t="s">
        <v>3752</v>
      </c>
      <c r="E3729">
        <v>216</v>
      </c>
      <c r="F3729" t="str">
        <f>+VLOOKUP(E3729,[1]CLIENTES!A:B,2,0)</f>
        <v>Emilie</v>
      </c>
      <c r="G3729">
        <v>320</v>
      </c>
      <c r="H3729" t="str">
        <f>+VLOOKUP(G3729,[1]SKU!A:B,2,0)</f>
        <v>M. SURIA SVER PUL FIT RT 57,7 x 57,7 S.LOREN 2DA C</v>
      </c>
      <c r="I3729" t="str">
        <f>+VLOOKUP(G3729,[1]SKU!A:D,4,0)</f>
        <v>PORCELANATO</v>
      </c>
      <c r="J3729" t="str">
        <f>+VLOOKUP(G3729,[1]SKU!A:E,5,0)</f>
        <v>Marmoles</v>
      </c>
      <c r="K3729" t="str">
        <f>+VLOOKUP(G3729,[1]SKU!A:C,3,0)</f>
        <v>SAN LORENZO</v>
      </c>
      <c r="L3729">
        <v>123</v>
      </c>
      <c r="M3729">
        <v>102.54335547207735</v>
      </c>
      <c r="N3729">
        <f>+VLOOKUP([1]VENTAS!G3729,[1]SKU!A:G,6,0)</f>
        <v>8792</v>
      </c>
      <c r="O3729" s="4">
        <f t="shared" si="58"/>
        <v>901561.18131050409</v>
      </c>
    </row>
    <row r="3730" spans="1:15" x14ac:dyDescent="0.3">
      <c r="A3730" s="1">
        <v>44936</v>
      </c>
      <c r="B3730" s="2" t="s">
        <v>3691</v>
      </c>
      <c r="C3730" s="2" t="s">
        <v>3692</v>
      </c>
      <c r="D3730" s="2" t="s">
        <v>3753</v>
      </c>
      <c r="E3730">
        <v>221</v>
      </c>
      <c r="F3730" t="str">
        <f>+VLOOKUP(E3730,[1]CLIENTES!A:B,2,0)</f>
        <v>Antony</v>
      </c>
      <c r="G3730">
        <v>22</v>
      </c>
      <c r="H3730" t="str">
        <f>+VLOOKUP(G3730,[1]SKU!A:B,2,0)</f>
        <v>STAGE GRIS 51 X 51 ALLPA 2DA C</v>
      </c>
      <c r="I3730" t="str">
        <f>+VLOOKUP(G3730,[1]SKU!A:D,4,0)</f>
        <v>CERAMICO</v>
      </c>
      <c r="J3730" t="str">
        <f>+VLOOKUP(G3730,[1]SKU!A:E,5,0)</f>
        <v>Maderas</v>
      </c>
      <c r="K3730" t="str">
        <f>+VLOOKUP(G3730,[1]SKU!A:C,3,0)</f>
        <v>ALLPA</v>
      </c>
      <c r="L3730">
        <v>107</v>
      </c>
      <c r="M3730">
        <v>44.692810812956978</v>
      </c>
      <c r="N3730">
        <f>+VLOOKUP([1]VENTAS!G3730,[1]SKU!A:G,6,0)</f>
        <v>3914</v>
      </c>
      <c r="O3730" s="4">
        <f t="shared" si="58"/>
        <v>174927.6615219136</v>
      </c>
    </row>
    <row r="3731" spans="1:15" x14ac:dyDescent="0.3">
      <c r="A3731" s="1">
        <v>44961</v>
      </c>
      <c r="B3731" s="2" t="s">
        <v>3691</v>
      </c>
      <c r="C3731" s="2" t="s">
        <v>3692</v>
      </c>
      <c r="D3731" s="2" t="s">
        <v>3754</v>
      </c>
      <c r="E3731">
        <v>193</v>
      </c>
      <c r="F3731" t="str">
        <f>+VLOOKUP(E3731,[1]CLIENTES!A:B,2,0)</f>
        <v>Pascalle</v>
      </c>
      <c r="G3731">
        <v>8</v>
      </c>
      <c r="H3731" t="str">
        <f>+VLOOKUP(G3731,[1]SKU!A:B,2,0)</f>
        <v>BOEDO MIX  51 x 51 C.NEGRO 1RA C</v>
      </c>
      <c r="I3731" t="str">
        <f>+VLOOKUP(G3731,[1]SKU!A:D,4,0)</f>
        <v>CERAMICO</v>
      </c>
      <c r="J3731" t="str">
        <f>+VLOOKUP(G3731,[1]SKU!A:E,5,0)</f>
        <v>Deco &amp; Mas</v>
      </c>
      <c r="K3731" t="str">
        <f>+VLOOKUP(G3731,[1]SKU!A:C,3,0)</f>
        <v>CERRO NEGRO</v>
      </c>
      <c r="L3731">
        <v>46</v>
      </c>
      <c r="M3731">
        <v>0.17665503060187038</v>
      </c>
      <c r="N3731">
        <f>+VLOOKUP([1]VENTAS!G3731,[1]SKU!A:G,6,0)</f>
        <v>5577</v>
      </c>
      <c r="O3731" s="4">
        <f t="shared" si="58"/>
        <v>985.20510566663108</v>
      </c>
    </row>
    <row r="3732" spans="1:15" x14ac:dyDescent="0.3">
      <c r="A3732" s="1">
        <v>44929</v>
      </c>
      <c r="B3732" s="2" t="s">
        <v>3691</v>
      </c>
      <c r="C3732" s="2" t="s">
        <v>3692</v>
      </c>
      <c r="D3732" s="2" t="s">
        <v>3755</v>
      </c>
      <c r="E3732">
        <v>83</v>
      </c>
      <c r="F3732" t="str">
        <f>+VLOOKUP(E3732,[1]CLIENTES!A:B,2,0)</f>
        <v>Johaquin</v>
      </c>
      <c r="G3732">
        <v>42</v>
      </c>
      <c r="H3732" t="str">
        <f>+VLOOKUP(G3732,[1]SKU!A:B,2,0)</f>
        <v>PARIS GRIS BRILLANTE 51 X 51 C.NEGRO 2DA CAL</v>
      </c>
      <c r="I3732" t="str">
        <f>+VLOOKUP(G3732,[1]SKU!A:D,4,0)</f>
        <v>CERAMICO</v>
      </c>
      <c r="J3732" t="str">
        <f>+VLOOKUP(G3732,[1]SKU!A:E,5,0)</f>
        <v>Marmoles</v>
      </c>
      <c r="K3732" t="str">
        <f>+VLOOKUP(G3732,[1]SKU!A:C,3,0)</f>
        <v>CERRO NEGRO</v>
      </c>
      <c r="L3732">
        <v>107</v>
      </c>
      <c r="M3732">
        <v>60.994051277119254</v>
      </c>
      <c r="N3732">
        <f>+VLOOKUP([1]VENTAS!G3732,[1]SKU!A:G,6,0)</f>
        <v>3008</v>
      </c>
      <c r="O3732" s="4">
        <f t="shared" si="58"/>
        <v>183470.10624157471</v>
      </c>
    </row>
    <row r="3733" spans="1:15" x14ac:dyDescent="0.3">
      <c r="A3733" s="1">
        <v>44929</v>
      </c>
      <c r="B3733" s="2" t="s">
        <v>3691</v>
      </c>
      <c r="C3733" s="2" t="s">
        <v>3692</v>
      </c>
      <c r="D3733" s="2" t="s">
        <v>3756</v>
      </c>
      <c r="E3733">
        <v>205</v>
      </c>
      <c r="F3733" t="str">
        <f>+VLOOKUP(E3733,[1]CLIENTES!A:B,2,0)</f>
        <v>Ethan</v>
      </c>
      <c r="G3733">
        <v>158</v>
      </c>
      <c r="H3733" t="str">
        <f>+VLOOKUP(G3733,[1]SKU!A:B,2,0)</f>
        <v>AMAZONIA GRIS 38 x 38 C.NEGRO 1RA CAL</v>
      </c>
      <c r="I3733" t="str">
        <f>+VLOOKUP(G3733,[1]SKU!A:D,4,0)</f>
        <v>CERAMICO</v>
      </c>
      <c r="J3733" t="str">
        <f>+VLOOKUP(G3733,[1]SKU!A:E,5,0)</f>
        <v>Cementos</v>
      </c>
      <c r="K3733" t="str">
        <f>+VLOOKUP(G3733,[1]SKU!A:C,3,0)</f>
        <v>CERRO NEGRO</v>
      </c>
      <c r="L3733">
        <v>58</v>
      </c>
      <c r="M3733">
        <v>55.973718497686022</v>
      </c>
      <c r="N3733">
        <f>+VLOOKUP([1]VENTAS!G3733,[1]SKU!A:G,6,0)</f>
        <v>1536</v>
      </c>
      <c r="O3733" s="4">
        <f t="shared" si="58"/>
        <v>85975.631612445723</v>
      </c>
    </row>
    <row r="3734" spans="1:15" x14ac:dyDescent="0.3">
      <c r="A3734" s="1">
        <v>44971</v>
      </c>
      <c r="B3734" s="2" t="s">
        <v>3691</v>
      </c>
      <c r="C3734" s="2" t="s">
        <v>3692</v>
      </c>
      <c r="D3734" s="2" t="s">
        <v>3757</v>
      </c>
      <c r="E3734">
        <v>113</v>
      </c>
      <c r="F3734" t="str">
        <f>+VLOOKUP(E3734,[1]CLIENTES!A:B,2,0)</f>
        <v>Raffaella</v>
      </c>
      <c r="G3734">
        <v>154</v>
      </c>
      <c r="H3734" t="str">
        <f>+VLOOKUP(G3734,[1]SKU!A:B,2,0)</f>
        <v>CRETA BEIGE  51 x 51 C.NEGRO 2DA CAL</v>
      </c>
      <c r="I3734" t="str">
        <f>+VLOOKUP(G3734,[1]SKU!A:D,4,0)</f>
        <v>CERAMICO</v>
      </c>
      <c r="J3734" t="str">
        <f>+VLOOKUP(G3734,[1]SKU!A:E,5,0)</f>
        <v>Piedras</v>
      </c>
      <c r="K3734" t="str">
        <f>+VLOOKUP(G3734,[1]SKU!A:C,3,0)</f>
        <v>CERRO NEGRO</v>
      </c>
      <c r="L3734">
        <v>35</v>
      </c>
      <c r="M3734">
        <v>11.085679863280909</v>
      </c>
      <c r="N3734">
        <f>+VLOOKUP([1]VENTAS!G3734,[1]SKU!A:G,6,0)</f>
        <v>2603</v>
      </c>
      <c r="O3734" s="4">
        <f t="shared" si="58"/>
        <v>28856.024684120206</v>
      </c>
    </row>
    <row r="3735" spans="1:15" x14ac:dyDescent="0.3">
      <c r="A3735" s="1">
        <v>44946</v>
      </c>
      <c r="B3735" s="2" t="s">
        <v>3691</v>
      </c>
      <c r="C3735" s="2" t="s">
        <v>3692</v>
      </c>
      <c r="D3735" s="2" t="s">
        <v>3758</v>
      </c>
      <c r="E3735">
        <v>133</v>
      </c>
      <c r="F3735" t="str">
        <f>+VLOOKUP(E3735,[1]CLIENTES!A:B,2,0)</f>
        <v>Ociel</v>
      </c>
      <c r="G3735">
        <v>290</v>
      </c>
      <c r="H3735" t="str">
        <f>+VLOOKUP(G3735,[1]SKU!A:B,2,0)</f>
        <v>BIOCITY PLATA 59 X 59 C.NEGRO 2DA CAL</v>
      </c>
      <c r="I3735" t="str">
        <f>+VLOOKUP(G3735,[1]SKU!A:D,4,0)</f>
        <v>PORCELANATO</v>
      </c>
      <c r="J3735" t="str">
        <f>+VLOOKUP(G3735,[1]SKU!A:E,5,0)</f>
        <v>Cementos</v>
      </c>
      <c r="K3735" t="str">
        <f>+VLOOKUP(G3735,[1]SKU!A:C,3,0)</f>
        <v>CERRO NEGRO</v>
      </c>
      <c r="L3735">
        <v>43</v>
      </c>
      <c r="M3735">
        <v>18.104463845183847</v>
      </c>
      <c r="N3735">
        <f>+VLOOKUP([1]VENTAS!G3735,[1]SKU!A:G,6,0)</f>
        <v>1927</v>
      </c>
      <c r="O3735" s="4">
        <f t="shared" si="58"/>
        <v>34887.301829669275</v>
      </c>
    </row>
    <row r="3736" spans="1:15" x14ac:dyDescent="0.3">
      <c r="A3736" s="1">
        <v>44970</v>
      </c>
      <c r="B3736" s="2" t="s">
        <v>3691</v>
      </c>
      <c r="C3736" s="2" t="s">
        <v>3692</v>
      </c>
      <c r="D3736" s="2" t="s">
        <v>3759</v>
      </c>
      <c r="E3736">
        <v>181</v>
      </c>
      <c r="F3736" t="str">
        <f>+VLOOKUP(E3736,[1]CLIENTES!A:B,2,0)</f>
        <v>Amir</v>
      </c>
      <c r="G3736">
        <v>198</v>
      </c>
      <c r="H3736" t="str">
        <f>+VLOOKUP(G3736,[1]SKU!A:B,2,0)</f>
        <v>TARACEA MIX SATINADO 45,3 x 45,3 S.LOREN 1RA C</v>
      </c>
      <c r="I3736" t="str">
        <f>+VLOOKUP(G3736,[1]SKU!A:D,4,0)</f>
        <v>CERAMICO</v>
      </c>
      <c r="J3736" t="str">
        <f>+VLOOKUP(G3736,[1]SKU!A:E,5,0)</f>
        <v>Maderas</v>
      </c>
      <c r="K3736" t="str">
        <f>+VLOOKUP(G3736,[1]SKU!A:C,3,0)</f>
        <v>SAN LORENZO</v>
      </c>
      <c r="L3736">
        <v>125</v>
      </c>
      <c r="M3736">
        <v>82.106855415329989</v>
      </c>
      <c r="N3736">
        <f>+VLOOKUP([1]VENTAS!G3736,[1]SKU!A:G,6,0)</f>
        <v>9423</v>
      </c>
      <c r="O3736" s="4">
        <f t="shared" si="58"/>
        <v>773692.89857865451</v>
      </c>
    </row>
    <row r="3737" spans="1:15" x14ac:dyDescent="0.3">
      <c r="A3737" s="1">
        <v>44945</v>
      </c>
      <c r="B3737" s="2" t="s">
        <v>3691</v>
      </c>
      <c r="C3737" s="2" t="s">
        <v>3692</v>
      </c>
      <c r="D3737" s="2" t="s">
        <v>3760</v>
      </c>
      <c r="E3737">
        <v>102</v>
      </c>
      <c r="F3737" t="str">
        <f>+VLOOKUP(E3737,[1]CLIENTES!A:B,2,0)</f>
        <v>Eileen</v>
      </c>
      <c r="G3737">
        <v>179</v>
      </c>
      <c r="H3737" t="str">
        <f>+VLOOKUP(G3737,[1]SKU!A:B,2,0)</f>
        <v>CASTAÑO 50 x 50 CORTINES 1RA C</v>
      </c>
      <c r="I3737" t="str">
        <f>+VLOOKUP(G3737,[1]SKU!A:D,4,0)</f>
        <v>CERAMICO</v>
      </c>
      <c r="J3737" t="str">
        <f>+VLOOKUP(G3737,[1]SKU!A:E,5,0)</f>
        <v>Maderas</v>
      </c>
      <c r="K3737" t="str">
        <f>+VLOOKUP(G3737,[1]SKU!A:C,3,0)</f>
        <v>CORTINES</v>
      </c>
      <c r="L3737">
        <v>132</v>
      </c>
      <c r="M3737">
        <v>82.887111400883526</v>
      </c>
      <c r="N3737">
        <f>+VLOOKUP([1]VENTAS!G3737,[1]SKU!A:G,6,0)</f>
        <v>4120</v>
      </c>
      <c r="O3737" s="4">
        <f t="shared" si="58"/>
        <v>341494.89897164016</v>
      </c>
    </row>
    <row r="3738" spans="1:15" x14ac:dyDescent="0.3">
      <c r="A3738" s="1">
        <v>44977</v>
      </c>
      <c r="B3738" s="2" t="s">
        <v>3691</v>
      </c>
      <c r="C3738" s="2" t="s">
        <v>3692</v>
      </c>
      <c r="D3738" s="2" t="s">
        <v>3761</v>
      </c>
      <c r="E3738">
        <v>160</v>
      </c>
      <c r="F3738" t="str">
        <f>+VLOOKUP(E3738,[1]CLIENTES!A:B,2,0)</f>
        <v>Karina</v>
      </c>
      <c r="G3738">
        <v>278</v>
      </c>
      <c r="H3738" t="str">
        <f>+VLOOKUP(G3738,[1]SKU!A:B,2,0)</f>
        <v>LAPACHO 21 X 122 C.NEGRO 2DA CAL</v>
      </c>
      <c r="I3738" t="str">
        <f>+VLOOKUP(G3738,[1]SKU!A:D,4,0)</f>
        <v>PORCELANATO</v>
      </c>
      <c r="J3738" t="str">
        <f>+VLOOKUP(G3738,[1]SKU!A:E,5,0)</f>
        <v>Maderas</v>
      </c>
      <c r="K3738" t="str">
        <f>+VLOOKUP(G3738,[1]SKU!A:C,3,0)</f>
        <v>CERRO NEGRO</v>
      </c>
      <c r="L3738">
        <v>21</v>
      </c>
      <c r="M3738">
        <v>18.441767912602188</v>
      </c>
      <c r="N3738">
        <f>+VLOOKUP([1]VENTAS!G3738,[1]SKU!A:G,6,0)</f>
        <v>2312</v>
      </c>
      <c r="O3738" s="4">
        <f t="shared" si="58"/>
        <v>42637.367413936256</v>
      </c>
    </row>
    <row r="3739" spans="1:15" x14ac:dyDescent="0.3">
      <c r="A3739" s="1">
        <v>44955</v>
      </c>
      <c r="B3739" s="2" t="s">
        <v>3691</v>
      </c>
      <c r="C3739" s="2" t="s">
        <v>3692</v>
      </c>
      <c r="D3739" s="2" t="s">
        <v>3762</v>
      </c>
      <c r="E3739">
        <v>108</v>
      </c>
      <c r="F3739" t="str">
        <f>+VLOOKUP(E3739,[1]CLIENTES!A:B,2,0)</f>
        <v>Bautista</v>
      </c>
      <c r="G3739">
        <v>364</v>
      </c>
      <c r="H3739" t="str">
        <f>+VLOOKUP(G3739,[1]SKU!A:B,2,0)</f>
        <v>MOODS HUESO RECT. 58 x 58 S.LOREN 2DA C</v>
      </c>
      <c r="I3739" t="str">
        <f>+VLOOKUP(G3739,[1]SKU!A:D,4,0)</f>
        <v>PORCELANATO</v>
      </c>
      <c r="J3739" t="str">
        <f>+VLOOKUP(G3739,[1]SKU!A:E,5,0)</f>
        <v>Cementos</v>
      </c>
      <c r="K3739" t="str">
        <f>+VLOOKUP(G3739,[1]SKU!A:C,3,0)</f>
        <v>SAN LORENZO</v>
      </c>
      <c r="L3739">
        <v>76</v>
      </c>
      <c r="M3739">
        <v>64.667368360363596</v>
      </c>
      <c r="N3739">
        <f>+VLOOKUP([1]VENTAS!G3739,[1]SKU!A:G,6,0)</f>
        <v>1896</v>
      </c>
      <c r="O3739" s="4">
        <f t="shared" si="58"/>
        <v>122609.33041124938</v>
      </c>
    </row>
    <row r="3740" spans="1:15" x14ac:dyDescent="0.3">
      <c r="A3740" s="1">
        <v>44969</v>
      </c>
      <c r="B3740" s="2" t="s">
        <v>3691</v>
      </c>
      <c r="C3740" s="2" t="s">
        <v>3692</v>
      </c>
      <c r="D3740" s="2" t="s">
        <v>3763</v>
      </c>
      <c r="E3740">
        <v>242</v>
      </c>
      <c r="F3740" t="str">
        <f>+VLOOKUP(E3740,[1]CLIENTES!A:B,2,0)</f>
        <v>Pilar</v>
      </c>
      <c r="G3740">
        <v>24</v>
      </c>
      <c r="H3740" t="str">
        <f>+VLOOKUP(G3740,[1]SKU!A:B,2,0)</f>
        <v>MANAOS GRIS 38 x 38 C.NEGRO 1RA CAL</v>
      </c>
      <c r="I3740" t="str">
        <f>+VLOOKUP(G3740,[1]SKU!A:D,4,0)</f>
        <v>CERAMICO</v>
      </c>
      <c r="J3740" t="str">
        <f>+VLOOKUP(G3740,[1]SKU!A:E,5,0)</f>
        <v>Marmoles</v>
      </c>
      <c r="K3740" t="str">
        <f>+VLOOKUP(G3740,[1]SKU!A:C,3,0)</f>
        <v>CERRO NEGRO</v>
      </c>
      <c r="L3740">
        <v>127</v>
      </c>
      <c r="M3740">
        <v>12.343403538966527</v>
      </c>
      <c r="N3740">
        <f>+VLOOKUP([1]VENTAS!G3740,[1]SKU!A:G,6,0)</f>
        <v>5182</v>
      </c>
      <c r="O3740" s="4">
        <f t="shared" si="58"/>
        <v>63963.517138924544</v>
      </c>
    </row>
    <row r="3741" spans="1:15" x14ac:dyDescent="0.3">
      <c r="A3741" s="1">
        <v>44936</v>
      </c>
      <c r="B3741" s="2" t="s">
        <v>3691</v>
      </c>
      <c r="C3741" s="2" t="s">
        <v>3692</v>
      </c>
      <c r="D3741" s="2" t="s">
        <v>3764</v>
      </c>
      <c r="E3741">
        <v>81</v>
      </c>
      <c r="F3741" t="str">
        <f>+VLOOKUP(E3741,[1]CLIENTES!A:B,2,0)</f>
        <v>Kathalina</v>
      </c>
      <c r="G3741">
        <v>82</v>
      </c>
      <c r="H3741" t="str">
        <f>+VLOOKUP(G3741,[1]SKU!A:B,2,0)</f>
        <v>PORTLAND STEEL 50 X 50 CORTINES 2DA C</v>
      </c>
      <c r="I3741" t="str">
        <f>+VLOOKUP(G3741,[1]SKU!A:D,4,0)</f>
        <v>CERAMICO</v>
      </c>
      <c r="J3741" t="str">
        <f>+VLOOKUP(G3741,[1]SKU!A:E,5,0)</f>
        <v>Cementos</v>
      </c>
      <c r="K3741" t="str">
        <f>+VLOOKUP(G3741,[1]SKU!A:C,3,0)</f>
        <v>CORTINES</v>
      </c>
      <c r="L3741">
        <v>38</v>
      </c>
      <c r="M3741">
        <v>34.936915083935197</v>
      </c>
      <c r="N3741">
        <f>+VLOOKUP([1]VENTAS!G3741,[1]SKU!A:G,6,0)</f>
        <v>6296</v>
      </c>
      <c r="O3741" s="4">
        <f t="shared" si="58"/>
        <v>219962.81736845602</v>
      </c>
    </row>
    <row r="3742" spans="1:15" x14ac:dyDescent="0.3">
      <c r="A3742" s="1">
        <v>44942</v>
      </c>
      <c r="B3742" s="2" t="s">
        <v>3691</v>
      </c>
      <c r="C3742" s="2" t="s">
        <v>3692</v>
      </c>
      <c r="D3742" s="2" t="s">
        <v>3765</v>
      </c>
      <c r="E3742">
        <v>38</v>
      </c>
      <c r="F3742" t="str">
        <f>+VLOOKUP(E3742,[1]CLIENTES!A:B,2,0)</f>
        <v>Lisette</v>
      </c>
      <c r="G3742">
        <v>204</v>
      </c>
      <c r="H3742" t="str">
        <f>+VLOOKUP(G3742,[1]SKU!A:B,2,0)</f>
        <v>ARRAYAN 38 x 38 C.NEGRO 2DA CAL</v>
      </c>
      <c r="I3742" t="str">
        <f>+VLOOKUP(G3742,[1]SKU!A:D,4,0)</f>
        <v>CERAMICO</v>
      </c>
      <c r="J3742" t="str">
        <f>+VLOOKUP(G3742,[1]SKU!A:E,5,0)</f>
        <v>Maderas</v>
      </c>
      <c r="K3742" t="str">
        <f>+VLOOKUP(G3742,[1]SKU!A:C,3,0)</f>
        <v>CERRO NEGRO</v>
      </c>
      <c r="L3742">
        <v>74</v>
      </c>
      <c r="M3742">
        <v>8.7998595839529141</v>
      </c>
      <c r="N3742">
        <f>+VLOOKUP([1]VENTAS!G3742,[1]SKU!A:G,6,0)</f>
        <v>8724</v>
      </c>
      <c r="O3742" s="4">
        <f t="shared" si="58"/>
        <v>76769.975010405222</v>
      </c>
    </row>
    <row r="3743" spans="1:15" x14ac:dyDescent="0.3">
      <c r="A3743" s="1">
        <v>44956</v>
      </c>
      <c r="B3743" s="2" t="s">
        <v>3691</v>
      </c>
      <c r="C3743" s="2" t="s">
        <v>3692</v>
      </c>
      <c r="D3743" s="2" t="s">
        <v>3766</v>
      </c>
      <c r="E3743">
        <v>102</v>
      </c>
      <c r="F3743" t="str">
        <f>+VLOOKUP(E3743,[1]CLIENTES!A:B,2,0)</f>
        <v>Eileen</v>
      </c>
      <c r="G3743">
        <v>360</v>
      </c>
      <c r="H3743" t="str">
        <f>+VLOOKUP(G3743,[1]SKU!A:B,2,0)</f>
        <v>MOODS TIZA FIT RECT 28 X 58 S.LOREN 1RA C</v>
      </c>
      <c r="I3743" t="str">
        <f>+VLOOKUP(G3743,[1]SKU!A:D,4,0)</f>
        <v>PORCELANATO</v>
      </c>
      <c r="J3743" t="str">
        <f>+VLOOKUP(G3743,[1]SKU!A:E,5,0)</f>
        <v>Cementos</v>
      </c>
      <c r="K3743" t="str">
        <f>+VLOOKUP(G3743,[1]SKU!A:C,3,0)</f>
        <v>SAN LORENZO</v>
      </c>
      <c r="L3743">
        <v>120</v>
      </c>
      <c r="M3743">
        <v>17.611486845002339</v>
      </c>
      <c r="N3743">
        <f>+VLOOKUP([1]VENTAS!G3743,[1]SKU!A:G,6,0)</f>
        <v>2755</v>
      </c>
      <c r="O3743" s="4">
        <f t="shared" si="58"/>
        <v>48519.646257981447</v>
      </c>
    </row>
    <row r="3744" spans="1:15" x14ac:dyDescent="0.3">
      <c r="A3744" s="1">
        <v>44935</v>
      </c>
      <c r="B3744" s="2" t="s">
        <v>3691</v>
      </c>
      <c r="C3744" s="2" t="s">
        <v>3692</v>
      </c>
      <c r="D3744" s="2" t="s">
        <v>3767</v>
      </c>
      <c r="E3744">
        <v>148</v>
      </c>
      <c r="F3744" t="str">
        <f>+VLOOKUP(E3744,[1]CLIENTES!A:B,2,0)</f>
        <v>Sayen</v>
      </c>
      <c r="G3744">
        <v>6</v>
      </c>
      <c r="H3744" t="str">
        <f>+VLOOKUP(G3744,[1]SKU!A:B,2,0)</f>
        <v>EUCALIPTO MARRON 56 x 56 LOURDES 1RA C</v>
      </c>
      <c r="I3744" t="str">
        <f>+VLOOKUP(G3744,[1]SKU!A:D,4,0)</f>
        <v>CERAMICO</v>
      </c>
      <c r="J3744" t="str">
        <f>+VLOOKUP(G3744,[1]SKU!A:E,5,0)</f>
        <v>Maderas</v>
      </c>
      <c r="K3744" t="str">
        <f>+VLOOKUP(G3744,[1]SKU!A:C,3,0)</f>
        <v>LOURDES</v>
      </c>
      <c r="L3744">
        <v>156</v>
      </c>
      <c r="M3744">
        <v>55.306829916245647</v>
      </c>
      <c r="N3744">
        <f>+VLOOKUP([1]VENTAS!G3744,[1]SKU!A:G,6,0)</f>
        <v>7132</v>
      </c>
      <c r="O3744" s="4">
        <f t="shared" si="58"/>
        <v>394448.31096266396</v>
      </c>
    </row>
    <row r="3745" spans="1:15" x14ac:dyDescent="0.3">
      <c r="A3745" s="1">
        <v>44949</v>
      </c>
      <c r="B3745" s="2" t="s">
        <v>3691</v>
      </c>
      <c r="C3745" s="2" t="s">
        <v>3692</v>
      </c>
      <c r="D3745" s="2" t="s">
        <v>3768</v>
      </c>
      <c r="E3745">
        <v>43</v>
      </c>
      <c r="F3745" t="str">
        <f>+VLOOKUP(E3745,[1]CLIENTES!A:B,2,0)</f>
        <v>Branco</v>
      </c>
      <c r="G3745">
        <v>175</v>
      </c>
      <c r="H3745" t="str">
        <f>+VLOOKUP(G3745,[1]SKU!A:B,2,0)</f>
        <v>COTTO MARFIL 56 X 56 LOURDES 2DA C</v>
      </c>
      <c r="I3745" t="str">
        <f>+VLOOKUP(G3745,[1]SKU!A:D,4,0)</f>
        <v>CERAMICO</v>
      </c>
      <c r="J3745" t="str">
        <f>+VLOOKUP(G3745,[1]SKU!A:E,5,0)</f>
        <v>Cementos</v>
      </c>
      <c r="K3745" t="str">
        <f>+VLOOKUP(G3745,[1]SKU!A:C,3,0)</f>
        <v>LOURDES</v>
      </c>
      <c r="L3745">
        <v>67</v>
      </c>
      <c r="M3745">
        <v>13.426826394266627</v>
      </c>
      <c r="N3745">
        <f>+VLOOKUP([1]VENTAS!G3745,[1]SKU!A:G,6,0)</f>
        <v>3940</v>
      </c>
      <c r="O3745" s="4">
        <f t="shared" si="58"/>
        <v>52901.695993410511</v>
      </c>
    </row>
    <row r="3746" spans="1:15" x14ac:dyDescent="0.3">
      <c r="A3746" s="1">
        <v>44968</v>
      </c>
      <c r="B3746" s="2" t="s">
        <v>3691</v>
      </c>
      <c r="C3746" s="2" t="s">
        <v>3692</v>
      </c>
      <c r="D3746" s="2" t="s">
        <v>3769</v>
      </c>
      <c r="E3746">
        <v>215</v>
      </c>
      <c r="F3746" t="str">
        <f>+VLOOKUP(E3746,[1]CLIENTES!A:B,2,0)</f>
        <v>Jose</v>
      </c>
      <c r="G3746">
        <v>317</v>
      </c>
      <c r="H3746" t="str">
        <f>+VLOOKUP(G3746,[1]SKU!A:B,2,0)</f>
        <v>MOODS GRIS RECT. 58 x 58 S.LOREN 2DA C</v>
      </c>
      <c r="I3746" t="str">
        <f>+VLOOKUP(G3746,[1]SKU!A:D,4,0)</f>
        <v>PORCELANATO</v>
      </c>
      <c r="J3746" t="str">
        <f>+VLOOKUP(G3746,[1]SKU!A:E,5,0)</f>
        <v>Cementos</v>
      </c>
      <c r="K3746" t="str">
        <f>+VLOOKUP(G3746,[1]SKU!A:C,3,0)</f>
        <v>SAN LORENZO</v>
      </c>
      <c r="L3746">
        <v>5</v>
      </c>
      <c r="M3746">
        <v>3.7629889809183736</v>
      </c>
      <c r="N3746">
        <f>+VLOOKUP([1]VENTAS!G3746,[1]SKU!A:G,6,0)</f>
        <v>2032</v>
      </c>
      <c r="O3746" s="4">
        <f t="shared" si="58"/>
        <v>7646.3936092261356</v>
      </c>
    </row>
    <row r="3747" spans="1:15" x14ac:dyDescent="0.3">
      <c r="A3747" s="1">
        <v>44955</v>
      </c>
      <c r="B3747" s="2" t="s">
        <v>3691</v>
      </c>
      <c r="C3747" s="2" t="s">
        <v>3692</v>
      </c>
      <c r="D3747" s="2" t="s">
        <v>3770</v>
      </c>
      <c r="E3747">
        <v>203</v>
      </c>
      <c r="F3747" t="str">
        <f>+VLOOKUP(E3747,[1]CLIENTES!A:B,2,0)</f>
        <v>Bianka</v>
      </c>
      <c r="G3747">
        <v>310</v>
      </c>
      <c r="H3747" t="str">
        <f>+VLOOKUP(G3747,[1]SKU!A:B,2,0)</f>
        <v>MATERIA BLACK NATURAL 80 X 80 VITE 1RA C</v>
      </c>
      <c r="I3747" t="str">
        <f>+VLOOKUP(G3747,[1]SKU!A:D,4,0)</f>
        <v>PORCELANATO</v>
      </c>
      <c r="J3747" t="str">
        <f>+VLOOKUP(G3747,[1]SKU!A:E,5,0)</f>
        <v>Piedras</v>
      </c>
      <c r="K3747" t="str">
        <f>+VLOOKUP(G3747,[1]SKU!A:C,3,0)</f>
        <v>VITE</v>
      </c>
      <c r="L3747">
        <v>155</v>
      </c>
      <c r="M3747">
        <v>45.141585337978405</v>
      </c>
      <c r="N3747">
        <f>+VLOOKUP([1]VENTAS!G3747,[1]SKU!A:G,6,0)</f>
        <v>6113</v>
      </c>
      <c r="O3747" s="4">
        <f t="shared" si="58"/>
        <v>275950.51117106201</v>
      </c>
    </row>
    <row r="3748" spans="1:15" x14ac:dyDescent="0.3">
      <c r="A3748" s="1">
        <v>44956</v>
      </c>
      <c r="B3748" s="2" t="s">
        <v>3691</v>
      </c>
      <c r="C3748" s="2" t="s">
        <v>3692</v>
      </c>
      <c r="D3748" s="2" t="s">
        <v>3771</v>
      </c>
      <c r="E3748">
        <v>150</v>
      </c>
      <c r="F3748" t="str">
        <f>+VLOOKUP(E3748,[1]CLIENTES!A:B,2,0)</f>
        <v>Ian</v>
      </c>
      <c r="G3748">
        <v>275</v>
      </c>
      <c r="H3748" t="str">
        <f>+VLOOKUP(G3748,[1]SKU!A:B,2,0)</f>
        <v>FORUM ARENA PULIDO RECT. C.NEGRO 58 X 58 2DA C</v>
      </c>
      <c r="I3748" t="str">
        <f>+VLOOKUP(G3748,[1]SKU!A:D,4,0)</f>
        <v>PORCELANATO</v>
      </c>
      <c r="J3748" t="str">
        <f>+VLOOKUP(G3748,[1]SKU!A:E,5,0)</f>
        <v>Cementos</v>
      </c>
      <c r="K3748" t="str">
        <f>+VLOOKUP(G3748,[1]SKU!A:C,3,0)</f>
        <v>CERRO NEGRO</v>
      </c>
      <c r="L3748">
        <v>23</v>
      </c>
      <c r="M3748">
        <v>14.747136422903917</v>
      </c>
      <c r="N3748">
        <f>+VLOOKUP([1]VENTAS!G3748,[1]SKU!A:G,6,0)</f>
        <v>9791</v>
      </c>
      <c r="O3748" s="4">
        <f t="shared" si="58"/>
        <v>144389.21271665226</v>
      </c>
    </row>
    <row r="3749" spans="1:15" x14ac:dyDescent="0.3">
      <c r="A3749" s="1">
        <v>44983</v>
      </c>
      <c r="B3749" s="2" t="s">
        <v>3691</v>
      </c>
      <c r="C3749" s="2" t="s">
        <v>3692</v>
      </c>
      <c r="D3749" s="2" t="s">
        <v>3772</v>
      </c>
      <c r="E3749">
        <v>145</v>
      </c>
      <c r="F3749" t="str">
        <f>+VLOOKUP(E3749,[1]CLIENTES!A:B,2,0)</f>
        <v>Denisse</v>
      </c>
      <c r="G3749">
        <v>105</v>
      </c>
      <c r="H3749" t="str">
        <f>+VLOOKUP(G3749,[1]SKU!A:B,2,0)</f>
        <v>TACO PORFIDO OSC 45,3 x 45,3 S.LOREN 1RA C</v>
      </c>
      <c r="I3749" t="str">
        <f>+VLOOKUP(G3749,[1]SKU!A:D,4,0)</f>
        <v>CERAMICO</v>
      </c>
      <c r="J3749" t="str">
        <f>+VLOOKUP(G3749,[1]SKU!A:E,5,0)</f>
        <v>Piedras</v>
      </c>
      <c r="K3749" t="str">
        <f>+VLOOKUP(G3749,[1]SKU!A:C,3,0)</f>
        <v>SAN LORENZO</v>
      </c>
      <c r="L3749">
        <v>29</v>
      </c>
      <c r="M3749">
        <v>28.957643761215426</v>
      </c>
      <c r="N3749">
        <f>+VLOOKUP([1]VENTAS!G3749,[1]SKU!A:G,6,0)</f>
        <v>9018</v>
      </c>
      <c r="O3749" s="4">
        <f t="shared" si="58"/>
        <v>261140.0314386407</v>
      </c>
    </row>
    <row r="3750" spans="1:15" x14ac:dyDescent="0.3">
      <c r="A3750" s="1">
        <v>44943</v>
      </c>
      <c r="B3750" s="2" t="s">
        <v>3691</v>
      </c>
      <c r="C3750" s="2" t="s">
        <v>3692</v>
      </c>
      <c r="D3750" s="2" t="s">
        <v>3773</v>
      </c>
      <c r="E3750">
        <v>203</v>
      </c>
      <c r="F3750" t="str">
        <f>+VLOOKUP(E3750,[1]CLIENTES!A:B,2,0)</f>
        <v>Bianka</v>
      </c>
      <c r="G3750">
        <v>358</v>
      </c>
      <c r="H3750" t="str">
        <f>+VLOOKUP(G3750,[1]SKU!A:B,2,0)</f>
        <v>GUELL BOTANICO FIT RECT. 58 X 117 S.LOREN 1RA C</v>
      </c>
      <c r="I3750" t="str">
        <f>+VLOOKUP(G3750,[1]SKU!A:D,4,0)</f>
        <v>PORCELANATO</v>
      </c>
      <c r="J3750" t="str">
        <f>+VLOOKUP(G3750,[1]SKU!A:E,5,0)</f>
        <v>Deco &amp; Mas</v>
      </c>
      <c r="K3750" t="str">
        <f>+VLOOKUP(G3750,[1]SKU!A:C,3,0)</f>
        <v>SAN LORENZO</v>
      </c>
      <c r="L3750">
        <v>131</v>
      </c>
      <c r="M3750">
        <v>126.01668672712381</v>
      </c>
      <c r="N3750">
        <f>+VLOOKUP([1]VENTAS!G3750,[1]SKU!A:G,6,0)</f>
        <v>1310</v>
      </c>
      <c r="O3750" s="4">
        <f t="shared" si="58"/>
        <v>165081.85961253219</v>
      </c>
    </row>
    <row r="3751" spans="1:15" x14ac:dyDescent="0.3">
      <c r="A3751" s="1">
        <v>44954</v>
      </c>
      <c r="B3751" s="2" t="s">
        <v>3691</v>
      </c>
      <c r="C3751" s="2" t="s">
        <v>3692</v>
      </c>
      <c r="D3751" s="2" t="s">
        <v>3774</v>
      </c>
      <c r="E3751">
        <v>81</v>
      </c>
      <c r="F3751" t="str">
        <f>+VLOOKUP(E3751,[1]CLIENTES!A:B,2,0)</f>
        <v>Kathalina</v>
      </c>
      <c r="G3751">
        <v>235</v>
      </c>
      <c r="H3751" t="str">
        <f>+VLOOKUP(G3751,[1]SKU!A:B,2,0)</f>
        <v>TITANIO RECT 80 X 80 ALBERDI 2DA C</v>
      </c>
      <c r="I3751" t="str">
        <f>+VLOOKUP(G3751,[1]SKU!A:D,4,0)</f>
        <v>PORCELANATO</v>
      </c>
      <c r="J3751" t="str">
        <f>+VLOOKUP(G3751,[1]SKU!A:E,5,0)</f>
        <v>Cementos</v>
      </c>
      <c r="K3751" t="str">
        <f>+VLOOKUP(G3751,[1]SKU!A:C,3,0)</f>
        <v>ALBERDI</v>
      </c>
      <c r="L3751">
        <v>119</v>
      </c>
      <c r="M3751">
        <v>101.55806762368387</v>
      </c>
      <c r="N3751">
        <f>+VLOOKUP([1]VENTAS!G3751,[1]SKU!A:G,6,0)</f>
        <v>6386</v>
      </c>
      <c r="O3751" s="4">
        <f t="shared" si="58"/>
        <v>648549.81984484522</v>
      </c>
    </row>
    <row r="3752" spans="1:15" x14ac:dyDescent="0.3">
      <c r="A3752" s="1">
        <v>44938</v>
      </c>
      <c r="B3752" s="2" t="s">
        <v>3691</v>
      </c>
      <c r="C3752" s="2" t="s">
        <v>3692</v>
      </c>
      <c r="D3752" s="2" t="s">
        <v>3775</v>
      </c>
      <c r="E3752">
        <v>66</v>
      </c>
      <c r="F3752" t="str">
        <f>+VLOOKUP(E3752,[1]CLIENTES!A:B,2,0)</f>
        <v>Christobal</v>
      </c>
      <c r="G3752">
        <v>48</v>
      </c>
      <c r="H3752" t="str">
        <f>+VLOOKUP(G3752,[1]SKU!A:B,2,0)</f>
        <v>BLANCO PLUS 56 X 56 LOURDES 1RA C</v>
      </c>
      <c r="I3752" t="str">
        <f>+VLOOKUP(G3752,[1]SKU!A:D,4,0)</f>
        <v>CERAMICO</v>
      </c>
      <c r="J3752" t="str">
        <f>+VLOOKUP(G3752,[1]SKU!A:E,5,0)</f>
        <v>Deco &amp; Mas</v>
      </c>
      <c r="K3752" t="str">
        <f>+VLOOKUP(G3752,[1]SKU!A:C,3,0)</f>
        <v>LOURDES</v>
      </c>
      <c r="L3752">
        <v>28</v>
      </c>
      <c r="M3752">
        <v>10.168914025627307</v>
      </c>
      <c r="N3752">
        <f>+VLOOKUP([1]VENTAS!G3752,[1]SKU!A:G,6,0)</f>
        <v>1323</v>
      </c>
      <c r="O3752" s="4">
        <f t="shared" si="58"/>
        <v>13453.473255904928</v>
      </c>
    </row>
    <row r="3753" spans="1:15" x14ac:dyDescent="0.3">
      <c r="A3753" s="1">
        <v>44938</v>
      </c>
      <c r="B3753" s="2" t="s">
        <v>3691</v>
      </c>
      <c r="C3753" s="2" t="s">
        <v>3692</v>
      </c>
      <c r="D3753" s="2" t="s">
        <v>3776</v>
      </c>
      <c r="E3753">
        <v>205</v>
      </c>
      <c r="F3753" t="str">
        <f>+VLOOKUP(E3753,[1]CLIENTES!A:B,2,0)</f>
        <v>Ethan</v>
      </c>
      <c r="G3753">
        <v>77</v>
      </c>
      <c r="H3753" t="str">
        <f>+VLOOKUP(G3753,[1]SKU!A:B,2,0)</f>
        <v>TAGUA MIX BRILLO 45,3 X 45,3 SCOP 1RA CAL</v>
      </c>
      <c r="I3753" t="str">
        <f>+VLOOKUP(G3753,[1]SKU!A:D,4,0)</f>
        <v>CERAMICO</v>
      </c>
      <c r="J3753" t="str">
        <f>+VLOOKUP(G3753,[1]SKU!A:E,5,0)</f>
        <v>Maderas</v>
      </c>
      <c r="K3753" t="str">
        <f>+VLOOKUP(G3753,[1]SKU!A:C,3,0)</f>
        <v>SCOP</v>
      </c>
      <c r="L3753">
        <v>60</v>
      </c>
      <c r="M3753">
        <v>32.22381713218504</v>
      </c>
      <c r="N3753">
        <f>+VLOOKUP([1]VENTAS!G3753,[1]SKU!A:G,6,0)</f>
        <v>9458</v>
      </c>
      <c r="O3753" s="4">
        <f t="shared" si="58"/>
        <v>304772.86243620614</v>
      </c>
    </row>
    <row r="3754" spans="1:15" x14ac:dyDescent="0.3">
      <c r="A3754" s="1">
        <v>44947</v>
      </c>
      <c r="B3754" s="2" t="s">
        <v>3691</v>
      </c>
      <c r="C3754" s="2" t="s">
        <v>3692</v>
      </c>
      <c r="D3754" s="2" t="s">
        <v>3777</v>
      </c>
      <c r="E3754">
        <v>119</v>
      </c>
      <c r="F3754" t="str">
        <f>+VLOOKUP(E3754,[1]CLIENTES!A:B,2,0)</f>
        <v>Amir</v>
      </c>
      <c r="G3754">
        <v>324</v>
      </c>
      <c r="H3754" t="str">
        <f>+VLOOKUP(G3754,[1]SKU!A:B,2,0)</f>
        <v>WHITE PUL FIT RECT. 57,7 x 57,7 S.LOREN 2DA CAL</v>
      </c>
      <c r="I3754" t="str">
        <f>+VLOOKUP(G3754,[1]SKU!A:D,4,0)</f>
        <v>PORCELANATO</v>
      </c>
      <c r="J3754" t="str">
        <f>+VLOOKUP(G3754,[1]SKU!A:E,5,0)</f>
        <v>Marmoles</v>
      </c>
      <c r="K3754" t="str">
        <f>+VLOOKUP(G3754,[1]SKU!A:C,3,0)</f>
        <v>SAN LORENZO</v>
      </c>
      <c r="L3754">
        <v>25</v>
      </c>
      <c r="M3754">
        <v>24.412494938494181</v>
      </c>
      <c r="N3754">
        <f>+VLOOKUP([1]VENTAS!G3754,[1]SKU!A:G,6,0)</f>
        <v>1508</v>
      </c>
      <c r="O3754" s="4">
        <f t="shared" si="58"/>
        <v>36814.042367249225</v>
      </c>
    </row>
    <row r="3755" spans="1:15" x14ac:dyDescent="0.3">
      <c r="A3755" s="1">
        <v>44956</v>
      </c>
      <c r="B3755" s="2" t="s">
        <v>3691</v>
      </c>
      <c r="C3755" s="2" t="s">
        <v>3692</v>
      </c>
      <c r="D3755" s="2" t="s">
        <v>3778</v>
      </c>
      <c r="E3755">
        <v>203</v>
      </c>
      <c r="F3755" t="str">
        <f>+VLOOKUP(E3755,[1]CLIENTES!A:B,2,0)</f>
        <v>Bianka</v>
      </c>
      <c r="G3755">
        <v>377</v>
      </c>
      <c r="H3755" t="str">
        <f>+VLOOKUP(G3755,[1]SKU!A:B,2,0)</f>
        <v>URBAN CONCRETE GREY ANTID. REC 58 x 58 S.LOREN 2DA</v>
      </c>
      <c r="I3755" t="str">
        <f>+VLOOKUP(G3755,[1]SKU!A:D,4,0)</f>
        <v>PORCELANATO</v>
      </c>
      <c r="J3755" t="str">
        <f>+VLOOKUP(G3755,[1]SKU!A:E,5,0)</f>
        <v>Cementos</v>
      </c>
      <c r="K3755" t="str">
        <f>+VLOOKUP(G3755,[1]SKU!A:C,3,0)</f>
        <v>SAN LORENZO</v>
      </c>
      <c r="L3755">
        <v>114</v>
      </c>
      <c r="M3755">
        <v>61.326988274758108</v>
      </c>
      <c r="N3755">
        <f>+VLOOKUP([1]VENTAS!G3755,[1]SKU!A:G,6,0)</f>
        <v>9066</v>
      </c>
      <c r="O3755" s="4">
        <f t="shared" si="58"/>
        <v>555990.47569895699</v>
      </c>
    </row>
    <row r="3756" spans="1:15" x14ac:dyDescent="0.3">
      <c r="A3756" s="1">
        <v>44967</v>
      </c>
      <c r="B3756" s="2" t="s">
        <v>3691</v>
      </c>
      <c r="C3756" s="2" t="s">
        <v>3692</v>
      </c>
      <c r="D3756" s="2" t="s">
        <v>3779</v>
      </c>
      <c r="E3756">
        <v>104</v>
      </c>
      <c r="F3756" t="str">
        <f>+VLOOKUP(E3756,[1]CLIENTES!A:B,2,0)</f>
        <v>Mya</v>
      </c>
      <c r="G3756">
        <v>41</v>
      </c>
      <c r="H3756" t="str">
        <f>+VLOOKUP(G3756,[1]SKU!A:B,2,0)</f>
        <v>RECIFE GRIS 38 x 38 C.NEGRO 1RA CAL</v>
      </c>
      <c r="I3756" t="str">
        <f>+VLOOKUP(G3756,[1]SKU!A:D,4,0)</f>
        <v>CERAMICO</v>
      </c>
      <c r="J3756" t="str">
        <f>+VLOOKUP(G3756,[1]SKU!A:E,5,0)</f>
        <v>Cementos</v>
      </c>
      <c r="K3756" t="str">
        <f>+VLOOKUP(G3756,[1]SKU!A:C,3,0)</f>
        <v>CERRO NEGRO</v>
      </c>
      <c r="L3756">
        <v>122</v>
      </c>
      <c r="M3756">
        <v>103.36428288915802</v>
      </c>
      <c r="N3756">
        <f>+VLOOKUP([1]VENTAS!G3756,[1]SKU!A:G,6,0)</f>
        <v>7652</v>
      </c>
      <c r="O3756" s="4">
        <f t="shared" si="58"/>
        <v>790943.49266783718</v>
      </c>
    </row>
    <row r="3757" spans="1:15" x14ac:dyDescent="0.3">
      <c r="A3757" s="1">
        <v>44934</v>
      </c>
      <c r="B3757" s="2" t="s">
        <v>3691</v>
      </c>
      <c r="C3757" s="2" t="s">
        <v>3692</v>
      </c>
      <c r="D3757" s="2" t="s">
        <v>3780</v>
      </c>
      <c r="E3757">
        <v>122</v>
      </c>
      <c r="F3757" t="str">
        <f>+VLOOKUP(E3757,[1]CLIENTES!A:B,2,0)</f>
        <v>Juanpablo</v>
      </c>
      <c r="G3757">
        <v>271</v>
      </c>
      <c r="H3757" t="str">
        <f>+VLOOKUP(G3757,[1]SKU!A:B,2,0)</f>
        <v>PORCELANATO ARCE BLANCO 20 X 60 ALBERDI 1RA C</v>
      </c>
      <c r="I3757" t="str">
        <f>+VLOOKUP(G3757,[1]SKU!A:D,4,0)</f>
        <v>PORCELANATO</v>
      </c>
      <c r="J3757" t="str">
        <f>+VLOOKUP(G3757,[1]SKU!A:E,5,0)</f>
        <v>Maderas</v>
      </c>
      <c r="K3757" t="str">
        <f>+VLOOKUP(G3757,[1]SKU!A:C,3,0)</f>
        <v>ALBERDI</v>
      </c>
      <c r="L3757">
        <v>51</v>
      </c>
      <c r="M3757">
        <v>3.8117654838804262</v>
      </c>
      <c r="N3757">
        <f>+VLOOKUP([1]VENTAS!G3757,[1]SKU!A:G,6,0)</f>
        <v>6372</v>
      </c>
      <c r="O3757" s="4">
        <f t="shared" si="58"/>
        <v>24288.569663286075</v>
      </c>
    </row>
    <row r="3758" spans="1:15" x14ac:dyDescent="0.3">
      <c r="A3758" s="1">
        <v>44982</v>
      </c>
      <c r="B3758" s="2" t="s">
        <v>3691</v>
      </c>
      <c r="C3758" s="2" t="s">
        <v>3692</v>
      </c>
      <c r="D3758" s="2" t="s">
        <v>3781</v>
      </c>
      <c r="E3758">
        <v>70</v>
      </c>
      <c r="F3758" t="str">
        <f>+VLOOKUP(E3758,[1]CLIENTES!A:B,2,0)</f>
        <v>Estefani</v>
      </c>
      <c r="G3758">
        <v>159</v>
      </c>
      <c r="H3758" t="str">
        <f>+VLOOKUP(G3758,[1]SKU!A:B,2,0)</f>
        <v>TARACEA MIX BRILL 45,3 x 45,3 S.LOREN 1RA C</v>
      </c>
      <c r="I3758" t="str">
        <f>+VLOOKUP(G3758,[1]SKU!A:D,4,0)</f>
        <v>CERAMICO</v>
      </c>
      <c r="J3758" t="str">
        <f>+VLOOKUP(G3758,[1]SKU!A:E,5,0)</f>
        <v>Maderas</v>
      </c>
      <c r="K3758" t="str">
        <f>+VLOOKUP(G3758,[1]SKU!A:C,3,0)</f>
        <v>SAN LORENZO</v>
      </c>
      <c r="L3758">
        <v>161</v>
      </c>
      <c r="M3758">
        <v>13.023443974126678</v>
      </c>
      <c r="N3758">
        <f>+VLOOKUP([1]VENTAS!G3758,[1]SKU!A:G,6,0)</f>
        <v>1172</v>
      </c>
      <c r="O3758" s="4">
        <f t="shared" si="58"/>
        <v>15263.476337676468</v>
      </c>
    </row>
    <row r="3759" spans="1:15" x14ac:dyDescent="0.3">
      <c r="A3759" s="1">
        <v>44940</v>
      </c>
      <c r="B3759" s="2" t="s">
        <v>3691</v>
      </c>
      <c r="C3759" s="2" t="s">
        <v>3692</v>
      </c>
      <c r="D3759" s="2" t="s">
        <v>3782</v>
      </c>
      <c r="E3759">
        <v>79</v>
      </c>
      <c r="F3759" t="str">
        <f>+VLOOKUP(E3759,[1]CLIENTES!A:B,2,0)</f>
        <v>Thyare</v>
      </c>
      <c r="G3759">
        <v>16</v>
      </c>
      <c r="H3759" t="str">
        <f>+VLOOKUP(G3759,[1]SKU!A:B,2,0)</f>
        <v>VILLARRICA 51 x 51 ALLPA 2DA C</v>
      </c>
      <c r="I3759" t="str">
        <f>+VLOOKUP(G3759,[1]SKU!A:D,4,0)</f>
        <v>CERAMICO</v>
      </c>
      <c r="J3759" t="str">
        <f>+VLOOKUP(G3759,[1]SKU!A:E,5,0)</f>
        <v>Maderas</v>
      </c>
      <c r="K3759" t="str">
        <f>+VLOOKUP(G3759,[1]SKU!A:C,3,0)</f>
        <v>ALLPA</v>
      </c>
      <c r="L3759">
        <v>46</v>
      </c>
      <c r="M3759">
        <v>23.541363563521593</v>
      </c>
      <c r="N3759">
        <f>+VLOOKUP([1]VENTAS!G3759,[1]SKU!A:G,6,0)</f>
        <v>2044</v>
      </c>
      <c r="O3759" s="4">
        <f t="shared" si="58"/>
        <v>48118.547123838136</v>
      </c>
    </row>
    <row r="3760" spans="1:15" x14ac:dyDescent="0.3">
      <c r="A3760" s="1">
        <v>44957</v>
      </c>
      <c r="B3760" s="2" t="s">
        <v>3691</v>
      </c>
      <c r="C3760" s="2" t="s">
        <v>3692</v>
      </c>
      <c r="D3760" s="2" t="s">
        <v>3783</v>
      </c>
      <c r="E3760">
        <v>37</v>
      </c>
      <c r="F3760" t="str">
        <f>+VLOOKUP(E3760,[1]CLIENTES!A:B,2,0)</f>
        <v>Ariana</v>
      </c>
      <c r="G3760">
        <v>345</v>
      </c>
      <c r="H3760" t="str">
        <f>+VLOOKUP(G3760,[1]SKU!A:B,2,0)</f>
        <v>MOODS TIZA RECT 58 x 117 S.LOREN 2DA CAL</v>
      </c>
      <c r="I3760" t="str">
        <f>+VLOOKUP(G3760,[1]SKU!A:D,4,0)</f>
        <v>PORCELANATO</v>
      </c>
      <c r="J3760" t="str">
        <f>+VLOOKUP(G3760,[1]SKU!A:E,5,0)</f>
        <v>Cementos</v>
      </c>
      <c r="K3760" t="str">
        <f>+VLOOKUP(G3760,[1]SKU!A:C,3,0)</f>
        <v>SAN LORENZO</v>
      </c>
      <c r="L3760">
        <v>162</v>
      </c>
      <c r="M3760">
        <v>112.4131662548625</v>
      </c>
      <c r="N3760">
        <f>+VLOOKUP([1]VENTAS!G3760,[1]SKU!A:G,6,0)</f>
        <v>6151</v>
      </c>
      <c r="O3760" s="4">
        <f t="shared" si="58"/>
        <v>691453.3856336592</v>
      </c>
    </row>
    <row r="3761" spans="1:15" x14ac:dyDescent="0.3">
      <c r="A3761" s="1">
        <v>44947</v>
      </c>
      <c r="B3761" s="2" t="s">
        <v>3691</v>
      </c>
      <c r="C3761" s="2" t="s">
        <v>3692</v>
      </c>
      <c r="D3761" s="2" t="s">
        <v>3784</v>
      </c>
      <c r="E3761">
        <v>154</v>
      </c>
      <c r="F3761" t="str">
        <f>+VLOOKUP(E3761,[1]CLIENTES!A:B,2,0)</f>
        <v>Vincenzo</v>
      </c>
      <c r="G3761">
        <v>134</v>
      </c>
      <c r="H3761" t="str">
        <f>+VLOOKUP(G3761,[1]SKU!A:B,2,0)</f>
        <v>GRAFIATO MARRON 35 x 35  LOURDES 1RA C</v>
      </c>
      <c r="I3761" t="str">
        <f>+VLOOKUP(G3761,[1]SKU!A:D,4,0)</f>
        <v>CERAMICO</v>
      </c>
      <c r="J3761" t="str">
        <f>+VLOOKUP(G3761,[1]SKU!A:E,5,0)</f>
        <v>Cementos</v>
      </c>
      <c r="K3761" t="str">
        <f>+VLOOKUP(G3761,[1]SKU!A:C,3,0)</f>
        <v>LOURDES</v>
      </c>
      <c r="L3761">
        <v>121</v>
      </c>
      <c r="M3761">
        <v>100.11400811321555</v>
      </c>
      <c r="N3761">
        <f>+VLOOKUP([1]VENTAS!G3761,[1]SKU!A:G,6,0)</f>
        <v>1794</v>
      </c>
      <c r="O3761" s="4">
        <f t="shared" si="58"/>
        <v>179604.53055510868</v>
      </c>
    </row>
    <row r="3762" spans="1:15" x14ac:dyDescent="0.3">
      <c r="A3762" s="1">
        <v>44932</v>
      </c>
      <c r="B3762" s="2" t="s">
        <v>3691</v>
      </c>
      <c r="C3762" s="2" t="s">
        <v>3692</v>
      </c>
      <c r="D3762" s="2" t="s">
        <v>3785</v>
      </c>
      <c r="E3762">
        <v>59</v>
      </c>
      <c r="F3762" t="str">
        <f>+VLOOKUP(E3762,[1]CLIENTES!A:B,2,0)</f>
        <v>Aldair</v>
      </c>
      <c r="G3762">
        <v>126</v>
      </c>
      <c r="H3762" t="str">
        <f>+VLOOKUP(G3762,[1]SKU!A:B,2,0)</f>
        <v>ACACIA BLANCO SATINADO 33 x 45,3 SCOP 1RA CAL</v>
      </c>
      <c r="I3762" t="str">
        <f>+VLOOKUP(G3762,[1]SKU!A:D,4,0)</f>
        <v>CERAMICO</v>
      </c>
      <c r="J3762" t="str">
        <f>+VLOOKUP(G3762,[1]SKU!A:E,5,0)</f>
        <v>Deco &amp; Mas</v>
      </c>
      <c r="K3762" t="str">
        <f>+VLOOKUP(G3762,[1]SKU!A:C,3,0)</f>
        <v>SCOP</v>
      </c>
      <c r="L3762">
        <v>34</v>
      </c>
      <c r="M3762">
        <v>21.246315087618839</v>
      </c>
      <c r="N3762">
        <f>+VLOOKUP([1]VENTAS!G3762,[1]SKU!A:G,6,0)</f>
        <v>7457</v>
      </c>
      <c r="O3762" s="4">
        <f t="shared" si="58"/>
        <v>158433.77160837367</v>
      </c>
    </row>
    <row r="3763" spans="1:15" x14ac:dyDescent="0.3">
      <c r="A3763" s="1">
        <v>44955</v>
      </c>
      <c r="B3763" s="2" t="s">
        <v>3691</v>
      </c>
      <c r="C3763" s="2" t="s">
        <v>3692</v>
      </c>
      <c r="D3763" s="2" t="s">
        <v>3786</v>
      </c>
      <c r="E3763">
        <v>220</v>
      </c>
      <c r="F3763" t="str">
        <f>+VLOOKUP(E3763,[1]CLIENTES!A:B,2,0)</f>
        <v>Dayra</v>
      </c>
      <c r="G3763">
        <v>193</v>
      </c>
      <c r="H3763" t="str">
        <f>+VLOOKUP(G3763,[1]SKU!A:B,2,0)</f>
        <v>CASTOR MARRON 31 X 53 LOURDES 1RA C</v>
      </c>
      <c r="I3763" t="str">
        <f>+VLOOKUP(G3763,[1]SKU!A:D,4,0)</f>
        <v>CERAMICO</v>
      </c>
      <c r="J3763" t="str">
        <f>+VLOOKUP(G3763,[1]SKU!A:E,5,0)</f>
        <v>Maderas</v>
      </c>
      <c r="K3763" t="str">
        <f>+VLOOKUP(G3763,[1]SKU!A:C,3,0)</f>
        <v>LOURDES</v>
      </c>
      <c r="L3763">
        <v>127</v>
      </c>
      <c r="M3763">
        <v>50.081713705541823</v>
      </c>
      <c r="N3763">
        <f>+VLOOKUP([1]VENTAS!G3763,[1]SKU!A:G,6,0)</f>
        <v>1185</v>
      </c>
      <c r="O3763" s="4">
        <f t="shared" si="58"/>
        <v>59346.83074106706</v>
      </c>
    </row>
    <row r="3764" spans="1:15" x14ac:dyDescent="0.3">
      <c r="A3764" s="1">
        <v>44959</v>
      </c>
      <c r="B3764" s="2" t="s">
        <v>3691</v>
      </c>
      <c r="C3764" s="2" t="s">
        <v>3692</v>
      </c>
      <c r="D3764" s="2" t="s">
        <v>3787</v>
      </c>
      <c r="E3764">
        <v>13</v>
      </c>
      <c r="F3764" t="str">
        <f>+VLOOKUP(E3764,[1]CLIENTES!A:B,2,0)</f>
        <v>Alonzo</v>
      </c>
      <c r="G3764">
        <v>266</v>
      </c>
      <c r="H3764" t="str">
        <f>+VLOOKUP(G3764,[1]SKU!A:B,2,0)</f>
        <v>COMPACT NEUTRAL ESM NAT 60 X 120 ILVA 1RA C</v>
      </c>
      <c r="I3764" t="str">
        <f>+VLOOKUP(G3764,[1]SKU!A:D,4,0)</f>
        <v>PORCELANATO</v>
      </c>
      <c r="J3764" t="str">
        <f>+VLOOKUP(G3764,[1]SKU!A:E,5,0)</f>
        <v>Cementos</v>
      </c>
      <c r="K3764" t="str">
        <f>+VLOOKUP(G3764,[1]SKU!A:C,3,0)</f>
        <v>ILVA</v>
      </c>
      <c r="L3764">
        <v>146</v>
      </c>
      <c r="M3764">
        <v>132.29483448675987</v>
      </c>
      <c r="N3764">
        <f>+VLOOKUP([1]VENTAS!G3764,[1]SKU!A:G,6,0)</f>
        <v>1458</v>
      </c>
      <c r="O3764" s="4">
        <f t="shared" si="58"/>
        <v>192885.86868169589</v>
      </c>
    </row>
    <row r="3765" spans="1:15" x14ac:dyDescent="0.3">
      <c r="A3765" s="1">
        <v>44980</v>
      </c>
      <c r="B3765" s="2" t="s">
        <v>3691</v>
      </c>
      <c r="C3765" s="2" t="s">
        <v>3692</v>
      </c>
      <c r="D3765" s="2" t="s">
        <v>3788</v>
      </c>
      <c r="E3765">
        <v>109</v>
      </c>
      <c r="F3765" t="str">
        <f>+VLOOKUP(E3765,[1]CLIENTES!A:B,2,0)</f>
        <v>Estefani</v>
      </c>
      <c r="G3765">
        <v>289</v>
      </c>
      <c r="H3765" t="str">
        <f>+VLOOKUP(G3765,[1]SKU!A:B,2,0)</f>
        <v>MONACO GRIS PUL RECT 58 X 58 C.NEGRO 2DA C</v>
      </c>
      <c r="I3765" t="str">
        <f>+VLOOKUP(G3765,[1]SKU!A:D,4,0)</f>
        <v>PORCELANATO</v>
      </c>
      <c r="J3765" t="str">
        <f>+VLOOKUP(G3765,[1]SKU!A:E,5,0)</f>
        <v>Marmoles</v>
      </c>
      <c r="K3765" t="str">
        <f>+VLOOKUP(G3765,[1]SKU!A:C,3,0)</f>
        <v>CERRO NEGRO</v>
      </c>
      <c r="L3765">
        <v>66</v>
      </c>
      <c r="M3765">
        <v>19.360618144035104</v>
      </c>
      <c r="N3765">
        <f>+VLOOKUP([1]VENTAS!G3765,[1]SKU!A:G,6,0)</f>
        <v>8163</v>
      </c>
      <c r="O3765" s="4">
        <f t="shared" si="58"/>
        <v>158040.72590975856</v>
      </c>
    </row>
    <row r="3766" spans="1:15" x14ac:dyDescent="0.3">
      <c r="A3766" s="1">
        <v>44975</v>
      </c>
      <c r="B3766" s="2" t="s">
        <v>3691</v>
      </c>
      <c r="C3766" s="2" t="s">
        <v>3692</v>
      </c>
      <c r="D3766" s="2" t="s">
        <v>3789</v>
      </c>
      <c r="E3766">
        <v>143</v>
      </c>
      <c r="F3766" t="str">
        <f>+VLOOKUP(E3766,[1]CLIENTES!A:B,2,0)</f>
        <v>Alysson</v>
      </c>
      <c r="G3766">
        <v>317</v>
      </c>
      <c r="H3766" t="str">
        <f>+VLOOKUP(G3766,[1]SKU!A:B,2,0)</f>
        <v>MOODS GRIS RECT. 58 x 58 S.LOREN 2DA C</v>
      </c>
      <c r="I3766" t="str">
        <f>+VLOOKUP(G3766,[1]SKU!A:D,4,0)</f>
        <v>PORCELANATO</v>
      </c>
      <c r="J3766" t="str">
        <f>+VLOOKUP(G3766,[1]SKU!A:E,5,0)</f>
        <v>Cementos</v>
      </c>
      <c r="K3766" t="str">
        <f>+VLOOKUP(G3766,[1]SKU!A:C,3,0)</f>
        <v>SAN LORENZO</v>
      </c>
      <c r="L3766">
        <v>153</v>
      </c>
      <c r="M3766">
        <v>115.14746281610223</v>
      </c>
      <c r="N3766">
        <f>+VLOOKUP([1]VENTAS!G3766,[1]SKU!A:G,6,0)</f>
        <v>2032</v>
      </c>
      <c r="O3766" s="4">
        <f t="shared" si="58"/>
        <v>233979.64444231975</v>
      </c>
    </row>
    <row r="3767" spans="1:15" x14ac:dyDescent="0.3">
      <c r="A3767" s="1">
        <v>44969</v>
      </c>
      <c r="B3767" s="2" t="s">
        <v>3691</v>
      </c>
      <c r="C3767" s="2" t="s">
        <v>3692</v>
      </c>
      <c r="D3767" s="2" t="s">
        <v>3790</v>
      </c>
      <c r="E3767">
        <v>64</v>
      </c>
      <c r="F3767" t="str">
        <f>+VLOOKUP(E3767,[1]CLIENTES!A:B,2,0)</f>
        <v>Marcia</v>
      </c>
      <c r="G3767">
        <v>345</v>
      </c>
      <c r="H3767" t="str">
        <f>+VLOOKUP(G3767,[1]SKU!A:B,2,0)</f>
        <v>MOODS TIZA RECT 58 x 117 S.LOREN 2DA CAL</v>
      </c>
      <c r="I3767" t="str">
        <f>+VLOOKUP(G3767,[1]SKU!A:D,4,0)</f>
        <v>PORCELANATO</v>
      </c>
      <c r="J3767" t="str">
        <f>+VLOOKUP(G3767,[1]SKU!A:E,5,0)</f>
        <v>Cementos</v>
      </c>
      <c r="K3767" t="str">
        <f>+VLOOKUP(G3767,[1]SKU!A:C,3,0)</f>
        <v>SAN LORENZO</v>
      </c>
      <c r="L3767">
        <v>30</v>
      </c>
      <c r="M3767">
        <v>20.817253010159721</v>
      </c>
      <c r="N3767">
        <f>+VLOOKUP([1]VENTAS!G3767,[1]SKU!A:G,6,0)</f>
        <v>6151</v>
      </c>
      <c r="O3767" s="4">
        <f t="shared" si="58"/>
        <v>128046.92326549244</v>
      </c>
    </row>
    <row r="3768" spans="1:15" x14ac:dyDescent="0.3">
      <c r="A3768" s="1">
        <v>44974</v>
      </c>
      <c r="B3768" s="2" t="s">
        <v>3691</v>
      </c>
      <c r="C3768" s="2" t="s">
        <v>3692</v>
      </c>
      <c r="D3768" s="2" t="s">
        <v>3791</v>
      </c>
      <c r="E3768">
        <v>133</v>
      </c>
      <c r="F3768" t="str">
        <f>+VLOOKUP(E3768,[1]CLIENTES!A:B,2,0)</f>
        <v>Ociel</v>
      </c>
      <c r="G3768">
        <v>323</v>
      </c>
      <c r="H3768" t="str">
        <f>+VLOOKUP(G3768,[1]SKU!A:B,2,0)</f>
        <v>CALACATA BIANCO PUL FIT RT 58 X 117 S.LOREN 2DA C</v>
      </c>
      <c r="I3768" t="str">
        <f>+VLOOKUP(G3768,[1]SKU!A:D,4,0)</f>
        <v>PORCELANATO</v>
      </c>
      <c r="J3768" t="str">
        <f>+VLOOKUP(G3768,[1]SKU!A:E,5,0)</f>
        <v>Marmoles</v>
      </c>
      <c r="K3768" t="str">
        <f>+VLOOKUP(G3768,[1]SKU!A:C,3,0)</f>
        <v>SAN LORENZO</v>
      </c>
      <c r="L3768">
        <v>157</v>
      </c>
      <c r="M3768">
        <v>72.623253427826299</v>
      </c>
      <c r="N3768">
        <f>+VLOOKUP([1]VENTAS!G3768,[1]SKU!A:G,6,0)</f>
        <v>1844</v>
      </c>
      <c r="O3768" s="4">
        <f t="shared" si="58"/>
        <v>133917.27932091171</v>
      </c>
    </row>
    <row r="3769" spans="1:15" x14ac:dyDescent="0.3">
      <c r="A3769" s="1">
        <v>44945</v>
      </c>
      <c r="B3769" s="2" t="s">
        <v>3691</v>
      </c>
      <c r="C3769" s="2" t="s">
        <v>3692</v>
      </c>
      <c r="D3769" s="2" t="s">
        <v>3792</v>
      </c>
      <c r="E3769">
        <v>104</v>
      </c>
      <c r="F3769" t="str">
        <f>+VLOOKUP(E3769,[1]CLIENTES!A:B,2,0)</f>
        <v>Mya</v>
      </c>
      <c r="G3769">
        <v>311</v>
      </c>
      <c r="H3769" t="str">
        <f>+VLOOKUP(G3769,[1]SKU!A:B,2,0)</f>
        <v>MOMA GRIS RECT 58 X 117 C.NEGRO 1RA C</v>
      </c>
      <c r="I3769" t="str">
        <f>+VLOOKUP(G3769,[1]SKU!A:D,4,0)</f>
        <v>PORCELANATO</v>
      </c>
      <c r="J3769" t="str">
        <f>+VLOOKUP(G3769,[1]SKU!A:E,5,0)</f>
        <v>Cementos</v>
      </c>
      <c r="K3769" t="str">
        <f>+VLOOKUP(G3769,[1]SKU!A:C,3,0)</f>
        <v>CERRO NEGRO</v>
      </c>
      <c r="L3769">
        <v>101</v>
      </c>
      <c r="M3769">
        <v>26.089210845078799</v>
      </c>
      <c r="N3769">
        <f>+VLOOKUP([1]VENTAS!G3769,[1]SKU!A:G,6,0)</f>
        <v>4233</v>
      </c>
      <c r="O3769" s="4">
        <f t="shared" si="58"/>
        <v>110435.62950721856</v>
      </c>
    </row>
    <row r="3770" spans="1:15" x14ac:dyDescent="0.3">
      <c r="A3770" s="1">
        <v>44927</v>
      </c>
      <c r="B3770" s="2" t="s">
        <v>3691</v>
      </c>
      <c r="C3770" s="2" t="s">
        <v>3692</v>
      </c>
      <c r="D3770" s="2" t="s">
        <v>3793</v>
      </c>
      <c r="E3770">
        <v>170</v>
      </c>
      <c r="F3770" t="str">
        <f>+VLOOKUP(E3770,[1]CLIENTES!A:B,2,0)</f>
        <v>Markus</v>
      </c>
      <c r="G3770">
        <v>301</v>
      </c>
      <c r="H3770" t="str">
        <f>+VLOOKUP(G3770,[1]SKU!A:B,2,0)</f>
        <v>MOMA MARFIL PUL RECT 58 x 117 C.NEGRO 2DA C</v>
      </c>
      <c r="I3770" t="str">
        <f>+VLOOKUP(G3770,[1]SKU!A:D,4,0)</f>
        <v>PORCELANATO</v>
      </c>
      <c r="J3770" t="str">
        <f>+VLOOKUP(G3770,[1]SKU!A:E,5,0)</f>
        <v>Cementos</v>
      </c>
      <c r="K3770" t="str">
        <f>+VLOOKUP(G3770,[1]SKU!A:C,3,0)</f>
        <v>CERRO NEGRO</v>
      </c>
      <c r="L3770">
        <v>15</v>
      </c>
      <c r="M3770">
        <v>14.151641982455015</v>
      </c>
      <c r="N3770">
        <f>+VLOOKUP([1]VENTAS!G3770,[1]SKU!A:G,6,0)</f>
        <v>9015</v>
      </c>
      <c r="O3770" s="4">
        <f t="shared" si="58"/>
        <v>127577.05247183196</v>
      </c>
    </row>
    <row r="3771" spans="1:15" x14ac:dyDescent="0.3">
      <c r="A3771" s="1">
        <v>44938</v>
      </c>
      <c r="B3771" s="2" t="s">
        <v>3691</v>
      </c>
      <c r="C3771" s="2" t="s">
        <v>3692</v>
      </c>
      <c r="D3771" s="2" t="s">
        <v>3794</v>
      </c>
      <c r="E3771">
        <v>232</v>
      </c>
      <c r="F3771" t="str">
        <f>+VLOOKUP(E3771,[1]CLIENTES!A:B,2,0)</f>
        <v>Andres</v>
      </c>
      <c r="G3771">
        <v>20</v>
      </c>
      <c r="H3771" t="str">
        <f>+VLOOKUP(G3771,[1]SKU!A:B,2,0)</f>
        <v>MARINO  GRIS 35 x 35  LOURDES 1RA C</v>
      </c>
      <c r="I3771" t="str">
        <f>+VLOOKUP(G3771,[1]SKU!A:D,4,0)</f>
        <v>CERAMICO</v>
      </c>
      <c r="J3771" t="str">
        <f>+VLOOKUP(G3771,[1]SKU!A:E,5,0)</f>
        <v>Marmoles</v>
      </c>
      <c r="K3771" t="str">
        <f>+VLOOKUP(G3771,[1]SKU!A:C,3,0)</f>
        <v>LOURDES</v>
      </c>
      <c r="L3771">
        <v>165</v>
      </c>
      <c r="M3771">
        <v>113.5765147491675</v>
      </c>
      <c r="N3771">
        <f>+VLOOKUP([1]VENTAS!G3771,[1]SKU!A:G,6,0)</f>
        <v>9604</v>
      </c>
      <c r="O3771" s="4">
        <f t="shared" si="58"/>
        <v>1090788.8476510048</v>
      </c>
    </row>
    <row r="3772" spans="1:15" x14ac:dyDescent="0.3">
      <c r="A3772" s="1">
        <v>44935</v>
      </c>
      <c r="B3772" s="2" t="s">
        <v>3691</v>
      </c>
      <c r="C3772" s="2" t="s">
        <v>3692</v>
      </c>
      <c r="D3772" s="2" t="s">
        <v>3795</v>
      </c>
      <c r="E3772">
        <v>47</v>
      </c>
      <c r="F3772" t="str">
        <f>+VLOOKUP(E3772,[1]CLIENTES!A:B,2,0)</f>
        <v>Mario</v>
      </c>
      <c r="G3772">
        <v>187</v>
      </c>
      <c r="H3772" t="str">
        <f>+VLOOKUP(G3772,[1]SKU!A:B,2,0)</f>
        <v>VINTAGE BLANCO 35 X 60 CORTINES 1RA C</v>
      </c>
      <c r="I3772" t="str">
        <f>+VLOOKUP(G3772,[1]SKU!A:D,4,0)</f>
        <v>CERAMICO</v>
      </c>
      <c r="J3772" t="str">
        <f>+VLOOKUP(G3772,[1]SKU!A:E,5,0)</f>
        <v>Maderas</v>
      </c>
      <c r="K3772" t="str">
        <f>+VLOOKUP(G3772,[1]SKU!A:C,3,0)</f>
        <v>CORTINES</v>
      </c>
      <c r="L3772">
        <v>9</v>
      </c>
      <c r="M3772">
        <v>2.0028248809851363</v>
      </c>
      <c r="N3772">
        <f>+VLOOKUP([1]VENTAS!G3772,[1]SKU!A:G,6,0)</f>
        <v>9338</v>
      </c>
      <c r="O3772" s="4">
        <f t="shared" si="58"/>
        <v>18702.378738639203</v>
      </c>
    </row>
    <row r="3773" spans="1:15" x14ac:dyDescent="0.3">
      <c r="A3773" s="1">
        <v>44948</v>
      </c>
      <c r="B3773" s="2" t="s">
        <v>3691</v>
      </c>
      <c r="C3773" s="2" t="s">
        <v>3692</v>
      </c>
      <c r="D3773" s="2" t="s">
        <v>3796</v>
      </c>
      <c r="E3773">
        <v>151</v>
      </c>
      <c r="F3773" t="str">
        <f>+VLOOKUP(E3773,[1]CLIENTES!A:B,2,0)</f>
        <v>Mara</v>
      </c>
      <c r="G3773">
        <v>331</v>
      </c>
      <c r="H3773" t="str">
        <f>+VLOOKUP(G3773,[1]SKU!A:B,2,0)</f>
        <v>BAUHAUS GREY FIT RECT. 58 x 58 S.LOREN 2DA C</v>
      </c>
      <c r="I3773" t="str">
        <f>+VLOOKUP(G3773,[1]SKU!A:D,4,0)</f>
        <v>PORCELANATO</v>
      </c>
      <c r="J3773" t="str">
        <f>+VLOOKUP(G3773,[1]SKU!A:E,5,0)</f>
        <v>Cementos</v>
      </c>
      <c r="K3773" t="str">
        <f>+VLOOKUP(G3773,[1]SKU!A:C,3,0)</f>
        <v>SAN LORENZO</v>
      </c>
      <c r="L3773">
        <v>42</v>
      </c>
      <c r="M3773">
        <v>20.56417075156261</v>
      </c>
      <c r="N3773">
        <f>+VLOOKUP([1]VENTAS!G3773,[1]SKU!A:G,6,0)</f>
        <v>1886</v>
      </c>
      <c r="O3773" s="4">
        <f t="shared" si="58"/>
        <v>38784.026037447082</v>
      </c>
    </row>
    <row r="3774" spans="1:15" x14ac:dyDescent="0.3">
      <c r="A3774" s="1">
        <v>44971</v>
      </c>
      <c r="B3774" s="2" t="s">
        <v>3691</v>
      </c>
      <c r="C3774" s="2" t="s">
        <v>3692</v>
      </c>
      <c r="D3774" s="2" t="s">
        <v>3797</v>
      </c>
      <c r="E3774">
        <v>60</v>
      </c>
      <c r="F3774" t="str">
        <f>+VLOOKUP(E3774,[1]CLIENTES!A:B,2,0)</f>
        <v>Jeans</v>
      </c>
      <c r="G3774">
        <v>82</v>
      </c>
      <c r="H3774" t="str">
        <f>+VLOOKUP(G3774,[1]SKU!A:B,2,0)</f>
        <v>PORTLAND STEEL 50 X 50 CORTINES 2DA C</v>
      </c>
      <c r="I3774" t="str">
        <f>+VLOOKUP(G3774,[1]SKU!A:D,4,0)</f>
        <v>CERAMICO</v>
      </c>
      <c r="J3774" t="str">
        <f>+VLOOKUP(G3774,[1]SKU!A:E,5,0)</f>
        <v>Cementos</v>
      </c>
      <c r="K3774" t="str">
        <f>+VLOOKUP(G3774,[1]SKU!A:C,3,0)</f>
        <v>CORTINES</v>
      </c>
      <c r="L3774">
        <v>33</v>
      </c>
      <c r="M3774">
        <v>30.339952572891093</v>
      </c>
      <c r="N3774">
        <f>+VLOOKUP([1]VENTAS!G3774,[1]SKU!A:G,6,0)</f>
        <v>6296</v>
      </c>
      <c r="O3774" s="4">
        <f t="shared" si="58"/>
        <v>191020.34139892232</v>
      </c>
    </row>
    <row r="3775" spans="1:15" x14ac:dyDescent="0.3">
      <c r="A3775" s="1">
        <v>44959</v>
      </c>
      <c r="B3775" s="2" t="s">
        <v>3691</v>
      </c>
      <c r="C3775" s="2" t="s">
        <v>3692</v>
      </c>
      <c r="D3775" s="2" t="s">
        <v>3798</v>
      </c>
      <c r="E3775">
        <v>214</v>
      </c>
      <c r="F3775" t="str">
        <f>+VLOOKUP(E3775,[1]CLIENTES!A:B,2,0)</f>
        <v>Estefania</v>
      </c>
      <c r="G3775">
        <v>28</v>
      </c>
      <c r="H3775" t="str">
        <f>+VLOOKUP(G3775,[1]SKU!A:B,2,0)</f>
        <v>TILCARA MARRON 38 x 38 C.NEGRO 1RA CAL</v>
      </c>
      <c r="I3775" t="str">
        <f>+VLOOKUP(G3775,[1]SKU!A:D,4,0)</f>
        <v>CERAMICO</v>
      </c>
      <c r="J3775" t="str">
        <f>+VLOOKUP(G3775,[1]SKU!A:E,5,0)</f>
        <v>Piedras</v>
      </c>
      <c r="K3775" t="str">
        <f>+VLOOKUP(G3775,[1]SKU!A:C,3,0)</f>
        <v>CERRO NEGRO</v>
      </c>
      <c r="L3775">
        <v>163</v>
      </c>
      <c r="M3775">
        <v>134.74528916840157</v>
      </c>
      <c r="N3775">
        <f>+VLOOKUP([1]VENTAS!G3775,[1]SKU!A:G,6,0)</f>
        <v>6502</v>
      </c>
      <c r="O3775" s="4">
        <f t="shared" si="58"/>
        <v>876113.87017294706</v>
      </c>
    </row>
    <row r="3776" spans="1:15" x14ac:dyDescent="0.3">
      <c r="A3776" s="1">
        <v>44943</v>
      </c>
      <c r="B3776" s="2" t="s">
        <v>3691</v>
      </c>
      <c r="C3776" s="2" t="s">
        <v>3692</v>
      </c>
      <c r="D3776" s="2" t="s">
        <v>3799</v>
      </c>
      <c r="E3776">
        <v>161</v>
      </c>
      <c r="F3776" t="str">
        <f>+VLOOKUP(E3776,[1]CLIENTES!A:B,2,0)</f>
        <v>Priscila</v>
      </c>
      <c r="G3776">
        <v>389</v>
      </c>
      <c r="H3776" t="str">
        <f>+VLOOKUP(G3776,[1]SKU!A:B,2,0)</f>
        <v>MOODS HUESO RECT 28 X 58 S.LOREN 1RA C</v>
      </c>
      <c r="I3776" t="str">
        <f>+VLOOKUP(G3776,[1]SKU!A:D,4,0)</f>
        <v>PORCELANATO</v>
      </c>
      <c r="J3776" t="str">
        <f>+VLOOKUP(G3776,[1]SKU!A:E,5,0)</f>
        <v>Cementos</v>
      </c>
      <c r="K3776" t="str">
        <f>+VLOOKUP(G3776,[1]SKU!A:C,3,0)</f>
        <v>SAN LORENZO</v>
      </c>
      <c r="L3776">
        <v>30</v>
      </c>
      <c r="M3776">
        <v>15.879195972754854</v>
      </c>
      <c r="N3776">
        <f>+VLOOKUP([1]VENTAS!G3776,[1]SKU!A:G,6,0)</f>
        <v>2465</v>
      </c>
      <c r="O3776" s="4">
        <f t="shared" si="58"/>
        <v>39142.218072840711</v>
      </c>
    </row>
    <row r="3777" spans="1:15" x14ac:dyDescent="0.3">
      <c r="A3777" s="1">
        <v>44955</v>
      </c>
      <c r="B3777" s="2" t="s">
        <v>3691</v>
      </c>
      <c r="C3777" s="2" t="s">
        <v>3692</v>
      </c>
      <c r="D3777" s="2" t="s">
        <v>3800</v>
      </c>
      <c r="E3777">
        <v>136</v>
      </c>
      <c r="F3777" t="str">
        <f>+VLOOKUP(E3777,[1]CLIENTES!A:B,2,0)</f>
        <v>Ilian</v>
      </c>
      <c r="G3777">
        <v>178</v>
      </c>
      <c r="H3777" t="str">
        <f>+VLOOKUP(G3777,[1]SKU!A:B,2,0)</f>
        <v>POTENZA 50 X 50 CAÑUELAS 1RA C</v>
      </c>
      <c r="I3777" t="str">
        <f>+VLOOKUP(G3777,[1]SKU!A:D,4,0)</f>
        <v>CERAMICO</v>
      </c>
      <c r="J3777" t="str">
        <f>+VLOOKUP(G3777,[1]SKU!A:E,5,0)</f>
        <v>Marmoles</v>
      </c>
      <c r="K3777" t="str">
        <f>+VLOOKUP(G3777,[1]SKU!A:C,3,0)</f>
        <v>CAÑUELAS</v>
      </c>
      <c r="L3777">
        <v>4</v>
      </c>
      <c r="M3777">
        <v>0.69389725988855666</v>
      </c>
      <c r="N3777">
        <f>+VLOOKUP([1]VENTAS!G3777,[1]SKU!A:G,6,0)</f>
        <v>9340</v>
      </c>
      <c r="O3777" s="4">
        <f t="shared" si="58"/>
        <v>6481.000407359119</v>
      </c>
    </row>
    <row r="3778" spans="1:15" x14ac:dyDescent="0.3">
      <c r="A3778" s="1">
        <v>44981</v>
      </c>
      <c r="B3778" s="2" t="s">
        <v>3691</v>
      </c>
      <c r="C3778" s="2" t="s">
        <v>3692</v>
      </c>
      <c r="D3778" s="2" t="s">
        <v>3801</v>
      </c>
      <c r="E3778">
        <v>132</v>
      </c>
      <c r="F3778" t="str">
        <f>+VLOOKUP(E3778,[1]CLIENTES!A:B,2,0)</f>
        <v>Clemente</v>
      </c>
      <c r="G3778">
        <v>143</v>
      </c>
      <c r="H3778" t="str">
        <f>+VLOOKUP(G3778,[1]SKU!A:B,2,0)</f>
        <v>ARDESIA GRIS 45,3 x 45,3 S.LOREN 1RA C</v>
      </c>
      <c r="I3778" t="str">
        <f>+VLOOKUP(G3778,[1]SKU!A:D,4,0)</f>
        <v>CERAMICO</v>
      </c>
      <c r="J3778" t="str">
        <f>+VLOOKUP(G3778,[1]SKU!A:E,5,0)</f>
        <v>Piedras</v>
      </c>
      <c r="K3778" t="str">
        <f>+VLOOKUP(G3778,[1]SKU!A:C,3,0)</f>
        <v>SAN LORENZO</v>
      </c>
      <c r="L3778">
        <v>149</v>
      </c>
      <c r="M3778">
        <v>72.988477068046706</v>
      </c>
      <c r="N3778">
        <f>+VLOOKUP([1]VENTAS!G3778,[1]SKU!A:G,6,0)</f>
        <v>1350</v>
      </c>
      <c r="O3778" s="4">
        <f t="shared" si="58"/>
        <v>98534.444041863055</v>
      </c>
    </row>
    <row r="3779" spans="1:15" x14ac:dyDescent="0.3">
      <c r="A3779" s="1">
        <v>44952</v>
      </c>
      <c r="B3779" s="2" t="s">
        <v>3691</v>
      </c>
      <c r="C3779" s="2" t="s">
        <v>3692</v>
      </c>
      <c r="D3779" s="2" t="s">
        <v>3802</v>
      </c>
      <c r="E3779">
        <v>138</v>
      </c>
      <c r="F3779" t="str">
        <f>+VLOOKUP(E3779,[1]CLIENTES!A:B,2,0)</f>
        <v>Pedro</v>
      </c>
      <c r="G3779">
        <v>280</v>
      </c>
      <c r="H3779" t="str">
        <f>+VLOOKUP(G3779,[1]SKU!A:B,2,0)</f>
        <v>LIFE GRIS RECT 58 X 117 C.NEGRO 2DA CAL</v>
      </c>
      <c r="I3779" t="str">
        <f>+VLOOKUP(G3779,[1]SKU!A:D,4,0)</f>
        <v>PORCELANATO</v>
      </c>
      <c r="J3779" t="str">
        <f>+VLOOKUP(G3779,[1]SKU!A:E,5,0)</f>
        <v>Cementos</v>
      </c>
      <c r="K3779" t="str">
        <f>+VLOOKUP(G3779,[1]SKU!A:C,3,0)</f>
        <v>CERRO NEGRO</v>
      </c>
      <c r="L3779">
        <v>14</v>
      </c>
      <c r="M3779">
        <v>3.7443009923592738</v>
      </c>
      <c r="N3779">
        <f>+VLOOKUP([1]VENTAS!G3779,[1]SKU!A:G,6,0)</f>
        <v>6027</v>
      </c>
      <c r="O3779" s="4">
        <f t="shared" ref="O3779:O3842" si="59">+N3779*M3779</f>
        <v>22566.902080949345</v>
      </c>
    </row>
    <row r="3780" spans="1:15" x14ac:dyDescent="0.3">
      <c r="A3780" s="1">
        <v>44962</v>
      </c>
      <c r="B3780" s="2" t="s">
        <v>3691</v>
      </c>
      <c r="C3780" s="2" t="s">
        <v>3692</v>
      </c>
      <c r="D3780" s="2" t="s">
        <v>3803</v>
      </c>
      <c r="E3780">
        <v>62</v>
      </c>
      <c r="F3780" t="str">
        <f>+VLOOKUP(E3780,[1]CLIENTES!A:B,2,0)</f>
        <v>Vladimir</v>
      </c>
      <c r="G3780">
        <v>116</v>
      </c>
      <c r="H3780" t="str">
        <f>+VLOOKUP(G3780,[1]SKU!A:B,2,0)</f>
        <v>BOLOGNA GRIS 50 x 50 CAÑUELAS 1RA C</v>
      </c>
      <c r="I3780" t="str">
        <f>+VLOOKUP(G3780,[1]SKU!A:D,4,0)</f>
        <v>CERAMICO</v>
      </c>
      <c r="J3780" t="str">
        <f>+VLOOKUP(G3780,[1]SKU!A:E,5,0)</f>
        <v>Maderas</v>
      </c>
      <c r="K3780" t="str">
        <f>+VLOOKUP(G3780,[1]SKU!A:C,3,0)</f>
        <v>CAÑUELAS</v>
      </c>
      <c r="L3780">
        <v>133</v>
      </c>
      <c r="M3780">
        <v>102.16934173273577</v>
      </c>
      <c r="N3780">
        <f>+VLOOKUP([1]VENTAS!G3780,[1]SKU!A:G,6,0)</f>
        <v>4797</v>
      </c>
      <c r="O3780" s="4">
        <f t="shared" si="59"/>
        <v>490106.33229193353</v>
      </c>
    </row>
    <row r="3781" spans="1:15" x14ac:dyDescent="0.3">
      <c r="A3781" s="1">
        <v>44947</v>
      </c>
      <c r="B3781" s="2" t="s">
        <v>3691</v>
      </c>
      <c r="C3781" s="2" t="s">
        <v>3692</v>
      </c>
      <c r="D3781" s="2" t="s">
        <v>3804</v>
      </c>
      <c r="E3781">
        <v>140</v>
      </c>
      <c r="F3781" t="str">
        <f>+VLOOKUP(E3781,[1]CLIENTES!A:B,2,0)</f>
        <v>Amelie</v>
      </c>
      <c r="G3781">
        <v>323</v>
      </c>
      <c r="H3781" t="str">
        <f>+VLOOKUP(G3781,[1]SKU!A:B,2,0)</f>
        <v>CALACATA BIANCO PUL FIT RT 58 X 117 S.LOREN 2DA C</v>
      </c>
      <c r="I3781" t="str">
        <f>+VLOOKUP(G3781,[1]SKU!A:D,4,0)</f>
        <v>PORCELANATO</v>
      </c>
      <c r="J3781" t="str">
        <f>+VLOOKUP(G3781,[1]SKU!A:E,5,0)</f>
        <v>Marmoles</v>
      </c>
      <c r="K3781" t="str">
        <f>+VLOOKUP(G3781,[1]SKU!A:C,3,0)</f>
        <v>SAN LORENZO</v>
      </c>
      <c r="L3781">
        <v>131</v>
      </c>
      <c r="M3781">
        <v>60.596472605383724</v>
      </c>
      <c r="N3781">
        <f>+VLOOKUP([1]VENTAS!G3781,[1]SKU!A:G,6,0)</f>
        <v>1844</v>
      </c>
      <c r="O3781" s="4">
        <f t="shared" si="59"/>
        <v>111739.89548432759</v>
      </c>
    </row>
    <row r="3782" spans="1:15" x14ac:dyDescent="0.3">
      <c r="A3782" s="1">
        <v>44979</v>
      </c>
      <c r="B3782" s="2" t="s">
        <v>3691</v>
      </c>
      <c r="C3782" s="2" t="s">
        <v>3692</v>
      </c>
      <c r="D3782" s="2" t="s">
        <v>3805</v>
      </c>
      <c r="E3782">
        <v>32</v>
      </c>
      <c r="F3782" t="str">
        <f>+VLOOKUP(E3782,[1]CLIENTES!A:B,2,0)</f>
        <v>Jacobo</v>
      </c>
      <c r="G3782">
        <v>18</v>
      </c>
      <c r="H3782" t="str">
        <f>+VLOOKUP(G3782,[1]SKU!A:B,2,0)</f>
        <v>ASPEN BRILLANTE 29 x 59 C.NEGRO 2DA C</v>
      </c>
      <c r="I3782" t="str">
        <f>+VLOOKUP(G3782,[1]SKU!A:D,4,0)</f>
        <v>CERAMICO</v>
      </c>
      <c r="J3782" t="str">
        <f>+VLOOKUP(G3782,[1]SKU!A:E,5,0)</f>
        <v>Deco &amp; Mas</v>
      </c>
      <c r="K3782" t="str">
        <f>+VLOOKUP(G3782,[1]SKU!A:C,3,0)</f>
        <v>CERRO NEGRO</v>
      </c>
      <c r="L3782">
        <v>63</v>
      </c>
      <c r="M3782">
        <v>39.250976128129238</v>
      </c>
      <c r="N3782">
        <f>+VLOOKUP([1]VENTAS!G3782,[1]SKU!A:G,6,0)</f>
        <v>1479</v>
      </c>
      <c r="O3782" s="4">
        <f t="shared" si="59"/>
        <v>58052.193693503141</v>
      </c>
    </row>
    <row r="3783" spans="1:15" x14ac:dyDescent="0.3">
      <c r="A3783" s="1">
        <v>44949</v>
      </c>
      <c r="B3783" s="2" t="s">
        <v>3691</v>
      </c>
      <c r="C3783" s="2" t="s">
        <v>3692</v>
      </c>
      <c r="D3783" s="2" t="s">
        <v>3806</v>
      </c>
      <c r="E3783">
        <v>233</v>
      </c>
      <c r="F3783" t="str">
        <f>+VLOOKUP(E3783,[1]CLIENTES!A:B,2,0)</f>
        <v>Mabel</v>
      </c>
      <c r="G3783">
        <v>90</v>
      </c>
      <c r="H3783" t="str">
        <f>+VLOOKUP(G3783,[1]SKU!A:B,2,0)</f>
        <v>COTTO MARFIL 56 X 56 LOURDES 1RA C</v>
      </c>
      <c r="I3783" t="str">
        <f>+VLOOKUP(G3783,[1]SKU!A:D,4,0)</f>
        <v>CERAMICO</v>
      </c>
      <c r="J3783" t="str">
        <f>+VLOOKUP(G3783,[1]SKU!A:E,5,0)</f>
        <v>Cementos</v>
      </c>
      <c r="K3783" t="str">
        <f>+VLOOKUP(G3783,[1]SKU!A:C,3,0)</f>
        <v>LOURDES</v>
      </c>
      <c r="L3783">
        <v>10</v>
      </c>
      <c r="M3783">
        <v>8.9243767031783143</v>
      </c>
      <c r="N3783">
        <f>+VLOOKUP([1]VENTAS!G3783,[1]SKU!A:G,6,0)</f>
        <v>8436</v>
      </c>
      <c r="O3783" s="4">
        <f t="shared" si="59"/>
        <v>75286.041868012253</v>
      </c>
    </row>
    <row r="3784" spans="1:15" x14ac:dyDescent="0.3">
      <c r="A3784" s="1">
        <v>44955</v>
      </c>
      <c r="B3784" s="2" t="s">
        <v>3691</v>
      </c>
      <c r="C3784" s="2" t="s">
        <v>3692</v>
      </c>
      <c r="D3784" s="2" t="s">
        <v>3807</v>
      </c>
      <c r="E3784">
        <v>109</v>
      </c>
      <c r="F3784" t="str">
        <f>+VLOOKUP(E3784,[1]CLIENTES!A:B,2,0)</f>
        <v>Estefani</v>
      </c>
      <c r="G3784">
        <v>80</v>
      </c>
      <c r="H3784" t="str">
        <f>+VLOOKUP(G3784,[1]SKU!A:B,2,0)</f>
        <v>PORTLAND GREY 50 X 50 CORTINES 2DA C</v>
      </c>
      <c r="I3784" t="str">
        <f>+VLOOKUP(G3784,[1]SKU!A:D,4,0)</f>
        <v>CERAMICO</v>
      </c>
      <c r="J3784" t="str">
        <f>+VLOOKUP(G3784,[1]SKU!A:E,5,0)</f>
        <v>Cementos</v>
      </c>
      <c r="K3784" t="str">
        <f>+VLOOKUP(G3784,[1]SKU!A:C,3,0)</f>
        <v>CORTINES</v>
      </c>
      <c r="L3784">
        <v>10</v>
      </c>
      <c r="M3784">
        <v>3.1866224626929296</v>
      </c>
      <c r="N3784">
        <f>+VLOOKUP([1]VENTAS!G3784,[1]SKU!A:G,6,0)</f>
        <v>4847</v>
      </c>
      <c r="O3784" s="4">
        <f t="shared" si="59"/>
        <v>15445.559076672629</v>
      </c>
    </row>
    <row r="3785" spans="1:15" x14ac:dyDescent="0.3">
      <c r="A3785" s="1">
        <v>44953</v>
      </c>
      <c r="B3785" s="2" t="s">
        <v>3691</v>
      </c>
      <c r="C3785" s="2" t="s">
        <v>3692</v>
      </c>
      <c r="D3785" s="2" t="s">
        <v>3808</v>
      </c>
      <c r="E3785">
        <v>94</v>
      </c>
      <c r="F3785" t="str">
        <f>+VLOOKUP(E3785,[1]CLIENTES!A:B,2,0)</f>
        <v>Vincen</v>
      </c>
      <c r="G3785">
        <v>158</v>
      </c>
      <c r="H3785" t="str">
        <f>+VLOOKUP(G3785,[1]SKU!A:B,2,0)</f>
        <v>AMAZONIA GRIS 38 x 38 C.NEGRO 1RA CAL</v>
      </c>
      <c r="I3785" t="str">
        <f>+VLOOKUP(G3785,[1]SKU!A:D,4,0)</f>
        <v>CERAMICO</v>
      </c>
      <c r="J3785" t="str">
        <f>+VLOOKUP(G3785,[1]SKU!A:E,5,0)</f>
        <v>Cementos</v>
      </c>
      <c r="K3785" t="str">
        <f>+VLOOKUP(G3785,[1]SKU!A:C,3,0)</f>
        <v>CERRO NEGRO</v>
      </c>
      <c r="L3785">
        <v>100</v>
      </c>
      <c r="M3785">
        <v>96.506411202906932</v>
      </c>
      <c r="N3785">
        <f>+VLOOKUP([1]VENTAS!G3785,[1]SKU!A:G,6,0)</f>
        <v>1536</v>
      </c>
      <c r="O3785" s="4">
        <f t="shared" si="59"/>
        <v>148233.84760766505</v>
      </c>
    </row>
    <row r="3786" spans="1:15" x14ac:dyDescent="0.3">
      <c r="A3786" s="1">
        <v>44975</v>
      </c>
      <c r="B3786" s="2" t="s">
        <v>3691</v>
      </c>
      <c r="C3786" s="2" t="s">
        <v>3692</v>
      </c>
      <c r="D3786" s="2" t="s">
        <v>3809</v>
      </c>
      <c r="E3786">
        <v>225</v>
      </c>
      <c r="F3786" t="str">
        <f>+VLOOKUP(E3786,[1]CLIENTES!A:B,2,0)</f>
        <v>Yarela</v>
      </c>
      <c r="G3786">
        <v>157</v>
      </c>
      <c r="H3786" t="str">
        <f>+VLOOKUP(G3786,[1]SKU!A:B,2,0)</f>
        <v>TERRA PIZARRA 45,3 X 45,3 SCOP 2DA CAL</v>
      </c>
      <c r="I3786" t="str">
        <f>+VLOOKUP(G3786,[1]SKU!A:D,4,0)</f>
        <v>CERAMICO</v>
      </c>
      <c r="J3786" t="str">
        <f>+VLOOKUP(G3786,[1]SKU!A:E,5,0)</f>
        <v>Piedras</v>
      </c>
      <c r="K3786" t="str">
        <f>+VLOOKUP(G3786,[1]SKU!A:C,3,0)</f>
        <v>SCOP</v>
      </c>
      <c r="L3786">
        <v>93</v>
      </c>
      <c r="M3786">
        <v>23.537709082999406</v>
      </c>
      <c r="N3786">
        <f>+VLOOKUP([1]VENTAS!G3786,[1]SKU!A:G,6,0)</f>
        <v>9364</v>
      </c>
      <c r="O3786" s="4">
        <f t="shared" si="59"/>
        <v>220407.10785320643</v>
      </c>
    </row>
    <row r="3787" spans="1:15" x14ac:dyDescent="0.3">
      <c r="A3787" s="1">
        <v>44953</v>
      </c>
      <c r="B3787" s="2" t="s">
        <v>3691</v>
      </c>
      <c r="C3787" s="2" t="s">
        <v>3692</v>
      </c>
      <c r="D3787" s="2" t="s">
        <v>3810</v>
      </c>
      <c r="E3787">
        <v>156</v>
      </c>
      <c r="F3787" t="str">
        <f>+VLOOKUP(E3787,[1]CLIENTES!A:B,2,0)</f>
        <v>Debora</v>
      </c>
      <c r="G3787">
        <v>58</v>
      </c>
      <c r="H3787" t="str">
        <f>+VLOOKUP(G3787,[1]SKU!A:B,2,0)</f>
        <v>GIOIA BLANCO 33 X 45,3 S.LOREN 1RA C</v>
      </c>
      <c r="I3787" t="str">
        <f>+VLOOKUP(G3787,[1]SKU!A:D,4,0)</f>
        <v>CERAMICO</v>
      </c>
      <c r="J3787" t="str">
        <f>+VLOOKUP(G3787,[1]SKU!A:E,5,0)</f>
        <v>Marmoles</v>
      </c>
      <c r="K3787" t="str">
        <f>+VLOOKUP(G3787,[1]SKU!A:C,3,0)</f>
        <v>SAN LORENZO</v>
      </c>
      <c r="L3787">
        <v>49</v>
      </c>
      <c r="M3787">
        <v>33.711041903798709</v>
      </c>
      <c r="N3787">
        <f>+VLOOKUP([1]VENTAS!G3787,[1]SKU!A:G,6,0)</f>
        <v>7246</v>
      </c>
      <c r="O3787" s="4">
        <f t="shared" si="59"/>
        <v>244270.20963492544</v>
      </c>
    </row>
    <row r="3788" spans="1:15" x14ac:dyDescent="0.3">
      <c r="A3788" s="1">
        <v>44972</v>
      </c>
      <c r="B3788" s="2" t="s">
        <v>3691</v>
      </c>
      <c r="C3788" s="2" t="s">
        <v>3692</v>
      </c>
      <c r="D3788" s="2" t="s">
        <v>3811</v>
      </c>
      <c r="E3788">
        <v>25</v>
      </c>
      <c r="F3788" t="str">
        <f>+VLOOKUP(E3788,[1]CLIENTES!A:B,2,0)</f>
        <v>Caroline</v>
      </c>
      <c r="G3788">
        <v>16</v>
      </c>
      <c r="H3788" t="str">
        <f>+VLOOKUP(G3788,[1]SKU!A:B,2,0)</f>
        <v>VILLARRICA 51 x 51 ALLPA 2DA C</v>
      </c>
      <c r="I3788" t="str">
        <f>+VLOOKUP(G3788,[1]SKU!A:D,4,0)</f>
        <v>CERAMICO</v>
      </c>
      <c r="J3788" t="str">
        <f>+VLOOKUP(G3788,[1]SKU!A:E,5,0)</f>
        <v>Maderas</v>
      </c>
      <c r="K3788" t="str">
        <f>+VLOOKUP(G3788,[1]SKU!A:C,3,0)</f>
        <v>ALLPA</v>
      </c>
      <c r="L3788">
        <v>2</v>
      </c>
      <c r="M3788">
        <v>1.0235375462400693</v>
      </c>
      <c r="N3788">
        <f>+VLOOKUP([1]VENTAS!G3788,[1]SKU!A:G,6,0)</f>
        <v>2044</v>
      </c>
      <c r="O3788" s="4">
        <f t="shared" si="59"/>
        <v>2092.1107445147018</v>
      </c>
    </row>
    <row r="3789" spans="1:15" x14ac:dyDescent="0.3">
      <c r="A3789" s="1">
        <v>44941</v>
      </c>
      <c r="B3789" s="2" t="s">
        <v>3691</v>
      </c>
      <c r="C3789" s="2" t="s">
        <v>3692</v>
      </c>
      <c r="D3789" s="2" t="s">
        <v>3812</v>
      </c>
      <c r="E3789">
        <v>159</v>
      </c>
      <c r="F3789" t="str">
        <f>+VLOOKUP(E3789,[1]CLIENTES!A:B,2,0)</f>
        <v>Xavier</v>
      </c>
      <c r="G3789">
        <v>301</v>
      </c>
      <c r="H3789" t="str">
        <f>+VLOOKUP(G3789,[1]SKU!A:B,2,0)</f>
        <v>MOMA MARFIL PUL RECT 58 x 117 C.NEGRO 2DA C</v>
      </c>
      <c r="I3789" t="str">
        <f>+VLOOKUP(G3789,[1]SKU!A:D,4,0)</f>
        <v>PORCELANATO</v>
      </c>
      <c r="J3789" t="str">
        <f>+VLOOKUP(G3789,[1]SKU!A:E,5,0)</f>
        <v>Cementos</v>
      </c>
      <c r="K3789" t="str">
        <f>+VLOOKUP(G3789,[1]SKU!A:C,3,0)</f>
        <v>CERRO NEGRO</v>
      </c>
      <c r="L3789">
        <v>56</v>
      </c>
      <c r="M3789">
        <v>52.832796734498721</v>
      </c>
      <c r="N3789">
        <f>+VLOOKUP([1]VENTAS!G3789,[1]SKU!A:G,6,0)</f>
        <v>9015</v>
      </c>
      <c r="O3789" s="4">
        <f t="shared" si="59"/>
        <v>476287.66256150597</v>
      </c>
    </row>
    <row r="3790" spans="1:15" x14ac:dyDescent="0.3">
      <c r="A3790" s="1">
        <v>44930</v>
      </c>
      <c r="B3790" s="2" t="s">
        <v>3691</v>
      </c>
      <c r="C3790" s="2" t="s">
        <v>3692</v>
      </c>
      <c r="D3790" s="2" t="s">
        <v>3813</v>
      </c>
      <c r="E3790">
        <v>136</v>
      </c>
      <c r="F3790" t="str">
        <f>+VLOOKUP(E3790,[1]CLIENTES!A:B,2,0)</f>
        <v>Ilian</v>
      </c>
      <c r="G3790">
        <v>28</v>
      </c>
      <c r="H3790" t="str">
        <f>+VLOOKUP(G3790,[1]SKU!A:B,2,0)</f>
        <v>TILCARA MARRON 38 x 38 C.NEGRO 1RA CAL</v>
      </c>
      <c r="I3790" t="str">
        <f>+VLOOKUP(G3790,[1]SKU!A:D,4,0)</f>
        <v>CERAMICO</v>
      </c>
      <c r="J3790" t="str">
        <f>+VLOOKUP(G3790,[1]SKU!A:E,5,0)</f>
        <v>Piedras</v>
      </c>
      <c r="K3790" t="str">
        <f>+VLOOKUP(G3790,[1]SKU!A:C,3,0)</f>
        <v>CERRO NEGRO</v>
      </c>
      <c r="L3790">
        <v>97</v>
      </c>
      <c r="M3790">
        <v>80.185846928435296</v>
      </c>
      <c r="N3790">
        <f>+VLOOKUP([1]VENTAS!G3790,[1]SKU!A:G,6,0)</f>
        <v>6502</v>
      </c>
      <c r="O3790" s="4">
        <f t="shared" si="59"/>
        <v>521368.37672868627</v>
      </c>
    </row>
    <row r="3791" spans="1:15" x14ac:dyDescent="0.3">
      <c r="A3791" s="1">
        <v>44973</v>
      </c>
      <c r="B3791" s="2" t="s">
        <v>3691</v>
      </c>
      <c r="C3791" s="2" t="s">
        <v>3692</v>
      </c>
      <c r="D3791" s="2" t="s">
        <v>3814</v>
      </c>
      <c r="E3791">
        <v>164</v>
      </c>
      <c r="F3791" t="str">
        <f>+VLOOKUP(E3791,[1]CLIENTES!A:B,2,0)</f>
        <v>Branco</v>
      </c>
      <c r="G3791">
        <v>255</v>
      </c>
      <c r="H3791" t="str">
        <f>+VLOOKUP(G3791,[1]SKU!A:B,2,0)</f>
        <v>LISCIO IVORY NATURAL 120 X 120 VITE 2DA C</v>
      </c>
      <c r="I3791" t="str">
        <f>+VLOOKUP(G3791,[1]SKU!A:D,4,0)</f>
        <v>PORCELANATO</v>
      </c>
      <c r="J3791" t="str">
        <f>+VLOOKUP(G3791,[1]SKU!A:E,5,0)</f>
        <v>Cementos</v>
      </c>
      <c r="K3791" t="str">
        <f>+VLOOKUP(G3791,[1]SKU!A:C,3,0)</f>
        <v>VITE</v>
      </c>
      <c r="L3791">
        <v>36</v>
      </c>
      <c r="M3791">
        <v>6.2747524499587275</v>
      </c>
      <c r="N3791">
        <f>+VLOOKUP([1]VENTAS!G3791,[1]SKU!A:G,6,0)</f>
        <v>7041</v>
      </c>
      <c r="O3791" s="4">
        <f t="shared" si="59"/>
        <v>44180.532000159401</v>
      </c>
    </row>
    <row r="3792" spans="1:15" x14ac:dyDescent="0.3">
      <c r="A3792" s="1">
        <v>44949</v>
      </c>
      <c r="B3792" s="2" t="s">
        <v>3691</v>
      </c>
      <c r="C3792" s="2" t="s">
        <v>3692</v>
      </c>
      <c r="D3792" s="2" t="s">
        <v>3815</v>
      </c>
      <c r="E3792">
        <v>181</v>
      </c>
      <c r="F3792" t="str">
        <f>+VLOOKUP(E3792,[1]CLIENTES!A:B,2,0)</f>
        <v>Amir</v>
      </c>
      <c r="G3792">
        <v>361</v>
      </c>
      <c r="H3792" t="str">
        <f>+VLOOKUP(G3792,[1]SKU!A:B,2,0)</f>
        <v>ICE TILE BLANCO FIT RECT. 28 X 58 S.LOREN 2DA CAL</v>
      </c>
      <c r="I3792" t="str">
        <f>+VLOOKUP(G3792,[1]SKU!A:D,4,0)</f>
        <v>PORCELANATO</v>
      </c>
      <c r="J3792" t="str">
        <f>+VLOOKUP(G3792,[1]SKU!A:E,5,0)</f>
        <v>Marmoles</v>
      </c>
      <c r="K3792" t="str">
        <f>+VLOOKUP(G3792,[1]SKU!A:C,3,0)</f>
        <v>SAN LORENZO</v>
      </c>
      <c r="L3792">
        <v>50</v>
      </c>
      <c r="M3792">
        <v>37.234030052809445</v>
      </c>
      <c r="N3792">
        <f>+VLOOKUP([1]VENTAS!G3792,[1]SKU!A:G,6,0)</f>
        <v>8538</v>
      </c>
      <c r="O3792" s="4">
        <f t="shared" si="59"/>
        <v>317904.14859088702</v>
      </c>
    </row>
    <row r="3793" spans="1:15" x14ac:dyDescent="0.3">
      <c r="A3793" s="1">
        <v>44961</v>
      </c>
      <c r="B3793" s="2" t="s">
        <v>3691</v>
      </c>
      <c r="C3793" s="2" t="s">
        <v>3692</v>
      </c>
      <c r="D3793" s="2" t="s">
        <v>3816</v>
      </c>
      <c r="E3793">
        <v>68</v>
      </c>
      <c r="F3793" t="str">
        <f>+VLOOKUP(E3793,[1]CLIENTES!A:B,2,0)</f>
        <v>Analy</v>
      </c>
      <c r="G3793">
        <v>288</v>
      </c>
      <c r="H3793" t="str">
        <f>+VLOOKUP(G3793,[1]SKU!A:B,2,0)</f>
        <v>SIDNEY ICE NATURAL RECT 59 x 59 C.NEGRO 2DA CAL</v>
      </c>
      <c r="I3793" t="str">
        <f>+VLOOKUP(G3793,[1]SKU!A:D,4,0)</f>
        <v>PORCELANATO</v>
      </c>
      <c r="J3793" t="str">
        <f>+VLOOKUP(G3793,[1]SKU!A:E,5,0)</f>
        <v>Cementos</v>
      </c>
      <c r="K3793" t="str">
        <f>+VLOOKUP(G3793,[1]SKU!A:C,3,0)</f>
        <v>CERRO NEGRO</v>
      </c>
      <c r="L3793">
        <v>136</v>
      </c>
      <c r="M3793">
        <v>75.958846763625871</v>
      </c>
      <c r="N3793">
        <f>+VLOOKUP([1]VENTAS!G3793,[1]SKU!A:G,6,0)</f>
        <v>2328</v>
      </c>
      <c r="O3793" s="4">
        <f t="shared" si="59"/>
        <v>176832.19526572103</v>
      </c>
    </row>
    <row r="3794" spans="1:15" x14ac:dyDescent="0.3">
      <c r="A3794" s="1">
        <v>44936</v>
      </c>
      <c r="B3794" s="2" t="s">
        <v>3691</v>
      </c>
      <c r="C3794" s="2" t="s">
        <v>3692</v>
      </c>
      <c r="D3794" s="2" t="s">
        <v>3817</v>
      </c>
      <c r="E3794">
        <v>108</v>
      </c>
      <c r="F3794" t="str">
        <f>+VLOOKUP(E3794,[1]CLIENTES!A:B,2,0)</f>
        <v>Bautista</v>
      </c>
      <c r="G3794">
        <v>31</v>
      </c>
      <c r="H3794" t="str">
        <f>+VLOOKUP(G3794,[1]SKU!A:B,2,0)</f>
        <v>ASPEN MATE 29 x 59 C.NEGRO 1RA C</v>
      </c>
      <c r="I3794" t="str">
        <f>+VLOOKUP(G3794,[1]SKU!A:D,4,0)</f>
        <v>CERAMICO</v>
      </c>
      <c r="J3794" t="str">
        <f>+VLOOKUP(G3794,[1]SKU!A:E,5,0)</f>
        <v>Deco &amp; Mas</v>
      </c>
      <c r="K3794" t="str">
        <f>+VLOOKUP(G3794,[1]SKU!A:C,3,0)</f>
        <v>CERRO NEGRO</v>
      </c>
      <c r="L3794">
        <v>10</v>
      </c>
      <c r="M3794">
        <v>6.6715805910182215</v>
      </c>
      <c r="N3794">
        <f>+VLOOKUP([1]VENTAS!G3794,[1]SKU!A:G,6,0)</f>
        <v>8092</v>
      </c>
      <c r="O3794" s="4">
        <f t="shared" si="59"/>
        <v>53986.43014251945</v>
      </c>
    </row>
    <row r="3795" spans="1:15" x14ac:dyDescent="0.3">
      <c r="A3795" s="1">
        <v>44955</v>
      </c>
      <c r="B3795" s="2" t="s">
        <v>3691</v>
      </c>
      <c r="C3795" s="2" t="s">
        <v>3692</v>
      </c>
      <c r="D3795" s="2" t="s">
        <v>3818</v>
      </c>
      <c r="E3795">
        <v>6</v>
      </c>
      <c r="F3795" t="str">
        <f>+VLOOKUP(E3795,[1]CLIENTES!A:B,2,0)</f>
        <v>Natacha</v>
      </c>
      <c r="G3795">
        <v>320</v>
      </c>
      <c r="H3795" t="str">
        <f>+VLOOKUP(G3795,[1]SKU!A:B,2,0)</f>
        <v>M. SURIA SVER PUL FIT RT 57,7 x 57,7 S.LOREN 2DA C</v>
      </c>
      <c r="I3795" t="str">
        <f>+VLOOKUP(G3795,[1]SKU!A:D,4,0)</f>
        <v>PORCELANATO</v>
      </c>
      <c r="J3795" t="str">
        <f>+VLOOKUP(G3795,[1]SKU!A:E,5,0)</f>
        <v>Marmoles</v>
      </c>
      <c r="K3795" t="str">
        <f>+VLOOKUP(G3795,[1]SKU!A:C,3,0)</f>
        <v>SAN LORENZO</v>
      </c>
      <c r="L3795">
        <v>31</v>
      </c>
      <c r="M3795">
        <v>25.844260322230877</v>
      </c>
      <c r="N3795">
        <f>+VLOOKUP([1]VENTAS!G3795,[1]SKU!A:G,6,0)</f>
        <v>8792</v>
      </c>
      <c r="O3795" s="4">
        <f t="shared" si="59"/>
        <v>227222.73675305388</v>
      </c>
    </row>
    <row r="3796" spans="1:15" x14ac:dyDescent="0.3">
      <c r="A3796" s="1">
        <v>44982</v>
      </c>
      <c r="B3796" s="2" t="s">
        <v>3691</v>
      </c>
      <c r="C3796" s="2" t="s">
        <v>3692</v>
      </c>
      <c r="D3796" s="2" t="s">
        <v>3819</v>
      </c>
      <c r="E3796">
        <v>145</v>
      </c>
      <c r="F3796" t="str">
        <f>+VLOOKUP(E3796,[1]CLIENTES!A:B,2,0)</f>
        <v>Denisse</v>
      </c>
      <c r="G3796">
        <v>328</v>
      </c>
      <c r="H3796" t="str">
        <f>+VLOOKUP(G3796,[1]SKU!A:B,2,0)</f>
        <v>URBAN CONCR ANT GREY FIT RT 58 X 58 S.LOREN 2DA C</v>
      </c>
      <c r="I3796" t="str">
        <f>+VLOOKUP(G3796,[1]SKU!A:D,4,0)</f>
        <v>PORCELANATO</v>
      </c>
      <c r="J3796" t="str">
        <f>+VLOOKUP(G3796,[1]SKU!A:E,5,0)</f>
        <v>Cementos</v>
      </c>
      <c r="K3796" t="str">
        <f>+VLOOKUP(G3796,[1]SKU!A:C,3,0)</f>
        <v>SAN LORENZO</v>
      </c>
      <c r="L3796">
        <v>114</v>
      </c>
      <c r="M3796">
        <v>105.36049587933913</v>
      </c>
      <c r="N3796">
        <f>+VLOOKUP([1]VENTAS!G3796,[1]SKU!A:G,6,0)</f>
        <v>3325</v>
      </c>
      <c r="O3796" s="4">
        <f t="shared" si="59"/>
        <v>350323.64879880258</v>
      </c>
    </row>
    <row r="3797" spans="1:15" x14ac:dyDescent="0.3">
      <c r="A3797" s="1">
        <v>44931</v>
      </c>
      <c r="B3797" s="2" t="s">
        <v>3691</v>
      </c>
      <c r="C3797" s="2" t="s">
        <v>3692</v>
      </c>
      <c r="D3797" s="2" t="s">
        <v>3820</v>
      </c>
      <c r="E3797">
        <v>8</v>
      </c>
      <c r="F3797" t="str">
        <f>+VLOOKUP(E3797,[1]CLIENTES!A:B,2,0)</f>
        <v>Pascale</v>
      </c>
      <c r="G3797">
        <v>53</v>
      </c>
      <c r="H3797" t="str">
        <f>+VLOOKUP(G3797,[1]SKU!A:B,2,0)</f>
        <v>VENECIANO MIX HUMO 33 x 33 S.LOREN 1RA C</v>
      </c>
      <c r="I3797" t="str">
        <f>+VLOOKUP(G3797,[1]SKU!A:D,4,0)</f>
        <v>CERAMICO</v>
      </c>
      <c r="J3797" t="str">
        <f>+VLOOKUP(G3797,[1]SKU!A:E,5,0)</f>
        <v>Deco &amp; Mas</v>
      </c>
      <c r="K3797" t="str">
        <f>+VLOOKUP(G3797,[1]SKU!A:C,3,0)</f>
        <v>SAN LORENZO</v>
      </c>
      <c r="L3797">
        <v>11</v>
      </c>
      <c r="M3797">
        <v>2.0046332418937105</v>
      </c>
      <c r="N3797">
        <f>+VLOOKUP([1]VENTAS!G3797,[1]SKU!A:G,6,0)</f>
        <v>2963</v>
      </c>
      <c r="O3797" s="4">
        <f t="shared" si="59"/>
        <v>5939.7282957310645</v>
      </c>
    </row>
    <row r="3798" spans="1:15" x14ac:dyDescent="0.3">
      <c r="A3798" s="1">
        <v>44946</v>
      </c>
      <c r="B3798" s="2" t="s">
        <v>3691</v>
      </c>
      <c r="C3798" s="2" t="s">
        <v>3692</v>
      </c>
      <c r="D3798" s="2" t="s">
        <v>3821</v>
      </c>
      <c r="E3798">
        <v>13</v>
      </c>
      <c r="F3798" t="str">
        <f>+VLOOKUP(E3798,[1]CLIENTES!A:B,2,0)</f>
        <v>Alonzo</v>
      </c>
      <c r="G3798">
        <v>256</v>
      </c>
      <c r="H3798" t="str">
        <f>+VLOOKUP(G3798,[1]SKU!A:B,2,0)</f>
        <v>ROBLE 21 X 120 C.NEGRO 1RA CAL</v>
      </c>
      <c r="I3798" t="str">
        <f>+VLOOKUP(G3798,[1]SKU!A:D,4,0)</f>
        <v>PORCELANATO</v>
      </c>
      <c r="J3798" t="str">
        <f>+VLOOKUP(G3798,[1]SKU!A:E,5,0)</f>
        <v>Maderas</v>
      </c>
      <c r="K3798" t="str">
        <f>+VLOOKUP(G3798,[1]SKU!A:C,3,0)</f>
        <v>CERRO NEGRO</v>
      </c>
      <c r="L3798">
        <v>161</v>
      </c>
      <c r="M3798">
        <v>74.625845993897656</v>
      </c>
      <c r="N3798">
        <f>+VLOOKUP([1]VENTAS!G3798,[1]SKU!A:G,6,0)</f>
        <v>8423</v>
      </c>
      <c r="O3798" s="4">
        <f t="shared" si="59"/>
        <v>628573.50080659997</v>
      </c>
    </row>
    <row r="3799" spans="1:15" x14ac:dyDescent="0.3">
      <c r="A3799" s="1">
        <v>44979</v>
      </c>
      <c r="B3799" s="2" t="s">
        <v>3691</v>
      </c>
      <c r="C3799" s="2" t="s">
        <v>3692</v>
      </c>
      <c r="D3799" s="2" t="s">
        <v>3822</v>
      </c>
      <c r="E3799">
        <v>171</v>
      </c>
      <c r="F3799" t="str">
        <f>+VLOOKUP(E3799,[1]CLIENTES!A:B,2,0)</f>
        <v>Mia</v>
      </c>
      <c r="G3799">
        <v>222</v>
      </c>
      <c r="H3799" t="str">
        <f>+VLOOKUP(G3799,[1]SKU!A:B,2,0)</f>
        <v>LIFE MARFIL PULIDO RECT. 58 x 58 C.NEGRO 2DA C</v>
      </c>
      <c r="I3799" t="str">
        <f>+VLOOKUP(G3799,[1]SKU!A:D,4,0)</f>
        <v>PORCELANATO</v>
      </c>
      <c r="J3799" t="str">
        <f>+VLOOKUP(G3799,[1]SKU!A:E,5,0)</f>
        <v>Cementos</v>
      </c>
      <c r="K3799" t="str">
        <f>+VLOOKUP(G3799,[1]SKU!A:C,3,0)</f>
        <v>CERRO NEGRO</v>
      </c>
      <c r="L3799">
        <v>82</v>
      </c>
      <c r="M3799">
        <v>3.6587782694107589</v>
      </c>
      <c r="N3799">
        <f>+VLOOKUP([1]VENTAS!G3799,[1]SKU!A:G,6,0)</f>
        <v>9073</v>
      </c>
      <c r="O3799" s="4">
        <f t="shared" si="59"/>
        <v>33196.095238363814</v>
      </c>
    </row>
    <row r="3800" spans="1:15" x14ac:dyDescent="0.3">
      <c r="A3800" s="1">
        <v>44949</v>
      </c>
      <c r="B3800" s="2" t="s">
        <v>3691</v>
      </c>
      <c r="C3800" s="2" t="s">
        <v>3692</v>
      </c>
      <c r="D3800" s="2" t="s">
        <v>3823</v>
      </c>
      <c r="E3800">
        <v>14</v>
      </c>
      <c r="F3800" t="str">
        <f>+VLOOKUP(E3800,[1]CLIENTES!A:B,2,0)</f>
        <v>Ihan</v>
      </c>
      <c r="G3800">
        <v>1</v>
      </c>
      <c r="H3800" t="str">
        <f>+VLOOKUP(G3800,[1]SKU!A:B,2,0)</f>
        <v>TERRA PIZARRA 45,3 X 45,3 SCOP 1RA CAL</v>
      </c>
      <c r="I3800" t="str">
        <f>+VLOOKUP(G3800,[1]SKU!A:D,4,0)</f>
        <v>CERAMICO</v>
      </c>
      <c r="J3800" t="str">
        <f>+VLOOKUP(G3800,[1]SKU!A:E,5,0)</f>
        <v>Piedras</v>
      </c>
      <c r="K3800" t="str">
        <f>+VLOOKUP(G3800,[1]SKU!A:C,3,0)</f>
        <v>SCOP</v>
      </c>
      <c r="L3800">
        <v>12</v>
      </c>
      <c r="M3800">
        <v>4.4130171611346389</v>
      </c>
      <c r="N3800">
        <f>+VLOOKUP([1]VENTAS!G3800,[1]SKU!A:G,6,0)</f>
        <v>6518</v>
      </c>
      <c r="O3800" s="4">
        <f t="shared" si="59"/>
        <v>28764.045856275578</v>
      </c>
    </row>
    <row r="3801" spans="1:15" x14ac:dyDescent="0.3">
      <c r="A3801" s="1">
        <v>44959</v>
      </c>
      <c r="B3801" s="2" t="s">
        <v>3691</v>
      </c>
      <c r="C3801" s="2" t="s">
        <v>3692</v>
      </c>
      <c r="D3801" s="2" t="s">
        <v>3824</v>
      </c>
      <c r="E3801">
        <v>72</v>
      </c>
      <c r="F3801" t="str">
        <f>+VLOOKUP(E3801,[1]CLIENTES!A:B,2,0)</f>
        <v>Esteban</v>
      </c>
      <c r="G3801">
        <v>225</v>
      </c>
      <c r="H3801" t="str">
        <f>+VLOOKUP(G3801,[1]SKU!A:B,2,0)</f>
        <v>LIFE TIZA NATURAL RECT. 59 x 59 C.NEGRO 1RA CAL</v>
      </c>
      <c r="I3801" t="str">
        <f>+VLOOKUP(G3801,[1]SKU!A:D,4,0)</f>
        <v>PORCELANATO</v>
      </c>
      <c r="J3801" t="str">
        <f>+VLOOKUP(G3801,[1]SKU!A:E,5,0)</f>
        <v>Cementos</v>
      </c>
      <c r="K3801" t="str">
        <f>+VLOOKUP(G3801,[1]SKU!A:C,3,0)</f>
        <v>CERRO NEGRO</v>
      </c>
      <c r="L3801">
        <v>63</v>
      </c>
      <c r="M3801">
        <v>45.135984702040162</v>
      </c>
      <c r="N3801">
        <f>+VLOOKUP([1]VENTAS!G3801,[1]SKU!A:G,6,0)</f>
        <v>1145</v>
      </c>
      <c r="O3801" s="4">
        <f t="shared" si="59"/>
        <v>51680.702483835987</v>
      </c>
    </row>
    <row r="3802" spans="1:15" x14ac:dyDescent="0.3">
      <c r="A3802" s="1">
        <v>44980</v>
      </c>
      <c r="B3802" s="2" t="s">
        <v>3691</v>
      </c>
      <c r="C3802" s="2" t="s">
        <v>3692</v>
      </c>
      <c r="D3802" s="2" t="s">
        <v>3825</v>
      </c>
      <c r="E3802">
        <v>143</v>
      </c>
      <c r="F3802" t="str">
        <f>+VLOOKUP(E3802,[1]CLIENTES!A:B,2,0)</f>
        <v>Alysson</v>
      </c>
      <c r="G3802">
        <v>270</v>
      </c>
      <c r="H3802" t="str">
        <f>+VLOOKUP(G3802,[1]SKU!A:B,2,0)</f>
        <v>AUGUSTUS FENDI ESM NAT 60 x 120 ILVA 1RA C</v>
      </c>
      <c r="I3802" t="str">
        <f>+VLOOKUP(G3802,[1]SKU!A:D,4,0)</f>
        <v>PORCELANATO</v>
      </c>
      <c r="J3802" t="str">
        <f>+VLOOKUP(G3802,[1]SKU!A:E,5,0)</f>
        <v>Piedras</v>
      </c>
      <c r="K3802" t="str">
        <f>+VLOOKUP(G3802,[1]SKU!A:C,3,0)</f>
        <v>ILVA</v>
      </c>
      <c r="L3802">
        <v>91</v>
      </c>
      <c r="M3802">
        <v>87.110708576605077</v>
      </c>
      <c r="N3802">
        <f>+VLOOKUP([1]VENTAS!G3802,[1]SKU!A:G,6,0)</f>
        <v>7192</v>
      </c>
      <c r="O3802" s="4">
        <f t="shared" si="59"/>
        <v>626500.21608294372</v>
      </c>
    </row>
    <row r="3803" spans="1:15" x14ac:dyDescent="0.3">
      <c r="A3803" s="1">
        <v>44957</v>
      </c>
      <c r="B3803" s="2" t="s">
        <v>3691</v>
      </c>
      <c r="C3803" s="2" t="s">
        <v>3692</v>
      </c>
      <c r="D3803" s="2" t="s">
        <v>3826</v>
      </c>
      <c r="E3803">
        <v>8</v>
      </c>
      <c r="F3803" t="str">
        <f>+VLOOKUP(E3803,[1]CLIENTES!A:B,2,0)</f>
        <v>Pascale</v>
      </c>
      <c r="G3803">
        <v>215</v>
      </c>
      <c r="H3803" t="str">
        <f>+VLOOKUP(G3803,[1]SKU!A:B,2,0)</f>
        <v>LISCIO GRAPHITE NATURAL 60 X 120 VITE 2DA C</v>
      </c>
      <c r="I3803" t="str">
        <f>+VLOOKUP(G3803,[1]SKU!A:D,4,0)</f>
        <v>PORCELANATO</v>
      </c>
      <c r="J3803" t="str">
        <f>+VLOOKUP(G3803,[1]SKU!A:E,5,0)</f>
        <v>Cementos</v>
      </c>
      <c r="K3803" t="str">
        <f>+VLOOKUP(G3803,[1]SKU!A:C,3,0)</f>
        <v>VITE</v>
      </c>
      <c r="L3803">
        <v>91</v>
      </c>
      <c r="M3803">
        <v>65.789201903944871</v>
      </c>
      <c r="N3803">
        <f>+VLOOKUP([1]VENTAS!G3803,[1]SKU!A:G,6,0)</f>
        <v>9253</v>
      </c>
      <c r="O3803" s="4">
        <f t="shared" si="59"/>
        <v>608747.48521720187</v>
      </c>
    </row>
    <row r="3804" spans="1:15" x14ac:dyDescent="0.3">
      <c r="A3804" s="1">
        <v>44943</v>
      </c>
      <c r="B3804" s="2" t="s">
        <v>3691</v>
      </c>
      <c r="C3804" s="2" t="s">
        <v>3692</v>
      </c>
      <c r="D3804" s="2" t="s">
        <v>3827</v>
      </c>
      <c r="E3804">
        <v>237</v>
      </c>
      <c r="F3804" t="str">
        <f>+VLOOKUP(E3804,[1]CLIENTES!A:B,2,0)</f>
        <v>Jeans</v>
      </c>
      <c r="G3804">
        <v>82</v>
      </c>
      <c r="H3804" t="str">
        <f>+VLOOKUP(G3804,[1]SKU!A:B,2,0)</f>
        <v>PORTLAND STEEL 50 X 50 CORTINES 2DA C</v>
      </c>
      <c r="I3804" t="str">
        <f>+VLOOKUP(G3804,[1]SKU!A:D,4,0)</f>
        <v>CERAMICO</v>
      </c>
      <c r="J3804" t="str">
        <f>+VLOOKUP(G3804,[1]SKU!A:E,5,0)</f>
        <v>Cementos</v>
      </c>
      <c r="K3804" t="str">
        <f>+VLOOKUP(G3804,[1]SKU!A:C,3,0)</f>
        <v>CORTINES</v>
      </c>
      <c r="L3804">
        <v>109</v>
      </c>
      <c r="M3804">
        <v>100.21378274076149</v>
      </c>
      <c r="N3804">
        <f>+VLOOKUP([1]VENTAS!G3804,[1]SKU!A:G,6,0)</f>
        <v>6296</v>
      </c>
      <c r="O3804" s="4">
        <f t="shared" si="59"/>
        <v>630945.97613583435</v>
      </c>
    </row>
    <row r="3805" spans="1:15" x14ac:dyDescent="0.3">
      <c r="A3805" s="1">
        <v>44951</v>
      </c>
      <c r="B3805" s="2" t="s">
        <v>3691</v>
      </c>
      <c r="C3805" s="2" t="s">
        <v>3692</v>
      </c>
      <c r="D3805" s="2" t="s">
        <v>3828</v>
      </c>
      <c r="E3805">
        <v>233</v>
      </c>
      <c r="F3805" t="str">
        <f>+VLOOKUP(E3805,[1]CLIENTES!A:B,2,0)</f>
        <v>Mabel</v>
      </c>
      <c r="G3805">
        <v>209</v>
      </c>
      <c r="H3805" t="str">
        <f>+VLOOKUP(G3805,[1]SKU!A:B,2,0)</f>
        <v>TIRRENO LIPARI ESM NAT 90 x 90 ILVA 1RA C</v>
      </c>
      <c r="I3805" t="str">
        <f>+VLOOKUP(G3805,[1]SKU!A:D,4,0)</f>
        <v>PORCELANATO</v>
      </c>
      <c r="J3805" t="str">
        <f>+VLOOKUP(G3805,[1]SKU!A:E,5,0)</f>
        <v>Cementos</v>
      </c>
      <c r="K3805" t="str">
        <f>+VLOOKUP(G3805,[1]SKU!A:C,3,0)</f>
        <v>ILVA</v>
      </c>
      <c r="L3805">
        <v>52</v>
      </c>
      <c r="M3805">
        <v>15.404781389436192</v>
      </c>
      <c r="N3805">
        <f>+VLOOKUP([1]VENTAS!G3805,[1]SKU!A:G,6,0)</f>
        <v>2669</v>
      </c>
      <c r="O3805" s="4">
        <f t="shared" si="59"/>
        <v>41115.361528405192</v>
      </c>
    </row>
    <row r="3806" spans="1:15" x14ac:dyDescent="0.3">
      <c r="A3806" s="1">
        <v>44963</v>
      </c>
      <c r="B3806" s="2" t="s">
        <v>3691</v>
      </c>
      <c r="C3806" s="2" t="s">
        <v>3692</v>
      </c>
      <c r="D3806" s="2" t="s">
        <v>3829</v>
      </c>
      <c r="E3806">
        <v>97</v>
      </c>
      <c r="F3806" t="str">
        <f>+VLOOKUP(E3806,[1]CLIENTES!A:B,2,0)</f>
        <v>Nicolas</v>
      </c>
      <c r="G3806">
        <v>264</v>
      </c>
      <c r="H3806" t="str">
        <f>+VLOOKUP(G3806,[1]SKU!A:B,2,0)</f>
        <v>LIFE TIZA RECT 59 X 59 C.NEGRO 2DA C</v>
      </c>
      <c r="I3806" t="str">
        <f>+VLOOKUP(G3806,[1]SKU!A:D,4,0)</f>
        <v>PORCELANATO</v>
      </c>
      <c r="J3806" t="str">
        <f>+VLOOKUP(G3806,[1]SKU!A:E,5,0)</f>
        <v>Cementos</v>
      </c>
      <c r="K3806" t="str">
        <f>+VLOOKUP(G3806,[1]SKU!A:C,3,0)</f>
        <v>CERRO NEGRO</v>
      </c>
      <c r="L3806">
        <v>70</v>
      </c>
      <c r="M3806">
        <v>38.94965513467811</v>
      </c>
      <c r="N3806">
        <f>+VLOOKUP([1]VENTAS!G3806,[1]SKU!A:G,6,0)</f>
        <v>6482</v>
      </c>
      <c r="O3806" s="4">
        <f t="shared" si="59"/>
        <v>252471.6645829835</v>
      </c>
    </row>
    <row r="3807" spans="1:15" x14ac:dyDescent="0.3">
      <c r="A3807" s="1">
        <v>44985</v>
      </c>
      <c r="B3807" s="2" t="s">
        <v>3691</v>
      </c>
      <c r="C3807" s="2" t="s">
        <v>3692</v>
      </c>
      <c r="D3807" s="2" t="s">
        <v>3830</v>
      </c>
      <c r="E3807">
        <v>11</v>
      </c>
      <c r="F3807" t="str">
        <f>+VLOOKUP(E3807,[1]CLIENTES!A:B,2,0)</f>
        <v>Emilio</v>
      </c>
      <c r="G3807">
        <v>201</v>
      </c>
      <c r="H3807" t="str">
        <f>+VLOOKUP(G3807,[1]SKU!A:B,2,0)</f>
        <v>CARRARA 61,5 x 61,5 CAÑUELAS 2DA C</v>
      </c>
      <c r="I3807" t="str">
        <f>+VLOOKUP(G3807,[1]SKU!A:D,4,0)</f>
        <v>CERAMICO</v>
      </c>
      <c r="J3807" t="str">
        <f>+VLOOKUP(G3807,[1]SKU!A:E,5,0)</f>
        <v>Marmoles</v>
      </c>
      <c r="K3807" t="str">
        <f>+VLOOKUP(G3807,[1]SKU!A:C,3,0)</f>
        <v>CAÑUELAS</v>
      </c>
      <c r="L3807">
        <v>101</v>
      </c>
      <c r="M3807">
        <v>1.0646372936403989</v>
      </c>
      <c r="N3807">
        <f>+VLOOKUP([1]VENTAS!G3807,[1]SKU!A:G,6,0)</f>
        <v>8762</v>
      </c>
      <c r="O3807" s="4">
        <f t="shared" si="59"/>
        <v>9328.3519668771751</v>
      </c>
    </row>
    <row r="3808" spans="1:15" x14ac:dyDescent="0.3">
      <c r="A3808" s="1">
        <v>44955</v>
      </c>
      <c r="B3808" s="2" t="s">
        <v>3691</v>
      </c>
      <c r="C3808" s="2" t="s">
        <v>3692</v>
      </c>
      <c r="D3808" s="2" t="s">
        <v>3831</v>
      </c>
      <c r="E3808">
        <v>95</v>
      </c>
      <c r="F3808" t="str">
        <f>+VLOOKUP(E3808,[1]CLIENTES!A:B,2,0)</f>
        <v>Olivia</v>
      </c>
      <c r="G3808">
        <v>257</v>
      </c>
      <c r="H3808" t="str">
        <f>+VLOOKUP(G3808,[1]SKU!A:B,2,0)</f>
        <v>PORCELANATO MEDLEY GRIS 20 X 60 ALBERDI 2DA C</v>
      </c>
      <c r="I3808" t="str">
        <f>+VLOOKUP(G3808,[1]SKU!A:D,4,0)</f>
        <v>PORCELANATO</v>
      </c>
      <c r="J3808" t="str">
        <f>+VLOOKUP(G3808,[1]SKU!A:E,5,0)</f>
        <v>Maderas</v>
      </c>
      <c r="K3808" t="str">
        <f>+VLOOKUP(G3808,[1]SKU!A:C,3,0)</f>
        <v>ALBERDI</v>
      </c>
      <c r="L3808">
        <v>127</v>
      </c>
      <c r="M3808">
        <v>81.476243524234491</v>
      </c>
      <c r="N3808">
        <f>+VLOOKUP([1]VENTAS!G3808,[1]SKU!A:G,6,0)</f>
        <v>8917</v>
      </c>
      <c r="O3808" s="4">
        <f t="shared" si="59"/>
        <v>726523.6635055989</v>
      </c>
    </row>
    <row r="3809" spans="1:15" x14ac:dyDescent="0.3">
      <c r="A3809" s="1">
        <v>44958</v>
      </c>
      <c r="B3809" s="2" t="s">
        <v>3691</v>
      </c>
      <c r="C3809" s="2" t="s">
        <v>3692</v>
      </c>
      <c r="D3809" s="2" t="s">
        <v>3832</v>
      </c>
      <c r="E3809">
        <v>127</v>
      </c>
      <c r="F3809" t="str">
        <f>+VLOOKUP(E3809,[1]CLIENTES!A:B,2,0)</f>
        <v>Angel</v>
      </c>
      <c r="G3809">
        <v>124</v>
      </c>
      <c r="H3809" t="str">
        <f>+VLOOKUP(G3809,[1]SKU!A:B,2,0)</f>
        <v>MURETO  ARENA 25 x 35 LOURDES 1RA C</v>
      </c>
      <c r="I3809" t="str">
        <f>+VLOOKUP(G3809,[1]SKU!A:D,4,0)</f>
        <v>CERAMICO</v>
      </c>
      <c r="J3809" t="str">
        <f>+VLOOKUP(G3809,[1]SKU!A:E,5,0)</f>
        <v>Piedras</v>
      </c>
      <c r="K3809" t="str">
        <f>+VLOOKUP(G3809,[1]SKU!A:C,3,0)</f>
        <v>LOURDES</v>
      </c>
      <c r="L3809">
        <v>64</v>
      </c>
      <c r="M3809">
        <v>11.481451600108329</v>
      </c>
      <c r="N3809">
        <f>+VLOOKUP([1]VENTAS!G3809,[1]SKU!A:G,6,0)</f>
        <v>9875</v>
      </c>
      <c r="O3809" s="4">
        <f t="shared" si="59"/>
        <v>113379.33455106975</v>
      </c>
    </row>
    <row r="3810" spans="1:15" x14ac:dyDescent="0.3">
      <c r="A3810" s="1">
        <v>44939</v>
      </c>
      <c r="B3810" s="2" t="s">
        <v>3691</v>
      </c>
      <c r="C3810" s="2" t="s">
        <v>3692</v>
      </c>
      <c r="D3810" s="2" t="s">
        <v>3833</v>
      </c>
      <c r="E3810">
        <v>83</v>
      </c>
      <c r="F3810" t="str">
        <f>+VLOOKUP(E3810,[1]CLIENTES!A:B,2,0)</f>
        <v>Johaquin</v>
      </c>
      <c r="G3810">
        <v>196</v>
      </c>
      <c r="H3810" t="str">
        <f>+VLOOKUP(G3810,[1]SKU!A:B,2,0)</f>
        <v>VENECIANO AGUAMARINA 33 x 33 S.LOREN 1RA C</v>
      </c>
      <c r="I3810" t="str">
        <f>+VLOOKUP(G3810,[1]SKU!A:D,4,0)</f>
        <v>CERAMICO</v>
      </c>
      <c r="J3810" t="str">
        <f>+VLOOKUP(G3810,[1]SKU!A:E,5,0)</f>
        <v>Deco &amp; Mas</v>
      </c>
      <c r="K3810" t="str">
        <f>+VLOOKUP(G3810,[1]SKU!A:C,3,0)</f>
        <v>SAN LORENZO</v>
      </c>
      <c r="L3810">
        <v>51</v>
      </c>
      <c r="M3810">
        <v>29.991954956326953</v>
      </c>
      <c r="N3810">
        <f>+VLOOKUP([1]VENTAS!G3810,[1]SKU!A:G,6,0)</f>
        <v>6770</v>
      </c>
      <c r="O3810" s="4">
        <f t="shared" si="59"/>
        <v>203045.53505433348</v>
      </c>
    </row>
    <row r="3811" spans="1:15" x14ac:dyDescent="0.3">
      <c r="A3811" s="1">
        <v>44970</v>
      </c>
      <c r="B3811" s="2" t="s">
        <v>3691</v>
      </c>
      <c r="C3811" s="2" t="s">
        <v>3692</v>
      </c>
      <c r="D3811" s="2" t="s">
        <v>3834</v>
      </c>
      <c r="E3811">
        <v>17</v>
      </c>
      <c r="F3811" t="str">
        <f>+VLOOKUP(E3811,[1]CLIENTES!A:B,2,0)</f>
        <v>Ernesto</v>
      </c>
      <c r="G3811">
        <v>180</v>
      </c>
      <c r="H3811" t="str">
        <f>+VLOOKUP(G3811,[1]SKU!A:B,2,0)</f>
        <v>BOLOGNA TIZA 50 x 50 CAÑUELAS 1RA C</v>
      </c>
      <c r="I3811" t="str">
        <f>+VLOOKUP(G3811,[1]SKU!A:D,4,0)</f>
        <v>CERAMICO</v>
      </c>
      <c r="J3811" t="str">
        <f>+VLOOKUP(G3811,[1]SKU!A:E,5,0)</f>
        <v>Maderas</v>
      </c>
      <c r="K3811" t="str">
        <f>+VLOOKUP(G3811,[1]SKU!A:C,3,0)</f>
        <v>CAÑUELAS</v>
      </c>
      <c r="L3811">
        <v>139</v>
      </c>
      <c r="M3811">
        <v>48.092257842853193</v>
      </c>
      <c r="N3811">
        <f>+VLOOKUP([1]VENTAS!G3811,[1]SKU!A:G,6,0)</f>
        <v>8211</v>
      </c>
      <c r="O3811" s="4">
        <f t="shared" si="59"/>
        <v>394885.52914766758</v>
      </c>
    </row>
    <row r="3812" spans="1:15" x14ac:dyDescent="0.3">
      <c r="A3812" s="1">
        <v>44983</v>
      </c>
      <c r="B3812" s="2" t="s">
        <v>3691</v>
      </c>
      <c r="C3812" s="2" t="s">
        <v>3692</v>
      </c>
      <c r="D3812" s="2" t="s">
        <v>3835</v>
      </c>
      <c r="E3812">
        <v>123</v>
      </c>
      <c r="F3812" t="str">
        <f>+VLOOKUP(E3812,[1]CLIENTES!A:B,2,0)</f>
        <v>Sophia</v>
      </c>
      <c r="G3812">
        <v>276</v>
      </c>
      <c r="H3812" t="str">
        <f>+VLOOKUP(G3812,[1]SKU!A:B,2,0)</f>
        <v>AUGUSTUS FENDI ESM NAT 60 x 60 ILVA 3RA C</v>
      </c>
      <c r="I3812" t="str">
        <f>+VLOOKUP(G3812,[1]SKU!A:D,4,0)</f>
        <v>PORCELANATO</v>
      </c>
      <c r="J3812" t="str">
        <f>+VLOOKUP(G3812,[1]SKU!A:E,5,0)</f>
        <v>Piedras</v>
      </c>
      <c r="K3812" t="str">
        <f>+VLOOKUP(G3812,[1]SKU!A:C,3,0)</f>
        <v>ILVA</v>
      </c>
      <c r="L3812">
        <v>113</v>
      </c>
      <c r="M3812">
        <v>47.999452814889374</v>
      </c>
      <c r="N3812">
        <f>+VLOOKUP([1]VENTAS!G3812,[1]SKU!A:G,6,0)</f>
        <v>8676</v>
      </c>
      <c r="O3812" s="4">
        <f t="shared" si="59"/>
        <v>416443.25262198021</v>
      </c>
    </row>
    <row r="3813" spans="1:15" x14ac:dyDescent="0.3">
      <c r="A3813" s="1">
        <v>44952</v>
      </c>
      <c r="B3813" s="2" t="s">
        <v>3691</v>
      </c>
      <c r="C3813" s="2" t="s">
        <v>3692</v>
      </c>
      <c r="D3813" s="2" t="s">
        <v>3836</v>
      </c>
      <c r="E3813">
        <v>215</v>
      </c>
      <c r="F3813" t="str">
        <f>+VLOOKUP(E3813,[1]CLIENTES!A:B,2,0)</f>
        <v>Jose</v>
      </c>
      <c r="G3813">
        <v>331</v>
      </c>
      <c r="H3813" t="str">
        <f>+VLOOKUP(G3813,[1]SKU!A:B,2,0)</f>
        <v>BAUHAUS GREY FIT RECT. 58 x 58 S.LOREN 2DA C</v>
      </c>
      <c r="I3813" t="str">
        <f>+VLOOKUP(G3813,[1]SKU!A:D,4,0)</f>
        <v>PORCELANATO</v>
      </c>
      <c r="J3813" t="str">
        <f>+VLOOKUP(G3813,[1]SKU!A:E,5,0)</f>
        <v>Cementos</v>
      </c>
      <c r="K3813" t="str">
        <f>+VLOOKUP(G3813,[1]SKU!A:C,3,0)</f>
        <v>SAN LORENZO</v>
      </c>
      <c r="L3813">
        <v>115</v>
      </c>
      <c r="M3813">
        <v>56.306658010230954</v>
      </c>
      <c r="N3813">
        <f>+VLOOKUP([1]VENTAS!G3813,[1]SKU!A:G,6,0)</f>
        <v>1886</v>
      </c>
      <c r="O3813" s="4">
        <f t="shared" si="59"/>
        <v>106194.35700729558</v>
      </c>
    </row>
    <row r="3814" spans="1:15" x14ac:dyDescent="0.3">
      <c r="A3814" s="1">
        <v>44935</v>
      </c>
      <c r="B3814" s="2" t="s">
        <v>3691</v>
      </c>
      <c r="C3814" s="2" t="s">
        <v>3692</v>
      </c>
      <c r="D3814" s="2" t="s">
        <v>3837</v>
      </c>
      <c r="E3814">
        <v>26</v>
      </c>
      <c r="F3814" t="str">
        <f>+VLOOKUP(E3814,[1]CLIENTES!A:B,2,0)</f>
        <v>Wilfredo</v>
      </c>
      <c r="G3814">
        <v>181</v>
      </c>
      <c r="H3814" t="str">
        <f>+VLOOKUP(G3814,[1]SKU!A:B,2,0)</f>
        <v>PLATANO NEGRO 33 x 33 SCOP 1RA CAL</v>
      </c>
      <c r="I3814" t="str">
        <f>+VLOOKUP(G3814,[1]SKU!A:D,4,0)</f>
        <v>CERAMICO</v>
      </c>
      <c r="J3814" t="str">
        <f>+VLOOKUP(G3814,[1]SKU!A:E,5,0)</f>
        <v>Deco &amp; Mas</v>
      </c>
      <c r="K3814" t="str">
        <f>+VLOOKUP(G3814,[1]SKU!A:C,3,0)</f>
        <v>SCOP</v>
      </c>
      <c r="L3814">
        <v>97</v>
      </c>
      <c r="M3814">
        <v>50.68479328901887</v>
      </c>
      <c r="N3814">
        <f>+VLOOKUP([1]VENTAS!G3814,[1]SKU!A:G,6,0)</f>
        <v>5773</v>
      </c>
      <c r="O3814" s="4">
        <f t="shared" si="59"/>
        <v>292603.31165750592</v>
      </c>
    </row>
    <row r="3815" spans="1:15" x14ac:dyDescent="0.3">
      <c r="A3815" s="1">
        <v>44969</v>
      </c>
      <c r="B3815" s="2" t="s">
        <v>3691</v>
      </c>
      <c r="C3815" s="2" t="s">
        <v>3692</v>
      </c>
      <c r="D3815" s="2" t="s">
        <v>3838</v>
      </c>
      <c r="E3815">
        <v>33</v>
      </c>
      <c r="F3815" t="str">
        <f>+VLOOKUP(E3815,[1]CLIENTES!A:B,2,0)</f>
        <v>Yordan</v>
      </c>
      <c r="G3815">
        <v>119</v>
      </c>
      <c r="H3815" t="str">
        <f>+VLOOKUP(G3815,[1]SKU!A:B,2,0)</f>
        <v>AMAZONIA TERRA 38 x 38 C.NEGRO 1RA CAL</v>
      </c>
      <c r="I3815" t="str">
        <f>+VLOOKUP(G3815,[1]SKU!A:D,4,0)</f>
        <v>CERAMICO</v>
      </c>
      <c r="J3815" t="str">
        <f>+VLOOKUP(G3815,[1]SKU!A:E,5,0)</f>
        <v>Cementos</v>
      </c>
      <c r="K3815" t="str">
        <f>+VLOOKUP(G3815,[1]SKU!A:C,3,0)</f>
        <v>CERRO NEGRO</v>
      </c>
      <c r="L3815">
        <v>37</v>
      </c>
      <c r="M3815">
        <v>18.712408923961224</v>
      </c>
      <c r="N3815">
        <f>+VLOOKUP([1]VENTAS!G3815,[1]SKU!A:G,6,0)</f>
        <v>2176</v>
      </c>
      <c r="O3815" s="4">
        <f t="shared" si="59"/>
        <v>40718.201818539623</v>
      </c>
    </row>
    <row r="3816" spans="1:15" x14ac:dyDescent="0.3">
      <c r="A3816" s="1">
        <v>44966</v>
      </c>
      <c r="B3816" s="2" t="s">
        <v>3691</v>
      </c>
      <c r="C3816" s="2" t="s">
        <v>3692</v>
      </c>
      <c r="D3816" s="2" t="s">
        <v>3839</v>
      </c>
      <c r="E3816">
        <v>78</v>
      </c>
      <c r="F3816" t="str">
        <f>+VLOOKUP(E3816,[1]CLIENTES!A:B,2,0)</f>
        <v>Justin</v>
      </c>
      <c r="G3816">
        <v>244</v>
      </c>
      <c r="H3816" t="str">
        <f>+VLOOKUP(G3816,[1]SKU!A:B,2,0)</f>
        <v>SAVOIA ARENA PUL RECT 58 x 117 C.NEGRO 2DA C</v>
      </c>
      <c r="I3816" t="str">
        <f>+VLOOKUP(G3816,[1]SKU!A:D,4,0)</f>
        <v>PORCELANATO</v>
      </c>
      <c r="J3816" t="str">
        <f>+VLOOKUP(G3816,[1]SKU!A:E,5,0)</f>
        <v>Marmoles</v>
      </c>
      <c r="K3816" t="str">
        <f>+VLOOKUP(G3816,[1]SKU!A:C,3,0)</f>
        <v>CERRO NEGRO</v>
      </c>
      <c r="L3816">
        <v>25</v>
      </c>
      <c r="M3816">
        <v>15.042855174911217</v>
      </c>
      <c r="N3816">
        <f>+VLOOKUP([1]VENTAS!G3816,[1]SKU!A:G,6,0)</f>
        <v>7560</v>
      </c>
      <c r="O3816" s="4">
        <f t="shared" si="59"/>
        <v>113723.9851223288</v>
      </c>
    </row>
    <row r="3817" spans="1:15" x14ac:dyDescent="0.3">
      <c r="A3817" s="1">
        <v>44971</v>
      </c>
      <c r="B3817" s="2" t="s">
        <v>3691</v>
      </c>
      <c r="C3817" s="2" t="s">
        <v>3692</v>
      </c>
      <c r="D3817" s="2" t="s">
        <v>3840</v>
      </c>
      <c r="E3817">
        <v>7</v>
      </c>
      <c r="F3817" t="str">
        <f>+VLOOKUP(E3817,[1]CLIENTES!A:B,2,0)</f>
        <v>Milan</v>
      </c>
      <c r="G3817">
        <v>52</v>
      </c>
      <c r="H3817" t="str">
        <f>+VLOOKUP(G3817,[1]SKU!A:B,2,0)</f>
        <v>BELEN GRIS 38 x 38 C.NEGRO 2DA CAL</v>
      </c>
      <c r="I3817" t="str">
        <f>+VLOOKUP(G3817,[1]SKU!A:D,4,0)</f>
        <v>CERAMICO</v>
      </c>
      <c r="J3817" t="str">
        <f>+VLOOKUP(G3817,[1]SKU!A:E,5,0)</f>
        <v>Marmoles</v>
      </c>
      <c r="K3817" t="str">
        <f>+VLOOKUP(G3817,[1]SKU!A:C,3,0)</f>
        <v>CERRO NEGRO</v>
      </c>
      <c r="L3817">
        <v>135</v>
      </c>
      <c r="M3817">
        <v>82.045078658423876</v>
      </c>
      <c r="N3817">
        <f>+VLOOKUP([1]VENTAS!G3817,[1]SKU!A:G,6,0)</f>
        <v>2612</v>
      </c>
      <c r="O3817" s="4">
        <f t="shared" si="59"/>
        <v>214301.74545580317</v>
      </c>
    </row>
    <row r="3818" spans="1:15" x14ac:dyDescent="0.3">
      <c r="A3818" s="1">
        <v>44941</v>
      </c>
      <c r="B3818" s="2" t="s">
        <v>3691</v>
      </c>
      <c r="C3818" s="2" t="s">
        <v>3692</v>
      </c>
      <c r="D3818" s="2" t="s">
        <v>3841</v>
      </c>
      <c r="E3818">
        <v>166</v>
      </c>
      <c r="F3818" t="str">
        <f>+VLOOKUP(E3818,[1]CLIENTES!A:B,2,0)</f>
        <v>Betzabeth</v>
      </c>
      <c r="G3818">
        <v>278</v>
      </c>
      <c r="H3818" t="str">
        <f>+VLOOKUP(G3818,[1]SKU!A:B,2,0)</f>
        <v>LAPACHO 21 X 122 C.NEGRO 2DA CAL</v>
      </c>
      <c r="I3818" t="str">
        <f>+VLOOKUP(G3818,[1]SKU!A:D,4,0)</f>
        <v>PORCELANATO</v>
      </c>
      <c r="J3818" t="str">
        <f>+VLOOKUP(G3818,[1]SKU!A:E,5,0)</f>
        <v>Maderas</v>
      </c>
      <c r="K3818" t="str">
        <f>+VLOOKUP(G3818,[1]SKU!A:C,3,0)</f>
        <v>CERRO NEGRO</v>
      </c>
      <c r="L3818">
        <v>20</v>
      </c>
      <c r="M3818">
        <v>17.563588488192558</v>
      </c>
      <c r="N3818">
        <f>+VLOOKUP([1]VENTAS!G3818,[1]SKU!A:G,6,0)</f>
        <v>2312</v>
      </c>
      <c r="O3818" s="4">
        <f t="shared" si="59"/>
        <v>40607.016584701196</v>
      </c>
    </row>
    <row r="3819" spans="1:15" x14ac:dyDescent="0.3">
      <c r="A3819" s="1">
        <v>44955</v>
      </c>
      <c r="B3819" s="2" t="s">
        <v>3691</v>
      </c>
      <c r="C3819" s="2" t="s">
        <v>3692</v>
      </c>
      <c r="D3819" s="2" t="s">
        <v>3842</v>
      </c>
      <c r="E3819">
        <v>41</v>
      </c>
      <c r="F3819" t="str">
        <f>+VLOOKUP(E3819,[1]CLIENTES!A:B,2,0)</f>
        <v>Hans</v>
      </c>
      <c r="G3819">
        <v>178</v>
      </c>
      <c r="H3819" t="str">
        <f>+VLOOKUP(G3819,[1]SKU!A:B,2,0)</f>
        <v>POTENZA 50 X 50 CAÑUELAS 1RA C</v>
      </c>
      <c r="I3819" t="str">
        <f>+VLOOKUP(G3819,[1]SKU!A:D,4,0)</f>
        <v>CERAMICO</v>
      </c>
      <c r="J3819" t="str">
        <f>+VLOOKUP(G3819,[1]SKU!A:E,5,0)</f>
        <v>Marmoles</v>
      </c>
      <c r="K3819" t="str">
        <f>+VLOOKUP(G3819,[1]SKU!A:C,3,0)</f>
        <v>CAÑUELAS</v>
      </c>
      <c r="L3819">
        <v>89</v>
      </c>
      <c r="M3819">
        <v>15.439214032520386</v>
      </c>
      <c r="N3819">
        <f>+VLOOKUP([1]VENTAS!G3819,[1]SKU!A:G,6,0)</f>
        <v>9340</v>
      </c>
      <c r="O3819" s="4">
        <f t="shared" si="59"/>
        <v>144202.25906374041</v>
      </c>
    </row>
    <row r="3820" spans="1:15" x14ac:dyDescent="0.3">
      <c r="A3820" s="1">
        <v>44950</v>
      </c>
      <c r="B3820" s="2" t="s">
        <v>3691</v>
      </c>
      <c r="C3820" s="2" t="s">
        <v>3692</v>
      </c>
      <c r="D3820" s="2" t="s">
        <v>3843</v>
      </c>
      <c r="E3820">
        <v>163</v>
      </c>
      <c r="F3820" t="str">
        <f>+VLOOKUP(E3820,[1]CLIENTES!A:B,2,0)</f>
        <v>Dominic</v>
      </c>
      <c r="G3820">
        <v>159</v>
      </c>
      <c r="H3820" t="str">
        <f>+VLOOKUP(G3820,[1]SKU!A:B,2,0)</f>
        <v>TARACEA MIX BRILL 45,3 x 45,3 S.LOREN 1RA C</v>
      </c>
      <c r="I3820" t="str">
        <f>+VLOOKUP(G3820,[1]SKU!A:D,4,0)</f>
        <v>CERAMICO</v>
      </c>
      <c r="J3820" t="str">
        <f>+VLOOKUP(G3820,[1]SKU!A:E,5,0)</f>
        <v>Maderas</v>
      </c>
      <c r="K3820" t="str">
        <f>+VLOOKUP(G3820,[1]SKU!A:C,3,0)</f>
        <v>SAN LORENZO</v>
      </c>
      <c r="L3820">
        <v>159</v>
      </c>
      <c r="M3820">
        <v>12.861662061404608</v>
      </c>
      <c r="N3820">
        <f>+VLOOKUP([1]VENTAS!G3820,[1]SKU!A:G,6,0)</f>
        <v>1172</v>
      </c>
      <c r="O3820" s="4">
        <f t="shared" si="59"/>
        <v>15073.867935966202</v>
      </c>
    </row>
    <row r="3821" spans="1:15" x14ac:dyDescent="0.3">
      <c r="A3821" s="1">
        <v>44966</v>
      </c>
      <c r="B3821" s="2" t="s">
        <v>3691</v>
      </c>
      <c r="C3821" s="2" t="s">
        <v>3692</v>
      </c>
      <c r="D3821" s="2" t="s">
        <v>3844</v>
      </c>
      <c r="E3821">
        <v>157</v>
      </c>
      <c r="F3821" t="str">
        <f>+VLOOKUP(E3821,[1]CLIENTES!A:B,2,0)</f>
        <v>Jovany</v>
      </c>
      <c r="G3821">
        <v>245</v>
      </c>
      <c r="H3821" t="str">
        <f>+VLOOKUP(G3821,[1]SKU!A:B,2,0)</f>
        <v>LONDON GREIGE RECT 59 X 59 C.NEGRO 2DA CAL</v>
      </c>
      <c r="I3821" t="str">
        <f>+VLOOKUP(G3821,[1]SKU!A:D,4,0)</f>
        <v>PORCELANATO</v>
      </c>
      <c r="J3821" t="str">
        <f>+VLOOKUP(G3821,[1]SKU!A:E,5,0)</f>
        <v>Cementos</v>
      </c>
      <c r="K3821" t="str">
        <f>+VLOOKUP(G3821,[1]SKU!A:C,3,0)</f>
        <v>CERRO NEGRO</v>
      </c>
      <c r="L3821">
        <v>81</v>
      </c>
      <c r="M3821">
        <v>75.986161319154817</v>
      </c>
      <c r="N3821">
        <f>+VLOOKUP([1]VENTAS!G3821,[1]SKU!A:G,6,0)</f>
        <v>7217</v>
      </c>
      <c r="O3821" s="4">
        <f t="shared" si="59"/>
        <v>548392.12624034029</v>
      </c>
    </row>
    <row r="3822" spans="1:15" x14ac:dyDescent="0.3">
      <c r="A3822" s="1">
        <v>44964</v>
      </c>
      <c r="B3822" s="2" t="s">
        <v>3691</v>
      </c>
      <c r="C3822" s="2" t="s">
        <v>3692</v>
      </c>
      <c r="D3822" s="2" t="s">
        <v>3845</v>
      </c>
      <c r="E3822">
        <v>203</v>
      </c>
      <c r="F3822" t="str">
        <f>+VLOOKUP(E3822,[1]CLIENTES!A:B,2,0)</f>
        <v>Bianka</v>
      </c>
      <c r="G3822">
        <v>254</v>
      </c>
      <c r="H3822" t="str">
        <f>+VLOOKUP(G3822,[1]SKU!A:B,2,0)</f>
        <v>DECAP 21 X 122 C.NEGRO 2DA C</v>
      </c>
      <c r="I3822" t="str">
        <f>+VLOOKUP(G3822,[1]SKU!A:D,4,0)</f>
        <v>PORCELANATO</v>
      </c>
      <c r="J3822" t="str">
        <f>+VLOOKUP(G3822,[1]SKU!A:E,5,0)</f>
        <v>Maderas</v>
      </c>
      <c r="K3822" t="str">
        <f>+VLOOKUP(G3822,[1]SKU!A:C,3,0)</f>
        <v>CERRO NEGRO</v>
      </c>
      <c r="L3822">
        <v>129</v>
      </c>
      <c r="M3822">
        <v>3.2569966514226891</v>
      </c>
      <c r="N3822">
        <f>+VLOOKUP([1]VENTAS!G3822,[1]SKU!A:G,6,0)</f>
        <v>9697</v>
      </c>
      <c r="O3822" s="4">
        <f t="shared" si="59"/>
        <v>31583.096528845817</v>
      </c>
    </row>
    <row r="3823" spans="1:15" x14ac:dyDescent="0.3">
      <c r="A3823" s="1">
        <v>44941</v>
      </c>
      <c r="B3823" s="2" t="s">
        <v>3691</v>
      </c>
      <c r="C3823" s="2" t="s">
        <v>3692</v>
      </c>
      <c r="D3823" s="2" t="s">
        <v>3846</v>
      </c>
      <c r="E3823">
        <v>224</v>
      </c>
      <c r="F3823" t="str">
        <f>+VLOOKUP(E3823,[1]CLIENTES!A:B,2,0)</f>
        <v>Ian</v>
      </c>
      <c r="G3823">
        <v>58</v>
      </c>
      <c r="H3823" t="str">
        <f>+VLOOKUP(G3823,[1]SKU!A:B,2,0)</f>
        <v>GIOIA BLANCO 33 X 45,3 S.LOREN 1RA C</v>
      </c>
      <c r="I3823" t="str">
        <f>+VLOOKUP(G3823,[1]SKU!A:D,4,0)</f>
        <v>CERAMICO</v>
      </c>
      <c r="J3823" t="str">
        <f>+VLOOKUP(G3823,[1]SKU!A:E,5,0)</f>
        <v>Marmoles</v>
      </c>
      <c r="K3823" t="str">
        <f>+VLOOKUP(G3823,[1]SKU!A:C,3,0)</f>
        <v>SAN LORENZO</v>
      </c>
      <c r="L3823">
        <v>68</v>
      </c>
      <c r="M3823">
        <v>46.782670397108419</v>
      </c>
      <c r="N3823">
        <f>+VLOOKUP([1]VENTAS!G3823,[1]SKU!A:G,6,0)</f>
        <v>7246</v>
      </c>
      <c r="O3823" s="4">
        <f t="shared" si="59"/>
        <v>338987.22969744762</v>
      </c>
    </row>
    <row r="3824" spans="1:15" x14ac:dyDescent="0.3">
      <c r="A3824" s="1">
        <v>44974</v>
      </c>
      <c r="B3824" s="2" t="s">
        <v>3691</v>
      </c>
      <c r="C3824" s="2" t="s">
        <v>3692</v>
      </c>
      <c r="D3824" s="2" t="s">
        <v>3847</v>
      </c>
      <c r="E3824">
        <v>26</v>
      </c>
      <c r="F3824" t="str">
        <f>+VLOOKUP(E3824,[1]CLIENTES!A:B,2,0)</f>
        <v>Wilfredo</v>
      </c>
      <c r="G3824">
        <v>378</v>
      </c>
      <c r="H3824" t="str">
        <f>+VLOOKUP(G3824,[1]SKU!A:B,2,0)</f>
        <v>TAIGA ALMENDRA FIT RECT. 19,2 X 117 S.LOREN 2DA C</v>
      </c>
      <c r="I3824" t="str">
        <f>+VLOOKUP(G3824,[1]SKU!A:D,4,0)</f>
        <v>PORCELANATO</v>
      </c>
      <c r="J3824" t="str">
        <f>+VLOOKUP(G3824,[1]SKU!A:E,5,0)</f>
        <v>Maderas</v>
      </c>
      <c r="K3824" t="str">
        <f>+VLOOKUP(G3824,[1]SKU!A:C,3,0)</f>
        <v>SAN LORENZO</v>
      </c>
      <c r="L3824">
        <v>54</v>
      </c>
      <c r="M3824">
        <v>46.361028557988789</v>
      </c>
      <c r="N3824">
        <f>+VLOOKUP([1]VENTAS!G3824,[1]SKU!A:G,6,0)</f>
        <v>5866</v>
      </c>
      <c r="O3824" s="4">
        <f t="shared" si="59"/>
        <v>271953.79352116224</v>
      </c>
    </row>
    <row r="3825" spans="1:15" x14ac:dyDescent="0.3">
      <c r="A3825" s="1">
        <v>44973</v>
      </c>
      <c r="B3825" s="2" t="s">
        <v>3691</v>
      </c>
      <c r="C3825" s="2" t="s">
        <v>3692</v>
      </c>
      <c r="D3825" s="2" t="s">
        <v>3848</v>
      </c>
      <c r="E3825">
        <v>36</v>
      </c>
      <c r="F3825" t="str">
        <f>+VLOOKUP(E3825,[1]CLIENTES!A:B,2,0)</f>
        <v>Kevin</v>
      </c>
      <c r="G3825">
        <v>207</v>
      </c>
      <c r="H3825" t="str">
        <f>+VLOOKUP(G3825,[1]SKU!A:B,2,0)</f>
        <v>DUBAI PUL RECT 58 X 117 C.NEGRO 2DA C</v>
      </c>
      <c r="I3825" t="str">
        <f>+VLOOKUP(G3825,[1]SKU!A:D,4,0)</f>
        <v>PORCELANATO</v>
      </c>
      <c r="J3825" t="str">
        <f>+VLOOKUP(G3825,[1]SKU!A:E,5,0)</f>
        <v>Marmoles</v>
      </c>
      <c r="K3825" t="str">
        <f>+VLOOKUP(G3825,[1]SKU!A:C,3,0)</f>
        <v>CERRO NEGRO</v>
      </c>
      <c r="L3825">
        <v>44</v>
      </c>
      <c r="M3825">
        <v>24.378021588543561</v>
      </c>
      <c r="N3825">
        <f>+VLOOKUP([1]VENTAS!G3825,[1]SKU!A:G,6,0)</f>
        <v>5205</v>
      </c>
      <c r="O3825" s="4">
        <f t="shared" si="59"/>
        <v>126887.60236836923</v>
      </c>
    </row>
    <row r="3826" spans="1:15" x14ac:dyDescent="0.3">
      <c r="A3826" s="1">
        <v>44959</v>
      </c>
      <c r="B3826" s="2" t="s">
        <v>3691</v>
      </c>
      <c r="C3826" s="2" t="s">
        <v>3692</v>
      </c>
      <c r="D3826" s="2" t="s">
        <v>3849</v>
      </c>
      <c r="E3826">
        <v>59</v>
      </c>
      <c r="F3826" t="str">
        <f>+VLOOKUP(E3826,[1]CLIENTES!A:B,2,0)</f>
        <v>Aldair</v>
      </c>
      <c r="G3826">
        <v>113</v>
      </c>
      <c r="H3826" t="str">
        <f>+VLOOKUP(G3826,[1]SKU!A:B,2,0)</f>
        <v>TILCARA MARRON 38 x 38 C.NEGRO 2DA CAL</v>
      </c>
      <c r="I3826" t="str">
        <f>+VLOOKUP(G3826,[1]SKU!A:D,4,0)</f>
        <v>CERAMICO</v>
      </c>
      <c r="J3826" t="str">
        <f>+VLOOKUP(G3826,[1]SKU!A:E,5,0)</f>
        <v>Piedras</v>
      </c>
      <c r="K3826" t="str">
        <f>+VLOOKUP(G3826,[1]SKU!A:C,3,0)</f>
        <v>CERRO NEGRO</v>
      </c>
      <c r="L3826">
        <v>65</v>
      </c>
      <c r="M3826">
        <v>0.85458818795738689</v>
      </c>
      <c r="N3826">
        <f>+VLOOKUP([1]VENTAS!G3826,[1]SKU!A:G,6,0)</f>
        <v>3571</v>
      </c>
      <c r="O3826" s="4">
        <f t="shared" si="59"/>
        <v>3051.7344191958287</v>
      </c>
    </row>
    <row r="3827" spans="1:15" x14ac:dyDescent="0.3">
      <c r="A3827" s="1">
        <v>44958</v>
      </c>
      <c r="B3827" s="2" t="s">
        <v>3691</v>
      </c>
      <c r="C3827" s="2" t="s">
        <v>3692</v>
      </c>
      <c r="D3827" s="2" t="s">
        <v>3850</v>
      </c>
      <c r="E3827">
        <v>204</v>
      </c>
      <c r="F3827" t="str">
        <f>+VLOOKUP(E3827,[1]CLIENTES!A:B,2,0)</f>
        <v>Cristobal</v>
      </c>
      <c r="G3827">
        <v>15</v>
      </c>
      <c r="H3827" t="str">
        <f>+VLOOKUP(G3827,[1]SKU!A:B,2,0)</f>
        <v>MADERA LENGA 31 X 53 LOURDES 1RA C</v>
      </c>
      <c r="I3827" t="str">
        <f>+VLOOKUP(G3827,[1]SKU!A:D,4,0)</f>
        <v>CERAMICO</v>
      </c>
      <c r="J3827" t="str">
        <f>+VLOOKUP(G3827,[1]SKU!A:E,5,0)</f>
        <v>Maderas</v>
      </c>
      <c r="K3827" t="str">
        <f>+VLOOKUP(G3827,[1]SKU!A:C,3,0)</f>
        <v>LOURDES</v>
      </c>
      <c r="L3827">
        <v>15</v>
      </c>
      <c r="M3827">
        <v>0.15920648640631418</v>
      </c>
      <c r="N3827">
        <f>+VLOOKUP([1]VENTAS!G3827,[1]SKU!A:G,6,0)</f>
        <v>5189</v>
      </c>
      <c r="O3827" s="4">
        <f t="shared" si="59"/>
        <v>826.12245796236425</v>
      </c>
    </row>
    <row r="3828" spans="1:15" x14ac:dyDescent="0.3">
      <c r="A3828" s="1">
        <v>44937</v>
      </c>
      <c r="B3828" s="2" t="s">
        <v>3691</v>
      </c>
      <c r="C3828" s="2" t="s">
        <v>3692</v>
      </c>
      <c r="D3828" s="2" t="s">
        <v>3851</v>
      </c>
      <c r="E3828">
        <v>3</v>
      </c>
      <c r="F3828" t="str">
        <f>+VLOOKUP(E3828,[1]CLIENTES!A:B,2,0)</f>
        <v>Tarek</v>
      </c>
      <c r="G3828">
        <v>144</v>
      </c>
      <c r="H3828" t="str">
        <f>+VLOOKUP(G3828,[1]SKU!A:B,2,0)</f>
        <v>VENECIANO ARDESIA GRIS 33 x 33 S.LOREN 1RA C</v>
      </c>
      <c r="I3828" t="str">
        <f>+VLOOKUP(G3828,[1]SKU!A:D,4,0)</f>
        <v>CERAMICO</v>
      </c>
      <c r="J3828" t="str">
        <f>+VLOOKUP(G3828,[1]SKU!A:E,5,0)</f>
        <v>Deco &amp; Mas</v>
      </c>
      <c r="K3828" t="str">
        <f>+VLOOKUP(G3828,[1]SKU!A:C,3,0)</f>
        <v>SAN LORENZO</v>
      </c>
      <c r="L3828">
        <v>15</v>
      </c>
      <c r="M3828">
        <v>9.2300832316878765</v>
      </c>
      <c r="N3828">
        <f>+VLOOKUP([1]VENTAS!G3828,[1]SKU!A:G,6,0)</f>
        <v>9020</v>
      </c>
      <c r="O3828" s="4">
        <f t="shared" si="59"/>
        <v>83255.350749824647</v>
      </c>
    </row>
    <row r="3829" spans="1:15" x14ac:dyDescent="0.3">
      <c r="A3829" s="1">
        <v>44942</v>
      </c>
      <c r="B3829" s="2" t="s">
        <v>3691</v>
      </c>
      <c r="C3829" s="2" t="s">
        <v>3692</v>
      </c>
      <c r="D3829" s="2" t="s">
        <v>3852</v>
      </c>
      <c r="E3829">
        <v>167</v>
      </c>
      <c r="F3829" t="str">
        <f>+VLOOKUP(E3829,[1]CLIENTES!A:B,2,0)</f>
        <v>Saray</v>
      </c>
      <c r="G3829">
        <v>388</v>
      </c>
      <c r="H3829" t="str">
        <f>+VLOOKUP(G3829,[1]SKU!A:B,2,0)</f>
        <v>TAIGA GRIS FIT RECT. 19,2 X 117 S.LOREN 1RA C</v>
      </c>
      <c r="I3829" t="str">
        <f>+VLOOKUP(G3829,[1]SKU!A:D,4,0)</f>
        <v>PORCELANATO</v>
      </c>
      <c r="J3829" t="str">
        <f>+VLOOKUP(G3829,[1]SKU!A:E,5,0)</f>
        <v>Maderas</v>
      </c>
      <c r="K3829" t="str">
        <f>+VLOOKUP(G3829,[1]SKU!A:C,3,0)</f>
        <v>SAN LORENZO</v>
      </c>
      <c r="L3829">
        <v>128</v>
      </c>
      <c r="M3829">
        <v>84.218226246719681</v>
      </c>
      <c r="N3829">
        <f>+VLOOKUP([1]VENTAS!G3829,[1]SKU!A:G,6,0)</f>
        <v>3818</v>
      </c>
      <c r="O3829" s="4">
        <f t="shared" si="59"/>
        <v>321545.18780997576</v>
      </c>
    </row>
    <row r="3830" spans="1:15" x14ac:dyDescent="0.3">
      <c r="A3830" s="1">
        <v>44979</v>
      </c>
      <c r="B3830" s="2" t="s">
        <v>3691</v>
      </c>
      <c r="C3830" s="2" t="s">
        <v>3692</v>
      </c>
      <c r="D3830" s="2" t="s">
        <v>3853</v>
      </c>
      <c r="E3830">
        <v>170</v>
      </c>
      <c r="F3830" t="str">
        <f>+VLOOKUP(E3830,[1]CLIENTES!A:B,2,0)</f>
        <v>Markus</v>
      </c>
      <c r="G3830">
        <v>299</v>
      </c>
      <c r="H3830" t="str">
        <f>+VLOOKUP(G3830,[1]SKU!A:B,2,0)</f>
        <v>URBAN ANTHRACITE NATURAL 60 X 120 VITE 2DA C</v>
      </c>
      <c r="I3830" t="str">
        <f>+VLOOKUP(G3830,[1]SKU!A:D,4,0)</f>
        <v>PORCELANATO</v>
      </c>
      <c r="J3830" t="str">
        <f>+VLOOKUP(G3830,[1]SKU!A:E,5,0)</f>
        <v>Cementos</v>
      </c>
      <c r="K3830" t="str">
        <f>+VLOOKUP(G3830,[1]SKU!A:C,3,0)</f>
        <v>VITE</v>
      </c>
      <c r="L3830">
        <v>57</v>
      </c>
      <c r="M3830">
        <v>53.448657120831868</v>
      </c>
      <c r="N3830">
        <f>+VLOOKUP([1]VENTAS!G3830,[1]SKU!A:G,6,0)</f>
        <v>7178</v>
      </c>
      <c r="O3830" s="4">
        <f t="shared" si="59"/>
        <v>383654.46081333113</v>
      </c>
    </row>
    <row r="3831" spans="1:15" x14ac:dyDescent="0.3">
      <c r="A3831" s="1">
        <v>44950</v>
      </c>
      <c r="B3831" s="2" t="s">
        <v>3691</v>
      </c>
      <c r="C3831" s="2" t="s">
        <v>3692</v>
      </c>
      <c r="D3831" s="2" t="s">
        <v>3854</v>
      </c>
      <c r="E3831">
        <v>142</v>
      </c>
      <c r="F3831" t="str">
        <f>+VLOOKUP(E3831,[1]CLIENTES!A:B,2,0)</f>
        <v>Polet</v>
      </c>
      <c r="G3831">
        <v>99</v>
      </c>
      <c r="H3831" t="str">
        <f>+VLOOKUP(G3831,[1]SKU!A:B,2,0)</f>
        <v>CALIFORNIA GRIS CLARO 51 x 51 ALLPA 2DA C</v>
      </c>
      <c r="I3831" t="str">
        <f>+VLOOKUP(G3831,[1]SKU!A:D,4,0)</f>
        <v>CERAMICO</v>
      </c>
      <c r="J3831" t="str">
        <f>+VLOOKUP(G3831,[1]SKU!A:E,5,0)</f>
        <v>Cementos</v>
      </c>
      <c r="K3831" t="str">
        <f>+VLOOKUP(G3831,[1]SKU!A:C,3,0)</f>
        <v>ALLPA</v>
      </c>
      <c r="L3831">
        <v>53</v>
      </c>
      <c r="M3831">
        <v>7.3603433204522224</v>
      </c>
      <c r="N3831">
        <f>+VLOOKUP([1]VENTAS!G3831,[1]SKU!A:G,6,0)</f>
        <v>1196</v>
      </c>
      <c r="O3831" s="4">
        <f t="shared" si="59"/>
        <v>8802.9706112608583</v>
      </c>
    </row>
    <row r="3832" spans="1:15" x14ac:dyDescent="0.3">
      <c r="A3832" s="1">
        <v>44970</v>
      </c>
      <c r="B3832" s="2" t="s">
        <v>3691</v>
      </c>
      <c r="C3832" s="2" t="s">
        <v>3692</v>
      </c>
      <c r="D3832" s="2" t="s">
        <v>3855</v>
      </c>
      <c r="E3832">
        <v>9</v>
      </c>
      <c r="F3832" t="str">
        <f>+VLOOKUP(E3832,[1]CLIENTES!A:B,2,0)</f>
        <v>Cristal</v>
      </c>
      <c r="G3832">
        <v>285</v>
      </c>
      <c r="H3832" t="str">
        <f>+VLOOKUP(G3832,[1]SKU!A:B,2,0)</f>
        <v>ANTICO IVORY NATURAL 120 X 120 VITE 2DA C</v>
      </c>
      <c r="I3832" t="str">
        <f>+VLOOKUP(G3832,[1]SKU!A:D,4,0)</f>
        <v>PORCELANATO</v>
      </c>
      <c r="J3832" t="str">
        <f>+VLOOKUP(G3832,[1]SKU!A:E,5,0)</f>
        <v>Cementos</v>
      </c>
      <c r="K3832" t="str">
        <f>+VLOOKUP(G3832,[1]SKU!A:C,3,0)</f>
        <v>VITE</v>
      </c>
      <c r="L3832">
        <v>164</v>
      </c>
      <c r="M3832">
        <v>63.359137691364786</v>
      </c>
      <c r="N3832">
        <f>+VLOOKUP([1]VENTAS!G3832,[1]SKU!A:G,6,0)</f>
        <v>8681</v>
      </c>
      <c r="O3832" s="4">
        <f t="shared" si="59"/>
        <v>550020.67429873766</v>
      </c>
    </row>
    <row r="3833" spans="1:15" x14ac:dyDescent="0.3">
      <c r="A3833" s="1">
        <v>44984</v>
      </c>
      <c r="B3833" s="2" t="s">
        <v>3691</v>
      </c>
      <c r="C3833" s="2" t="s">
        <v>3692</v>
      </c>
      <c r="D3833" s="2" t="s">
        <v>3856</v>
      </c>
      <c r="E3833">
        <v>5</v>
      </c>
      <c r="F3833" t="str">
        <f>+VLOOKUP(E3833,[1]CLIENTES!A:B,2,0)</f>
        <v>Erick</v>
      </c>
      <c r="G3833">
        <v>234</v>
      </c>
      <c r="H3833" t="str">
        <f>+VLOOKUP(G3833,[1]SKU!A:B,2,0)</f>
        <v>TITANIO RECTIFICADO 60 X 60 ALBERDI 2DA C</v>
      </c>
      <c r="I3833" t="str">
        <f>+VLOOKUP(G3833,[1]SKU!A:D,4,0)</f>
        <v>PORCELANATO</v>
      </c>
      <c r="J3833" t="str">
        <f>+VLOOKUP(G3833,[1]SKU!A:E,5,0)</f>
        <v>Cementos</v>
      </c>
      <c r="K3833" t="str">
        <f>+VLOOKUP(G3833,[1]SKU!A:C,3,0)</f>
        <v>ALBERDI</v>
      </c>
      <c r="L3833">
        <v>113</v>
      </c>
      <c r="M3833">
        <v>45.284869633293155</v>
      </c>
      <c r="N3833">
        <f>+VLOOKUP([1]VENTAS!G3833,[1]SKU!A:G,6,0)</f>
        <v>3557</v>
      </c>
      <c r="O3833" s="4">
        <f t="shared" si="59"/>
        <v>161078.28128562376</v>
      </c>
    </row>
    <row r="3834" spans="1:15" x14ac:dyDescent="0.3">
      <c r="A3834" s="1">
        <v>44937</v>
      </c>
      <c r="B3834" s="2" t="s">
        <v>3691</v>
      </c>
      <c r="C3834" s="2" t="s">
        <v>3692</v>
      </c>
      <c r="D3834" s="2" t="s">
        <v>3857</v>
      </c>
      <c r="E3834">
        <v>103</v>
      </c>
      <c r="F3834" t="str">
        <f>+VLOOKUP(E3834,[1]CLIENTES!A:B,2,0)</f>
        <v>Dalia</v>
      </c>
      <c r="G3834">
        <v>80</v>
      </c>
      <c r="H3834" t="str">
        <f>+VLOOKUP(G3834,[1]SKU!A:B,2,0)</f>
        <v>PORTLAND GREY 50 X 50 CORTINES 2DA C</v>
      </c>
      <c r="I3834" t="str">
        <f>+VLOOKUP(G3834,[1]SKU!A:D,4,0)</f>
        <v>CERAMICO</v>
      </c>
      <c r="J3834" t="str">
        <f>+VLOOKUP(G3834,[1]SKU!A:E,5,0)</f>
        <v>Cementos</v>
      </c>
      <c r="K3834" t="str">
        <f>+VLOOKUP(G3834,[1]SKU!A:C,3,0)</f>
        <v>CORTINES</v>
      </c>
      <c r="L3834">
        <v>127</v>
      </c>
      <c r="M3834">
        <v>40.470105276200208</v>
      </c>
      <c r="N3834">
        <f>+VLOOKUP([1]VENTAS!G3834,[1]SKU!A:G,6,0)</f>
        <v>4847</v>
      </c>
      <c r="O3834" s="4">
        <f t="shared" si="59"/>
        <v>196158.6002737424</v>
      </c>
    </row>
    <row r="3835" spans="1:15" x14ac:dyDescent="0.3">
      <c r="A3835" s="1">
        <v>44964</v>
      </c>
      <c r="B3835" s="2" t="s">
        <v>3691</v>
      </c>
      <c r="C3835" s="2" t="s">
        <v>3692</v>
      </c>
      <c r="D3835" s="2" t="s">
        <v>3858</v>
      </c>
      <c r="E3835">
        <v>3</v>
      </c>
      <c r="F3835" t="str">
        <f>+VLOOKUP(E3835,[1]CLIENTES!A:B,2,0)</f>
        <v>Tarek</v>
      </c>
      <c r="G3835">
        <v>194</v>
      </c>
      <c r="H3835" t="str">
        <f>+VLOOKUP(G3835,[1]SKU!A:B,2,0)</f>
        <v>AQUA MIX BLUE 33 x 33 SCOP 1RA CAL</v>
      </c>
      <c r="I3835" t="str">
        <f>+VLOOKUP(G3835,[1]SKU!A:D,4,0)</f>
        <v>CERAMICO</v>
      </c>
      <c r="J3835" t="str">
        <f>+VLOOKUP(G3835,[1]SKU!A:E,5,0)</f>
        <v>Deco &amp; Mas</v>
      </c>
      <c r="K3835" t="str">
        <f>+VLOOKUP(G3835,[1]SKU!A:C,3,0)</f>
        <v>SCOP</v>
      </c>
      <c r="L3835">
        <v>67</v>
      </c>
      <c r="M3835">
        <v>66.910385617323456</v>
      </c>
      <c r="N3835">
        <f>+VLOOKUP([1]VENTAS!G3835,[1]SKU!A:G,6,0)</f>
        <v>8397</v>
      </c>
      <c r="O3835" s="4">
        <f t="shared" si="59"/>
        <v>561846.50802866509</v>
      </c>
    </row>
    <row r="3836" spans="1:15" x14ac:dyDescent="0.3">
      <c r="A3836" s="1">
        <v>44971</v>
      </c>
      <c r="B3836" s="2" t="s">
        <v>3691</v>
      </c>
      <c r="C3836" s="2" t="s">
        <v>3692</v>
      </c>
      <c r="D3836" s="2" t="s">
        <v>3859</v>
      </c>
      <c r="E3836">
        <v>153</v>
      </c>
      <c r="F3836" t="str">
        <f>+VLOOKUP(E3836,[1]CLIENTES!A:B,2,0)</f>
        <v>Elmer</v>
      </c>
      <c r="G3836">
        <v>358</v>
      </c>
      <c r="H3836" t="str">
        <f>+VLOOKUP(G3836,[1]SKU!A:B,2,0)</f>
        <v>GUELL BOTANICO FIT RECT. 58 X 117 S.LOREN 1RA C</v>
      </c>
      <c r="I3836" t="str">
        <f>+VLOOKUP(G3836,[1]SKU!A:D,4,0)</f>
        <v>PORCELANATO</v>
      </c>
      <c r="J3836" t="str">
        <f>+VLOOKUP(G3836,[1]SKU!A:E,5,0)</f>
        <v>Deco &amp; Mas</v>
      </c>
      <c r="K3836" t="str">
        <f>+VLOOKUP(G3836,[1]SKU!A:C,3,0)</f>
        <v>SAN LORENZO</v>
      </c>
      <c r="L3836">
        <v>81</v>
      </c>
      <c r="M3836">
        <v>77.918714693870442</v>
      </c>
      <c r="N3836">
        <f>+VLOOKUP([1]VENTAS!G3836,[1]SKU!A:G,6,0)</f>
        <v>1310</v>
      </c>
      <c r="O3836" s="4">
        <f t="shared" si="59"/>
        <v>102073.51624897028</v>
      </c>
    </row>
    <row r="3837" spans="1:15" x14ac:dyDescent="0.3">
      <c r="A3837" s="1">
        <v>44951</v>
      </c>
      <c r="B3837" s="2" t="s">
        <v>3691</v>
      </c>
      <c r="C3837" s="2" t="s">
        <v>3692</v>
      </c>
      <c r="D3837" s="2" t="s">
        <v>3860</v>
      </c>
      <c r="E3837">
        <v>22</v>
      </c>
      <c r="F3837" t="str">
        <f>+VLOOKUP(E3837,[1]CLIENTES!A:B,2,0)</f>
        <v>Lucia</v>
      </c>
      <c r="G3837">
        <v>19</v>
      </c>
      <c r="H3837" t="str">
        <f>+VLOOKUP(G3837,[1]SKU!A:B,2,0)</f>
        <v>BLANCO PERLA SATINADO  33 x 45,3 S.LOREN 2DA CAL</v>
      </c>
      <c r="I3837" t="str">
        <f>+VLOOKUP(G3837,[1]SKU!A:D,4,0)</f>
        <v>CERAMICO</v>
      </c>
      <c r="J3837" t="str">
        <f>+VLOOKUP(G3837,[1]SKU!A:E,5,0)</f>
        <v>Deco &amp; Mas</v>
      </c>
      <c r="K3837" t="str">
        <f>+VLOOKUP(G3837,[1]SKU!A:C,3,0)</f>
        <v>SAN LORENZO</v>
      </c>
      <c r="L3837">
        <v>141</v>
      </c>
      <c r="M3837">
        <v>77.381350630946699</v>
      </c>
      <c r="N3837">
        <f>+VLOOKUP([1]VENTAS!G3837,[1]SKU!A:G,6,0)</f>
        <v>7922</v>
      </c>
      <c r="O3837" s="4">
        <f t="shared" si="59"/>
        <v>613015.05969835969</v>
      </c>
    </row>
    <row r="3838" spans="1:15" x14ac:dyDescent="0.3">
      <c r="A3838" s="1">
        <v>44975</v>
      </c>
      <c r="B3838" s="2" t="s">
        <v>3691</v>
      </c>
      <c r="C3838" s="2" t="s">
        <v>3692</v>
      </c>
      <c r="D3838" s="2" t="s">
        <v>3861</v>
      </c>
      <c r="E3838">
        <v>161</v>
      </c>
      <c r="F3838" t="str">
        <f>+VLOOKUP(E3838,[1]CLIENTES!A:B,2,0)</f>
        <v>Priscila</v>
      </c>
      <c r="G3838">
        <v>61</v>
      </c>
      <c r="H3838" t="str">
        <f>+VLOOKUP(G3838,[1]SKU!A:B,2,0)</f>
        <v>CARRARA 31 x 53 LOURDES 1RA C</v>
      </c>
      <c r="I3838" t="str">
        <f>+VLOOKUP(G3838,[1]SKU!A:D,4,0)</f>
        <v>CERAMICO</v>
      </c>
      <c r="J3838" t="str">
        <f>+VLOOKUP(G3838,[1]SKU!A:E,5,0)</f>
        <v>Marmoles</v>
      </c>
      <c r="K3838" t="str">
        <f>+VLOOKUP(G3838,[1]SKU!A:C,3,0)</f>
        <v>LOURDES</v>
      </c>
      <c r="L3838">
        <v>18</v>
      </c>
      <c r="M3838">
        <v>4.6593604304509819</v>
      </c>
      <c r="N3838">
        <f>+VLOOKUP([1]VENTAS!G3838,[1]SKU!A:G,6,0)</f>
        <v>4714</v>
      </c>
      <c r="O3838" s="4">
        <f t="shared" si="59"/>
        <v>21964.22506914593</v>
      </c>
    </row>
    <row r="3839" spans="1:15" x14ac:dyDescent="0.3">
      <c r="A3839" s="1">
        <v>44961</v>
      </c>
      <c r="B3839" s="2" t="s">
        <v>3691</v>
      </c>
      <c r="C3839" s="2" t="s">
        <v>3692</v>
      </c>
      <c r="D3839" s="2" t="s">
        <v>3862</v>
      </c>
      <c r="E3839">
        <v>100</v>
      </c>
      <c r="F3839" t="str">
        <f>+VLOOKUP(E3839,[1]CLIENTES!A:B,2,0)</f>
        <v>Susana</v>
      </c>
      <c r="G3839">
        <v>77</v>
      </c>
      <c r="H3839" t="str">
        <f>+VLOOKUP(G3839,[1]SKU!A:B,2,0)</f>
        <v>TAGUA MIX BRILLO 45,3 X 45,3 SCOP 1RA CAL</v>
      </c>
      <c r="I3839" t="str">
        <f>+VLOOKUP(G3839,[1]SKU!A:D,4,0)</f>
        <v>CERAMICO</v>
      </c>
      <c r="J3839" t="str">
        <f>+VLOOKUP(G3839,[1]SKU!A:E,5,0)</f>
        <v>Maderas</v>
      </c>
      <c r="K3839" t="str">
        <f>+VLOOKUP(G3839,[1]SKU!A:C,3,0)</f>
        <v>SCOP</v>
      </c>
      <c r="L3839">
        <v>138</v>
      </c>
      <c r="M3839">
        <v>74.114779404025583</v>
      </c>
      <c r="N3839">
        <f>+VLOOKUP([1]VENTAS!G3839,[1]SKU!A:G,6,0)</f>
        <v>9458</v>
      </c>
      <c r="O3839" s="4">
        <f t="shared" si="59"/>
        <v>700977.58360327396</v>
      </c>
    </row>
    <row r="3840" spans="1:15" x14ac:dyDescent="0.3">
      <c r="A3840" s="1">
        <v>44964</v>
      </c>
      <c r="B3840" s="2" t="s">
        <v>3691</v>
      </c>
      <c r="C3840" s="2" t="s">
        <v>3692</v>
      </c>
      <c r="D3840" s="2" t="s">
        <v>3863</v>
      </c>
      <c r="E3840">
        <v>47</v>
      </c>
      <c r="F3840" t="str">
        <f>+VLOOKUP(E3840,[1]CLIENTES!A:B,2,0)</f>
        <v>Mario</v>
      </c>
      <c r="G3840">
        <v>129</v>
      </c>
      <c r="H3840" t="str">
        <f>+VLOOKUP(G3840,[1]SKU!A:B,2,0)</f>
        <v>PORFIDO MARRON 35 X 35 LOURDES 1RA C</v>
      </c>
      <c r="I3840" t="str">
        <f>+VLOOKUP(G3840,[1]SKU!A:D,4,0)</f>
        <v>CERAMICO</v>
      </c>
      <c r="J3840" t="str">
        <f>+VLOOKUP(G3840,[1]SKU!A:E,5,0)</f>
        <v>Piedras</v>
      </c>
      <c r="K3840" t="str">
        <f>+VLOOKUP(G3840,[1]SKU!A:C,3,0)</f>
        <v>LOURDES</v>
      </c>
      <c r="L3840">
        <v>167</v>
      </c>
      <c r="M3840">
        <v>114.01808132129412</v>
      </c>
      <c r="N3840">
        <f>+VLOOKUP([1]VENTAS!G3840,[1]SKU!A:G,6,0)</f>
        <v>7673</v>
      </c>
      <c r="O3840" s="4">
        <f t="shared" si="59"/>
        <v>874860.73797828972</v>
      </c>
    </row>
    <row r="3841" spans="1:15" x14ac:dyDescent="0.3">
      <c r="A3841" s="1">
        <v>44936</v>
      </c>
      <c r="B3841" s="2" t="s">
        <v>3691</v>
      </c>
      <c r="C3841" s="2" t="s">
        <v>3692</v>
      </c>
      <c r="D3841" s="2" t="s">
        <v>3864</v>
      </c>
      <c r="E3841">
        <v>177</v>
      </c>
      <c r="F3841" t="str">
        <f>+VLOOKUP(E3841,[1]CLIENTES!A:B,2,0)</f>
        <v>Samuel</v>
      </c>
      <c r="G3841">
        <v>206</v>
      </c>
      <c r="H3841" t="str">
        <f>+VLOOKUP(G3841,[1]SKU!A:B,2,0)</f>
        <v>LIFE MARFIL RECT 59 X 59 C.NEGRO 1RA C</v>
      </c>
      <c r="I3841" t="str">
        <f>+VLOOKUP(G3841,[1]SKU!A:D,4,0)</f>
        <v>PORCELANATO</v>
      </c>
      <c r="J3841" t="str">
        <f>+VLOOKUP(G3841,[1]SKU!A:E,5,0)</f>
        <v>Cementos</v>
      </c>
      <c r="K3841" t="str">
        <f>+VLOOKUP(G3841,[1]SKU!A:C,3,0)</f>
        <v>CERRO NEGRO</v>
      </c>
      <c r="L3841">
        <v>114</v>
      </c>
      <c r="M3841">
        <v>44.643585403167201</v>
      </c>
      <c r="N3841">
        <f>+VLOOKUP([1]VENTAS!G3841,[1]SKU!A:G,6,0)</f>
        <v>3951</v>
      </c>
      <c r="O3841" s="4">
        <f t="shared" si="59"/>
        <v>176386.80592791361</v>
      </c>
    </row>
    <row r="3842" spans="1:15" x14ac:dyDescent="0.3">
      <c r="A3842" s="1">
        <v>44950</v>
      </c>
      <c r="B3842" s="2" t="s">
        <v>3691</v>
      </c>
      <c r="C3842" s="2" t="s">
        <v>3692</v>
      </c>
      <c r="D3842" s="2" t="s">
        <v>3865</v>
      </c>
      <c r="E3842">
        <v>200</v>
      </c>
      <c r="F3842" t="str">
        <f>+VLOOKUP(E3842,[1]CLIENTES!A:B,2,0)</f>
        <v>Elena</v>
      </c>
      <c r="G3842">
        <v>33</v>
      </c>
      <c r="H3842" t="str">
        <f>+VLOOKUP(G3842,[1]SKU!A:B,2,0)</f>
        <v>MACERATA VINTAGE 20 X 62 CAÑUELAS 1RA C</v>
      </c>
      <c r="I3842" t="str">
        <f>+VLOOKUP(G3842,[1]SKU!A:D,4,0)</f>
        <v>CERAMICO</v>
      </c>
      <c r="J3842" t="str">
        <f>+VLOOKUP(G3842,[1]SKU!A:E,5,0)</f>
        <v>Maderas</v>
      </c>
      <c r="K3842" t="str">
        <f>+VLOOKUP(G3842,[1]SKU!A:C,3,0)</f>
        <v>CAÑUELAS</v>
      </c>
      <c r="L3842">
        <v>57</v>
      </c>
      <c r="M3842">
        <v>46.747210575101491</v>
      </c>
      <c r="N3842">
        <f>+VLOOKUP([1]VENTAS!G3842,[1]SKU!A:G,6,0)</f>
        <v>4597</v>
      </c>
      <c r="O3842" s="4">
        <f t="shared" si="59"/>
        <v>214896.92701374154</v>
      </c>
    </row>
    <row r="3843" spans="1:15" x14ac:dyDescent="0.3">
      <c r="A3843" s="1">
        <v>44958</v>
      </c>
      <c r="B3843" s="2" t="s">
        <v>3691</v>
      </c>
      <c r="C3843" s="2" t="s">
        <v>3692</v>
      </c>
      <c r="D3843" s="2" t="s">
        <v>3866</v>
      </c>
      <c r="E3843">
        <v>27</v>
      </c>
      <c r="F3843" t="str">
        <f>+VLOOKUP(E3843,[1]CLIENTES!A:B,2,0)</f>
        <v>Ariel</v>
      </c>
      <c r="G3843">
        <v>180</v>
      </c>
      <c r="H3843" t="str">
        <f>+VLOOKUP(G3843,[1]SKU!A:B,2,0)</f>
        <v>BOLOGNA TIZA 50 x 50 CAÑUELAS 1RA C</v>
      </c>
      <c r="I3843" t="str">
        <f>+VLOOKUP(G3843,[1]SKU!A:D,4,0)</f>
        <v>CERAMICO</v>
      </c>
      <c r="J3843" t="str">
        <f>+VLOOKUP(G3843,[1]SKU!A:E,5,0)</f>
        <v>Maderas</v>
      </c>
      <c r="K3843" t="str">
        <f>+VLOOKUP(G3843,[1]SKU!A:C,3,0)</f>
        <v>CAÑUELAS</v>
      </c>
      <c r="L3843">
        <v>40</v>
      </c>
      <c r="M3843">
        <v>13.83949865981387</v>
      </c>
      <c r="N3843">
        <f>+VLOOKUP([1]VENTAS!G3843,[1]SKU!A:G,6,0)</f>
        <v>8211</v>
      </c>
      <c r="O3843" s="4">
        <f t="shared" ref="O3843:O3906" si="60">+N3843*M3843</f>
        <v>113636.12349573169</v>
      </c>
    </row>
    <row r="3844" spans="1:15" x14ac:dyDescent="0.3">
      <c r="A3844" s="1">
        <v>44959</v>
      </c>
      <c r="B3844" s="2" t="s">
        <v>3691</v>
      </c>
      <c r="C3844" s="2" t="s">
        <v>3692</v>
      </c>
      <c r="D3844" s="2" t="s">
        <v>3867</v>
      </c>
      <c r="E3844">
        <v>131</v>
      </c>
      <c r="F3844" t="str">
        <f>+VLOOKUP(E3844,[1]CLIENTES!A:B,2,0)</f>
        <v>Yerald</v>
      </c>
      <c r="G3844">
        <v>218</v>
      </c>
      <c r="H3844" t="str">
        <f>+VLOOKUP(G3844,[1]SKU!A:B,2,0)</f>
        <v>SOHO LOUNGE ESM NAT 45 x 90 ILVA 1RA C</v>
      </c>
      <c r="I3844" t="str">
        <f>+VLOOKUP(G3844,[1]SKU!A:D,4,0)</f>
        <v>PORCELANATO</v>
      </c>
      <c r="J3844" t="str">
        <f>+VLOOKUP(G3844,[1]SKU!A:E,5,0)</f>
        <v>Cementos</v>
      </c>
      <c r="K3844" t="str">
        <f>+VLOOKUP(G3844,[1]SKU!A:C,3,0)</f>
        <v>ILVA</v>
      </c>
      <c r="L3844">
        <v>83</v>
      </c>
      <c r="M3844">
        <v>10.942354811314846</v>
      </c>
      <c r="N3844">
        <f>+VLOOKUP([1]VENTAS!G3844,[1]SKU!A:G,6,0)</f>
        <v>3589</v>
      </c>
      <c r="O3844" s="4">
        <f t="shared" si="60"/>
        <v>39272.111417808985</v>
      </c>
    </row>
    <row r="3845" spans="1:15" x14ac:dyDescent="0.3">
      <c r="A3845" s="1">
        <v>44974</v>
      </c>
      <c r="B3845" s="2" t="s">
        <v>3691</v>
      </c>
      <c r="C3845" s="2" t="s">
        <v>3692</v>
      </c>
      <c r="D3845" s="2" t="s">
        <v>3868</v>
      </c>
      <c r="E3845">
        <v>150</v>
      </c>
      <c r="F3845" t="str">
        <f>+VLOOKUP(E3845,[1]CLIENTES!A:B,2,0)</f>
        <v>Ian</v>
      </c>
      <c r="G3845">
        <v>1</v>
      </c>
      <c r="H3845" t="str">
        <f>+VLOOKUP(G3845,[1]SKU!A:B,2,0)</f>
        <v>TERRA PIZARRA 45,3 X 45,3 SCOP 1RA CAL</v>
      </c>
      <c r="I3845" t="str">
        <f>+VLOOKUP(G3845,[1]SKU!A:D,4,0)</f>
        <v>CERAMICO</v>
      </c>
      <c r="J3845" t="str">
        <f>+VLOOKUP(G3845,[1]SKU!A:E,5,0)</f>
        <v>Piedras</v>
      </c>
      <c r="K3845" t="str">
        <f>+VLOOKUP(G3845,[1]SKU!A:C,3,0)</f>
        <v>SCOP</v>
      </c>
      <c r="L3845">
        <v>157</v>
      </c>
      <c r="M3845">
        <v>57.736974524844861</v>
      </c>
      <c r="N3845">
        <f>+VLOOKUP([1]VENTAS!G3845,[1]SKU!A:G,6,0)</f>
        <v>6518</v>
      </c>
      <c r="O3845" s="4">
        <f t="shared" si="60"/>
        <v>376329.59995293879</v>
      </c>
    </row>
    <row r="3846" spans="1:15" x14ac:dyDescent="0.3">
      <c r="A3846" s="1">
        <v>44937</v>
      </c>
      <c r="B3846" s="2" t="s">
        <v>3691</v>
      </c>
      <c r="C3846" s="2" t="s">
        <v>3692</v>
      </c>
      <c r="D3846" s="2" t="s">
        <v>3869</v>
      </c>
      <c r="E3846">
        <v>23</v>
      </c>
      <c r="F3846" t="str">
        <f>+VLOOKUP(E3846,[1]CLIENTES!A:B,2,0)</f>
        <v>Mark</v>
      </c>
      <c r="G3846">
        <v>166</v>
      </c>
      <c r="H3846" t="str">
        <f>+VLOOKUP(G3846,[1]SKU!A:B,2,0)</f>
        <v>CALIFORNIA GRIS OSCURO 51 x 51 ALLPA 2DA C</v>
      </c>
      <c r="I3846" t="str">
        <f>+VLOOKUP(G3846,[1]SKU!A:D,4,0)</f>
        <v>CERAMICO</v>
      </c>
      <c r="J3846" t="str">
        <f>+VLOOKUP(G3846,[1]SKU!A:E,5,0)</f>
        <v>Cementos</v>
      </c>
      <c r="K3846" t="str">
        <f>+VLOOKUP(G3846,[1]SKU!A:C,3,0)</f>
        <v>ALLPA</v>
      </c>
      <c r="L3846">
        <v>95</v>
      </c>
      <c r="M3846">
        <v>51.19112384389274</v>
      </c>
      <c r="N3846">
        <f>+VLOOKUP([1]VENTAS!G3846,[1]SKU!A:G,6,0)</f>
        <v>7340</v>
      </c>
      <c r="O3846" s="4">
        <f t="shared" si="60"/>
        <v>375742.84901417274</v>
      </c>
    </row>
    <row r="3847" spans="1:15" x14ac:dyDescent="0.3">
      <c r="A3847" s="1">
        <v>44930</v>
      </c>
      <c r="B3847" s="2" t="s">
        <v>3691</v>
      </c>
      <c r="C3847" s="2" t="s">
        <v>3692</v>
      </c>
      <c r="D3847" s="2" t="s">
        <v>3870</v>
      </c>
      <c r="E3847">
        <v>233</v>
      </c>
      <c r="F3847" t="str">
        <f>+VLOOKUP(E3847,[1]CLIENTES!A:B,2,0)</f>
        <v>Mabel</v>
      </c>
      <c r="G3847">
        <v>247</v>
      </c>
      <c r="H3847" t="str">
        <f>+VLOOKUP(G3847,[1]SKU!A:B,2,0)</f>
        <v>PORCELANATO RETRO 20 X 60 ALBERDI 1RA C</v>
      </c>
      <c r="I3847" t="str">
        <f>+VLOOKUP(G3847,[1]SKU!A:D,4,0)</f>
        <v>PORCELANATO</v>
      </c>
      <c r="J3847" t="str">
        <f>+VLOOKUP(G3847,[1]SKU!A:E,5,0)</f>
        <v>Maderas</v>
      </c>
      <c r="K3847" t="str">
        <f>+VLOOKUP(G3847,[1]SKU!A:C,3,0)</f>
        <v>ALBERDI</v>
      </c>
      <c r="L3847">
        <v>47</v>
      </c>
      <c r="M3847">
        <v>7.9680298865909842</v>
      </c>
      <c r="N3847">
        <f>+VLOOKUP([1]VENTAS!G3847,[1]SKU!A:G,6,0)</f>
        <v>7557</v>
      </c>
      <c r="O3847" s="4">
        <f t="shared" si="60"/>
        <v>60214.401852968069</v>
      </c>
    </row>
    <row r="3848" spans="1:15" x14ac:dyDescent="0.3">
      <c r="A3848" s="1">
        <v>44943</v>
      </c>
      <c r="B3848" s="2" t="s">
        <v>3691</v>
      </c>
      <c r="C3848" s="2" t="s">
        <v>3692</v>
      </c>
      <c r="D3848" s="2" t="s">
        <v>3871</v>
      </c>
      <c r="E3848">
        <v>11</v>
      </c>
      <c r="F3848" t="str">
        <f>+VLOOKUP(E3848,[1]CLIENTES!A:B,2,0)</f>
        <v>Emilio</v>
      </c>
      <c r="G3848">
        <v>182</v>
      </c>
      <c r="H3848" t="str">
        <f>+VLOOKUP(G3848,[1]SKU!A:B,2,0)</f>
        <v>ACCIAROLI 43 X 43 CAÑUELAS 1RA C</v>
      </c>
      <c r="I3848" t="str">
        <f>+VLOOKUP(G3848,[1]SKU!A:D,4,0)</f>
        <v>CERAMICO</v>
      </c>
      <c r="J3848" t="str">
        <f>+VLOOKUP(G3848,[1]SKU!A:E,5,0)</f>
        <v>Marmoles</v>
      </c>
      <c r="K3848" t="str">
        <f>+VLOOKUP(G3848,[1]SKU!A:C,3,0)</f>
        <v>CAÑUELAS</v>
      </c>
      <c r="L3848">
        <v>88</v>
      </c>
      <c r="M3848">
        <v>78.974459158583755</v>
      </c>
      <c r="N3848">
        <f>+VLOOKUP([1]VENTAS!G3848,[1]SKU!A:G,6,0)</f>
        <v>6390</v>
      </c>
      <c r="O3848" s="4">
        <f t="shared" si="60"/>
        <v>504646.79402335017</v>
      </c>
    </row>
    <row r="3849" spans="1:15" x14ac:dyDescent="0.3">
      <c r="A3849" s="1">
        <v>44977</v>
      </c>
      <c r="B3849" s="2" t="s">
        <v>3691</v>
      </c>
      <c r="C3849" s="2" t="s">
        <v>3692</v>
      </c>
      <c r="D3849" s="2" t="s">
        <v>3872</v>
      </c>
      <c r="E3849">
        <v>230</v>
      </c>
      <c r="F3849" t="str">
        <f>+VLOOKUP(E3849,[1]CLIENTES!A:B,2,0)</f>
        <v>Willians</v>
      </c>
      <c r="G3849">
        <v>161</v>
      </c>
      <c r="H3849" t="str">
        <f>+VLOOKUP(G3849,[1]SKU!A:B,2,0)</f>
        <v>BLANCO PERLA SAT 33 x 45,3 S.LOREN 1RA C</v>
      </c>
      <c r="I3849" t="str">
        <f>+VLOOKUP(G3849,[1]SKU!A:D,4,0)</f>
        <v>CERAMICO</v>
      </c>
      <c r="J3849" t="str">
        <f>+VLOOKUP(G3849,[1]SKU!A:E,5,0)</f>
        <v>Deco &amp; Mas</v>
      </c>
      <c r="K3849" t="str">
        <f>+VLOOKUP(G3849,[1]SKU!A:C,3,0)</f>
        <v>SAN LORENZO</v>
      </c>
      <c r="L3849">
        <v>114</v>
      </c>
      <c r="M3849">
        <v>68.154898196625183</v>
      </c>
      <c r="N3849">
        <f>+VLOOKUP([1]VENTAS!G3849,[1]SKU!A:G,6,0)</f>
        <v>4870</v>
      </c>
      <c r="O3849" s="4">
        <f t="shared" si="60"/>
        <v>331914.35421756463</v>
      </c>
    </row>
    <row r="3850" spans="1:15" x14ac:dyDescent="0.3">
      <c r="A3850" s="1">
        <v>44974</v>
      </c>
      <c r="B3850" s="2" t="s">
        <v>3691</v>
      </c>
      <c r="C3850" s="2" t="s">
        <v>3692</v>
      </c>
      <c r="D3850" s="2" t="s">
        <v>3873</v>
      </c>
      <c r="E3850">
        <v>44</v>
      </c>
      <c r="F3850" t="str">
        <f>+VLOOKUP(E3850,[1]CLIENTES!A:B,2,0)</f>
        <v>Eduardo</v>
      </c>
      <c r="G3850">
        <v>46</v>
      </c>
      <c r="H3850" t="str">
        <f>+VLOOKUP(G3850,[1]SKU!A:B,2,0)</f>
        <v>COTTO TERRA 35 x 35  LOURDES 1RA C</v>
      </c>
      <c r="I3850" t="str">
        <f>+VLOOKUP(G3850,[1]SKU!A:D,4,0)</f>
        <v>CERAMICO</v>
      </c>
      <c r="J3850" t="str">
        <f>+VLOOKUP(G3850,[1]SKU!A:E,5,0)</f>
        <v>Cementos</v>
      </c>
      <c r="K3850" t="str">
        <f>+VLOOKUP(G3850,[1]SKU!A:C,3,0)</f>
        <v>LOURDES</v>
      </c>
      <c r="L3850">
        <v>131</v>
      </c>
      <c r="M3850">
        <v>1.9681809768215153</v>
      </c>
      <c r="N3850">
        <f>+VLOOKUP([1]VENTAS!G3850,[1]SKU!A:G,6,0)</f>
        <v>3792</v>
      </c>
      <c r="O3850" s="4">
        <f t="shared" si="60"/>
        <v>7463.3422641071857</v>
      </c>
    </row>
    <row r="3851" spans="1:15" x14ac:dyDescent="0.3">
      <c r="A3851" s="1">
        <v>44948</v>
      </c>
      <c r="B3851" s="2" t="s">
        <v>3691</v>
      </c>
      <c r="C3851" s="2" t="s">
        <v>3692</v>
      </c>
      <c r="D3851" s="2" t="s">
        <v>3874</v>
      </c>
      <c r="E3851">
        <v>101</v>
      </c>
      <c r="F3851" t="str">
        <f>+VLOOKUP(E3851,[1]CLIENTES!A:B,2,0)</f>
        <v>Josias</v>
      </c>
      <c r="G3851">
        <v>201</v>
      </c>
      <c r="H3851" t="str">
        <f>+VLOOKUP(G3851,[1]SKU!A:B,2,0)</f>
        <v>CARRARA 61,5 x 61,5 CAÑUELAS 2DA C</v>
      </c>
      <c r="I3851" t="str">
        <f>+VLOOKUP(G3851,[1]SKU!A:D,4,0)</f>
        <v>CERAMICO</v>
      </c>
      <c r="J3851" t="str">
        <f>+VLOOKUP(G3851,[1]SKU!A:E,5,0)</f>
        <v>Marmoles</v>
      </c>
      <c r="K3851" t="str">
        <f>+VLOOKUP(G3851,[1]SKU!A:C,3,0)</f>
        <v>CAÑUELAS</v>
      </c>
      <c r="L3851">
        <v>142</v>
      </c>
      <c r="M3851">
        <v>1.4968167890785808</v>
      </c>
      <c r="N3851">
        <f>+VLOOKUP([1]VENTAS!G3851,[1]SKU!A:G,6,0)</f>
        <v>8762</v>
      </c>
      <c r="O3851" s="4">
        <f t="shared" si="60"/>
        <v>13115.108705906525</v>
      </c>
    </row>
    <row r="3852" spans="1:15" x14ac:dyDescent="0.3">
      <c r="A3852" s="1">
        <v>44957</v>
      </c>
      <c r="B3852" s="2" t="s">
        <v>3691</v>
      </c>
      <c r="C3852" s="2" t="s">
        <v>3692</v>
      </c>
      <c r="D3852" s="2" t="s">
        <v>3875</v>
      </c>
      <c r="E3852">
        <v>176</v>
      </c>
      <c r="F3852" t="str">
        <f>+VLOOKUP(E3852,[1]CLIENTES!A:B,2,0)</f>
        <v>Camilo</v>
      </c>
      <c r="G3852">
        <v>210</v>
      </c>
      <c r="H3852" t="str">
        <f>+VLOOKUP(G3852,[1]SKU!A:B,2,0)</f>
        <v>PORCELANATO RETRO 20 X 60 ALBERDI 2DA C</v>
      </c>
      <c r="I3852" t="str">
        <f>+VLOOKUP(G3852,[1]SKU!A:D,4,0)</f>
        <v>PORCELANATO</v>
      </c>
      <c r="J3852" t="str">
        <f>+VLOOKUP(G3852,[1]SKU!A:E,5,0)</f>
        <v>Maderas</v>
      </c>
      <c r="K3852" t="str">
        <f>+VLOOKUP(G3852,[1]SKU!A:C,3,0)</f>
        <v>ALBERDI</v>
      </c>
      <c r="L3852">
        <v>167</v>
      </c>
      <c r="M3852">
        <v>112.14253218310749</v>
      </c>
      <c r="N3852">
        <f>+VLOOKUP([1]VENTAS!G3852,[1]SKU!A:G,6,0)</f>
        <v>6807</v>
      </c>
      <c r="O3852" s="4">
        <f t="shared" si="60"/>
        <v>763354.21657041274</v>
      </c>
    </row>
    <row r="3853" spans="1:15" x14ac:dyDescent="0.3">
      <c r="A3853" s="1">
        <v>44929</v>
      </c>
      <c r="B3853" s="2" t="s">
        <v>3691</v>
      </c>
      <c r="C3853" s="2" t="s">
        <v>3692</v>
      </c>
      <c r="D3853" s="2" t="s">
        <v>3876</v>
      </c>
      <c r="E3853">
        <v>37</v>
      </c>
      <c r="F3853" t="str">
        <f>+VLOOKUP(E3853,[1]CLIENTES!A:B,2,0)</f>
        <v>Ariana</v>
      </c>
      <c r="G3853">
        <v>285</v>
      </c>
      <c r="H3853" t="str">
        <f>+VLOOKUP(G3853,[1]SKU!A:B,2,0)</f>
        <v>ANTICO IVORY NATURAL 120 X 120 VITE 2DA C</v>
      </c>
      <c r="I3853" t="str">
        <f>+VLOOKUP(G3853,[1]SKU!A:D,4,0)</f>
        <v>PORCELANATO</v>
      </c>
      <c r="J3853" t="str">
        <f>+VLOOKUP(G3853,[1]SKU!A:E,5,0)</f>
        <v>Cementos</v>
      </c>
      <c r="K3853" t="str">
        <f>+VLOOKUP(G3853,[1]SKU!A:C,3,0)</f>
        <v>VITE</v>
      </c>
      <c r="L3853">
        <v>48</v>
      </c>
      <c r="M3853">
        <v>18.544137860887254</v>
      </c>
      <c r="N3853">
        <f>+VLOOKUP([1]VENTAS!G3853,[1]SKU!A:G,6,0)</f>
        <v>8681</v>
      </c>
      <c r="O3853" s="4">
        <f t="shared" si="60"/>
        <v>160981.66077036224</v>
      </c>
    </row>
    <row r="3854" spans="1:15" x14ac:dyDescent="0.3">
      <c r="A3854" s="1">
        <v>44953</v>
      </c>
      <c r="B3854" s="2" t="s">
        <v>3691</v>
      </c>
      <c r="C3854" s="2" t="s">
        <v>3692</v>
      </c>
      <c r="D3854" s="2" t="s">
        <v>3877</v>
      </c>
      <c r="E3854">
        <v>168</v>
      </c>
      <c r="F3854" t="str">
        <f>+VLOOKUP(E3854,[1]CLIENTES!A:B,2,0)</f>
        <v>Emely</v>
      </c>
      <c r="G3854">
        <v>290</v>
      </c>
      <c r="H3854" t="str">
        <f>+VLOOKUP(G3854,[1]SKU!A:B,2,0)</f>
        <v>BIOCITY PLATA 59 X 59 C.NEGRO 2DA CAL</v>
      </c>
      <c r="I3854" t="str">
        <f>+VLOOKUP(G3854,[1]SKU!A:D,4,0)</f>
        <v>PORCELANATO</v>
      </c>
      <c r="J3854" t="str">
        <f>+VLOOKUP(G3854,[1]SKU!A:E,5,0)</f>
        <v>Cementos</v>
      </c>
      <c r="K3854" t="str">
        <f>+VLOOKUP(G3854,[1]SKU!A:C,3,0)</f>
        <v>CERRO NEGRO</v>
      </c>
      <c r="L3854">
        <v>66</v>
      </c>
      <c r="M3854">
        <v>27.788246832142647</v>
      </c>
      <c r="N3854">
        <f>+VLOOKUP([1]VENTAS!G3854,[1]SKU!A:G,6,0)</f>
        <v>1927</v>
      </c>
      <c r="O3854" s="4">
        <f t="shared" si="60"/>
        <v>53547.95164553888</v>
      </c>
    </row>
    <row r="3855" spans="1:15" x14ac:dyDescent="0.3">
      <c r="A3855" s="1">
        <v>44972</v>
      </c>
      <c r="B3855" s="2" t="s">
        <v>3691</v>
      </c>
      <c r="C3855" s="2" t="s">
        <v>3692</v>
      </c>
      <c r="D3855" s="2" t="s">
        <v>3878</v>
      </c>
      <c r="E3855">
        <v>220</v>
      </c>
      <c r="F3855" t="str">
        <f>+VLOOKUP(E3855,[1]CLIENTES!A:B,2,0)</f>
        <v>Dayra</v>
      </c>
      <c r="G3855">
        <v>132</v>
      </c>
      <c r="H3855" t="str">
        <f>+VLOOKUP(G3855,[1]SKU!A:B,2,0)</f>
        <v>RECIFE TIZA 38 x 38 C.NEGRO 1RA CAL</v>
      </c>
      <c r="I3855" t="str">
        <f>+VLOOKUP(G3855,[1]SKU!A:D,4,0)</f>
        <v>CERAMICO</v>
      </c>
      <c r="J3855" t="str">
        <f>+VLOOKUP(G3855,[1]SKU!A:E,5,0)</f>
        <v>Cementos</v>
      </c>
      <c r="K3855" t="str">
        <f>+VLOOKUP(G3855,[1]SKU!A:C,3,0)</f>
        <v>CERRO NEGRO</v>
      </c>
      <c r="L3855">
        <v>78</v>
      </c>
      <c r="M3855">
        <v>7.9459016240047173</v>
      </c>
      <c r="N3855">
        <f>+VLOOKUP([1]VENTAS!G3855,[1]SKU!A:G,6,0)</f>
        <v>5352</v>
      </c>
      <c r="O3855" s="4">
        <f t="shared" si="60"/>
        <v>42526.465491673247</v>
      </c>
    </row>
    <row r="3856" spans="1:15" x14ac:dyDescent="0.3">
      <c r="A3856" s="1">
        <v>44947</v>
      </c>
      <c r="B3856" s="2" t="s">
        <v>3691</v>
      </c>
      <c r="C3856" s="2" t="s">
        <v>3692</v>
      </c>
      <c r="D3856" s="2" t="s">
        <v>3879</v>
      </c>
      <c r="E3856">
        <v>10</v>
      </c>
      <c r="F3856" t="str">
        <f>+VLOOKUP(E3856,[1]CLIENTES!A:B,2,0)</f>
        <v>Dieter</v>
      </c>
      <c r="G3856">
        <v>27</v>
      </c>
      <c r="H3856" t="str">
        <f>+VLOOKUP(G3856,[1]SKU!A:B,2,0)</f>
        <v>BLANCO PLUS 35 x 35 LOURDES 1RA C</v>
      </c>
      <c r="I3856" t="str">
        <f>+VLOOKUP(G3856,[1]SKU!A:D,4,0)</f>
        <v>CERAMICO</v>
      </c>
      <c r="J3856" t="str">
        <f>+VLOOKUP(G3856,[1]SKU!A:E,5,0)</f>
        <v>Deco &amp; Mas</v>
      </c>
      <c r="K3856" t="str">
        <f>+VLOOKUP(G3856,[1]SKU!A:C,3,0)</f>
        <v>LOURDES</v>
      </c>
      <c r="L3856">
        <v>127</v>
      </c>
      <c r="M3856">
        <v>28.393897857101379</v>
      </c>
      <c r="N3856">
        <f>+VLOOKUP([1]VENTAS!G3856,[1]SKU!A:G,6,0)</f>
        <v>9139</v>
      </c>
      <c r="O3856" s="4">
        <f t="shared" si="60"/>
        <v>259491.8325160495</v>
      </c>
    </row>
    <row r="3857" spans="1:15" x14ac:dyDescent="0.3">
      <c r="A3857" s="1">
        <v>44978</v>
      </c>
      <c r="B3857" s="2" t="s">
        <v>3691</v>
      </c>
      <c r="C3857" s="2" t="s">
        <v>3692</v>
      </c>
      <c r="D3857" s="2" t="s">
        <v>3880</v>
      </c>
      <c r="E3857">
        <v>135</v>
      </c>
      <c r="F3857" t="str">
        <f>+VLOOKUP(E3857,[1]CLIENTES!A:B,2,0)</f>
        <v>Stefano38</v>
      </c>
      <c r="G3857">
        <v>54</v>
      </c>
      <c r="H3857" t="str">
        <f>+VLOOKUP(G3857,[1]SKU!A:B,2,0)</f>
        <v>VENECIANO MIX PLATA 33 x 33 S.LOREN 1RA C</v>
      </c>
      <c r="I3857" t="str">
        <f>+VLOOKUP(G3857,[1]SKU!A:D,4,0)</f>
        <v>CERAMICO</v>
      </c>
      <c r="J3857" t="str">
        <f>+VLOOKUP(G3857,[1]SKU!A:E,5,0)</f>
        <v>Deco &amp; Mas</v>
      </c>
      <c r="K3857" t="str">
        <f>+VLOOKUP(G3857,[1]SKU!A:C,3,0)</f>
        <v>SAN LORENZO</v>
      </c>
      <c r="L3857">
        <v>162</v>
      </c>
      <c r="M3857">
        <v>127.48600855478934</v>
      </c>
      <c r="N3857">
        <f>+VLOOKUP([1]VENTAS!G3857,[1]SKU!A:G,6,0)</f>
        <v>2722</v>
      </c>
      <c r="O3857" s="4">
        <f t="shared" si="60"/>
        <v>347016.91528613656</v>
      </c>
    </row>
    <row r="3858" spans="1:15" x14ac:dyDescent="0.3">
      <c r="A3858" s="1">
        <v>44979</v>
      </c>
      <c r="B3858" s="2" t="s">
        <v>3691</v>
      </c>
      <c r="C3858" s="2" t="s">
        <v>3692</v>
      </c>
      <c r="D3858" s="2" t="s">
        <v>3881</v>
      </c>
      <c r="E3858">
        <v>151</v>
      </c>
      <c r="F3858" t="str">
        <f>+VLOOKUP(E3858,[1]CLIENTES!A:B,2,0)</f>
        <v>Mara</v>
      </c>
      <c r="G3858">
        <v>103</v>
      </c>
      <c r="H3858" t="str">
        <f>+VLOOKUP(G3858,[1]SKU!A:B,2,0)</f>
        <v>AQUA MIX PLATA 33 x 33 SCOP 1RA CAL</v>
      </c>
      <c r="I3858" t="str">
        <f>+VLOOKUP(G3858,[1]SKU!A:D,4,0)</f>
        <v>CERAMICO</v>
      </c>
      <c r="J3858" t="str">
        <f>+VLOOKUP(G3858,[1]SKU!A:E,5,0)</f>
        <v>Deco &amp; Mas</v>
      </c>
      <c r="K3858" t="str">
        <f>+VLOOKUP(G3858,[1]SKU!A:C,3,0)</f>
        <v>SCOP</v>
      </c>
      <c r="L3858">
        <v>16</v>
      </c>
      <c r="M3858">
        <v>4.0322960009825657</v>
      </c>
      <c r="N3858">
        <f>+VLOOKUP([1]VENTAS!G3858,[1]SKU!A:G,6,0)</f>
        <v>9303</v>
      </c>
      <c r="O3858" s="4">
        <f t="shared" si="60"/>
        <v>37512.449697140808</v>
      </c>
    </row>
    <row r="3859" spans="1:15" x14ac:dyDescent="0.3">
      <c r="A3859" s="1">
        <v>44963</v>
      </c>
      <c r="B3859" s="2" t="s">
        <v>3691</v>
      </c>
      <c r="C3859" s="2" t="s">
        <v>3692</v>
      </c>
      <c r="D3859" s="2" t="s">
        <v>3882</v>
      </c>
      <c r="E3859">
        <v>31</v>
      </c>
      <c r="F3859" t="str">
        <f>+VLOOKUP(E3859,[1]CLIENTES!A:B,2,0)</f>
        <v>Lyan</v>
      </c>
      <c r="G3859">
        <v>227</v>
      </c>
      <c r="H3859" t="str">
        <f>+VLOOKUP(G3859,[1]SKU!A:B,2,0)</f>
        <v>PORCELANATO MEDLEY BEIGE 20 X 60 ALBERDI 2DA C</v>
      </c>
      <c r="I3859" t="str">
        <f>+VLOOKUP(G3859,[1]SKU!A:D,4,0)</f>
        <v>PORCELANATO</v>
      </c>
      <c r="J3859" t="str">
        <f>+VLOOKUP(G3859,[1]SKU!A:E,5,0)</f>
        <v>Maderas</v>
      </c>
      <c r="K3859" t="str">
        <f>+VLOOKUP(G3859,[1]SKU!A:C,3,0)</f>
        <v>ALBERDI</v>
      </c>
      <c r="L3859">
        <v>106</v>
      </c>
      <c r="M3859">
        <v>59.609019931719743</v>
      </c>
      <c r="N3859">
        <f>+VLOOKUP([1]VENTAS!G3859,[1]SKU!A:G,6,0)</f>
        <v>5258</v>
      </c>
      <c r="O3859" s="4">
        <f t="shared" si="60"/>
        <v>313424.22680098243</v>
      </c>
    </row>
    <row r="3860" spans="1:15" x14ac:dyDescent="0.3">
      <c r="A3860" s="1">
        <v>44931</v>
      </c>
      <c r="B3860" s="2" t="s">
        <v>3691</v>
      </c>
      <c r="C3860" s="2" t="s">
        <v>3692</v>
      </c>
      <c r="D3860" s="2" t="s">
        <v>3883</v>
      </c>
      <c r="E3860">
        <v>13</v>
      </c>
      <c r="F3860" t="str">
        <f>+VLOOKUP(E3860,[1]CLIENTES!A:B,2,0)</f>
        <v>Alonzo</v>
      </c>
      <c r="G3860">
        <v>177</v>
      </c>
      <c r="H3860" t="str">
        <f>+VLOOKUP(G3860,[1]SKU!A:B,2,0)</f>
        <v>FIDES HUESO 45,3 x 45,3 S.LOREN 1RA C</v>
      </c>
      <c r="I3860" t="str">
        <f>+VLOOKUP(G3860,[1]SKU!A:D,4,0)</f>
        <v>CERAMICO</v>
      </c>
      <c r="J3860" t="str">
        <f>+VLOOKUP(G3860,[1]SKU!A:E,5,0)</f>
        <v>Deco &amp; Mas</v>
      </c>
      <c r="K3860" t="str">
        <f>+VLOOKUP(G3860,[1]SKU!A:C,3,0)</f>
        <v>SAN LORENZO</v>
      </c>
      <c r="L3860">
        <v>157</v>
      </c>
      <c r="M3860">
        <v>74.227407718495002</v>
      </c>
      <c r="N3860">
        <f>+VLOOKUP([1]VENTAS!G3860,[1]SKU!A:G,6,0)</f>
        <v>4067</v>
      </c>
      <c r="O3860" s="4">
        <f t="shared" si="60"/>
        <v>301882.86719111918</v>
      </c>
    </row>
    <row r="3861" spans="1:15" x14ac:dyDescent="0.3">
      <c r="A3861" s="1">
        <v>44958</v>
      </c>
      <c r="B3861" s="2" t="s">
        <v>3691</v>
      </c>
      <c r="C3861" s="2" t="s">
        <v>3692</v>
      </c>
      <c r="D3861" s="2" t="s">
        <v>3884</v>
      </c>
      <c r="E3861">
        <v>100</v>
      </c>
      <c r="F3861" t="str">
        <f>+VLOOKUP(E3861,[1]CLIENTES!A:B,2,0)</f>
        <v>Susana</v>
      </c>
      <c r="G3861">
        <v>98</v>
      </c>
      <c r="H3861" t="str">
        <f>+VLOOKUP(G3861,[1]SKU!A:B,2,0)</f>
        <v>PIEMONTE 20 X 62 CAÑUELAS 1RA C</v>
      </c>
      <c r="I3861" t="str">
        <f>+VLOOKUP(G3861,[1]SKU!A:D,4,0)</f>
        <v>CERAMICO</v>
      </c>
      <c r="J3861" t="str">
        <f>+VLOOKUP(G3861,[1]SKU!A:E,5,0)</f>
        <v>Maderas</v>
      </c>
      <c r="K3861" t="str">
        <f>+VLOOKUP(G3861,[1]SKU!A:C,3,0)</f>
        <v>CAÑUELAS</v>
      </c>
      <c r="L3861">
        <v>71</v>
      </c>
      <c r="M3861">
        <v>58.001709504768186</v>
      </c>
      <c r="N3861">
        <f>+VLOOKUP([1]VENTAS!G3861,[1]SKU!A:G,6,0)</f>
        <v>7961</v>
      </c>
      <c r="O3861" s="4">
        <f t="shared" si="60"/>
        <v>461751.60936745955</v>
      </c>
    </row>
    <row r="3862" spans="1:15" x14ac:dyDescent="0.3">
      <c r="A3862" s="1">
        <v>44942</v>
      </c>
      <c r="B3862" s="2" t="s">
        <v>3691</v>
      </c>
      <c r="C3862" s="2" t="s">
        <v>3692</v>
      </c>
      <c r="D3862" s="2" t="s">
        <v>3885</v>
      </c>
      <c r="E3862">
        <v>71</v>
      </c>
      <c r="F3862" t="str">
        <f>+VLOOKUP(E3862,[1]CLIENTES!A:B,2,0)</f>
        <v>Mathilda</v>
      </c>
      <c r="G3862">
        <v>95</v>
      </c>
      <c r="H3862" t="str">
        <f>+VLOOKUP(G3862,[1]SKU!A:B,2,0)</f>
        <v>TRAVERTINO GRIS BRILLANTE 56 X 56 LOURDES 1RA C</v>
      </c>
      <c r="I3862" t="str">
        <f>+VLOOKUP(G3862,[1]SKU!A:D,4,0)</f>
        <v>CERAMICO</v>
      </c>
      <c r="J3862" t="str">
        <f>+VLOOKUP(G3862,[1]SKU!A:E,5,0)</f>
        <v>Marmoles</v>
      </c>
      <c r="K3862" t="str">
        <f>+VLOOKUP(G3862,[1]SKU!A:C,3,0)</f>
        <v>LOURDES</v>
      </c>
      <c r="L3862">
        <v>88</v>
      </c>
      <c r="M3862">
        <v>50.436427444692853</v>
      </c>
      <c r="N3862">
        <f>+VLOOKUP([1]VENTAS!G3862,[1]SKU!A:G,6,0)</f>
        <v>6202</v>
      </c>
      <c r="O3862" s="4">
        <f t="shared" si="60"/>
        <v>312806.72301198507</v>
      </c>
    </row>
    <row r="3863" spans="1:15" x14ac:dyDescent="0.3">
      <c r="A3863" s="1">
        <v>44936</v>
      </c>
      <c r="B3863" s="2" t="s">
        <v>3691</v>
      </c>
      <c r="C3863" s="2" t="s">
        <v>3692</v>
      </c>
      <c r="D3863" s="2" t="s">
        <v>3886</v>
      </c>
      <c r="E3863">
        <v>116</v>
      </c>
      <c r="F3863" t="str">
        <f>+VLOOKUP(E3863,[1]CLIENTES!A:B,2,0)</f>
        <v>Alanis</v>
      </c>
      <c r="G3863">
        <v>225</v>
      </c>
      <c r="H3863" t="str">
        <f>+VLOOKUP(G3863,[1]SKU!A:B,2,0)</f>
        <v>LIFE TIZA NATURAL RECT. 59 x 59 C.NEGRO 1RA CAL</v>
      </c>
      <c r="I3863" t="str">
        <f>+VLOOKUP(G3863,[1]SKU!A:D,4,0)</f>
        <v>PORCELANATO</v>
      </c>
      <c r="J3863" t="str">
        <f>+VLOOKUP(G3863,[1]SKU!A:E,5,0)</f>
        <v>Cementos</v>
      </c>
      <c r="K3863" t="str">
        <f>+VLOOKUP(G3863,[1]SKU!A:C,3,0)</f>
        <v>CERRO NEGRO</v>
      </c>
      <c r="L3863">
        <v>100</v>
      </c>
      <c r="M3863">
        <v>71.644420161968512</v>
      </c>
      <c r="N3863">
        <f>+VLOOKUP([1]VENTAS!G3863,[1]SKU!A:G,6,0)</f>
        <v>1145</v>
      </c>
      <c r="O3863" s="4">
        <f t="shared" si="60"/>
        <v>82032.861085453944</v>
      </c>
    </row>
    <row r="3864" spans="1:15" x14ac:dyDescent="0.3">
      <c r="A3864" s="1">
        <v>44963</v>
      </c>
      <c r="B3864" s="2" t="s">
        <v>3691</v>
      </c>
      <c r="C3864" s="2" t="s">
        <v>3692</v>
      </c>
      <c r="D3864" s="2" t="s">
        <v>3887</v>
      </c>
      <c r="E3864">
        <v>34</v>
      </c>
      <c r="F3864" t="str">
        <f>+VLOOKUP(E3864,[1]CLIENTES!A:B,2,0)</f>
        <v>Thais</v>
      </c>
      <c r="G3864">
        <v>11</v>
      </c>
      <c r="H3864" t="str">
        <f>+VLOOKUP(G3864,[1]SKU!A:B,2,0)</f>
        <v>BIANCO SAT 25 x 35 LOURDES 1RA C</v>
      </c>
      <c r="I3864" t="str">
        <f>+VLOOKUP(G3864,[1]SKU!A:D,4,0)</f>
        <v>CERAMICO</v>
      </c>
      <c r="J3864" t="str">
        <f>+VLOOKUP(G3864,[1]SKU!A:E,5,0)</f>
        <v>Deco &amp; Mas</v>
      </c>
      <c r="K3864" t="str">
        <f>+VLOOKUP(G3864,[1]SKU!A:C,3,0)</f>
        <v>LOURDES</v>
      </c>
      <c r="L3864">
        <v>10</v>
      </c>
      <c r="M3864">
        <v>5.3138209379469856</v>
      </c>
      <c r="N3864">
        <f>+VLOOKUP([1]VENTAS!G3864,[1]SKU!A:G,6,0)</f>
        <v>7534</v>
      </c>
      <c r="O3864" s="4">
        <f t="shared" si="60"/>
        <v>40034.326946492591</v>
      </c>
    </row>
    <row r="3865" spans="1:15" x14ac:dyDescent="0.3">
      <c r="A3865" s="1">
        <v>44949</v>
      </c>
      <c r="B3865" s="2" t="s">
        <v>3691</v>
      </c>
      <c r="C3865" s="2" t="s">
        <v>3692</v>
      </c>
      <c r="D3865" s="2" t="s">
        <v>3888</v>
      </c>
      <c r="E3865">
        <v>186</v>
      </c>
      <c r="F3865" t="str">
        <f>+VLOOKUP(E3865,[1]CLIENTES!A:B,2,0)</f>
        <v>Maykol</v>
      </c>
      <c r="G3865">
        <v>280</v>
      </c>
      <c r="H3865" t="str">
        <f>+VLOOKUP(G3865,[1]SKU!A:B,2,0)</f>
        <v>LIFE GRIS RECT 58 X 117 C.NEGRO 2DA CAL</v>
      </c>
      <c r="I3865" t="str">
        <f>+VLOOKUP(G3865,[1]SKU!A:D,4,0)</f>
        <v>PORCELANATO</v>
      </c>
      <c r="J3865" t="str">
        <f>+VLOOKUP(G3865,[1]SKU!A:E,5,0)</f>
        <v>Cementos</v>
      </c>
      <c r="K3865" t="str">
        <f>+VLOOKUP(G3865,[1]SKU!A:C,3,0)</f>
        <v>CERRO NEGRO</v>
      </c>
      <c r="L3865">
        <v>140</v>
      </c>
      <c r="M3865">
        <v>37.443009923592733</v>
      </c>
      <c r="N3865">
        <f>+VLOOKUP([1]VENTAS!G3865,[1]SKU!A:G,6,0)</f>
        <v>6027</v>
      </c>
      <c r="O3865" s="4">
        <f t="shared" si="60"/>
        <v>225669.02080949341</v>
      </c>
    </row>
    <row r="3866" spans="1:15" x14ac:dyDescent="0.3">
      <c r="A3866" s="1">
        <v>44929</v>
      </c>
      <c r="B3866" s="2" t="s">
        <v>3691</v>
      </c>
      <c r="C3866" s="2" t="s">
        <v>3692</v>
      </c>
      <c r="D3866" s="2" t="s">
        <v>3889</v>
      </c>
      <c r="E3866">
        <v>175</v>
      </c>
      <c r="F3866" t="str">
        <f>+VLOOKUP(E3866,[1]CLIENTES!A:B,2,0)</f>
        <v>Emilie</v>
      </c>
      <c r="G3866">
        <v>42</v>
      </c>
      <c r="H3866" t="str">
        <f>+VLOOKUP(G3866,[1]SKU!A:B,2,0)</f>
        <v>PARIS GRIS BRILLANTE 51 X 51 C.NEGRO 2DA CAL</v>
      </c>
      <c r="I3866" t="str">
        <f>+VLOOKUP(G3866,[1]SKU!A:D,4,0)</f>
        <v>CERAMICO</v>
      </c>
      <c r="J3866" t="str">
        <f>+VLOOKUP(G3866,[1]SKU!A:E,5,0)</f>
        <v>Marmoles</v>
      </c>
      <c r="K3866" t="str">
        <f>+VLOOKUP(G3866,[1]SKU!A:C,3,0)</f>
        <v>CERRO NEGRO</v>
      </c>
      <c r="L3866">
        <v>1</v>
      </c>
      <c r="M3866">
        <v>0.57003786240298371</v>
      </c>
      <c r="N3866">
        <f>+VLOOKUP([1]VENTAS!G3866,[1]SKU!A:G,6,0)</f>
        <v>3008</v>
      </c>
      <c r="O3866" s="4">
        <f t="shared" si="60"/>
        <v>1714.6738901081751</v>
      </c>
    </row>
    <row r="3867" spans="1:15" x14ac:dyDescent="0.3">
      <c r="A3867" s="1">
        <v>44936</v>
      </c>
      <c r="B3867" s="2" t="s">
        <v>3691</v>
      </c>
      <c r="C3867" s="2" t="s">
        <v>3692</v>
      </c>
      <c r="D3867" s="2" t="s">
        <v>3890</v>
      </c>
      <c r="E3867">
        <v>91</v>
      </c>
      <c r="F3867" t="str">
        <f>+VLOOKUP(E3867,[1]CLIENTES!A:B,2,0)</f>
        <v>Denis</v>
      </c>
      <c r="G3867">
        <v>151</v>
      </c>
      <c r="H3867" t="str">
        <f>+VLOOKUP(G3867,[1]SKU!A:B,2,0)</f>
        <v>ARCADIA GRIS 46 X 46 ALLPA 2DA C</v>
      </c>
      <c r="I3867" t="str">
        <f>+VLOOKUP(G3867,[1]SKU!A:D,4,0)</f>
        <v>CERAMICO</v>
      </c>
      <c r="J3867" t="str">
        <f>+VLOOKUP(G3867,[1]SKU!A:E,5,0)</f>
        <v>Cementos</v>
      </c>
      <c r="K3867" t="str">
        <f>+VLOOKUP(G3867,[1]SKU!A:C,3,0)</f>
        <v>ALLPA</v>
      </c>
      <c r="L3867">
        <v>166</v>
      </c>
      <c r="M3867">
        <v>43.945930405149788</v>
      </c>
      <c r="N3867">
        <f>+VLOOKUP([1]VENTAS!G3867,[1]SKU!A:G,6,0)</f>
        <v>3763</v>
      </c>
      <c r="O3867" s="4">
        <f t="shared" si="60"/>
        <v>165368.53611457866</v>
      </c>
    </row>
    <row r="3868" spans="1:15" x14ac:dyDescent="0.3">
      <c r="A3868" s="1">
        <v>44952</v>
      </c>
      <c r="B3868" s="2" t="s">
        <v>3691</v>
      </c>
      <c r="C3868" s="2" t="s">
        <v>3692</v>
      </c>
      <c r="D3868" s="2" t="s">
        <v>3891</v>
      </c>
      <c r="E3868">
        <v>138</v>
      </c>
      <c r="F3868" t="str">
        <f>+VLOOKUP(E3868,[1]CLIENTES!A:B,2,0)</f>
        <v>Pedro</v>
      </c>
      <c r="G3868">
        <v>185</v>
      </c>
      <c r="H3868" t="str">
        <f>+VLOOKUP(G3868,[1]SKU!A:B,2,0)</f>
        <v>FORTE BLANCO 33 x 33  S.LOREN 2DA C</v>
      </c>
      <c r="I3868" t="str">
        <f>+VLOOKUP(G3868,[1]SKU!A:D,4,0)</f>
        <v>CERAMICO</v>
      </c>
      <c r="J3868" t="str">
        <f>+VLOOKUP(G3868,[1]SKU!A:E,5,0)</f>
        <v>Deco &amp; Mas</v>
      </c>
      <c r="K3868" t="str">
        <f>+VLOOKUP(G3868,[1]SKU!A:C,3,0)</f>
        <v>SAN LORENZO</v>
      </c>
      <c r="L3868">
        <v>3</v>
      </c>
      <c r="M3868">
        <v>0.66547854149706676</v>
      </c>
      <c r="N3868">
        <f>+VLOOKUP([1]VENTAS!G3868,[1]SKU!A:G,6,0)</f>
        <v>9520</v>
      </c>
      <c r="O3868" s="4">
        <f t="shared" si="60"/>
        <v>6335.3557150520755</v>
      </c>
    </row>
    <row r="3869" spans="1:15" x14ac:dyDescent="0.3">
      <c r="A3869" s="1">
        <v>44954</v>
      </c>
      <c r="B3869" s="2" t="s">
        <v>3691</v>
      </c>
      <c r="C3869" s="2" t="s">
        <v>3692</v>
      </c>
      <c r="D3869" s="2" t="s">
        <v>3892</v>
      </c>
      <c r="E3869">
        <v>21</v>
      </c>
      <c r="F3869" t="str">
        <f>+VLOOKUP(E3869,[1]CLIENTES!A:B,2,0)</f>
        <v>Jason</v>
      </c>
      <c r="G3869">
        <v>376</v>
      </c>
      <c r="H3869" t="str">
        <f>+VLOOKUP(G3869,[1]SKU!A:B,2,0)</f>
        <v>BAUHAUS IVORY FIT RECT 58 X 58 S.LOREN 1RA CAL</v>
      </c>
      <c r="I3869" t="str">
        <f>+VLOOKUP(G3869,[1]SKU!A:D,4,0)</f>
        <v>PORCELANATO</v>
      </c>
      <c r="J3869" t="str">
        <f>+VLOOKUP(G3869,[1]SKU!A:E,5,0)</f>
        <v>Cementos</v>
      </c>
      <c r="K3869" t="str">
        <f>+VLOOKUP(G3869,[1]SKU!A:C,3,0)</f>
        <v>SAN LORENZO</v>
      </c>
      <c r="L3869">
        <v>39</v>
      </c>
      <c r="M3869">
        <v>9.3422358002530039</v>
      </c>
      <c r="N3869">
        <f>+VLOOKUP([1]VENTAS!G3869,[1]SKU!A:G,6,0)</f>
        <v>7363</v>
      </c>
      <c r="O3869" s="4">
        <f t="shared" si="60"/>
        <v>68786.882197262865</v>
      </c>
    </row>
    <row r="3870" spans="1:15" x14ac:dyDescent="0.3">
      <c r="A3870" s="1">
        <v>44957</v>
      </c>
      <c r="B3870" s="2" t="s">
        <v>3691</v>
      </c>
      <c r="C3870" s="2" t="s">
        <v>3692</v>
      </c>
      <c r="D3870" s="2" t="s">
        <v>3893</v>
      </c>
      <c r="E3870">
        <v>38</v>
      </c>
      <c r="F3870" t="str">
        <f>+VLOOKUP(E3870,[1]CLIENTES!A:B,2,0)</f>
        <v>Lisette</v>
      </c>
      <c r="G3870">
        <v>299</v>
      </c>
      <c r="H3870" t="str">
        <f>+VLOOKUP(G3870,[1]SKU!A:B,2,0)</f>
        <v>URBAN ANTHRACITE NATURAL 60 X 120 VITE 2DA C</v>
      </c>
      <c r="I3870" t="str">
        <f>+VLOOKUP(G3870,[1]SKU!A:D,4,0)</f>
        <v>PORCELANATO</v>
      </c>
      <c r="J3870" t="str">
        <f>+VLOOKUP(G3870,[1]SKU!A:E,5,0)</f>
        <v>Cementos</v>
      </c>
      <c r="K3870" t="str">
        <f>+VLOOKUP(G3870,[1]SKU!A:C,3,0)</f>
        <v>VITE</v>
      </c>
      <c r="L3870">
        <v>72</v>
      </c>
      <c r="M3870">
        <v>67.514093205261304</v>
      </c>
      <c r="N3870">
        <f>+VLOOKUP([1]VENTAS!G3870,[1]SKU!A:G,6,0)</f>
        <v>7178</v>
      </c>
      <c r="O3870" s="4">
        <f t="shared" si="60"/>
        <v>484616.16102736566</v>
      </c>
    </row>
    <row r="3871" spans="1:15" x14ac:dyDescent="0.3">
      <c r="A3871" s="1">
        <v>44973</v>
      </c>
      <c r="B3871" s="2" t="s">
        <v>3691</v>
      </c>
      <c r="C3871" s="2" t="s">
        <v>3692</v>
      </c>
      <c r="D3871" s="2" t="s">
        <v>3894</v>
      </c>
      <c r="E3871">
        <v>65</v>
      </c>
      <c r="F3871" t="str">
        <f>+VLOOKUP(E3871,[1]CLIENTES!A:B,2,0)</f>
        <v>Gaston</v>
      </c>
      <c r="G3871">
        <v>305</v>
      </c>
      <c r="H3871" t="str">
        <f>+VLOOKUP(G3871,[1]SKU!A:B,2,0)</f>
        <v>MOSAIC CATALA 60 X 60 ALBERDI 1RA C</v>
      </c>
      <c r="I3871" t="str">
        <f>+VLOOKUP(G3871,[1]SKU!A:D,4,0)</f>
        <v>PORCELANATO</v>
      </c>
      <c r="J3871" t="str">
        <f>+VLOOKUP(G3871,[1]SKU!A:E,5,0)</f>
        <v>Deco &amp; Mas</v>
      </c>
      <c r="K3871" t="str">
        <f>+VLOOKUP(G3871,[1]SKU!A:C,3,0)</f>
        <v>ALBERDI</v>
      </c>
      <c r="L3871">
        <v>92</v>
      </c>
      <c r="M3871">
        <v>53.740687072601304</v>
      </c>
      <c r="N3871">
        <f>+VLOOKUP([1]VENTAS!G3871,[1]SKU!A:G,6,0)</f>
        <v>7184</v>
      </c>
      <c r="O3871" s="4">
        <f t="shared" si="60"/>
        <v>386073.09592956776</v>
      </c>
    </row>
    <row r="3872" spans="1:15" x14ac:dyDescent="0.3">
      <c r="A3872" s="1">
        <v>44953</v>
      </c>
      <c r="B3872" s="2" t="s">
        <v>3691</v>
      </c>
      <c r="C3872" s="2" t="s">
        <v>3692</v>
      </c>
      <c r="D3872" s="2" t="s">
        <v>3895</v>
      </c>
      <c r="E3872">
        <v>171</v>
      </c>
      <c r="F3872" t="str">
        <f>+VLOOKUP(E3872,[1]CLIENTES!A:B,2,0)</f>
        <v>Mia</v>
      </c>
      <c r="G3872">
        <v>89</v>
      </c>
      <c r="H3872" t="str">
        <f>+VLOOKUP(G3872,[1]SKU!A:B,2,0)</f>
        <v>PARIS CREMA BRILLANTE 51 x 51 C.NEGRO 2DA CAL</v>
      </c>
      <c r="I3872" t="str">
        <f>+VLOOKUP(G3872,[1]SKU!A:D,4,0)</f>
        <v>CERAMICO</v>
      </c>
      <c r="J3872" t="str">
        <f>+VLOOKUP(G3872,[1]SKU!A:E,5,0)</f>
        <v>Marmoles</v>
      </c>
      <c r="K3872" t="str">
        <f>+VLOOKUP(G3872,[1]SKU!A:C,3,0)</f>
        <v>CERRO NEGRO</v>
      </c>
      <c r="L3872">
        <v>95</v>
      </c>
      <c r="M3872">
        <v>93.110104538869138</v>
      </c>
      <c r="N3872">
        <f>+VLOOKUP([1]VENTAS!G3872,[1]SKU!A:G,6,0)</f>
        <v>1125</v>
      </c>
      <c r="O3872" s="4">
        <f t="shared" si="60"/>
        <v>104748.86760622778</v>
      </c>
    </row>
    <row r="3873" spans="1:15" x14ac:dyDescent="0.3">
      <c r="A3873" s="1">
        <v>44938</v>
      </c>
      <c r="B3873" s="2" t="s">
        <v>3691</v>
      </c>
      <c r="C3873" s="2" t="s">
        <v>3692</v>
      </c>
      <c r="D3873" s="2" t="s">
        <v>3896</v>
      </c>
      <c r="E3873">
        <v>206</v>
      </c>
      <c r="F3873" t="str">
        <f>+VLOOKUP(E3873,[1]CLIENTES!A:B,2,0)</f>
        <v>Anahis</v>
      </c>
      <c r="G3873">
        <v>313</v>
      </c>
      <c r="H3873" t="str">
        <f>+VLOOKUP(G3873,[1]SKU!A:B,2,0)</f>
        <v>MOODS HUESO FIT RECT. 58 x 58 S.LOREN 2DA C</v>
      </c>
      <c r="I3873" t="str">
        <f>+VLOOKUP(G3873,[1]SKU!A:D,4,0)</f>
        <v>PORCELANATO</v>
      </c>
      <c r="J3873" t="str">
        <f>+VLOOKUP(G3873,[1]SKU!A:E,5,0)</f>
        <v>Cementos</v>
      </c>
      <c r="K3873" t="str">
        <f>+VLOOKUP(G3873,[1]SKU!A:C,3,0)</f>
        <v>SAN LORENZO</v>
      </c>
      <c r="L3873">
        <v>127</v>
      </c>
      <c r="M3873">
        <v>32.269722162921212</v>
      </c>
      <c r="N3873">
        <f>+VLOOKUP([1]VENTAS!G3873,[1]SKU!A:G,6,0)</f>
        <v>2732</v>
      </c>
      <c r="O3873" s="4">
        <f t="shared" si="60"/>
        <v>88160.880949100756</v>
      </c>
    </row>
    <row r="3874" spans="1:15" x14ac:dyDescent="0.3">
      <c r="A3874" s="1">
        <v>44939</v>
      </c>
      <c r="B3874" s="2" t="s">
        <v>3691</v>
      </c>
      <c r="C3874" s="2" t="s">
        <v>3692</v>
      </c>
      <c r="D3874" s="2" t="s">
        <v>3897</v>
      </c>
      <c r="E3874">
        <v>226</v>
      </c>
      <c r="F3874" t="str">
        <f>+VLOOKUP(E3874,[1]CLIENTES!A:B,2,0)</f>
        <v>Cristobal</v>
      </c>
      <c r="G3874">
        <v>38</v>
      </c>
      <c r="H3874" t="str">
        <f>+VLOOKUP(G3874,[1]SKU!A:B,2,0)</f>
        <v>ACACIA BLANCO BRILLANTE 33 x 45,3 SCOP 1RA CAL</v>
      </c>
      <c r="I3874" t="str">
        <f>+VLOOKUP(G3874,[1]SKU!A:D,4,0)</f>
        <v>CERAMICO</v>
      </c>
      <c r="J3874" t="str">
        <f>+VLOOKUP(G3874,[1]SKU!A:E,5,0)</f>
        <v>Deco &amp; Mas</v>
      </c>
      <c r="K3874" t="str">
        <f>+VLOOKUP(G3874,[1]SKU!A:C,3,0)</f>
        <v>SCOP</v>
      </c>
      <c r="L3874">
        <v>97</v>
      </c>
      <c r="M3874">
        <v>80.418455168614173</v>
      </c>
      <c r="N3874">
        <f>+VLOOKUP([1]VENTAS!G3874,[1]SKU!A:G,6,0)</f>
        <v>1450</v>
      </c>
      <c r="O3874" s="4">
        <f t="shared" si="60"/>
        <v>116606.75999449055</v>
      </c>
    </row>
    <row r="3875" spans="1:15" x14ac:dyDescent="0.3">
      <c r="A3875" s="1">
        <v>44939</v>
      </c>
      <c r="B3875" s="2" t="s">
        <v>3691</v>
      </c>
      <c r="C3875" s="2" t="s">
        <v>3692</v>
      </c>
      <c r="D3875" s="2" t="s">
        <v>3898</v>
      </c>
      <c r="E3875">
        <v>18</v>
      </c>
      <c r="F3875" t="str">
        <f>+VLOOKUP(E3875,[1]CLIENTES!A:B,2,0)</f>
        <v>Vanessa</v>
      </c>
      <c r="G3875">
        <v>314</v>
      </c>
      <c r="H3875" t="str">
        <f>+VLOOKUP(G3875,[1]SKU!A:B,2,0)</f>
        <v>BAUHAUS IVORY RECT. 28 X 58 S.LOREN 1RA C</v>
      </c>
      <c r="I3875" t="str">
        <f>+VLOOKUP(G3875,[1]SKU!A:D,4,0)</f>
        <v>PORCELANATO</v>
      </c>
      <c r="J3875" t="str">
        <f>+VLOOKUP(G3875,[1]SKU!A:E,5,0)</f>
        <v>Cementos</v>
      </c>
      <c r="K3875" t="str">
        <f>+VLOOKUP(G3875,[1]SKU!A:C,3,0)</f>
        <v>SAN LORENZO</v>
      </c>
      <c r="L3875">
        <v>70</v>
      </c>
      <c r="M3875">
        <v>37.831510147917022</v>
      </c>
      <c r="N3875">
        <f>+VLOOKUP([1]VENTAS!G3875,[1]SKU!A:G,6,0)</f>
        <v>6442</v>
      </c>
      <c r="O3875" s="4">
        <f t="shared" si="60"/>
        <v>243710.58837288147</v>
      </c>
    </row>
    <row r="3876" spans="1:15" x14ac:dyDescent="0.3">
      <c r="A3876" s="1">
        <v>44957</v>
      </c>
      <c r="B3876" s="2" t="s">
        <v>3691</v>
      </c>
      <c r="C3876" s="2" t="s">
        <v>3692</v>
      </c>
      <c r="D3876" s="2" t="s">
        <v>3899</v>
      </c>
      <c r="E3876">
        <v>176</v>
      </c>
      <c r="F3876" t="str">
        <f>+VLOOKUP(E3876,[1]CLIENTES!A:B,2,0)</f>
        <v>Camilo</v>
      </c>
      <c r="G3876">
        <v>264</v>
      </c>
      <c r="H3876" t="str">
        <f>+VLOOKUP(G3876,[1]SKU!A:B,2,0)</f>
        <v>LIFE TIZA RECT 59 X 59 C.NEGRO 2DA C</v>
      </c>
      <c r="I3876" t="str">
        <f>+VLOOKUP(G3876,[1]SKU!A:D,4,0)</f>
        <v>PORCELANATO</v>
      </c>
      <c r="J3876" t="str">
        <f>+VLOOKUP(G3876,[1]SKU!A:E,5,0)</f>
        <v>Cementos</v>
      </c>
      <c r="K3876" t="str">
        <f>+VLOOKUP(G3876,[1]SKU!A:C,3,0)</f>
        <v>CERRO NEGRO</v>
      </c>
      <c r="L3876">
        <v>107</v>
      </c>
      <c r="M3876">
        <v>59.537329991579391</v>
      </c>
      <c r="N3876">
        <f>+VLOOKUP([1]VENTAS!G3876,[1]SKU!A:G,6,0)</f>
        <v>6482</v>
      </c>
      <c r="O3876" s="4">
        <f t="shared" si="60"/>
        <v>385920.97300541762</v>
      </c>
    </row>
    <row r="3877" spans="1:15" x14ac:dyDescent="0.3">
      <c r="A3877" s="1">
        <v>44960</v>
      </c>
      <c r="B3877" s="2" t="s">
        <v>3691</v>
      </c>
      <c r="C3877" s="2" t="s">
        <v>3692</v>
      </c>
      <c r="D3877" s="2" t="s">
        <v>3900</v>
      </c>
      <c r="E3877">
        <v>119</v>
      </c>
      <c r="F3877" t="str">
        <f>+VLOOKUP(E3877,[1]CLIENTES!A:B,2,0)</f>
        <v>Amir</v>
      </c>
      <c r="G3877">
        <v>5</v>
      </c>
      <c r="H3877" t="str">
        <f>+VLOOKUP(G3877,[1]SKU!A:B,2,0)</f>
        <v>FIRENZE BRILLANTE 56 X 56 LOURDES 1RA C</v>
      </c>
      <c r="I3877" t="str">
        <f>+VLOOKUP(G3877,[1]SKU!A:D,4,0)</f>
        <v>CERAMICO</v>
      </c>
      <c r="J3877" t="str">
        <f>+VLOOKUP(G3877,[1]SKU!A:E,5,0)</f>
        <v>Marmoles</v>
      </c>
      <c r="K3877" t="str">
        <f>+VLOOKUP(G3877,[1]SKU!A:C,3,0)</f>
        <v>LOURDES</v>
      </c>
      <c r="L3877">
        <v>68</v>
      </c>
      <c r="M3877">
        <v>53.979975697047344</v>
      </c>
      <c r="N3877">
        <f>+VLOOKUP([1]VENTAS!G3877,[1]SKU!A:G,6,0)</f>
        <v>4504</v>
      </c>
      <c r="O3877" s="4">
        <f t="shared" si="60"/>
        <v>243125.81053950122</v>
      </c>
    </row>
    <row r="3878" spans="1:15" x14ac:dyDescent="0.3">
      <c r="A3878" s="1">
        <v>44929</v>
      </c>
      <c r="B3878" s="2" t="s">
        <v>3691</v>
      </c>
      <c r="C3878" s="2" t="s">
        <v>3692</v>
      </c>
      <c r="D3878" s="2" t="s">
        <v>3901</v>
      </c>
      <c r="E3878">
        <v>6</v>
      </c>
      <c r="F3878" t="str">
        <f>+VLOOKUP(E3878,[1]CLIENTES!A:B,2,0)</f>
        <v>Natacha</v>
      </c>
      <c r="G3878">
        <v>205</v>
      </c>
      <c r="H3878" t="str">
        <f>+VLOOKUP(G3878,[1]SKU!A:B,2,0)</f>
        <v>MONACO CREMA PUL RECT 58 X 58 C.NEGRO 2DA C</v>
      </c>
      <c r="I3878" t="str">
        <f>+VLOOKUP(G3878,[1]SKU!A:D,4,0)</f>
        <v>PORCELANATO</v>
      </c>
      <c r="J3878" t="str">
        <f>+VLOOKUP(G3878,[1]SKU!A:E,5,0)</f>
        <v>Marmoles</v>
      </c>
      <c r="K3878" t="str">
        <f>+VLOOKUP(G3878,[1]SKU!A:C,3,0)</f>
        <v>CERRO NEGRO</v>
      </c>
      <c r="L3878">
        <v>2</v>
      </c>
      <c r="M3878">
        <v>0.9339003052452024</v>
      </c>
      <c r="N3878">
        <f>+VLOOKUP([1]VENTAS!G3878,[1]SKU!A:G,6,0)</f>
        <v>5123</v>
      </c>
      <c r="O3878" s="4">
        <f t="shared" si="60"/>
        <v>4784.3712637711715</v>
      </c>
    </row>
    <row r="3879" spans="1:15" x14ac:dyDescent="0.3">
      <c r="A3879" s="1">
        <v>44951</v>
      </c>
      <c r="B3879" s="2" t="s">
        <v>3691</v>
      </c>
      <c r="C3879" s="2" t="s">
        <v>3692</v>
      </c>
      <c r="D3879" s="2" t="s">
        <v>3902</v>
      </c>
      <c r="E3879">
        <v>30</v>
      </c>
      <c r="F3879" t="str">
        <f>+VLOOKUP(E3879,[1]CLIENTES!A:B,2,0)</f>
        <v>Thais</v>
      </c>
      <c r="G3879">
        <v>382</v>
      </c>
      <c r="H3879" t="str">
        <f>+VLOOKUP(G3879,[1]SKU!A:B,2,0)</f>
        <v>URBAN CONCRETE OUT ANTRAC 58 x 117 1RA C</v>
      </c>
      <c r="I3879" t="str">
        <f>+VLOOKUP(G3879,[1]SKU!A:D,4,0)</f>
        <v>PORCELANATO</v>
      </c>
      <c r="J3879" t="str">
        <f>+VLOOKUP(G3879,[1]SKU!A:E,5,0)</f>
        <v>Cementos</v>
      </c>
      <c r="K3879" t="str">
        <f>+VLOOKUP(G3879,[1]SKU!A:C,3,0)</f>
        <v>SAN LORENZO</v>
      </c>
      <c r="L3879">
        <v>2</v>
      </c>
      <c r="M3879">
        <v>1.526857574259203</v>
      </c>
      <c r="N3879">
        <f>+VLOOKUP([1]VENTAS!G3879,[1]SKU!A:G,6,0)</f>
        <v>4615</v>
      </c>
      <c r="O3879" s="4">
        <f t="shared" si="60"/>
        <v>7046.4477052062221</v>
      </c>
    </row>
    <row r="3880" spans="1:15" x14ac:dyDescent="0.3">
      <c r="A3880" s="1">
        <v>44947</v>
      </c>
      <c r="B3880" s="2" t="s">
        <v>3691</v>
      </c>
      <c r="C3880" s="2" t="s">
        <v>3692</v>
      </c>
      <c r="D3880" s="2" t="s">
        <v>3903</v>
      </c>
      <c r="E3880">
        <v>178</v>
      </c>
      <c r="F3880" t="str">
        <f>+VLOOKUP(E3880,[1]CLIENTES!A:B,2,0)</f>
        <v>Bernardo</v>
      </c>
      <c r="G3880">
        <v>294</v>
      </c>
      <c r="H3880" t="str">
        <f>+VLOOKUP(G3880,[1]SKU!A:B,2,0)</f>
        <v>COMPACT NEUTRAL ESM NAT 60 x 60 ILVA 3RA C</v>
      </c>
      <c r="I3880" t="str">
        <f>+VLOOKUP(G3880,[1]SKU!A:D,4,0)</f>
        <v>PORCELANATO</v>
      </c>
      <c r="J3880" t="str">
        <f>+VLOOKUP(G3880,[1]SKU!A:E,5,0)</f>
        <v>Cementos</v>
      </c>
      <c r="K3880" t="str">
        <f>+VLOOKUP(G3880,[1]SKU!A:C,3,0)</f>
        <v>ILVA</v>
      </c>
      <c r="L3880">
        <v>28</v>
      </c>
      <c r="M3880">
        <v>24.07630033302118</v>
      </c>
      <c r="N3880">
        <f>+VLOOKUP([1]VENTAS!G3880,[1]SKU!A:G,6,0)</f>
        <v>8941</v>
      </c>
      <c r="O3880" s="4">
        <f t="shared" si="60"/>
        <v>215266.20127754236</v>
      </c>
    </row>
    <row r="3881" spans="1:15" x14ac:dyDescent="0.3">
      <c r="A3881" s="1">
        <v>44935</v>
      </c>
      <c r="B3881" s="2" t="s">
        <v>3691</v>
      </c>
      <c r="C3881" s="2" t="s">
        <v>3692</v>
      </c>
      <c r="D3881" s="2" t="s">
        <v>3904</v>
      </c>
      <c r="E3881">
        <v>220</v>
      </c>
      <c r="F3881" t="str">
        <f>+VLOOKUP(E3881,[1]CLIENTES!A:B,2,0)</f>
        <v>Dayra</v>
      </c>
      <c r="G3881">
        <v>310</v>
      </c>
      <c r="H3881" t="str">
        <f>+VLOOKUP(G3881,[1]SKU!A:B,2,0)</f>
        <v>MATERIA BLACK NATURAL 80 X 80 VITE 1RA C</v>
      </c>
      <c r="I3881" t="str">
        <f>+VLOOKUP(G3881,[1]SKU!A:D,4,0)</f>
        <v>PORCELANATO</v>
      </c>
      <c r="J3881" t="str">
        <f>+VLOOKUP(G3881,[1]SKU!A:E,5,0)</f>
        <v>Piedras</v>
      </c>
      <c r="K3881" t="str">
        <f>+VLOOKUP(G3881,[1]SKU!A:C,3,0)</f>
        <v>VITE</v>
      </c>
      <c r="L3881">
        <v>93</v>
      </c>
      <c r="M3881">
        <v>27.084951202787046</v>
      </c>
      <c r="N3881">
        <f>+VLOOKUP([1]VENTAS!G3881,[1]SKU!A:G,6,0)</f>
        <v>6113</v>
      </c>
      <c r="O3881" s="4">
        <f t="shared" si="60"/>
        <v>165570.3067026372</v>
      </c>
    </row>
    <row r="3882" spans="1:15" x14ac:dyDescent="0.3">
      <c r="A3882" s="1">
        <v>44967</v>
      </c>
      <c r="B3882" s="2" t="s">
        <v>3691</v>
      </c>
      <c r="C3882" s="2" t="s">
        <v>3692</v>
      </c>
      <c r="D3882" s="2" t="s">
        <v>3905</v>
      </c>
      <c r="E3882">
        <v>198</v>
      </c>
      <c r="F3882" t="str">
        <f>+VLOOKUP(E3882,[1]CLIENTES!A:B,2,0)</f>
        <v>Darling</v>
      </c>
      <c r="G3882">
        <v>133</v>
      </c>
      <c r="H3882" t="str">
        <f>+VLOOKUP(G3882,[1]SKU!A:B,2,0)</f>
        <v>CEDRO COLORADO 38 x 38 C.NEGRO 2DA CAL</v>
      </c>
      <c r="I3882" t="str">
        <f>+VLOOKUP(G3882,[1]SKU!A:D,4,0)</f>
        <v>CERAMICO</v>
      </c>
      <c r="J3882" t="str">
        <f>+VLOOKUP(G3882,[1]SKU!A:E,5,0)</f>
        <v>Maderas</v>
      </c>
      <c r="K3882" t="str">
        <f>+VLOOKUP(G3882,[1]SKU!A:C,3,0)</f>
        <v>CERRO NEGRO</v>
      </c>
      <c r="L3882">
        <v>134</v>
      </c>
      <c r="M3882">
        <v>39.695774059169644</v>
      </c>
      <c r="N3882">
        <f>+VLOOKUP([1]VENTAS!G3882,[1]SKU!A:G,6,0)</f>
        <v>7028</v>
      </c>
      <c r="O3882" s="4">
        <f t="shared" si="60"/>
        <v>278981.90008784423</v>
      </c>
    </row>
    <row r="3883" spans="1:15" x14ac:dyDescent="0.3">
      <c r="A3883" s="1">
        <v>44982</v>
      </c>
      <c r="B3883" s="2" t="s">
        <v>3691</v>
      </c>
      <c r="C3883" s="2" t="s">
        <v>3692</v>
      </c>
      <c r="D3883" s="2" t="s">
        <v>3906</v>
      </c>
      <c r="E3883">
        <v>18</v>
      </c>
      <c r="F3883" t="str">
        <f>+VLOOKUP(E3883,[1]CLIENTES!A:B,2,0)</f>
        <v>Vanessa</v>
      </c>
      <c r="G3883">
        <v>96</v>
      </c>
      <c r="H3883" t="str">
        <f>+VLOOKUP(G3883,[1]SKU!A:B,2,0)</f>
        <v>FORTALEZA ARENA 38 x 38 C.NEGRO 1RA CAL</v>
      </c>
      <c r="I3883" t="str">
        <f>+VLOOKUP(G3883,[1]SKU!A:D,4,0)</f>
        <v>CERAMICO</v>
      </c>
      <c r="J3883" t="str">
        <f>+VLOOKUP(G3883,[1]SKU!A:E,5,0)</f>
        <v>Cementos</v>
      </c>
      <c r="K3883" t="str">
        <f>+VLOOKUP(G3883,[1]SKU!A:C,3,0)</f>
        <v>CERRO NEGRO</v>
      </c>
      <c r="L3883">
        <v>139</v>
      </c>
      <c r="M3883">
        <v>9.1724720850924921</v>
      </c>
      <c r="N3883">
        <f>+VLOOKUP([1]VENTAS!G3883,[1]SKU!A:G,6,0)</f>
        <v>1873</v>
      </c>
      <c r="O3883" s="4">
        <f t="shared" si="60"/>
        <v>17180.040215378238</v>
      </c>
    </row>
    <row r="3884" spans="1:15" x14ac:dyDescent="0.3">
      <c r="A3884" s="1">
        <v>44967</v>
      </c>
      <c r="B3884" s="2" t="s">
        <v>3691</v>
      </c>
      <c r="C3884" s="2" t="s">
        <v>3692</v>
      </c>
      <c r="D3884" s="2" t="s">
        <v>3907</v>
      </c>
      <c r="E3884">
        <v>17</v>
      </c>
      <c r="F3884" t="str">
        <f>+VLOOKUP(E3884,[1]CLIENTES!A:B,2,0)</f>
        <v>Ernesto</v>
      </c>
      <c r="G3884">
        <v>206</v>
      </c>
      <c r="H3884" t="str">
        <f>+VLOOKUP(G3884,[1]SKU!A:B,2,0)</f>
        <v>LIFE MARFIL RECT 59 X 59 C.NEGRO 1RA C</v>
      </c>
      <c r="I3884" t="str">
        <f>+VLOOKUP(G3884,[1]SKU!A:D,4,0)</f>
        <v>PORCELANATO</v>
      </c>
      <c r="J3884" t="str">
        <f>+VLOOKUP(G3884,[1]SKU!A:E,5,0)</f>
        <v>Cementos</v>
      </c>
      <c r="K3884" t="str">
        <f>+VLOOKUP(G3884,[1]SKU!A:C,3,0)</f>
        <v>CERRO NEGRO</v>
      </c>
      <c r="L3884">
        <v>114</v>
      </c>
      <c r="M3884">
        <v>44.643585403167201</v>
      </c>
      <c r="N3884">
        <f>+VLOOKUP([1]VENTAS!G3884,[1]SKU!A:G,6,0)</f>
        <v>3951</v>
      </c>
      <c r="O3884" s="4">
        <f t="shared" si="60"/>
        <v>176386.80592791361</v>
      </c>
    </row>
    <row r="3885" spans="1:15" x14ac:dyDescent="0.3">
      <c r="A3885" s="1">
        <v>44950</v>
      </c>
      <c r="B3885" s="2" t="s">
        <v>3691</v>
      </c>
      <c r="C3885" s="2" t="s">
        <v>3692</v>
      </c>
      <c r="D3885" s="2" t="s">
        <v>3908</v>
      </c>
      <c r="E3885">
        <v>173</v>
      </c>
      <c r="F3885" t="str">
        <f>+VLOOKUP(E3885,[1]CLIENTES!A:B,2,0)</f>
        <v>Lucas</v>
      </c>
      <c r="G3885">
        <v>46</v>
      </c>
      <c r="H3885" t="str">
        <f>+VLOOKUP(G3885,[1]SKU!A:B,2,0)</f>
        <v>COTTO TERRA 35 x 35  LOURDES 1RA C</v>
      </c>
      <c r="I3885" t="str">
        <f>+VLOOKUP(G3885,[1]SKU!A:D,4,0)</f>
        <v>CERAMICO</v>
      </c>
      <c r="J3885" t="str">
        <f>+VLOOKUP(G3885,[1]SKU!A:E,5,0)</f>
        <v>Cementos</v>
      </c>
      <c r="K3885" t="str">
        <f>+VLOOKUP(G3885,[1]SKU!A:C,3,0)</f>
        <v>LOURDES</v>
      </c>
      <c r="L3885">
        <v>39</v>
      </c>
      <c r="M3885">
        <v>0.58594700836671065</v>
      </c>
      <c r="N3885">
        <f>+VLOOKUP([1]VENTAS!G3885,[1]SKU!A:G,6,0)</f>
        <v>3792</v>
      </c>
      <c r="O3885" s="4">
        <f t="shared" si="60"/>
        <v>2221.9110557265667</v>
      </c>
    </row>
    <row r="3886" spans="1:15" x14ac:dyDescent="0.3">
      <c r="A3886" s="1">
        <v>44958</v>
      </c>
      <c r="B3886" s="2" t="s">
        <v>3691</v>
      </c>
      <c r="C3886" s="2" t="s">
        <v>3692</v>
      </c>
      <c r="D3886" s="2" t="s">
        <v>3909</v>
      </c>
      <c r="E3886">
        <v>8</v>
      </c>
      <c r="F3886" t="str">
        <f>+VLOOKUP(E3886,[1]CLIENTES!A:B,2,0)</f>
        <v>Pascale</v>
      </c>
      <c r="G3886">
        <v>54</v>
      </c>
      <c r="H3886" t="str">
        <f>+VLOOKUP(G3886,[1]SKU!A:B,2,0)</f>
        <v>VENECIANO MIX PLATA 33 x 33 S.LOREN 1RA C</v>
      </c>
      <c r="I3886" t="str">
        <f>+VLOOKUP(G3886,[1]SKU!A:D,4,0)</f>
        <v>CERAMICO</v>
      </c>
      <c r="J3886" t="str">
        <f>+VLOOKUP(G3886,[1]SKU!A:E,5,0)</f>
        <v>Deco &amp; Mas</v>
      </c>
      <c r="K3886" t="str">
        <f>+VLOOKUP(G3886,[1]SKU!A:C,3,0)</f>
        <v>SAN LORENZO</v>
      </c>
      <c r="L3886">
        <v>91</v>
      </c>
      <c r="M3886">
        <v>71.612510978307583</v>
      </c>
      <c r="N3886">
        <f>+VLOOKUP([1]VENTAS!G3886,[1]SKU!A:G,6,0)</f>
        <v>2722</v>
      </c>
      <c r="O3886" s="4">
        <f t="shared" si="60"/>
        <v>194929.25488295325</v>
      </c>
    </row>
    <row r="3887" spans="1:15" x14ac:dyDescent="0.3">
      <c r="A3887" s="1">
        <v>44983</v>
      </c>
      <c r="B3887" s="2" t="s">
        <v>3691</v>
      </c>
      <c r="C3887" s="2" t="s">
        <v>3692</v>
      </c>
      <c r="D3887" s="2" t="s">
        <v>3910</v>
      </c>
      <c r="E3887">
        <v>167</v>
      </c>
      <c r="F3887" t="str">
        <f>+VLOOKUP(E3887,[1]CLIENTES!A:B,2,0)</f>
        <v>Saray</v>
      </c>
      <c r="G3887">
        <v>145</v>
      </c>
      <c r="H3887" t="str">
        <f>+VLOOKUP(G3887,[1]SKU!A:B,2,0)</f>
        <v>DUETTO TIZA 45,3 x 45,3 S.LOREN 1RA C</v>
      </c>
      <c r="I3887" t="str">
        <f>+VLOOKUP(G3887,[1]SKU!A:D,4,0)</f>
        <v>CERAMICO</v>
      </c>
      <c r="J3887" t="str">
        <f>+VLOOKUP(G3887,[1]SKU!A:E,5,0)</f>
        <v>Cementos</v>
      </c>
      <c r="K3887" t="str">
        <f>+VLOOKUP(G3887,[1]SKU!A:C,3,0)</f>
        <v>SAN LORENZO</v>
      </c>
      <c r="L3887">
        <v>129</v>
      </c>
      <c r="M3887">
        <v>61.920978749439229</v>
      </c>
      <c r="N3887">
        <f>+VLOOKUP([1]VENTAS!G3887,[1]SKU!A:G,6,0)</f>
        <v>5103</v>
      </c>
      <c r="O3887" s="4">
        <f t="shared" si="60"/>
        <v>315982.75455838838</v>
      </c>
    </row>
    <row r="3888" spans="1:15" x14ac:dyDescent="0.3">
      <c r="A3888" s="1">
        <v>44975</v>
      </c>
      <c r="B3888" s="2" t="s">
        <v>3691</v>
      </c>
      <c r="C3888" s="2" t="s">
        <v>3692</v>
      </c>
      <c r="D3888" s="2" t="s">
        <v>3911</v>
      </c>
      <c r="E3888">
        <v>17</v>
      </c>
      <c r="F3888" t="str">
        <f>+VLOOKUP(E3888,[1]CLIENTES!A:B,2,0)</f>
        <v>Ernesto</v>
      </c>
      <c r="G3888">
        <v>65</v>
      </c>
      <c r="H3888" t="str">
        <f>+VLOOKUP(G3888,[1]SKU!A:B,2,0)</f>
        <v>ADOQUIN BEIGE 45,3 X 45,3 SCOP 1RA C</v>
      </c>
      <c r="I3888" t="str">
        <f>+VLOOKUP(G3888,[1]SKU!A:D,4,0)</f>
        <v>CERAMICO</v>
      </c>
      <c r="J3888" t="str">
        <f>+VLOOKUP(G3888,[1]SKU!A:E,5,0)</f>
        <v>Piedras</v>
      </c>
      <c r="K3888" t="str">
        <f>+VLOOKUP(G3888,[1]SKU!A:C,3,0)</f>
        <v>SCOP</v>
      </c>
      <c r="L3888">
        <v>52</v>
      </c>
      <c r="M3888">
        <v>31.162341728269698</v>
      </c>
      <c r="N3888">
        <f>+VLOOKUP([1]VENTAS!G3888,[1]SKU!A:G,6,0)</f>
        <v>8864</v>
      </c>
      <c r="O3888" s="4">
        <f t="shared" si="60"/>
        <v>276222.99707938259</v>
      </c>
    </row>
    <row r="3889" spans="1:15" x14ac:dyDescent="0.3">
      <c r="A3889" s="1">
        <v>44964</v>
      </c>
      <c r="B3889" s="2" t="s">
        <v>3691</v>
      </c>
      <c r="C3889" s="2" t="s">
        <v>3692</v>
      </c>
      <c r="D3889" s="2" t="s">
        <v>3912</v>
      </c>
      <c r="E3889">
        <v>179</v>
      </c>
      <c r="F3889" t="str">
        <f>+VLOOKUP(E3889,[1]CLIENTES!A:B,2,0)</f>
        <v>Jimena</v>
      </c>
      <c r="G3889">
        <v>105</v>
      </c>
      <c r="H3889" t="str">
        <f>+VLOOKUP(G3889,[1]SKU!A:B,2,0)</f>
        <v>TACO PORFIDO OSC 45,3 x 45,3 S.LOREN 1RA C</v>
      </c>
      <c r="I3889" t="str">
        <f>+VLOOKUP(G3889,[1]SKU!A:D,4,0)</f>
        <v>CERAMICO</v>
      </c>
      <c r="J3889" t="str">
        <f>+VLOOKUP(G3889,[1]SKU!A:E,5,0)</f>
        <v>Piedras</v>
      </c>
      <c r="K3889" t="str">
        <f>+VLOOKUP(G3889,[1]SKU!A:C,3,0)</f>
        <v>SAN LORENZO</v>
      </c>
      <c r="L3889">
        <v>168</v>
      </c>
      <c r="M3889">
        <v>167.75462592704108</v>
      </c>
      <c r="N3889">
        <f>+VLOOKUP([1]VENTAS!G3889,[1]SKU!A:G,6,0)</f>
        <v>9018</v>
      </c>
      <c r="O3889" s="4">
        <f t="shared" si="60"/>
        <v>1512811.2166100563</v>
      </c>
    </row>
    <row r="3890" spans="1:15" x14ac:dyDescent="0.3">
      <c r="A3890" s="1">
        <v>44948</v>
      </c>
      <c r="B3890" s="2" t="s">
        <v>3691</v>
      </c>
      <c r="C3890" s="2" t="s">
        <v>3692</v>
      </c>
      <c r="D3890" s="2" t="s">
        <v>3913</v>
      </c>
      <c r="E3890">
        <v>110</v>
      </c>
      <c r="F3890" t="str">
        <f>+VLOOKUP(E3890,[1]CLIENTES!A:B,2,0)</f>
        <v>Julieta</v>
      </c>
      <c r="G3890">
        <v>56</v>
      </c>
      <c r="H3890" t="str">
        <f>+VLOOKUP(G3890,[1]SKU!A:B,2,0)</f>
        <v>MANAOS VERDE 38 x 38 C.NEGRO 1RA CAL</v>
      </c>
      <c r="I3890" t="str">
        <f>+VLOOKUP(G3890,[1]SKU!A:D,4,0)</f>
        <v>CERAMICO</v>
      </c>
      <c r="J3890" t="str">
        <f>+VLOOKUP(G3890,[1]SKU!A:E,5,0)</f>
        <v>Marmoles</v>
      </c>
      <c r="K3890" t="str">
        <f>+VLOOKUP(G3890,[1]SKU!A:C,3,0)</f>
        <v>CERRO NEGRO</v>
      </c>
      <c r="L3890">
        <v>103</v>
      </c>
      <c r="M3890">
        <v>72.795563887197943</v>
      </c>
      <c r="N3890">
        <f>+VLOOKUP([1]VENTAS!G3890,[1]SKU!A:G,6,0)</f>
        <v>2540</v>
      </c>
      <c r="O3890" s="4">
        <f t="shared" si="60"/>
        <v>184900.73227348278</v>
      </c>
    </row>
    <row r="3891" spans="1:15" x14ac:dyDescent="0.3">
      <c r="A3891" s="1">
        <v>44961</v>
      </c>
      <c r="B3891" s="2" t="s">
        <v>3691</v>
      </c>
      <c r="C3891" s="2" t="s">
        <v>3692</v>
      </c>
      <c r="D3891" s="2" t="s">
        <v>3914</v>
      </c>
      <c r="E3891">
        <v>70</v>
      </c>
      <c r="F3891" t="str">
        <f>+VLOOKUP(E3891,[1]CLIENTES!A:B,2,0)</f>
        <v>Estefani</v>
      </c>
      <c r="G3891">
        <v>220</v>
      </c>
      <c r="H3891" t="str">
        <f>+VLOOKUP(G3891,[1]SKU!A:B,2,0)</f>
        <v>PORCELANATO PEHUEN BLANCO 20 X 60 ALBERDI 2DA C</v>
      </c>
      <c r="I3891" t="str">
        <f>+VLOOKUP(G3891,[1]SKU!A:D,4,0)</f>
        <v>PORCELANATO</v>
      </c>
      <c r="J3891" t="str">
        <f>+VLOOKUP(G3891,[1]SKU!A:E,5,0)</f>
        <v>Maderas</v>
      </c>
      <c r="K3891" t="str">
        <f>+VLOOKUP(G3891,[1]SKU!A:C,3,0)</f>
        <v>ALBERDI</v>
      </c>
      <c r="L3891">
        <v>82</v>
      </c>
      <c r="M3891">
        <v>68.727313856792676</v>
      </c>
      <c r="N3891">
        <f>+VLOOKUP([1]VENTAS!G3891,[1]SKU!A:G,6,0)</f>
        <v>2669</v>
      </c>
      <c r="O3891" s="4">
        <f t="shared" si="60"/>
        <v>183433.20068377967</v>
      </c>
    </row>
    <row r="3892" spans="1:15" x14ac:dyDescent="0.3">
      <c r="A3892" s="1">
        <v>44985</v>
      </c>
      <c r="B3892" s="2" t="s">
        <v>3691</v>
      </c>
      <c r="C3892" s="2" t="s">
        <v>3692</v>
      </c>
      <c r="D3892" s="2" t="s">
        <v>3915</v>
      </c>
      <c r="E3892">
        <v>97</v>
      </c>
      <c r="F3892" t="str">
        <f>+VLOOKUP(E3892,[1]CLIENTES!A:B,2,0)</f>
        <v>Nicolas</v>
      </c>
      <c r="G3892">
        <v>44</v>
      </c>
      <c r="H3892" t="str">
        <f>+VLOOKUP(G3892,[1]SKU!A:B,2,0)</f>
        <v>FIRENZE 31 x 53 LOURDES 1RA C</v>
      </c>
      <c r="I3892" t="str">
        <f>+VLOOKUP(G3892,[1]SKU!A:D,4,0)</f>
        <v>CERAMICO</v>
      </c>
      <c r="J3892" t="str">
        <f>+VLOOKUP(G3892,[1]SKU!A:E,5,0)</f>
        <v>Marmoles</v>
      </c>
      <c r="K3892" t="str">
        <f>+VLOOKUP(G3892,[1]SKU!A:C,3,0)</f>
        <v>LOURDES</v>
      </c>
      <c r="L3892">
        <v>143</v>
      </c>
      <c r="M3892">
        <v>134.86687838862085</v>
      </c>
      <c r="N3892">
        <f>+VLOOKUP([1]VENTAS!G3892,[1]SKU!A:G,6,0)</f>
        <v>7594</v>
      </c>
      <c r="O3892" s="4">
        <f t="shared" si="60"/>
        <v>1024179.0744831867</v>
      </c>
    </row>
    <row r="3893" spans="1:15" x14ac:dyDescent="0.3">
      <c r="A3893" s="1">
        <v>44965</v>
      </c>
      <c r="B3893" s="2" t="s">
        <v>3691</v>
      </c>
      <c r="C3893" s="2" t="s">
        <v>3692</v>
      </c>
      <c r="D3893" s="2" t="s">
        <v>3916</v>
      </c>
      <c r="E3893">
        <v>85</v>
      </c>
      <c r="F3893" t="str">
        <f>+VLOOKUP(E3893,[1]CLIENTES!A:B,2,0)</f>
        <v>Aleen</v>
      </c>
      <c r="G3893">
        <v>109</v>
      </c>
      <c r="H3893" t="str">
        <f>+VLOOKUP(G3893,[1]SKU!A:B,2,0)</f>
        <v>MURETO  COBRE 25 x 35 LOURDES 1RA C</v>
      </c>
      <c r="I3893" t="str">
        <f>+VLOOKUP(G3893,[1]SKU!A:D,4,0)</f>
        <v>CERAMICO</v>
      </c>
      <c r="J3893" t="str">
        <f>+VLOOKUP(G3893,[1]SKU!A:E,5,0)</f>
        <v>Piedras</v>
      </c>
      <c r="K3893" t="str">
        <f>+VLOOKUP(G3893,[1]SKU!A:C,3,0)</f>
        <v>LOURDES</v>
      </c>
      <c r="L3893">
        <v>25</v>
      </c>
      <c r="M3893">
        <v>19.573496816240862</v>
      </c>
      <c r="N3893">
        <f>+VLOOKUP([1]VENTAS!G3893,[1]SKU!A:G,6,0)</f>
        <v>2323</v>
      </c>
      <c r="O3893" s="4">
        <f t="shared" si="60"/>
        <v>45469.233104127525</v>
      </c>
    </row>
    <row r="3894" spans="1:15" x14ac:dyDescent="0.3">
      <c r="A3894" s="1">
        <v>44927</v>
      </c>
      <c r="B3894" s="2" t="s">
        <v>3691</v>
      </c>
      <c r="C3894" s="2" t="s">
        <v>3692</v>
      </c>
      <c r="D3894" s="2" t="s">
        <v>3917</v>
      </c>
      <c r="E3894">
        <v>12</v>
      </c>
      <c r="F3894" t="str">
        <f>+VLOOKUP(E3894,[1]CLIENTES!A:B,2,0)</f>
        <v>JULIAN</v>
      </c>
      <c r="G3894">
        <v>33</v>
      </c>
      <c r="H3894" t="str">
        <f>+VLOOKUP(G3894,[1]SKU!A:B,2,0)</f>
        <v>MACERATA VINTAGE 20 X 62 CAÑUELAS 1RA C</v>
      </c>
      <c r="I3894" t="str">
        <f>+VLOOKUP(G3894,[1]SKU!A:D,4,0)</f>
        <v>CERAMICO</v>
      </c>
      <c r="J3894" t="str">
        <f>+VLOOKUP(G3894,[1]SKU!A:E,5,0)</f>
        <v>Maderas</v>
      </c>
      <c r="K3894" t="str">
        <f>+VLOOKUP(G3894,[1]SKU!A:C,3,0)</f>
        <v>CAÑUELAS</v>
      </c>
      <c r="L3894">
        <v>164</v>
      </c>
      <c r="M3894">
        <v>134.5007462160815</v>
      </c>
      <c r="N3894">
        <f>+VLOOKUP([1]VENTAS!G3894,[1]SKU!A:G,6,0)</f>
        <v>4597</v>
      </c>
      <c r="O3894" s="4">
        <f t="shared" si="60"/>
        <v>618299.93035532662</v>
      </c>
    </row>
    <row r="3895" spans="1:15" x14ac:dyDescent="0.3">
      <c r="A3895" s="1">
        <v>44983</v>
      </c>
      <c r="B3895" s="2" t="s">
        <v>3691</v>
      </c>
      <c r="C3895" s="2" t="s">
        <v>3692</v>
      </c>
      <c r="D3895" s="2" t="s">
        <v>3918</v>
      </c>
      <c r="E3895">
        <v>152</v>
      </c>
      <c r="F3895" t="str">
        <f>+VLOOKUP(E3895,[1]CLIENTES!A:B,2,0)</f>
        <v>Nahuel</v>
      </c>
      <c r="G3895">
        <v>344</v>
      </c>
      <c r="H3895" t="str">
        <f>+VLOOKUP(G3895,[1]SKU!A:B,2,0)</f>
        <v>MOODS TIZA FIT RECT  58 x 58 S.LOREN 2DA C</v>
      </c>
      <c r="I3895" t="str">
        <f>+VLOOKUP(G3895,[1]SKU!A:D,4,0)</f>
        <v>PORCELANATO</v>
      </c>
      <c r="J3895" t="str">
        <f>+VLOOKUP(G3895,[1]SKU!A:E,5,0)</f>
        <v>Cementos</v>
      </c>
      <c r="K3895" t="str">
        <f>+VLOOKUP(G3895,[1]SKU!A:C,3,0)</f>
        <v>SAN LORENZO</v>
      </c>
      <c r="L3895">
        <v>96</v>
      </c>
      <c r="M3895">
        <v>61.274166638275034</v>
      </c>
      <c r="N3895">
        <f>+VLOOKUP([1]VENTAS!G3895,[1]SKU!A:G,6,0)</f>
        <v>3745</v>
      </c>
      <c r="O3895" s="4">
        <f t="shared" si="60"/>
        <v>229471.75406034</v>
      </c>
    </row>
    <row r="3896" spans="1:15" x14ac:dyDescent="0.3">
      <c r="A3896" s="1">
        <v>44968</v>
      </c>
      <c r="B3896" s="2" t="s">
        <v>3691</v>
      </c>
      <c r="C3896" s="2" t="s">
        <v>3692</v>
      </c>
      <c r="D3896" s="2" t="s">
        <v>3919</v>
      </c>
      <c r="E3896">
        <v>200</v>
      </c>
      <c r="F3896" t="str">
        <f>+VLOOKUP(E3896,[1]CLIENTES!A:B,2,0)</f>
        <v>Elena</v>
      </c>
      <c r="G3896">
        <v>182</v>
      </c>
      <c r="H3896" t="str">
        <f>+VLOOKUP(G3896,[1]SKU!A:B,2,0)</f>
        <v>ACCIAROLI 43 X 43 CAÑUELAS 1RA C</v>
      </c>
      <c r="I3896" t="str">
        <f>+VLOOKUP(G3896,[1]SKU!A:D,4,0)</f>
        <v>CERAMICO</v>
      </c>
      <c r="J3896" t="str">
        <f>+VLOOKUP(G3896,[1]SKU!A:E,5,0)</f>
        <v>Marmoles</v>
      </c>
      <c r="K3896" t="str">
        <f>+VLOOKUP(G3896,[1]SKU!A:C,3,0)</f>
        <v>CAÑUELAS</v>
      </c>
      <c r="L3896">
        <v>39</v>
      </c>
      <c r="M3896">
        <v>35.000044399826891</v>
      </c>
      <c r="N3896">
        <f>+VLOOKUP([1]VENTAS!G3896,[1]SKU!A:G,6,0)</f>
        <v>6390</v>
      </c>
      <c r="O3896" s="4">
        <f t="shared" si="60"/>
        <v>223650.28371489383</v>
      </c>
    </row>
    <row r="3897" spans="1:15" x14ac:dyDescent="0.3">
      <c r="A3897" s="1">
        <v>44940</v>
      </c>
      <c r="B3897" s="2" t="s">
        <v>3691</v>
      </c>
      <c r="C3897" s="2" t="s">
        <v>3692</v>
      </c>
      <c r="D3897" s="2" t="s">
        <v>3920</v>
      </c>
      <c r="E3897">
        <v>88</v>
      </c>
      <c r="F3897" t="str">
        <f>+VLOOKUP(E3897,[1]CLIENTES!A:B,2,0)</f>
        <v>Marina</v>
      </c>
      <c r="G3897">
        <v>104</v>
      </c>
      <c r="H3897" t="str">
        <f>+VLOOKUP(G3897,[1]SKU!A:B,2,0)</f>
        <v>FLOWER BLACK 45,3 x 45,3 S.LOREN 1RA C</v>
      </c>
      <c r="I3897" t="str">
        <f>+VLOOKUP(G3897,[1]SKU!A:D,4,0)</f>
        <v>CERAMICO</v>
      </c>
      <c r="J3897" t="str">
        <f>+VLOOKUP(G3897,[1]SKU!A:E,5,0)</f>
        <v>Deco &amp; Mas</v>
      </c>
      <c r="K3897" t="str">
        <f>+VLOOKUP(G3897,[1]SKU!A:C,3,0)</f>
        <v>SAN LORENZO</v>
      </c>
      <c r="L3897">
        <v>100</v>
      </c>
      <c r="M3897">
        <v>52.650758692962441</v>
      </c>
      <c r="N3897">
        <f>+VLOOKUP([1]VENTAS!G3897,[1]SKU!A:G,6,0)</f>
        <v>4259</v>
      </c>
      <c r="O3897" s="4">
        <f t="shared" si="60"/>
        <v>224239.58127332703</v>
      </c>
    </row>
    <row r="3898" spans="1:15" x14ac:dyDescent="0.3">
      <c r="A3898" s="1">
        <v>44943</v>
      </c>
      <c r="B3898" s="2" t="s">
        <v>3691</v>
      </c>
      <c r="C3898" s="2" t="s">
        <v>3692</v>
      </c>
      <c r="D3898" s="2" t="s">
        <v>3921</v>
      </c>
      <c r="E3898">
        <v>153</v>
      </c>
      <c r="F3898" t="str">
        <f>+VLOOKUP(E3898,[1]CLIENTES!A:B,2,0)</f>
        <v>Elmer</v>
      </c>
      <c r="G3898">
        <v>97</v>
      </c>
      <c r="H3898" t="str">
        <f>+VLOOKUP(G3898,[1]SKU!A:B,2,0)</f>
        <v>MADRID NEGRO 35 X 35 LOURDES  1RA C</v>
      </c>
      <c r="I3898" t="str">
        <f>+VLOOKUP(G3898,[1]SKU!A:D,4,0)</f>
        <v>CERAMICO</v>
      </c>
      <c r="J3898" t="str">
        <f>+VLOOKUP(G3898,[1]SKU!A:E,5,0)</f>
        <v>Deco &amp; Mas</v>
      </c>
      <c r="K3898" t="str">
        <f>+VLOOKUP(G3898,[1]SKU!A:C,3,0)</f>
        <v>LOURDES</v>
      </c>
      <c r="L3898">
        <v>167</v>
      </c>
      <c r="M3898">
        <v>7.2251976727069138</v>
      </c>
      <c r="N3898">
        <f>+VLOOKUP([1]VENTAS!G3898,[1]SKU!A:G,6,0)</f>
        <v>1873</v>
      </c>
      <c r="O3898" s="4">
        <f t="shared" si="60"/>
        <v>13532.795240980049</v>
      </c>
    </row>
    <row r="3899" spans="1:15" x14ac:dyDescent="0.3">
      <c r="A3899" s="1">
        <v>44958</v>
      </c>
      <c r="B3899" s="2" t="s">
        <v>3691</v>
      </c>
      <c r="C3899" s="2" t="s">
        <v>3692</v>
      </c>
      <c r="D3899" s="2" t="s">
        <v>3922</v>
      </c>
      <c r="E3899">
        <v>15</v>
      </c>
      <c r="F3899" t="str">
        <f>+VLOOKUP(E3899,[1]CLIENTES!A:B,2,0)</f>
        <v>Naomi</v>
      </c>
      <c r="G3899">
        <v>166</v>
      </c>
      <c r="H3899" t="str">
        <f>+VLOOKUP(G3899,[1]SKU!A:B,2,0)</f>
        <v>CALIFORNIA GRIS OSCURO 51 x 51 ALLPA 2DA C</v>
      </c>
      <c r="I3899" t="str">
        <f>+VLOOKUP(G3899,[1]SKU!A:D,4,0)</f>
        <v>CERAMICO</v>
      </c>
      <c r="J3899" t="str">
        <f>+VLOOKUP(G3899,[1]SKU!A:E,5,0)</f>
        <v>Cementos</v>
      </c>
      <c r="K3899" t="str">
        <f>+VLOOKUP(G3899,[1]SKU!A:C,3,0)</f>
        <v>ALLPA</v>
      </c>
      <c r="L3899">
        <v>125</v>
      </c>
      <c r="M3899">
        <v>67.356741899858861</v>
      </c>
      <c r="N3899">
        <f>+VLOOKUP([1]VENTAS!G3899,[1]SKU!A:G,6,0)</f>
        <v>7340</v>
      </c>
      <c r="O3899" s="4">
        <f t="shared" si="60"/>
        <v>494398.48554496403</v>
      </c>
    </row>
    <row r="3900" spans="1:15" x14ac:dyDescent="0.3">
      <c r="A3900" s="1">
        <v>44962</v>
      </c>
      <c r="B3900" s="2" t="s">
        <v>3691</v>
      </c>
      <c r="C3900" s="2" t="s">
        <v>3692</v>
      </c>
      <c r="D3900" s="2" t="s">
        <v>3923</v>
      </c>
      <c r="E3900">
        <v>96</v>
      </c>
      <c r="F3900" t="str">
        <f>+VLOOKUP(E3900,[1]CLIENTES!A:B,2,0)</f>
        <v>Angeles</v>
      </c>
      <c r="G3900">
        <v>3</v>
      </c>
      <c r="H3900" t="str">
        <f>+VLOOKUP(G3900,[1]SKU!A:B,2,0)</f>
        <v>SUBWAY NEGRO 31 x 53 LOURDES 1RA C</v>
      </c>
      <c r="I3900" t="str">
        <f>+VLOOKUP(G3900,[1]SKU!A:D,4,0)</f>
        <v>CERAMICO</v>
      </c>
      <c r="J3900" t="str">
        <f>+VLOOKUP(G3900,[1]SKU!A:E,5,0)</f>
        <v>Deco &amp; Mas</v>
      </c>
      <c r="K3900" t="str">
        <f>+VLOOKUP(G3900,[1]SKU!A:C,3,0)</f>
        <v>LOURDES</v>
      </c>
      <c r="L3900">
        <v>109</v>
      </c>
      <c r="M3900">
        <v>43.784459310170945</v>
      </c>
      <c r="N3900">
        <f>+VLOOKUP([1]VENTAS!G3900,[1]SKU!A:G,6,0)</f>
        <v>4901</v>
      </c>
      <c r="O3900" s="4">
        <f t="shared" si="60"/>
        <v>214587.63507914779</v>
      </c>
    </row>
    <row r="3901" spans="1:15" x14ac:dyDescent="0.3">
      <c r="A3901" s="1">
        <v>44952</v>
      </c>
      <c r="B3901" s="2" t="s">
        <v>3691</v>
      </c>
      <c r="C3901" s="2" t="s">
        <v>3692</v>
      </c>
      <c r="D3901" s="2" t="s">
        <v>3924</v>
      </c>
      <c r="E3901">
        <v>106</v>
      </c>
      <c r="F3901" t="str">
        <f>+VLOOKUP(E3901,[1]CLIENTES!A:B,2,0)</f>
        <v>Aquiles</v>
      </c>
      <c r="G3901">
        <v>330</v>
      </c>
      <c r="H3901" t="str">
        <f>+VLOOKUP(G3901,[1]SKU!A:B,2,0)</f>
        <v>MOODS GRIS RECT. 58 X 58 S.LOREN 1RA CAL</v>
      </c>
      <c r="I3901" t="str">
        <f>+VLOOKUP(G3901,[1]SKU!A:D,4,0)</f>
        <v>PORCELANATO</v>
      </c>
      <c r="J3901" t="str">
        <f>+VLOOKUP(G3901,[1]SKU!A:E,5,0)</f>
        <v>Cementos</v>
      </c>
      <c r="K3901" t="str">
        <f>+VLOOKUP(G3901,[1]SKU!A:C,3,0)</f>
        <v>SAN LORENZO</v>
      </c>
      <c r="L3901">
        <v>136</v>
      </c>
      <c r="M3901">
        <v>53.32982184334837</v>
      </c>
      <c r="N3901">
        <f>+VLOOKUP([1]VENTAS!G3901,[1]SKU!A:G,6,0)</f>
        <v>7674</v>
      </c>
      <c r="O3901" s="4">
        <f t="shared" si="60"/>
        <v>409253.05282585538</v>
      </c>
    </row>
    <row r="3902" spans="1:15" x14ac:dyDescent="0.3">
      <c r="A3902" s="1">
        <v>44941</v>
      </c>
      <c r="B3902" s="2" t="s">
        <v>3691</v>
      </c>
      <c r="C3902" s="2" t="s">
        <v>3692</v>
      </c>
      <c r="D3902" s="2" t="s">
        <v>3925</v>
      </c>
      <c r="E3902">
        <v>153</v>
      </c>
      <c r="F3902" t="str">
        <f>+VLOOKUP(E3902,[1]CLIENTES!A:B,2,0)</f>
        <v>Elmer</v>
      </c>
      <c r="G3902">
        <v>24</v>
      </c>
      <c r="H3902" t="str">
        <f>+VLOOKUP(G3902,[1]SKU!A:B,2,0)</f>
        <v>MANAOS GRIS 38 x 38 C.NEGRO 1RA CAL</v>
      </c>
      <c r="I3902" t="str">
        <f>+VLOOKUP(G3902,[1]SKU!A:D,4,0)</f>
        <v>CERAMICO</v>
      </c>
      <c r="J3902" t="str">
        <f>+VLOOKUP(G3902,[1]SKU!A:E,5,0)</f>
        <v>Marmoles</v>
      </c>
      <c r="K3902" t="str">
        <f>+VLOOKUP(G3902,[1]SKU!A:C,3,0)</f>
        <v>CERRO NEGRO</v>
      </c>
      <c r="L3902">
        <v>156</v>
      </c>
      <c r="M3902">
        <v>15.161976000620301</v>
      </c>
      <c r="N3902">
        <f>+VLOOKUP([1]VENTAS!G3902,[1]SKU!A:G,6,0)</f>
        <v>5182</v>
      </c>
      <c r="O3902" s="4">
        <f t="shared" si="60"/>
        <v>78569.359635214394</v>
      </c>
    </row>
    <row r="3903" spans="1:15" x14ac:dyDescent="0.3">
      <c r="A3903" s="1">
        <v>44980</v>
      </c>
      <c r="B3903" s="2" t="s">
        <v>3691</v>
      </c>
      <c r="C3903" s="2" t="s">
        <v>3692</v>
      </c>
      <c r="D3903" s="2" t="s">
        <v>3926</v>
      </c>
      <c r="E3903">
        <v>82</v>
      </c>
      <c r="F3903" t="str">
        <f>+VLOOKUP(E3903,[1]CLIENTES!A:B,2,0)</f>
        <v>Nayarett</v>
      </c>
      <c r="G3903">
        <v>182</v>
      </c>
      <c r="H3903" t="str">
        <f>+VLOOKUP(G3903,[1]SKU!A:B,2,0)</f>
        <v>ACCIAROLI 43 X 43 CAÑUELAS 1RA C</v>
      </c>
      <c r="I3903" t="str">
        <f>+VLOOKUP(G3903,[1]SKU!A:D,4,0)</f>
        <v>CERAMICO</v>
      </c>
      <c r="J3903" t="str">
        <f>+VLOOKUP(G3903,[1]SKU!A:E,5,0)</f>
        <v>Marmoles</v>
      </c>
      <c r="K3903" t="str">
        <f>+VLOOKUP(G3903,[1]SKU!A:C,3,0)</f>
        <v>CAÑUELAS</v>
      </c>
      <c r="L3903">
        <v>115</v>
      </c>
      <c r="M3903">
        <v>103.20525912769469</v>
      </c>
      <c r="N3903">
        <f>+VLOOKUP([1]VENTAS!G3903,[1]SKU!A:G,6,0)</f>
        <v>6390</v>
      </c>
      <c r="O3903" s="4">
        <f t="shared" si="60"/>
        <v>659481.60582596902</v>
      </c>
    </row>
    <row r="3904" spans="1:15" x14ac:dyDescent="0.3">
      <c r="A3904" s="1">
        <v>44967</v>
      </c>
      <c r="B3904" s="2" t="s">
        <v>3691</v>
      </c>
      <c r="C3904" s="2" t="s">
        <v>3692</v>
      </c>
      <c r="D3904" s="2" t="s">
        <v>3927</v>
      </c>
      <c r="E3904">
        <v>199</v>
      </c>
      <c r="F3904" t="str">
        <f>+VLOOKUP(E3904,[1]CLIENTES!A:B,2,0)</f>
        <v>Francisca</v>
      </c>
      <c r="G3904">
        <v>239</v>
      </c>
      <c r="H3904" t="str">
        <f>+VLOOKUP(G3904,[1]SKU!A:B,2,0)</f>
        <v>LIFE TIZA PULIDO RECT 58 x 117 C.NEGRO 2DA C</v>
      </c>
      <c r="I3904" t="str">
        <f>+VLOOKUP(G3904,[1]SKU!A:D,4,0)</f>
        <v>PORCELANATO</v>
      </c>
      <c r="J3904" t="str">
        <f>+VLOOKUP(G3904,[1]SKU!A:E,5,0)</f>
        <v>Cementos</v>
      </c>
      <c r="K3904" t="str">
        <f>+VLOOKUP(G3904,[1]SKU!A:C,3,0)</f>
        <v>CERRO NEGRO</v>
      </c>
      <c r="L3904">
        <v>52</v>
      </c>
      <c r="M3904">
        <v>9.1340056325162635</v>
      </c>
      <c r="N3904">
        <f>+VLOOKUP([1]VENTAS!G3904,[1]SKU!A:G,6,0)</f>
        <v>7883</v>
      </c>
      <c r="O3904" s="4">
        <f t="shared" si="60"/>
        <v>72003.366401125706</v>
      </c>
    </row>
    <row r="3905" spans="1:15" x14ac:dyDescent="0.3">
      <c r="A3905" s="1">
        <v>44939</v>
      </c>
      <c r="B3905" s="2" t="s">
        <v>3691</v>
      </c>
      <c r="C3905" s="2" t="s">
        <v>3692</v>
      </c>
      <c r="D3905" s="2" t="s">
        <v>3928</v>
      </c>
      <c r="E3905">
        <v>42</v>
      </c>
      <c r="F3905" t="str">
        <f>+VLOOKUP(E3905,[1]CLIENTES!A:B,2,0)</f>
        <v>Issidora</v>
      </c>
      <c r="G3905">
        <v>106</v>
      </c>
      <c r="H3905" t="str">
        <f>+VLOOKUP(G3905,[1]SKU!A:B,2,0)</f>
        <v>PATIO MIX GRIS 45,3 X 45,3 SCOP 1RA CAL</v>
      </c>
      <c r="I3905" t="str">
        <f>+VLOOKUP(G3905,[1]SKU!A:D,4,0)</f>
        <v>CERAMICO</v>
      </c>
      <c r="J3905" t="str">
        <f>+VLOOKUP(G3905,[1]SKU!A:E,5,0)</f>
        <v>Deco &amp; Mas</v>
      </c>
      <c r="K3905" t="str">
        <f>+VLOOKUP(G3905,[1]SKU!A:C,3,0)</f>
        <v>SCOP</v>
      </c>
      <c r="L3905">
        <v>59</v>
      </c>
      <c r="M3905">
        <v>0.60560535014437034</v>
      </c>
      <c r="N3905">
        <f>+VLOOKUP([1]VENTAS!G3905,[1]SKU!A:G,6,0)</f>
        <v>9972</v>
      </c>
      <c r="O3905" s="4">
        <f t="shared" si="60"/>
        <v>6039.0965516396609</v>
      </c>
    </row>
    <row r="3906" spans="1:15" x14ac:dyDescent="0.3">
      <c r="A3906" s="1">
        <v>44977</v>
      </c>
      <c r="B3906" s="2" t="s">
        <v>3691</v>
      </c>
      <c r="C3906" s="2" t="s">
        <v>3692</v>
      </c>
      <c r="D3906" s="2" t="s">
        <v>3929</v>
      </c>
      <c r="E3906">
        <v>218</v>
      </c>
      <c r="F3906" t="str">
        <f>+VLOOKUP(E3906,[1]CLIENTES!A:B,2,0)</f>
        <v>Enrique</v>
      </c>
      <c r="G3906">
        <v>266</v>
      </c>
      <c r="H3906" t="str">
        <f>+VLOOKUP(G3906,[1]SKU!A:B,2,0)</f>
        <v>COMPACT NEUTRAL ESM NAT 60 X 120 ILVA 1RA C</v>
      </c>
      <c r="I3906" t="str">
        <f>+VLOOKUP(G3906,[1]SKU!A:D,4,0)</f>
        <v>PORCELANATO</v>
      </c>
      <c r="J3906" t="str">
        <f>+VLOOKUP(G3906,[1]SKU!A:E,5,0)</f>
        <v>Cementos</v>
      </c>
      <c r="K3906" t="str">
        <f>+VLOOKUP(G3906,[1]SKU!A:C,3,0)</f>
        <v>ILVA</v>
      </c>
      <c r="L3906">
        <v>5</v>
      </c>
      <c r="M3906">
        <v>4.5306450166698582</v>
      </c>
      <c r="N3906">
        <f>+VLOOKUP([1]VENTAS!G3906,[1]SKU!A:G,6,0)</f>
        <v>1458</v>
      </c>
      <c r="O3906" s="4">
        <f t="shared" si="60"/>
        <v>6605.6804343046533</v>
      </c>
    </row>
    <row r="3907" spans="1:15" x14ac:dyDescent="0.3">
      <c r="A3907" s="1">
        <v>44985</v>
      </c>
      <c r="B3907" s="2" t="s">
        <v>3691</v>
      </c>
      <c r="C3907" s="2" t="s">
        <v>3692</v>
      </c>
      <c r="D3907" s="2" t="s">
        <v>3930</v>
      </c>
      <c r="E3907">
        <v>236</v>
      </c>
      <c r="F3907" t="str">
        <f>+VLOOKUP(E3907,[1]CLIENTES!A:B,2,0)</f>
        <v>Yasmin</v>
      </c>
      <c r="G3907">
        <v>19</v>
      </c>
      <c r="H3907" t="str">
        <f>+VLOOKUP(G3907,[1]SKU!A:B,2,0)</f>
        <v>BLANCO PERLA SATINADO  33 x 45,3 S.LOREN 2DA CAL</v>
      </c>
      <c r="I3907" t="str">
        <f>+VLOOKUP(G3907,[1]SKU!A:D,4,0)</f>
        <v>CERAMICO</v>
      </c>
      <c r="J3907" t="str">
        <f>+VLOOKUP(G3907,[1]SKU!A:E,5,0)</f>
        <v>Deco &amp; Mas</v>
      </c>
      <c r="K3907" t="str">
        <f>+VLOOKUP(G3907,[1]SKU!A:C,3,0)</f>
        <v>SAN LORENZO</v>
      </c>
      <c r="L3907">
        <v>17</v>
      </c>
      <c r="M3907">
        <v>9.3296663881283255</v>
      </c>
      <c r="N3907">
        <f>+VLOOKUP([1]VENTAS!G3907,[1]SKU!A:G,6,0)</f>
        <v>7922</v>
      </c>
      <c r="O3907" s="4">
        <f t="shared" ref="O3907:O3970" si="61">+N3907*M3907</f>
        <v>73909.617126752593</v>
      </c>
    </row>
    <row r="3908" spans="1:15" x14ac:dyDescent="0.3">
      <c r="A3908" s="1">
        <v>44945</v>
      </c>
      <c r="B3908" s="2" t="s">
        <v>3691</v>
      </c>
      <c r="C3908" s="2" t="s">
        <v>3692</v>
      </c>
      <c r="D3908" s="2" t="s">
        <v>3931</v>
      </c>
      <c r="E3908">
        <v>112</v>
      </c>
      <c r="F3908" t="str">
        <f>+VLOOKUP(E3908,[1]CLIENTES!A:B,2,0)</f>
        <v>Anahy</v>
      </c>
      <c r="G3908">
        <v>112</v>
      </c>
      <c r="H3908" t="str">
        <f>+VLOOKUP(G3908,[1]SKU!A:B,2,0)</f>
        <v>VENECIANO BIANCO 33 x 33 S.LOREN 1RA C</v>
      </c>
      <c r="I3908" t="str">
        <f>+VLOOKUP(G3908,[1]SKU!A:D,4,0)</f>
        <v>CERAMICO</v>
      </c>
      <c r="J3908" t="str">
        <f>+VLOOKUP(G3908,[1]SKU!A:E,5,0)</f>
        <v>Deco &amp; Mas</v>
      </c>
      <c r="K3908" t="str">
        <f>+VLOOKUP(G3908,[1]SKU!A:C,3,0)</f>
        <v>SAN LORENZO</v>
      </c>
      <c r="L3908">
        <v>5</v>
      </c>
      <c r="M3908">
        <v>4.8088894110231504</v>
      </c>
      <c r="N3908">
        <f>+VLOOKUP([1]VENTAS!G3908,[1]SKU!A:G,6,0)</f>
        <v>9035</v>
      </c>
      <c r="O3908" s="4">
        <f t="shared" si="61"/>
        <v>43448.315828594161</v>
      </c>
    </row>
    <row r="3909" spans="1:15" x14ac:dyDescent="0.3">
      <c r="A3909" s="1">
        <v>44965</v>
      </c>
      <c r="B3909" s="2" t="s">
        <v>3691</v>
      </c>
      <c r="C3909" s="2" t="s">
        <v>3692</v>
      </c>
      <c r="D3909" s="2" t="s">
        <v>3932</v>
      </c>
      <c r="E3909">
        <v>74</v>
      </c>
      <c r="F3909" t="str">
        <f>+VLOOKUP(E3909,[1]CLIENTES!A:B,2,0)</f>
        <v>Ingrid</v>
      </c>
      <c r="G3909">
        <v>193</v>
      </c>
      <c r="H3909" t="str">
        <f>+VLOOKUP(G3909,[1]SKU!A:B,2,0)</f>
        <v>CASTOR MARRON 31 X 53 LOURDES 1RA C</v>
      </c>
      <c r="I3909" t="str">
        <f>+VLOOKUP(G3909,[1]SKU!A:D,4,0)</f>
        <v>CERAMICO</v>
      </c>
      <c r="J3909" t="str">
        <f>+VLOOKUP(G3909,[1]SKU!A:E,5,0)</f>
        <v>Maderas</v>
      </c>
      <c r="K3909" t="str">
        <f>+VLOOKUP(G3909,[1]SKU!A:C,3,0)</f>
        <v>LOURDES</v>
      </c>
      <c r="L3909">
        <v>92</v>
      </c>
      <c r="M3909">
        <v>36.279666621337384</v>
      </c>
      <c r="N3909">
        <f>+VLOOKUP([1]VENTAS!G3909,[1]SKU!A:G,6,0)</f>
        <v>1185</v>
      </c>
      <c r="O3909" s="4">
        <f t="shared" si="61"/>
        <v>42991.404946284798</v>
      </c>
    </row>
    <row r="3910" spans="1:15" x14ac:dyDescent="0.3">
      <c r="A3910" s="1">
        <v>44928</v>
      </c>
      <c r="B3910" s="2" t="s">
        <v>3691</v>
      </c>
      <c r="C3910" s="2" t="s">
        <v>3692</v>
      </c>
      <c r="D3910" s="2" t="s">
        <v>3933</v>
      </c>
      <c r="E3910">
        <v>160</v>
      </c>
      <c r="F3910" t="str">
        <f>+VLOOKUP(E3910,[1]CLIENTES!A:B,2,0)</f>
        <v>Karina</v>
      </c>
      <c r="G3910">
        <v>141</v>
      </c>
      <c r="H3910" t="str">
        <f>+VLOOKUP(G3910,[1]SKU!A:B,2,0)</f>
        <v>MURO PIEDRA  BRICK 31 x 53 LOURDES 1RA C</v>
      </c>
      <c r="I3910" t="str">
        <f>+VLOOKUP(G3910,[1]SKU!A:D,4,0)</f>
        <v>CERAMICO</v>
      </c>
      <c r="J3910" t="str">
        <f>+VLOOKUP(G3910,[1]SKU!A:E,5,0)</f>
        <v>Piedras</v>
      </c>
      <c r="K3910" t="str">
        <f>+VLOOKUP(G3910,[1]SKU!A:C,3,0)</f>
        <v>LOURDES</v>
      </c>
      <c r="L3910">
        <v>100</v>
      </c>
      <c r="M3910">
        <v>61.814934211347442</v>
      </c>
      <c r="N3910">
        <f>+VLOOKUP([1]VENTAS!G3910,[1]SKU!A:G,6,0)</f>
        <v>8048</v>
      </c>
      <c r="O3910" s="4">
        <f t="shared" si="61"/>
        <v>497486.59053292422</v>
      </c>
    </row>
    <row r="3911" spans="1:15" x14ac:dyDescent="0.3">
      <c r="A3911" s="1">
        <v>44983</v>
      </c>
      <c r="B3911" s="2" t="s">
        <v>3691</v>
      </c>
      <c r="C3911" s="2" t="s">
        <v>3692</v>
      </c>
      <c r="D3911" s="2" t="s">
        <v>3934</v>
      </c>
      <c r="E3911">
        <v>28</v>
      </c>
      <c r="F3911" t="str">
        <f>+VLOOKUP(E3911,[1]CLIENTES!A:B,2,0)</f>
        <v>Katalina</v>
      </c>
      <c r="G3911">
        <v>361</v>
      </c>
      <c r="H3911" t="str">
        <f>+VLOOKUP(G3911,[1]SKU!A:B,2,0)</f>
        <v>ICE TILE BLANCO FIT RECT. 28 X 58 S.LOREN 2DA CAL</v>
      </c>
      <c r="I3911" t="str">
        <f>+VLOOKUP(G3911,[1]SKU!A:D,4,0)</f>
        <v>PORCELANATO</v>
      </c>
      <c r="J3911" t="str">
        <f>+VLOOKUP(G3911,[1]SKU!A:E,5,0)</f>
        <v>Marmoles</v>
      </c>
      <c r="K3911" t="str">
        <f>+VLOOKUP(G3911,[1]SKU!A:C,3,0)</f>
        <v>SAN LORENZO</v>
      </c>
      <c r="L3911">
        <v>116</v>
      </c>
      <c r="M3911">
        <v>86.382949722517907</v>
      </c>
      <c r="N3911">
        <f>+VLOOKUP([1]VENTAS!G3911,[1]SKU!A:G,6,0)</f>
        <v>8538</v>
      </c>
      <c r="O3911" s="4">
        <f t="shared" si="61"/>
        <v>737537.6247308579</v>
      </c>
    </row>
    <row r="3912" spans="1:15" x14ac:dyDescent="0.3">
      <c r="A3912" s="1">
        <v>44928</v>
      </c>
      <c r="B3912" s="2" t="s">
        <v>3691</v>
      </c>
      <c r="C3912" s="2" t="s">
        <v>3692</v>
      </c>
      <c r="D3912" s="2" t="s">
        <v>3935</v>
      </c>
      <c r="E3912">
        <v>69</v>
      </c>
      <c r="F3912" t="str">
        <f>+VLOOKUP(E3912,[1]CLIENTES!A:B,2,0)</f>
        <v>Abram</v>
      </c>
      <c r="G3912">
        <v>100</v>
      </c>
      <c r="H3912" t="str">
        <f>+VLOOKUP(G3912,[1]SKU!A:B,2,0)</f>
        <v>BOTTICINO GRIS 50 x 50 CAÑUELAS 1RA C</v>
      </c>
      <c r="I3912" t="str">
        <f>+VLOOKUP(G3912,[1]SKU!A:D,4,0)</f>
        <v>CERAMICO</v>
      </c>
      <c r="J3912" t="str">
        <f>+VLOOKUP(G3912,[1]SKU!A:E,5,0)</f>
        <v>Marmoles</v>
      </c>
      <c r="K3912" t="str">
        <f>+VLOOKUP(G3912,[1]SKU!A:C,3,0)</f>
        <v>CAÑUELAS</v>
      </c>
      <c r="L3912">
        <v>119</v>
      </c>
      <c r="M3912">
        <v>108.76935775494012</v>
      </c>
      <c r="N3912">
        <f>+VLOOKUP([1]VENTAS!G3912,[1]SKU!A:G,6,0)</f>
        <v>4557</v>
      </c>
      <c r="O3912" s="4">
        <f t="shared" si="61"/>
        <v>495661.96328926209</v>
      </c>
    </row>
    <row r="3913" spans="1:15" x14ac:dyDescent="0.3">
      <c r="A3913" s="1">
        <v>44952</v>
      </c>
      <c r="B3913" s="2" t="s">
        <v>3691</v>
      </c>
      <c r="C3913" s="2" t="s">
        <v>3692</v>
      </c>
      <c r="D3913" s="2" t="s">
        <v>3936</v>
      </c>
      <c r="E3913">
        <v>97</v>
      </c>
      <c r="F3913" t="str">
        <f>+VLOOKUP(E3913,[1]CLIENTES!A:B,2,0)</f>
        <v>Nicolas</v>
      </c>
      <c r="G3913">
        <v>220</v>
      </c>
      <c r="H3913" t="str">
        <f>+VLOOKUP(G3913,[1]SKU!A:B,2,0)</f>
        <v>PORCELANATO PEHUEN BLANCO 20 X 60 ALBERDI 2DA C</v>
      </c>
      <c r="I3913" t="str">
        <f>+VLOOKUP(G3913,[1]SKU!A:D,4,0)</f>
        <v>PORCELANATO</v>
      </c>
      <c r="J3913" t="str">
        <f>+VLOOKUP(G3913,[1]SKU!A:E,5,0)</f>
        <v>Maderas</v>
      </c>
      <c r="K3913" t="str">
        <f>+VLOOKUP(G3913,[1]SKU!A:C,3,0)</f>
        <v>ALBERDI</v>
      </c>
      <c r="L3913">
        <v>19</v>
      </c>
      <c r="M3913">
        <v>15.924621503403181</v>
      </c>
      <c r="N3913">
        <f>+VLOOKUP([1]VENTAS!G3913,[1]SKU!A:G,6,0)</f>
        <v>2669</v>
      </c>
      <c r="O3913" s="4">
        <f t="shared" si="61"/>
        <v>42502.814792583093</v>
      </c>
    </row>
    <row r="3914" spans="1:15" x14ac:dyDescent="0.3">
      <c r="A3914" s="1">
        <v>44949</v>
      </c>
      <c r="B3914" s="2" t="s">
        <v>3691</v>
      </c>
      <c r="C3914" s="2" t="s">
        <v>3692</v>
      </c>
      <c r="D3914" s="2" t="s">
        <v>3937</v>
      </c>
      <c r="E3914">
        <v>39</v>
      </c>
      <c r="F3914" t="str">
        <f>+VLOOKUP(E3914,[1]CLIENTES!A:B,2,0)</f>
        <v>Pola</v>
      </c>
      <c r="G3914">
        <v>9</v>
      </c>
      <c r="H3914" t="str">
        <f>+VLOOKUP(G3914,[1]SKU!A:B,2,0)</f>
        <v>COTTO GRIS 56 X 56 LOURDES 1RA C</v>
      </c>
      <c r="I3914" t="str">
        <f>+VLOOKUP(G3914,[1]SKU!A:D,4,0)</f>
        <v>CERAMICO</v>
      </c>
      <c r="J3914" t="str">
        <f>+VLOOKUP(G3914,[1]SKU!A:E,5,0)</f>
        <v>Cementos</v>
      </c>
      <c r="K3914" t="str">
        <f>+VLOOKUP(G3914,[1]SKU!A:C,3,0)</f>
        <v>LOURDES</v>
      </c>
      <c r="L3914">
        <v>75</v>
      </c>
      <c r="M3914">
        <v>36.616429484591556</v>
      </c>
      <c r="N3914">
        <f>+VLOOKUP([1]VENTAS!G3914,[1]SKU!A:G,6,0)</f>
        <v>9272</v>
      </c>
      <c r="O3914" s="4">
        <f t="shared" si="61"/>
        <v>339507.53418113291</v>
      </c>
    </row>
    <row r="3915" spans="1:15" x14ac:dyDescent="0.3">
      <c r="A3915" s="1">
        <v>44978</v>
      </c>
      <c r="B3915" s="2" t="s">
        <v>3691</v>
      </c>
      <c r="C3915" s="2" t="s">
        <v>3692</v>
      </c>
      <c r="D3915" s="2" t="s">
        <v>3938</v>
      </c>
      <c r="E3915">
        <v>66</v>
      </c>
      <c r="F3915" t="str">
        <f>+VLOOKUP(E3915,[1]CLIENTES!A:B,2,0)</f>
        <v>Christobal</v>
      </c>
      <c r="G3915">
        <v>86</v>
      </c>
      <c r="H3915" t="str">
        <f>+VLOOKUP(G3915,[1]SKU!A:B,2,0)</f>
        <v>CORCEGA BEIGE 43 x 43 CAÑUELAS 1RA C</v>
      </c>
      <c r="I3915" t="str">
        <f>+VLOOKUP(G3915,[1]SKU!A:D,4,0)</f>
        <v>CERAMICO</v>
      </c>
      <c r="J3915" t="str">
        <f>+VLOOKUP(G3915,[1]SKU!A:E,5,0)</f>
        <v>Marmoles</v>
      </c>
      <c r="K3915" t="str">
        <f>+VLOOKUP(G3915,[1]SKU!A:C,3,0)</f>
        <v>CAÑUELAS</v>
      </c>
      <c r="L3915">
        <v>111</v>
      </c>
      <c r="M3915">
        <v>46.557898639461314</v>
      </c>
      <c r="N3915">
        <f>+VLOOKUP([1]VENTAS!G3915,[1]SKU!A:G,6,0)</f>
        <v>2645</v>
      </c>
      <c r="O3915" s="4">
        <f t="shared" si="61"/>
        <v>123145.64190137517</v>
      </c>
    </row>
    <row r="3916" spans="1:15" x14ac:dyDescent="0.3">
      <c r="A3916" s="1">
        <v>44974</v>
      </c>
      <c r="B3916" s="2" t="s">
        <v>3691</v>
      </c>
      <c r="C3916" s="2" t="s">
        <v>3692</v>
      </c>
      <c r="D3916" s="2" t="s">
        <v>3939</v>
      </c>
      <c r="E3916">
        <v>158</v>
      </c>
      <c r="F3916" t="str">
        <f>+VLOOKUP(E3916,[1]CLIENTES!A:B,2,0)</f>
        <v>Montserrat</v>
      </c>
      <c r="G3916">
        <v>201</v>
      </c>
      <c r="H3916" t="str">
        <f>+VLOOKUP(G3916,[1]SKU!A:B,2,0)</f>
        <v>CARRARA 61,5 x 61,5 CAÑUELAS 2DA C</v>
      </c>
      <c r="I3916" t="str">
        <f>+VLOOKUP(G3916,[1]SKU!A:D,4,0)</f>
        <v>CERAMICO</v>
      </c>
      <c r="J3916" t="str">
        <f>+VLOOKUP(G3916,[1]SKU!A:E,5,0)</f>
        <v>Marmoles</v>
      </c>
      <c r="K3916" t="str">
        <f>+VLOOKUP(G3916,[1]SKU!A:C,3,0)</f>
        <v>CAÑUELAS</v>
      </c>
      <c r="L3916">
        <v>40</v>
      </c>
      <c r="M3916">
        <v>0.42163853213481151</v>
      </c>
      <c r="N3916">
        <f>+VLOOKUP([1]VENTAS!G3916,[1]SKU!A:G,6,0)</f>
        <v>8762</v>
      </c>
      <c r="O3916" s="4">
        <f t="shared" si="61"/>
        <v>3694.3968185652184</v>
      </c>
    </row>
    <row r="3917" spans="1:15" x14ac:dyDescent="0.3">
      <c r="A3917" s="1">
        <v>44969</v>
      </c>
      <c r="B3917" s="2" t="s">
        <v>3691</v>
      </c>
      <c r="C3917" s="2" t="s">
        <v>3692</v>
      </c>
      <c r="D3917" s="2" t="s">
        <v>3940</v>
      </c>
      <c r="E3917">
        <v>166</v>
      </c>
      <c r="F3917" t="str">
        <f>+VLOOKUP(E3917,[1]CLIENTES!A:B,2,0)</f>
        <v>Betzabeth</v>
      </c>
      <c r="G3917">
        <v>226</v>
      </c>
      <c r="H3917" t="str">
        <f>+VLOOKUP(G3917,[1]SKU!A:B,2,0)</f>
        <v>GLORIA GRIS SATINADO 53 X 53 SAN PIETRO 1RA C</v>
      </c>
      <c r="I3917" t="str">
        <f>+VLOOKUP(G3917,[1]SKU!A:D,4,0)</f>
        <v>PORCELANATO</v>
      </c>
      <c r="J3917" t="str">
        <f>+VLOOKUP(G3917,[1]SKU!A:E,5,0)</f>
        <v>Cementos</v>
      </c>
      <c r="K3917" t="str">
        <f>+VLOOKUP(G3917,[1]SKU!A:C,3,0)</f>
        <v>SAN PIETRO</v>
      </c>
      <c r="L3917">
        <v>163</v>
      </c>
      <c r="M3917">
        <v>19.186465969300652</v>
      </c>
      <c r="N3917">
        <f>+VLOOKUP([1]VENTAS!G3917,[1]SKU!A:G,6,0)</f>
        <v>9962</v>
      </c>
      <c r="O3917" s="4">
        <f t="shared" si="61"/>
        <v>191135.57398617311</v>
      </c>
    </row>
    <row r="3918" spans="1:15" x14ac:dyDescent="0.3">
      <c r="A3918" s="1">
        <v>44938</v>
      </c>
      <c r="B3918" s="2" t="s">
        <v>3691</v>
      </c>
      <c r="C3918" s="2" t="s">
        <v>3692</v>
      </c>
      <c r="D3918" s="2" t="s">
        <v>3941</v>
      </c>
      <c r="E3918">
        <v>38</v>
      </c>
      <c r="F3918" t="str">
        <f>+VLOOKUP(E3918,[1]CLIENTES!A:B,2,0)</f>
        <v>Lisette</v>
      </c>
      <c r="G3918">
        <v>290</v>
      </c>
      <c r="H3918" t="str">
        <f>+VLOOKUP(G3918,[1]SKU!A:B,2,0)</f>
        <v>BIOCITY PLATA 59 X 59 C.NEGRO 2DA CAL</v>
      </c>
      <c r="I3918" t="str">
        <f>+VLOOKUP(G3918,[1]SKU!A:D,4,0)</f>
        <v>PORCELANATO</v>
      </c>
      <c r="J3918" t="str">
        <f>+VLOOKUP(G3918,[1]SKU!A:E,5,0)</f>
        <v>Cementos</v>
      </c>
      <c r="K3918" t="str">
        <f>+VLOOKUP(G3918,[1]SKU!A:C,3,0)</f>
        <v>CERRO NEGRO</v>
      </c>
      <c r="L3918">
        <v>168</v>
      </c>
      <c r="M3918">
        <v>70.733719209090381</v>
      </c>
      <c r="N3918">
        <f>+VLOOKUP([1]VENTAS!G3918,[1]SKU!A:G,6,0)</f>
        <v>1927</v>
      </c>
      <c r="O3918" s="4">
        <f t="shared" si="61"/>
        <v>136303.87691591718</v>
      </c>
    </row>
    <row r="3919" spans="1:15" x14ac:dyDescent="0.3">
      <c r="A3919" s="1">
        <v>44970</v>
      </c>
      <c r="B3919" s="2" t="s">
        <v>3691</v>
      </c>
      <c r="C3919" s="2" t="s">
        <v>3692</v>
      </c>
      <c r="D3919" s="2" t="s">
        <v>3942</v>
      </c>
      <c r="E3919">
        <v>6</v>
      </c>
      <c r="F3919" t="str">
        <f>+VLOOKUP(E3919,[1]CLIENTES!A:B,2,0)</f>
        <v>Natacha</v>
      </c>
      <c r="G3919">
        <v>33</v>
      </c>
      <c r="H3919" t="str">
        <f>+VLOOKUP(G3919,[1]SKU!A:B,2,0)</f>
        <v>MACERATA VINTAGE 20 X 62 CAÑUELAS 1RA C</v>
      </c>
      <c r="I3919" t="str">
        <f>+VLOOKUP(G3919,[1]SKU!A:D,4,0)</f>
        <v>CERAMICO</v>
      </c>
      <c r="J3919" t="str">
        <f>+VLOOKUP(G3919,[1]SKU!A:E,5,0)</f>
        <v>Maderas</v>
      </c>
      <c r="K3919" t="str">
        <f>+VLOOKUP(G3919,[1]SKU!A:C,3,0)</f>
        <v>CAÑUELAS</v>
      </c>
      <c r="L3919">
        <v>140</v>
      </c>
      <c r="M3919">
        <v>114.8177101844598</v>
      </c>
      <c r="N3919">
        <f>+VLOOKUP([1]VENTAS!G3919,[1]SKU!A:G,6,0)</f>
        <v>4597</v>
      </c>
      <c r="O3919" s="4">
        <f t="shared" si="61"/>
        <v>527817.01371796173</v>
      </c>
    </row>
    <row r="3920" spans="1:15" x14ac:dyDescent="0.3">
      <c r="A3920" s="1">
        <v>44950</v>
      </c>
      <c r="B3920" s="2" t="s">
        <v>3691</v>
      </c>
      <c r="C3920" s="2" t="s">
        <v>3692</v>
      </c>
      <c r="D3920" s="2" t="s">
        <v>3943</v>
      </c>
      <c r="E3920">
        <v>186</v>
      </c>
      <c r="F3920" t="str">
        <f>+VLOOKUP(E3920,[1]CLIENTES!A:B,2,0)</f>
        <v>Maykol</v>
      </c>
      <c r="G3920">
        <v>157</v>
      </c>
      <c r="H3920" t="str">
        <f>+VLOOKUP(G3920,[1]SKU!A:B,2,0)</f>
        <v>TERRA PIZARRA 45,3 X 45,3 SCOP 2DA CAL</v>
      </c>
      <c r="I3920" t="str">
        <f>+VLOOKUP(G3920,[1]SKU!A:D,4,0)</f>
        <v>CERAMICO</v>
      </c>
      <c r="J3920" t="str">
        <f>+VLOOKUP(G3920,[1]SKU!A:E,5,0)</f>
        <v>Piedras</v>
      </c>
      <c r="K3920" t="str">
        <f>+VLOOKUP(G3920,[1]SKU!A:C,3,0)</f>
        <v>SCOP</v>
      </c>
      <c r="L3920">
        <v>121</v>
      </c>
      <c r="M3920">
        <v>30.624331172504604</v>
      </c>
      <c r="N3920">
        <f>+VLOOKUP([1]VENTAS!G3920,[1]SKU!A:G,6,0)</f>
        <v>9364</v>
      </c>
      <c r="O3920" s="4">
        <f t="shared" si="61"/>
        <v>286766.23709933308</v>
      </c>
    </row>
    <row r="3921" spans="1:15" x14ac:dyDescent="0.3">
      <c r="A3921" s="1">
        <v>44970</v>
      </c>
      <c r="B3921" s="2" t="s">
        <v>3691</v>
      </c>
      <c r="C3921" s="2" t="s">
        <v>3692</v>
      </c>
      <c r="D3921" s="2" t="s">
        <v>3944</v>
      </c>
      <c r="E3921">
        <v>75</v>
      </c>
      <c r="F3921" t="str">
        <f>+VLOOKUP(E3921,[1]CLIENTES!A:B,2,0)</f>
        <v>Massimo</v>
      </c>
      <c r="G3921">
        <v>47</v>
      </c>
      <c r="H3921" t="str">
        <f>+VLOOKUP(G3921,[1]SKU!A:B,2,0)</f>
        <v>NEGRO PLUS 56 X 56 LOURDES 1RA C</v>
      </c>
      <c r="I3921" t="str">
        <f>+VLOOKUP(G3921,[1]SKU!A:D,4,0)</f>
        <v>CERAMICO</v>
      </c>
      <c r="J3921" t="str">
        <f>+VLOOKUP(G3921,[1]SKU!A:E,5,0)</f>
        <v>Deco &amp; Mas</v>
      </c>
      <c r="K3921" t="str">
        <f>+VLOOKUP(G3921,[1]SKU!A:C,3,0)</f>
        <v>LOURDES</v>
      </c>
      <c r="L3921">
        <v>63</v>
      </c>
      <c r="M3921">
        <v>43.853495642701773</v>
      </c>
      <c r="N3921">
        <f>+VLOOKUP([1]VENTAS!G3921,[1]SKU!A:G,6,0)</f>
        <v>3951</v>
      </c>
      <c r="O3921" s="4">
        <f t="shared" si="61"/>
        <v>173265.1612843147</v>
      </c>
    </row>
    <row r="3922" spans="1:15" x14ac:dyDescent="0.3">
      <c r="A3922" s="1">
        <v>44983</v>
      </c>
      <c r="B3922" s="2" t="s">
        <v>3691</v>
      </c>
      <c r="C3922" s="2" t="s">
        <v>3692</v>
      </c>
      <c r="D3922" s="2" t="s">
        <v>3945</v>
      </c>
      <c r="E3922">
        <v>63</v>
      </c>
      <c r="F3922" t="str">
        <f>+VLOOKUP(E3922,[1]CLIENTES!A:B,2,0)</f>
        <v>Jeans</v>
      </c>
      <c r="G3922">
        <v>354</v>
      </c>
      <c r="H3922" t="str">
        <f>+VLOOKUP(G3922,[1]SKU!A:B,2,0)</f>
        <v>GUELL ARENA RECT. 58 X 117 S.LOREN 2DA C</v>
      </c>
      <c r="I3922" t="str">
        <f>+VLOOKUP(G3922,[1]SKU!A:D,4,0)</f>
        <v>PORCELANATO</v>
      </c>
      <c r="J3922" t="str">
        <f>+VLOOKUP(G3922,[1]SKU!A:E,5,0)</f>
        <v>Cementos</v>
      </c>
      <c r="K3922" t="str">
        <f>+VLOOKUP(G3922,[1]SKU!A:C,3,0)</f>
        <v>SAN LORENZO</v>
      </c>
      <c r="L3922">
        <v>168</v>
      </c>
      <c r="M3922">
        <v>163.38846988972142</v>
      </c>
      <c r="N3922">
        <f>+VLOOKUP([1]VENTAS!G3922,[1]SKU!A:G,6,0)</f>
        <v>5072</v>
      </c>
      <c r="O3922" s="4">
        <f t="shared" si="61"/>
        <v>828706.319280667</v>
      </c>
    </row>
    <row r="3923" spans="1:15" x14ac:dyDescent="0.3">
      <c r="A3923" s="1">
        <v>44973</v>
      </c>
      <c r="B3923" s="2" t="s">
        <v>3691</v>
      </c>
      <c r="C3923" s="2" t="s">
        <v>3692</v>
      </c>
      <c r="D3923" s="2" t="s">
        <v>3946</v>
      </c>
      <c r="E3923">
        <v>212</v>
      </c>
      <c r="F3923" t="str">
        <f>+VLOOKUP(E3923,[1]CLIENTES!A:B,2,0)</f>
        <v>Lyan</v>
      </c>
      <c r="G3923">
        <v>235</v>
      </c>
      <c r="H3923" t="str">
        <f>+VLOOKUP(G3923,[1]SKU!A:B,2,0)</f>
        <v>TITANIO RECT 80 X 80 ALBERDI 2DA C</v>
      </c>
      <c r="I3923" t="str">
        <f>+VLOOKUP(G3923,[1]SKU!A:D,4,0)</f>
        <v>PORCELANATO</v>
      </c>
      <c r="J3923" t="str">
        <f>+VLOOKUP(G3923,[1]SKU!A:E,5,0)</f>
        <v>Cementos</v>
      </c>
      <c r="K3923" t="str">
        <f>+VLOOKUP(G3923,[1]SKU!A:C,3,0)</f>
        <v>ALBERDI</v>
      </c>
      <c r="L3923">
        <v>167</v>
      </c>
      <c r="M3923">
        <v>142.52266632903536</v>
      </c>
      <c r="N3923">
        <f>+VLOOKUP([1]VENTAS!G3923,[1]SKU!A:G,6,0)</f>
        <v>6386</v>
      </c>
      <c r="O3923" s="4">
        <f t="shared" si="61"/>
        <v>910149.74717721983</v>
      </c>
    </row>
    <row r="3924" spans="1:15" x14ac:dyDescent="0.3">
      <c r="A3924" s="1">
        <v>44944</v>
      </c>
      <c r="B3924" s="2" t="s">
        <v>3691</v>
      </c>
      <c r="C3924" s="2" t="s">
        <v>3692</v>
      </c>
      <c r="D3924" s="2" t="s">
        <v>3947</v>
      </c>
      <c r="E3924">
        <v>80</v>
      </c>
      <c r="F3924" t="str">
        <f>+VLOOKUP(E3924,[1]CLIENTES!A:B,2,0)</f>
        <v>Isai</v>
      </c>
      <c r="G3924">
        <v>184</v>
      </c>
      <c r="H3924" t="str">
        <f>+VLOOKUP(G3924,[1]SKU!A:B,2,0)</f>
        <v>CALEB GRIS 45,3 X 45,3 S.LOREN 1RA C</v>
      </c>
      <c r="I3924" t="str">
        <f>+VLOOKUP(G3924,[1]SKU!A:D,4,0)</f>
        <v>CERAMICO</v>
      </c>
      <c r="J3924" t="str">
        <f>+VLOOKUP(G3924,[1]SKU!A:E,5,0)</f>
        <v>Maderas</v>
      </c>
      <c r="K3924" t="str">
        <f>+VLOOKUP(G3924,[1]SKU!A:C,3,0)</f>
        <v>SAN LORENZO</v>
      </c>
      <c r="L3924">
        <v>76</v>
      </c>
      <c r="M3924">
        <v>43.589785301995001</v>
      </c>
      <c r="N3924">
        <f>+VLOOKUP([1]VENTAS!G3924,[1]SKU!A:G,6,0)</f>
        <v>3713</v>
      </c>
      <c r="O3924" s="4">
        <f t="shared" si="61"/>
        <v>161848.87282630743</v>
      </c>
    </row>
    <row r="3925" spans="1:15" x14ac:dyDescent="0.3">
      <c r="A3925" s="1">
        <v>44967</v>
      </c>
      <c r="B3925" s="2" t="s">
        <v>3691</v>
      </c>
      <c r="C3925" s="2" t="s">
        <v>3692</v>
      </c>
      <c r="D3925" s="2" t="s">
        <v>3948</v>
      </c>
      <c r="E3925">
        <v>172</v>
      </c>
      <c r="F3925" t="str">
        <f>+VLOOKUP(E3925,[1]CLIENTES!A:B,2,0)</f>
        <v>Viviana</v>
      </c>
      <c r="G3925">
        <v>318</v>
      </c>
      <c r="H3925" t="str">
        <f>+VLOOKUP(G3925,[1]SKU!A:B,2,0)</f>
        <v>URBAN CONCRETE TIZA RT FIT 58 x 58 S.LOREN 2DA C</v>
      </c>
      <c r="I3925" t="str">
        <f>+VLOOKUP(G3925,[1]SKU!A:D,4,0)</f>
        <v>PORCELANATO</v>
      </c>
      <c r="J3925" t="str">
        <f>+VLOOKUP(G3925,[1]SKU!A:E,5,0)</f>
        <v>Cementos</v>
      </c>
      <c r="K3925" t="str">
        <f>+VLOOKUP(G3925,[1]SKU!A:C,3,0)</f>
        <v>SAN LORENZO</v>
      </c>
      <c r="L3925">
        <v>1</v>
      </c>
      <c r="M3925">
        <v>0.58015854164318037</v>
      </c>
      <c r="N3925">
        <f>+VLOOKUP([1]VENTAS!G3925,[1]SKU!A:G,6,0)</f>
        <v>1578</v>
      </c>
      <c r="O3925" s="4">
        <f t="shared" si="61"/>
        <v>915.49017871293859</v>
      </c>
    </row>
    <row r="3926" spans="1:15" x14ac:dyDescent="0.3">
      <c r="A3926" s="1">
        <v>44963</v>
      </c>
      <c r="B3926" s="2" t="s">
        <v>3691</v>
      </c>
      <c r="C3926" s="2" t="s">
        <v>3692</v>
      </c>
      <c r="D3926" s="2" t="s">
        <v>3949</v>
      </c>
      <c r="E3926">
        <v>125</v>
      </c>
      <c r="F3926" t="str">
        <f>+VLOOKUP(E3926,[1]CLIENTES!A:B,2,0)</f>
        <v>Rosario</v>
      </c>
      <c r="G3926">
        <v>223</v>
      </c>
      <c r="H3926" t="str">
        <f>+VLOOKUP(G3926,[1]SKU!A:B,2,0)</f>
        <v>ARABESCATO RECT  64 X 122 C.NEGRO 2DA C</v>
      </c>
      <c r="I3926" t="str">
        <f>+VLOOKUP(G3926,[1]SKU!A:D,4,0)</f>
        <v>PORCELANATO</v>
      </c>
      <c r="J3926" t="str">
        <f>+VLOOKUP(G3926,[1]SKU!A:E,5,0)</f>
        <v>Marmoles</v>
      </c>
      <c r="K3926" t="str">
        <f>+VLOOKUP(G3926,[1]SKU!A:C,3,0)</f>
        <v>CERRO NEGRO</v>
      </c>
      <c r="L3926">
        <v>97</v>
      </c>
      <c r="M3926">
        <v>96.085961106266865</v>
      </c>
      <c r="N3926">
        <f>+VLOOKUP([1]VENTAS!G3926,[1]SKU!A:G,6,0)</f>
        <v>1963</v>
      </c>
      <c r="O3926" s="4">
        <f t="shared" si="61"/>
        <v>188616.74165160186</v>
      </c>
    </row>
    <row r="3927" spans="1:15" x14ac:dyDescent="0.3">
      <c r="A3927" s="1">
        <v>44969</v>
      </c>
      <c r="B3927" s="2" t="s">
        <v>3691</v>
      </c>
      <c r="C3927" s="2" t="s">
        <v>3692</v>
      </c>
      <c r="D3927" s="2" t="s">
        <v>3950</v>
      </c>
      <c r="E3927">
        <v>122</v>
      </c>
      <c r="F3927" t="str">
        <f>+VLOOKUP(E3927,[1]CLIENTES!A:B,2,0)</f>
        <v>Juanpablo</v>
      </c>
      <c r="G3927">
        <v>307</v>
      </c>
      <c r="H3927" t="str">
        <f>+VLOOKUP(G3927,[1]SKU!A:B,2,0)</f>
        <v>DUBAI PUL RECT 58 X 58 C.NEGRO 1RA C</v>
      </c>
      <c r="I3927" t="str">
        <f>+VLOOKUP(G3927,[1]SKU!A:D,4,0)</f>
        <v>PORCELANATO</v>
      </c>
      <c r="J3927" t="str">
        <f>+VLOOKUP(G3927,[1]SKU!A:E,5,0)</f>
        <v>Marmoles</v>
      </c>
      <c r="K3927" t="str">
        <f>+VLOOKUP(G3927,[1]SKU!A:C,3,0)</f>
        <v>CERRO NEGRO</v>
      </c>
      <c r="L3927">
        <v>82</v>
      </c>
      <c r="M3927">
        <v>48.054746887049625</v>
      </c>
      <c r="N3927">
        <f>+VLOOKUP([1]VENTAS!G3927,[1]SKU!A:G,6,0)</f>
        <v>7070</v>
      </c>
      <c r="O3927" s="4">
        <f t="shared" si="61"/>
        <v>339747.06049144082</v>
      </c>
    </row>
    <row r="3928" spans="1:15" x14ac:dyDescent="0.3">
      <c r="A3928" s="1">
        <v>44931</v>
      </c>
      <c r="B3928" s="2" t="s">
        <v>3691</v>
      </c>
      <c r="C3928" s="2" t="s">
        <v>3692</v>
      </c>
      <c r="D3928" s="2" t="s">
        <v>3951</v>
      </c>
      <c r="E3928">
        <v>178</v>
      </c>
      <c r="F3928" t="str">
        <f>+VLOOKUP(E3928,[1]CLIENTES!A:B,2,0)</f>
        <v>Bernardo</v>
      </c>
      <c r="G3928">
        <v>331</v>
      </c>
      <c r="H3928" t="str">
        <f>+VLOOKUP(G3928,[1]SKU!A:B,2,0)</f>
        <v>BAUHAUS GREY FIT RECT. 58 x 58 S.LOREN 2DA C</v>
      </c>
      <c r="I3928" t="str">
        <f>+VLOOKUP(G3928,[1]SKU!A:D,4,0)</f>
        <v>PORCELANATO</v>
      </c>
      <c r="J3928" t="str">
        <f>+VLOOKUP(G3928,[1]SKU!A:E,5,0)</f>
        <v>Cementos</v>
      </c>
      <c r="K3928" t="str">
        <f>+VLOOKUP(G3928,[1]SKU!A:C,3,0)</f>
        <v>SAN LORENZO</v>
      </c>
      <c r="L3928">
        <v>153</v>
      </c>
      <c r="M3928">
        <v>74.912336309263793</v>
      </c>
      <c r="N3928">
        <f>+VLOOKUP([1]VENTAS!G3928,[1]SKU!A:G,6,0)</f>
        <v>1886</v>
      </c>
      <c r="O3928" s="4">
        <f t="shared" si="61"/>
        <v>141284.66627927151</v>
      </c>
    </row>
    <row r="3929" spans="1:15" x14ac:dyDescent="0.3">
      <c r="A3929" s="1">
        <v>44941</v>
      </c>
      <c r="B3929" s="2" t="s">
        <v>3691</v>
      </c>
      <c r="C3929" s="2" t="s">
        <v>3692</v>
      </c>
      <c r="D3929" s="2" t="s">
        <v>3952</v>
      </c>
      <c r="E3929">
        <v>197</v>
      </c>
      <c r="F3929" t="str">
        <f>+VLOOKUP(E3929,[1]CLIENTES!A:B,2,0)</f>
        <v>Raul</v>
      </c>
      <c r="G3929">
        <v>288</v>
      </c>
      <c r="H3929" t="str">
        <f>+VLOOKUP(G3929,[1]SKU!A:B,2,0)</f>
        <v>SIDNEY ICE NATURAL RECT 59 x 59 C.NEGRO 2DA CAL</v>
      </c>
      <c r="I3929" t="str">
        <f>+VLOOKUP(G3929,[1]SKU!A:D,4,0)</f>
        <v>PORCELANATO</v>
      </c>
      <c r="J3929" t="str">
        <f>+VLOOKUP(G3929,[1]SKU!A:E,5,0)</f>
        <v>Cementos</v>
      </c>
      <c r="K3929" t="str">
        <f>+VLOOKUP(G3929,[1]SKU!A:C,3,0)</f>
        <v>CERRO NEGRO</v>
      </c>
      <c r="L3929">
        <v>22</v>
      </c>
      <c r="M3929">
        <v>12.287460505880656</v>
      </c>
      <c r="N3929">
        <f>+VLOOKUP([1]VENTAS!G3929,[1]SKU!A:G,6,0)</f>
        <v>2328</v>
      </c>
      <c r="O3929" s="4">
        <f t="shared" si="61"/>
        <v>28605.208057690168</v>
      </c>
    </row>
    <row r="3930" spans="1:15" x14ac:dyDescent="0.3">
      <c r="A3930" s="1">
        <v>44945</v>
      </c>
      <c r="B3930" s="2" t="s">
        <v>3691</v>
      </c>
      <c r="C3930" s="2" t="s">
        <v>3692</v>
      </c>
      <c r="D3930" s="2" t="s">
        <v>3953</v>
      </c>
      <c r="E3930">
        <v>226</v>
      </c>
      <c r="F3930" t="str">
        <f>+VLOOKUP(E3930,[1]CLIENTES!A:B,2,0)</f>
        <v>Cristobal</v>
      </c>
      <c r="G3930">
        <v>225</v>
      </c>
      <c r="H3930" t="str">
        <f>+VLOOKUP(G3930,[1]SKU!A:B,2,0)</f>
        <v>LIFE TIZA NATURAL RECT. 59 x 59 C.NEGRO 1RA CAL</v>
      </c>
      <c r="I3930" t="str">
        <f>+VLOOKUP(G3930,[1]SKU!A:D,4,0)</f>
        <v>PORCELANATO</v>
      </c>
      <c r="J3930" t="str">
        <f>+VLOOKUP(G3930,[1]SKU!A:E,5,0)</f>
        <v>Cementos</v>
      </c>
      <c r="K3930" t="str">
        <f>+VLOOKUP(G3930,[1]SKU!A:C,3,0)</f>
        <v>CERRO NEGRO</v>
      </c>
      <c r="L3930">
        <v>93</v>
      </c>
      <c r="M3930">
        <v>66.629310750630722</v>
      </c>
      <c r="N3930">
        <f>+VLOOKUP([1]VENTAS!G3930,[1]SKU!A:G,6,0)</f>
        <v>1145</v>
      </c>
      <c r="O3930" s="4">
        <f t="shared" si="61"/>
        <v>76290.560809472183</v>
      </c>
    </row>
    <row r="3931" spans="1:15" x14ac:dyDescent="0.3">
      <c r="A3931" s="1">
        <v>44960</v>
      </c>
      <c r="B3931" s="2" t="s">
        <v>3691</v>
      </c>
      <c r="C3931" s="2" t="s">
        <v>3692</v>
      </c>
      <c r="D3931" s="2" t="s">
        <v>3954</v>
      </c>
      <c r="E3931">
        <v>61</v>
      </c>
      <c r="F3931" t="str">
        <f>+VLOOKUP(E3931,[1]CLIENTES!A:B,2,0)</f>
        <v>Jordan</v>
      </c>
      <c r="G3931">
        <v>337</v>
      </c>
      <c r="H3931" t="str">
        <f>+VLOOKUP(G3931,[1]SKU!A:B,2,0)</f>
        <v>URBAN CONCR DUO GREY FIT RT 58 x 117 S.LOREN 1RA C</v>
      </c>
      <c r="I3931" t="str">
        <f>+VLOOKUP(G3931,[1]SKU!A:D,4,0)</f>
        <v>PORCELANATO</v>
      </c>
      <c r="J3931" t="str">
        <f>+VLOOKUP(G3931,[1]SKU!A:E,5,0)</f>
        <v>Cementos</v>
      </c>
      <c r="K3931" t="str">
        <f>+VLOOKUP(G3931,[1]SKU!A:C,3,0)</f>
        <v>SAN LORENZO</v>
      </c>
      <c r="L3931">
        <v>46</v>
      </c>
      <c r="M3931">
        <v>27.025376187351178</v>
      </c>
      <c r="N3931">
        <f>+VLOOKUP([1]VENTAS!G3931,[1]SKU!A:G,6,0)</f>
        <v>5712</v>
      </c>
      <c r="O3931" s="4">
        <f t="shared" si="61"/>
        <v>154368.94878214994</v>
      </c>
    </row>
    <row r="3932" spans="1:15" x14ac:dyDescent="0.3">
      <c r="A3932" s="1">
        <v>44956</v>
      </c>
      <c r="B3932" s="2" t="s">
        <v>3691</v>
      </c>
      <c r="C3932" s="2" t="s">
        <v>3692</v>
      </c>
      <c r="D3932" s="2" t="s">
        <v>3955</v>
      </c>
      <c r="E3932">
        <v>236</v>
      </c>
      <c r="F3932" t="str">
        <f>+VLOOKUP(E3932,[1]CLIENTES!A:B,2,0)</f>
        <v>Yasmin</v>
      </c>
      <c r="G3932">
        <v>113</v>
      </c>
      <c r="H3932" t="str">
        <f>+VLOOKUP(G3932,[1]SKU!A:B,2,0)</f>
        <v>TILCARA MARRON 38 x 38 C.NEGRO 2DA CAL</v>
      </c>
      <c r="I3932" t="str">
        <f>+VLOOKUP(G3932,[1]SKU!A:D,4,0)</f>
        <v>CERAMICO</v>
      </c>
      <c r="J3932" t="str">
        <f>+VLOOKUP(G3932,[1]SKU!A:E,5,0)</f>
        <v>Piedras</v>
      </c>
      <c r="K3932" t="str">
        <f>+VLOOKUP(G3932,[1]SKU!A:C,3,0)</f>
        <v>CERRO NEGRO</v>
      </c>
      <c r="L3932">
        <v>30</v>
      </c>
      <c r="M3932">
        <v>0.39442531751879395</v>
      </c>
      <c r="N3932">
        <f>+VLOOKUP([1]VENTAS!G3932,[1]SKU!A:G,6,0)</f>
        <v>3571</v>
      </c>
      <c r="O3932" s="4">
        <f t="shared" si="61"/>
        <v>1408.4928088596132</v>
      </c>
    </row>
    <row r="3933" spans="1:15" x14ac:dyDescent="0.3">
      <c r="A3933" s="1">
        <v>44973</v>
      </c>
      <c r="B3933" s="2" t="s">
        <v>3691</v>
      </c>
      <c r="C3933" s="2" t="s">
        <v>3692</v>
      </c>
      <c r="D3933" s="2" t="s">
        <v>3956</v>
      </c>
      <c r="E3933">
        <v>196</v>
      </c>
      <c r="F3933" t="str">
        <f>+VLOOKUP(E3933,[1]CLIENTES!A:B,2,0)</f>
        <v>Manuela</v>
      </c>
      <c r="G3933">
        <v>165</v>
      </c>
      <c r="H3933" t="str">
        <f>+VLOOKUP(G3933,[1]SKU!A:B,2,0)</f>
        <v>OSLO MARFIL 51 x 51 C.NEGRO 2DA CAL</v>
      </c>
      <c r="I3933" t="str">
        <f>+VLOOKUP(G3933,[1]SKU!A:D,4,0)</f>
        <v>CERAMICO</v>
      </c>
      <c r="J3933" t="str">
        <f>+VLOOKUP(G3933,[1]SKU!A:E,5,0)</f>
        <v>Cementos</v>
      </c>
      <c r="K3933" t="str">
        <f>+VLOOKUP(G3933,[1]SKU!A:C,3,0)</f>
        <v>CERRO NEGRO</v>
      </c>
      <c r="L3933">
        <v>102</v>
      </c>
      <c r="M3933">
        <v>11.318343436764891</v>
      </c>
      <c r="N3933">
        <f>+VLOOKUP([1]VENTAS!G3933,[1]SKU!A:G,6,0)</f>
        <v>5559</v>
      </c>
      <c r="O3933" s="4">
        <f t="shared" si="61"/>
        <v>62918.671164976033</v>
      </c>
    </row>
    <row r="3934" spans="1:15" x14ac:dyDescent="0.3">
      <c r="A3934" s="1">
        <v>44984</v>
      </c>
      <c r="B3934" s="2" t="s">
        <v>3691</v>
      </c>
      <c r="C3934" s="2" t="s">
        <v>3692</v>
      </c>
      <c r="D3934" s="2" t="s">
        <v>3957</v>
      </c>
      <c r="E3934">
        <v>236</v>
      </c>
      <c r="F3934" t="str">
        <f>+VLOOKUP(E3934,[1]CLIENTES!A:B,2,0)</f>
        <v>Yasmin</v>
      </c>
      <c r="G3934">
        <v>125</v>
      </c>
      <c r="H3934" t="str">
        <f>+VLOOKUP(G3934,[1]SKU!A:B,2,0)</f>
        <v>COTTO BEIGE 56 X 56 LOURDES 1RA C</v>
      </c>
      <c r="I3934" t="str">
        <f>+VLOOKUP(G3934,[1]SKU!A:D,4,0)</f>
        <v>CERAMICO</v>
      </c>
      <c r="J3934" t="str">
        <f>+VLOOKUP(G3934,[1]SKU!A:E,5,0)</f>
        <v>Cementos</v>
      </c>
      <c r="K3934" t="str">
        <f>+VLOOKUP(G3934,[1]SKU!A:C,3,0)</f>
        <v>LOURDES</v>
      </c>
      <c r="L3934">
        <v>46</v>
      </c>
      <c r="M3934">
        <v>28.060538548134229</v>
      </c>
      <c r="N3934">
        <f>+VLOOKUP([1]VENTAS!G3934,[1]SKU!A:G,6,0)</f>
        <v>4708</v>
      </c>
      <c r="O3934" s="4">
        <f t="shared" si="61"/>
        <v>132109.01548461596</v>
      </c>
    </row>
    <row r="3935" spans="1:15" x14ac:dyDescent="0.3">
      <c r="A3935" s="1">
        <v>44964</v>
      </c>
      <c r="B3935" s="2" t="s">
        <v>3691</v>
      </c>
      <c r="C3935" s="2" t="s">
        <v>3692</v>
      </c>
      <c r="D3935" s="2" t="s">
        <v>3958</v>
      </c>
      <c r="E3935">
        <v>217</v>
      </c>
      <c r="F3935" t="str">
        <f>+VLOOKUP(E3935,[1]CLIENTES!A:B,2,0)</f>
        <v>Natanael</v>
      </c>
      <c r="G3935">
        <v>80</v>
      </c>
      <c r="H3935" t="str">
        <f>+VLOOKUP(G3935,[1]SKU!A:B,2,0)</f>
        <v>PORTLAND GREY 50 X 50 CORTINES 2DA C</v>
      </c>
      <c r="I3935" t="str">
        <f>+VLOOKUP(G3935,[1]SKU!A:D,4,0)</f>
        <v>CERAMICO</v>
      </c>
      <c r="J3935" t="str">
        <f>+VLOOKUP(G3935,[1]SKU!A:E,5,0)</f>
        <v>Cementos</v>
      </c>
      <c r="K3935" t="str">
        <f>+VLOOKUP(G3935,[1]SKU!A:C,3,0)</f>
        <v>CORTINES</v>
      </c>
      <c r="L3935">
        <v>147</v>
      </c>
      <c r="M3935">
        <v>46.843350201586063</v>
      </c>
      <c r="N3935">
        <f>+VLOOKUP([1]VENTAS!G3935,[1]SKU!A:G,6,0)</f>
        <v>4847</v>
      </c>
      <c r="O3935" s="4">
        <f t="shared" si="61"/>
        <v>227049.71842708765</v>
      </c>
    </row>
    <row r="3936" spans="1:15" x14ac:dyDescent="0.3">
      <c r="A3936" s="1">
        <v>44938</v>
      </c>
      <c r="B3936" s="2" t="s">
        <v>3691</v>
      </c>
      <c r="C3936" s="2" t="s">
        <v>3692</v>
      </c>
      <c r="D3936" s="2" t="s">
        <v>3959</v>
      </c>
      <c r="E3936">
        <v>73</v>
      </c>
      <c r="F3936" t="str">
        <f>+VLOOKUP(E3936,[1]CLIENTES!A:B,2,0)</f>
        <v>Stevens</v>
      </c>
      <c r="G3936">
        <v>207</v>
      </c>
      <c r="H3936" t="str">
        <f>+VLOOKUP(G3936,[1]SKU!A:B,2,0)</f>
        <v>DUBAI PUL RECT 58 X 117 C.NEGRO 2DA C</v>
      </c>
      <c r="I3936" t="str">
        <f>+VLOOKUP(G3936,[1]SKU!A:D,4,0)</f>
        <v>PORCELANATO</v>
      </c>
      <c r="J3936" t="str">
        <f>+VLOOKUP(G3936,[1]SKU!A:E,5,0)</f>
        <v>Marmoles</v>
      </c>
      <c r="K3936" t="str">
        <f>+VLOOKUP(G3936,[1]SKU!A:C,3,0)</f>
        <v>CERRO NEGRO</v>
      </c>
      <c r="L3936">
        <v>15</v>
      </c>
      <c r="M3936">
        <v>8.3106891779125771</v>
      </c>
      <c r="N3936">
        <f>+VLOOKUP([1]VENTAS!G3936,[1]SKU!A:G,6,0)</f>
        <v>5205</v>
      </c>
      <c r="O3936" s="4">
        <f t="shared" si="61"/>
        <v>43257.137171034963</v>
      </c>
    </row>
    <row r="3937" spans="1:15" x14ac:dyDescent="0.3">
      <c r="A3937" s="1">
        <v>44957</v>
      </c>
      <c r="B3937" s="2" t="s">
        <v>3691</v>
      </c>
      <c r="C3937" s="2" t="s">
        <v>3692</v>
      </c>
      <c r="D3937" s="2" t="s">
        <v>3960</v>
      </c>
      <c r="E3937">
        <v>83</v>
      </c>
      <c r="F3937" t="str">
        <f>+VLOOKUP(E3937,[1]CLIENTES!A:B,2,0)</f>
        <v>Johaquin</v>
      </c>
      <c r="G3937">
        <v>368</v>
      </c>
      <c r="H3937" t="str">
        <f>+VLOOKUP(G3937,[1]SKU!A:B,2,0)</f>
        <v>MOODS ARENA PUL RECT. 57,7 x 57,7 S.LOREN 2DA CAL</v>
      </c>
      <c r="I3937" t="str">
        <f>+VLOOKUP(G3937,[1]SKU!A:D,4,0)</f>
        <v>PORCELANATO</v>
      </c>
      <c r="J3937" t="str">
        <f>+VLOOKUP(G3937,[1]SKU!A:E,5,0)</f>
        <v>Cementos</v>
      </c>
      <c r="K3937" t="str">
        <f>+VLOOKUP(G3937,[1]SKU!A:C,3,0)</f>
        <v>SAN LORENZO</v>
      </c>
      <c r="L3937">
        <v>76</v>
      </c>
      <c r="M3937">
        <v>56.819485126798838</v>
      </c>
      <c r="N3937">
        <f>+VLOOKUP([1]VENTAS!G3937,[1]SKU!A:G,6,0)</f>
        <v>3192</v>
      </c>
      <c r="O3937" s="4">
        <f t="shared" si="61"/>
        <v>181367.79652474189</v>
      </c>
    </row>
    <row r="3938" spans="1:15" x14ac:dyDescent="0.3">
      <c r="A3938" s="1">
        <v>44946</v>
      </c>
      <c r="B3938" s="2" t="s">
        <v>3691</v>
      </c>
      <c r="C3938" s="2" t="s">
        <v>3692</v>
      </c>
      <c r="D3938" s="2" t="s">
        <v>3961</v>
      </c>
      <c r="E3938">
        <v>238</v>
      </c>
      <c r="F3938" t="str">
        <f>+VLOOKUP(E3938,[1]CLIENTES!A:B,2,0)</f>
        <v>Noah</v>
      </c>
      <c r="G3938">
        <v>145</v>
      </c>
      <c r="H3938" t="str">
        <f>+VLOOKUP(G3938,[1]SKU!A:B,2,0)</f>
        <v>DUETTO TIZA 45,3 x 45,3 S.LOREN 1RA C</v>
      </c>
      <c r="I3938" t="str">
        <f>+VLOOKUP(G3938,[1]SKU!A:D,4,0)</f>
        <v>CERAMICO</v>
      </c>
      <c r="J3938" t="str">
        <f>+VLOOKUP(G3938,[1]SKU!A:E,5,0)</f>
        <v>Cementos</v>
      </c>
      <c r="K3938" t="str">
        <f>+VLOOKUP(G3938,[1]SKU!A:C,3,0)</f>
        <v>SAN LORENZO</v>
      </c>
      <c r="L3938">
        <v>140</v>
      </c>
      <c r="M3938">
        <v>67.201062208693742</v>
      </c>
      <c r="N3938">
        <f>+VLOOKUP([1]VENTAS!G3938,[1]SKU!A:G,6,0)</f>
        <v>5103</v>
      </c>
      <c r="O3938" s="4">
        <f t="shared" si="61"/>
        <v>342927.02045096416</v>
      </c>
    </row>
    <row r="3939" spans="1:15" x14ac:dyDescent="0.3">
      <c r="A3939" s="1">
        <v>44981</v>
      </c>
      <c r="B3939" s="2" t="s">
        <v>3691</v>
      </c>
      <c r="C3939" s="2" t="s">
        <v>3692</v>
      </c>
      <c r="D3939" s="2" t="s">
        <v>3962</v>
      </c>
      <c r="E3939">
        <v>134</v>
      </c>
      <c r="F3939" t="str">
        <f>+VLOOKUP(E3939,[1]CLIENTES!A:B,2,0)</f>
        <v>Mathilda</v>
      </c>
      <c r="G3939">
        <v>389</v>
      </c>
      <c r="H3939" t="str">
        <f>+VLOOKUP(G3939,[1]SKU!A:B,2,0)</f>
        <v>MOODS HUESO RECT 28 X 58 S.LOREN 1RA C</v>
      </c>
      <c r="I3939" t="str">
        <f>+VLOOKUP(G3939,[1]SKU!A:D,4,0)</f>
        <v>PORCELANATO</v>
      </c>
      <c r="J3939" t="str">
        <f>+VLOOKUP(G3939,[1]SKU!A:E,5,0)</f>
        <v>Cementos</v>
      </c>
      <c r="K3939" t="str">
        <f>+VLOOKUP(G3939,[1]SKU!A:C,3,0)</f>
        <v>SAN LORENZO</v>
      </c>
      <c r="L3939">
        <v>85</v>
      </c>
      <c r="M3939">
        <v>44.99105525613875</v>
      </c>
      <c r="N3939">
        <f>+VLOOKUP([1]VENTAS!G3939,[1]SKU!A:G,6,0)</f>
        <v>2465</v>
      </c>
      <c r="O3939" s="4">
        <f t="shared" si="61"/>
        <v>110902.95120638201</v>
      </c>
    </row>
    <row r="3940" spans="1:15" x14ac:dyDescent="0.3">
      <c r="A3940" s="1">
        <v>44928</v>
      </c>
      <c r="B3940" s="2" t="s">
        <v>3691</v>
      </c>
      <c r="C3940" s="2" t="s">
        <v>3692</v>
      </c>
      <c r="D3940" s="2" t="s">
        <v>3963</v>
      </c>
      <c r="E3940">
        <v>22</v>
      </c>
      <c r="F3940" t="str">
        <f>+VLOOKUP(E3940,[1]CLIENTES!A:B,2,0)</f>
        <v>Lucia</v>
      </c>
      <c r="G3940">
        <v>296</v>
      </c>
      <c r="H3940" t="str">
        <f>+VLOOKUP(G3940,[1]SKU!A:B,2,0)</f>
        <v>ABEDUL 21 X 120 C.NEGRO 2DA CAL</v>
      </c>
      <c r="I3940" t="str">
        <f>+VLOOKUP(G3940,[1]SKU!A:D,4,0)</f>
        <v>PORCELANATO</v>
      </c>
      <c r="J3940" t="str">
        <f>+VLOOKUP(G3940,[1]SKU!A:E,5,0)</f>
        <v>Maderas</v>
      </c>
      <c r="K3940" t="str">
        <f>+VLOOKUP(G3940,[1]SKU!A:C,3,0)</f>
        <v>CERRO NEGRO</v>
      </c>
      <c r="L3940">
        <v>78</v>
      </c>
      <c r="M3940">
        <v>51.602448489971067</v>
      </c>
      <c r="N3940">
        <f>+VLOOKUP([1]VENTAS!G3940,[1]SKU!A:G,6,0)</f>
        <v>7231</v>
      </c>
      <c r="O3940" s="4">
        <f t="shared" si="61"/>
        <v>373137.30503098079</v>
      </c>
    </row>
    <row r="3941" spans="1:15" x14ac:dyDescent="0.3">
      <c r="A3941" s="1">
        <v>44954</v>
      </c>
      <c r="B3941" s="2" t="s">
        <v>3691</v>
      </c>
      <c r="C3941" s="2" t="s">
        <v>3692</v>
      </c>
      <c r="D3941" s="2" t="s">
        <v>3964</v>
      </c>
      <c r="E3941">
        <v>79</v>
      </c>
      <c r="F3941" t="str">
        <f>+VLOOKUP(E3941,[1]CLIENTES!A:B,2,0)</f>
        <v>Thyare</v>
      </c>
      <c r="G3941">
        <v>343</v>
      </c>
      <c r="H3941" t="str">
        <f>+VLOOKUP(G3941,[1]SKU!A:B,2,0)</f>
        <v>BAUHAUS GREY RECT. FIT 58 x 58 S.LOREN 1RA C</v>
      </c>
      <c r="I3941" t="str">
        <f>+VLOOKUP(G3941,[1]SKU!A:D,4,0)</f>
        <v>PORCELANATO</v>
      </c>
      <c r="J3941" t="str">
        <f>+VLOOKUP(G3941,[1]SKU!A:E,5,0)</f>
        <v>Cementos</v>
      </c>
      <c r="K3941" t="str">
        <f>+VLOOKUP(G3941,[1]SKU!A:C,3,0)</f>
        <v>SAN LORENZO</v>
      </c>
      <c r="L3941">
        <v>34</v>
      </c>
      <c r="M3941">
        <v>17.04682414950792</v>
      </c>
      <c r="N3941">
        <f>+VLOOKUP([1]VENTAS!G3941,[1]SKU!A:G,6,0)</f>
        <v>4387</v>
      </c>
      <c r="O3941" s="4">
        <f t="shared" si="61"/>
        <v>74784.41754389125</v>
      </c>
    </row>
    <row r="3942" spans="1:15" x14ac:dyDescent="0.3">
      <c r="A3942" s="1">
        <v>44967</v>
      </c>
      <c r="B3942" s="2" t="s">
        <v>3691</v>
      </c>
      <c r="C3942" s="2" t="s">
        <v>3692</v>
      </c>
      <c r="D3942" s="2" t="s">
        <v>3965</v>
      </c>
      <c r="E3942">
        <v>187</v>
      </c>
      <c r="F3942" t="str">
        <f>+VLOOKUP(E3942,[1]CLIENTES!A:B,2,0)</f>
        <v>Naira</v>
      </c>
      <c r="G3942">
        <v>363</v>
      </c>
      <c r="H3942" t="str">
        <f>+VLOOKUP(G3942,[1]SKU!A:B,2,0)</f>
        <v>MARMOL ANT. ARENA PUL RT FIT 57,7x57,7 S.LOREN 2DA</v>
      </c>
      <c r="I3942" t="str">
        <f>+VLOOKUP(G3942,[1]SKU!A:D,4,0)</f>
        <v>PORCELANATO</v>
      </c>
      <c r="J3942" t="str">
        <f>+VLOOKUP(G3942,[1]SKU!A:E,5,0)</f>
        <v>Marmoles</v>
      </c>
      <c r="K3942" t="str">
        <f>+VLOOKUP(G3942,[1]SKU!A:C,3,0)</f>
        <v>SAN LORENZO</v>
      </c>
      <c r="L3942">
        <v>166</v>
      </c>
      <c r="M3942">
        <v>154.49130009170466</v>
      </c>
      <c r="N3942">
        <f>+VLOOKUP([1]VENTAS!G3942,[1]SKU!A:G,6,0)</f>
        <v>4655</v>
      </c>
      <c r="O3942" s="4">
        <f t="shared" si="61"/>
        <v>719157.00192688522</v>
      </c>
    </row>
    <row r="3943" spans="1:15" x14ac:dyDescent="0.3">
      <c r="A3943" s="1">
        <v>44937</v>
      </c>
      <c r="B3943" s="2" t="s">
        <v>3691</v>
      </c>
      <c r="C3943" s="2" t="s">
        <v>3692</v>
      </c>
      <c r="D3943" s="2" t="s">
        <v>3966</v>
      </c>
      <c r="E3943">
        <v>49</v>
      </c>
      <c r="F3943" t="str">
        <f>+VLOOKUP(E3943,[1]CLIENTES!A:B,2,0)</f>
        <v>Felipe</v>
      </c>
      <c r="G3943">
        <v>316</v>
      </c>
      <c r="H3943" t="str">
        <f>+VLOOKUP(G3943,[1]SKU!A:B,2,0)</f>
        <v>CALACATA BIANCO PUL FIT RT 57,7 X 57,7 S.LOREN 2DA</v>
      </c>
      <c r="I3943" t="str">
        <f>+VLOOKUP(G3943,[1]SKU!A:D,4,0)</f>
        <v>PORCELANATO</v>
      </c>
      <c r="J3943" t="str">
        <f>+VLOOKUP(G3943,[1]SKU!A:E,5,0)</f>
        <v>Marmoles</v>
      </c>
      <c r="K3943" t="str">
        <f>+VLOOKUP(G3943,[1]SKU!A:C,3,0)</f>
        <v>SAN LORENZO</v>
      </c>
      <c r="L3943">
        <v>154</v>
      </c>
      <c r="M3943">
        <v>37.047380229563252</v>
      </c>
      <c r="N3943">
        <f>+VLOOKUP([1]VENTAS!G3943,[1]SKU!A:G,6,0)</f>
        <v>9187</v>
      </c>
      <c r="O3943" s="4">
        <f t="shared" si="61"/>
        <v>340354.28216899763</v>
      </c>
    </row>
    <row r="3944" spans="1:15" x14ac:dyDescent="0.3">
      <c r="A3944" s="1">
        <v>44958</v>
      </c>
      <c r="B3944" s="2" t="s">
        <v>3691</v>
      </c>
      <c r="C3944" s="2" t="s">
        <v>3692</v>
      </c>
      <c r="D3944" s="2" t="s">
        <v>3967</v>
      </c>
      <c r="E3944">
        <v>135</v>
      </c>
      <c r="F3944" t="str">
        <f>+VLOOKUP(E3944,[1]CLIENTES!A:B,2,0)</f>
        <v>Stefano38</v>
      </c>
      <c r="G3944">
        <v>291</v>
      </c>
      <c r="H3944" t="str">
        <f>+VLOOKUP(G3944,[1]SKU!A:B,2,0)</f>
        <v>SOHO LOUNGE ESM NAT 60 x 60 ILVA 1RA C</v>
      </c>
      <c r="I3944" t="str">
        <f>+VLOOKUP(G3944,[1]SKU!A:D,4,0)</f>
        <v>PORCELANATO</v>
      </c>
      <c r="J3944" t="str">
        <f>+VLOOKUP(G3944,[1]SKU!A:E,5,0)</f>
        <v>Cementos</v>
      </c>
      <c r="K3944" t="str">
        <f>+VLOOKUP(G3944,[1]SKU!A:C,3,0)</f>
        <v>ILVA</v>
      </c>
      <c r="L3944">
        <v>76</v>
      </c>
      <c r="M3944">
        <v>72.995531602424634</v>
      </c>
      <c r="N3944">
        <f>+VLOOKUP([1]VENTAS!G3944,[1]SKU!A:G,6,0)</f>
        <v>2194</v>
      </c>
      <c r="O3944" s="4">
        <f t="shared" si="61"/>
        <v>160152.19633571964</v>
      </c>
    </row>
    <row r="3945" spans="1:15" x14ac:dyDescent="0.3">
      <c r="A3945" s="1">
        <v>44953</v>
      </c>
      <c r="B3945" s="2" t="s">
        <v>3691</v>
      </c>
      <c r="C3945" s="2" t="s">
        <v>3692</v>
      </c>
      <c r="D3945" s="2" t="s">
        <v>3968</v>
      </c>
      <c r="E3945">
        <v>5</v>
      </c>
      <c r="F3945" t="str">
        <f>+VLOOKUP(E3945,[1]CLIENTES!A:B,2,0)</f>
        <v>Erick</v>
      </c>
      <c r="G3945">
        <v>203</v>
      </c>
      <c r="H3945" t="str">
        <f>+VLOOKUP(G3945,[1]SKU!A:B,2,0)</f>
        <v>PIERRE ARENA 33 X 45,3 SCOP 1RA C</v>
      </c>
      <c r="I3945" t="str">
        <f>+VLOOKUP(G3945,[1]SKU!A:D,4,0)</f>
        <v>CERAMICO</v>
      </c>
      <c r="J3945" t="str">
        <f>+VLOOKUP(G3945,[1]SKU!A:E,5,0)</f>
        <v>Piedras</v>
      </c>
      <c r="K3945" t="str">
        <f>+VLOOKUP(G3945,[1]SKU!A:C,3,0)</f>
        <v>SCOP</v>
      </c>
      <c r="L3945">
        <v>61</v>
      </c>
      <c r="M3945">
        <v>32.982532289653975</v>
      </c>
      <c r="N3945">
        <f>+VLOOKUP([1]VENTAS!G3945,[1]SKU!A:G,6,0)</f>
        <v>2921</v>
      </c>
      <c r="O3945" s="4">
        <f t="shared" si="61"/>
        <v>96341.97681807926</v>
      </c>
    </row>
    <row r="3946" spans="1:15" x14ac:dyDescent="0.3">
      <c r="A3946" s="1">
        <v>44950</v>
      </c>
      <c r="B3946" s="2" t="s">
        <v>3691</v>
      </c>
      <c r="C3946" s="2" t="s">
        <v>3692</v>
      </c>
      <c r="D3946" s="2" t="s">
        <v>3969</v>
      </c>
      <c r="E3946">
        <v>3</v>
      </c>
      <c r="F3946" t="str">
        <f>+VLOOKUP(E3946,[1]CLIENTES!A:B,2,0)</f>
        <v>Tarek</v>
      </c>
      <c r="G3946">
        <v>162</v>
      </c>
      <c r="H3946" t="str">
        <f>+VLOOKUP(G3946,[1]SKU!A:B,2,0)</f>
        <v>CARRARA 61,5 x 61,5 CAÑUELAS 1RA C</v>
      </c>
      <c r="I3946" t="str">
        <f>+VLOOKUP(G3946,[1]SKU!A:D,4,0)</f>
        <v>CERAMICO</v>
      </c>
      <c r="J3946" t="str">
        <f>+VLOOKUP(G3946,[1]SKU!A:E,5,0)</f>
        <v>Marmoles</v>
      </c>
      <c r="K3946" t="str">
        <f>+VLOOKUP(G3946,[1]SKU!A:C,3,0)</f>
        <v>CAÑUELAS</v>
      </c>
      <c r="L3946">
        <v>47</v>
      </c>
      <c r="M3946">
        <v>26.622862737840723</v>
      </c>
      <c r="N3946">
        <f>+VLOOKUP([1]VENTAS!G3946,[1]SKU!A:G,6,0)</f>
        <v>4838</v>
      </c>
      <c r="O3946" s="4">
        <f t="shared" si="61"/>
        <v>128801.40992567342</v>
      </c>
    </row>
    <row r="3947" spans="1:15" x14ac:dyDescent="0.3">
      <c r="A3947" s="1">
        <v>44957</v>
      </c>
      <c r="B3947" s="2" t="s">
        <v>3691</v>
      </c>
      <c r="C3947" s="2" t="s">
        <v>3692</v>
      </c>
      <c r="D3947" s="2" t="s">
        <v>3970</v>
      </c>
      <c r="E3947">
        <v>97</v>
      </c>
      <c r="F3947" t="str">
        <f>+VLOOKUP(E3947,[1]CLIENTES!A:B,2,0)</f>
        <v>Nicolas</v>
      </c>
      <c r="G3947">
        <v>120</v>
      </c>
      <c r="H3947" t="str">
        <f>+VLOOKUP(G3947,[1]SKU!A:B,2,0)</f>
        <v>VICTORIA GRIS 35 x 35 LOURDES 1RA C</v>
      </c>
      <c r="I3947" t="str">
        <f>+VLOOKUP(G3947,[1]SKU!A:D,4,0)</f>
        <v>CERAMICO</v>
      </c>
      <c r="J3947" t="str">
        <f>+VLOOKUP(G3947,[1]SKU!A:E,5,0)</f>
        <v>Cementos</v>
      </c>
      <c r="K3947" t="str">
        <f>+VLOOKUP(G3947,[1]SKU!A:C,3,0)</f>
        <v>LOURDES</v>
      </c>
      <c r="L3947">
        <v>129</v>
      </c>
      <c r="M3947">
        <v>15.342421182432144</v>
      </c>
      <c r="N3947">
        <f>+VLOOKUP([1]VENTAS!G3947,[1]SKU!A:G,6,0)</f>
        <v>7691</v>
      </c>
      <c r="O3947" s="4">
        <f t="shared" si="61"/>
        <v>117998.56131408561</v>
      </c>
    </row>
    <row r="3948" spans="1:15" x14ac:dyDescent="0.3">
      <c r="A3948" s="1">
        <v>44972</v>
      </c>
      <c r="B3948" s="2" t="s">
        <v>3691</v>
      </c>
      <c r="C3948" s="2" t="s">
        <v>3692</v>
      </c>
      <c r="D3948" s="2" t="s">
        <v>3971</v>
      </c>
      <c r="E3948">
        <v>229</v>
      </c>
      <c r="F3948" t="str">
        <f>+VLOOKUP(E3948,[1]CLIENTES!A:B,2,0)</f>
        <v>Adrian</v>
      </c>
      <c r="G3948">
        <v>281</v>
      </c>
      <c r="H3948" t="str">
        <f>+VLOOKUP(G3948,[1]SKU!A:B,2,0)</f>
        <v>LAPACHO 21 X 120 C.NEGRO 1RA CAL</v>
      </c>
      <c r="I3948" t="str">
        <f>+VLOOKUP(G3948,[1]SKU!A:D,4,0)</f>
        <v>PORCELANATO</v>
      </c>
      <c r="J3948" t="str">
        <f>+VLOOKUP(G3948,[1]SKU!A:E,5,0)</f>
        <v>Maderas</v>
      </c>
      <c r="K3948" t="str">
        <f>+VLOOKUP(G3948,[1]SKU!A:C,3,0)</f>
        <v>CERRO NEGRO</v>
      </c>
      <c r="L3948">
        <v>112</v>
      </c>
      <c r="M3948">
        <v>42.447531675191811</v>
      </c>
      <c r="N3948">
        <f>+VLOOKUP([1]VENTAS!G3948,[1]SKU!A:G,6,0)</f>
        <v>8592</v>
      </c>
      <c r="O3948" s="4">
        <f t="shared" si="61"/>
        <v>364709.19215324806</v>
      </c>
    </row>
    <row r="3949" spans="1:15" x14ac:dyDescent="0.3">
      <c r="A3949" s="1">
        <v>44966</v>
      </c>
      <c r="B3949" s="2" t="s">
        <v>3691</v>
      </c>
      <c r="C3949" s="2" t="s">
        <v>3692</v>
      </c>
      <c r="D3949" s="2" t="s">
        <v>3972</v>
      </c>
      <c r="E3949">
        <v>192</v>
      </c>
      <c r="F3949" t="str">
        <f>+VLOOKUP(E3949,[1]CLIENTES!A:B,2,0)</f>
        <v>Allison</v>
      </c>
      <c r="G3949">
        <v>28</v>
      </c>
      <c r="H3949" t="str">
        <f>+VLOOKUP(G3949,[1]SKU!A:B,2,0)</f>
        <v>TILCARA MARRON 38 x 38 C.NEGRO 1RA CAL</v>
      </c>
      <c r="I3949" t="str">
        <f>+VLOOKUP(G3949,[1]SKU!A:D,4,0)</f>
        <v>CERAMICO</v>
      </c>
      <c r="J3949" t="str">
        <f>+VLOOKUP(G3949,[1]SKU!A:E,5,0)</f>
        <v>Piedras</v>
      </c>
      <c r="K3949" t="str">
        <f>+VLOOKUP(G3949,[1]SKU!A:C,3,0)</f>
        <v>CERRO NEGRO</v>
      </c>
      <c r="L3949">
        <v>166</v>
      </c>
      <c r="M3949">
        <v>137.22526381567278</v>
      </c>
      <c r="N3949">
        <f>+VLOOKUP([1]VENTAS!G3949,[1]SKU!A:G,6,0)</f>
        <v>6502</v>
      </c>
      <c r="O3949" s="4">
        <f t="shared" si="61"/>
        <v>892238.66532950441</v>
      </c>
    </row>
    <row r="3950" spans="1:15" x14ac:dyDescent="0.3">
      <c r="A3950" s="1">
        <v>44951</v>
      </c>
      <c r="B3950" s="2" t="s">
        <v>3691</v>
      </c>
      <c r="C3950" s="2" t="s">
        <v>3692</v>
      </c>
      <c r="D3950" s="2" t="s">
        <v>3973</v>
      </c>
      <c r="E3950">
        <v>60</v>
      </c>
      <c r="F3950" t="str">
        <f>+VLOOKUP(E3950,[1]CLIENTES!A:B,2,0)</f>
        <v>Jeans</v>
      </c>
      <c r="G3950">
        <v>144</v>
      </c>
      <c r="H3950" t="str">
        <f>+VLOOKUP(G3950,[1]SKU!A:B,2,0)</f>
        <v>VENECIANO ARDESIA GRIS 33 x 33 S.LOREN 1RA C</v>
      </c>
      <c r="I3950" t="str">
        <f>+VLOOKUP(G3950,[1]SKU!A:D,4,0)</f>
        <v>CERAMICO</v>
      </c>
      <c r="J3950" t="str">
        <f>+VLOOKUP(G3950,[1]SKU!A:E,5,0)</f>
        <v>Deco &amp; Mas</v>
      </c>
      <c r="K3950" t="str">
        <f>+VLOOKUP(G3950,[1]SKU!A:C,3,0)</f>
        <v>SAN LORENZO</v>
      </c>
      <c r="L3950">
        <v>145</v>
      </c>
      <c r="M3950">
        <v>89.22413790631613</v>
      </c>
      <c r="N3950">
        <f>+VLOOKUP([1]VENTAS!G3950,[1]SKU!A:G,6,0)</f>
        <v>9020</v>
      </c>
      <c r="O3950" s="4">
        <f t="shared" si="61"/>
        <v>804801.72391497146</v>
      </c>
    </row>
    <row r="3951" spans="1:15" x14ac:dyDescent="0.3">
      <c r="A3951" s="1">
        <v>44978</v>
      </c>
      <c r="B3951" s="2" t="s">
        <v>3691</v>
      </c>
      <c r="C3951" s="2" t="s">
        <v>3692</v>
      </c>
      <c r="D3951" s="2" t="s">
        <v>3974</v>
      </c>
      <c r="E3951">
        <v>44</v>
      </c>
      <c r="F3951" t="str">
        <f>+VLOOKUP(E3951,[1]CLIENTES!A:B,2,0)</f>
        <v>Eduardo</v>
      </c>
      <c r="G3951">
        <v>354</v>
      </c>
      <c r="H3951" t="str">
        <f>+VLOOKUP(G3951,[1]SKU!A:B,2,0)</f>
        <v>GUELL ARENA RECT. 58 X 117 S.LOREN 2DA C</v>
      </c>
      <c r="I3951" t="str">
        <f>+VLOOKUP(G3951,[1]SKU!A:D,4,0)</f>
        <v>PORCELANATO</v>
      </c>
      <c r="J3951" t="str">
        <f>+VLOOKUP(G3951,[1]SKU!A:E,5,0)</f>
        <v>Cementos</v>
      </c>
      <c r="K3951" t="str">
        <f>+VLOOKUP(G3951,[1]SKU!A:C,3,0)</f>
        <v>SAN LORENZO</v>
      </c>
      <c r="L3951">
        <v>159</v>
      </c>
      <c r="M3951">
        <v>154.6355161456292</v>
      </c>
      <c r="N3951">
        <f>+VLOOKUP([1]VENTAS!G3951,[1]SKU!A:G,6,0)</f>
        <v>5072</v>
      </c>
      <c r="O3951" s="4">
        <f t="shared" si="61"/>
        <v>784311.33789063129</v>
      </c>
    </row>
    <row r="3952" spans="1:15" x14ac:dyDescent="0.3">
      <c r="A3952" s="1">
        <v>44941</v>
      </c>
      <c r="B3952" s="2" t="s">
        <v>3691</v>
      </c>
      <c r="C3952" s="2" t="s">
        <v>3692</v>
      </c>
      <c r="D3952" s="2" t="s">
        <v>3975</v>
      </c>
      <c r="E3952">
        <v>102</v>
      </c>
      <c r="F3952" t="str">
        <f>+VLOOKUP(E3952,[1]CLIENTES!A:B,2,0)</f>
        <v>Eileen</v>
      </c>
      <c r="G3952">
        <v>145</v>
      </c>
      <c r="H3952" t="str">
        <f>+VLOOKUP(G3952,[1]SKU!A:B,2,0)</f>
        <v>DUETTO TIZA 45,3 x 45,3 S.LOREN 1RA C</v>
      </c>
      <c r="I3952" t="str">
        <f>+VLOOKUP(G3952,[1]SKU!A:D,4,0)</f>
        <v>CERAMICO</v>
      </c>
      <c r="J3952" t="str">
        <f>+VLOOKUP(G3952,[1]SKU!A:E,5,0)</f>
        <v>Cementos</v>
      </c>
      <c r="K3952" t="str">
        <f>+VLOOKUP(G3952,[1]SKU!A:C,3,0)</f>
        <v>SAN LORENZO</v>
      </c>
      <c r="L3952">
        <v>21</v>
      </c>
      <c r="M3952">
        <v>10.080159331304062</v>
      </c>
      <c r="N3952">
        <f>+VLOOKUP([1]VENTAS!G3952,[1]SKU!A:G,6,0)</f>
        <v>5103</v>
      </c>
      <c r="O3952" s="4">
        <f t="shared" si="61"/>
        <v>51439.053067644629</v>
      </c>
    </row>
    <row r="3953" spans="1:15" x14ac:dyDescent="0.3">
      <c r="A3953" s="1">
        <v>44929</v>
      </c>
      <c r="B3953" s="2" t="s">
        <v>3691</v>
      </c>
      <c r="C3953" s="2" t="s">
        <v>3692</v>
      </c>
      <c r="D3953" s="2" t="s">
        <v>3976</v>
      </c>
      <c r="E3953">
        <v>123</v>
      </c>
      <c r="F3953" t="str">
        <f>+VLOOKUP(E3953,[1]CLIENTES!A:B,2,0)</f>
        <v>Sophia</v>
      </c>
      <c r="G3953">
        <v>143</v>
      </c>
      <c r="H3953" t="str">
        <f>+VLOOKUP(G3953,[1]SKU!A:B,2,0)</f>
        <v>ARDESIA GRIS 45,3 x 45,3 S.LOREN 1RA C</v>
      </c>
      <c r="I3953" t="str">
        <f>+VLOOKUP(G3953,[1]SKU!A:D,4,0)</f>
        <v>CERAMICO</v>
      </c>
      <c r="J3953" t="str">
        <f>+VLOOKUP(G3953,[1]SKU!A:E,5,0)</f>
        <v>Piedras</v>
      </c>
      <c r="K3953" t="str">
        <f>+VLOOKUP(G3953,[1]SKU!A:C,3,0)</f>
        <v>SAN LORENZO</v>
      </c>
      <c r="L3953">
        <v>68</v>
      </c>
      <c r="M3953">
        <v>33.310177453873663</v>
      </c>
      <c r="N3953">
        <f>+VLOOKUP([1]VENTAS!G3953,[1]SKU!A:G,6,0)</f>
        <v>1350</v>
      </c>
      <c r="O3953" s="4">
        <f t="shared" si="61"/>
        <v>44968.739562729446</v>
      </c>
    </row>
    <row r="3954" spans="1:15" x14ac:dyDescent="0.3">
      <c r="A3954" s="1">
        <v>44944</v>
      </c>
      <c r="B3954" s="2" t="s">
        <v>3691</v>
      </c>
      <c r="C3954" s="2" t="s">
        <v>3692</v>
      </c>
      <c r="D3954" s="2" t="s">
        <v>3977</v>
      </c>
      <c r="E3954">
        <v>78</v>
      </c>
      <c r="F3954" t="str">
        <f>+VLOOKUP(E3954,[1]CLIENTES!A:B,2,0)</f>
        <v>Justin</v>
      </c>
      <c r="G3954">
        <v>118</v>
      </c>
      <c r="H3954" t="str">
        <f>+VLOOKUP(G3954,[1]SKU!A:B,2,0)</f>
        <v>ARCE CLARO 51 X 51 C.NEGRO 1RA CAL</v>
      </c>
      <c r="I3954" t="str">
        <f>+VLOOKUP(G3954,[1]SKU!A:D,4,0)</f>
        <v>CERAMICO</v>
      </c>
      <c r="J3954" t="str">
        <f>+VLOOKUP(G3954,[1]SKU!A:E,5,0)</f>
        <v>Maderas</v>
      </c>
      <c r="K3954" t="str">
        <f>+VLOOKUP(G3954,[1]SKU!A:C,3,0)</f>
        <v>CERRO NEGRO</v>
      </c>
      <c r="L3954">
        <v>78</v>
      </c>
      <c r="M3954">
        <v>45.323728414687146</v>
      </c>
      <c r="N3954">
        <f>+VLOOKUP([1]VENTAS!G3954,[1]SKU!A:G,6,0)</f>
        <v>5455</v>
      </c>
      <c r="O3954" s="4">
        <f t="shared" si="61"/>
        <v>247240.93850211837</v>
      </c>
    </row>
    <row r="3955" spans="1:15" x14ac:dyDescent="0.3">
      <c r="A3955" s="1">
        <v>44956</v>
      </c>
      <c r="B3955" s="2" t="s">
        <v>3691</v>
      </c>
      <c r="C3955" s="2" t="s">
        <v>3692</v>
      </c>
      <c r="D3955" s="2" t="s">
        <v>3978</v>
      </c>
      <c r="E3955">
        <v>13</v>
      </c>
      <c r="F3955" t="str">
        <f>+VLOOKUP(E3955,[1]CLIENTES!A:B,2,0)</f>
        <v>Alonzo</v>
      </c>
      <c r="G3955">
        <v>208</v>
      </c>
      <c r="H3955" t="str">
        <f>+VLOOKUP(G3955,[1]SKU!A:B,2,0)</f>
        <v>LONDON GRIS RECT 59 X 59 C.NEGRO 2DA CAL</v>
      </c>
      <c r="I3955" t="str">
        <f>+VLOOKUP(G3955,[1]SKU!A:D,4,0)</f>
        <v>PORCELANATO</v>
      </c>
      <c r="J3955" t="str">
        <f>+VLOOKUP(G3955,[1]SKU!A:E,5,0)</f>
        <v>Cementos</v>
      </c>
      <c r="K3955" t="str">
        <f>+VLOOKUP(G3955,[1]SKU!A:C,3,0)</f>
        <v>CERRO NEGRO</v>
      </c>
      <c r="L3955">
        <v>91</v>
      </c>
      <c r="M3955">
        <v>54.237463437252885</v>
      </c>
      <c r="N3955">
        <f>+VLOOKUP([1]VENTAS!G3955,[1]SKU!A:G,6,0)</f>
        <v>7501</v>
      </c>
      <c r="O3955" s="4">
        <f t="shared" si="61"/>
        <v>406835.21324283391</v>
      </c>
    </row>
    <row r="3956" spans="1:15" x14ac:dyDescent="0.3">
      <c r="A3956" s="1">
        <v>44952</v>
      </c>
      <c r="B3956" s="2" t="s">
        <v>3691</v>
      </c>
      <c r="C3956" s="2" t="s">
        <v>3692</v>
      </c>
      <c r="D3956" s="2" t="s">
        <v>3979</v>
      </c>
      <c r="E3956">
        <v>25</v>
      </c>
      <c r="F3956" t="str">
        <f>+VLOOKUP(E3956,[1]CLIENTES!A:B,2,0)</f>
        <v>Caroline</v>
      </c>
      <c r="G3956">
        <v>303</v>
      </c>
      <c r="H3956" t="str">
        <f>+VLOOKUP(G3956,[1]SKU!A:B,2,0)</f>
        <v>LISCIO IVORY OUT 80 X 80 VITE 1RA C</v>
      </c>
      <c r="I3956" t="str">
        <f>+VLOOKUP(G3956,[1]SKU!A:D,4,0)</f>
        <v>PORCELANATO</v>
      </c>
      <c r="J3956" t="str">
        <f>+VLOOKUP(G3956,[1]SKU!A:E,5,0)</f>
        <v>Cementos</v>
      </c>
      <c r="K3956" t="str">
        <f>+VLOOKUP(G3956,[1]SKU!A:C,3,0)</f>
        <v>VITE</v>
      </c>
      <c r="L3956">
        <v>86</v>
      </c>
      <c r="M3956">
        <v>29.824702940113838</v>
      </c>
      <c r="N3956">
        <f>+VLOOKUP([1]VENTAS!G3956,[1]SKU!A:G,6,0)</f>
        <v>3768</v>
      </c>
      <c r="O3956" s="4">
        <f t="shared" si="61"/>
        <v>112379.48067834895</v>
      </c>
    </row>
    <row r="3957" spans="1:15" x14ac:dyDescent="0.3">
      <c r="A3957" s="1">
        <v>44982</v>
      </c>
      <c r="B3957" s="2" t="s">
        <v>3691</v>
      </c>
      <c r="C3957" s="2" t="s">
        <v>3692</v>
      </c>
      <c r="D3957" s="2" t="s">
        <v>3980</v>
      </c>
      <c r="E3957">
        <v>219</v>
      </c>
      <c r="F3957" t="str">
        <f>+VLOOKUP(E3957,[1]CLIENTES!A:B,2,0)</f>
        <v>Duvan</v>
      </c>
      <c r="G3957">
        <v>9</v>
      </c>
      <c r="H3957" t="str">
        <f>+VLOOKUP(G3957,[1]SKU!A:B,2,0)</f>
        <v>COTTO GRIS 56 X 56 LOURDES 1RA C</v>
      </c>
      <c r="I3957" t="str">
        <f>+VLOOKUP(G3957,[1]SKU!A:D,4,0)</f>
        <v>CERAMICO</v>
      </c>
      <c r="J3957" t="str">
        <f>+VLOOKUP(G3957,[1]SKU!A:E,5,0)</f>
        <v>Cementos</v>
      </c>
      <c r="K3957" t="str">
        <f>+VLOOKUP(G3957,[1]SKU!A:C,3,0)</f>
        <v>LOURDES</v>
      </c>
      <c r="L3957">
        <v>66</v>
      </c>
      <c r="M3957">
        <v>32.222457946440564</v>
      </c>
      <c r="N3957">
        <f>+VLOOKUP([1]VENTAS!G3957,[1]SKU!A:G,6,0)</f>
        <v>9272</v>
      </c>
      <c r="O3957" s="4">
        <f t="shared" si="61"/>
        <v>298766.63007939688</v>
      </c>
    </row>
    <row r="3958" spans="1:15" x14ac:dyDescent="0.3">
      <c r="A3958" s="1">
        <v>44934</v>
      </c>
      <c r="B3958" s="2" t="s">
        <v>3691</v>
      </c>
      <c r="C3958" s="2" t="s">
        <v>3692</v>
      </c>
      <c r="D3958" s="2" t="s">
        <v>3981</v>
      </c>
      <c r="E3958">
        <v>198</v>
      </c>
      <c r="F3958" t="str">
        <f>+VLOOKUP(E3958,[1]CLIENTES!A:B,2,0)</f>
        <v>Darling</v>
      </c>
      <c r="G3958">
        <v>32</v>
      </c>
      <c r="H3958" t="str">
        <f>+VLOOKUP(G3958,[1]SKU!A:B,2,0)</f>
        <v>CEDRO MARRON 38 x 38 C.NEGRO 2DA CAL</v>
      </c>
      <c r="I3958" t="str">
        <f>+VLOOKUP(G3958,[1]SKU!A:D,4,0)</f>
        <v>CERAMICO</v>
      </c>
      <c r="J3958" t="str">
        <f>+VLOOKUP(G3958,[1]SKU!A:E,5,0)</f>
        <v>Maderas</v>
      </c>
      <c r="K3958" t="str">
        <f>+VLOOKUP(G3958,[1]SKU!A:C,3,0)</f>
        <v>CERRO NEGRO</v>
      </c>
      <c r="L3958">
        <v>63</v>
      </c>
      <c r="M3958">
        <v>15.090228827627572</v>
      </c>
      <c r="N3958">
        <f>+VLOOKUP([1]VENTAS!G3958,[1]SKU!A:G,6,0)</f>
        <v>4848</v>
      </c>
      <c r="O3958" s="4">
        <f t="shared" si="61"/>
        <v>73157.429356338471</v>
      </c>
    </row>
    <row r="3959" spans="1:15" x14ac:dyDescent="0.3">
      <c r="A3959" s="1">
        <v>44951</v>
      </c>
      <c r="B3959" s="2" t="s">
        <v>3691</v>
      </c>
      <c r="C3959" s="2" t="s">
        <v>3692</v>
      </c>
      <c r="D3959" s="2" t="s">
        <v>3982</v>
      </c>
      <c r="E3959">
        <v>77</v>
      </c>
      <c r="F3959" t="str">
        <f>+VLOOKUP(E3959,[1]CLIENTES!A:B,2,0)</f>
        <v>Martin</v>
      </c>
      <c r="G3959">
        <v>28</v>
      </c>
      <c r="H3959" t="str">
        <f>+VLOOKUP(G3959,[1]SKU!A:B,2,0)</f>
        <v>TILCARA MARRON 38 x 38 C.NEGRO 1RA CAL</v>
      </c>
      <c r="I3959" t="str">
        <f>+VLOOKUP(G3959,[1]SKU!A:D,4,0)</f>
        <v>CERAMICO</v>
      </c>
      <c r="J3959" t="str">
        <f>+VLOOKUP(G3959,[1]SKU!A:E,5,0)</f>
        <v>Piedras</v>
      </c>
      <c r="K3959" t="str">
        <f>+VLOOKUP(G3959,[1]SKU!A:C,3,0)</f>
        <v>CERRO NEGRO</v>
      </c>
      <c r="L3959">
        <v>78</v>
      </c>
      <c r="M3959">
        <v>64.479340829051054</v>
      </c>
      <c r="N3959">
        <f>+VLOOKUP([1]VENTAS!G3959,[1]SKU!A:G,6,0)</f>
        <v>6502</v>
      </c>
      <c r="O3959" s="4">
        <f t="shared" si="61"/>
        <v>419244.67407048994</v>
      </c>
    </row>
    <row r="3960" spans="1:15" x14ac:dyDescent="0.3">
      <c r="A3960" s="1">
        <v>44968</v>
      </c>
      <c r="B3960" s="2" t="s">
        <v>3691</v>
      </c>
      <c r="C3960" s="2" t="s">
        <v>3692</v>
      </c>
      <c r="D3960" s="2" t="s">
        <v>3983</v>
      </c>
      <c r="E3960">
        <v>23</v>
      </c>
      <c r="F3960" t="str">
        <f>+VLOOKUP(E3960,[1]CLIENTES!A:B,2,0)</f>
        <v>Mark</v>
      </c>
      <c r="G3960">
        <v>361</v>
      </c>
      <c r="H3960" t="str">
        <f>+VLOOKUP(G3960,[1]SKU!A:B,2,0)</f>
        <v>ICE TILE BLANCO FIT RECT. 28 X 58 S.LOREN 2DA CAL</v>
      </c>
      <c r="I3960" t="str">
        <f>+VLOOKUP(G3960,[1]SKU!A:D,4,0)</f>
        <v>PORCELANATO</v>
      </c>
      <c r="J3960" t="str">
        <f>+VLOOKUP(G3960,[1]SKU!A:E,5,0)</f>
        <v>Marmoles</v>
      </c>
      <c r="K3960" t="str">
        <f>+VLOOKUP(G3960,[1]SKU!A:C,3,0)</f>
        <v>SAN LORENZO</v>
      </c>
      <c r="L3960">
        <v>64</v>
      </c>
      <c r="M3960">
        <v>47.659558467596085</v>
      </c>
      <c r="N3960">
        <f>+VLOOKUP([1]VENTAS!G3960,[1]SKU!A:G,6,0)</f>
        <v>8538</v>
      </c>
      <c r="O3960" s="4">
        <f t="shared" si="61"/>
        <v>406917.31019633537</v>
      </c>
    </row>
    <row r="3961" spans="1:15" x14ac:dyDescent="0.3">
      <c r="A3961" s="1">
        <v>44933</v>
      </c>
      <c r="B3961" s="2" t="s">
        <v>3691</v>
      </c>
      <c r="C3961" s="2" t="s">
        <v>3692</v>
      </c>
      <c r="D3961" s="2" t="s">
        <v>3984</v>
      </c>
      <c r="E3961">
        <v>212</v>
      </c>
      <c r="F3961" t="str">
        <f>+VLOOKUP(E3961,[1]CLIENTES!A:B,2,0)</f>
        <v>Lyan</v>
      </c>
      <c r="G3961">
        <v>158</v>
      </c>
      <c r="H3961" t="str">
        <f>+VLOOKUP(G3961,[1]SKU!A:B,2,0)</f>
        <v>AMAZONIA GRIS 38 x 38 C.NEGRO 1RA CAL</v>
      </c>
      <c r="I3961" t="str">
        <f>+VLOOKUP(G3961,[1]SKU!A:D,4,0)</f>
        <v>CERAMICO</v>
      </c>
      <c r="J3961" t="str">
        <f>+VLOOKUP(G3961,[1]SKU!A:E,5,0)</f>
        <v>Cementos</v>
      </c>
      <c r="K3961" t="str">
        <f>+VLOOKUP(G3961,[1]SKU!A:C,3,0)</f>
        <v>CERRO NEGRO</v>
      </c>
      <c r="L3961">
        <v>53</v>
      </c>
      <c r="M3961">
        <v>51.148397937540679</v>
      </c>
      <c r="N3961">
        <f>+VLOOKUP([1]VENTAS!G3961,[1]SKU!A:G,6,0)</f>
        <v>1536</v>
      </c>
      <c r="O3961" s="4">
        <f t="shared" si="61"/>
        <v>78563.93923206249</v>
      </c>
    </row>
    <row r="3962" spans="1:15" x14ac:dyDescent="0.3">
      <c r="A3962" s="1">
        <v>44938</v>
      </c>
      <c r="B3962" s="2" t="s">
        <v>3691</v>
      </c>
      <c r="C3962" s="2" t="s">
        <v>3692</v>
      </c>
      <c r="D3962" s="2" t="s">
        <v>3985</v>
      </c>
      <c r="E3962">
        <v>207</v>
      </c>
      <c r="F3962" t="str">
        <f>+VLOOKUP(E3962,[1]CLIENTES!A:B,2,0)</f>
        <v>Leah</v>
      </c>
      <c r="G3962">
        <v>352</v>
      </c>
      <c r="H3962" t="str">
        <f>+VLOOKUP(G3962,[1]SKU!A:B,2,0)</f>
        <v>URBAN CONCR ANT ANTRC FIT RT 58 X 58 S.LOREN 2DA C</v>
      </c>
      <c r="I3962" t="str">
        <f>+VLOOKUP(G3962,[1]SKU!A:D,4,0)</f>
        <v>PORCELANATO</v>
      </c>
      <c r="J3962" t="str">
        <f>+VLOOKUP(G3962,[1]SKU!A:E,5,0)</f>
        <v>Cementos</v>
      </c>
      <c r="K3962" t="str">
        <f>+VLOOKUP(G3962,[1]SKU!A:C,3,0)</f>
        <v>SAN LORENZO</v>
      </c>
      <c r="L3962">
        <v>62</v>
      </c>
      <c r="M3962">
        <v>29.915186309655375</v>
      </c>
      <c r="N3962">
        <f>+VLOOKUP([1]VENTAS!G3962,[1]SKU!A:G,6,0)</f>
        <v>2582</v>
      </c>
      <c r="O3962" s="4">
        <f t="shared" si="61"/>
        <v>77241.011051530179</v>
      </c>
    </row>
    <row r="3963" spans="1:15" x14ac:dyDescent="0.3">
      <c r="A3963" s="1">
        <v>44978</v>
      </c>
      <c r="B3963" s="2" t="s">
        <v>3691</v>
      </c>
      <c r="C3963" s="2" t="s">
        <v>3692</v>
      </c>
      <c r="D3963" s="2" t="s">
        <v>3986</v>
      </c>
      <c r="E3963">
        <v>244</v>
      </c>
      <c r="F3963" t="str">
        <f>+VLOOKUP(E3963,[1]CLIENTES!A:B,2,0)</f>
        <v>Karim</v>
      </c>
      <c r="G3963">
        <v>9</v>
      </c>
      <c r="H3963" t="str">
        <f>+VLOOKUP(G3963,[1]SKU!A:B,2,0)</f>
        <v>COTTO GRIS 56 X 56 LOURDES 1RA C</v>
      </c>
      <c r="I3963" t="str">
        <f>+VLOOKUP(G3963,[1]SKU!A:D,4,0)</f>
        <v>CERAMICO</v>
      </c>
      <c r="J3963" t="str">
        <f>+VLOOKUP(G3963,[1]SKU!A:E,5,0)</f>
        <v>Cementos</v>
      </c>
      <c r="K3963" t="str">
        <f>+VLOOKUP(G3963,[1]SKU!A:C,3,0)</f>
        <v>LOURDES</v>
      </c>
      <c r="L3963">
        <v>28</v>
      </c>
      <c r="M3963">
        <v>13.670133674247513</v>
      </c>
      <c r="N3963">
        <f>+VLOOKUP([1]VENTAS!G3963,[1]SKU!A:G,6,0)</f>
        <v>9272</v>
      </c>
      <c r="O3963" s="4">
        <f t="shared" si="61"/>
        <v>126749.47942762294</v>
      </c>
    </row>
    <row r="3964" spans="1:15" x14ac:dyDescent="0.3">
      <c r="A3964" s="1">
        <v>44979</v>
      </c>
      <c r="B3964" s="2" t="s">
        <v>3691</v>
      </c>
      <c r="C3964" s="2" t="s">
        <v>3692</v>
      </c>
      <c r="D3964" s="2" t="s">
        <v>3987</v>
      </c>
      <c r="E3964">
        <v>144</v>
      </c>
      <c r="F3964" t="str">
        <f>+VLOOKUP(E3964,[1]CLIENTES!A:B,2,0)</f>
        <v>Rocio</v>
      </c>
      <c r="G3964">
        <v>228</v>
      </c>
      <c r="H3964" t="str">
        <f>+VLOOKUP(G3964,[1]SKU!A:B,2,0)</f>
        <v>CALIPSO WHITE 53 X 53 SAN PIETRO 1RA C</v>
      </c>
      <c r="I3964" t="str">
        <f>+VLOOKUP(G3964,[1]SKU!A:D,4,0)</f>
        <v>PORCELANATO</v>
      </c>
      <c r="J3964" t="str">
        <f>+VLOOKUP(G3964,[1]SKU!A:E,5,0)</f>
        <v>Marmoles</v>
      </c>
      <c r="K3964" t="str">
        <f>+VLOOKUP(G3964,[1]SKU!A:C,3,0)</f>
        <v>SAN PIETRO</v>
      </c>
      <c r="L3964">
        <v>148</v>
      </c>
      <c r="M3964">
        <v>131.7681013320381</v>
      </c>
      <c r="N3964">
        <f>+VLOOKUP([1]VENTAS!G3964,[1]SKU!A:G,6,0)</f>
        <v>1559</v>
      </c>
      <c r="O3964" s="4">
        <f t="shared" si="61"/>
        <v>205426.46997664741</v>
      </c>
    </row>
    <row r="3965" spans="1:15" x14ac:dyDescent="0.3">
      <c r="A3965" s="1">
        <v>44960</v>
      </c>
      <c r="B3965" s="2" t="s">
        <v>3691</v>
      </c>
      <c r="C3965" s="2" t="s">
        <v>3692</v>
      </c>
      <c r="D3965" s="2" t="s">
        <v>3988</v>
      </c>
      <c r="E3965">
        <v>111</v>
      </c>
      <c r="F3965" t="str">
        <f>+VLOOKUP(E3965,[1]CLIENTES!A:B,2,0)</f>
        <v>Celeste</v>
      </c>
      <c r="G3965">
        <v>301</v>
      </c>
      <c r="H3965" t="str">
        <f>+VLOOKUP(G3965,[1]SKU!A:B,2,0)</f>
        <v>MOMA MARFIL PUL RECT 58 x 117 C.NEGRO 2DA C</v>
      </c>
      <c r="I3965" t="str">
        <f>+VLOOKUP(G3965,[1]SKU!A:D,4,0)</f>
        <v>PORCELANATO</v>
      </c>
      <c r="J3965" t="str">
        <f>+VLOOKUP(G3965,[1]SKU!A:E,5,0)</f>
        <v>Cementos</v>
      </c>
      <c r="K3965" t="str">
        <f>+VLOOKUP(G3965,[1]SKU!A:C,3,0)</f>
        <v>CERRO NEGRO</v>
      </c>
      <c r="L3965">
        <v>56</v>
      </c>
      <c r="M3965">
        <v>52.832796734498721</v>
      </c>
      <c r="N3965">
        <f>+VLOOKUP([1]VENTAS!G3965,[1]SKU!A:G,6,0)</f>
        <v>9015</v>
      </c>
      <c r="O3965" s="4">
        <f t="shared" si="61"/>
        <v>476287.66256150597</v>
      </c>
    </row>
    <row r="3966" spans="1:15" x14ac:dyDescent="0.3">
      <c r="A3966" s="1">
        <v>44956</v>
      </c>
      <c r="B3966" s="2" t="s">
        <v>3691</v>
      </c>
      <c r="C3966" s="2" t="s">
        <v>3692</v>
      </c>
      <c r="D3966" s="2" t="s">
        <v>3989</v>
      </c>
      <c r="E3966">
        <v>53</v>
      </c>
      <c r="F3966" t="str">
        <f>+VLOOKUP(E3966,[1]CLIENTES!A:B,2,0)</f>
        <v>Cristofer</v>
      </c>
      <c r="G3966">
        <v>211</v>
      </c>
      <c r="H3966" t="str">
        <f>+VLOOKUP(G3966,[1]SKU!A:B,2,0)</f>
        <v>ARABESCATO PUL RECT 58 X 117 C.NEGRO 2DA C</v>
      </c>
      <c r="I3966" t="str">
        <f>+VLOOKUP(G3966,[1]SKU!A:D,4,0)</f>
        <v>PORCELANATO</v>
      </c>
      <c r="J3966" t="str">
        <f>+VLOOKUP(G3966,[1]SKU!A:E,5,0)</f>
        <v>Marmoles</v>
      </c>
      <c r="K3966" t="str">
        <f>+VLOOKUP(G3966,[1]SKU!A:C,3,0)</f>
        <v>CERRO NEGRO</v>
      </c>
      <c r="L3966">
        <v>4</v>
      </c>
      <c r="M3966">
        <v>2.4330028349446491</v>
      </c>
      <c r="N3966">
        <f>+VLOOKUP([1]VENTAS!G3966,[1]SKU!A:G,6,0)</f>
        <v>5834</v>
      </c>
      <c r="O3966" s="4">
        <f t="shared" si="61"/>
        <v>14194.138539067082</v>
      </c>
    </row>
    <row r="3967" spans="1:15" x14ac:dyDescent="0.3">
      <c r="A3967" s="1">
        <v>44938</v>
      </c>
      <c r="B3967" s="2" t="s">
        <v>3691</v>
      </c>
      <c r="C3967" s="2" t="s">
        <v>3692</v>
      </c>
      <c r="D3967" s="2" t="s">
        <v>3990</v>
      </c>
      <c r="E3967">
        <v>186</v>
      </c>
      <c r="F3967" t="str">
        <f>+VLOOKUP(E3967,[1]CLIENTES!A:B,2,0)</f>
        <v>Maykol</v>
      </c>
      <c r="G3967">
        <v>276</v>
      </c>
      <c r="H3967" t="str">
        <f>+VLOOKUP(G3967,[1]SKU!A:B,2,0)</f>
        <v>AUGUSTUS FENDI ESM NAT 60 x 60 ILVA 3RA C</v>
      </c>
      <c r="I3967" t="str">
        <f>+VLOOKUP(G3967,[1]SKU!A:D,4,0)</f>
        <v>PORCELANATO</v>
      </c>
      <c r="J3967" t="str">
        <f>+VLOOKUP(G3967,[1]SKU!A:E,5,0)</f>
        <v>Piedras</v>
      </c>
      <c r="K3967" t="str">
        <f>+VLOOKUP(G3967,[1]SKU!A:C,3,0)</f>
        <v>ILVA</v>
      </c>
      <c r="L3967">
        <v>49</v>
      </c>
      <c r="M3967">
        <v>20.813922017075921</v>
      </c>
      <c r="N3967">
        <f>+VLOOKUP([1]VENTAS!G3967,[1]SKU!A:G,6,0)</f>
        <v>8676</v>
      </c>
      <c r="O3967" s="4">
        <f t="shared" si="61"/>
        <v>180581.5874201507</v>
      </c>
    </row>
    <row r="3968" spans="1:15" x14ac:dyDescent="0.3">
      <c r="A3968" s="1">
        <v>44951</v>
      </c>
      <c r="B3968" s="2" t="s">
        <v>3691</v>
      </c>
      <c r="C3968" s="2" t="s">
        <v>3692</v>
      </c>
      <c r="D3968" s="2" t="s">
        <v>3991</v>
      </c>
      <c r="E3968">
        <v>142</v>
      </c>
      <c r="F3968" t="str">
        <f>+VLOOKUP(E3968,[1]CLIENTES!A:B,2,0)</f>
        <v>Polet</v>
      </c>
      <c r="G3968">
        <v>206</v>
      </c>
      <c r="H3968" t="str">
        <f>+VLOOKUP(G3968,[1]SKU!A:B,2,0)</f>
        <v>LIFE MARFIL RECT 59 X 59 C.NEGRO 1RA C</v>
      </c>
      <c r="I3968" t="str">
        <f>+VLOOKUP(G3968,[1]SKU!A:D,4,0)</f>
        <v>PORCELANATO</v>
      </c>
      <c r="J3968" t="str">
        <f>+VLOOKUP(G3968,[1]SKU!A:E,5,0)</f>
        <v>Cementos</v>
      </c>
      <c r="K3968" t="str">
        <f>+VLOOKUP(G3968,[1]SKU!A:C,3,0)</f>
        <v>CERRO NEGRO</v>
      </c>
      <c r="L3968">
        <v>23</v>
      </c>
      <c r="M3968">
        <v>9.0070391602881195</v>
      </c>
      <c r="N3968">
        <f>+VLOOKUP([1]VENTAS!G3968,[1]SKU!A:G,6,0)</f>
        <v>3951</v>
      </c>
      <c r="O3968" s="4">
        <f t="shared" si="61"/>
        <v>35586.811722298356</v>
      </c>
    </row>
    <row r="3969" spans="1:15" x14ac:dyDescent="0.3">
      <c r="A3969" s="1">
        <v>44931</v>
      </c>
      <c r="B3969" s="2" t="s">
        <v>3691</v>
      </c>
      <c r="C3969" s="2" t="s">
        <v>3692</v>
      </c>
      <c r="D3969" s="2" t="s">
        <v>3992</v>
      </c>
      <c r="E3969">
        <v>183</v>
      </c>
      <c r="F3969" t="str">
        <f>+VLOOKUP(E3969,[1]CLIENTES!A:B,2,0)</f>
        <v>Analy</v>
      </c>
      <c r="G3969">
        <v>245</v>
      </c>
      <c r="H3969" t="str">
        <f>+VLOOKUP(G3969,[1]SKU!A:B,2,0)</f>
        <v>LONDON GREIGE RECT 59 X 59 C.NEGRO 2DA CAL</v>
      </c>
      <c r="I3969" t="str">
        <f>+VLOOKUP(G3969,[1]SKU!A:D,4,0)</f>
        <v>PORCELANATO</v>
      </c>
      <c r="J3969" t="str">
        <f>+VLOOKUP(G3969,[1]SKU!A:E,5,0)</f>
        <v>Cementos</v>
      </c>
      <c r="K3969" t="str">
        <f>+VLOOKUP(G3969,[1]SKU!A:C,3,0)</f>
        <v>CERRO NEGRO</v>
      </c>
      <c r="L3969">
        <v>134</v>
      </c>
      <c r="M3969">
        <v>125.70550144156476</v>
      </c>
      <c r="N3969">
        <f>+VLOOKUP([1]VENTAS!G3969,[1]SKU!A:G,6,0)</f>
        <v>7217</v>
      </c>
      <c r="O3969" s="4">
        <f t="shared" si="61"/>
        <v>907216.60390377289</v>
      </c>
    </row>
    <row r="3970" spans="1:15" x14ac:dyDescent="0.3">
      <c r="A3970" s="1">
        <v>44960</v>
      </c>
      <c r="B3970" s="2" t="s">
        <v>3691</v>
      </c>
      <c r="C3970" s="2" t="s">
        <v>3692</v>
      </c>
      <c r="D3970" s="2" t="s">
        <v>3993</v>
      </c>
      <c r="E3970">
        <v>22</v>
      </c>
      <c r="F3970" t="str">
        <f>+VLOOKUP(E3970,[1]CLIENTES!A:B,2,0)</f>
        <v>Lucia</v>
      </c>
      <c r="G3970">
        <v>212</v>
      </c>
      <c r="H3970" t="str">
        <f>+VLOOKUP(G3970,[1]SKU!A:B,2,0)</f>
        <v>KAIRO GRIS 53 X 53 SAN PIETRO 1RA C</v>
      </c>
      <c r="I3970" t="str">
        <f>+VLOOKUP(G3970,[1]SKU!A:D,4,0)</f>
        <v>PORCELANATO</v>
      </c>
      <c r="J3970" t="str">
        <f>+VLOOKUP(G3970,[1]SKU!A:E,5,0)</f>
        <v>Marmoles</v>
      </c>
      <c r="K3970" t="str">
        <f>+VLOOKUP(G3970,[1]SKU!A:C,3,0)</f>
        <v>SAN PIETRO</v>
      </c>
      <c r="L3970">
        <v>65</v>
      </c>
      <c r="M3970">
        <v>43.022799274524317</v>
      </c>
      <c r="N3970">
        <f>+VLOOKUP([1]VENTAS!G3970,[1]SKU!A:G,6,0)</f>
        <v>4202</v>
      </c>
      <c r="O3970" s="4">
        <f t="shared" si="61"/>
        <v>180781.80255155117</v>
      </c>
    </row>
    <row r="3971" spans="1:15" x14ac:dyDescent="0.3">
      <c r="A3971" s="1">
        <v>44929</v>
      </c>
      <c r="B3971" s="2" t="s">
        <v>3691</v>
      </c>
      <c r="C3971" s="2" t="s">
        <v>3692</v>
      </c>
      <c r="D3971" s="2" t="s">
        <v>3994</v>
      </c>
      <c r="E3971">
        <v>53</v>
      </c>
      <c r="F3971" t="str">
        <f>+VLOOKUP(E3971,[1]CLIENTES!A:B,2,0)</f>
        <v>Cristofer</v>
      </c>
      <c r="G3971">
        <v>242</v>
      </c>
      <c r="H3971" t="str">
        <f>+VLOOKUP(G3971,[1]SKU!A:B,2,0)</f>
        <v>CONCRETE WHITE 60 X 60 ALBERDI 1RA C</v>
      </c>
      <c r="I3971" t="str">
        <f>+VLOOKUP(G3971,[1]SKU!A:D,4,0)</f>
        <v>PORCELANATO</v>
      </c>
      <c r="J3971" t="str">
        <f>+VLOOKUP(G3971,[1]SKU!A:E,5,0)</f>
        <v>Cementos</v>
      </c>
      <c r="K3971" t="str">
        <f>+VLOOKUP(G3971,[1]SKU!A:C,3,0)</f>
        <v>ALBERDI</v>
      </c>
      <c r="L3971">
        <v>14</v>
      </c>
      <c r="M3971">
        <v>4.958920466651465</v>
      </c>
      <c r="N3971">
        <f>+VLOOKUP([1]VENTAS!G3971,[1]SKU!A:G,6,0)</f>
        <v>8541</v>
      </c>
      <c r="O3971" s="4">
        <f t="shared" ref="O3971:O4034" si="62">+N3971*M3971</f>
        <v>42354.139705670161</v>
      </c>
    </row>
    <row r="3972" spans="1:15" x14ac:dyDescent="0.3">
      <c r="A3972" s="1">
        <v>44959</v>
      </c>
      <c r="B3972" s="2" t="s">
        <v>3691</v>
      </c>
      <c r="C3972" s="2" t="s">
        <v>3692</v>
      </c>
      <c r="D3972" s="2" t="s">
        <v>3995</v>
      </c>
      <c r="E3972">
        <v>5</v>
      </c>
      <c r="F3972" t="str">
        <f>+VLOOKUP(E3972,[1]CLIENTES!A:B,2,0)</f>
        <v>Erick</v>
      </c>
      <c r="G3972">
        <v>161</v>
      </c>
      <c r="H3972" t="str">
        <f>+VLOOKUP(G3972,[1]SKU!A:B,2,0)</f>
        <v>BLANCO PERLA SAT 33 x 45,3 S.LOREN 1RA C</v>
      </c>
      <c r="I3972" t="str">
        <f>+VLOOKUP(G3972,[1]SKU!A:D,4,0)</f>
        <v>CERAMICO</v>
      </c>
      <c r="J3972" t="str">
        <f>+VLOOKUP(G3972,[1]SKU!A:E,5,0)</f>
        <v>Deco &amp; Mas</v>
      </c>
      <c r="K3972" t="str">
        <f>+VLOOKUP(G3972,[1]SKU!A:C,3,0)</f>
        <v>SAN LORENZO</v>
      </c>
      <c r="L3972">
        <v>25</v>
      </c>
      <c r="M3972">
        <v>14.946249604523064</v>
      </c>
      <c r="N3972">
        <f>+VLOOKUP([1]VENTAS!G3972,[1]SKU!A:G,6,0)</f>
        <v>4870</v>
      </c>
      <c r="O3972" s="4">
        <f t="shared" si="62"/>
        <v>72788.23557402732</v>
      </c>
    </row>
    <row r="3973" spans="1:15" x14ac:dyDescent="0.3">
      <c r="A3973" s="1">
        <v>44969</v>
      </c>
      <c r="B3973" s="2" t="s">
        <v>3691</v>
      </c>
      <c r="C3973" s="2" t="s">
        <v>3692</v>
      </c>
      <c r="D3973" s="2" t="s">
        <v>3996</v>
      </c>
      <c r="E3973">
        <v>91</v>
      </c>
      <c r="F3973" t="str">
        <f>+VLOOKUP(E3973,[1]CLIENTES!A:B,2,0)</f>
        <v>Denis</v>
      </c>
      <c r="G3973">
        <v>253</v>
      </c>
      <c r="H3973" t="str">
        <f>+VLOOKUP(G3973,[1]SKU!A:B,2,0)</f>
        <v>ROCCA GREY OUT 80 X 80 VITE 2DA C</v>
      </c>
      <c r="I3973" t="str">
        <f>+VLOOKUP(G3973,[1]SKU!A:D,4,0)</f>
        <v>PORCELANATO</v>
      </c>
      <c r="J3973" t="str">
        <f>+VLOOKUP(G3973,[1]SKU!A:E,5,0)</f>
        <v>Piedras</v>
      </c>
      <c r="K3973" t="str">
        <f>+VLOOKUP(G3973,[1]SKU!A:C,3,0)</f>
        <v>VITE</v>
      </c>
      <c r="L3973">
        <v>132</v>
      </c>
      <c r="M3973">
        <v>114.80106524954762</v>
      </c>
      <c r="N3973">
        <f>+VLOOKUP([1]VENTAS!G3973,[1]SKU!A:G,6,0)</f>
        <v>9449</v>
      </c>
      <c r="O3973" s="4">
        <f t="shared" si="62"/>
        <v>1084755.2655429754</v>
      </c>
    </row>
    <row r="3974" spans="1:15" x14ac:dyDescent="0.3">
      <c r="A3974" s="1">
        <v>44960</v>
      </c>
      <c r="B3974" s="2" t="s">
        <v>3691</v>
      </c>
      <c r="C3974" s="2" t="s">
        <v>3692</v>
      </c>
      <c r="D3974" s="2" t="s">
        <v>3997</v>
      </c>
      <c r="E3974">
        <v>17</v>
      </c>
      <c r="F3974" t="str">
        <f>+VLOOKUP(E3974,[1]CLIENTES!A:B,2,0)</f>
        <v>Ernesto</v>
      </c>
      <c r="G3974">
        <v>14</v>
      </c>
      <c r="H3974" t="str">
        <f>+VLOOKUP(G3974,[1]SKU!A:B,2,0)</f>
        <v>EUCALIPTO GRIS 56 X 56 LOURDES 1RA C</v>
      </c>
      <c r="I3974" t="str">
        <f>+VLOOKUP(G3974,[1]SKU!A:D,4,0)</f>
        <v>CERAMICO</v>
      </c>
      <c r="J3974" t="str">
        <f>+VLOOKUP(G3974,[1]SKU!A:E,5,0)</f>
        <v>Maderas</v>
      </c>
      <c r="K3974" t="str">
        <f>+VLOOKUP(G3974,[1]SKU!A:C,3,0)</f>
        <v>LOURDES</v>
      </c>
      <c r="L3974">
        <v>41</v>
      </c>
      <c r="M3974">
        <v>12.451942564636884</v>
      </c>
      <c r="N3974">
        <f>+VLOOKUP([1]VENTAS!G3974,[1]SKU!A:G,6,0)</f>
        <v>2969</v>
      </c>
      <c r="O3974" s="4">
        <f t="shared" si="62"/>
        <v>36969.817474406911</v>
      </c>
    </row>
    <row r="3975" spans="1:15" x14ac:dyDescent="0.3">
      <c r="A3975" s="1">
        <v>44958</v>
      </c>
      <c r="B3975" s="2" t="s">
        <v>3691</v>
      </c>
      <c r="C3975" s="2" t="s">
        <v>3692</v>
      </c>
      <c r="D3975" s="2" t="s">
        <v>3998</v>
      </c>
      <c r="E3975">
        <v>209</v>
      </c>
      <c r="F3975" t="str">
        <f>+VLOOKUP(E3975,[1]CLIENTES!A:B,2,0)</f>
        <v>Rocio</v>
      </c>
      <c r="G3975">
        <v>260</v>
      </c>
      <c r="H3975" t="str">
        <f>+VLOOKUP(G3975,[1]SKU!A:B,2,0)</f>
        <v>ROBLE 21 X 120 C.NEGRO 2DA CAL</v>
      </c>
      <c r="I3975" t="str">
        <f>+VLOOKUP(G3975,[1]SKU!A:D,4,0)</f>
        <v>PORCELANATO</v>
      </c>
      <c r="J3975" t="str">
        <f>+VLOOKUP(G3975,[1]SKU!A:E,5,0)</f>
        <v>Maderas</v>
      </c>
      <c r="K3975" t="str">
        <f>+VLOOKUP(G3975,[1]SKU!A:C,3,0)</f>
        <v>CERRO NEGRO</v>
      </c>
      <c r="L3975">
        <v>103</v>
      </c>
      <c r="M3975">
        <v>17.632906828601815</v>
      </c>
      <c r="N3975">
        <f>+VLOOKUP([1]VENTAS!G3975,[1]SKU!A:G,6,0)</f>
        <v>5846</v>
      </c>
      <c r="O3975" s="4">
        <f t="shared" si="62"/>
        <v>103081.9733200062</v>
      </c>
    </row>
    <row r="3976" spans="1:15" x14ac:dyDescent="0.3">
      <c r="A3976" s="1">
        <v>44939</v>
      </c>
      <c r="B3976" s="2" t="s">
        <v>3691</v>
      </c>
      <c r="C3976" s="2" t="s">
        <v>3692</v>
      </c>
      <c r="D3976" s="2" t="s">
        <v>3999</v>
      </c>
      <c r="E3976">
        <v>46</v>
      </c>
      <c r="F3976" t="str">
        <f>+VLOOKUP(E3976,[1]CLIENTES!A:B,2,0)</f>
        <v>Aranza</v>
      </c>
      <c r="G3976">
        <v>149</v>
      </c>
      <c r="H3976" t="str">
        <f>+VLOOKUP(G3976,[1]SKU!A:B,2,0)</f>
        <v>VENECIA GRIS 43 x 43 CAÑUELAS 1RA C</v>
      </c>
      <c r="I3976" t="str">
        <f>+VLOOKUP(G3976,[1]SKU!A:D,4,0)</f>
        <v>CERAMICO</v>
      </c>
      <c r="J3976" t="str">
        <f>+VLOOKUP(G3976,[1]SKU!A:E,5,0)</f>
        <v>Marmoles</v>
      </c>
      <c r="K3976" t="str">
        <f>+VLOOKUP(G3976,[1]SKU!A:C,3,0)</f>
        <v>CAÑUELAS</v>
      </c>
      <c r="L3976">
        <v>140</v>
      </c>
      <c r="M3976">
        <v>120.24951805859884</v>
      </c>
      <c r="N3976">
        <f>+VLOOKUP([1]VENTAS!G3976,[1]SKU!A:G,6,0)</f>
        <v>8892</v>
      </c>
      <c r="O3976" s="4">
        <f t="shared" si="62"/>
        <v>1069258.7145770609</v>
      </c>
    </row>
    <row r="3977" spans="1:15" x14ac:dyDescent="0.3">
      <c r="A3977" s="1">
        <v>44927</v>
      </c>
      <c r="B3977" s="2" t="s">
        <v>3691</v>
      </c>
      <c r="C3977" s="2" t="s">
        <v>3692</v>
      </c>
      <c r="D3977" s="2" t="s">
        <v>4000</v>
      </c>
      <c r="E3977">
        <v>157</v>
      </c>
      <c r="F3977" t="str">
        <f>+VLOOKUP(E3977,[1]CLIENTES!A:B,2,0)</f>
        <v>Jovany</v>
      </c>
      <c r="G3977">
        <v>209</v>
      </c>
      <c r="H3977" t="str">
        <f>+VLOOKUP(G3977,[1]SKU!A:B,2,0)</f>
        <v>TIRRENO LIPARI ESM NAT 90 x 90 ILVA 1RA C</v>
      </c>
      <c r="I3977" t="str">
        <f>+VLOOKUP(G3977,[1]SKU!A:D,4,0)</f>
        <v>PORCELANATO</v>
      </c>
      <c r="J3977" t="str">
        <f>+VLOOKUP(G3977,[1]SKU!A:E,5,0)</f>
        <v>Cementos</v>
      </c>
      <c r="K3977" t="str">
        <f>+VLOOKUP(G3977,[1]SKU!A:C,3,0)</f>
        <v>ILVA</v>
      </c>
      <c r="L3977">
        <v>18</v>
      </c>
      <c r="M3977">
        <v>5.3324243271125278</v>
      </c>
      <c r="N3977">
        <f>+VLOOKUP([1]VENTAS!G3977,[1]SKU!A:G,6,0)</f>
        <v>2669</v>
      </c>
      <c r="O3977" s="4">
        <f t="shared" si="62"/>
        <v>14232.240529063336</v>
      </c>
    </row>
    <row r="3978" spans="1:15" x14ac:dyDescent="0.3">
      <c r="A3978" s="1">
        <v>44930</v>
      </c>
      <c r="B3978" s="2" t="s">
        <v>3691</v>
      </c>
      <c r="C3978" s="2" t="s">
        <v>3692</v>
      </c>
      <c r="D3978" s="2" t="s">
        <v>4001</v>
      </c>
      <c r="E3978">
        <v>39</v>
      </c>
      <c r="F3978" t="str">
        <f>+VLOOKUP(E3978,[1]CLIENTES!A:B,2,0)</f>
        <v>Pola</v>
      </c>
      <c r="G3978">
        <v>357</v>
      </c>
      <c r="H3978" t="str">
        <f>+VLOOKUP(G3978,[1]SKU!A:B,2,0)</f>
        <v>CALACATA BIANCO PUL FIT RT 58 X 117 S.LOREN 1RA C</v>
      </c>
      <c r="I3978" t="str">
        <f>+VLOOKUP(G3978,[1]SKU!A:D,4,0)</f>
        <v>PORCELANATO</v>
      </c>
      <c r="J3978" t="str">
        <f>+VLOOKUP(G3978,[1]SKU!A:E,5,0)</f>
        <v>Marmoles</v>
      </c>
      <c r="K3978" t="str">
        <f>+VLOOKUP(G3978,[1]SKU!A:C,3,0)</f>
        <v>SAN LORENZO</v>
      </c>
      <c r="L3978">
        <v>68</v>
      </c>
      <c r="M3978">
        <v>40.961151188540057</v>
      </c>
      <c r="N3978">
        <f>+VLOOKUP([1]VENTAS!G3978,[1]SKU!A:G,6,0)</f>
        <v>3102</v>
      </c>
      <c r="O3978" s="4">
        <f t="shared" si="62"/>
        <v>127061.49098685126</v>
      </c>
    </row>
    <row r="3979" spans="1:15" x14ac:dyDescent="0.3">
      <c r="A3979" s="1">
        <v>44948</v>
      </c>
      <c r="B3979" s="2" t="s">
        <v>3691</v>
      </c>
      <c r="C3979" s="2" t="s">
        <v>3692</v>
      </c>
      <c r="D3979" s="2" t="s">
        <v>4002</v>
      </c>
      <c r="E3979">
        <v>31</v>
      </c>
      <c r="F3979" t="str">
        <f>+VLOOKUP(E3979,[1]CLIENTES!A:B,2,0)</f>
        <v>Lyan</v>
      </c>
      <c r="G3979">
        <v>128</v>
      </c>
      <c r="H3979" t="str">
        <f>+VLOOKUP(G3979,[1]SKU!A:B,2,0)</f>
        <v>PARIS CREMA BRILLANTE  51 X 51 C.NEGRO 1RA CAL</v>
      </c>
      <c r="I3979" t="str">
        <f>+VLOOKUP(G3979,[1]SKU!A:D,4,0)</f>
        <v>CERAMICO</v>
      </c>
      <c r="J3979" t="str">
        <f>+VLOOKUP(G3979,[1]SKU!A:E,5,0)</f>
        <v>Marmoles</v>
      </c>
      <c r="K3979" t="str">
        <f>+VLOOKUP(G3979,[1]SKU!A:C,3,0)</f>
        <v>CERRO NEGRO</v>
      </c>
      <c r="L3979">
        <v>13</v>
      </c>
      <c r="M3979">
        <v>11.854137924187592</v>
      </c>
      <c r="N3979">
        <f>+VLOOKUP([1]VENTAS!G3979,[1]SKU!A:G,6,0)</f>
        <v>1933</v>
      </c>
      <c r="O3979" s="4">
        <f t="shared" si="62"/>
        <v>22914.048607454617</v>
      </c>
    </row>
    <row r="3980" spans="1:15" x14ac:dyDescent="0.3">
      <c r="A3980" s="1">
        <v>44934</v>
      </c>
      <c r="B3980" s="2" t="s">
        <v>3691</v>
      </c>
      <c r="C3980" s="2" t="s">
        <v>3692</v>
      </c>
      <c r="D3980" s="2" t="s">
        <v>4003</v>
      </c>
      <c r="E3980">
        <v>21</v>
      </c>
      <c r="F3980" t="str">
        <f>+VLOOKUP(E3980,[1]CLIENTES!A:B,2,0)</f>
        <v>Jason</v>
      </c>
      <c r="G3980">
        <v>173</v>
      </c>
      <c r="H3980" t="str">
        <f>+VLOOKUP(G3980,[1]SKU!A:B,2,0)</f>
        <v>MANAOS VERDE 38 x 38 C.NEGRO 2DA CAL</v>
      </c>
      <c r="I3980" t="str">
        <f>+VLOOKUP(G3980,[1]SKU!A:D,4,0)</f>
        <v>CERAMICO</v>
      </c>
      <c r="J3980" t="str">
        <f>+VLOOKUP(G3980,[1]SKU!A:E,5,0)</f>
        <v>Marmoles</v>
      </c>
      <c r="K3980" t="str">
        <f>+VLOOKUP(G3980,[1]SKU!A:C,3,0)</f>
        <v>CERRO NEGRO</v>
      </c>
      <c r="L3980">
        <v>16</v>
      </c>
      <c r="M3980">
        <v>9.7386925149899035</v>
      </c>
      <c r="N3980">
        <f>+VLOOKUP([1]VENTAS!G3980,[1]SKU!A:G,6,0)</f>
        <v>6892</v>
      </c>
      <c r="O3980" s="4">
        <f t="shared" si="62"/>
        <v>67119.068813310412</v>
      </c>
    </row>
    <row r="3981" spans="1:15" x14ac:dyDescent="0.3">
      <c r="A3981" s="1">
        <v>44978</v>
      </c>
      <c r="B3981" s="2" t="s">
        <v>3691</v>
      </c>
      <c r="C3981" s="2" t="s">
        <v>3692</v>
      </c>
      <c r="D3981" s="2" t="s">
        <v>4004</v>
      </c>
      <c r="E3981">
        <v>202</v>
      </c>
      <c r="F3981" t="str">
        <f>+VLOOKUP(E3981,[1]CLIENTES!A:B,2,0)</f>
        <v>Tobias</v>
      </c>
      <c r="G3981">
        <v>164</v>
      </c>
      <c r="H3981" t="str">
        <f>+VLOOKUP(G3981,[1]SKU!A:B,2,0)</f>
        <v>RONDA GRIS 38 x 38 C.NEGRO 1RA CAL</v>
      </c>
      <c r="I3981" t="str">
        <f>+VLOOKUP(G3981,[1]SKU!A:D,4,0)</f>
        <v>CERAMICO</v>
      </c>
      <c r="J3981" t="str">
        <f>+VLOOKUP(G3981,[1]SKU!A:E,5,0)</f>
        <v>Marmoles</v>
      </c>
      <c r="K3981" t="str">
        <f>+VLOOKUP(G3981,[1]SKU!A:C,3,0)</f>
        <v>CERRO NEGRO</v>
      </c>
      <c r="L3981">
        <v>27</v>
      </c>
      <c r="M3981">
        <v>14.819235296540828</v>
      </c>
      <c r="N3981">
        <f>+VLOOKUP([1]VENTAS!G3981,[1]SKU!A:G,6,0)</f>
        <v>1261</v>
      </c>
      <c r="O3981" s="4">
        <f t="shared" si="62"/>
        <v>18687.055708937984</v>
      </c>
    </row>
    <row r="3982" spans="1:15" x14ac:dyDescent="0.3">
      <c r="A3982" s="1">
        <v>44957</v>
      </c>
      <c r="B3982" s="2" t="s">
        <v>3691</v>
      </c>
      <c r="C3982" s="2" t="s">
        <v>3692</v>
      </c>
      <c r="D3982" s="2" t="s">
        <v>4005</v>
      </c>
      <c r="E3982">
        <v>17</v>
      </c>
      <c r="F3982" t="str">
        <f>+VLOOKUP(E3982,[1]CLIENTES!A:B,2,0)</f>
        <v>Ernesto</v>
      </c>
      <c r="G3982">
        <v>265</v>
      </c>
      <c r="H3982" t="str">
        <f>+VLOOKUP(G3982,[1]SKU!A:B,2,0)</f>
        <v>VESUVIO HUMO 63 X 121 C.NEGRO 2DA C</v>
      </c>
      <c r="I3982" t="str">
        <f>+VLOOKUP(G3982,[1]SKU!A:D,4,0)</f>
        <v>PORCELANATO</v>
      </c>
      <c r="J3982" t="str">
        <f>+VLOOKUP(G3982,[1]SKU!A:E,5,0)</f>
        <v>Marmoles</v>
      </c>
      <c r="K3982" t="str">
        <f>+VLOOKUP(G3982,[1]SKU!A:C,3,0)</f>
        <v>CERRO NEGRO</v>
      </c>
      <c r="L3982">
        <v>90</v>
      </c>
      <c r="M3982">
        <v>6.1486966942338528</v>
      </c>
      <c r="N3982">
        <f>+VLOOKUP([1]VENTAS!G3982,[1]SKU!A:G,6,0)</f>
        <v>9282</v>
      </c>
      <c r="O3982" s="4">
        <f t="shared" si="62"/>
        <v>57072.202715878622</v>
      </c>
    </row>
    <row r="3983" spans="1:15" x14ac:dyDescent="0.3">
      <c r="A3983" s="1">
        <v>44954</v>
      </c>
      <c r="B3983" s="2" t="s">
        <v>3691</v>
      </c>
      <c r="C3983" s="2" t="s">
        <v>3692</v>
      </c>
      <c r="D3983" s="2" t="s">
        <v>4006</v>
      </c>
      <c r="E3983">
        <v>24</v>
      </c>
      <c r="F3983" t="str">
        <f>+VLOOKUP(E3983,[1]CLIENTES!A:B,2,0)</f>
        <v>Maciel</v>
      </c>
      <c r="G3983">
        <v>236</v>
      </c>
      <c r="H3983" t="str">
        <f>+VLOOKUP(G3983,[1]SKU!A:B,2,0)</f>
        <v>GLACIAR PUL RECT 58 X 58 C.NEGRO 2DA CAL</v>
      </c>
      <c r="I3983" t="str">
        <f>+VLOOKUP(G3983,[1]SKU!A:D,4,0)</f>
        <v>PORCELANATO</v>
      </c>
      <c r="J3983" t="str">
        <f>+VLOOKUP(G3983,[1]SKU!A:E,5,0)</f>
        <v>Deco &amp; Mas</v>
      </c>
      <c r="K3983" t="str">
        <f>+VLOOKUP(G3983,[1]SKU!A:C,3,0)</f>
        <v>CERRO NEGRO</v>
      </c>
      <c r="L3983">
        <v>155</v>
      </c>
      <c r="M3983">
        <v>149.70290787890454</v>
      </c>
      <c r="N3983">
        <f>+VLOOKUP([1]VENTAS!G3983,[1]SKU!A:G,6,0)</f>
        <v>9046</v>
      </c>
      <c r="O3983" s="4">
        <f t="shared" si="62"/>
        <v>1354212.5046725704</v>
      </c>
    </row>
    <row r="3984" spans="1:15" x14ac:dyDescent="0.3">
      <c r="A3984" s="1">
        <v>44928</v>
      </c>
      <c r="B3984" s="2" t="s">
        <v>3691</v>
      </c>
      <c r="C3984" s="2" t="s">
        <v>3692</v>
      </c>
      <c r="D3984" s="2" t="s">
        <v>4007</v>
      </c>
      <c r="E3984">
        <v>60</v>
      </c>
      <c r="F3984" t="str">
        <f>+VLOOKUP(E3984,[1]CLIENTES!A:B,2,0)</f>
        <v>Jeans</v>
      </c>
      <c r="G3984">
        <v>29</v>
      </c>
      <c r="H3984" t="str">
        <f>+VLOOKUP(G3984,[1]SKU!A:B,2,0)</f>
        <v>RECIFE GRIS 38 x 38 C.NEGRO 2DA CAL</v>
      </c>
      <c r="I3984" t="str">
        <f>+VLOOKUP(G3984,[1]SKU!A:D,4,0)</f>
        <v>CERAMICO</v>
      </c>
      <c r="J3984" t="str">
        <f>+VLOOKUP(G3984,[1]SKU!A:E,5,0)</f>
        <v>Cementos</v>
      </c>
      <c r="K3984" t="str">
        <f>+VLOOKUP(G3984,[1]SKU!A:C,3,0)</f>
        <v>CERRO NEGRO</v>
      </c>
      <c r="L3984">
        <v>133</v>
      </c>
      <c r="M3984">
        <v>113.60343021706214</v>
      </c>
      <c r="N3984">
        <f>+VLOOKUP([1]VENTAS!G3984,[1]SKU!A:G,6,0)</f>
        <v>1189</v>
      </c>
      <c r="O3984" s="4">
        <f t="shared" si="62"/>
        <v>135074.47852808688</v>
      </c>
    </row>
    <row r="3985" spans="1:15" x14ac:dyDescent="0.3">
      <c r="A3985" s="1">
        <v>44967</v>
      </c>
      <c r="B3985" s="2" t="s">
        <v>3691</v>
      </c>
      <c r="C3985" s="2" t="s">
        <v>3692</v>
      </c>
      <c r="D3985" s="2" t="s">
        <v>4008</v>
      </c>
      <c r="E3985">
        <v>20</v>
      </c>
      <c r="F3985" t="str">
        <f>+VLOOKUP(E3985,[1]CLIENTES!A:B,2,0)</f>
        <v>Eliseo</v>
      </c>
      <c r="G3985">
        <v>5</v>
      </c>
      <c r="H3985" t="str">
        <f>+VLOOKUP(G3985,[1]SKU!A:B,2,0)</f>
        <v>FIRENZE BRILLANTE 56 X 56 LOURDES 1RA C</v>
      </c>
      <c r="I3985" t="str">
        <f>+VLOOKUP(G3985,[1]SKU!A:D,4,0)</f>
        <v>CERAMICO</v>
      </c>
      <c r="J3985" t="str">
        <f>+VLOOKUP(G3985,[1]SKU!A:E,5,0)</f>
        <v>Marmoles</v>
      </c>
      <c r="K3985" t="str">
        <f>+VLOOKUP(G3985,[1]SKU!A:C,3,0)</f>
        <v>LOURDES</v>
      </c>
      <c r="L3985">
        <v>114</v>
      </c>
      <c r="M3985">
        <v>90.495841609755843</v>
      </c>
      <c r="N3985">
        <f>+VLOOKUP([1]VENTAS!G3985,[1]SKU!A:G,6,0)</f>
        <v>4504</v>
      </c>
      <c r="O3985" s="4">
        <f t="shared" si="62"/>
        <v>407593.27061034029</v>
      </c>
    </row>
    <row r="3986" spans="1:15" x14ac:dyDescent="0.3">
      <c r="A3986" s="1">
        <v>44945</v>
      </c>
      <c r="B3986" s="2" t="s">
        <v>3691</v>
      </c>
      <c r="C3986" s="2" t="s">
        <v>3692</v>
      </c>
      <c r="D3986" s="2" t="s">
        <v>4009</v>
      </c>
      <c r="E3986">
        <v>148</v>
      </c>
      <c r="F3986" t="str">
        <f>+VLOOKUP(E3986,[1]CLIENTES!A:B,2,0)</f>
        <v>Sayen</v>
      </c>
      <c r="G3986">
        <v>46</v>
      </c>
      <c r="H3986" t="str">
        <f>+VLOOKUP(G3986,[1]SKU!A:B,2,0)</f>
        <v>COTTO TERRA 35 x 35  LOURDES 1RA C</v>
      </c>
      <c r="I3986" t="str">
        <f>+VLOOKUP(G3986,[1]SKU!A:D,4,0)</f>
        <v>CERAMICO</v>
      </c>
      <c r="J3986" t="str">
        <f>+VLOOKUP(G3986,[1]SKU!A:E,5,0)</f>
        <v>Cementos</v>
      </c>
      <c r="K3986" t="str">
        <f>+VLOOKUP(G3986,[1]SKU!A:C,3,0)</f>
        <v>LOURDES</v>
      </c>
      <c r="L3986">
        <v>5</v>
      </c>
      <c r="M3986">
        <v>7.5121411329065468E-2</v>
      </c>
      <c r="N3986">
        <f>+VLOOKUP([1]VENTAS!G3986,[1]SKU!A:G,6,0)</f>
        <v>3792</v>
      </c>
      <c r="O3986" s="4">
        <f t="shared" si="62"/>
        <v>284.86039175981625</v>
      </c>
    </row>
    <row r="3987" spans="1:15" x14ac:dyDescent="0.3">
      <c r="A3987" s="1">
        <v>44980</v>
      </c>
      <c r="B3987" s="2" t="s">
        <v>3691</v>
      </c>
      <c r="C3987" s="2" t="s">
        <v>3692</v>
      </c>
      <c r="D3987" s="2" t="s">
        <v>4010</v>
      </c>
      <c r="E3987">
        <v>132</v>
      </c>
      <c r="F3987" t="str">
        <f>+VLOOKUP(E3987,[1]CLIENTES!A:B,2,0)</f>
        <v>Clemente</v>
      </c>
      <c r="G3987">
        <v>64</v>
      </c>
      <c r="H3987" t="str">
        <f>+VLOOKUP(G3987,[1]SKU!A:B,2,0)</f>
        <v>CEDRO MARRON 38 x 38 C.NEGRO 1RA CAL</v>
      </c>
      <c r="I3987" t="str">
        <f>+VLOOKUP(G3987,[1]SKU!A:D,4,0)</f>
        <v>CERAMICO</v>
      </c>
      <c r="J3987" t="str">
        <f>+VLOOKUP(G3987,[1]SKU!A:E,5,0)</f>
        <v>Maderas</v>
      </c>
      <c r="K3987" t="str">
        <f>+VLOOKUP(G3987,[1]SKU!A:C,3,0)</f>
        <v>CERRO NEGRO</v>
      </c>
      <c r="L3987">
        <v>138</v>
      </c>
      <c r="M3987">
        <v>98.094609266443214</v>
      </c>
      <c r="N3987">
        <f>+VLOOKUP([1]VENTAS!G3987,[1]SKU!A:G,6,0)</f>
        <v>7865</v>
      </c>
      <c r="O3987" s="4">
        <f t="shared" si="62"/>
        <v>771514.10188057588</v>
      </c>
    </row>
    <row r="3988" spans="1:15" x14ac:dyDescent="0.3">
      <c r="A3988" s="1">
        <v>44978</v>
      </c>
      <c r="B3988" s="2" t="s">
        <v>3691</v>
      </c>
      <c r="C3988" s="2" t="s">
        <v>3692</v>
      </c>
      <c r="D3988" s="2" t="s">
        <v>4011</v>
      </c>
      <c r="E3988">
        <v>19</v>
      </c>
      <c r="F3988" t="str">
        <f>+VLOOKUP(E3988,[1]CLIENTES!A:B,2,0)</f>
        <v>Amaro</v>
      </c>
      <c r="G3988">
        <v>55</v>
      </c>
      <c r="H3988" t="str">
        <f>+VLOOKUP(G3988,[1]SKU!A:B,2,0)</f>
        <v>PAVIA 50 x 50 CAÑUELAS 1RA C</v>
      </c>
      <c r="I3988" t="str">
        <f>+VLOOKUP(G3988,[1]SKU!A:D,4,0)</f>
        <v>CERAMICO</v>
      </c>
      <c r="J3988" t="str">
        <f>+VLOOKUP(G3988,[1]SKU!A:E,5,0)</f>
        <v>Marmoles</v>
      </c>
      <c r="K3988" t="str">
        <f>+VLOOKUP(G3988,[1]SKU!A:C,3,0)</f>
        <v>CAÑUELAS</v>
      </c>
      <c r="L3988">
        <v>48</v>
      </c>
      <c r="M3988">
        <v>13.733698596069768</v>
      </c>
      <c r="N3988">
        <f>+VLOOKUP([1]VENTAS!G3988,[1]SKU!A:G,6,0)</f>
        <v>7333</v>
      </c>
      <c r="O3988" s="4">
        <f t="shared" si="62"/>
        <v>100709.21180497961</v>
      </c>
    </row>
    <row r="3989" spans="1:15" x14ac:dyDescent="0.3">
      <c r="A3989" s="1">
        <v>44981</v>
      </c>
      <c r="B3989" s="2" t="s">
        <v>3691</v>
      </c>
      <c r="C3989" s="2" t="s">
        <v>3692</v>
      </c>
      <c r="D3989" s="2" t="s">
        <v>4012</v>
      </c>
      <c r="E3989">
        <v>4</v>
      </c>
      <c r="F3989" t="str">
        <f>+VLOOKUP(E3989,[1]CLIENTES!A:B,2,0)</f>
        <v>Mical</v>
      </c>
      <c r="G3989">
        <v>32</v>
      </c>
      <c r="H3989" t="str">
        <f>+VLOOKUP(G3989,[1]SKU!A:B,2,0)</f>
        <v>CEDRO MARRON 38 x 38 C.NEGRO 2DA CAL</v>
      </c>
      <c r="I3989" t="str">
        <f>+VLOOKUP(G3989,[1]SKU!A:D,4,0)</f>
        <v>CERAMICO</v>
      </c>
      <c r="J3989" t="str">
        <f>+VLOOKUP(G3989,[1]SKU!A:E,5,0)</f>
        <v>Maderas</v>
      </c>
      <c r="K3989" t="str">
        <f>+VLOOKUP(G3989,[1]SKU!A:C,3,0)</f>
        <v>CERRO NEGRO</v>
      </c>
      <c r="L3989">
        <v>3</v>
      </c>
      <c r="M3989">
        <v>0.71858232512512243</v>
      </c>
      <c r="N3989">
        <f>+VLOOKUP([1]VENTAS!G3989,[1]SKU!A:G,6,0)</f>
        <v>4848</v>
      </c>
      <c r="O3989" s="4">
        <f t="shared" si="62"/>
        <v>3483.6871122065936</v>
      </c>
    </row>
    <row r="3990" spans="1:15" x14ac:dyDescent="0.3">
      <c r="A3990" s="1">
        <v>44946</v>
      </c>
      <c r="B3990" s="2" t="s">
        <v>3691</v>
      </c>
      <c r="C3990" s="2" t="s">
        <v>3692</v>
      </c>
      <c r="D3990" s="2" t="s">
        <v>4013</v>
      </c>
      <c r="E3990">
        <v>163</v>
      </c>
      <c r="F3990" t="str">
        <f>+VLOOKUP(E3990,[1]CLIENTES!A:B,2,0)</f>
        <v>Dominic</v>
      </c>
      <c r="G3990">
        <v>334</v>
      </c>
      <c r="H3990" t="str">
        <f>+VLOOKUP(G3990,[1]SKU!A:B,2,0)</f>
        <v>MARMOL STRAZZA RECT. 58 x 117 S.LOREN 2DA C</v>
      </c>
      <c r="I3990" t="str">
        <f>+VLOOKUP(G3990,[1]SKU!A:D,4,0)</f>
        <v>PORCELANATO</v>
      </c>
      <c r="J3990" t="str">
        <f>+VLOOKUP(G3990,[1]SKU!A:E,5,0)</f>
        <v>Marmoles</v>
      </c>
      <c r="K3990" t="str">
        <f>+VLOOKUP(G3990,[1]SKU!A:C,3,0)</f>
        <v>SAN LORENZO</v>
      </c>
      <c r="L3990">
        <v>48</v>
      </c>
      <c r="M3990">
        <v>15.609088281562133</v>
      </c>
      <c r="N3990">
        <f>+VLOOKUP([1]VENTAS!G3990,[1]SKU!A:G,6,0)</f>
        <v>8600</v>
      </c>
      <c r="O3990" s="4">
        <f t="shared" si="62"/>
        <v>134238.15922143435</v>
      </c>
    </row>
    <row r="3991" spans="1:15" x14ac:dyDescent="0.3">
      <c r="A3991" s="1">
        <v>44931</v>
      </c>
      <c r="B3991" s="2" t="s">
        <v>3691</v>
      </c>
      <c r="C3991" s="2" t="s">
        <v>3692</v>
      </c>
      <c r="D3991" s="2" t="s">
        <v>4014</v>
      </c>
      <c r="E3991">
        <v>117</v>
      </c>
      <c r="F3991" t="str">
        <f>+VLOOKUP(E3991,[1]CLIENTES!A:B,2,0)</f>
        <v>Mirko</v>
      </c>
      <c r="G3991">
        <v>86</v>
      </c>
      <c r="H3991" t="str">
        <f>+VLOOKUP(G3991,[1]SKU!A:B,2,0)</f>
        <v>CORCEGA BEIGE 43 x 43 CAÑUELAS 1RA C</v>
      </c>
      <c r="I3991" t="str">
        <f>+VLOOKUP(G3991,[1]SKU!A:D,4,0)</f>
        <v>CERAMICO</v>
      </c>
      <c r="J3991" t="str">
        <f>+VLOOKUP(G3991,[1]SKU!A:E,5,0)</f>
        <v>Marmoles</v>
      </c>
      <c r="K3991" t="str">
        <f>+VLOOKUP(G3991,[1]SKU!A:C,3,0)</f>
        <v>CAÑUELAS</v>
      </c>
      <c r="L3991">
        <v>27</v>
      </c>
      <c r="M3991">
        <v>11.324894263652752</v>
      </c>
      <c r="N3991">
        <f>+VLOOKUP([1]VENTAS!G3991,[1]SKU!A:G,6,0)</f>
        <v>2645</v>
      </c>
      <c r="O3991" s="4">
        <f t="shared" si="62"/>
        <v>29954.345327361527</v>
      </c>
    </row>
    <row r="3992" spans="1:15" x14ac:dyDescent="0.3">
      <c r="A3992" s="1">
        <v>44935</v>
      </c>
      <c r="B3992" s="2" t="s">
        <v>3691</v>
      </c>
      <c r="C3992" s="2" t="s">
        <v>3692</v>
      </c>
      <c r="D3992" s="2" t="s">
        <v>4015</v>
      </c>
      <c r="E3992">
        <v>166</v>
      </c>
      <c r="F3992" t="str">
        <f>+VLOOKUP(E3992,[1]CLIENTES!A:B,2,0)</f>
        <v>Betzabeth</v>
      </c>
      <c r="G3992">
        <v>161</v>
      </c>
      <c r="H3992" t="str">
        <f>+VLOOKUP(G3992,[1]SKU!A:B,2,0)</f>
        <v>BLANCO PERLA SAT 33 x 45,3 S.LOREN 1RA C</v>
      </c>
      <c r="I3992" t="str">
        <f>+VLOOKUP(G3992,[1]SKU!A:D,4,0)</f>
        <v>CERAMICO</v>
      </c>
      <c r="J3992" t="str">
        <f>+VLOOKUP(G3992,[1]SKU!A:E,5,0)</f>
        <v>Deco &amp; Mas</v>
      </c>
      <c r="K3992" t="str">
        <f>+VLOOKUP(G3992,[1]SKU!A:C,3,0)</f>
        <v>SAN LORENZO</v>
      </c>
      <c r="L3992">
        <v>28</v>
      </c>
      <c r="M3992">
        <v>16.739799557065833</v>
      </c>
      <c r="N3992">
        <f>+VLOOKUP([1]VENTAS!G3992,[1]SKU!A:G,6,0)</f>
        <v>4870</v>
      </c>
      <c r="O3992" s="4">
        <f t="shared" si="62"/>
        <v>81522.823842910613</v>
      </c>
    </row>
    <row r="3993" spans="1:15" x14ac:dyDescent="0.3">
      <c r="A3993" s="1">
        <v>44953</v>
      </c>
      <c r="B3993" s="2" t="s">
        <v>3691</v>
      </c>
      <c r="C3993" s="2" t="s">
        <v>3692</v>
      </c>
      <c r="D3993" s="2" t="s">
        <v>4016</v>
      </c>
      <c r="E3993">
        <v>10</v>
      </c>
      <c r="F3993" t="str">
        <f>+VLOOKUP(E3993,[1]CLIENTES!A:B,2,0)</f>
        <v>Dieter</v>
      </c>
      <c r="G3993">
        <v>231</v>
      </c>
      <c r="H3993" t="str">
        <f>+VLOOKUP(G3993,[1]SKU!A:B,2,0)</f>
        <v>LIFE MARFIL NATURAL RECT. 59 x 59 C.NEGRO 2DA CAL</v>
      </c>
      <c r="I3993" t="str">
        <f>+VLOOKUP(G3993,[1]SKU!A:D,4,0)</f>
        <v>PORCELANATO</v>
      </c>
      <c r="J3993" t="str">
        <f>+VLOOKUP(G3993,[1]SKU!A:E,5,0)</f>
        <v>Cementos</v>
      </c>
      <c r="K3993" t="str">
        <f>+VLOOKUP(G3993,[1]SKU!A:C,3,0)</f>
        <v>CERRO NEGRO</v>
      </c>
      <c r="L3993">
        <v>113</v>
      </c>
      <c r="M3993">
        <v>104.81631954905355</v>
      </c>
      <c r="N3993">
        <f>+VLOOKUP([1]VENTAS!G3993,[1]SKU!A:G,6,0)</f>
        <v>9792</v>
      </c>
      <c r="O3993" s="4">
        <f t="shared" si="62"/>
        <v>1026361.4010243323</v>
      </c>
    </row>
    <row r="3994" spans="1:15" x14ac:dyDescent="0.3">
      <c r="A3994" s="1">
        <v>44979</v>
      </c>
      <c r="B3994" s="2" t="s">
        <v>3691</v>
      </c>
      <c r="C3994" s="2" t="s">
        <v>3692</v>
      </c>
      <c r="D3994" s="2" t="s">
        <v>4017</v>
      </c>
      <c r="E3994">
        <v>133</v>
      </c>
      <c r="F3994" t="str">
        <f>+VLOOKUP(E3994,[1]CLIENTES!A:B,2,0)</f>
        <v>Ociel</v>
      </c>
      <c r="G3994">
        <v>213</v>
      </c>
      <c r="H3994" t="str">
        <f>+VLOOKUP(G3994,[1]SKU!A:B,2,0)</f>
        <v>KAIRO MARFIL 53 X 53 SAN PIETRO 1RA C</v>
      </c>
      <c r="I3994" t="str">
        <f>+VLOOKUP(G3994,[1]SKU!A:D,4,0)</f>
        <v>PORCELANATO</v>
      </c>
      <c r="J3994" t="str">
        <f>+VLOOKUP(G3994,[1]SKU!A:E,5,0)</f>
        <v>Marmoles</v>
      </c>
      <c r="K3994" t="str">
        <f>+VLOOKUP(G3994,[1]SKU!A:C,3,0)</f>
        <v>SAN PIETRO</v>
      </c>
      <c r="L3994">
        <v>14</v>
      </c>
      <c r="M3994">
        <v>0.59284890572874227</v>
      </c>
      <c r="N3994">
        <f>+VLOOKUP([1]VENTAS!G3994,[1]SKU!A:G,6,0)</f>
        <v>3339</v>
      </c>
      <c r="O3994" s="4">
        <f t="shared" si="62"/>
        <v>1979.5224962282705</v>
      </c>
    </row>
    <row r="3995" spans="1:15" x14ac:dyDescent="0.3">
      <c r="A3995" s="1">
        <v>44951</v>
      </c>
      <c r="B3995" s="2" t="s">
        <v>3691</v>
      </c>
      <c r="C3995" s="2" t="s">
        <v>3692</v>
      </c>
      <c r="D3995" s="2" t="s">
        <v>4018</v>
      </c>
      <c r="E3995">
        <v>64</v>
      </c>
      <c r="F3995" t="str">
        <f>+VLOOKUP(E3995,[1]CLIENTES!A:B,2,0)</f>
        <v>Marcia</v>
      </c>
      <c r="G3995">
        <v>6</v>
      </c>
      <c r="H3995" t="str">
        <f>+VLOOKUP(G3995,[1]SKU!A:B,2,0)</f>
        <v>EUCALIPTO MARRON 56 x 56 LOURDES 1RA C</v>
      </c>
      <c r="I3995" t="str">
        <f>+VLOOKUP(G3995,[1]SKU!A:D,4,0)</f>
        <v>CERAMICO</v>
      </c>
      <c r="J3995" t="str">
        <f>+VLOOKUP(G3995,[1]SKU!A:E,5,0)</f>
        <v>Maderas</v>
      </c>
      <c r="K3995" t="str">
        <f>+VLOOKUP(G3995,[1]SKU!A:C,3,0)</f>
        <v>LOURDES</v>
      </c>
      <c r="L3995">
        <v>34</v>
      </c>
      <c r="M3995">
        <v>12.054052674053539</v>
      </c>
      <c r="N3995">
        <f>+VLOOKUP([1]VENTAS!G3995,[1]SKU!A:G,6,0)</f>
        <v>7132</v>
      </c>
      <c r="O3995" s="4">
        <f t="shared" si="62"/>
        <v>85969.503671349841</v>
      </c>
    </row>
    <row r="3996" spans="1:15" x14ac:dyDescent="0.3">
      <c r="A3996" s="1">
        <v>44945</v>
      </c>
      <c r="B3996" s="2" t="s">
        <v>3691</v>
      </c>
      <c r="C3996" s="2" t="s">
        <v>3692</v>
      </c>
      <c r="D3996" s="2" t="s">
        <v>4019</v>
      </c>
      <c r="E3996">
        <v>125</v>
      </c>
      <c r="F3996" t="str">
        <f>+VLOOKUP(E3996,[1]CLIENTES!A:B,2,0)</f>
        <v>Rosario</v>
      </c>
      <c r="G3996">
        <v>328</v>
      </c>
      <c r="H3996" t="str">
        <f>+VLOOKUP(G3996,[1]SKU!A:B,2,0)</f>
        <v>URBAN CONCR ANT GREY FIT RT 58 X 58 S.LOREN 2DA C</v>
      </c>
      <c r="I3996" t="str">
        <f>+VLOOKUP(G3996,[1]SKU!A:D,4,0)</f>
        <v>PORCELANATO</v>
      </c>
      <c r="J3996" t="str">
        <f>+VLOOKUP(G3996,[1]SKU!A:E,5,0)</f>
        <v>Cementos</v>
      </c>
      <c r="K3996" t="str">
        <f>+VLOOKUP(G3996,[1]SKU!A:C,3,0)</f>
        <v>SAN LORENZO</v>
      </c>
      <c r="L3996">
        <v>52</v>
      </c>
      <c r="M3996">
        <v>48.059173558996797</v>
      </c>
      <c r="N3996">
        <f>+VLOOKUP([1]VENTAS!G3996,[1]SKU!A:G,6,0)</f>
        <v>3325</v>
      </c>
      <c r="O3996" s="4">
        <f t="shared" si="62"/>
        <v>159796.75208366435</v>
      </c>
    </row>
    <row r="3997" spans="1:15" x14ac:dyDescent="0.3">
      <c r="A3997" s="1">
        <v>44938</v>
      </c>
      <c r="B3997" s="2" t="s">
        <v>3691</v>
      </c>
      <c r="C3997" s="2" t="s">
        <v>3692</v>
      </c>
      <c r="D3997" s="2" t="s">
        <v>4020</v>
      </c>
      <c r="E3997">
        <v>55</v>
      </c>
      <c r="F3997" t="str">
        <f>+VLOOKUP(E3997,[1]CLIENTES!A:B,2,0)</f>
        <v>Gadiel</v>
      </c>
      <c r="G3997">
        <v>326</v>
      </c>
      <c r="H3997" t="str">
        <f>+VLOOKUP(G3997,[1]SKU!A:B,2,0)</f>
        <v>BAUHAUS IVORY RECT. 58 X 58 S.LOREN 2DA C</v>
      </c>
      <c r="I3997" t="str">
        <f>+VLOOKUP(G3997,[1]SKU!A:D,4,0)</f>
        <v>PORCELANATO</v>
      </c>
      <c r="J3997" t="str">
        <f>+VLOOKUP(G3997,[1]SKU!A:E,5,0)</f>
        <v>Cementos</v>
      </c>
      <c r="K3997" t="str">
        <f>+VLOOKUP(G3997,[1]SKU!A:C,3,0)</f>
        <v>SAN LORENZO</v>
      </c>
      <c r="L3997">
        <v>91</v>
      </c>
      <c r="M3997">
        <v>13.567229558490304</v>
      </c>
      <c r="N3997">
        <f>+VLOOKUP([1]VENTAS!G3997,[1]SKU!A:G,6,0)</f>
        <v>1632</v>
      </c>
      <c r="O3997" s="4">
        <f t="shared" si="62"/>
        <v>22141.718639456176</v>
      </c>
    </row>
    <row r="3998" spans="1:15" x14ac:dyDescent="0.3">
      <c r="A3998" s="1">
        <v>44970</v>
      </c>
      <c r="B3998" s="2" t="s">
        <v>3691</v>
      </c>
      <c r="C3998" s="2" t="s">
        <v>3692</v>
      </c>
      <c r="D3998" s="2" t="s">
        <v>4021</v>
      </c>
      <c r="E3998">
        <v>232</v>
      </c>
      <c r="F3998" t="str">
        <f>+VLOOKUP(E3998,[1]CLIENTES!A:B,2,0)</f>
        <v>Andres</v>
      </c>
      <c r="G3998">
        <v>75</v>
      </c>
      <c r="H3998" t="str">
        <f>+VLOOKUP(G3998,[1]SKU!A:B,2,0)</f>
        <v>PORTLAND MARFIL 45,3 x 45,3 S.LOREN 2DA C</v>
      </c>
      <c r="I3998" t="str">
        <f>+VLOOKUP(G3998,[1]SKU!A:D,4,0)</f>
        <v>CERAMICO</v>
      </c>
      <c r="J3998" t="str">
        <f>+VLOOKUP(G3998,[1]SKU!A:E,5,0)</f>
        <v>Cementos</v>
      </c>
      <c r="K3998" t="str">
        <f>+VLOOKUP(G3998,[1]SKU!A:C,3,0)</f>
        <v>SAN LORENZO</v>
      </c>
      <c r="L3998">
        <v>27</v>
      </c>
      <c r="M3998">
        <v>4.847328787851934</v>
      </c>
      <c r="N3998">
        <f>+VLOOKUP([1]VENTAS!G3998,[1]SKU!A:G,6,0)</f>
        <v>7418</v>
      </c>
      <c r="O3998" s="4">
        <f t="shared" si="62"/>
        <v>35957.484948285644</v>
      </c>
    </row>
    <row r="3999" spans="1:15" x14ac:dyDescent="0.3">
      <c r="A3999" s="1">
        <v>44949</v>
      </c>
      <c r="B3999" s="2" t="s">
        <v>3691</v>
      </c>
      <c r="C3999" s="2" t="s">
        <v>3692</v>
      </c>
      <c r="D3999" s="2" t="s">
        <v>4022</v>
      </c>
      <c r="E3999">
        <v>78</v>
      </c>
      <c r="F3999" t="str">
        <f>+VLOOKUP(E3999,[1]CLIENTES!A:B,2,0)</f>
        <v>Justin</v>
      </c>
      <c r="G3999">
        <v>256</v>
      </c>
      <c r="H3999" t="str">
        <f>+VLOOKUP(G3999,[1]SKU!A:B,2,0)</f>
        <v>ROBLE 21 X 120 C.NEGRO 1RA CAL</v>
      </c>
      <c r="I3999" t="str">
        <f>+VLOOKUP(G3999,[1]SKU!A:D,4,0)</f>
        <v>PORCELANATO</v>
      </c>
      <c r="J3999" t="str">
        <f>+VLOOKUP(G3999,[1]SKU!A:E,5,0)</f>
        <v>Maderas</v>
      </c>
      <c r="K3999" t="str">
        <f>+VLOOKUP(G3999,[1]SKU!A:C,3,0)</f>
        <v>CERRO NEGRO</v>
      </c>
      <c r="L3999">
        <v>63</v>
      </c>
      <c r="M3999">
        <v>29.201417997612126</v>
      </c>
      <c r="N3999">
        <f>+VLOOKUP([1]VENTAS!G3999,[1]SKU!A:G,6,0)</f>
        <v>8423</v>
      </c>
      <c r="O3999" s="4">
        <f t="shared" si="62"/>
        <v>245963.54379388693</v>
      </c>
    </row>
    <row r="4000" spans="1:15" x14ac:dyDescent="0.3">
      <c r="A4000" s="1">
        <v>44934</v>
      </c>
      <c r="B4000" s="2" t="s">
        <v>3691</v>
      </c>
      <c r="C4000" s="2" t="s">
        <v>3692</v>
      </c>
      <c r="D4000" s="2" t="s">
        <v>4023</v>
      </c>
      <c r="E4000">
        <v>225</v>
      </c>
      <c r="F4000" t="str">
        <f>+VLOOKUP(E4000,[1]CLIENTES!A:B,2,0)</f>
        <v>Yarela</v>
      </c>
      <c r="G4000">
        <v>163</v>
      </c>
      <c r="H4000" t="str">
        <f>+VLOOKUP(G4000,[1]SKU!A:B,2,0)</f>
        <v>GRAMADOS ARENA 38 x 38 C.NEGRO 1RA CAL</v>
      </c>
      <c r="I4000" t="str">
        <f>+VLOOKUP(G4000,[1]SKU!A:D,4,0)</f>
        <v>CERAMICO</v>
      </c>
      <c r="J4000" t="str">
        <f>+VLOOKUP(G4000,[1]SKU!A:E,5,0)</f>
        <v>Piedras</v>
      </c>
      <c r="K4000" t="str">
        <f>+VLOOKUP(G4000,[1]SKU!A:C,3,0)</f>
        <v>CERRO NEGRO</v>
      </c>
      <c r="L4000">
        <v>87</v>
      </c>
      <c r="M4000">
        <v>57.351074537792925</v>
      </c>
      <c r="N4000">
        <f>+VLOOKUP([1]VENTAS!G4000,[1]SKU!A:G,6,0)</f>
        <v>2396</v>
      </c>
      <c r="O4000" s="4">
        <f t="shared" si="62"/>
        <v>137413.17459255186</v>
      </c>
    </row>
    <row r="4001" spans="1:15" x14ac:dyDescent="0.3">
      <c r="A4001" s="1">
        <v>44932</v>
      </c>
      <c r="B4001" s="2" t="s">
        <v>3691</v>
      </c>
      <c r="C4001" s="2" t="s">
        <v>3692</v>
      </c>
      <c r="D4001" s="2" t="s">
        <v>4024</v>
      </c>
      <c r="E4001">
        <v>230</v>
      </c>
      <c r="F4001" t="str">
        <f>+VLOOKUP(E4001,[1]CLIENTES!A:B,2,0)</f>
        <v>Willians</v>
      </c>
      <c r="G4001">
        <v>241</v>
      </c>
      <c r="H4001" t="str">
        <f>+VLOOKUP(G4001,[1]SKU!A:B,2,0)</f>
        <v>LONDON GREIGE RECT 58 X 117 C.NEGRO 2DA CAL</v>
      </c>
      <c r="I4001" t="str">
        <f>+VLOOKUP(G4001,[1]SKU!A:D,4,0)</f>
        <v>PORCELANATO</v>
      </c>
      <c r="J4001" t="str">
        <f>+VLOOKUP(G4001,[1]SKU!A:E,5,0)</f>
        <v>Cementos</v>
      </c>
      <c r="K4001" t="str">
        <f>+VLOOKUP(G4001,[1]SKU!A:C,3,0)</f>
        <v>CERRO NEGRO</v>
      </c>
      <c r="L4001">
        <v>54</v>
      </c>
      <c r="M4001">
        <v>35.994204715396641</v>
      </c>
      <c r="N4001">
        <f>+VLOOKUP([1]VENTAS!G4001,[1]SKU!A:G,6,0)</f>
        <v>2259</v>
      </c>
      <c r="O4001" s="4">
        <f t="shared" si="62"/>
        <v>81310.908452081014</v>
      </c>
    </row>
    <row r="4002" spans="1:15" x14ac:dyDescent="0.3">
      <c r="A4002" s="1">
        <v>44969</v>
      </c>
      <c r="B4002" s="2" t="s">
        <v>3691</v>
      </c>
      <c r="C4002" s="2" t="s">
        <v>3692</v>
      </c>
      <c r="D4002" s="2" t="s">
        <v>4025</v>
      </c>
      <c r="E4002">
        <v>209</v>
      </c>
      <c r="F4002" t="str">
        <f>+VLOOKUP(E4002,[1]CLIENTES!A:B,2,0)</f>
        <v>Rocio</v>
      </c>
      <c r="G4002">
        <v>126</v>
      </c>
      <c r="H4002" t="str">
        <f>+VLOOKUP(G4002,[1]SKU!A:B,2,0)</f>
        <v>ACACIA BLANCO SATINADO 33 x 45,3 SCOP 1RA CAL</v>
      </c>
      <c r="I4002" t="str">
        <f>+VLOOKUP(G4002,[1]SKU!A:D,4,0)</f>
        <v>CERAMICO</v>
      </c>
      <c r="J4002" t="str">
        <f>+VLOOKUP(G4002,[1]SKU!A:E,5,0)</f>
        <v>Deco &amp; Mas</v>
      </c>
      <c r="K4002" t="str">
        <f>+VLOOKUP(G4002,[1]SKU!A:C,3,0)</f>
        <v>SCOP</v>
      </c>
      <c r="L4002">
        <v>148</v>
      </c>
      <c r="M4002">
        <v>92.48395979316436</v>
      </c>
      <c r="N4002">
        <f>+VLOOKUP([1]VENTAS!G4002,[1]SKU!A:G,6,0)</f>
        <v>7457</v>
      </c>
      <c r="O4002" s="4">
        <f t="shared" si="62"/>
        <v>689652.88817762665</v>
      </c>
    </row>
    <row r="4003" spans="1:15" x14ac:dyDescent="0.3">
      <c r="A4003" s="1">
        <v>44940</v>
      </c>
      <c r="B4003" s="2" t="s">
        <v>3691</v>
      </c>
      <c r="C4003" s="2" t="s">
        <v>3692</v>
      </c>
      <c r="D4003" s="2" t="s">
        <v>4026</v>
      </c>
      <c r="E4003">
        <v>245</v>
      </c>
      <c r="F4003" t="str">
        <f>+VLOOKUP(E4003,[1]CLIENTES!A:B,2,0)</f>
        <v>Jahir</v>
      </c>
      <c r="G4003">
        <v>92</v>
      </c>
      <c r="H4003" t="str">
        <f>+VLOOKUP(G4003,[1]SKU!A:B,2,0)</f>
        <v>MANAOS MARRON 38 x 38 C.NEGRO 2DA CAL</v>
      </c>
      <c r="I4003" t="str">
        <f>+VLOOKUP(G4003,[1]SKU!A:D,4,0)</f>
        <v>CERAMICO</v>
      </c>
      <c r="J4003" t="str">
        <f>+VLOOKUP(G4003,[1]SKU!A:E,5,0)</f>
        <v>Marmoles</v>
      </c>
      <c r="K4003" t="str">
        <f>+VLOOKUP(G4003,[1]SKU!A:C,3,0)</f>
        <v>CERRO NEGRO</v>
      </c>
      <c r="L4003">
        <v>111</v>
      </c>
      <c r="M4003">
        <v>70.871168331681318</v>
      </c>
      <c r="N4003">
        <f>+VLOOKUP([1]VENTAS!G4003,[1]SKU!A:G,6,0)</f>
        <v>5321</v>
      </c>
      <c r="O4003" s="4">
        <f t="shared" si="62"/>
        <v>377105.48669287626</v>
      </c>
    </row>
    <row r="4004" spans="1:15" x14ac:dyDescent="0.3">
      <c r="A4004" s="1">
        <v>44965</v>
      </c>
      <c r="B4004" s="2" t="s">
        <v>3691</v>
      </c>
      <c r="C4004" s="2" t="s">
        <v>3692</v>
      </c>
      <c r="D4004" s="2" t="s">
        <v>4027</v>
      </c>
      <c r="E4004">
        <v>167</v>
      </c>
      <c r="F4004" t="str">
        <f>+VLOOKUP(E4004,[1]CLIENTES!A:B,2,0)</f>
        <v>Saray</v>
      </c>
      <c r="G4004">
        <v>34</v>
      </c>
      <c r="H4004" t="str">
        <f>+VLOOKUP(G4004,[1]SKU!A:B,2,0)</f>
        <v>TERRA NEGRO 45,3 X 45,3 SCOP 1RA CAL</v>
      </c>
      <c r="I4004" t="str">
        <f>+VLOOKUP(G4004,[1]SKU!A:D,4,0)</f>
        <v>CERAMICO</v>
      </c>
      <c r="J4004" t="str">
        <f>+VLOOKUP(G4004,[1]SKU!A:E,5,0)</f>
        <v>Piedras</v>
      </c>
      <c r="K4004" t="str">
        <f>+VLOOKUP(G4004,[1]SKU!A:C,3,0)</f>
        <v>SCOP</v>
      </c>
      <c r="L4004">
        <v>90</v>
      </c>
      <c r="M4004">
        <v>66.961186199033207</v>
      </c>
      <c r="N4004">
        <f>+VLOOKUP([1]VENTAS!G4004,[1]SKU!A:G,6,0)</f>
        <v>4348</v>
      </c>
      <c r="O4004" s="4">
        <f t="shared" si="62"/>
        <v>291147.23759339639</v>
      </c>
    </row>
    <row r="4005" spans="1:15" x14ac:dyDescent="0.3">
      <c r="A4005" s="1">
        <v>44966</v>
      </c>
      <c r="B4005" s="2" t="s">
        <v>3691</v>
      </c>
      <c r="C4005" s="2" t="s">
        <v>3692</v>
      </c>
      <c r="D4005" s="2" t="s">
        <v>4028</v>
      </c>
      <c r="E4005">
        <v>182</v>
      </c>
      <c r="F4005" t="str">
        <f>+VLOOKUP(E4005,[1]CLIENTES!A:B,2,0)</f>
        <v>Josepha</v>
      </c>
      <c r="G4005">
        <v>363</v>
      </c>
      <c r="H4005" t="str">
        <f>+VLOOKUP(G4005,[1]SKU!A:B,2,0)</f>
        <v>MARMOL ANT. ARENA PUL RT FIT 57,7x57,7 S.LOREN 2DA</v>
      </c>
      <c r="I4005" t="str">
        <f>+VLOOKUP(G4005,[1]SKU!A:D,4,0)</f>
        <v>PORCELANATO</v>
      </c>
      <c r="J4005" t="str">
        <f>+VLOOKUP(G4005,[1]SKU!A:E,5,0)</f>
        <v>Marmoles</v>
      </c>
      <c r="K4005" t="str">
        <f>+VLOOKUP(G4005,[1]SKU!A:C,3,0)</f>
        <v>SAN LORENZO</v>
      </c>
      <c r="L4005">
        <v>97</v>
      </c>
      <c r="M4005">
        <v>90.275036800574398</v>
      </c>
      <c r="N4005">
        <f>+VLOOKUP([1]VENTAS!G4005,[1]SKU!A:G,6,0)</f>
        <v>4655</v>
      </c>
      <c r="O4005" s="4">
        <f t="shared" si="62"/>
        <v>420230.29630667384</v>
      </c>
    </row>
    <row r="4006" spans="1:15" x14ac:dyDescent="0.3">
      <c r="A4006" s="1">
        <v>44940</v>
      </c>
      <c r="B4006" s="2" t="s">
        <v>3691</v>
      </c>
      <c r="C4006" s="2" t="s">
        <v>3692</v>
      </c>
      <c r="D4006" s="2" t="s">
        <v>4029</v>
      </c>
      <c r="E4006">
        <v>122</v>
      </c>
      <c r="F4006" t="str">
        <f>+VLOOKUP(E4006,[1]CLIENTES!A:B,2,0)</f>
        <v>Juanpablo</v>
      </c>
      <c r="G4006">
        <v>22</v>
      </c>
      <c r="H4006" t="str">
        <f>+VLOOKUP(G4006,[1]SKU!A:B,2,0)</f>
        <v>STAGE GRIS 51 X 51 ALLPA 2DA C</v>
      </c>
      <c r="I4006" t="str">
        <f>+VLOOKUP(G4006,[1]SKU!A:D,4,0)</f>
        <v>CERAMICO</v>
      </c>
      <c r="J4006" t="str">
        <f>+VLOOKUP(G4006,[1]SKU!A:E,5,0)</f>
        <v>Maderas</v>
      </c>
      <c r="K4006" t="str">
        <f>+VLOOKUP(G4006,[1]SKU!A:C,3,0)</f>
        <v>ALLPA</v>
      </c>
      <c r="L4006">
        <v>118</v>
      </c>
      <c r="M4006">
        <v>49.287398840457229</v>
      </c>
      <c r="N4006">
        <f>+VLOOKUP([1]VENTAS!G4006,[1]SKU!A:G,6,0)</f>
        <v>3914</v>
      </c>
      <c r="O4006" s="4">
        <f t="shared" si="62"/>
        <v>192910.87906154958</v>
      </c>
    </row>
    <row r="4007" spans="1:15" x14ac:dyDescent="0.3">
      <c r="A4007" s="1">
        <v>44980</v>
      </c>
      <c r="B4007" s="2" t="s">
        <v>3691</v>
      </c>
      <c r="C4007" s="2" t="s">
        <v>3692</v>
      </c>
      <c r="D4007" s="2" t="s">
        <v>4030</v>
      </c>
      <c r="E4007">
        <v>167</v>
      </c>
      <c r="F4007" t="str">
        <f>+VLOOKUP(E4007,[1]CLIENTES!A:B,2,0)</f>
        <v>Saray</v>
      </c>
      <c r="G4007">
        <v>298</v>
      </c>
      <c r="H4007" t="str">
        <f>+VLOOKUP(G4007,[1]SKU!A:B,2,0)</f>
        <v>GRANZA LIGHT GREY OUT 120 X 120 VITE 2DA C</v>
      </c>
      <c r="I4007" t="str">
        <f>+VLOOKUP(G4007,[1]SKU!A:D,4,0)</f>
        <v>PORCELANATO</v>
      </c>
      <c r="J4007" t="str">
        <f>+VLOOKUP(G4007,[1]SKU!A:E,5,0)</f>
        <v>Piedras</v>
      </c>
      <c r="K4007" t="str">
        <f>+VLOOKUP(G4007,[1]SKU!A:C,3,0)</f>
        <v>VITE</v>
      </c>
      <c r="L4007">
        <v>37</v>
      </c>
      <c r="M4007">
        <v>34.654262693932701</v>
      </c>
      <c r="N4007">
        <f>+VLOOKUP([1]VENTAS!G4007,[1]SKU!A:G,6,0)</f>
        <v>7944</v>
      </c>
      <c r="O4007" s="4">
        <f t="shared" si="62"/>
        <v>275293.46284060139</v>
      </c>
    </row>
    <row r="4008" spans="1:15" x14ac:dyDescent="0.3">
      <c r="A4008" s="1">
        <v>44967</v>
      </c>
      <c r="B4008" s="2" t="s">
        <v>3691</v>
      </c>
      <c r="C4008" s="2" t="s">
        <v>3692</v>
      </c>
      <c r="D4008" s="2" t="s">
        <v>4031</v>
      </c>
      <c r="E4008">
        <v>163</v>
      </c>
      <c r="F4008" t="str">
        <f>+VLOOKUP(E4008,[1]CLIENTES!A:B,2,0)</f>
        <v>Dominic</v>
      </c>
      <c r="G4008">
        <v>379</v>
      </c>
      <c r="H4008" t="str">
        <f>+VLOOKUP(G4008,[1]SKU!A:B,2,0)</f>
        <v>MOODS TIZA RECT 58 x 117 S.LOREN 1RA C</v>
      </c>
      <c r="I4008" t="str">
        <f>+VLOOKUP(G4008,[1]SKU!A:D,4,0)</f>
        <v>PORCELANATO</v>
      </c>
      <c r="J4008" t="str">
        <f>+VLOOKUP(G4008,[1]SKU!A:E,5,0)</f>
        <v>Cementos</v>
      </c>
      <c r="K4008" t="str">
        <f>+VLOOKUP(G4008,[1]SKU!A:C,3,0)</f>
        <v>SAN LORENZO</v>
      </c>
      <c r="L4008">
        <v>104</v>
      </c>
      <c r="M4008">
        <v>55.342163311893671</v>
      </c>
      <c r="N4008">
        <f>+VLOOKUP([1]VENTAS!G4008,[1]SKU!A:G,6,0)</f>
        <v>4016</v>
      </c>
      <c r="O4008" s="4">
        <f t="shared" si="62"/>
        <v>222254.12786056497</v>
      </c>
    </row>
    <row r="4009" spans="1:15" x14ac:dyDescent="0.3">
      <c r="A4009" s="1">
        <v>44976</v>
      </c>
      <c r="B4009" s="2" t="s">
        <v>3691</v>
      </c>
      <c r="C4009" s="2" t="s">
        <v>3692</v>
      </c>
      <c r="D4009" s="2" t="s">
        <v>4032</v>
      </c>
      <c r="E4009">
        <v>66</v>
      </c>
      <c r="F4009" t="str">
        <f>+VLOOKUP(E4009,[1]CLIENTES!A:B,2,0)</f>
        <v>Christobal</v>
      </c>
      <c r="G4009">
        <v>311</v>
      </c>
      <c r="H4009" t="str">
        <f>+VLOOKUP(G4009,[1]SKU!A:B,2,0)</f>
        <v>MOMA GRIS RECT 58 X 117 C.NEGRO 1RA C</v>
      </c>
      <c r="I4009" t="str">
        <f>+VLOOKUP(G4009,[1]SKU!A:D,4,0)</f>
        <v>PORCELANATO</v>
      </c>
      <c r="J4009" t="str">
        <f>+VLOOKUP(G4009,[1]SKU!A:E,5,0)</f>
        <v>Cementos</v>
      </c>
      <c r="K4009" t="str">
        <f>+VLOOKUP(G4009,[1]SKU!A:C,3,0)</f>
        <v>CERRO NEGRO</v>
      </c>
      <c r="L4009">
        <v>96</v>
      </c>
      <c r="M4009">
        <v>24.797665753738265</v>
      </c>
      <c r="N4009">
        <f>+VLOOKUP([1]VENTAS!G4009,[1]SKU!A:G,6,0)</f>
        <v>4233</v>
      </c>
      <c r="O4009" s="4">
        <f t="shared" si="62"/>
        <v>104968.51913557408</v>
      </c>
    </row>
    <row r="4010" spans="1:15" x14ac:dyDescent="0.3">
      <c r="A4010" s="1">
        <v>44937</v>
      </c>
      <c r="B4010" s="2" t="s">
        <v>3691</v>
      </c>
      <c r="C4010" s="2" t="s">
        <v>3692</v>
      </c>
      <c r="D4010" s="2" t="s">
        <v>4033</v>
      </c>
      <c r="E4010">
        <v>18</v>
      </c>
      <c r="F4010" t="str">
        <f>+VLOOKUP(E4010,[1]CLIENTES!A:B,2,0)</f>
        <v>Vanessa</v>
      </c>
      <c r="G4010">
        <v>283</v>
      </c>
      <c r="H4010" t="str">
        <f>+VLOOKUP(G4010,[1]SKU!A:B,2,0)</f>
        <v>CREMA MARFIL PULIDO 60 X 120 VITE 2DA C</v>
      </c>
      <c r="I4010" t="str">
        <f>+VLOOKUP(G4010,[1]SKU!A:D,4,0)</f>
        <v>PORCELANATO</v>
      </c>
      <c r="J4010" t="str">
        <f>+VLOOKUP(G4010,[1]SKU!A:E,5,0)</f>
        <v>Marmoles</v>
      </c>
      <c r="K4010" t="str">
        <f>+VLOOKUP(G4010,[1]SKU!A:C,3,0)</f>
        <v>VITE</v>
      </c>
      <c r="L4010">
        <v>95</v>
      </c>
      <c r="M4010">
        <v>34.640878090669503</v>
      </c>
      <c r="N4010">
        <f>+VLOOKUP([1]VENTAS!G4010,[1]SKU!A:G,6,0)</f>
        <v>2666</v>
      </c>
      <c r="O4010" s="4">
        <f t="shared" si="62"/>
        <v>92352.580989724898</v>
      </c>
    </row>
    <row r="4011" spans="1:15" x14ac:dyDescent="0.3">
      <c r="A4011" s="1">
        <v>44957</v>
      </c>
      <c r="B4011" s="2" t="s">
        <v>3691</v>
      </c>
      <c r="C4011" s="2" t="s">
        <v>3692</v>
      </c>
      <c r="D4011" s="2" t="s">
        <v>4034</v>
      </c>
      <c r="E4011">
        <v>122</v>
      </c>
      <c r="F4011" t="str">
        <f>+VLOOKUP(E4011,[1]CLIENTES!A:B,2,0)</f>
        <v>Juanpablo</v>
      </c>
      <c r="G4011">
        <v>128</v>
      </c>
      <c r="H4011" t="str">
        <f>+VLOOKUP(G4011,[1]SKU!A:B,2,0)</f>
        <v>PARIS CREMA BRILLANTE  51 X 51 C.NEGRO 1RA CAL</v>
      </c>
      <c r="I4011" t="str">
        <f>+VLOOKUP(G4011,[1]SKU!A:D,4,0)</f>
        <v>CERAMICO</v>
      </c>
      <c r="J4011" t="str">
        <f>+VLOOKUP(G4011,[1]SKU!A:E,5,0)</f>
        <v>Marmoles</v>
      </c>
      <c r="K4011" t="str">
        <f>+VLOOKUP(G4011,[1]SKU!A:C,3,0)</f>
        <v>CERRO NEGRO</v>
      </c>
      <c r="L4011">
        <v>36</v>
      </c>
      <c r="M4011">
        <v>32.826843482365639</v>
      </c>
      <c r="N4011">
        <f>+VLOOKUP([1]VENTAS!G4011,[1]SKU!A:G,6,0)</f>
        <v>1933</v>
      </c>
      <c r="O4011" s="4">
        <f t="shared" si="62"/>
        <v>63454.28845141278</v>
      </c>
    </row>
    <row r="4012" spans="1:15" x14ac:dyDescent="0.3">
      <c r="A4012" s="1">
        <v>44958</v>
      </c>
      <c r="B4012" s="2" t="s">
        <v>3691</v>
      </c>
      <c r="C4012" s="2" t="s">
        <v>3692</v>
      </c>
      <c r="D4012" s="2" t="s">
        <v>4035</v>
      </c>
      <c r="E4012">
        <v>141</v>
      </c>
      <c r="F4012" t="str">
        <f>+VLOOKUP(E4012,[1]CLIENTES!A:B,2,0)</f>
        <v>Waldo</v>
      </c>
      <c r="G4012">
        <v>349</v>
      </c>
      <c r="H4012" t="str">
        <f>+VLOOKUP(G4012,[1]SKU!A:B,2,0)</f>
        <v>CALACATA BIANCO PUL RT 57,7 x 57,7 S.LOREN 1RA C</v>
      </c>
      <c r="I4012" t="str">
        <f>+VLOOKUP(G4012,[1]SKU!A:D,4,0)</f>
        <v>PORCELANATO</v>
      </c>
      <c r="J4012" t="str">
        <f>+VLOOKUP(G4012,[1]SKU!A:E,5,0)</f>
        <v>Marmoles</v>
      </c>
      <c r="K4012" t="str">
        <f>+VLOOKUP(G4012,[1]SKU!A:C,3,0)</f>
        <v>SAN LORENZO</v>
      </c>
      <c r="L4012">
        <v>100</v>
      </c>
      <c r="M4012">
        <v>5.2437171299105074</v>
      </c>
      <c r="N4012">
        <f>+VLOOKUP([1]VENTAS!G4012,[1]SKU!A:G,6,0)</f>
        <v>7074</v>
      </c>
      <c r="O4012" s="4">
        <f t="shared" si="62"/>
        <v>37094.054976986932</v>
      </c>
    </row>
    <row r="4013" spans="1:15" x14ac:dyDescent="0.3">
      <c r="A4013" s="1">
        <v>44980</v>
      </c>
      <c r="B4013" s="2" t="s">
        <v>3691</v>
      </c>
      <c r="C4013" s="2" t="s">
        <v>3692</v>
      </c>
      <c r="D4013" s="2" t="s">
        <v>4036</v>
      </c>
      <c r="E4013">
        <v>21</v>
      </c>
      <c r="F4013" t="str">
        <f>+VLOOKUP(E4013,[1]CLIENTES!A:B,2,0)</f>
        <v>Jason</v>
      </c>
      <c r="G4013">
        <v>16</v>
      </c>
      <c r="H4013" t="str">
        <f>+VLOOKUP(G4013,[1]SKU!A:B,2,0)</f>
        <v>VILLARRICA 51 x 51 ALLPA 2DA C</v>
      </c>
      <c r="I4013" t="str">
        <f>+VLOOKUP(G4013,[1]SKU!A:D,4,0)</f>
        <v>CERAMICO</v>
      </c>
      <c r="J4013" t="str">
        <f>+VLOOKUP(G4013,[1]SKU!A:E,5,0)</f>
        <v>Maderas</v>
      </c>
      <c r="K4013" t="str">
        <f>+VLOOKUP(G4013,[1]SKU!A:C,3,0)</f>
        <v>ALLPA</v>
      </c>
      <c r="L4013">
        <v>55</v>
      </c>
      <c r="M4013">
        <v>28.147282521601905</v>
      </c>
      <c r="N4013">
        <f>+VLOOKUP([1]VENTAS!G4013,[1]SKU!A:G,6,0)</f>
        <v>2044</v>
      </c>
      <c r="O4013" s="4">
        <f t="shared" si="62"/>
        <v>57533.045474154293</v>
      </c>
    </row>
    <row r="4014" spans="1:15" x14ac:dyDescent="0.3">
      <c r="A4014" s="1">
        <v>44972</v>
      </c>
      <c r="B4014" s="2" t="s">
        <v>4037</v>
      </c>
      <c r="C4014" s="2" t="s">
        <v>4038</v>
      </c>
      <c r="D4014" s="2" t="s">
        <v>4039</v>
      </c>
      <c r="E4014">
        <v>112</v>
      </c>
      <c r="F4014" t="str">
        <f>+VLOOKUP(E4014,[1]CLIENTES!A:B,2,0)</f>
        <v>Anahy</v>
      </c>
      <c r="G4014">
        <v>39</v>
      </c>
      <c r="H4014" t="str">
        <f>+VLOOKUP(G4014,[1]SKU!A:B,2,0)</f>
        <v>FLOWER WHITE 45,3 x 45,3 S.LOREN 1RA C</v>
      </c>
      <c r="I4014" t="str">
        <f>+VLOOKUP(G4014,[1]SKU!A:D,4,0)</f>
        <v>CERAMICO</v>
      </c>
      <c r="J4014" t="str">
        <f>+VLOOKUP(G4014,[1]SKU!A:E,5,0)</f>
        <v>Deco &amp; Mas</v>
      </c>
      <c r="K4014" t="str">
        <f>+VLOOKUP(G4014,[1]SKU!A:C,3,0)</f>
        <v>SAN LORENZO</v>
      </c>
      <c r="L4014">
        <v>72</v>
      </c>
      <c r="M4014">
        <v>62.368034468428895</v>
      </c>
      <c r="N4014">
        <f>+VLOOKUP([1]VENTAS!G4014,[1]SKU!A:G,6,0)</f>
        <v>1550</v>
      </c>
      <c r="O4014" s="4">
        <f t="shared" si="62"/>
        <v>96670.453426064792</v>
      </c>
    </row>
    <row r="4015" spans="1:15" x14ac:dyDescent="0.3">
      <c r="A4015" s="1">
        <v>44947</v>
      </c>
      <c r="B4015" s="2" t="s">
        <v>4037</v>
      </c>
      <c r="C4015" s="2" t="s">
        <v>4038</v>
      </c>
      <c r="D4015" s="2" t="s">
        <v>4040</v>
      </c>
      <c r="E4015">
        <v>177</v>
      </c>
      <c r="F4015" t="str">
        <f>+VLOOKUP(E4015,[1]CLIENTES!A:B,2,0)</f>
        <v>Samuel</v>
      </c>
      <c r="G4015">
        <v>55</v>
      </c>
      <c r="H4015" t="str">
        <f>+VLOOKUP(G4015,[1]SKU!A:B,2,0)</f>
        <v>PAVIA 50 x 50 CAÑUELAS 1RA C</v>
      </c>
      <c r="I4015" t="str">
        <f>+VLOOKUP(G4015,[1]SKU!A:D,4,0)</f>
        <v>CERAMICO</v>
      </c>
      <c r="J4015" t="str">
        <f>+VLOOKUP(G4015,[1]SKU!A:E,5,0)</f>
        <v>Marmoles</v>
      </c>
      <c r="K4015" t="str">
        <f>+VLOOKUP(G4015,[1]SKU!A:C,3,0)</f>
        <v>CAÑUELAS</v>
      </c>
      <c r="L4015">
        <v>3</v>
      </c>
      <c r="M4015">
        <v>0.85835616225436051</v>
      </c>
      <c r="N4015">
        <f>+VLOOKUP([1]VENTAS!G4015,[1]SKU!A:G,6,0)</f>
        <v>7333</v>
      </c>
      <c r="O4015" s="4">
        <f t="shared" si="62"/>
        <v>6294.3257378112257</v>
      </c>
    </row>
    <row r="4016" spans="1:15" x14ac:dyDescent="0.3">
      <c r="A4016" s="1">
        <v>44952</v>
      </c>
      <c r="B4016" s="2" t="s">
        <v>4037</v>
      </c>
      <c r="C4016" s="2" t="s">
        <v>4038</v>
      </c>
      <c r="D4016" s="2" t="s">
        <v>4041</v>
      </c>
      <c r="E4016">
        <v>146</v>
      </c>
      <c r="F4016" t="str">
        <f>+VLOOKUP(E4016,[1]CLIENTES!A:B,2,0)</f>
        <v>Madeline</v>
      </c>
      <c r="G4016">
        <v>227</v>
      </c>
      <c r="H4016" t="str">
        <f>+VLOOKUP(G4016,[1]SKU!A:B,2,0)</f>
        <v>PORCELANATO MEDLEY BEIGE 20 X 60 ALBERDI 2DA C</v>
      </c>
      <c r="I4016" t="str">
        <f>+VLOOKUP(G4016,[1]SKU!A:D,4,0)</f>
        <v>PORCELANATO</v>
      </c>
      <c r="J4016" t="str">
        <f>+VLOOKUP(G4016,[1]SKU!A:E,5,0)</f>
        <v>Maderas</v>
      </c>
      <c r="K4016" t="str">
        <f>+VLOOKUP(G4016,[1]SKU!A:C,3,0)</f>
        <v>ALBERDI</v>
      </c>
      <c r="L4016">
        <v>57</v>
      </c>
      <c r="M4016">
        <v>32.053906944415331</v>
      </c>
      <c r="N4016">
        <f>+VLOOKUP([1]VENTAS!G4016,[1]SKU!A:G,6,0)</f>
        <v>5258</v>
      </c>
      <c r="O4016" s="4">
        <f t="shared" si="62"/>
        <v>168539.4427137358</v>
      </c>
    </row>
    <row r="4017" spans="1:15" x14ac:dyDescent="0.3">
      <c r="A4017" s="1">
        <v>44985</v>
      </c>
      <c r="B4017" s="2" t="s">
        <v>4037</v>
      </c>
      <c r="C4017" s="2" t="s">
        <v>4038</v>
      </c>
      <c r="D4017" s="2" t="s">
        <v>4042</v>
      </c>
      <c r="E4017">
        <v>102</v>
      </c>
      <c r="F4017" t="str">
        <f>+VLOOKUP(E4017,[1]CLIENTES!A:B,2,0)</f>
        <v>Eileen</v>
      </c>
      <c r="G4017">
        <v>316</v>
      </c>
      <c r="H4017" t="str">
        <f>+VLOOKUP(G4017,[1]SKU!A:B,2,0)</f>
        <v>CALACATA BIANCO PUL FIT RT 57,7 X 57,7 S.LOREN 2DA</v>
      </c>
      <c r="I4017" t="str">
        <f>+VLOOKUP(G4017,[1]SKU!A:D,4,0)</f>
        <v>PORCELANATO</v>
      </c>
      <c r="J4017" t="str">
        <f>+VLOOKUP(G4017,[1]SKU!A:E,5,0)</f>
        <v>Marmoles</v>
      </c>
      <c r="K4017" t="str">
        <f>+VLOOKUP(G4017,[1]SKU!A:C,3,0)</f>
        <v>SAN LORENZO</v>
      </c>
      <c r="L4017">
        <v>96</v>
      </c>
      <c r="M4017">
        <v>23.094470792455017</v>
      </c>
      <c r="N4017">
        <f>+VLOOKUP([1]VENTAS!G4017,[1]SKU!A:G,6,0)</f>
        <v>9187</v>
      </c>
      <c r="O4017" s="4">
        <f t="shared" si="62"/>
        <v>212168.90317028423</v>
      </c>
    </row>
    <row r="4018" spans="1:15" x14ac:dyDescent="0.3">
      <c r="A4018" s="1">
        <v>44939</v>
      </c>
      <c r="B4018" s="2" t="s">
        <v>4037</v>
      </c>
      <c r="C4018" s="2" t="s">
        <v>4038</v>
      </c>
      <c r="D4018" s="2" t="s">
        <v>4043</v>
      </c>
      <c r="E4018">
        <v>147</v>
      </c>
      <c r="F4018" t="str">
        <f>+VLOOKUP(E4018,[1]CLIENTES!A:B,2,0)</f>
        <v>Mariel</v>
      </c>
      <c r="G4018">
        <v>375</v>
      </c>
      <c r="H4018" t="str">
        <f>+VLOOKUP(G4018,[1]SKU!A:B,2,0)</f>
        <v>BATILO IN IVORY RECT. 58 X 117 S.LOREN 2DA CAL</v>
      </c>
      <c r="I4018" t="str">
        <f>+VLOOKUP(G4018,[1]SKU!A:D,4,0)</f>
        <v>PORCELANATO</v>
      </c>
      <c r="J4018" t="str">
        <f>+VLOOKUP(G4018,[1]SKU!A:E,5,0)</f>
        <v>Cementos</v>
      </c>
      <c r="K4018" t="str">
        <f>+VLOOKUP(G4018,[1]SKU!A:C,3,0)</f>
        <v>SAN LORENZO</v>
      </c>
      <c r="L4018">
        <v>166</v>
      </c>
      <c r="M4018">
        <v>112.41027416955463</v>
      </c>
      <c r="N4018">
        <f>+VLOOKUP([1]VENTAS!G4018,[1]SKU!A:G,6,0)</f>
        <v>6195</v>
      </c>
      <c r="O4018" s="4">
        <f t="shared" si="62"/>
        <v>696381.6484803909</v>
      </c>
    </row>
    <row r="4019" spans="1:15" x14ac:dyDescent="0.3">
      <c r="A4019" s="1">
        <v>44937</v>
      </c>
      <c r="B4019" s="2" t="s">
        <v>4037</v>
      </c>
      <c r="C4019" s="2" t="s">
        <v>4038</v>
      </c>
      <c r="D4019" s="2" t="s">
        <v>4044</v>
      </c>
      <c r="E4019">
        <v>158</v>
      </c>
      <c r="F4019" t="str">
        <f>+VLOOKUP(E4019,[1]CLIENTES!A:B,2,0)</f>
        <v>Montserrat</v>
      </c>
      <c r="G4019">
        <v>194</v>
      </c>
      <c r="H4019" t="str">
        <f>+VLOOKUP(G4019,[1]SKU!A:B,2,0)</f>
        <v>AQUA MIX BLUE 33 x 33 SCOP 1RA CAL</v>
      </c>
      <c r="I4019" t="str">
        <f>+VLOOKUP(G4019,[1]SKU!A:D,4,0)</f>
        <v>CERAMICO</v>
      </c>
      <c r="J4019" t="str">
        <f>+VLOOKUP(G4019,[1]SKU!A:E,5,0)</f>
        <v>Deco &amp; Mas</v>
      </c>
      <c r="K4019" t="str">
        <f>+VLOOKUP(G4019,[1]SKU!A:C,3,0)</f>
        <v>SCOP</v>
      </c>
      <c r="L4019">
        <v>107</v>
      </c>
      <c r="M4019">
        <v>106.85688449333746</v>
      </c>
      <c r="N4019">
        <f>+VLOOKUP([1]VENTAS!G4019,[1]SKU!A:G,6,0)</f>
        <v>8397</v>
      </c>
      <c r="O4019" s="4">
        <f t="shared" si="62"/>
        <v>897277.25909055467</v>
      </c>
    </row>
    <row r="4020" spans="1:15" x14ac:dyDescent="0.3">
      <c r="A4020" s="1">
        <v>44943</v>
      </c>
      <c r="B4020" s="2" t="s">
        <v>4037</v>
      </c>
      <c r="C4020" s="2" t="s">
        <v>4038</v>
      </c>
      <c r="D4020" s="2" t="s">
        <v>4045</v>
      </c>
      <c r="E4020">
        <v>86</v>
      </c>
      <c r="F4020" t="str">
        <f>+VLOOKUP(E4020,[1]CLIENTES!A:B,2,0)</f>
        <v>Pablo</v>
      </c>
      <c r="G4020">
        <v>371</v>
      </c>
      <c r="H4020" t="str">
        <f>+VLOOKUP(G4020,[1]SKU!A:B,2,0)</f>
        <v>BAUHAUS SAND FIT RECT. 58 x 58 S.LOREN 2DA C</v>
      </c>
      <c r="I4020" t="str">
        <f>+VLOOKUP(G4020,[1]SKU!A:D,4,0)</f>
        <v>PORCELANATO</v>
      </c>
      <c r="J4020" t="str">
        <f>+VLOOKUP(G4020,[1]SKU!A:E,5,0)</f>
        <v>Cementos</v>
      </c>
      <c r="K4020" t="str">
        <f>+VLOOKUP(G4020,[1]SKU!A:C,3,0)</f>
        <v>SAN LORENZO</v>
      </c>
      <c r="L4020">
        <v>94</v>
      </c>
      <c r="M4020">
        <v>13.143310410278037</v>
      </c>
      <c r="N4020">
        <f>+VLOOKUP([1]VENTAS!G4020,[1]SKU!A:G,6,0)</f>
        <v>6115</v>
      </c>
      <c r="O4020" s="4">
        <f t="shared" si="62"/>
        <v>80371.343158850199</v>
      </c>
    </row>
    <row r="4021" spans="1:15" x14ac:dyDescent="0.3">
      <c r="A4021" s="1">
        <v>44958</v>
      </c>
      <c r="B4021" s="2" t="s">
        <v>4037</v>
      </c>
      <c r="C4021" s="2" t="s">
        <v>4038</v>
      </c>
      <c r="D4021" s="2" t="s">
        <v>4046</v>
      </c>
      <c r="E4021">
        <v>163</v>
      </c>
      <c r="F4021" t="str">
        <f>+VLOOKUP(E4021,[1]CLIENTES!A:B,2,0)</f>
        <v>Dominic</v>
      </c>
      <c r="G4021">
        <v>17</v>
      </c>
      <c r="H4021" t="str">
        <f>+VLOOKUP(G4021,[1]SKU!A:B,2,0)</f>
        <v>COTTO GRIS 35 x 35  LOURDES 1RA C</v>
      </c>
      <c r="I4021" t="str">
        <f>+VLOOKUP(G4021,[1]SKU!A:D,4,0)</f>
        <v>CERAMICO</v>
      </c>
      <c r="J4021" t="str">
        <f>+VLOOKUP(G4021,[1]SKU!A:E,5,0)</f>
        <v>Cementos</v>
      </c>
      <c r="K4021" t="str">
        <f>+VLOOKUP(G4021,[1]SKU!A:C,3,0)</f>
        <v>LOURDES</v>
      </c>
      <c r="L4021">
        <v>77</v>
      </c>
      <c r="M4021">
        <v>22.155533981197465</v>
      </c>
      <c r="N4021">
        <f>+VLOOKUP([1]VENTAS!G4021,[1]SKU!A:G,6,0)</f>
        <v>8082</v>
      </c>
      <c r="O4021" s="4">
        <f t="shared" si="62"/>
        <v>179061.0256360379</v>
      </c>
    </row>
    <row r="4022" spans="1:15" x14ac:dyDescent="0.3">
      <c r="A4022" s="1">
        <v>44985</v>
      </c>
      <c r="B4022" s="2" t="s">
        <v>4037</v>
      </c>
      <c r="C4022" s="2" t="s">
        <v>4038</v>
      </c>
      <c r="D4022" s="2" t="s">
        <v>4047</v>
      </c>
      <c r="E4022">
        <v>5</v>
      </c>
      <c r="F4022" t="str">
        <f>+VLOOKUP(E4022,[1]CLIENTES!A:B,2,0)</f>
        <v>Erick</v>
      </c>
      <c r="G4022">
        <v>208</v>
      </c>
      <c r="H4022" t="str">
        <f>+VLOOKUP(G4022,[1]SKU!A:B,2,0)</f>
        <v>LONDON GRIS RECT 59 X 59 C.NEGRO 2DA CAL</v>
      </c>
      <c r="I4022" t="str">
        <f>+VLOOKUP(G4022,[1]SKU!A:D,4,0)</f>
        <v>PORCELANATO</v>
      </c>
      <c r="J4022" t="str">
        <f>+VLOOKUP(G4022,[1]SKU!A:E,5,0)</f>
        <v>Cementos</v>
      </c>
      <c r="K4022" t="str">
        <f>+VLOOKUP(G4022,[1]SKU!A:C,3,0)</f>
        <v>CERRO NEGRO</v>
      </c>
      <c r="L4022">
        <v>143</v>
      </c>
      <c r="M4022">
        <v>85.230299687111668</v>
      </c>
      <c r="N4022">
        <f>+VLOOKUP([1]VENTAS!G4022,[1]SKU!A:G,6,0)</f>
        <v>7501</v>
      </c>
      <c r="O4022" s="4">
        <f t="shared" si="62"/>
        <v>639312.47795302467</v>
      </c>
    </row>
    <row r="4023" spans="1:15" x14ac:dyDescent="0.3">
      <c r="A4023" s="1">
        <v>44962</v>
      </c>
      <c r="B4023" s="2" t="s">
        <v>4037</v>
      </c>
      <c r="C4023" s="2" t="s">
        <v>4038</v>
      </c>
      <c r="D4023" s="2" t="s">
        <v>4048</v>
      </c>
      <c r="E4023">
        <v>202</v>
      </c>
      <c r="F4023" t="str">
        <f>+VLOOKUP(E4023,[1]CLIENTES!A:B,2,0)</f>
        <v>Tobias</v>
      </c>
      <c r="G4023">
        <v>217</v>
      </c>
      <c r="H4023" t="str">
        <f>+VLOOKUP(G4023,[1]SKU!A:B,2,0)</f>
        <v>MONACO CREMA PUL RECT 58 x 58 C.NEGRO 1RA C</v>
      </c>
      <c r="I4023" t="str">
        <f>+VLOOKUP(G4023,[1]SKU!A:D,4,0)</f>
        <v>PORCELANATO</v>
      </c>
      <c r="J4023" t="str">
        <f>+VLOOKUP(G4023,[1]SKU!A:E,5,0)</f>
        <v>Marmoles</v>
      </c>
      <c r="K4023" t="str">
        <f>+VLOOKUP(G4023,[1]SKU!A:C,3,0)</f>
        <v>CERRO NEGRO</v>
      </c>
      <c r="L4023">
        <v>81</v>
      </c>
      <c r="M4023">
        <v>13.99298035608545</v>
      </c>
      <c r="N4023">
        <f>+VLOOKUP([1]VENTAS!G4023,[1]SKU!A:G,6,0)</f>
        <v>5781</v>
      </c>
      <c r="O4023" s="4">
        <f t="shared" si="62"/>
        <v>80893.419438529992</v>
      </c>
    </row>
    <row r="4024" spans="1:15" x14ac:dyDescent="0.3">
      <c r="A4024" s="1">
        <v>44968</v>
      </c>
      <c r="B4024" s="2" t="s">
        <v>4037</v>
      </c>
      <c r="C4024" s="2" t="s">
        <v>4038</v>
      </c>
      <c r="D4024" s="2" t="s">
        <v>4049</v>
      </c>
      <c r="E4024">
        <v>244</v>
      </c>
      <c r="F4024" t="str">
        <f>+VLOOKUP(E4024,[1]CLIENTES!A:B,2,0)</f>
        <v>Karim</v>
      </c>
      <c r="G4024">
        <v>56</v>
      </c>
      <c r="H4024" t="str">
        <f>+VLOOKUP(G4024,[1]SKU!A:B,2,0)</f>
        <v>MANAOS VERDE 38 x 38 C.NEGRO 1RA CAL</v>
      </c>
      <c r="I4024" t="str">
        <f>+VLOOKUP(G4024,[1]SKU!A:D,4,0)</f>
        <v>CERAMICO</v>
      </c>
      <c r="J4024" t="str">
        <f>+VLOOKUP(G4024,[1]SKU!A:E,5,0)</f>
        <v>Marmoles</v>
      </c>
      <c r="K4024" t="str">
        <f>+VLOOKUP(G4024,[1]SKU!A:C,3,0)</f>
        <v>CERRO NEGRO</v>
      </c>
      <c r="L4024">
        <v>32</v>
      </c>
      <c r="M4024">
        <v>22.61609751835276</v>
      </c>
      <c r="N4024">
        <f>+VLOOKUP([1]VENTAS!G4024,[1]SKU!A:G,6,0)</f>
        <v>2540</v>
      </c>
      <c r="O4024" s="4">
        <f t="shared" si="62"/>
        <v>57444.88769661601</v>
      </c>
    </row>
    <row r="4025" spans="1:15" x14ac:dyDescent="0.3">
      <c r="A4025" s="1">
        <v>44952</v>
      </c>
      <c r="B4025" s="2" t="s">
        <v>4037</v>
      </c>
      <c r="C4025" s="2" t="s">
        <v>4038</v>
      </c>
      <c r="D4025" s="2" t="s">
        <v>4050</v>
      </c>
      <c r="E4025">
        <v>208</v>
      </c>
      <c r="F4025" t="str">
        <f>+VLOOKUP(E4025,[1]CLIENTES!A:B,2,0)</f>
        <v>Elisa</v>
      </c>
      <c r="G4025">
        <v>214</v>
      </c>
      <c r="H4025" t="str">
        <f>+VLOOKUP(G4025,[1]SKU!A:B,2,0)</f>
        <v>CEMENTO GRIS SAT 53 X 53 SAN PIETRO 1RA C</v>
      </c>
      <c r="I4025" t="str">
        <f>+VLOOKUP(G4025,[1]SKU!A:D,4,0)</f>
        <v>PORCELANATO</v>
      </c>
      <c r="J4025" t="str">
        <f>+VLOOKUP(G4025,[1]SKU!A:E,5,0)</f>
        <v>Cementos</v>
      </c>
      <c r="K4025" t="str">
        <f>+VLOOKUP(G4025,[1]SKU!A:C,3,0)</f>
        <v>SAN PIETRO</v>
      </c>
      <c r="L4025">
        <v>60</v>
      </c>
      <c r="M4025">
        <v>23.083087396544517</v>
      </c>
      <c r="N4025">
        <f>+VLOOKUP([1]VENTAS!G4025,[1]SKU!A:G,6,0)</f>
        <v>9025</v>
      </c>
      <c r="O4025" s="4">
        <f t="shared" si="62"/>
        <v>208324.86375381428</v>
      </c>
    </row>
    <row r="4026" spans="1:15" x14ac:dyDescent="0.3">
      <c r="A4026" s="1">
        <v>44976</v>
      </c>
      <c r="B4026" s="2" t="s">
        <v>4037</v>
      </c>
      <c r="C4026" s="2" t="s">
        <v>4038</v>
      </c>
      <c r="D4026" s="2" t="s">
        <v>4051</v>
      </c>
      <c r="E4026">
        <v>226</v>
      </c>
      <c r="F4026" t="str">
        <f>+VLOOKUP(E4026,[1]CLIENTES!A:B,2,0)</f>
        <v>Cristobal</v>
      </c>
      <c r="G4026">
        <v>80</v>
      </c>
      <c r="H4026" t="str">
        <f>+VLOOKUP(G4026,[1]SKU!A:B,2,0)</f>
        <v>PORTLAND GREY 50 X 50 CORTINES 2DA C</v>
      </c>
      <c r="I4026" t="str">
        <f>+VLOOKUP(G4026,[1]SKU!A:D,4,0)</f>
        <v>CERAMICO</v>
      </c>
      <c r="J4026" t="str">
        <f>+VLOOKUP(G4026,[1]SKU!A:E,5,0)</f>
        <v>Cementos</v>
      </c>
      <c r="K4026" t="str">
        <f>+VLOOKUP(G4026,[1]SKU!A:C,3,0)</f>
        <v>CORTINES</v>
      </c>
      <c r="L4026">
        <v>158</v>
      </c>
      <c r="M4026">
        <v>50.348634910548284</v>
      </c>
      <c r="N4026">
        <f>+VLOOKUP([1]VENTAS!G4026,[1]SKU!A:G,6,0)</f>
        <v>4847</v>
      </c>
      <c r="O4026" s="4">
        <f t="shared" si="62"/>
        <v>244039.83341142753</v>
      </c>
    </row>
    <row r="4027" spans="1:15" x14ac:dyDescent="0.3">
      <c r="A4027" s="1">
        <v>44975</v>
      </c>
      <c r="B4027" s="2" t="s">
        <v>4037</v>
      </c>
      <c r="C4027" s="2" t="s">
        <v>4038</v>
      </c>
      <c r="D4027" s="2" t="s">
        <v>4052</v>
      </c>
      <c r="E4027">
        <v>18</v>
      </c>
      <c r="F4027" t="str">
        <f>+VLOOKUP(E4027,[1]CLIENTES!A:B,2,0)</f>
        <v>Vanessa</v>
      </c>
      <c r="G4027">
        <v>192</v>
      </c>
      <c r="H4027" t="str">
        <f>+VLOOKUP(G4027,[1]SKU!A:B,2,0)</f>
        <v>NOGAL OSCURO 45,3 X 45,3 SCOP 1RA CAL</v>
      </c>
      <c r="I4027" t="str">
        <f>+VLOOKUP(G4027,[1]SKU!A:D,4,0)</f>
        <v>CERAMICO</v>
      </c>
      <c r="J4027" t="str">
        <f>+VLOOKUP(G4027,[1]SKU!A:E,5,0)</f>
        <v>Maderas</v>
      </c>
      <c r="K4027" t="str">
        <f>+VLOOKUP(G4027,[1]SKU!A:C,3,0)</f>
        <v>SCOP</v>
      </c>
      <c r="L4027">
        <v>156</v>
      </c>
      <c r="M4027">
        <v>57.949453973020816</v>
      </c>
      <c r="N4027">
        <f>+VLOOKUP([1]VENTAS!G4027,[1]SKU!A:G,6,0)</f>
        <v>1791</v>
      </c>
      <c r="O4027" s="4">
        <f t="shared" si="62"/>
        <v>103787.47206568028</v>
      </c>
    </row>
    <row r="4028" spans="1:15" x14ac:dyDescent="0.3">
      <c r="A4028" s="1">
        <v>44974</v>
      </c>
      <c r="B4028" s="2" t="s">
        <v>4037</v>
      </c>
      <c r="C4028" s="2" t="s">
        <v>4038</v>
      </c>
      <c r="D4028" s="2" t="s">
        <v>4053</v>
      </c>
      <c r="E4028">
        <v>237</v>
      </c>
      <c r="F4028" t="str">
        <f>+VLOOKUP(E4028,[1]CLIENTES!A:B,2,0)</f>
        <v>Jeans</v>
      </c>
      <c r="G4028">
        <v>175</v>
      </c>
      <c r="H4028" t="str">
        <f>+VLOOKUP(G4028,[1]SKU!A:B,2,0)</f>
        <v>COTTO MARFIL 56 X 56 LOURDES 2DA C</v>
      </c>
      <c r="I4028" t="str">
        <f>+VLOOKUP(G4028,[1]SKU!A:D,4,0)</f>
        <v>CERAMICO</v>
      </c>
      <c r="J4028" t="str">
        <f>+VLOOKUP(G4028,[1]SKU!A:E,5,0)</f>
        <v>Cementos</v>
      </c>
      <c r="K4028" t="str">
        <f>+VLOOKUP(G4028,[1]SKU!A:C,3,0)</f>
        <v>LOURDES</v>
      </c>
      <c r="L4028">
        <v>40</v>
      </c>
      <c r="M4028">
        <v>8.01601575777112</v>
      </c>
      <c r="N4028">
        <f>+VLOOKUP([1]VENTAS!G4028,[1]SKU!A:G,6,0)</f>
        <v>3940</v>
      </c>
      <c r="O4028" s="4">
        <f t="shared" si="62"/>
        <v>31583.102085618211</v>
      </c>
    </row>
    <row r="4029" spans="1:15" x14ac:dyDescent="0.3">
      <c r="A4029" s="1">
        <v>44951</v>
      </c>
      <c r="B4029" s="2" t="s">
        <v>4037</v>
      </c>
      <c r="C4029" s="2" t="s">
        <v>4038</v>
      </c>
      <c r="D4029" s="2" t="s">
        <v>4054</v>
      </c>
      <c r="E4029">
        <v>31</v>
      </c>
      <c r="F4029" t="str">
        <f>+VLOOKUP(E4029,[1]CLIENTES!A:B,2,0)</f>
        <v>Lyan</v>
      </c>
      <c r="G4029">
        <v>307</v>
      </c>
      <c r="H4029" t="str">
        <f>+VLOOKUP(G4029,[1]SKU!A:B,2,0)</f>
        <v>DUBAI PUL RECT 58 X 58 C.NEGRO 1RA C</v>
      </c>
      <c r="I4029" t="str">
        <f>+VLOOKUP(G4029,[1]SKU!A:D,4,0)</f>
        <v>PORCELANATO</v>
      </c>
      <c r="J4029" t="str">
        <f>+VLOOKUP(G4029,[1]SKU!A:E,5,0)</f>
        <v>Marmoles</v>
      </c>
      <c r="K4029" t="str">
        <f>+VLOOKUP(G4029,[1]SKU!A:C,3,0)</f>
        <v>CERRO NEGRO</v>
      </c>
      <c r="L4029">
        <v>91</v>
      </c>
      <c r="M4029">
        <v>53.329048374652629</v>
      </c>
      <c r="N4029">
        <f>+VLOOKUP([1]VENTAS!G4029,[1]SKU!A:G,6,0)</f>
        <v>7070</v>
      </c>
      <c r="O4029" s="4">
        <f t="shared" si="62"/>
        <v>377036.3720087941</v>
      </c>
    </row>
    <row r="4030" spans="1:15" x14ac:dyDescent="0.3">
      <c r="A4030" s="1">
        <v>44952</v>
      </c>
      <c r="B4030" s="2" t="s">
        <v>4037</v>
      </c>
      <c r="C4030" s="2" t="s">
        <v>4038</v>
      </c>
      <c r="D4030" s="2" t="s">
        <v>4055</v>
      </c>
      <c r="E4030">
        <v>76</v>
      </c>
      <c r="F4030" t="str">
        <f>+VLOOKUP(E4030,[1]CLIENTES!A:B,2,0)</f>
        <v>Aynara</v>
      </c>
      <c r="G4030">
        <v>119</v>
      </c>
      <c r="H4030" t="str">
        <f>+VLOOKUP(G4030,[1]SKU!A:B,2,0)</f>
        <v>AMAZONIA TERRA 38 x 38 C.NEGRO 1RA CAL</v>
      </c>
      <c r="I4030" t="str">
        <f>+VLOOKUP(G4030,[1]SKU!A:D,4,0)</f>
        <v>CERAMICO</v>
      </c>
      <c r="J4030" t="str">
        <f>+VLOOKUP(G4030,[1]SKU!A:E,5,0)</f>
        <v>Cementos</v>
      </c>
      <c r="K4030" t="str">
        <f>+VLOOKUP(G4030,[1]SKU!A:C,3,0)</f>
        <v>CERRO NEGRO</v>
      </c>
      <c r="L4030">
        <v>104</v>
      </c>
      <c r="M4030">
        <v>52.597041299782902</v>
      </c>
      <c r="N4030">
        <f>+VLOOKUP([1]VENTAS!G4030,[1]SKU!A:G,6,0)</f>
        <v>2176</v>
      </c>
      <c r="O4030" s="4">
        <f t="shared" si="62"/>
        <v>114451.16186832759</v>
      </c>
    </row>
    <row r="4031" spans="1:15" x14ac:dyDescent="0.3">
      <c r="A4031" s="1">
        <v>44955</v>
      </c>
      <c r="B4031" s="2" t="s">
        <v>4037</v>
      </c>
      <c r="C4031" s="2" t="s">
        <v>4038</v>
      </c>
      <c r="D4031" s="2" t="s">
        <v>4056</v>
      </c>
      <c r="E4031">
        <v>141</v>
      </c>
      <c r="F4031" t="str">
        <f>+VLOOKUP(E4031,[1]CLIENTES!A:B,2,0)</f>
        <v>Waldo</v>
      </c>
      <c r="G4031">
        <v>27</v>
      </c>
      <c r="H4031" t="str">
        <f>+VLOOKUP(G4031,[1]SKU!A:B,2,0)</f>
        <v>BLANCO PLUS 35 x 35 LOURDES 1RA C</v>
      </c>
      <c r="I4031" t="str">
        <f>+VLOOKUP(G4031,[1]SKU!A:D,4,0)</f>
        <v>CERAMICO</v>
      </c>
      <c r="J4031" t="str">
        <f>+VLOOKUP(G4031,[1]SKU!A:E,5,0)</f>
        <v>Deco &amp; Mas</v>
      </c>
      <c r="K4031" t="str">
        <f>+VLOOKUP(G4031,[1]SKU!A:C,3,0)</f>
        <v>LOURDES</v>
      </c>
      <c r="L4031">
        <v>159</v>
      </c>
      <c r="M4031">
        <v>35.548265821095427</v>
      </c>
      <c r="N4031">
        <f>+VLOOKUP([1]VENTAS!G4031,[1]SKU!A:G,6,0)</f>
        <v>9139</v>
      </c>
      <c r="O4031" s="4">
        <f t="shared" si="62"/>
        <v>324875.60133899108</v>
      </c>
    </row>
    <row r="4032" spans="1:15" x14ac:dyDescent="0.3">
      <c r="A4032" s="1">
        <v>44947</v>
      </c>
      <c r="B4032" s="2" t="s">
        <v>4037</v>
      </c>
      <c r="C4032" s="2" t="s">
        <v>4038</v>
      </c>
      <c r="D4032" s="2" t="s">
        <v>4057</v>
      </c>
      <c r="E4032">
        <v>1</v>
      </c>
      <c r="F4032" t="str">
        <f>+VLOOKUP(E4032,[1]CLIENTES!A:B,2,0)</f>
        <v>MIRTA</v>
      </c>
      <c r="G4032">
        <v>37</v>
      </c>
      <c r="H4032" t="str">
        <f>+VLOOKUP(G4032,[1]SKU!A:B,2,0)</f>
        <v>HABITAT BLANCO BRILLANTE 45,3 X 45,3 SCOP 1RA C</v>
      </c>
      <c r="I4032" t="str">
        <f>+VLOOKUP(G4032,[1]SKU!A:D,4,0)</f>
        <v>CERAMICO</v>
      </c>
      <c r="J4032" t="str">
        <f>+VLOOKUP(G4032,[1]SKU!A:E,5,0)</f>
        <v>Marmoles</v>
      </c>
      <c r="K4032" t="str">
        <f>+VLOOKUP(G4032,[1]SKU!A:C,3,0)</f>
        <v>SCOP</v>
      </c>
      <c r="L4032">
        <v>160</v>
      </c>
      <c r="M4032">
        <v>13.674104380904932</v>
      </c>
      <c r="N4032">
        <f>+VLOOKUP([1]VENTAS!G4032,[1]SKU!A:G,6,0)</f>
        <v>5099</v>
      </c>
      <c r="O4032" s="4">
        <f t="shared" si="62"/>
        <v>69724.258238234252</v>
      </c>
    </row>
    <row r="4033" spans="1:15" x14ac:dyDescent="0.3">
      <c r="A4033" s="1">
        <v>44943</v>
      </c>
      <c r="B4033" s="2" t="s">
        <v>4037</v>
      </c>
      <c r="C4033" s="2" t="s">
        <v>4038</v>
      </c>
      <c r="D4033" s="2" t="s">
        <v>4058</v>
      </c>
      <c r="E4033">
        <v>58</v>
      </c>
      <c r="F4033" t="str">
        <f>+VLOOKUP(E4033,[1]CLIENTES!A:B,2,0)</f>
        <v>Perla</v>
      </c>
      <c r="G4033">
        <v>169</v>
      </c>
      <c r="H4033" t="str">
        <f>+VLOOKUP(G4033,[1]SKU!A:B,2,0)</f>
        <v>CALIFORNIA BEIGE 36 x 36 ALLPA 1RA C</v>
      </c>
      <c r="I4033" t="str">
        <f>+VLOOKUP(G4033,[1]SKU!A:D,4,0)</f>
        <v>CERAMICO</v>
      </c>
      <c r="J4033" t="str">
        <f>+VLOOKUP(G4033,[1]SKU!A:E,5,0)</f>
        <v>Cementos</v>
      </c>
      <c r="K4033" t="str">
        <f>+VLOOKUP(G4033,[1]SKU!A:C,3,0)</f>
        <v>ALLPA</v>
      </c>
      <c r="L4033">
        <v>32</v>
      </c>
      <c r="M4033">
        <v>30.871790049717575</v>
      </c>
      <c r="N4033">
        <f>+VLOOKUP([1]VENTAS!G4033,[1]SKU!A:G,6,0)</f>
        <v>7821</v>
      </c>
      <c r="O4033" s="4">
        <f t="shared" si="62"/>
        <v>241448.26997884116</v>
      </c>
    </row>
    <row r="4034" spans="1:15" x14ac:dyDescent="0.3">
      <c r="A4034" s="1">
        <v>44927</v>
      </c>
      <c r="B4034" s="2" t="s">
        <v>4037</v>
      </c>
      <c r="C4034" s="2" t="s">
        <v>4038</v>
      </c>
      <c r="D4034" s="2" t="s">
        <v>4059</v>
      </c>
      <c r="E4034">
        <v>5</v>
      </c>
      <c r="F4034" t="str">
        <f>+VLOOKUP(E4034,[1]CLIENTES!A:B,2,0)</f>
        <v>Erick</v>
      </c>
      <c r="G4034">
        <v>65</v>
      </c>
      <c r="H4034" t="str">
        <f>+VLOOKUP(G4034,[1]SKU!A:B,2,0)</f>
        <v>ADOQUIN BEIGE 45,3 X 45,3 SCOP 1RA C</v>
      </c>
      <c r="I4034" t="str">
        <f>+VLOOKUP(G4034,[1]SKU!A:D,4,0)</f>
        <v>CERAMICO</v>
      </c>
      <c r="J4034" t="str">
        <f>+VLOOKUP(G4034,[1]SKU!A:E,5,0)</f>
        <v>Piedras</v>
      </c>
      <c r="K4034" t="str">
        <f>+VLOOKUP(G4034,[1]SKU!A:C,3,0)</f>
        <v>SCOP</v>
      </c>
      <c r="L4034">
        <v>99</v>
      </c>
      <c r="M4034">
        <v>59.32830444420577</v>
      </c>
      <c r="N4034">
        <f>+VLOOKUP([1]VENTAS!G4034,[1]SKU!A:G,6,0)</f>
        <v>8864</v>
      </c>
      <c r="O4034" s="4">
        <f t="shared" si="62"/>
        <v>525886.09059343999</v>
      </c>
    </row>
    <row r="4035" spans="1:15" x14ac:dyDescent="0.3">
      <c r="A4035" s="1">
        <v>44969</v>
      </c>
      <c r="B4035" s="2" t="s">
        <v>4037</v>
      </c>
      <c r="C4035" s="2" t="s">
        <v>4038</v>
      </c>
      <c r="D4035" s="2" t="s">
        <v>4060</v>
      </c>
      <c r="E4035">
        <v>213</v>
      </c>
      <c r="F4035" t="str">
        <f>+VLOOKUP(E4035,[1]CLIENTES!A:B,2,0)</f>
        <v>Keila</v>
      </c>
      <c r="G4035">
        <v>139</v>
      </c>
      <c r="H4035" t="str">
        <f>+VLOOKUP(G4035,[1]SKU!A:B,2,0)</f>
        <v>FORTALEZA GRIS 38 x 38 C.NEGRO 2DA CAL</v>
      </c>
      <c r="I4035" t="str">
        <f>+VLOOKUP(G4035,[1]SKU!A:D,4,0)</f>
        <v>CERAMICO</v>
      </c>
      <c r="J4035" t="str">
        <f>+VLOOKUP(G4035,[1]SKU!A:E,5,0)</f>
        <v>Cementos</v>
      </c>
      <c r="K4035" t="str">
        <f>+VLOOKUP(G4035,[1]SKU!A:C,3,0)</f>
        <v>CERRO NEGRO</v>
      </c>
      <c r="L4035">
        <v>107</v>
      </c>
      <c r="M4035">
        <v>94.56519612935675</v>
      </c>
      <c r="N4035">
        <f>+VLOOKUP([1]VENTAS!G4035,[1]SKU!A:G,6,0)</f>
        <v>9426</v>
      </c>
      <c r="O4035" s="4">
        <f t="shared" ref="O4035:O4098" si="63">+N4035*M4035</f>
        <v>891371.53871531668</v>
      </c>
    </row>
    <row r="4036" spans="1:15" x14ac:dyDescent="0.3">
      <c r="A4036" s="1">
        <v>44977</v>
      </c>
      <c r="B4036" s="2" t="s">
        <v>4037</v>
      </c>
      <c r="C4036" s="2" t="s">
        <v>4038</v>
      </c>
      <c r="D4036" s="2" t="s">
        <v>4061</v>
      </c>
      <c r="E4036">
        <v>163</v>
      </c>
      <c r="F4036" t="str">
        <f>+VLOOKUP(E4036,[1]CLIENTES!A:B,2,0)</f>
        <v>Dominic</v>
      </c>
      <c r="G4036">
        <v>326</v>
      </c>
      <c r="H4036" t="str">
        <f>+VLOOKUP(G4036,[1]SKU!A:B,2,0)</f>
        <v>BAUHAUS IVORY RECT. 58 X 58 S.LOREN 2DA C</v>
      </c>
      <c r="I4036" t="str">
        <f>+VLOOKUP(G4036,[1]SKU!A:D,4,0)</f>
        <v>PORCELANATO</v>
      </c>
      <c r="J4036" t="str">
        <f>+VLOOKUP(G4036,[1]SKU!A:E,5,0)</f>
        <v>Cementos</v>
      </c>
      <c r="K4036" t="str">
        <f>+VLOOKUP(G4036,[1]SKU!A:C,3,0)</f>
        <v>SAN LORENZO</v>
      </c>
      <c r="L4036">
        <v>96</v>
      </c>
      <c r="M4036">
        <v>14.312681732033727</v>
      </c>
      <c r="N4036">
        <f>+VLOOKUP([1]VENTAS!G4036,[1]SKU!A:G,6,0)</f>
        <v>1632</v>
      </c>
      <c r="O4036" s="4">
        <f t="shared" si="63"/>
        <v>23358.296586679044</v>
      </c>
    </row>
    <row r="4037" spans="1:15" x14ac:dyDescent="0.3">
      <c r="A4037" s="1">
        <v>44939</v>
      </c>
      <c r="B4037" s="2" t="s">
        <v>4037</v>
      </c>
      <c r="C4037" s="2" t="s">
        <v>4038</v>
      </c>
      <c r="D4037" s="2" t="s">
        <v>4062</v>
      </c>
      <c r="E4037">
        <v>37</v>
      </c>
      <c r="F4037" t="str">
        <f>+VLOOKUP(E4037,[1]CLIENTES!A:B,2,0)</f>
        <v>Ariana</v>
      </c>
      <c r="G4037">
        <v>45</v>
      </c>
      <c r="H4037" t="str">
        <f>+VLOOKUP(G4037,[1]SKU!A:B,2,0)</f>
        <v>FORTALEZA GRAFITO 38 x 38 C.NEGRO 1RA CAL</v>
      </c>
      <c r="I4037" t="str">
        <f>+VLOOKUP(G4037,[1]SKU!A:D,4,0)</f>
        <v>CERAMICO</v>
      </c>
      <c r="J4037" t="str">
        <f>+VLOOKUP(G4037,[1]SKU!A:E,5,0)</f>
        <v>Cementos</v>
      </c>
      <c r="K4037" t="str">
        <f>+VLOOKUP(G4037,[1]SKU!A:C,3,0)</f>
        <v>CERRO NEGRO</v>
      </c>
      <c r="L4037">
        <v>7</v>
      </c>
      <c r="M4037">
        <v>1.96583097511067</v>
      </c>
      <c r="N4037">
        <f>+VLOOKUP([1]VENTAS!G4037,[1]SKU!A:G,6,0)</f>
        <v>6729</v>
      </c>
      <c r="O4037" s="4">
        <f t="shared" si="63"/>
        <v>13228.076631519698</v>
      </c>
    </row>
    <row r="4038" spans="1:15" x14ac:dyDescent="0.3">
      <c r="A4038" s="1">
        <v>44950</v>
      </c>
      <c r="B4038" s="2" t="s">
        <v>4037</v>
      </c>
      <c r="C4038" s="2" t="s">
        <v>4038</v>
      </c>
      <c r="D4038" s="2" t="s">
        <v>4063</v>
      </c>
      <c r="E4038">
        <v>202</v>
      </c>
      <c r="F4038" t="str">
        <f>+VLOOKUP(E4038,[1]CLIENTES!A:B,2,0)</f>
        <v>Tobias</v>
      </c>
      <c r="G4038">
        <v>230</v>
      </c>
      <c r="H4038" t="str">
        <f>+VLOOKUP(G4038,[1]SKU!A:B,2,0)</f>
        <v>PORCELANATO FUSION 20 X 60 ALBERDI 2DA C</v>
      </c>
      <c r="I4038" t="str">
        <f>+VLOOKUP(G4038,[1]SKU!A:D,4,0)</f>
        <v>PORCELANATO</v>
      </c>
      <c r="J4038" t="str">
        <f>+VLOOKUP(G4038,[1]SKU!A:E,5,0)</f>
        <v>Maderas</v>
      </c>
      <c r="K4038" t="str">
        <f>+VLOOKUP(G4038,[1]SKU!A:C,3,0)</f>
        <v>ALBERDI</v>
      </c>
      <c r="L4038">
        <v>122</v>
      </c>
      <c r="M4038">
        <v>3.0428758654014003</v>
      </c>
      <c r="N4038">
        <f>+VLOOKUP([1]VENTAS!G4038,[1]SKU!A:G,6,0)</f>
        <v>6066</v>
      </c>
      <c r="O4038" s="4">
        <f t="shared" si="63"/>
        <v>18458.084999524894</v>
      </c>
    </row>
    <row r="4039" spans="1:15" x14ac:dyDescent="0.3">
      <c r="A4039" s="1">
        <v>44978</v>
      </c>
      <c r="B4039" s="2" t="s">
        <v>4037</v>
      </c>
      <c r="C4039" s="2" t="s">
        <v>4038</v>
      </c>
      <c r="D4039" s="2" t="s">
        <v>4064</v>
      </c>
      <c r="E4039">
        <v>179</v>
      </c>
      <c r="F4039" t="str">
        <f>+VLOOKUP(E4039,[1]CLIENTES!A:B,2,0)</f>
        <v>Jimena</v>
      </c>
      <c r="G4039">
        <v>143</v>
      </c>
      <c r="H4039" t="str">
        <f>+VLOOKUP(G4039,[1]SKU!A:B,2,0)</f>
        <v>ARDESIA GRIS 45,3 x 45,3 S.LOREN 1RA C</v>
      </c>
      <c r="I4039" t="str">
        <f>+VLOOKUP(G4039,[1]SKU!A:D,4,0)</f>
        <v>CERAMICO</v>
      </c>
      <c r="J4039" t="str">
        <f>+VLOOKUP(G4039,[1]SKU!A:E,5,0)</f>
        <v>Piedras</v>
      </c>
      <c r="K4039" t="str">
        <f>+VLOOKUP(G4039,[1]SKU!A:C,3,0)</f>
        <v>SAN LORENZO</v>
      </c>
      <c r="L4039">
        <v>164</v>
      </c>
      <c r="M4039">
        <v>80.336310329930598</v>
      </c>
      <c r="N4039">
        <f>+VLOOKUP([1]VENTAS!G4039,[1]SKU!A:G,6,0)</f>
        <v>1350</v>
      </c>
      <c r="O4039" s="4">
        <f t="shared" si="63"/>
        <v>108454.01894540631</v>
      </c>
    </row>
    <row r="4040" spans="1:15" x14ac:dyDescent="0.3">
      <c r="A4040" s="1">
        <v>44947</v>
      </c>
      <c r="B4040" s="2" t="s">
        <v>4037</v>
      </c>
      <c r="C4040" s="2" t="s">
        <v>4038</v>
      </c>
      <c r="D4040" s="2" t="s">
        <v>4065</v>
      </c>
      <c r="E4040">
        <v>47</v>
      </c>
      <c r="F4040" t="str">
        <f>+VLOOKUP(E4040,[1]CLIENTES!A:B,2,0)</f>
        <v>Mario</v>
      </c>
      <c r="G4040">
        <v>259</v>
      </c>
      <c r="H4040" t="str">
        <f>+VLOOKUP(G4040,[1]SKU!A:B,2,0)</f>
        <v>MOMA GRIS PUL RECT 58 x 117 C.NEGRO 2DA C</v>
      </c>
      <c r="I4040" t="str">
        <f>+VLOOKUP(G4040,[1]SKU!A:D,4,0)</f>
        <v>PORCELANATO</v>
      </c>
      <c r="J4040" t="str">
        <f>+VLOOKUP(G4040,[1]SKU!A:E,5,0)</f>
        <v>Cementos</v>
      </c>
      <c r="K4040" t="str">
        <f>+VLOOKUP(G4040,[1]SKU!A:C,3,0)</f>
        <v>CERRO NEGRO</v>
      </c>
      <c r="L4040">
        <v>88</v>
      </c>
      <c r="M4040">
        <v>30.333629857530493</v>
      </c>
      <c r="N4040">
        <f>+VLOOKUP([1]VENTAS!G4040,[1]SKU!A:G,6,0)</f>
        <v>7484</v>
      </c>
      <c r="O4040" s="4">
        <f t="shared" si="63"/>
        <v>227016.8858537582</v>
      </c>
    </row>
    <row r="4041" spans="1:15" x14ac:dyDescent="0.3">
      <c r="A4041" s="1">
        <v>44952</v>
      </c>
      <c r="B4041" s="2" t="s">
        <v>4037</v>
      </c>
      <c r="C4041" s="2" t="s">
        <v>4038</v>
      </c>
      <c r="D4041" s="2" t="s">
        <v>4066</v>
      </c>
      <c r="E4041">
        <v>9</v>
      </c>
      <c r="F4041" t="str">
        <f>+VLOOKUP(E4041,[1]CLIENTES!A:B,2,0)</f>
        <v>Cristal</v>
      </c>
      <c r="G4041">
        <v>369</v>
      </c>
      <c r="H4041" t="str">
        <f>+VLOOKUP(G4041,[1]SKU!A:B,2,0)</f>
        <v>MOODS HUESO 59 x 59 S.LOREN 2DA CAL</v>
      </c>
      <c r="I4041" t="str">
        <f>+VLOOKUP(G4041,[1]SKU!A:D,4,0)</f>
        <v>PORCELANATO</v>
      </c>
      <c r="J4041" t="str">
        <f>+VLOOKUP(G4041,[1]SKU!A:E,5,0)</f>
        <v>Cementos</v>
      </c>
      <c r="K4041" t="str">
        <f>+VLOOKUP(G4041,[1]SKU!A:C,3,0)</f>
        <v>SAN LORENZO</v>
      </c>
      <c r="L4041">
        <v>69</v>
      </c>
      <c r="M4041">
        <v>54.686345799063027</v>
      </c>
      <c r="N4041">
        <f>+VLOOKUP([1]VENTAS!G4041,[1]SKU!A:G,6,0)</f>
        <v>5437</v>
      </c>
      <c r="O4041" s="4">
        <f t="shared" si="63"/>
        <v>297329.66210950568</v>
      </c>
    </row>
    <row r="4042" spans="1:15" x14ac:dyDescent="0.3">
      <c r="A4042" s="1">
        <v>44939</v>
      </c>
      <c r="B4042" s="2" t="s">
        <v>4037</v>
      </c>
      <c r="C4042" s="2" t="s">
        <v>4038</v>
      </c>
      <c r="D4042" s="2" t="s">
        <v>4067</v>
      </c>
      <c r="E4042">
        <v>87</v>
      </c>
      <c r="F4042" t="str">
        <f>+VLOOKUP(E4042,[1]CLIENTES!A:B,2,0)</f>
        <v>Miranda</v>
      </c>
      <c r="G4042">
        <v>59</v>
      </c>
      <c r="H4042" t="str">
        <f>+VLOOKUP(G4042,[1]SKU!A:B,2,0)</f>
        <v>SAN TELMO GRIS 35 x 35  LOURDES 1RA C</v>
      </c>
      <c r="I4042" t="str">
        <f>+VLOOKUP(G4042,[1]SKU!A:D,4,0)</f>
        <v>CERAMICO</v>
      </c>
      <c r="J4042" t="str">
        <f>+VLOOKUP(G4042,[1]SKU!A:E,5,0)</f>
        <v>Piedras</v>
      </c>
      <c r="K4042" t="str">
        <f>+VLOOKUP(G4042,[1]SKU!A:C,3,0)</f>
        <v>LOURDES</v>
      </c>
      <c r="L4042">
        <v>73</v>
      </c>
      <c r="M4042">
        <v>20.348041694493656</v>
      </c>
      <c r="N4042">
        <f>+VLOOKUP([1]VENTAS!G4042,[1]SKU!A:G,6,0)</f>
        <v>6127</v>
      </c>
      <c r="O4042" s="4">
        <f t="shared" si="63"/>
        <v>124672.45146216263</v>
      </c>
    </row>
    <row r="4043" spans="1:15" x14ac:dyDescent="0.3">
      <c r="A4043" s="1">
        <v>44941</v>
      </c>
      <c r="B4043" s="2" t="s">
        <v>4037</v>
      </c>
      <c r="C4043" s="2" t="s">
        <v>4038</v>
      </c>
      <c r="D4043" s="2" t="s">
        <v>4068</v>
      </c>
      <c r="E4043">
        <v>230</v>
      </c>
      <c r="F4043" t="str">
        <f>+VLOOKUP(E4043,[1]CLIENTES!A:B,2,0)</f>
        <v>Willians</v>
      </c>
      <c r="G4043">
        <v>146</v>
      </c>
      <c r="H4043" t="str">
        <f>+VLOOKUP(G4043,[1]SKU!A:B,2,0)</f>
        <v>LISTON RUSTICO 45,3 x 45,3 S.LOREN 1RA C</v>
      </c>
      <c r="I4043" t="str">
        <f>+VLOOKUP(G4043,[1]SKU!A:D,4,0)</f>
        <v>CERAMICO</v>
      </c>
      <c r="J4043" t="str">
        <f>+VLOOKUP(G4043,[1]SKU!A:E,5,0)</f>
        <v>Maderas</v>
      </c>
      <c r="K4043" t="str">
        <f>+VLOOKUP(G4043,[1]SKU!A:C,3,0)</f>
        <v>SAN LORENZO</v>
      </c>
      <c r="L4043">
        <v>154</v>
      </c>
      <c r="M4043">
        <v>24.691327473677696</v>
      </c>
      <c r="N4043">
        <f>+VLOOKUP([1]VENTAS!G4043,[1]SKU!A:G,6,0)</f>
        <v>7689</v>
      </c>
      <c r="O4043" s="4">
        <f t="shared" si="63"/>
        <v>189851.61694510779</v>
      </c>
    </row>
    <row r="4044" spans="1:15" x14ac:dyDescent="0.3">
      <c r="A4044" s="1">
        <v>44933</v>
      </c>
      <c r="B4044" s="2" t="s">
        <v>4037</v>
      </c>
      <c r="C4044" s="2" t="s">
        <v>4038</v>
      </c>
      <c r="D4044" s="2" t="s">
        <v>4069</v>
      </c>
      <c r="E4044">
        <v>145</v>
      </c>
      <c r="F4044" t="str">
        <f>+VLOOKUP(E4044,[1]CLIENTES!A:B,2,0)</f>
        <v>Denisse</v>
      </c>
      <c r="G4044">
        <v>135</v>
      </c>
      <c r="H4044" t="str">
        <f>+VLOOKUP(G4044,[1]SKU!A:B,2,0)</f>
        <v>RECIFE TIZA 38 x 38 C.NEGRO 2DA CAL</v>
      </c>
      <c r="I4044" t="str">
        <f>+VLOOKUP(G4044,[1]SKU!A:D,4,0)</f>
        <v>CERAMICO</v>
      </c>
      <c r="J4044" t="str">
        <f>+VLOOKUP(G4044,[1]SKU!A:E,5,0)</f>
        <v>Cementos</v>
      </c>
      <c r="K4044" t="str">
        <f>+VLOOKUP(G4044,[1]SKU!A:C,3,0)</f>
        <v>CERRO NEGRO</v>
      </c>
      <c r="L4044">
        <v>88</v>
      </c>
      <c r="M4044">
        <v>21.404330761946525</v>
      </c>
      <c r="N4044">
        <f>+VLOOKUP([1]VENTAS!G4044,[1]SKU!A:G,6,0)</f>
        <v>6046</v>
      </c>
      <c r="O4044" s="4">
        <f t="shared" si="63"/>
        <v>129410.58378672869</v>
      </c>
    </row>
    <row r="4045" spans="1:15" x14ac:dyDescent="0.3">
      <c r="A4045" s="1">
        <v>44957</v>
      </c>
      <c r="B4045" s="2" t="s">
        <v>4037</v>
      </c>
      <c r="C4045" s="2" t="s">
        <v>4038</v>
      </c>
      <c r="D4045" s="2" t="s">
        <v>4070</v>
      </c>
      <c r="E4045">
        <v>11</v>
      </c>
      <c r="F4045" t="str">
        <f>+VLOOKUP(E4045,[1]CLIENTES!A:B,2,0)</f>
        <v>Emilio</v>
      </c>
      <c r="G4045">
        <v>118</v>
      </c>
      <c r="H4045" t="str">
        <f>+VLOOKUP(G4045,[1]SKU!A:B,2,0)</f>
        <v>ARCE CLARO 51 X 51 C.NEGRO 1RA CAL</v>
      </c>
      <c r="I4045" t="str">
        <f>+VLOOKUP(G4045,[1]SKU!A:D,4,0)</f>
        <v>CERAMICO</v>
      </c>
      <c r="J4045" t="str">
        <f>+VLOOKUP(G4045,[1]SKU!A:E,5,0)</f>
        <v>Maderas</v>
      </c>
      <c r="K4045" t="str">
        <f>+VLOOKUP(G4045,[1]SKU!A:C,3,0)</f>
        <v>CERRO NEGRO</v>
      </c>
      <c r="L4045">
        <v>137</v>
      </c>
      <c r="M4045">
        <v>79.607061446309473</v>
      </c>
      <c r="N4045">
        <f>+VLOOKUP([1]VENTAS!G4045,[1]SKU!A:G,6,0)</f>
        <v>5455</v>
      </c>
      <c r="O4045" s="4">
        <f t="shared" si="63"/>
        <v>434256.52018961817</v>
      </c>
    </row>
    <row r="4046" spans="1:15" x14ac:dyDescent="0.3">
      <c r="A4046" s="1">
        <v>44940</v>
      </c>
      <c r="B4046" s="2" t="s">
        <v>4037</v>
      </c>
      <c r="C4046" s="2" t="s">
        <v>4038</v>
      </c>
      <c r="D4046" s="2" t="s">
        <v>4071</v>
      </c>
      <c r="E4046">
        <v>35</v>
      </c>
      <c r="F4046" t="str">
        <f>+VLOOKUP(E4046,[1]CLIENTES!A:B,2,0)</f>
        <v>Aaron</v>
      </c>
      <c r="G4046">
        <v>257</v>
      </c>
      <c r="H4046" t="str">
        <f>+VLOOKUP(G4046,[1]SKU!A:B,2,0)</f>
        <v>PORCELANATO MEDLEY GRIS 20 X 60 ALBERDI 2DA C</v>
      </c>
      <c r="I4046" t="str">
        <f>+VLOOKUP(G4046,[1]SKU!A:D,4,0)</f>
        <v>PORCELANATO</v>
      </c>
      <c r="J4046" t="str">
        <f>+VLOOKUP(G4046,[1]SKU!A:E,5,0)</f>
        <v>Maderas</v>
      </c>
      <c r="K4046" t="str">
        <f>+VLOOKUP(G4046,[1]SKU!A:C,3,0)</f>
        <v>ALBERDI</v>
      </c>
      <c r="L4046">
        <v>4</v>
      </c>
      <c r="M4046">
        <v>2.5661808984010861</v>
      </c>
      <c r="N4046">
        <f>+VLOOKUP([1]VENTAS!G4046,[1]SKU!A:G,6,0)</f>
        <v>8917</v>
      </c>
      <c r="O4046" s="4">
        <f t="shared" si="63"/>
        <v>22882.635071042485</v>
      </c>
    </row>
    <row r="4047" spans="1:15" x14ac:dyDescent="0.3">
      <c r="A4047" s="1">
        <v>44976</v>
      </c>
      <c r="B4047" s="2" t="s">
        <v>4037</v>
      </c>
      <c r="C4047" s="2" t="s">
        <v>4038</v>
      </c>
      <c r="D4047" s="2" t="s">
        <v>4072</v>
      </c>
      <c r="E4047">
        <v>37</v>
      </c>
      <c r="F4047" t="str">
        <f>+VLOOKUP(E4047,[1]CLIENTES!A:B,2,0)</f>
        <v>Ariana</v>
      </c>
      <c r="G4047">
        <v>367</v>
      </c>
      <c r="H4047" t="str">
        <f>+VLOOKUP(G4047,[1]SKU!A:B,2,0)</f>
        <v>VALDIVIANA IN ROBLE RECT. 19.2 X 117 S.LOREN 1RA C</v>
      </c>
      <c r="I4047" t="str">
        <f>+VLOOKUP(G4047,[1]SKU!A:D,4,0)</f>
        <v>PORCELANATO</v>
      </c>
      <c r="J4047" t="str">
        <f>+VLOOKUP(G4047,[1]SKU!A:E,5,0)</f>
        <v>Maderas</v>
      </c>
      <c r="K4047" t="str">
        <f>+VLOOKUP(G4047,[1]SKU!A:C,3,0)</f>
        <v>SAN LORENZO</v>
      </c>
      <c r="L4047">
        <v>58</v>
      </c>
      <c r="M4047">
        <v>24.341867708892508</v>
      </c>
      <c r="N4047">
        <f>+VLOOKUP([1]VENTAS!G4047,[1]SKU!A:G,6,0)</f>
        <v>5442</v>
      </c>
      <c r="O4047" s="4">
        <f t="shared" si="63"/>
        <v>132468.44407179303</v>
      </c>
    </row>
    <row r="4048" spans="1:15" x14ac:dyDescent="0.3">
      <c r="A4048" s="1">
        <v>44960</v>
      </c>
      <c r="B4048" s="2" t="s">
        <v>4037</v>
      </c>
      <c r="C4048" s="2" t="s">
        <v>4038</v>
      </c>
      <c r="D4048" s="2" t="s">
        <v>4073</v>
      </c>
      <c r="E4048">
        <v>5</v>
      </c>
      <c r="F4048" t="str">
        <f>+VLOOKUP(E4048,[1]CLIENTES!A:B,2,0)</f>
        <v>Erick</v>
      </c>
      <c r="G4048">
        <v>34</v>
      </c>
      <c r="H4048" t="str">
        <f>+VLOOKUP(G4048,[1]SKU!A:B,2,0)</f>
        <v>TERRA NEGRO 45,3 X 45,3 SCOP 1RA CAL</v>
      </c>
      <c r="I4048" t="str">
        <f>+VLOOKUP(G4048,[1]SKU!A:D,4,0)</f>
        <v>CERAMICO</v>
      </c>
      <c r="J4048" t="str">
        <f>+VLOOKUP(G4048,[1]SKU!A:E,5,0)</f>
        <v>Piedras</v>
      </c>
      <c r="K4048" t="str">
        <f>+VLOOKUP(G4048,[1]SKU!A:C,3,0)</f>
        <v>SCOP</v>
      </c>
      <c r="L4048">
        <v>155</v>
      </c>
      <c r="M4048">
        <v>115.32204289833497</v>
      </c>
      <c r="N4048">
        <f>+VLOOKUP([1]VENTAS!G4048,[1]SKU!A:G,6,0)</f>
        <v>4348</v>
      </c>
      <c r="O4048" s="4">
        <f t="shared" si="63"/>
        <v>501420.24252196046</v>
      </c>
    </row>
    <row r="4049" spans="1:15" x14ac:dyDescent="0.3">
      <c r="A4049" s="1">
        <v>44980</v>
      </c>
      <c r="B4049" s="2" t="s">
        <v>4037</v>
      </c>
      <c r="C4049" s="2" t="s">
        <v>4038</v>
      </c>
      <c r="D4049" s="2" t="s">
        <v>4074</v>
      </c>
      <c r="E4049">
        <v>139</v>
      </c>
      <c r="F4049" t="str">
        <f>+VLOOKUP(E4049,[1]CLIENTES!A:B,2,0)</f>
        <v>Jenny</v>
      </c>
      <c r="G4049">
        <v>69</v>
      </c>
      <c r="H4049" t="str">
        <f>+VLOOKUP(G4049,[1]SKU!A:B,2,0)</f>
        <v>CALEB ROBLE 45,3 X 45,3 S.LOREN 1RA C</v>
      </c>
      <c r="I4049" t="str">
        <f>+VLOOKUP(G4049,[1]SKU!A:D,4,0)</f>
        <v>CERAMICO</v>
      </c>
      <c r="J4049" t="str">
        <f>+VLOOKUP(G4049,[1]SKU!A:E,5,0)</f>
        <v>Maderas</v>
      </c>
      <c r="K4049" t="str">
        <f>+VLOOKUP(G4049,[1]SKU!A:C,3,0)</f>
        <v>SAN LORENZO</v>
      </c>
      <c r="L4049">
        <v>161</v>
      </c>
      <c r="M4049">
        <v>75.350233333734963</v>
      </c>
      <c r="N4049">
        <f>+VLOOKUP([1]VENTAS!G4049,[1]SKU!A:G,6,0)</f>
        <v>2918</v>
      </c>
      <c r="O4049" s="4">
        <f t="shared" si="63"/>
        <v>219871.98086783863</v>
      </c>
    </row>
    <row r="4050" spans="1:15" x14ac:dyDescent="0.3">
      <c r="A4050" s="1">
        <v>44954</v>
      </c>
      <c r="B4050" s="2" t="s">
        <v>4037</v>
      </c>
      <c r="C4050" s="2" t="s">
        <v>4038</v>
      </c>
      <c r="D4050" s="2" t="s">
        <v>4075</v>
      </c>
      <c r="E4050">
        <v>218</v>
      </c>
      <c r="F4050" t="str">
        <f>+VLOOKUP(E4050,[1]CLIENTES!A:B,2,0)</f>
        <v>Enrique</v>
      </c>
      <c r="G4050">
        <v>221</v>
      </c>
      <c r="H4050" t="str">
        <f>+VLOOKUP(G4050,[1]SKU!A:B,2,0)</f>
        <v>PORCELANATO PEHUEN MARRON 20 X 60 ALBERDI 2DA C</v>
      </c>
      <c r="I4050" t="str">
        <f>+VLOOKUP(G4050,[1]SKU!A:D,4,0)</f>
        <v>PORCELANATO</v>
      </c>
      <c r="J4050" t="str">
        <f>+VLOOKUP(G4050,[1]SKU!A:E,5,0)</f>
        <v>Maderas</v>
      </c>
      <c r="K4050" t="str">
        <f>+VLOOKUP(G4050,[1]SKU!A:C,3,0)</f>
        <v>ALBERDI</v>
      </c>
      <c r="L4050">
        <v>149</v>
      </c>
      <c r="M4050">
        <v>127.77409582277441</v>
      </c>
      <c r="N4050">
        <f>+VLOOKUP([1]VENTAS!G4050,[1]SKU!A:G,6,0)</f>
        <v>6095</v>
      </c>
      <c r="O4050" s="4">
        <f t="shared" si="63"/>
        <v>778783.11403981003</v>
      </c>
    </row>
    <row r="4051" spans="1:15" x14ac:dyDescent="0.3">
      <c r="A4051" s="1">
        <v>44945</v>
      </c>
      <c r="B4051" s="2" t="s">
        <v>4037</v>
      </c>
      <c r="C4051" s="2" t="s">
        <v>4038</v>
      </c>
      <c r="D4051" s="2" t="s">
        <v>4076</v>
      </c>
      <c r="E4051">
        <v>94</v>
      </c>
      <c r="F4051" t="str">
        <f>+VLOOKUP(E4051,[1]CLIENTES!A:B,2,0)</f>
        <v>Vincen</v>
      </c>
      <c r="G4051">
        <v>150</v>
      </c>
      <c r="H4051" t="str">
        <f>+VLOOKUP(G4051,[1]SKU!A:B,2,0)</f>
        <v>LEBLON MARFIL 38 x 38 C.NEGRO 1RA CAL</v>
      </c>
      <c r="I4051" t="str">
        <f>+VLOOKUP(G4051,[1]SKU!A:D,4,0)</f>
        <v>CERAMICO</v>
      </c>
      <c r="J4051" t="str">
        <f>+VLOOKUP(G4051,[1]SKU!A:E,5,0)</f>
        <v>Marmoles</v>
      </c>
      <c r="K4051" t="str">
        <f>+VLOOKUP(G4051,[1]SKU!A:C,3,0)</f>
        <v>CERRO NEGRO</v>
      </c>
      <c r="L4051">
        <v>87</v>
      </c>
      <c r="M4051">
        <v>78.482659853557465</v>
      </c>
      <c r="N4051">
        <f>+VLOOKUP([1]VENTAS!G4051,[1]SKU!A:G,6,0)</f>
        <v>4122</v>
      </c>
      <c r="O4051" s="4">
        <f t="shared" si="63"/>
        <v>323505.52391636389</v>
      </c>
    </row>
    <row r="4052" spans="1:15" x14ac:dyDescent="0.3">
      <c r="A4052" s="1">
        <v>44929</v>
      </c>
      <c r="B4052" s="2" t="s">
        <v>4037</v>
      </c>
      <c r="C4052" s="2" t="s">
        <v>4038</v>
      </c>
      <c r="D4052" s="2" t="s">
        <v>4077</v>
      </c>
      <c r="E4052">
        <v>116</v>
      </c>
      <c r="F4052" t="str">
        <f>+VLOOKUP(E4052,[1]CLIENTES!A:B,2,0)</f>
        <v>Alanis</v>
      </c>
      <c r="G4052">
        <v>44</v>
      </c>
      <c r="H4052" t="str">
        <f>+VLOOKUP(G4052,[1]SKU!A:B,2,0)</f>
        <v>FIRENZE 31 x 53 LOURDES 1RA C</v>
      </c>
      <c r="I4052" t="str">
        <f>+VLOOKUP(G4052,[1]SKU!A:D,4,0)</f>
        <v>CERAMICO</v>
      </c>
      <c r="J4052" t="str">
        <f>+VLOOKUP(G4052,[1]SKU!A:E,5,0)</f>
        <v>Marmoles</v>
      </c>
      <c r="K4052" t="str">
        <f>+VLOOKUP(G4052,[1]SKU!A:C,3,0)</f>
        <v>LOURDES</v>
      </c>
      <c r="L4052">
        <v>139</v>
      </c>
      <c r="M4052">
        <v>131.09437829383424</v>
      </c>
      <c r="N4052">
        <f>+VLOOKUP([1]VENTAS!G4052,[1]SKU!A:G,6,0)</f>
        <v>7594</v>
      </c>
      <c r="O4052" s="4">
        <f t="shared" si="63"/>
        <v>995530.70876337716</v>
      </c>
    </row>
    <row r="4053" spans="1:15" x14ac:dyDescent="0.3">
      <c r="A4053" s="1">
        <v>44970</v>
      </c>
      <c r="B4053" s="2" t="s">
        <v>4037</v>
      </c>
      <c r="C4053" s="2" t="s">
        <v>4038</v>
      </c>
      <c r="D4053" s="2" t="s">
        <v>4078</v>
      </c>
      <c r="E4053">
        <v>114</v>
      </c>
      <c r="F4053" t="str">
        <f>+VLOOKUP(E4053,[1]CLIENTES!A:B,2,0)</f>
        <v>Dian</v>
      </c>
      <c r="G4053">
        <v>291</v>
      </c>
      <c r="H4053" t="str">
        <f>+VLOOKUP(G4053,[1]SKU!A:B,2,0)</f>
        <v>SOHO LOUNGE ESM NAT 60 x 60 ILVA 1RA C</v>
      </c>
      <c r="I4053" t="str">
        <f>+VLOOKUP(G4053,[1]SKU!A:D,4,0)</f>
        <v>PORCELANATO</v>
      </c>
      <c r="J4053" t="str">
        <f>+VLOOKUP(G4053,[1]SKU!A:E,5,0)</f>
        <v>Cementos</v>
      </c>
      <c r="K4053" t="str">
        <f>+VLOOKUP(G4053,[1]SKU!A:C,3,0)</f>
        <v>ILVA</v>
      </c>
      <c r="L4053">
        <v>67</v>
      </c>
      <c r="M4053">
        <v>64.351323912663815</v>
      </c>
      <c r="N4053">
        <f>+VLOOKUP([1]VENTAS!G4053,[1]SKU!A:G,6,0)</f>
        <v>2194</v>
      </c>
      <c r="O4053" s="4">
        <f t="shared" si="63"/>
        <v>141186.8046643844</v>
      </c>
    </row>
    <row r="4054" spans="1:15" x14ac:dyDescent="0.3">
      <c r="A4054" s="1">
        <v>44947</v>
      </c>
      <c r="B4054" s="2" t="s">
        <v>4037</v>
      </c>
      <c r="C4054" s="2" t="s">
        <v>4038</v>
      </c>
      <c r="D4054" s="2" t="s">
        <v>4079</v>
      </c>
      <c r="E4054">
        <v>122</v>
      </c>
      <c r="F4054" t="str">
        <f>+VLOOKUP(E4054,[1]CLIENTES!A:B,2,0)</f>
        <v>Juanpablo</v>
      </c>
      <c r="G4054">
        <v>28</v>
      </c>
      <c r="H4054" t="str">
        <f>+VLOOKUP(G4054,[1]SKU!A:B,2,0)</f>
        <v>TILCARA MARRON 38 x 38 C.NEGRO 1RA CAL</v>
      </c>
      <c r="I4054" t="str">
        <f>+VLOOKUP(G4054,[1]SKU!A:D,4,0)</f>
        <v>CERAMICO</v>
      </c>
      <c r="J4054" t="str">
        <f>+VLOOKUP(G4054,[1]SKU!A:E,5,0)</f>
        <v>Piedras</v>
      </c>
      <c r="K4054" t="str">
        <f>+VLOOKUP(G4054,[1]SKU!A:C,3,0)</f>
        <v>CERRO NEGRO</v>
      </c>
      <c r="L4054">
        <v>93</v>
      </c>
      <c r="M4054">
        <v>76.879214065407041</v>
      </c>
      <c r="N4054">
        <f>+VLOOKUP([1]VENTAS!G4054,[1]SKU!A:G,6,0)</f>
        <v>6502</v>
      </c>
      <c r="O4054" s="4">
        <f t="shared" si="63"/>
        <v>499868.64985327655</v>
      </c>
    </row>
    <row r="4055" spans="1:15" x14ac:dyDescent="0.3">
      <c r="A4055" s="1">
        <v>44960</v>
      </c>
      <c r="B4055" s="2" t="s">
        <v>4037</v>
      </c>
      <c r="C4055" s="2" t="s">
        <v>4038</v>
      </c>
      <c r="D4055" s="2" t="s">
        <v>4080</v>
      </c>
      <c r="E4055">
        <v>160</v>
      </c>
      <c r="F4055" t="str">
        <f>+VLOOKUP(E4055,[1]CLIENTES!A:B,2,0)</f>
        <v>Karina</v>
      </c>
      <c r="G4055">
        <v>334</v>
      </c>
      <c r="H4055" t="str">
        <f>+VLOOKUP(G4055,[1]SKU!A:B,2,0)</f>
        <v>MARMOL STRAZZA RECT. 58 x 117 S.LOREN 2DA C</v>
      </c>
      <c r="I4055" t="str">
        <f>+VLOOKUP(G4055,[1]SKU!A:D,4,0)</f>
        <v>PORCELANATO</v>
      </c>
      <c r="J4055" t="str">
        <f>+VLOOKUP(G4055,[1]SKU!A:E,5,0)</f>
        <v>Marmoles</v>
      </c>
      <c r="K4055" t="str">
        <f>+VLOOKUP(G4055,[1]SKU!A:C,3,0)</f>
        <v>SAN LORENZO</v>
      </c>
      <c r="L4055">
        <v>64</v>
      </c>
      <c r="M4055">
        <v>20.812117708749511</v>
      </c>
      <c r="N4055">
        <f>+VLOOKUP([1]VENTAS!G4055,[1]SKU!A:G,6,0)</f>
        <v>8600</v>
      </c>
      <c r="O4055" s="4">
        <f t="shared" si="63"/>
        <v>178984.21229524579</v>
      </c>
    </row>
    <row r="4056" spans="1:15" x14ac:dyDescent="0.3">
      <c r="A4056" s="1">
        <v>44949</v>
      </c>
      <c r="B4056" s="2" t="s">
        <v>4037</v>
      </c>
      <c r="C4056" s="2" t="s">
        <v>4038</v>
      </c>
      <c r="D4056" s="2" t="s">
        <v>4081</v>
      </c>
      <c r="E4056">
        <v>32</v>
      </c>
      <c r="F4056" t="str">
        <f>+VLOOKUP(E4056,[1]CLIENTES!A:B,2,0)</f>
        <v>Jacobo</v>
      </c>
      <c r="G4056">
        <v>150</v>
      </c>
      <c r="H4056" t="str">
        <f>+VLOOKUP(G4056,[1]SKU!A:B,2,0)</f>
        <v>LEBLON MARFIL 38 x 38 C.NEGRO 1RA CAL</v>
      </c>
      <c r="I4056" t="str">
        <f>+VLOOKUP(G4056,[1]SKU!A:D,4,0)</f>
        <v>CERAMICO</v>
      </c>
      <c r="J4056" t="str">
        <f>+VLOOKUP(G4056,[1]SKU!A:E,5,0)</f>
        <v>Marmoles</v>
      </c>
      <c r="K4056" t="str">
        <f>+VLOOKUP(G4056,[1]SKU!A:C,3,0)</f>
        <v>CERRO NEGRO</v>
      </c>
      <c r="L4056">
        <v>148</v>
      </c>
      <c r="M4056">
        <v>133.51073170490235</v>
      </c>
      <c r="N4056">
        <f>+VLOOKUP([1]VENTAS!G4056,[1]SKU!A:G,6,0)</f>
        <v>4122</v>
      </c>
      <c r="O4056" s="4">
        <f t="shared" si="63"/>
        <v>550331.23608760745</v>
      </c>
    </row>
    <row r="4057" spans="1:15" x14ac:dyDescent="0.3">
      <c r="A4057" s="1">
        <v>44928</v>
      </c>
      <c r="B4057" s="2" t="s">
        <v>4037</v>
      </c>
      <c r="C4057" s="2" t="s">
        <v>4038</v>
      </c>
      <c r="D4057" s="2" t="s">
        <v>4082</v>
      </c>
      <c r="E4057">
        <v>33</v>
      </c>
      <c r="F4057" t="str">
        <f>+VLOOKUP(E4057,[1]CLIENTES!A:B,2,0)</f>
        <v>Yordan</v>
      </c>
      <c r="G4057">
        <v>68</v>
      </c>
      <c r="H4057" t="str">
        <f>+VLOOKUP(G4057,[1]SKU!A:B,2,0)</f>
        <v>TRAVERTINO GRIS 35 x 35  LOURDES 1RA C</v>
      </c>
      <c r="I4057" t="str">
        <f>+VLOOKUP(G4057,[1]SKU!A:D,4,0)</f>
        <v>CERAMICO</v>
      </c>
      <c r="J4057" t="str">
        <f>+VLOOKUP(G4057,[1]SKU!A:E,5,0)</f>
        <v>Marmoles</v>
      </c>
      <c r="K4057" t="str">
        <f>+VLOOKUP(G4057,[1]SKU!A:C,3,0)</f>
        <v>LOURDES</v>
      </c>
      <c r="L4057">
        <v>74</v>
      </c>
      <c r="M4057">
        <v>62.856095911625005</v>
      </c>
      <c r="N4057">
        <f>+VLOOKUP([1]VENTAS!G4057,[1]SKU!A:G,6,0)</f>
        <v>1927</v>
      </c>
      <c r="O4057" s="4">
        <f t="shared" si="63"/>
        <v>121123.69682170138</v>
      </c>
    </row>
    <row r="4058" spans="1:15" x14ac:dyDescent="0.3">
      <c r="A4058" s="1">
        <v>44975</v>
      </c>
      <c r="B4058" s="2" t="s">
        <v>4037</v>
      </c>
      <c r="C4058" s="2" t="s">
        <v>4038</v>
      </c>
      <c r="D4058" s="2" t="s">
        <v>4083</v>
      </c>
      <c r="E4058">
        <v>39</v>
      </c>
      <c r="F4058" t="str">
        <f>+VLOOKUP(E4058,[1]CLIENTES!A:B,2,0)</f>
        <v>Pola</v>
      </c>
      <c r="G4058">
        <v>246</v>
      </c>
      <c r="H4058" t="str">
        <f>+VLOOKUP(G4058,[1]SKU!A:B,2,0)</f>
        <v>CALIPSO GRIS 53 X 53 SAN PIETRO 2DA C</v>
      </c>
      <c r="I4058" t="str">
        <f>+VLOOKUP(G4058,[1]SKU!A:D,4,0)</f>
        <v>PORCELANATO</v>
      </c>
      <c r="J4058" t="str">
        <f>+VLOOKUP(G4058,[1]SKU!A:E,5,0)</f>
        <v>Marmoles</v>
      </c>
      <c r="K4058" t="str">
        <f>+VLOOKUP(G4058,[1]SKU!A:C,3,0)</f>
        <v>SAN PIETRO</v>
      </c>
      <c r="L4058">
        <v>14</v>
      </c>
      <c r="M4058">
        <v>9.4167328172126226</v>
      </c>
      <c r="N4058">
        <f>+VLOOKUP([1]VENTAS!G4058,[1]SKU!A:G,6,0)</f>
        <v>4916</v>
      </c>
      <c r="O4058" s="4">
        <f t="shared" si="63"/>
        <v>46292.658529417255</v>
      </c>
    </row>
    <row r="4059" spans="1:15" x14ac:dyDescent="0.3">
      <c r="A4059" s="1">
        <v>44983</v>
      </c>
      <c r="B4059" s="2" t="s">
        <v>4037</v>
      </c>
      <c r="C4059" s="2" t="s">
        <v>4038</v>
      </c>
      <c r="D4059" s="2" t="s">
        <v>4084</v>
      </c>
      <c r="E4059">
        <v>114</v>
      </c>
      <c r="F4059" t="str">
        <f>+VLOOKUP(E4059,[1]CLIENTES!A:B,2,0)</f>
        <v>Dian</v>
      </c>
      <c r="G4059">
        <v>363</v>
      </c>
      <c r="H4059" t="str">
        <f>+VLOOKUP(G4059,[1]SKU!A:B,2,0)</f>
        <v>MARMOL ANT. ARENA PUL RT FIT 57,7x57,7 S.LOREN 2DA</v>
      </c>
      <c r="I4059" t="str">
        <f>+VLOOKUP(G4059,[1]SKU!A:D,4,0)</f>
        <v>PORCELANATO</v>
      </c>
      <c r="J4059" t="str">
        <f>+VLOOKUP(G4059,[1]SKU!A:E,5,0)</f>
        <v>Marmoles</v>
      </c>
      <c r="K4059" t="str">
        <f>+VLOOKUP(G4059,[1]SKU!A:C,3,0)</f>
        <v>SAN LORENZO</v>
      </c>
      <c r="L4059">
        <v>164</v>
      </c>
      <c r="M4059">
        <v>152.62995912674435</v>
      </c>
      <c r="N4059">
        <f>+VLOOKUP([1]VENTAS!G4059,[1]SKU!A:G,6,0)</f>
        <v>4655</v>
      </c>
      <c r="O4059" s="4">
        <f t="shared" si="63"/>
        <v>710492.45973499492</v>
      </c>
    </row>
    <row r="4060" spans="1:15" x14ac:dyDescent="0.3">
      <c r="A4060" s="1">
        <v>44938</v>
      </c>
      <c r="B4060" s="2" t="s">
        <v>4037</v>
      </c>
      <c r="C4060" s="2" t="s">
        <v>4038</v>
      </c>
      <c r="D4060" s="2" t="s">
        <v>4085</v>
      </c>
      <c r="E4060">
        <v>233</v>
      </c>
      <c r="F4060" t="str">
        <f>+VLOOKUP(E4060,[1]CLIENTES!A:B,2,0)</f>
        <v>Mabel</v>
      </c>
      <c r="G4060">
        <v>219</v>
      </c>
      <c r="H4060" t="str">
        <f>+VLOOKUP(G4060,[1]SKU!A:B,2,0)</f>
        <v>ESCANDINAVA HELSINKI ESM NAT 20 X 120 ILVA 2DA C</v>
      </c>
      <c r="I4060" t="str">
        <f>+VLOOKUP(G4060,[1]SKU!A:D,4,0)</f>
        <v>PORCELANATO</v>
      </c>
      <c r="J4060" t="str">
        <f>+VLOOKUP(G4060,[1]SKU!A:E,5,0)</f>
        <v>Maderas</v>
      </c>
      <c r="K4060" t="str">
        <f>+VLOOKUP(G4060,[1]SKU!A:C,3,0)</f>
        <v>ILVA</v>
      </c>
      <c r="L4060">
        <v>18</v>
      </c>
      <c r="M4060">
        <v>2.2842937697755268</v>
      </c>
      <c r="N4060">
        <f>+VLOOKUP([1]VENTAS!G4060,[1]SKU!A:G,6,0)</f>
        <v>8650</v>
      </c>
      <c r="O4060" s="4">
        <f t="shared" si="63"/>
        <v>19759.141108558306</v>
      </c>
    </row>
    <row r="4061" spans="1:15" x14ac:dyDescent="0.3">
      <c r="A4061" s="1">
        <v>44949</v>
      </c>
      <c r="B4061" s="2" t="s">
        <v>4037</v>
      </c>
      <c r="C4061" s="2" t="s">
        <v>4038</v>
      </c>
      <c r="D4061" s="2" t="s">
        <v>4086</v>
      </c>
      <c r="E4061">
        <v>22</v>
      </c>
      <c r="F4061" t="str">
        <f>+VLOOKUP(E4061,[1]CLIENTES!A:B,2,0)</f>
        <v>Lucia</v>
      </c>
      <c r="G4061">
        <v>214</v>
      </c>
      <c r="H4061" t="str">
        <f>+VLOOKUP(G4061,[1]SKU!A:B,2,0)</f>
        <v>CEMENTO GRIS SAT 53 X 53 SAN PIETRO 1RA C</v>
      </c>
      <c r="I4061" t="str">
        <f>+VLOOKUP(G4061,[1]SKU!A:D,4,0)</f>
        <v>PORCELANATO</v>
      </c>
      <c r="J4061" t="str">
        <f>+VLOOKUP(G4061,[1]SKU!A:E,5,0)</f>
        <v>Cementos</v>
      </c>
      <c r="K4061" t="str">
        <f>+VLOOKUP(G4061,[1]SKU!A:C,3,0)</f>
        <v>SAN PIETRO</v>
      </c>
      <c r="L4061">
        <v>65</v>
      </c>
      <c r="M4061">
        <v>25.006678012923228</v>
      </c>
      <c r="N4061">
        <f>+VLOOKUP([1]VENTAS!G4061,[1]SKU!A:G,6,0)</f>
        <v>9025</v>
      </c>
      <c r="O4061" s="4">
        <f t="shared" si="63"/>
        <v>225685.26906663214</v>
      </c>
    </row>
    <row r="4062" spans="1:15" x14ac:dyDescent="0.3">
      <c r="A4062" s="1">
        <v>44934</v>
      </c>
      <c r="B4062" s="2" t="s">
        <v>4037</v>
      </c>
      <c r="C4062" s="2" t="s">
        <v>4038</v>
      </c>
      <c r="D4062" s="2" t="s">
        <v>4087</v>
      </c>
      <c r="E4062">
        <v>41</v>
      </c>
      <c r="F4062" t="str">
        <f>+VLOOKUP(E4062,[1]CLIENTES!A:B,2,0)</f>
        <v>Hans</v>
      </c>
      <c r="G4062">
        <v>360</v>
      </c>
      <c r="H4062" t="str">
        <f>+VLOOKUP(G4062,[1]SKU!A:B,2,0)</f>
        <v>MOODS TIZA FIT RECT 28 X 58 S.LOREN 1RA C</v>
      </c>
      <c r="I4062" t="str">
        <f>+VLOOKUP(G4062,[1]SKU!A:D,4,0)</f>
        <v>PORCELANATO</v>
      </c>
      <c r="J4062" t="str">
        <f>+VLOOKUP(G4062,[1]SKU!A:E,5,0)</f>
        <v>Cementos</v>
      </c>
      <c r="K4062" t="str">
        <f>+VLOOKUP(G4062,[1]SKU!A:C,3,0)</f>
        <v>SAN LORENZO</v>
      </c>
      <c r="L4062">
        <v>97</v>
      </c>
      <c r="M4062">
        <v>14.23595186637689</v>
      </c>
      <c r="N4062">
        <f>+VLOOKUP([1]VENTAS!G4062,[1]SKU!A:G,6,0)</f>
        <v>2755</v>
      </c>
      <c r="O4062" s="4">
        <f t="shared" si="63"/>
        <v>39220.047391868335</v>
      </c>
    </row>
    <row r="4063" spans="1:15" x14ac:dyDescent="0.3">
      <c r="A4063" s="1">
        <v>44977</v>
      </c>
      <c r="B4063" s="2" t="s">
        <v>4037</v>
      </c>
      <c r="C4063" s="2" t="s">
        <v>4038</v>
      </c>
      <c r="D4063" s="2" t="s">
        <v>4088</v>
      </c>
      <c r="E4063">
        <v>196</v>
      </c>
      <c r="F4063" t="str">
        <f>+VLOOKUP(E4063,[1]CLIENTES!A:B,2,0)</f>
        <v>Manuela</v>
      </c>
      <c r="G4063">
        <v>37</v>
      </c>
      <c r="H4063" t="str">
        <f>+VLOOKUP(G4063,[1]SKU!A:B,2,0)</f>
        <v>HABITAT BLANCO BRILLANTE 45,3 X 45,3 SCOP 1RA C</v>
      </c>
      <c r="I4063" t="str">
        <f>+VLOOKUP(G4063,[1]SKU!A:D,4,0)</f>
        <v>CERAMICO</v>
      </c>
      <c r="J4063" t="str">
        <f>+VLOOKUP(G4063,[1]SKU!A:E,5,0)</f>
        <v>Marmoles</v>
      </c>
      <c r="K4063" t="str">
        <f>+VLOOKUP(G4063,[1]SKU!A:C,3,0)</f>
        <v>SCOP</v>
      </c>
      <c r="L4063">
        <v>137</v>
      </c>
      <c r="M4063">
        <v>11.708451876149848</v>
      </c>
      <c r="N4063">
        <f>+VLOOKUP([1]VENTAS!G4063,[1]SKU!A:G,6,0)</f>
        <v>5099</v>
      </c>
      <c r="O4063" s="4">
        <f t="shared" si="63"/>
        <v>59701.396116488075</v>
      </c>
    </row>
    <row r="4064" spans="1:15" x14ac:dyDescent="0.3">
      <c r="A4064" s="1">
        <v>44931</v>
      </c>
      <c r="B4064" s="2" t="s">
        <v>4037</v>
      </c>
      <c r="C4064" s="2" t="s">
        <v>4038</v>
      </c>
      <c r="D4064" s="2" t="s">
        <v>4089</v>
      </c>
      <c r="E4064">
        <v>129</v>
      </c>
      <c r="F4064" t="str">
        <f>+VLOOKUP(E4064,[1]CLIENTES!A:B,2,0)</f>
        <v>Thyare</v>
      </c>
      <c r="G4064">
        <v>222</v>
      </c>
      <c r="H4064" t="str">
        <f>+VLOOKUP(G4064,[1]SKU!A:B,2,0)</f>
        <v>LIFE MARFIL PULIDO RECT. 58 x 58 C.NEGRO 2DA C</v>
      </c>
      <c r="I4064" t="str">
        <f>+VLOOKUP(G4064,[1]SKU!A:D,4,0)</f>
        <v>PORCELANATO</v>
      </c>
      <c r="J4064" t="str">
        <f>+VLOOKUP(G4064,[1]SKU!A:E,5,0)</f>
        <v>Cementos</v>
      </c>
      <c r="K4064" t="str">
        <f>+VLOOKUP(G4064,[1]SKU!A:C,3,0)</f>
        <v>CERRO NEGRO</v>
      </c>
      <c r="L4064">
        <v>23</v>
      </c>
      <c r="M4064">
        <v>1.0262426853225299</v>
      </c>
      <c r="N4064">
        <f>+VLOOKUP([1]VENTAS!G4064,[1]SKU!A:G,6,0)</f>
        <v>9073</v>
      </c>
      <c r="O4064" s="4">
        <f t="shared" si="63"/>
        <v>9311.0998839313143</v>
      </c>
    </row>
    <row r="4065" spans="1:15" x14ac:dyDescent="0.3">
      <c r="A4065" s="1">
        <v>44976</v>
      </c>
      <c r="B4065" s="2" t="s">
        <v>4037</v>
      </c>
      <c r="C4065" s="2" t="s">
        <v>4038</v>
      </c>
      <c r="D4065" s="2" t="s">
        <v>4090</v>
      </c>
      <c r="E4065">
        <v>171</v>
      </c>
      <c r="F4065" t="str">
        <f>+VLOOKUP(E4065,[1]CLIENTES!A:B,2,0)</f>
        <v>Mia</v>
      </c>
      <c r="G4065">
        <v>95</v>
      </c>
      <c r="H4065" t="str">
        <f>+VLOOKUP(G4065,[1]SKU!A:B,2,0)</f>
        <v>TRAVERTINO GRIS BRILLANTE 56 X 56 LOURDES 1RA C</v>
      </c>
      <c r="I4065" t="str">
        <f>+VLOOKUP(G4065,[1]SKU!A:D,4,0)</f>
        <v>CERAMICO</v>
      </c>
      <c r="J4065" t="str">
        <f>+VLOOKUP(G4065,[1]SKU!A:E,5,0)</f>
        <v>Marmoles</v>
      </c>
      <c r="K4065" t="str">
        <f>+VLOOKUP(G4065,[1]SKU!A:C,3,0)</f>
        <v>LOURDES</v>
      </c>
      <c r="L4065">
        <v>7</v>
      </c>
      <c r="M4065">
        <v>4.0119885467369318</v>
      </c>
      <c r="N4065">
        <f>+VLOOKUP([1]VENTAS!G4065,[1]SKU!A:G,6,0)</f>
        <v>6202</v>
      </c>
      <c r="O4065" s="4">
        <f t="shared" si="63"/>
        <v>24882.352966862451</v>
      </c>
    </row>
    <row r="4066" spans="1:15" x14ac:dyDescent="0.3">
      <c r="A4066" s="1">
        <v>44968</v>
      </c>
      <c r="B4066" s="2" t="s">
        <v>4037</v>
      </c>
      <c r="C4066" s="2" t="s">
        <v>4038</v>
      </c>
      <c r="D4066" s="2" t="s">
        <v>4091</v>
      </c>
      <c r="E4066">
        <v>226</v>
      </c>
      <c r="F4066" t="str">
        <f>+VLOOKUP(E4066,[1]CLIENTES!A:B,2,0)</f>
        <v>Cristobal</v>
      </c>
      <c r="G4066">
        <v>240</v>
      </c>
      <c r="H4066" t="str">
        <f>+VLOOKUP(G4066,[1]SKU!A:B,2,0)</f>
        <v>MONACO GRIS PUL RECT 58 x 117 C.NEGRO 1RA C</v>
      </c>
      <c r="I4066" t="str">
        <f>+VLOOKUP(G4066,[1]SKU!A:D,4,0)</f>
        <v>PORCELANATO</v>
      </c>
      <c r="J4066" t="str">
        <f>+VLOOKUP(G4066,[1]SKU!A:E,5,0)</f>
        <v>Marmoles</v>
      </c>
      <c r="K4066" t="str">
        <f>+VLOOKUP(G4066,[1]SKU!A:C,3,0)</f>
        <v>CERRO NEGRO</v>
      </c>
      <c r="L4066">
        <v>78</v>
      </c>
      <c r="M4066">
        <v>69.066644741968574</v>
      </c>
      <c r="N4066">
        <f>+VLOOKUP([1]VENTAS!G4066,[1]SKU!A:G,6,0)</f>
        <v>8545</v>
      </c>
      <c r="O4066" s="4">
        <f t="shared" si="63"/>
        <v>590174.47932012146</v>
      </c>
    </row>
    <row r="4067" spans="1:15" x14ac:dyDescent="0.3">
      <c r="A4067" s="1">
        <v>44960</v>
      </c>
      <c r="B4067" s="2" t="s">
        <v>4037</v>
      </c>
      <c r="C4067" s="2" t="s">
        <v>4038</v>
      </c>
      <c r="D4067" s="2" t="s">
        <v>4092</v>
      </c>
      <c r="E4067">
        <v>20</v>
      </c>
      <c r="F4067" t="str">
        <f>+VLOOKUP(E4067,[1]CLIENTES!A:B,2,0)</f>
        <v>Eliseo</v>
      </c>
      <c r="G4067">
        <v>381</v>
      </c>
      <c r="H4067" t="str">
        <f>+VLOOKUP(G4067,[1]SKU!A:B,2,0)</f>
        <v>GLAM IVORY PUL RT FIT 57,7 x 57,7 S.LOREN 2DA C</v>
      </c>
      <c r="I4067" t="str">
        <f>+VLOOKUP(G4067,[1]SKU!A:D,4,0)</f>
        <v>PORCELANATO</v>
      </c>
      <c r="J4067" t="str">
        <f>+VLOOKUP(G4067,[1]SKU!A:E,5,0)</f>
        <v>Cementos</v>
      </c>
      <c r="K4067" t="str">
        <f>+VLOOKUP(G4067,[1]SKU!A:C,3,0)</f>
        <v>SAN LORENZO</v>
      </c>
      <c r="L4067">
        <v>124</v>
      </c>
      <c r="M4067">
        <v>77.850555917697676</v>
      </c>
      <c r="N4067">
        <f>+VLOOKUP([1]VENTAS!G4067,[1]SKU!A:G,6,0)</f>
        <v>4775</v>
      </c>
      <c r="O4067" s="4">
        <f t="shared" si="63"/>
        <v>371736.4045070064</v>
      </c>
    </row>
    <row r="4068" spans="1:15" x14ac:dyDescent="0.3">
      <c r="A4068" s="1">
        <v>44985</v>
      </c>
      <c r="B4068" s="2" t="s">
        <v>4037</v>
      </c>
      <c r="C4068" s="2" t="s">
        <v>4038</v>
      </c>
      <c r="D4068" s="2" t="s">
        <v>4093</v>
      </c>
      <c r="E4068">
        <v>12</v>
      </c>
      <c r="F4068" t="str">
        <f>+VLOOKUP(E4068,[1]CLIENTES!A:B,2,0)</f>
        <v>JULIAN</v>
      </c>
      <c r="G4068">
        <v>253</v>
      </c>
      <c r="H4068" t="str">
        <f>+VLOOKUP(G4068,[1]SKU!A:B,2,0)</f>
        <v>ROCCA GREY OUT 80 X 80 VITE 2DA C</v>
      </c>
      <c r="I4068" t="str">
        <f>+VLOOKUP(G4068,[1]SKU!A:D,4,0)</f>
        <v>PORCELANATO</v>
      </c>
      <c r="J4068" t="str">
        <f>+VLOOKUP(G4068,[1]SKU!A:E,5,0)</f>
        <v>Piedras</v>
      </c>
      <c r="K4068" t="str">
        <f>+VLOOKUP(G4068,[1]SKU!A:C,3,0)</f>
        <v>VITE</v>
      </c>
      <c r="L4068">
        <v>67</v>
      </c>
      <c r="M4068">
        <v>58.27023766454311</v>
      </c>
      <c r="N4068">
        <f>+VLOOKUP([1]VENTAS!G4068,[1]SKU!A:G,6,0)</f>
        <v>9449</v>
      </c>
      <c r="O4068" s="4">
        <f t="shared" si="63"/>
        <v>550595.47569226788</v>
      </c>
    </row>
    <row r="4069" spans="1:15" x14ac:dyDescent="0.3">
      <c r="A4069" s="1">
        <v>44953</v>
      </c>
      <c r="B4069" s="2" t="s">
        <v>4037</v>
      </c>
      <c r="C4069" s="2" t="s">
        <v>4038</v>
      </c>
      <c r="D4069" s="2" t="s">
        <v>4094</v>
      </c>
      <c r="E4069">
        <v>56</v>
      </c>
      <c r="F4069" t="str">
        <f>+VLOOKUP(E4069,[1]CLIENTES!A:B,2,0)</f>
        <v>Stephanie</v>
      </c>
      <c r="G4069">
        <v>129</v>
      </c>
      <c r="H4069" t="str">
        <f>+VLOOKUP(G4069,[1]SKU!A:B,2,0)</f>
        <v>PORFIDO MARRON 35 X 35 LOURDES 1RA C</v>
      </c>
      <c r="I4069" t="str">
        <f>+VLOOKUP(G4069,[1]SKU!A:D,4,0)</f>
        <v>CERAMICO</v>
      </c>
      <c r="J4069" t="str">
        <f>+VLOOKUP(G4069,[1]SKU!A:E,5,0)</f>
        <v>Piedras</v>
      </c>
      <c r="K4069" t="str">
        <f>+VLOOKUP(G4069,[1]SKU!A:C,3,0)</f>
        <v>LOURDES</v>
      </c>
      <c r="L4069">
        <v>40</v>
      </c>
      <c r="M4069">
        <v>27.309720076956676</v>
      </c>
      <c r="N4069">
        <f>+VLOOKUP([1]VENTAS!G4069,[1]SKU!A:G,6,0)</f>
        <v>7673</v>
      </c>
      <c r="O4069" s="4">
        <f t="shared" si="63"/>
        <v>209547.48215048856</v>
      </c>
    </row>
    <row r="4070" spans="1:15" x14ac:dyDescent="0.3">
      <c r="A4070" s="1">
        <v>44983</v>
      </c>
      <c r="B4070" s="2" t="s">
        <v>4037</v>
      </c>
      <c r="C4070" s="2" t="s">
        <v>4038</v>
      </c>
      <c r="D4070" s="2" t="s">
        <v>4095</v>
      </c>
      <c r="E4070">
        <v>148</v>
      </c>
      <c r="F4070" t="str">
        <f>+VLOOKUP(E4070,[1]CLIENTES!A:B,2,0)</f>
        <v>Sayen</v>
      </c>
      <c r="G4070">
        <v>373</v>
      </c>
      <c r="H4070" t="str">
        <f>+VLOOKUP(G4070,[1]SKU!A:B,2,0)</f>
        <v>MOODS HUESO FIT RECT. 58 x 117 S.LOREN 1RA C</v>
      </c>
      <c r="I4070" t="str">
        <f>+VLOOKUP(G4070,[1]SKU!A:D,4,0)</f>
        <v>PORCELANATO</v>
      </c>
      <c r="J4070" t="str">
        <f>+VLOOKUP(G4070,[1]SKU!A:E,5,0)</f>
        <v>Cementos</v>
      </c>
      <c r="K4070" t="str">
        <f>+VLOOKUP(G4070,[1]SKU!A:C,3,0)</f>
        <v>SAN LORENZO</v>
      </c>
      <c r="L4070">
        <v>9</v>
      </c>
      <c r="M4070">
        <v>7.4167796019004877</v>
      </c>
      <c r="N4070">
        <f>+VLOOKUP([1]VENTAS!G4070,[1]SKU!A:G,6,0)</f>
        <v>3076</v>
      </c>
      <c r="O4070" s="4">
        <f t="shared" si="63"/>
        <v>22814.014055445899</v>
      </c>
    </row>
    <row r="4071" spans="1:15" x14ac:dyDescent="0.3">
      <c r="A4071" s="1">
        <v>44944</v>
      </c>
      <c r="B4071" s="2" t="s">
        <v>4037</v>
      </c>
      <c r="C4071" s="2" t="s">
        <v>4038</v>
      </c>
      <c r="D4071" s="2" t="s">
        <v>4096</v>
      </c>
      <c r="E4071">
        <v>234</v>
      </c>
      <c r="F4071" t="str">
        <f>+VLOOKUP(E4071,[1]CLIENTES!A:B,2,0)</f>
        <v>Marian</v>
      </c>
      <c r="G4071">
        <v>7</v>
      </c>
      <c r="H4071" t="str">
        <f>+VLOOKUP(G4071,[1]SKU!A:B,2,0)</f>
        <v>IBIZA BLANCO 34 X 51 ALLPA 2DA C</v>
      </c>
      <c r="I4071" t="str">
        <f>+VLOOKUP(G4071,[1]SKU!A:D,4,0)</f>
        <v>CERAMICO</v>
      </c>
      <c r="J4071" t="str">
        <f>+VLOOKUP(G4071,[1]SKU!A:E,5,0)</f>
        <v>Marmoles</v>
      </c>
      <c r="K4071" t="str">
        <f>+VLOOKUP(G4071,[1]SKU!A:C,3,0)</f>
        <v>ALLPA</v>
      </c>
      <c r="L4071">
        <v>7</v>
      </c>
      <c r="M4071">
        <v>5.9270421668222033</v>
      </c>
      <c r="N4071">
        <f>+VLOOKUP([1]VENTAS!G4071,[1]SKU!A:G,6,0)</f>
        <v>6950</v>
      </c>
      <c r="O4071" s="4">
        <f t="shared" si="63"/>
        <v>41192.943059414312</v>
      </c>
    </row>
    <row r="4072" spans="1:15" x14ac:dyDescent="0.3">
      <c r="A4072" s="1">
        <v>44984</v>
      </c>
      <c r="B4072" s="2" t="s">
        <v>4037</v>
      </c>
      <c r="C4072" s="2" t="s">
        <v>4038</v>
      </c>
      <c r="D4072" s="2" t="s">
        <v>4097</v>
      </c>
      <c r="E4072">
        <v>184</v>
      </c>
      <c r="F4072" t="str">
        <f>+VLOOKUP(E4072,[1]CLIENTES!A:B,2,0)</f>
        <v>Jose-Tomas</v>
      </c>
      <c r="G4072">
        <v>248</v>
      </c>
      <c r="H4072" t="str">
        <f>+VLOOKUP(G4072,[1]SKU!A:B,2,0)</f>
        <v>DUBAI PUL RECT 58 X 58 C.NEGRO 2DA C</v>
      </c>
      <c r="I4072" t="str">
        <f>+VLOOKUP(G4072,[1]SKU!A:D,4,0)</f>
        <v>PORCELANATO</v>
      </c>
      <c r="J4072" t="str">
        <f>+VLOOKUP(G4072,[1]SKU!A:E,5,0)</f>
        <v>Marmoles</v>
      </c>
      <c r="K4072" t="str">
        <f>+VLOOKUP(G4072,[1]SKU!A:C,3,0)</f>
        <v>CERRO NEGRO</v>
      </c>
      <c r="L4072">
        <v>151</v>
      </c>
      <c r="M4072">
        <v>35.650050252941732</v>
      </c>
      <c r="N4072">
        <f>+VLOOKUP([1]VENTAS!G4072,[1]SKU!A:G,6,0)</f>
        <v>9294</v>
      </c>
      <c r="O4072" s="4">
        <f t="shared" si="63"/>
        <v>331331.56705084047</v>
      </c>
    </row>
    <row r="4073" spans="1:15" x14ac:dyDescent="0.3">
      <c r="A4073" s="1">
        <v>44941</v>
      </c>
      <c r="B4073" s="2" t="s">
        <v>4037</v>
      </c>
      <c r="C4073" s="2" t="s">
        <v>4038</v>
      </c>
      <c r="D4073" s="2" t="s">
        <v>4098</v>
      </c>
      <c r="E4073">
        <v>155</v>
      </c>
      <c r="F4073" t="str">
        <f>+VLOOKUP(E4073,[1]CLIENTES!A:B,2,0)</f>
        <v>Cristhoper</v>
      </c>
      <c r="G4073">
        <v>172</v>
      </c>
      <c r="H4073" t="str">
        <f>+VLOOKUP(G4073,[1]SKU!A:B,2,0)</f>
        <v>TUIL BLANCO BRILL 33 X 45,3 SCOP 1RA C</v>
      </c>
      <c r="I4073" t="str">
        <f>+VLOOKUP(G4073,[1]SKU!A:D,4,0)</f>
        <v>CERAMICO</v>
      </c>
      <c r="J4073" t="str">
        <f>+VLOOKUP(G4073,[1]SKU!A:E,5,0)</f>
        <v>Deco &amp; Mas</v>
      </c>
      <c r="K4073" t="str">
        <f>+VLOOKUP(G4073,[1]SKU!A:C,3,0)</f>
        <v>SCOP</v>
      </c>
      <c r="L4073">
        <v>74</v>
      </c>
      <c r="M4073">
        <v>10.618729007755077</v>
      </c>
      <c r="N4073">
        <f>+VLOOKUP([1]VENTAS!G4073,[1]SKU!A:G,6,0)</f>
        <v>5047</v>
      </c>
      <c r="O4073" s="4">
        <f t="shared" si="63"/>
        <v>53592.725302139872</v>
      </c>
    </row>
    <row r="4074" spans="1:15" x14ac:dyDescent="0.3">
      <c r="A4074" s="1">
        <v>44957</v>
      </c>
      <c r="B4074" s="2" t="s">
        <v>4037</v>
      </c>
      <c r="C4074" s="2" t="s">
        <v>4038</v>
      </c>
      <c r="D4074" s="2" t="s">
        <v>4099</v>
      </c>
      <c r="E4074">
        <v>239</v>
      </c>
      <c r="F4074" t="str">
        <f>+VLOOKUP(E4074,[1]CLIENTES!A:B,2,0)</f>
        <v>Lorena</v>
      </c>
      <c r="G4074">
        <v>138</v>
      </c>
      <c r="H4074" t="str">
        <f>+VLOOKUP(G4074,[1]SKU!A:B,2,0)</f>
        <v>SUBWAY BLANCO 31 x 53 LOURDES 1RA C</v>
      </c>
      <c r="I4074" t="str">
        <f>+VLOOKUP(G4074,[1]SKU!A:D,4,0)</f>
        <v>CERAMICO</v>
      </c>
      <c r="J4074" t="str">
        <f>+VLOOKUP(G4074,[1]SKU!A:E,5,0)</f>
        <v>Deco &amp; Mas</v>
      </c>
      <c r="K4074" t="str">
        <f>+VLOOKUP(G4074,[1]SKU!A:C,3,0)</f>
        <v>LOURDES</v>
      </c>
      <c r="L4074">
        <v>57</v>
      </c>
      <c r="M4074">
        <v>46.486519972487166</v>
      </c>
      <c r="N4074">
        <f>+VLOOKUP([1]VENTAS!G4074,[1]SKU!A:G,6,0)</f>
        <v>5678</v>
      </c>
      <c r="O4074" s="4">
        <f t="shared" si="63"/>
        <v>263950.46040378214</v>
      </c>
    </row>
    <row r="4075" spans="1:15" x14ac:dyDescent="0.3">
      <c r="A4075" s="1">
        <v>44978</v>
      </c>
      <c r="B4075" s="2" t="s">
        <v>4037</v>
      </c>
      <c r="C4075" s="2" t="s">
        <v>4038</v>
      </c>
      <c r="D4075" s="2" t="s">
        <v>4100</v>
      </c>
      <c r="E4075">
        <v>146</v>
      </c>
      <c r="F4075" t="str">
        <f>+VLOOKUP(E4075,[1]CLIENTES!A:B,2,0)</f>
        <v>Madeline</v>
      </c>
      <c r="G4075">
        <v>9</v>
      </c>
      <c r="H4075" t="str">
        <f>+VLOOKUP(G4075,[1]SKU!A:B,2,0)</f>
        <v>COTTO GRIS 56 X 56 LOURDES 1RA C</v>
      </c>
      <c r="I4075" t="str">
        <f>+VLOOKUP(G4075,[1]SKU!A:D,4,0)</f>
        <v>CERAMICO</v>
      </c>
      <c r="J4075" t="str">
        <f>+VLOOKUP(G4075,[1]SKU!A:E,5,0)</f>
        <v>Cementos</v>
      </c>
      <c r="K4075" t="str">
        <f>+VLOOKUP(G4075,[1]SKU!A:C,3,0)</f>
        <v>LOURDES</v>
      </c>
      <c r="L4075">
        <v>145</v>
      </c>
      <c r="M4075">
        <v>70.791763670210329</v>
      </c>
      <c r="N4075">
        <f>+VLOOKUP([1]VENTAS!G4075,[1]SKU!A:G,6,0)</f>
        <v>9272</v>
      </c>
      <c r="O4075" s="4">
        <f t="shared" si="63"/>
        <v>656381.23275019019</v>
      </c>
    </row>
    <row r="4076" spans="1:15" x14ac:dyDescent="0.3">
      <c r="A4076" s="1">
        <v>44967</v>
      </c>
      <c r="B4076" s="2" t="s">
        <v>4037</v>
      </c>
      <c r="C4076" s="2" t="s">
        <v>4038</v>
      </c>
      <c r="D4076" s="2" t="s">
        <v>4101</v>
      </c>
      <c r="E4076">
        <v>154</v>
      </c>
      <c r="F4076" t="str">
        <f>+VLOOKUP(E4076,[1]CLIENTES!A:B,2,0)</f>
        <v>Vincenzo</v>
      </c>
      <c r="G4076">
        <v>8</v>
      </c>
      <c r="H4076" t="str">
        <f>+VLOOKUP(G4076,[1]SKU!A:B,2,0)</f>
        <v>BOEDO MIX  51 x 51 C.NEGRO 1RA C</v>
      </c>
      <c r="I4076" t="str">
        <f>+VLOOKUP(G4076,[1]SKU!A:D,4,0)</f>
        <v>CERAMICO</v>
      </c>
      <c r="J4076" t="str">
        <f>+VLOOKUP(G4076,[1]SKU!A:E,5,0)</f>
        <v>Deco &amp; Mas</v>
      </c>
      <c r="K4076" t="str">
        <f>+VLOOKUP(G4076,[1]SKU!A:C,3,0)</f>
        <v>CERRO NEGRO</v>
      </c>
      <c r="L4076">
        <v>9</v>
      </c>
      <c r="M4076">
        <v>3.4562940769931161E-2</v>
      </c>
      <c r="N4076">
        <f>+VLOOKUP([1]VENTAS!G4076,[1]SKU!A:G,6,0)</f>
        <v>5577</v>
      </c>
      <c r="O4076" s="4">
        <f t="shared" si="63"/>
        <v>192.75752067390607</v>
      </c>
    </row>
    <row r="4077" spans="1:15" x14ac:dyDescent="0.3">
      <c r="A4077" s="1">
        <v>44975</v>
      </c>
      <c r="B4077" s="2" t="s">
        <v>4037</v>
      </c>
      <c r="C4077" s="2" t="s">
        <v>4038</v>
      </c>
      <c r="D4077" s="2" t="s">
        <v>4102</v>
      </c>
      <c r="E4077">
        <v>150</v>
      </c>
      <c r="F4077" t="str">
        <f>+VLOOKUP(E4077,[1]CLIENTES!A:B,2,0)</f>
        <v>Ian</v>
      </c>
      <c r="G4077">
        <v>11</v>
      </c>
      <c r="H4077" t="str">
        <f>+VLOOKUP(G4077,[1]SKU!A:B,2,0)</f>
        <v>BIANCO SAT 25 x 35 LOURDES 1RA C</v>
      </c>
      <c r="I4077" t="str">
        <f>+VLOOKUP(G4077,[1]SKU!A:D,4,0)</f>
        <v>CERAMICO</v>
      </c>
      <c r="J4077" t="str">
        <f>+VLOOKUP(G4077,[1]SKU!A:E,5,0)</f>
        <v>Deco &amp; Mas</v>
      </c>
      <c r="K4077" t="str">
        <f>+VLOOKUP(G4077,[1]SKU!A:C,3,0)</f>
        <v>LOURDES</v>
      </c>
      <c r="L4077">
        <v>42</v>
      </c>
      <c r="M4077">
        <v>22.31804793937734</v>
      </c>
      <c r="N4077">
        <f>+VLOOKUP([1]VENTAS!G4077,[1]SKU!A:G,6,0)</f>
        <v>7534</v>
      </c>
      <c r="O4077" s="4">
        <f t="shared" si="63"/>
        <v>168144.17317526889</v>
      </c>
    </row>
    <row r="4078" spans="1:15" x14ac:dyDescent="0.3">
      <c r="A4078" s="1">
        <v>44943</v>
      </c>
      <c r="B4078" s="2" t="s">
        <v>4037</v>
      </c>
      <c r="C4078" s="2" t="s">
        <v>4038</v>
      </c>
      <c r="D4078" s="2" t="s">
        <v>4103</v>
      </c>
      <c r="E4078">
        <v>155</v>
      </c>
      <c r="F4078" t="str">
        <f>+VLOOKUP(E4078,[1]CLIENTES!A:B,2,0)</f>
        <v>Cristhoper</v>
      </c>
      <c r="G4078">
        <v>86</v>
      </c>
      <c r="H4078" t="str">
        <f>+VLOOKUP(G4078,[1]SKU!A:B,2,0)</f>
        <v>CORCEGA BEIGE 43 x 43 CAÑUELAS 1RA C</v>
      </c>
      <c r="I4078" t="str">
        <f>+VLOOKUP(G4078,[1]SKU!A:D,4,0)</f>
        <v>CERAMICO</v>
      </c>
      <c r="J4078" t="str">
        <f>+VLOOKUP(G4078,[1]SKU!A:E,5,0)</f>
        <v>Marmoles</v>
      </c>
      <c r="K4078" t="str">
        <f>+VLOOKUP(G4078,[1]SKU!A:C,3,0)</f>
        <v>CAÑUELAS</v>
      </c>
      <c r="L4078">
        <v>132</v>
      </c>
      <c r="M4078">
        <v>55.366149733413451</v>
      </c>
      <c r="N4078">
        <f>+VLOOKUP([1]VENTAS!G4078,[1]SKU!A:G,6,0)</f>
        <v>2645</v>
      </c>
      <c r="O4078" s="4">
        <f t="shared" si="63"/>
        <v>146443.46604487859</v>
      </c>
    </row>
    <row r="4079" spans="1:15" x14ac:dyDescent="0.3">
      <c r="A4079" s="1">
        <v>44927</v>
      </c>
      <c r="B4079" s="2" t="s">
        <v>4037</v>
      </c>
      <c r="C4079" s="2" t="s">
        <v>4038</v>
      </c>
      <c r="D4079" s="2" t="s">
        <v>4104</v>
      </c>
      <c r="E4079">
        <v>103</v>
      </c>
      <c r="F4079" t="str">
        <f>+VLOOKUP(E4079,[1]CLIENTES!A:B,2,0)</f>
        <v>Dalia</v>
      </c>
      <c r="G4079">
        <v>135</v>
      </c>
      <c r="H4079" t="str">
        <f>+VLOOKUP(G4079,[1]SKU!A:B,2,0)</f>
        <v>RECIFE TIZA 38 x 38 C.NEGRO 2DA CAL</v>
      </c>
      <c r="I4079" t="str">
        <f>+VLOOKUP(G4079,[1]SKU!A:D,4,0)</f>
        <v>CERAMICO</v>
      </c>
      <c r="J4079" t="str">
        <f>+VLOOKUP(G4079,[1]SKU!A:E,5,0)</f>
        <v>Cementos</v>
      </c>
      <c r="K4079" t="str">
        <f>+VLOOKUP(G4079,[1]SKU!A:C,3,0)</f>
        <v>CERRO NEGRO</v>
      </c>
      <c r="L4079">
        <v>4</v>
      </c>
      <c r="M4079">
        <v>0.97292412554302388</v>
      </c>
      <c r="N4079">
        <f>+VLOOKUP([1]VENTAS!G4079,[1]SKU!A:G,6,0)</f>
        <v>6046</v>
      </c>
      <c r="O4079" s="4">
        <f t="shared" si="63"/>
        <v>5882.2992630331228</v>
      </c>
    </row>
    <row r="4080" spans="1:15" x14ac:dyDescent="0.3">
      <c r="A4080" s="1">
        <v>44940</v>
      </c>
      <c r="B4080" s="2" t="s">
        <v>4037</v>
      </c>
      <c r="C4080" s="2" t="s">
        <v>4038</v>
      </c>
      <c r="D4080" s="2" t="s">
        <v>4105</v>
      </c>
      <c r="E4080">
        <v>199</v>
      </c>
      <c r="F4080" t="str">
        <f>+VLOOKUP(E4080,[1]CLIENTES!A:B,2,0)</f>
        <v>Francisca</v>
      </c>
      <c r="G4080">
        <v>286</v>
      </c>
      <c r="H4080" t="str">
        <f>+VLOOKUP(G4080,[1]SKU!A:B,2,0)</f>
        <v>MOMA MARFIL RECT 58 x 117 C.NEGRO 2DA C</v>
      </c>
      <c r="I4080" t="str">
        <f>+VLOOKUP(G4080,[1]SKU!A:D,4,0)</f>
        <v>PORCELANATO</v>
      </c>
      <c r="J4080" t="str">
        <f>+VLOOKUP(G4080,[1]SKU!A:E,5,0)</f>
        <v>Cementos</v>
      </c>
      <c r="K4080" t="str">
        <f>+VLOOKUP(G4080,[1]SKU!A:C,3,0)</f>
        <v>CERRO NEGRO</v>
      </c>
      <c r="L4080">
        <v>87</v>
      </c>
      <c r="M4080">
        <v>82.932109647723109</v>
      </c>
      <c r="N4080">
        <f>+VLOOKUP([1]VENTAS!G4080,[1]SKU!A:G,6,0)</f>
        <v>9600</v>
      </c>
      <c r="O4080" s="4">
        <f t="shared" si="63"/>
        <v>796148.25261814182</v>
      </c>
    </row>
    <row r="4081" spans="1:15" x14ac:dyDescent="0.3">
      <c r="A4081" s="1">
        <v>44959</v>
      </c>
      <c r="B4081" s="2" t="s">
        <v>4037</v>
      </c>
      <c r="C4081" s="2" t="s">
        <v>4038</v>
      </c>
      <c r="D4081" s="2" t="s">
        <v>4106</v>
      </c>
      <c r="E4081">
        <v>196</v>
      </c>
      <c r="F4081" t="str">
        <f>+VLOOKUP(E4081,[1]CLIENTES!A:B,2,0)</f>
        <v>Manuela</v>
      </c>
      <c r="G4081">
        <v>218</v>
      </c>
      <c r="H4081" t="str">
        <f>+VLOOKUP(G4081,[1]SKU!A:B,2,0)</f>
        <v>SOHO LOUNGE ESM NAT 45 x 90 ILVA 1RA C</v>
      </c>
      <c r="I4081" t="str">
        <f>+VLOOKUP(G4081,[1]SKU!A:D,4,0)</f>
        <v>PORCELANATO</v>
      </c>
      <c r="J4081" t="str">
        <f>+VLOOKUP(G4081,[1]SKU!A:E,5,0)</f>
        <v>Cementos</v>
      </c>
      <c r="K4081" t="str">
        <f>+VLOOKUP(G4081,[1]SKU!A:C,3,0)</f>
        <v>ILVA</v>
      </c>
      <c r="L4081">
        <v>116</v>
      </c>
      <c r="M4081">
        <v>15.29292961581352</v>
      </c>
      <c r="N4081">
        <f>+VLOOKUP([1]VENTAS!G4081,[1]SKU!A:G,6,0)</f>
        <v>3589</v>
      </c>
      <c r="O4081" s="4">
        <f t="shared" si="63"/>
        <v>54886.324391154725</v>
      </c>
    </row>
    <row r="4082" spans="1:15" x14ac:dyDescent="0.3">
      <c r="A4082" s="1">
        <v>44928</v>
      </c>
      <c r="B4082" s="2" t="s">
        <v>4037</v>
      </c>
      <c r="C4082" s="2" t="s">
        <v>4038</v>
      </c>
      <c r="D4082" s="2" t="s">
        <v>4107</v>
      </c>
      <c r="E4082">
        <v>140</v>
      </c>
      <c r="F4082" t="str">
        <f>+VLOOKUP(E4082,[1]CLIENTES!A:B,2,0)</f>
        <v>Amelie</v>
      </c>
      <c r="G4082">
        <v>136</v>
      </c>
      <c r="H4082" t="str">
        <f>+VLOOKUP(G4082,[1]SKU!A:B,2,0)</f>
        <v>UDINE ARENA 20 x 62 CAÑUELAS 1RA C</v>
      </c>
      <c r="I4082" t="str">
        <f>+VLOOKUP(G4082,[1]SKU!A:D,4,0)</f>
        <v>CERAMICO</v>
      </c>
      <c r="J4082" t="str">
        <f>+VLOOKUP(G4082,[1]SKU!A:E,5,0)</f>
        <v>Maderas</v>
      </c>
      <c r="K4082" t="str">
        <f>+VLOOKUP(G4082,[1]SKU!A:C,3,0)</f>
        <v>CAÑUELAS</v>
      </c>
      <c r="L4082">
        <v>128</v>
      </c>
      <c r="M4082">
        <v>77.509570330016288</v>
      </c>
      <c r="N4082">
        <f>+VLOOKUP([1]VENTAS!G4082,[1]SKU!A:G,6,0)</f>
        <v>3095</v>
      </c>
      <c r="O4082" s="4">
        <f t="shared" si="63"/>
        <v>239892.1201714004</v>
      </c>
    </row>
    <row r="4083" spans="1:15" x14ac:dyDescent="0.3">
      <c r="A4083" s="1">
        <v>44983</v>
      </c>
      <c r="B4083" s="2" t="s">
        <v>4037</v>
      </c>
      <c r="C4083" s="2" t="s">
        <v>4038</v>
      </c>
      <c r="D4083" s="2" t="s">
        <v>4108</v>
      </c>
      <c r="E4083">
        <v>117</v>
      </c>
      <c r="F4083" t="str">
        <f>+VLOOKUP(E4083,[1]CLIENTES!A:B,2,0)</f>
        <v>Mirko</v>
      </c>
      <c r="G4083">
        <v>153</v>
      </c>
      <c r="H4083" t="str">
        <f>+VLOOKUP(G4083,[1]SKU!A:B,2,0)</f>
        <v>BOEDO MIX  51 x 51 C.NEGRO 2DA CAL</v>
      </c>
      <c r="I4083" t="str">
        <f>+VLOOKUP(G4083,[1]SKU!A:D,4,0)</f>
        <v>CERAMICO</v>
      </c>
      <c r="J4083" t="str">
        <f>+VLOOKUP(G4083,[1]SKU!A:E,5,0)</f>
        <v>Deco &amp; Mas</v>
      </c>
      <c r="K4083" t="str">
        <f>+VLOOKUP(G4083,[1]SKU!A:C,3,0)</f>
        <v>CERRO NEGRO</v>
      </c>
      <c r="L4083">
        <v>6</v>
      </c>
      <c r="M4083">
        <v>1.0236512644918054</v>
      </c>
      <c r="N4083">
        <f>+VLOOKUP([1]VENTAS!G4083,[1]SKU!A:G,6,0)</f>
        <v>4088</v>
      </c>
      <c r="O4083" s="4">
        <f t="shared" si="63"/>
        <v>4184.6863692425004</v>
      </c>
    </row>
    <row r="4084" spans="1:15" x14ac:dyDescent="0.3">
      <c r="A4084" s="1">
        <v>44969</v>
      </c>
      <c r="B4084" s="2" t="s">
        <v>4037</v>
      </c>
      <c r="C4084" s="2" t="s">
        <v>4038</v>
      </c>
      <c r="D4084" s="2" t="s">
        <v>4109</v>
      </c>
      <c r="E4084">
        <v>3</v>
      </c>
      <c r="F4084" t="str">
        <f>+VLOOKUP(E4084,[1]CLIENTES!A:B,2,0)</f>
        <v>Tarek</v>
      </c>
      <c r="G4084">
        <v>349</v>
      </c>
      <c r="H4084" t="str">
        <f>+VLOOKUP(G4084,[1]SKU!A:B,2,0)</f>
        <v>CALACATA BIANCO PUL RT 57,7 x 57,7 S.LOREN 1RA C</v>
      </c>
      <c r="I4084" t="str">
        <f>+VLOOKUP(G4084,[1]SKU!A:D,4,0)</f>
        <v>PORCELANATO</v>
      </c>
      <c r="J4084" t="str">
        <f>+VLOOKUP(G4084,[1]SKU!A:E,5,0)</f>
        <v>Marmoles</v>
      </c>
      <c r="K4084" t="str">
        <f>+VLOOKUP(G4084,[1]SKU!A:C,3,0)</f>
        <v>SAN LORENZO</v>
      </c>
      <c r="L4084">
        <v>162</v>
      </c>
      <c r="M4084">
        <v>8.4948217504550225</v>
      </c>
      <c r="N4084">
        <f>+VLOOKUP([1]VENTAS!G4084,[1]SKU!A:G,6,0)</f>
        <v>7074</v>
      </c>
      <c r="O4084" s="4">
        <f t="shared" si="63"/>
        <v>60092.369062718826</v>
      </c>
    </row>
    <row r="4085" spans="1:15" x14ac:dyDescent="0.3">
      <c r="A4085" s="1">
        <v>44952</v>
      </c>
      <c r="B4085" s="2" t="s">
        <v>4037</v>
      </c>
      <c r="C4085" s="2" t="s">
        <v>4038</v>
      </c>
      <c r="D4085" s="2" t="s">
        <v>4110</v>
      </c>
      <c r="E4085">
        <v>77</v>
      </c>
      <c r="F4085" t="str">
        <f>+VLOOKUP(E4085,[1]CLIENTES!A:B,2,0)</f>
        <v>Martin</v>
      </c>
      <c r="G4085">
        <v>359</v>
      </c>
      <c r="H4085" t="str">
        <f>+VLOOKUP(G4085,[1]SKU!A:B,2,0)</f>
        <v>MARMOL PUR BLANCO RECT 28 x 58 S.LOREN 2DA C</v>
      </c>
      <c r="I4085" t="str">
        <f>+VLOOKUP(G4085,[1]SKU!A:D,4,0)</f>
        <v>PORCELANATO</v>
      </c>
      <c r="J4085" t="str">
        <f>+VLOOKUP(G4085,[1]SKU!A:E,5,0)</f>
        <v>Marmoles</v>
      </c>
      <c r="K4085" t="str">
        <f>+VLOOKUP(G4085,[1]SKU!A:C,3,0)</f>
        <v>SAN LORENZO</v>
      </c>
      <c r="L4085">
        <v>57</v>
      </c>
      <c r="M4085">
        <v>25.558246087253728</v>
      </c>
      <c r="N4085">
        <f>+VLOOKUP([1]VENTAS!G4085,[1]SKU!A:G,6,0)</f>
        <v>8453</v>
      </c>
      <c r="O4085" s="4">
        <f t="shared" si="63"/>
        <v>216043.85417555575</v>
      </c>
    </row>
    <row r="4086" spans="1:15" x14ac:dyDescent="0.3">
      <c r="A4086" s="1">
        <v>44932</v>
      </c>
      <c r="B4086" s="2" t="s">
        <v>4037</v>
      </c>
      <c r="C4086" s="2" t="s">
        <v>4038</v>
      </c>
      <c r="D4086" s="2" t="s">
        <v>4111</v>
      </c>
      <c r="E4086">
        <v>38</v>
      </c>
      <c r="F4086" t="str">
        <f>+VLOOKUP(E4086,[1]CLIENTES!A:B,2,0)</f>
        <v>Lisette</v>
      </c>
      <c r="G4086">
        <v>381</v>
      </c>
      <c r="H4086" t="str">
        <f>+VLOOKUP(G4086,[1]SKU!A:B,2,0)</f>
        <v>GLAM IVORY PUL RT FIT 57,7 x 57,7 S.LOREN 2DA C</v>
      </c>
      <c r="I4086" t="str">
        <f>+VLOOKUP(G4086,[1]SKU!A:D,4,0)</f>
        <v>PORCELANATO</v>
      </c>
      <c r="J4086" t="str">
        <f>+VLOOKUP(G4086,[1]SKU!A:E,5,0)</f>
        <v>Cementos</v>
      </c>
      <c r="K4086" t="str">
        <f>+VLOOKUP(G4086,[1]SKU!A:C,3,0)</f>
        <v>SAN LORENZO</v>
      </c>
      <c r="L4086">
        <v>144</v>
      </c>
      <c r="M4086">
        <v>90.407097194745688</v>
      </c>
      <c r="N4086">
        <f>+VLOOKUP([1]VENTAS!G4086,[1]SKU!A:G,6,0)</f>
        <v>4775</v>
      </c>
      <c r="O4086" s="4">
        <f t="shared" si="63"/>
        <v>431693.88910491066</v>
      </c>
    </row>
    <row r="4087" spans="1:15" x14ac:dyDescent="0.3">
      <c r="A4087" s="1">
        <v>44965</v>
      </c>
      <c r="B4087" s="2" t="s">
        <v>4037</v>
      </c>
      <c r="C4087" s="2" t="s">
        <v>4038</v>
      </c>
      <c r="D4087" s="2" t="s">
        <v>4112</v>
      </c>
      <c r="E4087">
        <v>246</v>
      </c>
      <c r="F4087" t="str">
        <f>+VLOOKUP(E4087,[1]CLIENTES!A:B,2,0)</f>
        <v>Isis</v>
      </c>
      <c r="G4087">
        <v>34</v>
      </c>
      <c r="H4087" t="str">
        <f>+VLOOKUP(G4087,[1]SKU!A:B,2,0)</f>
        <v>TERRA NEGRO 45,3 X 45,3 SCOP 1RA CAL</v>
      </c>
      <c r="I4087" t="str">
        <f>+VLOOKUP(G4087,[1]SKU!A:D,4,0)</f>
        <v>CERAMICO</v>
      </c>
      <c r="J4087" t="str">
        <f>+VLOOKUP(G4087,[1]SKU!A:E,5,0)</f>
        <v>Piedras</v>
      </c>
      <c r="K4087" t="str">
        <f>+VLOOKUP(G4087,[1]SKU!A:C,3,0)</f>
        <v>SCOP</v>
      </c>
      <c r="L4087">
        <v>24</v>
      </c>
      <c r="M4087">
        <v>17.856316319742188</v>
      </c>
      <c r="N4087">
        <f>+VLOOKUP([1]VENTAS!G4087,[1]SKU!A:G,6,0)</f>
        <v>4348</v>
      </c>
      <c r="O4087" s="4">
        <f t="shared" si="63"/>
        <v>77639.263358239026</v>
      </c>
    </row>
    <row r="4088" spans="1:15" x14ac:dyDescent="0.3">
      <c r="A4088" s="1">
        <v>44929</v>
      </c>
      <c r="B4088" s="2" t="s">
        <v>4037</v>
      </c>
      <c r="C4088" s="2" t="s">
        <v>4038</v>
      </c>
      <c r="D4088" s="2" t="s">
        <v>4113</v>
      </c>
      <c r="E4088">
        <v>124</v>
      </c>
      <c r="F4088" t="str">
        <f>+VLOOKUP(E4088,[1]CLIENTES!A:B,2,0)</f>
        <v>Marthina</v>
      </c>
      <c r="G4088">
        <v>72</v>
      </c>
      <c r="H4088" t="str">
        <f>+VLOOKUP(G4088,[1]SKU!A:B,2,0)</f>
        <v>RECOLETA 51 X 51 C.NEGRO 2DA CAL</v>
      </c>
      <c r="I4088" t="str">
        <f>+VLOOKUP(G4088,[1]SKU!A:D,4,0)</f>
        <v>CERAMICO</v>
      </c>
      <c r="J4088" t="str">
        <f>+VLOOKUP(G4088,[1]SKU!A:E,5,0)</f>
        <v>Deco &amp; Mas</v>
      </c>
      <c r="K4088" t="str">
        <f>+VLOOKUP(G4088,[1]SKU!A:C,3,0)</f>
        <v>CERRO NEGRO</v>
      </c>
      <c r="L4088">
        <v>39</v>
      </c>
      <c r="M4088">
        <v>6.0584562137428861</v>
      </c>
      <c r="N4088">
        <f>+VLOOKUP([1]VENTAS!G4088,[1]SKU!A:G,6,0)</f>
        <v>6273</v>
      </c>
      <c r="O4088" s="4">
        <f t="shared" si="63"/>
        <v>38004.695828809126</v>
      </c>
    </row>
    <row r="4089" spans="1:15" x14ac:dyDescent="0.3">
      <c r="A4089" s="1">
        <v>44942</v>
      </c>
      <c r="B4089" s="2" t="s">
        <v>4037</v>
      </c>
      <c r="C4089" s="2" t="s">
        <v>4038</v>
      </c>
      <c r="D4089" s="2" t="s">
        <v>4114</v>
      </c>
      <c r="E4089">
        <v>50</v>
      </c>
      <c r="F4089" t="str">
        <f>+VLOOKUP(E4089,[1]CLIENTES!A:B,2,0)</f>
        <v>Eythan</v>
      </c>
      <c r="G4089">
        <v>93</v>
      </c>
      <c r="H4089" t="str">
        <f>+VLOOKUP(G4089,[1]SKU!A:B,2,0)</f>
        <v>CATALUNYA BEIGE 46 x 46 ALLPA 2DA C</v>
      </c>
      <c r="I4089" t="str">
        <f>+VLOOKUP(G4089,[1]SKU!A:D,4,0)</f>
        <v>CERAMICO</v>
      </c>
      <c r="J4089" t="str">
        <f>+VLOOKUP(G4089,[1]SKU!A:E,5,0)</f>
        <v>Marmoles</v>
      </c>
      <c r="K4089" t="str">
        <f>+VLOOKUP(G4089,[1]SKU!A:C,3,0)</f>
        <v>ALLPA</v>
      </c>
      <c r="L4089">
        <v>44</v>
      </c>
      <c r="M4089">
        <v>6.9682581195969284</v>
      </c>
      <c r="N4089">
        <f>+VLOOKUP([1]VENTAS!G4089,[1]SKU!A:G,6,0)</f>
        <v>2745</v>
      </c>
      <c r="O4089" s="4">
        <f t="shared" si="63"/>
        <v>19127.868538293569</v>
      </c>
    </row>
    <row r="4090" spans="1:15" x14ac:dyDescent="0.3">
      <c r="A4090" s="1">
        <v>44953</v>
      </c>
      <c r="B4090" s="2" t="s">
        <v>4037</v>
      </c>
      <c r="C4090" s="2" t="s">
        <v>4038</v>
      </c>
      <c r="D4090" s="2" t="s">
        <v>4115</v>
      </c>
      <c r="E4090">
        <v>17</v>
      </c>
      <c r="F4090" t="str">
        <f>+VLOOKUP(E4090,[1]CLIENTES!A:B,2,0)</f>
        <v>Ernesto</v>
      </c>
      <c r="G4090">
        <v>22</v>
      </c>
      <c r="H4090" t="str">
        <f>+VLOOKUP(G4090,[1]SKU!A:B,2,0)</f>
        <v>STAGE GRIS 51 X 51 ALLPA 2DA C</v>
      </c>
      <c r="I4090" t="str">
        <f>+VLOOKUP(G4090,[1]SKU!A:D,4,0)</f>
        <v>CERAMICO</v>
      </c>
      <c r="J4090" t="str">
        <f>+VLOOKUP(G4090,[1]SKU!A:E,5,0)</f>
        <v>Maderas</v>
      </c>
      <c r="K4090" t="str">
        <f>+VLOOKUP(G4090,[1]SKU!A:C,3,0)</f>
        <v>ALLPA</v>
      </c>
      <c r="L4090">
        <v>54</v>
      </c>
      <c r="M4090">
        <v>22.555250316819411</v>
      </c>
      <c r="N4090">
        <f>+VLOOKUP([1]VENTAS!G4090,[1]SKU!A:G,6,0)</f>
        <v>3914</v>
      </c>
      <c r="O4090" s="4">
        <f t="shared" si="63"/>
        <v>88281.249740031169</v>
      </c>
    </row>
    <row r="4091" spans="1:15" x14ac:dyDescent="0.3">
      <c r="A4091" s="1">
        <v>44968</v>
      </c>
      <c r="B4091" s="2" t="s">
        <v>4037</v>
      </c>
      <c r="C4091" s="2" t="s">
        <v>4038</v>
      </c>
      <c r="D4091" s="2" t="s">
        <v>4116</v>
      </c>
      <c r="E4091">
        <v>193</v>
      </c>
      <c r="F4091" t="str">
        <f>+VLOOKUP(E4091,[1]CLIENTES!A:B,2,0)</f>
        <v>Pascalle</v>
      </c>
      <c r="G4091">
        <v>15</v>
      </c>
      <c r="H4091" t="str">
        <f>+VLOOKUP(G4091,[1]SKU!A:B,2,0)</f>
        <v>MADERA LENGA 31 X 53 LOURDES 1RA C</v>
      </c>
      <c r="I4091" t="str">
        <f>+VLOOKUP(G4091,[1]SKU!A:D,4,0)</f>
        <v>CERAMICO</v>
      </c>
      <c r="J4091" t="str">
        <f>+VLOOKUP(G4091,[1]SKU!A:E,5,0)</f>
        <v>Maderas</v>
      </c>
      <c r="K4091" t="str">
        <f>+VLOOKUP(G4091,[1]SKU!A:C,3,0)</f>
        <v>LOURDES</v>
      </c>
      <c r="L4091">
        <v>121</v>
      </c>
      <c r="M4091">
        <v>1.2842656570109345</v>
      </c>
      <c r="N4091">
        <f>+VLOOKUP([1]VENTAS!G4091,[1]SKU!A:G,6,0)</f>
        <v>5189</v>
      </c>
      <c r="O4091" s="4">
        <f t="shared" si="63"/>
        <v>6664.0544942297392</v>
      </c>
    </row>
    <row r="4092" spans="1:15" x14ac:dyDescent="0.3">
      <c r="A4092" s="1">
        <v>44979</v>
      </c>
      <c r="B4092" s="2" t="s">
        <v>4037</v>
      </c>
      <c r="C4092" s="2" t="s">
        <v>4038</v>
      </c>
      <c r="D4092" s="2" t="s">
        <v>4117</v>
      </c>
      <c r="E4092">
        <v>236</v>
      </c>
      <c r="F4092" t="str">
        <f>+VLOOKUP(E4092,[1]CLIENTES!A:B,2,0)</f>
        <v>Yasmin</v>
      </c>
      <c r="G4092">
        <v>158</v>
      </c>
      <c r="H4092" t="str">
        <f>+VLOOKUP(G4092,[1]SKU!A:B,2,0)</f>
        <v>AMAZONIA GRIS 38 x 38 C.NEGRO 1RA CAL</v>
      </c>
      <c r="I4092" t="str">
        <f>+VLOOKUP(G4092,[1]SKU!A:D,4,0)</f>
        <v>CERAMICO</v>
      </c>
      <c r="J4092" t="str">
        <f>+VLOOKUP(G4092,[1]SKU!A:E,5,0)</f>
        <v>Cementos</v>
      </c>
      <c r="K4092" t="str">
        <f>+VLOOKUP(G4092,[1]SKU!A:C,3,0)</f>
        <v>CERRO NEGRO</v>
      </c>
      <c r="L4092">
        <v>99</v>
      </c>
      <c r="M4092">
        <v>95.541347090877863</v>
      </c>
      <c r="N4092">
        <f>+VLOOKUP([1]VENTAS!G4092,[1]SKU!A:G,6,0)</f>
        <v>1536</v>
      </c>
      <c r="O4092" s="4">
        <f t="shared" si="63"/>
        <v>146751.50913158839</v>
      </c>
    </row>
    <row r="4093" spans="1:15" x14ac:dyDescent="0.3">
      <c r="A4093" s="1">
        <v>44946</v>
      </c>
      <c r="B4093" s="2" t="s">
        <v>4037</v>
      </c>
      <c r="C4093" s="2" t="s">
        <v>4038</v>
      </c>
      <c r="D4093" s="2" t="s">
        <v>4118</v>
      </c>
      <c r="E4093">
        <v>234</v>
      </c>
      <c r="F4093" t="str">
        <f>+VLOOKUP(E4093,[1]CLIENTES!A:B,2,0)</f>
        <v>Marian</v>
      </c>
      <c r="G4093">
        <v>84</v>
      </c>
      <c r="H4093" t="str">
        <f>+VLOOKUP(G4093,[1]SKU!A:B,2,0)</f>
        <v>GLACIAR BEIGE 25 x 35 LOURDES 1RA C</v>
      </c>
      <c r="I4093" t="str">
        <f>+VLOOKUP(G4093,[1]SKU!A:D,4,0)</f>
        <v>CERAMICO</v>
      </c>
      <c r="J4093" t="str">
        <f>+VLOOKUP(G4093,[1]SKU!A:E,5,0)</f>
        <v>Marmoles</v>
      </c>
      <c r="K4093" t="str">
        <f>+VLOOKUP(G4093,[1]SKU!A:C,3,0)</f>
        <v>LOURDES</v>
      </c>
      <c r="L4093">
        <v>134</v>
      </c>
      <c r="M4093">
        <v>112.60190728702639</v>
      </c>
      <c r="N4093">
        <f>+VLOOKUP([1]VENTAS!G4093,[1]SKU!A:G,6,0)</f>
        <v>8533</v>
      </c>
      <c r="O4093" s="4">
        <f t="shared" si="63"/>
        <v>960832.07488019625</v>
      </c>
    </row>
    <row r="4094" spans="1:15" x14ac:dyDescent="0.3">
      <c r="A4094" s="1">
        <v>44952</v>
      </c>
      <c r="B4094" s="2" t="s">
        <v>4037</v>
      </c>
      <c r="C4094" s="2" t="s">
        <v>4038</v>
      </c>
      <c r="D4094" s="2" t="s">
        <v>4119</v>
      </c>
      <c r="E4094">
        <v>53</v>
      </c>
      <c r="F4094" t="str">
        <f>+VLOOKUP(E4094,[1]CLIENTES!A:B,2,0)</f>
        <v>Cristofer</v>
      </c>
      <c r="G4094">
        <v>65</v>
      </c>
      <c r="H4094" t="str">
        <f>+VLOOKUP(G4094,[1]SKU!A:B,2,0)</f>
        <v>ADOQUIN BEIGE 45,3 X 45,3 SCOP 1RA C</v>
      </c>
      <c r="I4094" t="str">
        <f>+VLOOKUP(G4094,[1]SKU!A:D,4,0)</f>
        <v>CERAMICO</v>
      </c>
      <c r="J4094" t="str">
        <f>+VLOOKUP(G4094,[1]SKU!A:E,5,0)</f>
        <v>Piedras</v>
      </c>
      <c r="K4094" t="str">
        <f>+VLOOKUP(G4094,[1]SKU!A:C,3,0)</f>
        <v>SCOP</v>
      </c>
      <c r="L4094">
        <v>107</v>
      </c>
      <c r="M4094">
        <v>64.122510863939567</v>
      </c>
      <c r="N4094">
        <f>+VLOOKUP([1]VENTAS!G4094,[1]SKU!A:G,6,0)</f>
        <v>8864</v>
      </c>
      <c r="O4094" s="4">
        <f t="shared" si="63"/>
        <v>568381.93629796035</v>
      </c>
    </row>
    <row r="4095" spans="1:15" x14ac:dyDescent="0.3">
      <c r="A4095" s="1">
        <v>44950</v>
      </c>
      <c r="B4095" s="2" t="s">
        <v>4037</v>
      </c>
      <c r="C4095" s="2" t="s">
        <v>4038</v>
      </c>
      <c r="D4095" s="2" t="s">
        <v>4120</v>
      </c>
      <c r="E4095">
        <v>159</v>
      </c>
      <c r="F4095" t="str">
        <f>+VLOOKUP(E4095,[1]CLIENTES!A:B,2,0)</f>
        <v>Xavier</v>
      </c>
      <c r="G4095">
        <v>171</v>
      </c>
      <c r="H4095" t="str">
        <f>+VLOOKUP(G4095,[1]SKU!A:B,2,0)</f>
        <v>ALMENDRO PIZARRA 33 x 33 SCOP 1RA CAL</v>
      </c>
      <c r="I4095" t="str">
        <f>+VLOOKUP(G4095,[1]SKU!A:D,4,0)</f>
        <v>CERAMICO</v>
      </c>
      <c r="J4095" t="str">
        <f>+VLOOKUP(G4095,[1]SKU!A:E,5,0)</f>
        <v>Cementos</v>
      </c>
      <c r="K4095" t="str">
        <f>+VLOOKUP(G4095,[1]SKU!A:C,3,0)</f>
        <v>SCOP</v>
      </c>
      <c r="L4095">
        <v>26</v>
      </c>
      <c r="M4095">
        <v>20.348816868479616</v>
      </c>
      <c r="N4095">
        <f>+VLOOKUP([1]VENTAS!G4095,[1]SKU!A:G,6,0)</f>
        <v>5548</v>
      </c>
      <c r="O4095" s="4">
        <f t="shared" si="63"/>
        <v>112895.23598632491</v>
      </c>
    </row>
    <row r="4096" spans="1:15" x14ac:dyDescent="0.3">
      <c r="A4096" s="1">
        <v>44945</v>
      </c>
      <c r="B4096" s="2" t="s">
        <v>4037</v>
      </c>
      <c r="C4096" s="2" t="s">
        <v>4038</v>
      </c>
      <c r="D4096" s="2" t="s">
        <v>4121</v>
      </c>
      <c r="E4096">
        <v>42</v>
      </c>
      <c r="F4096" t="str">
        <f>+VLOOKUP(E4096,[1]CLIENTES!A:B,2,0)</f>
        <v>Issidora</v>
      </c>
      <c r="G4096">
        <v>169</v>
      </c>
      <c r="H4096" t="str">
        <f>+VLOOKUP(G4096,[1]SKU!A:B,2,0)</f>
        <v>CALIFORNIA BEIGE 36 x 36 ALLPA 1RA C</v>
      </c>
      <c r="I4096" t="str">
        <f>+VLOOKUP(G4096,[1]SKU!A:D,4,0)</f>
        <v>CERAMICO</v>
      </c>
      <c r="J4096" t="str">
        <f>+VLOOKUP(G4096,[1]SKU!A:E,5,0)</f>
        <v>Cementos</v>
      </c>
      <c r="K4096" t="str">
        <f>+VLOOKUP(G4096,[1]SKU!A:C,3,0)</f>
        <v>ALLPA</v>
      </c>
      <c r="L4096">
        <v>39</v>
      </c>
      <c r="M4096">
        <v>37.624994123093295</v>
      </c>
      <c r="N4096">
        <f>+VLOOKUP([1]VENTAS!G4096,[1]SKU!A:G,6,0)</f>
        <v>7821</v>
      </c>
      <c r="O4096" s="4">
        <f t="shared" si="63"/>
        <v>294265.07903671265</v>
      </c>
    </row>
    <row r="4097" spans="1:15" x14ac:dyDescent="0.3">
      <c r="A4097" s="1">
        <v>44967</v>
      </c>
      <c r="B4097" s="2" t="s">
        <v>4037</v>
      </c>
      <c r="C4097" s="2" t="s">
        <v>4038</v>
      </c>
      <c r="D4097" s="2" t="s">
        <v>4122</v>
      </c>
      <c r="E4097">
        <v>57</v>
      </c>
      <c r="F4097" t="str">
        <f>+VLOOKUP(E4097,[1]CLIENTES!A:B,2,0)</f>
        <v>Yanina</v>
      </c>
      <c r="G4097">
        <v>302</v>
      </c>
      <c r="H4097" t="str">
        <f>+VLOOKUP(G4097,[1]SKU!A:B,2,0)</f>
        <v>LIFE GRIS RECT 59 X 59 C.NEGRO 1RA C</v>
      </c>
      <c r="I4097" t="str">
        <f>+VLOOKUP(G4097,[1]SKU!A:D,4,0)</f>
        <v>PORCELANATO</v>
      </c>
      <c r="J4097" t="str">
        <f>+VLOOKUP(G4097,[1]SKU!A:E,5,0)</f>
        <v>Cementos</v>
      </c>
      <c r="K4097" t="str">
        <f>+VLOOKUP(G4097,[1]SKU!A:C,3,0)</f>
        <v>CERRO NEGRO</v>
      </c>
      <c r="L4097">
        <v>43</v>
      </c>
      <c r="M4097">
        <v>40.005450341000575</v>
      </c>
      <c r="N4097">
        <f>+VLOOKUP([1]VENTAS!G4097,[1]SKU!A:G,6,0)</f>
        <v>3218</v>
      </c>
      <c r="O4097" s="4">
        <f t="shared" si="63"/>
        <v>128737.53919733985</v>
      </c>
    </row>
    <row r="4098" spans="1:15" x14ac:dyDescent="0.3">
      <c r="A4098" s="1">
        <v>44937</v>
      </c>
      <c r="B4098" s="2" t="s">
        <v>4037</v>
      </c>
      <c r="C4098" s="2" t="s">
        <v>4038</v>
      </c>
      <c r="D4098" s="2" t="s">
        <v>4123</v>
      </c>
      <c r="E4098">
        <v>43</v>
      </c>
      <c r="F4098" t="str">
        <f>+VLOOKUP(E4098,[1]CLIENTES!A:B,2,0)</f>
        <v>Branco</v>
      </c>
      <c r="G4098">
        <v>109</v>
      </c>
      <c r="H4098" t="str">
        <f>+VLOOKUP(G4098,[1]SKU!A:B,2,0)</f>
        <v>MURETO  COBRE 25 x 35 LOURDES 1RA C</v>
      </c>
      <c r="I4098" t="str">
        <f>+VLOOKUP(G4098,[1]SKU!A:D,4,0)</f>
        <v>CERAMICO</v>
      </c>
      <c r="J4098" t="str">
        <f>+VLOOKUP(G4098,[1]SKU!A:E,5,0)</f>
        <v>Piedras</v>
      </c>
      <c r="K4098" t="str">
        <f>+VLOOKUP(G4098,[1]SKU!A:C,3,0)</f>
        <v>LOURDES</v>
      </c>
      <c r="L4098">
        <v>36</v>
      </c>
      <c r="M4098">
        <v>28.18583541538684</v>
      </c>
      <c r="N4098">
        <f>+VLOOKUP([1]VENTAS!G4098,[1]SKU!A:G,6,0)</f>
        <v>2323</v>
      </c>
      <c r="O4098" s="4">
        <f t="shared" si="63"/>
        <v>65475.695669943627</v>
      </c>
    </row>
    <row r="4099" spans="1:15" x14ac:dyDescent="0.3">
      <c r="A4099" s="1">
        <v>44978</v>
      </c>
      <c r="B4099" s="2" t="s">
        <v>4037</v>
      </c>
      <c r="C4099" s="2" t="s">
        <v>4038</v>
      </c>
      <c r="D4099" s="2" t="s">
        <v>4124</v>
      </c>
      <c r="E4099">
        <v>189</v>
      </c>
      <c r="F4099" t="str">
        <f>+VLOOKUP(E4099,[1]CLIENTES!A:B,2,0)</f>
        <v>Dayana</v>
      </c>
      <c r="G4099">
        <v>93</v>
      </c>
      <c r="H4099" t="str">
        <f>+VLOOKUP(G4099,[1]SKU!A:B,2,0)</f>
        <v>CATALUNYA BEIGE 46 x 46 ALLPA 2DA C</v>
      </c>
      <c r="I4099" t="str">
        <f>+VLOOKUP(G4099,[1]SKU!A:D,4,0)</f>
        <v>CERAMICO</v>
      </c>
      <c r="J4099" t="str">
        <f>+VLOOKUP(G4099,[1]SKU!A:E,5,0)</f>
        <v>Marmoles</v>
      </c>
      <c r="K4099" t="str">
        <f>+VLOOKUP(G4099,[1]SKU!A:C,3,0)</f>
        <v>ALLPA</v>
      </c>
      <c r="L4099">
        <v>3</v>
      </c>
      <c r="M4099">
        <v>0.47510850815433603</v>
      </c>
      <c r="N4099">
        <f>+VLOOKUP([1]VENTAS!G4099,[1]SKU!A:G,6,0)</f>
        <v>2745</v>
      </c>
      <c r="O4099" s="4">
        <f t="shared" ref="O4099:O4162" si="64">+N4099*M4099</f>
        <v>1304.1728548836525</v>
      </c>
    </row>
    <row r="4100" spans="1:15" x14ac:dyDescent="0.3">
      <c r="A4100" s="1">
        <v>44982</v>
      </c>
      <c r="B4100" s="2" t="s">
        <v>4037</v>
      </c>
      <c r="C4100" s="2" t="s">
        <v>4038</v>
      </c>
      <c r="D4100" s="2" t="s">
        <v>4125</v>
      </c>
      <c r="E4100">
        <v>231</v>
      </c>
      <c r="F4100" t="str">
        <f>+VLOOKUP(E4100,[1]CLIENTES!A:B,2,0)</f>
        <v>Darwin</v>
      </c>
      <c r="G4100">
        <v>19</v>
      </c>
      <c r="H4100" t="str">
        <f>+VLOOKUP(G4100,[1]SKU!A:B,2,0)</f>
        <v>BLANCO PERLA SATINADO  33 x 45,3 S.LOREN 2DA CAL</v>
      </c>
      <c r="I4100" t="str">
        <f>+VLOOKUP(G4100,[1]SKU!A:D,4,0)</f>
        <v>CERAMICO</v>
      </c>
      <c r="J4100" t="str">
        <f>+VLOOKUP(G4100,[1]SKU!A:E,5,0)</f>
        <v>Deco &amp; Mas</v>
      </c>
      <c r="K4100" t="str">
        <f>+VLOOKUP(G4100,[1]SKU!A:C,3,0)</f>
        <v>SAN LORENZO</v>
      </c>
      <c r="L4100">
        <v>99</v>
      </c>
      <c r="M4100">
        <v>54.331586613217894</v>
      </c>
      <c r="N4100">
        <f>+VLOOKUP([1]VENTAS!G4100,[1]SKU!A:G,6,0)</f>
        <v>7922</v>
      </c>
      <c r="O4100" s="4">
        <f t="shared" si="64"/>
        <v>430414.82914991217</v>
      </c>
    </row>
    <row r="4101" spans="1:15" x14ac:dyDescent="0.3">
      <c r="A4101" s="1">
        <v>44976</v>
      </c>
      <c r="B4101" s="2" t="s">
        <v>4037</v>
      </c>
      <c r="C4101" s="2" t="s">
        <v>4038</v>
      </c>
      <c r="D4101" s="2" t="s">
        <v>4126</v>
      </c>
      <c r="E4101">
        <v>163</v>
      </c>
      <c r="F4101" t="str">
        <f>+VLOOKUP(E4101,[1]CLIENTES!A:B,2,0)</f>
        <v>Dominic</v>
      </c>
      <c r="G4101">
        <v>122</v>
      </c>
      <c r="H4101" t="str">
        <f>+VLOOKUP(G4101,[1]SKU!A:B,2,0)</f>
        <v>CALIPSO WHITE 31 X 53 LOURDES 1RA C</v>
      </c>
      <c r="I4101" t="str">
        <f>+VLOOKUP(G4101,[1]SKU!A:D,4,0)</f>
        <v>CERAMICO</v>
      </c>
      <c r="J4101" t="str">
        <f>+VLOOKUP(G4101,[1]SKU!A:E,5,0)</f>
        <v>Marmoles</v>
      </c>
      <c r="K4101" t="str">
        <f>+VLOOKUP(G4101,[1]SKU!A:C,3,0)</f>
        <v>LOURDES</v>
      </c>
      <c r="L4101">
        <v>77</v>
      </c>
      <c r="M4101">
        <v>65.779138664405608</v>
      </c>
      <c r="N4101">
        <f>+VLOOKUP([1]VENTAS!G4101,[1]SKU!A:G,6,0)</f>
        <v>4455</v>
      </c>
      <c r="O4101" s="4">
        <f t="shared" si="64"/>
        <v>293046.06274992699</v>
      </c>
    </row>
    <row r="4102" spans="1:15" x14ac:dyDescent="0.3">
      <c r="A4102" s="1">
        <v>44971</v>
      </c>
      <c r="B4102" s="2" t="s">
        <v>4037</v>
      </c>
      <c r="C4102" s="2" t="s">
        <v>4038</v>
      </c>
      <c r="D4102" s="2" t="s">
        <v>4127</v>
      </c>
      <c r="E4102">
        <v>154</v>
      </c>
      <c r="F4102" t="str">
        <f>+VLOOKUP(E4102,[1]CLIENTES!A:B,2,0)</f>
        <v>Vincenzo</v>
      </c>
      <c r="G4102">
        <v>47</v>
      </c>
      <c r="H4102" t="str">
        <f>+VLOOKUP(G4102,[1]SKU!A:B,2,0)</f>
        <v>NEGRO PLUS 56 X 56 LOURDES 1RA C</v>
      </c>
      <c r="I4102" t="str">
        <f>+VLOOKUP(G4102,[1]SKU!A:D,4,0)</f>
        <v>CERAMICO</v>
      </c>
      <c r="J4102" t="str">
        <f>+VLOOKUP(G4102,[1]SKU!A:E,5,0)</f>
        <v>Deco &amp; Mas</v>
      </c>
      <c r="K4102" t="str">
        <f>+VLOOKUP(G4102,[1]SKU!A:C,3,0)</f>
        <v>LOURDES</v>
      </c>
      <c r="L4102">
        <v>102</v>
      </c>
      <c r="M4102">
        <v>71.000897707231445</v>
      </c>
      <c r="N4102">
        <f>+VLOOKUP([1]VENTAS!G4102,[1]SKU!A:G,6,0)</f>
        <v>3951</v>
      </c>
      <c r="O4102" s="4">
        <f t="shared" si="64"/>
        <v>280524.54684127145</v>
      </c>
    </row>
    <row r="4103" spans="1:15" x14ac:dyDescent="0.3">
      <c r="A4103" s="1">
        <v>44958</v>
      </c>
      <c r="B4103" s="2" t="s">
        <v>4037</v>
      </c>
      <c r="C4103" s="2" t="s">
        <v>4038</v>
      </c>
      <c r="D4103" s="2" t="s">
        <v>4128</v>
      </c>
      <c r="E4103">
        <v>17</v>
      </c>
      <c r="F4103" t="str">
        <f>+VLOOKUP(E4103,[1]CLIENTES!A:B,2,0)</f>
        <v>Ernesto</v>
      </c>
      <c r="G4103">
        <v>26</v>
      </c>
      <c r="H4103" t="str">
        <f>+VLOOKUP(G4103,[1]SKU!A:B,2,0)</f>
        <v>VENECIANO MIX AGUAMARINA 33 x 33 S.LOREN 1RA C</v>
      </c>
      <c r="I4103" t="str">
        <f>+VLOOKUP(G4103,[1]SKU!A:D,4,0)</f>
        <v>CERAMICO</v>
      </c>
      <c r="J4103" t="str">
        <f>+VLOOKUP(G4103,[1]SKU!A:E,5,0)</f>
        <v>Deco &amp; Mas</v>
      </c>
      <c r="K4103" t="str">
        <f>+VLOOKUP(G4103,[1]SKU!A:C,3,0)</f>
        <v>SAN LORENZO</v>
      </c>
      <c r="L4103">
        <v>120</v>
      </c>
      <c r="M4103">
        <v>86.830076962209787</v>
      </c>
      <c r="N4103">
        <f>+VLOOKUP([1]VENTAS!G4103,[1]SKU!A:G,6,0)</f>
        <v>8049</v>
      </c>
      <c r="O4103" s="4">
        <f t="shared" si="64"/>
        <v>698895.28946882661</v>
      </c>
    </row>
    <row r="4104" spans="1:15" x14ac:dyDescent="0.3">
      <c r="A4104" s="1">
        <v>44973</v>
      </c>
      <c r="B4104" s="2" t="s">
        <v>4037</v>
      </c>
      <c r="C4104" s="2" t="s">
        <v>4038</v>
      </c>
      <c r="D4104" s="2" t="s">
        <v>4129</v>
      </c>
      <c r="E4104">
        <v>20</v>
      </c>
      <c r="F4104" t="str">
        <f>+VLOOKUP(E4104,[1]CLIENTES!A:B,2,0)</f>
        <v>Eliseo</v>
      </c>
      <c r="G4104">
        <v>155</v>
      </c>
      <c r="H4104" t="str">
        <f>+VLOOKUP(G4104,[1]SKU!A:B,2,0)</f>
        <v>CALACATA 50 X 50 CAÑUELAS 2DA C</v>
      </c>
      <c r="I4104" t="str">
        <f>+VLOOKUP(G4104,[1]SKU!A:D,4,0)</f>
        <v>CERAMICO</v>
      </c>
      <c r="J4104" t="str">
        <f>+VLOOKUP(G4104,[1]SKU!A:E,5,0)</f>
        <v>Marmoles</v>
      </c>
      <c r="K4104" t="str">
        <f>+VLOOKUP(G4104,[1]SKU!A:C,3,0)</f>
        <v>CAÑUELAS</v>
      </c>
      <c r="L4104">
        <v>9</v>
      </c>
      <c r="M4104">
        <v>4.3130548554272234</v>
      </c>
      <c r="N4104">
        <f>+VLOOKUP([1]VENTAS!G4104,[1]SKU!A:G,6,0)</f>
        <v>7299</v>
      </c>
      <c r="O4104" s="4">
        <f t="shared" si="64"/>
        <v>31480.987389763304</v>
      </c>
    </row>
    <row r="4105" spans="1:15" x14ac:dyDescent="0.3">
      <c r="A4105" s="1">
        <v>44968</v>
      </c>
      <c r="B4105" s="2" t="s">
        <v>4037</v>
      </c>
      <c r="C4105" s="2" t="s">
        <v>4038</v>
      </c>
      <c r="D4105" s="2" t="s">
        <v>4130</v>
      </c>
      <c r="E4105">
        <v>82</v>
      </c>
      <c r="F4105" t="str">
        <f>+VLOOKUP(E4105,[1]CLIENTES!A:B,2,0)</f>
        <v>Nayarett</v>
      </c>
      <c r="G4105">
        <v>74</v>
      </c>
      <c r="H4105" t="str">
        <f>+VLOOKUP(G4105,[1]SKU!A:B,2,0)</f>
        <v>AMAZONIA TIZA 38 x 38 C.NEGRO 2DA CAL</v>
      </c>
      <c r="I4105" t="str">
        <f>+VLOOKUP(G4105,[1]SKU!A:D,4,0)</f>
        <v>CERAMICO</v>
      </c>
      <c r="J4105" t="str">
        <f>+VLOOKUP(G4105,[1]SKU!A:E,5,0)</f>
        <v>Cementos</v>
      </c>
      <c r="K4105" t="str">
        <f>+VLOOKUP(G4105,[1]SKU!A:C,3,0)</f>
        <v>CERRO NEGRO</v>
      </c>
      <c r="L4105">
        <v>89</v>
      </c>
      <c r="M4105">
        <v>41.997573851560183</v>
      </c>
      <c r="N4105">
        <f>+VLOOKUP([1]VENTAS!G4105,[1]SKU!A:G,6,0)</f>
        <v>7577</v>
      </c>
      <c r="O4105" s="4">
        <f t="shared" si="64"/>
        <v>318215.61707327148</v>
      </c>
    </row>
    <row r="4106" spans="1:15" x14ac:dyDescent="0.3">
      <c r="A4106" s="1">
        <v>44947</v>
      </c>
      <c r="B4106" s="2" t="s">
        <v>4037</v>
      </c>
      <c r="C4106" s="2" t="s">
        <v>4038</v>
      </c>
      <c r="D4106" s="2" t="s">
        <v>4131</v>
      </c>
      <c r="E4106">
        <v>117</v>
      </c>
      <c r="F4106" t="str">
        <f>+VLOOKUP(E4106,[1]CLIENTES!A:B,2,0)</f>
        <v>Mirko</v>
      </c>
      <c r="G4106">
        <v>179</v>
      </c>
      <c r="H4106" t="str">
        <f>+VLOOKUP(G4106,[1]SKU!A:B,2,0)</f>
        <v>CASTAÑO 50 x 50 CORTINES 1RA C</v>
      </c>
      <c r="I4106" t="str">
        <f>+VLOOKUP(G4106,[1]SKU!A:D,4,0)</f>
        <v>CERAMICO</v>
      </c>
      <c r="J4106" t="str">
        <f>+VLOOKUP(G4106,[1]SKU!A:E,5,0)</f>
        <v>Maderas</v>
      </c>
      <c r="K4106" t="str">
        <f>+VLOOKUP(G4106,[1]SKU!A:C,3,0)</f>
        <v>CORTINES</v>
      </c>
      <c r="L4106">
        <v>49</v>
      </c>
      <c r="M4106">
        <v>30.76870044426737</v>
      </c>
      <c r="N4106">
        <f>+VLOOKUP([1]VENTAS!G4106,[1]SKU!A:G,6,0)</f>
        <v>4120</v>
      </c>
      <c r="O4106" s="4">
        <f t="shared" si="64"/>
        <v>126767.04583038157</v>
      </c>
    </row>
    <row r="4107" spans="1:15" x14ac:dyDescent="0.3">
      <c r="A4107" s="1">
        <v>44930</v>
      </c>
      <c r="B4107" s="2" t="s">
        <v>4037</v>
      </c>
      <c r="C4107" s="2" t="s">
        <v>4038</v>
      </c>
      <c r="D4107" s="2" t="s">
        <v>4132</v>
      </c>
      <c r="E4107">
        <v>70</v>
      </c>
      <c r="F4107" t="str">
        <f>+VLOOKUP(E4107,[1]CLIENTES!A:B,2,0)</f>
        <v>Estefani</v>
      </c>
      <c r="G4107">
        <v>200</v>
      </c>
      <c r="H4107" t="str">
        <f>+VLOOKUP(G4107,[1]SKU!A:B,2,0)</f>
        <v>CORCEGA GRIS 43 x 43 CAÑUELAS 1RA C</v>
      </c>
      <c r="I4107" t="str">
        <f>+VLOOKUP(G4107,[1]SKU!A:D,4,0)</f>
        <v>CERAMICO</v>
      </c>
      <c r="J4107" t="str">
        <f>+VLOOKUP(G4107,[1]SKU!A:E,5,0)</f>
        <v>Marmoles</v>
      </c>
      <c r="K4107" t="str">
        <f>+VLOOKUP(G4107,[1]SKU!A:C,3,0)</f>
        <v>CAÑUELAS</v>
      </c>
      <c r="L4107">
        <v>38</v>
      </c>
      <c r="M4107">
        <v>20.406750105682061</v>
      </c>
      <c r="N4107">
        <f>+VLOOKUP([1]VENTAS!G4107,[1]SKU!A:G,6,0)</f>
        <v>1713</v>
      </c>
      <c r="O4107" s="4">
        <f t="shared" si="64"/>
        <v>34956.762931033372</v>
      </c>
    </row>
    <row r="4108" spans="1:15" x14ac:dyDescent="0.3">
      <c r="A4108" s="1">
        <v>44963</v>
      </c>
      <c r="B4108" s="2" t="s">
        <v>4037</v>
      </c>
      <c r="C4108" s="2" t="s">
        <v>4038</v>
      </c>
      <c r="D4108" s="2" t="s">
        <v>4133</v>
      </c>
      <c r="E4108">
        <v>71</v>
      </c>
      <c r="F4108" t="str">
        <f>+VLOOKUP(E4108,[1]CLIENTES!A:B,2,0)</f>
        <v>Mathilda</v>
      </c>
      <c r="G4108">
        <v>168</v>
      </c>
      <c r="H4108" t="str">
        <f>+VLOOKUP(G4108,[1]SKU!A:B,2,0)</f>
        <v>CEDRO COLORADO 38 x 38 C.NEGRO 1RA CAL</v>
      </c>
      <c r="I4108" t="str">
        <f>+VLOOKUP(G4108,[1]SKU!A:D,4,0)</f>
        <v>CERAMICO</v>
      </c>
      <c r="J4108" t="str">
        <f>+VLOOKUP(G4108,[1]SKU!A:E,5,0)</f>
        <v>Maderas</v>
      </c>
      <c r="K4108" t="str">
        <f>+VLOOKUP(G4108,[1]SKU!A:C,3,0)</f>
        <v>CERRO NEGRO</v>
      </c>
      <c r="L4108">
        <v>47</v>
      </c>
      <c r="M4108">
        <v>13.0832770299512</v>
      </c>
      <c r="N4108">
        <f>+VLOOKUP([1]VENTAS!G4108,[1]SKU!A:G,6,0)</f>
        <v>4878</v>
      </c>
      <c r="O4108" s="4">
        <f t="shared" si="64"/>
        <v>63820.225352101952</v>
      </c>
    </row>
    <row r="4109" spans="1:15" x14ac:dyDescent="0.3">
      <c r="A4109" s="1">
        <v>44938</v>
      </c>
      <c r="B4109" s="2" t="s">
        <v>4037</v>
      </c>
      <c r="C4109" s="2" t="s">
        <v>4038</v>
      </c>
      <c r="D4109" s="2" t="s">
        <v>4134</v>
      </c>
      <c r="E4109">
        <v>84</v>
      </c>
      <c r="F4109" t="str">
        <f>+VLOOKUP(E4109,[1]CLIENTES!A:B,2,0)</f>
        <v>Vincenzo</v>
      </c>
      <c r="G4109">
        <v>264</v>
      </c>
      <c r="H4109" t="str">
        <f>+VLOOKUP(G4109,[1]SKU!A:B,2,0)</f>
        <v>LIFE TIZA RECT 59 X 59 C.NEGRO 2DA C</v>
      </c>
      <c r="I4109" t="str">
        <f>+VLOOKUP(G4109,[1]SKU!A:D,4,0)</f>
        <v>PORCELANATO</v>
      </c>
      <c r="J4109" t="str">
        <f>+VLOOKUP(G4109,[1]SKU!A:E,5,0)</f>
        <v>Cementos</v>
      </c>
      <c r="K4109" t="str">
        <f>+VLOOKUP(G4109,[1]SKU!A:C,3,0)</f>
        <v>CERRO NEGRO</v>
      </c>
      <c r="L4109">
        <v>56</v>
      </c>
      <c r="M4109">
        <v>31.159724107742488</v>
      </c>
      <c r="N4109">
        <f>+VLOOKUP([1]VENTAS!G4109,[1]SKU!A:G,6,0)</f>
        <v>6482</v>
      </c>
      <c r="O4109" s="4">
        <f t="shared" si="64"/>
        <v>201977.3316663868</v>
      </c>
    </row>
    <row r="4110" spans="1:15" x14ac:dyDescent="0.3">
      <c r="A4110" s="1">
        <v>44953</v>
      </c>
      <c r="B4110" s="2" t="s">
        <v>4037</v>
      </c>
      <c r="C4110" s="2" t="s">
        <v>4038</v>
      </c>
      <c r="D4110" s="2" t="s">
        <v>4135</v>
      </c>
      <c r="E4110">
        <v>227</v>
      </c>
      <c r="F4110" t="str">
        <f>+VLOOKUP(E4110,[1]CLIENTES!A:B,2,0)</f>
        <v>Roman</v>
      </c>
      <c r="G4110">
        <v>287</v>
      </c>
      <c r="H4110" t="str">
        <f>+VLOOKUP(G4110,[1]SKU!A:B,2,0)</f>
        <v>URBAN LIGHT GREY NATURAL 60 X 60 VITE 2DA C</v>
      </c>
      <c r="I4110" t="str">
        <f>+VLOOKUP(G4110,[1]SKU!A:D,4,0)</f>
        <v>PORCELANATO</v>
      </c>
      <c r="J4110" t="str">
        <f>+VLOOKUP(G4110,[1]SKU!A:E,5,0)</f>
        <v>Cementos</v>
      </c>
      <c r="K4110" t="str">
        <f>+VLOOKUP(G4110,[1]SKU!A:C,3,0)</f>
        <v>VITE</v>
      </c>
      <c r="L4110">
        <v>158</v>
      </c>
      <c r="M4110">
        <v>95.851029062634751</v>
      </c>
      <c r="N4110">
        <f>+VLOOKUP([1]VENTAS!G4110,[1]SKU!A:G,6,0)</f>
        <v>1940</v>
      </c>
      <c r="O4110" s="4">
        <f t="shared" si="64"/>
        <v>185950.99638151142</v>
      </c>
    </row>
    <row r="4111" spans="1:15" x14ac:dyDescent="0.3">
      <c r="A4111" s="1">
        <v>44961</v>
      </c>
      <c r="B4111" s="2" t="s">
        <v>4037</v>
      </c>
      <c r="C4111" s="2" t="s">
        <v>4038</v>
      </c>
      <c r="D4111" s="2" t="s">
        <v>4136</v>
      </c>
      <c r="E4111">
        <v>122</v>
      </c>
      <c r="F4111" t="str">
        <f>+VLOOKUP(E4111,[1]CLIENTES!A:B,2,0)</f>
        <v>Juanpablo</v>
      </c>
      <c r="G4111">
        <v>234</v>
      </c>
      <c r="H4111" t="str">
        <f>+VLOOKUP(G4111,[1]SKU!A:B,2,0)</f>
        <v>TITANIO RECTIFICADO 60 X 60 ALBERDI 2DA C</v>
      </c>
      <c r="I4111" t="str">
        <f>+VLOOKUP(G4111,[1]SKU!A:D,4,0)</f>
        <v>PORCELANATO</v>
      </c>
      <c r="J4111" t="str">
        <f>+VLOOKUP(G4111,[1]SKU!A:E,5,0)</f>
        <v>Cementos</v>
      </c>
      <c r="K4111" t="str">
        <f>+VLOOKUP(G4111,[1]SKU!A:C,3,0)</f>
        <v>ALBERDI</v>
      </c>
      <c r="L4111">
        <v>111</v>
      </c>
      <c r="M4111">
        <v>44.483367515889739</v>
      </c>
      <c r="N4111">
        <f>+VLOOKUP([1]VENTAS!G4111,[1]SKU!A:G,6,0)</f>
        <v>3557</v>
      </c>
      <c r="O4111" s="4">
        <f t="shared" si="64"/>
        <v>158227.33825401979</v>
      </c>
    </row>
    <row r="4112" spans="1:15" x14ac:dyDescent="0.3">
      <c r="A4112" s="1">
        <v>44929</v>
      </c>
      <c r="B4112" s="2" t="s">
        <v>4037</v>
      </c>
      <c r="C4112" s="2" t="s">
        <v>4038</v>
      </c>
      <c r="D4112" s="2" t="s">
        <v>4137</v>
      </c>
      <c r="E4112">
        <v>27</v>
      </c>
      <c r="F4112" t="str">
        <f>+VLOOKUP(E4112,[1]CLIENTES!A:B,2,0)</f>
        <v>Ariel</v>
      </c>
      <c r="G4112">
        <v>187</v>
      </c>
      <c r="H4112" t="str">
        <f>+VLOOKUP(G4112,[1]SKU!A:B,2,0)</f>
        <v>VINTAGE BLANCO 35 X 60 CORTINES 1RA C</v>
      </c>
      <c r="I4112" t="str">
        <f>+VLOOKUP(G4112,[1]SKU!A:D,4,0)</f>
        <v>CERAMICO</v>
      </c>
      <c r="J4112" t="str">
        <f>+VLOOKUP(G4112,[1]SKU!A:E,5,0)</f>
        <v>Maderas</v>
      </c>
      <c r="K4112" t="str">
        <f>+VLOOKUP(G4112,[1]SKU!A:C,3,0)</f>
        <v>CORTINES</v>
      </c>
      <c r="L4112">
        <v>14</v>
      </c>
      <c r="M4112">
        <v>3.1155053704213236</v>
      </c>
      <c r="N4112">
        <f>+VLOOKUP([1]VENTAS!G4112,[1]SKU!A:G,6,0)</f>
        <v>9338</v>
      </c>
      <c r="O4112" s="4">
        <f t="shared" si="64"/>
        <v>29092.589148994321</v>
      </c>
    </row>
    <row r="4113" spans="1:15" x14ac:dyDescent="0.3">
      <c r="A4113" s="1">
        <v>44931</v>
      </c>
      <c r="B4113" s="2" t="s">
        <v>4037</v>
      </c>
      <c r="C4113" s="2" t="s">
        <v>4038</v>
      </c>
      <c r="D4113" s="2" t="s">
        <v>4138</v>
      </c>
      <c r="E4113">
        <v>150</v>
      </c>
      <c r="F4113" t="str">
        <f>+VLOOKUP(E4113,[1]CLIENTES!A:B,2,0)</f>
        <v>Ian</v>
      </c>
      <c r="G4113">
        <v>290</v>
      </c>
      <c r="H4113" t="str">
        <f>+VLOOKUP(G4113,[1]SKU!A:B,2,0)</f>
        <v>BIOCITY PLATA 59 X 59 C.NEGRO 2DA CAL</v>
      </c>
      <c r="I4113" t="str">
        <f>+VLOOKUP(G4113,[1]SKU!A:D,4,0)</f>
        <v>PORCELANATO</v>
      </c>
      <c r="J4113" t="str">
        <f>+VLOOKUP(G4113,[1]SKU!A:E,5,0)</f>
        <v>Cementos</v>
      </c>
      <c r="K4113" t="str">
        <f>+VLOOKUP(G4113,[1]SKU!A:C,3,0)</f>
        <v>CERRO NEGRO</v>
      </c>
      <c r="L4113">
        <v>159</v>
      </c>
      <c r="M4113">
        <v>66.944412822889106</v>
      </c>
      <c r="N4113">
        <f>+VLOOKUP([1]VENTAS!G4113,[1]SKU!A:G,6,0)</f>
        <v>1927</v>
      </c>
      <c r="O4113" s="4">
        <f t="shared" si="64"/>
        <v>129001.8835097073</v>
      </c>
    </row>
    <row r="4114" spans="1:15" x14ac:dyDescent="0.3">
      <c r="A4114" s="1">
        <v>44984</v>
      </c>
      <c r="B4114" s="2" t="s">
        <v>4037</v>
      </c>
      <c r="C4114" s="2" t="s">
        <v>4038</v>
      </c>
      <c r="D4114" s="2" t="s">
        <v>4139</v>
      </c>
      <c r="E4114">
        <v>213</v>
      </c>
      <c r="F4114" t="str">
        <f>+VLOOKUP(E4114,[1]CLIENTES!A:B,2,0)</f>
        <v>Keila</v>
      </c>
      <c r="G4114">
        <v>227</v>
      </c>
      <c r="H4114" t="str">
        <f>+VLOOKUP(G4114,[1]SKU!A:B,2,0)</f>
        <v>PORCELANATO MEDLEY BEIGE 20 X 60 ALBERDI 2DA C</v>
      </c>
      <c r="I4114" t="str">
        <f>+VLOOKUP(G4114,[1]SKU!A:D,4,0)</f>
        <v>PORCELANATO</v>
      </c>
      <c r="J4114" t="str">
        <f>+VLOOKUP(G4114,[1]SKU!A:E,5,0)</f>
        <v>Maderas</v>
      </c>
      <c r="K4114" t="str">
        <f>+VLOOKUP(G4114,[1]SKU!A:C,3,0)</f>
        <v>ALBERDI</v>
      </c>
      <c r="L4114">
        <v>13</v>
      </c>
      <c r="M4114">
        <v>7.3105401803052512</v>
      </c>
      <c r="N4114">
        <f>+VLOOKUP([1]VENTAS!G4114,[1]SKU!A:G,6,0)</f>
        <v>5258</v>
      </c>
      <c r="O4114" s="4">
        <f t="shared" si="64"/>
        <v>38438.820268045012</v>
      </c>
    </row>
    <row r="4115" spans="1:15" x14ac:dyDescent="0.3">
      <c r="A4115" s="1">
        <v>44969</v>
      </c>
      <c r="B4115" s="2" t="s">
        <v>4037</v>
      </c>
      <c r="C4115" s="2" t="s">
        <v>4038</v>
      </c>
      <c r="D4115" s="2" t="s">
        <v>4140</v>
      </c>
      <c r="E4115">
        <v>156</v>
      </c>
      <c r="F4115" t="str">
        <f>+VLOOKUP(E4115,[1]CLIENTES!A:B,2,0)</f>
        <v>Debora</v>
      </c>
      <c r="G4115">
        <v>279</v>
      </c>
      <c r="H4115" t="str">
        <f>+VLOOKUP(G4115,[1]SKU!A:B,2,0)</f>
        <v>DECAP 21 X 120 C.NEGRO 1RA C</v>
      </c>
      <c r="I4115" t="str">
        <f>+VLOOKUP(G4115,[1]SKU!A:D,4,0)</f>
        <v>PORCELANATO</v>
      </c>
      <c r="J4115" t="str">
        <f>+VLOOKUP(G4115,[1]SKU!A:E,5,0)</f>
        <v>Maderas</v>
      </c>
      <c r="K4115" t="str">
        <f>+VLOOKUP(G4115,[1]SKU!A:C,3,0)</f>
        <v>CERRO NEGRO</v>
      </c>
      <c r="L4115">
        <v>42</v>
      </c>
      <c r="M4115">
        <v>23.401677233589503</v>
      </c>
      <c r="N4115">
        <f>+VLOOKUP([1]VENTAS!G4115,[1]SKU!A:G,6,0)</f>
        <v>8785</v>
      </c>
      <c r="O4115" s="4">
        <f t="shared" si="64"/>
        <v>205583.73449708379</v>
      </c>
    </row>
    <row r="4116" spans="1:15" x14ac:dyDescent="0.3">
      <c r="A4116" s="1">
        <v>44965</v>
      </c>
      <c r="B4116" s="2" t="s">
        <v>4037</v>
      </c>
      <c r="C4116" s="2" t="s">
        <v>4038</v>
      </c>
      <c r="D4116" s="2" t="s">
        <v>4141</v>
      </c>
      <c r="E4116">
        <v>76</v>
      </c>
      <c r="F4116" t="str">
        <f>+VLOOKUP(E4116,[1]CLIENTES!A:B,2,0)</f>
        <v>Aynara</v>
      </c>
      <c r="G4116">
        <v>356</v>
      </c>
      <c r="H4116" t="str">
        <f>+VLOOKUP(G4116,[1]SKU!A:B,2,0)</f>
        <v>URBAN CONCRETE DUO GREY 58  x 117 S.LOREN 1RA C</v>
      </c>
      <c r="I4116" t="str">
        <f>+VLOOKUP(G4116,[1]SKU!A:D,4,0)</f>
        <v>PORCELANATO</v>
      </c>
      <c r="J4116" t="str">
        <f>+VLOOKUP(G4116,[1]SKU!A:E,5,0)</f>
        <v>Cementos</v>
      </c>
      <c r="K4116" t="str">
        <f>+VLOOKUP(G4116,[1]SKU!A:C,3,0)</f>
        <v>SAN LORENZO</v>
      </c>
      <c r="L4116">
        <v>143</v>
      </c>
      <c r="M4116">
        <v>117.97421081614583</v>
      </c>
      <c r="N4116">
        <f>+VLOOKUP([1]VENTAS!G4116,[1]SKU!A:G,6,0)</f>
        <v>9729</v>
      </c>
      <c r="O4116" s="4">
        <f t="shared" si="64"/>
        <v>1147771.0970302827</v>
      </c>
    </row>
    <row r="4117" spans="1:15" x14ac:dyDescent="0.3">
      <c r="A4117" s="1">
        <v>44972</v>
      </c>
      <c r="B4117" s="2" t="s">
        <v>4037</v>
      </c>
      <c r="C4117" s="2" t="s">
        <v>4038</v>
      </c>
      <c r="D4117" s="2" t="s">
        <v>4142</v>
      </c>
      <c r="E4117">
        <v>38</v>
      </c>
      <c r="F4117" t="str">
        <f>+VLOOKUP(E4117,[1]CLIENTES!A:B,2,0)</f>
        <v>Lisette</v>
      </c>
      <c r="G4117">
        <v>266</v>
      </c>
      <c r="H4117" t="str">
        <f>+VLOOKUP(G4117,[1]SKU!A:B,2,0)</f>
        <v>COMPACT NEUTRAL ESM NAT 60 X 120 ILVA 1RA C</v>
      </c>
      <c r="I4117" t="str">
        <f>+VLOOKUP(G4117,[1]SKU!A:D,4,0)</f>
        <v>PORCELANATO</v>
      </c>
      <c r="J4117" t="str">
        <f>+VLOOKUP(G4117,[1]SKU!A:E,5,0)</f>
        <v>Cementos</v>
      </c>
      <c r="K4117" t="str">
        <f>+VLOOKUP(G4117,[1]SKU!A:C,3,0)</f>
        <v>ILVA</v>
      </c>
      <c r="L4117">
        <v>136</v>
      </c>
      <c r="M4117">
        <v>123.23354445342015</v>
      </c>
      <c r="N4117">
        <f>+VLOOKUP([1]VENTAS!G4117,[1]SKU!A:G,6,0)</f>
        <v>1458</v>
      </c>
      <c r="O4117" s="4">
        <f t="shared" si="64"/>
        <v>179674.50781308659</v>
      </c>
    </row>
    <row r="4118" spans="1:15" x14ac:dyDescent="0.3">
      <c r="A4118" s="1">
        <v>44979</v>
      </c>
      <c r="B4118" s="2" t="s">
        <v>4037</v>
      </c>
      <c r="C4118" s="2" t="s">
        <v>4038</v>
      </c>
      <c r="D4118" s="2" t="s">
        <v>4143</v>
      </c>
      <c r="E4118">
        <v>174</v>
      </c>
      <c r="F4118" t="str">
        <f>+VLOOKUP(E4118,[1]CLIENTES!A:B,2,0)</f>
        <v>Vaithiare</v>
      </c>
      <c r="G4118">
        <v>292</v>
      </c>
      <c r="H4118" t="str">
        <f>+VLOOKUP(G4118,[1]SKU!A:B,2,0)</f>
        <v>FERRARA BIANCO RECTIFICADO 60 X 60 ALBERDI 2DA C</v>
      </c>
      <c r="I4118" t="str">
        <f>+VLOOKUP(G4118,[1]SKU!A:D,4,0)</f>
        <v>PORCELANATO</v>
      </c>
      <c r="J4118" t="str">
        <f>+VLOOKUP(G4118,[1]SKU!A:E,5,0)</f>
        <v>Marmoles</v>
      </c>
      <c r="K4118" t="str">
        <f>+VLOOKUP(G4118,[1]SKU!A:C,3,0)</f>
        <v>ALBERDI</v>
      </c>
      <c r="L4118">
        <v>19</v>
      </c>
      <c r="M4118">
        <v>13.351543677670609</v>
      </c>
      <c r="N4118">
        <f>+VLOOKUP([1]VENTAS!G4118,[1]SKU!A:G,6,0)</f>
        <v>7836</v>
      </c>
      <c r="O4118" s="4">
        <f t="shared" si="64"/>
        <v>104622.69625822689</v>
      </c>
    </row>
    <row r="4119" spans="1:15" x14ac:dyDescent="0.3">
      <c r="A4119" s="1">
        <v>44985</v>
      </c>
      <c r="B4119" s="2" t="s">
        <v>4037</v>
      </c>
      <c r="C4119" s="2" t="s">
        <v>4038</v>
      </c>
      <c r="D4119" s="2" t="s">
        <v>4144</v>
      </c>
      <c r="E4119">
        <v>89</v>
      </c>
      <c r="F4119" t="str">
        <f>+VLOOKUP(E4119,[1]CLIENTES!A:B,2,0)</f>
        <v>Miriam</v>
      </c>
      <c r="G4119">
        <v>274</v>
      </c>
      <c r="H4119" t="str">
        <f>+VLOOKUP(G4119,[1]SKU!A:B,2,0)</f>
        <v>LIFE GRIS NATURAL RECT. 59 x 59 C.NEGRO 2DA CAL</v>
      </c>
      <c r="I4119" t="str">
        <f>+VLOOKUP(G4119,[1]SKU!A:D,4,0)</f>
        <v>PORCELANATO</v>
      </c>
      <c r="J4119" t="str">
        <f>+VLOOKUP(G4119,[1]SKU!A:E,5,0)</f>
        <v>Cementos</v>
      </c>
      <c r="K4119" t="str">
        <f>+VLOOKUP(G4119,[1]SKU!A:C,3,0)</f>
        <v>CERRO NEGRO</v>
      </c>
      <c r="L4119">
        <v>156</v>
      </c>
      <c r="M4119">
        <v>149.07524054041781</v>
      </c>
      <c r="N4119">
        <f>+VLOOKUP([1]VENTAS!G4119,[1]SKU!A:G,6,0)</f>
        <v>5728</v>
      </c>
      <c r="O4119" s="4">
        <f t="shared" si="64"/>
        <v>853902.97781551327</v>
      </c>
    </row>
    <row r="4120" spans="1:15" x14ac:dyDescent="0.3">
      <c r="A4120" s="1">
        <v>44983</v>
      </c>
      <c r="B4120" s="2" t="s">
        <v>4037</v>
      </c>
      <c r="C4120" s="2" t="s">
        <v>4038</v>
      </c>
      <c r="D4120" s="2" t="s">
        <v>4145</v>
      </c>
      <c r="E4120">
        <v>179</v>
      </c>
      <c r="F4120" t="str">
        <f>+VLOOKUP(E4120,[1]CLIENTES!A:B,2,0)</f>
        <v>Jimena</v>
      </c>
      <c r="G4120">
        <v>93</v>
      </c>
      <c r="H4120" t="str">
        <f>+VLOOKUP(G4120,[1]SKU!A:B,2,0)</f>
        <v>CATALUNYA BEIGE 46 x 46 ALLPA 2DA C</v>
      </c>
      <c r="I4120" t="str">
        <f>+VLOOKUP(G4120,[1]SKU!A:D,4,0)</f>
        <v>CERAMICO</v>
      </c>
      <c r="J4120" t="str">
        <f>+VLOOKUP(G4120,[1]SKU!A:E,5,0)</f>
        <v>Marmoles</v>
      </c>
      <c r="K4120" t="str">
        <f>+VLOOKUP(G4120,[1]SKU!A:C,3,0)</f>
        <v>ALLPA</v>
      </c>
      <c r="L4120">
        <v>100</v>
      </c>
      <c r="M4120">
        <v>15.836950271811201</v>
      </c>
      <c r="N4120">
        <f>+VLOOKUP([1]VENTAS!G4120,[1]SKU!A:G,6,0)</f>
        <v>2745</v>
      </c>
      <c r="O4120" s="4">
        <f t="shared" si="64"/>
        <v>43472.428496121749</v>
      </c>
    </row>
    <row r="4121" spans="1:15" x14ac:dyDescent="0.3">
      <c r="A4121" s="1">
        <v>44982</v>
      </c>
      <c r="B4121" s="2" t="s">
        <v>4037</v>
      </c>
      <c r="C4121" s="2" t="s">
        <v>4038</v>
      </c>
      <c r="D4121" s="2" t="s">
        <v>4146</v>
      </c>
      <c r="E4121">
        <v>75</v>
      </c>
      <c r="F4121" t="str">
        <f>+VLOOKUP(E4121,[1]CLIENTES!A:B,2,0)</f>
        <v>Massimo</v>
      </c>
      <c r="G4121">
        <v>58</v>
      </c>
      <c r="H4121" t="str">
        <f>+VLOOKUP(G4121,[1]SKU!A:B,2,0)</f>
        <v>GIOIA BLANCO 33 X 45,3 S.LOREN 1RA C</v>
      </c>
      <c r="I4121" t="str">
        <f>+VLOOKUP(G4121,[1]SKU!A:D,4,0)</f>
        <v>CERAMICO</v>
      </c>
      <c r="J4121" t="str">
        <f>+VLOOKUP(G4121,[1]SKU!A:E,5,0)</f>
        <v>Marmoles</v>
      </c>
      <c r="K4121" t="str">
        <f>+VLOOKUP(G4121,[1]SKU!A:C,3,0)</f>
        <v>SAN LORENZO</v>
      </c>
      <c r="L4121">
        <v>150</v>
      </c>
      <c r="M4121">
        <v>103.19706705244504</v>
      </c>
      <c r="N4121">
        <f>+VLOOKUP([1]VENTAS!G4121,[1]SKU!A:G,6,0)</f>
        <v>7246</v>
      </c>
      <c r="O4121" s="4">
        <f t="shared" si="64"/>
        <v>747765.94786201674</v>
      </c>
    </row>
    <row r="4122" spans="1:15" x14ac:dyDescent="0.3">
      <c r="A4122" s="1">
        <v>44942</v>
      </c>
      <c r="B4122" s="2" t="s">
        <v>4037</v>
      </c>
      <c r="C4122" s="2" t="s">
        <v>4038</v>
      </c>
      <c r="D4122" s="2" t="s">
        <v>4147</v>
      </c>
      <c r="E4122">
        <v>212</v>
      </c>
      <c r="F4122" t="str">
        <f>+VLOOKUP(E4122,[1]CLIENTES!A:B,2,0)</f>
        <v>Lyan</v>
      </c>
      <c r="G4122">
        <v>69</v>
      </c>
      <c r="H4122" t="str">
        <f>+VLOOKUP(G4122,[1]SKU!A:B,2,0)</f>
        <v>CALEB ROBLE 45,3 X 45,3 S.LOREN 1RA C</v>
      </c>
      <c r="I4122" t="str">
        <f>+VLOOKUP(G4122,[1]SKU!A:D,4,0)</f>
        <v>CERAMICO</v>
      </c>
      <c r="J4122" t="str">
        <f>+VLOOKUP(G4122,[1]SKU!A:E,5,0)</f>
        <v>Maderas</v>
      </c>
      <c r="K4122" t="str">
        <f>+VLOOKUP(G4122,[1]SKU!A:C,3,0)</f>
        <v>SAN LORENZO</v>
      </c>
      <c r="L4122">
        <v>104</v>
      </c>
      <c r="M4122">
        <v>48.673442650362958</v>
      </c>
      <c r="N4122">
        <f>+VLOOKUP([1]VENTAS!G4122,[1]SKU!A:G,6,0)</f>
        <v>2918</v>
      </c>
      <c r="O4122" s="4">
        <f t="shared" si="64"/>
        <v>142029.10565375912</v>
      </c>
    </row>
    <row r="4123" spans="1:15" x14ac:dyDescent="0.3">
      <c r="A4123" s="1">
        <v>44971</v>
      </c>
      <c r="B4123" s="2" t="s">
        <v>4037</v>
      </c>
      <c r="C4123" s="2" t="s">
        <v>4038</v>
      </c>
      <c r="D4123" s="2" t="s">
        <v>4148</v>
      </c>
      <c r="E4123">
        <v>195</v>
      </c>
      <c r="F4123" t="str">
        <f>+VLOOKUP(E4123,[1]CLIENTES!A:B,2,0)</f>
        <v>Cathalina</v>
      </c>
      <c r="G4123">
        <v>269</v>
      </c>
      <c r="H4123" t="str">
        <f>+VLOOKUP(G4123,[1]SKU!A:B,2,0)</f>
        <v>MOMA GRIS RECT 58 x 117 C.NEGRO 2DA C</v>
      </c>
      <c r="I4123" t="str">
        <f>+VLOOKUP(G4123,[1]SKU!A:D,4,0)</f>
        <v>PORCELANATO</v>
      </c>
      <c r="J4123" t="str">
        <f>+VLOOKUP(G4123,[1]SKU!A:E,5,0)</f>
        <v>Cementos</v>
      </c>
      <c r="K4123" t="str">
        <f>+VLOOKUP(G4123,[1]SKU!A:C,3,0)</f>
        <v>CERRO NEGRO</v>
      </c>
      <c r="L4123">
        <v>42</v>
      </c>
      <c r="M4123">
        <v>30.348561207739934</v>
      </c>
      <c r="N4123">
        <f>+VLOOKUP([1]VENTAS!G4123,[1]SKU!A:G,6,0)</f>
        <v>1259</v>
      </c>
      <c r="O4123" s="4">
        <f t="shared" si="64"/>
        <v>38208.83856054458</v>
      </c>
    </row>
    <row r="4124" spans="1:15" x14ac:dyDescent="0.3">
      <c r="A4124" s="1">
        <v>44970</v>
      </c>
      <c r="B4124" s="2" t="s">
        <v>4037</v>
      </c>
      <c r="C4124" s="2" t="s">
        <v>4038</v>
      </c>
      <c r="D4124" s="2" t="s">
        <v>4149</v>
      </c>
      <c r="E4124">
        <v>87</v>
      </c>
      <c r="F4124" t="str">
        <f>+VLOOKUP(E4124,[1]CLIENTES!A:B,2,0)</f>
        <v>Miranda</v>
      </c>
      <c r="G4124">
        <v>122</v>
      </c>
      <c r="H4124" t="str">
        <f>+VLOOKUP(G4124,[1]SKU!A:B,2,0)</f>
        <v>CALIPSO WHITE 31 X 53 LOURDES 1RA C</v>
      </c>
      <c r="I4124" t="str">
        <f>+VLOOKUP(G4124,[1]SKU!A:D,4,0)</f>
        <v>CERAMICO</v>
      </c>
      <c r="J4124" t="str">
        <f>+VLOOKUP(G4124,[1]SKU!A:E,5,0)</f>
        <v>Marmoles</v>
      </c>
      <c r="K4124" t="str">
        <f>+VLOOKUP(G4124,[1]SKU!A:C,3,0)</f>
        <v>LOURDES</v>
      </c>
      <c r="L4124">
        <v>63</v>
      </c>
      <c r="M4124">
        <v>53.819295270877312</v>
      </c>
      <c r="N4124">
        <f>+VLOOKUP([1]VENTAS!G4124,[1]SKU!A:G,6,0)</f>
        <v>4455</v>
      </c>
      <c r="O4124" s="4">
        <f t="shared" si="64"/>
        <v>239764.96043175843</v>
      </c>
    </row>
    <row r="4125" spans="1:15" x14ac:dyDescent="0.3">
      <c r="A4125" s="1">
        <v>44933</v>
      </c>
      <c r="B4125" s="2" t="s">
        <v>4037</v>
      </c>
      <c r="C4125" s="2" t="s">
        <v>4038</v>
      </c>
      <c r="D4125" s="2" t="s">
        <v>4150</v>
      </c>
      <c r="E4125">
        <v>128</v>
      </c>
      <c r="F4125" t="str">
        <f>+VLOOKUP(E4125,[1]CLIENTES!A:B,2,0)</f>
        <v>Sarita</v>
      </c>
      <c r="G4125">
        <v>170</v>
      </c>
      <c r="H4125" t="str">
        <f>+VLOOKUP(G4125,[1]SKU!A:B,2,0)</f>
        <v>COTTO CORTINES ROJA 40 x 40 CORTINES 2DA C</v>
      </c>
      <c r="I4125" t="str">
        <f>+VLOOKUP(G4125,[1]SKU!A:D,4,0)</f>
        <v>CERAMICO</v>
      </c>
      <c r="J4125" t="str">
        <f>+VLOOKUP(G4125,[1]SKU!A:E,5,0)</f>
        <v>Piedras</v>
      </c>
      <c r="K4125" t="str">
        <f>+VLOOKUP(G4125,[1]SKU!A:C,3,0)</f>
        <v>CORTINES</v>
      </c>
      <c r="L4125">
        <v>57</v>
      </c>
      <c r="M4125">
        <v>21.170161527684684</v>
      </c>
      <c r="N4125">
        <f>+VLOOKUP([1]VENTAS!G4125,[1]SKU!A:G,6,0)</f>
        <v>4689</v>
      </c>
      <c r="O4125" s="4">
        <f t="shared" si="64"/>
        <v>99266.887403313478</v>
      </c>
    </row>
    <row r="4126" spans="1:15" x14ac:dyDescent="0.3">
      <c r="A4126" s="1">
        <v>44971</v>
      </c>
      <c r="B4126" s="2" t="s">
        <v>4037</v>
      </c>
      <c r="C4126" s="2" t="s">
        <v>4038</v>
      </c>
      <c r="D4126" s="2" t="s">
        <v>4151</v>
      </c>
      <c r="E4126">
        <v>130</v>
      </c>
      <c r="F4126" t="str">
        <f>+VLOOKUP(E4126,[1]CLIENTES!A:B,2,0)</f>
        <v>Elizabeth</v>
      </c>
      <c r="G4126">
        <v>372</v>
      </c>
      <c r="H4126" t="str">
        <f>+VLOOKUP(G4126,[1]SKU!A:B,2,0)</f>
        <v>MARMOL STRAZZA FIT RECT. 58 x 117 S.LOREN 2DA C</v>
      </c>
      <c r="I4126" t="str">
        <f>+VLOOKUP(G4126,[1]SKU!A:D,4,0)</f>
        <v>PORCELANATO</v>
      </c>
      <c r="J4126" t="str">
        <f>+VLOOKUP(G4126,[1]SKU!A:E,5,0)</f>
        <v>Marmoles</v>
      </c>
      <c r="K4126" t="str">
        <f>+VLOOKUP(G4126,[1]SKU!A:C,3,0)</f>
        <v>SAN LORENZO</v>
      </c>
      <c r="L4126">
        <v>46</v>
      </c>
      <c r="M4126">
        <v>30.311542180254413</v>
      </c>
      <c r="N4126">
        <f>+VLOOKUP([1]VENTAS!G4126,[1]SKU!A:G,6,0)</f>
        <v>4732</v>
      </c>
      <c r="O4126" s="4">
        <f t="shared" si="64"/>
        <v>143434.21759696389</v>
      </c>
    </row>
    <row r="4127" spans="1:15" x14ac:dyDescent="0.3">
      <c r="A4127" s="1">
        <v>44927</v>
      </c>
      <c r="B4127" s="2" t="s">
        <v>4037</v>
      </c>
      <c r="C4127" s="2" t="s">
        <v>4038</v>
      </c>
      <c r="D4127" s="2" t="s">
        <v>4152</v>
      </c>
      <c r="E4127">
        <v>77</v>
      </c>
      <c r="F4127" t="str">
        <f>+VLOOKUP(E4127,[1]CLIENTES!A:B,2,0)</f>
        <v>Martin</v>
      </c>
      <c r="G4127">
        <v>332</v>
      </c>
      <c r="H4127" t="str">
        <f>+VLOOKUP(G4127,[1]SKU!A:B,2,0)</f>
        <v>MOODS HUESO PUL FIT 57,7 x 57,7 S.LOREN 2DA CAL</v>
      </c>
      <c r="I4127" t="str">
        <f>+VLOOKUP(G4127,[1]SKU!A:D,4,0)</f>
        <v>PORCELANATO</v>
      </c>
      <c r="J4127" t="str">
        <f>+VLOOKUP(G4127,[1]SKU!A:E,5,0)</f>
        <v>Cementos</v>
      </c>
      <c r="K4127" t="str">
        <f>+VLOOKUP(G4127,[1]SKU!A:C,3,0)</f>
        <v>SAN LORENZO</v>
      </c>
      <c r="L4127">
        <v>51</v>
      </c>
      <c r="M4127">
        <v>9.1624054073926562</v>
      </c>
      <c r="N4127">
        <f>+VLOOKUP([1]VENTAS!G4127,[1]SKU!A:G,6,0)</f>
        <v>3068</v>
      </c>
      <c r="O4127" s="4">
        <f t="shared" si="64"/>
        <v>28110.259789880671</v>
      </c>
    </row>
    <row r="4128" spans="1:15" x14ac:dyDescent="0.3">
      <c r="A4128" s="1">
        <v>44944</v>
      </c>
      <c r="B4128" s="2" t="s">
        <v>4037</v>
      </c>
      <c r="C4128" s="2" t="s">
        <v>4038</v>
      </c>
      <c r="D4128" s="2" t="s">
        <v>4153</v>
      </c>
      <c r="E4128">
        <v>246</v>
      </c>
      <c r="F4128" t="str">
        <f>+VLOOKUP(E4128,[1]CLIENTES!A:B,2,0)</f>
        <v>Isis</v>
      </c>
      <c r="G4128">
        <v>359</v>
      </c>
      <c r="H4128" t="str">
        <f>+VLOOKUP(G4128,[1]SKU!A:B,2,0)</f>
        <v>MARMOL PUR BLANCO RECT 28 x 58 S.LOREN 2DA C</v>
      </c>
      <c r="I4128" t="str">
        <f>+VLOOKUP(G4128,[1]SKU!A:D,4,0)</f>
        <v>PORCELANATO</v>
      </c>
      <c r="J4128" t="str">
        <f>+VLOOKUP(G4128,[1]SKU!A:E,5,0)</f>
        <v>Marmoles</v>
      </c>
      <c r="K4128" t="str">
        <f>+VLOOKUP(G4128,[1]SKU!A:C,3,0)</f>
        <v>SAN LORENZO</v>
      </c>
      <c r="L4128">
        <v>110</v>
      </c>
      <c r="M4128">
        <v>49.32293104557737</v>
      </c>
      <c r="N4128">
        <f>+VLOOKUP([1]VENTAS!G4128,[1]SKU!A:G,6,0)</f>
        <v>8453</v>
      </c>
      <c r="O4128" s="4">
        <f t="shared" si="64"/>
        <v>416926.7361282655</v>
      </c>
    </row>
    <row r="4129" spans="1:15" x14ac:dyDescent="0.3">
      <c r="A4129" s="1">
        <v>44964</v>
      </c>
      <c r="B4129" s="2" t="s">
        <v>4037</v>
      </c>
      <c r="C4129" s="2" t="s">
        <v>4038</v>
      </c>
      <c r="D4129" s="2" t="s">
        <v>4154</v>
      </c>
      <c r="E4129">
        <v>66</v>
      </c>
      <c r="F4129" t="str">
        <f>+VLOOKUP(E4129,[1]CLIENTES!A:B,2,0)</f>
        <v>Christobal</v>
      </c>
      <c r="G4129">
        <v>253</v>
      </c>
      <c r="H4129" t="str">
        <f>+VLOOKUP(G4129,[1]SKU!A:B,2,0)</f>
        <v>ROCCA GREY OUT 80 X 80 VITE 2DA C</v>
      </c>
      <c r="I4129" t="str">
        <f>+VLOOKUP(G4129,[1]SKU!A:D,4,0)</f>
        <v>PORCELANATO</v>
      </c>
      <c r="J4129" t="str">
        <f>+VLOOKUP(G4129,[1]SKU!A:E,5,0)</f>
        <v>Piedras</v>
      </c>
      <c r="K4129" t="str">
        <f>+VLOOKUP(G4129,[1]SKU!A:C,3,0)</f>
        <v>VITE</v>
      </c>
      <c r="L4129">
        <v>154</v>
      </c>
      <c r="M4129">
        <v>133.93457612447222</v>
      </c>
      <c r="N4129">
        <f>+VLOOKUP([1]VENTAS!G4129,[1]SKU!A:G,6,0)</f>
        <v>9449</v>
      </c>
      <c r="O4129" s="4">
        <f t="shared" si="64"/>
        <v>1265547.809800138</v>
      </c>
    </row>
    <row r="4130" spans="1:15" x14ac:dyDescent="0.3">
      <c r="A4130" s="1">
        <v>44937</v>
      </c>
      <c r="B4130" s="2" t="s">
        <v>4037</v>
      </c>
      <c r="C4130" s="2" t="s">
        <v>4038</v>
      </c>
      <c r="D4130" s="2" t="s">
        <v>4155</v>
      </c>
      <c r="E4130">
        <v>166</v>
      </c>
      <c r="F4130" t="str">
        <f>+VLOOKUP(E4130,[1]CLIENTES!A:B,2,0)</f>
        <v>Betzabeth</v>
      </c>
      <c r="G4130">
        <v>106</v>
      </c>
      <c r="H4130" t="str">
        <f>+VLOOKUP(G4130,[1]SKU!A:B,2,0)</f>
        <v>PATIO MIX GRIS 45,3 X 45,3 SCOP 1RA CAL</v>
      </c>
      <c r="I4130" t="str">
        <f>+VLOOKUP(G4130,[1]SKU!A:D,4,0)</f>
        <v>CERAMICO</v>
      </c>
      <c r="J4130" t="str">
        <f>+VLOOKUP(G4130,[1]SKU!A:E,5,0)</f>
        <v>Deco &amp; Mas</v>
      </c>
      <c r="K4130" t="str">
        <f>+VLOOKUP(G4130,[1]SKU!A:C,3,0)</f>
        <v>SCOP</v>
      </c>
      <c r="L4130">
        <v>90</v>
      </c>
      <c r="M4130">
        <v>0.92380477140666661</v>
      </c>
      <c r="N4130">
        <f>+VLOOKUP([1]VENTAS!G4130,[1]SKU!A:G,6,0)</f>
        <v>9972</v>
      </c>
      <c r="O4130" s="4">
        <f t="shared" si="64"/>
        <v>9212.1811804672798</v>
      </c>
    </row>
    <row r="4131" spans="1:15" x14ac:dyDescent="0.3">
      <c r="A4131" s="1">
        <v>44968</v>
      </c>
      <c r="B4131" s="2" t="s">
        <v>4037</v>
      </c>
      <c r="C4131" s="2" t="s">
        <v>4038</v>
      </c>
      <c r="D4131" s="2" t="s">
        <v>4156</v>
      </c>
      <c r="E4131">
        <v>46</v>
      </c>
      <c r="F4131" t="str">
        <f>+VLOOKUP(E4131,[1]CLIENTES!A:B,2,0)</f>
        <v>Aranza</v>
      </c>
      <c r="G4131">
        <v>261</v>
      </c>
      <c r="H4131" t="str">
        <f>+VLOOKUP(G4131,[1]SKU!A:B,2,0)</f>
        <v>CAVA XX PULIDO 58 X 117 C. NEGRO 2DA C</v>
      </c>
      <c r="I4131" t="str">
        <f>+VLOOKUP(G4131,[1]SKU!A:D,4,0)</f>
        <v>PORCELANATO</v>
      </c>
      <c r="J4131" t="str">
        <f>+VLOOKUP(G4131,[1]SKU!A:E,5,0)</f>
        <v>Marmoles</v>
      </c>
      <c r="K4131" t="str">
        <f>+VLOOKUP(G4131,[1]SKU!A:C,3,0)</f>
        <v>CERRO NEGRO</v>
      </c>
      <c r="L4131">
        <v>144</v>
      </c>
      <c r="M4131">
        <v>50.59998642048204</v>
      </c>
      <c r="N4131">
        <f>+VLOOKUP([1]VENTAS!G4131,[1]SKU!A:G,6,0)</f>
        <v>5363</v>
      </c>
      <c r="O4131" s="4">
        <f t="shared" si="64"/>
        <v>271367.72717304516</v>
      </c>
    </row>
    <row r="4132" spans="1:15" x14ac:dyDescent="0.3">
      <c r="A4132" s="1">
        <v>44938</v>
      </c>
      <c r="B4132" s="2" t="s">
        <v>4037</v>
      </c>
      <c r="C4132" s="2" t="s">
        <v>4038</v>
      </c>
      <c r="D4132" s="2" t="s">
        <v>4157</v>
      </c>
      <c r="E4132">
        <v>53</v>
      </c>
      <c r="F4132" t="str">
        <f>+VLOOKUP(E4132,[1]CLIENTES!A:B,2,0)</f>
        <v>Cristofer</v>
      </c>
      <c r="G4132">
        <v>357</v>
      </c>
      <c r="H4132" t="str">
        <f>+VLOOKUP(G4132,[1]SKU!A:B,2,0)</f>
        <v>CALACATA BIANCO PUL FIT RT 58 X 117 S.LOREN 1RA C</v>
      </c>
      <c r="I4132" t="str">
        <f>+VLOOKUP(G4132,[1]SKU!A:D,4,0)</f>
        <v>PORCELANATO</v>
      </c>
      <c r="J4132" t="str">
        <f>+VLOOKUP(G4132,[1]SKU!A:E,5,0)</f>
        <v>Marmoles</v>
      </c>
      <c r="K4132" t="str">
        <f>+VLOOKUP(G4132,[1]SKU!A:C,3,0)</f>
        <v>SAN LORENZO</v>
      </c>
      <c r="L4132">
        <v>116</v>
      </c>
      <c r="M4132">
        <v>69.874904968685982</v>
      </c>
      <c r="N4132">
        <f>+VLOOKUP([1]VENTAS!G4132,[1]SKU!A:G,6,0)</f>
        <v>3102</v>
      </c>
      <c r="O4132" s="4">
        <f t="shared" si="64"/>
        <v>216751.95521286392</v>
      </c>
    </row>
    <row r="4133" spans="1:15" x14ac:dyDescent="0.3">
      <c r="A4133" s="1">
        <v>44963</v>
      </c>
      <c r="B4133" s="2" t="s">
        <v>4037</v>
      </c>
      <c r="C4133" s="2" t="s">
        <v>4038</v>
      </c>
      <c r="D4133" s="2" t="s">
        <v>4158</v>
      </c>
      <c r="E4133">
        <v>159</v>
      </c>
      <c r="F4133" t="str">
        <f>+VLOOKUP(E4133,[1]CLIENTES!A:B,2,0)</f>
        <v>Xavier</v>
      </c>
      <c r="G4133">
        <v>300</v>
      </c>
      <c r="H4133" t="str">
        <f>+VLOOKUP(G4133,[1]SKU!A:B,2,0)</f>
        <v>MONACO CREMA PUL RECT 58 x 117 C.NEGRO 2DA C</v>
      </c>
      <c r="I4133" t="str">
        <f>+VLOOKUP(G4133,[1]SKU!A:D,4,0)</f>
        <v>PORCELANATO</v>
      </c>
      <c r="J4133" t="str">
        <f>+VLOOKUP(G4133,[1]SKU!A:E,5,0)</f>
        <v>Marmoles</v>
      </c>
      <c r="K4133" t="str">
        <f>+VLOOKUP(G4133,[1]SKU!A:C,3,0)</f>
        <v>CERRO NEGRO</v>
      </c>
      <c r="L4133">
        <v>169</v>
      </c>
      <c r="M4133">
        <v>103.9153982639008</v>
      </c>
      <c r="N4133">
        <f>+VLOOKUP([1]VENTAS!G4133,[1]SKU!A:G,6,0)</f>
        <v>2163</v>
      </c>
      <c r="O4133" s="4">
        <f t="shared" si="64"/>
        <v>224769.00644481744</v>
      </c>
    </row>
    <row r="4134" spans="1:15" x14ac:dyDescent="0.3">
      <c r="A4134" s="1">
        <v>44973</v>
      </c>
      <c r="B4134" s="2" t="s">
        <v>4037</v>
      </c>
      <c r="C4134" s="2" t="s">
        <v>4038</v>
      </c>
      <c r="D4134" s="2" t="s">
        <v>4159</v>
      </c>
      <c r="E4134">
        <v>13</v>
      </c>
      <c r="F4134" t="str">
        <f>+VLOOKUP(E4134,[1]CLIENTES!A:B,2,0)</f>
        <v>Alonzo</v>
      </c>
      <c r="G4134">
        <v>174</v>
      </c>
      <c r="H4134" t="str">
        <f>+VLOOKUP(G4134,[1]SKU!A:B,2,0)</f>
        <v>POSITANO CHIARO 33 X 45,3 SCOP 2DA C</v>
      </c>
      <c r="I4134" t="str">
        <f>+VLOOKUP(G4134,[1]SKU!A:D,4,0)</f>
        <v>CERAMICO</v>
      </c>
      <c r="J4134" t="str">
        <f>+VLOOKUP(G4134,[1]SKU!A:E,5,0)</f>
        <v>Marmoles</v>
      </c>
      <c r="K4134" t="str">
        <f>+VLOOKUP(G4134,[1]SKU!A:C,3,0)</f>
        <v>SCOP</v>
      </c>
      <c r="L4134">
        <v>142</v>
      </c>
      <c r="M4134">
        <v>44.440257992488</v>
      </c>
      <c r="N4134">
        <f>+VLOOKUP([1]VENTAS!G4134,[1]SKU!A:G,6,0)</f>
        <v>8450</v>
      </c>
      <c r="O4134" s="4">
        <f t="shared" si="64"/>
        <v>375520.18003652361</v>
      </c>
    </row>
    <row r="4135" spans="1:15" x14ac:dyDescent="0.3">
      <c r="A4135" s="1">
        <v>44980</v>
      </c>
      <c r="B4135" s="2" t="s">
        <v>4037</v>
      </c>
      <c r="C4135" s="2" t="s">
        <v>4038</v>
      </c>
      <c r="D4135" s="2" t="s">
        <v>4160</v>
      </c>
      <c r="E4135">
        <v>68</v>
      </c>
      <c r="F4135" t="str">
        <f>+VLOOKUP(E4135,[1]CLIENTES!A:B,2,0)</f>
        <v>Analy</v>
      </c>
      <c r="G4135">
        <v>138</v>
      </c>
      <c r="H4135" t="str">
        <f>+VLOOKUP(G4135,[1]SKU!A:B,2,0)</f>
        <v>SUBWAY BLANCO 31 x 53 LOURDES 1RA C</v>
      </c>
      <c r="I4135" t="str">
        <f>+VLOOKUP(G4135,[1]SKU!A:D,4,0)</f>
        <v>CERAMICO</v>
      </c>
      <c r="J4135" t="str">
        <f>+VLOOKUP(G4135,[1]SKU!A:E,5,0)</f>
        <v>Deco &amp; Mas</v>
      </c>
      <c r="K4135" t="str">
        <f>+VLOOKUP(G4135,[1]SKU!A:C,3,0)</f>
        <v>LOURDES</v>
      </c>
      <c r="L4135">
        <v>56</v>
      </c>
      <c r="M4135">
        <v>45.670966990513705</v>
      </c>
      <c r="N4135">
        <f>+VLOOKUP([1]VENTAS!G4135,[1]SKU!A:G,6,0)</f>
        <v>5678</v>
      </c>
      <c r="O4135" s="4">
        <f t="shared" si="64"/>
        <v>259319.75057213681</v>
      </c>
    </row>
    <row r="4136" spans="1:15" x14ac:dyDescent="0.3">
      <c r="A4136" s="1">
        <v>44945</v>
      </c>
      <c r="B4136" s="2" t="s">
        <v>4037</v>
      </c>
      <c r="C4136" s="2" t="s">
        <v>4038</v>
      </c>
      <c r="D4136" s="2" t="s">
        <v>4161</v>
      </c>
      <c r="E4136">
        <v>191</v>
      </c>
      <c r="F4136" t="str">
        <f>+VLOOKUP(E4136,[1]CLIENTES!A:B,2,0)</f>
        <v>Bianka</v>
      </c>
      <c r="G4136">
        <v>41</v>
      </c>
      <c r="H4136" t="str">
        <f>+VLOOKUP(G4136,[1]SKU!A:B,2,0)</f>
        <v>RECIFE GRIS 38 x 38 C.NEGRO 1RA CAL</v>
      </c>
      <c r="I4136" t="str">
        <f>+VLOOKUP(G4136,[1]SKU!A:D,4,0)</f>
        <v>CERAMICO</v>
      </c>
      <c r="J4136" t="str">
        <f>+VLOOKUP(G4136,[1]SKU!A:E,5,0)</f>
        <v>Cementos</v>
      </c>
      <c r="K4136" t="str">
        <f>+VLOOKUP(G4136,[1]SKU!A:C,3,0)</f>
        <v>CERRO NEGRO</v>
      </c>
      <c r="L4136">
        <v>85</v>
      </c>
      <c r="M4136">
        <v>72.016098734249439</v>
      </c>
      <c r="N4136">
        <f>+VLOOKUP([1]VENTAS!G4136,[1]SKU!A:G,6,0)</f>
        <v>7652</v>
      </c>
      <c r="O4136" s="4">
        <f t="shared" si="64"/>
        <v>551067.18751447671</v>
      </c>
    </row>
    <row r="4137" spans="1:15" x14ac:dyDescent="0.3">
      <c r="A4137" s="1">
        <v>44948</v>
      </c>
      <c r="B4137" s="2" t="s">
        <v>4037</v>
      </c>
      <c r="C4137" s="2" t="s">
        <v>4038</v>
      </c>
      <c r="D4137" s="2" t="s">
        <v>4162</v>
      </c>
      <c r="E4137">
        <v>213</v>
      </c>
      <c r="F4137" t="str">
        <f>+VLOOKUP(E4137,[1]CLIENTES!A:B,2,0)</f>
        <v>Keila</v>
      </c>
      <c r="G4137">
        <v>77</v>
      </c>
      <c r="H4137" t="str">
        <f>+VLOOKUP(G4137,[1]SKU!A:B,2,0)</f>
        <v>TAGUA MIX BRILLO 45,3 X 45,3 SCOP 1RA CAL</v>
      </c>
      <c r="I4137" t="str">
        <f>+VLOOKUP(G4137,[1]SKU!A:D,4,0)</f>
        <v>CERAMICO</v>
      </c>
      <c r="J4137" t="str">
        <f>+VLOOKUP(G4137,[1]SKU!A:E,5,0)</f>
        <v>Maderas</v>
      </c>
      <c r="K4137" t="str">
        <f>+VLOOKUP(G4137,[1]SKU!A:C,3,0)</f>
        <v>SCOP</v>
      </c>
      <c r="L4137">
        <v>115</v>
      </c>
      <c r="M4137">
        <v>61.762316170021322</v>
      </c>
      <c r="N4137">
        <f>+VLOOKUP([1]VENTAS!G4137,[1]SKU!A:G,6,0)</f>
        <v>9458</v>
      </c>
      <c r="O4137" s="4">
        <f t="shared" si="64"/>
        <v>584147.98633606161</v>
      </c>
    </row>
    <row r="4138" spans="1:15" x14ac:dyDescent="0.3">
      <c r="A4138" s="1">
        <v>44943</v>
      </c>
      <c r="B4138" s="2" t="s">
        <v>4037</v>
      </c>
      <c r="C4138" s="2" t="s">
        <v>4038</v>
      </c>
      <c r="D4138" s="2" t="s">
        <v>4163</v>
      </c>
      <c r="E4138">
        <v>230</v>
      </c>
      <c r="F4138" t="str">
        <f>+VLOOKUP(E4138,[1]CLIENTES!A:B,2,0)</f>
        <v>Willians</v>
      </c>
      <c r="G4138">
        <v>211</v>
      </c>
      <c r="H4138" t="str">
        <f>+VLOOKUP(G4138,[1]SKU!A:B,2,0)</f>
        <v>ARABESCATO PUL RECT 58 X 117 C.NEGRO 2DA C</v>
      </c>
      <c r="I4138" t="str">
        <f>+VLOOKUP(G4138,[1]SKU!A:D,4,0)</f>
        <v>PORCELANATO</v>
      </c>
      <c r="J4138" t="str">
        <f>+VLOOKUP(G4138,[1]SKU!A:E,5,0)</f>
        <v>Marmoles</v>
      </c>
      <c r="K4138" t="str">
        <f>+VLOOKUP(G4138,[1]SKU!A:C,3,0)</f>
        <v>CERRO NEGRO</v>
      </c>
      <c r="L4138">
        <v>36</v>
      </c>
      <c r="M4138">
        <v>21.897025514501841</v>
      </c>
      <c r="N4138">
        <f>+VLOOKUP([1]VENTAS!G4138,[1]SKU!A:G,6,0)</f>
        <v>5834</v>
      </c>
      <c r="O4138" s="4">
        <f t="shared" si="64"/>
        <v>127747.24685160375</v>
      </c>
    </row>
    <row r="4139" spans="1:15" x14ac:dyDescent="0.3">
      <c r="A4139" s="1">
        <v>44944</v>
      </c>
      <c r="B4139" s="2" t="s">
        <v>4037</v>
      </c>
      <c r="C4139" s="2" t="s">
        <v>4038</v>
      </c>
      <c r="D4139" s="2" t="s">
        <v>4164</v>
      </c>
      <c r="E4139">
        <v>92</v>
      </c>
      <c r="F4139" t="str">
        <f>+VLOOKUP(E4139,[1]CLIENTES!A:B,2,0)</f>
        <v>Adam</v>
      </c>
      <c r="G4139">
        <v>336</v>
      </c>
      <c r="H4139" t="str">
        <f>+VLOOKUP(G4139,[1]SKU!A:B,2,0)</f>
        <v>TAIGA HABANO FIT RECT. 19,2 X 117 S.LOREN 2DA C</v>
      </c>
      <c r="I4139" t="str">
        <f>+VLOOKUP(G4139,[1]SKU!A:D,4,0)</f>
        <v>PORCELANATO</v>
      </c>
      <c r="J4139" t="str">
        <f>+VLOOKUP(G4139,[1]SKU!A:E,5,0)</f>
        <v>Maderas</v>
      </c>
      <c r="K4139" t="str">
        <f>+VLOOKUP(G4139,[1]SKU!A:C,3,0)</f>
        <v>SAN LORENZO</v>
      </c>
      <c r="L4139">
        <v>15</v>
      </c>
      <c r="M4139">
        <v>4.5472885328271957</v>
      </c>
      <c r="N4139">
        <f>+VLOOKUP([1]VENTAS!G4139,[1]SKU!A:G,6,0)</f>
        <v>2918</v>
      </c>
      <c r="O4139" s="4">
        <f t="shared" si="64"/>
        <v>13268.987938789756</v>
      </c>
    </row>
    <row r="4140" spans="1:15" x14ac:dyDescent="0.3">
      <c r="A4140" s="1">
        <v>44976</v>
      </c>
      <c r="B4140" s="2" t="s">
        <v>4037</v>
      </c>
      <c r="C4140" s="2" t="s">
        <v>4038</v>
      </c>
      <c r="D4140" s="2" t="s">
        <v>4165</v>
      </c>
      <c r="E4140">
        <v>230</v>
      </c>
      <c r="F4140" t="str">
        <f>+VLOOKUP(E4140,[1]CLIENTES!A:B,2,0)</f>
        <v>Willians</v>
      </c>
      <c r="G4140">
        <v>362</v>
      </c>
      <c r="H4140" t="str">
        <f>+VLOOKUP(G4140,[1]SKU!A:B,2,0)</f>
        <v>URBAN CONCRETE OUT GREY 58 x 117 1RA C</v>
      </c>
      <c r="I4140" t="str">
        <f>+VLOOKUP(G4140,[1]SKU!A:D,4,0)</f>
        <v>PORCELANATO</v>
      </c>
      <c r="J4140" t="str">
        <f>+VLOOKUP(G4140,[1]SKU!A:E,5,0)</f>
        <v>Cementos</v>
      </c>
      <c r="K4140" t="str">
        <f>+VLOOKUP(G4140,[1]SKU!A:C,3,0)</f>
        <v>SAN LORENZO</v>
      </c>
      <c r="L4140">
        <v>153</v>
      </c>
      <c r="M4140">
        <v>152.76273530059163</v>
      </c>
      <c r="N4140">
        <f>+VLOOKUP([1]VENTAS!G4140,[1]SKU!A:G,6,0)</f>
        <v>1526</v>
      </c>
      <c r="O4140" s="4">
        <f t="shared" si="64"/>
        <v>233115.93406870283</v>
      </c>
    </row>
    <row r="4141" spans="1:15" x14ac:dyDescent="0.3">
      <c r="A4141" s="1">
        <v>44927</v>
      </c>
      <c r="B4141" s="2" t="s">
        <v>4037</v>
      </c>
      <c r="C4141" s="2" t="s">
        <v>4038</v>
      </c>
      <c r="D4141" s="2" t="s">
        <v>4166</v>
      </c>
      <c r="E4141">
        <v>114</v>
      </c>
      <c r="F4141" t="str">
        <f>+VLOOKUP(E4141,[1]CLIENTES!A:B,2,0)</f>
        <v>Dian</v>
      </c>
      <c r="G4141">
        <v>98</v>
      </c>
      <c r="H4141" t="str">
        <f>+VLOOKUP(G4141,[1]SKU!A:B,2,0)</f>
        <v>PIEMONTE 20 X 62 CAÑUELAS 1RA C</v>
      </c>
      <c r="I4141" t="str">
        <f>+VLOOKUP(G4141,[1]SKU!A:D,4,0)</f>
        <v>CERAMICO</v>
      </c>
      <c r="J4141" t="str">
        <f>+VLOOKUP(G4141,[1]SKU!A:E,5,0)</f>
        <v>Maderas</v>
      </c>
      <c r="K4141" t="str">
        <f>+VLOOKUP(G4141,[1]SKU!A:C,3,0)</f>
        <v>CAÑUELAS</v>
      </c>
      <c r="L4141">
        <v>140</v>
      </c>
      <c r="M4141">
        <v>114.36956803757107</v>
      </c>
      <c r="N4141">
        <f>+VLOOKUP([1]VENTAS!G4141,[1]SKU!A:G,6,0)</f>
        <v>7961</v>
      </c>
      <c r="O4141" s="4">
        <f t="shared" si="64"/>
        <v>910496.13114710327</v>
      </c>
    </row>
    <row r="4142" spans="1:15" x14ac:dyDescent="0.3">
      <c r="A4142" s="1">
        <v>44982</v>
      </c>
      <c r="B4142" s="2" t="s">
        <v>4037</v>
      </c>
      <c r="C4142" s="2" t="s">
        <v>4038</v>
      </c>
      <c r="D4142" s="2" t="s">
        <v>4167</v>
      </c>
      <c r="E4142">
        <v>7</v>
      </c>
      <c r="F4142" t="str">
        <f>+VLOOKUP(E4142,[1]CLIENTES!A:B,2,0)</f>
        <v>Milan</v>
      </c>
      <c r="G4142">
        <v>220</v>
      </c>
      <c r="H4142" t="str">
        <f>+VLOOKUP(G4142,[1]SKU!A:B,2,0)</f>
        <v>PORCELANATO PEHUEN BLANCO 20 X 60 ALBERDI 2DA C</v>
      </c>
      <c r="I4142" t="str">
        <f>+VLOOKUP(G4142,[1]SKU!A:D,4,0)</f>
        <v>PORCELANATO</v>
      </c>
      <c r="J4142" t="str">
        <f>+VLOOKUP(G4142,[1]SKU!A:E,5,0)</f>
        <v>Maderas</v>
      </c>
      <c r="K4142" t="str">
        <f>+VLOOKUP(G4142,[1]SKU!A:C,3,0)</f>
        <v>ALBERDI</v>
      </c>
      <c r="L4142">
        <v>122</v>
      </c>
      <c r="M4142">
        <v>102.25283281132569</v>
      </c>
      <c r="N4142">
        <f>+VLOOKUP([1]VENTAS!G4142,[1]SKU!A:G,6,0)</f>
        <v>2669</v>
      </c>
      <c r="O4142" s="4">
        <f t="shared" si="64"/>
        <v>272912.81077342824</v>
      </c>
    </row>
    <row r="4143" spans="1:15" x14ac:dyDescent="0.3">
      <c r="A4143" s="1">
        <v>44955</v>
      </c>
      <c r="B4143" s="2" t="s">
        <v>4037</v>
      </c>
      <c r="C4143" s="2" t="s">
        <v>4038</v>
      </c>
      <c r="D4143" s="2" t="s">
        <v>4168</v>
      </c>
      <c r="E4143">
        <v>102</v>
      </c>
      <c r="F4143" t="str">
        <f>+VLOOKUP(E4143,[1]CLIENTES!A:B,2,0)</f>
        <v>Eileen</v>
      </c>
      <c r="G4143">
        <v>9</v>
      </c>
      <c r="H4143" t="str">
        <f>+VLOOKUP(G4143,[1]SKU!A:B,2,0)</f>
        <v>COTTO GRIS 56 X 56 LOURDES 1RA C</v>
      </c>
      <c r="I4143" t="str">
        <f>+VLOOKUP(G4143,[1]SKU!A:D,4,0)</f>
        <v>CERAMICO</v>
      </c>
      <c r="J4143" t="str">
        <f>+VLOOKUP(G4143,[1]SKU!A:E,5,0)</f>
        <v>Cementos</v>
      </c>
      <c r="K4143" t="str">
        <f>+VLOOKUP(G4143,[1]SKU!A:C,3,0)</f>
        <v>LOURDES</v>
      </c>
      <c r="L4143">
        <v>79</v>
      </c>
      <c r="M4143">
        <v>38.569305723769773</v>
      </c>
      <c r="N4143">
        <f>+VLOOKUP([1]VENTAS!G4143,[1]SKU!A:G,6,0)</f>
        <v>9272</v>
      </c>
      <c r="O4143" s="4">
        <f t="shared" si="64"/>
        <v>357614.60267079336</v>
      </c>
    </row>
    <row r="4144" spans="1:15" x14ac:dyDescent="0.3">
      <c r="A4144" s="1">
        <v>44930</v>
      </c>
      <c r="B4144" s="2" t="s">
        <v>4037</v>
      </c>
      <c r="C4144" s="2" t="s">
        <v>4038</v>
      </c>
      <c r="D4144" s="2" t="s">
        <v>4169</v>
      </c>
      <c r="E4144">
        <v>165</v>
      </c>
      <c r="F4144" t="str">
        <f>+VLOOKUP(E4144,[1]CLIENTES!A:B,2,0)</f>
        <v>Heriberto</v>
      </c>
      <c r="G4144">
        <v>362</v>
      </c>
      <c r="H4144" t="str">
        <f>+VLOOKUP(G4144,[1]SKU!A:B,2,0)</f>
        <v>URBAN CONCRETE OUT GREY 58 x 117 1RA C</v>
      </c>
      <c r="I4144" t="str">
        <f>+VLOOKUP(G4144,[1]SKU!A:D,4,0)</f>
        <v>PORCELANATO</v>
      </c>
      <c r="J4144" t="str">
        <f>+VLOOKUP(G4144,[1]SKU!A:E,5,0)</f>
        <v>Cementos</v>
      </c>
      <c r="K4144" t="str">
        <f>+VLOOKUP(G4144,[1]SKU!A:C,3,0)</f>
        <v>SAN LORENZO</v>
      </c>
      <c r="L4144">
        <v>119</v>
      </c>
      <c r="M4144">
        <v>118.81546078934905</v>
      </c>
      <c r="N4144">
        <f>+VLOOKUP([1]VENTAS!G4144,[1]SKU!A:G,6,0)</f>
        <v>1526</v>
      </c>
      <c r="O4144" s="4">
        <f t="shared" si="64"/>
        <v>181312.39316454664</v>
      </c>
    </row>
    <row r="4145" spans="1:15" x14ac:dyDescent="0.3">
      <c r="A4145" s="1">
        <v>44965</v>
      </c>
      <c r="B4145" s="2" t="s">
        <v>4037</v>
      </c>
      <c r="C4145" s="2" t="s">
        <v>4038</v>
      </c>
      <c r="D4145" s="2" t="s">
        <v>4170</v>
      </c>
      <c r="E4145">
        <v>233</v>
      </c>
      <c r="F4145" t="str">
        <f>+VLOOKUP(E4145,[1]CLIENTES!A:B,2,0)</f>
        <v>Mabel</v>
      </c>
      <c r="G4145">
        <v>325</v>
      </c>
      <c r="H4145" t="str">
        <f>+VLOOKUP(G4145,[1]SKU!A:B,2,0)</f>
        <v>GLAM IVORY PUL RECT. 28 x 57,7 S.LOREN 1RA CAL</v>
      </c>
      <c r="I4145" t="str">
        <f>+VLOOKUP(G4145,[1]SKU!A:D,4,0)</f>
        <v>PORCELANATO</v>
      </c>
      <c r="J4145" t="str">
        <f>+VLOOKUP(G4145,[1]SKU!A:E,5,0)</f>
        <v>Cementos</v>
      </c>
      <c r="K4145" t="str">
        <f>+VLOOKUP(G4145,[1]SKU!A:C,3,0)</f>
        <v>SAN LORENZO</v>
      </c>
      <c r="L4145">
        <v>118</v>
      </c>
      <c r="M4145">
        <v>22.692430593784859</v>
      </c>
      <c r="N4145">
        <f>+VLOOKUP([1]VENTAS!G4145,[1]SKU!A:G,6,0)</f>
        <v>5553</v>
      </c>
      <c r="O4145" s="4">
        <f t="shared" si="64"/>
        <v>126011.06708728733</v>
      </c>
    </row>
    <row r="4146" spans="1:15" x14ac:dyDescent="0.3">
      <c r="A4146" s="1">
        <v>44974</v>
      </c>
      <c r="B4146" s="2" t="s">
        <v>4037</v>
      </c>
      <c r="C4146" s="2" t="s">
        <v>4038</v>
      </c>
      <c r="D4146" s="2" t="s">
        <v>4171</v>
      </c>
      <c r="E4146">
        <v>94</v>
      </c>
      <c r="F4146" t="str">
        <f>+VLOOKUP(E4146,[1]CLIENTES!A:B,2,0)</f>
        <v>Vincen</v>
      </c>
      <c r="G4146">
        <v>330</v>
      </c>
      <c r="H4146" t="str">
        <f>+VLOOKUP(G4146,[1]SKU!A:B,2,0)</f>
        <v>MOODS GRIS RECT. 58 X 58 S.LOREN 1RA CAL</v>
      </c>
      <c r="I4146" t="str">
        <f>+VLOOKUP(G4146,[1]SKU!A:D,4,0)</f>
        <v>PORCELANATO</v>
      </c>
      <c r="J4146" t="str">
        <f>+VLOOKUP(G4146,[1]SKU!A:E,5,0)</f>
        <v>Cementos</v>
      </c>
      <c r="K4146" t="str">
        <f>+VLOOKUP(G4146,[1]SKU!A:C,3,0)</f>
        <v>SAN LORENZO</v>
      </c>
      <c r="L4146">
        <v>105</v>
      </c>
      <c r="M4146">
        <v>41.173759511408669</v>
      </c>
      <c r="N4146">
        <f>+VLOOKUP([1]VENTAS!G4146,[1]SKU!A:G,6,0)</f>
        <v>7674</v>
      </c>
      <c r="O4146" s="4">
        <f t="shared" si="64"/>
        <v>315967.43049055012</v>
      </c>
    </row>
    <row r="4147" spans="1:15" x14ac:dyDescent="0.3">
      <c r="A4147" s="1">
        <v>44971</v>
      </c>
      <c r="B4147" s="2" t="s">
        <v>4037</v>
      </c>
      <c r="C4147" s="2" t="s">
        <v>4038</v>
      </c>
      <c r="D4147" s="2" t="s">
        <v>4172</v>
      </c>
      <c r="E4147">
        <v>219</v>
      </c>
      <c r="F4147" t="str">
        <f>+VLOOKUP(E4147,[1]CLIENTES!A:B,2,0)</f>
        <v>Duvan</v>
      </c>
      <c r="G4147">
        <v>55</v>
      </c>
      <c r="H4147" t="str">
        <f>+VLOOKUP(G4147,[1]SKU!A:B,2,0)</f>
        <v>PAVIA 50 x 50 CAÑUELAS 1RA C</v>
      </c>
      <c r="I4147" t="str">
        <f>+VLOOKUP(G4147,[1]SKU!A:D,4,0)</f>
        <v>CERAMICO</v>
      </c>
      <c r="J4147" t="str">
        <f>+VLOOKUP(G4147,[1]SKU!A:E,5,0)</f>
        <v>Marmoles</v>
      </c>
      <c r="K4147" t="str">
        <f>+VLOOKUP(G4147,[1]SKU!A:C,3,0)</f>
        <v>CAÑUELAS</v>
      </c>
      <c r="L4147">
        <v>154</v>
      </c>
      <c r="M4147">
        <v>44.062282995723841</v>
      </c>
      <c r="N4147">
        <f>+VLOOKUP([1]VENTAS!G4147,[1]SKU!A:G,6,0)</f>
        <v>7333</v>
      </c>
      <c r="O4147" s="4">
        <f t="shared" si="64"/>
        <v>323108.72120764293</v>
      </c>
    </row>
    <row r="4148" spans="1:15" x14ac:dyDescent="0.3">
      <c r="A4148" s="1">
        <v>44952</v>
      </c>
      <c r="B4148" s="2" t="s">
        <v>4037</v>
      </c>
      <c r="C4148" s="2" t="s">
        <v>4038</v>
      </c>
      <c r="D4148" s="2" t="s">
        <v>4173</v>
      </c>
      <c r="E4148">
        <v>11</v>
      </c>
      <c r="F4148" t="str">
        <f>+VLOOKUP(E4148,[1]CLIENTES!A:B,2,0)</f>
        <v>Emilio</v>
      </c>
      <c r="G4148">
        <v>154</v>
      </c>
      <c r="H4148" t="str">
        <f>+VLOOKUP(G4148,[1]SKU!A:B,2,0)</f>
        <v>CRETA BEIGE  51 x 51 C.NEGRO 2DA CAL</v>
      </c>
      <c r="I4148" t="str">
        <f>+VLOOKUP(G4148,[1]SKU!A:D,4,0)</f>
        <v>CERAMICO</v>
      </c>
      <c r="J4148" t="str">
        <f>+VLOOKUP(G4148,[1]SKU!A:E,5,0)</f>
        <v>Piedras</v>
      </c>
      <c r="K4148" t="str">
        <f>+VLOOKUP(G4148,[1]SKU!A:C,3,0)</f>
        <v>CERRO NEGRO</v>
      </c>
      <c r="L4148">
        <v>11</v>
      </c>
      <c r="M4148">
        <v>3.4840708141739998</v>
      </c>
      <c r="N4148">
        <f>+VLOOKUP([1]VENTAS!G4148,[1]SKU!A:G,6,0)</f>
        <v>2603</v>
      </c>
      <c r="O4148" s="4">
        <f t="shared" si="64"/>
        <v>9069.0363292949205</v>
      </c>
    </row>
    <row r="4149" spans="1:15" x14ac:dyDescent="0.3">
      <c r="A4149" s="1">
        <v>44983</v>
      </c>
      <c r="B4149" s="2" t="s">
        <v>4037</v>
      </c>
      <c r="C4149" s="2" t="s">
        <v>4038</v>
      </c>
      <c r="D4149" s="2" t="s">
        <v>4174</v>
      </c>
      <c r="E4149">
        <v>231</v>
      </c>
      <c r="F4149" t="str">
        <f>+VLOOKUP(E4149,[1]CLIENTES!A:B,2,0)</f>
        <v>Darwin</v>
      </c>
      <c r="G4149">
        <v>149</v>
      </c>
      <c r="H4149" t="str">
        <f>+VLOOKUP(G4149,[1]SKU!A:B,2,0)</f>
        <v>VENECIA GRIS 43 x 43 CAÑUELAS 1RA C</v>
      </c>
      <c r="I4149" t="str">
        <f>+VLOOKUP(G4149,[1]SKU!A:D,4,0)</f>
        <v>CERAMICO</v>
      </c>
      <c r="J4149" t="str">
        <f>+VLOOKUP(G4149,[1]SKU!A:E,5,0)</f>
        <v>Marmoles</v>
      </c>
      <c r="K4149" t="str">
        <f>+VLOOKUP(G4149,[1]SKU!A:C,3,0)</f>
        <v>CAÑUELAS</v>
      </c>
      <c r="L4149">
        <v>99</v>
      </c>
      <c r="M4149">
        <v>85.033587770009177</v>
      </c>
      <c r="N4149">
        <f>+VLOOKUP([1]VENTAS!G4149,[1]SKU!A:G,6,0)</f>
        <v>8892</v>
      </c>
      <c r="O4149" s="4">
        <f t="shared" si="64"/>
        <v>756118.66245092161</v>
      </c>
    </row>
    <row r="4150" spans="1:15" x14ac:dyDescent="0.3">
      <c r="A4150" s="1">
        <v>44966</v>
      </c>
      <c r="B4150" s="2" t="s">
        <v>4037</v>
      </c>
      <c r="C4150" s="2" t="s">
        <v>4038</v>
      </c>
      <c r="D4150" s="2" t="s">
        <v>4175</v>
      </c>
      <c r="E4150">
        <v>144</v>
      </c>
      <c r="F4150" t="str">
        <f>+VLOOKUP(E4150,[1]CLIENTES!A:B,2,0)</f>
        <v>Rocio</v>
      </c>
      <c r="G4150">
        <v>331</v>
      </c>
      <c r="H4150" t="str">
        <f>+VLOOKUP(G4150,[1]SKU!A:B,2,0)</f>
        <v>BAUHAUS GREY FIT RECT. 58 x 58 S.LOREN 2DA C</v>
      </c>
      <c r="I4150" t="str">
        <f>+VLOOKUP(G4150,[1]SKU!A:D,4,0)</f>
        <v>PORCELANATO</v>
      </c>
      <c r="J4150" t="str">
        <f>+VLOOKUP(G4150,[1]SKU!A:E,5,0)</f>
        <v>Cementos</v>
      </c>
      <c r="K4150" t="str">
        <f>+VLOOKUP(G4150,[1]SKU!A:C,3,0)</f>
        <v>SAN LORENZO</v>
      </c>
      <c r="L4150">
        <v>126</v>
      </c>
      <c r="M4150">
        <v>61.692512254687834</v>
      </c>
      <c r="N4150">
        <f>+VLOOKUP([1]VENTAS!G4150,[1]SKU!A:G,6,0)</f>
        <v>1886</v>
      </c>
      <c r="O4150" s="4">
        <f t="shared" si="64"/>
        <v>116352.07811234126</v>
      </c>
    </row>
    <row r="4151" spans="1:15" x14ac:dyDescent="0.3">
      <c r="A4151" s="1">
        <v>44941</v>
      </c>
      <c r="B4151" s="2" t="s">
        <v>4037</v>
      </c>
      <c r="C4151" s="2" t="s">
        <v>4038</v>
      </c>
      <c r="D4151" s="2" t="s">
        <v>4176</v>
      </c>
      <c r="E4151">
        <v>224</v>
      </c>
      <c r="F4151" t="str">
        <f>+VLOOKUP(E4151,[1]CLIENTES!A:B,2,0)</f>
        <v>Ian</v>
      </c>
      <c r="G4151">
        <v>285</v>
      </c>
      <c r="H4151" t="str">
        <f>+VLOOKUP(G4151,[1]SKU!A:B,2,0)</f>
        <v>ANTICO IVORY NATURAL 120 X 120 VITE 2DA C</v>
      </c>
      <c r="I4151" t="str">
        <f>+VLOOKUP(G4151,[1]SKU!A:D,4,0)</f>
        <v>PORCELANATO</v>
      </c>
      <c r="J4151" t="str">
        <f>+VLOOKUP(G4151,[1]SKU!A:E,5,0)</f>
        <v>Cementos</v>
      </c>
      <c r="K4151" t="str">
        <f>+VLOOKUP(G4151,[1]SKU!A:C,3,0)</f>
        <v>VITE</v>
      </c>
      <c r="L4151">
        <v>94</v>
      </c>
      <c r="M4151">
        <v>36.315603310904208</v>
      </c>
      <c r="N4151">
        <f>+VLOOKUP([1]VENTAS!G4151,[1]SKU!A:G,6,0)</f>
        <v>8681</v>
      </c>
      <c r="O4151" s="4">
        <f t="shared" si="64"/>
        <v>315255.75234195945</v>
      </c>
    </row>
    <row r="4152" spans="1:15" x14ac:dyDescent="0.3">
      <c r="A4152" s="1">
        <v>44982</v>
      </c>
      <c r="B4152" s="2" t="s">
        <v>4037</v>
      </c>
      <c r="C4152" s="2" t="s">
        <v>4038</v>
      </c>
      <c r="D4152" s="2" t="s">
        <v>4177</v>
      </c>
      <c r="E4152">
        <v>9</v>
      </c>
      <c r="F4152" t="str">
        <f>+VLOOKUP(E4152,[1]CLIENTES!A:B,2,0)</f>
        <v>Cristal</v>
      </c>
      <c r="G4152">
        <v>143</v>
      </c>
      <c r="H4152" t="str">
        <f>+VLOOKUP(G4152,[1]SKU!A:B,2,0)</f>
        <v>ARDESIA GRIS 45,3 x 45,3 S.LOREN 1RA C</v>
      </c>
      <c r="I4152" t="str">
        <f>+VLOOKUP(G4152,[1]SKU!A:D,4,0)</f>
        <v>CERAMICO</v>
      </c>
      <c r="J4152" t="str">
        <f>+VLOOKUP(G4152,[1]SKU!A:E,5,0)</f>
        <v>Piedras</v>
      </c>
      <c r="K4152" t="str">
        <f>+VLOOKUP(G4152,[1]SKU!A:C,3,0)</f>
        <v>SAN LORENZO</v>
      </c>
      <c r="L4152">
        <v>16</v>
      </c>
      <c r="M4152">
        <v>7.8376888126761557</v>
      </c>
      <c r="N4152">
        <f>+VLOOKUP([1]VENTAS!G4152,[1]SKU!A:G,6,0)</f>
        <v>1350</v>
      </c>
      <c r="O4152" s="4">
        <f t="shared" si="64"/>
        <v>10580.879897112811</v>
      </c>
    </row>
    <row r="4153" spans="1:15" x14ac:dyDescent="0.3">
      <c r="A4153" s="1">
        <v>44973</v>
      </c>
      <c r="B4153" s="2" t="s">
        <v>4037</v>
      </c>
      <c r="C4153" s="2" t="s">
        <v>4038</v>
      </c>
      <c r="D4153" s="2" t="s">
        <v>4178</v>
      </c>
      <c r="E4153">
        <v>91</v>
      </c>
      <c r="F4153" t="str">
        <f>+VLOOKUP(E4153,[1]CLIENTES!A:B,2,0)</f>
        <v>Denis</v>
      </c>
      <c r="G4153">
        <v>214</v>
      </c>
      <c r="H4153" t="str">
        <f>+VLOOKUP(G4153,[1]SKU!A:B,2,0)</f>
        <v>CEMENTO GRIS SAT 53 X 53 SAN PIETRO 1RA C</v>
      </c>
      <c r="I4153" t="str">
        <f>+VLOOKUP(G4153,[1]SKU!A:D,4,0)</f>
        <v>PORCELANATO</v>
      </c>
      <c r="J4153" t="str">
        <f>+VLOOKUP(G4153,[1]SKU!A:E,5,0)</f>
        <v>Cementos</v>
      </c>
      <c r="K4153" t="str">
        <f>+VLOOKUP(G4153,[1]SKU!A:C,3,0)</f>
        <v>SAN PIETRO</v>
      </c>
      <c r="L4153">
        <v>86</v>
      </c>
      <c r="M4153">
        <v>33.085758601713806</v>
      </c>
      <c r="N4153">
        <f>+VLOOKUP([1]VENTAS!G4153,[1]SKU!A:G,6,0)</f>
        <v>9025</v>
      </c>
      <c r="O4153" s="4">
        <f t="shared" si="64"/>
        <v>298598.97138046712</v>
      </c>
    </row>
    <row r="4154" spans="1:15" x14ac:dyDescent="0.3">
      <c r="A4154" s="1">
        <v>44936</v>
      </c>
      <c r="B4154" s="2" t="s">
        <v>4037</v>
      </c>
      <c r="C4154" s="2" t="s">
        <v>4038</v>
      </c>
      <c r="D4154" s="2" t="s">
        <v>4179</v>
      </c>
      <c r="E4154">
        <v>210</v>
      </c>
      <c r="F4154" t="str">
        <f>+VLOOKUP(E4154,[1]CLIENTES!A:B,2,0)</f>
        <v>Lucio</v>
      </c>
      <c r="G4154">
        <v>110</v>
      </c>
      <c r="H4154" t="str">
        <f>+VLOOKUP(G4154,[1]SKU!A:B,2,0)</f>
        <v>PORTLAND GRIS 51 x 51 ALLPA 2DA C</v>
      </c>
      <c r="I4154" t="str">
        <f>+VLOOKUP(G4154,[1]SKU!A:D,4,0)</f>
        <v>CERAMICO</v>
      </c>
      <c r="J4154" t="str">
        <f>+VLOOKUP(G4154,[1]SKU!A:E,5,0)</f>
        <v>Cementos</v>
      </c>
      <c r="K4154" t="str">
        <f>+VLOOKUP(G4154,[1]SKU!A:C,3,0)</f>
        <v>ALLPA</v>
      </c>
      <c r="L4154">
        <v>16</v>
      </c>
      <c r="M4154">
        <v>1.3549303809671578</v>
      </c>
      <c r="N4154">
        <f>+VLOOKUP([1]VENTAS!G4154,[1]SKU!A:G,6,0)</f>
        <v>6581</v>
      </c>
      <c r="O4154" s="4">
        <f t="shared" si="64"/>
        <v>8916.796837144866</v>
      </c>
    </row>
    <row r="4155" spans="1:15" x14ac:dyDescent="0.3">
      <c r="A4155" s="1">
        <v>44948</v>
      </c>
      <c r="B4155" s="2" t="s">
        <v>4037</v>
      </c>
      <c r="C4155" s="2" t="s">
        <v>4038</v>
      </c>
      <c r="D4155" s="2" t="s">
        <v>4180</v>
      </c>
      <c r="E4155">
        <v>179</v>
      </c>
      <c r="F4155" t="str">
        <f>+VLOOKUP(E4155,[1]CLIENTES!A:B,2,0)</f>
        <v>Jimena</v>
      </c>
      <c r="G4155">
        <v>268</v>
      </c>
      <c r="H4155" t="str">
        <f>+VLOOKUP(G4155,[1]SKU!A:B,2,0)</f>
        <v>MOMA MARFIL PUL RECT 58 x 58 C.NEGRO 2DA C</v>
      </c>
      <c r="I4155" t="str">
        <f>+VLOOKUP(G4155,[1]SKU!A:D,4,0)</f>
        <v>PORCELANATO</v>
      </c>
      <c r="J4155" t="str">
        <f>+VLOOKUP(G4155,[1]SKU!A:E,5,0)</f>
        <v>Cementos</v>
      </c>
      <c r="K4155" t="str">
        <f>+VLOOKUP(G4155,[1]SKU!A:C,3,0)</f>
        <v>CERRO NEGRO</v>
      </c>
      <c r="L4155">
        <v>45</v>
      </c>
      <c r="M4155">
        <v>38.576202916316127</v>
      </c>
      <c r="N4155">
        <f>+VLOOKUP([1]VENTAS!G4155,[1]SKU!A:G,6,0)</f>
        <v>1743</v>
      </c>
      <c r="O4155" s="4">
        <f t="shared" si="64"/>
        <v>67238.321683139016</v>
      </c>
    </row>
    <row r="4156" spans="1:15" x14ac:dyDescent="0.3">
      <c r="A4156" s="1">
        <v>44965</v>
      </c>
      <c r="B4156" s="2" t="s">
        <v>4037</v>
      </c>
      <c r="C4156" s="2" t="s">
        <v>4038</v>
      </c>
      <c r="D4156" s="2" t="s">
        <v>4181</v>
      </c>
      <c r="E4156">
        <v>170</v>
      </c>
      <c r="F4156" t="str">
        <f>+VLOOKUP(E4156,[1]CLIENTES!A:B,2,0)</f>
        <v>Markus</v>
      </c>
      <c r="G4156">
        <v>345</v>
      </c>
      <c r="H4156" t="str">
        <f>+VLOOKUP(G4156,[1]SKU!A:B,2,0)</f>
        <v>MOODS TIZA RECT 58 x 117 S.LOREN 2DA CAL</v>
      </c>
      <c r="I4156" t="str">
        <f>+VLOOKUP(G4156,[1]SKU!A:D,4,0)</f>
        <v>PORCELANATO</v>
      </c>
      <c r="J4156" t="str">
        <f>+VLOOKUP(G4156,[1]SKU!A:E,5,0)</f>
        <v>Cementos</v>
      </c>
      <c r="K4156" t="str">
        <f>+VLOOKUP(G4156,[1]SKU!A:C,3,0)</f>
        <v>SAN LORENZO</v>
      </c>
      <c r="L4156">
        <v>63</v>
      </c>
      <c r="M4156">
        <v>43.716231321335414</v>
      </c>
      <c r="N4156">
        <f>+VLOOKUP([1]VENTAS!G4156,[1]SKU!A:G,6,0)</f>
        <v>6151</v>
      </c>
      <c r="O4156" s="4">
        <f t="shared" si="64"/>
        <v>268898.53885753412</v>
      </c>
    </row>
    <row r="4157" spans="1:15" x14ac:dyDescent="0.3">
      <c r="A4157" s="1">
        <v>44974</v>
      </c>
      <c r="B4157" s="2" t="s">
        <v>4037</v>
      </c>
      <c r="C4157" s="2" t="s">
        <v>4038</v>
      </c>
      <c r="D4157" s="2" t="s">
        <v>4182</v>
      </c>
      <c r="E4157">
        <v>244</v>
      </c>
      <c r="F4157" t="str">
        <f>+VLOOKUP(E4157,[1]CLIENTES!A:B,2,0)</f>
        <v>Karim</v>
      </c>
      <c r="G4157">
        <v>185</v>
      </c>
      <c r="H4157" t="str">
        <f>+VLOOKUP(G4157,[1]SKU!A:B,2,0)</f>
        <v>FORTE BLANCO 33 x 33  S.LOREN 2DA C</v>
      </c>
      <c r="I4157" t="str">
        <f>+VLOOKUP(G4157,[1]SKU!A:D,4,0)</f>
        <v>CERAMICO</v>
      </c>
      <c r="J4157" t="str">
        <f>+VLOOKUP(G4157,[1]SKU!A:E,5,0)</f>
        <v>Deco &amp; Mas</v>
      </c>
      <c r="K4157" t="str">
        <f>+VLOOKUP(G4157,[1]SKU!A:C,3,0)</f>
        <v>SAN LORENZO</v>
      </c>
      <c r="L4157">
        <v>11</v>
      </c>
      <c r="M4157">
        <v>2.440087985489245</v>
      </c>
      <c r="N4157">
        <f>+VLOOKUP([1]VENTAS!G4157,[1]SKU!A:G,6,0)</f>
        <v>9520</v>
      </c>
      <c r="O4157" s="4">
        <f t="shared" si="64"/>
        <v>23229.637621857612</v>
      </c>
    </row>
    <row r="4158" spans="1:15" x14ac:dyDescent="0.3">
      <c r="A4158" s="1">
        <v>44971</v>
      </c>
      <c r="B4158" s="2" t="s">
        <v>4037</v>
      </c>
      <c r="C4158" s="2" t="s">
        <v>4038</v>
      </c>
      <c r="D4158" s="2" t="s">
        <v>4183</v>
      </c>
      <c r="E4158">
        <v>188</v>
      </c>
      <c r="F4158" t="str">
        <f>+VLOOKUP(E4158,[1]CLIENTES!A:B,2,0)</f>
        <v>Jose-Tomas</v>
      </c>
      <c r="G4158">
        <v>77</v>
      </c>
      <c r="H4158" t="str">
        <f>+VLOOKUP(G4158,[1]SKU!A:B,2,0)</f>
        <v>TAGUA MIX BRILLO 45,3 X 45,3 SCOP 1RA CAL</v>
      </c>
      <c r="I4158" t="str">
        <f>+VLOOKUP(G4158,[1]SKU!A:D,4,0)</f>
        <v>CERAMICO</v>
      </c>
      <c r="J4158" t="str">
        <f>+VLOOKUP(G4158,[1]SKU!A:E,5,0)</f>
        <v>Maderas</v>
      </c>
      <c r="K4158" t="str">
        <f>+VLOOKUP(G4158,[1]SKU!A:C,3,0)</f>
        <v>SCOP</v>
      </c>
      <c r="L4158">
        <v>37</v>
      </c>
      <c r="M4158">
        <v>19.871353898180772</v>
      </c>
      <c r="N4158">
        <f>+VLOOKUP([1]VENTAS!G4158,[1]SKU!A:G,6,0)</f>
        <v>9458</v>
      </c>
      <c r="O4158" s="4">
        <f t="shared" si="64"/>
        <v>187943.26516899373</v>
      </c>
    </row>
    <row r="4159" spans="1:15" x14ac:dyDescent="0.3">
      <c r="A4159" s="1">
        <v>44950</v>
      </c>
      <c r="B4159" s="2" t="s">
        <v>4037</v>
      </c>
      <c r="C4159" s="2" t="s">
        <v>4038</v>
      </c>
      <c r="D4159" s="2" t="s">
        <v>4184</v>
      </c>
      <c r="E4159">
        <v>23</v>
      </c>
      <c r="F4159" t="str">
        <f>+VLOOKUP(E4159,[1]CLIENTES!A:B,2,0)</f>
        <v>Mark</v>
      </c>
      <c r="G4159">
        <v>139</v>
      </c>
      <c r="H4159" t="str">
        <f>+VLOOKUP(G4159,[1]SKU!A:B,2,0)</f>
        <v>FORTALEZA GRIS 38 x 38 C.NEGRO 2DA CAL</v>
      </c>
      <c r="I4159" t="str">
        <f>+VLOOKUP(G4159,[1]SKU!A:D,4,0)</f>
        <v>CERAMICO</v>
      </c>
      <c r="J4159" t="str">
        <f>+VLOOKUP(G4159,[1]SKU!A:E,5,0)</f>
        <v>Cementos</v>
      </c>
      <c r="K4159" t="str">
        <f>+VLOOKUP(G4159,[1]SKU!A:C,3,0)</f>
        <v>CERRO NEGRO</v>
      </c>
      <c r="L4159">
        <v>159</v>
      </c>
      <c r="M4159">
        <v>140.52211387446471</v>
      </c>
      <c r="N4159">
        <f>+VLOOKUP([1]VENTAS!G4159,[1]SKU!A:G,6,0)</f>
        <v>9426</v>
      </c>
      <c r="O4159" s="4">
        <f t="shared" si="64"/>
        <v>1324561.4453807042</v>
      </c>
    </row>
    <row r="4160" spans="1:15" x14ac:dyDescent="0.3">
      <c r="A4160" s="1">
        <v>44973</v>
      </c>
      <c r="B4160" s="2" t="s">
        <v>4037</v>
      </c>
      <c r="C4160" s="2" t="s">
        <v>4038</v>
      </c>
      <c r="D4160" s="2" t="s">
        <v>4185</v>
      </c>
      <c r="E4160">
        <v>13</v>
      </c>
      <c r="F4160" t="str">
        <f>+VLOOKUP(E4160,[1]CLIENTES!A:B,2,0)</f>
        <v>Alonzo</v>
      </c>
      <c r="G4160">
        <v>150</v>
      </c>
      <c r="H4160" t="str">
        <f>+VLOOKUP(G4160,[1]SKU!A:B,2,0)</f>
        <v>LEBLON MARFIL 38 x 38 C.NEGRO 1RA CAL</v>
      </c>
      <c r="I4160" t="str">
        <f>+VLOOKUP(G4160,[1]SKU!A:D,4,0)</f>
        <v>CERAMICO</v>
      </c>
      <c r="J4160" t="str">
        <f>+VLOOKUP(G4160,[1]SKU!A:E,5,0)</f>
        <v>Marmoles</v>
      </c>
      <c r="K4160" t="str">
        <f>+VLOOKUP(G4160,[1]SKU!A:C,3,0)</f>
        <v>CERRO NEGRO</v>
      </c>
      <c r="L4160">
        <v>150</v>
      </c>
      <c r="M4160">
        <v>135.31493078199563</v>
      </c>
      <c r="N4160">
        <f>+VLOOKUP([1]VENTAS!G4160,[1]SKU!A:G,6,0)</f>
        <v>4122</v>
      </c>
      <c r="O4160" s="4">
        <f t="shared" si="64"/>
        <v>557768.14468338597</v>
      </c>
    </row>
    <row r="4161" spans="1:15" x14ac:dyDescent="0.3">
      <c r="A4161" s="1">
        <v>44955</v>
      </c>
      <c r="B4161" s="2" t="s">
        <v>4037</v>
      </c>
      <c r="C4161" s="2" t="s">
        <v>4038</v>
      </c>
      <c r="D4161" s="2" t="s">
        <v>4186</v>
      </c>
      <c r="E4161">
        <v>165</v>
      </c>
      <c r="F4161" t="str">
        <f>+VLOOKUP(E4161,[1]CLIENTES!A:B,2,0)</f>
        <v>Heriberto</v>
      </c>
      <c r="G4161">
        <v>108</v>
      </c>
      <c r="H4161" t="str">
        <f>+VLOOKUP(G4161,[1]SKU!A:B,2,0)</f>
        <v>FORTALEZA GRIS 38 x 38 C.NEGRO 1RA CAL</v>
      </c>
      <c r="I4161" t="str">
        <f>+VLOOKUP(G4161,[1]SKU!A:D,4,0)</f>
        <v>CERAMICO</v>
      </c>
      <c r="J4161" t="str">
        <f>+VLOOKUP(G4161,[1]SKU!A:E,5,0)</f>
        <v>Cementos</v>
      </c>
      <c r="K4161" t="str">
        <f>+VLOOKUP(G4161,[1]SKU!A:C,3,0)</f>
        <v>CERRO NEGRO</v>
      </c>
      <c r="L4161">
        <v>21</v>
      </c>
      <c r="M4161">
        <v>3.7720439795676284</v>
      </c>
      <c r="N4161">
        <f>+VLOOKUP([1]VENTAS!G4161,[1]SKU!A:G,6,0)</f>
        <v>6632</v>
      </c>
      <c r="O4161" s="4">
        <f t="shared" si="64"/>
        <v>25016.195672492511</v>
      </c>
    </row>
    <row r="4162" spans="1:15" x14ac:dyDescent="0.3">
      <c r="A4162" s="1">
        <v>44952</v>
      </c>
      <c r="B4162" s="2" t="s">
        <v>4037</v>
      </c>
      <c r="C4162" s="2" t="s">
        <v>4038</v>
      </c>
      <c r="D4162" s="2" t="s">
        <v>4187</v>
      </c>
      <c r="E4162">
        <v>46</v>
      </c>
      <c r="F4162" t="str">
        <f>+VLOOKUP(E4162,[1]CLIENTES!A:B,2,0)</f>
        <v>Aranza</v>
      </c>
      <c r="G4162">
        <v>349</v>
      </c>
      <c r="H4162" t="str">
        <f>+VLOOKUP(G4162,[1]SKU!A:B,2,0)</f>
        <v>CALACATA BIANCO PUL RT 57,7 x 57,7 S.LOREN 1RA C</v>
      </c>
      <c r="I4162" t="str">
        <f>+VLOOKUP(G4162,[1]SKU!A:D,4,0)</f>
        <v>PORCELANATO</v>
      </c>
      <c r="J4162" t="str">
        <f>+VLOOKUP(G4162,[1]SKU!A:E,5,0)</f>
        <v>Marmoles</v>
      </c>
      <c r="K4162" t="str">
        <f>+VLOOKUP(G4162,[1]SKU!A:C,3,0)</f>
        <v>SAN LORENZO</v>
      </c>
      <c r="L4162">
        <v>123</v>
      </c>
      <c r="M4162">
        <v>6.4497720697899243</v>
      </c>
      <c r="N4162">
        <f>+VLOOKUP([1]VENTAS!G4162,[1]SKU!A:G,6,0)</f>
        <v>7074</v>
      </c>
      <c r="O4162" s="4">
        <f t="shared" si="64"/>
        <v>45625.687621693927</v>
      </c>
    </row>
    <row r="4163" spans="1:15" x14ac:dyDescent="0.3">
      <c r="A4163" s="1">
        <v>44971</v>
      </c>
      <c r="B4163" s="2" t="s">
        <v>4037</v>
      </c>
      <c r="C4163" s="2" t="s">
        <v>4038</v>
      </c>
      <c r="D4163" s="2" t="s">
        <v>4188</v>
      </c>
      <c r="E4163">
        <v>77</v>
      </c>
      <c r="F4163" t="str">
        <f>+VLOOKUP(E4163,[1]CLIENTES!A:B,2,0)</f>
        <v>Martin</v>
      </c>
      <c r="G4163">
        <v>70</v>
      </c>
      <c r="H4163" t="str">
        <f>+VLOOKUP(G4163,[1]SKU!A:B,2,0)</f>
        <v>TRAVERTINO MARRON 35 x 35  LOURDES 1RA C</v>
      </c>
      <c r="I4163" t="str">
        <f>+VLOOKUP(G4163,[1]SKU!A:D,4,0)</f>
        <v>CERAMICO</v>
      </c>
      <c r="J4163" t="str">
        <f>+VLOOKUP(G4163,[1]SKU!A:E,5,0)</f>
        <v>Marmoles</v>
      </c>
      <c r="K4163" t="str">
        <f>+VLOOKUP(G4163,[1]SKU!A:C,3,0)</f>
        <v>LOURDES</v>
      </c>
      <c r="L4163">
        <v>149</v>
      </c>
      <c r="M4163">
        <v>50.595695371000723</v>
      </c>
      <c r="N4163">
        <f>+VLOOKUP([1]VENTAS!G4163,[1]SKU!A:G,6,0)</f>
        <v>7520</v>
      </c>
      <c r="O4163" s="4">
        <f t="shared" ref="O4163:O4226" si="65">+N4163*M4163</f>
        <v>380479.62918992544</v>
      </c>
    </row>
    <row r="4164" spans="1:15" x14ac:dyDescent="0.3">
      <c r="A4164" s="1">
        <v>44942</v>
      </c>
      <c r="B4164" s="2" t="s">
        <v>4037</v>
      </c>
      <c r="C4164" s="2" t="s">
        <v>4038</v>
      </c>
      <c r="D4164" s="2" t="s">
        <v>4189</v>
      </c>
      <c r="E4164">
        <v>171</v>
      </c>
      <c r="F4164" t="str">
        <f>+VLOOKUP(E4164,[1]CLIENTES!A:B,2,0)</f>
        <v>Mia</v>
      </c>
      <c r="G4164">
        <v>67</v>
      </c>
      <c r="H4164" t="str">
        <f>+VLOOKUP(G4164,[1]SKU!A:B,2,0)</f>
        <v>EUCALIPTO BEIGE 56 X 56 LOURDES 1RA C</v>
      </c>
      <c r="I4164" t="str">
        <f>+VLOOKUP(G4164,[1]SKU!A:D,4,0)</f>
        <v>CERAMICO</v>
      </c>
      <c r="J4164" t="str">
        <f>+VLOOKUP(G4164,[1]SKU!A:E,5,0)</f>
        <v>Maderas</v>
      </c>
      <c r="K4164" t="str">
        <f>+VLOOKUP(G4164,[1]SKU!A:C,3,0)</f>
        <v>LOURDES</v>
      </c>
      <c r="L4164">
        <v>111</v>
      </c>
      <c r="M4164">
        <v>61.978404616630016</v>
      </c>
      <c r="N4164">
        <f>+VLOOKUP([1]VENTAS!G4164,[1]SKU!A:G,6,0)</f>
        <v>1502</v>
      </c>
      <c r="O4164" s="4">
        <f t="shared" si="65"/>
        <v>93091.563734178286</v>
      </c>
    </row>
    <row r="4165" spans="1:15" x14ac:dyDescent="0.3">
      <c r="A4165" s="1">
        <v>44973</v>
      </c>
      <c r="B4165" s="2" t="s">
        <v>4037</v>
      </c>
      <c r="C4165" s="2" t="s">
        <v>4038</v>
      </c>
      <c r="D4165" s="2" t="s">
        <v>4190</v>
      </c>
      <c r="E4165">
        <v>118</v>
      </c>
      <c r="F4165" t="str">
        <f>+VLOOKUP(E4165,[1]CLIENTES!A:B,2,0)</f>
        <v>Ivan</v>
      </c>
      <c r="G4165">
        <v>271</v>
      </c>
      <c r="H4165" t="str">
        <f>+VLOOKUP(G4165,[1]SKU!A:B,2,0)</f>
        <v>PORCELANATO ARCE BLANCO 20 X 60 ALBERDI 1RA C</v>
      </c>
      <c r="I4165" t="str">
        <f>+VLOOKUP(G4165,[1]SKU!A:D,4,0)</f>
        <v>PORCELANATO</v>
      </c>
      <c r="J4165" t="str">
        <f>+VLOOKUP(G4165,[1]SKU!A:E,5,0)</f>
        <v>Maderas</v>
      </c>
      <c r="K4165" t="str">
        <f>+VLOOKUP(G4165,[1]SKU!A:C,3,0)</f>
        <v>ALBERDI</v>
      </c>
      <c r="L4165">
        <v>32</v>
      </c>
      <c r="M4165">
        <v>2.3916959898857577</v>
      </c>
      <c r="N4165">
        <f>+VLOOKUP([1]VENTAS!G4165,[1]SKU!A:G,6,0)</f>
        <v>6372</v>
      </c>
      <c r="O4165" s="4">
        <f t="shared" si="65"/>
        <v>15239.886847552048</v>
      </c>
    </row>
    <row r="4166" spans="1:15" x14ac:dyDescent="0.3">
      <c r="A4166" s="1">
        <v>44931</v>
      </c>
      <c r="B4166" s="2" t="s">
        <v>4037</v>
      </c>
      <c r="C4166" s="2" t="s">
        <v>4038</v>
      </c>
      <c r="D4166" s="2" t="s">
        <v>4191</v>
      </c>
      <c r="E4166">
        <v>202</v>
      </c>
      <c r="F4166" t="str">
        <f>+VLOOKUP(E4166,[1]CLIENTES!A:B,2,0)</f>
        <v>Tobias</v>
      </c>
      <c r="G4166">
        <v>26</v>
      </c>
      <c r="H4166" t="str">
        <f>+VLOOKUP(G4166,[1]SKU!A:B,2,0)</f>
        <v>VENECIANO MIX AGUAMARINA 33 x 33 S.LOREN 1RA C</v>
      </c>
      <c r="I4166" t="str">
        <f>+VLOOKUP(G4166,[1]SKU!A:D,4,0)</f>
        <v>CERAMICO</v>
      </c>
      <c r="J4166" t="str">
        <f>+VLOOKUP(G4166,[1]SKU!A:E,5,0)</f>
        <v>Deco &amp; Mas</v>
      </c>
      <c r="K4166" t="str">
        <f>+VLOOKUP(G4166,[1]SKU!A:C,3,0)</f>
        <v>SAN LORENZO</v>
      </c>
      <c r="L4166">
        <v>45</v>
      </c>
      <c r="M4166">
        <v>32.561278860828665</v>
      </c>
      <c r="N4166">
        <f>+VLOOKUP([1]VENTAS!G4166,[1]SKU!A:G,6,0)</f>
        <v>8049</v>
      </c>
      <c r="O4166" s="4">
        <f t="shared" si="65"/>
        <v>262085.73355080993</v>
      </c>
    </row>
    <row r="4167" spans="1:15" x14ac:dyDescent="0.3">
      <c r="A4167" s="1">
        <v>44960</v>
      </c>
      <c r="B4167" s="2" t="s">
        <v>4037</v>
      </c>
      <c r="C4167" s="2" t="s">
        <v>4038</v>
      </c>
      <c r="D4167" s="2" t="s">
        <v>4192</v>
      </c>
      <c r="E4167">
        <v>109</v>
      </c>
      <c r="F4167" t="str">
        <f>+VLOOKUP(E4167,[1]CLIENTES!A:B,2,0)</f>
        <v>Estefani</v>
      </c>
      <c r="G4167">
        <v>153</v>
      </c>
      <c r="H4167" t="str">
        <f>+VLOOKUP(G4167,[1]SKU!A:B,2,0)</f>
        <v>BOEDO MIX  51 x 51 C.NEGRO 2DA CAL</v>
      </c>
      <c r="I4167" t="str">
        <f>+VLOOKUP(G4167,[1]SKU!A:D,4,0)</f>
        <v>CERAMICO</v>
      </c>
      <c r="J4167" t="str">
        <f>+VLOOKUP(G4167,[1]SKU!A:E,5,0)</f>
        <v>Deco &amp; Mas</v>
      </c>
      <c r="K4167" t="str">
        <f>+VLOOKUP(G4167,[1]SKU!A:C,3,0)</f>
        <v>CERRO NEGRO</v>
      </c>
      <c r="L4167">
        <v>113</v>
      </c>
      <c r="M4167">
        <v>19.278765481262337</v>
      </c>
      <c r="N4167">
        <f>+VLOOKUP([1]VENTAS!G4167,[1]SKU!A:G,6,0)</f>
        <v>4088</v>
      </c>
      <c r="O4167" s="4">
        <f t="shared" si="65"/>
        <v>78811.593287400436</v>
      </c>
    </row>
    <row r="4168" spans="1:15" x14ac:dyDescent="0.3">
      <c r="A4168" s="1">
        <v>44983</v>
      </c>
      <c r="B4168" s="2" t="s">
        <v>4037</v>
      </c>
      <c r="C4168" s="2" t="s">
        <v>4038</v>
      </c>
      <c r="D4168" s="2" t="s">
        <v>4193</v>
      </c>
      <c r="E4168">
        <v>57</v>
      </c>
      <c r="F4168" t="str">
        <f>+VLOOKUP(E4168,[1]CLIENTES!A:B,2,0)</f>
        <v>Yanina</v>
      </c>
      <c r="G4168">
        <v>298</v>
      </c>
      <c r="H4168" t="str">
        <f>+VLOOKUP(G4168,[1]SKU!A:B,2,0)</f>
        <v>GRANZA LIGHT GREY OUT 120 X 120 VITE 2DA C</v>
      </c>
      <c r="I4168" t="str">
        <f>+VLOOKUP(G4168,[1]SKU!A:D,4,0)</f>
        <v>PORCELANATO</v>
      </c>
      <c r="J4168" t="str">
        <f>+VLOOKUP(G4168,[1]SKU!A:E,5,0)</f>
        <v>Piedras</v>
      </c>
      <c r="K4168" t="str">
        <f>+VLOOKUP(G4168,[1]SKU!A:C,3,0)</f>
        <v>VITE</v>
      </c>
      <c r="L4168">
        <v>155</v>
      </c>
      <c r="M4168">
        <v>145.17326263674508</v>
      </c>
      <c r="N4168">
        <f>+VLOOKUP([1]VENTAS!G4168,[1]SKU!A:G,6,0)</f>
        <v>7944</v>
      </c>
      <c r="O4168" s="4">
        <f t="shared" si="65"/>
        <v>1153256.3983863029</v>
      </c>
    </row>
    <row r="4169" spans="1:15" x14ac:dyDescent="0.3">
      <c r="A4169" s="1">
        <v>44959</v>
      </c>
      <c r="B4169" s="2" t="s">
        <v>4037</v>
      </c>
      <c r="C4169" s="2" t="s">
        <v>4038</v>
      </c>
      <c r="D4169" s="2" t="s">
        <v>4194</v>
      </c>
      <c r="E4169">
        <v>123</v>
      </c>
      <c r="F4169" t="str">
        <f>+VLOOKUP(E4169,[1]CLIENTES!A:B,2,0)</f>
        <v>Sophia</v>
      </c>
      <c r="G4169">
        <v>351</v>
      </c>
      <c r="H4169" t="str">
        <f>+VLOOKUP(G4169,[1]SKU!A:B,2,0)</f>
        <v>SAND BEIGE PUL FIT 57,7 X 57,7 S.LOREN 1RA C</v>
      </c>
      <c r="I4169" t="str">
        <f>+VLOOKUP(G4169,[1]SKU!A:D,4,0)</f>
        <v>PORCELANATO</v>
      </c>
      <c r="J4169" t="str">
        <f>+VLOOKUP(G4169,[1]SKU!A:E,5,0)</f>
        <v>Marmoles</v>
      </c>
      <c r="K4169" t="str">
        <f>+VLOOKUP(G4169,[1]SKU!A:C,3,0)</f>
        <v>SAN LORENZO</v>
      </c>
      <c r="L4169">
        <v>148</v>
      </c>
      <c r="M4169">
        <v>22.793251909540505</v>
      </c>
      <c r="N4169">
        <f>+VLOOKUP([1]VENTAS!G4169,[1]SKU!A:G,6,0)</f>
        <v>6748</v>
      </c>
      <c r="O4169" s="4">
        <f t="shared" si="65"/>
        <v>153808.86388557934</v>
      </c>
    </row>
    <row r="4170" spans="1:15" x14ac:dyDescent="0.3">
      <c r="A4170" s="1">
        <v>44956</v>
      </c>
      <c r="B4170" s="2" t="s">
        <v>4037</v>
      </c>
      <c r="C4170" s="2" t="s">
        <v>4038</v>
      </c>
      <c r="D4170" s="2" t="s">
        <v>4195</v>
      </c>
      <c r="E4170">
        <v>185</v>
      </c>
      <c r="F4170" t="str">
        <f>+VLOOKUP(E4170,[1]CLIENTES!A:B,2,0)</f>
        <v>Mauricio</v>
      </c>
      <c r="G4170">
        <v>323</v>
      </c>
      <c r="H4170" t="str">
        <f>+VLOOKUP(G4170,[1]SKU!A:B,2,0)</f>
        <v>CALACATA BIANCO PUL FIT RT 58 X 117 S.LOREN 2DA C</v>
      </c>
      <c r="I4170" t="str">
        <f>+VLOOKUP(G4170,[1]SKU!A:D,4,0)</f>
        <v>PORCELANATO</v>
      </c>
      <c r="J4170" t="str">
        <f>+VLOOKUP(G4170,[1]SKU!A:E,5,0)</f>
        <v>Marmoles</v>
      </c>
      <c r="K4170" t="str">
        <f>+VLOOKUP(G4170,[1]SKU!A:C,3,0)</f>
        <v>SAN LORENZO</v>
      </c>
      <c r="L4170">
        <v>4</v>
      </c>
      <c r="M4170">
        <v>1.8502739726834725</v>
      </c>
      <c r="N4170">
        <f>+VLOOKUP([1]VENTAS!G4170,[1]SKU!A:G,6,0)</f>
        <v>1844</v>
      </c>
      <c r="O4170" s="4">
        <f t="shared" si="65"/>
        <v>3411.9052056283231</v>
      </c>
    </row>
    <row r="4171" spans="1:15" x14ac:dyDescent="0.3">
      <c r="A4171" s="1">
        <v>44957</v>
      </c>
      <c r="B4171" s="2" t="s">
        <v>4037</v>
      </c>
      <c r="C4171" s="2" t="s">
        <v>4038</v>
      </c>
      <c r="D4171" s="2" t="s">
        <v>4196</v>
      </c>
      <c r="E4171">
        <v>88</v>
      </c>
      <c r="F4171" t="str">
        <f>+VLOOKUP(E4171,[1]CLIENTES!A:B,2,0)</f>
        <v>Marina</v>
      </c>
      <c r="G4171">
        <v>107</v>
      </c>
      <c r="H4171" t="str">
        <f>+VLOOKUP(G4171,[1]SKU!A:B,2,0)</f>
        <v>BIANCO SAT 25 x 35 LOURDES 2DA C</v>
      </c>
      <c r="I4171" t="str">
        <f>+VLOOKUP(G4171,[1]SKU!A:D,4,0)</f>
        <v>CERAMICO</v>
      </c>
      <c r="J4171" t="str">
        <f>+VLOOKUP(G4171,[1]SKU!A:E,5,0)</f>
        <v>Deco &amp; Mas</v>
      </c>
      <c r="K4171" t="str">
        <f>+VLOOKUP(G4171,[1]SKU!A:C,3,0)</f>
        <v>LOURDES</v>
      </c>
      <c r="L4171">
        <v>38</v>
      </c>
      <c r="M4171">
        <v>35.925699085501805</v>
      </c>
      <c r="N4171">
        <f>+VLOOKUP([1]VENTAS!G4171,[1]SKU!A:G,6,0)</f>
        <v>4977</v>
      </c>
      <c r="O4171" s="4">
        <f t="shared" si="65"/>
        <v>178802.20434854249</v>
      </c>
    </row>
    <row r="4172" spans="1:15" x14ac:dyDescent="0.3">
      <c r="A4172" s="1">
        <v>44932</v>
      </c>
      <c r="B4172" s="2" t="s">
        <v>4037</v>
      </c>
      <c r="C4172" s="2" t="s">
        <v>4038</v>
      </c>
      <c r="D4172" s="2" t="s">
        <v>4197</v>
      </c>
      <c r="E4172">
        <v>224</v>
      </c>
      <c r="F4172" t="str">
        <f>+VLOOKUP(E4172,[1]CLIENTES!A:B,2,0)</f>
        <v>Ian</v>
      </c>
      <c r="G4172">
        <v>361</v>
      </c>
      <c r="H4172" t="str">
        <f>+VLOOKUP(G4172,[1]SKU!A:B,2,0)</f>
        <v>ICE TILE BLANCO FIT RECT. 28 X 58 S.LOREN 2DA CAL</v>
      </c>
      <c r="I4172" t="str">
        <f>+VLOOKUP(G4172,[1]SKU!A:D,4,0)</f>
        <v>PORCELANATO</v>
      </c>
      <c r="J4172" t="str">
        <f>+VLOOKUP(G4172,[1]SKU!A:E,5,0)</f>
        <v>Marmoles</v>
      </c>
      <c r="K4172" t="str">
        <f>+VLOOKUP(G4172,[1]SKU!A:C,3,0)</f>
        <v>SAN LORENZO</v>
      </c>
      <c r="L4172">
        <v>73</v>
      </c>
      <c r="M4172">
        <v>54.361683877101783</v>
      </c>
      <c r="N4172">
        <f>+VLOOKUP([1]VENTAS!G4172,[1]SKU!A:G,6,0)</f>
        <v>8538</v>
      </c>
      <c r="O4172" s="4">
        <f t="shared" si="65"/>
        <v>464140.056942695</v>
      </c>
    </row>
    <row r="4173" spans="1:15" x14ac:dyDescent="0.3">
      <c r="A4173" s="1">
        <v>44934</v>
      </c>
      <c r="B4173" s="2" t="s">
        <v>4037</v>
      </c>
      <c r="C4173" s="2" t="s">
        <v>4038</v>
      </c>
      <c r="D4173" s="2" t="s">
        <v>4198</v>
      </c>
      <c r="E4173">
        <v>20</v>
      </c>
      <c r="F4173" t="str">
        <f>+VLOOKUP(E4173,[1]CLIENTES!A:B,2,0)</f>
        <v>Eliseo</v>
      </c>
      <c r="G4173">
        <v>22</v>
      </c>
      <c r="H4173" t="str">
        <f>+VLOOKUP(G4173,[1]SKU!A:B,2,0)</f>
        <v>STAGE GRIS 51 X 51 ALLPA 2DA C</v>
      </c>
      <c r="I4173" t="str">
        <f>+VLOOKUP(G4173,[1]SKU!A:D,4,0)</f>
        <v>CERAMICO</v>
      </c>
      <c r="J4173" t="str">
        <f>+VLOOKUP(G4173,[1]SKU!A:E,5,0)</f>
        <v>Maderas</v>
      </c>
      <c r="K4173" t="str">
        <f>+VLOOKUP(G4173,[1]SKU!A:C,3,0)</f>
        <v>ALLPA</v>
      </c>
      <c r="L4173">
        <v>48</v>
      </c>
      <c r="M4173">
        <v>20.049111392728364</v>
      </c>
      <c r="N4173">
        <f>+VLOOKUP([1]VENTAS!G4173,[1]SKU!A:G,6,0)</f>
        <v>3914</v>
      </c>
      <c r="O4173" s="4">
        <f t="shared" si="65"/>
        <v>78472.221991138809</v>
      </c>
    </row>
    <row r="4174" spans="1:15" x14ac:dyDescent="0.3">
      <c r="A4174" s="1">
        <v>44973</v>
      </c>
      <c r="B4174" s="2" t="s">
        <v>4037</v>
      </c>
      <c r="C4174" s="2" t="s">
        <v>4038</v>
      </c>
      <c r="D4174" s="2" t="s">
        <v>4199</v>
      </c>
      <c r="E4174">
        <v>21</v>
      </c>
      <c r="F4174" t="str">
        <f>+VLOOKUP(E4174,[1]CLIENTES!A:B,2,0)</f>
        <v>Jason</v>
      </c>
      <c r="G4174">
        <v>357</v>
      </c>
      <c r="H4174" t="str">
        <f>+VLOOKUP(G4174,[1]SKU!A:B,2,0)</f>
        <v>CALACATA BIANCO PUL FIT RT 58 X 117 S.LOREN 1RA C</v>
      </c>
      <c r="I4174" t="str">
        <f>+VLOOKUP(G4174,[1]SKU!A:D,4,0)</f>
        <v>PORCELANATO</v>
      </c>
      <c r="J4174" t="str">
        <f>+VLOOKUP(G4174,[1]SKU!A:E,5,0)</f>
        <v>Marmoles</v>
      </c>
      <c r="K4174" t="str">
        <f>+VLOOKUP(G4174,[1]SKU!A:C,3,0)</f>
        <v>SAN LORENZO</v>
      </c>
      <c r="L4174">
        <v>43</v>
      </c>
      <c r="M4174">
        <v>25.901904428047388</v>
      </c>
      <c r="N4174">
        <f>+VLOOKUP([1]VENTAS!G4174,[1]SKU!A:G,6,0)</f>
        <v>3102</v>
      </c>
      <c r="O4174" s="4">
        <f t="shared" si="65"/>
        <v>80347.707535802998</v>
      </c>
    </row>
    <row r="4175" spans="1:15" x14ac:dyDescent="0.3">
      <c r="A4175" s="1">
        <v>44946</v>
      </c>
      <c r="B4175" s="2" t="s">
        <v>4037</v>
      </c>
      <c r="C4175" s="2" t="s">
        <v>4038</v>
      </c>
      <c r="D4175" s="2" t="s">
        <v>4200</v>
      </c>
      <c r="E4175">
        <v>33</v>
      </c>
      <c r="F4175" t="str">
        <f>+VLOOKUP(E4175,[1]CLIENTES!A:B,2,0)</f>
        <v>Yordan</v>
      </c>
      <c r="G4175">
        <v>90</v>
      </c>
      <c r="H4175" t="str">
        <f>+VLOOKUP(G4175,[1]SKU!A:B,2,0)</f>
        <v>COTTO MARFIL 56 X 56 LOURDES 1RA C</v>
      </c>
      <c r="I4175" t="str">
        <f>+VLOOKUP(G4175,[1]SKU!A:D,4,0)</f>
        <v>CERAMICO</v>
      </c>
      <c r="J4175" t="str">
        <f>+VLOOKUP(G4175,[1]SKU!A:E,5,0)</f>
        <v>Cementos</v>
      </c>
      <c r="K4175" t="str">
        <f>+VLOOKUP(G4175,[1]SKU!A:C,3,0)</f>
        <v>LOURDES</v>
      </c>
      <c r="L4175">
        <v>116</v>
      </c>
      <c r="M4175">
        <v>103.52276975686844</v>
      </c>
      <c r="N4175">
        <f>+VLOOKUP([1]VENTAS!G4175,[1]SKU!A:G,6,0)</f>
        <v>8436</v>
      </c>
      <c r="O4175" s="4">
        <f t="shared" si="65"/>
        <v>873318.08566894219</v>
      </c>
    </row>
    <row r="4176" spans="1:15" x14ac:dyDescent="0.3">
      <c r="A4176" s="1">
        <v>44954</v>
      </c>
      <c r="B4176" s="2" t="s">
        <v>4037</v>
      </c>
      <c r="C4176" s="2" t="s">
        <v>4038</v>
      </c>
      <c r="D4176" s="2" t="s">
        <v>4201</v>
      </c>
      <c r="E4176">
        <v>20</v>
      </c>
      <c r="F4176" t="str">
        <f>+VLOOKUP(E4176,[1]CLIENTES!A:B,2,0)</f>
        <v>Eliseo</v>
      </c>
      <c r="G4176">
        <v>108</v>
      </c>
      <c r="H4176" t="str">
        <f>+VLOOKUP(G4176,[1]SKU!A:B,2,0)</f>
        <v>FORTALEZA GRIS 38 x 38 C.NEGRO 1RA CAL</v>
      </c>
      <c r="I4176" t="str">
        <f>+VLOOKUP(G4176,[1]SKU!A:D,4,0)</f>
        <v>CERAMICO</v>
      </c>
      <c r="J4176" t="str">
        <f>+VLOOKUP(G4176,[1]SKU!A:E,5,0)</f>
        <v>Cementos</v>
      </c>
      <c r="K4176" t="str">
        <f>+VLOOKUP(G4176,[1]SKU!A:C,3,0)</f>
        <v>CERRO NEGRO</v>
      </c>
      <c r="L4176">
        <v>112</v>
      </c>
      <c r="M4176">
        <v>20.117567891027349</v>
      </c>
      <c r="N4176">
        <f>+VLOOKUP([1]VENTAS!G4176,[1]SKU!A:G,6,0)</f>
        <v>6632</v>
      </c>
      <c r="O4176" s="4">
        <f t="shared" si="65"/>
        <v>133419.71025329336</v>
      </c>
    </row>
    <row r="4177" spans="1:15" x14ac:dyDescent="0.3">
      <c r="A4177" s="1">
        <v>44939</v>
      </c>
      <c r="B4177" s="2" t="s">
        <v>4037</v>
      </c>
      <c r="C4177" s="2" t="s">
        <v>4038</v>
      </c>
      <c r="D4177" s="2" t="s">
        <v>4202</v>
      </c>
      <c r="E4177">
        <v>100</v>
      </c>
      <c r="F4177" t="str">
        <f>+VLOOKUP(E4177,[1]CLIENTES!A:B,2,0)</f>
        <v>Susana</v>
      </c>
      <c r="G4177">
        <v>126</v>
      </c>
      <c r="H4177" t="str">
        <f>+VLOOKUP(G4177,[1]SKU!A:B,2,0)</f>
        <v>ACACIA BLANCO SATINADO 33 x 45,3 SCOP 1RA CAL</v>
      </c>
      <c r="I4177" t="str">
        <f>+VLOOKUP(G4177,[1]SKU!A:D,4,0)</f>
        <v>CERAMICO</v>
      </c>
      <c r="J4177" t="str">
        <f>+VLOOKUP(G4177,[1]SKU!A:E,5,0)</f>
        <v>Deco &amp; Mas</v>
      </c>
      <c r="K4177" t="str">
        <f>+VLOOKUP(G4177,[1]SKU!A:C,3,0)</f>
        <v>SCOP</v>
      </c>
      <c r="L4177">
        <v>143</v>
      </c>
      <c r="M4177">
        <v>89.359501692043949</v>
      </c>
      <c r="N4177">
        <f>+VLOOKUP([1]VENTAS!G4177,[1]SKU!A:G,6,0)</f>
        <v>7457</v>
      </c>
      <c r="O4177" s="4">
        <f t="shared" si="65"/>
        <v>666353.80411757168</v>
      </c>
    </row>
    <row r="4178" spans="1:15" x14ac:dyDescent="0.3">
      <c r="A4178" s="1">
        <v>44967</v>
      </c>
      <c r="B4178" s="2" t="s">
        <v>4037</v>
      </c>
      <c r="C4178" s="2" t="s">
        <v>4038</v>
      </c>
      <c r="D4178" s="2" t="s">
        <v>4203</v>
      </c>
      <c r="E4178">
        <v>74</v>
      </c>
      <c r="F4178" t="str">
        <f>+VLOOKUP(E4178,[1]CLIENTES!A:B,2,0)</f>
        <v>Ingrid</v>
      </c>
      <c r="G4178">
        <v>279</v>
      </c>
      <c r="H4178" t="str">
        <f>+VLOOKUP(G4178,[1]SKU!A:B,2,0)</f>
        <v>DECAP 21 X 120 C.NEGRO 1RA C</v>
      </c>
      <c r="I4178" t="str">
        <f>+VLOOKUP(G4178,[1]SKU!A:D,4,0)</f>
        <v>PORCELANATO</v>
      </c>
      <c r="J4178" t="str">
        <f>+VLOOKUP(G4178,[1]SKU!A:E,5,0)</f>
        <v>Maderas</v>
      </c>
      <c r="K4178" t="str">
        <f>+VLOOKUP(G4178,[1]SKU!A:C,3,0)</f>
        <v>CERRO NEGRO</v>
      </c>
      <c r="L4178">
        <v>140</v>
      </c>
      <c r="M4178">
        <v>78.005590778631671</v>
      </c>
      <c r="N4178">
        <f>+VLOOKUP([1]VENTAS!G4178,[1]SKU!A:G,6,0)</f>
        <v>8785</v>
      </c>
      <c r="O4178" s="4">
        <f t="shared" si="65"/>
        <v>685279.11499027919</v>
      </c>
    </row>
    <row r="4179" spans="1:15" x14ac:dyDescent="0.3">
      <c r="A4179" s="1">
        <v>44952</v>
      </c>
      <c r="B4179" s="2" t="s">
        <v>4037</v>
      </c>
      <c r="C4179" s="2" t="s">
        <v>4038</v>
      </c>
      <c r="D4179" s="2" t="s">
        <v>4204</v>
      </c>
      <c r="E4179">
        <v>199</v>
      </c>
      <c r="F4179" t="str">
        <f>+VLOOKUP(E4179,[1]CLIENTES!A:B,2,0)</f>
        <v>Francisca</v>
      </c>
      <c r="G4179">
        <v>228</v>
      </c>
      <c r="H4179" t="str">
        <f>+VLOOKUP(G4179,[1]SKU!A:B,2,0)</f>
        <v>CALIPSO WHITE 53 X 53 SAN PIETRO 1RA C</v>
      </c>
      <c r="I4179" t="str">
        <f>+VLOOKUP(G4179,[1]SKU!A:D,4,0)</f>
        <v>PORCELANATO</v>
      </c>
      <c r="J4179" t="str">
        <f>+VLOOKUP(G4179,[1]SKU!A:E,5,0)</f>
        <v>Marmoles</v>
      </c>
      <c r="K4179" t="str">
        <f>+VLOOKUP(G4179,[1]SKU!A:C,3,0)</f>
        <v>SAN PIETRO</v>
      </c>
      <c r="L4179">
        <v>13</v>
      </c>
      <c r="M4179">
        <v>11.574225117003348</v>
      </c>
      <c r="N4179">
        <f>+VLOOKUP([1]VENTAS!G4179,[1]SKU!A:G,6,0)</f>
        <v>1559</v>
      </c>
      <c r="O4179" s="4">
        <f t="shared" si="65"/>
        <v>18044.216957408218</v>
      </c>
    </row>
    <row r="4180" spans="1:15" x14ac:dyDescent="0.3">
      <c r="A4180" s="1">
        <v>44952</v>
      </c>
      <c r="B4180" s="2" t="s">
        <v>4037</v>
      </c>
      <c r="C4180" s="2" t="s">
        <v>4038</v>
      </c>
      <c r="D4180" s="2" t="s">
        <v>4205</v>
      </c>
      <c r="E4180">
        <v>60</v>
      </c>
      <c r="F4180" t="str">
        <f>+VLOOKUP(E4180,[1]CLIENTES!A:B,2,0)</f>
        <v>Jeans</v>
      </c>
      <c r="G4180">
        <v>346</v>
      </c>
      <c r="H4180" t="str">
        <f>+VLOOKUP(G4180,[1]SKU!A:B,2,0)</f>
        <v>TURIA ARENA FIT RECT. 58 x 58 S.LOREN 2DA C</v>
      </c>
      <c r="I4180" t="str">
        <f>+VLOOKUP(G4180,[1]SKU!A:D,4,0)</f>
        <v>PORCELANATO</v>
      </c>
      <c r="J4180" t="str">
        <f>+VLOOKUP(G4180,[1]SKU!A:E,5,0)</f>
        <v>Deco &amp; Mas</v>
      </c>
      <c r="K4180" t="str">
        <f>+VLOOKUP(G4180,[1]SKU!A:C,3,0)</f>
        <v>SAN LORENZO</v>
      </c>
      <c r="L4180">
        <v>128</v>
      </c>
      <c r="M4180">
        <v>2.1147124051539095</v>
      </c>
      <c r="N4180">
        <f>+VLOOKUP([1]VENTAS!G4180,[1]SKU!A:G,6,0)</f>
        <v>1662</v>
      </c>
      <c r="O4180" s="4">
        <f t="shared" si="65"/>
        <v>3514.6520173657973</v>
      </c>
    </row>
    <row r="4181" spans="1:15" x14ac:dyDescent="0.3">
      <c r="A4181" s="1">
        <v>44985</v>
      </c>
      <c r="B4181" s="2" t="s">
        <v>4037</v>
      </c>
      <c r="C4181" s="2" t="s">
        <v>4038</v>
      </c>
      <c r="D4181" s="2" t="s">
        <v>4206</v>
      </c>
      <c r="E4181">
        <v>27</v>
      </c>
      <c r="F4181" t="str">
        <f>+VLOOKUP(E4181,[1]CLIENTES!A:B,2,0)</f>
        <v>Ariel</v>
      </c>
      <c r="G4181">
        <v>78</v>
      </c>
      <c r="H4181" t="str">
        <f>+VLOOKUP(G4181,[1]SKU!A:B,2,0)</f>
        <v>CANELILLO BEIGE 45,3 X 45,3 SCOP 1RA CAL</v>
      </c>
      <c r="I4181" t="str">
        <f>+VLOOKUP(G4181,[1]SKU!A:D,4,0)</f>
        <v>CERAMICO</v>
      </c>
      <c r="J4181" t="str">
        <f>+VLOOKUP(G4181,[1]SKU!A:E,5,0)</f>
        <v>Maderas</v>
      </c>
      <c r="K4181" t="str">
        <f>+VLOOKUP(G4181,[1]SKU!A:C,3,0)</f>
        <v>SCOP</v>
      </c>
      <c r="L4181">
        <v>98</v>
      </c>
      <c r="M4181">
        <v>72.200558479045824</v>
      </c>
      <c r="N4181">
        <f>+VLOOKUP([1]VENTAS!G4181,[1]SKU!A:G,6,0)</f>
        <v>5630</v>
      </c>
      <c r="O4181" s="4">
        <f t="shared" si="65"/>
        <v>406489.14423702797</v>
      </c>
    </row>
    <row r="4182" spans="1:15" x14ac:dyDescent="0.3">
      <c r="A4182" s="1">
        <v>44959</v>
      </c>
      <c r="B4182" s="2" t="s">
        <v>4037</v>
      </c>
      <c r="C4182" s="2" t="s">
        <v>4038</v>
      </c>
      <c r="D4182" s="2" t="s">
        <v>4207</v>
      </c>
      <c r="E4182">
        <v>141</v>
      </c>
      <c r="F4182" t="str">
        <f>+VLOOKUP(E4182,[1]CLIENTES!A:B,2,0)</f>
        <v>Waldo</v>
      </c>
      <c r="G4182">
        <v>190</v>
      </c>
      <c r="H4182" t="str">
        <f>+VLOOKUP(G4182,[1]SKU!A:B,2,0)</f>
        <v>RUSTICO EBANO 45,3 X 45,3 SCOP 1RA CAL</v>
      </c>
      <c r="I4182" t="str">
        <f>+VLOOKUP(G4182,[1]SKU!A:D,4,0)</f>
        <v>CERAMICO</v>
      </c>
      <c r="J4182" t="str">
        <f>+VLOOKUP(G4182,[1]SKU!A:E,5,0)</f>
        <v>Piedras</v>
      </c>
      <c r="K4182" t="str">
        <f>+VLOOKUP(G4182,[1]SKU!A:C,3,0)</f>
        <v>SCOP</v>
      </c>
      <c r="L4182">
        <v>68</v>
      </c>
      <c r="M4182">
        <v>29.997429993039347</v>
      </c>
      <c r="N4182">
        <f>+VLOOKUP([1]VENTAS!G4182,[1]SKU!A:G,6,0)</f>
        <v>3587</v>
      </c>
      <c r="O4182" s="4">
        <f t="shared" si="65"/>
        <v>107600.78138503214</v>
      </c>
    </row>
    <row r="4183" spans="1:15" x14ac:dyDescent="0.3">
      <c r="A4183" s="1">
        <v>44929</v>
      </c>
      <c r="B4183" s="2" t="s">
        <v>4037</v>
      </c>
      <c r="C4183" s="2" t="s">
        <v>4038</v>
      </c>
      <c r="D4183" s="2" t="s">
        <v>4208</v>
      </c>
      <c r="E4183">
        <v>41</v>
      </c>
      <c r="F4183" t="str">
        <f>+VLOOKUP(E4183,[1]CLIENTES!A:B,2,0)</f>
        <v>Hans</v>
      </c>
      <c r="G4183">
        <v>303</v>
      </c>
      <c r="H4183" t="str">
        <f>+VLOOKUP(G4183,[1]SKU!A:B,2,0)</f>
        <v>LISCIO IVORY OUT 80 X 80 VITE 1RA C</v>
      </c>
      <c r="I4183" t="str">
        <f>+VLOOKUP(G4183,[1]SKU!A:D,4,0)</f>
        <v>PORCELANATO</v>
      </c>
      <c r="J4183" t="str">
        <f>+VLOOKUP(G4183,[1]SKU!A:E,5,0)</f>
        <v>Cementos</v>
      </c>
      <c r="K4183" t="str">
        <f>+VLOOKUP(G4183,[1]SKU!A:C,3,0)</f>
        <v>VITE</v>
      </c>
      <c r="L4183">
        <v>64</v>
      </c>
      <c r="M4183">
        <v>22.195127769387042</v>
      </c>
      <c r="N4183">
        <f>+VLOOKUP([1]VENTAS!G4183,[1]SKU!A:G,6,0)</f>
        <v>3768</v>
      </c>
      <c r="O4183" s="4">
        <f t="shared" si="65"/>
        <v>83631.241435050382</v>
      </c>
    </row>
    <row r="4184" spans="1:15" x14ac:dyDescent="0.3">
      <c r="A4184" s="1">
        <v>44930</v>
      </c>
      <c r="B4184" s="2" t="s">
        <v>4037</v>
      </c>
      <c r="C4184" s="2" t="s">
        <v>4038</v>
      </c>
      <c r="D4184" s="2" t="s">
        <v>4209</v>
      </c>
      <c r="E4184">
        <v>52</v>
      </c>
      <c r="F4184" t="str">
        <f>+VLOOKUP(E4184,[1]CLIENTES!A:B,2,0)</f>
        <v>Demian</v>
      </c>
      <c r="G4184">
        <v>48</v>
      </c>
      <c r="H4184" t="str">
        <f>+VLOOKUP(G4184,[1]SKU!A:B,2,0)</f>
        <v>BLANCO PLUS 56 X 56 LOURDES 1RA C</v>
      </c>
      <c r="I4184" t="str">
        <f>+VLOOKUP(G4184,[1]SKU!A:D,4,0)</f>
        <v>CERAMICO</v>
      </c>
      <c r="J4184" t="str">
        <f>+VLOOKUP(G4184,[1]SKU!A:E,5,0)</f>
        <v>Deco &amp; Mas</v>
      </c>
      <c r="K4184" t="str">
        <f>+VLOOKUP(G4184,[1]SKU!A:C,3,0)</f>
        <v>LOURDES</v>
      </c>
      <c r="L4184">
        <v>80</v>
      </c>
      <c r="M4184">
        <v>29.054040073220875</v>
      </c>
      <c r="N4184">
        <f>+VLOOKUP([1]VENTAS!G4184,[1]SKU!A:G,6,0)</f>
        <v>1323</v>
      </c>
      <c r="O4184" s="4">
        <f t="shared" si="65"/>
        <v>38438.495016871217</v>
      </c>
    </row>
    <row r="4185" spans="1:15" x14ac:dyDescent="0.3">
      <c r="A4185" s="1">
        <v>44982</v>
      </c>
      <c r="B4185" s="2" t="s">
        <v>4037</v>
      </c>
      <c r="C4185" s="2" t="s">
        <v>4038</v>
      </c>
      <c r="D4185" s="2" t="s">
        <v>4210</v>
      </c>
      <c r="E4185">
        <v>65</v>
      </c>
      <c r="F4185" t="str">
        <f>+VLOOKUP(E4185,[1]CLIENTES!A:B,2,0)</f>
        <v>Gaston</v>
      </c>
      <c r="G4185">
        <v>384</v>
      </c>
      <c r="H4185" t="str">
        <f>+VLOOKUP(G4185,[1]SKU!A:B,2,0)</f>
        <v>BAUHAUS IVORY FIT RECT. 58 x 58 S.LOREN 2DA C</v>
      </c>
      <c r="I4185" t="str">
        <f>+VLOOKUP(G4185,[1]SKU!A:D,4,0)</f>
        <v>PORCELANATO</v>
      </c>
      <c r="J4185" t="str">
        <f>+VLOOKUP(G4185,[1]SKU!A:E,5,0)</f>
        <v>Cementos</v>
      </c>
      <c r="K4185" t="str">
        <f>+VLOOKUP(G4185,[1]SKU!A:C,3,0)</f>
        <v>SAN LORENZO</v>
      </c>
      <c r="L4185">
        <v>78</v>
      </c>
      <c r="M4185">
        <v>56.043455153142624</v>
      </c>
      <c r="N4185">
        <f>+VLOOKUP([1]VENTAS!G4185,[1]SKU!A:G,6,0)</f>
        <v>4440</v>
      </c>
      <c r="O4185" s="4">
        <f t="shared" si="65"/>
        <v>248832.94087995324</v>
      </c>
    </row>
    <row r="4186" spans="1:15" x14ac:dyDescent="0.3">
      <c r="A4186" s="1">
        <v>44983</v>
      </c>
      <c r="B4186" s="2" t="s">
        <v>4037</v>
      </c>
      <c r="C4186" s="2" t="s">
        <v>4038</v>
      </c>
      <c r="D4186" s="2" t="s">
        <v>4211</v>
      </c>
      <c r="E4186">
        <v>76</v>
      </c>
      <c r="F4186" t="str">
        <f>+VLOOKUP(E4186,[1]CLIENTES!A:B,2,0)</f>
        <v>Aynara</v>
      </c>
      <c r="G4186">
        <v>67</v>
      </c>
      <c r="H4186" t="str">
        <f>+VLOOKUP(G4186,[1]SKU!A:B,2,0)</f>
        <v>EUCALIPTO BEIGE 56 X 56 LOURDES 1RA C</v>
      </c>
      <c r="I4186" t="str">
        <f>+VLOOKUP(G4186,[1]SKU!A:D,4,0)</f>
        <v>CERAMICO</v>
      </c>
      <c r="J4186" t="str">
        <f>+VLOOKUP(G4186,[1]SKU!A:E,5,0)</f>
        <v>Maderas</v>
      </c>
      <c r="K4186" t="str">
        <f>+VLOOKUP(G4186,[1]SKU!A:C,3,0)</f>
        <v>LOURDES</v>
      </c>
      <c r="L4186">
        <v>166</v>
      </c>
      <c r="M4186">
        <v>92.688424922167414</v>
      </c>
      <c r="N4186">
        <f>+VLOOKUP([1]VENTAS!G4186,[1]SKU!A:G,6,0)</f>
        <v>1502</v>
      </c>
      <c r="O4186" s="4">
        <f t="shared" si="65"/>
        <v>139218.01423309545</v>
      </c>
    </row>
    <row r="4187" spans="1:15" x14ac:dyDescent="0.3">
      <c r="A4187" s="1">
        <v>44956</v>
      </c>
      <c r="B4187" s="2" t="s">
        <v>4037</v>
      </c>
      <c r="C4187" s="2" t="s">
        <v>4038</v>
      </c>
      <c r="D4187" s="2" t="s">
        <v>4212</v>
      </c>
      <c r="E4187">
        <v>17</v>
      </c>
      <c r="F4187" t="str">
        <f>+VLOOKUP(E4187,[1]CLIENTES!A:B,2,0)</f>
        <v>Ernesto</v>
      </c>
      <c r="G4187">
        <v>247</v>
      </c>
      <c r="H4187" t="str">
        <f>+VLOOKUP(G4187,[1]SKU!A:B,2,0)</f>
        <v>PORCELANATO RETRO 20 X 60 ALBERDI 1RA C</v>
      </c>
      <c r="I4187" t="str">
        <f>+VLOOKUP(G4187,[1]SKU!A:D,4,0)</f>
        <v>PORCELANATO</v>
      </c>
      <c r="J4187" t="str">
        <f>+VLOOKUP(G4187,[1]SKU!A:E,5,0)</f>
        <v>Maderas</v>
      </c>
      <c r="K4187" t="str">
        <f>+VLOOKUP(G4187,[1]SKU!A:C,3,0)</f>
        <v>ALBERDI</v>
      </c>
      <c r="L4187">
        <v>106</v>
      </c>
      <c r="M4187">
        <v>17.970450382524348</v>
      </c>
      <c r="N4187">
        <f>+VLOOKUP([1]VENTAS!G4187,[1]SKU!A:G,6,0)</f>
        <v>7557</v>
      </c>
      <c r="O4187" s="4">
        <f t="shared" si="65"/>
        <v>135802.69354073651</v>
      </c>
    </row>
    <row r="4188" spans="1:15" x14ac:dyDescent="0.3">
      <c r="A4188" s="1">
        <v>44977</v>
      </c>
      <c r="B4188" s="2" t="s">
        <v>4037</v>
      </c>
      <c r="C4188" s="2" t="s">
        <v>4038</v>
      </c>
      <c r="D4188" s="2" t="s">
        <v>4213</v>
      </c>
      <c r="E4188">
        <v>165</v>
      </c>
      <c r="F4188" t="str">
        <f>+VLOOKUP(E4188,[1]CLIENTES!A:B,2,0)</f>
        <v>Heriberto</v>
      </c>
      <c r="G4188">
        <v>281</v>
      </c>
      <c r="H4188" t="str">
        <f>+VLOOKUP(G4188,[1]SKU!A:B,2,0)</f>
        <v>LAPACHO 21 X 120 C.NEGRO 1RA CAL</v>
      </c>
      <c r="I4188" t="str">
        <f>+VLOOKUP(G4188,[1]SKU!A:D,4,0)</f>
        <v>PORCELANATO</v>
      </c>
      <c r="J4188" t="str">
        <f>+VLOOKUP(G4188,[1]SKU!A:E,5,0)</f>
        <v>Maderas</v>
      </c>
      <c r="K4188" t="str">
        <f>+VLOOKUP(G4188,[1]SKU!A:C,3,0)</f>
        <v>CERRO NEGRO</v>
      </c>
      <c r="L4188">
        <v>100</v>
      </c>
      <c r="M4188">
        <v>37.899581852849828</v>
      </c>
      <c r="N4188">
        <f>+VLOOKUP([1]VENTAS!G4188,[1]SKU!A:G,6,0)</f>
        <v>8592</v>
      </c>
      <c r="O4188" s="4">
        <f t="shared" si="65"/>
        <v>325633.20727968571</v>
      </c>
    </row>
    <row r="4189" spans="1:15" x14ac:dyDescent="0.3">
      <c r="A4189" s="1">
        <v>44981</v>
      </c>
      <c r="B4189" s="2" t="s">
        <v>4037</v>
      </c>
      <c r="C4189" s="2" t="s">
        <v>4038</v>
      </c>
      <c r="D4189" s="2" t="s">
        <v>4214</v>
      </c>
      <c r="E4189">
        <v>239</v>
      </c>
      <c r="F4189" t="str">
        <f>+VLOOKUP(E4189,[1]CLIENTES!A:B,2,0)</f>
        <v>Lorena</v>
      </c>
      <c r="G4189">
        <v>372</v>
      </c>
      <c r="H4189" t="str">
        <f>+VLOOKUP(G4189,[1]SKU!A:B,2,0)</f>
        <v>MARMOL STRAZZA FIT RECT. 58 x 117 S.LOREN 2DA C</v>
      </c>
      <c r="I4189" t="str">
        <f>+VLOOKUP(G4189,[1]SKU!A:D,4,0)</f>
        <v>PORCELANATO</v>
      </c>
      <c r="J4189" t="str">
        <f>+VLOOKUP(G4189,[1]SKU!A:E,5,0)</f>
        <v>Marmoles</v>
      </c>
      <c r="K4189" t="str">
        <f>+VLOOKUP(G4189,[1]SKU!A:C,3,0)</f>
        <v>SAN LORENZO</v>
      </c>
      <c r="L4189">
        <v>104</v>
      </c>
      <c r="M4189">
        <v>68.530443190140417</v>
      </c>
      <c r="N4189">
        <f>+VLOOKUP([1]VENTAS!G4189,[1]SKU!A:G,6,0)</f>
        <v>4732</v>
      </c>
      <c r="O4189" s="4">
        <f t="shared" si="65"/>
        <v>324286.05717574444</v>
      </c>
    </row>
    <row r="4190" spans="1:15" x14ac:dyDescent="0.3">
      <c r="A4190" s="1">
        <v>44935</v>
      </c>
      <c r="B4190" s="2" t="s">
        <v>4037</v>
      </c>
      <c r="C4190" s="2" t="s">
        <v>4038</v>
      </c>
      <c r="D4190" s="2" t="s">
        <v>4215</v>
      </c>
      <c r="E4190">
        <v>143</v>
      </c>
      <c r="F4190" t="str">
        <f>+VLOOKUP(E4190,[1]CLIENTES!A:B,2,0)</f>
        <v>Alysson</v>
      </c>
      <c r="G4190">
        <v>160</v>
      </c>
      <c r="H4190" t="str">
        <f>+VLOOKUP(G4190,[1]SKU!A:B,2,0)</f>
        <v>BASALTO ACERO PIEDRA 30 x 45 CORTINES 1RA C</v>
      </c>
      <c r="I4190" t="str">
        <f>+VLOOKUP(G4190,[1]SKU!A:D,4,0)</f>
        <v>CERAMICO</v>
      </c>
      <c r="J4190" t="str">
        <f>+VLOOKUP(G4190,[1]SKU!A:E,5,0)</f>
        <v>Piedras</v>
      </c>
      <c r="K4190" t="str">
        <f>+VLOOKUP(G4190,[1]SKU!A:C,3,0)</f>
        <v>CORTINES</v>
      </c>
      <c r="L4190">
        <v>132</v>
      </c>
      <c r="M4190">
        <v>75.477396975255388</v>
      </c>
      <c r="N4190">
        <f>+VLOOKUP([1]VENTAS!G4190,[1]SKU!A:G,6,0)</f>
        <v>3201</v>
      </c>
      <c r="O4190" s="4">
        <f t="shared" si="65"/>
        <v>241603.14771779251</v>
      </c>
    </row>
    <row r="4191" spans="1:15" x14ac:dyDescent="0.3">
      <c r="A4191" s="1">
        <v>44951</v>
      </c>
      <c r="B4191" s="2" t="s">
        <v>4037</v>
      </c>
      <c r="C4191" s="2" t="s">
        <v>4038</v>
      </c>
      <c r="D4191" s="2" t="s">
        <v>4216</v>
      </c>
      <c r="E4191">
        <v>115</v>
      </c>
      <c r="F4191" t="str">
        <f>+VLOOKUP(E4191,[1]CLIENTES!A:B,2,0)</f>
        <v>Franciska</v>
      </c>
      <c r="G4191">
        <v>216</v>
      </c>
      <c r="H4191" t="str">
        <f>+VLOOKUP(G4191,[1]SKU!A:B,2,0)</f>
        <v>CAVA XX PUL RECT 58 X 58 C.NEGRO 2DA CAL</v>
      </c>
      <c r="I4191" t="str">
        <f>+VLOOKUP(G4191,[1]SKU!A:D,4,0)</f>
        <v>PORCELANATO</v>
      </c>
      <c r="J4191" t="str">
        <f>+VLOOKUP(G4191,[1]SKU!A:E,5,0)</f>
        <v>Marmoles</v>
      </c>
      <c r="K4191" t="str">
        <f>+VLOOKUP(G4191,[1]SKU!A:C,3,0)</f>
        <v>CERRO NEGRO</v>
      </c>
      <c r="L4191">
        <v>147</v>
      </c>
      <c r="M4191">
        <v>71.084015437500952</v>
      </c>
      <c r="N4191">
        <f>+VLOOKUP([1]VENTAS!G4191,[1]SKU!A:G,6,0)</f>
        <v>6668</v>
      </c>
      <c r="O4191" s="4">
        <f t="shared" si="65"/>
        <v>473988.21493725636</v>
      </c>
    </row>
    <row r="4192" spans="1:15" x14ac:dyDescent="0.3">
      <c r="A4192" s="1">
        <v>44949</v>
      </c>
      <c r="B4192" s="2" t="s">
        <v>4037</v>
      </c>
      <c r="C4192" s="2" t="s">
        <v>4038</v>
      </c>
      <c r="D4192" s="2" t="s">
        <v>4217</v>
      </c>
      <c r="E4192">
        <v>174</v>
      </c>
      <c r="F4192" t="str">
        <f>+VLOOKUP(E4192,[1]CLIENTES!A:B,2,0)</f>
        <v>Vaithiare</v>
      </c>
      <c r="G4192">
        <v>213</v>
      </c>
      <c r="H4192" t="str">
        <f>+VLOOKUP(G4192,[1]SKU!A:B,2,0)</f>
        <v>KAIRO MARFIL 53 X 53 SAN PIETRO 1RA C</v>
      </c>
      <c r="I4192" t="str">
        <f>+VLOOKUP(G4192,[1]SKU!A:D,4,0)</f>
        <v>PORCELANATO</v>
      </c>
      <c r="J4192" t="str">
        <f>+VLOOKUP(G4192,[1]SKU!A:E,5,0)</f>
        <v>Marmoles</v>
      </c>
      <c r="K4192" t="str">
        <f>+VLOOKUP(G4192,[1]SKU!A:C,3,0)</f>
        <v>SAN PIETRO</v>
      </c>
      <c r="L4192">
        <v>107</v>
      </c>
      <c r="M4192">
        <v>4.5310594937839586</v>
      </c>
      <c r="N4192">
        <f>+VLOOKUP([1]VENTAS!G4192,[1]SKU!A:G,6,0)</f>
        <v>3339</v>
      </c>
      <c r="O4192" s="4">
        <f t="shared" si="65"/>
        <v>15129.207649744638</v>
      </c>
    </row>
    <row r="4193" spans="1:15" x14ac:dyDescent="0.3">
      <c r="A4193" s="1">
        <v>44949</v>
      </c>
      <c r="B4193" s="2" t="s">
        <v>4037</v>
      </c>
      <c r="C4193" s="2" t="s">
        <v>4038</v>
      </c>
      <c r="D4193" s="2" t="s">
        <v>4218</v>
      </c>
      <c r="E4193">
        <v>114</v>
      </c>
      <c r="F4193" t="str">
        <f>+VLOOKUP(E4193,[1]CLIENTES!A:B,2,0)</f>
        <v>Dian</v>
      </c>
      <c r="G4193">
        <v>385</v>
      </c>
      <c r="H4193" t="str">
        <f>+VLOOKUP(G4193,[1]SKU!A:B,2,0)</f>
        <v>MARMOL TRAV CREMA PUL RT 57,7 x 57,7 S.LOREN 1RA C</v>
      </c>
      <c r="I4193" t="str">
        <f>+VLOOKUP(G4193,[1]SKU!A:D,4,0)</f>
        <v>PORCELANATO</v>
      </c>
      <c r="J4193" t="str">
        <f>+VLOOKUP(G4193,[1]SKU!A:E,5,0)</f>
        <v>Marmoles</v>
      </c>
      <c r="K4193" t="str">
        <f>+VLOOKUP(G4193,[1]SKU!A:C,3,0)</f>
        <v>SAN LORENZO</v>
      </c>
      <c r="L4193">
        <v>24</v>
      </c>
      <c r="M4193">
        <v>7.2895770943279201</v>
      </c>
      <c r="N4193">
        <f>+VLOOKUP([1]VENTAS!G4193,[1]SKU!A:G,6,0)</f>
        <v>1545</v>
      </c>
      <c r="O4193" s="4">
        <f t="shared" si="65"/>
        <v>11262.396610736636</v>
      </c>
    </row>
    <row r="4194" spans="1:15" x14ac:dyDescent="0.3">
      <c r="A4194" s="1">
        <v>44955</v>
      </c>
      <c r="B4194" s="2" t="s">
        <v>4037</v>
      </c>
      <c r="C4194" s="2" t="s">
        <v>4038</v>
      </c>
      <c r="D4194" s="2" t="s">
        <v>4219</v>
      </c>
      <c r="E4194">
        <v>188</v>
      </c>
      <c r="F4194" t="str">
        <f>+VLOOKUP(E4194,[1]CLIENTES!A:B,2,0)</f>
        <v>Jose-Tomas</v>
      </c>
      <c r="G4194">
        <v>210</v>
      </c>
      <c r="H4194" t="str">
        <f>+VLOOKUP(G4194,[1]SKU!A:B,2,0)</f>
        <v>PORCELANATO RETRO 20 X 60 ALBERDI 2DA C</v>
      </c>
      <c r="I4194" t="str">
        <f>+VLOOKUP(G4194,[1]SKU!A:D,4,0)</f>
        <v>PORCELANATO</v>
      </c>
      <c r="J4194" t="str">
        <f>+VLOOKUP(G4194,[1]SKU!A:E,5,0)</f>
        <v>Maderas</v>
      </c>
      <c r="K4194" t="str">
        <f>+VLOOKUP(G4194,[1]SKU!A:C,3,0)</f>
        <v>ALBERDI</v>
      </c>
      <c r="L4194">
        <v>16</v>
      </c>
      <c r="M4194">
        <v>10.744194700177964</v>
      </c>
      <c r="N4194">
        <f>+VLOOKUP([1]VENTAS!G4194,[1]SKU!A:G,6,0)</f>
        <v>6807</v>
      </c>
      <c r="O4194" s="4">
        <f t="shared" si="65"/>
        <v>73135.733324111396</v>
      </c>
    </row>
    <row r="4195" spans="1:15" x14ac:dyDescent="0.3">
      <c r="A4195" s="1">
        <v>44958</v>
      </c>
      <c r="B4195" s="2" t="s">
        <v>4037</v>
      </c>
      <c r="C4195" s="2" t="s">
        <v>4038</v>
      </c>
      <c r="D4195" s="2" t="s">
        <v>4220</v>
      </c>
      <c r="E4195">
        <v>97</v>
      </c>
      <c r="F4195" t="str">
        <f>+VLOOKUP(E4195,[1]CLIENTES!A:B,2,0)</f>
        <v>Nicolas</v>
      </c>
      <c r="G4195">
        <v>240</v>
      </c>
      <c r="H4195" t="str">
        <f>+VLOOKUP(G4195,[1]SKU!A:B,2,0)</f>
        <v>MONACO GRIS PUL RECT 58 x 117 C.NEGRO 1RA C</v>
      </c>
      <c r="I4195" t="str">
        <f>+VLOOKUP(G4195,[1]SKU!A:D,4,0)</f>
        <v>PORCELANATO</v>
      </c>
      <c r="J4195" t="str">
        <f>+VLOOKUP(G4195,[1]SKU!A:E,5,0)</f>
        <v>Marmoles</v>
      </c>
      <c r="K4195" t="str">
        <f>+VLOOKUP(G4195,[1]SKU!A:C,3,0)</f>
        <v>CERRO NEGRO</v>
      </c>
      <c r="L4195">
        <v>128</v>
      </c>
      <c r="M4195">
        <v>113.3401349611792</v>
      </c>
      <c r="N4195">
        <f>+VLOOKUP([1]VENTAS!G4195,[1]SKU!A:G,6,0)</f>
        <v>8545</v>
      </c>
      <c r="O4195" s="4">
        <f t="shared" si="65"/>
        <v>968491.45324327634</v>
      </c>
    </row>
    <row r="4196" spans="1:15" x14ac:dyDescent="0.3">
      <c r="A4196" s="1">
        <v>44938</v>
      </c>
      <c r="B4196" s="2" t="s">
        <v>4037</v>
      </c>
      <c r="C4196" s="2" t="s">
        <v>4038</v>
      </c>
      <c r="D4196" s="2" t="s">
        <v>4221</v>
      </c>
      <c r="E4196">
        <v>240</v>
      </c>
      <c r="F4196" t="str">
        <f>+VLOOKUP(E4196,[1]CLIENTES!A:B,2,0)</f>
        <v>Fransheska</v>
      </c>
      <c r="G4196">
        <v>176</v>
      </c>
      <c r="H4196" t="str">
        <f>+VLOOKUP(G4196,[1]SKU!A:B,2,0)</f>
        <v>BLANCO SATINADO 35 X 60 CORTINES 2DA C</v>
      </c>
      <c r="I4196" t="str">
        <f>+VLOOKUP(G4196,[1]SKU!A:D,4,0)</f>
        <v>CERAMICO</v>
      </c>
      <c r="J4196" t="str">
        <f>+VLOOKUP(G4196,[1]SKU!A:E,5,0)</f>
        <v>Deco &amp; Mas</v>
      </c>
      <c r="K4196" t="str">
        <f>+VLOOKUP(G4196,[1]SKU!A:C,3,0)</f>
        <v>CORTINES</v>
      </c>
      <c r="L4196">
        <v>117</v>
      </c>
      <c r="M4196">
        <v>36.059412506562836</v>
      </c>
      <c r="N4196">
        <f>+VLOOKUP([1]VENTAS!G4196,[1]SKU!A:G,6,0)</f>
        <v>5289</v>
      </c>
      <c r="O4196" s="4">
        <f t="shared" si="65"/>
        <v>190718.23274721083</v>
      </c>
    </row>
    <row r="4197" spans="1:15" x14ac:dyDescent="0.3">
      <c r="A4197" s="1">
        <v>44936</v>
      </c>
      <c r="B4197" s="2" t="s">
        <v>4037</v>
      </c>
      <c r="C4197" s="2" t="s">
        <v>4038</v>
      </c>
      <c r="D4197" s="2" t="s">
        <v>4222</v>
      </c>
      <c r="E4197">
        <v>37</v>
      </c>
      <c r="F4197" t="str">
        <f>+VLOOKUP(E4197,[1]CLIENTES!A:B,2,0)</f>
        <v>Ariana</v>
      </c>
      <c r="G4197">
        <v>228</v>
      </c>
      <c r="H4197" t="str">
        <f>+VLOOKUP(G4197,[1]SKU!A:B,2,0)</f>
        <v>CALIPSO WHITE 53 X 53 SAN PIETRO 1RA C</v>
      </c>
      <c r="I4197" t="str">
        <f>+VLOOKUP(G4197,[1]SKU!A:D,4,0)</f>
        <v>PORCELANATO</v>
      </c>
      <c r="J4197" t="str">
        <f>+VLOOKUP(G4197,[1]SKU!A:E,5,0)</f>
        <v>Marmoles</v>
      </c>
      <c r="K4197" t="str">
        <f>+VLOOKUP(G4197,[1]SKU!A:C,3,0)</f>
        <v>SAN PIETRO</v>
      </c>
      <c r="L4197">
        <v>156</v>
      </c>
      <c r="M4197">
        <v>138.89070140404016</v>
      </c>
      <c r="N4197">
        <f>+VLOOKUP([1]VENTAS!G4197,[1]SKU!A:G,6,0)</f>
        <v>1559</v>
      </c>
      <c r="O4197" s="4">
        <f t="shared" si="65"/>
        <v>216530.6034888986</v>
      </c>
    </row>
    <row r="4198" spans="1:15" x14ac:dyDescent="0.3">
      <c r="A4198" s="1">
        <v>44971</v>
      </c>
      <c r="B4198" s="2" t="s">
        <v>4037</v>
      </c>
      <c r="C4198" s="2" t="s">
        <v>4038</v>
      </c>
      <c r="D4198" s="2" t="s">
        <v>4223</v>
      </c>
      <c r="E4198">
        <v>128</v>
      </c>
      <c r="F4198" t="str">
        <f>+VLOOKUP(E4198,[1]CLIENTES!A:B,2,0)</f>
        <v>Sarita</v>
      </c>
      <c r="G4198">
        <v>20</v>
      </c>
      <c r="H4198" t="str">
        <f>+VLOOKUP(G4198,[1]SKU!A:B,2,0)</f>
        <v>MARINO  GRIS 35 x 35  LOURDES 1RA C</v>
      </c>
      <c r="I4198" t="str">
        <f>+VLOOKUP(G4198,[1]SKU!A:D,4,0)</f>
        <v>CERAMICO</v>
      </c>
      <c r="J4198" t="str">
        <f>+VLOOKUP(G4198,[1]SKU!A:E,5,0)</f>
        <v>Marmoles</v>
      </c>
      <c r="K4198" t="str">
        <f>+VLOOKUP(G4198,[1]SKU!A:C,3,0)</f>
        <v>LOURDES</v>
      </c>
      <c r="L4198">
        <v>40</v>
      </c>
      <c r="M4198">
        <v>27.533700545252728</v>
      </c>
      <c r="N4198">
        <f>+VLOOKUP([1]VENTAS!G4198,[1]SKU!A:G,6,0)</f>
        <v>9604</v>
      </c>
      <c r="O4198" s="4">
        <f t="shared" si="65"/>
        <v>264433.66003660718</v>
      </c>
    </row>
    <row r="4199" spans="1:15" x14ac:dyDescent="0.3">
      <c r="A4199" s="1">
        <v>44962</v>
      </c>
      <c r="B4199" s="2" t="s">
        <v>4037</v>
      </c>
      <c r="C4199" s="2" t="s">
        <v>4038</v>
      </c>
      <c r="D4199" s="2" t="s">
        <v>4224</v>
      </c>
      <c r="E4199">
        <v>6</v>
      </c>
      <c r="F4199" t="str">
        <f>+VLOOKUP(E4199,[1]CLIENTES!A:B,2,0)</f>
        <v>Natacha</v>
      </c>
      <c r="G4199">
        <v>28</v>
      </c>
      <c r="H4199" t="str">
        <f>+VLOOKUP(G4199,[1]SKU!A:B,2,0)</f>
        <v>TILCARA MARRON 38 x 38 C.NEGRO 1RA CAL</v>
      </c>
      <c r="I4199" t="str">
        <f>+VLOOKUP(G4199,[1]SKU!A:D,4,0)</f>
        <v>CERAMICO</v>
      </c>
      <c r="J4199" t="str">
        <f>+VLOOKUP(G4199,[1]SKU!A:E,5,0)</f>
        <v>Piedras</v>
      </c>
      <c r="K4199" t="str">
        <f>+VLOOKUP(G4199,[1]SKU!A:C,3,0)</f>
        <v>CERRO NEGRO</v>
      </c>
      <c r="L4199">
        <v>163</v>
      </c>
      <c r="M4199">
        <v>134.74528916840157</v>
      </c>
      <c r="N4199">
        <f>+VLOOKUP([1]VENTAS!G4199,[1]SKU!A:G,6,0)</f>
        <v>6502</v>
      </c>
      <c r="O4199" s="4">
        <f t="shared" si="65"/>
        <v>876113.87017294706</v>
      </c>
    </row>
    <row r="4200" spans="1:15" x14ac:dyDescent="0.3">
      <c r="A4200" s="1">
        <v>44947</v>
      </c>
      <c r="B4200" s="2" t="s">
        <v>4037</v>
      </c>
      <c r="C4200" s="2" t="s">
        <v>4038</v>
      </c>
      <c r="D4200" s="2" t="s">
        <v>4225</v>
      </c>
      <c r="E4200">
        <v>122</v>
      </c>
      <c r="F4200" t="str">
        <f>+VLOOKUP(E4200,[1]CLIENTES!A:B,2,0)</f>
        <v>Juanpablo</v>
      </c>
      <c r="G4200">
        <v>20</v>
      </c>
      <c r="H4200" t="str">
        <f>+VLOOKUP(G4200,[1]SKU!A:B,2,0)</f>
        <v>MARINO  GRIS 35 x 35  LOURDES 1RA C</v>
      </c>
      <c r="I4200" t="str">
        <f>+VLOOKUP(G4200,[1]SKU!A:D,4,0)</f>
        <v>CERAMICO</v>
      </c>
      <c r="J4200" t="str">
        <f>+VLOOKUP(G4200,[1]SKU!A:E,5,0)</f>
        <v>Marmoles</v>
      </c>
      <c r="K4200" t="str">
        <f>+VLOOKUP(G4200,[1]SKU!A:C,3,0)</f>
        <v>LOURDES</v>
      </c>
      <c r="L4200">
        <v>76</v>
      </c>
      <c r="M4200">
        <v>52.314031035980179</v>
      </c>
      <c r="N4200">
        <f>+VLOOKUP([1]VENTAS!G4200,[1]SKU!A:G,6,0)</f>
        <v>9604</v>
      </c>
      <c r="O4200" s="4">
        <f t="shared" si="65"/>
        <v>502423.95406955364</v>
      </c>
    </row>
    <row r="4201" spans="1:15" x14ac:dyDescent="0.3">
      <c r="A4201" s="1">
        <v>44951</v>
      </c>
      <c r="B4201" s="2" t="s">
        <v>4037</v>
      </c>
      <c r="C4201" s="2" t="s">
        <v>4038</v>
      </c>
      <c r="D4201" s="2" t="s">
        <v>4226</v>
      </c>
      <c r="E4201">
        <v>219</v>
      </c>
      <c r="F4201" t="str">
        <f>+VLOOKUP(E4201,[1]CLIENTES!A:B,2,0)</f>
        <v>Duvan</v>
      </c>
      <c r="G4201">
        <v>7</v>
      </c>
      <c r="H4201" t="str">
        <f>+VLOOKUP(G4201,[1]SKU!A:B,2,0)</f>
        <v>IBIZA BLANCO 34 X 51 ALLPA 2DA C</v>
      </c>
      <c r="I4201" t="str">
        <f>+VLOOKUP(G4201,[1]SKU!A:D,4,0)</f>
        <v>CERAMICO</v>
      </c>
      <c r="J4201" t="str">
        <f>+VLOOKUP(G4201,[1]SKU!A:E,5,0)</f>
        <v>Marmoles</v>
      </c>
      <c r="K4201" t="str">
        <f>+VLOOKUP(G4201,[1]SKU!A:C,3,0)</f>
        <v>ALLPA</v>
      </c>
      <c r="L4201">
        <v>12</v>
      </c>
      <c r="M4201">
        <v>10.160643714552348</v>
      </c>
      <c r="N4201">
        <f>+VLOOKUP([1]VENTAS!G4201,[1]SKU!A:G,6,0)</f>
        <v>6950</v>
      </c>
      <c r="O4201" s="4">
        <f t="shared" si="65"/>
        <v>70616.473816138823</v>
      </c>
    </row>
    <row r="4202" spans="1:15" x14ac:dyDescent="0.3">
      <c r="A4202" s="1">
        <v>44975</v>
      </c>
      <c r="B4202" s="2" t="s">
        <v>4037</v>
      </c>
      <c r="C4202" s="2" t="s">
        <v>4038</v>
      </c>
      <c r="D4202" s="2" t="s">
        <v>4227</v>
      </c>
      <c r="E4202">
        <v>111</v>
      </c>
      <c r="F4202" t="str">
        <f>+VLOOKUP(E4202,[1]CLIENTES!A:B,2,0)</f>
        <v>Celeste</v>
      </c>
      <c r="G4202">
        <v>382</v>
      </c>
      <c r="H4202" t="str">
        <f>+VLOOKUP(G4202,[1]SKU!A:B,2,0)</f>
        <v>URBAN CONCRETE OUT ANTRAC 58 x 117 1RA C</v>
      </c>
      <c r="I4202" t="str">
        <f>+VLOOKUP(G4202,[1]SKU!A:D,4,0)</f>
        <v>PORCELANATO</v>
      </c>
      <c r="J4202" t="str">
        <f>+VLOOKUP(G4202,[1]SKU!A:E,5,0)</f>
        <v>Cementos</v>
      </c>
      <c r="K4202" t="str">
        <f>+VLOOKUP(G4202,[1]SKU!A:C,3,0)</f>
        <v>SAN LORENZO</v>
      </c>
      <c r="L4202">
        <v>57</v>
      </c>
      <c r="M4202">
        <v>43.515440866387287</v>
      </c>
      <c r="N4202">
        <f>+VLOOKUP([1]VENTAS!G4202,[1]SKU!A:G,6,0)</f>
        <v>4615</v>
      </c>
      <c r="O4202" s="4">
        <f t="shared" si="65"/>
        <v>200823.75959837734</v>
      </c>
    </row>
    <row r="4203" spans="1:15" x14ac:dyDescent="0.3">
      <c r="A4203" s="1">
        <v>44941</v>
      </c>
      <c r="B4203" s="2" t="s">
        <v>4037</v>
      </c>
      <c r="C4203" s="2" t="s">
        <v>4038</v>
      </c>
      <c r="D4203" s="2" t="s">
        <v>4228</v>
      </c>
      <c r="E4203">
        <v>225</v>
      </c>
      <c r="F4203" t="str">
        <f>+VLOOKUP(E4203,[1]CLIENTES!A:B,2,0)</f>
        <v>Yarela</v>
      </c>
      <c r="G4203">
        <v>346</v>
      </c>
      <c r="H4203" t="str">
        <f>+VLOOKUP(G4203,[1]SKU!A:B,2,0)</f>
        <v>TURIA ARENA FIT RECT. 58 x 58 S.LOREN 2DA C</v>
      </c>
      <c r="I4203" t="str">
        <f>+VLOOKUP(G4203,[1]SKU!A:D,4,0)</f>
        <v>PORCELANATO</v>
      </c>
      <c r="J4203" t="str">
        <f>+VLOOKUP(G4203,[1]SKU!A:E,5,0)</f>
        <v>Deco &amp; Mas</v>
      </c>
      <c r="K4203" t="str">
        <f>+VLOOKUP(G4203,[1]SKU!A:C,3,0)</f>
        <v>SAN LORENZO</v>
      </c>
      <c r="L4203">
        <v>120</v>
      </c>
      <c r="M4203">
        <v>1.9825428798317901</v>
      </c>
      <c r="N4203">
        <f>+VLOOKUP([1]VENTAS!G4203,[1]SKU!A:G,6,0)</f>
        <v>1662</v>
      </c>
      <c r="O4203" s="4">
        <f t="shared" si="65"/>
        <v>3294.9862662804353</v>
      </c>
    </row>
    <row r="4204" spans="1:15" x14ac:dyDescent="0.3">
      <c r="A4204" s="1">
        <v>44975</v>
      </c>
      <c r="B4204" s="2" t="s">
        <v>4037</v>
      </c>
      <c r="C4204" s="2" t="s">
        <v>4038</v>
      </c>
      <c r="D4204" s="2" t="s">
        <v>4229</v>
      </c>
      <c r="E4204">
        <v>16</v>
      </c>
      <c r="F4204" t="str">
        <f>+VLOOKUP(E4204,[1]CLIENTES!A:B,2,0)</f>
        <v>Neftali</v>
      </c>
      <c r="G4204">
        <v>223</v>
      </c>
      <c r="H4204" t="str">
        <f>+VLOOKUP(G4204,[1]SKU!A:B,2,0)</f>
        <v>ARABESCATO RECT  64 X 122 C.NEGRO 2DA C</v>
      </c>
      <c r="I4204" t="str">
        <f>+VLOOKUP(G4204,[1]SKU!A:D,4,0)</f>
        <v>PORCELANATO</v>
      </c>
      <c r="J4204" t="str">
        <f>+VLOOKUP(G4204,[1]SKU!A:E,5,0)</f>
        <v>Marmoles</v>
      </c>
      <c r="K4204" t="str">
        <f>+VLOOKUP(G4204,[1]SKU!A:C,3,0)</f>
        <v>CERRO NEGRO</v>
      </c>
      <c r="L4204">
        <v>36</v>
      </c>
      <c r="M4204">
        <v>35.660769070367088</v>
      </c>
      <c r="N4204">
        <f>+VLOOKUP([1]VENTAS!G4204,[1]SKU!A:G,6,0)</f>
        <v>1963</v>
      </c>
      <c r="O4204" s="4">
        <f t="shared" si="65"/>
        <v>70002.089685130588</v>
      </c>
    </row>
    <row r="4205" spans="1:15" x14ac:dyDescent="0.3">
      <c r="A4205" s="1">
        <v>44950</v>
      </c>
      <c r="B4205" s="2" t="s">
        <v>4037</v>
      </c>
      <c r="C4205" s="2" t="s">
        <v>4038</v>
      </c>
      <c r="D4205" s="2" t="s">
        <v>4230</v>
      </c>
      <c r="E4205">
        <v>9</v>
      </c>
      <c r="F4205" t="str">
        <f>+VLOOKUP(E4205,[1]CLIENTES!A:B,2,0)</f>
        <v>Cristal</v>
      </c>
      <c r="G4205">
        <v>371</v>
      </c>
      <c r="H4205" t="str">
        <f>+VLOOKUP(G4205,[1]SKU!A:B,2,0)</f>
        <v>BAUHAUS SAND FIT RECT. 58 x 58 S.LOREN 2DA C</v>
      </c>
      <c r="I4205" t="str">
        <f>+VLOOKUP(G4205,[1]SKU!A:D,4,0)</f>
        <v>PORCELANATO</v>
      </c>
      <c r="J4205" t="str">
        <f>+VLOOKUP(G4205,[1]SKU!A:E,5,0)</f>
        <v>Cementos</v>
      </c>
      <c r="K4205" t="str">
        <f>+VLOOKUP(G4205,[1]SKU!A:C,3,0)</f>
        <v>SAN LORENZO</v>
      </c>
      <c r="L4205">
        <v>63</v>
      </c>
      <c r="M4205">
        <v>8.8088144239097481</v>
      </c>
      <c r="N4205">
        <f>+VLOOKUP([1]VENTAS!G4205,[1]SKU!A:G,6,0)</f>
        <v>6115</v>
      </c>
      <c r="O4205" s="4">
        <f t="shared" si="65"/>
        <v>53865.900202208111</v>
      </c>
    </row>
    <row r="4206" spans="1:15" x14ac:dyDescent="0.3">
      <c r="A4206" s="1">
        <v>44955</v>
      </c>
      <c r="B4206" s="2" t="s">
        <v>4037</v>
      </c>
      <c r="C4206" s="2" t="s">
        <v>4038</v>
      </c>
      <c r="D4206" s="2" t="s">
        <v>4231</v>
      </c>
      <c r="E4206">
        <v>7</v>
      </c>
      <c r="F4206" t="str">
        <f>+VLOOKUP(E4206,[1]CLIENTES!A:B,2,0)</f>
        <v>Milan</v>
      </c>
      <c r="G4206">
        <v>279</v>
      </c>
      <c r="H4206" t="str">
        <f>+VLOOKUP(G4206,[1]SKU!A:B,2,0)</f>
        <v>DECAP 21 X 120 C.NEGRO 1RA C</v>
      </c>
      <c r="I4206" t="str">
        <f>+VLOOKUP(G4206,[1]SKU!A:D,4,0)</f>
        <v>PORCELANATO</v>
      </c>
      <c r="J4206" t="str">
        <f>+VLOOKUP(G4206,[1]SKU!A:E,5,0)</f>
        <v>Maderas</v>
      </c>
      <c r="K4206" t="str">
        <f>+VLOOKUP(G4206,[1]SKU!A:C,3,0)</f>
        <v>CERRO NEGRO</v>
      </c>
      <c r="L4206">
        <v>167</v>
      </c>
      <c r="M4206">
        <v>93.049526143082062</v>
      </c>
      <c r="N4206">
        <f>+VLOOKUP([1]VENTAS!G4206,[1]SKU!A:G,6,0)</f>
        <v>8785</v>
      </c>
      <c r="O4206" s="4">
        <f t="shared" si="65"/>
        <v>817440.08716697595</v>
      </c>
    </row>
    <row r="4207" spans="1:15" x14ac:dyDescent="0.3">
      <c r="A4207" s="1">
        <v>44969</v>
      </c>
      <c r="B4207" s="2" t="s">
        <v>4037</v>
      </c>
      <c r="C4207" s="2" t="s">
        <v>4038</v>
      </c>
      <c r="D4207" s="2" t="s">
        <v>4232</v>
      </c>
      <c r="E4207">
        <v>64</v>
      </c>
      <c r="F4207" t="str">
        <f>+VLOOKUP(E4207,[1]CLIENTES!A:B,2,0)</f>
        <v>Marcia</v>
      </c>
      <c r="G4207">
        <v>107</v>
      </c>
      <c r="H4207" t="str">
        <f>+VLOOKUP(G4207,[1]SKU!A:B,2,0)</f>
        <v>BIANCO SAT 25 x 35 LOURDES 2DA C</v>
      </c>
      <c r="I4207" t="str">
        <f>+VLOOKUP(G4207,[1]SKU!A:D,4,0)</f>
        <v>CERAMICO</v>
      </c>
      <c r="J4207" t="str">
        <f>+VLOOKUP(G4207,[1]SKU!A:E,5,0)</f>
        <v>Deco &amp; Mas</v>
      </c>
      <c r="K4207" t="str">
        <f>+VLOOKUP(G4207,[1]SKU!A:C,3,0)</f>
        <v>LOURDES</v>
      </c>
      <c r="L4207">
        <v>105</v>
      </c>
      <c r="M4207">
        <v>99.268379052044466</v>
      </c>
      <c r="N4207">
        <f>+VLOOKUP([1]VENTAS!G4207,[1]SKU!A:G,6,0)</f>
        <v>4977</v>
      </c>
      <c r="O4207" s="4">
        <f t="shared" si="65"/>
        <v>494058.72254202532</v>
      </c>
    </row>
    <row r="4208" spans="1:15" x14ac:dyDescent="0.3">
      <c r="A4208" s="1">
        <v>44971</v>
      </c>
      <c r="B4208" s="2" t="s">
        <v>4037</v>
      </c>
      <c r="C4208" s="2" t="s">
        <v>4038</v>
      </c>
      <c r="D4208" s="2" t="s">
        <v>4233</v>
      </c>
      <c r="E4208">
        <v>75</v>
      </c>
      <c r="F4208" t="str">
        <f>+VLOOKUP(E4208,[1]CLIENTES!A:B,2,0)</f>
        <v>Massimo</v>
      </c>
      <c r="G4208">
        <v>261</v>
      </c>
      <c r="H4208" t="str">
        <f>+VLOOKUP(G4208,[1]SKU!A:B,2,0)</f>
        <v>CAVA XX PULIDO 58 X 117 C. NEGRO 2DA C</v>
      </c>
      <c r="I4208" t="str">
        <f>+VLOOKUP(G4208,[1]SKU!A:D,4,0)</f>
        <v>PORCELANATO</v>
      </c>
      <c r="J4208" t="str">
        <f>+VLOOKUP(G4208,[1]SKU!A:E,5,0)</f>
        <v>Marmoles</v>
      </c>
      <c r="K4208" t="str">
        <f>+VLOOKUP(G4208,[1]SKU!A:C,3,0)</f>
        <v>CERRO NEGRO</v>
      </c>
      <c r="L4208">
        <v>106</v>
      </c>
      <c r="M4208">
        <v>37.247212226188168</v>
      </c>
      <c r="N4208">
        <f>+VLOOKUP([1]VENTAS!G4208,[1]SKU!A:G,6,0)</f>
        <v>5363</v>
      </c>
      <c r="O4208" s="4">
        <f t="shared" si="65"/>
        <v>199756.79916904715</v>
      </c>
    </row>
    <row r="4209" spans="1:15" x14ac:dyDescent="0.3">
      <c r="A4209" s="1">
        <v>44979</v>
      </c>
      <c r="B4209" s="2" t="s">
        <v>4037</v>
      </c>
      <c r="C4209" s="2" t="s">
        <v>4038</v>
      </c>
      <c r="D4209" s="2" t="s">
        <v>4234</v>
      </c>
      <c r="E4209">
        <v>239</v>
      </c>
      <c r="F4209" t="str">
        <f>+VLOOKUP(E4209,[1]CLIENTES!A:B,2,0)</f>
        <v>Lorena</v>
      </c>
      <c r="G4209">
        <v>174</v>
      </c>
      <c r="H4209" t="str">
        <f>+VLOOKUP(G4209,[1]SKU!A:B,2,0)</f>
        <v>POSITANO CHIARO 33 X 45,3 SCOP 2DA C</v>
      </c>
      <c r="I4209" t="str">
        <f>+VLOOKUP(G4209,[1]SKU!A:D,4,0)</f>
        <v>CERAMICO</v>
      </c>
      <c r="J4209" t="str">
        <f>+VLOOKUP(G4209,[1]SKU!A:E,5,0)</f>
        <v>Marmoles</v>
      </c>
      <c r="K4209" t="str">
        <f>+VLOOKUP(G4209,[1]SKU!A:C,3,0)</f>
        <v>SCOP</v>
      </c>
      <c r="L4209">
        <v>162</v>
      </c>
      <c r="M4209">
        <v>50.699449259035603</v>
      </c>
      <c r="N4209">
        <f>+VLOOKUP([1]VENTAS!G4209,[1]SKU!A:G,6,0)</f>
        <v>8450</v>
      </c>
      <c r="O4209" s="4">
        <f t="shared" si="65"/>
        <v>428410.34623885085</v>
      </c>
    </row>
    <row r="4210" spans="1:15" x14ac:dyDescent="0.3">
      <c r="A4210" s="1">
        <v>44954</v>
      </c>
      <c r="B4210" s="2" t="s">
        <v>4037</v>
      </c>
      <c r="C4210" s="2" t="s">
        <v>4038</v>
      </c>
      <c r="D4210" s="2" t="s">
        <v>4235</v>
      </c>
      <c r="E4210">
        <v>74</v>
      </c>
      <c r="F4210" t="str">
        <f>+VLOOKUP(E4210,[1]CLIENTES!A:B,2,0)</f>
        <v>Ingrid</v>
      </c>
      <c r="G4210">
        <v>92</v>
      </c>
      <c r="H4210" t="str">
        <f>+VLOOKUP(G4210,[1]SKU!A:B,2,0)</f>
        <v>MANAOS MARRON 38 x 38 C.NEGRO 2DA CAL</v>
      </c>
      <c r="I4210" t="str">
        <f>+VLOOKUP(G4210,[1]SKU!A:D,4,0)</f>
        <v>CERAMICO</v>
      </c>
      <c r="J4210" t="str">
        <f>+VLOOKUP(G4210,[1]SKU!A:E,5,0)</f>
        <v>Marmoles</v>
      </c>
      <c r="K4210" t="str">
        <f>+VLOOKUP(G4210,[1]SKU!A:C,3,0)</f>
        <v>CERRO NEGRO</v>
      </c>
      <c r="L4210">
        <v>116</v>
      </c>
      <c r="M4210">
        <v>74.063563301576878</v>
      </c>
      <c r="N4210">
        <f>+VLOOKUP([1]VENTAS!G4210,[1]SKU!A:G,6,0)</f>
        <v>5321</v>
      </c>
      <c r="O4210" s="4">
        <f t="shared" si="65"/>
        <v>394092.22032769059</v>
      </c>
    </row>
    <row r="4211" spans="1:15" x14ac:dyDescent="0.3">
      <c r="A4211" s="1">
        <v>44953</v>
      </c>
      <c r="B4211" s="2" t="s">
        <v>4037</v>
      </c>
      <c r="C4211" s="2" t="s">
        <v>4038</v>
      </c>
      <c r="D4211" s="2" t="s">
        <v>4236</v>
      </c>
      <c r="E4211">
        <v>119</v>
      </c>
      <c r="F4211" t="str">
        <f>+VLOOKUP(E4211,[1]CLIENTES!A:B,2,0)</f>
        <v>Amir</v>
      </c>
      <c r="G4211">
        <v>260</v>
      </c>
      <c r="H4211" t="str">
        <f>+VLOOKUP(G4211,[1]SKU!A:B,2,0)</f>
        <v>ROBLE 21 X 120 C.NEGRO 2DA CAL</v>
      </c>
      <c r="I4211" t="str">
        <f>+VLOOKUP(G4211,[1]SKU!A:D,4,0)</f>
        <v>PORCELANATO</v>
      </c>
      <c r="J4211" t="str">
        <f>+VLOOKUP(G4211,[1]SKU!A:E,5,0)</f>
        <v>Maderas</v>
      </c>
      <c r="K4211" t="str">
        <f>+VLOOKUP(G4211,[1]SKU!A:C,3,0)</f>
        <v>CERRO NEGRO</v>
      </c>
      <c r="L4211">
        <v>163</v>
      </c>
      <c r="M4211">
        <v>27.904503039437824</v>
      </c>
      <c r="N4211">
        <f>+VLOOKUP([1]VENTAS!G4211,[1]SKU!A:G,6,0)</f>
        <v>5846</v>
      </c>
      <c r="O4211" s="4">
        <f t="shared" si="65"/>
        <v>163129.72476855351</v>
      </c>
    </row>
    <row r="4212" spans="1:15" x14ac:dyDescent="0.3">
      <c r="A4212" s="1">
        <v>44932</v>
      </c>
      <c r="B4212" s="2" t="s">
        <v>4037</v>
      </c>
      <c r="C4212" s="2" t="s">
        <v>4038</v>
      </c>
      <c r="D4212" s="2" t="s">
        <v>4237</v>
      </c>
      <c r="E4212">
        <v>221</v>
      </c>
      <c r="F4212" t="str">
        <f>+VLOOKUP(E4212,[1]CLIENTES!A:B,2,0)</f>
        <v>Antony</v>
      </c>
      <c r="G4212">
        <v>83</v>
      </c>
      <c r="H4212" t="str">
        <f>+VLOOKUP(G4212,[1]SKU!A:B,2,0)</f>
        <v>CALIFORNIA BEIGE 51 x 51 ALLPA 2DA C</v>
      </c>
      <c r="I4212" t="str">
        <f>+VLOOKUP(G4212,[1]SKU!A:D,4,0)</f>
        <v>CERAMICO</v>
      </c>
      <c r="J4212" t="str">
        <f>+VLOOKUP(G4212,[1]SKU!A:E,5,0)</f>
        <v>Cementos</v>
      </c>
      <c r="K4212" t="str">
        <f>+VLOOKUP(G4212,[1]SKU!A:C,3,0)</f>
        <v>ALLPA</v>
      </c>
      <c r="L4212">
        <v>57</v>
      </c>
      <c r="M4212">
        <v>16.522632276043055</v>
      </c>
      <c r="N4212">
        <f>+VLOOKUP([1]VENTAS!G4212,[1]SKU!A:G,6,0)</f>
        <v>8125</v>
      </c>
      <c r="O4212" s="4">
        <f t="shared" si="65"/>
        <v>134246.38724284983</v>
      </c>
    </row>
    <row r="4213" spans="1:15" x14ac:dyDescent="0.3">
      <c r="A4213" s="1">
        <v>44928</v>
      </c>
      <c r="B4213" s="2" t="s">
        <v>4037</v>
      </c>
      <c r="C4213" s="2" t="s">
        <v>4038</v>
      </c>
      <c r="D4213" s="2" t="s">
        <v>4238</v>
      </c>
      <c r="E4213">
        <v>37</v>
      </c>
      <c r="F4213" t="str">
        <f>+VLOOKUP(E4213,[1]CLIENTES!A:B,2,0)</f>
        <v>Ariana</v>
      </c>
      <c r="G4213">
        <v>70</v>
      </c>
      <c r="H4213" t="str">
        <f>+VLOOKUP(G4213,[1]SKU!A:B,2,0)</f>
        <v>TRAVERTINO MARRON 35 x 35  LOURDES 1RA C</v>
      </c>
      <c r="I4213" t="str">
        <f>+VLOOKUP(G4213,[1]SKU!A:D,4,0)</f>
        <v>CERAMICO</v>
      </c>
      <c r="J4213" t="str">
        <f>+VLOOKUP(G4213,[1]SKU!A:E,5,0)</f>
        <v>Marmoles</v>
      </c>
      <c r="K4213" t="str">
        <f>+VLOOKUP(G4213,[1]SKU!A:C,3,0)</f>
        <v>LOURDES</v>
      </c>
      <c r="L4213">
        <v>74</v>
      </c>
      <c r="M4213">
        <v>25.128063472845994</v>
      </c>
      <c r="N4213">
        <f>+VLOOKUP([1]VENTAS!G4213,[1]SKU!A:G,6,0)</f>
        <v>7520</v>
      </c>
      <c r="O4213" s="4">
        <f t="shared" si="65"/>
        <v>188963.03731580189</v>
      </c>
    </row>
    <row r="4214" spans="1:15" x14ac:dyDescent="0.3">
      <c r="A4214" s="1">
        <v>44935</v>
      </c>
      <c r="B4214" s="2" t="s">
        <v>4037</v>
      </c>
      <c r="C4214" s="2" t="s">
        <v>4038</v>
      </c>
      <c r="D4214" s="2" t="s">
        <v>4239</v>
      </c>
      <c r="E4214">
        <v>62</v>
      </c>
      <c r="F4214" t="str">
        <f>+VLOOKUP(E4214,[1]CLIENTES!A:B,2,0)</f>
        <v>Vladimir</v>
      </c>
      <c r="G4214">
        <v>163</v>
      </c>
      <c r="H4214" t="str">
        <f>+VLOOKUP(G4214,[1]SKU!A:B,2,0)</f>
        <v>GRAMADOS ARENA 38 x 38 C.NEGRO 1RA CAL</v>
      </c>
      <c r="I4214" t="str">
        <f>+VLOOKUP(G4214,[1]SKU!A:D,4,0)</f>
        <v>CERAMICO</v>
      </c>
      <c r="J4214" t="str">
        <f>+VLOOKUP(G4214,[1]SKU!A:E,5,0)</f>
        <v>Piedras</v>
      </c>
      <c r="K4214" t="str">
        <f>+VLOOKUP(G4214,[1]SKU!A:C,3,0)</f>
        <v>CERRO NEGRO</v>
      </c>
      <c r="L4214">
        <v>67</v>
      </c>
      <c r="M4214">
        <v>44.166919471633634</v>
      </c>
      <c r="N4214">
        <f>+VLOOKUP([1]VENTAS!G4214,[1]SKU!A:G,6,0)</f>
        <v>2396</v>
      </c>
      <c r="O4214" s="4">
        <f t="shared" si="65"/>
        <v>105823.93905403418</v>
      </c>
    </row>
    <row r="4215" spans="1:15" x14ac:dyDescent="0.3">
      <c r="A4215" s="1">
        <v>44958</v>
      </c>
      <c r="B4215" s="2" t="s">
        <v>4037</v>
      </c>
      <c r="C4215" s="2" t="s">
        <v>4038</v>
      </c>
      <c r="D4215" s="2" t="s">
        <v>4240</v>
      </c>
      <c r="E4215">
        <v>130</v>
      </c>
      <c r="F4215" t="str">
        <f>+VLOOKUP(E4215,[1]CLIENTES!A:B,2,0)</f>
        <v>Elizabeth</v>
      </c>
      <c r="G4215">
        <v>260</v>
      </c>
      <c r="H4215" t="str">
        <f>+VLOOKUP(G4215,[1]SKU!A:B,2,0)</f>
        <v>ROBLE 21 X 120 C.NEGRO 2DA CAL</v>
      </c>
      <c r="I4215" t="str">
        <f>+VLOOKUP(G4215,[1]SKU!A:D,4,0)</f>
        <v>PORCELANATO</v>
      </c>
      <c r="J4215" t="str">
        <f>+VLOOKUP(G4215,[1]SKU!A:E,5,0)</f>
        <v>Maderas</v>
      </c>
      <c r="K4215" t="str">
        <f>+VLOOKUP(G4215,[1]SKU!A:C,3,0)</f>
        <v>CERRO NEGRO</v>
      </c>
      <c r="L4215">
        <v>24</v>
      </c>
      <c r="M4215">
        <v>4.1086384843344037</v>
      </c>
      <c r="N4215">
        <f>+VLOOKUP([1]VENTAS!G4215,[1]SKU!A:G,6,0)</f>
        <v>5846</v>
      </c>
      <c r="O4215" s="4">
        <f t="shared" si="65"/>
        <v>24019.100579418922</v>
      </c>
    </row>
    <row r="4216" spans="1:15" x14ac:dyDescent="0.3">
      <c r="A4216" s="1">
        <v>44946</v>
      </c>
      <c r="B4216" s="2" t="s">
        <v>4037</v>
      </c>
      <c r="C4216" s="2" t="s">
        <v>4038</v>
      </c>
      <c r="D4216" s="2" t="s">
        <v>4241</v>
      </c>
      <c r="E4216">
        <v>207</v>
      </c>
      <c r="F4216" t="str">
        <f>+VLOOKUP(E4216,[1]CLIENTES!A:B,2,0)</f>
        <v>Leah</v>
      </c>
      <c r="G4216">
        <v>346</v>
      </c>
      <c r="H4216" t="str">
        <f>+VLOOKUP(G4216,[1]SKU!A:B,2,0)</f>
        <v>TURIA ARENA FIT RECT. 58 x 58 S.LOREN 2DA C</v>
      </c>
      <c r="I4216" t="str">
        <f>+VLOOKUP(G4216,[1]SKU!A:D,4,0)</f>
        <v>PORCELANATO</v>
      </c>
      <c r="J4216" t="str">
        <f>+VLOOKUP(G4216,[1]SKU!A:E,5,0)</f>
        <v>Deco &amp; Mas</v>
      </c>
      <c r="K4216" t="str">
        <f>+VLOOKUP(G4216,[1]SKU!A:C,3,0)</f>
        <v>SAN LORENZO</v>
      </c>
      <c r="L4216">
        <v>10</v>
      </c>
      <c r="M4216">
        <v>0.16521190665264918</v>
      </c>
      <c r="N4216">
        <f>+VLOOKUP([1]VENTAS!G4216,[1]SKU!A:G,6,0)</f>
        <v>1662</v>
      </c>
      <c r="O4216" s="4">
        <f t="shared" si="65"/>
        <v>274.58218885670294</v>
      </c>
    </row>
    <row r="4217" spans="1:15" x14ac:dyDescent="0.3">
      <c r="A4217" s="1">
        <v>44975</v>
      </c>
      <c r="B4217" s="2" t="s">
        <v>4037</v>
      </c>
      <c r="C4217" s="2" t="s">
        <v>4038</v>
      </c>
      <c r="D4217" s="2" t="s">
        <v>4242</v>
      </c>
      <c r="E4217">
        <v>89</v>
      </c>
      <c r="F4217" t="str">
        <f>+VLOOKUP(E4217,[1]CLIENTES!A:B,2,0)</f>
        <v>Miriam</v>
      </c>
      <c r="G4217">
        <v>378</v>
      </c>
      <c r="H4217" t="str">
        <f>+VLOOKUP(G4217,[1]SKU!A:B,2,0)</f>
        <v>TAIGA ALMENDRA FIT RECT. 19,2 X 117 S.LOREN 2DA C</v>
      </c>
      <c r="I4217" t="str">
        <f>+VLOOKUP(G4217,[1]SKU!A:D,4,0)</f>
        <v>PORCELANATO</v>
      </c>
      <c r="J4217" t="str">
        <f>+VLOOKUP(G4217,[1]SKU!A:E,5,0)</f>
        <v>Maderas</v>
      </c>
      <c r="K4217" t="str">
        <f>+VLOOKUP(G4217,[1]SKU!A:C,3,0)</f>
        <v>SAN LORENZO</v>
      </c>
      <c r="L4217">
        <v>152</v>
      </c>
      <c r="M4217">
        <v>130.49771001507955</v>
      </c>
      <c r="N4217">
        <f>+VLOOKUP([1]VENTAS!G4217,[1]SKU!A:G,6,0)</f>
        <v>5866</v>
      </c>
      <c r="O4217" s="4">
        <f t="shared" si="65"/>
        <v>765499.56694845657</v>
      </c>
    </row>
    <row r="4218" spans="1:15" x14ac:dyDescent="0.3">
      <c r="A4218" s="1">
        <v>44978</v>
      </c>
      <c r="B4218" s="2" t="s">
        <v>4037</v>
      </c>
      <c r="C4218" s="2" t="s">
        <v>4038</v>
      </c>
      <c r="D4218" s="2" t="s">
        <v>4243</v>
      </c>
      <c r="E4218">
        <v>123</v>
      </c>
      <c r="F4218" t="str">
        <f>+VLOOKUP(E4218,[1]CLIENTES!A:B,2,0)</f>
        <v>Sophia</v>
      </c>
      <c r="G4218">
        <v>220</v>
      </c>
      <c r="H4218" t="str">
        <f>+VLOOKUP(G4218,[1]SKU!A:B,2,0)</f>
        <v>PORCELANATO PEHUEN BLANCO 20 X 60 ALBERDI 2DA C</v>
      </c>
      <c r="I4218" t="str">
        <f>+VLOOKUP(G4218,[1]SKU!A:D,4,0)</f>
        <v>PORCELANATO</v>
      </c>
      <c r="J4218" t="str">
        <f>+VLOOKUP(G4218,[1]SKU!A:E,5,0)</f>
        <v>Maderas</v>
      </c>
      <c r="K4218" t="str">
        <f>+VLOOKUP(G4218,[1]SKU!A:C,3,0)</f>
        <v>ALBERDI</v>
      </c>
      <c r="L4218">
        <v>53</v>
      </c>
      <c r="M4218">
        <v>44.421312614756246</v>
      </c>
      <c r="N4218">
        <f>+VLOOKUP([1]VENTAS!G4218,[1]SKU!A:G,6,0)</f>
        <v>2669</v>
      </c>
      <c r="O4218" s="4">
        <f t="shared" si="65"/>
        <v>118560.48336878442</v>
      </c>
    </row>
    <row r="4219" spans="1:15" x14ac:dyDescent="0.3">
      <c r="A4219" s="1">
        <v>44963</v>
      </c>
      <c r="B4219" s="2" t="s">
        <v>4037</v>
      </c>
      <c r="C4219" s="2" t="s">
        <v>4038</v>
      </c>
      <c r="D4219" s="2" t="s">
        <v>4244</v>
      </c>
      <c r="E4219">
        <v>27</v>
      </c>
      <c r="F4219" t="str">
        <f>+VLOOKUP(E4219,[1]CLIENTES!A:B,2,0)</f>
        <v>Ariel</v>
      </c>
      <c r="G4219">
        <v>178</v>
      </c>
      <c r="H4219" t="str">
        <f>+VLOOKUP(G4219,[1]SKU!A:B,2,0)</f>
        <v>POTENZA 50 X 50 CAÑUELAS 1RA C</v>
      </c>
      <c r="I4219" t="str">
        <f>+VLOOKUP(G4219,[1]SKU!A:D,4,0)</f>
        <v>CERAMICO</v>
      </c>
      <c r="J4219" t="str">
        <f>+VLOOKUP(G4219,[1]SKU!A:E,5,0)</f>
        <v>Marmoles</v>
      </c>
      <c r="K4219" t="str">
        <f>+VLOOKUP(G4219,[1]SKU!A:C,3,0)</f>
        <v>CAÑUELAS</v>
      </c>
      <c r="L4219">
        <v>53</v>
      </c>
      <c r="M4219">
        <v>9.1941386935233762</v>
      </c>
      <c r="N4219">
        <f>+VLOOKUP([1]VENTAS!G4219,[1]SKU!A:G,6,0)</f>
        <v>9340</v>
      </c>
      <c r="O4219" s="4">
        <f t="shared" si="65"/>
        <v>85873.255397508328</v>
      </c>
    </row>
    <row r="4220" spans="1:15" x14ac:dyDescent="0.3">
      <c r="A4220" s="1">
        <v>44977</v>
      </c>
      <c r="B4220" s="2" t="s">
        <v>4037</v>
      </c>
      <c r="C4220" s="2" t="s">
        <v>4038</v>
      </c>
      <c r="D4220" s="2" t="s">
        <v>4245</v>
      </c>
      <c r="E4220">
        <v>20</v>
      </c>
      <c r="F4220" t="str">
        <f>+VLOOKUP(E4220,[1]CLIENTES!A:B,2,0)</f>
        <v>Eliseo</v>
      </c>
      <c r="G4220">
        <v>378</v>
      </c>
      <c r="H4220" t="str">
        <f>+VLOOKUP(G4220,[1]SKU!A:B,2,0)</f>
        <v>TAIGA ALMENDRA FIT RECT. 19,2 X 117 S.LOREN 2DA C</v>
      </c>
      <c r="I4220" t="str">
        <f>+VLOOKUP(G4220,[1]SKU!A:D,4,0)</f>
        <v>PORCELANATO</v>
      </c>
      <c r="J4220" t="str">
        <f>+VLOOKUP(G4220,[1]SKU!A:E,5,0)</f>
        <v>Maderas</v>
      </c>
      <c r="K4220" t="str">
        <f>+VLOOKUP(G4220,[1]SKU!A:C,3,0)</f>
        <v>SAN LORENZO</v>
      </c>
      <c r="L4220">
        <v>167</v>
      </c>
      <c r="M4220">
        <v>143.37577350340976</v>
      </c>
      <c r="N4220">
        <f>+VLOOKUP([1]VENTAS!G4220,[1]SKU!A:G,6,0)</f>
        <v>5866</v>
      </c>
      <c r="O4220" s="4">
        <f t="shared" si="65"/>
        <v>841042.28737100167</v>
      </c>
    </row>
    <row r="4221" spans="1:15" x14ac:dyDescent="0.3">
      <c r="A4221" s="1">
        <v>44965</v>
      </c>
      <c r="B4221" s="2" t="s">
        <v>4037</v>
      </c>
      <c r="C4221" s="2" t="s">
        <v>4038</v>
      </c>
      <c r="D4221" s="2" t="s">
        <v>4246</v>
      </c>
      <c r="E4221">
        <v>123</v>
      </c>
      <c r="F4221" t="str">
        <f>+VLOOKUP(E4221,[1]CLIENTES!A:B,2,0)</f>
        <v>Sophia</v>
      </c>
      <c r="G4221">
        <v>109</v>
      </c>
      <c r="H4221" t="str">
        <f>+VLOOKUP(G4221,[1]SKU!A:B,2,0)</f>
        <v>MURETO  COBRE 25 x 35 LOURDES 1RA C</v>
      </c>
      <c r="I4221" t="str">
        <f>+VLOOKUP(G4221,[1]SKU!A:D,4,0)</f>
        <v>CERAMICO</v>
      </c>
      <c r="J4221" t="str">
        <f>+VLOOKUP(G4221,[1]SKU!A:E,5,0)</f>
        <v>Piedras</v>
      </c>
      <c r="K4221" t="str">
        <f>+VLOOKUP(G4221,[1]SKU!A:C,3,0)</f>
        <v>LOURDES</v>
      </c>
      <c r="L4221">
        <v>45</v>
      </c>
      <c r="M4221">
        <v>35.232294269233549</v>
      </c>
      <c r="N4221">
        <f>+VLOOKUP([1]VENTAS!G4221,[1]SKU!A:G,6,0)</f>
        <v>2323</v>
      </c>
      <c r="O4221" s="4">
        <f t="shared" si="65"/>
        <v>81844.619587429537</v>
      </c>
    </row>
    <row r="4222" spans="1:15" x14ac:dyDescent="0.3">
      <c r="A4222" s="1">
        <v>44947</v>
      </c>
      <c r="B4222" s="2" t="s">
        <v>4037</v>
      </c>
      <c r="C4222" s="2" t="s">
        <v>4038</v>
      </c>
      <c r="D4222" s="2" t="s">
        <v>4247</v>
      </c>
      <c r="E4222">
        <v>191</v>
      </c>
      <c r="F4222" t="str">
        <f>+VLOOKUP(E4222,[1]CLIENTES!A:B,2,0)</f>
        <v>Bianka</v>
      </c>
      <c r="G4222">
        <v>208</v>
      </c>
      <c r="H4222" t="str">
        <f>+VLOOKUP(G4222,[1]SKU!A:B,2,0)</f>
        <v>LONDON GRIS RECT 59 X 59 C.NEGRO 2DA CAL</v>
      </c>
      <c r="I4222" t="str">
        <f>+VLOOKUP(G4222,[1]SKU!A:D,4,0)</f>
        <v>PORCELANATO</v>
      </c>
      <c r="J4222" t="str">
        <f>+VLOOKUP(G4222,[1]SKU!A:E,5,0)</f>
        <v>Cementos</v>
      </c>
      <c r="K4222" t="str">
        <f>+VLOOKUP(G4222,[1]SKU!A:C,3,0)</f>
        <v>CERRO NEGRO</v>
      </c>
      <c r="L4222">
        <v>123</v>
      </c>
      <c r="M4222">
        <v>73.309978052550605</v>
      </c>
      <c r="N4222">
        <f>+VLOOKUP([1]VENTAS!G4222,[1]SKU!A:G,6,0)</f>
        <v>7501</v>
      </c>
      <c r="O4222" s="4">
        <f t="shared" si="65"/>
        <v>549898.14537218213</v>
      </c>
    </row>
    <row r="4223" spans="1:15" x14ac:dyDescent="0.3">
      <c r="A4223" s="1">
        <v>44945</v>
      </c>
      <c r="B4223" s="2" t="s">
        <v>4037</v>
      </c>
      <c r="C4223" s="2" t="s">
        <v>4038</v>
      </c>
      <c r="D4223" s="2" t="s">
        <v>4248</v>
      </c>
      <c r="E4223">
        <v>63</v>
      </c>
      <c r="F4223" t="str">
        <f>+VLOOKUP(E4223,[1]CLIENTES!A:B,2,0)</f>
        <v>Jeans</v>
      </c>
      <c r="G4223">
        <v>52</v>
      </c>
      <c r="H4223" t="str">
        <f>+VLOOKUP(G4223,[1]SKU!A:B,2,0)</f>
        <v>BELEN GRIS 38 x 38 C.NEGRO 2DA CAL</v>
      </c>
      <c r="I4223" t="str">
        <f>+VLOOKUP(G4223,[1]SKU!A:D,4,0)</f>
        <v>CERAMICO</v>
      </c>
      <c r="J4223" t="str">
        <f>+VLOOKUP(G4223,[1]SKU!A:E,5,0)</f>
        <v>Marmoles</v>
      </c>
      <c r="K4223" t="str">
        <f>+VLOOKUP(G4223,[1]SKU!A:C,3,0)</f>
        <v>CERRO NEGRO</v>
      </c>
      <c r="L4223">
        <v>64</v>
      </c>
      <c r="M4223">
        <v>38.895444697326873</v>
      </c>
      <c r="N4223">
        <f>+VLOOKUP([1]VENTAS!G4223,[1]SKU!A:G,6,0)</f>
        <v>2612</v>
      </c>
      <c r="O4223" s="4">
        <f t="shared" si="65"/>
        <v>101594.90154941779</v>
      </c>
    </row>
    <row r="4224" spans="1:15" x14ac:dyDescent="0.3">
      <c r="A4224" s="1">
        <v>44939</v>
      </c>
      <c r="B4224" s="2" t="s">
        <v>4037</v>
      </c>
      <c r="C4224" s="2" t="s">
        <v>4038</v>
      </c>
      <c r="D4224" s="2" t="s">
        <v>4249</v>
      </c>
      <c r="E4224">
        <v>46</v>
      </c>
      <c r="F4224" t="str">
        <f>+VLOOKUP(E4224,[1]CLIENTES!A:B,2,0)</f>
        <v>Aranza</v>
      </c>
      <c r="G4224">
        <v>124</v>
      </c>
      <c r="H4224" t="str">
        <f>+VLOOKUP(G4224,[1]SKU!A:B,2,0)</f>
        <v>MURETO  ARENA 25 x 35 LOURDES 1RA C</v>
      </c>
      <c r="I4224" t="str">
        <f>+VLOOKUP(G4224,[1]SKU!A:D,4,0)</f>
        <v>CERAMICO</v>
      </c>
      <c r="J4224" t="str">
        <f>+VLOOKUP(G4224,[1]SKU!A:E,5,0)</f>
        <v>Piedras</v>
      </c>
      <c r="K4224" t="str">
        <f>+VLOOKUP(G4224,[1]SKU!A:C,3,0)</f>
        <v>LOURDES</v>
      </c>
      <c r="L4224">
        <v>60</v>
      </c>
      <c r="M4224">
        <v>10.763860875101559</v>
      </c>
      <c r="N4224">
        <f>+VLOOKUP([1]VENTAS!G4224,[1]SKU!A:G,6,0)</f>
        <v>9875</v>
      </c>
      <c r="O4224" s="4">
        <f t="shared" si="65"/>
        <v>106293.12614162789</v>
      </c>
    </row>
    <row r="4225" spans="1:15" x14ac:dyDescent="0.3">
      <c r="A4225" s="1">
        <v>44952</v>
      </c>
      <c r="B4225" s="2" t="s">
        <v>4037</v>
      </c>
      <c r="C4225" s="2" t="s">
        <v>4038</v>
      </c>
      <c r="D4225" s="2" t="s">
        <v>4250</v>
      </c>
      <c r="E4225">
        <v>117</v>
      </c>
      <c r="F4225" t="str">
        <f>+VLOOKUP(E4225,[1]CLIENTES!A:B,2,0)</f>
        <v>Mirko</v>
      </c>
      <c r="G4225">
        <v>214</v>
      </c>
      <c r="H4225" t="str">
        <f>+VLOOKUP(G4225,[1]SKU!A:B,2,0)</f>
        <v>CEMENTO GRIS SAT 53 X 53 SAN PIETRO 1RA C</v>
      </c>
      <c r="I4225" t="str">
        <f>+VLOOKUP(G4225,[1]SKU!A:D,4,0)</f>
        <v>PORCELANATO</v>
      </c>
      <c r="J4225" t="str">
        <f>+VLOOKUP(G4225,[1]SKU!A:E,5,0)</f>
        <v>Cementos</v>
      </c>
      <c r="K4225" t="str">
        <f>+VLOOKUP(G4225,[1]SKU!A:C,3,0)</f>
        <v>SAN PIETRO</v>
      </c>
      <c r="L4225">
        <v>117</v>
      </c>
      <c r="M4225">
        <v>45.012020423261809</v>
      </c>
      <c r="N4225">
        <f>+VLOOKUP([1]VENTAS!G4225,[1]SKU!A:G,6,0)</f>
        <v>9025</v>
      </c>
      <c r="O4225" s="4">
        <f t="shared" si="65"/>
        <v>406233.48431993782</v>
      </c>
    </row>
    <row r="4226" spans="1:15" x14ac:dyDescent="0.3">
      <c r="A4226" s="1">
        <v>44927</v>
      </c>
      <c r="B4226" s="2" t="s">
        <v>4037</v>
      </c>
      <c r="C4226" s="2" t="s">
        <v>4038</v>
      </c>
      <c r="D4226" s="2" t="s">
        <v>4251</v>
      </c>
      <c r="E4226">
        <v>234</v>
      </c>
      <c r="F4226" t="str">
        <f>+VLOOKUP(E4226,[1]CLIENTES!A:B,2,0)</f>
        <v>Marian</v>
      </c>
      <c r="G4226">
        <v>185</v>
      </c>
      <c r="H4226" t="str">
        <f>+VLOOKUP(G4226,[1]SKU!A:B,2,0)</f>
        <v>FORTE BLANCO 33 x 33  S.LOREN 2DA C</v>
      </c>
      <c r="I4226" t="str">
        <f>+VLOOKUP(G4226,[1]SKU!A:D,4,0)</f>
        <v>CERAMICO</v>
      </c>
      <c r="J4226" t="str">
        <f>+VLOOKUP(G4226,[1]SKU!A:E,5,0)</f>
        <v>Deco &amp; Mas</v>
      </c>
      <c r="K4226" t="str">
        <f>+VLOOKUP(G4226,[1]SKU!A:C,3,0)</f>
        <v>SAN LORENZO</v>
      </c>
      <c r="L4226">
        <v>44</v>
      </c>
      <c r="M4226">
        <v>9.76035194195698</v>
      </c>
      <c r="N4226">
        <f>+VLOOKUP([1]VENTAS!G4226,[1]SKU!A:G,6,0)</f>
        <v>9520</v>
      </c>
      <c r="O4226" s="4">
        <f t="shared" si="65"/>
        <v>92918.550487430446</v>
      </c>
    </row>
    <row r="4227" spans="1:15" x14ac:dyDescent="0.3">
      <c r="A4227" s="1">
        <v>44940</v>
      </c>
      <c r="B4227" s="2" t="s">
        <v>4037</v>
      </c>
      <c r="C4227" s="2" t="s">
        <v>4038</v>
      </c>
      <c r="D4227" s="2" t="s">
        <v>4252</v>
      </c>
      <c r="E4227">
        <v>141</v>
      </c>
      <c r="F4227" t="str">
        <f>+VLOOKUP(E4227,[1]CLIENTES!A:B,2,0)</f>
        <v>Waldo</v>
      </c>
      <c r="G4227">
        <v>353</v>
      </c>
      <c r="H4227" t="str">
        <f>+VLOOKUP(G4227,[1]SKU!A:B,2,0)</f>
        <v>MOODS TIZA FIT RECT  58 x 58 S.LOREN 1RA C</v>
      </c>
      <c r="I4227" t="str">
        <f>+VLOOKUP(G4227,[1]SKU!A:D,4,0)</f>
        <v>PORCELANATO</v>
      </c>
      <c r="J4227" t="str">
        <f>+VLOOKUP(G4227,[1]SKU!A:E,5,0)</f>
        <v>Cementos</v>
      </c>
      <c r="K4227" t="str">
        <f>+VLOOKUP(G4227,[1]SKU!A:C,3,0)</f>
        <v>SAN LORENZO</v>
      </c>
      <c r="L4227">
        <v>31</v>
      </c>
      <c r="M4227">
        <v>15.736775293203168</v>
      </c>
      <c r="N4227">
        <f>+VLOOKUP([1]VENTAS!G4227,[1]SKU!A:G,6,0)</f>
        <v>2909</v>
      </c>
      <c r="O4227" s="4">
        <f t="shared" ref="O4227:O4290" si="66">+N4227*M4227</f>
        <v>45778.279327928016</v>
      </c>
    </row>
    <row r="4228" spans="1:15" x14ac:dyDescent="0.3">
      <c r="A4228" s="1">
        <v>44955</v>
      </c>
      <c r="B4228" s="2" t="s">
        <v>4037</v>
      </c>
      <c r="C4228" s="2" t="s">
        <v>4038</v>
      </c>
      <c r="D4228" s="2" t="s">
        <v>4253</v>
      </c>
      <c r="E4228">
        <v>70</v>
      </c>
      <c r="F4228" t="str">
        <f>+VLOOKUP(E4228,[1]CLIENTES!A:B,2,0)</f>
        <v>Estefani</v>
      </c>
      <c r="G4228">
        <v>269</v>
      </c>
      <c r="H4228" t="str">
        <f>+VLOOKUP(G4228,[1]SKU!A:B,2,0)</f>
        <v>MOMA GRIS RECT 58 x 117 C.NEGRO 2DA C</v>
      </c>
      <c r="I4228" t="str">
        <f>+VLOOKUP(G4228,[1]SKU!A:D,4,0)</f>
        <v>PORCELANATO</v>
      </c>
      <c r="J4228" t="str">
        <f>+VLOOKUP(G4228,[1]SKU!A:E,5,0)</f>
        <v>Cementos</v>
      </c>
      <c r="K4228" t="str">
        <f>+VLOOKUP(G4228,[1]SKU!A:C,3,0)</f>
        <v>CERRO NEGRO</v>
      </c>
      <c r="L4228">
        <v>95</v>
      </c>
      <c r="M4228">
        <v>68.645555112745086</v>
      </c>
      <c r="N4228">
        <f>+VLOOKUP([1]VENTAS!G4228,[1]SKU!A:G,6,0)</f>
        <v>1259</v>
      </c>
      <c r="O4228" s="4">
        <f t="shared" si="66"/>
        <v>86424.75388694607</v>
      </c>
    </row>
    <row r="4229" spans="1:15" x14ac:dyDescent="0.3">
      <c r="A4229" s="1">
        <v>44959</v>
      </c>
      <c r="B4229" s="2" t="s">
        <v>4037</v>
      </c>
      <c r="C4229" s="2" t="s">
        <v>4038</v>
      </c>
      <c r="D4229" s="2" t="s">
        <v>4254</v>
      </c>
      <c r="E4229">
        <v>113</v>
      </c>
      <c r="F4229" t="str">
        <f>+VLOOKUP(E4229,[1]CLIENTES!A:B,2,0)</f>
        <v>Raffaella</v>
      </c>
      <c r="G4229">
        <v>107</v>
      </c>
      <c r="H4229" t="str">
        <f>+VLOOKUP(G4229,[1]SKU!A:B,2,0)</f>
        <v>BIANCO SAT 25 x 35 LOURDES 2DA C</v>
      </c>
      <c r="I4229" t="str">
        <f>+VLOOKUP(G4229,[1]SKU!A:D,4,0)</f>
        <v>CERAMICO</v>
      </c>
      <c r="J4229" t="str">
        <f>+VLOOKUP(G4229,[1]SKU!A:E,5,0)</f>
        <v>Deco &amp; Mas</v>
      </c>
      <c r="K4229" t="str">
        <f>+VLOOKUP(G4229,[1]SKU!A:C,3,0)</f>
        <v>LOURDES</v>
      </c>
      <c r="L4229">
        <v>92</v>
      </c>
      <c r="M4229">
        <v>86.978008312267534</v>
      </c>
      <c r="N4229">
        <f>+VLOOKUP([1]VENTAS!G4229,[1]SKU!A:G,6,0)</f>
        <v>4977</v>
      </c>
      <c r="O4229" s="4">
        <f t="shared" si="66"/>
        <v>432889.54737015552</v>
      </c>
    </row>
    <row r="4230" spans="1:15" x14ac:dyDescent="0.3">
      <c r="A4230" s="1">
        <v>44929</v>
      </c>
      <c r="B4230" s="2" t="s">
        <v>4037</v>
      </c>
      <c r="C4230" s="2" t="s">
        <v>4038</v>
      </c>
      <c r="D4230" s="2" t="s">
        <v>4255</v>
      </c>
      <c r="E4230">
        <v>96</v>
      </c>
      <c r="F4230" t="str">
        <f>+VLOOKUP(E4230,[1]CLIENTES!A:B,2,0)</f>
        <v>Angeles</v>
      </c>
      <c r="G4230">
        <v>95</v>
      </c>
      <c r="H4230" t="str">
        <f>+VLOOKUP(G4230,[1]SKU!A:B,2,0)</f>
        <v>TRAVERTINO GRIS BRILLANTE 56 X 56 LOURDES 1RA C</v>
      </c>
      <c r="I4230" t="str">
        <f>+VLOOKUP(G4230,[1]SKU!A:D,4,0)</f>
        <v>CERAMICO</v>
      </c>
      <c r="J4230" t="str">
        <f>+VLOOKUP(G4230,[1]SKU!A:E,5,0)</f>
        <v>Marmoles</v>
      </c>
      <c r="K4230" t="str">
        <f>+VLOOKUP(G4230,[1]SKU!A:C,3,0)</f>
        <v>LOURDES</v>
      </c>
      <c r="L4230">
        <v>60</v>
      </c>
      <c r="M4230">
        <v>34.388473257745126</v>
      </c>
      <c r="N4230">
        <f>+VLOOKUP([1]VENTAS!G4230,[1]SKU!A:G,6,0)</f>
        <v>6202</v>
      </c>
      <c r="O4230" s="4">
        <f t="shared" si="66"/>
        <v>213277.31114453528</v>
      </c>
    </row>
    <row r="4231" spans="1:15" x14ac:dyDescent="0.3">
      <c r="A4231" s="1">
        <v>44977</v>
      </c>
      <c r="B4231" s="2" t="s">
        <v>4037</v>
      </c>
      <c r="C4231" s="2" t="s">
        <v>4038</v>
      </c>
      <c r="D4231" s="2" t="s">
        <v>4256</v>
      </c>
      <c r="E4231">
        <v>137</v>
      </c>
      <c r="F4231" t="str">
        <f>+VLOOKUP(E4231,[1]CLIENTES!A:B,2,0)</f>
        <v>Milton</v>
      </c>
      <c r="G4231">
        <v>304</v>
      </c>
      <c r="H4231" t="str">
        <f>+VLOOKUP(G4231,[1]SKU!A:B,2,0)</f>
        <v>PORCELANATO ARCE BLANCO 20 X 60 ALBERDI 2DA C</v>
      </c>
      <c r="I4231" t="str">
        <f>+VLOOKUP(G4231,[1]SKU!A:D,4,0)</f>
        <v>PORCELANATO</v>
      </c>
      <c r="J4231" t="str">
        <f>+VLOOKUP(G4231,[1]SKU!A:E,5,0)</f>
        <v>Maderas</v>
      </c>
      <c r="K4231" t="str">
        <f>+VLOOKUP(G4231,[1]SKU!A:C,3,0)</f>
        <v>ALBERDI</v>
      </c>
      <c r="L4231">
        <v>6</v>
      </c>
      <c r="M4231">
        <v>5.8446038869216013</v>
      </c>
      <c r="N4231">
        <f>+VLOOKUP([1]VENTAS!G4231,[1]SKU!A:G,6,0)</f>
        <v>1465</v>
      </c>
      <c r="O4231" s="4">
        <f t="shared" si="66"/>
        <v>8562.344694340145</v>
      </c>
    </row>
    <row r="4232" spans="1:15" x14ac:dyDescent="0.3">
      <c r="A4232" s="1">
        <v>44969</v>
      </c>
      <c r="B4232" s="2" t="s">
        <v>4037</v>
      </c>
      <c r="C4232" s="2" t="s">
        <v>4038</v>
      </c>
      <c r="D4232" s="2" t="s">
        <v>4257</v>
      </c>
      <c r="E4232">
        <v>136</v>
      </c>
      <c r="F4232" t="str">
        <f>+VLOOKUP(E4232,[1]CLIENTES!A:B,2,0)</f>
        <v>Ilian</v>
      </c>
      <c r="G4232">
        <v>73</v>
      </c>
      <c r="H4232" t="str">
        <f>+VLOOKUP(G4232,[1]SKU!A:B,2,0)</f>
        <v>GRAFIATO MARFIL 35 x 35  LOURDES 1RA C</v>
      </c>
      <c r="I4232" t="str">
        <f>+VLOOKUP(G4232,[1]SKU!A:D,4,0)</f>
        <v>CERAMICO</v>
      </c>
      <c r="J4232" t="str">
        <f>+VLOOKUP(G4232,[1]SKU!A:E,5,0)</f>
        <v>Cementos</v>
      </c>
      <c r="K4232" t="str">
        <f>+VLOOKUP(G4232,[1]SKU!A:C,3,0)</f>
        <v>LOURDES</v>
      </c>
      <c r="L4232">
        <v>139</v>
      </c>
      <c r="M4232">
        <v>52.574750971755535</v>
      </c>
      <c r="N4232">
        <f>+VLOOKUP([1]VENTAS!G4232,[1]SKU!A:G,6,0)</f>
        <v>2025</v>
      </c>
      <c r="O4232" s="4">
        <f t="shared" si="66"/>
        <v>106463.87071780495</v>
      </c>
    </row>
    <row r="4233" spans="1:15" x14ac:dyDescent="0.3">
      <c r="A4233" s="1">
        <v>44932</v>
      </c>
      <c r="B4233" s="2" t="s">
        <v>4037</v>
      </c>
      <c r="C4233" s="2" t="s">
        <v>4038</v>
      </c>
      <c r="D4233" s="2" t="s">
        <v>4258</v>
      </c>
      <c r="E4233">
        <v>41</v>
      </c>
      <c r="F4233" t="str">
        <f>+VLOOKUP(E4233,[1]CLIENTES!A:B,2,0)</f>
        <v>Hans</v>
      </c>
      <c r="G4233">
        <v>151</v>
      </c>
      <c r="H4233" t="str">
        <f>+VLOOKUP(G4233,[1]SKU!A:B,2,0)</f>
        <v>ARCADIA GRIS 46 X 46 ALLPA 2DA C</v>
      </c>
      <c r="I4233" t="str">
        <f>+VLOOKUP(G4233,[1]SKU!A:D,4,0)</f>
        <v>CERAMICO</v>
      </c>
      <c r="J4233" t="str">
        <f>+VLOOKUP(G4233,[1]SKU!A:E,5,0)</f>
        <v>Cementos</v>
      </c>
      <c r="K4233" t="str">
        <f>+VLOOKUP(G4233,[1]SKU!A:C,3,0)</f>
        <v>ALLPA</v>
      </c>
      <c r="L4233">
        <v>142</v>
      </c>
      <c r="M4233">
        <v>37.592301912838977</v>
      </c>
      <c r="N4233">
        <f>+VLOOKUP([1]VENTAS!G4233,[1]SKU!A:G,6,0)</f>
        <v>3763</v>
      </c>
      <c r="O4233" s="4">
        <f t="shared" si="66"/>
        <v>141459.83209801308</v>
      </c>
    </row>
    <row r="4234" spans="1:15" x14ac:dyDescent="0.3">
      <c r="A4234" s="1">
        <v>44978</v>
      </c>
      <c r="B4234" s="2" t="s">
        <v>4037</v>
      </c>
      <c r="C4234" s="2" t="s">
        <v>4038</v>
      </c>
      <c r="D4234" s="2" t="s">
        <v>4259</v>
      </c>
      <c r="E4234">
        <v>50</v>
      </c>
      <c r="F4234" t="str">
        <f>+VLOOKUP(E4234,[1]CLIENTES!A:B,2,0)</f>
        <v>Eythan</v>
      </c>
      <c r="G4234">
        <v>262</v>
      </c>
      <c r="H4234" t="str">
        <f>+VLOOKUP(G4234,[1]SKU!A:B,2,0)</f>
        <v>LIFE GRIS PUL RECT. 58 x 58 C.NEGRO 2DA C</v>
      </c>
      <c r="I4234" t="str">
        <f>+VLOOKUP(G4234,[1]SKU!A:D,4,0)</f>
        <v>PORCELANATO</v>
      </c>
      <c r="J4234" t="str">
        <f>+VLOOKUP(G4234,[1]SKU!A:E,5,0)</f>
        <v>Cementos</v>
      </c>
      <c r="K4234" t="str">
        <f>+VLOOKUP(G4234,[1]SKU!A:C,3,0)</f>
        <v>CERRO NEGRO</v>
      </c>
      <c r="L4234">
        <v>20</v>
      </c>
      <c r="M4234">
        <v>18.920029937846191</v>
      </c>
      <c r="N4234">
        <f>+VLOOKUP([1]VENTAS!G4234,[1]SKU!A:G,6,0)</f>
        <v>6489</v>
      </c>
      <c r="O4234" s="4">
        <f t="shared" si="66"/>
        <v>122772.07426668394</v>
      </c>
    </row>
    <row r="4235" spans="1:15" x14ac:dyDescent="0.3">
      <c r="A4235" s="1">
        <v>44973</v>
      </c>
      <c r="B4235" s="2" t="s">
        <v>4037</v>
      </c>
      <c r="C4235" s="2" t="s">
        <v>4038</v>
      </c>
      <c r="D4235" s="2" t="s">
        <v>4260</v>
      </c>
      <c r="E4235">
        <v>78</v>
      </c>
      <c r="F4235" t="str">
        <f>+VLOOKUP(E4235,[1]CLIENTES!A:B,2,0)</f>
        <v>Justin</v>
      </c>
      <c r="G4235">
        <v>177</v>
      </c>
      <c r="H4235" t="str">
        <f>+VLOOKUP(G4235,[1]SKU!A:B,2,0)</f>
        <v>FIDES HUESO 45,3 x 45,3 S.LOREN 1RA C</v>
      </c>
      <c r="I4235" t="str">
        <f>+VLOOKUP(G4235,[1]SKU!A:D,4,0)</f>
        <v>CERAMICO</v>
      </c>
      <c r="J4235" t="str">
        <f>+VLOOKUP(G4235,[1]SKU!A:E,5,0)</f>
        <v>Deco &amp; Mas</v>
      </c>
      <c r="K4235" t="str">
        <f>+VLOOKUP(G4235,[1]SKU!A:C,3,0)</f>
        <v>SAN LORENZO</v>
      </c>
      <c r="L4235">
        <v>72</v>
      </c>
      <c r="M4235">
        <v>34.040594622494524</v>
      </c>
      <c r="N4235">
        <f>+VLOOKUP([1]VENTAS!G4235,[1]SKU!A:G,6,0)</f>
        <v>4067</v>
      </c>
      <c r="O4235" s="4">
        <f t="shared" si="66"/>
        <v>138443.09832968522</v>
      </c>
    </row>
    <row r="4236" spans="1:15" x14ac:dyDescent="0.3">
      <c r="A4236" s="1">
        <v>44978</v>
      </c>
      <c r="B4236" s="2" t="s">
        <v>4037</v>
      </c>
      <c r="C4236" s="2" t="s">
        <v>4038</v>
      </c>
      <c r="D4236" s="2" t="s">
        <v>4261</v>
      </c>
      <c r="E4236">
        <v>12</v>
      </c>
      <c r="F4236" t="str">
        <f>+VLOOKUP(E4236,[1]CLIENTES!A:B,2,0)</f>
        <v>JULIAN</v>
      </c>
      <c r="G4236">
        <v>326</v>
      </c>
      <c r="H4236" t="str">
        <f>+VLOOKUP(G4236,[1]SKU!A:B,2,0)</f>
        <v>BAUHAUS IVORY RECT. 58 X 58 S.LOREN 2DA C</v>
      </c>
      <c r="I4236" t="str">
        <f>+VLOOKUP(G4236,[1]SKU!A:D,4,0)</f>
        <v>PORCELANATO</v>
      </c>
      <c r="J4236" t="str">
        <f>+VLOOKUP(G4236,[1]SKU!A:E,5,0)</f>
        <v>Cementos</v>
      </c>
      <c r="K4236" t="str">
        <f>+VLOOKUP(G4236,[1]SKU!A:C,3,0)</f>
        <v>SAN LORENZO</v>
      </c>
      <c r="L4236">
        <v>37</v>
      </c>
      <c r="M4236">
        <v>5.5163460842213325</v>
      </c>
      <c r="N4236">
        <f>+VLOOKUP([1]VENTAS!G4236,[1]SKU!A:G,6,0)</f>
        <v>1632</v>
      </c>
      <c r="O4236" s="4">
        <f t="shared" si="66"/>
        <v>9002.6768094492145</v>
      </c>
    </row>
    <row r="4237" spans="1:15" x14ac:dyDescent="0.3">
      <c r="A4237" s="1">
        <v>44965</v>
      </c>
      <c r="B4237" s="2" t="s">
        <v>4037</v>
      </c>
      <c r="C4237" s="2" t="s">
        <v>4038</v>
      </c>
      <c r="D4237" s="2" t="s">
        <v>4262</v>
      </c>
      <c r="E4237">
        <v>150</v>
      </c>
      <c r="F4237" t="str">
        <f>+VLOOKUP(E4237,[1]CLIENTES!A:B,2,0)</f>
        <v>Ian</v>
      </c>
      <c r="G4237">
        <v>7</v>
      </c>
      <c r="H4237" t="str">
        <f>+VLOOKUP(G4237,[1]SKU!A:B,2,0)</f>
        <v>IBIZA BLANCO 34 X 51 ALLPA 2DA C</v>
      </c>
      <c r="I4237" t="str">
        <f>+VLOOKUP(G4237,[1]SKU!A:D,4,0)</f>
        <v>CERAMICO</v>
      </c>
      <c r="J4237" t="str">
        <f>+VLOOKUP(G4237,[1]SKU!A:E,5,0)</f>
        <v>Marmoles</v>
      </c>
      <c r="K4237" t="str">
        <f>+VLOOKUP(G4237,[1]SKU!A:C,3,0)</f>
        <v>ALLPA</v>
      </c>
      <c r="L4237">
        <v>122</v>
      </c>
      <c r="M4237">
        <v>103.29987776461554</v>
      </c>
      <c r="N4237">
        <f>+VLOOKUP([1]VENTAS!G4237,[1]SKU!A:G,6,0)</f>
        <v>6950</v>
      </c>
      <c r="O4237" s="4">
        <f t="shared" si="66"/>
        <v>717934.15046407806</v>
      </c>
    </row>
    <row r="4238" spans="1:15" x14ac:dyDescent="0.3">
      <c r="A4238" s="1">
        <v>44927</v>
      </c>
      <c r="B4238" s="2" t="s">
        <v>4037</v>
      </c>
      <c r="C4238" s="2" t="s">
        <v>4038</v>
      </c>
      <c r="D4238" s="2" t="s">
        <v>4263</v>
      </c>
      <c r="E4238">
        <v>240</v>
      </c>
      <c r="F4238" t="str">
        <f>+VLOOKUP(E4238,[1]CLIENTES!A:B,2,0)</f>
        <v>Fransheska</v>
      </c>
      <c r="G4238">
        <v>25</v>
      </c>
      <c r="H4238" t="str">
        <f>+VLOOKUP(G4238,[1]SKU!A:B,2,0)</f>
        <v>MADERA PARQUET 35 X 35 LOURDES 1RA C</v>
      </c>
      <c r="I4238" t="str">
        <f>+VLOOKUP(G4238,[1]SKU!A:D,4,0)</f>
        <v>CERAMICO</v>
      </c>
      <c r="J4238" t="str">
        <f>+VLOOKUP(G4238,[1]SKU!A:E,5,0)</f>
        <v>Maderas</v>
      </c>
      <c r="K4238" t="str">
        <f>+VLOOKUP(G4238,[1]SKU!A:C,3,0)</f>
        <v>LOURDES</v>
      </c>
      <c r="L4238">
        <v>33</v>
      </c>
      <c r="M4238">
        <v>19.618998611601899</v>
      </c>
      <c r="N4238">
        <f>+VLOOKUP([1]VENTAS!G4238,[1]SKU!A:G,6,0)</f>
        <v>6105</v>
      </c>
      <c r="O4238" s="4">
        <f t="shared" si="66"/>
        <v>119773.98652382959</v>
      </c>
    </row>
    <row r="4239" spans="1:15" x14ac:dyDescent="0.3">
      <c r="A4239" s="1">
        <v>44951</v>
      </c>
      <c r="B4239" s="2" t="s">
        <v>4037</v>
      </c>
      <c r="C4239" s="2" t="s">
        <v>4038</v>
      </c>
      <c r="D4239" s="2" t="s">
        <v>4264</v>
      </c>
      <c r="E4239">
        <v>55</v>
      </c>
      <c r="F4239" t="str">
        <f>+VLOOKUP(E4239,[1]CLIENTES!A:B,2,0)</f>
        <v>Gadiel</v>
      </c>
      <c r="G4239">
        <v>131</v>
      </c>
      <c r="H4239" t="str">
        <f>+VLOOKUP(G4239,[1]SKU!A:B,2,0)</f>
        <v>PARIS GRIS BRILLANTE 51 X 51 C.NEGRO 1RA CAL</v>
      </c>
      <c r="I4239" t="str">
        <f>+VLOOKUP(G4239,[1]SKU!A:D,4,0)</f>
        <v>CERAMICO</v>
      </c>
      <c r="J4239" t="str">
        <f>+VLOOKUP(G4239,[1]SKU!A:E,5,0)</f>
        <v>Marmoles</v>
      </c>
      <c r="K4239" t="str">
        <f>+VLOOKUP(G4239,[1]SKU!A:C,3,0)</f>
        <v>CERRO NEGRO</v>
      </c>
      <c r="L4239">
        <v>38</v>
      </c>
      <c r="M4239">
        <v>19.707980443568729</v>
      </c>
      <c r="N4239">
        <f>+VLOOKUP([1]VENTAS!G4239,[1]SKU!A:G,6,0)</f>
        <v>1789</v>
      </c>
      <c r="O4239" s="4">
        <f t="shared" si="66"/>
        <v>35257.577013544455</v>
      </c>
    </row>
    <row r="4240" spans="1:15" x14ac:dyDescent="0.3">
      <c r="A4240" s="1">
        <v>44977</v>
      </c>
      <c r="B4240" s="2" t="s">
        <v>4037</v>
      </c>
      <c r="C4240" s="2" t="s">
        <v>4038</v>
      </c>
      <c r="D4240" s="2" t="s">
        <v>4265</v>
      </c>
      <c r="E4240">
        <v>70</v>
      </c>
      <c r="F4240" t="str">
        <f>+VLOOKUP(E4240,[1]CLIENTES!A:B,2,0)</f>
        <v>Estefani</v>
      </c>
      <c r="G4240">
        <v>210</v>
      </c>
      <c r="H4240" t="str">
        <f>+VLOOKUP(G4240,[1]SKU!A:B,2,0)</f>
        <v>PORCELANATO RETRO 20 X 60 ALBERDI 2DA C</v>
      </c>
      <c r="I4240" t="str">
        <f>+VLOOKUP(G4240,[1]SKU!A:D,4,0)</f>
        <v>PORCELANATO</v>
      </c>
      <c r="J4240" t="str">
        <f>+VLOOKUP(G4240,[1]SKU!A:E,5,0)</f>
        <v>Maderas</v>
      </c>
      <c r="K4240" t="str">
        <f>+VLOOKUP(G4240,[1]SKU!A:C,3,0)</f>
        <v>ALBERDI</v>
      </c>
      <c r="L4240">
        <v>17</v>
      </c>
      <c r="M4240">
        <v>11.415706868939086</v>
      </c>
      <c r="N4240">
        <f>+VLOOKUP([1]VENTAS!G4240,[1]SKU!A:G,6,0)</f>
        <v>6807</v>
      </c>
      <c r="O4240" s="4">
        <f t="shared" si="66"/>
        <v>77706.716656868361</v>
      </c>
    </row>
    <row r="4241" spans="1:15" x14ac:dyDescent="0.3">
      <c r="A4241" s="1">
        <v>44947</v>
      </c>
      <c r="B4241" s="2" t="s">
        <v>4037</v>
      </c>
      <c r="C4241" s="2" t="s">
        <v>4038</v>
      </c>
      <c r="D4241" s="2" t="s">
        <v>4266</v>
      </c>
      <c r="E4241">
        <v>161</v>
      </c>
      <c r="F4241" t="str">
        <f>+VLOOKUP(E4241,[1]CLIENTES!A:B,2,0)</f>
        <v>Priscila</v>
      </c>
      <c r="G4241">
        <v>104</v>
      </c>
      <c r="H4241" t="str">
        <f>+VLOOKUP(G4241,[1]SKU!A:B,2,0)</f>
        <v>FLOWER BLACK 45,3 x 45,3 S.LOREN 1RA C</v>
      </c>
      <c r="I4241" t="str">
        <f>+VLOOKUP(G4241,[1]SKU!A:D,4,0)</f>
        <v>CERAMICO</v>
      </c>
      <c r="J4241" t="str">
        <f>+VLOOKUP(G4241,[1]SKU!A:E,5,0)</f>
        <v>Deco &amp; Mas</v>
      </c>
      <c r="K4241" t="str">
        <f>+VLOOKUP(G4241,[1]SKU!A:C,3,0)</f>
        <v>SAN LORENZO</v>
      </c>
      <c r="L4241">
        <v>93</v>
      </c>
      <c r="M4241">
        <v>48.96520558445507</v>
      </c>
      <c r="N4241">
        <f>+VLOOKUP([1]VENTAS!G4241,[1]SKU!A:G,6,0)</f>
        <v>4259</v>
      </c>
      <c r="O4241" s="4">
        <f t="shared" si="66"/>
        <v>208542.81058419414</v>
      </c>
    </row>
    <row r="4242" spans="1:15" x14ac:dyDescent="0.3">
      <c r="A4242" s="1">
        <v>44963</v>
      </c>
      <c r="B4242" s="2" t="s">
        <v>4037</v>
      </c>
      <c r="C4242" s="2" t="s">
        <v>4038</v>
      </c>
      <c r="D4242" s="2" t="s">
        <v>4267</v>
      </c>
      <c r="E4242">
        <v>108</v>
      </c>
      <c r="F4242" t="str">
        <f>+VLOOKUP(E4242,[1]CLIENTES!A:B,2,0)</f>
        <v>Bautista</v>
      </c>
      <c r="G4242">
        <v>191</v>
      </c>
      <c r="H4242" t="str">
        <f>+VLOOKUP(G4242,[1]SKU!A:B,2,0)</f>
        <v>ABETO CEMENTO 45,3 X 45,3 SCOP 2DA CAL</v>
      </c>
      <c r="I4242" t="str">
        <f>+VLOOKUP(G4242,[1]SKU!A:D,4,0)</f>
        <v>CERAMICO</v>
      </c>
      <c r="J4242" t="str">
        <f>+VLOOKUP(G4242,[1]SKU!A:E,5,0)</f>
        <v>Cementos</v>
      </c>
      <c r="K4242" t="str">
        <f>+VLOOKUP(G4242,[1]SKU!A:C,3,0)</f>
        <v>SCOP</v>
      </c>
      <c r="L4242">
        <v>10</v>
      </c>
      <c r="M4242">
        <v>9.7545165949793571</v>
      </c>
      <c r="N4242">
        <f>+VLOOKUP([1]VENTAS!G4242,[1]SKU!A:G,6,0)</f>
        <v>1993</v>
      </c>
      <c r="O4242" s="4">
        <f t="shared" si="66"/>
        <v>19440.751573793859</v>
      </c>
    </row>
    <row r="4243" spans="1:15" x14ac:dyDescent="0.3">
      <c r="A4243" s="1">
        <v>44932</v>
      </c>
      <c r="B4243" s="2" t="s">
        <v>4037</v>
      </c>
      <c r="C4243" s="2" t="s">
        <v>4038</v>
      </c>
      <c r="D4243" s="2" t="s">
        <v>4268</v>
      </c>
      <c r="E4243">
        <v>230</v>
      </c>
      <c r="F4243" t="str">
        <f>+VLOOKUP(E4243,[1]CLIENTES!A:B,2,0)</f>
        <v>Willians</v>
      </c>
      <c r="G4243">
        <v>169</v>
      </c>
      <c r="H4243" t="str">
        <f>+VLOOKUP(G4243,[1]SKU!A:B,2,0)</f>
        <v>CALIFORNIA BEIGE 36 x 36 ALLPA 1RA C</v>
      </c>
      <c r="I4243" t="str">
        <f>+VLOOKUP(G4243,[1]SKU!A:D,4,0)</f>
        <v>CERAMICO</v>
      </c>
      <c r="J4243" t="str">
        <f>+VLOOKUP(G4243,[1]SKU!A:E,5,0)</f>
        <v>Cementos</v>
      </c>
      <c r="K4243" t="str">
        <f>+VLOOKUP(G4243,[1]SKU!A:C,3,0)</f>
        <v>ALLPA</v>
      </c>
      <c r="L4243">
        <v>40</v>
      </c>
      <c r="M4243">
        <v>38.589737562146965</v>
      </c>
      <c r="N4243">
        <f>+VLOOKUP([1]VENTAS!G4243,[1]SKU!A:G,6,0)</f>
        <v>7821</v>
      </c>
      <c r="O4243" s="4">
        <f t="shared" si="66"/>
        <v>301810.33747355139</v>
      </c>
    </row>
    <row r="4244" spans="1:15" x14ac:dyDescent="0.3">
      <c r="A4244" s="1">
        <v>44985</v>
      </c>
      <c r="B4244" s="2" t="s">
        <v>4037</v>
      </c>
      <c r="C4244" s="2" t="s">
        <v>4038</v>
      </c>
      <c r="D4244" s="2" t="s">
        <v>4269</v>
      </c>
      <c r="E4244">
        <v>243</v>
      </c>
      <c r="F4244" t="str">
        <f>+VLOOKUP(E4244,[1]CLIENTES!A:B,2,0)</f>
        <v>Constanza</v>
      </c>
      <c r="G4244">
        <v>179</v>
      </c>
      <c r="H4244" t="str">
        <f>+VLOOKUP(G4244,[1]SKU!A:B,2,0)</f>
        <v>CASTAÑO 50 x 50 CORTINES 1RA C</v>
      </c>
      <c r="I4244" t="str">
        <f>+VLOOKUP(G4244,[1]SKU!A:D,4,0)</f>
        <v>CERAMICO</v>
      </c>
      <c r="J4244" t="str">
        <f>+VLOOKUP(G4244,[1]SKU!A:E,5,0)</f>
        <v>Maderas</v>
      </c>
      <c r="K4244" t="str">
        <f>+VLOOKUP(G4244,[1]SKU!A:C,3,0)</f>
        <v>CORTINES</v>
      </c>
      <c r="L4244">
        <v>26</v>
      </c>
      <c r="M4244">
        <v>16.326249215325543</v>
      </c>
      <c r="N4244">
        <f>+VLOOKUP([1]VENTAS!G4244,[1]SKU!A:G,6,0)</f>
        <v>4120</v>
      </c>
      <c r="O4244" s="4">
        <f t="shared" si="66"/>
        <v>67264.146767141239</v>
      </c>
    </row>
    <row r="4245" spans="1:15" x14ac:dyDescent="0.3">
      <c r="A4245" s="1">
        <v>44968</v>
      </c>
      <c r="B4245" s="2" t="s">
        <v>4037</v>
      </c>
      <c r="C4245" s="2" t="s">
        <v>4038</v>
      </c>
      <c r="D4245" s="2" t="s">
        <v>4270</v>
      </c>
      <c r="E4245">
        <v>51</v>
      </c>
      <c r="F4245" t="str">
        <f>+VLOOKUP(E4245,[1]CLIENTES!A:B,2,0)</f>
        <v>Yahir</v>
      </c>
      <c r="G4245">
        <v>250</v>
      </c>
      <c r="H4245" t="str">
        <f>+VLOOKUP(G4245,[1]SKU!A:B,2,0)</f>
        <v>PORCELANATO MEDLEY MARRON 20 X 60 ALBERDI 1RA C</v>
      </c>
      <c r="I4245" t="str">
        <f>+VLOOKUP(G4245,[1]SKU!A:D,4,0)</f>
        <v>PORCELANATO</v>
      </c>
      <c r="J4245" t="str">
        <f>+VLOOKUP(G4245,[1]SKU!A:E,5,0)</f>
        <v>Maderas</v>
      </c>
      <c r="K4245" t="str">
        <f>+VLOOKUP(G4245,[1]SKU!A:C,3,0)</f>
        <v>ALBERDI</v>
      </c>
      <c r="L4245">
        <v>163</v>
      </c>
      <c r="M4245">
        <v>88.753954279769374</v>
      </c>
      <c r="N4245">
        <f>+VLOOKUP([1]VENTAS!G4245,[1]SKU!A:G,6,0)</f>
        <v>9740</v>
      </c>
      <c r="O4245" s="4">
        <f t="shared" si="66"/>
        <v>864463.51468495373</v>
      </c>
    </row>
    <row r="4246" spans="1:15" x14ac:dyDescent="0.3">
      <c r="A4246" s="1">
        <v>44952</v>
      </c>
      <c r="B4246" s="2" t="s">
        <v>4037</v>
      </c>
      <c r="C4246" s="2" t="s">
        <v>4038</v>
      </c>
      <c r="D4246" s="2" t="s">
        <v>4271</v>
      </c>
      <c r="E4246">
        <v>123</v>
      </c>
      <c r="F4246" t="str">
        <f>+VLOOKUP(E4246,[1]CLIENTES!A:B,2,0)</f>
        <v>Sophia</v>
      </c>
      <c r="G4246">
        <v>322</v>
      </c>
      <c r="H4246" t="str">
        <f>+VLOOKUP(G4246,[1]SKU!A:B,2,0)</f>
        <v>WHITE PUL RECT.  57,7 x 57,7 S.LOREN 2DA CAL</v>
      </c>
      <c r="I4246" t="str">
        <f>+VLOOKUP(G4246,[1]SKU!A:D,4,0)</f>
        <v>PORCELANATO</v>
      </c>
      <c r="J4246" t="str">
        <f>+VLOOKUP(G4246,[1]SKU!A:E,5,0)</f>
        <v>Deco &amp; Mas</v>
      </c>
      <c r="K4246" t="str">
        <f>+VLOOKUP(G4246,[1]SKU!A:C,3,0)</f>
        <v>SAN LORENZO</v>
      </c>
      <c r="L4246">
        <v>50</v>
      </c>
      <c r="M4246">
        <v>15.55211788100141</v>
      </c>
      <c r="N4246">
        <f>+VLOOKUP([1]VENTAS!G4246,[1]SKU!A:G,6,0)</f>
        <v>1528</v>
      </c>
      <c r="O4246" s="4">
        <f t="shared" si="66"/>
        <v>23763.636122170155</v>
      </c>
    </row>
    <row r="4247" spans="1:15" x14ac:dyDescent="0.3">
      <c r="A4247" s="1">
        <v>44937</v>
      </c>
      <c r="B4247" s="2" t="s">
        <v>4037</v>
      </c>
      <c r="C4247" s="2" t="s">
        <v>4038</v>
      </c>
      <c r="D4247" s="2" t="s">
        <v>4272</v>
      </c>
      <c r="E4247">
        <v>29</v>
      </c>
      <c r="F4247" t="str">
        <f>+VLOOKUP(E4247,[1]CLIENTES!A:B,2,0)</f>
        <v>Matia</v>
      </c>
      <c r="G4247">
        <v>314</v>
      </c>
      <c r="H4247" t="str">
        <f>+VLOOKUP(G4247,[1]SKU!A:B,2,0)</f>
        <v>BAUHAUS IVORY RECT. 28 X 58 S.LOREN 1RA C</v>
      </c>
      <c r="I4247" t="str">
        <f>+VLOOKUP(G4247,[1]SKU!A:D,4,0)</f>
        <v>PORCELANATO</v>
      </c>
      <c r="J4247" t="str">
        <f>+VLOOKUP(G4247,[1]SKU!A:E,5,0)</f>
        <v>Cementos</v>
      </c>
      <c r="K4247" t="str">
        <f>+VLOOKUP(G4247,[1]SKU!A:C,3,0)</f>
        <v>SAN LORENZO</v>
      </c>
      <c r="L4247">
        <v>64</v>
      </c>
      <c r="M4247">
        <v>34.58880927809556</v>
      </c>
      <c r="N4247">
        <f>+VLOOKUP([1]VENTAS!G4247,[1]SKU!A:G,6,0)</f>
        <v>6442</v>
      </c>
      <c r="O4247" s="4">
        <f t="shared" si="66"/>
        <v>222821.10936949161</v>
      </c>
    </row>
    <row r="4248" spans="1:15" x14ac:dyDescent="0.3">
      <c r="A4248" s="1">
        <v>44956</v>
      </c>
      <c r="B4248" s="2" t="s">
        <v>4037</v>
      </c>
      <c r="C4248" s="2" t="s">
        <v>4038</v>
      </c>
      <c r="D4248" s="2" t="s">
        <v>4273</v>
      </c>
      <c r="E4248">
        <v>182</v>
      </c>
      <c r="F4248" t="str">
        <f>+VLOOKUP(E4248,[1]CLIENTES!A:B,2,0)</f>
        <v>Josepha</v>
      </c>
      <c r="G4248">
        <v>387</v>
      </c>
      <c r="H4248" t="str">
        <f>+VLOOKUP(G4248,[1]SKU!A:B,2,0)</f>
        <v>SALVIA RECT. 28 X 58 S.LOREN 2DA CAL</v>
      </c>
      <c r="I4248" t="str">
        <f>+VLOOKUP(G4248,[1]SKU!A:D,4,0)</f>
        <v>PORCELANATO</v>
      </c>
      <c r="J4248" t="str">
        <f>+VLOOKUP(G4248,[1]SKU!A:E,5,0)</f>
        <v>Maderas</v>
      </c>
      <c r="K4248" t="str">
        <f>+VLOOKUP(G4248,[1]SKU!A:C,3,0)</f>
        <v>SAN LORENZO</v>
      </c>
      <c r="L4248">
        <v>22</v>
      </c>
      <c r="M4248">
        <v>10.152311185761683</v>
      </c>
      <c r="N4248">
        <f>+VLOOKUP([1]VENTAS!G4248,[1]SKU!A:G,6,0)</f>
        <v>2362</v>
      </c>
      <c r="O4248" s="4">
        <f t="shared" si="66"/>
        <v>23979.759020769096</v>
      </c>
    </row>
    <row r="4249" spans="1:15" x14ac:dyDescent="0.3">
      <c r="A4249" s="1">
        <v>44963</v>
      </c>
      <c r="B4249" s="2" t="s">
        <v>4037</v>
      </c>
      <c r="C4249" s="2" t="s">
        <v>4038</v>
      </c>
      <c r="D4249" s="2" t="s">
        <v>4274</v>
      </c>
      <c r="E4249">
        <v>183</v>
      </c>
      <c r="F4249" t="str">
        <f>+VLOOKUP(E4249,[1]CLIENTES!A:B,2,0)</f>
        <v>Analy</v>
      </c>
      <c r="G4249">
        <v>314</v>
      </c>
      <c r="H4249" t="str">
        <f>+VLOOKUP(G4249,[1]SKU!A:B,2,0)</f>
        <v>BAUHAUS IVORY RECT. 28 X 58 S.LOREN 1RA C</v>
      </c>
      <c r="I4249" t="str">
        <f>+VLOOKUP(G4249,[1]SKU!A:D,4,0)</f>
        <v>PORCELANATO</v>
      </c>
      <c r="J4249" t="str">
        <f>+VLOOKUP(G4249,[1]SKU!A:E,5,0)</f>
        <v>Cementos</v>
      </c>
      <c r="K4249" t="str">
        <f>+VLOOKUP(G4249,[1]SKU!A:C,3,0)</f>
        <v>SAN LORENZO</v>
      </c>
      <c r="L4249">
        <v>108</v>
      </c>
      <c r="M4249">
        <v>58.368615656786261</v>
      </c>
      <c r="N4249">
        <f>+VLOOKUP([1]VENTAS!G4249,[1]SKU!A:G,6,0)</f>
        <v>6442</v>
      </c>
      <c r="O4249" s="4">
        <f t="shared" si="66"/>
        <v>376010.62206101709</v>
      </c>
    </row>
    <row r="4250" spans="1:15" x14ac:dyDescent="0.3">
      <c r="A4250" s="1">
        <v>44985</v>
      </c>
      <c r="B4250" s="2" t="s">
        <v>4037</v>
      </c>
      <c r="C4250" s="2" t="s">
        <v>4038</v>
      </c>
      <c r="D4250" s="2" t="s">
        <v>4275</v>
      </c>
      <c r="E4250">
        <v>144</v>
      </c>
      <c r="F4250" t="str">
        <f>+VLOOKUP(E4250,[1]CLIENTES!A:B,2,0)</f>
        <v>Rocio</v>
      </c>
      <c r="G4250">
        <v>274</v>
      </c>
      <c r="H4250" t="str">
        <f>+VLOOKUP(G4250,[1]SKU!A:B,2,0)</f>
        <v>LIFE GRIS NATURAL RECT. 59 x 59 C.NEGRO 2DA CAL</v>
      </c>
      <c r="I4250" t="str">
        <f>+VLOOKUP(G4250,[1]SKU!A:D,4,0)</f>
        <v>PORCELANATO</v>
      </c>
      <c r="J4250" t="str">
        <f>+VLOOKUP(G4250,[1]SKU!A:E,5,0)</f>
        <v>Cementos</v>
      </c>
      <c r="K4250" t="str">
        <f>+VLOOKUP(G4250,[1]SKU!A:C,3,0)</f>
        <v>CERRO NEGRO</v>
      </c>
      <c r="L4250">
        <v>91</v>
      </c>
      <c r="M4250">
        <v>86.960556981910386</v>
      </c>
      <c r="N4250">
        <f>+VLOOKUP([1]VENTAS!G4250,[1]SKU!A:G,6,0)</f>
        <v>5728</v>
      </c>
      <c r="O4250" s="4">
        <f t="shared" si="66"/>
        <v>498110.07039238268</v>
      </c>
    </row>
    <row r="4251" spans="1:15" x14ac:dyDescent="0.3">
      <c r="A4251" s="1">
        <v>44949</v>
      </c>
      <c r="B4251" s="2" t="s">
        <v>4037</v>
      </c>
      <c r="C4251" s="2" t="s">
        <v>4038</v>
      </c>
      <c r="D4251" s="2" t="s">
        <v>4276</v>
      </c>
      <c r="E4251">
        <v>54</v>
      </c>
      <c r="F4251" t="str">
        <f>+VLOOKUP(E4251,[1]CLIENTES!A:B,2,0)</f>
        <v>Valeska</v>
      </c>
      <c r="G4251">
        <v>126</v>
      </c>
      <c r="H4251" t="str">
        <f>+VLOOKUP(G4251,[1]SKU!A:B,2,0)</f>
        <v>ACACIA BLANCO SATINADO 33 x 45,3 SCOP 1RA CAL</v>
      </c>
      <c r="I4251" t="str">
        <f>+VLOOKUP(G4251,[1]SKU!A:D,4,0)</f>
        <v>CERAMICO</v>
      </c>
      <c r="J4251" t="str">
        <f>+VLOOKUP(G4251,[1]SKU!A:E,5,0)</f>
        <v>Deco &amp; Mas</v>
      </c>
      <c r="K4251" t="str">
        <f>+VLOOKUP(G4251,[1]SKU!A:C,3,0)</f>
        <v>SCOP</v>
      </c>
      <c r="L4251">
        <v>75</v>
      </c>
      <c r="M4251">
        <v>46.866871516806263</v>
      </c>
      <c r="N4251">
        <f>+VLOOKUP([1]VENTAS!G4251,[1]SKU!A:G,6,0)</f>
        <v>7457</v>
      </c>
      <c r="O4251" s="4">
        <f t="shared" si="66"/>
        <v>349486.26090082433</v>
      </c>
    </row>
    <row r="4252" spans="1:15" x14ac:dyDescent="0.3">
      <c r="A4252" s="1">
        <v>44977</v>
      </c>
      <c r="B4252" s="2" t="s">
        <v>4037</v>
      </c>
      <c r="C4252" s="2" t="s">
        <v>4038</v>
      </c>
      <c r="D4252" s="2" t="s">
        <v>4277</v>
      </c>
      <c r="E4252">
        <v>14</v>
      </c>
      <c r="F4252" t="str">
        <f>+VLOOKUP(E4252,[1]CLIENTES!A:B,2,0)</f>
        <v>Ihan</v>
      </c>
      <c r="G4252">
        <v>209</v>
      </c>
      <c r="H4252" t="str">
        <f>+VLOOKUP(G4252,[1]SKU!A:B,2,0)</f>
        <v>TIRRENO LIPARI ESM NAT 90 x 90 ILVA 1RA C</v>
      </c>
      <c r="I4252" t="str">
        <f>+VLOOKUP(G4252,[1]SKU!A:D,4,0)</f>
        <v>PORCELANATO</v>
      </c>
      <c r="J4252" t="str">
        <f>+VLOOKUP(G4252,[1]SKU!A:E,5,0)</f>
        <v>Cementos</v>
      </c>
      <c r="K4252" t="str">
        <f>+VLOOKUP(G4252,[1]SKU!A:C,3,0)</f>
        <v>ILVA</v>
      </c>
      <c r="L4252">
        <v>106</v>
      </c>
      <c r="M4252">
        <v>31.402054370773776</v>
      </c>
      <c r="N4252">
        <f>+VLOOKUP([1]VENTAS!G4252,[1]SKU!A:G,6,0)</f>
        <v>2669</v>
      </c>
      <c r="O4252" s="4">
        <f t="shared" si="66"/>
        <v>83812.083115595204</v>
      </c>
    </row>
    <row r="4253" spans="1:15" x14ac:dyDescent="0.3">
      <c r="A4253" s="1">
        <v>44958</v>
      </c>
      <c r="B4253" s="2" t="s">
        <v>4037</v>
      </c>
      <c r="C4253" s="2" t="s">
        <v>4038</v>
      </c>
      <c r="D4253" s="2" t="s">
        <v>4278</v>
      </c>
      <c r="E4253">
        <v>61</v>
      </c>
      <c r="F4253" t="str">
        <f>+VLOOKUP(E4253,[1]CLIENTES!A:B,2,0)</f>
        <v>Jordan</v>
      </c>
      <c r="G4253">
        <v>88</v>
      </c>
      <c r="H4253" t="str">
        <f>+VLOOKUP(G4253,[1]SKU!A:B,2,0)</f>
        <v>AMAZONIA GRIS 38 x 38 C.NEGRO 2DA CAL</v>
      </c>
      <c r="I4253" t="str">
        <f>+VLOOKUP(G4253,[1]SKU!A:D,4,0)</f>
        <v>CERAMICO</v>
      </c>
      <c r="J4253" t="str">
        <f>+VLOOKUP(G4253,[1]SKU!A:E,5,0)</f>
        <v>Cementos</v>
      </c>
      <c r="K4253" t="str">
        <f>+VLOOKUP(G4253,[1]SKU!A:C,3,0)</f>
        <v>CERRO NEGRO</v>
      </c>
      <c r="L4253">
        <v>102</v>
      </c>
      <c r="M4253">
        <v>46.806863044569859</v>
      </c>
      <c r="N4253">
        <f>+VLOOKUP([1]VENTAS!G4253,[1]SKU!A:G,6,0)</f>
        <v>3830</v>
      </c>
      <c r="O4253" s="4">
        <f t="shared" si="66"/>
        <v>179270.28546070255</v>
      </c>
    </row>
    <row r="4254" spans="1:15" x14ac:dyDescent="0.3">
      <c r="A4254" s="1">
        <v>44972</v>
      </c>
      <c r="B4254" s="2" t="s">
        <v>4037</v>
      </c>
      <c r="C4254" s="2" t="s">
        <v>4038</v>
      </c>
      <c r="D4254" s="2" t="s">
        <v>4279</v>
      </c>
      <c r="E4254">
        <v>175</v>
      </c>
      <c r="F4254" t="str">
        <f>+VLOOKUP(E4254,[1]CLIENTES!A:B,2,0)</f>
        <v>Emilie</v>
      </c>
      <c r="G4254">
        <v>220</v>
      </c>
      <c r="H4254" t="str">
        <f>+VLOOKUP(G4254,[1]SKU!A:B,2,0)</f>
        <v>PORCELANATO PEHUEN BLANCO 20 X 60 ALBERDI 2DA C</v>
      </c>
      <c r="I4254" t="str">
        <f>+VLOOKUP(G4254,[1]SKU!A:D,4,0)</f>
        <v>PORCELANATO</v>
      </c>
      <c r="J4254" t="str">
        <f>+VLOOKUP(G4254,[1]SKU!A:E,5,0)</f>
        <v>Maderas</v>
      </c>
      <c r="K4254" t="str">
        <f>+VLOOKUP(G4254,[1]SKU!A:C,3,0)</f>
        <v>ALBERDI</v>
      </c>
      <c r="L4254">
        <v>38</v>
      </c>
      <c r="M4254">
        <v>31.849243006806361</v>
      </c>
      <c r="N4254">
        <f>+VLOOKUP([1]VENTAS!G4254,[1]SKU!A:G,6,0)</f>
        <v>2669</v>
      </c>
      <c r="O4254" s="4">
        <f t="shared" si="66"/>
        <v>85005.629585166185</v>
      </c>
    </row>
    <row r="4255" spans="1:15" x14ac:dyDescent="0.3">
      <c r="A4255" s="1">
        <v>44968</v>
      </c>
      <c r="B4255" s="2" t="s">
        <v>4037</v>
      </c>
      <c r="C4255" s="2" t="s">
        <v>4038</v>
      </c>
      <c r="D4255" s="2" t="s">
        <v>4280</v>
      </c>
      <c r="E4255">
        <v>155</v>
      </c>
      <c r="F4255" t="str">
        <f>+VLOOKUP(E4255,[1]CLIENTES!A:B,2,0)</f>
        <v>Cristhoper</v>
      </c>
      <c r="G4255">
        <v>15</v>
      </c>
      <c r="H4255" t="str">
        <f>+VLOOKUP(G4255,[1]SKU!A:B,2,0)</f>
        <v>MADERA LENGA 31 X 53 LOURDES 1RA C</v>
      </c>
      <c r="I4255" t="str">
        <f>+VLOOKUP(G4255,[1]SKU!A:D,4,0)</f>
        <v>CERAMICO</v>
      </c>
      <c r="J4255" t="str">
        <f>+VLOOKUP(G4255,[1]SKU!A:E,5,0)</f>
        <v>Maderas</v>
      </c>
      <c r="K4255" t="str">
        <f>+VLOOKUP(G4255,[1]SKU!A:C,3,0)</f>
        <v>LOURDES</v>
      </c>
      <c r="L4255">
        <v>72</v>
      </c>
      <c r="M4255">
        <v>0.76419113475030809</v>
      </c>
      <c r="N4255">
        <f>+VLOOKUP([1]VENTAS!G4255,[1]SKU!A:G,6,0)</f>
        <v>5189</v>
      </c>
      <c r="O4255" s="4">
        <f t="shared" si="66"/>
        <v>3965.3877982193485</v>
      </c>
    </row>
    <row r="4256" spans="1:15" x14ac:dyDescent="0.3">
      <c r="A4256" s="1">
        <v>44979</v>
      </c>
      <c r="B4256" s="2" t="s">
        <v>4037</v>
      </c>
      <c r="C4256" s="2" t="s">
        <v>4038</v>
      </c>
      <c r="D4256" s="2" t="s">
        <v>4281</v>
      </c>
      <c r="E4256">
        <v>219</v>
      </c>
      <c r="F4256" t="str">
        <f>+VLOOKUP(E4256,[1]CLIENTES!A:B,2,0)</f>
        <v>Duvan</v>
      </c>
      <c r="G4256">
        <v>50</v>
      </c>
      <c r="H4256" t="str">
        <f>+VLOOKUP(G4256,[1]SKU!A:B,2,0)</f>
        <v>ATACAMA TRICOLOR TAAD 51 X 51 C.NEGRO 1RA CAL</v>
      </c>
      <c r="I4256" t="str">
        <f>+VLOOKUP(G4256,[1]SKU!A:D,4,0)</f>
        <v>CERAMICO</v>
      </c>
      <c r="J4256" t="str">
        <f>+VLOOKUP(G4256,[1]SKU!A:E,5,0)</f>
        <v>Piedras</v>
      </c>
      <c r="K4256" t="str">
        <f>+VLOOKUP(G4256,[1]SKU!A:C,3,0)</f>
        <v>CERRO NEGRO</v>
      </c>
      <c r="L4256">
        <v>132</v>
      </c>
      <c r="M4256">
        <v>36.518231922503951</v>
      </c>
      <c r="N4256">
        <f>+VLOOKUP([1]VENTAS!G4256,[1]SKU!A:G,6,0)</f>
        <v>5869</v>
      </c>
      <c r="O4256" s="4">
        <f t="shared" si="66"/>
        <v>214325.5031531757</v>
      </c>
    </row>
    <row r="4257" spans="1:15" x14ac:dyDescent="0.3">
      <c r="A4257" s="1">
        <v>44972</v>
      </c>
      <c r="B4257" s="2" t="s">
        <v>4037</v>
      </c>
      <c r="C4257" s="2" t="s">
        <v>4038</v>
      </c>
      <c r="D4257" s="2" t="s">
        <v>4282</v>
      </c>
      <c r="E4257">
        <v>7</v>
      </c>
      <c r="F4257" t="str">
        <f>+VLOOKUP(E4257,[1]CLIENTES!A:B,2,0)</f>
        <v>Milan</v>
      </c>
      <c r="G4257">
        <v>188</v>
      </c>
      <c r="H4257" t="str">
        <f>+VLOOKUP(G4257,[1]SKU!A:B,2,0)</f>
        <v>VOLTA TIZA 45,3 x 45,3 S.LOREN 1RA C</v>
      </c>
      <c r="I4257" t="str">
        <f>+VLOOKUP(G4257,[1]SKU!A:D,4,0)</f>
        <v>CERAMICO</v>
      </c>
      <c r="J4257" t="str">
        <f>+VLOOKUP(G4257,[1]SKU!A:E,5,0)</f>
        <v>Deco &amp; Mas</v>
      </c>
      <c r="K4257" t="str">
        <f>+VLOOKUP(G4257,[1]SKU!A:C,3,0)</f>
        <v>SAN LORENZO</v>
      </c>
      <c r="L4257">
        <v>106</v>
      </c>
      <c r="M4257">
        <v>75.771812608788096</v>
      </c>
      <c r="N4257">
        <f>+VLOOKUP([1]VENTAS!G4257,[1]SKU!A:G,6,0)</f>
        <v>6638</v>
      </c>
      <c r="O4257" s="4">
        <f t="shared" si="66"/>
        <v>502973.29209713539</v>
      </c>
    </row>
    <row r="4258" spans="1:15" x14ac:dyDescent="0.3">
      <c r="A4258" s="1">
        <v>44977</v>
      </c>
      <c r="B4258" s="2" t="s">
        <v>4037</v>
      </c>
      <c r="C4258" s="2" t="s">
        <v>4038</v>
      </c>
      <c r="D4258" s="2" t="s">
        <v>4283</v>
      </c>
      <c r="E4258">
        <v>27</v>
      </c>
      <c r="F4258" t="str">
        <f>+VLOOKUP(E4258,[1]CLIENTES!A:B,2,0)</f>
        <v>Ariel</v>
      </c>
      <c r="G4258">
        <v>145</v>
      </c>
      <c r="H4258" t="str">
        <f>+VLOOKUP(G4258,[1]SKU!A:B,2,0)</f>
        <v>DUETTO TIZA 45,3 x 45,3 S.LOREN 1RA C</v>
      </c>
      <c r="I4258" t="str">
        <f>+VLOOKUP(G4258,[1]SKU!A:D,4,0)</f>
        <v>CERAMICO</v>
      </c>
      <c r="J4258" t="str">
        <f>+VLOOKUP(G4258,[1]SKU!A:E,5,0)</f>
        <v>Cementos</v>
      </c>
      <c r="K4258" t="str">
        <f>+VLOOKUP(G4258,[1]SKU!A:C,3,0)</f>
        <v>SAN LORENZO</v>
      </c>
      <c r="L4258">
        <v>14</v>
      </c>
      <c r="M4258">
        <v>6.7201062208693738</v>
      </c>
      <c r="N4258">
        <f>+VLOOKUP([1]VENTAS!G4258,[1]SKU!A:G,6,0)</f>
        <v>5103</v>
      </c>
      <c r="O4258" s="4">
        <f t="shared" si="66"/>
        <v>34292.702045096412</v>
      </c>
    </row>
    <row r="4259" spans="1:15" x14ac:dyDescent="0.3">
      <c r="A4259" s="1">
        <v>44985</v>
      </c>
      <c r="B4259" s="2" t="s">
        <v>4037</v>
      </c>
      <c r="C4259" s="2" t="s">
        <v>4038</v>
      </c>
      <c r="D4259" s="2" t="s">
        <v>4284</v>
      </c>
      <c r="E4259">
        <v>163</v>
      </c>
      <c r="F4259" t="str">
        <f>+VLOOKUP(E4259,[1]CLIENTES!A:B,2,0)</f>
        <v>Dominic</v>
      </c>
      <c r="G4259">
        <v>93</v>
      </c>
      <c r="H4259" t="str">
        <f>+VLOOKUP(G4259,[1]SKU!A:B,2,0)</f>
        <v>CATALUNYA BEIGE 46 x 46 ALLPA 2DA C</v>
      </c>
      <c r="I4259" t="str">
        <f>+VLOOKUP(G4259,[1]SKU!A:D,4,0)</f>
        <v>CERAMICO</v>
      </c>
      <c r="J4259" t="str">
        <f>+VLOOKUP(G4259,[1]SKU!A:E,5,0)</f>
        <v>Marmoles</v>
      </c>
      <c r="K4259" t="str">
        <f>+VLOOKUP(G4259,[1]SKU!A:C,3,0)</f>
        <v>ALLPA</v>
      </c>
      <c r="L4259">
        <v>140</v>
      </c>
      <c r="M4259">
        <v>22.171730380535681</v>
      </c>
      <c r="N4259">
        <f>+VLOOKUP([1]VENTAS!G4259,[1]SKU!A:G,6,0)</f>
        <v>2745</v>
      </c>
      <c r="O4259" s="4">
        <f t="shared" si="66"/>
        <v>60861.399894570444</v>
      </c>
    </row>
    <row r="4260" spans="1:15" x14ac:dyDescent="0.3">
      <c r="A4260" s="1">
        <v>44980</v>
      </c>
      <c r="B4260" s="2" t="s">
        <v>4037</v>
      </c>
      <c r="C4260" s="2" t="s">
        <v>4038</v>
      </c>
      <c r="D4260" s="2" t="s">
        <v>4285</v>
      </c>
      <c r="E4260">
        <v>180</v>
      </c>
      <c r="F4260" t="str">
        <f>+VLOOKUP(E4260,[1]CLIENTES!A:B,2,0)</f>
        <v>Maily</v>
      </c>
      <c r="G4260">
        <v>43</v>
      </c>
      <c r="H4260" t="str">
        <f>+VLOOKUP(G4260,[1]SKU!A:B,2,0)</f>
        <v>SAN TELMO TERRA 35 x 35  LOURDES 1RA C</v>
      </c>
      <c r="I4260" t="str">
        <f>+VLOOKUP(G4260,[1]SKU!A:D,4,0)</f>
        <v>CERAMICO</v>
      </c>
      <c r="J4260" t="str">
        <f>+VLOOKUP(G4260,[1]SKU!A:E,5,0)</f>
        <v>Piedras</v>
      </c>
      <c r="K4260" t="str">
        <f>+VLOOKUP(G4260,[1]SKU!A:C,3,0)</f>
        <v>LOURDES</v>
      </c>
      <c r="L4260">
        <v>107</v>
      </c>
      <c r="M4260">
        <v>66.44926142426894</v>
      </c>
      <c r="N4260">
        <f>+VLOOKUP([1]VENTAS!G4260,[1]SKU!A:G,6,0)</f>
        <v>5132</v>
      </c>
      <c r="O4260" s="4">
        <f t="shared" si="66"/>
        <v>341017.60962934821</v>
      </c>
    </row>
    <row r="4261" spans="1:15" x14ac:dyDescent="0.3">
      <c r="A4261" s="1">
        <v>44976</v>
      </c>
      <c r="B4261" s="2" t="s">
        <v>4037</v>
      </c>
      <c r="C4261" s="2" t="s">
        <v>4038</v>
      </c>
      <c r="D4261" s="2" t="s">
        <v>4286</v>
      </c>
      <c r="E4261">
        <v>206</v>
      </c>
      <c r="F4261" t="str">
        <f>+VLOOKUP(E4261,[1]CLIENTES!A:B,2,0)</f>
        <v>Anahis</v>
      </c>
      <c r="G4261">
        <v>210</v>
      </c>
      <c r="H4261" t="str">
        <f>+VLOOKUP(G4261,[1]SKU!A:B,2,0)</f>
        <v>PORCELANATO RETRO 20 X 60 ALBERDI 2DA C</v>
      </c>
      <c r="I4261" t="str">
        <f>+VLOOKUP(G4261,[1]SKU!A:D,4,0)</f>
        <v>PORCELANATO</v>
      </c>
      <c r="J4261" t="str">
        <f>+VLOOKUP(G4261,[1]SKU!A:E,5,0)</f>
        <v>Maderas</v>
      </c>
      <c r="K4261" t="str">
        <f>+VLOOKUP(G4261,[1]SKU!A:C,3,0)</f>
        <v>ALBERDI</v>
      </c>
      <c r="L4261">
        <v>131</v>
      </c>
      <c r="M4261">
        <v>87.968094107707074</v>
      </c>
      <c r="N4261">
        <f>+VLOOKUP([1]VENTAS!G4261,[1]SKU!A:G,6,0)</f>
        <v>6807</v>
      </c>
      <c r="O4261" s="4">
        <f t="shared" si="66"/>
        <v>598798.816591162</v>
      </c>
    </row>
    <row r="4262" spans="1:15" x14ac:dyDescent="0.3">
      <c r="A4262" s="1">
        <v>44960</v>
      </c>
      <c r="B4262" s="2" t="s">
        <v>4037</v>
      </c>
      <c r="C4262" s="2" t="s">
        <v>4038</v>
      </c>
      <c r="D4262" s="2" t="s">
        <v>4287</v>
      </c>
      <c r="E4262">
        <v>13</v>
      </c>
      <c r="F4262" t="str">
        <f>+VLOOKUP(E4262,[1]CLIENTES!A:B,2,0)</f>
        <v>Alonzo</v>
      </c>
      <c r="G4262">
        <v>146</v>
      </c>
      <c r="H4262" t="str">
        <f>+VLOOKUP(G4262,[1]SKU!A:B,2,0)</f>
        <v>LISTON RUSTICO 45,3 x 45,3 S.LOREN 1RA C</v>
      </c>
      <c r="I4262" t="str">
        <f>+VLOOKUP(G4262,[1]SKU!A:D,4,0)</f>
        <v>CERAMICO</v>
      </c>
      <c r="J4262" t="str">
        <f>+VLOOKUP(G4262,[1]SKU!A:E,5,0)</f>
        <v>Maderas</v>
      </c>
      <c r="K4262" t="str">
        <f>+VLOOKUP(G4262,[1]SKU!A:C,3,0)</f>
        <v>SAN LORENZO</v>
      </c>
      <c r="L4262">
        <v>85</v>
      </c>
      <c r="M4262">
        <v>13.628330099107819</v>
      </c>
      <c r="N4262">
        <f>+VLOOKUP([1]VENTAS!G4262,[1]SKU!A:G,6,0)</f>
        <v>7689</v>
      </c>
      <c r="O4262" s="4">
        <f t="shared" si="66"/>
        <v>104788.23013204001</v>
      </c>
    </row>
    <row r="4263" spans="1:15" x14ac:dyDescent="0.3">
      <c r="A4263" s="1">
        <v>44952</v>
      </c>
      <c r="B4263" s="2" t="s">
        <v>4037</v>
      </c>
      <c r="C4263" s="2" t="s">
        <v>4038</v>
      </c>
      <c r="D4263" s="2" t="s">
        <v>4288</v>
      </c>
      <c r="E4263">
        <v>168</v>
      </c>
      <c r="F4263" t="str">
        <f>+VLOOKUP(E4263,[1]CLIENTES!A:B,2,0)</f>
        <v>Emely</v>
      </c>
      <c r="G4263">
        <v>261</v>
      </c>
      <c r="H4263" t="str">
        <f>+VLOOKUP(G4263,[1]SKU!A:B,2,0)</f>
        <v>CAVA XX PULIDO 58 X 117 C. NEGRO 2DA C</v>
      </c>
      <c r="I4263" t="str">
        <f>+VLOOKUP(G4263,[1]SKU!A:D,4,0)</f>
        <v>PORCELANATO</v>
      </c>
      <c r="J4263" t="str">
        <f>+VLOOKUP(G4263,[1]SKU!A:E,5,0)</f>
        <v>Marmoles</v>
      </c>
      <c r="K4263" t="str">
        <f>+VLOOKUP(G4263,[1]SKU!A:C,3,0)</f>
        <v>CERRO NEGRO</v>
      </c>
      <c r="L4263">
        <v>9</v>
      </c>
      <c r="M4263">
        <v>3.1624991512801275</v>
      </c>
      <c r="N4263">
        <f>+VLOOKUP([1]VENTAS!G4263,[1]SKU!A:G,6,0)</f>
        <v>5363</v>
      </c>
      <c r="O4263" s="4">
        <f t="shared" si="66"/>
        <v>16960.482948315323</v>
      </c>
    </row>
    <row r="4264" spans="1:15" x14ac:dyDescent="0.3">
      <c r="A4264" s="1">
        <v>44935</v>
      </c>
      <c r="B4264" s="2" t="s">
        <v>4037</v>
      </c>
      <c r="C4264" s="2" t="s">
        <v>4038</v>
      </c>
      <c r="D4264" s="2" t="s">
        <v>4289</v>
      </c>
      <c r="E4264">
        <v>94</v>
      </c>
      <c r="F4264" t="str">
        <f>+VLOOKUP(E4264,[1]CLIENTES!A:B,2,0)</f>
        <v>Vincen</v>
      </c>
      <c r="G4264">
        <v>29</v>
      </c>
      <c r="H4264" t="str">
        <f>+VLOOKUP(G4264,[1]SKU!A:B,2,0)</f>
        <v>RECIFE GRIS 38 x 38 C.NEGRO 2DA CAL</v>
      </c>
      <c r="I4264" t="str">
        <f>+VLOOKUP(G4264,[1]SKU!A:D,4,0)</f>
        <v>CERAMICO</v>
      </c>
      <c r="J4264" t="str">
        <f>+VLOOKUP(G4264,[1]SKU!A:E,5,0)</f>
        <v>Cementos</v>
      </c>
      <c r="K4264" t="str">
        <f>+VLOOKUP(G4264,[1]SKU!A:C,3,0)</f>
        <v>CERRO NEGRO</v>
      </c>
      <c r="L4264">
        <v>153</v>
      </c>
      <c r="M4264">
        <v>130.68665280609403</v>
      </c>
      <c r="N4264">
        <f>+VLOOKUP([1]VENTAS!G4264,[1]SKU!A:G,6,0)</f>
        <v>1189</v>
      </c>
      <c r="O4264" s="4">
        <f t="shared" si="66"/>
        <v>155386.4301864458</v>
      </c>
    </row>
    <row r="4265" spans="1:15" x14ac:dyDescent="0.3">
      <c r="A4265" s="1">
        <v>44958</v>
      </c>
      <c r="B4265" s="2" t="s">
        <v>4037</v>
      </c>
      <c r="C4265" s="2" t="s">
        <v>4038</v>
      </c>
      <c r="D4265" s="2" t="s">
        <v>4290</v>
      </c>
      <c r="E4265">
        <v>176</v>
      </c>
      <c r="F4265" t="str">
        <f>+VLOOKUP(E4265,[1]CLIENTES!A:B,2,0)</f>
        <v>Camilo</v>
      </c>
      <c r="G4265">
        <v>316</v>
      </c>
      <c r="H4265" t="str">
        <f>+VLOOKUP(G4265,[1]SKU!A:B,2,0)</f>
        <v>CALACATA BIANCO PUL FIT RT 57,7 X 57,7 S.LOREN 2DA</v>
      </c>
      <c r="I4265" t="str">
        <f>+VLOOKUP(G4265,[1]SKU!A:D,4,0)</f>
        <v>PORCELANATO</v>
      </c>
      <c r="J4265" t="str">
        <f>+VLOOKUP(G4265,[1]SKU!A:E,5,0)</f>
        <v>Marmoles</v>
      </c>
      <c r="K4265" t="str">
        <f>+VLOOKUP(G4265,[1]SKU!A:C,3,0)</f>
        <v>SAN LORENZO</v>
      </c>
      <c r="L4265">
        <v>95</v>
      </c>
      <c r="M4265">
        <v>22.853903388366945</v>
      </c>
      <c r="N4265">
        <f>+VLOOKUP([1]VENTAS!G4265,[1]SKU!A:G,6,0)</f>
        <v>9187</v>
      </c>
      <c r="O4265" s="4">
        <f t="shared" si="66"/>
        <v>209958.81042892713</v>
      </c>
    </row>
    <row r="4266" spans="1:15" x14ac:dyDescent="0.3">
      <c r="A4266" s="1">
        <v>44954</v>
      </c>
      <c r="B4266" s="2" t="s">
        <v>4037</v>
      </c>
      <c r="C4266" s="2" t="s">
        <v>4038</v>
      </c>
      <c r="D4266" s="2" t="s">
        <v>4291</v>
      </c>
      <c r="E4266">
        <v>116</v>
      </c>
      <c r="F4266" t="str">
        <f>+VLOOKUP(E4266,[1]CLIENTES!A:B,2,0)</f>
        <v>Alanis</v>
      </c>
      <c r="G4266">
        <v>142</v>
      </c>
      <c r="H4266" t="str">
        <f>+VLOOKUP(G4266,[1]SKU!A:B,2,0)</f>
        <v>TILCARA GRIS 38 x 38 C.NEGRO 1RA CAL</v>
      </c>
      <c r="I4266" t="str">
        <f>+VLOOKUP(G4266,[1]SKU!A:D,4,0)</f>
        <v>CERAMICO</v>
      </c>
      <c r="J4266" t="str">
        <f>+VLOOKUP(G4266,[1]SKU!A:E,5,0)</f>
        <v>Piedras</v>
      </c>
      <c r="K4266" t="str">
        <f>+VLOOKUP(G4266,[1]SKU!A:C,3,0)</f>
        <v>CERRO NEGRO</v>
      </c>
      <c r="L4266">
        <v>145</v>
      </c>
      <c r="M4266">
        <v>1.4032569863149369</v>
      </c>
      <c r="N4266">
        <f>+VLOOKUP([1]VENTAS!G4266,[1]SKU!A:G,6,0)</f>
        <v>5942</v>
      </c>
      <c r="O4266" s="4">
        <f t="shared" si="66"/>
        <v>8338.153012683355</v>
      </c>
    </row>
    <row r="4267" spans="1:15" x14ac:dyDescent="0.3">
      <c r="A4267" s="1">
        <v>44928</v>
      </c>
      <c r="B4267" s="2" t="s">
        <v>4037</v>
      </c>
      <c r="C4267" s="2" t="s">
        <v>4038</v>
      </c>
      <c r="D4267" s="2" t="s">
        <v>4292</v>
      </c>
      <c r="E4267">
        <v>218</v>
      </c>
      <c r="F4267" t="str">
        <f>+VLOOKUP(E4267,[1]CLIENTES!A:B,2,0)</f>
        <v>Enrique</v>
      </c>
      <c r="G4267">
        <v>330</v>
      </c>
      <c r="H4267" t="str">
        <f>+VLOOKUP(G4267,[1]SKU!A:B,2,0)</f>
        <v>MOODS GRIS RECT. 58 X 58 S.LOREN 1RA CAL</v>
      </c>
      <c r="I4267" t="str">
        <f>+VLOOKUP(G4267,[1]SKU!A:D,4,0)</f>
        <v>PORCELANATO</v>
      </c>
      <c r="J4267" t="str">
        <f>+VLOOKUP(G4267,[1]SKU!A:E,5,0)</f>
        <v>Cementos</v>
      </c>
      <c r="K4267" t="str">
        <f>+VLOOKUP(G4267,[1]SKU!A:C,3,0)</f>
        <v>SAN LORENZO</v>
      </c>
      <c r="L4267">
        <v>9</v>
      </c>
      <c r="M4267">
        <v>3.5291793866921712</v>
      </c>
      <c r="N4267">
        <f>+VLOOKUP([1]VENTAS!G4267,[1]SKU!A:G,6,0)</f>
        <v>7674</v>
      </c>
      <c r="O4267" s="4">
        <f t="shared" si="66"/>
        <v>27082.922613475723</v>
      </c>
    </row>
    <row r="4268" spans="1:15" x14ac:dyDescent="0.3">
      <c r="A4268" s="1">
        <v>44965</v>
      </c>
      <c r="B4268" s="2" t="s">
        <v>4037</v>
      </c>
      <c r="C4268" s="2" t="s">
        <v>4038</v>
      </c>
      <c r="D4268" s="2" t="s">
        <v>4293</v>
      </c>
      <c r="E4268">
        <v>155</v>
      </c>
      <c r="F4268" t="str">
        <f>+VLOOKUP(E4268,[1]CLIENTES!A:B,2,0)</f>
        <v>Cristhoper</v>
      </c>
      <c r="G4268">
        <v>222</v>
      </c>
      <c r="H4268" t="str">
        <f>+VLOOKUP(G4268,[1]SKU!A:B,2,0)</f>
        <v>LIFE MARFIL PULIDO RECT. 58 x 58 C.NEGRO 2DA C</v>
      </c>
      <c r="I4268" t="str">
        <f>+VLOOKUP(G4268,[1]SKU!A:D,4,0)</f>
        <v>PORCELANATO</v>
      </c>
      <c r="J4268" t="str">
        <f>+VLOOKUP(G4268,[1]SKU!A:E,5,0)</f>
        <v>Cementos</v>
      </c>
      <c r="K4268" t="str">
        <f>+VLOOKUP(G4268,[1]SKU!A:C,3,0)</f>
        <v>CERRO NEGRO</v>
      </c>
      <c r="L4268">
        <v>112</v>
      </c>
      <c r="M4268">
        <v>4.9973556850488414</v>
      </c>
      <c r="N4268">
        <f>+VLOOKUP([1]VENTAS!G4268,[1]SKU!A:G,6,0)</f>
        <v>9073</v>
      </c>
      <c r="O4268" s="4">
        <f t="shared" si="66"/>
        <v>45341.008130448135</v>
      </c>
    </row>
    <row r="4269" spans="1:15" x14ac:dyDescent="0.3">
      <c r="A4269" s="1">
        <v>44943</v>
      </c>
      <c r="B4269" s="2" t="s">
        <v>4037</v>
      </c>
      <c r="C4269" s="2" t="s">
        <v>4038</v>
      </c>
      <c r="D4269" s="2" t="s">
        <v>4294</v>
      </c>
      <c r="E4269">
        <v>234</v>
      </c>
      <c r="F4269" t="str">
        <f>+VLOOKUP(E4269,[1]CLIENTES!A:B,2,0)</f>
        <v>Marian</v>
      </c>
      <c r="G4269">
        <v>105</v>
      </c>
      <c r="H4269" t="str">
        <f>+VLOOKUP(G4269,[1]SKU!A:B,2,0)</f>
        <v>TACO PORFIDO OSC 45,3 x 45,3 S.LOREN 1RA C</v>
      </c>
      <c r="I4269" t="str">
        <f>+VLOOKUP(G4269,[1]SKU!A:D,4,0)</f>
        <v>CERAMICO</v>
      </c>
      <c r="J4269" t="str">
        <f>+VLOOKUP(G4269,[1]SKU!A:E,5,0)</f>
        <v>Piedras</v>
      </c>
      <c r="K4269" t="str">
        <f>+VLOOKUP(G4269,[1]SKU!A:C,3,0)</f>
        <v>SAN LORENZO</v>
      </c>
      <c r="L4269">
        <v>82</v>
      </c>
      <c r="M4269">
        <v>81.880234083436719</v>
      </c>
      <c r="N4269">
        <f>+VLOOKUP([1]VENTAS!G4269,[1]SKU!A:G,6,0)</f>
        <v>9018</v>
      </c>
      <c r="O4269" s="4">
        <f t="shared" si="66"/>
        <v>738395.95096443233</v>
      </c>
    </row>
    <row r="4270" spans="1:15" x14ac:dyDescent="0.3">
      <c r="A4270" s="1">
        <v>44942</v>
      </c>
      <c r="B4270" s="2" t="s">
        <v>4037</v>
      </c>
      <c r="C4270" s="2" t="s">
        <v>4038</v>
      </c>
      <c r="D4270" s="2" t="s">
        <v>4295</v>
      </c>
      <c r="E4270">
        <v>221</v>
      </c>
      <c r="F4270" t="str">
        <f>+VLOOKUP(E4270,[1]CLIENTES!A:B,2,0)</f>
        <v>Antony</v>
      </c>
      <c r="G4270">
        <v>76</v>
      </c>
      <c r="H4270" t="str">
        <f>+VLOOKUP(G4270,[1]SKU!A:B,2,0)</f>
        <v>HABITAT BLANCO BRILLANTE 33 X 45,3 SCOP 1RA C</v>
      </c>
      <c r="I4270" t="str">
        <f>+VLOOKUP(G4270,[1]SKU!A:D,4,0)</f>
        <v>CERAMICO</v>
      </c>
      <c r="J4270" t="str">
        <f>+VLOOKUP(G4270,[1]SKU!A:E,5,0)</f>
        <v>Marmoles</v>
      </c>
      <c r="K4270" t="str">
        <f>+VLOOKUP(G4270,[1]SKU!A:C,3,0)</f>
        <v>SCOP</v>
      </c>
      <c r="L4270">
        <v>68</v>
      </c>
      <c r="M4270">
        <v>46.403086862127338</v>
      </c>
      <c r="N4270">
        <f>+VLOOKUP([1]VENTAS!G4270,[1]SKU!A:G,6,0)</f>
        <v>1143</v>
      </c>
      <c r="O4270" s="4">
        <f t="shared" si="66"/>
        <v>53038.728283411547</v>
      </c>
    </row>
    <row r="4271" spans="1:15" x14ac:dyDescent="0.3">
      <c r="A4271" s="1">
        <v>44942</v>
      </c>
      <c r="B4271" s="2" t="s">
        <v>4037</v>
      </c>
      <c r="C4271" s="2" t="s">
        <v>4038</v>
      </c>
      <c r="D4271" s="2" t="s">
        <v>4296</v>
      </c>
      <c r="E4271">
        <v>198</v>
      </c>
      <c r="F4271" t="str">
        <f>+VLOOKUP(E4271,[1]CLIENTES!A:B,2,0)</f>
        <v>Darling</v>
      </c>
      <c r="G4271">
        <v>225</v>
      </c>
      <c r="H4271" t="str">
        <f>+VLOOKUP(G4271,[1]SKU!A:B,2,0)</f>
        <v>LIFE TIZA NATURAL RECT. 59 x 59 C.NEGRO 1RA CAL</v>
      </c>
      <c r="I4271" t="str">
        <f>+VLOOKUP(G4271,[1]SKU!A:D,4,0)</f>
        <v>PORCELANATO</v>
      </c>
      <c r="J4271" t="str">
        <f>+VLOOKUP(G4271,[1]SKU!A:E,5,0)</f>
        <v>Cementos</v>
      </c>
      <c r="K4271" t="str">
        <f>+VLOOKUP(G4271,[1]SKU!A:C,3,0)</f>
        <v>CERRO NEGRO</v>
      </c>
      <c r="L4271">
        <v>54</v>
      </c>
      <c r="M4271">
        <v>38.687986887462998</v>
      </c>
      <c r="N4271">
        <f>+VLOOKUP([1]VENTAS!G4271,[1]SKU!A:G,6,0)</f>
        <v>1145</v>
      </c>
      <c r="O4271" s="4">
        <f t="shared" si="66"/>
        <v>44297.744986145131</v>
      </c>
    </row>
    <row r="4272" spans="1:15" x14ac:dyDescent="0.3">
      <c r="A4272" s="1">
        <v>44982</v>
      </c>
      <c r="B4272" s="2" t="s">
        <v>4037</v>
      </c>
      <c r="C4272" s="2" t="s">
        <v>4038</v>
      </c>
      <c r="D4272" s="2" t="s">
        <v>4297</v>
      </c>
      <c r="E4272">
        <v>11</v>
      </c>
      <c r="F4272" t="str">
        <f>+VLOOKUP(E4272,[1]CLIENTES!A:B,2,0)</f>
        <v>Emilio</v>
      </c>
      <c r="G4272">
        <v>358</v>
      </c>
      <c r="H4272" t="str">
        <f>+VLOOKUP(G4272,[1]SKU!A:B,2,0)</f>
        <v>GUELL BOTANICO FIT RECT. 58 X 117 S.LOREN 1RA C</v>
      </c>
      <c r="I4272" t="str">
        <f>+VLOOKUP(G4272,[1]SKU!A:D,4,0)</f>
        <v>PORCELANATO</v>
      </c>
      <c r="J4272" t="str">
        <f>+VLOOKUP(G4272,[1]SKU!A:E,5,0)</f>
        <v>Deco &amp; Mas</v>
      </c>
      <c r="K4272" t="str">
        <f>+VLOOKUP(G4272,[1]SKU!A:C,3,0)</f>
        <v>SAN LORENZO</v>
      </c>
      <c r="L4272">
        <v>12</v>
      </c>
      <c r="M4272">
        <v>11.543513287980806</v>
      </c>
      <c r="N4272">
        <f>+VLOOKUP([1]VENTAS!G4272,[1]SKU!A:G,6,0)</f>
        <v>1310</v>
      </c>
      <c r="O4272" s="4">
        <f t="shared" si="66"/>
        <v>15122.002407254857</v>
      </c>
    </row>
    <row r="4273" spans="1:15" x14ac:dyDescent="0.3">
      <c r="A4273" s="1">
        <v>44941</v>
      </c>
      <c r="B4273" s="2" t="s">
        <v>4037</v>
      </c>
      <c r="C4273" s="2" t="s">
        <v>4038</v>
      </c>
      <c r="D4273" s="2" t="s">
        <v>4298</v>
      </c>
      <c r="E4273">
        <v>189</v>
      </c>
      <c r="F4273" t="str">
        <f>+VLOOKUP(E4273,[1]CLIENTES!A:B,2,0)</f>
        <v>Dayana</v>
      </c>
      <c r="G4273">
        <v>155</v>
      </c>
      <c r="H4273" t="str">
        <f>+VLOOKUP(G4273,[1]SKU!A:B,2,0)</f>
        <v>CALACATA 50 X 50 CAÑUELAS 2DA C</v>
      </c>
      <c r="I4273" t="str">
        <f>+VLOOKUP(G4273,[1]SKU!A:D,4,0)</f>
        <v>CERAMICO</v>
      </c>
      <c r="J4273" t="str">
        <f>+VLOOKUP(G4273,[1]SKU!A:E,5,0)</f>
        <v>Marmoles</v>
      </c>
      <c r="K4273" t="str">
        <f>+VLOOKUP(G4273,[1]SKU!A:C,3,0)</f>
        <v>CAÑUELAS</v>
      </c>
      <c r="L4273">
        <v>59</v>
      </c>
      <c r="M4273">
        <v>28.2744707189118</v>
      </c>
      <c r="N4273">
        <f>+VLOOKUP([1]VENTAS!G4273,[1]SKU!A:G,6,0)</f>
        <v>7299</v>
      </c>
      <c r="O4273" s="4">
        <f t="shared" si="66"/>
        <v>206375.36177733724</v>
      </c>
    </row>
    <row r="4274" spans="1:15" x14ac:dyDescent="0.3">
      <c r="A4274" s="1">
        <v>44950</v>
      </c>
      <c r="B4274" s="2" t="s">
        <v>4037</v>
      </c>
      <c r="C4274" s="2" t="s">
        <v>4038</v>
      </c>
      <c r="D4274" s="2" t="s">
        <v>4299</v>
      </c>
      <c r="E4274">
        <v>54</v>
      </c>
      <c r="F4274" t="str">
        <f>+VLOOKUP(E4274,[1]CLIENTES!A:B,2,0)</f>
        <v>Valeska</v>
      </c>
      <c r="G4274">
        <v>226</v>
      </c>
      <c r="H4274" t="str">
        <f>+VLOOKUP(G4274,[1]SKU!A:B,2,0)</f>
        <v>GLORIA GRIS SATINADO 53 X 53 SAN PIETRO 1RA C</v>
      </c>
      <c r="I4274" t="str">
        <f>+VLOOKUP(G4274,[1]SKU!A:D,4,0)</f>
        <v>PORCELANATO</v>
      </c>
      <c r="J4274" t="str">
        <f>+VLOOKUP(G4274,[1]SKU!A:E,5,0)</f>
        <v>Cementos</v>
      </c>
      <c r="K4274" t="str">
        <f>+VLOOKUP(G4274,[1]SKU!A:C,3,0)</f>
        <v>SAN PIETRO</v>
      </c>
      <c r="L4274">
        <v>130</v>
      </c>
      <c r="M4274">
        <v>15.302089423368617</v>
      </c>
      <c r="N4274">
        <f>+VLOOKUP([1]VENTAS!G4274,[1]SKU!A:G,6,0)</f>
        <v>9962</v>
      </c>
      <c r="O4274" s="4">
        <f t="shared" si="66"/>
        <v>152439.41483559817</v>
      </c>
    </row>
    <row r="4275" spans="1:15" x14ac:dyDescent="0.3">
      <c r="A4275" s="1">
        <v>44949</v>
      </c>
      <c r="B4275" s="2" t="s">
        <v>4037</v>
      </c>
      <c r="C4275" s="2" t="s">
        <v>4038</v>
      </c>
      <c r="D4275" s="2" t="s">
        <v>4300</v>
      </c>
      <c r="E4275">
        <v>182</v>
      </c>
      <c r="F4275" t="str">
        <f>+VLOOKUP(E4275,[1]CLIENTES!A:B,2,0)</f>
        <v>Josepha</v>
      </c>
      <c r="G4275">
        <v>188</v>
      </c>
      <c r="H4275" t="str">
        <f>+VLOOKUP(G4275,[1]SKU!A:B,2,0)</f>
        <v>VOLTA TIZA 45,3 x 45,3 S.LOREN 1RA C</v>
      </c>
      <c r="I4275" t="str">
        <f>+VLOOKUP(G4275,[1]SKU!A:D,4,0)</f>
        <v>CERAMICO</v>
      </c>
      <c r="J4275" t="str">
        <f>+VLOOKUP(G4275,[1]SKU!A:E,5,0)</f>
        <v>Deco &amp; Mas</v>
      </c>
      <c r="K4275" t="str">
        <f>+VLOOKUP(G4275,[1]SKU!A:C,3,0)</f>
        <v>SAN LORENZO</v>
      </c>
      <c r="L4275">
        <v>125</v>
      </c>
      <c r="M4275">
        <v>89.353552604702941</v>
      </c>
      <c r="N4275">
        <f>+VLOOKUP([1]VENTAS!G4275,[1]SKU!A:G,6,0)</f>
        <v>6638</v>
      </c>
      <c r="O4275" s="4">
        <f t="shared" si="66"/>
        <v>593128.88219001808</v>
      </c>
    </row>
    <row r="4276" spans="1:15" x14ac:dyDescent="0.3">
      <c r="A4276" s="1">
        <v>44977</v>
      </c>
      <c r="B4276" s="2" t="s">
        <v>4037</v>
      </c>
      <c r="C4276" s="2" t="s">
        <v>4038</v>
      </c>
      <c r="D4276" s="2" t="s">
        <v>4301</v>
      </c>
      <c r="E4276">
        <v>133</v>
      </c>
      <c r="F4276" t="str">
        <f>+VLOOKUP(E4276,[1]CLIENTES!A:B,2,0)</f>
        <v>Ociel</v>
      </c>
      <c r="G4276">
        <v>369</v>
      </c>
      <c r="H4276" t="str">
        <f>+VLOOKUP(G4276,[1]SKU!A:B,2,0)</f>
        <v>MOODS HUESO 59 x 59 S.LOREN 2DA CAL</v>
      </c>
      <c r="I4276" t="str">
        <f>+VLOOKUP(G4276,[1]SKU!A:D,4,0)</f>
        <v>PORCELANATO</v>
      </c>
      <c r="J4276" t="str">
        <f>+VLOOKUP(G4276,[1]SKU!A:E,5,0)</f>
        <v>Cementos</v>
      </c>
      <c r="K4276" t="str">
        <f>+VLOOKUP(G4276,[1]SKU!A:C,3,0)</f>
        <v>SAN LORENZO</v>
      </c>
      <c r="L4276">
        <v>39</v>
      </c>
      <c r="M4276">
        <v>30.909673712513886</v>
      </c>
      <c r="N4276">
        <f>+VLOOKUP([1]VENTAS!G4276,[1]SKU!A:G,6,0)</f>
        <v>5437</v>
      </c>
      <c r="O4276" s="4">
        <f t="shared" si="66"/>
        <v>168055.895974938</v>
      </c>
    </row>
    <row r="4277" spans="1:15" x14ac:dyDescent="0.3">
      <c r="A4277" s="1">
        <v>44947</v>
      </c>
      <c r="B4277" s="2" t="s">
        <v>4037</v>
      </c>
      <c r="C4277" s="2" t="s">
        <v>4038</v>
      </c>
      <c r="D4277" s="2" t="s">
        <v>4302</v>
      </c>
      <c r="E4277">
        <v>220</v>
      </c>
      <c r="F4277" t="str">
        <f>+VLOOKUP(E4277,[1]CLIENTES!A:B,2,0)</f>
        <v>Dayra</v>
      </c>
      <c r="G4277">
        <v>137</v>
      </c>
      <c r="H4277" t="str">
        <f>+VLOOKUP(G4277,[1]SKU!A:B,2,0)</f>
        <v>PORFIDO VERDE 35 x 35  LOURDES 1RA C</v>
      </c>
      <c r="I4277" t="str">
        <f>+VLOOKUP(G4277,[1]SKU!A:D,4,0)</f>
        <v>CERAMICO</v>
      </c>
      <c r="J4277" t="str">
        <f>+VLOOKUP(G4277,[1]SKU!A:E,5,0)</f>
        <v>Piedras</v>
      </c>
      <c r="K4277" t="str">
        <f>+VLOOKUP(G4277,[1]SKU!A:C,3,0)</f>
        <v>LOURDES</v>
      </c>
      <c r="L4277">
        <v>11</v>
      </c>
      <c r="M4277">
        <v>4.7515627672420369</v>
      </c>
      <c r="N4277">
        <f>+VLOOKUP([1]VENTAS!G4277,[1]SKU!A:G,6,0)</f>
        <v>5571</v>
      </c>
      <c r="O4277" s="4">
        <f t="shared" si="66"/>
        <v>26470.956176305386</v>
      </c>
    </row>
    <row r="4278" spans="1:15" x14ac:dyDescent="0.3">
      <c r="A4278" s="1">
        <v>44939</v>
      </c>
      <c r="B4278" s="2" t="s">
        <v>4037</v>
      </c>
      <c r="C4278" s="2" t="s">
        <v>4038</v>
      </c>
      <c r="D4278" s="2" t="s">
        <v>4303</v>
      </c>
      <c r="E4278">
        <v>246</v>
      </c>
      <c r="F4278" t="str">
        <f>+VLOOKUP(E4278,[1]CLIENTES!A:B,2,0)</f>
        <v>Isis</v>
      </c>
      <c r="G4278">
        <v>22</v>
      </c>
      <c r="H4278" t="str">
        <f>+VLOOKUP(G4278,[1]SKU!A:B,2,0)</f>
        <v>STAGE GRIS 51 X 51 ALLPA 2DA C</v>
      </c>
      <c r="I4278" t="str">
        <f>+VLOOKUP(G4278,[1]SKU!A:D,4,0)</f>
        <v>CERAMICO</v>
      </c>
      <c r="J4278" t="str">
        <f>+VLOOKUP(G4278,[1]SKU!A:E,5,0)</f>
        <v>Maderas</v>
      </c>
      <c r="K4278" t="str">
        <f>+VLOOKUP(G4278,[1]SKU!A:C,3,0)</f>
        <v>ALLPA</v>
      </c>
      <c r="L4278">
        <v>86</v>
      </c>
      <c r="M4278">
        <v>35.92132457863832</v>
      </c>
      <c r="N4278">
        <f>+VLOOKUP([1]VENTAS!G4278,[1]SKU!A:G,6,0)</f>
        <v>3914</v>
      </c>
      <c r="O4278" s="4">
        <f t="shared" si="66"/>
        <v>140596.06440079038</v>
      </c>
    </row>
    <row r="4279" spans="1:15" x14ac:dyDescent="0.3">
      <c r="A4279" s="1">
        <v>44964</v>
      </c>
      <c r="B4279" s="2" t="s">
        <v>4037</v>
      </c>
      <c r="C4279" s="2" t="s">
        <v>4038</v>
      </c>
      <c r="D4279" s="2" t="s">
        <v>4304</v>
      </c>
      <c r="E4279">
        <v>15</v>
      </c>
      <c r="F4279" t="str">
        <f>+VLOOKUP(E4279,[1]CLIENTES!A:B,2,0)</f>
        <v>Naomi</v>
      </c>
      <c r="G4279">
        <v>372</v>
      </c>
      <c r="H4279" t="str">
        <f>+VLOOKUP(G4279,[1]SKU!A:B,2,0)</f>
        <v>MARMOL STRAZZA FIT RECT. 58 x 117 S.LOREN 2DA C</v>
      </c>
      <c r="I4279" t="str">
        <f>+VLOOKUP(G4279,[1]SKU!A:D,4,0)</f>
        <v>PORCELANATO</v>
      </c>
      <c r="J4279" t="str">
        <f>+VLOOKUP(G4279,[1]SKU!A:E,5,0)</f>
        <v>Marmoles</v>
      </c>
      <c r="K4279" t="str">
        <f>+VLOOKUP(G4279,[1]SKU!A:C,3,0)</f>
        <v>SAN LORENZO</v>
      </c>
      <c r="L4279">
        <v>119</v>
      </c>
      <c r="M4279">
        <v>78.414641727179898</v>
      </c>
      <c r="N4279">
        <f>+VLOOKUP([1]VENTAS!G4279,[1]SKU!A:G,6,0)</f>
        <v>4732</v>
      </c>
      <c r="O4279" s="4">
        <f t="shared" si="66"/>
        <v>371058.08465301531</v>
      </c>
    </row>
    <row r="4280" spans="1:15" x14ac:dyDescent="0.3">
      <c r="A4280" s="1">
        <v>44946</v>
      </c>
      <c r="B4280" s="2" t="s">
        <v>4037</v>
      </c>
      <c r="C4280" s="2" t="s">
        <v>4038</v>
      </c>
      <c r="D4280" s="2" t="s">
        <v>4305</v>
      </c>
      <c r="E4280">
        <v>208</v>
      </c>
      <c r="F4280" t="str">
        <f>+VLOOKUP(E4280,[1]CLIENTES!A:B,2,0)</f>
        <v>Elisa</v>
      </c>
      <c r="G4280">
        <v>338</v>
      </c>
      <c r="H4280" t="str">
        <f>+VLOOKUP(G4280,[1]SKU!A:B,2,0)</f>
        <v>MOODS HUESO FIT RECT. 58 x 58 S.LOREN 1RA C</v>
      </c>
      <c r="I4280" t="str">
        <f>+VLOOKUP(G4280,[1]SKU!A:D,4,0)</f>
        <v>PORCELANATO</v>
      </c>
      <c r="J4280" t="str">
        <f>+VLOOKUP(G4280,[1]SKU!A:E,5,0)</f>
        <v>Cementos</v>
      </c>
      <c r="K4280" t="str">
        <f>+VLOOKUP(G4280,[1]SKU!A:C,3,0)</f>
        <v>SAN LORENZO</v>
      </c>
      <c r="L4280">
        <v>117</v>
      </c>
      <c r="M4280">
        <v>47.67548492850333</v>
      </c>
      <c r="N4280">
        <f>+VLOOKUP([1]VENTAS!G4280,[1]SKU!A:G,6,0)</f>
        <v>6381</v>
      </c>
      <c r="O4280" s="4">
        <f t="shared" si="66"/>
        <v>304217.26932877977</v>
      </c>
    </row>
    <row r="4281" spans="1:15" x14ac:dyDescent="0.3">
      <c r="A4281" s="1">
        <v>44960</v>
      </c>
      <c r="B4281" s="2" t="s">
        <v>4037</v>
      </c>
      <c r="C4281" s="2" t="s">
        <v>4038</v>
      </c>
      <c r="D4281" s="2" t="s">
        <v>4306</v>
      </c>
      <c r="E4281">
        <v>72</v>
      </c>
      <c r="F4281" t="str">
        <f>+VLOOKUP(E4281,[1]CLIENTES!A:B,2,0)</f>
        <v>Esteban</v>
      </c>
      <c r="G4281">
        <v>92</v>
      </c>
      <c r="H4281" t="str">
        <f>+VLOOKUP(G4281,[1]SKU!A:B,2,0)</f>
        <v>MANAOS MARRON 38 x 38 C.NEGRO 2DA CAL</v>
      </c>
      <c r="I4281" t="str">
        <f>+VLOOKUP(G4281,[1]SKU!A:D,4,0)</f>
        <v>CERAMICO</v>
      </c>
      <c r="J4281" t="str">
        <f>+VLOOKUP(G4281,[1]SKU!A:E,5,0)</f>
        <v>Marmoles</v>
      </c>
      <c r="K4281" t="str">
        <f>+VLOOKUP(G4281,[1]SKU!A:C,3,0)</f>
        <v>CERRO NEGRO</v>
      </c>
      <c r="L4281">
        <v>165</v>
      </c>
      <c r="M4281">
        <v>105.34903400655331</v>
      </c>
      <c r="N4281">
        <f>+VLOOKUP([1]VENTAS!G4281,[1]SKU!A:G,6,0)</f>
        <v>5321</v>
      </c>
      <c r="O4281" s="4">
        <f t="shared" si="66"/>
        <v>560562.20994887012</v>
      </c>
    </row>
    <row r="4282" spans="1:15" x14ac:dyDescent="0.3">
      <c r="A4282" s="1">
        <v>44949</v>
      </c>
      <c r="B4282" s="2" t="s">
        <v>4037</v>
      </c>
      <c r="C4282" s="2" t="s">
        <v>4038</v>
      </c>
      <c r="D4282" s="2" t="s">
        <v>4307</v>
      </c>
      <c r="E4282">
        <v>50</v>
      </c>
      <c r="F4282" t="str">
        <f>+VLOOKUP(E4282,[1]CLIENTES!A:B,2,0)</f>
        <v>Eythan</v>
      </c>
      <c r="G4282">
        <v>180</v>
      </c>
      <c r="H4282" t="str">
        <f>+VLOOKUP(G4282,[1]SKU!A:B,2,0)</f>
        <v>BOLOGNA TIZA 50 x 50 CAÑUELAS 1RA C</v>
      </c>
      <c r="I4282" t="str">
        <f>+VLOOKUP(G4282,[1]SKU!A:D,4,0)</f>
        <v>CERAMICO</v>
      </c>
      <c r="J4282" t="str">
        <f>+VLOOKUP(G4282,[1]SKU!A:E,5,0)</f>
        <v>Maderas</v>
      </c>
      <c r="K4282" t="str">
        <f>+VLOOKUP(G4282,[1]SKU!A:C,3,0)</f>
        <v>CAÑUELAS</v>
      </c>
      <c r="L4282">
        <v>32</v>
      </c>
      <c r="M4282">
        <v>11.071598927851095</v>
      </c>
      <c r="N4282">
        <f>+VLOOKUP([1]VENTAS!G4282,[1]SKU!A:G,6,0)</f>
        <v>8211</v>
      </c>
      <c r="O4282" s="4">
        <f t="shared" si="66"/>
        <v>90908.898796585345</v>
      </c>
    </row>
    <row r="4283" spans="1:15" x14ac:dyDescent="0.3">
      <c r="A4283" s="1">
        <v>44953</v>
      </c>
      <c r="B4283" s="2" t="s">
        <v>4037</v>
      </c>
      <c r="C4283" s="2" t="s">
        <v>4038</v>
      </c>
      <c r="D4283" s="2" t="s">
        <v>4308</v>
      </c>
      <c r="E4283">
        <v>210</v>
      </c>
      <c r="F4283" t="str">
        <f>+VLOOKUP(E4283,[1]CLIENTES!A:B,2,0)</f>
        <v>Lucio</v>
      </c>
      <c r="G4283">
        <v>166</v>
      </c>
      <c r="H4283" t="str">
        <f>+VLOOKUP(G4283,[1]SKU!A:B,2,0)</f>
        <v>CALIFORNIA GRIS OSCURO 51 x 51 ALLPA 2DA C</v>
      </c>
      <c r="I4283" t="str">
        <f>+VLOOKUP(G4283,[1]SKU!A:D,4,0)</f>
        <v>CERAMICO</v>
      </c>
      <c r="J4283" t="str">
        <f>+VLOOKUP(G4283,[1]SKU!A:E,5,0)</f>
        <v>Cementos</v>
      </c>
      <c r="K4283" t="str">
        <f>+VLOOKUP(G4283,[1]SKU!A:C,3,0)</f>
        <v>ALLPA</v>
      </c>
      <c r="L4283">
        <v>75</v>
      </c>
      <c r="M4283">
        <v>40.414045139915316</v>
      </c>
      <c r="N4283">
        <f>+VLOOKUP([1]VENTAS!G4283,[1]SKU!A:G,6,0)</f>
        <v>7340</v>
      </c>
      <c r="O4283" s="4">
        <f t="shared" si="66"/>
        <v>296639.09132697841</v>
      </c>
    </row>
    <row r="4284" spans="1:15" x14ac:dyDescent="0.3">
      <c r="A4284" s="1">
        <v>44976</v>
      </c>
      <c r="B4284" s="2" t="s">
        <v>4037</v>
      </c>
      <c r="C4284" s="2" t="s">
        <v>4038</v>
      </c>
      <c r="D4284" s="2" t="s">
        <v>4309</v>
      </c>
      <c r="E4284">
        <v>175</v>
      </c>
      <c r="F4284" t="str">
        <f>+VLOOKUP(E4284,[1]CLIENTES!A:B,2,0)</f>
        <v>Emilie</v>
      </c>
      <c r="G4284">
        <v>346</v>
      </c>
      <c r="H4284" t="str">
        <f>+VLOOKUP(G4284,[1]SKU!A:B,2,0)</f>
        <v>TURIA ARENA FIT RECT. 58 x 58 S.LOREN 2DA C</v>
      </c>
      <c r="I4284" t="str">
        <f>+VLOOKUP(G4284,[1]SKU!A:D,4,0)</f>
        <v>PORCELANATO</v>
      </c>
      <c r="J4284" t="str">
        <f>+VLOOKUP(G4284,[1]SKU!A:E,5,0)</f>
        <v>Deco &amp; Mas</v>
      </c>
      <c r="K4284" t="str">
        <f>+VLOOKUP(G4284,[1]SKU!A:C,3,0)</f>
        <v>SAN LORENZO</v>
      </c>
      <c r="L4284">
        <v>100</v>
      </c>
      <c r="M4284">
        <v>1.6521190665264918</v>
      </c>
      <c r="N4284">
        <f>+VLOOKUP([1]VENTAS!G4284,[1]SKU!A:G,6,0)</f>
        <v>1662</v>
      </c>
      <c r="O4284" s="4">
        <f t="shared" si="66"/>
        <v>2745.8218885670294</v>
      </c>
    </row>
    <row r="4285" spans="1:15" x14ac:dyDescent="0.3">
      <c r="A4285" s="1">
        <v>44932</v>
      </c>
      <c r="B4285" s="2" t="s">
        <v>4037</v>
      </c>
      <c r="C4285" s="2" t="s">
        <v>4038</v>
      </c>
      <c r="D4285" s="2" t="s">
        <v>4310</v>
      </c>
      <c r="E4285">
        <v>172</v>
      </c>
      <c r="F4285" t="str">
        <f>+VLOOKUP(E4285,[1]CLIENTES!A:B,2,0)</f>
        <v>Viviana</v>
      </c>
      <c r="G4285">
        <v>338</v>
      </c>
      <c r="H4285" t="str">
        <f>+VLOOKUP(G4285,[1]SKU!A:B,2,0)</f>
        <v>MOODS HUESO FIT RECT. 58 x 58 S.LOREN 1RA C</v>
      </c>
      <c r="I4285" t="str">
        <f>+VLOOKUP(G4285,[1]SKU!A:D,4,0)</f>
        <v>PORCELANATO</v>
      </c>
      <c r="J4285" t="str">
        <f>+VLOOKUP(G4285,[1]SKU!A:E,5,0)</f>
        <v>Cementos</v>
      </c>
      <c r="K4285" t="str">
        <f>+VLOOKUP(G4285,[1]SKU!A:C,3,0)</f>
        <v>SAN LORENZO</v>
      </c>
      <c r="L4285">
        <v>92</v>
      </c>
      <c r="M4285">
        <v>37.48841549933595</v>
      </c>
      <c r="N4285">
        <f>+VLOOKUP([1]VENTAS!G4285,[1]SKU!A:G,6,0)</f>
        <v>6381</v>
      </c>
      <c r="O4285" s="4">
        <f t="shared" si="66"/>
        <v>239213.57930126271</v>
      </c>
    </row>
    <row r="4286" spans="1:15" x14ac:dyDescent="0.3">
      <c r="A4286" s="1">
        <v>44966</v>
      </c>
      <c r="B4286" s="2" t="s">
        <v>4037</v>
      </c>
      <c r="C4286" s="2" t="s">
        <v>4038</v>
      </c>
      <c r="D4286" s="2" t="s">
        <v>4311</v>
      </c>
      <c r="E4286">
        <v>145</v>
      </c>
      <c r="F4286" t="str">
        <f>+VLOOKUP(E4286,[1]CLIENTES!A:B,2,0)</f>
        <v>Denisse</v>
      </c>
      <c r="G4286">
        <v>210</v>
      </c>
      <c r="H4286" t="str">
        <f>+VLOOKUP(G4286,[1]SKU!A:B,2,0)</f>
        <v>PORCELANATO RETRO 20 X 60 ALBERDI 2DA C</v>
      </c>
      <c r="I4286" t="str">
        <f>+VLOOKUP(G4286,[1]SKU!A:D,4,0)</f>
        <v>PORCELANATO</v>
      </c>
      <c r="J4286" t="str">
        <f>+VLOOKUP(G4286,[1]SKU!A:E,5,0)</f>
        <v>Maderas</v>
      </c>
      <c r="K4286" t="str">
        <f>+VLOOKUP(G4286,[1]SKU!A:C,3,0)</f>
        <v>ALBERDI</v>
      </c>
      <c r="L4286">
        <v>107</v>
      </c>
      <c r="M4286">
        <v>71.851802057440139</v>
      </c>
      <c r="N4286">
        <f>+VLOOKUP([1]VENTAS!G4286,[1]SKU!A:G,6,0)</f>
        <v>6807</v>
      </c>
      <c r="O4286" s="4">
        <f t="shared" si="66"/>
        <v>489095.21660499502</v>
      </c>
    </row>
    <row r="4287" spans="1:15" x14ac:dyDescent="0.3">
      <c r="A4287" s="1">
        <v>44933</v>
      </c>
      <c r="B4287" s="2" t="s">
        <v>4037</v>
      </c>
      <c r="C4287" s="2" t="s">
        <v>4038</v>
      </c>
      <c r="D4287" s="2" t="s">
        <v>4312</v>
      </c>
      <c r="E4287">
        <v>241</v>
      </c>
      <c r="F4287" t="str">
        <f>+VLOOKUP(E4287,[1]CLIENTES!A:B,2,0)</f>
        <v>Anyelina</v>
      </c>
      <c r="G4287">
        <v>284</v>
      </c>
      <c r="H4287" t="str">
        <f>+VLOOKUP(G4287,[1]SKU!A:B,2,0)</f>
        <v>GRANZA IVORY OUT 80 X 80 VITE 2DA C</v>
      </c>
      <c r="I4287" t="str">
        <f>+VLOOKUP(G4287,[1]SKU!A:D,4,0)</f>
        <v>PORCELANATO</v>
      </c>
      <c r="J4287" t="str">
        <f>+VLOOKUP(G4287,[1]SKU!A:E,5,0)</f>
        <v>Piedras</v>
      </c>
      <c r="K4287" t="str">
        <f>+VLOOKUP(G4287,[1]SKU!A:C,3,0)</f>
        <v>VITE</v>
      </c>
      <c r="L4287">
        <v>99</v>
      </c>
      <c r="M4287">
        <v>89.678783303462765</v>
      </c>
      <c r="N4287">
        <f>+VLOOKUP([1]VENTAS!G4287,[1]SKU!A:G,6,0)</f>
        <v>8317</v>
      </c>
      <c r="O4287" s="4">
        <f t="shared" si="66"/>
        <v>745858.44073489984</v>
      </c>
    </row>
    <row r="4288" spans="1:15" x14ac:dyDescent="0.3">
      <c r="A4288" s="1">
        <v>44972</v>
      </c>
      <c r="B4288" s="2" t="s">
        <v>4037</v>
      </c>
      <c r="C4288" s="2" t="s">
        <v>4038</v>
      </c>
      <c r="D4288" s="2" t="s">
        <v>4313</v>
      </c>
      <c r="E4288">
        <v>8</v>
      </c>
      <c r="F4288" t="str">
        <f>+VLOOKUP(E4288,[1]CLIENTES!A:B,2,0)</f>
        <v>Pascale</v>
      </c>
      <c r="G4288">
        <v>170</v>
      </c>
      <c r="H4288" t="str">
        <f>+VLOOKUP(G4288,[1]SKU!A:B,2,0)</f>
        <v>COTTO CORTINES ROJA 40 x 40 CORTINES 2DA C</v>
      </c>
      <c r="I4288" t="str">
        <f>+VLOOKUP(G4288,[1]SKU!A:D,4,0)</f>
        <v>CERAMICO</v>
      </c>
      <c r="J4288" t="str">
        <f>+VLOOKUP(G4288,[1]SKU!A:E,5,0)</f>
        <v>Piedras</v>
      </c>
      <c r="K4288" t="str">
        <f>+VLOOKUP(G4288,[1]SKU!A:C,3,0)</f>
        <v>CORTINES</v>
      </c>
      <c r="L4288">
        <v>75</v>
      </c>
      <c r="M4288">
        <v>27.855475694321953</v>
      </c>
      <c r="N4288">
        <f>+VLOOKUP([1]VENTAS!G4288,[1]SKU!A:G,6,0)</f>
        <v>4689</v>
      </c>
      <c r="O4288" s="4">
        <f t="shared" si="66"/>
        <v>130614.32553067563</v>
      </c>
    </row>
    <row r="4289" spans="1:15" x14ac:dyDescent="0.3">
      <c r="A4289" s="1">
        <v>44928</v>
      </c>
      <c r="B4289" s="2" t="s">
        <v>4037</v>
      </c>
      <c r="C4289" s="2" t="s">
        <v>4038</v>
      </c>
      <c r="D4289" s="2" t="s">
        <v>4314</v>
      </c>
      <c r="E4289">
        <v>105</v>
      </c>
      <c r="F4289" t="str">
        <f>+VLOOKUP(E4289,[1]CLIENTES!A:B,2,0)</f>
        <v>Basthian</v>
      </c>
      <c r="G4289">
        <v>177</v>
      </c>
      <c r="H4289" t="str">
        <f>+VLOOKUP(G4289,[1]SKU!A:B,2,0)</f>
        <v>FIDES HUESO 45,3 x 45,3 S.LOREN 1RA C</v>
      </c>
      <c r="I4289" t="str">
        <f>+VLOOKUP(G4289,[1]SKU!A:D,4,0)</f>
        <v>CERAMICO</v>
      </c>
      <c r="J4289" t="str">
        <f>+VLOOKUP(G4289,[1]SKU!A:E,5,0)</f>
        <v>Deco &amp; Mas</v>
      </c>
      <c r="K4289" t="str">
        <f>+VLOOKUP(G4289,[1]SKU!A:C,3,0)</f>
        <v>SAN LORENZO</v>
      </c>
      <c r="L4289">
        <v>40</v>
      </c>
      <c r="M4289">
        <v>18.9114414569414</v>
      </c>
      <c r="N4289">
        <f>+VLOOKUP([1]VENTAS!G4289,[1]SKU!A:G,6,0)</f>
        <v>4067</v>
      </c>
      <c r="O4289" s="4">
        <f t="shared" si="66"/>
        <v>76912.832405380672</v>
      </c>
    </row>
    <row r="4290" spans="1:15" x14ac:dyDescent="0.3">
      <c r="A4290" s="1">
        <v>44934</v>
      </c>
      <c r="B4290" s="2" t="s">
        <v>4037</v>
      </c>
      <c r="C4290" s="2" t="s">
        <v>4038</v>
      </c>
      <c r="D4290" s="2" t="s">
        <v>4315</v>
      </c>
      <c r="E4290">
        <v>72</v>
      </c>
      <c r="F4290" t="str">
        <f>+VLOOKUP(E4290,[1]CLIENTES!A:B,2,0)</f>
        <v>Esteban</v>
      </c>
      <c r="G4290">
        <v>183</v>
      </c>
      <c r="H4290" t="str">
        <f>+VLOOKUP(G4290,[1]SKU!A:B,2,0)</f>
        <v>MARA CARRARA 45,3 X 45,3 SCOP 1RA CAL</v>
      </c>
      <c r="I4290" t="str">
        <f>+VLOOKUP(G4290,[1]SKU!A:D,4,0)</f>
        <v>CERAMICO</v>
      </c>
      <c r="J4290" t="str">
        <f>+VLOOKUP(G4290,[1]SKU!A:E,5,0)</f>
        <v>Marmoles</v>
      </c>
      <c r="K4290" t="str">
        <f>+VLOOKUP(G4290,[1]SKU!A:C,3,0)</f>
        <v>SCOP</v>
      </c>
      <c r="L4290">
        <v>134</v>
      </c>
      <c r="M4290">
        <v>103.18329499739706</v>
      </c>
      <c r="N4290">
        <f>+VLOOKUP([1]VENTAS!G4290,[1]SKU!A:G,6,0)</f>
        <v>1190</v>
      </c>
      <c r="O4290" s="4">
        <f t="shared" si="66"/>
        <v>122788.1210469025</v>
      </c>
    </row>
    <row r="4291" spans="1:15" x14ac:dyDescent="0.3">
      <c r="A4291" s="1">
        <v>44930</v>
      </c>
      <c r="B4291" s="2" t="s">
        <v>4037</v>
      </c>
      <c r="C4291" s="2" t="s">
        <v>4038</v>
      </c>
      <c r="D4291" s="2" t="s">
        <v>4316</v>
      </c>
      <c r="E4291">
        <v>143</v>
      </c>
      <c r="F4291" t="str">
        <f>+VLOOKUP(E4291,[1]CLIENTES!A:B,2,0)</f>
        <v>Alysson</v>
      </c>
      <c r="G4291">
        <v>283</v>
      </c>
      <c r="H4291" t="str">
        <f>+VLOOKUP(G4291,[1]SKU!A:B,2,0)</f>
        <v>CREMA MARFIL PULIDO 60 X 120 VITE 2DA C</v>
      </c>
      <c r="I4291" t="str">
        <f>+VLOOKUP(G4291,[1]SKU!A:D,4,0)</f>
        <v>PORCELANATO</v>
      </c>
      <c r="J4291" t="str">
        <f>+VLOOKUP(G4291,[1]SKU!A:E,5,0)</f>
        <v>Marmoles</v>
      </c>
      <c r="K4291" t="str">
        <f>+VLOOKUP(G4291,[1]SKU!A:C,3,0)</f>
        <v>VITE</v>
      </c>
      <c r="L4291">
        <v>138</v>
      </c>
      <c r="M4291">
        <v>50.320433436972543</v>
      </c>
      <c r="N4291">
        <f>+VLOOKUP([1]VENTAS!G4291,[1]SKU!A:G,6,0)</f>
        <v>2666</v>
      </c>
      <c r="O4291" s="4">
        <f t="shared" ref="O4291:O4354" si="67">+N4291*M4291</f>
        <v>134154.2755429688</v>
      </c>
    </row>
    <row r="4292" spans="1:15" x14ac:dyDescent="0.3">
      <c r="A4292" s="1">
        <v>44929</v>
      </c>
      <c r="B4292" s="2" t="s">
        <v>4037</v>
      </c>
      <c r="C4292" s="2" t="s">
        <v>4038</v>
      </c>
      <c r="D4292" s="2" t="s">
        <v>4317</v>
      </c>
      <c r="E4292">
        <v>245</v>
      </c>
      <c r="F4292" t="str">
        <f>+VLOOKUP(E4292,[1]CLIENTES!A:B,2,0)</f>
        <v>Jahir</v>
      </c>
      <c r="G4292">
        <v>277</v>
      </c>
      <c r="H4292" t="str">
        <f>+VLOOKUP(G4292,[1]SKU!A:B,2,0)</f>
        <v>LONDON TIZA RECT 58 X 117 C.NEGRO 2DA CAL</v>
      </c>
      <c r="I4292" t="str">
        <f>+VLOOKUP(G4292,[1]SKU!A:D,4,0)</f>
        <v>PORCELANATO</v>
      </c>
      <c r="J4292" t="str">
        <f>+VLOOKUP(G4292,[1]SKU!A:E,5,0)</f>
        <v>Cementos</v>
      </c>
      <c r="K4292" t="str">
        <f>+VLOOKUP(G4292,[1]SKU!A:C,3,0)</f>
        <v>CERRO NEGRO</v>
      </c>
      <c r="L4292">
        <v>35</v>
      </c>
      <c r="M4292">
        <v>1.0094808365352743</v>
      </c>
      <c r="N4292">
        <f>+VLOOKUP([1]VENTAS!G4292,[1]SKU!A:G,6,0)</f>
        <v>4643</v>
      </c>
      <c r="O4292" s="4">
        <f t="shared" si="67"/>
        <v>4687.0195240332787</v>
      </c>
    </row>
    <row r="4293" spans="1:15" x14ac:dyDescent="0.3">
      <c r="A4293" s="1">
        <v>44963</v>
      </c>
      <c r="B4293" s="2" t="s">
        <v>4037</v>
      </c>
      <c r="C4293" s="2" t="s">
        <v>4038</v>
      </c>
      <c r="D4293" s="2" t="s">
        <v>4318</v>
      </c>
      <c r="E4293">
        <v>204</v>
      </c>
      <c r="F4293" t="str">
        <f>+VLOOKUP(E4293,[1]CLIENTES!A:B,2,0)</f>
        <v>Cristobal</v>
      </c>
      <c r="G4293">
        <v>388</v>
      </c>
      <c r="H4293" t="str">
        <f>+VLOOKUP(G4293,[1]SKU!A:B,2,0)</f>
        <v>TAIGA GRIS FIT RECT. 19,2 X 117 S.LOREN 1RA C</v>
      </c>
      <c r="I4293" t="str">
        <f>+VLOOKUP(G4293,[1]SKU!A:D,4,0)</f>
        <v>PORCELANATO</v>
      </c>
      <c r="J4293" t="str">
        <f>+VLOOKUP(G4293,[1]SKU!A:E,5,0)</f>
        <v>Maderas</v>
      </c>
      <c r="K4293" t="str">
        <f>+VLOOKUP(G4293,[1]SKU!A:C,3,0)</f>
        <v>SAN LORENZO</v>
      </c>
      <c r="L4293">
        <v>107</v>
      </c>
      <c r="M4293">
        <v>70.401173503117235</v>
      </c>
      <c r="N4293">
        <f>+VLOOKUP([1]VENTAS!G4293,[1]SKU!A:G,6,0)</f>
        <v>3818</v>
      </c>
      <c r="O4293" s="4">
        <f t="shared" si="67"/>
        <v>268791.68043490162</v>
      </c>
    </row>
    <row r="4294" spans="1:15" x14ac:dyDescent="0.3">
      <c r="A4294" s="1">
        <v>44951</v>
      </c>
      <c r="B4294" s="2" t="s">
        <v>4037</v>
      </c>
      <c r="C4294" s="2" t="s">
        <v>4038</v>
      </c>
      <c r="D4294" s="2" t="s">
        <v>4319</v>
      </c>
      <c r="E4294">
        <v>6</v>
      </c>
      <c r="F4294" t="str">
        <f>+VLOOKUP(E4294,[1]CLIENTES!A:B,2,0)</f>
        <v>Natacha</v>
      </c>
      <c r="G4294">
        <v>164</v>
      </c>
      <c r="H4294" t="str">
        <f>+VLOOKUP(G4294,[1]SKU!A:B,2,0)</f>
        <v>RONDA GRIS 38 x 38 C.NEGRO 1RA CAL</v>
      </c>
      <c r="I4294" t="str">
        <f>+VLOOKUP(G4294,[1]SKU!A:D,4,0)</f>
        <v>CERAMICO</v>
      </c>
      <c r="J4294" t="str">
        <f>+VLOOKUP(G4294,[1]SKU!A:E,5,0)</f>
        <v>Marmoles</v>
      </c>
      <c r="K4294" t="str">
        <f>+VLOOKUP(G4294,[1]SKU!A:C,3,0)</f>
        <v>CERRO NEGRO</v>
      </c>
      <c r="L4294">
        <v>131</v>
      </c>
      <c r="M4294">
        <v>71.900734216549949</v>
      </c>
      <c r="N4294">
        <f>+VLOOKUP([1]VENTAS!G4294,[1]SKU!A:G,6,0)</f>
        <v>1261</v>
      </c>
      <c r="O4294" s="4">
        <f t="shared" si="67"/>
        <v>90666.825847069485</v>
      </c>
    </row>
    <row r="4295" spans="1:15" x14ac:dyDescent="0.3">
      <c r="A4295" s="1">
        <v>44955</v>
      </c>
      <c r="B4295" s="2" t="s">
        <v>4037</v>
      </c>
      <c r="C4295" s="2" t="s">
        <v>4038</v>
      </c>
      <c r="D4295" s="2" t="s">
        <v>4320</v>
      </c>
      <c r="E4295">
        <v>76</v>
      </c>
      <c r="F4295" t="str">
        <f>+VLOOKUP(E4295,[1]CLIENTES!A:B,2,0)</f>
        <v>Aynara</v>
      </c>
      <c r="G4295">
        <v>348</v>
      </c>
      <c r="H4295" t="str">
        <f>+VLOOKUP(G4295,[1]SKU!A:B,2,0)</f>
        <v>RAFIA LAPACHO FIT RECT. 19,2 X 117 S.LOREN 2DA C</v>
      </c>
      <c r="I4295" t="str">
        <f>+VLOOKUP(G4295,[1]SKU!A:D,4,0)</f>
        <v>PORCELANATO</v>
      </c>
      <c r="J4295" t="str">
        <f>+VLOOKUP(G4295,[1]SKU!A:E,5,0)</f>
        <v>Maderas</v>
      </c>
      <c r="K4295" t="str">
        <f>+VLOOKUP(G4295,[1]SKU!A:C,3,0)</f>
        <v>SAN LORENZO</v>
      </c>
      <c r="L4295">
        <v>156</v>
      </c>
      <c r="M4295">
        <v>101.0120477121995</v>
      </c>
      <c r="N4295">
        <f>+VLOOKUP([1]VENTAS!G4295,[1]SKU!A:G,6,0)</f>
        <v>9706</v>
      </c>
      <c r="O4295" s="4">
        <f t="shared" si="67"/>
        <v>980422.93509460834</v>
      </c>
    </row>
    <row r="4296" spans="1:15" x14ac:dyDescent="0.3">
      <c r="A4296" s="1">
        <v>44948</v>
      </c>
      <c r="B4296" s="2" t="s">
        <v>4037</v>
      </c>
      <c r="C4296" s="2" t="s">
        <v>4038</v>
      </c>
      <c r="D4296" s="2" t="s">
        <v>4321</v>
      </c>
      <c r="E4296">
        <v>140</v>
      </c>
      <c r="F4296" t="str">
        <f>+VLOOKUP(E4296,[1]CLIENTES!A:B,2,0)</f>
        <v>Amelie</v>
      </c>
      <c r="G4296">
        <v>48</v>
      </c>
      <c r="H4296" t="str">
        <f>+VLOOKUP(G4296,[1]SKU!A:B,2,0)</f>
        <v>BLANCO PLUS 56 X 56 LOURDES 1RA C</v>
      </c>
      <c r="I4296" t="str">
        <f>+VLOOKUP(G4296,[1]SKU!A:D,4,0)</f>
        <v>CERAMICO</v>
      </c>
      <c r="J4296" t="str">
        <f>+VLOOKUP(G4296,[1]SKU!A:E,5,0)</f>
        <v>Deco &amp; Mas</v>
      </c>
      <c r="K4296" t="str">
        <f>+VLOOKUP(G4296,[1]SKU!A:C,3,0)</f>
        <v>LOURDES</v>
      </c>
      <c r="L4296">
        <v>100</v>
      </c>
      <c r="M4296">
        <v>36.317550091526094</v>
      </c>
      <c r="N4296">
        <f>+VLOOKUP([1]VENTAS!G4296,[1]SKU!A:G,6,0)</f>
        <v>1323</v>
      </c>
      <c r="O4296" s="4">
        <f t="shared" si="67"/>
        <v>48048.118771089023</v>
      </c>
    </row>
    <row r="4297" spans="1:15" x14ac:dyDescent="0.3">
      <c r="A4297" s="1">
        <v>44960</v>
      </c>
      <c r="B4297" s="2" t="s">
        <v>4037</v>
      </c>
      <c r="C4297" s="2" t="s">
        <v>4038</v>
      </c>
      <c r="D4297" s="2" t="s">
        <v>4322</v>
      </c>
      <c r="E4297">
        <v>167</v>
      </c>
      <c r="F4297" t="str">
        <f>+VLOOKUP(E4297,[1]CLIENTES!A:B,2,0)</f>
        <v>Saray</v>
      </c>
      <c r="G4297">
        <v>81</v>
      </c>
      <c r="H4297" t="str">
        <f>+VLOOKUP(G4297,[1]SKU!A:B,2,0)</f>
        <v>PAVIMENTI PALLADIO 50 X 50 CORTINES 2DA C</v>
      </c>
      <c r="I4297" t="str">
        <f>+VLOOKUP(G4297,[1]SKU!A:D,4,0)</f>
        <v>CERAMICO</v>
      </c>
      <c r="J4297" t="str">
        <f>+VLOOKUP(G4297,[1]SKU!A:E,5,0)</f>
        <v>Cementos</v>
      </c>
      <c r="K4297" t="str">
        <f>+VLOOKUP(G4297,[1]SKU!A:C,3,0)</f>
        <v>CORTINES</v>
      </c>
      <c r="L4297">
        <v>122</v>
      </c>
      <c r="M4297">
        <v>58.486182080154755</v>
      </c>
      <c r="N4297">
        <f>+VLOOKUP([1]VENTAS!G4297,[1]SKU!A:G,6,0)</f>
        <v>3706</v>
      </c>
      <c r="O4297" s="4">
        <f t="shared" si="67"/>
        <v>216749.79078905351</v>
      </c>
    </row>
    <row r="4298" spans="1:15" x14ac:dyDescent="0.3">
      <c r="A4298" s="1">
        <v>44958</v>
      </c>
      <c r="B4298" s="2" t="s">
        <v>4037</v>
      </c>
      <c r="C4298" s="2" t="s">
        <v>4038</v>
      </c>
      <c r="D4298" s="2" t="s">
        <v>4323</v>
      </c>
      <c r="E4298">
        <v>219</v>
      </c>
      <c r="F4298" t="str">
        <f>+VLOOKUP(E4298,[1]CLIENTES!A:B,2,0)</f>
        <v>Duvan</v>
      </c>
      <c r="G4298">
        <v>267</v>
      </c>
      <c r="H4298" t="str">
        <f>+VLOOKUP(G4298,[1]SKU!A:B,2,0)</f>
        <v>NORDICA 21 X 120 C.NEGRO 2DA CAL</v>
      </c>
      <c r="I4298" t="str">
        <f>+VLOOKUP(G4298,[1]SKU!A:D,4,0)</f>
        <v>PORCELANATO</v>
      </c>
      <c r="J4298" t="str">
        <f>+VLOOKUP(G4298,[1]SKU!A:E,5,0)</f>
        <v>Maderas</v>
      </c>
      <c r="K4298" t="str">
        <f>+VLOOKUP(G4298,[1]SKU!A:C,3,0)</f>
        <v>CERRO NEGRO</v>
      </c>
      <c r="L4298">
        <v>33</v>
      </c>
      <c r="M4298">
        <v>12.945874892617979</v>
      </c>
      <c r="N4298">
        <f>+VLOOKUP([1]VENTAS!G4298,[1]SKU!A:G,6,0)</f>
        <v>4169</v>
      </c>
      <c r="O4298" s="4">
        <f t="shared" si="67"/>
        <v>53971.352427324353</v>
      </c>
    </row>
    <row r="4299" spans="1:15" x14ac:dyDescent="0.3">
      <c r="A4299" s="1">
        <v>44971</v>
      </c>
      <c r="B4299" s="2" t="s">
        <v>4037</v>
      </c>
      <c r="C4299" s="2" t="s">
        <v>4038</v>
      </c>
      <c r="D4299" s="2" t="s">
        <v>4324</v>
      </c>
      <c r="E4299">
        <v>210</v>
      </c>
      <c r="F4299" t="str">
        <f>+VLOOKUP(E4299,[1]CLIENTES!A:B,2,0)</f>
        <v>Lucio</v>
      </c>
      <c r="G4299">
        <v>139</v>
      </c>
      <c r="H4299" t="str">
        <f>+VLOOKUP(G4299,[1]SKU!A:B,2,0)</f>
        <v>FORTALEZA GRIS 38 x 38 C.NEGRO 2DA CAL</v>
      </c>
      <c r="I4299" t="str">
        <f>+VLOOKUP(G4299,[1]SKU!A:D,4,0)</f>
        <v>CERAMICO</v>
      </c>
      <c r="J4299" t="str">
        <f>+VLOOKUP(G4299,[1]SKU!A:E,5,0)</f>
        <v>Cementos</v>
      </c>
      <c r="K4299" t="str">
        <f>+VLOOKUP(G4299,[1]SKU!A:C,3,0)</f>
        <v>CERRO NEGRO</v>
      </c>
      <c r="L4299">
        <v>113</v>
      </c>
      <c r="M4299">
        <v>99.86791740763843</v>
      </c>
      <c r="N4299">
        <f>+VLOOKUP([1]VENTAS!G4299,[1]SKU!A:G,6,0)</f>
        <v>9426</v>
      </c>
      <c r="O4299" s="4">
        <f t="shared" si="67"/>
        <v>941354.98948439979</v>
      </c>
    </row>
    <row r="4300" spans="1:15" x14ac:dyDescent="0.3">
      <c r="A4300" s="1">
        <v>44965</v>
      </c>
      <c r="B4300" s="2" t="s">
        <v>4037</v>
      </c>
      <c r="C4300" s="2" t="s">
        <v>4038</v>
      </c>
      <c r="D4300" s="2" t="s">
        <v>4325</v>
      </c>
      <c r="E4300">
        <v>116</v>
      </c>
      <c r="F4300" t="str">
        <f>+VLOOKUP(E4300,[1]CLIENTES!A:B,2,0)</f>
        <v>Alanis</v>
      </c>
      <c r="G4300">
        <v>82</v>
      </c>
      <c r="H4300" t="str">
        <f>+VLOOKUP(G4300,[1]SKU!A:B,2,0)</f>
        <v>PORTLAND STEEL 50 X 50 CORTINES 2DA C</v>
      </c>
      <c r="I4300" t="str">
        <f>+VLOOKUP(G4300,[1]SKU!A:D,4,0)</f>
        <v>CERAMICO</v>
      </c>
      <c r="J4300" t="str">
        <f>+VLOOKUP(G4300,[1]SKU!A:E,5,0)</f>
        <v>Cementos</v>
      </c>
      <c r="K4300" t="str">
        <f>+VLOOKUP(G4300,[1]SKU!A:C,3,0)</f>
        <v>CORTINES</v>
      </c>
      <c r="L4300">
        <v>74</v>
      </c>
      <c r="M4300">
        <v>68.03504516345275</v>
      </c>
      <c r="N4300">
        <f>+VLOOKUP([1]VENTAS!G4300,[1]SKU!A:G,6,0)</f>
        <v>6296</v>
      </c>
      <c r="O4300" s="4">
        <f t="shared" si="67"/>
        <v>428348.6443490985</v>
      </c>
    </row>
    <row r="4301" spans="1:15" x14ac:dyDescent="0.3">
      <c r="A4301" s="1">
        <v>44948</v>
      </c>
      <c r="B4301" s="2" t="s">
        <v>4037</v>
      </c>
      <c r="C4301" s="2" t="s">
        <v>4038</v>
      </c>
      <c r="D4301" s="2" t="s">
        <v>4326</v>
      </c>
      <c r="E4301">
        <v>167</v>
      </c>
      <c r="F4301" t="str">
        <f>+VLOOKUP(E4301,[1]CLIENTES!A:B,2,0)</f>
        <v>Saray</v>
      </c>
      <c r="G4301">
        <v>283</v>
      </c>
      <c r="H4301" t="str">
        <f>+VLOOKUP(G4301,[1]SKU!A:B,2,0)</f>
        <v>CREMA MARFIL PULIDO 60 X 120 VITE 2DA C</v>
      </c>
      <c r="I4301" t="str">
        <f>+VLOOKUP(G4301,[1]SKU!A:D,4,0)</f>
        <v>PORCELANATO</v>
      </c>
      <c r="J4301" t="str">
        <f>+VLOOKUP(G4301,[1]SKU!A:E,5,0)</f>
        <v>Marmoles</v>
      </c>
      <c r="K4301" t="str">
        <f>+VLOOKUP(G4301,[1]SKU!A:C,3,0)</f>
        <v>VITE</v>
      </c>
      <c r="L4301">
        <v>147</v>
      </c>
      <c r="M4301">
        <v>53.602200835035966</v>
      </c>
      <c r="N4301">
        <f>+VLOOKUP([1]VENTAS!G4301,[1]SKU!A:G,6,0)</f>
        <v>2666</v>
      </c>
      <c r="O4301" s="4">
        <f t="shared" si="67"/>
        <v>142903.4674262059</v>
      </c>
    </row>
    <row r="4302" spans="1:15" x14ac:dyDescent="0.3">
      <c r="A4302" s="1">
        <v>44928</v>
      </c>
      <c r="B4302" s="2" t="s">
        <v>4037</v>
      </c>
      <c r="C4302" s="2" t="s">
        <v>4038</v>
      </c>
      <c r="D4302" s="2" t="s">
        <v>4327</v>
      </c>
      <c r="E4302">
        <v>150</v>
      </c>
      <c r="F4302" t="str">
        <f>+VLOOKUP(E4302,[1]CLIENTES!A:B,2,0)</f>
        <v>Ian</v>
      </c>
      <c r="G4302">
        <v>114</v>
      </c>
      <c r="H4302" t="str">
        <f>+VLOOKUP(G4302,[1]SKU!A:B,2,0)</f>
        <v>LEBLON MARFIL 38 x 38 C.NEGRO 2DA CAL</v>
      </c>
      <c r="I4302" t="str">
        <f>+VLOOKUP(G4302,[1]SKU!A:D,4,0)</f>
        <v>CERAMICO</v>
      </c>
      <c r="J4302" t="str">
        <f>+VLOOKUP(G4302,[1]SKU!A:E,5,0)</f>
        <v>Marmoles</v>
      </c>
      <c r="K4302" t="str">
        <f>+VLOOKUP(G4302,[1]SKU!A:C,3,0)</f>
        <v>CERRO NEGRO</v>
      </c>
      <c r="L4302">
        <v>152</v>
      </c>
      <c r="M4302">
        <v>21.964512418649562</v>
      </c>
      <c r="N4302">
        <f>+VLOOKUP([1]VENTAS!G4302,[1]SKU!A:G,6,0)</f>
        <v>6873</v>
      </c>
      <c r="O4302" s="4">
        <f t="shared" si="67"/>
        <v>150962.09385337844</v>
      </c>
    </row>
    <row r="4303" spans="1:15" x14ac:dyDescent="0.3">
      <c r="A4303" s="1">
        <v>44959</v>
      </c>
      <c r="B4303" s="2" t="s">
        <v>4037</v>
      </c>
      <c r="C4303" s="2" t="s">
        <v>4038</v>
      </c>
      <c r="D4303" s="2" t="s">
        <v>4328</v>
      </c>
      <c r="E4303">
        <v>101</v>
      </c>
      <c r="F4303" t="str">
        <f>+VLOOKUP(E4303,[1]CLIENTES!A:B,2,0)</f>
        <v>Josias</v>
      </c>
      <c r="G4303">
        <v>22</v>
      </c>
      <c r="H4303" t="str">
        <f>+VLOOKUP(G4303,[1]SKU!A:B,2,0)</f>
        <v>STAGE GRIS 51 X 51 ALLPA 2DA C</v>
      </c>
      <c r="I4303" t="str">
        <f>+VLOOKUP(G4303,[1]SKU!A:D,4,0)</f>
        <v>CERAMICO</v>
      </c>
      <c r="J4303" t="str">
        <f>+VLOOKUP(G4303,[1]SKU!A:E,5,0)</f>
        <v>Maderas</v>
      </c>
      <c r="K4303" t="str">
        <f>+VLOOKUP(G4303,[1]SKU!A:C,3,0)</f>
        <v>ALLPA</v>
      </c>
      <c r="L4303">
        <v>121</v>
      </c>
      <c r="M4303">
        <v>50.540468302502752</v>
      </c>
      <c r="N4303">
        <f>+VLOOKUP([1]VENTAS!G4303,[1]SKU!A:G,6,0)</f>
        <v>3914</v>
      </c>
      <c r="O4303" s="4">
        <f t="shared" si="67"/>
        <v>197815.39293599577</v>
      </c>
    </row>
    <row r="4304" spans="1:15" x14ac:dyDescent="0.3">
      <c r="A4304" s="1">
        <v>44963</v>
      </c>
      <c r="B4304" s="2" t="s">
        <v>4037</v>
      </c>
      <c r="C4304" s="2" t="s">
        <v>4038</v>
      </c>
      <c r="D4304" s="2" t="s">
        <v>4329</v>
      </c>
      <c r="E4304">
        <v>204</v>
      </c>
      <c r="F4304" t="str">
        <f>+VLOOKUP(E4304,[1]CLIENTES!A:B,2,0)</f>
        <v>Cristobal</v>
      </c>
      <c r="G4304">
        <v>108</v>
      </c>
      <c r="H4304" t="str">
        <f>+VLOOKUP(G4304,[1]SKU!A:B,2,0)</f>
        <v>FORTALEZA GRIS 38 x 38 C.NEGRO 1RA CAL</v>
      </c>
      <c r="I4304" t="str">
        <f>+VLOOKUP(G4304,[1]SKU!A:D,4,0)</f>
        <v>CERAMICO</v>
      </c>
      <c r="J4304" t="str">
        <f>+VLOOKUP(G4304,[1]SKU!A:E,5,0)</f>
        <v>Cementos</v>
      </c>
      <c r="K4304" t="str">
        <f>+VLOOKUP(G4304,[1]SKU!A:C,3,0)</f>
        <v>CERRO NEGRO</v>
      </c>
      <c r="L4304">
        <v>145</v>
      </c>
      <c r="M4304">
        <v>26.045065573205051</v>
      </c>
      <c r="N4304">
        <f>+VLOOKUP([1]VENTAS!G4304,[1]SKU!A:G,6,0)</f>
        <v>6632</v>
      </c>
      <c r="O4304" s="4">
        <f t="shared" si="67"/>
        <v>172730.8748814959</v>
      </c>
    </row>
    <row r="4305" spans="1:15" x14ac:dyDescent="0.3">
      <c r="A4305" s="1">
        <v>44939</v>
      </c>
      <c r="B4305" s="2" t="s">
        <v>4037</v>
      </c>
      <c r="C4305" s="2" t="s">
        <v>4038</v>
      </c>
      <c r="D4305" s="2" t="s">
        <v>4330</v>
      </c>
      <c r="E4305">
        <v>202</v>
      </c>
      <c r="F4305" t="str">
        <f>+VLOOKUP(E4305,[1]CLIENTES!A:B,2,0)</f>
        <v>Tobias</v>
      </c>
      <c r="G4305">
        <v>159</v>
      </c>
      <c r="H4305" t="str">
        <f>+VLOOKUP(G4305,[1]SKU!A:B,2,0)</f>
        <v>TARACEA MIX BRILL 45,3 x 45,3 S.LOREN 1RA C</v>
      </c>
      <c r="I4305" t="str">
        <f>+VLOOKUP(G4305,[1]SKU!A:D,4,0)</f>
        <v>CERAMICO</v>
      </c>
      <c r="J4305" t="str">
        <f>+VLOOKUP(G4305,[1]SKU!A:E,5,0)</f>
        <v>Maderas</v>
      </c>
      <c r="K4305" t="str">
        <f>+VLOOKUP(G4305,[1]SKU!A:C,3,0)</f>
        <v>SAN LORENZO</v>
      </c>
      <c r="L4305">
        <v>53</v>
      </c>
      <c r="M4305">
        <v>4.2872206871348695</v>
      </c>
      <c r="N4305">
        <f>+VLOOKUP([1]VENTAS!G4305,[1]SKU!A:G,6,0)</f>
        <v>1172</v>
      </c>
      <c r="O4305" s="4">
        <f t="shared" si="67"/>
        <v>5024.622645322067</v>
      </c>
    </row>
    <row r="4306" spans="1:15" x14ac:dyDescent="0.3">
      <c r="A4306" s="1">
        <v>44982</v>
      </c>
      <c r="B4306" s="2" t="s">
        <v>4037</v>
      </c>
      <c r="C4306" s="2" t="s">
        <v>4038</v>
      </c>
      <c r="D4306" s="2" t="s">
        <v>4331</v>
      </c>
      <c r="E4306">
        <v>144</v>
      </c>
      <c r="F4306" t="str">
        <f>+VLOOKUP(E4306,[1]CLIENTES!A:B,2,0)</f>
        <v>Rocio</v>
      </c>
      <c r="G4306">
        <v>68</v>
      </c>
      <c r="H4306" t="str">
        <f>+VLOOKUP(G4306,[1]SKU!A:B,2,0)</f>
        <v>TRAVERTINO GRIS 35 x 35  LOURDES 1RA C</v>
      </c>
      <c r="I4306" t="str">
        <f>+VLOOKUP(G4306,[1]SKU!A:D,4,0)</f>
        <v>CERAMICO</v>
      </c>
      <c r="J4306" t="str">
        <f>+VLOOKUP(G4306,[1]SKU!A:E,5,0)</f>
        <v>Marmoles</v>
      </c>
      <c r="K4306" t="str">
        <f>+VLOOKUP(G4306,[1]SKU!A:C,3,0)</f>
        <v>LOURDES</v>
      </c>
      <c r="L4306">
        <v>147</v>
      </c>
      <c r="M4306">
        <v>124.86278512174157</v>
      </c>
      <c r="N4306">
        <f>+VLOOKUP([1]VENTAS!G4306,[1]SKU!A:G,6,0)</f>
        <v>1927</v>
      </c>
      <c r="O4306" s="4">
        <f t="shared" si="67"/>
        <v>240610.586929596</v>
      </c>
    </row>
    <row r="4307" spans="1:15" x14ac:dyDescent="0.3">
      <c r="A4307" s="1">
        <v>44943</v>
      </c>
      <c r="B4307" s="2" t="s">
        <v>4037</v>
      </c>
      <c r="C4307" s="2" t="s">
        <v>4038</v>
      </c>
      <c r="D4307" s="2" t="s">
        <v>4332</v>
      </c>
      <c r="E4307">
        <v>157</v>
      </c>
      <c r="F4307" t="str">
        <f>+VLOOKUP(E4307,[1]CLIENTES!A:B,2,0)</f>
        <v>Jovany</v>
      </c>
      <c r="G4307">
        <v>230</v>
      </c>
      <c r="H4307" t="str">
        <f>+VLOOKUP(G4307,[1]SKU!A:B,2,0)</f>
        <v>PORCELANATO FUSION 20 X 60 ALBERDI 2DA C</v>
      </c>
      <c r="I4307" t="str">
        <f>+VLOOKUP(G4307,[1]SKU!A:D,4,0)</f>
        <v>PORCELANATO</v>
      </c>
      <c r="J4307" t="str">
        <f>+VLOOKUP(G4307,[1]SKU!A:E,5,0)</f>
        <v>Maderas</v>
      </c>
      <c r="K4307" t="str">
        <f>+VLOOKUP(G4307,[1]SKU!A:C,3,0)</f>
        <v>ALBERDI</v>
      </c>
      <c r="L4307">
        <v>80</v>
      </c>
      <c r="M4307">
        <v>1.9953284363287871</v>
      </c>
      <c r="N4307">
        <f>+VLOOKUP([1]VENTAS!G4307,[1]SKU!A:G,6,0)</f>
        <v>6066</v>
      </c>
      <c r="O4307" s="4">
        <f t="shared" si="67"/>
        <v>12103.662294770422</v>
      </c>
    </row>
    <row r="4308" spans="1:15" x14ac:dyDescent="0.3">
      <c r="A4308" s="1">
        <v>44975</v>
      </c>
      <c r="B4308" s="2" t="s">
        <v>4037</v>
      </c>
      <c r="C4308" s="2" t="s">
        <v>4038</v>
      </c>
      <c r="D4308" s="2" t="s">
        <v>4333</v>
      </c>
      <c r="E4308">
        <v>136</v>
      </c>
      <c r="F4308" t="str">
        <f>+VLOOKUP(E4308,[1]CLIENTES!A:B,2,0)</f>
        <v>Ilian</v>
      </c>
      <c r="G4308">
        <v>84</v>
      </c>
      <c r="H4308" t="str">
        <f>+VLOOKUP(G4308,[1]SKU!A:B,2,0)</f>
        <v>GLACIAR BEIGE 25 x 35 LOURDES 1RA C</v>
      </c>
      <c r="I4308" t="str">
        <f>+VLOOKUP(G4308,[1]SKU!A:D,4,0)</f>
        <v>CERAMICO</v>
      </c>
      <c r="J4308" t="str">
        <f>+VLOOKUP(G4308,[1]SKU!A:E,5,0)</f>
        <v>Marmoles</v>
      </c>
      <c r="K4308" t="str">
        <f>+VLOOKUP(G4308,[1]SKU!A:C,3,0)</f>
        <v>LOURDES</v>
      </c>
      <c r="L4308">
        <v>85</v>
      </c>
      <c r="M4308">
        <v>71.426582980576441</v>
      </c>
      <c r="N4308">
        <f>+VLOOKUP([1]VENTAS!G4308,[1]SKU!A:G,6,0)</f>
        <v>8533</v>
      </c>
      <c r="O4308" s="4">
        <f t="shared" si="67"/>
        <v>609483.03257325874</v>
      </c>
    </row>
    <row r="4309" spans="1:15" x14ac:dyDescent="0.3">
      <c r="A4309" s="1">
        <v>44956</v>
      </c>
      <c r="B4309" s="2" t="s">
        <v>4037</v>
      </c>
      <c r="C4309" s="2" t="s">
        <v>4038</v>
      </c>
      <c r="D4309" s="2" t="s">
        <v>4334</v>
      </c>
      <c r="E4309">
        <v>155</v>
      </c>
      <c r="F4309" t="str">
        <f>+VLOOKUP(E4309,[1]CLIENTES!A:B,2,0)</f>
        <v>Cristhoper</v>
      </c>
      <c r="G4309">
        <v>104</v>
      </c>
      <c r="H4309" t="str">
        <f>+VLOOKUP(G4309,[1]SKU!A:B,2,0)</f>
        <v>FLOWER BLACK 45,3 x 45,3 S.LOREN 1RA C</v>
      </c>
      <c r="I4309" t="str">
        <f>+VLOOKUP(G4309,[1]SKU!A:D,4,0)</f>
        <v>CERAMICO</v>
      </c>
      <c r="J4309" t="str">
        <f>+VLOOKUP(G4309,[1]SKU!A:E,5,0)</f>
        <v>Deco &amp; Mas</v>
      </c>
      <c r="K4309" t="str">
        <f>+VLOOKUP(G4309,[1]SKU!A:C,3,0)</f>
        <v>SAN LORENZO</v>
      </c>
      <c r="L4309">
        <v>144</v>
      </c>
      <c r="M4309">
        <v>75.817092517865916</v>
      </c>
      <c r="N4309">
        <f>+VLOOKUP([1]VENTAS!G4309,[1]SKU!A:G,6,0)</f>
        <v>4259</v>
      </c>
      <c r="O4309" s="4">
        <f t="shared" si="67"/>
        <v>322904.99703359092</v>
      </c>
    </row>
    <row r="4310" spans="1:15" x14ac:dyDescent="0.3">
      <c r="A4310" s="1">
        <v>44964</v>
      </c>
      <c r="B4310" s="2" t="s">
        <v>4037</v>
      </c>
      <c r="C4310" s="2" t="s">
        <v>4038</v>
      </c>
      <c r="D4310" s="2" t="s">
        <v>4335</v>
      </c>
      <c r="E4310">
        <v>178</v>
      </c>
      <c r="F4310" t="str">
        <f>+VLOOKUP(E4310,[1]CLIENTES!A:B,2,0)</f>
        <v>Bernardo</v>
      </c>
      <c r="G4310">
        <v>207</v>
      </c>
      <c r="H4310" t="str">
        <f>+VLOOKUP(G4310,[1]SKU!A:B,2,0)</f>
        <v>DUBAI PUL RECT 58 X 117 C.NEGRO 2DA C</v>
      </c>
      <c r="I4310" t="str">
        <f>+VLOOKUP(G4310,[1]SKU!A:D,4,0)</f>
        <v>PORCELANATO</v>
      </c>
      <c r="J4310" t="str">
        <f>+VLOOKUP(G4310,[1]SKU!A:E,5,0)</f>
        <v>Marmoles</v>
      </c>
      <c r="K4310" t="str">
        <f>+VLOOKUP(G4310,[1]SKU!A:C,3,0)</f>
        <v>CERRO NEGRO</v>
      </c>
      <c r="L4310">
        <v>148</v>
      </c>
      <c r="M4310">
        <v>81.998799888737437</v>
      </c>
      <c r="N4310">
        <f>+VLOOKUP([1]VENTAS!G4310,[1]SKU!A:G,6,0)</f>
        <v>5205</v>
      </c>
      <c r="O4310" s="4">
        <f t="shared" si="67"/>
        <v>426803.75342087838</v>
      </c>
    </row>
    <row r="4311" spans="1:15" x14ac:dyDescent="0.3">
      <c r="A4311" s="1">
        <v>44946</v>
      </c>
      <c r="B4311" s="2" t="s">
        <v>4037</v>
      </c>
      <c r="C4311" s="2" t="s">
        <v>4038</v>
      </c>
      <c r="D4311" s="2" t="s">
        <v>4336</v>
      </c>
      <c r="E4311">
        <v>139</v>
      </c>
      <c r="F4311" t="str">
        <f>+VLOOKUP(E4311,[1]CLIENTES!A:B,2,0)</f>
        <v>Jenny</v>
      </c>
      <c r="G4311">
        <v>89</v>
      </c>
      <c r="H4311" t="str">
        <f>+VLOOKUP(G4311,[1]SKU!A:B,2,0)</f>
        <v>PARIS CREMA BRILLANTE 51 x 51 C.NEGRO 2DA CAL</v>
      </c>
      <c r="I4311" t="str">
        <f>+VLOOKUP(G4311,[1]SKU!A:D,4,0)</f>
        <v>CERAMICO</v>
      </c>
      <c r="J4311" t="str">
        <f>+VLOOKUP(G4311,[1]SKU!A:E,5,0)</f>
        <v>Marmoles</v>
      </c>
      <c r="K4311" t="str">
        <f>+VLOOKUP(G4311,[1]SKU!A:C,3,0)</f>
        <v>CERRO NEGRO</v>
      </c>
      <c r="L4311">
        <v>123</v>
      </c>
      <c r="M4311">
        <v>120.55308271874635</v>
      </c>
      <c r="N4311">
        <f>+VLOOKUP([1]VENTAS!G4311,[1]SKU!A:G,6,0)</f>
        <v>1125</v>
      </c>
      <c r="O4311" s="4">
        <f t="shared" si="67"/>
        <v>135622.21805858964</v>
      </c>
    </row>
    <row r="4312" spans="1:15" x14ac:dyDescent="0.3">
      <c r="A4312" s="1">
        <v>44951</v>
      </c>
      <c r="B4312" s="2" t="s">
        <v>4037</v>
      </c>
      <c r="C4312" s="2" t="s">
        <v>4038</v>
      </c>
      <c r="D4312" s="2" t="s">
        <v>4337</v>
      </c>
      <c r="E4312">
        <v>3</v>
      </c>
      <c r="F4312" t="str">
        <f>+VLOOKUP(E4312,[1]CLIENTES!A:B,2,0)</f>
        <v>Tarek</v>
      </c>
      <c r="G4312">
        <v>47</v>
      </c>
      <c r="H4312" t="str">
        <f>+VLOOKUP(G4312,[1]SKU!A:B,2,0)</f>
        <v>NEGRO PLUS 56 X 56 LOURDES 1RA C</v>
      </c>
      <c r="I4312" t="str">
        <f>+VLOOKUP(G4312,[1]SKU!A:D,4,0)</f>
        <v>CERAMICO</v>
      </c>
      <c r="J4312" t="str">
        <f>+VLOOKUP(G4312,[1]SKU!A:E,5,0)</f>
        <v>Deco &amp; Mas</v>
      </c>
      <c r="K4312" t="str">
        <f>+VLOOKUP(G4312,[1]SKU!A:C,3,0)</f>
        <v>LOURDES</v>
      </c>
      <c r="L4312">
        <v>36</v>
      </c>
      <c r="M4312">
        <v>25.059140367258156</v>
      </c>
      <c r="N4312">
        <f>+VLOOKUP([1]VENTAS!G4312,[1]SKU!A:G,6,0)</f>
        <v>3951</v>
      </c>
      <c r="O4312" s="4">
        <f t="shared" si="67"/>
        <v>99008.663591036966</v>
      </c>
    </row>
    <row r="4313" spans="1:15" x14ac:dyDescent="0.3">
      <c r="A4313" s="1">
        <v>44933</v>
      </c>
      <c r="B4313" s="2" t="s">
        <v>4037</v>
      </c>
      <c r="C4313" s="2" t="s">
        <v>4038</v>
      </c>
      <c r="D4313" s="2" t="s">
        <v>4338</v>
      </c>
      <c r="E4313">
        <v>238</v>
      </c>
      <c r="F4313" t="str">
        <f>+VLOOKUP(E4313,[1]CLIENTES!A:B,2,0)</f>
        <v>Noah</v>
      </c>
      <c r="G4313">
        <v>67</v>
      </c>
      <c r="H4313" t="str">
        <f>+VLOOKUP(G4313,[1]SKU!A:B,2,0)</f>
        <v>EUCALIPTO BEIGE 56 X 56 LOURDES 1RA C</v>
      </c>
      <c r="I4313" t="str">
        <f>+VLOOKUP(G4313,[1]SKU!A:D,4,0)</f>
        <v>CERAMICO</v>
      </c>
      <c r="J4313" t="str">
        <f>+VLOOKUP(G4313,[1]SKU!A:E,5,0)</f>
        <v>Maderas</v>
      </c>
      <c r="K4313" t="str">
        <f>+VLOOKUP(G4313,[1]SKU!A:C,3,0)</f>
        <v>LOURDES</v>
      </c>
      <c r="L4313">
        <v>3</v>
      </c>
      <c r="M4313">
        <v>1.6750920166656762</v>
      </c>
      <c r="N4313">
        <f>+VLOOKUP([1]VENTAS!G4313,[1]SKU!A:G,6,0)</f>
        <v>1502</v>
      </c>
      <c r="O4313" s="4">
        <f t="shared" si="67"/>
        <v>2515.9882090318456</v>
      </c>
    </row>
    <row r="4314" spans="1:15" x14ac:dyDescent="0.3">
      <c r="A4314" s="1">
        <v>44958</v>
      </c>
      <c r="B4314" s="2" t="s">
        <v>4037</v>
      </c>
      <c r="C4314" s="2" t="s">
        <v>4038</v>
      </c>
      <c r="D4314" s="2" t="s">
        <v>4339</v>
      </c>
      <c r="E4314">
        <v>201</v>
      </c>
      <c r="F4314" t="str">
        <f>+VLOOKUP(E4314,[1]CLIENTES!A:B,2,0)</f>
        <v>Dustin</v>
      </c>
      <c r="G4314">
        <v>115</v>
      </c>
      <c r="H4314" t="str">
        <f>+VLOOKUP(G4314,[1]SKU!A:B,2,0)</f>
        <v>FORTE NEGRO 33 x 33  S.LOREN 1RA C</v>
      </c>
      <c r="I4314" t="str">
        <f>+VLOOKUP(G4314,[1]SKU!A:D,4,0)</f>
        <v>CERAMICO</v>
      </c>
      <c r="J4314" t="str">
        <f>+VLOOKUP(G4314,[1]SKU!A:E,5,0)</f>
        <v>Deco &amp; Mas</v>
      </c>
      <c r="K4314" t="str">
        <f>+VLOOKUP(G4314,[1]SKU!A:C,3,0)</f>
        <v>SAN LORENZO</v>
      </c>
      <c r="L4314">
        <v>142</v>
      </c>
      <c r="M4314">
        <v>112.77782717697065</v>
      </c>
      <c r="N4314">
        <f>+VLOOKUP([1]VENTAS!G4314,[1]SKU!A:G,6,0)</f>
        <v>6311</v>
      </c>
      <c r="O4314" s="4">
        <f t="shared" si="67"/>
        <v>711740.86731386173</v>
      </c>
    </row>
    <row r="4315" spans="1:15" x14ac:dyDescent="0.3">
      <c r="A4315" s="1">
        <v>44977</v>
      </c>
      <c r="B4315" s="2" t="s">
        <v>4037</v>
      </c>
      <c r="C4315" s="2" t="s">
        <v>4038</v>
      </c>
      <c r="D4315" s="2" t="s">
        <v>4340</v>
      </c>
      <c r="E4315">
        <v>129</v>
      </c>
      <c r="F4315" t="str">
        <f>+VLOOKUP(E4315,[1]CLIENTES!A:B,2,0)</f>
        <v>Thyare</v>
      </c>
      <c r="G4315">
        <v>141</v>
      </c>
      <c r="H4315" t="str">
        <f>+VLOOKUP(G4315,[1]SKU!A:B,2,0)</f>
        <v>MURO PIEDRA  BRICK 31 x 53 LOURDES 1RA C</v>
      </c>
      <c r="I4315" t="str">
        <f>+VLOOKUP(G4315,[1]SKU!A:D,4,0)</f>
        <v>CERAMICO</v>
      </c>
      <c r="J4315" t="str">
        <f>+VLOOKUP(G4315,[1]SKU!A:E,5,0)</f>
        <v>Piedras</v>
      </c>
      <c r="K4315" t="str">
        <f>+VLOOKUP(G4315,[1]SKU!A:C,3,0)</f>
        <v>LOURDES</v>
      </c>
      <c r="L4315">
        <v>62</v>
      </c>
      <c r="M4315">
        <v>38.325259211035409</v>
      </c>
      <c r="N4315">
        <f>+VLOOKUP([1]VENTAS!G4315,[1]SKU!A:G,6,0)</f>
        <v>8048</v>
      </c>
      <c r="O4315" s="4">
        <f t="shared" si="67"/>
        <v>308441.68613041297</v>
      </c>
    </row>
    <row r="4316" spans="1:15" x14ac:dyDescent="0.3">
      <c r="A4316" s="1">
        <v>44944</v>
      </c>
      <c r="B4316" s="2" t="s">
        <v>4037</v>
      </c>
      <c r="C4316" s="2" t="s">
        <v>4038</v>
      </c>
      <c r="D4316" s="2" t="s">
        <v>4341</v>
      </c>
      <c r="E4316">
        <v>164</v>
      </c>
      <c r="F4316" t="str">
        <f>+VLOOKUP(E4316,[1]CLIENTES!A:B,2,0)</f>
        <v>Branco</v>
      </c>
      <c r="G4316">
        <v>49</v>
      </c>
      <c r="H4316" t="str">
        <f>+VLOOKUP(G4316,[1]SKU!A:B,2,0)</f>
        <v>TRAVERTINO MARFIL BRILLANTE 56 X 56 LOURDES 1RA C</v>
      </c>
      <c r="I4316" t="str">
        <f>+VLOOKUP(G4316,[1]SKU!A:D,4,0)</f>
        <v>CERAMICO</v>
      </c>
      <c r="J4316" t="str">
        <f>+VLOOKUP(G4316,[1]SKU!A:E,5,0)</f>
        <v>Marmoles</v>
      </c>
      <c r="K4316" t="str">
        <f>+VLOOKUP(G4316,[1]SKU!A:C,3,0)</f>
        <v>LOURDES</v>
      </c>
      <c r="L4316">
        <v>11</v>
      </c>
      <c r="M4316">
        <v>2.7722771543051223</v>
      </c>
      <c r="N4316">
        <f>+VLOOKUP([1]VENTAS!G4316,[1]SKU!A:G,6,0)</f>
        <v>1750</v>
      </c>
      <c r="O4316" s="4">
        <f t="shared" si="67"/>
        <v>4851.4850200339642</v>
      </c>
    </row>
    <row r="4317" spans="1:15" x14ac:dyDescent="0.3">
      <c r="A4317" s="1">
        <v>44982</v>
      </c>
      <c r="B4317" s="2" t="s">
        <v>4037</v>
      </c>
      <c r="C4317" s="2" t="s">
        <v>4038</v>
      </c>
      <c r="D4317" s="2" t="s">
        <v>4342</v>
      </c>
      <c r="E4317">
        <v>106</v>
      </c>
      <c r="F4317" t="str">
        <f>+VLOOKUP(E4317,[1]CLIENTES!A:B,2,0)</f>
        <v>Aquiles</v>
      </c>
      <c r="G4317">
        <v>312</v>
      </c>
      <c r="H4317" t="str">
        <f>+VLOOKUP(G4317,[1]SKU!A:B,2,0)</f>
        <v>CALACATA BIANCO PUL RT FIT 57,7 X 57,7 S.LOREN 1RA</v>
      </c>
      <c r="I4317" t="str">
        <f>+VLOOKUP(G4317,[1]SKU!A:D,4,0)</f>
        <v>PORCELANATO</v>
      </c>
      <c r="J4317" t="str">
        <f>+VLOOKUP(G4317,[1]SKU!A:E,5,0)</f>
        <v>Marmoles</v>
      </c>
      <c r="K4317" t="str">
        <f>+VLOOKUP(G4317,[1]SKU!A:C,3,0)</f>
        <v>SAN LORENZO</v>
      </c>
      <c r="L4317">
        <v>94</v>
      </c>
      <c r="M4317">
        <v>14.509278778473242</v>
      </c>
      <c r="N4317">
        <f>+VLOOKUP([1]VENTAS!G4317,[1]SKU!A:G,6,0)</f>
        <v>8086</v>
      </c>
      <c r="O4317" s="4">
        <f t="shared" si="67"/>
        <v>117322.02820273463</v>
      </c>
    </row>
    <row r="4318" spans="1:15" x14ac:dyDescent="0.3">
      <c r="A4318" s="1">
        <v>44983</v>
      </c>
      <c r="B4318" s="2" t="s">
        <v>4037</v>
      </c>
      <c r="C4318" s="2" t="s">
        <v>4038</v>
      </c>
      <c r="D4318" s="2" t="s">
        <v>4343</v>
      </c>
      <c r="E4318">
        <v>179</v>
      </c>
      <c r="F4318" t="str">
        <f>+VLOOKUP(E4318,[1]CLIENTES!A:B,2,0)</f>
        <v>Jimena</v>
      </c>
      <c r="G4318">
        <v>253</v>
      </c>
      <c r="H4318" t="str">
        <f>+VLOOKUP(G4318,[1]SKU!A:B,2,0)</f>
        <v>ROCCA GREY OUT 80 X 80 VITE 2DA C</v>
      </c>
      <c r="I4318" t="str">
        <f>+VLOOKUP(G4318,[1]SKU!A:D,4,0)</f>
        <v>PORCELANATO</v>
      </c>
      <c r="J4318" t="str">
        <f>+VLOOKUP(G4318,[1]SKU!A:E,5,0)</f>
        <v>Piedras</v>
      </c>
      <c r="K4318" t="str">
        <f>+VLOOKUP(G4318,[1]SKU!A:C,3,0)</f>
        <v>VITE</v>
      </c>
      <c r="L4318">
        <v>68</v>
      </c>
      <c r="M4318">
        <v>59.139942704312411</v>
      </c>
      <c r="N4318">
        <f>+VLOOKUP([1]VENTAS!G4318,[1]SKU!A:G,6,0)</f>
        <v>9449</v>
      </c>
      <c r="O4318" s="4">
        <f t="shared" si="67"/>
        <v>558813.31861304794</v>
      </c>
    </row>
    <row r="4319" spans="1:15" x14ac:dyDescent="0.3">
      <c r="A4319" s="1">
        <v>44928</v>
      </c>
      <c r="B4319" s="2" t="s">
        <v>4037</v>
      </c>
      <c r="C4319" s="2" t="s">
        <v>4038</v>
      </c>
      <c r="D4319" s="2" t="s">
        <v>4344</v>
      </c>
      <c r="E4319">
        <v>216</v>
      </c>
      <c r="F4319" t="str">
        <f>+VLOOKUP(E4319,[1]CLIENTES!A:B,2,0)</f>
        <v>Emilie</v>
      </c>
      <c r="G4319">
        <v>242</v>
      </c>
      <c r="H4319" t="str">
        <f>+VLOOKUP(G4319,[1]SKU!A:B,2,0)</f>
        <v>CONCRETE WHITE 60 X 60 ALBERDI 1RA C</v>
      </c>
      <c r="I4319" t="str">
        <f>+VLOOKUP(G4319,[1]SKU!A:D,4,0)</f>
        <v>PORCELANATO</v>
      </c>
      <c r="J4319" t="str">
        <f>+VLOOKUP(G4319,[1]SKU!A:E,5,0)</f>
        <v>Cementos</v>
      </c>
      <c r="K4319" t="str">
        <f>+VLOOKUP(G4319,[1]SKU!A:C,3,0)</f>
        <v>ALBERDI</v>
      </c>
      <c r="L4319">
        <v>157</v>
      </c>
      <c r="M4319">
        <v>55.610750947448572</v>
      </c>
      <c r="N4319">
        <f>+VLOOKUP([1]VENTAS!G4319,[1]SKU!A:G,6,0)</f>
        <v>8541</v>
      </c>
      <c r="O4319" s="4">
        <f t="shared" si="67"/>
        <v>474971.42384215828</v>
      </c>
    </row>
    <row r="4320" spans="1:15" x14ac:dyDescent="0.3">
      <c r="A4320" s="1">
        <v>44956</v>
      </c>
      <c r="B4320" s="2" t="s">
        <v>4037</v>
      </c>
      <c r="C4320" s="2" t="s">
        <v>4038</v>
      </c>
      <c r="D4320" s="2" t="s">
        <v>4345</v>
      </c>
      <c r="E4320">
        <v>115</v>
      </c>
      <c r="F4320" t="str">
        <f>+VLOOKUP(E4320,[1]CLIENTES!A:B,2,0)</f>
        <v>Franciska</v>
      </c>
      <c r="G4320">
        <v>240</v>
      </c>
      <c r="H4320" t="str">
        <f>+VLOOKUP(G4320,[1]SKU!A:B,2,0)</f>
        <v>MONACO GRIS PUL RECT 58 x 117 C.NEGRO 1RA C</v>
      </c>
      <c r="I4320" t="str">
        <f>+VLOOKUP(G4320,[1]SKU!A:D,4,0)</f>
        <v>PORCELANATO</v>
      </c>
      <c r="J4320" t="str">
        <f>+VLOOKUP(G4320,[1]SKU!A:E,5,0)</f>
        <v>Marmoles</v>
      </c>
      <c r="K4320" t="str">
        <f>+VLOOKUP(G4320,[1]SKU!A:C,3,0)</f>
        <v>CERRO NEGRO</v>
      </c>
      <c r="L4320">
        <v>38</v>
      </c>
      <c r="M4320">
        <v>33.647852566600079</v>
      </c>
      <c r="N4320">
        <f>+VLOOKUP([1]VENTAS!G4320,[1]SKU!A:G,6,0)</f>
        <v>8545</v>
      </c>
      <c r="O4320" s="4">
        <f t="shared" si="67"/>
        <v>287520.90018159768</v>
      </c>
    </row>
    <row r="4321" spans="1:15" x14ac:dyDescent="0.3">
      <c r="A4321" s="1">
        <v>44957</v>
      </c>
      <c r="B4321" s="2" t="s">
        <v>4037</v>
      </c>
      <c r="C4321" s="2" t="s">
        <v>4038</v>
      </c>
      <c r="D4321" s="2" t="s">
        <v>4346</v>
      </c>
      <c r="E4321">
        <v>229</v>
      </c>
      <c r="F4321" t="str">
        <f>+VLOOKUP(E4321,[1]CLIENTES!A:B,2,0)</f>
        <v>Adrian</v>
      </c>
      <c r="G4321">
        <v>63</v>
      </c>
      <c r="H4321" t="str">
        <f>+VLOOKUP(G4321,[1]SKU!A:B,2,0)</f>
        <v>MANAOS AZUL 38 x 38 C.NEGRO 1RA CAL</v>
      </c>
      <c r="I4321" t="str">
        <f>+VLOOKUP(G4321,[1]SKU!A:D,4,0)</f>
        <v>CERAMICO</v>
      </c>
      <c r="J4321" t="str">
        <f>+VLOOKUP(G4321,[1]SKU!A:E,5,0)</f>
        <v>Marmoles</v>
      </c>
      <c r="K4321" t="str">
        <f>+VLOOKUP(G4321,[1]SKU!A:C,3,0)</f>
        <v>CERRO NEGRO</v>
      </c>
      <c r="L4321">
        <v>23</v>
      </c>
      <c r="M4321">
        <v>18.301058881818047</v>
      </c>
      <c r="N4321">
        <f>+VLOOKUP([1]VENTAS!G4321,[1]SKU!A:G,6,0)</f>
        <v>3991</v>
      </c>
      <c r="O4321" s="4">
        <f t="shared" si="67"/>
        <v>73039.525997335833</v>
      </c>
    </row>
    <row r="4322" spans="1:15" x14ac:dyDescent="0.3">
      <c r="A4322" s="1">
        <v>44976</v>
      </c>
      <c r="B4322" s="2" t="s">
        <v>4037</v>
      </c>
      <c r="C4322" s="2" t="s">
        <v>4038</v>
      </c>
      <c r="D4322" s="2" t="s">
        <v>4347</v>
      </c>
      <c r="E4322">
        <v>172</v>
      </c>
      <c r="F4322" t="str">
        <f>+VLOOKUP(E4322,[1]CLIENTES!A:B,2,0)</f>
        <v>Viviana</v>
      </c>
      <c r="G4322">
        <v>171</v>
      </c>
      <c r="H4322" t="str">
        <f>+VLOOKUP(G4322,[1]SKU!A:B,2,0)</f>
        <v>ALMENDRO PIZARRA 33 x 33 SCOP 1RA CAL</v>
      </c>
      <c r="I4322" t="str">
        <f>+VLOOKUP(G4322,[1]SKU!A:D,4,0)</f>
        <v>CERAMICO</v>
      </c>
      <c r="J4322" t="str">
        <f>+VLOOKUP(G4322,[1]SKU!A:E,5,0)</f>
        <v>Cementos</v>
      </c>
      <c r="K4322" t="str">
        <f>+VLOOKUP(G4322,[1]SKU!A:C,3,0)</f>
        <v>SCOP</v>
      </c>
      <c r="L4322">
        <v>164</v>
      </c>
      <c r="M4322">
        <v>128.35407563194835</v>
      </c>
      <c r="N4322">
        <f>+VLOOKUP([1]VENTAS!G4322,[1]SKU!A:G,6,0)</f>
        <v>5548</v>
      </c>
      <c r="O4322" s="4">
        <f t="shared" si="67"/>
        <v>712108.4116060494</v>
      </c>
    </row>
    <row r="4323" spans="1:15" x14ac:dyDescent="0.3">
      <c r="A4323" s="1">
        <v>44929</v>
      </c>
      <c r="B4323" s="2" t="s">
        <v>4037</v>
      </c>
      <c r="C4323" s="2" t="s">
        <v>4038</v>
      </c>
      <c r="D4323" s="2" t="s">
        <v>4348</v>
      </c>
      <c r="E4323">
        <v>26</v>
      </c>
      <c r="F4323" t="str">
        <f>+VLOOKUP(E4323,[1]CLIENTES!A:B,2,0)</f>
        <v>Wilfredo</v>
      </c>
      <c r="G4323">
        <v>309</v>
      </c>
      <c r="H4323" t="str">
        <f>+VLOOKUP(G4323,[1]SKU!A:B,2,0)</f>
        <v>SOHO GLAM ESM NAT 60 x 60 ILVA 2DA C</v>
      </c>
      <c r="I4323" t="str">
        <f>+VLOOKUP(G4323,[1]SKU!A:D,4,0)</f>
        <v>PORCELANATO</v>
      </c>
      <c r="J4323" t="str">
        <f>+VLOOKUP(G4323,[1]SKU!A:E,5,0)</f>
        <v>Cementos</v>
      </c>
      <c r="K4323" t="str">
        <f>+VLOOKUP(G4323,[1]SKU!A:C,3,0)</f>
        <v>ILVA</v>
      </c>
      <c r="L4323">
        <v>151</v>
      </c>
      <c r="M4323">
        <v>148.32272558317155</v>
      </c>
      <c r="N4323">
        <f>+VLOOKUP([1]VENTAS!G4323,[1]SKU!A:G,6,0)</f>
        <v>8346</v>
      </c>
      <c r="O4323" s="4">
        <f t="shared" si="67"/>
        <v>1237901.4677171498</v>
      </c>
    </row>
    <row r="4324" spans="1:15" x14ac:dyDescent="0.3">
      <c r="A4324" s="1">
        <v>44929</v>
      </c>
      <c r="B4324" s="2" t="s">
        <v>4037</v>
      </c>
      <c r="C4324" s="2" t="s">
        <v>4038</v>
      </c>
      <c r="D4324" s="2" t="s">
        <v>4349</v>
      </c>
      <c r="E4324">
        <v>218</v>
      </c>
      <c r="F4324" t="str">
        <f>+VLOOKUP(E4324,[1]CLIENTES!A:B,2,0)</f>
        <v>Enrique</v>
      </c>
      <c r="G4324">
        <v>54</v>
      </c>
      <c r="H4324" t="str">
        <f>+VLOOKUP(G4324,[1]SKU!A:B,2,0)</f>
        <v>VENECIANO MIX PLATA 33 x 33 S.LOREN 1RA C</v>
      </c>
      <c r="I4324" t="str">
        <f>+VLOOKUP(G4324,[1]SKU!A:D,4,0)</f>
        <v>CERAMICO</v>
      </c>
      <c r="J4324" t="str">
        <f>+VLOOKUP(G4324,[1]SKU!A:E,5,0)</f>
        <v>Deco &amp; Mas</v>
      </c>
      <c r="K4324" t="str">
        <f>+VLOOKUP(G4324,[1]SKU!A:C,3,0)</f>
        <v>SAN LORENZO</v>
      </c>
      <c r="L4324">
        <v>116</v>
      </c>
      <c r="M4324">
        <v>91.286277730589887</v>
      </c>
      <c r="N4324">
        <f>+VLOOKUP([1]VENTAS!G4324,[1]SKU!A:G,6,0)</f>
        <v>2722</v>
      </c>
      <c r="O4324" s="4">
        <f t="shared" si="67"/>
        <v>248481.24798266566</v>
      </c>
    </row>
    <row r="4325" spans="1:15" x14ac:dyDescent="0.3">
      <c r="A4325" s="1">
        <v>44963</v>
      </c>
      <c r="B4325" s="2" t="s">
        <v>4037</v>
      </c>
      <c r="C4325" s="2" t="s">
        <v>4038</v>
      </c>
      <c r="D4325" s="2" t="s">
        <v>4350</v>
      </c>
      <c r="E4325">
        <v>78</v>
      </c>
      <c r="F4325" t="str">
        <f>+VLOOKUP(E4325,[1]CLIENTES!A:B,2,0)</f>
        <v>Justin</v>
      </c>
      <c r="G4325">
        <v>37</v>
      </c>
      <c r="H4325" t="str">
        <f>+VLOOKUP(G4325,[1]SKU!A:B,2,0)</f>
        <v>HABITAT BLANCO BRILLANTE 45,3 X 45,3 SCOP 1RA C</v>
      </c>
      <c r="I4325" t="str">
        <f>+VLOOKUP(G4325,[1]SKU!A:D,4,0)</f>
        <v>CERAMICO</v>
      </c>
      <c r="J4325" t="str">
        <f>+VLOOKUP(G4325,[1]SKU!A:E,5,0)</f>
        <v>Marmoles</v>
      </c>
      <c r="K4325" t="str">
        <f>+VLOOKUP(G4325,[1]SKU!A:C,3,0)</f>
        <v>SCOP</v>
      </c>
      <c r="L4325">
        <v>133</v>
      </c>
      <c r="M4325">
        <v>11.366599266627224</v>
      </c>
      <c r="N4325">
        <f>+VLOOKUP([1]VENTAS!G4325,[1]SKU!A:G,6,0)</f>
        <v>5099</v>
      </c>
      <c r="O4325" s="4">
        <f t="shared" si="67"/>
        <v>57958.289660532217</v>
      </c>
    </row>
    <row r="4326" spans="1:15" x14ac:dyDescent="0.3">
      <c r="A4326" s="1">
        <v>44936</v>
      </c>
      <c r="B4326" s="2" t="s">
        <v>4037</v>
      </c>
      <c r="C4326" s="2" t="s">
        <v>4038</v>
      </c>
      <c r="D4326" s="2" t="s">
        <v>4351</v>
      </c>
      <c r="E4326">
        <v>31</v>
      </c>
      <c r="F4326" t="str">
        <f>+VLOOKUP(E4326,[1]CLIENTES!A:B,2,0)</f>
        <v>Lyan</v>
      </c>
      <c r="G4326">
        <v>177</v>
      </c>
      <c r="H4326" t="str">
        <f>+VLOOKUP(G4326,[1]SKU!A:B,2,0)</f>
        <v>FIDES HUESO 45,3 x 45,3 S.LOREN 1RA C</v>
      </c>
      <c r="I4326" t="str">
        <f>+VLOOKUP(G4326,[1]SKU!A:D,4,0)</f>
        <v>CERAMICO</v>
      </c>
      <c r="J4326" t="str">
        <f>+VLOOKUP(G4326,[1]SKU!A:E,5,0)</f>
        <v>Deco &amp; Mas</v>
      </c>
      <c r="K4326" t="str">
        <f>+VLOOKUP(G4326,[1]SKU!A:C,3,0)</f>
        <v>SAN LORENZO</v>
      </c>
      <c r="L4326">
        <v>42</v>
      </c>
      <c r="M4326">
        <v>19.857013529788471</v>
      </c>
      <c r="N4326">
        <f>+VLOOKUP([1]VENTAS!G4326,[1]SKU!A:G,6,0)</f>
        <v>4067</v>
      </c>
      <c r="O4326" s="4">
        <f t="shared" si="67"/>
        <v>80758.474025649717</v>
      </c>
    </row>
    <row r="4327" spans="1:15" x14ac:dyDescent="0.3">
      <c r="A4327" s="1">
        <v>44927</v>
      </c>
      <c r="B4327" s="2" t="s">
        <v>4037</v>
      </c>
      <c r="C4327" s="2" t="s">
        <v>4038</v>
      </c>
      <c r="D4327" s="2" t="s">
        <v>4352</v>
      </c>
      <c r="E4327">
        <v>96</v>
      </c>
      <c r="F4327" t="str">
        <f>+VLOOKUP(E4327,[1]CLIENTES!A:B,2,0)</f>
        <v>Angeles</v>
      </c>
      <c r="G4327">
        <v>303</v>
      </c>
      <c r="H4327" t="str">
        <f>+VLOOKUP(G4327,[1]SKU!A:B,2,0)</f>
        <v>LISCIO IVORY OUT 80 X 80 VITE 1RA C</v>
      </c>
      <c r="I4327" t="str">
        <f>+VLOOKUP(G4327,[1]SKU!A:D,4,0)</f>
        <v>PORCELANATO</v>
      </c>
      <c r="J4327" t="str">
        <f>+VLOOKUP(G4327,[1]SKU!A:E,5,0)</f>
        <v>Cementos</v>
      </c>
      <c r="K4327" t="str">
        <f>+VLOOKUP(G4327,[1]SKU!A:C,3,0)</f>
        <v>VITE</v>
      </c>
      <c r="L4327">
        <v>111</v>
      </c>
      <c r="M4327">
        <v>38.494674725030649</v>
      </c>
      <c r="N4327">
        <f>+VLOOKUP([1]VENTAS!G4327,[1]SKU!A:G,6,0)</f>
        <v>3768</v>
      </c>
      <c r="O4327" s="4">
        <f t="shared" si="67"/>
        <v>145047.9343639155</v>
      </c>
    </row>
    <row r="4328" spans="1:15" x14ac:dyDescent="0.3">
      <c r="A4328" s="1">
        <v>44934</v>
      </c>
      <c r="B4328" s="2" t="s">
        <v>4037</v>
      </c>
      <c r="C4328" s="2" t="s">
        <v>4038</v>
      </c>
      <c r="D4328" s="2" t="s">
        <v>4353</v>
      </c>
      <c r="E4328">
        <v>206</v>
      </c>
      <c r="F4328" t="str">
        <f>+VLOOKUP(E4328,[1]CLIENTES!A:B,2,0)</f>
        <v>Anahis</v>
      </c>
      <c r="G4328">
        <v>277</v>
      </c>
      <c r="H4328" t="str">
        <f>+VLOOKUP(G4328,[1]SKU!A:B,2,0)</f>
        <v>LONDON TIZA RECT 58 X 117 C.NEGRO 2DA CAL</v>
      </c>
      <c r="I4328" t="str">
        <f>+VLOOKUP(G4328,[1]SKU!A:D,4,0)</f>
        <v>PORCELANATO</v>
      </c>
      <c r="J4328" t="str">
        <f>+VLOOKUP(G4328,[1]SKU!A:E,5,0)</f>
        <v>Cementos</v>
      </c>
      <c r="K4328" t="str">
        <f>+VLOOKUP(G4328,[1]SKU!A:C,3,0)</f>
        <v>CERRO NEGRO</v>
      </c>
      <c r="L4328">
        <v>17</v>
      </c>
      <c r="M4328">
        <v>0.49031926345999033</v>
      </c>
      <c r="N4328">
        <f>+VLOOKUP([1]VENTAS!G4328,[1]SKU!A:G,6,0)</f>
        <v>4643</v>
      </c>
      <c r="O4328" s="4">
        <f t="shared" si="67"/>
        <v>2276.5523402447352</v>
      </c>
    </row>
    <row r="4329" spans="1:15" x14ac:dyDescent="0.3">
      <c r="A4329" s="1">
        <v>44971</v>
      </c>
      <c r="B4329" s="2" t="s">
        <v>4037</v>
      </c>
      <c r="C4329" s="2" t="s">
        <v>4038</v>
      </c>
      <c r="D4329" s="2" t="s">
        <v>4354</v>
      </c>
      <c r="E4329">
        <v>150</v>
      </c>
      <c r="F4329" t="str">
        <f>+VLOOKUP(E4329,[1]CLIENTES!A:B,2,0)</f>
        <v>Ian</v>
      </c>
      <c r="G4329">
        <v>378</v>
      </c>
      <c r="H4329" t="str">
        <f>+VLOOKUP(G4329,[1]SKU!A:B,2,0)</f>
        <v>TAIGA ALMENDRA FIT RECT. 19,2 X 117 S.LOREN 2DA C</v>
      </c>
      <c r="I4329" t="str">
        <f>+VLOOKUP(G4329,[1]SKU!A:D,4,0)</f>
        <v>PORCELANATO</v>
      </c>
      <c r="J4329" t="str">
        <f>+VLOOKUP(G4329,[1]SKU!A:E,5,0)</f>
        <v>Maderas</v>
      </c>
      <c r="K4329" t="str">
        <f>+VLOOKUP(G4329,[1]SKU!A:C,3,0)</f>
        <v>SAN LORENZO</v>
      </c>
      <c r="L4329">
        <v>123</v>
      </c>
      <c r="M4329">
        <v>105.60012060430779</v>
      </c>
      <c r="N4329">
        <f>+VLOOKUP([1]VENTAS!G4329,[1]SKU!A:G,6,0)</f>
        <v>5866</v>
      </c>
      <c r="O4329" s="4">
        <f t="shared" si="67"/>
        <v>619450.30746486946</v>
      </c>
    </row>
    <row r="4330" spans="1:15" x14ac:dyDescent="0.3">
      <c r="A4330" s="1">
        <v>44940</v>
      </c>
      <c r="B4330" s="2" t="s">
        <v>4037</v>
      </c>
      <c r="C4330" s="2" t="s">
        <v>4038</v>
      </c>
      <c r="D4330" s="2" t="s">
        <v>4355</v>
      </c>
      <c r="E4330">
        <v>157</v>
      </c>
      <c r="F4330" t="str">
        <f>+VLOOKUP(E4330,[1]CLIENTES!A:B,2,0)</f>
        <v>Jovany</v>
      </c>
      <c r="G4330">
        <v>297</v>
      </c>
      <c r="H4330" t="str">
        <f>+VLOOKUP(G4330,[1]SKU!A:B,2,0)</f>
        <v>RAVENNA PUL RECT 58 x 58 C.NEGRO 2DA C</v>
      </c>
      <c r="I4330" t="str">
        <f>+VLOOKUP(G4330,[1]SKU!A:D,4,0)</f>
        <v>PORCELANATO</v>
      </c>
      <c r="J4330" t="str">
        <f>+VLOOKUP(G4330,[1]SKU!A:E,5,0)</f>
        <v>Marmoles</v>
      </c>
      <c r="K4330" t="str">
        <f>+VLOOKUP(G4330,[1]SKU!A:C,3,0)</f>
        <v>CERRO NEGRO</v>
      </c>
      <c r="L4330">
        <v>106</v>
      </c>
      <c r="M4330">
        <v>38.457454619866816</v>
      </c>
      <c r="N4330">
        <f>+VLOOKUP([1]VENTAS!G4330,[1]SKU!A:G,6,0)</f>
        <v>6689</v>
      </c>
      <c r="O4330" s="4">
        <f t="shared" si="67"/>
        <v>257241.91395228912</v>
      </c>
    </row>
    <row r="4331" spans="1:15" x14ac:dyDescent="0.3">
      <c r="A4331" s="1">
        <v>44978</v>
      </c>
      <c r="B4331" s="2" t="s">
        <v>4037</v>
      </c>
      <c r="C4331" s="2" t="s">
        <v>4038</v>
      </c>
      <c r="D4331" s="2" t="s">
        <v>4356</v>
      </c>
      <c r="E4331">
        <v>7</v>
      </c>
      <c r="F4331" t="str">
        <f>+VLOOKUP(E4331,[1]CLIENTES!A:B,2,0)</f>
        <v>Milan</v>
      </c>
      <c r="G4331">
        <v>92</v>
      </c>
      <c r="H4331" t="str">
        <f>+VLOOKUP(G4331,[1]SKU!A:B,2,0)</f>
        <v>MANAOS MARRON 38 x 38 C.NEGRO 2DA CAL</v>
      </c>
      <c r="I4331" t="str">
        <f>+VLOOKUP(G4331,[1]SKU!A:D,4,0)</f>
        <v>CERAMICO</v>
      </c>
      <c r="J4331" t="str">
        <f>+VLOOKUP(G4331,[1]SKU!A:E,5,0)</f>
        <v>Marmoles</v>
      </c>
      <c r="K4331" t="str">
        <f>+VLOOKUP(G4331,[1]SKU!A:C,3,0)</f>
        <v>CERRO NEGRO</v>
      </c>
      <c r="L4331">
        <v>168</v>
      </c>
      <c r="M4331">
        <v>107.26447098849064</v>
      </c>
      <c r="N4331">
        <f>+VLOOKUP([1]VENTAS!G4331,[1]SKU!A:G,6,0)</f>
        <v>5321</v>
      </c>
      <c r="O4331" s="4">
        <f t="shared" si="67"/>
        <v>570754.25012975873</v>
      </c>
    </row>
    <row r="4332" spans="1:15" x14ac:dyDescent="0.3">
      <c r="A4332" s="1">
        <v>44932</v>
      </c>
      <c r="B4332" s="2" t="s">
        <v>4037</v>
      </c>
      <c r="C4332" s="2" t="s">
        <v>4038</v>
      </c>
      <c r="D4332" s="2" t="s">
        <v>4357</v>
      </c>
      <c r="E4332">
        <v>12</v>
      </c>
      <c r="F4332" t="str">
        <f>+VLOOKUP(E4332,[1]CLIENTES!A:B,2,0)</f>
        <v>JULIAN</v>
      </c>
      <c r="G4332">
        <v>329</v>
      </c>
      <c r="H4332" t="str">
        <f>+VLOOKUP(G4332,[1]SKU!A:B,2,0)</f>
        <v>NATIVO BLANCO RECT. 19.2 X 117 S.LOREN 2DA C</v>
      </c>
      <c r="I4332" t="str">
        <f>+VLOOKUP(G4332,[1]SKU!A:D,4,0)</f>
        <v>PORCELANATO</v>
      </c>
      <c r="J4332" t="str">
        <f>+VLOOKUP(G4332,[1]SKU!A:E,5,0)</f>
        <v>Maderas</v>
      </c>
      <c r="K4332" t="str">
        <f>+VLOOKUP(G4332,[1]SKU!A:C,3,0)</f>
        <v>SAN LORENZO</v>
      </c>
      <c r="L4332">
        <v>116</v>
      </c>
      <c r="M4332">
        <v>66.000654806420641</v>
      </c>
      <c r="N4332">
        <f>+VLOOKUP([1]VENTAS!G4332,[1]SKU!A:G,6,0)</f>
        <v>1575</v>
      </c>
      <c r="O4332" s="4">
        <f t="shared" si="67"/>
        <v>103951.03132011251</v>
      </c>
    </row>
    <row r="4333" spans="1:15" x14ac:dyDescent="0.3">
      <c r="A4333" s="1">
        <v>44975</v>
      </c>
      <c r="B4333" s="2" t="s">
        <v>4037</v>
      </c>
      <c r="C4333" s="2" t="s">
        <v>4038</v>
      </c>
      <c r="D4333" s="2" t="s">
        <v>4358</v>
      </c>
      <c r="E4333">
        <v>166</v>
      </c>
      <c r="F4333" t="str">
        <f>+VLOOKUP(E4333,[1]CLIENTES!A:B,2,0)</f>
        <v>Betzabeth</v>
      </c>
      <c r="G4333">
        <v>388</v>
      </c>
      <c r="H4333" t="str">
        <f>+VLOOKUP(G4333,[1]SKU!A:B,2,0)</f>
        <v>TAIGA GRIS FIT RECT. 19,2 X 117 S.LOREN 1RA C</v>
      </c>
      <c r="I4333" t="str">
        <f>+VLOOKUP(G4333,[1]SKU!A:D,4,0)</f>
        <v>PORCELANATO</v>
      </c>
      <c r="J4333" t="str">
        <f>+VLOOKUP(G4333,[1]SKU!A:E,5,0)</f>
        <v>Maderas</v>
      </c>
      <c r="K4333" t="str">
        <f>+VLOOKUP(G4333,[1]SKU!A:C,3,0)</f>
        <v>SAN LORENZO</v>
      </c>
      <c r="L4333">
        <v>124</v>
      </c>
      <c r="M4333">
        <v>81.586406676509696</v>
      </c>
      <c r="N4333">
        <f>+VLOOKUP([1]VENTAS!G4333,[1]SKU!A:G,6,0)</f>
        <v>3818</v>
      </c>
      <c r="O4333" s="4">
        <f t="shared" si="67"/>
        <v>311496.90069091402</v>
      </c>
    </row>
    <row r="4334" spans="1:15" x14ac:dyDescent="0.3">
      <c r="A4334" s="1">
        <v>44985</v>
      </c>
      <c r="B4334" s="2" t="s">
        <v>4037</v>
      </c>
      <c r="C4334" s="2" t="s">
        <v>4038</v>
      </c>
      <c r="D4334" s="2" t="s">
        <v>4359</v>
      </c>
      <c r="E4334">
        <v>243</v>
      </c>
      <c r="F4334" t="str">
        <f>+VLOOKUP(E4334,[1]CLIENTES!A:B,2,0)</f>
        <v>Constanza</v>
      </c>
      <c r="G4334">
        <v>210</v>
      </c>
      <c r="H4334" t="str">
        <f>+VLOOKUP(G4334,[1]SKU!A:B,2,0)</f>
        <v>PORCELANATO RETRO 20 X 60 ALBERDI 2DA C</v>
      </c>
      <c r="I4334" t="str">
        <f>+VLOOKUP(G4334,[1]SKU!A:D,4,0)</f>
        <v>PORCELANATO</v>
      </c>
      <c r="J4334" t="str">
        <f>+VLOOKUP(G4334,[1]SKU!A:E,5,0)</f>
        <v>Maderas</v>
      </c>
      <c r="K4334" t="str">
        <f>+VLOOKUP(G4334,[1]SKU!A:C,3,0)</f>
        <v>ALBERDI</v>
      </c>
      <c r="L4334">
        <v>71</v>
      </c>
      <c r="M4334">
        <v>47.677363982039715</v>
      </c>
      <c r="N4334">
        <f>+VLOOKUP([1]VENTAS!G4334,[1]SKU!A:G,6,0)</f>
        <v>6807</v>
      </c>
      <c r="O4334" s="4">
        <f t="shared" si="67"/>
        <v>324539.81662574434</v>
      </c>
    </row>
    <row r="4335" spans="1:15" x14ac:dyDescent="0.3">
      <c r="A4335" s="1">
        <v>44949</v>
      </c>
      <c r="B4335" s="2" t="s">
        <v>4037</v>
      </c>
      <c r="C4335" s="2" t="s">
        <v>4038</v>
      </c>
      <c r="D4335" s="2" t="s">
        <v>4360</v>
      </c>
      <c r="E4335">
        <v>134</v>
      </c>
      <c r="F4335" t="str">
        <f>+VLOOKUP(E4335,[1]CLIENTES!A:B,2,0)</f>
        <v>Mathilda</v>
      </c>
      <c r="G4335">
        <v>331</v>
      </c>
      <c r="H4335" t="str">
        <f>+VLOOKUP(G4335,[1]SKU!A:B,2,0)</f>
        <v>BAUHAUS GREY FIT RECT. 58 x 58 S.LOREN 2DA C</v>
      </c>
      <c r="I4335" t="str">
        <f>+VLOOKUP(G4335,[1]SKU!A:D,4,0)</f>
        <v>PORCELANATO</v>
      </c>
      <c r="J4335" t="str">
        <f>+VLOOKUP(G4335,[1]SKU!A:E,5,0)</f>
        <v>Cementos</v>
      </c>
      <c r="K4335" t="str">
        <f>+VLOOKUP(G4335,[1]SKU!A:C,3,0)</f>
        <v>SAN LORENZO</v>
      </c>
      <c r="L4335">
        <v>168</v>
      </c>
      <c r="M4335">
        <v>82.256683006250441</v>
      </c>
      <c r="N4335">
        <f>+VLOOKUP([1]VENTAS!G4335,[1]SKU!A:G,6,0)</f>
        <v>1886</v>
      </c>
      <c r="O4335" s="4">
        <f t="shared" si="67"/>
        <v>155136.10414978833</v>
      </c>
    </row>
    <row r="4336" spans="1:15" x14ac:dyDescent="0.3">
      <c r="A4336" s="1">
        <v>44968</v>
      </c>
      <c r="B4336" s="2" t="s">
        <v>4037</v>
      </c>
      <c r="C4336" s="2" t="s">
        <v>4038</v>
      </c>
      <c r="D4336" s="2" t="s">
        <v>4361</v>
      </c>
      <c r="E4336">
        <v>205</v>
      </c>
      <c r="F4336" t="str">
        <f>+VLOOKUP(E4336,[1]CLIENTES!A:B,2,0)</f>
        <v>Ethan</v>
      </c>
      <c r="G4336">
        <v>291</v>
      </c>
      <c r="H4336" t="str">
        <f>+VLOOKUP(G4336,[1]SKU!A:B,2,0)</f>
        <v>SOHO LOUNGE ESM NAT 60 x 60 ILVA 1RA C</v>
      </c>
      <c r="I4336" t="str">
        <f>+VLOOKUP(G4336,[1]SKU!A:D,4,0)</f>
        <v>PORCELANATO</v>
      </c>
      <c r="J4336" t="str">
        <f>+VLOOKUP(G4336,[1]SKU!A:E,5,0)</f>
        <v>Cementos</v>
      </c>
      <c r="K4336" t="str">
        <f>+VLOOKUP(G4336,[1]SKU!A:C,3,0)</f>
        <v>ILVA</v>
      </c>
      <c r="L4336">
        <v>62</v>
      </c>
      <c r="M4336">
        <v>59.548986307241144</v>
      </c>
      <c r="N4336">
        <f>+VLOOKUP([1]VENTAS!G4336,[1]SKU!A:G,6,0)</f>
        <v>2194</v>
      </c>
      <c r="O4336" s="4">
        <f t="shared" si="67"/>
        <v>130650.47595808707</v>
      </c>
    </row>
    <row r="4337" spans="1:15" x14ac:dyDescent="0.3">
      <c r="A4337" s="1">
        <v>44927</v>
      </c>
      <c r="B4337" s="2" t="s">
        <v>4037</v>
      </c>
      <c r="C4337" s="2" t="s">
        <v>4038</v>
      </c>
      <c r="D4337" s="2" t="s">
        <v>4362</v>
      </c>
      <c r="E4337">
        <v>167</v>
      </c>
      <c r="F4337" t="str">
        <f>+VLOOKUP(E4337,[1]CLIENTES!A:B,2,0)</f>
        <v>Saray</v>
      </c>
      <c r="G4337">
        <v>350</v>
      </c>
      <c r="H4337" t="str">
        <f>+VLOOKUP(G4337,[1]SKU!A:B,2,0)</f>
        <v>URBAN CONCRETE IN GREY RECT. 58 X 117 S.LOREN 2DA</v>
      </c>
      <c r="I4337" t="str">
        <f>+VLOOKUP(G4337,[1]SKU!A:D,4,0)</f>
        <v>PORCELANATO</v>
      </c>
      <c r="J4337" t="str">
        <f>+VLOOKUP(G4337,[1]SKU!A:E,5,0)</f>
        <v>Cementos</v>
      </c>
      <c r="K4337" t="str">
        <f>+VLOOKUP(G4337,[1]SKU!A:C,3,0)</f>
        <v>SAN LORENZO</v>
      </c>
      <c r="L4337">
        <v>148</v>
      </c>
      <c r="M4337">
        <v>59.28192590165628</v>
      </c>
      <c r="N4337">
        <f>+VLOOKUP([1]VENTAS!G4337,[1]SKU!A:G,6,0)</f>
        <v>9392</v>
      </c>
      <c r="O4337" s="4">
        <f t="shared" si="67"/>
        <v>556775.84806835582</v>
      </c>
    </row>
    <row r="4338" spans="1:15" x14ac:dyDescent="0.3">
      <c r="A4338" s="1">
        <v>44963</v>
      </c>
      <c r="B4338" s="2" t="s">
        <v>4037</v>
      </c>
      <c r="C4338" s="2" t="s">
        <v>4038</v>
      </c>
      <c r="D4338" s="2" t="s">
        <v>4363</v>
      </c>
      <c r="E4338">
        <v>126</v>
      </c>
      <c r="F4338" t="str">
        <f>+VLOOKUP(E4338,[1]CLIENTES!A:B,2,0)</f>
        <v>Rubi</v>
      </c>
      <c r="G4338">
        <v>35</v>
      </c>
      <c r="H4338" t="str">
        <f>+VLOOKUP(G4338,[1]SKU!A:B,2,0)</f>
        <v>TACO ARDESIA GRIS 45,3 x 45,3 S.LOREN 1RA C</v>
      </c>
      <c r="I4338" t="str">
        <f>+VLOOKUP(G4338,[1]SKU!A:D,4,0)</f>
        <v>CERAMICO</v>
      </c>
      <c r="J4338" t="str">
        <f>+VLOOKUP(G4338,[1]SKU!A:E,5,0)</f>
        <v>Piedras</v>
      </c>
      <c r="K4338" t="str">
        <f>+VLOOKUP(G4338,[1]SKU!A:C,3,0)</f>
        <v>SAN LORENZO</v>
      </c>
      <c r="L4338">
        <v>148</v>
      </c>
      <c r="M4338">
        <v>25.154940506923268</v>
      </c>
      <c r="N4338">
        <f>+VLOOKUP([1]VENTAS!G4338,[1]SKU!A:G,6,0)</f>
        <v>4806</v>
      </c>
      <c r="O4338" s="4">
        <f t="shared" si="67"/>
        <v>120894.64407627322</v>
      </c>
    </row>
    <row r="4339" spans="1:15" x14ac:dyDescent="0.3">
      <c r="A4339" s="1">
        <v>44967</v>
      </c>
      <c r="B4339" s="2" t="s">
        <v>4037</v>
      </c>
      <c r="C4339" s="2" t="s">
        <v>4038</v>
      </c>
      <c r="D4339" s="2" t="s">
        <v>4364</v>
      </c>
      <c r="E4339">
        <v>6</v>
      </c>
      <c r="F4339" t="str">
        <f>+VLOOKUP(E4339,[1]CLIENTES!A:B,2,0)</f>
        <v>Natacha</v>
      </c>
      <c r="G4339">
        <v>328</v>
      </c>
      <c r="H4339" t="str">
        <f>+VLOOKUP(G4339,[1]SKU!A:B,2,0)</f>
        <v>URBAN CONCR ANT GREY FIT RT 58 X 58 S.LOREN 2DA C</v>
      </c>
      <c r="I4339" t="str">
        <f>+VLOOKUP(G4339,[1]SKU!A:D,4,0)</f>
        <v>PORCELANATO</v>
      </c>
      <c r="J4339" t="str">
        <f>+VLOOKUP(G4339,[1]SKU!A:E,5,0)</f>
        <v>Cementos</v>
      </c>
      <c r="K4339" t="str">
        <f>+VLOOKUP(G4339,[1]SKU!A:C,3,0)</f>
        <v>SAN LORENZO</v>
      </c>
      <c r="L4339">
        <v>43</v>
      </c>
      <c r="M4339">
        <v>39.741239673785813</v>
      </c>
      <c r="N4339">
        <f>+VLOOKUP([1]VENTAS!G4339,[1]SKU!A:G,6,0)</f>
        <v>3325</v>
      </c>
      <c r="O4339" s="4">
        <f t="shared" si="67"/>
        <v>132139.62191533783</v>
      </c>
    </row>
    <row r="4340" spans="1:15" x14ac:dyDescent="0.3">
      <c r="A4340" s="1">
        <v>44965</v>
      </c>
      <c r="B4340" s="2" t="s">
        <v>4037</v>
      </c>
      <c r="C4340" s="2" t="s">
        <v>4038</v>
      </c>
      <c r="D4340" s="2" t="s">
        <v>4365</v>
      </c>
      <c r="E4340">
        <v>11</v>
      </c>
      <c r="F4340" t="str">
        <f>+VLOOKUP(E4340,[1]CLIENTES!A:B,2,0)</f>
        <v>Emilio</v>
      </c>
      <c r="G4340">
        <v>96</v>
      </c>
      <c r="H4340" t="str">
        <f>+VLOOKUP(G4340,[1]SKU!A:B,2,0)</f>
        <v>FORTALEZA ARENA 38 x 38 C.NEGRO 1RA CAL</v>
      </c>
      <c r="I4340" t="str">
        <f>+VLOOKUP(G4340,[1]SKU!A:D,4,0)</f>
        <v>CERAMICO</v>
      </c>
      <c r="J4340" t="str">
        <f>+VLOOKUP(G4340,[1]SKU!A:E,5,0)</f>
        <v>Cementos</v>
      </c>
      <c r="K4340" t="str">
        <f>+VLOOKUP(G4340,[1]SKU!A:C,3,0)</f>
        <v>CERRO NEGRO</v>
      </c>
      <c r="L4340">
        <v>161</v>
      </c>
      <c r="M4340">
        <v>10.62423025683375</v>
      </c>
      <c r="N4340">
        <f>+VLOOKUP([1]VENTAS!G4340,[1]SKU!A:G,6,0)</f>
        <v>1873</v>
      </c>
      <c r="O4340" s="4">
        <f t="shared" si="67"/>
        <v>19899.183271049613</v>
      </c>
    </row>
    <row r="4341" spans="1:15" x14ac:dyDescent="0.3">
      <c r="A4341" s="1">
        <v>44981</v>
      </c>
      <c r="B4341" s="2" t="s">
        <v>4037</v>
      </c>
      <c r="C4341" s="2" t="s">
        <v>4038</v>
      </c>
      <c r="D4341" s="2" t="s">
        <v>4366</v>
      </c>
      <c r="E4341">
        <v>166</v>
      </c>
      <c r="F4341" t="str">
        <f>+VLOOKUP(E4341,[1]CLIENTES!A:B,2,0)</f>
        <v>Betzabeth</v>
      </c>
      <c r="G4341">
        <v>362</v>
      </c>
      <c r="H4341" t="str">
        <f>+VLOOKUP(G4341,[1]SKU!A:B,2,0)</f>
        <v>URBAN CONCRETE OUT GREY 58 x 117 1RA C</v>
      </c>
      <c r="I4341" t="str">
        <f>+VLOOKUP(G4341,[1]SKU!A:D,4,0)</f>
        <v>PORCELANATO</v>
      </c>
      <c r="J4341" t="str">
        <f>+VLOOKUP(G4341,[1]SKU!A:E,5,0)</f>
        <v>Cementos</v>
      </c>
      <c r="K4341" t="str">
        <f>+VLOOKUP(G4341,[1]SKU!A:C,3,0)</f>
        <v>SAN LORENZO</v>
      </c>
      <c r="L4341">
        <v>133</v>
      </c>
      <c r="M4341">
        <v>132.79375029397835</v>
      </c>
      <c r="N4341">
        <f>+VLOOKUP([1]VENTAS!G4341,[1]SKU!A:G,6,0)</f>
        <v>1526</v>
      </c>
      <c r="O4341" s="4">
        <f t="shared" si="67"/>
        <v>202643.26294861097</v>
      </c>
    </row>
    <row r="4342" spans="1:15" x14ac:dyDescent="0.3">
      <c r="A4342" s="1">
        <v>44934</v>
      </c>
      <c r="B4342" s="2" t="s">
        <v>4037</v>
      </c>
      <c r="C4342" s="2" t="s">
        <v>4038</v>
      </c>
      <c r="D4342" s="2" t="s">
        <v>4367</v>
      </c>
      <c r="E4342">
        <v>26</v>
      </c>
      <c r="F4342" t="str">
        <f>+VLOOKUP(E4342,[1]CLIENTES!A:B,2,0)</f>
        <v>Wilfredo</v>
      </c>
      <c r="G4342">
        <v>300</v>
      </c>
      <c r="H4342" t="str">
        <f>+VLOOKUP(G4342,[1]SKU!A:B,2,0)</f>
        <v>MONACO CREMA PUL RECT 58 x 117 C.NEGRO 2DA C</v>
      </c>
      <c r="I4342" t="str">
        <f>+VLOOKUP(G4342,[1]SKU!A:D,4,0)</f>
        <v>PORCELANATO</v>
      </c>
      <c r="J4342" t="str">
        <f>+VLOOKUP(G4342,[1]SKU!A:E,5,0)</f>
        <v>Marmoles</v>
      </c>
      <c r="K4342" t="str">
        <f>+VLOOKUP(G4342,[1]SKU!A:C,3,0)</f>
        <v>CERRO NEGRO</v>
      </c>
      <c r="L4342">
        <v>106</v>
      </c>
      <c r="M4342">
        <v>65.177705419961455</v>
      </c>
      <c r="N4342">
        <f>+VLOOKUP([1]VENTAS!G4342,[1]SKU!A:G,6,0)</f>
        <v>2163</v>
      </c>
      <c r="O4342" s="4">
        <f t="shared" si="67"/>
        <v>140979.37682337663</v>
      </c>
    </row>
    <row r="4343" spans="1:15" x14ac:dyDescent="0.3">
      <c r="A4343" s="1">
        <v>44944</v>
      </c>
      <c r="B4343" s="2" t="s">
        <v>4037</v>
      </c>
      <c r="C4343" s="2" t="s">
        <v>4038</v>
      </c>
      <c r="D4343" s="2" t="s">
        <v>4368</v>
      </c>
      <c r="E4343">
        <v>207</v>
      </c>
      <c r="F4343" t="str">
        <f>+VLOOKUP(E4343,[1]CLIENTES!A:B,2,0)</f>
        <v>Leah</v>
      </c>
      <c r="G4343">
        <v>278</v>
      </c>
      <c r="H4343" t="str">
        <f>+VLOOKUP(G4343,[1]SKU!A:B,2,0)</f>
        <v>LAPACHO 21 X 122 C.NEGRO 2DA CAL</v>
      </c>
      <c r="I4343" t="str">
        <f>+VLOOKUP(G4343,[1]SKU!A:D,4,0)</f>
        <v>PORCELANATO</v>
      </c>
      <c r="J4343" t="str">
        <f>+VLOOKUP(G4343,[1]SKU!A:E,5,0)</f>
        <v>Maderas</v>
      </c>
      <c r="K4343" t="str">
        <f>+VLOOKUP(G4343,[1]SKU!A:C,3,0)</f>
        <v>CERRO NEGRO</v>
      </c>
      <c r="L4343">
        <v>115</v>
      </c>
      <c r="M4343">
        <v>100.99063380710722</v>
      </c>
      <c r="N4343">
        <f>+VLOOKUP([1]VENTAS!G4343,[1]SKU!A:G,6,0)</f>
        <v>2312</v>
      </c>
      <c r="O4343" s="4">
        <f t="shared" si="67"/>
        <v>233490.34536203189</v>
      </c>
    </row>
    <row r="4344" spans="1:15" x14ac:dyDescent="0.3">
      <c r="A4344" s="1">
        <v>44928</v>
      </c>
      <c r="B4344" s="2" t="s">
        <v>4037</v>
      </c>
      <c r="C4344" s="2" t="s">
        <v>4038</v>
      </c>
      <c r="D4344" s="2" t="s">
        <v>4369</v>
      </c>
      <c r="E4344">
        <v>169</v>
      </c>
      <c r="F4344" t="str">
        <f>+VLOOKUP(E4344,[1]CLIENTES!A:B,2,0)</f>
        <v>Belen</v>
      </c>
      <c r="G4344">
        <v>65</v>
      </c>
      <c r="H4344" t="str">
        <f>+VLOOKUP(G4344,[1]SKU!A:B,2,0)</f>
        <v>ADOQUIN BEIGE 45,3 X 45,3 SCOP 1RA C</v>
      </c>
      <c r="I4344" t="str">
        <f>+VLOOKUP(G4344,[1]SKU!A:D,4,0)</f>
        <v>CERAMICO</v>
      </c>
      <c r="J4344" t="str">
        <f>+VLOOKUP(G4344,[1]SKU!A:E,5,0)</f>
        <v>Piedras</v>
      </c>
      <c r="K4344" t="str">
        <f>+VLOOKUP(G4344,[1]SKU!A:C,3,0)</f>
        <v>SCOP</v>
      </c>
      <c r="L4344">
        <v>94</v>
      </c>
      <c r="M4344">
        <v>56.331925431872143</v>
      </c>
      <c r="N4344">
        <f>+VLOOKUP([1]VENTAS!G4344,[1]SKU!A:G,6,0)</f>
        <v>8864</v>
      </c>
      <c r="O4344" s="4">
        <f t="shared" si="67"/>
        <v>499326.18702811468</v>
      </c>
    </row>
    <row r="4345" spans="1:15" x14ac:dyDescent="0.3">
      <c r="A4345" s="1">
        <v>44984</v>
      </c>
      <c r="B4345" s="2" t="s">
        <v>4037</v>
      </c>
      <c r="C4345" s="2" t="s">
        <v>4038</v>
      </c>
      <c r="D4345" s="2" t="s">
        <v>4370</v>
      </c>
      <c r="E4345">
        <v>203</v>
      </c>
      <c r="F4345" t="str">
        <f>+VLOOKUP(E4345,[1]CLIENTES!A:B,2,0)</f>
        <v>Bianka</v>
      </c>
      <c r="G4345">
        <v>123</v>
      </c>
      <c r="H4345" t="str">
        <f>+VLOOKUP(G4345,[1]SKU!A:B,2,0)</f>
        <v>COTTO AZUL 35 x 35  LOURDES 1RA C</v>
      </c>
      <c r="I4345" t="str">
        <f>+VLOOKUP(G4345,[1]SKU!A:D,4,0)</f>
        <v>CERAMICO</v>
      </c>
      <c r="J4345" t="str">
        <f>+VLOOKUP(G4345,[1]SKU!A:E,5,0)</f>
        <v>Cementos</v>
      </c>
      <c r="K4345" t="str">
        <f>+VLOOKUP(G4345,[1]SKU!A:C,3,0)</f>
        <v>LOURDES</v>
      </c>
      <c r="L4345">
        <v>139</v>
      </c>
      <c r="M4345">
        <v>79.422058606279876</v>
      </c>
      <c r="N4345">
        <f>+VLOOKUP([1]VENTAS!G4345,[1]SKU!A:G,6,0)</f>
        <v>6989</v>
      </c>
      <c r="O4345" s="4">
        <f t="shared" si="67"/>
        <v>555080.76759929</v>
      </c>
    </row>
    <row r="4346" spans="1:15" x14ac:dyDescent="0.3">
      <c r="A4346" s="1">
        <v>44973</v>
      </c>
      <c r="B4346" s="2" t="s">
        <v>4037</v>
      </c>
      <c r="C4346" s="2" t="s">
        <v>4038</v>
      </c>
      <c r="D4346" s="2" t="s">
        <v>4371</v>
      </c>
      <c r="E4346">
        <v>211</v>
      </c>
      <c r="F4346" t="str">
        <f>+VLOOKUP(E4346,[1]CLIENTES!A:B,2,0)</f>
        <v>Montserrat</v>
      </c>
      <c r="G4346">
        <v>219</v>
      </c>
      <c r="H4346" t="str">
        <f>+VLOOKUP(G4346,[1]SKU!A:B,2,0)</f>
        <v>ESCANDINAVA HELSINKI ESM NAT 20 X 120 ILVA 2DA C</v>
      </c>
      <c r="I4346" t="str">
        <f>+VLOOKUP(G4346,[1]SKU!A:D,4,0)</f>
        <v>PORCELANATO</v>
      </c>
      <c r="J4346" t="str">
        <f>+VLOOKUP(G4346,[1]SKU!A:E,5,0)</f>
        <v>Maderas</v>
      </c>
      <c r="K4346" t="str">
        <f>+VLOOKUP(G4346,[1]SKU!A:C,3,0)</f>
        <v>ILVA</v>
      </c>
      <c r="L4346">
        <v>86</v>
      </c>
      <c r="M4346">
        <v>10.913848011149739</v>
      </c>
      <c r="N4346">
        <f>+VLOOKUP([1]VENTAS!G4346,[1]SKU!A:G,6,0)</f>
        <v>8650</v>
      </c>
      <c r="O4346" s="4">
        <f t="shared" si="67"/>
        <v>94404.785296445247</v>
      </c>
    </row>
    <row r="4347" spans="1:15" x14ac:dyDescent="0.3">
      <c r="A4347" s="1">
        <v>44980</v>
      </c>
      <c r="B4347" s="2" t="s">
        <v>4037</v>
      </c>
      <c r="C4347" s="2" t="s">
        <v>4038</v>
      </c>
      <c r="D4347" s="2" t="s">
        <v>4372</v>
      </c>
      <c r="E4347">
        <v>49</v>
      </c>
      <c r="F4347" t="str">
        <f>+VLOOKUP(E4347,[1]CLIENTES!A:B,2,0)</f>
        <v>Felipe</v>
      </c>
      <c r="G4347">
        <v>364</v>
      </c>
      <c r="H4347" t="str">
        <f>+VLOOKUP(G4347,[1]SKU!A:B,2,0)</f>
        <v>MOODS HUESO RECT. 58 x 58 S.LOREN 2DA C</v>
      </c>
      <c r="I4347" t="str">
        <f>+VLOOKUP(G4347,[1]SKU!A:D,4,0)</f>
        <v>PORCELANATO</v>
      </c>
      <c r="J4347" t="str">
        <f>+VLOOKUP(G4347,[1]SKU!A:E,5,0)</f>
        <v>Cementos</v>
      </c>
      <c r="K4347" t="str">
        <f>+VLOOKUP(G4347,[1]SKU!A:C,3,0)</f>
        <v>SAN LORENZO</v>
      </c>
      <c r="L4347">
        <v>110</v>
      </c>
      <c r="M4347">
        <v>93.597506837368371</v>
      </c>
      <c r="N4347">
        <f>+VLOOKUP([1]VENTAS!G4347,[1]SKU!A:G,6,0)</f>
        <v>1896</v>
      </c>
      <c r="O4347" s="4">
        <f t="shared" si="67"/>
        <v>177460.87296365044</v>
      </c>
    </row>
    <row r="4348" spans="1:15" x14ac:dyDescent="0.3">
      <c r="A4348" s="1">
        <v>44953</v>
      </c>
      <c r="B4348" s="2" t="s">
        <v>4037</v>
      </c>
      <c r="C4348" s="2" t="s">
        <v>4038</v>
      </c>
      <c r="D4348" s="2" t="s">
        <v>4373</v>
      </c>
      <c r="E4348">
        <v>94</v>
      </c>
      <c r="F4348" t="str">
        <f>+VLOOKUP(E4348,[1]CLIENTES!A:B,2,0)</f>
        <v>Vincen</v>
      </c>
      <c r="G4348">
        <v>125</v>
      </c>
      <c r="H4348" t="str">
        <f>+VLOOKUP(G4348,[1]SKU!A:B,2,0)</f>
        <v>COTTO BEIGE 56 X 56 LOURDES 1RA C</v>
      </c>
      <c r="I4348" t="str">
        <f>+VLOOKUP(G4348,[1]SKU!A:D,4,0)</f>
        <v>CERAMICO</v>
      </c>
      <c r="J4348" t="str">
        <f>+VLOOKUP(G4348,[1]SKU!A:E,5,0)</f>
        <v>Cementos</v>
      </c>
      <c r="K4348" t="str">
        <f>+VLOOKUP(G4348,[1]SKU!A:C,3,0)</f>
        <v>LOURDES</v>
      </c>
      <c r="L4348">
        <v>83</v>
      </c>
      <c r="M4348">
        <v>50.630971728155238</v>
      </c>
      <c r="N4348">
        <f>+VLOOKUP([1]VENTAS!G4348,[1]SKU!A:G,6,0)</f>
        <v>4708</v>
      </c>
      <c r="O4348" s="4">
        <f t="shared" si="67"/>
        <v>238370.61489615488</v>
      </c>
    </row>
    <row r="4349" spans="1:15" x14ac:dyDescent="0.3">
      <c r="A4349" s="1">
        <v>44950</v>
      </c>
      <c r="B4349" s="2" t="s">
        <v>4037</v>
      </c>
      <c r="C4349" s="2" t="s">
        <v>4038</v>
      </c>
      <c r="D4349" s="2" t="s">
        <v>4374</v>
      </c>
      <c r="E4349">
        <v>238</v>
      </c>
      <c r="F4349" t="str">
        <f>+VLOOKUP(E4349,[1]CLIENTES!A:B,2,0)</f>
        <v>Noah</v>
      </c>
      <c r="G4349">
        <v>237</v>
      </c>
      <c r="H4349" t="str">
        <f>+VLOOKUP(G4349,[1]SKU!A:B,2,0)</f>
        <v>CALACATTA PULIDO 120 X 120 VITE 2DA C</v>
      </c>
      <c r="I4349" t="str">
        <f>+VLOOKUP(G4349,[1]SKU!A:D,4,0)</f>
        <v>PORCELANATO</v>
      </c>
      <c r="J4349" t="str">
        <f>+VLOOKUP(G4349,[1]SKU!A:E,5,0)</f>
        <v>Marmoles</v>
      </c>
      <c r="K4349" t="str">
        <f>+VLOOKUP(G4349,[1]SKU!A:C,3,0)</f>
        <v>VITE</v>
      </c>
      <c r="L4349">
        <v>159</v>
      </c>
      <c r="M4349">
        <v>82.808624681840172</v>
      </c>
      <c r="N4349">
        <f>+VLOOKUP([1]VENTAS!G4349,[1]SKU!A:G,6,0)</f>
        <v>3638</v>
      </c>
      <c r="O4349" s="4">
        <f t="shared" si="67"/>
        <v>301257.77659253456</v>
      </c>
    </row>
    <row r="4350" spans="1:15" x14ac:dyDescent="0.3">
      <c r="A4350" s="1">
        <v>44951</v>
      </c>
      <c r="B4350" s="2" t="s">
        <v>4037</v>
      </c>
      <c r="C4350" s="2" t="s">
        <v>4038</v>
      </c>
      <c r="D4350" s="2" t="s">
        <v>4375</v>
      </c>
      <c r="E4350">
        <v>195</v>
      </c>
      <c r="F4350" t="str">
        <f>+VLOOKUP(E4350,[1]CLIENTES!A:B,2,0)</f>
        <v>Cathalina</v>
      </c>
      <c r="G4350">
        <v>298</v>
      </c>
      <c r="H4350" t="str">
        <f>+VLOOKUP(G4350,[1]SKU!A:B,2,0)</f>
        <v>GRANZA LIGHT GREY OUT 120 X 120 VITE 2DA C</v>
      </c>
      <c r="I4350" t="str">
        <f>+VLOOKUP(G4350,[1]SKU!A:D,4,0)</f>
        <v>PORCELANATO</v>
      </c>
      <c r="J4350" t="str">
        <f>+VLOOKUP(G4350,[1]SKU!A:E,5,0)</f>
        <v>Piedras</v>
      </c>
      <c r="K4350" t="str">
        <f>+VLOOKUP(G4350,[1]SKU!A:C,3,0)</f>
        <v>VITE</v>
      </c>
      <c r="L4350">
        <v>118</v>
      </c>
      <c r="M4350">
        <v>110.51899994281239</v>
      </c>
      <c r="N4350">
        <f>+VLOOKUP([1]VENTAS!G4350,[1]SKU!A:G,6,0)</f>
        <v>7944</v>
      </c>
      <c r="O4350" s="4">
        <f t="shared" si="67"/>
        <v>877962.93554570153</v>
      </c>
    </row>
    <row r="4351" spans="1:15" x14ac:dyDescent="0.3">
      <c r="A4351" s="1">
        <v>44928</v>
      </c>
      <c r="B4351" s="2" t="s">
        <v>4037</v>
      </c>
      <c r="C4351" s="2" t="s">
        <v>4038</v>
      </c>
      <c r="D4351" s="2" t="s">
        <v>4376</v>
      </c>
      <c r="E4351">
        <v>56</v>
      </c>
      <c r="F4351" t="str">
        <f>+VLOOKUP(E4351,[1]CLIENTES!A:B,2,0)</f>
        <v>Stephanie</v>
      </c>
      <c r="G4351">
        <v>195</v>
      </c>
      <c r="H4351" t="str">
        <f>+VLOOKUP(G4351,[1]SKU!A:B,2,0)</f>
        <v>AMBER TIZA 33 x 33 S.LOREN 1RA C</v>
      </c>
      <c r="I4351" t="str">
        <f>+VLOOKUP(G4351,[1]SKU!A:D,4,0)</f>
        <v>CERAMICO</v>
      </c>
      <c r="J4351" t="str">
        <f>+VLOOKUP(G4351,[1]SKU!A:E,5,0)</f>
        <v>Marmoles</v>
      </c>
      <c r="K4351" t="str">
        <f>+VLOOKUP(G4351,[1]SKU!A:C,3,0)</f>
        <v>SAN LORENZO</v>
      </c>
      <c r="L4351">
        <v>135</v>
      </c>
      <c r="M4351">
        <v>87.770969367748492</v>
      </c>
      <c r="N4351">
        <f>+VLOOKUP([1]VENTAS!G4351,[1]SKU!A:G,6,0)</f>
        <v>2494</v>
      </c>
      <c r="O4351" s="4">
        <f t="shared" si="67"/>
        <v>218900.79760316474</v>
      </c>
    </row>
    <row r="4352" spans="1:15" x14ac:dyDescent="0.3">
      <c r="A4352" s="1">
        <v>44953</v>
      </c>
      <c r="B4352" s="2" t="s">
        <v>4037</v>
      </c>
      <c r="C4352" s="2" t="s">
        <v>4038</v>
      </c>
      <c r="D4352" s="2" t="s">
        <v>4377</v>
      </c>
      <c r="E4352">
        <v>49</v>
      </c>
      <c r="F4352" t="str">
        <f>+VLOOKUP(E4352,[1]CLIENTES!A:B,2,0)</f>
        <v>Felipe</v>
      </c>
      <c r="G4352">
        <v>45</v>
      </c>
      <c r="H4352" t="str">
        <f>+VLOOKUP(G4352,[1]SKU!A:B,2,0)</f>
        <v>FORTALEZA GRAFITO 38 x 38 C.NEGRO 1RA CAL</v>
      </c>
      <c r="I4352" t="str">
        <f>+VLOOKUP(G4352,[1]SKU!A:D,4,0)</f>
        <v>CERAMICO</v>
      </c>
      <c r="J4352" t="str">
        <f>+VLOOKUP(G4352,[1]SKU!A:E,5,0)</f>
        <v>Cementos</v>
      </c>
      <c r="K4352" t="str">
        <f>+VLOOKUP(G4352,[1]SKU!A:C,3,0)</f>
        <v>CERRO NEGRO</v>
      </c>
      <c r="L4352">
        <v>127</v>
      </c>
      <c r="M4352">
        <v>35.665790548436441</v>
      </c>
      <c r="N4352">
        <f>+VLOOKUP([1]VENTAS!G4352,[1]SKU!A:G,6,0)</f>
        <v>6729</v>
      </c>
      <c r="O4352" s="4">
        <f t="shared" si="67"/>
        <v>239995.10460042881</v>
      </c>
    </row>
    <row r="4353" spans="1:15" x14ac:dyDescent="0.3">
      <c r="A4353" s="1">
        <v>44930</v>
      </c>
      <c r="B4353" s="2" t="s">
        <v>4037</v>
      </c>
      <c r="C4353" s="2" t="s">
        <v>4038</v>
      </c>
      <c r="D4353" s="2" t="s">
        <v>4378</v>
      </c>
      <c r="E4353">
        <v>214</v>
      </c>
      <c r="F4353" t="str">
        <f>+VLOOKUP(E4353,[1]CLIENTES!A:B,2,0)</f>
        <v>Estefania</v>
      </c>
      <c r="G4353">
        <v>323</v>
      </c>
      <c r="H4353" t="str">
        <f>+VLOOKUP(G4353,[1]SKU!A:B,2,0)</f>
        <v>CALACATA BIANCO PUL FIT RT 58 X 117 S.LOREN 2DA C</v>
      </c>
      <c r="I4353" t="str">
        <f>+VLOOKUP(G4353,[1]SKU!A:D,4,0)</f>
        <v>PORCELANATO</v>
      </c>
      <c r="J4353" t="str">
        <f>+VLOOKUP(G4353,[1]SKU!A:E,5,0)</f>
        <v>Marmoles</v>
      </c>
      <c r="K4353" t="str">
        <f>+VLOOKUP(G4353,[1]SKU!A:C,3,0)</f>
        <v>SAN LORENZO</v>
      </c>
      <c r="L4353">
        <v>129</v>
      </c>
      <c r="M4353">
        <v>59.67133561904199</v>
      </c>
      <c r="N4353">
        <f>+VLOOKUP([1]VENTAS!G4353,[1]SKU!A:G,6,0)</f>
        <v>1844</v>
      </c>
      <c r="O4353" s="4">
        <f t="shared" si="67"/>
        <v>110033.94288151343</v>
      </c>
    </row>
    <row r="4354" spans="1:15" x14ac:dyDescent="0.3">
      <c r="A4354" s="1">
        <v>44978</v>
      </c>
      <c r="B4354" s="2" t="s">
        <v>4037</v>
      </c>
      <c r="C4354" s="2" t="s">
        <v>4038</v>
      </c>
      <c r="D4354" s="2" t="s">
        <v>4379</v>
      </c>
      <c r="E4354">
        <v>158</v>
      </c>
      <c r="F4354" t="str">
        <f>+VLOOKUP(E4354,[1]CLIENTES!A:B,2,0)</f>
        <v>Montserrat</v>
      </c>
      <c r="G4354">
        <v>126</v>
      </c>
      <c r="H4354" t="str">
        <f>+VLOOKUP(G4354,[1]SKU!A:B,2,0)</f>
        <v>ACACIA BLANCO SATINADO 33 x 45,3 SCOP 1RA CAL</v>
      </c>
      <c r="I4354" t="str">
        <f>+VLOOKUP(G4354,[1]SKU!A:D,4,0)</f>
        <v>CERAMICO</v>
      </c>
      <c r="J4354" t="str">
        <f>+VLOOKUP(G4354,[1]SKU!A:E,5,0)</f>
        <v>Deco &amp; Mas</v>
      </c>
      <c r="K4354" t="str">
        <f>+VLOOKUP(G4354,[1]SKU!A:C,3,0)</f>
        <v>SCOP</v>
      </c>
      <c r="L4354">
        <v>87</v>
      </c>
      <c r="M4354">
        <v>54.365570959495265</v>
      </c>
      <c r="N4354">
        <f>+VLOOKUP([1]VENTAS!G4354,[1]SKU!A:G,6,0)</f>
        <v>7457</v>
      </c>
      <c r="O4354" s="4">
        <f t="shared" si="67"/>
        <v>405404.06264495617</v>
      </c>
    </row>
    <row r="4355" spans="1:15" x14ac:dyDescent="0.3">
      <c r="A4355" s="1">
        <v>44936</v>
      </c>
      <c r="B4355" s="2" t="s">
        <v>4037</v>
      </c>
      <c r="C4355" s="2" t="s">
        <v>4038</v>
      </c>
      <c r="D4355" s="2" t="s">
        <v>4380</v>
      </c>
      <c r="E4355">
        <v>52</v>
      </c>
      <c r="F4355" t="str">
        <f>+VLOOKUP(E4355,[1]CLIENTES!A:B,2,0)</f>
        <v>Demian</v>
      </c>
      <c r="G4355">
        <v>125</v>
      </c>
      <c r="H4355" t="str">
        <f>+VLOOKUP(G4355,[1]SKU!A:B,2,0)</f>
        <v>COTTO BEIGE 56 X 56 LOURDES 1RA C</v>
      </c>
      <c r="I4355" t="str">
        <f>+VLOOKUP(G4355,[1]SKU!A:D,4,0)</f>
        <v>CERAMICO</v>
      </c>
      <c r="J4355" t="str">
        <f>+VLOOKUP(G4355,[1]SKU!A:E,5,0)</f>
        <v>Cementos</v>
      </c>
      <c r="K4355" t="str">
        <f>+VLOOKUP(G4355,[1]SKU!A:C,3,0)</f>
        <v>LOURDES</v>
      </c>
      <c r="L4355">
        <v>60</v>
      </c>
      <c r="M4355">
        <v>36.600702454088122</v>
      </c>
      <c r="N4355">
        <f>+VLOOKUP([1]VENTAS!G4355,[1]SKU!A:G,6,0)</f>
        <v>4708</v>
      </c>
      <c r="O4355" s="4">
        <f t="shared" ref="O4355:O4418" si="68">+N4355*M4355</f>
        <v>172316.10715384688</v>
      </c>
    </row>
    <row r="4356" spans="1:15" x14ac:dyDescent="0.3">
      <c r="A4356" s="1">
        <v>44955</v>
      </c>
      <c r="B4356" s="2" t="s">
        <v>4037</v>
      </c>
      <c r="C4356" s="2" t="s">
        <v>4038</v>
      </c>
      <c r="D4356" s="2" t="s">
        <v>4381</v>
      </c>
      <c r="E4356">
        <v>49</v>
      </c>
      <c r="F4356" t="str">
        <f>+VLOOKUP(E4356,[1]CLIENTES!A:B,2,0)</f>
        <v>Felipe</v>
      </c>
      <c r="G4356">
        <v>261</v>
      </c>
      <c r="H4356" t="str">
        <f>+VLOOKUP(G4356,[1]SKU!A:B,2,0)</f>
        <v>CAVA XX PULIDO 58 X 117 C. NEGRO 2DA C</v>
      </c>
      <c r="I4356" t="str">
        <f>+VLOOKUP(G4356,[1]SKU!A:D,4,0)</f>
        <v>PORCELANATO</v>
      </c>
      <c r="J4356" t="str">
        <f>+VLOOKUP(G4356,[1]SKU!A:E,5,0)</f>
        <v>Marmoles</v>
      </c>
      <c r="K4356" t="str">
        <f>+VLOOKUP(G4356,[1]SKU!A:C,3,0)</f>
        <v>CERRO NEGRO</v>
      </c>
      <c r="L4356">
        <v>169</v>
      </c>
      <c r="M4356">
        <v>59.384706285149058</v>
      </c>
      <c r="N4356">
        <f>+VLOOKUP([1]VENTAS!G4356,[1]SKU!A:G,6,0)</f>
        <v>5363</v>
      </c>
      <c r="O4356" s="4">
        <f t="shared" si="68"/>
        <v>318480.1798072544</v>
      </c>
    </row>
    <row r="4357" spans="1:15" x14ac:dyDescent="0.3">
      <c r="A4357" s="1">
        <v>44972</v>
      </c>
      <c r="B4357" s="2" t="s">
        <v>4037</v>
      </c>
      <c r="C4357" s="2" t="s">
        <v>4038</v>
      </c>
      <c r="D4357" s="2" t="s">
        <v>4382</v>
      </c>
      <c r="E4357">
        <v>204</v>
      </c>
      <c r="F4357" t="str">
        <f>+VLOOKUP(E4357,[1]CLIENTES!A:B,2,0)</f>
        <v>Cristobal</v>
      </c>
      <c r="G4357">
        <v>214</v>
      </c>
      <c r="H4357" t="str">
        <f>+VLOOKUP(G4357,[1]SKU!A:B,2,0)</f>
        <v>CEMENTO GRIS SAT 53 X 53 SAN PIETRO 1RA C</v>
      </c>
      <c r="I4357" t="str">
        <f>+VLOOKUP(G4357,[1]SKU!A:D,4,0)</f>
        <v>PORCELANATO</v>
      </c>
      <c r="J4357" t="str">
        <f>+VLOOKUP(G4357,[1]SKU!A:E,5,0)</f>
        <v>Cementos</v>
      </c>
      <c r="K4357" t="str">
        <f>+VLOOKUP(G4357,[1]SKU!A:C,3,0)</f>
        <v>SAN PIETRO</v>
      </c>
      <c r="L4357">
        <v>14</v>
      </c>
      <c r="M4357">
        <v>5.3860537258603873</v>
      </c>
      <c r="N4357">
        <f>+VLOOKUP([1]VENTAS!G4357,[1]SKU!A:G,6,0)</f>
        <v>9025</v>
      </c>
      <c r="O4357" s="4">
        <f t="shared" si="68"/>
        <v>48609.134875889999</v>
      </c>
    </row>
    <row r="4358" spans="1:15" x14ac:dyDescent="0.3">
      <c r="A4358" s="1">
        <v>44948</v>
      </c>
      <c r="B4358" s="2" t="s">
        <v>4037</v>
      </c>
      <c r="C4358" s="2" t="s">
        <v>4038</v>
      </c>
      <c r="D4358" s="2" t="s">
        <v>4383</v>
      </c>
      <c r="E4358">
        <v>7</v>
      </c>
      <c r="F4358" t="str">
        <f>+VLOOKUP(E4358,[1]CLIENTES!A:B,2,0)</f>
        <v>Milan</v>
      </c>
      <c r="G4358">
        <v>166</v>
      </c>
      <c r="H4358" t="str">
        <f>+VLOOKUP(G4358,[1]SKU!A:B,2,0)</f>
        <v>CALIFORNIA GRIS OSCURO 51 x 51 ALLPA 2DA C</v>
      </c>
      <c r="I4358" t="str">
        <f>+VLOOKUP(G4358,[1]SKU!A:D,4,0)</f>
        <v>CERAMICO</v>
      </c>
      <c r="J4358" t="str">
        <f>+VLOOKUP(G4358,[1]SKU!A:E,5,0)</f>
        <v>Cementos</v>
      </c>
      <c r="K4358" t="str">
        <f>+VLOOKUP(G4358,[1]SKU!A:C,3,0)</f>
        <v>ALLPA</v>
      </c>
      <c r="L4358">
        <v>153</v>
      </c>
      <c r="M4358">
        <v>82.444652085427251</v>
      </c>
      <c r="N4358">
        <f>+VLOOKUP([1]VENTAS!G4358,[1]SKU!A:G,6,0)</f>
        <v>7340</v>
      </c>
      <c r="O4358" s="4">
        <f t="shared" si="68"/>
        <v>605143.74630703602</v>
      </c>
    </row>
    <row r="4359" spans="1:15" x14ac:dyDescent="0.3">
      <c r="A4359" s="1">
        <v>44976</v>
      </c>
      <c r="B4359" s="2" t="s">
        <v>4037</v>
      </c>
      <c r="C4359" s="2" t="s">
        <v>4038</v>
      </c>
      <c r="D4359" s="2" t="s">
        <v>4384</v>
      </c>
      <c r="E4359">
        <v>47</v>
      </c>
      <c r="F4359" t="str">
        <f>+VLOOKUP(E4359,[1]CLIENTES!A:B,2,0)</f>
        <v>Mario</v>
      </c>
      <c r="G4359">
        <v>334</v>
      </c>
      <c r="H4359" t="str">
        <f>+VLOOKUP(G4359,[1]SKU!A:B,2,0)</f>
        <v>MARMOL STRAZZA RECT. 58 x 117 S.LOREN 2DA C</v>
      </c>
      <c r="I4359" t="str">
        <f>+VLOOKUP(G4359,[1]SKU!A:D,4,0)</f>
        <v>PORCELANATO</v>
      </c>
      <c r="J4359" t="str">
        <f>+VLOOKUP(G4359,[1]SKU!A:E,5,0)</f>
        <v>Marmoles</v>
      </c>
      <c r="K4359" t="str">
        <f>+VLOOKUP(G4359,[1]SKU!A:C,3,0)</f>
        <v>SAN LORENZO</v>
      </c>
      <c r="L4359">
        <v>167</v>
      </c>
      <c r="M4359">
        <v>54.306619646268253</v>
      </c>
      <c r="N4359">
        <f>+VLOOKUP([1]VENTAS!G4359,[1]SKU!A:G,6,0)</f>
        <v>8600</v>
      </c>
      <c r="O4359" s="4">
        <f t="shared" si="68"/>
        <v>467036.92895790696</v>
      </c>
    </row>
    <row r="4360" spans="1:15" x14ac:dyDescent="0.3">
      <c r="A4360" s="1">
        <v>44970</v>
      </c>
      <c r="B4360" s="2" t="s">
        <v>4037</v>
      </c>
      <c r="C4360" s="2" t="s">
        <v>4038</v>
      </c>
      <c r="D4360" s="2" t="s">
        <v>4385</v>
      </c>
      <c r="E4360">
        <v>117</v>
      </c>
      <c r="F4360" t="str">
        <f>+VLOOKUP(E4360,[1]CLIENTES!A:B,2,0)</f>
        <v>Mirko</v>
      </c>
      <c r="G4360">
        <v>324</v>
      </c>
      <c r="H4360" t="str">
        <f>+VLOOKUP(G4360,[1]SKU!A:B,2,0)</f>
        <v>WHITE PUL FIT RECT. 57,7 x 57,7 S.LOREN 2DA CAL</v>
      </c>
      <c r="I4360" t="str">
        <f>+VLOOKUP(G4360,[1]SKU!A:D,4,0)</f>
        <v>PORCELANATO</v>
      </c>
      <c r="J4360" t="str">
        <f>+VLOOKUP(G4360,[1]SKU!A:E,5,0)</f>
        <v>Marmoles</v>
      </c>
      <c r="K4360" t="str">
        <f>+VLOOKUP(G4360,[1]SKU!A:C,3,0)</f>
        <v>SAN LORENZO</v>
      </c>
      <c r="L4360">
        <v>27</v>
      </c>
      <c r="M4360">
        <v>26.365494533573717</v>
      </c>
      <c r="N4360">
        <f>+VLOOKUP([1]VENTAS!G4360,[1]SKU!A:G,6,0)</f>
        <v>1508</v>
      </c>
      <c r="O4360" s="4">
        <f t="shared" si="68"/>
        <v>39759.165756629161</v>
      </c>
    </row>
    <row r="4361" spans="1:15" x14ac:dyDescent="0.3">
      <c r="A4361" s="1">
        <v>44966</v>
      </c>
      <c r="B4361" s="2" t="s">
        <v>4037</v>
      </c>
      <c r="C4361" s="2" t="s">
        <v>4038</v>
      </c>
      <c r="D4361" s="2" t="s">
        <v>4386</v>
      </c>
      <c r="E4361">
        <v>159</v>
      </c>
      <c r="F4361" t="str">
        <f>+VLOOKUP(E4361,[1]CLIENTES!A:B,2,0)</f>
        <v>Xavier</v>
      </c>
      <c r="G4361">
        <v>292</v>
      </c>
      <c r="H4361" t="str">
        <f>+VLOOKUP(G4361,[1]SKU!A:B,2,0)</f>
        <v>FERRARA BIANCO RECTIFICADO 60 X 60 ALBERDI 2DA C</v>
      </c>
      <c r="I4361" t="str">
        <f>+VLOOKUP(G4361,[1]SKU!A:D,4,0)</f>
        <v>PORCELANATO</v>
      </c>
      <c r="J4361" t="str">
        <f>+VLOOKUP(G4361,[1]SKU!A:E,5,0)</f>
        <v>Marmoles</v>
      </c>
      <c r="K4361" t="str">
        <f>+VLOOKUP(G4361,[1]SKU!A:C,3,0)</f>
        <v>ALBERDI</v>
      </c>
      <c r="L4361">
        <v>121</v>
      </c>
      <c r="M4361">
        <v>85.028251842007563</v>
      </c>
      <c r="N4361">
        <f>+VLOOKUP([1]VENTAS!G4361,[1]SKU!A:G,6,0)</f>
        <v>7836</v>
      </c>
      <c r="O4361" s="4">
        <f t="shared" si="68"/>
        <v>666281.38143397123</v>
      </c>
    </row>
    <row r="4362" spans="1:15" x14ac:dyDescent="0.3">
      <c r="A4362" s="1">
        <v>44978</v>
      </c>
      <c r="B4362" s="2" t="s">
        <v>4037</v>
      </c>
      <c r="C4362" s="2" t="s">
        <v>4038</v>
      </c>
      <c r="D4362" s="2" t="s">
        <v>4387</v>
      </c>
      <c r="E4362">
        <v>155</v>
      </c>
      <c r="F4362" t="str">
        <f>+VLOOKUP(E4362,[1]CLIENTES!A:B,2,0)</f>
        <v>Cristhoper</v>
      </c>
      <c r="G4362">
        <v>70</v>
      </c>
      <c r="H4362" t="str">
        <f>+VLOOKUP(G4362,[1]SKU!A:B,2,0)</f>
        <v>TRAVERTINO MARRON 35 x 35  LOURDES 1RA C</v>
      </c>
      <c r="I4362" t="str">
        <f>+VLOOKUP(G4362,[1]SKU!A:D,4,0)</f>
        <v>CERAMICO</v>
      </c>
      <c r="J4362" t="str">
        <f>+VLOOKUP(G4362,[1]SKU!A:E,5,0)</f>
        <v>Marmoles</v>
      </c>
      <c r="K4362" t="str">
        <f>+VLOOKUP(G4362,[1]SKU!A:C,3,0)</f>
        <v>LOURDES</v>
      </c>
      <c r="L4362">
        <v>104</v>
      </c>
      <c r="M4362">
        <v>35.315116232107883</v>
      </c>
      <c r="N4362">
        <f>+VLOOKUP([1]VENTAS!G4362,[1]SKU!A:G,6,0)</f>
        <v>7520</v>
      </c>
      <c r="O4362" s="4">
        <f t="shared" si="68"/>
        <v>265569.67406545125</v>
      </c>
    </row>
    <row r="4363" spans="1:15" x14ac:dyDescent="0.3">
      <c r="A4363" s="1">
        <v>44985</v>
      </c>
      <c r="B4363" s="2" t="s">
        <v>4037</v>
      </c>
      <c r="C4363" s="2" t="s">
        <v>4038</v>
      </c>
      <c r="D4363" s="2" t="s">
        <v>4388</v>
      </c>
      <c r="E4363">
        <v>206</v>
      </c>
      <c r="F4363" t="str">
        <f>+VLOOKUP(E4363,[1]CLIENTES!A:B,2,0)</f>
        <v>Anahis</v>
      </c>
      <c r="G4363">
        <v>33</v>
      </c>
      <c r="H4363" t="str">
        <f>+VLOOKUP(G4363,[1]SKU!A:B,2,0)</f>
        <v>MACERATA VINTAGE 20 X 62 CAÑUELAS 1RA C</v>
      </c>
      <c r="I4363" t="str">
        <f>+VLOOKUP(G4363,[1]SKU!A:D,4,0)</f>
        <v>CERAMICO</v>
      </c>
      <c r="J4363" t="str">
        <f>+VLOOKUP(G4363,[1]SKU!A:E,5,0)</f>
        <v>Maderas</v>
      </c>
      <c r="K4363" t="str">
        <f>+VLOOKUP(G4363,[1]SKU!A:C,3,0)</f>
        <v>CAÑUELAS</v>
      </c>
      <c r="L4363">
        <v>40</v>
      </c>
      <c r="M4363">
        <v>32.8050600527028</v>
      </c>
      <c r="N4363">
        <f>+VLOOKUP([1]VENTAS!G4363,[1]SKU!A:G,6,0)</f>
        <v>4597</v>
      </c>
      <c r="O4363" s="4">
        <f t="shared" si="68"/>
        <v>150804.86106227478</v>
      </c>
    </row>
    <row r="4364" spans="1:15" x14ac:dyDescent="0.3">
      <c r="A4364" s="1">
        <v>44967</v>
      </c>
      <c r="B4364" s="2" t="s">
        <v>4037</v>
      </c>
      <c r="C4364" s="2" t="s">
        <v>4038</v>
      </c>
      <c r="D4364" s="2" t="s">
        <v>4389</v>
      </c>
      <c r="E4364">
        <v>45</v>
      </c>
      <c r="F4364" t="str">
        <f>+VLOOKUP(E4364,[1]CLIENTES!A:B,2,0)</f>
        <v>Mayte</v>
      </c>
      <c r="G4364">
        <v>321</v>
      </c>
      <c r="H4364" t="str">
        <f>+VLOOKUP(G4364,[1]SKU!A:B,2,0)</f>
        <v>BATILO IN GREY RECT. 58 X 117 S.LOREN 1RA C</v>
      </c>
      <c r="I4364" t="str">
        <f>+VLOOKUP(G4364,[1]SKU!A:D,4,0)</f>
        <v>PORCELANATO</v>
      </c>
      <c r="J4364" t="str">
        <f>+VLOOKUP(G4364,[1]SKU!A:E,5,0)</f>
        <v>Cementos</v>
      </c>
      <c r="K4364" t="str">
        <f>+VLOOKUP(G4364,[1]SKU!A:C,3,0)</f>
        <v>SAN LORENZO</v>
      </c>
      <c r="L4364">
        <v>128</v>
      </c>
      <c r="M4364">
        <v>9.4523204031546157</v>
      </c>
      <c r="N4364">
        <f>+VLOOKUP([1]VENTAS!G4364,[1]SKU!A:G,6,0)</f>
        <v>8860</v>
      </c>
      <c r="O4364" s="4">
        <f t="shared" si="68"/>
        <v>83747.558771949902</v>
      </c>
    </row>
    <row r="4365" spans="1:15" x14ac:dyDescent="0.3">
      <c r="A4365" s="1">
        <v>44956</v>
      </c>
      <c r="B4365" s="2" t="s">
        <v>4037</v>
      </c>
      <c r="C4365" s="2" t="s">
        <v>4038</v>
      </c>
      <c r="D4365" s="2" t="s">
        <v>4390</v>
      </c>
      <c r="E4365">
        <v>207</v>
      </c>
      <c r="F4365" t="str">
        <f>+VLOOKUP(E4365,[1]CLIENTES!A:B,2,0)</f>
        <v>Leah</v>
      </c>
      <c r="G4365">
        <v>120</v>
      </c>
      <c r="H4365" t="str">
        <f>+VLOOKUP(G4365,[1]SKU!A:B,2,0)</f>
        <v>VICTORIA GRIS 35 x 35 LOURDES 1RA C</v>
      </c>
      <c r="I4365" t="str">
        <f>+VLOOKUP(G4365,[1]SKU!A:D,4,0)</f>
        <v>CERAMICO</v>
      </c>
      <c r="J4365" t="str">
        <f>+VLOOKUP(G4365,[1]SKU!A:E,5,0)</f>
        <v>Cementos</v>
      </c>
      <c r="K4365" t="str">
        <f>+VLOOKUP(G4365,[1]SKU!A:C,3,0)</f>
        <v>LOURDES</v>
      </c>
      <c r="L4365">
        <v>167</v>
      </c>
      <c r="M4365">
        <v>19.861894088885023</v>
      </c>
      <c r="N4365">
        <f>+VLOOKUP([1]VENTAS!G4365,[1]SKU!A:G,6,0)</f>
        <v>7691</v>
      </c>
      <c r="O4365" s="4">
        <f t="shared" si="68"/>
        <v>152757.8274376147</v>
      </c>
    </row>
    <row r="4366" spans="1:15" x14ac:dyDescent="0.3">
      <c r="A4366" s="1">
        <v>44930</v>
      </c>
      <c r="B4366" s="2" t="s">
        <v>4037</v>
      </c>
      <c r="C4366" s="2" t="s">
        <v>4038</v>
      </c>
      <c r="D4366" s="2" t="s">
        <v>4391</v>
      </c>
      <c r="E4366">
        <v>211</v>
      </c>
      <c r="F4366" t="str">
        <f>+VLOOKUP(E4366,[1]CLIENTES!A:B,2,0)</f>
        <v>Montserrat</v>
      </c>
      <c r="G4366">
        <v>358</v>
      </c>
      <c r="H4366" t="str">
        <f>+VLOOKUP(G4366,[1]SKU!A:B,2,0)</f>
        <v>GUELL BOTANICO FIT RECT. 58 X 117 S.LOREN 1RA C</v>
      </c>
      <c r="I4366" t="str">
        <f>+VLOOKUP(G4366,[1]SKU!A:D,4,0)</f>
        <v>PORCELANATO</v>
      </c>
      <c r="J4366" t="str">
        <f>+VLOOKUP(G4366,[1]SKU!A:E,5,0)</f>
        <v>Deco &amp; Mas</v>
      </c>
      <c r="K4366" t="str">
        <f>+VLOOKUP(G4366,[1]SKU!A:C,3,0)</f>
        <v>SAN LORENZO</v>
      </c>
      <c r="L4366">
        <v>84</v>
      </c>
      <c r="M4366">
        <v>80.804593015865649</v>
      </c>
      <c r="N4366">
        <f>+VLOOKUP([1]VENTAS!G4366,[1]SKU!A:G,6,0)</f>
        <v>1310</v>
      </c>
      <c r="O4366" s="4">
        <f t="shared" si="68"/>
        <v>105854.016850784</v>
      </c>
    </row>
    <row r="4367" spans="1:15" x14ac:dyDescent="0.3">
      <c r="A4367" s="1">
        <v>44985</v>
      </c>
      <c r="B4367" s="2" t="s">
        <v>4037</v>
      </c>
      <c r="C4367" s="2" t="s">
        <v>4038</v>
      </c>
      <c r="D4367" s="2" t="s">
        <v>4392</v>
      </c>
      <c r="E4367">
        <v>141</v>
      </c>
      <c r="F4367" t="str">
        <f>+VLOOKUP(E4367,[1]CLIENTES!A:B,2,0)</f>
        <v>Waldo</v>
      </c>
      <c r="G4367">
        <v>33</v>
      </c>
      <c r="H4367" t="str">
        <f>+VLOOKUP(G4367,[1]SKU!A:B,2,0)</f>
        <v>MACERATA VINTAGE 20 X 62 CAÑUELAS 1RA C</v>
      </c>
      <c r="I4367" t="str">
        <f>+VLOOKUP(G4367,[1]SKU!A:D,4,0)</f>
        <v>CERAMICO</v>
      </c>
      <c r="J4367" t="str">
        <f>+VLOOKUP(G4367,[1]SKU!A:E,5,0)</f>
        <v>Maderas</v>
      </c>
      <c r="K4367" t="str">
        <f>+VLOOKUP(G4367,[1]SKU!A:C,3,0)</f>
        <v>CAÑUELAS</v>
      </c>
      <c r="L4367">
        <v>152</v>
      </c>
      <c r="M4367">
        <v>124.65922820027065</v>
      </c>
      <c r="N4367">
        <f>+VLOOKUP([1]VENTAS!G4367,[1]SKU!A:G,6,0)</f>
        <v>4597</v>
      </c>
      <c r="O4367" s="4">
        <f t="shared" si="68"/>
        <v>573058.47203664412</v>
      </c>
    </row>
    <row r="4368" spans="1:15" x14ac:dyDescent="0.3">
      <c r="A4368" s="1">
        <v>44965</v>
      </c>
      <c r="B4368" s="2" t="s">
        <v>4037</v>
      </c>
      <c r="C4368" s="2" t="s">
        <v>4038</v>
      </c>
      <c r="D4368" s="2" t="s">
        <v>4393</v>
      </c>
      <c r="E4368">
        <v>134</v>
      </c>
      <c r="F4368" t="str">
        <f>+VLOOKUP(E4368,[1]CLIENTES!A:B,2,0)</f>
        <v>Mathilda</v>
      </c>
      <c r="G4368">
        <v>2</v>
      </c>
      <c r="H4368" t="str">
        <f>+VLOOKUP(G4368,[1]SKU!A:B,2,0)</f>
        <v>KIRI 51 x 51 C.NEGRO 2DA CAL</v>
      </c>
      <c r="I4368" t="str">
        <f>+VLOOKUP(G4368,[1]SKU!A:D,4,0)</f>
        <v>CERAMICO</v>
      </c>
      <c r="J4368" t="str">
        <f>+VLOOKUP(G4368,[1]SKU!A:E,5,0)</f>
        <v>Maderas</v>
      </c>
      <c r="K4368" t="str">
        <f>+VLOOKUP(G4368,[1]SKU!A:C,3,0)</f>
        <v>CERRO NEGRO</v>
      </c>
      <c r="L4368">
        <v>110</v>
      </c>
      <c r="M4368">
        <v>96.937038121814496</v>
      </c>
      <c r="N4368">
        <f>+VLOOKUP([1]VENTAS!G4368,[1]SKU!A:G,6,0)</f>
        <v>9057</v>
      </c>
      <c r="O4368" s="4">
        <f t="shared" si="68"/>
        <v>877958.75426927384</v>
      </c>
    </row>
    <row r="4369" spans="1:15" x14ac:dyDescent="0.3">
      <c r="A4369" s="1">
        <v>44975</v>
      </c>
      <c r="B4369" s="2" t="s">
        <v>4037</v>
      </c>
      <c r="C4369" s="2" t="s">
        <v>4038</v>
      </c>
      <c r="D4369" s="2" t="s">
        <v>4394</v>
      </c>
      <c r="E4369">
        <v>102</v>
      </c>
      <c r="F4369" t="str">
        <f>+VLOOKUP(E4369,[1]CLIENTES!A:B,2,0)</f>
        <v>Eileen</v>
      </c>
      <c r="G4369">
        <v>170</v>
      </c>
      <c r="H4369" t="str">
        <f>+VLOOKUP(G4369,[1]SKU!A:B,2,0)</f>
        <v>COTTO CORTINES ROJA 40 x 40 CORTINES 2DA C</v>
      </c>
      <c r="I4369" t="str">
        <f>+VLOOKUP(G4369,[1]SKU!A:D,4,0)</f>
        <v>CERAMICO</v>
      </c>
      <c r="J4369" t="str">
        <f>+VLOOKUP(G4369,[1]SKU!A:E,5,0)</f>
        <v>Piedras</v>
      </c>
      <c r="K4369" t="str">
        <f>+VLOOKUP(G4369,[1]SKU!A:C,3,0)</f>
        <v>CORTINES</v>
      </c>
      <c r="L4369">
        <v>85</v>
      </c>
      <c r="M4369">
        <v>31.56953912023155</v>
      </c>
      <c r="N4369">
        <f>+VLOOKUP([1]VENTAS!G4369,[1]SKU!A:G,6,0)</f>
        <v>4689</v>
      </c>
      <c r="O4369" s="4">
        <f t="shared" si="68"/>
        <v>148029.56893476573</v>
      </c>
    </row>
    <row r="4370" spans="1:15" x14ac:dyDescent="0.3">
      <c r="A4370" s="1">
        <v>44975</v>
      </c>
      <c r="B4370" s="2" t="s">
        <v>4037</v>
      </c>
      <c r="C4370" s="2" t="s">
        <v>4038</v>
      </c>
      <c r="D4370" s="2" t="s">
        <v>4395</v>
      </c>
      <c r="E4370">
        <v>168</v>
      </c>
      <c r="F4370" t="str">
        <f>+VLOOKUP(E4370,[1]CLIENTES!A:B,2,0)</f>
        <v>Emely</v>
      </c>
      <c r="G4370">
        <v>41</v>
      </c>
      <c r="H4370" t="str">
        <f>+VLOOKUP(G4370,[1]SKU!A:B,2,0)</f>
        <v>RECIFE GRIS 38 x 38 C.NEGRO 1RA CAL</v>
      </c>
      <c r="I4370" t="str">
        <f>+VLOOKUP(G4370,[1]SKU!A:D,4,0)</f>
        <v>CERAMICO</v>
      </c>
      <c r="J4370" t="str">
        <f>+VLOOKUP(G4370,[1]SKU!A:E,5,0)</f>
        <v>Cementos</v>
      </c>
      <c r="K4370" t="str">
        <f>+VLOOKUP(G4370,[1]SKU!A:C,3,0)</f>
        <v>CERRO NEGRO</v>
      </c>
      <c r="L4370">
        <v>3</v>
      </c>
      <c r="M4370">
        <v>2.5417446612088037</v>
      </c>
      <c r="N4370">
        <f>+VLOOKUP([1]VENTAS!G4370,[1]SKU!A:G,6,0)</f>
        <v>7652</v>
      </c>
      <c r="O4370" s="4">
        <f t="shared" si="68"/>
        <v>19449.430147569765</v>
      </c>
    </row>
    <row r="4371" spans="1:15" x14ac:dyDescent="0.3">
      <c r="A4371" s="1">
        <v>44944</v>
      </c>
      <c r="B4371" s="2" t="s">
        <v>4037</v>
      </c>
      <c r="C4371" s="2" t="s">
        <v>4038</v>
      </c>
      <c r="D4371" s="2" t="s">
        <v>4396</v>
      </c>
      <c r="E4371">
        <v>102</v>
      </c>
      <c r="F4371" t="str">
        <f>+VLOOKUP(E4371,[1]CLIENTES!A:B,2,0)</f>
        <v>Eileen</v>
      </c>
      <c r="G4371">
        <v>130</v>
      </c>
      <c r="H4371" t="str">
        <f>+VLOOKUP(G4371,[1]SKU!A:B,2,0)</f>
        <v>ARCE OSCURO 51 X 51 C.NEGRO 1RA CAL</v>
      </c>
      <c r="I4371" t="str">
        <f>+VLOOKUP(G4371,[1]SKU!A:D,4,0)</f>
        <v>CERAMICO</v>
      </c>
      <c r="J4371" t="str">
        <f>+VLOOKUP(G4371,[1]SKU!A:E,5,0)</f>
        <v>Maderas</v>
      </c>
      <c r="K4371" t="str">
        <f>+VLOOKUP(G4371,[1]SKU!A:C,3,0)</f>
        <v>CERRO NEGRO</v>
      </c>
      <c r="L4371">
        <v>30</v>
      </c>
      <c r="M4371">
        <v>0.52138594305140673</v>
      </c>
      <c r="N4371">
        <f>+VLOOKUP([1]VENTAS!G4371,[1]SKU!A:G,6,0)</f>
        <v>4658</v>
      </c>
      <c r="O4371" s="4">
        <f t="shared" si="68"/>
        <v>2428.6157227334525</v>
      </c>
    </row>
    <row r="4372" spans="1:15" x14ac:dyDescent="0.3">
      <c r="A4372" s="1">
        <v>44940</v>
      </c>
      <c r="B4372" s="2" t="s">
        <v>4037</v>
      </c>
      <c r="C4372" s="2" t="s">
        <v>4038</v>
      </c>
      <c r="D4372" s="2" t="s">
        <v>4397</v>
      </c>
      <c r="E4372">
        <v>86</v>
      </c>
      <c r="F4372" t="str">
        <f>+VLOOKUP(E4372,[1]CLIENTES!A:B,2,0)</f>
        <v>Pablo</v>
      </c>
      <c r="G4372">
        <v>99</v>
      </c>
      <c r="H4372" t="str">
        <f>+VLOOKUP(G4372,[1]SKU!A:B,2,0)</f>
        <v>CALIFORNIA GRIS CLARO 51 x 51 ALLPA 2DA C</v>
      </c>
      <c r="I4372" t="str">
        <f>+VLOOKUP(G4372,[1]SKU!A:D,4,0)</f>
        <v>CERAMICO</v>
      </c>
      <c r="J4372" t="str">
        <f>+VLOOKUP(G4372,[1]SKU!A:E,5,0)</f>
        <v>Cementos</v>
      </c>
      <c r="K4372" t="str">
        <f>+VLOOKUP(G4372,[1]SKU!A:C,3,0)</f>
        <v>ALLPA</v>
      </c>
      <c r="L4372">
        <v>39</v>
      </c>
      <c r="M4372">
        <v>5.4161016886346545</v>
      </c>
      <c r="N4372">
        <f>+VLOOKUP([1]VENTAS!G4372,[1]SKU!A:G,6,0)</f>
        <v>1196</v>
      </c>
      <c r="O4372" s="4">
        <f t="shared" si="68"/>
        <v>6477.6576196070464</v>
      </c>
    </row>
    <row r="4373" spans="1:15" x14ac:dyDescent="0.3">
      <c r="A4373" s="1">
        <v>44949</v>
      </c>
      <c r="B4373" s="2" t="s">
        <v>4037</v>
      </c>
      <c r="C4373" s="2" t="s">
        <v>4038</v>
      </c>
      <c r="D4373" s="2" t="s">
        <v>4398</v>
      </c>
      <c r="E4373">
        <v>210</v>
      </c>
      <c r="F4373" t="str">
        <f>+VLOOKUP(E4373,[1]CLIENTES!A:B,2,0)</f>
        <v>Lucio</v>
      </c>
      <c r="G4373">
        <v>98</v>
      </c>
      <c r="H4373" t="str">
        <f>+VLOOKUP(G4373,[1]SKU!A:B,2,0)</f>
        <v>PIEMONTE 20 X 62 CAÑUELAS 1RA C</v>
      </c>
      <c r="I4373" t="str">
        <f>+VLOOKUP(G4373,[1]SKU!A:D,4,0)</f>
        <v>CERAMICO</v>
      </c>
      <c r="J4373" t="str">
        <f>+VLOOKUP(G4373,[1]SKU!A:E,5,0)</f>
        <v>Maderas</v>
      </c>
      <c r="K4373" t="str">
        <f>+VLOOKUP(G4373,[1]SKU!A:C,3,0)</f>
        <v>CAÑUELAS</v>
      </c>
      <c r="L4373">
        <v>167</v>
      </c>
      <c r="M4373">
        <v>136.42655615910263</v>
      </c>
      <c r="N4373">
        <f>+VLOOKUP([1]VENTAS!G4373,[1]SKU!A:G,6,0)</f>
        <v>7961</v>
      </c>
      <c r="O4373" s="4">
        <f t="shared" si="68"/>
        <v>1086091.8135826162</v>
      </c>
    </row>
    <row r="4374" spans="1:15" x14ac:dyDescent="0.3">
      <c r="A4374" s="1">
        <v>44968</v>
      </c>
      <c r="B4374" s="2" t="s">
        <v>4037</v>
      </c>
      <c r="C4374" s="2" t="s">
        <v>4038</v>
      </c>
      <c r="D4374" s="2" t="s">
        <v>4399</v>
      </c>
      <c r="E4374">
        <v>12</v>
      </c>
      <c r="F4374" t="str">
        <f>+VLOOKUP(E4374,[1]CLIENTES!A:B,2,0)</f>
        <v>JULIAN</v>
      </c>
      <c r="G4374">
        <v>181</v>
      </c>
      <c r="H4374" t="str">
        <f>+VLOOKUP(G4374,[1]SKU!A:B,2,0)</f>
        <v>PLATANO NEGRO 33 x 33 SCOP 1RA CAL</v>
      </c>
      <c r="I4374" t="str">
        <f>+VLOOKUP(G4374,[1]SKU!A:D,4,0)</f>
        <v>CERAMICO</v>
      </c>
      <c r="J4374" t="str">
        <f>+VLOOKUP(G4374,[1]SKU!A:E,5,0)</f>
        <v>Deco &amp; Mas</v>
      </c>
      <c r="K4374" t="str">
        <f>+VLOOKUP(G4374,[1]SKU!A:C,3,0)</f>
        <v>SCOP</v>
      </c>
      <c r="L4374">
        <v>54</v>
      </c>
      <c r="M4374">
        <v>28.216276676361019</v>
      </c>
      <c r="N4374">
        <f>+VLOOKUP([1]VENTAS!G4374,[1]SKU!A:G,6,0)</f>
        <v>5773</v>
      </c>
      <c r="O4374" s="4">
        <f t="shared" si="68"/>
        <v>162892.56525263216</v>
      </c>
    </row>
    <row r="4375" spans="1:15" x14ac:dyDescent="0.3">
      <c r="A4375" s="1">
        <v>44952</v>
      </c>
      <c r="B4375" s="2" t="s">
        <v>4037</v>
      </c>
      <c r="C4375" s="2" t="s">
        <v>4038</v>
      </c>
      <c r="D4375" s="2" t="s">
        <v>4400</v>
      </c>
      <c r="E4375">
        <v>203</v>
      </c>
      <c r="F4375" t="str">
        <f>+VLOOKUP(E4375,[1]CLIENTES!A:B,2,0)</f>
        <v>Bianka</v>
      </c>
      <c r="G4375">
        <v>43</v>
      </c>
      <c r="H4375" t="str">
        <f>+VLOOKUP(G4375,[1]SKU!A:B,2,0)</f>
        <v>SAN TELMO TERRA 35 x 35  LOURDES 1RA C</v>
      </c>
      <c r="I4375" t="str">
        <f>+VLOOKUP(G4375,[1]SKU!A:D,4,0)</f>
        <v>CERAMICO</v>
      </c>
      <c r="J4375" t="str">
        <f>+VLOOKUP(G4375,[1]SKU!A:E,5,0)</f>
        <v>Piedras</v>
      </c>
      <c r="K4375" t="str">
        <f>+VLOOKUP(G4375,[1]SKU!A:C,3,0)</f>
        <v>LOURDES</v>
      </c>
      <c r="L4375">
        <v>153</v>
      </c>
      <c r="M4375">
        <v>95.01623362535652</v>
      </c>
      <c r="N4375">
        <f>+VLOOKUP([1]VENTAS!G4375,[1]SKU!A:G,6,0)</f>
        <v>5132</v>
      </c>
      <c r="O4375" s="4">
        <f t="shared" si="68"/>
        <v>487623.31096532964</v>
      </c>
    </row>
    <row r="4376" spans="1:15" x14ac:dyDescent="0.3">
      <c r="A4376" s="1">
        <v>44936</v>
      </c>
      <c r="B4376" s="2" t="s">
        <v>4037</v>
      </c>
      <c r="C4376" s="2" t="s">
        <v>4038</v>
      </c>
      <c r="D4376" s="2" t="s">
        <v>4401</v>
      </c>
      <c r="E4376">
        <v>24</v>
      </c>
      <c r="F4376" t="str">
        <f>+VLOOKUP(E4376,[1]CLIENTES!A:B,2,0)</f>
        <v>Maciel</v>
      </c>
      <c r="G4376">
        <v>170</v>
      </c>
      <c r="H4376" t="str">
        <f>+VLOOKUP(G4376,[1]SKU!A:B,2,0)</f>
        <v>COTTO CORTINES ROJA 40 x 40 CORTINES 2DA C</v>
      </c>
      <c r="I4376" t="str">
        <f>+VLOOKUP(G4376,[1]SKU!A:D,4,0)</f>
        <v>CERAMICO</v>
      </c>
      <c r="J4376" t="str">
        <f>+VLOOKUP(G4376,[1]SKU!A:E,5,0)</f>
        <v>Piedras</v>
      </c>
      <c r="K4376" t="str">
        <f>+VLOOKUP(G4376,[1]SKU!A:C,3,0)</f>
        <v>CORTINES</v>
      </c>
      <c r="L4376">
        <v>133</v>
      </c>
      <c r="M4376">
        <v>49.397043564597602</v>
      </c>
      <c r="N4376">
        <f>+VLOOKUP([1]VENTAS!G4376,[1]SKU!A:G,6,0)</f>
        <v>4689</v>
      </c>
      <c r="O4376" s="4">
        <f t="shared" si="68"/>
        <v>231622.73727439815</v>
      </c>
    </row>
    <row r="4377" spans="1:15" x14ac:dyDescent="0.3">
      <c r="A4377" s="1">
        <v>44969</v>
      </c>
      <c r="B4377" s="2" t="s">
        <v>4037</v>
      </c>
      <c r="C4377" s="2" t="s">
        <v>4038</v>
      </c>
      <c r="D4377" s="2" t="s">
        <v>4402</v>
      </c>
      <c r="E4377">
        <v>161</v>
      </c>
      <c r="F4377" t="str">
        <f>+VLOOKUP(E4377,[1]CLIENTES!A:B,2,0)</f>
        <v>Priscila</v>
      </c>
      <c r="G4377">
        <v>183</v>
      </c>
      <c r="H4377" t="str">
        <f>+VLOOKUP(G4377,[1]SKU!A:B,2,0)</f>
        <v>MARA CARRARA 45,3 X 45,3 SCOP 1RA CAL</v>
      </c>
      <c r="I4377" t="str">
        <f>+VLOOKUP(G4377,[1]SKU!A:D,4,0)</f>
        <v>CERAMICO</v>
      </c>
      <c r="J4377" t="str">
        <f>+VLOOKUP(G4377,[1]SKU!A:E,5,0)</f>
        <v>Marmoles</v>
      </c>
      <c r="K4377" t="str">
        <f>+VLOOKUP(G4377,[1]SKU!A:C,3,0)</f>
        <v>SCOP</v>
      </c>
      <c r="L4377">
        <v>68</v>
      </c>
      <c r="M4377">
        <v>52.361672088231337</v>
      </c>
      <c r="N4377">
        <f>+VLOOKUP([1]VENTAS!G4377,[1]SKU!A:G,6,0)</f>
        <v>1190</v>
      </c>
      <c r="O4377" s="4">
        <f t="shared" si="68"/>
        <v>62310.389784995292</v>
      </c>
    </row>
    <row r="4378" spans="1:15" x14ac:dyDescent="0.3">
      <c r="A4378" s="1">
        <v>44971</v>
      </c>
      <c r="B4378" s="2" t="s">
        <v>4037</v>
      </c>
      <c r="C4378" s="2" t="s">
        <v>4038</v>
      </c>
      <c r="D4378" s="2" t="s">
        <v>4403</v>
      </c>
      <c r="E4378">
        <v>113</v>
      </c>
      <c r="F4378" t="str">
        <f>+VLOOKUP(E4378,[1]CLIENTES!A:B,2,0)</f>
        <v>Raffaella</v>
      </c>
      <c r="G4378">
        <v>215</v>
      </c>
      <c r="H4378" t="str">
        <f>+VLOOKUP(G4378,[1]SKU!A:B,2,0)</f>
        <v>LISCIO GRAPHITE NATURAL 60 X 120 VITE 2DA C</v>
      </c>
      <c r="I4378" t="str">
        <f>+VLOOKUP(G4378,[1]SKU!A:D,4,0)</f>
        <v>PORCELANATO</v>
      </c>
      <c r="J4378" t="str">
        <f>+VLOOKUP(G4378,[1]SKU!A:E,5,0)</f>
        <v>Cementos</v>
      </c>
      <c r="K4378" t="str">
        <f>+VLOOKUP(G4378,[1]SKU!A:C,3,0)</f>
        <v>VITE</v>
      </c>
      <c r="L4378">
        <v>26</v>
      </c>
      <c r="M4378">
        <v>18.796914829698537</v>
      </c>
      <c r="N4378">
        <f>+VLOOKUP([1]VENTAS!G4378,[1]SKU!A:G,6,0)</f>
        <v>9253</v>
      </c>
      <c r="O4378" s="4">
        <f t="shared" si="68"/>
        <v>173927.85291920055</v>
      </c>
    </row>
    <row r="4379" spans="1:15" x14ac:dyDescent="0.3">
      <c r="A4379" s="1">
        <v>44984</v>
      </c>
      <c r="B4379" s="2" t="s">
        <v>4037</v>
      </c>
      <c r="C4379" s="2" t="s">
        <v>4038</v>
      </c>
      <c r="D4379" s="2" t="s">
        <v>4404</v>
      </c>
      <c r="E4379">
        <v>168</v>
      </c>
      <c r="F4379" t="str">
        <f>+VLOOKUP(E4379,[1]CLIENTES!A:B,2,0)</f>
        <v>Emely</v>
      </c>
      <c r="G4379">
        <v>11</v>
      </c>
      <c r="H4379" t="str">
        <f>+VLOOKUP(G4379,[1]SKU!A:B,2,0)</f>
        <v>BIANCO SAT 25 x 35 LOURDES 1RA C</v>
      </c>
      <c r="I4379" t="str">
        <f>+VLOOKUP(G4379,[1]SKU!A:D,4,0)</f>
        <v>CERAMICO</v>
      </c>
      <c r="J4379" t="str">
        <f>+VLOOKUP(G4379,[1]SKU!A:E,5,0)</f>
        <v>Deco &amp; Mas</v>
      </c>
      <c r="K4379" t="str">
        <f>+VLOOKUP(G4379,[1]SKU!A:C,3,0)</f>
        <v>LOURDES</v>
      </c>
      <c r="L4379">
        <v>168</v>
      </c>
      <c r="M4379">
        <v>89.272191757509361</v>
      </c>
      <c r="N4379">
        <f>+VLOOKUP([1]VENTAS!G4379,[1]SKU!A:G,6,0)</f>
        <v>7534</v>
      </c>
      <c r="O4379" s="4">
        <f t="shared" si="68"/>
        <v>672576.69270107558</v>
      </c>
    </row>
    <row r="4380" spans="1:15" x14ac:dyDescent="0.3">
      <c r="A4380" s="1">
        <v>44966</v>
      </c>
      <c r="B4380" s="2" t="s">
        <v>4037</v>
      </c>
      <c r="C4380" s="2" t="s">
        <v>4038</v>
      </c>
      <c r="D4380" s="2" t="s">
        <v>4405</v>
      </c>
      <c r="E4380">
        <v>113</v>
      </c>
      <c r="F4380" t="str">
        <f>+VLOOKUP(E4380,[1]CLIENTES!A:B,2,0)</f>
        <v>Raffaella</v>
      </c>
      <c r="G4380">
        <v>38</v>
      </c>
      <c r="H4380" t="str">
        <f>+VLOOKUP(G4380,[1]SKU!A:B,2,0)</f>
        <v>ACACIA BLANCO BRILLANTE 33 x 45,3 SCOP 1RA CAL</v>
      </c>
      <c r="I4380" t="str">
        <f>+VLOOKUP(G4380,[1]SKU!A:D,4,0)</f>
        <v>CERAMICO</v>
      </c>
      <c r="J4380" t="str">
        <f>+VLOOKUP(G4380,[1]SKU!A:E,5,0)</f>
        <v>Deco &amp; Mas</v>
      </c>
      <c r="K4380" t="str">
        <f>+VLOOKUP(G4380,[1]SKU!A:C,3,0)</f>
        <v>SCOP</v>
      </c>
      <c r="L4380">
        <v>10</v>
      </c>
      <c r="M4380">
        <v>8.2905623885169248</v>
      </c>
      <c r="N4380">
        <f>+VLOOKUP([1]VENTAS!G4380,[1]SKU!A:G,6,0)</f>
        <v>1450</v>
      </c>
      <c r="O4380" s="4">
        <f t="shared" si="68"/>
        <v>12021.315463349541</v>
      </c>
    </row>
    <row r="4381" spans="1:15" x14ac:dyDescent="0.3">
      <c r="A4381" s="1">
        <v>44983</v>
      </c>
      <c r="B4381" s="2" t="s">
        <v>4037</v>
      </c>
      <c r="C4381" s="2" t="s">
        <v>4038</v>
      </c>
      <c r="D4381" s="2" t="s">
        <v>4406</v>
      </c>
      <c r="E4381">
        <v>196</v>
      </c>
      <c r="F4381" t="str">
        <f>+VLOOKUP(E4381,[1]CLIENTES!A:B,2,0)</f>
        <v>Manuela</v>
      </c>
      <c r="G4381">
        <v>333</v>
      </c>
      <c r="H4381" t="str">
        <f>+VLOOKUP(G4381,[1]SKU!A:B,2,0)</f>
        <v>GLAM GREY PUL FIT RECT 57,7 x 57,7 S.LOREN 2DA C</v>
      </c>
      <c r="I4381" t="str">
        <f>+VLOOKUP(G4381,[1]SKU!A:D,4,0)</f>
        <v>PORCELANATO</v>
      </c>
      <c r="J4381" t="str">
        <f>+VLOOKUP(G4381,[1]SKU!A:E,5,0)</f>
        <v>Cementos</v>
      </c>
      <c r="K4381" t="str">
        <f>+VLOOKUP(G4381,[1]SKU!A:C,3,0)</f>
        <v>SAN LORENZO</v>
      </c>
      <c r="L4381">
        <v>30</v>
      </c>
      <c r="M4381">
        <v>2.6637034534120207</v>
      </c>
      <c r="N4381">
        <f>+VLOOKUP([1]VENTAS!G4381,[1]SKU!A:G,6,0)</f>
        <v>6351</v>
      </c>
      <c r="O4381" s="4">
        <f t="shared" si="68"/>
        <v>16917.180632619744</v>
      </c>
    </row>
    <row r="4382" spans="1:15" x14ac:dyDescent="0.3">
      <c r="A4382" s="1">
        <v>44956</v>
      </c>
      <c r="B4382" s="2" t="s">
        <v>4037</v>
      </c>
      <c r="C4382" s="2" t="s">
        <v>4038</v>
      </c>
      <c r="D4382" s="2" t="s">
        <v>4407</v>
      </c>
      <c r="E4382">
        <v>175</v>
      </c>
      <c r="F4382" t="str">
        <f>+VLOOKUP(E4382,[1]CLIENTES!A:B,2,0)</f>
        <v>Emilie</v>
      </c>
      <c r="G4382">
        <v>205</v>
      </c>
      <c r="H4382" t="str">
        <f>+VLOOKUP(G4382,[1]SKU!A:B,2,0)</f>
        <v>MONACO CREMA PUL RECT 58 X 58 C.NEGRO 2DA C</v>
      </c>
      <c r="I4382" t="str">
        <f>+VLOOKUP(G4382,[1]SKU!A:D,4,0)</f>
        <v>PORCELANATO</v>
      </c>
      <c r="J4382" t="str">
        <f>+VLOOKUP(G4382,[1]SKU!A:E,5,0)</f>
        <v>Marmoles</v>
      </c>
      <c r="K4382" t="str">
        <f>+VLOOKUP(G4382,[1]SKU!A:C,3,0)</f>
        <v>CERRO NEGRO</v>
      </c>
      <c r="L4382">
        <v>103</v>
      </c>
      <c r="M4382">
        <v>48.095865720127925</v>
      </c>
      <c r="N4382">
        <f>+VLOOKUP([1]VENTAS!G4382,[1]SKU!A:G,6,0)</f>
        <v>5123</v>
      </c>
      <c r="O4382" s="4">
        <f t="shared" si="68"/>
        <v>246395.12008421536</v>
      </c>
    </row>
    <row r="4383" spans="1:15" x14ac:dyDescent="0.3">
      <c r="A4383" s="1">
        <v>44947</v>
      </c>
      <c r="B4383" s="2" t="s">
        <v>4037</v>
      </c>
      <c r="C4383" s="2" t="s">
        <v>4038</v>
      </c>
      <c r="D4383" s="2" t="s">
        <v>4408</v>
      </c>
      <c r="E4383">
        <v>179</v>
      </c>
      <c r="F4383" t="str">
        <f>+VLOOKUP(E4383,[1]CLIENTES!A:B,2,0)</f>
        <v>Jimena</v>
      </c>
      <c r="G4383">
        <v>89</v>
      </c>
      <c r="H4383" t="str">
        <f>+VLOOKUP(G4383,[1]SKU!A:B,2,0)</f>
        <v>PARIS CREMA BRILLANTE 51 x 51 C.NEGRO 2DA CAL</v>
      </c>
      <c r="I4383" t="str">
        <f>+VLOOKUP(G4383,[1]SKU!A:D,4,0)</f>
        <v>CERAMICO</v>
      </c>
      <c r="J4383" t="str">
        <f>+VLOOKUP(G4383,[1]SKU!A:E,5,0)</f>
        <v>Marmoles</v>
      </c>
      <c r="K4383" t="str">
        <f>+VLOOKUP(G4383,[1]SKU!A:C,3,0)</f>
        <v>CERRO NEGRO</v>
      </c>
      <c r="L4383">
        <v>15</v>
      </c>
      <c r="M4383">
        <v>14.701595453505652</v>
      </c>
      <c r="N4383">
        <f>+VLOOKUP([1]VENTAS!G4383,[1]SKU!A:G,6,0)</f>
        <v>1125</v>
      </c>
      <c r="O4383" s="4">
        <f t="shared" si="68"/>
        <v>16539.29488519386</v>
      </c>
    </row>
    <row r="4384" spans="1:15" x14ac:dyDescent="0.3">
      <c r="A4384" s="1">
        <v>44929</v>
      </c>
      <c r="B4384" s="2" t="s">
        <v>4037</v>
      </c>
      <c r="C4384" s="2" t="s">
        <v>4038</v>
      </c>
      <c r="D4384" s="2" t="s">
        <v>4409</v>
      </c>
      <c r="E4384">
        <v>120</v>
      </c>
      <c r="F4384" t="str">
        <f>+VLOOKUP(E4384,[1]CLIENTES!A:B,2,0)</f>
        <v>Vaithiare</v>
      </c>
      <c r="G4384">
        <v>152</v>
      </c>
      <c r="H4384" t="str">
        <f>+VLOOKUP(G4384,[1]SKU!A:B,2,0)</f>
        <v>VICENZA GRIS OSCURO 20 X 62 CAÑUELAS 1RA C</v>
      </c>
      <c r="I4384" t="str">
        <f>+VLOOKUP(G4384,[1]SKU!A:D,4,0)</f>
        <v>CERAMICO</v>
      </c>
      <c r="J4384" t="str">
        <f>+VLOOKUP(G4384,[1]SKU!A:E,5,0)</f>
        <v>Maderas</v>
      </c>
      <c r="K4384" t="str">
        <f>+VLOOKUP(G4384,[1]SKU!A:C,3,0)</f>
        <v>CAÑUELAS</v>
      </c>
      <c r="L4384">
        <v>119</v>
      </c>
      <c r="M4384">
        <v>21.307376068713712</v>
      </c>
      <c r="N4384">
        <f>+VLOOKUP([1]VENTAS!G4384,[1]SKU!A:G,6,0)</f>
        <v>6353</v>
      </c>
      <c r="O4384" s="4">
        <f t="shared" si="68"/>
        <v>135365.76016453822</v>
      </c>
    </row>
    <row r="4385" spans="1:15" x14ac:dyDescent="0.3">
      <c r="A4385" s="1">
        <v>44940</v>
      </c>
      <c r="B4385" s="2" t="s">
        <v>4037</v>
      </c>
      <c r="C4385" s="2" t="s">
        <v>4038</v>
      </c>
      <c r="D4385" s="2" t="s">
        <v>4410</v>
      </c>
      <c r="E4385">
        <v>105</v>
      </c>
      <c r="F4385" t="str">
        <f>+VLOOKUP(E4385,[1]CLIENTES!A:B,2,0)</f>
        <v>Basthian</v>
      </c>
      <c r="G4385">
        <v>181</v>
      </c>
      <c r="H4385" t="str">
        <f>+VLOOKUP(G4385,[1]SKU!A:B,2,0)</f>
        <v>PLATANO NEGRO 33 x 33 SCOP 1RA CAL</v>
      </c>
      <c r="I4385" t="str">
        <f>+VLOOKUP(G4385,[1]SKU!A:D,4,0)</f>
        <v>CERAMICO</v>
      </c>
      <c r="J4385" t="str">
        <f>+VLOOKUP(G4385,[1]SKU!A:E,5,0)</f>
        <v>Deco &amp; Mas</v>
      </c>
      <c r="K4385" t="str">
        <f>+VLOOKUP(G4385,[1]SKU!A:C,3,0)</f>
        <v>SCOP</v>
      </c>
      <c r="L4385">
        <v>50</v>
      </c>
      <c r="M4385">
        <v>26.126182107741684</v>
      </c>
      <c r="N4385">
        <f>+VLOOKUP([1]VENTAS!G4385,[1]SKU!A:G,6,0)</f>
        <v>5773</v>
      </c>
      <c r="O4385" s="4">
        <f t="shared" si="68"/>
        <v>150826.44930799273</v>
      </c>
    </row>
    <row r="4386" spans="1:15" x14ac:dyDescent="0.3">
      <c r="A4386" s="1">
        <v>44950</v>
      </c>
      <c r="B4386" s="2" t="s">
        <v>4037</v>
      </c>
      <c r="C4386" s="2" t="s">
        <v>4038</v>
      </c>
      <c r="D4386" s="2" t="s">
        <v>4411</v>
      </c>
      <c r="E4386">
        <v>181</v>
      </c>
      <c r="F4386" t="str">
        <f>+VLOOKUP(E4386,[1]CLIENTES!A:B,2,0)</f>
        <v>Amir</v>
      </c>
      <c r="G4386">
        <v>141</v>
      </c>
      <c r="H4386" t="str">
        <f>+VLOOKUP(G4386,[1]SKU!A:B,2,0)</f>
        <v>MURO PIEDRA  BRICK 31 x 53 LOURDES 1RA C</v>
      </c>
      <c r="I4386" t="str">
        <f>+VLOOKUP(G4386,[1]SKU!A:D,4,0)</f>
        <v>CERAMICO</v>
      </c>
      <c r="J4386" t="str">
        <f>+VLOOKUP(G4386,[1]SKU!A:E,5,0)</f>
        <v>Piedras</v>
      </c>
      <c r="K4386" t="str">
        <f>+VLOOKUP(G4386,[1]SKU!A:C,3,0)</f>
        <v>LOURDES</v>
      </c>
      <c r="L4386">
        <v>120</v>
      </c>
      <c r="M4386">
        <v>74.177921053616927</v>
      </c>
      <c r="N4386">
        <f>+VLOOKUP([1]VENTAS!G4386,[1]SKU!A:G,6,0)</f>
        <v>8048</v>
      </c>
      <c r="O4386" s="4">
        <f t="shared" si="68"/>
        <v>596983.908639509</v>
      </c>
    </row>
    <row r="4387" spans="1:15" x14ac:dyDescent="0.3">
      <c r="A4387" s="1">
        <v>44947</v>
      </c>
      <c r="B4387" s="2" t="s">
        <v>4037</v>
      </c>
      <c r="C4387" s="2" t="s">
        <v>4038</v>
      </c>
      <c r="D4387" s="2" t="s">
        <v>4412</v>
      </c>
      <c r="E4387">
        <v>7</v>
      </c>
      <c r="F4387" t="str">
        <f>+VLOOKUP(E4387,[1]CLIENTES!A:B,2,0)</f>
        <v>Milan</v>
      </c>
      <c r="G4387">
        <v>373</v>
      </c>
      <c r="H4387" t="str">
        <f>+VLOOKUP(G4387,[1]SKU!A:B,2,0)</f>
        <v>MOODS HUESO FIT RECT. 58 x 117 S.LOREN 1RA C</v>
      </c>
      <c r="I4387" t="str">
        <f>+VLOOKUP(G4387,[1]SKU!A:D,4,0)</f>
        <v>PORCELANATO</v>
      </c>
      <c r="J4387" t="str">
        <f>+VLOOKUP(G4387,[1]SKU!A:E,5,0)</f>
        <v>Cementos</v>
      </c>
      <c r="K4387" t="str">
        <f>+VLOOKUP(G4387,[1]SKU!A:C,3,0)</f>
        <v>SAN LORENZO</v>
      </c>
      <c r="L4387">
        <v>89</v>
      </c>
      <c r="M4387">
        <v>73.343709396571484</v>
      </c>
      <c r="N4387">
        <f>+VLOOKUP([1]VENTAS!G4387,[1]SKU!A:G,6,0)</f>
        <v>3076</v>
      </c>
      <c r="O4387" s="4">
        <f t="shared" si="68"/>
        <v>225605.25010385388</v>
      </c>
    </row>
    <row r="4388" spans="1:15" x14ac:dyDescent="0.3">
      <c r="A4388" s="1">
        <v>44969</v>
      </c>
      <c r="B4388" s="2" t="s">
        <v>4037</v>
      </c>
      <c r="C4388" s="2" t="s">
        <v>4038</v>
      </c>
      <c r="D4388" s="2" t="s">
        <v>4413</v>
      </c>
      <c r="E4388">
        <v>27</v>
      </c>
      <c r="F4388" t="str">
        <f>+VLOOKUP(E4388,[1]CLIENTES!A:B,2,0)</f>
        <v>Ariel</v>
      </c>
      <c r="G4388">
        <v>365</v>
      </c>
      <c r="H4388" t="str">
        <f>+VLOOKUP(G4388,[1]SKU!A:B,2,0)</f>
        <v>TAIGA HABANO RECT. 19,2 X 117 S.LOREN 1RA C</v>
      </c>
      <c r="I4388" t="str">
        <f>+VLOOKUP(G4388,[1]SKU!A:D,4,0)</f>
        <v>PORCELANATO</v>
      </c>
      <c r="J4388" t="str">
        <f>+VLOOKUP(G4388,[1]SKU!A:E,5,0)</f>
        <v>Maderas</v>
      </c>
      <c r="K4388" t="str">
        <f>+VLOOKUP(G4388,[1]SKU!A:C,3,0)</f>
        <v>SAN LORENZO</v>
      </c>
      <c r="L4388">
        <v>161</v>
      </c>
      <c r="M4388">
        <v>90.624263079348182</v>
      </c>
      <c r="N4388">
        <f>+VLOOKUP([1]VENTAS!G4388,[1]SKU!A:G,6,0)</f>
        <v>2268</v>
      </c>
      <c r="O4388" s="4">
        <f t="shared" si="68"/>
        <v>205535.82866396167</v>
      </c>
    </row>
    <row r="4389" spans="1:15" x14ac:dyDescent="0.3">
      <c r="A4389" s="1">
        <v>44966</v>
      </c>
      <c r="B4389" s="2" t="s">
        <v>4037</v>
      </c>
      <c r="C4389" s="2" t="s">
        <v>4038</v>
      </c>
      <c r="D4389" s="2" t="s">
        <v>4414</v>
      </c>
      <c r="E4389">
        <v>141</v>
      </c>
      <c r="F4389" t="str">
        <f>+VLOOKUP(E4389,[1]CLIENTES!A:B,2,0)</f>
        <v>Waldo</v>
      </c>
      <c r="G4389">
        <v>171</v>
      </c>
      <c r="H4389" t="str">
        <f>+VLOOKUP(G4389,[1]SKU!A:B,2,0)</f>
        <v>ALMENDRO PIZARRA 33 x 33 SCOP 1RA CAL</v>
      </c>
      <c r="I4389" t="str">
        <f>+VLOOKUP(G4389,[1]SKU!A:D,4,0)</f>
        <v>CERAMICO</v>
      </c>
      <c r="J4389" t="str">
        <f>+VLOOKUP(G4389,[1]SKU!A:E,5,0)</f>
        <v>Cementos</v>
      </c>
      <c r="K4389" t="str">
        <f>+VLOOKUP(G4389,[1]SKU!A:C,3,0)</f>
        <v>SCOP</v>
      </c>
      <c r="L4389">
        <v>98</v>
      </c>
      <c r="M4389">
        <v>76.699386658115472</v>
      </c>
      <c r="N4389">
        <f>+VLOOKUP([1]VENTAS!G4389,[1]SKU!A:G,6,0)</f>
        <v>5548</v>
      </c>
      <c r="O4389" s="4">
        <f t="shared" si="68"/>
        <v>425528.19717922463</v>
      </c>
    </row>
    <row r="4390" spans="1:15" x14ac:dyDescent="0.3">
      <c r="A4390" s="1">
        <v>44950</v>
      </c>
      <c r="B4390" s="2" t="s">
        <v>4037</v>
      </c>
      <c r="C4390" s="2" t="s">
        <v>4038</v>
      </c>
      <c r="D4390" s="2" t="s">
        <v>4415</v>
      </c>
      <c r="E4390">
        <v>191</v>
      </c>
      <c r="F4390" t="str">
        <f>+VLOOKUP(E4390,[1]CLIENTES!A:B,2,0)</f>
        <v>Bianka</v>
      </c>
      <c r="G4390">
        <v>199</v>
      </c>
      <c r="H4390" t="str">
        <f>+VLOOKUP(G4390,[1]SKU!A:B,2,0)</f>
        <v>TERRA NEGRO 45,3 X 45,3 SCOP 2DA CAL</v>
      </c>
      <c r="I4390" t="str">
        <f>+VLOOKUP(G4390,[1]SKU!A:D,4,0)</f>
        <v>CERAMICO</v>
      </c>
      <c r="J4390" t="str">
        <f>+VLOOKUP(G4390,[1]SKU!A:E,5,0)</f>
        <v>Piedras</v>
      </c>
      <c r="K4390" t="str">
        <f>+VLOOKUP(G4390,[1]SKU!A:C,3,0)</f>
        <v>SCOP</v>
      </c>
      <c r="L4390">
        <v>35</v>
      </c>
      <c r="M4390">
        <v>26.688191344540297</v>
      </c>
      <c r="N4390">
        <f>+VLOOKUP([1]VENTAS!G4390,[1]SKU!A:G,6,0)</f>
        <v>4601</v>
      </c>
      <c r="O4390" s="4">
        <f t="shared" si="68"/>
        <v>122792.3683762299</v>
      </c>
    </row>
    <row r="4391" spans="1:15" x14ac:dyDescent="0.3">
      <c r="A4391" s="1">
        <v>44953</v>
      </c>
      <c r="B4391" s="2" t="s">
        <v>4037</v>
      </c>
      <c r="C4391" s="2" t="s">
        <v>4038</v>
      </c>
      <c r="D4391" s="2" t="s">
        <v>4416</v>
      </c>
      <c r="E4391">
        <v>83</v>
      </c>
      <c r="F4391" t="str">
        <f>+VLOOKUP(E4391,[1]CLIENTES!A:B,2,0)</f>
        <v>Johaquin</v>
      </c>
      <c r="G4391">
        <v>21</v>
      </c>
      <c r="H4391" t="str">
        <f>+VLOOKUP(G4391,[1]SKU!A:B,2,0)</f>
        <v>ACACIA BLANCO BRILLANTE 33 x 45,3 SCOP 2DA CAL</v>
      </c>
      <c r="I4391" t="str">
        <f>+VLOOKUP(G4391,[1]SKU!A:D,4,0)</f>
        <v>CERAMICO</v>
      </c>
      <c r="J4391" t="str">
        <f>+VLOOKUP(G4391,[1]SKU!A:E,5,0)</f>
        <v>Deco &amp; Mas</v>
      </c>
      <c r="K4391" t="str">
        <f>+VLOOKUP(G4391,[1]SKU!A:C,3,0)</f>
        <v>SCOP</v>
      </c>
      <c r="L4391">
        <v>2</v>
      </c>
      <c r="M4391">
        <v>1.1690798987208386</v>
      </c>
      <c r="N4391">
        <f>+VLOOKUP([1]VENTAS!G4391,[1]SKU!A:G,6,0)</f>
        <v>9335</v>
      </c>
      <c r="O4391" s="4">
        <f t="shared" si="68"/>
        <v>10913.360854559029</v>
      </c>
    </row>
    <row r="4392" spans="1:15" x14ac:dyDescent="0.3">
      <c r="A4392" s="1">
        <v>44952</v>
      </c>
      <c r="B4392" s="2" t="s">
        <v>4037</v>
      </c>
      <c r="C4392" s="2" t="s">
        <v>4038</v>
      </c>
      <c r="D4392" s="2" t="s">
        <v>4417</v>
      </c>
      <c r="E4392">
        <v>151</v>
      </c>
      <c r="F4392" t="str">
        <f>+VLOOKUP(E4392,[1]CLIENTES!A:B,2,0)</f>
        <v>Mara</v>
      </c>
      <c r="G4392">
        <v>177</v>
      </c>
      <c r="H4392" t="str">
        <f>+VLOOKUP(G4392,[1]SKU!A:B,2,0)</f>
        <v>FIDES HUESO 45,3 x 45,3 S.LOREN 1RA C</v>
      </c>
      <c r="I4392" t="str">
        <f>+VLOOKUP(G4392,[1]SKU!A:D,4,0)</f>
        <v>CERAMICO</v>
      </c>
      <c r="J4392" t="str">
        <f>+VLOOKUP(G4392,[1]SKU!A:E,5,0)</f>
        <v>Deco &amp; Mas</v>
      </c>
      <c r="K4392" t="str">
        <f>+VLOOKUP(G4392,[1]SKU!A:C,3,0)</f>
        <v>SAN LORENZO</v>
      </c>
      <c r="L4392">
        <v>62</v>
      </c>
      <c r="M4392">
        <v>29.312734258259169</v>
      </c>
      <c r="N4392">
        <f>+VLOOKUP([1]VENTAS!G4392,[1]SKU!A:G,6,0)</f>
        <v>4067</v>
      </c>
      <c r="O4392" s="4">
        <f t="shared" si="68"/>
        <v>119214.89022834004</v>
      </c>
    </row>
    <row r="4393" spans="1:15" x14ac:dyDescent="0.3">
      <c r="A4393" s="1">
        <v>44941</v>
      </c>
      <c r="B4393" s="2" t="s">
        <v>4037</v>
      </c>
      <c r="C4393" s="2" t="s">
        <v>4038</v>
      </c>
      <c r="D4393" s="2" t="s">
        <v>4418</v>
      </c>
      <c r="E4393">
        <v>107</v>
      </c>
      <c r="F4393" t="str">
        <f>+VLOOKUP(E4393,[1]CLIENTES!A:B,2,0)</f>
        <v>Mauro</v>
      </c>
      <c r="G4393">
        <v>99</v>
      </c>
      <c r="H4393" t="str">
        <f>+VLOOKUP(G4393,[1]SKU!A:B,2,0)</f>
        <v>CALIFORNIA GRIS CLARO 51 x 51 ALLPA 2DA C</v>
      </c>
      <c r="I4393" t="str">
        <f>+VLOOKUP(G4393,[1]SKU!A:D,4,0)</f>
        <v>CERAMICO</v>
      </c>
      <c r="J4393" t="str">
        <f>+VLOOKUP(G4393,[1]SKU!A:E,5,0)</f>
        <v>Cementos</v>
      </c>
      <c r="K4393" t="str">
        <f>+VLOOKUP(G4393,[1]SKU!A:C,3,0)</f>
        <v>ALLPA</v>
      </c>
      <c r="L4393">
        <v>7</v>
      </c>
      <c r="M4393">
        <v>0.97212081590878407</v>
      </c>
      <c r="N4393">
        <f>+VLOOKUP([1]VENTAS!G4393,[1]SKU!A:G,6,0)</f>
        <v>1196</v>
      </c>
      <c r="O4393" s="4">
        <f t="shared" si="68"/>
        <v>1162.6564958269057</v>
      </c>
    </row>
    <row r="4394" spans="1:15" x14ac:dyDescent="0.3">
      <c r="A4394" s="1">
        <v>44948</v>
      </c>
      <c r="B4394" s="2" t="s">
        <v>4037</v>
      </c>
      <c r="C4394" s="2" t="s">
        <v>4038</v>
      </c>
      <c r="D4394" s="2" t="s">
        <v>4419</v>
      </c>
      <c r="E4394">
        <v>187</v>
      </c>
      <c r="F4394" t="str">
        <f>+VLOOKUP(E4394,[1]CLIENTES!A:B,2,0)</f>
        <v>Naira</v>
      </c>
      <c r="G4394">
        <v>363</v>
      </c>
      <c r="H4394" t="str">
        <f>+VLOOKUP(G4394,[1]SKU!A:B,2,0)</f>
        <v>MARMOL ANT. ARENA PUL RT FIT 57,7x57,7 S.LOREN 2DA</v>
      </c>
      <c r="I4394" t="str">
        <f>+VLOOKUP(G4394,[1]SKU!A:D,4,0)</f>
        <v>PORCELANATO</v>
      </c>
      <c r="J4394" t="str">
        <f>+VLOOKUP(G4394,[1]SKU!A:E,5,0)</f>
        <v>Marmoles</v>
      </c>
      <c r="K4394" t="str">
        <f>+VLOOKUP(G4394,[1]SKU!A:C,3,0)</f>
        <v>SAN LORENZO</v>
      </c>
      <c r="L4394">
        <v>97</v>
      </c>
      <c r="M4394">
        <v>90.275036800574398</v>
      </c>
      <c r="N4394">
        <f>+VLOOKUP([1]VENTAS!G4394,[1]SKU!A:G,6,0)</f>
        <v>4655</v>
      </c>
      <c r="O4394" s="4">
        <f t="shared" si="68"/>
        <v>420230.29630667384</v>
      </c>
    </row>
    <row r="4395" spans="1:15" x14ac:dyDescent="0.3">
      <c r="A4395" s="1">
        <v>44943</v>
      </c>
      <c r="B4395" s="2" t="s">
        <v>4037</v>
      </c>
      <c r="C4395" s="2" t="s">
        <v>4038</v>
      </c>
      <c r="D4395" s="2" t="s">
        <v>4420</v>
      </c>
      <c r="E4395">
        <v>64</v>
      </c>
      <c r="F4395" t="str">
        <f>+VLOOKUP(E4395,[1]CLIENTES!A:B,2,0)</f>
        <v>Marcia</v>
      </c>
      <c r="G4395">
        <v>6</v>
      </c>
      <c r="H4395" t="str">
        <f>+VLOOKUP(G4395,[1]SKU!A:B,2,0)</f>
        <v>EUCALIPTO MARRON 56 x 56 LOURDES 1RA C</v>
      </c>
      <c r="I4395" t="str">
        <f>+VLOOKUP(G4395,[1]SKU!A:D,4,0)</f>
        <v>CERAMICO</v>
      </c>
      <c r="J4395" t="str">
        <f>+VLOOKUP(G4395,[1]SKU!A:E,5,0)</f>
        <v>Maderas</v>
      </c>
      <c r="K4395" t="str">
        <f>+VLOOKUP(G4395,[1]SKU!A:C,3,0)</f>
        <v>LOURDES</v>
      </c>
      <c r="L4395">
        <v>117</v>
      </c>
      <c r="M4395">
        <v>41.480122437184235</v>
      </c>
      <c r="N4395">
        <f>+VLOOKUP([1]VENTAS!G4395,[1]SKU!A:G,6,0)</f>
        <v>7132</v>
      </c>
      <c r="O4395" s="4">
        <f t="shared" si="68"/>
        <v>295836.23322199797</v>
      </c>
    </row>
    <row r="4396" spans="1:15" x14ac:dyDescent="0.3">
      <c r="A4396" s="1">
        <v>44950</v>
      </c>
      <c r="B4396" s="2" t="s">
        <v>4037</v>
      </c>
      <c r="C4396" s="2" t="s">
        <v>4038</v>
      </c>
      <c r="D4396" s="2" t="s">
        <v>4421</v>
      </c>
      <c r="E4396">
        <v>80</v>
      </c>
      <c r="F4396" t="str">
        <f>+VLOOKUP(E4396,[1]CLIENTES!A:B,2,0)</f>
        <v>Isai</v>
      </c>
      <c r="G4396">
        <v>283</v>
      </c>
      <c r="H4396" t="str">
        <f>+VLOOKUP(G4396,[1]SKU!A:B,2,0)</f>
        <v>CREMA MARFIL PULIDO 60 X 120 VITE 2DA C</v>
      </c>
      <c r="I4396" t="str">
        <f>+VLOOKUP(G4396,[1]SKU!A:D,4,0)</f>
        <v>PORCELANATO</v>
      </c>
      <c r="J4396" t="str">
        <f>+VLOOKUP(G4396,[1]SKU!A:E,5,0)</f>
        <v>Marmoles</v>
      </c>
      <c r="K4396" t="str">
        <f>+VLOOKUP(G4396,[1]SKU!A:C,3,0)</f>
        <v>VITE</v>
      </c>
      <c r="L4396">
        <v>14</v>
      </c>
      <c r="M4396">
        <v>5.1049715080986635</v>
      </c>
      <c r="N4396">
        <f>+VLOOKUP([1]VENTAS!G4396,[1]SKU!A:G,6,0)</f>
        <v>2666</v>
      </c>
      <c r="O4396" s="4">
        <f t="shared" si="68"/>
        <v>13609.854040591037</v>
      </c>
    </row>
    <row r="4397" spans="1:15" x14ac:dyDescent="0.3">
      <c r="A4397" s="1">
        <v>44952</v>
      </c>
      <c r="B4397" s="2" t="s">
        <v>4037</v>
      </c>
      <c r="C4397" s="2" t="s">
        <v>4038</v>
      </c>
      <c r="D4397" s="2" t="s">
        <v>4422</v>
      </c>
      <c r="E4397">
        <v>136</v>
      </c>
      <c r="F4397" t="str">
        <f>+VLOOKUP(E4397,[1]CLIENTES!A:B,2,0)</f>
        <v>Ilian</v>
      </c>
      <c r="G4397">
        <v>4</v>
      </c>
      <c r="H4397" t="str">
        <f>+VLOOKUP(G4397,[1]SKU!A:B,2,0)</f>
        <v>MARA NEGRO 45,3 X 45,3 SCOP 1RA CAL</v>
      </c>
      <c r="I4397" t="str">
        <f>+VLOOKUP(G4397,[1]SKU!A:D,4,0)</f>
        <v>CERAMICO</v>
      </c>
      <c r="J4397" t="str">
        <f>+VLOOKUP(G4397,[1]SKU!A:E,5,0)</f>
        <v>Marmoles</v>
      </c>
      <c r="K4397" t="str">
        <f>+VLOOKUP(G4397,[1]SKU!A:C,3,0)</f>
        <v>SCOP</v>
      </c>
      <c r="L4397">
        <v>154</v>
      </c>
      <c r="M4397">
        <v>61.765805873329526</v>
      </c>
      <c r="N4397">
        <f>+VLOOKUP([1]VENTAS!G4397,[1]SKU!A:G,6,0)</f>
        <v>8927</v>
      </c>
      <c r="O4397" s="4">
        <f t="shared" si="68"/>
        <v>551383.34903121274</v>
      </c>
    </row>
    <row r="4398" spans="1:15" x14ac:dyDescent="0.3">
      <c r="A4398" s="1">
        <v>44946</v>
      </c>
      <c r="B4398" s="2" t="s">
        <v>4037</v>
      </c>
      <c r="C4398" s="2" t="s">
        <v>4038</v>
      </c>
      <c r="D4398" s="2" t="s">
        <v>4423</v>
      </c>
      <c r="E4398">
        <v>19</v>
      </c>
      <c r="F4398" t="str">
        <f>+VLOOKUP(E4398,[1]CLIENTES!A:B,2,0)</f>
        <v>Amaro</v>
      </c>
      <c r="G4398">
        <v>103</v>
      </c>
      <c r="H4398" t="str">
        <f>+VLOOKUP(G4398,[1]SKU!A:B,2,0)</f>
        <v>AQUA MIX PLATA 33 x 33 SCOP 1RA CAL</v>
      </c>
      <c r="I4398" t="str">
        <f>+VLOOKUP(G4398,[1]SKU!A:D,4,0)</f>
        <v>CERAMICO</v>
      </c>
      <c r="J4398" t="str">
        <f>+VLOOKUP(G4398,[1]SKU!A:E,5,0)</f>
        <v>Deco &amp; Mas</v>
      </c>
      <c r="K4398" t="str">
        <f>+VLOOKUP(G4398,[1]SKU!A:C,3,0)</f>
        <v>SCOP</v>
      </c>
      <c r="L4398">
        <v>47</v>
      </c>
      <c r="M4398">
        <v>11.844869502886286</v>
      </c>
      <c r="N4398">
        <f>+VLOOKUP([1]VENTAS!G4398,[1]SKU!A:G,6,0)</f>
        <v>9303</v>
      </c>
      <c r="O4398" s="4">
        <f t="shared" si="68"/>
        <v>110192.82098535112</v>
      </c>
    </row>
    <row r="4399" spans="1:15" x14ac:dyDescent="0.3">
      <c r="A4399" s="1">
        <v>44975</v>
      </c>
      <c r="B4399" s="2" t="s">
        <v>4037</v>
      </c>
      <c r="C4399" s="2" t="s">
        <v>4038</v>
      </c>
      <c r="D4399" s="2" t="s">
        <v>4424</v>
      </c>
      <c r="E4399">
        <v>82</v>
      </c>
      <c r="F4399" t="str">
        <f>+VLOOKUP(E4399,[1]CLIENTES!A:B,2,0)</f>
        <v>Nayarett</v>
      </c>
      <c r="G4399">
        <v>208</v>
      </c>
      <c r="H4399" t="str">
        <f>+VLOOKUP(G4399,[1]SKU!A:B,2,0)</f>
        <v>LONDON GRIS RECT 59 X 59 C.NEGRO 2DA CAL</v>
      </c>
      <c r="I4399" t="str">
        <f>+VLOOKUP(G4399,[1]SKU!A:D,4,0)</f>
        <v>PORCELANATO</v>
      </c>
      <c r="J4399" t="str">
        <f>+VLOOKUP(G4399,[1]SKU!A:E,5,0)</f>
        <v>Cementos</v>
      </c>
      <c r="K4399" t="str">
        <f>+VLOOKUP(G4399,[1]SKU!A:C,3,0)</f>
        <v>CERRO NEGRO</v>
      </c>
      <c r="L4399">
        <v>47</v>
      </c>
      <c r="M4399">
        <v>28.012755841218521</v>
      </c>
      <c r="N4399">
        <f>+VLOOKUP([1]VENTAS!G4399,[1]SKU!A:G,6,0)</f>
        <v>7501</v>
      </c>
      <c r="O4399" s="4">
        <f t="shared" si="68"/>
        <v>210123.68156498013</v>
      </c>
    </row>
    <row r="4400" spans="1:15" x14ac:dyDescent="0.3">
      <c r="A4400" s="1">
        <v>44927</v>
      </c>
      <c r="B4400" s="2" t="s">
        <v>4037</v>
      </c>
      <c r="C4400" s="2" t="s">
        <v>4038</v>
      </c>
      <c r="D4400" s="2" t="s">
        <v>4425</v>
      </c>
      <c r="E4400">
        <v>148</v>
      </c>
      <c r="F4400" t="str">
        <f>+VLOOKUP(E4400,[1]CLIENTES!A:B,2,0)</f>
        <v>Sayen</v>
      </c>
      <c r="G4400">
        <v>201</v>
      </c>
      <c r="H4400" t="str">
        <f>+VLOOKUP(G4400,[1]SKU!A:B,2,0)</f>
        <v>CARRARA 61,5 x 61,5 CAÑUELAS 2DA C</v>
      </c>
      <c r="I4400" t="str">
        <f>+VLOOKUP(G4400,[1]SKU!A:D,4,0)</f>
        <v>CERAMICO</v>
      </c>
      <c r="J4400" t="str">
        <f>+VLOOKUP(G4400,[1]SKU!A:E,5,0)</f>
        <v>Marmoles</v>
      </c>
      <c r="K4400" t="str">
        <f>+VLOOKUP(G4400,[1]SKU!A:C,3,0)</f>
        <v>CAÑUELAS</v>
      </c>
      <c r="L4400">
        <v>38</v>
      </c>
      <c r="M4400">
        <v>0.40055660552807093</v>
      </c>
      <c r="N4400">
        <f>+VLOOKUP([1]VENTAS!G4400,[1]SKU!A:G,6,0)</f>
        <v>8762</v>
      </c>
      <c r="O4400" s="4">
        <f t="shared" si="68"/>
        <v>3509.6769776369574</v>
      </c>
    </row>
    <row r="4401" spans="1:15" x14ac:dyDescent="0.3">
      <c r="A4401" s="1">
        <v>44973</v>
      </c>
      <c r="B4401" s="2" t="s">
        <v>4037</v>
      </c>
      <c r="C4401" s="2" t="s">
        <v>4038</v>
      </c>
      <c r="D4401" s="2" t="s">
        <v>4426</v>
      </c>
      <c r="E4401">
        <v>161</v>
      </c>
      <c r="F4401" t="str">
        <f>+VLOOKUP(E4401,[1]CLIENTES!A:B,2,0)</f>
        <v>Priscila</v>
      </c>
      <c r="G4401">
        <v>90</v>
      </c>
      <c r="H4401" t="str">
        <f>+VLOOKUP(G4401,[1]SKU!A:B,2,0)</f>
        <v>COTTO MARFIL 56 X 56 LOURDES 1RA C</v>
      </c>
      <c r="I4401" t="str">
        <f>+VLOOKUP(G4401,[1]SKU!A:D,4,0)</f>
        <v>CERAMICO</v>
      </c>
      <c r="J4401" t="str">
        <f>+VLOOKUP(G4401,[1]SKU!A:E,5,0)</f>
        <v>Cementos</v>
      </c>
      <c r="K4401" t="str">
        <f>+VLOOKUP(G4401,[1]SKU!A:C,3,0)</f>
        <v>LOURDES</v>
      </c>
      <c r="L4401">
        <v>75</v>
      </c>
      <c r="M4401">
        <v>66.932825273837352</v>
      </c>
      <c r="N4401">
        <f>+VLOOKUP([1]VENTAS!G4401,[1]SKU!A:G,6,0)</f>
        <v>8436</v>
      </c>
      <c r="O4401" s="4">
        <f t="shared" si="68"/>
        <v>564645.31401009194</v>
      </c>
    </row>
    <row r="4402" spans="1:15" x14ac:dyDescent="0.3">
      <c r="A4402" s="1">
        <v>44947</v>
      </c>
      <c r="B4402" s="2" t="s">
        <v>4037</v>
      </c>
      <c r="C4402" s="2" t="s">
        <v>4038</v>
      </c>
      <c r="D4402" s="2" t="s">
        <v>4427</v>
      </c>
      <c r="E4402">
        <v>151</v>
      </c>
      <c r="F4402" t="str">
        <f>+VLOOKUP(E4402,[1]CLIENTES!A:B,2,0)</f>
        <v>Mara</v>
      </c>
      <c r="G4402">
        <v>242</v>
      </c>
      <c r="H4402" t="str">
        <f>+VLOOKUP(G4402,[1]SKU!A:B,2,0)</f>
        <v>CONCRETE WHITE 60 X 60 ALBERDI 1RA C</v>
      </c>
      <c r="I4402" t="str">
        <f>+VLOOKUP(G4402,[1]SKU!A:D,4,0)</f>
        <v>PORCELANATO</v>
      </c>
      <c r="J4402" t="str">
        <f>+VLOOKUP(G4402,[1]SKU!A:E,5,0)</f>
        <v>Cementos</v>
      </c>
      <c r="K4402" t="str">
        <f>+VLOOKUP(G4402,[1]SKU!A:C,3,0)</f>
        <v>ALBERDI</v>
      </c>
      <c r="L4402">
        <v>165</v>
      </c>
      <c r="M4402">
        <v>58.444419785535125</v>
      </c>
      <c r="N4402">
        <f>+VLOOKUP([1]VENTAS!G4402,[1]SKU!A:G,6,0)</f>
        <v>8541</v>
      </c>
      <c r="O4402" s="4">
        <f t="shared" si="68"/>
        <v>499173.78938825551</v>
      </c>
    </row>
    <row r="4403" spans="1:15" x14ac:dyDescent="0.3">
      <c r="A4403" s="1">
        <v>44965</v>
      </c>
      <c r="B4403" s="2" t="s">
        <v>4037</v>
      </c>
      <c r="C4403" s="2" t="s">
        <v>4038</v>
      </c>
      <c r="D4403" s="2" t="s">
        <v>4428</v>
      </c>
      <c r="E4403">
        <v>7</v>
      </c>
      <c r="F4403" t="str">
        <f>+VLOOKUP(E4403,[1]CLIENTES!A:B,2,0)</f>
        <v>Milan</v>
      </c>
      <c r="G4403">
        <v>272</v>
      </c>
      <c r="H4403" t="str">
        <f>+VLOOKUP(G4403,[1]SKU!A:B,2,0)</f>
        <v>ZAR SAT 60 X 60 ALBERDI 2DA C</v>
      </c>
      <c r="I4403" t="str">
        <f>+VLOOKUP(G4403,[1]SKU!A:D,4,0)</f>
        <v>PORCELANATO</v>
      </c>
      <c r="J4403" t="str">
        <f>+VLOOKUP(G4403,[1]SKU!A:E,5,0)</f>
        <v>Marmoles</v>
      </c>
      <c r="K4403" t="str">
        <f>+VLOOKUP(G4403,[1]SKU!A:C,3,0)</f>
        <v>ALBERDI</v>
      </c>
      <c r="L4403">
        <v>149</v>
      </c>
      <c r="M4403">
        <v>4.6359175851649557</v>
      </c>
      <c r="N4403">
        <f>+VLOOKUP([1]VENTAS!G4403,[1]SKU!A:G,6,0)</f>
        <v>2730</v>
      </c>
      <c r="O4403" s="4">
        <f t="shared" si="68"/>
        <v>12656.055007500328</v>
      </c>
    </row>
    <row r="4404" spans="1:15" x14ac:dyDescent="0.3">
      <c r="A4404" s="1">
        <v>44984</v>
      </c>
      <c r="B4404" s="2" t="s">
        <v>4037</v>
      </c>
      <c r="C4404" s="2" t="s">
        <v>4038</v>
      </c>
      <c r="D4404" s="2" t="s">
        <v>4429</v>
      </c>
      <c r="E4404">
        <v>69</v>
      </c>
      <c r="F4404" t="str">
        <f>+VLOOKUP(E4404,[1]CLIENTES!A:B,2,0)</f>
        <v>Abram</v>
      </c>
      <c r="G4404">
        <v>230</v>
      </c>
      <c r="H4404" t="str">
        <f>+VLOOKUP(G4404,[1]SKU!A:B,2,0)</f>
        <v>PORCELANATO FUSION 20 X 60 ALBERDI 2DA C</v>
      </c>
      <c r="I4404" t="str">
        <f>+VLOOKUP(G4404,[1]SKU!A:D,4,0)</f>
        <v>PORCELANATO</v>
      </c>
      <c r="J4404" t="str">
        <f>+VLOOKUP(G4404,[1]SKU!A:E,5,0)</f>
        <v>Maderas</v>
      </c>
      <c r="K4404" t="str">
        <f>+VLOOKUP(G4404,[1]SKU!A:C,3,0)</f>
        <v>ALBERDI</v>
      </c>
      <c r="L4404">
        <v>46</v>
      </c>
      <c r="M4404">
        <v>1.1473138508890526</v>
      </c>
      <c r="N4404">
        <f>+VLOOKUP([1]VENTAS!G4404,[1]SKU!A:G,6,0)</f>
        <v>6066</v>
      </c>
      <c r="O4404" s="4">
        <f t="shared" si="68"/>
        <v>6959.6058194929929</v>
      </c>
    </row>
    <row r="4405" spans="1:15" x14ac:dyDescent="0.3">
      <c r="A4405" s="1">
        <v>44982</v>
      </c>
      <c r="B4405" s="2" t="s">
        <v>4037</v>
      </c>
      <c r="C4405" s="2" t="s">
        <v>4038</v>
      </c>
      <c r="D4405" s="2" t="s">
        <v>4430</v>
      </c>
      <c r="E4405">
        <v>175</v>
      </c>
      <c r="F4405" t="str">
        <f>+VLOOKUP(E4405,[1]CLIENTES!A:B,2,0)</f>
        <v>Emilie</v>
      </c>
      <c r="G4405">
        <v>270</v>
      </c>
      <c r="H4405" t="str">
        <f>+VLOOKUP(G4405,[1]SKU!A:B,2,0)</f>
        <v>AUGUSTUS FENDI ESM NAT 60 x 120 ILVA 1RA C</v>
      </c>
      <c r="I4405" t="str">
        <f>+VLOOKUP(G4405,[1]SKU!A:D,4,0)</f>
        <v>PORCELANATO</v>
      </c>
      <c r="J4405" t="str">
        <f>+VLOOKUP(G4405,[1]SKU!A:E,5,0)</f>
        <v>Piedras</v>
      </c>
      <c r="K4405" t="str">
        <f>+VLOOKUP(G4405,[1]SKU!A:C,3,0)</f>
        <v>ILVA</v>
      </c>
      <c r="L4405">
        <v>61</v>
      </c>
      <c r="M4405">
        <v>58.392892562339668</v>
      </c>
      <c r="N4405">
        <f>+VLOOKUP([1]VENTAS!G4405,[1]SKU!A:G,6,0)</f>
        <v>7192</v>
      </c>
      <c r="O4405" s="4">
        <f t="shared" si="68"/>
        <v>419961.6833083469</v>
      </c>
    </row>
    <row r="4406" spans="1:15" x14ac:dyDescent="0.3">
      <c r="A4406" s="1">
        <v>44973</v>
      </c>
      <c r="B4406" s="2" t="s">
        <v>4037</v>
      </c>
      <c r="C4406" s="2" t="s">
        <v>4038</v>
      </c>
      <c r="D4406" s="2" t="s">
        <v>4431</v>
      </c>
      <c r="E4406">
        <v>202</v>
      </c>
      <c r="F4406" t="str">
        <f>+VLOOKUP(E4406,[1]CLIENTES!A:B,2,0)</f>
        <v>Tobias</v>
      </c>
      <c r="G4406">
        <v>33</v>
      </c>
      <c r="H4406" t="str">
        <f>+VLOOKUP(G4406,[1]SKU!A:B,2,0)</f>
        <v>MACERATA VINTAGE 20 X 62 CAÑUELAS 1RA C</v>
      </c>
      <c r="I4406" t="str">
        <f>+VLOOKUP(G4406,[1]SKU!A:D,4,0)</f>
        <v>CERAMICO</v>
      </c>
      <c r="J4406" t="str">
        <f>+VLOOKUP(G4406,[1]SKU!A:E,5,0)</f>
        <v>Maderas</v>
      </c>
      <c r="K4406" t="str">
        <f>+VLOOKUP(G4406,[1]SKU!A:C,3,0)</f>
        <v>CAÑUELAS</v>
      </c>
      <c r="L4406">
        <v>86</v>
      </c>
      <c r="M4406">
        <v>70.530879113311016</v>
      </c>
      <c r="N4406">
        <f>+VLOOKUP([1]VENTAS!G4406,[1]SKU!A:G,6,0)</f>
        <v>4597</v>
      </c>
      <c r="O4406" s="4">
        <f t="shared" si="68"/>
        <v>324230.45128389075</v>
      </c>
    </row>
    <row r="4407" spans="1:15" x14ac:dyDescent="0.3">
      <c r="A4407" s="1">
        <v>44937</v>
      </c>
      <c r="B4407" s="2" t="s">
        <v>4037</v>
      </c>
      <c r="C4407" s="2" t="s">
        <v>4038</v>
      </c>
      <c r="D4407" s="2" t="s">
        <v>4432</v>
      </c>
      <c r="E4407">
        <v>227</v>
      </c>
      <c r="F4407" t="str">
        <f>+VLOOKUP(E4407,[1]CLIENTES!A:B,2,0)</f>
        <v>Roman</v>
      </c>
      <c r="G4407">
        <v>191</v>
      </c>
      <c r="H4407" t="str">
        <f>+VLOOKUP(G4407,[1]SKU!A:B,2,0)</f>
        <v>ABETO CEMENTO 45,3 X 45,3 SCOP 2DA CAL</v>
      </c>
      <c r="I4407" t="str">
        <f>+VLOOKUP(G4407,[1]SKU!A:D,4,0)</f>
        <v>CERAMICO</v>
      </c>
      <c r="J4407" t="str">
        <f>+VLOOKUP(G4407,[1]SKU!A:E,5,0)</f>
        <v>Cementos</v>
      </c>
      <c r="K4407" t="str">
        <f>+VLOOKUP(G4407,[1]SKU!A:C,3,0)</f>
        <v>SCOP</v>
      </c>
      <c r="L4407">
        <v>126</v>
      </c>
      <c r="M4407">
        <v>122.90690909673989</v>
      </c>
      <c r="N4407">
        <f>+VLOOKUP([1]VENTAS!G4407,[1]SKU!A:G,6,0)</f>
        <v>1993</v>
      </c>
      <c r="O4407" s="4">
        <f t="shared" si="68"/>
        <v>244953.46982980261</v>
      </c>
    </row>
    <row r="4408" spans="1:15" x14ac:dyDescent="0.3">
      <c r="A4408" s="1">
        <v>44945</v>
      </c>
      <c r="B4408" s="2" t="s">
        <v>4037</v>
      </c>
      <c r="C4408" s="2" t="s">
        <v>4038</v>
      </c>
      <c r="D4408" s="2" t="s">
        <v>4433</v>
      </c>
      <c r="E4408">
        <v>55</v>
      </c>
      <c r="F4408" t="str">
        <f>+VLOOKUP(E4408,[1]CLIENTES!A:B,2,0)</f>
        <v>Gadiel</v>
      </c>
      <c r="G4408">
        <v>209</v>
      </c>
      <c r="H4408" t="str">
        <f>+VLOOKUP(G4408,[1]SKU!A:B,2,0)</f>
        <v>TIRRENO LIPARI ESM NAT 90 x 90 ILVA 1RA C</v>
      </c>
      <c r="I4408" t="str">
        <f>+VLOOKUP(G4408,[1]SKU!A:D,4,0)</f>
        <v>PORCELANATO</v>
      </c>
      <c r="J4408" t="str">
        <f>+VLOOKUP(G4408,[1]SKU!A:E,5,0)</f>
        <v>Cementos</v>
      </c>
      <c r="K4408" t="str">
        <f>+VLOOKUP(G4408,[1]SKU!A:C,3,0)</f>
        <v>ILVA</v>
      </c>
      <c r="L4408">
        <v>15</v>
      </c>
      <c r="M4408">
        <v>4.4436869392604397</v>
      </c>
      <c r="N4408">
        <f>+VLOOKUP([1]VENTAS!G4408,[1]SKU!A:G,6,0)</f>
        <v>2669</v>
      </c>
      <c r="O4408" s="4">
        <f t="shared" si="68"/>
        <v>11860.200440886114</v>
      </c>
    </row>
    <row r="4409" spans="1:15" x14ac:dyDescent="0.3">
      <c r="A4409" s="1">
        <v>44963</v>
      </c>
      <c r="B4409" s="2" t="s">
        <v>4037</v>
      </c>
      <c r="C4409" s="2" t="s">
        <v>4038</v>
      </c>
      <c r="D4409" s="2" t="s">
        <v>4434</v>
      </c>
      <c r="E4409">
        <v>143</v>
      </c>
      <c r="F4409" t="str">
        <f>+VLOOKUP(E4409,[1]CLIENTES!A:B,2,0)</f>
        <v>Alysson</v>
      </c>
      <c r="G4409">
        <v>301</v>
      </c>
      <c r="H4409" t="str">
        <f>+VLOOKUP(G4409,[1]SKU!A:B,2,0)</f>
        <v>MOMA MARFIL PUL RECT 58 x 117 C.NEGRO 2DA C</v>
      </c>
      <c r="I4409" t="str">
        <f>+VLOOKUP(G4409,[1]SKU!A:D,4,0)</f>
        <v>PORCELANATO</v>
      </c>
      <c r="J4409" t="str">
        <f>+VLOOKUP(G4409,[1]SKU!A:E,5,0)</f>
        <v>Cementos</v>
      </c>
      <c r="K4409" t="str">
        <f>+VLOOKUP(G4409,[1]SKU!A:C,3,0)</f>
        <v>CERRO NEGRO</v>
      </c>
      <c r="L4409">
        <v>14</v>
      </c>
      <c r="M4409">
        <v>13.20819918362468</v>
      </c>
      <c r="N4409">
        <f>+VLOOKUP([1]VENTAS!G4409,[1]SKU!A:G,6,0)</f>
        <v>9015</v>
      </c>
      <c r="O4409" s="4">
        <f t="shared" si="68"/>
        <v>119071.91564037649</v>
      </c>
    </row>
    <row r="4410" spans="1:15" x14ac:dyDescent="0.3">
      <c r="A4410" s="1">
        <v>44955</v>
      </c>
      <c r="B4410" s="2" t="s">
        <v>4037</v>
      </c>
      <c r="C4410" s="2" t="s">
        <v>4038</v>
      </c>
      <c r="D4410" s="2" t="s">
        <v>4435</v>
      </c>
      <c r="E4410">
        <v>58</v>
      </c>
      <c r="F4410" t="str">
        <f>+VLOOKUP(E4410,[1]CLIENTES!A:B,2,0)</f>
        <v>Perla</v>
      </c>
      <c r="G4410">
        <v>257</v>
      </c>
      <c r="H4410" t="str">
        <f>+VLOOKUP(G4410,[1]SKU!A:B,2,0)</f>
        <v>PORCELANATO MEDLEY GRIS 20 X 60 ALBERDI 2DA C</v>
      </c>
      <c r="I4410" t="str">
        <f>+VLOOKUP(G4410,[1]SKU!A:D,4,0)</f>
        <v>PORCELANATO</v>
      </c>
      <c r="J4410" t="str">
        <f>+VLOOKUP(G4410,[1]SKU!A:E,5,0)</f>
        <v>Maderas</v>
      </c>
      <c r="K4410" t="str">
        <f>+VLOOKUP(G4410,[1]SKU!A:C,3,0)</f>
        <v>ALBERDI</v>
      </c>
      <c r="L4410">
        <v>110</v>
      </c>
      <c r="M4410">
        <v>70.569974706029868</v>
      </c>
      <c r="N4410">
        <f>+VLOOKUP([1]VENTAS!G4410,[1]SKU!A:G,6,0)</f>
        <v>8917</v>
      </c>
      <c r="O4410" s="4">
        <f t="shared" si="68"/>
        <v>629272.46445366833</v>
      </c>
    </row>
    <row r="4411" spans="1:15" x14ac:dyDescent="0.3">
      <c r="A4411" s="1">
        <v>44947</v>
      </c>
      <c r="B4411" s="2" t="s">
        <v>4037</v>
      </c>
      <c r="C4411" s="2" t="s">
        <v>4038</v>
      </c>
      <c r="D4411" s="2" t="s">
        <v>4436</v>
      </c>
      <c r="E4411">
        <v>115</v>
      </c>
      <c r="F4411" t="str">
        <f>+VLOOKUP(E4411,[1]CLIENTES!A:B,2,0)</f>
        <v>Franciska</v>
      </c>
      <c r="G4411">
        <v>307</v>
      </c>
      <c r="H4411" t="str">
        <f>+VLOOKUP(G4411,[1]SKU!A:B,2,0)</f>
        <v>DUBAI PUL RECT 58 X 58 C.NEGRO 1RA C</v>
      </c>
      <c r="I4411" t="str">
        <f>+VLOOKUP(G4411,[1]SKU!A:D,4,0)</f>
        <v>PORCELANATO</v>
      </c>
      <c r="J4411" t="str">
        <f>+VLOOKUP(G4411,[1]SKU!A:E,5,0)</f>
        <v>Marmoles</v>
      </c>
      <c r="K4411" t="str">
        <f>+VLOOKUP(G4411,[1]SKU!A:C,3,0)</f>
        <v>CERRO NEGRO</v>
      </c>
      <c r="L4411">
        <v>77</v>
      </c>
      <c r="M4411">
        <v>45.124579393936841</v>
      </c>
      <c r="N4411">
        <f>+VLOOKUP([1]VENTAS!G4411,[1]SKU!A:G,6,0)</f>
        <v>7070</v>
      </c>
      <c r="O4411" s="4">
        <f t="shared" si="68"/>
        <v>319030.77631513349</v>
      </c>
    </row>
    <row r="4412" spans="1:15" x14ac:dyDescent="0.3">
      <c r="A4412" s="1">
        <v>44937</v>
      </c>
      <c r="B4412" s="2" t="s">
        <v>4037</v>
      </c>
      <c r="C4412" s="2" t="s">
        <v>4038</v>
      </c>
      <c r="D4412" s="2" t="s">
        <v>4437</v>
      </c>
      <c r="E4412">
        <v>135</v>
      </c>
      <c r="F4412" t="str">
        <f>+VLOOKUP(E4412,[1]CLIENTES!A:B,2,0)</f>
        <v>Stefano38</v>
      </c>
      <c r="G4412">
        <v>105</v>
      </c>
      <c r="H4412" t="str">
        <f>+VLOOKUP(G4412,[1]SKU!A:B,2,0)</f>
        <v>TACO PORFIDO OSC 45,3 x 45,3 S.LOREN 1RA C</v>
      </c>
      <c r="I4412" t="str">
        <f>+VLOOKUP(G4412,[1]SKU!A:D,4,0)</f>
        <v>CERAMICO</v>
      </c>
      <c r="J4412" t="str">
        <f>+VLOOKUP(G4412,[1]SKU!A:E,5,0)</f>
        <v>Piedras</v>
      </c>
      <c r="K4412" t="str">
        <f>+VLOOKUP(G4412,[1]SKU!A:C,3,0)</f>
        <v>SAN LORENZO</v>
      </c>
      <c r="L4412">
        <v>44</v>
      </c>
      <c r="M4412">
        <v>43.935735361844095</v>
      </c>
      <c r="N4412">
        <f>+VLOOKUP([1]VENTAS!G4412,[1]SKU!A:G,6,0)</f>
        <v>9018</v>
      </c>
      <c r="O4412" s="4">
        <f t="shared" si="68"/>
        <v>396212.46149311005</v>
      </c>
    </row>
    <row r="4413" spans="1:15" x14ac:dyDescent="0.3">
      <c r="A4413" s="1">
        <v>44953</v>
      </c>
      <c r="B4413" s="2" t="s">
        <v>4037</v>
      </c>
      <c r="C4413" s="2" t="s">
        <v>4038</v>
      </c>
      <c r="D4413" s="2" t="s">
        <v>4438</v>
      </c>
      <c r="E4413">
        <v>134</v>
      </c>
      <c r="F4413" t="str">
        <f>+VLOOKUP(E4413,[1]CLIENTES!A:B,2,0)</f>
        <v>Mathilda</v>
      </c>
      <c r="G4413">
        <v>229</v>
      </c>
      <c r="H4413" t="str">
        <f>+VLOOKUP(G4413,[1]SKU!A:B,2,0)</f>
        <v>MONACO CREMA PUL RECT 58 x 117 C.NEGRO 1RA C</v>
      </c>
      <c r="I4413" t="str">
        <f>+VLOOKUP(G4413,[1]SKU!A:D,4,0)</f>
        <v>PORCELANATO</v>
      </c>
      <c r="J4413" t="str">
        <f>+VLOOKUP(G4413,[1]SKU!A:E,5,0)</f>
        <v>Marmoles</v>
      </c>
      <c r="K4413" t="str">
        <f>+VLOOKUP(G4413,[1]SKU!A:C,3,0)</f>
        <v>CERRO NEGRO</v>
      </c>
      <c r="L4413">
        <v>40</v>
      </c>
      <c r="M4413">
        <v>21.199339725669684</v>
      </c>
      <c r="N4413">
        <f>+VLOOKUP([1]VENTAS!G4413,[1]SKU!A:G,6,0)</f>
        <v>7489</v>
      </c>
      <c r="O4413" s="4">
        <f t="shared" si="68"/>
        <v>158761.85520554025</v>
      </c>
    </row>
    <row r="4414" spans="1:15" x14ac:dyDescent="0.3">
      <c r="A4414" s="1">
        <v>44933</v>
      </c>
      <c r="B4414" s="2" t="s">
        <v>4037</v>
      </c>
      <c r="C4414" s="2" t="s">
        <v>4038</v>
      </c>
      <c r="D4414" s="2" t="s">
        <v>4439</v>
      </c>
      <c r="E4414">
        <v>203</v>
      </c>
      <c r="F4414" t="str">
        <f>+VLOOKUP(E4414,[1]CLIENTES!A:B,2,0)</f>
        <v>Bianka</v>
      </c>
      <c r="G4414">
        <v>334</v>
      </c>
      <c r="H4414" t="str">
        <f>+VLOOKUP(G4414,[1]SKU!A:B,2,0)</f>
        <v>MARMOL STRAZZA RECT. 58 x 117 S.LOREN 2DA C</v>
      </c>
      <c r="I4414" t="str">
        <f>+VLOOKUP(G4414,[1]SKU!A:D,4,0)</f>
        <v>PORCELANATO</v>
      </c>
      <c r="J4414" t="str">
        <f>+VLOOKUP(G4414,[1]SKU!A:E,5,0)</f>
        <v>Marmoles</v>
      </c>
      <c r="K4414" t="str">
        <f>+VLOOKUP(G4414,[1]SKU!A:C,3,0)</f>
        <v>SAN LORENZO</v>
      </c>
      <c r="L4414">
        <v>94</v>
      </c>
      <c r="M4414">
        <v>30.567797884725845</v>
      </c>
      <c r="N4414">
        <f>+VLOOKUP([1]VENTAS!G4414,[1]SKU!A:G,6,0)</f>
        <v>8600</v>
      </c>
      <c r="O4414" s="4">
        <f t="shared" si="68"/>
        <v>262883.06180864229</v>
      </c>
    </row>
    <row r="4415" spans="1:15" x14ac:dyDescent="0.3">
      <c r="A4415" s="1">
        <v>44929</v>
      </c>
      <c r="B4415" s="2" t="s">
        <v>4037</v>
      </c>
      <c r="C4415" s="2" t="s">
        <v>4038</v>
      </c>
      <c r="D4415" s="2" t="s">
        <v>4440</v>
      </c>
      <c r="E4415">
        <v>198</v>
      </c>
      <c r="F4415" t="str">
        <f>+VLOOKUP(E4415,[1]CLIENTES!A:B,2,0)</f>
        <v>Darling</v>
      </c>
      <c r="G4415">
        <v>265</v>
      </c>
      <c r="H4415" t="str">
        <f>+VLOOKUP(G4415,[1]SKU!A:B,2,0)</f>
        <v>VESUVIO HUMO 63 X 121 C.NEGRO 2DA C</v>
      </c>
      <c r="I4415" t="str">
        <f>+VLOOKUP(G4415,[1]SKU!A:D,4,0)</f>
        <v>PORCELANATO</v>
      </c>
      <c r="J4415" t="str">
        <f>+VLOOKUP(G4415,[1]SKU!A:E,5,0)</f>
        <v>Marmoles</v>
      </c>
      <c r="K4415" t="str">
        <f>+VLOOKUP(G4415,[1]SKU!A:C,3,0)</f>
        <v>CERRO NEGRO</v>
      </c>
      <c r="L4415">
        <v>40</v>
      </c>
      <c r="M4415">
        <v>2.7327540863261568</v>
      </c>
      <c r="N4415">
        <f>+VLOOKUP([1]VENTAS!G4415,[1]SKU!A:G,6,0)</f>
        <v>9282</v>
      </c>
      <c r="O4415" s="4">
        <f t="shared" si="68"/>
        <v>25365.423429279388</v>
      </c>
    </row>
    <row r="4416" spans="1:15" x14ac:dyDescent="0.3">
      <c r="A4416" s="1">
        <v>44939</v>
      </c>
      <c r="B4416" s="2" t="s">
        <v>4037</v>
      </c>
      <c r="C4416" s="2" t="s">
        <v>4038</v>
      </c>
      <c r="D4416" s="2" t="s">
        <v>4441</v>
      </c>
      <c r="E4416">
        <v>196</v>
      </c>
      <c r="F4416" t="str">
        <f>+VLOOKUP(E4416,[1]CLIENTES!A:B,2,0)</f>
        <v>Manuela</v>
      </c>
      <c r="G4416">
        <v>158</v>
      </c>
      <c r="H4416" t="str">
        <f>+VLOOKUP(G4416,[1]SKU!A:B,2,0)</f>
        <v>AMAZONIA GRIS 38 x 38 C.NEGRO 1RA CAL</v>
      </c>
      <c r="I4416" t="str">
        <f>+VLOOKUP(G4416,[1]SKU!A:D,4,0)</f>
        <v>CERAMICO</v>
      </c>
      <c r="J4416" t="str">
        <f>+VLOOKUP(G4416,[1]SKU!A:E,5,0)</f>
        <v>Cementos</v>
      </c>
      <c r="K4416" t="str">
        <f>+VLOOKUP(G4416,[1]SKU!A:C,3,0)</f>
        <v>CERRO NEGRO</v>
      </c>
      <c r="L4416">
        <v>113</v>
      </c>
      <c r="M4416">
        <v>109.05224465928484</v>
      </c>
      <c r="N4416">
        <f>+VLOOKUP([1]VENTAS!G4416,[1]SKU!A:G,6,0)</f>
        <v>1536</v>
      </c>
      <c r="O4416" s="4">
        <f t="shared" si="68"/>
        <v>167504.24779666151</v>
      </c>
    </row>
    <row r="4417" spans="1:15" x14ac:dyDescent="0.3">
      <c r="A4417" s="1">
        <v>44937</v>
      </c>
      <c r="B4417" s="2" t="s">
        <v>4037</v>
      </c>
      <c r="C4417" s="2" t="s">
        <v>4038</v>
      </c>
      <c r="D4417" s="2" t="s">
        <v>4442</v>
      </c>
      <c r="E4417">
        <v>7</v>
      </c>
      <c r="F4417" t="str">
        <f>+VLOOKUP(E4417,[1]CLIENTES!A:B,2,0)</f>
        <v>Milan</v>
      </c>
      <c r="G4417">
        <v>218</v>
      </c>
      <c r="H4417" t="str">
        <f>+VLOOKUP(G4417,[1]SKU!A:B,2,0)</f>
        <v>SOHO LOUNGE ESM NAT 45 x 90 ILVA 1RA C</v>
      </c>
      <c r="I4417" t="str">
        <f>+VLOOKUP(G4417,[1]SKU!A:D,4,0)</f>
        <v>PORCELANATO</v>
      </c>
      <c r="J4417" t="str">
        <f>+VLOOKUP(G4417,[1]SKU!A:E,5,0)</f>
        <v>Cementos</v>
      </c>
      <c r="K4417" t="str">
        <f>+VLOOKUP(G4417,[1]SKU!A:C,3,0)</f>
        <v>ILVA</v>
      </c>
      <c r="L4417">
        <v>117</v>
      </c>
      <c r="M4417">
        <v>15.424765215949844</v>
      </c>
      <c r="N4417">
        <f>+VLOOKUP([1]VENTAS!G4417,[1]SKU!A:G,6,0)</f>
        <v>3589</v>
      </c>
      <c r="O4417" s="4">
        <f t="shared" si="68"/>
        <v>55359.482360043992</v>
      </c>
    </row>
    <row r="4418" spans="1:15" x14ac:dyDescent="0.3">
      <c r="A4418" s="1">
        <v>44940</v>
      </c>
      <c r="B4418" s="2" t="s">
        <v>4037</v>
      </c>
      <c r="C4418" s="2" t="s">
        <v>4038</v>
      </c>
      <c r="D4418" s="2" t="s">
        <v>4443</v>
      </c>
      <c r="E4418">
        <v>124</v>
      </c>
      <c r="F4418" t="str">
        <f>+VLOOKUP(E4418,[1]CLIENTES!A:B,2,0)</f>
        <v>Marthina</v>
      </c>
      <c r="G4418">
        <v>51</v>
      </c>
      <c r="H4418" t="str">
        <f>+VLOOKUP(G4418,[1]SKU!A:B,2,0)</f>
        <v>BASALTO GRIS PIEDRA  30 x 45 CORTINES 1RA C</v>
      </c>
      <c r="I4418" t="str">
        <f>+VLOOKUP(G4418,[1]SKU!A:D,4,0)</f>
        <v>CERAMICO</v>
      </c>
      <c r="J4418" t="str">
        <f>+VLOOKUP(G4418,[1]SKU!A:E,5,0)</f>
        <v>Piedras</v>
      </c>
      <c r="K4418" t="str">
        <f>+VLOOKUP(G4418,[1]SKU!A:C,3,0)</f>
        <v>CORTINES</v>
      </c>
      <c r="L4418">
        <v>72</v>
      </c>
      <c r="M4418">
        <v>58.542352683925643</v>
      </c>
      <c r="N4418">
        <f>+VLOOKUP([1]VENTAS!G4418,[1]SKU!A:G,6,0)</f>
        <v>7680</v>
      </c>
      <c r="O4418" s="4">
        <f t="shared" si="68"/>
        <v>449605.26861254894</v>
      </c>
    </row>
    <row r="4419" spans="1:15" x14ac:dyDescent="0.3">
      <c r="A4419" s="1">
        <v>44943</v>
      </c>
      <c r="B4419" s="2" t="s">
        <v>4037</v>
      </c>
      <c r="C4419" s="2" t="s">
        <v>4038</v>
      </c>
      <c r="D4419" s="2" t="s">
        <v>4444</v>
      </c>
      <c r="E4419">
        <v>115</v>
      </c>
      <c r="F4419" t="str">
        <f>+VLOOKUP(E4419,[1]CLIENTES!A:B,2,0)</f>
        <v>Franciska</v>
      </c>
      <c r="G4419">
        <v>138</v>
      </c>
      <c r="H4419" t="str">
        <f>+VLOOKUP(G4419,[1]SKU!A:B,2,0)</f>
        <v>SUBWAY BLANCO 31 x 53 LOURDES 1RA C</v>
      </c>
      <c r="I4419" t="str">
        <f>+VLOOKUP(G4419,[1]SKU!A:D,4,0)</f>
        <v>CERAMICO</v>
      </c>
      <c r="J4419" t="str">
        <f>+VLOOKUP(G4419,[1]SKU!A:E,5,0)</f>
        <v>Deco &amp; Mas</v>
      </c>
      <c r="K4419" t="str">
        <f>+VLOOKUP(G4419,[1]SKU!A:C,3,0)</f>
        <v>LOURDES</v>
      </c>
      <c r="L4419">
        <v>81</v>
      </c>
      <c r="M4419">
        <v>66.059791539850181</v>
      </c>
      <c r="N4419">
        <f>+VLOOKUP([1]VENTAS!G4419,[1]SKU!A:G,6,0)</f>
        <v>5678</v>
      </c>
      <c r="O4419" s="4">
        <f t="shared" ref="O4419:O4482" si="69">+N4419*M4419</f>
        <v>375087.49636326934</v>
      </c>
    </row>
    <row r="4420" spans="1:15" x14ac:dyDescent="0.3">
      <c r="A4420" s="1">
        <v>44932</v>
      </c>
      <c r="B4420" s="2" t="s">
        <v>4037</v>
      </c>
      <c r="C4420" s="2" t="s">
        <v>4038</v>
      </c>
      <c r="D4420" s="2" t="s">
        <v>4445</v>
      </c>
      <c r="E4420">
        <v>158</v>
      </c>
      <c r="F4420" t="str">
        <f>+VLOOKUP(E4420,[1]CLIENTES!A:B,2,0)</f>
        <v>Montserrat</v>
      </c>
      <c r="G4420">
        <v>173</v>
      </c>
      <c r="H4420" t="str">
        <f>+VLOOKUP(G4420,[1]SKU!A:B,2,0)</f>
        <v>MANAOS VERDE 38 x 38 C.NEGRO 2DA CAL</v>
      </c>
      <c r="I4420" t="str">
        <f>+VLOOKUP(G4420,[1]SKU!A:D,4,0)</f>
        <v>CERAMICO</v>
      </c>
      <c r="J4420" t="str">
        <f>+VLOOKUP(G4420,[1]SKU!A:E,5,0)</f>
        <v>Marmoles</v>
      </c>
      <c r="K4420" t="str">
        <f>+VLOOKUP(G4420,[1]SKU!A:C,3,0)</f>
        <v>CERRO NEGRO</v>
      </c>
      <c r="L4420">
        <v>159</v>
      </c>
      <c r="M4420">
        <v>96.778256867712173</v>
      </c>
      <c r="N4420">
        <f>+VLOOKUP([1]VENTAS!G4420,[1]SKU!A:G,6,0)</f>
        <v>6892</v>
      </c>
      <c r="O4420" s="4">
        <f t="shared" si="69"/>
        <v>666995.74633227231</v>
      </c>
    </row>
    <row r="4421" spans="1:15" x14ac:dyDescent="0.3">
      <c r="A4421" s="1">
        <v>44969</v>
      </c>
      <c r="B4421" s="2" t="s">
        <v>4037</v>
      </c>
      <c r="C4421" s="2" t="s">
        <v>4038</v>
      </c>
      <c r="D4421" s="2" t="s">
        <v>4446</v>
      </c>
      <c r="E4421">
        <v>217</v>
      </c>
      <c r="F4421" t="str">
        <f>+VLOOKUP(E4421,[1]CLIENTES!A:B,2,0)</f>
        <v>Natanael</v>
      </c>
      <c r="G4421">
        <v>8</v>
      </c>
      <c r="H4421" t="str">
        <f>+VLOOKUP(G4421,[1]SKU!A:B,2,0)</f>
        <v>BOEDO MIX  51 x 51 C.NEGRO 1RA C</v>
      </c>
      <c r="I4421" t="str">
        <f>+VLOOKUP(G4421,[1]SKU!A:D,4,0)</f>
        <v>CERAMICO</v>
      </c>
      <c r="J4421" t="str">
        <f>+VLOOKUP(G4421,[1]SKU!A:E,5,0)</f>
        <v>Deco &amp; Mas</v>
      </c>
      <c r="K4421" t="str">
        <f>+VLOOKUP(G4421,[1]SKU!A:C,3,0)</f>
        <v>CERRO NEGRO</v>
      </c>
      <c r="L4421">
        <v>129</v>
      </c>
      <c r="M4421">
        <v>0.49540215103567997</v>
      </c>
      <c r="N4421">
        <f>+VLOOKUP([1]VENTAS!G4421,[1]SKU!A:G,6,0)</f>
        <v>5577</v>
      </c>
      <c r="O4421" s="4">
        <f t="shared" si="69"/>
        <v>2762.8577963259872</v>
      </c>
    </row>
    <row r="4422" spans="1:15" x14ac:dyDescent="0.3">
      <c r="A4422" s="1">
        <v>44974</v>
      </c>
      <c r="B4422" s="2" t="s">
        <v>4037</v>
      </c>
      <c r="C4422" s="2" t="s">
        <v>4038</v>
      </c>
      <c r="D4422" s="2" t="s">
        <v>4447</v>
      </c>
      <c r="E4422">
        <v>245</v>
      </c>
      <c r="F4422" t="str">
        <f>+VLOOKUP(E4422,[1]CLIENTES!A:B,2,0)</f>
        <v>Jahir</v>
      </c>
      <c r="G4422">
        <v>253</v>
      </c>
      <c r="H4422" t="str">
        <f>+VLOOKUP(G4422,[1]SKU!A:B,2,0)</f>
        <v>ROCCA GREY OUT 80 X 80 VITE 2DA C</v>
      </c>
      <c r="I4422" t="str">
        <f>+VLOOKUP(G4422,[1]SKU!A:D,4,0)</f>
        <v>PORCELANATO</v>
      </c>
      <c r="J4422" t="str">
        <f>+VLOOKUP(G4422,[1]SKU!A:E,5,0)</f>
        <v>Piedras</v>
      </c>
      <c r="K4422" t="str">
        <f>+VLOOKUP(G4422,[1]SKU!A:C,3,0)</f>
        <v>VITE</v>
      </c>
      <c r="L4422">
        <v>46</v>
      </c>
      <c r="M4422">
        <v>40.006431829387807</v>
      </c>
      <c r="N4422">
        <f>+VLOOKUP([1]VENTAS!G4422,[1]SKU!A:G,6,0)</f>
        <v>9449</v>
      </c>
      <c r="O4422" s="4">
        <f t="shared" si="69"/>
        <v>378020.7743558854</v>
      </c>
    </row>
    <row r="4423" spans="1:15" x14ac:dyDescent="0.3">
      <c r="A4423" s="1">
        <v>44965</v>
      </c>
      <c r="B4423" s="2" t="s">
        <v>4037</v>
      </c>
      <c r="C4423" s="2" t="s">
        <v>4038</v>
      </c>
      <c r="D4423" s="2" t="s">
        <v>4448</v>
      </c>
      <c r="E4423">
        <v>161</v>
      </c>
      <c r="F4423" t="str">
        <f>+VLOOKUP(E4423,[1]CLIENTES!A:B,2,0)</f>
        <v>Priscila</v>
      </c>
      <c r="G4423">
        <v>94</v>
      </c>
      <c r="H4423" t="str">
        <f>+VLOOKUP(G4423,[1]SKU!A:B,2,0)</f>
        <v>VERBENA MIX 45,3 x 45,3 S.LOREN 1RA C</v>
      </c>
      <c r="I4423" t="str">
        <f>+VLOOKUP(G4423,[1]SKU!A:D,4,0)</f>
        <v>CERAMICO</v>
      </c>
      <c r="J4423" t="str">
        <f>+VLOOKUP(G4423,[1]SKU!A:E,5,0)</f>
        <v>Maderas</v>
      </c>
      <c r="K4423" t="str">
        <f>+VLOOKUP(G4423,[1]SKU!A:C,3,0)</f>
        <v>SAN LORENZO</v>
      </c>
      <c r="L4423">
        <v>93</v>
      </c>
      <c r="M4423">
        <v>52.553500658367049</v>
      </c>
      <c r="N4423">
        <f>+VLOOKUP([1]VENTAS!G4423,[1]SKU!A:G,6,0)</f>
        <v>3148</v>
      </c>
      <c r="O4423" s="4">
        <f t="shared" si="69"/>
        <v>165438.42007253948</v>
      </c>
    </row>
    <row r="4424" spans="1:15" x14ac:dyDescent="0.3">
      <c r="A4424" s="1">
        <v>44949</v>
      </c>
      <c r="B4424" s="2" t="s">
        <v>4037</v>
      </c>
      <c r="C4424" s="2" t="s">
        <v>4038</v>
      </c>
      <c r="D4424" s="2" t="s">
        <v>4449</v>
      </c>
      <c r="E4424">
        <v>24</v>
      </c>
      <c r="F4424" t="str">
        <f>+VLOOKUP(E4424,[1]CLIENTES!A:B,2,0)</f>
        <v>Maciel</v>
      </c>
      <c r="G4424">
        <v>341</v>
      </c>
      <c r="H4424" t="str">
        <f>+VLOOKUP(G4424,[1]SKU!A:B,2,0)</f>
        <v>BAUHAUS GREY RECT. 28 X 58 S.LOREN 1RA C</v>
      </c>
      <c r="I4424" t="str">
        <f>+VLOOKUP(G4424,[1]SKU!A:D,4,0)</f>
        <v>PORCELANATO</v>
      </c>
      <c r="J4424" t="str">
        <f>+VLOOKUP(G4424,[1]SKU!A:E,5,0)</f>
        <v>Cementos</v>
      </c>
      <c r="K4424" t="str">
        <f>+VLOOKUP(G4424,[1]SKU!A:C,3,0)</f>
        <v>SAN LORENZO</v>
      </c>
      <c r="L4424">
        <v>100</v>
      </c>
      <c r="M4424">
        <v>48.429992647258068</v>
      </c>
      <c r="N4424">
        <f>+VLOOKUP([1]VENTAS!G4424,[1]SKU!A:G,6,0)</f>
        <v>8166</v>
      </c>
      <c r="O4424" s="4">
        <f t="shared" si="69"/>
        <v>395479.3199575094</v>
      </c>
    </row>
    <row r="4425" spans="1:15" x14ac:dyDescent="0.3">
      <c r="A4425" s="1">
        <v>44951</v>
      </c>
      <c r="B4425" s="2" t="s">
        <v>4037</v>
      </c>
      <c r="C4425" s="2" t="s">
        <v>4038</v>
      </c>
      <c r="D4425" s="2" t="s">
        <v>4450</v>
      </c>
      <c r="E4425">
        <v>1</v>
      </c>
      <c r="F4425" t="str">
        <f>+VLOOKUP(E4425,[1]CLIENTES!A:B,2,0)</f>
        <v>MIRTA</v>
      </c>
      <c r="G4425">
        <v>232</v>
      </c>
      <c r="H4425" t="str">
        <f>+VLOOKUP(G4425,[1]SKU!A:B,2,0)</f>
        <v>MONACO GRIS PUL RECT 58 x 117 C.NEGRO 2DA C</v>
      </c>
      <c r="I4425" t="str">
        <f>+VLOOKUP(G4425,[1]SKU!A:D,4,0)</f>
        <v>PORCELANATO</v>
      </c>
      <c r="J4425" t="str">
        <f>+VLOOKUP(G4425,[1]SKU!A:E,5,0)</f>
        <v>Marmoles</v>
      </c>
      <c r="K4425" t="str">
        <f>+VLOOKUP(G4425,[1]SKU!A:C,3,0)</f>
        <v>CERRO NEGRO</v>
      </c>
      <c r="L4425">
        <v>70</v>
      </c>
      <c r="M4425">
        <v>3.9361469890266321</v>
      </c>
      <c r="N4425">
        <f>+VLOOKUP([1]VENTAS!G4425,[1]SKU!A:G,6,0)</f>
        <v>7841</v>
      </c>
      <c r="O4425" s="4">
        <f t="shared" si="69"/>
        <v>30863.328540957824</v>
      </c>
    </row>
    <row r="4426" spans="1:15" x14ac:dyDescent="0.3">
      <c r="A4426" s="1">
        <v>44955</v>
      </c>
      <c r="B4426" s="2" t="s">
        <v>4037</v>
      </c>
      <c r="C4426" s="2" t="s">
        <v>4038</v>
      </c>
      <c r="D4426" s="2" t="s">
        <v>4451</v>
      </c>
      <c r="E4426">
        <v>174</v>
      </c>
      <c r="F4426" t="str">
        <f>+VLOOKUP(E4426,[1]CLIENTES!A:B,2,0)</f>
        <v>Vaithiare</v>
      </c>
      <c r="G4426">
        <v>119</v>
      </c>
      <c r="H4426" t="str">
        <f>+VLOOKUP(G4426,[1]SKU!A:B,2,0)</f>
        <v>AMAZONIA TERRA 38 x 38 C.NEGRO 1RA CAL</v>
      </c>
      <c r="I4426" t="str">
        <f>+VLOOKUP(G4426,[1]SKU!A:D,4,0)</f>
        <v>CERAMICO</v>
      </c>
      <c r="J4426" t="str">
        <f>+VLOOKUP(G4426,[1]SKU!A:E,5,0)</f>
        <v>Cementos</v>
      </c>
      <c r="K4426" t="str">
        <f>+VLOOKUP(G4426,[1]SKU!A:C,3,0)</f>
        <v>CERRO NEGRO</v>
      </c>
      <c r="L4426">
        <v>141</v>
      </c>
      <c r="M4426">
        <v>71.309450223744122</v>
      </c>
      <c r="N4426">
        <f>+VLOOKUP([1]VENTAS!G4426,[1]SKU!A:G,6,0)</f>
        <v>2176</v>
      </c>
      <c r="O4426" s="4">
        <f t="shared" si="69"/>
        <v>155169.3636868672</v>
      </c>
    </row>
    <row r="4427" spans="1:15" x14ac:dyDescent="0.3">
      <c r="A4427" s="1">
        <v>44974</v>
      </c>
      <c r="B4427" s="2" t="s">
        <v>4037</v>
      </c>
      <c r="C4427" s="2" t="s">
        <v>4038</v>
      </c>
      <c r="D4427" s="2" t="s">
        <v>4452</v>
      </c>
      <c r="E4427">
        <v>240</v>
      </c>
      <c r="F4427" t="str">
        <f>+VLOOKUP(E4427,[1]CLIENTES!A:B,2,0)</f>
        <v>Fransheska</v>
      </c>
      <c r="G4427">
        <v>96</v>
      </c>
      <c r="H4427" t="str">
        <f>+VLOOKUP(G4427,[1]SKU!A:B,2,0)</f>
        <v>FORTALEZA ARENA 38 x 38 C.NEGRO 1RA CAL</v>
      </c>
      <c r="I4427" t="str">
        <f>+VLOOKUP(G4427,[1]SKU!A:D,4,0)</f>
        <v>CERAMICO</v>
      </c>
      <c r="J4427" t="str">
        <f>+VLOOKUP(G4427,[1]SKU!A:E,5,0)</f>
        <v>Cementos</v>
      </c>
      <c r="K4427" t="str">
        <f>+VLOOKUP(G4427,[1]SKU!A:C,3,0)</f>
        <v>CERRO NEGRO</v>
      </c>
      <c r="L4427">
        <v>60</v>
      </c>
      <c r="M4427">
        <v>3.9593404683852484</v>
      </c>
      <c r="N4427">
        <f>+VLOOKUP([1]VENTAS!G4427,[1]SKU!A:G,6,0)</f>
        <v>1873</v>
      </c>
      <c r="O4427" s="4">
        <f t="shared" si="69"/>
        <v>7415.84469728557</v>
      </c>
    </row>
    <row r="4428" spans="1:15" x14ac:dyDescent="0.3">
      <c r="A4428" s="1">
        <v>44946</v>
      </c>
      <c r="B4428" s="2" t="s">
        <v>4037</v>
      </c>
      <c r="C4428" s="2" t="s">
        <v>4038</v>
      </c>
      <c r="D4428" s="2" t="s">
        <v>4453</v>
      </c>
      <c r="E4428">
        <v>52</v>
      </c>
      <c r="F4428" t="str">
        <f>+VLOOKUP(E4428,[1]CLIENTES!A:B,2,0)</f>
        <v>Demian</v>
      </c>
      <c r="G4428">
        <v>232</v>
      </c>
      <c r="H4428" t="str">
        <f>+VLOOKUP(G4428,[1]SKU!A:B,2,0)</f>
        <v>MONACO GRIS PUL RECT 58 x 117 C.NEGRO 2DA C</v>
      </c>
      <c r="I4428" t="str">
        <f>+VLOOKUP(G4428,[1]SKU!A:D,4,0)</f>
        <v>PORCELANATO</v>
      </c>
      <c r="J4428" t="str">
        <f>+VLOOKUP(G4428,[1]SKU!A:E,5,0)</f>
        <v>Marmoles</v>
      </c>
      <c r="K4428" t="str">
        <f>+VLOOKUP(G4428,[1]SKU!A:C,3,0)</f>
        <v>CERRO NEGRO</v>
      </c>
      <c r="L4428">
        <v>122</v>
      </c>
      <c r="M4428">
        <v>6.8601418951607016</v>
      </c>
      <c r="N4428">
        <f>+VLOOKUP([1]VENTAS!G4428,[1]SKU!A:G,6,0)</f>
        <v>7841</v>
      </c>
      <c r="O4428" s="4">
        <f t="shared" si="69"/>
        <v>53790.372599955059</v>
      </c>
    </row>
    <row r="4429" spans="1:15" x14ac:dyDescent="0.3">
      <c r="A4429" s="1">
        <v>44935</v>
      </c>
      <c r="B4429" s="2" t="s">
        <v>4037</v>
      </c>
      <c r="C4429" s="2" t="s">
        <v>4038</v>
      </c>
      <c r="D4429" s="2" t="s">
        <v>4454</v>
      </c>
      <c r="E4429">
        <v>224</v>
      </c>
      <c r="F4429" t="str">
        <f>+VLOOKUP(E4429,[1]CLIENTES!A:B,2,0)</f>
        <v>Ian</v>
      </c>
      <c r="G4429">
        <v>230</v>
      </c>
      <c r="H4429" t="str">
        <f>+VLOOKUP(G4429,[1]SKU!A:B,2,0)</f>
        <v>PORCELANATO FUSION 20 X 60 ALBERDI 2DA C</v>
      </c>
      <c r="I4429" t="str">
        <f>+VLOOKUP(G4429,[1]SKU!A:D,4,0)</f>
        <v>PORCELANATO</v>
      </c>
      <c r="J4429" t="str">
        <f>+VLOOKUP(G4429,[1]SKU!A:E,5,0)</f>
        <v>Maderas</v>
      </c>
      <c r="K4429" t="str">
        <f>+VLOOKUP(G4429,[1]SKU!A:C,3,0)</f>
        <v>ALBERDI</v>
      </c>
      <c r="L4429">
        <v>93</v>
      </c>
      <c r="M4429">
        <v>2.3195693072322152</v>
      </c>
      <c r="N4429">
        <f>+VLOOKUP([1]VENTAS!G4429,[1]SKU!A:G,6,0)</f>
        <v>6066</v>
      </c>
      <c r="O4429" s="4">
        <f t="shared" si="69"/>
        <v>14070.507417670617</v>
      </c>
    </row>
    <row r="4430" spans="1:15" x14ac:dyDescent="0.3">
      <c r="A4430" s="1">
        <v>44942</v>
      </c>
      <c r="B4430" s="2" t="s">
        <v>4037</v>
      </c>
      <c r="C4430" s="2" t="s">
        <v>4038</v>
      </c>
      <c r="D4430" s="2" t="s">
        <v>4455</v>
      </c>
      <c r="E4430">
        <v>220</v>
      </c>
      <c r="F4430" t="str">
        <f>+VLOOKUP(E4430,[1]CLIENTES!A:B,2,0)</f>
        <v>Dayra</v>
      </c>
      <c r="G4430">
        <v>251</v>
      </c>
      <c r="H4430" t="str">
        <f>+VLOOKUP(G4430,[1]SKU!A:B,2,0)</f>
        <v>PORCELANATO ANCIENT 20 X 60 ALBERDI 2DA C</v>
      </c>
      <c r="I4430" t="str">
        <f>+VLOOKUP(G4430,[1]SKU!A:D,4,0)</f>
        <v>PORCELANATO</v>
      </c>
      <c r="J4430" t="str">
        <f>+VLOOKUP(G4430,[1]SKU!A:E,5,0)</f>
        <v>Maderas</v>
      </c>
      <c r="K4430" t="str">
        <f>+VLOOKUP(G4430,[1]SKU!A:C,3,0)</f>
        <v>ALBERDI</v>
      </c>
      <c r="L4430">
        <v>134</v>
      </c>
      <c r="M4430">
        <v>116.08917202562741</v>
      </c>
      <c r="N4430">
        <f>+VLOOKUP([1]VENTAS!G4430,[1]SKU!A:G,6,0)</f>
        <v>9840</v>
      </c>
      <c r="O4430" s="4">
        <f t="shared" si="69"/>
        <v>1142317.4527321737</v>
      </c>
    </row>
    <row r="4431" spans="1:15" x14ac:dyDescent="0.3">
      <c r="A4431" s="1">
        <v>44973</v>
      </c>
      <c r="B4431" s="2" t="s">
        <v>4037</v>
      </c>
      <c r="C4431" s="2" t="s">
        <v>4038</v>
      </c>
      <c r="D4431" s="2" t="s">
        <v>4456</v>
      </c>
      <c r="E4431">
        <v>214</v>
      </c>
      <c r="F4431" t="str">
        <f>+VLOOKUP(E4431,[1]CLIENTES!A:B,2,0)</f>
        <v>Estefania</v>
      </c>
      <c r="G4431">
        <v>384</v>
      </c>
      <c r="H4431" t="str">
        <f>+VLOOKUP(G4431,[1]SKU!A:B,2,0)</f>
        <v>BAUHAUS IVORY FIT RECT. 58 x 58 S.LOREN 2DA C</v>
      </c>
      <c r="I4431" t="str">
        <f>+VLOOKUP(G4431,[1]SKU!A:D,4,0)</f>
        <v>PORCELANATO</v>
      </c>
      <c r="J4431" t="str">
        <f>+VLOOKUP(G4431,[1]SKU!A:E,5,0)</f>
        <v>Cementos</v>
      </c>
      <c r="K4431" t="str">
        <f>+VLOOKUP(G4431,[1]SKU!A:C,3,0)</f>
        <v>SAN LORENZO</v>
      </c>
      <c r="L4431">
        <v>53</v>
      </c>
      <c r="M4431">
        <v>38.080809270725119</v>
      </c>
      <c r="N4431">
        <f>+VLOOKUP([1]VENTAS!G4431,[1]SKU!A:G,6,0)</f>
        <v>4440</v>
      </c>
      <c r="O4431" s="4">
        <f t="shared" si="69"/>
        <v>169078.79316201952</v>
      </c>
    </row>
    <row r="4432" spans="1:15" x14ac:dyDescent="0.3">
      <c r="A4432" s="1">
        <v>44947</v>
      </c>
      <c r="B4432" s="2" t="s">
        <v>4037</v>
      </c>
      <c r="C4432" s="2" t="s">
        <v>4038</v>
      </c>
      <c r="D4432" s="2" t="s">
        <v>4457</v>
      </c>
      <c r="E4432">
        <v>87</v>
      </c>
      <c r="F4432" t="str">
        <f>+VLOOKUP(E4432,[1]CLIENTES!A:B,2,0)</f>
        <v>Miranda</v>
      </c>
      <c r="G4432">
        <v>96</v>
      </c>
      <c r="H4432" t="str">
        <f>+VLOOKUP(G4432,[1]SKU!A:B,2,0)</f>
        <v>FORTALEZA ARENA 38 x 38 C.NEGRO 1RA CAL</v>
      </c>
      <c r="I4432" t="str">
        <f>+VLOOKUP(G4432,[1]SKU!A:D,4,0)</f>
        <v>CERAMICO</v>
      </c>
      <c r="J4432" t="str">
        <f>+VLOOKUP(G4432,[1]SKU!A:E,5,0)</f>
        <v>Cementos</v>
      </c>
      <c r="K4432" t="str">
        <f>+VLOOKUP(G4432,[1]SKU!A:C,3,0)</f>
        <v>CERRO NEGRO</v>
      </c>
      <c r="L4432">
        <v>78</v>
      </c>
      <c r="M4432">
        <v>5.1471426089008228</v>
      </c>
      <c r="N4432">
        <f>+VLOOKUP([1]VENTAS!G4432,[1]SKU!A:G,6,0)</f>
        <v>1873</v>
      </c>
      <c r="O4432" s="4">
        <f t="shared" si="69"/>
        <v>9640.5981064712414</v>
      </c>
    </row>
    <row r="4433" spans="1:15" x14ac:dyDescent="0.3">
      <c r="A4433" s="1">
        <v>44960</v>
      </c>
      <c r="B4433" s="2" t="s">
        <v>4037</v>
      </c>
      <c r="C4433" s="2" t="s">
        <v>4038</v>
      </c>
      <c r="D4433" s="2" t="s">
        <v>4458</v>
      </c>
      <c r="E4433">
        <v>135</v>
      </c>
      <c r="F4433" t="str">
        <f>+VLOOKUP(E4433,[1]CLIENTES!A:B,2,0)</f>
        <v>Stefano38</v>
      </c>
      <c r="G4433">
        <v>339</v>
      </c>
      <c r="H4433" t="str">
        <f>+VLOOKUP(G4433,[1]SKU!A:B,2,0)</f>
        <v>M. TRAV BIANC RT PUL FIT 57,7 x 57,7 S.LOREN 2DA C</v>
      </c>
      <c r="I4433" t="str">
        <f>+VLOOKUP(G4433,[1]SKU!A:D,4,0)</f>
        <v>PORCELANATO</v>
      </c>
      <c r="J4433" t="str">
        <f>+VLOOKUP(G4433,[1]SKU!A:E,5,0)</f>
        <v>Marmoles</v>
      </c>
      <c r="K4433" t="str">
        <f>+VLOOKUP(G4433,[1]SKU!A:C,3,0)</f>
        <v>SAN LORENZO</v>
      </c>
      <c r="L4433">
        <v>165</v>
      </c>
      <c r="M4433">
        <v>22.864652392232127</v>
      </c>
      <c r="N4433">
        <f>+VLOOKUP([1]VENTAS!G4433,[1]SKU!A:G,6,0)</f>
        <v>4655</v>
      </c>
      <c r="O4433" s="4">
        <f t="shared" si="69"/>
        <v>106434.95688584055</v>
      </c>
    </row>
    <row r="4434" spans="1:15" x14ac:dyDescent="0.3">
      <c r="A4434" s="1">
        <v>44972</v>
      </c>
      <c r="B4434" s="2" t="s">
        <v>4037</v>
      </c>
      <c r="C4434" s="2" t="s">
        <v>4038</v>
      </c>
      <c r="D4434" s="2" t="s">
        <v>4459</v>
      </c>
      <c r="E4434">
        <v>16</v>
      </c>
      <c r="F4434" t="str">
        <f>+VLOOKUP(E4434,[1]CLIENTES!A:B,2,0)</f>
        <v>Neftali</v>
      </c>
      <c r="G4434">
        <v>80</v>
      </c>
      <c r="H4434" t="str">
        <f>+VLOOKUP(G4434,[1]SKU!A:B,2,0)</f>
        <v>PORTLAND GREY 50 X 50 CORTINES 2DA C</v>
      </c>
      <c r="I4434" t="str">
        <f>+VLOOKUP(G4434,[1]SKU!A:D,4,0)</f>
        <v>CERAMICO</v>
      </c>
      <c r="J4434" t="str">
        <f>+VLOOKUP(G4434,[1]SKU!A:E,5,0)</f>
        <v>Cementos</v>
      </c>
      <c r="K4434" t="str">
        <f>+VLOOKUP(G4434,[1]SKU!A:C,3,0)</f>
        <v>CORTINES</v>
      </c>
      <c r="L4434">
        <v>126</v>
      </c>
      <c r="M4434">
        <v>40.15144302993091</v>
      </c>
      <c r="N4434">
        <f>+VLOOKUP([1]VENTAS!G4434,[1]SKU!A:G,6,0)</f>
        <v>4847</v>
      </c>
      <c r="O4434" s="4">
        <f t="shared" si="69"/>
        <v>194614.04436607513</v>
      </c>
    </row>
    <row r="4435" spans="1:15" x14ac:dyDescent="0.3">
      <c r="A4435" s="1">
        <v>44932</v>
      </c>
      <c r="B4435" s="2" t="s">
        <v>4037</v>
      </c>
      <c r="C4435" s="2" t="s">
        <v>4038</v>
      </c>
      <c r="D4435" s="2" t="s">
        <v>4460</v>
      </c>
      <c r="E4435">
        <v>21</v>
      </c>
      <c r="F4435" t="str">
        <f>+VLOOKUP(E4435,[1]CLIENTES!A:B,2,0)</f>
        <v>Jason</v>
      </c>
      <c r="G4435">
        <v>111</v>
      </c>
      <c r="H4435" t="str">
        <f>+VLOOKUP(G4435,[1]SKU!A:B,2,0)</f>
        <v>MURETO  MERCURIO 25 x 35 LOURDES 1RA C</v>
      </c>
      <c r="I4435" t="str">
        <f>+VLOOKUP(G4435,[1]SKU!A:D,4,0)</f>
        <v>CERAMICO</v>
      </c>
      <c r="J4435" t="str">
        <f>+VLOOKUP(G4435,[1]SKU!A:E,5,0)</f>
        <v>Piedras</v>
      </c>
      <c r="K4435" t="str">
        <f>+VLOOKUP(G4435,[1]SKU!A:C,3,0)</f>
        <v>LOURDES</v>
      </c>
      <c r="L4435">
        <v>166</v>
      </c>
      <c r="M4435">
        <v>96.026567181004154</v>
      </c>
      <c r="N4435">
        <f>+VLOOKUP([1]VENTAS!G4435,[1]SKU!A:G,6,0)</f>
        <v>1709</v>
      </c>
      <c r="O4435" s="4">
        <f t="shared" si="69"/>
        <v>164109.4033123361</v>
      </c>
    </row>
    <row r="4436" spans="1:15" x14ac:dyDescent="0.3">
      <c r="A4436" s="1">
        <v>44965</v>
      </c>
      <c r="B4436" s="2" t="s">
        <v>4037</v>
      </c>
      <c r="C4436" s="2" t="s">
        <v>4038</v>
      </c>
      <c r="D4436" s="2" t="s">
        <v>4461</v>
      </c>
      <c r="E4436">
        <v>24</v>
      </c>
      <c r="F4436" t="str">
        <f>+VLOOKUP(E4436,[1]CLIENTES!A:B,2,0)</f>
        <v>Maciel</v>
      </c>
      <c r="G4436">
        <v>272</v>
      </c>
      <c r="H4436" t="str">
        <f>+VLOOKUP(G4436,[1]SKU!A:B,2,0)</f>
        <v>ZAR SAT 60 X 60 ALBERDI 2DA C</v>
      </c>
      <c r="I4436" t="str">
        <f>+VLOOKUP(G4436,[1]SKU!A:D,4,0)</f>
        <v>PORCELANATO</v>
      </c>
      <c r="J4436" t="str">
        <f>+VLOOKUP(G4436,[1]SKU!A:E,5,0)</f>
        <v>Marmoles</v>
      </c>
      <c r="K4436" t="str">
        <f>+VLOOKUP(G4436,[1]SKU!A:C,3,0)</f>
        <v>ALBERDI</v>
      </c>
      <c r="L4436">
        <v>7</v>
      </c>
      <c r="M4436">
        <v>0.21779478588023282</v>
      </c>
      <c r="N4436">
        <f>+VLOOKUP([1]VENTAS!G4436,[1]SKU!A:G,6,0)</f>
        <v>2730</v>
      </c>
      <c r="O4436" s="4">
        <f t="shared" si="69"/>
        <v>594.57976545303563</v>
      </c>
    </row>
    <row r="4437" spans="1:15" x14ac:dyDescent="0.3">
      <c r="A4437" s="1">
        <v>44984</v>
      </c>
      <c r="B4437" s="2" t="s">
        <v>4037</v>
      </c>
      <c r="C4437" s="2" t="s">
        <v>4038</v>
      </c>
      <c r="D4437" s="2" t="s">
        <v>4462</v>
      </c>
      <c r="E4437">
        <v>78</v>
      </c>
      <c r="F4437" t="str">
        <f>+VLOOKUP(E4437,[1]CLIENTES!A:B,2,0)</f>
        <v>Justin</v>
      </c>
      <c r="G4437">
        <v>369</v>
      </c>
      <c r="H4437" t="str">
        <f>+VLOOKUP(G4437,[1]SKU!A:B,2,0)</f>
        <v>MOODS HUESO 59 x 59 S.LOREN 2DA CAL</v>
      </c>
      <c r="I4437" t="str">
        <f>+VLOOKUP(G4437,[1]SKU!A:D,4,0)</f>
        <v>PORCELANATO</v>
      </c>
      <c r="J4437" t="str">
        <f>+VLOOKUP(G4437,[1]SKU!A:E,5,0)</f>
        <v>Cementos</v>
      </c>
      <c r="K4437" t="str">
        <f>+VLOOKUP(G4437,[1]SKU!A:C,3,0)</f>
        <v>SAN LORENZO</v>
      </c>
      <c r="L4437">
        <v>46</v>
      </c>
      <c r="M4437">
        <v>36.457563866042022</v>
      </c>
      <c r="N4437">
        <f>+VLOOKUP([1]VENTAS!G4437,[1]SKU!A:G,6,0)</f>
        <v>5437</v>
      </c>
      <c r="O4437" s="4">
        <f t="shared" si="69"/>
        <v>198219.77473967048</v>
      </c>
    </row>
    <row r="4438" spans="1:15" x14ac:dyDescent="0.3">
      <c r="A4438" s="1">
        <v>44948</v>
      </c>
      <c r="B4438" s="2" t="s">
        <v>4037</v>
      </c>
      <c r="C4438" s="2" t="s">
        <v>4038</v>
      </c>
      <c r="D4438" s="2" t="s">
        <v>4463</v>
      </c>
      <c r="E4438">
        <v>8</v>
      </c>
      <c r="F4438" t="str">
        <f>+VLOOKUP(E4438,[1]CLIENTES!A:B,2,0)</f>
        <v>Pascale</v>
      </c>
      <c r="G4438">
        <v>223</v>
      </c>
      <c r="H4438" t="str">
        <f>+VLOOKUP(G4438,[1]SKU!A:B,2,0)</f>
        <v>ARABESCATO RECT  64 X 122 C.NEGRO 2DA C</v>
      </c>
      <c r="I4438" t="str">
        <f>+VLOOKUP(G4438,[1]SKU!A:D,4,0)</f>
        <v>PORCELANATO</v>
      </c>
      <c r="J4438" t="str">
        <f>+VLOOKUP(G4438,[1]SKU!A:E,5,0)</f>
        <v>Marmoles</v>
      </c>
      <c r="K4438" t="str">
        <f>+VLOOKUP(G4438,[1]SKU!A:C,3,0)</f>
        <v>CERRO NEGRO</v>
      </c>
      <c r="L4438">
        <v>25</v>
      </c>
      <c r="M4438">
        <v>24.764422965532699</v>
      </c>
      <c r="N4438">
        <f>+VLOOKUP([1]VENTAS!G4438,[1]SKU!A:G,6,0)</f>
        <v>1963</v>
      </c>
      <c r="O4438" s="4">
        <f t="shared" si="69"/>
        <v>48612.562281340688</v>
      </c>
    </row>
    <row r="4439" spans="1:15" x14ac:dyDescent="0.3">
      <c r="A4439" s="1">
        <v>44937</v>
      </c>
      <c r="B4439" s="2" t="s">
        <v>4037</v>
      </c>
      <c r="C4439" s="2" t="s">
        <v>4038</v>
      </c>
      <c r="D4439" s="2" t="s">
        <v>4464</v>
      </c>
      <c r="E4439">
        <v>111</v>
      </c>
      <c r="F4439" t="str">
        <f>+VLOOKUP(E4439,[1]CLIENTES!A:B,2,0)</f>
        <v>Celeste</v>
      </c>
      <c r="G4439">
        <v>261</v>
      </c>
      <c r="H4439" t="str">
        <f>+VLOOKUP(G4439,[1]SKU!A:B,2,0)</f>
        <v>CAVA XX PULIDO 58 X 117 C. NEGRO 2DA C</v>
      </c>
      <c r="I4439" t="str">
        <f>+VLOOKUP(G4439,[1]SKU!A:D,4,0)</f>
        <v>PORCELANATO</v>
      </c>
      <c r="J4439" t="str">
        <f>+VLOOKUP(G4439,[1]SKU!A:E,5,0)</f>
        <v>Marmoles</v>
      </c>
      <c r="K4439" t="str">
        <f>+VLOOKUP(G4439,[1]SKU!A:C,3,0)</f>
        <v>CERRO NEGRO</v>
      </c>
      <c r="L4439">
        <v>143</v>
      </c>
      <c r="M4439">
        <v>50.248597625895357</v>
      </c>
      <c r="N4439">
        <f>+VLOOKUP([1]VENTAS!G4439,[1]SKU!A:G,6,0)</f>
        <v>5363</v>
      </c>
      <c r="O4439" s="4">
        <f t="shared" si="69"/>
        <v>269483.22906767682</v>
      </c>
    </row>
    <row r="4440" spans="1:15" x14ac:dyDescent="0.3">
      <c r="A4440" s="1">
        <v>44957</v>
      </c>
      <c r="B4440" s="2" t="s">
        <v>4037</v>
      </c>
      <c r="C4440" s="2" t="s">
        <v>4038</v>
      </c>
      <c r="D4440" s="2" t="s">
        <v>4465</v>
      </c>
      <c r="E4440">
        <v>238</v>
      </c>
      <c r="F4440" t="str">
        <f>+VLOOKUP(E4440,[1]CLIENTES!A:B,2,0)</f>
        <v>Noah</v>
      </c>
      <c r="G4440">
        <v>311</v>
      </c>
      <c r="H4440" t="str">
        <f>+VLOOKUP(G4440,[1]SKU!A:B,2,0)</f>
        <v>MOMA GRIS RECT 58 X 117 C.NEGRO 1RA C</v>
      </c>
      <c r="I4440" t="str">
        <f>+VLOOKUP(G4440,[1]SKU!A:D,4,0)</f>
        <v>PORCELANATO</v>
      </c>
      <c r="J4440" t="str">
        <f>+VLOOKUP(G4440,[1]SKU!A:E,5,0)</f>
        <v>Cementos</v>
      </c>
      <c r="K4440" t="str">
        <f>+VLOOKUP(G4440,[1]SKU!A:C,3,0)</f>
        <v>CERRO NEGRO</v>
      </c>
      <c r="L4440">
        <v>85</v>
      </c>
      <c r="M4440">
        <v>21.956266552789089</v>
      </c>
      <c r="N4440">
        <f>+VLOOKUP([1]VENTAS!G4440,[1]SKU!A:G,6,0)</f>
        <v>4233</v>
      </c>
      <c r="O4440" s="4">
        <f t="shared" si="69"/>
        <v>92940.876317956208</v>
      </c>
    </row>
    <row r="4441" spans="1:15" x14ac:dyDescent="0.3">
      <c r="A4441" s="1">
        <v>44978</v>
      </c>
      <c r="B4441" s="2" t="s">
        <v>4037</v>
      </c>
      <c r="C4441" s="2" t="s">
        <v>4038</v>
      </c>
      <c r="D4441" s="2" t="s">
        <v>4466</v>
      </c>
      <c r="E4441">
        <v>113</v>
      </c>
      <c r="F4441" t="str">
        <f>+VLOOKUP(E4441,[1]CLIENTES!A:B,2,0)</f>
        <v>Raffaella</v>
      </c>
      <c r="G4441">
        <v>102</v>
      </c>
      <c r="H4441" t="str">
        <f>+VLOOKUP(G4441,[1]SKU!A:B,2,0)</f>
        <v>MUNICH GRIS 51 x 51 C.NEGRO 2DA CAL</v>
      </c>
      <c r="I4441" t="str">
        <f>+VLOOKUP(G4441,[1]SKU!A:D,4,0)</f>
        <v>CERAMICO</v>
      </c>
      <c r="J4441" t="str">
        <f>+VLOOKUP(G4441,[1]SKU!A:E,5,0)</f>
        <v>Cementos</v>
      </c>
      <c r="K4441" t="str">
        <f>+VLOOKUP(G4441,[1]SKU!A:C,3,0)</f>
        <v>CERRO NEGRO</v>
      </c>
      <c r="L4441">
        <v>90</v>
      </c>
      <c r="M4441">
        <v>21.923589361418266</v>
      </c>
      <c r="N4441">
        <f>+VLOOKUP([1]VENTAS!G4441,[1]SKU!A:G,6,0)</f>
        <v>7731</v>
      </c>
      <c r="O4441" s="4">
        <f t="shared" si="69"/>
        <v>169491.2693531246</v>
      </c>
    </row>
    <row r="4442" spans="1:15" x14ac:dyDescent="0.3">
      <c r="A4442" s="1">
        <v>44939</v>
      </c>
      <c r="B4442" s="2" t="s">
        <v>4037</v>
      </c>
      <c r="C4442" s="2" t="s">
        <v>4038</v>
      </c>
      <c r="D4442" s="2" t="s">
        <v>4467</v>
      </c>
      <c r="E4442">
        <v>115</v>
      </c>
      <c r="F4442" t="str">
        <f>+VLOOKUP(E4442,[1]CLIENTES!A:B,2,0)</f>
        <v>Franciska</v>
      </c>
      <c r="G4442">
        <v>272</v>
      </c>
      <c r="H4442" t="str">
        <f>+VLOOKUP(G4442,[1]SKU!A:B,2,0)</f>
        <v>ZAR SAT 60 X 60 ALBERDI 2DA C</v>
      </c>
      <c r="I4442" t="str">
        <f>+VLOOKUP(G4442,[1]SKU!A:D,4,0)</f>
        <v>PORCELANATO</v>
      </c>
      <c r="J4442" t="str">
        <f>+VLOOKUP(G4442,[1]SKU!A:E,5,0)</f>
        <v>Marmoles</v>
      </c>
      <c r="K4442" t="str">
        <f>+VLOOKUP(G4442,[1]SKU!A:C,3,0)</f>
        <v>ALBERDI</v>
      </c>
      <c r="L4442">
        <v>1</v>
      </c>
      <c r="M4442">
        <v>3.111354084003326E-2</v>
      </c>
      <c r="N4442">
        <f>+VLOOKUP([1]VENTAS!G4442,[1]SKU!A:G,6,0)</f>
        <v>2730</v>
      </c>
      <c r="O4442" s="4">
        <f t="shared" si="69"/>
        <v>84.939966493290797</v>
      </c>
    </row>
    <row r="4443" spans="1:15" x14ac:dyDescent="0.3">
      <c r="A4443" s="1">
        <v>44936</v>
      </c>
      <c r="B4443" s="2" t="s">
        <v>4037</v>
      </c>
      <c r="C4443" s="2" t="s">
        <v>4038</v>
      </c>
      <c r="D4443" s="2" t="s">
        <v>4468</v>
      </c>
      <c r="E4443">
        <v>23</v>
      </c>
      <c r="F4443" t="str">
        <f>+VLOOKUP(E4443,[1]CLIENTES!A:B,2,0)</f>
        <v>Mark</v>
      </c>
      <c r="G4443">
        <v>263</v>
      </c>
      <c r="H4443" t="str">
        <f>+VLOOKUP(G4443,[1]SKU!A:B,2,0)</f>
        <v>CALIPSO WHITE 53 x 53 SAN PIETRO 2DA C</v>
      </c>
      <c r="I4443" t="str">
        <f>+VLOOKUP(G4443,[1]SKU!A:D,4,0)</f>
        <v>PORCELANATO</v>
      </c>
      <c r="J4443" t="str">
        <f>+VLOOKUP(G4443,[1]SKU!A:E,5,0)</f>
        <v>Marmoles</v>
      </c>
      <c r="K4443" t="str">
        <f>+VLOOKUP(G4443,[1]SKU!A:C,3,0)</f>
        <v>SAN PIETRO</v>
      </c>
      <c r="L4443">
        <v>83</v>
      </c>
      <c r="M4443">
        <v>20.558526561779221</v>
      </c>
      <c r="N4443">
        <f>+VLOOKUP([1]VENTAS!G4443,[1]SKU!A:G,6,0)</f>
        <v>1481</v>
      </c>
      <c r="O4443" s="4">
        <f t="shared" si="69"/>
        <v>30447.177837995026</v>
      </c>
    </row>
    <row r="4444" spans="1:15" x14ac:dyDescent="0.3">
      <c r="A4444" s="1">
        <v>44950</v>
      </c>
      <c r="B4444" s="2" t="s">
        <v>4037</v>
      </c>
      <c r="C4444" s="2" t="s">
        <v>4038</v>
      </c>
      <c r="D4444" s="2" t="s">
        <v>4469</v>
      </c>
      <c r="E4444">
        <v>168</v>
      </c>
      <c r="F4444" t="str">
        <f>+VLOOKUP(E4444,[1]CLIENTES!A:B,2,0)</f>
        <v>Emely</v>
      </c>
      <c r="G4444">
        <v>240</v>
      </c>
      <c r="H4444" t="str">
        <f>+VLOOKUP(G4444,[1]SKU!A:B,2,0)</f>
        <v>MONACO GRIS PUL RECT 58 x 117 C.NEGRO 1RA C</v>
      </c>
      <c r="I4444" t="str">
        <f>+VLOOKUP(G4444,[1]SKU!A:D,4,0)</f>
        <v>PORCELANATO</v>
      </c>
      <c r="J4444" t="str">
        <f>+VLOOKUP(G4444,[1]SKU!A:E,5,0)</f>
        <v>Marmoles</v>
      </c>
      <c r="K4444" t="str">
        <f>+VLOOKUP(G4444,[1]SKU!A:C,3,0)</f>
        <v>CERRO NEGRO</v>
      </c>
      <c r="L4444">
        <v>96</v>
      </c>
      <c r="M4444">
        <v>85.005101220884399</v>
      </c>
      <c r="N4444">
        <f>+VLOOKUP([1]VENTAS!G4444,[1]SKU!A:G,6,0)</f>
        <v>8545</v>
      </c>
      <c r="O4444" s="4">
        <f t="shared" si="69"/>
        <v>726368.58993245719</v>
      </c>
    </row>
    <row r="4445" spans="1:15" x14ac:dyDescent="0.3">
      <c r="A4445" s="1">
        <v>44953</v>
      </c>
      <c r="B4445" s="2" t="s">
        <v>4037</v>
      </c>
      <c r="C4445" s="2" t="s">
        <v>4038</v>
      </c>
      <c r="D4445" s="2" t="s">
        <v>4470</v>
      </c>
      <c r="E4445">
        <v>219</v>
      </c>
      <c r="F4445" t="str">
        <f>+VLOOKUP(E4445,[1]CLIENTES!A:B,2,0)</f>
        <v>Duvan</v>
      </c>
      <c r="G4445">
        <v>367</v>
      </c>
      <c r="H4445" t="str">
        <f>+VLOOKUP(G4445,[1]SKU!A:B,2,0)</f>
        <v>VALDIVIANA IN ROBLE RECT. 19.2 X 117 S.LOREN 1RA C</v>
      </c>
      <c r="I4445" t="str">
        <f>+VLOOKUP(G4445,[1]SKU!A:D,4,0)</f>
        <v>PORCELANATO</v>
      </c>
      <c r="J4445" t="str">
        <f>+VLOOKUP(G4445,[1]SKU!A:E,5,0)</f>
        <v>Maderas</v>
      </c>
      <c r="K4445" t="str">
        <f>+VLOOKUP(G4445,[1]SKU!A:C,3,0)</f>
        <v>SAN LORENZO</v>
      </c>
      <c r="L4445">
        <v>102</v>
      </c>
      <c r="M4445">
        <v>42.808112177707514</v>
      </c>
      <c r="N4445">
        <f>+VLOOKUP([1]VENTAS!G4445,[1]SKU!A:G,6,0)</f>
        <v>5442</v>
      </c>
      <c r="O4445" s="4">
        <f t="shared" si="69"/>
        <v>232961.74647108431</v>
      </c>
    </row>
    <row r="4446" spans="1:15" x14ac:dyDescent="0.3">
      <c r="A4446" s="1">
        <v>44974</v>
      </c>
      <c r="B4446" s="2" t="s">
        <v>4037</v>
      </c>
      <c r="C4446" s="2" t="s">
        <v>4038</v>
      </c>
      <c r="D4446" s="2" t="s">
        <v>4471</v>
      </c>
      <c r="E4446">
        <v>80</v>
      </c>
      <c r="F4446" t="str">
        <f>+VLOOKUP(E4446,[1]CLIENTES!A:B,2,0)</f>
        <v>Isai</v>
      </c>
      <c r="G4446">
        <v>87</v>
      </c>
      <c r="H4446" t="str">
        <f>+VLOOKUP(G4446,[1]SKU!A:B,2,0)</f>
        <v>VICTORIA BEIGE 35 x 35 LOURDES 1RA C</v>
      </c>
      <c r="I4446" t="str">
        <f>+VLOOKUP(G4446,[1]SKU!A:D,4,0)</f>
        <v>CERAMICO</v>
      </c>
      <c r="J4446" t="str">
        <f>+VLOOKUP(G4446,[1]SKU!A:E,5,0)</f>
        <v>Cementos</v>
      </c>
      <c r="K4446" t="str">
        <f>+VLOOKUP(G4446,[1]SKU!A:C,3,0)</f>
        <v>LOURDES</v>
      </c>
      <c r="L4446">
        <v>164</v>
      </c>
      <c r="M4446">
        <v>23.332119455118733</v>
      </c>
      <c r="N4446">
        <f>+VLOOKUP([1]VENTAS!G4446,[1]SKU!A:G,6,0)</f>
        <v>4807</v>
      </c>
      <c r="O4446" s="4">
        <f t="shared" si="69"/>
        <v>112157.49822075575</v>
      </c>
    </row>
    <row r="4447" spans="1:15" x14ac:dyDescent="0.3">
      <c r="A4447" s="1">
        <v>44944</v>
      </c>
      <c r="B4447" s="2" t="s">
        <v>4037</v>
      </c>
      <c r="C4447" s="2" t="s">
        <v>4038</v>
      </c>
      <c r="D4447" s="2" t="s">
        <v>4472</v>
      </c>
      <c r="E4447">
        <v>194</v>
      </c>
      <c r="F4447" t="str">
        <f>+VLOOKUP(E4447,[1]CLIENTES!A:B,2,0)</f>
        <v>Kassandra</v>
      </c>
      <c r="G4447">
        <v>60</v>
      </c>
      <c r="H4447" t="str">
        <f>+VLOOKUP(G4447,[1]SKU!A:B,2,0)</f>
        <v>FORTE BLANCO 33 x 33 S.LOREN 1RA C</v>
      </c>
      <c r="I4447" t="str">
        <f>+VLOOKUP(G4447,[1]SKU!A:D,4,0)</f>
        <v>CERAMICO</v>
      </c>
      <c r="J4447" t="str">
        <f>+VLOOKUP(G4447,[1]SKU!A:E,5,0)</f>
        <v>Deco &amp; Mas</v>
      </c>
      <c r="K4447" t="str">
        <f>+VLOOKUP(G4447,[1]SKU!A:C,3,0)</f>
        <v>SAN LORENZO</v>
      </c>
      <c r="L4447">
        <v>28</v>
      </c>
      <c r="M4447">
        <v>9.8013547866702293</v>
      </c>
      <c r="N4447">
        <f>+VLOOKUP([1]VENTAS!G4447,[1]SKU!A:G,6,0)</f>
        <v>9274</v>
      </c>
      <c r="O4447" s="4">
        <f t="shared" si="69"/>
        <v>90897.764291579704</v>
      </c>
    </row>
    <row r="4448" spans="1:15" x14ac:dyDescent="0.3">
      <c r="A4448" s="1">
        <v>44945</v>
      </c>
      <c r="B4448" s="2" t="s">
        <v>4037</v>
      </c>
      <c r="C4448" s="2" t="s">
        <v>4038</v>
      </c>
      <c r="D4448" s="2" t="s">
        <v>4473</v>
      </c>
      <c r="E4448">
        <v>210</v>
      </c>
      <c r="F4448" t="str">
        <f>+VLOOKUP(E4448,[1]CLIENTES!A:B,2,0)</f>
        <v>Lucio</v>
      </c>
      <c r="G4448">
        <v>112</v>
      </c>
      <c r="H4448" t="str">
        <f>+VLOOKUP(G4448,[1]SKU!A:B,2,0)</f>
        <v>VENECIANO BIANCO 33 x 33 S.LOREN 1RA C</v>
      </c>
      <c r="I4448" t="str">
        <f>+VLOOKUP(G4448,[1]SKU!A:D,4,0)</f>
        <v>CERAMICO</v>
      </c>
      <c r="J4448" t="str">
        <f>+VLOOKUP(G4448,[1]SKU!A:E,5,0)</f>
        <v>Deco &amp; Mas</v>
      </c>
      <c r="K4448" t="str">
        <f>+VLOOKUP(G4448,[1]SKU!A:C,3,0)</f>
        <v>SAN LORENZO</v>
      </c>
      <c r="L4448">
        <v>112</v>
      </c>
      <c r="M4448">
        <v>107.71912280691858</v>
      </c>
      <c r="N4448">
        <f>+VLOOKUP([1]VENTAS!G4448,[1]SKU!A:G,6,0)</f>
        <v>9035</v>
      </c>
      <c r="O4448" s="4">
        <f t="shared" si="69"/>
        <v>973242.27456050937</v>
      </c>
    </row>
    <row r="4449" spans="1:15" x14ac:dyDescent="0.3">
      <c r="A4449" s="1">
        <v>44966</v>
      </c>
      <c r="B4449" s="2" t="s">
        <v>4037</v>
      </c>
      <c r="C4449" s="2" t="s">
        <v>4038</v>
      </c>
      <c r="D4449" s="2" t="s">
        <v>4474</v>
      </c>
      <c r="E4449">
        <v>33</v>
      </c>
      <c r="F4449" t="str">
        <f>+VLOOKUP(E4449,[1]CLIENTES!A:B,2,0)</f>
        <v>Yordan</v>
      </c>
      <c r="G4449">
        <v>292</v>
      </c>
      <c r="H4449" t="str">
        <f>+VLOOKUP(G4449,[1]SKU!A:B,2,0)</f>
        <v>FERRARA BIANCO RECTIFICADO 60 X 60 ALBERDI 2DA C</v>
      </c>
      <c r="I4449" t="str">
        <f>+VLOOKUP(G4449,[1]SKU!A:D,4,0)</f>
        <v>PORCELANATO</v>
      </c>
      <c r="J4449" t="str">
        <f>+VLOOKUP(G4449,[1]SKU!A:E,5,0)</f>
        <v>Marmoles</v>
      </c>
      <c r="K4449" t="str">
        <f>+VLOOKUP(G4449,[1]SKU!A:C,3,0)</f>
        <v>ALBERDI</v>
      </c>
      <c r="L4449">
        <v>141</v>
      </c>
      <c r="M4449">
        <v>99.08250834481872</v>
      </c>
      <c r="N4449">
        <f>+VLOOKUP([1]VENTAS!G4449,[1]SKU!A:G,6,0)</f>
        <v>7836</v>
      </c>
      <c r="O4449" s="4">
        <f t="shared" si="69"/>
        <v>776410.53538999951</v>
      </c>
    </row>
    <row r="4450" spans="1:15" x14ac:dyDescent="0.3">
      <c r="A4450" s="1">
        <v>44955</v>
      </c>
      <c r="B4450" s="2" t="s">
        <v>4037</v>
      </c>
      <c r="C4450" s="2" t="s">
        <v>4038</v>
      </c>
      <c r="D4450" s="2" t="s">
        <v>4475</v>
      </c>
      <c r="E4450">
        <v>49</v>
      </c>
      <c r="F4450" t="str">
        <f>+VLOOKUP(E4450,[1]CLIENTES!A:B,2,0)</f>
        <v>Felipe</v>
      </c>
      <c r="G4450">
        <v>110</v>
      </c>
      <c r="H4450" t="str">
        <f>+VLOOKUP(G4450,[1]SKU!A:B,2,0)</f>
        <v>PORTLAND GRIS 51 x 51 ALLPA 2DA C</v>
      </c>
      <c r="I4450" t="str">
        <f>+VLOOKUP(G4450,[1]SKU!A:D,4,0)</f>
        <v>CERAMICO</v>
      </c>
      <c r="J4450" t="str">
        <f>+VLOOKUP(G4450,[1]SKU!A:E,5,0)</f>
        <v>Cementos</v>
      </c>
      <c r="K4450" t="str">
        <f>+VLOOKUP(G4450,[1]SKU!A:C,3,0)</f>
        <v>ALLPA</v>
      </c>
      <c r="L4450">
        <v>95</v>
      </c>
      <c r="M4450">
        <v>8.0448991369925</v>
      </c>
      <c r="N4450">
        <f>+VLOOKUP([1]VENTAS!G4450,[1]SKU!A:G,6,0)</f>
        <v>6581</v>
      </c>
      <c r="O4450" s="4">
        <f t="shared" si="69"/>
        <v>52943.481220547641</v>
      </c>
    </row>
    <row r="4451" spans="1:15" x14ac:dyDescent="0.3">
      <c r="A4451" s="1">
        <v>44944</v>
      </c>
      <c r="B4451" s="2" t="s">
        <v>4037</v>
      </c>
      <c r="C4451" s="2" t="s">
        <v>4038</v>
      </c>
      <c r="D4451" s="2" t="s">
        <v>4476</v>
      </c>
      <c r="E4451">
        <v>153</v>
      </c>
      <c r="F4451" t="str">
        <f>+VLOOKUP(E4451,[1]CLIENTES!A:B,2,0)</f>
        <v>Elmer</v>
      </c>
      <c r="G4451">
        <v>73</v>
      </c>
      <c r="H4451" t="str">
        <f>+VLOOKUP(G4451,[1]SKU!A:B,2,0)</f>
        <v>GRAFIATO MARFIL 35 x 35  LOURDES 1RA C</v>
      </c>
      <c r="I4451" t="str">
        <f>+VLOOKUP(G4451,[1]SKU!A:D,4,0)</f>
        <v>CERAMICO</v>
      </c>
      <c r="J4451" t="str">
        <f>+VLOOKUP(G4451,[1]SKU!A:E,5,0)</f>
        <v>Cementos</v>
      </c>
      <c r="K4451" t="str">
        <f>+VLOOKUP(G4451,[1]SKU!A:C,3,0)</f>
        <v>LOURDES</v>
      </c>
      <c r="L4451">
        <v>119</v>
      </c>
      <c r="M4451">
        <v>45.010038601718769</v>
      </c>
      <c r="N4451">
        <f>+VLOOKUP([1]VENTAS!G4451,[1]SKU!A:G,6,0)</f>
        <v>2025</v>
      </c>
      <c r="O4451" s="4">
        <f t="shared" si="69"/>
        <v>91145.328168480512</v>
      </c>
    </row>
    <row r="4452" spans="1:15" x14ac:dyDescent="0.3">
      <c r="A4452" s="1">
        <v>44954</v>
      </c>
      <c r="B4452" s="2" t="s">
        <v>4037</v>
      </c>
      <c r="C4452" s="2" t="s">
        <v>4038</v>
      </c>
      <c r="D4452" s="2" t="s">
        <v>4477</v>
      </c>
      <c r="E4452">
        <v>225</v>
      </c>
      <c r="F4452" t="str">
        <f>+VLOOKUP(E4452,[1]CLIENTES!A:B,2,0)</f>
        <v>Yarela</v>
      </c>
      <c r="G4452">
        <v>237</v>
      </c>
      <c r="H4452" t="str">
        <f>+VLOOKUP(G4452,[1]SKU!A:B,2,0)</f>
        <v>CALACATTA PULIDO 120 X 120 VITE 2DA C</v>
      </c>
      <c r="I4452" t="str">
        <f>+VLOOKUP(G4452,[1]SKU!A:D,4,0)</f>
        <v>PORCELANATO</v>
      </c>
      <c r="J4452" t="str">
        <f>+VLOOKUP(G4452,[1]SKU!A:E,5,0)</f>
        <v>Marmoles</v>
      </c>
      <c r="K4452" t="str">
        <f>+VLOOKUP(G4452,[1]SKU!A:C,3,0)</f>
        <v>VITE</v>
      </c>
      <c r="L4452">
        <v>155</v>
      </c>
      <c r="M4452">
        <v>80.725388840787588</v>
      </c>
      <c r="N4452">
        <f>+VLOOKUP([1]VENTAS!G4452,[1]SKU!A:G,6,0)</f>
        <v>3638</v>
      </c>
      <c r="O4452" s="4">
        <f t="shared" si="69"/>
        <v>293678.96460278524</v>
      </c>
    </row>
    <row r="4453" spans="1:15" x14ac:dyDescent="0.3">
      <c r="A4453" s="1">
        <v>44944</v>
      </c>
      <c r="B4453" s="2" t="s">
        <v>4037</v>
      </c>
      <c r="C4453" s="2" t="s">
        <v>4038</v>
      </c>
      <c r="D4453" s="2" t="s">
        <v>4478</v>
      </c>
      <c r="E4453">
        <v>124</v>
      </c>
      <c r="F4453" t="str">
        <f>+VLOOKUP(E4453,[1]CLIENTES!A:B,2,0)</f>
        <v>Marthina</v>
      </c>
      <c r="G4453">
        <v>356</v>
      </c>
      <c r="H4453" t="str">
        <f>+VLOOKUP(G4453,[1]SKU!A:B,2,0)</f>
        <v>URBAN CONCRETE DUO GREY 58  x 117 S.LOREN 1RA C</v>
      </c>
      <c r="I4453" t="str">
        <f>+VLOOKUP(G4453,[1]SKU!A:D,4,0)</f>
        <v>PORCELANATO</v>
      </c>
      <c r="J4453" t="str">
        <f>+VLOOKUP(G4453,[1]SKU!A:E,5,0)</f>
        <v>Cementos</v>
      </c>
      <c r="K4453" t="str">
        <f>+VLOOKUP(G4453,[1]SKU!A:C,3,0)</f>
        <v>SAN LORENZO</v>
      </c>
      <c r="L4453">
        <v>167</v>
      </c>
      <c r="M4453">
        <v>137.77407836570876</v>
      </c>
      <c r="N4453">
        <f>+VLOOKUP([1]VENTAS!G4453,[1]SKU!A:G,6,0)</f>
        <v>9729</v>
      </c>
      <c r="O4453" s="4">
        <f t="shared" si="69"/>
        <v>1340404.0084199805</v>
      </c>
    </row>
    <row r="4454" spans="1:15" x14ac:dyDescent="0.3">
      <c r="A4454" s="1">
        <v>44976</v>
      </c>
      <c r="B4454" s="2" t="s">
        <v>4037</v>
      </c>
      <c r="C4454" s="2" t="s">
        <v>4038</v>
      </c>
      <c r="D4454" s="2" t="s">
        <v>4479</v>
      </c>
      <c r="E4454">
        <v>125</v>
      </c>
      <c r="F4454" t="str">
        <f>+VLOOKUP(E4454,[1]CLIENTES!A:B,2,0)</f>
        <v>Rosario</v>
      </c>
      <c r="G4454">
        <v>145</v>
      </c>
      <c r="H4454" t="str">
        <f>+VLOOKUP(G4454,[1]SKU!A:B,2,0)</f>
        <v>DUETTO TIZA 45,3 x 45,3 S.LOREN 1RA C</v>
      </c>
      <c r="I4454" t="str">
        <f>+VLOOKUP(G4454,[1]SKU!A:D,4,0)</f>
        <v>CERAMICO</v>
      </c>
      <c r="J4454" t="str">
        <f>+VLOOKUP(G4454,[1]SKU!A:E,5,0)</f>
        <v>Cementos</v>
      </c>
      <c r="K4454" t="str">
        <f>+VLOOKUP(G4454,[1]SKU!A:C,3,0)</f>
        <v>SAN LORENZO</v>
      </c>
      <c r="L4454">
        <v>38</v>
      </c>
      <c r="M4454">
        <v>18.240288313788302</v>
      </c>
      <c r="N4454">
        <f>+VLOOKUP([1]VENTAS!G4454,[1]SKU!A:G,6,0)</f>
        <v>5103</v>
      </c>
      <c r="O4454" s="4">
        <f t="shared" si="69"/>
        <v>93080.191265261703</v>
      </c>
    </row>
    <row r="4455" spans="1:15" x14ac:dyDescent="0.3">
      <c r="A4455" s="1">
        <v>44973</v>
      </c>
      <c r="B4455" s="2" t="s">
        <v>4037</v>
      </c>
      <c r="C4455" s="2" t="s">
        <v>4038</v>
      </c>
      <c r="D4455" s="2" t="s">
        <v>4480</v>
      </c>
      <c r="E4455">
        <v>98</v>
      </c>
      <c r="F4455" t="str">
        <f>+VLOOKUP(E4455,[1]CLIENTES!A:B,2,0)</f>
        <v>Nicolas</v>
      </c>
      <c r="G4455">
        <v>325</v>
      </c>
      <c r="H4455" t="str">
        <f>+VLOOKUP(G4455,[1]SKU!A:B,2,0)</f>
        <v>GLAM IVORY PUL RECT. 28 x 57,7 S.LOREN 1RA CAL</v>
      </c>
      <c r="I4455" t="str">
        <f>+VLOOKUP(G4455,[1]SKU!A:D,4,0)</f>
        <v>PORCELANATO</v>
      </c>
      <c r="J4455" t="str">
        <f>+VLOOKUP(G4455,[1]SKU!A:E,5,0)</f>
        <v>Cementos</v>
      </c>
      <c r="K4455" t="str">
        <f>+VLOOKUP(G4455,[1]SKU!A:C,3,0)</f>
        <v>SAN LORENZO</v>
      </c>
      <c r="L4455">
        <v>79</v>
      </c>
      <c r="M4455">
        <v>15.192389973805119</v>
      </c>
      <c r="N4455">
        <f>+VLOOKUP([1]VENTAS!G4455,[1]SKU!A:G,6,0)</f>
        <v>5553</v>
      </c>
      <c r="O4455" s="4">
        <f t="shared" si="69"/>
        <v>84363.341524539821</v>
      </c>
    </row>
    <row r="4456" spans="1:15" x14ac:dyDescent="0.3">
      <c r="A4456" s="1">
        <v>44939</v>
      </c>
      <c r="B4456" s="2" t="s">
        <v>4037</v>
      </c>
      <c r="C4456" s="2" t="s">
        <v>4038</v>
      </c>
      <c r="D4456" s="2" t="s">
        <v>4481</v>
      </c>
      <c r="E4456">
        <v>231</v>
      </c>
      <c r="F4456" t="str">
        <f>+VLOOKUP(E4456,[1]CLIENTES!A:B,2,0)</f>
        <v>Darwin</v>
      </c>
      <c r="G4456">
        <v>32</v>
      </c>
      <c r="H4456" t="str">
        <f>+VLOOKUP(G4456,[1]SKU!A:B,2,0)</f>
        <v>CEDRO MARRON 38 x 38 C.NEGRO 2DA CAL</v>
      </c>
      <c r="I4456" t="str">
        <f>+VLOOKUP(G4456,[1]SKU!A:D,4,0)</f>
        <v>CERAMICO</v>
      </c>
      <c r="J4456" t="str">
        <f>+VLOOKUP(G4456,[1]SKU!A:E,5,0)</f>
        <v>Maderas</v>
      </c>
      <c r="K4456" t="str">
        <f>+VLOOKUP(G4456,[1]SKU!A:C,3,0)</f>
        <v>CERRO NEGRO</v>
      </c>
      <c r="L4456">
        <v>39</v>
      </c>
      <c r="M4456">
        <v>9.3415702266265921</v>
      </c>
      <c r="N4456">
        <f>+VLOOKUP([1]VENTAS!G4456,[1]SKU!A:G,6,0)</f>
        <v>4848</v>
      </c>
      <c r="O4456" s="4">
        <f t="shared" si="69"/>
        <v>45287.932458685718</v>
      </c>
    </row>
    <row r="4457" spans="1:15" x14ac:dyDescent="0.3">
      <c r="A4457" s="1">
        <v>44956</v>
      </c>
      <c r="B4457" s="2" t="s">
        <v>4037</v>
      </c>
      <c r="C4457" s="2" t="s">
        <v>4038</v>
      </c>
      <c r="D4457" s="2" t="s">
        <v>4482</v>
      </c>
      <c r="E4457">
        <v>188</v>
      </c>
      <c r="F4457" t="str">
        <f>+VLOOKUP(E4457,[1]CLIENTES!A:B,2,0)</f>
        <v>Jose-Tomas</v>
      </c>
      <c r="G4457">
        <v>342</v>
      </c>
      <c r="H4457" t="str">
        <f>+VLOOKUP(G4457,[1]SKU!A:B,2,0)</f>
        <v>CLOVER ANTIDES. FIT RECT. 58 X 58 S.LOREN 2DA C</v>
      </c>
      <c r="I4457" t="str">
        <f>+VLOOKUP(G4457,[1]SKU!A:D,4,0)</f>
        <v>PORCELANATO</v>
      </c>
      <c r="J4457" t="str">
        <f>+VLOOKUP(G4457,[1]SKU!A:E,5,0)</f>
        <v>Deco &amp; Mas</v>
      </c>
      <c r="K4457" t="str">
        <f>+VLOOKUP(G4457,[1]SKU!A:C,3,0)</f>
        <v>SAN LORENZO</v>
      </c>
      <c r="L4457">
        <v>76</v>
      </c>
      <c r="M4457">
        <v>51.034686492183702</v>
      </c>
      <c r="N4457">
        <f>+VLOOKUP([1]VENTAS!G4457,[1]SKU!A:G,6,0)</f>
        <v>2398</v>
      </c>
      <c r="O4457" s="4">
        <f t="shared" si="69"/>
        <v>122381.17820825652</v>
      </c>
    </row>
    <row r="4458" spans="1:15" x14ac:dyDescent="0.3">
      <c r="A4458" s="1">
        <v>44932</v>
      </c>
      <c r="B4458" s="2" t="s">
        <v>4037</v>
      </c>
      <c r="C4458" s="2" t="s">
        <v>4038</v>
      </c>
      <c r="D4458" s="2" t="s">
        <v>4483</v>
      </c>
      <c r="E4458">
        <v>63</v>
      </c>
      <c r="F4458" t="str">
        <f>+VLOOKUP(E4458,[1]CLIENTES!A:B,2,0)</f>
        <v>Jeans</v>
      </c>
      <c r="G4458">
        <v>193</v>
      </c>
      <c r="H4458" t="str">
        <f>+VLOOKUP(G4458,[1]SKU!A:B,2,0)</f>
        <v>CASTOR MARRON 31 X 53 LOURDES 1RA C</v>
      </c>
      <c r="I4458" t="str">
        <f>+VLOOKUP(G4458,[1]SKU!A:D,4,0)</f>
        <v>CERAMICO</v>
      </c>
      <c r="J4458" t="str">
        <f>+VLOOKUP(G4458,[1]SKU!A:E,5,0)</f>
        <v>Maderas</v>
      </c>
      <c r="K4458" t="str">
        <f>+VLOOKUP(G4458,[1]SKU!A:C,3,0)</f>
        <v>LOURDES</v>
      </c>
      <c r="L4458">
        <v>161</v>
      </c>
      <c r="M4458">
        <v>63.489416587340422</v>
      </c>
      <c r="N4458">
        <f>+VLOOKUP([1]VENTAS!G4458,[1]SKU!A:G,6,0)</f>
        <v>1185</v>
      </c>
      <c r="O4458" s="4">
        <f t="shared" si="69"/>
        <v>75234.958655998402</v>
      </c>
    </row>
    <row r="4459" spans="1:15" x14ac:dyDescent="0.3">
      <c r="A4459" s="1">
        <v>44964</v>
      </c>
      <c r="B4459" s="2" t="s">
        <v>4037</v>
      </c>
      <c r="C4459" s="2" t="s">
        <v>4038</v>
      </c>
      <c r="D4459" s="2" t="s">
        <v>4484</v>
      </c>
      <c r="E4459">
        <v>77</v>
      </c>
      <c r="F4459" t="str">
        <f>+VLOOKUP(E4459,[1]CLIENTES!A:B,2,0)</f>
        <v>Martin</v>
      </c>
      <c r="G4459">
        <v>312</v>
      </c>
      <c r="H4459" t="str">
        <f>+VLOOKUP(G4459,[1]SKU!A:B,2,0)</f>
        <v>CALACATA BIANCO PUL RT FIT 57,7 X 57,7 S.LOREN 1RA</v>
      </c>
      <c r="I4459" t="str">
        <f>+VLOOKUP(G4459,[1]SKU!A:D,4,0)</f>
        <v>PORCELANATO</v>
      </c>
      <c r="J4459" t="str">
        <f>+VLOOKUP(G4459,[1]SKU!A:E,5,0)</f>
        <v>Marmoles</v>
      </c>
      <c r="K4459" t="str">
        <f>+VLOOKUP(G4459,[1]SKU!A:C,3,0)</f>
        <v>SAN LORENZO</v>
      </c>
      <c r="L4459">
        <v>50</v>
      </c>
      <c r="M4459">
        <v>7.717701477911298</v>
      </c>
      <c r="N4459">
        <f>+VLOOKUP([1]VENTAS!G4459,[1]SKU!A:G,6,0)</f>
        <v>8086</v>
      </c>
      <c r="O4459" s="4">
        <f t="shared" si="69"/>
        <v>62405.334150390758</v>
      </c>
    </row>
    <row r="4460" spans="1:15" x14ac:dyDescent="0.3">
      <c r="A4460" s="1">
        <v>44949</v>
      </c>
      <c r="B4460" s="2" t="s">
        <v>4037</v>
      </c>
      <c r="C4460" s="2" t="s">
        <v>4038</v>
      </c>
      <c r="D4460" s="2" t="s">
        <v>4485</v>
      </c>
      <c r="E4460">
        <v>156</v>
      </c>
      <c r="F4460" t="str">
        <f>+VLOOKUP(E4460,[1]CLIENTES!A:B,2,0)</f>
        <v>Debora</v>
      </c>
      <c r="G4460">
        <v>226</v>
      </c>
      <c r="H4460" t="str">
        <f>+VLOOKUP(G4460,[1]SKU!A:B,2,0)</f>
        <v>GLORIA GRIS SATINADO 53 X 53 SAN PIETRO 1RA C</v>
      </c>
      <c r="I4460" t="str">
        <f>+VLOOKUP(G4460,[1]SKU!A:D,4,0)</f>
        <v>PORCELANATO</v>
      </c>
      <c r="J4460" t="str">
        <f>+VLOOKUP(G4460,[1]SKU!A:E,5,0)</f>
        <v>Cementos</v>
      </c>
      <c r="K4460" t="str">
        <f>+VLOOKUP(G4460,[1]SKU!A:C,3,0)</f>
        <v>SAN PIETRO</v>
      </c>
      <c r="L4460">
        <v>112</v>
      </c>
      <c r="M4460">
        <v>13.183338580132963</v>
      </c>
      <c r="N4460">
        <f>+VLOOKUP([1]VENTAS!G4460,[1]SKU!A:G,6,0)</f>
        <v>9962</v>
      </c>
      <c r="O4460" s="4">
        <f t="shared" si="69"/>
        <v>131332.41893528457</v>
      </c>
    </row>
    <row r="4461" spans="1:15" x14ac:dyDescent="0.3">
      <c r="A4461" s="1">
        <v>44957</v>
      </c>
      <c r="B4461" s="2" t="s">
        <v>4037</v>
      </c>
      <c r="C4461" s="2" t="s">
        <v>4038</v>
      </c>
      <c r="D4461" s="2" t="s">
        <v>4486</v>
      </c>
      <c r="E4461">
        <v>70</v>
      </c>
      <c r="F4461" t="str">
        <f>+VLOOKUP(E4461,[1]CLIENTES!A:B,2,0)</f>
        <v>Estefani</v>
      </c>
      <c r="G4461">
        <v>43</v>
      </c>
      <c r="H4461" t="str">
        <f>+VLOOKUP(G4461,[1]SKU!A:B,2,0)</f>
        <v>SAN TELMO TERRA 35 x 35  LOURDES 1RA C</v>
      </c>
      <c r="I4461" t="str">
        <f>+VLOOKUP(G4461,[1]SKU!A:D,4,0)</f>
        <v>CERAMICO</v>
      </c>
      <c r="J4461" t="str">
        <f>+VLOOKUP(G4461,[1]SKU!A:E,5,0)</f>
        <v>Piedras</v>
      </c>
      <c r="K4461" t="str">
        <f>+VLOOKUP(G4461,[1]SKU!A:C,3,0)</f>
        <v>LOURDES</v>
      </c>
      <c r="L4461">
        <v>71</v>
      </c>
      <c r="M4461">
        <v>44.092500571243875</v>
      </c>
      <c r="N4461">
        <f>+VLOOKUP([1]VENTAS!G4461,[1]SKU!A:G,6,0)</f>
        <v>5132</v>
      </c>
      <c r="O4461" s="4">
        <f t="shared" si="69"/>
        <v>226282.71293162357</v>
      </c>
    </row>
    <row r="4462" spans="1:15" x14ac:dyDescent="0.3">
      <c r="A4462" s="1">
        <v>44953</v>
      </c>
      <c r="B4462" s="2" t="s">
        <v>4037</v>
      </c>
      <c r="C4462" s="2" t="s">
        <v>4038</v>
      </c>
      <c r="D4462" s="2" t="s">
        <v>4487</v>
      </c>
      <c r="E4462">
        <v>202</v>
      </c>
      <c r="F4462" t="str">
        <f>+VLOOKUP(E4462,[1]CLIENTES!A:B,2,0)</f>
        <v>Tobias</v>
      </c>
      <c r="G4462">
        <v>224</v>
      </c>
      <c r="H4462" t="str">
        <f>+VLOOKUP(G4462,[1]SKU!A:B,2,0)</f>
        <v>GRANITO OUT SAND SAT RT 59 x 59 C.NEGRO 2DA C</v>
      </c>
      <c r="I4462" t="str">
        <f>+VLOOKUP(G4462,[1]SKU!A:D,4,0)</f>
        <v>PORCELANATO</v>
      </c>
      <c r="J4462" t="str">
        <f>+VLOOKUP(G4462,[1]SKU!A:E,5,0)</f>
        <v>Piedras</v>
      </c>
      <c r="K4462" t="str">
        <f>+VLOOKUP(G4462,[1]SKU!A:C,3,0)</f>
        <v>CERRO NEGRO</v>
      </c>
      <c r="L4462">
        <v>25</v>
      </c>
      <c r="M4462">
        <v>11.276380269886799</v>
      </c>
      <c r="N4462">
        <f>+VLOOKUP([1]VENTAS!G4462,[1]SKU!A:G,6,0)</f>
        <v>8674</v>
      </c>
      <c r="O4462" s="4">
        <f t="shared" si="69"/>
        <v>97811.322460998097</v>
      </c>
    </row>
    <row r="4463" spans="1:15" x14ac:dyDescent="0.3">
      <c r="A4463" s="1">
        <v>44940</v>
      </c>
      <c r="B4463" s="2" t="s">
        <v>4037</v>
      </c>
      <c r="C4463" s="2" t="s">
        <v>4038</v>
      </c>
      <c r="D4463" s="2" t="s">
        <v>4488</v>
      </c>
      <c r="E4463">
        <v>60</v>
      </c>
      <c r="F4463" t="str">
        <f>+VLOOKUP(E4463,[1]CLIENTES!A:B,2,0)</f>
        <v>Jeans</v>
      </c>
      <c r="G4463">
        <v>299</v>
      </c>
      <c r="H4463" t="str">
        <f>+VLOOKUP(G4463,[1]SKU!A:B,2,0)</f>
        <v>URBAN ANTHRACITE NATURAL 60 X 120 VITE 2DA C</v>
      </c>
      <c r="I4463" t="str">
        <f>+VLOOKUP(G4463,[1]SKU!A:D,4,0)</f>
        <v>PORCELANATO</v>
      </c>
      <c r="J4463" t="str">
        <f>+VLOOKUP(G4463,[1]SKU!A:E,5,0)</f>
        <v>Cementos</v>
      </c>
      <c r="K4463" t="str">
        <f>+VLOOKUP(G4463,[1]SKU!A:C,3,0)</f>
        <v>VITE</v>
      </c>
      <c r="L4463">
        <v>32</v>
      </c>
      <c r="M4463">
        <v>30.006263646782802</v>
      </c>
      <c r="N4463">
        <f>+VLOOKUP([1]VENTAS!G4463,[1]SKU!A:G,6,0)</f>
        <v>7178</v>
      </c>
      <c r="O4463" s="4">
        <f t="shared" si="69"/>
        <v>215384.96045660696</v>
      </c>
    </row>
    <row r="4464" spans="1:15" x14ac:dyDescent="0.3">
      <c r="A4464" s="1">
        <v>44932</v>
      </c>
      <c r="B4464" s="2" t="s">
        <v>4037</v>
      </c>
      <c r="C4464" s="2" t="s">
        <v>4038</v>
      </c>
      <c r="D4464" s="2" t="s">
        <v>4489</v>
      </c>
      <c r="E4464">
        <v>96</v>
      </c>
      <c r="F4464" t="str">
        <f>+VLOOKUP(E4464,[1]CLIENTES!A:B,2,0)</f>
        <v>Angeles</v>
      </c>
      <c r="G4464">
        <v>6</v>
      </c>
      <c r="H4464" t="str">
        <f>+VLOOKUP(G4464,[1]SKU!A:B,2,0)</f>
        <v>EUCALIPTO MARRON 56 x 56 LOURDES 1RA C</v>
      </c>
      <c r="I4464" t="str">
        <f>+VLOOKUP(G4464,[1]SKU!A:D,4,0)</f>
        <v>CERAMICO</v>
      </c>
      <c r="J4464" t="str">
        <f>+VLOOKUP(G4464,[1]SKU!A:E,5,0)</f>
        <v>Maderas</v>
      </c>
      <c r="K4464" t="str">
        <f>+VLOOKUP(G4464,[1]SKU!A:C,3,0)</f>
        <v>LOURDES</v>
      </c>
      <c r="L4464">
        <v>122</v>
      </c>
      <c r="M4464">
        <v>43.25277724219211</v>
      </c>
      <c r="N4464">
        <f>+VLOOKUP([1]VENTAS!G4464,[1]SKU!A:G,6,0)</f>
        <v>7132</v>
      </c>
      <c r="O4464" s="4">
        <f t="shared" si="69"/>
        <v>308478.80729131412</v>
      </c>
    </row>
    <row r="4465" spans="1:15" x14ac:dyDescent="0.3">
      <c r="A4465" s="1">
        <v>44950</v>
      </c>
      <c r="B4465" s="2" t="s">
        <v>4037</v>
      </c>
      <c r="C4465" s="2" t="s">
        <v>4038</v>
      </c>
      <c r="D4465" s="2" t="s">
        <v>4490</v>
      </c>
      <c r="E4465">
        <v>238</v>
      </c>
      <c r="F4465" t="str">
        <f>+VLOOKUP(E4465,[1]CLIENTES!A:B,2,0)</f>
        <v>Noah</v>
      </c>
      <c r="G4465">
        <v>269</v>
      </c>
      <c r="H4465" t="str">
        <f>+VLOOKUP(G4465,[1]SKU!A:B,2,0)</f>
        <v>MOMA GRIS RECT 58 x 117 C.NEGRO 2DA C</v>
      </c>
      <c r="I4465" t="str">
        <f>+VLOOKUP(G4465,[1]SKU!A:D,4,0)</f>
        <v>PORCELANATO</v>
      </c>
      <c r="J4465" t="str">
        <f>+VLOOKUP(G4465,[1]SKU!A:E,5,0)</f>
        <v>Cementos</v>
      </c>
      <c r="K4465" t="str">
        <f>+VLOOKUP(G4465,[1]SKU!A:C,3,0)</f>
        <v>CERRO NEGRO</v>
      </c>
      <c r="L4465">
        <v>125</v>
      </c>
      <c r="M4465">
        <v>90.323098832559324</v>
      </c>
      <c r="N4465">
        <f>+VLOOKUP([1]VENTAS!G4465,[1]SKU!A:G,6,0)</f>
        <v>1259</v>
      </c>
      <c r="O4465" s="4">
        <f t="shared" si="69"/>
        <v>113716.78143019219</v>
      </c>
    </row>
    <row r="4466" spans="1:15" x14ac:dyDescent="0.3">
      <c r="A4466" s="1">
        <v>44966</v>
      </c>
      <c r="B4466" s="2" t="s">
        <v>4037</v>
      </c>
      <c r="C4466" s="2" t="s">
        <v>4038</v>
      </c>
      <c r="D4466" s="2" t="s">
        <v>4491</v>
      </c>
      <c r="E4466">
        <v>205</v>
      </c>
      <c r="F4466" t="str">
        <f>+VLOOKUP(E4466,[1]CLIENTES!A:B,2,0)</f>
        <v>Ethan</v>
      </c>
      <c r="G4466">
        <v>263</v>
      </c>
      <c r="H4466" t="str">
        <f>+VLOOKUP(G4466,[1]SKU!A:B,2,0)</f>
        <v>CALIPSO WHITE 53 x 53 SAN PIETRO 2DA C</v>
      </c>
      <c r="I4466" t="str">
        <f>+VLOOKUP(G4466,[1]SKU!A:D,4,0)</f>
        <v>PORCELANATO</v>
      </c>
      <c r="J4466" t="str">
        <f>+VLOOKUP(G4466,[1]SKU!A:E,5,0)</f>
        <v>Marmoles</v>
      </c>
      <c r="K4466" t="str">
        <f>+VLOOKUP(G4466,[1]SKU!A:C,3,0)</f>
        <v>SAN PIETRO</v>
      </c>
      <c r="L4466">
        <v>114</v>
      </c>
      <c r="M4466">
        <v>28.237012386058208</v>
      </c>
      <c r="N4466">
        <f>+VLOOKUP([1]VENTAS!G4466,[1]SKU!A:G,6,0)</f>
        <v>1481</v>
      </c>
      <c r="O4466" s="4">
        <f t="shared" si="69"/>
        <v>41819.015343752202</v>
      </c>
    </row>
    <row r="4467" spans="1:15" x14ac:dyDescent="0.3">
      <c r="A4467" s="1">
        <v>44976</v>
      </c>
      <c r="B4467" s="2" t="s">
        <v>4037</v>
      </c>
      <c r="C4467" s="2" t="s">
        <v>4038</v>
      </c>
      <c r="D4467" s="2" t="s">
        <v>4492</v>
      </c>
      <c r="E4467">
        <v>42</v>
      </c>
      <c r="F4467" t="str">
        <f>+VLOOKUP(E4467,[1]CLIENTES!A:B,2,0)</f>
        <v>Issidora</v>
      </c>
      <c r="G4467">
        <v>27</v>
      </c>
      <c r="H4467" t="str">
        <f>+VLOOKUP(G4467,[1]SKU!A:B,2,0)</f>
        <v>BLANCO PLUS 35 x 35 LOURDES 1RA C</v>
      </c>
      <c r="I4467" t="str">
        <f>+VLOOKUP(G4467,[1]SKU!A:D,4,0)</f>
        <v>CERAMICO</v>
      </c>
      <c r="J4467" t="str">
        <f>+VLOOKUP(G4467,[1]SKU!A:E,5,0)</f>
        <v>Deco &amp; Mas</v>
      </c>
      <c r="K4467" t="str">
        <f>+VLOOKUP(G4467,[1]SKU!A:C,3,0)</f>
        <v>LOURDES</v>
      </c>
      <c r="L4467">
        <v>61</v>
      </c>
      <c r="M4467">
        <v>13.638013931363654</v>
      </c>
      <c r="N4467">
        <f>+VLOOKUP([1]VENTAS!G4467,[1]SKU!A:G,6,0)</f>
        <v>9139</v>
      </c>
      <c r="O4467" s="4">
        <f t="shared" si="69"/>
        <v>124637.80931873243</v>
      </c>
    </row>
    <row r="4468" spans="1:15" x14ac:dyDescent="0.3">
      <c r="A4468" s="1">
        <v>44928</v>
      </c>
      <c r="B4468" s="2" t="s">
        <v>4037</v>
      </c>
      <c r="C4468" s="2" t="s">
        <v>4038</v>
      </c>
      <c r="D4468" s="2" t="s">
        <v>4493</v>
      </c>
      <c r="E4468">
        <v>33</v>
      </c>
      <c r="F4468" t="str">
        <f>+VLOOKUP(E4468,[1]CLIENTES!A:B,2,0)</f>
        <v>Yordan</v>
      </c>
      <c r="G4468">
        <v>353</v>
      </c>
      <c r="H4468" t="str">
        <f>+VLOOKUP(G4468,[1]SKU!A:B,2,0)</f>
        <v>MOODS TIZA FIT RECT  58 x 58 S.LOREN 1RA C</v>
      </c>
      <c r="I4468" t="str">
        <f>+VLOOKUP(G4468,[1]SKU!A:D,4,0)</f>
        <v>PORCELANATO</v>
      </c>
      <c r="J4468" t="str">
        <f>+VLOOKUP(G4468,[1]SKU!A:E,5,0)</f>
        <v>Cementos</v>
      </c>
      <c r="K4468" t="str">
        <f>+VLOOKUP(G4468,[1]SKU!A:C,3,0)</f>
        <v>SAN LORENZO</v>
      </c>
      <c r="L4468">
        <v>121</v>
      </c>
      <c r="M4468">
        <v>61.424187434760753</v>
      </c>
      <c r="N4468">
        <f>+VLOOKUP([1]VENTAS!G4468,[1]SKU!A:G,6,0)</f>
        <v>2909</v>
      </c>
      <c r="O4468" s="4">
        <f t="shared" si="69"/>
        <v>178682.96124771904</v>
      </c>
    </row>
    <row r="4469" spans="1:15" x14ac:dyDescent="0.3">
      <c r="A4469" s="1">
        <v>44929</v>
      </c>
      <c r="B4469" s="2" t="s">
        <v>4037</v>
      </c>
      <c r="C4469" s="2" t="s">
        <v>4038</v>
      </c>
      <c r="D4469" s="2" t="s">
        <v>4494</v>
      </c>
      <c r="E4469">
        <v>131</v>
      </c>
      <c r="F4469" t="str">
        <f>+VLOOKUP(E4469,[1]CLIENTES!A:B,2,0)</f>
        <v>Yerald</v>
      </c>
      <c r="G4469">
        <v>193</v>
      </c>
      <c r="H4469" t="str">
        <f>+VLOOKUP(G4469,[1]SKU!A:B,2,0)</f>
        <v>CASTOR MARRON 31 X 53 LOURDES 1RA C</v>
      </c>
      <c r="I4469" t="str">
        <f>+VLOOKUP(G4469,[1]SKU!A:D,4,0)</f>
        <v>CERAMICO</v>
      </c>
      <c r="J4469" t="str">
        <f>+VLOOKUP(G4469,[1]SKU!A:E,5,0)</f>
        <v>Maderas</v>
      </c>
      <c r="K4469" t="str">
        <f>+VLOOKUP(G4469,[1]SKU!A:C,3,0)</f>
        <v>LOURDES</v>
      </c>
      <c r="L4469">
        <v>26</v>
      </c>
      <c r="M4469">
        <v>10.252949262551869</v>
      </c>
      <c r="N4469">
        <f>+VLOOKUP([1]VENTAS!G4469,[1]SKU!A:G,6,0)</f>
        <v>1185</v>
      </c>
      <c r="O4469" s="4">
        <f t="shared" si="69"/>
        <v>12149.744876123965</v>
      </c>
    </row>
    <row r="4470" spans="1:15" x14ac:dyDescent="0.3">
      <c r="A4470" s="1">
        <v>44957</v>
      </c>
      <c r="B4470" s="2" t="s">
        <v>4037</v>
      </c>
      <c r="C4470" s="2" t="s">
        <v>4038</v>
      </c>
      <c r="D4470" s="2" t="s">
        <v>4495</v>
      </c>
      <c r="E4470">
        <v>155</v>
      </c>
      <c r="F4470" t="str">
        <f>+VLOOKUP(E4470,[1]CLIENTES!A:B,2,0)</f>
        <v>Cristhoper</v>
      </c>
      <c r="G4470">
        <v>154</v>
      </c>
      <c r="H4470" t="str">
        <f>+VLOOKUP(G4470,[1]SKU!A:B,2,0)</f>
        <v>CRETA BEIGE  51 x 51 C.NEGRO 2DA CAL</v>
      </c>
      <c r="I4470" t="str">
        <f>+VLOOKUP(G4470,[1]SKU!A:D,4,0)</f>
        <v>CERAMICO</v>
      </c>
      <c r="J4470" t="str">
        <f>+VLOOKUP(G4470,[1]SKU!A:E,5,0)</f>
        <v>Piedras</v>
      </c>
      <c r="K4470" t="str">
        <f>+VLOOKUP(G4470,[1]SKU!A:C,3,0)</f>
        <v>CERRO NEGRO</v>
      </c>
      <c r="L4470">
        <v>30</v>
      </c>
      <c r="M4470">
        <v>9.5020113113836366</v>
      </c>
      <c r="N4470">
        <f>+VLOOKUP([1]VENTAS!G4470,[1]SKU!A:G,6,0)</f>
        <v>2603</v>
      </c>
      <c r="O4470" s="4">
        <f t="shared" si="69"/>
        <v>24733.735443531605</v>
      </c>
    </row>
    <row r="4471" spans="1:15" x14ac:dyDescent="0.3">
      <c r="A4471" s="1">
        <v>44969</v>
      </c>
      <c r="B4471" s="2" t="s">
        <v>4037</v>
      </c>
      <c r="C4471" s="2" t="s">
        <v>4038</v>
      </c>
      <c r="D4471" s="2" t="s">
        <v>4496</v>
      </c>
      <c r="E4471">
        <v>84</v>
      </c>
      <c r="F4471" t="str">
        <f>+VLOOKUP(E4471,[1]CLIENTES!A:B,2,0)</f>
        <v>Vincenzo</v>
      </c>
      <c r="G4471">
        <v>112</v>
      </c>
      <c r="H4471" t="str">
        <f>+VLOOKUP(G4471,[1]SKU!A:B,2,0)</f>
        <v>VENECIANO BIANCO 33 x 33 S.LOREN 1RA C</v>
      </c>
      <c r="I4471" t="str">
        <f>+VLOOKUP(G4471,[1]SKU!A:D,4,0)</f>
        <v>CERAMICO</v>
      </c>
      <c r="J4471" t="str">
        <f>+VLOOKUP(G4471,[1]SKU!A:E,5,0)</f>
        <v>Deco &amp; Mas</v>
      </c>
      <c r="K4471" t="str">
        <f>+VLOOKUP(G4471,[1]SKU!A:C,3,0)</f>
        <v>SAN LORENZO</v>
      </c>
      <c r="L4471">
        <v>15</v>
      </c>
      <c r="M4471">
        <v>14.426668233069451</v>
      </c>
      <c r="N4471">
        <f>+VLOOKUP([1]VENTAS!G4471,[1]SKU!A:G,6,0)</f>
        <v>9035</v>
      </c>
      <c r="O4471" s="4">
        <f t="shared" si="69"/>
        <v>130344.9474857825</v>
      </c>
    </row>
    <row r="4472" spans="1:15" x14ac:dyDescent="0.3">
      <c r="A4472" s="1">
        <v>44929</v>
      </c>
      <c r="B4472" s="2" t="s">
        <v>4037</v>
      </c>
      <c r="C4472" s="2" t="s">
        <v>4038</v>
      </c>
      <c r="D4472" s="2" t="s">
        <v>4497</v>
      </c>
      <c r="E4472">
        <v>46</v>
      </c>
      <c r="F4472" t="str">
        <f>+VLOOKUP(E4472,[1]CLIENTES!A:B,2,0)</f>
        <v>Aranza</v>
      </c>
      <c r="G4472">
        <v>77</v>
      </c>
      <c r="H4472" t="str">
        <f>+VLOOKUP(G4472,[1]SKU!A:B,2,0)</f>
        <v>TAGUA MIX BRILLO 45,3 X 45,3 SCOP 1RA CAL</v>
      </c>
      <c r="I4472" t="str">
        <f>+VLOOKUP(G4472,[1]SKU!A:D,4,0)</f>
        <v>CERAMICO</v>
      </c>
      <c r="J4472" t="str">
        <f>+VLOOKUP(G4472,[1]SKU!A:E,5,0)</f>
        <v>Maderas</v>
      </c>
      <c r="K4472" t="str">
        <f>+VLOOKUP(G4472,[1]SKU!A:C,3,0)</f>
        <v>SCOP</v>
      </c>
      <c r="L4472">
        <v>115</v>
      </c>
      <c r="M4472">
        <v>61.762316170021322</v>
      </c>
      <c r="N4472">
        <f>+VLOOKUP([1]VENTAS!G4472,[1]SKU!A:G,6,0)</f>
        <v>9458</v>
      </c>
      <c r="O4472" s="4">
        <f t="shared" si="69"/>
        <v>584147.98633606161</v>
      </c>
    </row>
    <row r="4473" spans="1:15" x14ac:dyDescent="0.3">
      <c r="A4473" s="1">
        <v>44936</v>
      </c>
      <c r="B4473" s="2" t="s">
        <v>4037</v>
      </c>
      <c r="C4473" s="2" t="s">
        <v>4038</v>
      </c>
      <c r="D4473" s="2" t="s">
        <v>4498</v>
      </c>
      <c r="E4473">
        <v>31</v>
      </c>
      <c r="F4473" t="str">
        <f>+VLOOKUP(E4473,[1]CLIENTES!A:B,2,0)</f>
        <v>Lyan</v>
      </c>
      <c r="G4473">
        <v>76</v>
      </c>
      <c r="H4473" t="str">
        <f>+VLOOKUP(G4473,[1]SKU!A:B,2,0)</f>
        <v>HABITAT BLANCO BRILLANTE 33 X 45,3 SCOP 1RA C</v>
      </c>
      <c r="I4473" t="str">
        <f>+VLOOKUP(G4473,[1]SKU!A:D,4,0)</f>
        <v>CERAMICO</v>
      </c>
      <c r="J4473" t="str">
        <f>+VLOOKUP(G4473,[1]SKU!A:E,5,0)</f>
        <v>Marmoles</v>
      </c>
      <c r="K4473" t="str">
        <f>+VLOOKUP(G4473,[1]SKU!A:C,3,0)</f>
        <v>SCOP</v>
      </c>
      <c r="L4473">
        <v>79</v>
      </c>
      <c r="M4473">
        <v>53.909468560412648</v>
      </c>
      <c r="N4473">
        <f>+VLOOKUP([1]VENTAS!G4473,[1]SKU!A:G,6,0)</f>
        <v>1143</v>
      </c>
      <c r="O4473" s="4">
        <f t="shared" si="69"/>
        <v>61618.522564551655</v>
      </c>
    </row>
    <row r="4474" spans="1:15" x14ac:dyDescent="0.3">
      <c r="A4474" s="1">
        <v>44946</v>
      </c>
      <c r="B4474" s="2" t="s">
        <v>4037</v>
      </c>
      <c r="C4474" s="2" t="s">
        <v>4038</v>
      </c>
      <c r="D4474" s="2" t="s">
        <v>4499</v>
      </c>
      <c r="E4474">
        <v>9</v>
      </c>
      <c r="F4474" t="str">
        <f>+VLOOKUP(E4474,[1]CLIENTES!A:B,2,0)</f>
        <v>Cristal</v>
      </c>
      <c r="G4474">
        <v>223</v>
      </c>
      <c r="H4474" t="str">
        <f>+VLOOKUP(G4474,[1]SKU!A:B,2,0)</f>
        <v>ARABESCATO RECT  64 X 122 C.NEGRO 2DA C</v>
      </c>
      <c r="I4474" t="str">
        <f>+VLOOKUP(G4474,[1]SKU!A:D,4,0)</f>
        <v>PORCELANATO</v>
      </c>
      <c r="J4474" t="str">
        <f>+VLOOKUP(G4474,[1]SKU!A:E,5,0)</f>
        <v>Marmoles</v>
      </c>
      <c r="K4474" t="str">
        <f>+VLOOKUP(G4474,[1]SKU!A:C,3,0)</f>
        <v>CERRO NEGRO</v>
      </c>
      <c r="L4474">
        <v>84</v>
      </c>
      <c r="M4474">
        <v>83.20846116418987</v>
      </c>
      <c r="N4474">
        <f>+VLOOKUP([1]VENTAS!G4474,[1]SKU!A:G,6,0)</f>
        <v>1963</v>
      </c>
      <c r="O4474" s="4">
        <f t="shared" si="69"/>
        <v>163338.20926530473</v>
      </c>
    </row>
    <row r="4475" spans="1:15" x14ac:dyDescent="0.3">
      <c r="A4475" s="1">
        <v>44958</v>
      </c>
      <c r="B4475" s="2" t="s">
        <v>4037</v>
      </c>
      <c r="C4475" s="2" t="s">
        <v>4038</v>
      </c>
      <c r="D4475" s="2" t="s">
        <v>4500</v>
      </c>
      <c r="E4475">
        <v>29</v>
      </c>
      <c r="F4475" t="str">
        <f>+VLOOKUP(E4475,[1]CLIENTES!A:B,2,0)</f>
        <v>Matia</v>
      </c>
      <c r="G4475">
        <v>372</v>
      </c>
      <c r="H4475" t="str">
        <f>+VLOOKUP(G4475,[1]SKU!A:B,2,0)</f>
        <v>MARMOL STRAZZA FIT RECT. 58 x 117 S.LOREN 2DA C</v>
      </c>
      <c r="I4475" t="str">
        <f>+VLOOKUP(G4475,[1]SKU!A:D,4,0)</f>
        <v>PORCELANATO</v>
      </c>
      <c r="J4475" t="str">
        <f>+VLOOKUP(G4475,[1]SKU!A:E,5,0)</f>
        <v>Marmoles</v>
      </c>
      <c r="K4475" t="str">
        <f>+VLOOKUP(G4475,[1]SKU!A:C,3,0)</f>
        <v>SAN LORENZO</v>
      </c>
      <c r="L4475">
        <v>124</v>
      </c>
      <c r="M4475">
        <v>81.709374572859716</v>
      </c>
      <c r="N4475">
        <f>+VLOOKUP([1]VENTAS!G4475,[1]SKU!A:G,6,0)</f>
        <v>4732</v>
      </c>
      <c r="O4475" s="4">
        <f t="shared" si="69"/>
        <v>386648.76047877216</v>
      </c>
    </row>
    <row r="4476" spans="1:15" x14ac:dyDescent="0.3">
      <c r="A4476" s="1">
        <v>44934</v>
      </c>
      <c r="B4476" s="2" t="s">
        <v>4037</v>
      </c>
      <c r="C4476" s="2" t="s">
        <v>4038</v>
      </c>
      <c r="D4476" s="2" t="s">
        <v>4501</v>
      </c>
      <c r="E4476">
        <v>137</v>
      </c>
      <c r="F4476" t="str">
        <f>+VLOOKUP(E4476,[1]CLIENTES!A:B,2,0)</f>
        <v>Milton</v>
      </c>
      <c r="G4476">
        <v>14</v>
      </c>
      <c r="H4476" t="str">
        <f>+VLOOKUP(G4476,[1]SKU!A:B,2,0)</f>
        <v>EUCALIPTO GRIS 56 X 56 LOURDES 1RA C</v>
      </c>
      <c r="I4476" t="str">
        <f>+VLOOKUP(G4476,[1]SKU!A:D,4,0)</f>
        <v>CERAMICO</v>
      </c>
      <c r="J4476" t="str">
        <f>+VLOOKUP(G4476,[1]SKU!A:E,5,0)</f>
        <v>Maderas</v>
      </c>
      <c r="K4476" t="str">
        <f>+VLOOKUP(G4476,[1]SKU!A:C,3,0)</f>
        <v>LOURDES</v>
      </c>
      <c r="L4476">
        <v>2</v>
      </c>
      <c r="M4476">
        <v>0.60741183242131136</v>
      </c>
      <c r="N4476">
        <f>+VLOOKUP([1]VENTAS!G4476,[1]SKU!A:G,6,0)</f>
        <v>2969</v>
      </c>
      <c r="O4476" s="4">
        <f t="shared" si="69"/>
        <v>1803.4057304588734</v>
      </c>
    </row>
    <row r="4477" spans="1:15" x14ac:dyDescent="0.3">
      <c r="A4477" s="1">
        <v>44945</v>
      </c>
      <c r="B4477" s="2" t="s">
        <v>4037</v>
      </c>
      <c r="C4477" s="2" t="s">
        <v>4038</v>
      </c>
      <c r="D4477" s="2" t="s">
        <v>4502</v>
      </c>
      <c r="E4477">
        <v>64</v>
      </c>
      <c r="F4477" t="str">
        <f>+VLOOKUP(E4477,[1]CLIENTES!A:B,2,0)</f>
        <v>Marcia</v>
      </c>
      <c r="G4477">
        <v>261</v>
      </c>
      <c r="H4477" t="str">
        <f>+VLOOKUP(G4477,[1]SKU!A:B,2,0)</f>
        <v>CAVA XX PULIDO 58 X 117 C. NEGRO 2DA C</v>
      </c>
      <c r="I4477" t="str">
        <f>+VLOOKUP(G4477,[1]SKU!A:D,4,0)</f>
        <v>PORCELANATO</v>
      </c>
      <c r="J4477" t="str">
        <f>+VLOOKUP(G4477,[1]SKU!A:E,5,0)</f>
        <v>Marmoles</v>
      </c>
      <c r="K4477" t="str">
        <f>+VLOOKUP(G4477,[1]SKU!A:C,3,0)</f>
        <v>CERRO NEGRO</v>
      </c>
      <c r="L4477">
        <v>141</v>
      </c>
      <c r="M4477">
        <v>49.545820036721999</v>
      </c>
      <c r="N4477">
        <f>+VLOOKUP([1]VENTAS!G4477,[1]SKU!A:G,6,0)</f>
        <v>5363</v>
      </c>
      <c r="O4477" s="4">
        <f t="shared" si="69"/>
        <v>265714.23285694007</v>
      </c>
    </row>
    <row r="4478" spans="1:15" x14ac:dyDescent="0.3">
      <c r="A4478" s="1">
        <v>44945</v>
      </c>
      <c r="B4478" s="2" t="s">
        <v>4037</v>
      </c>
      <c r="C4478" s="2" t="s">
        <v>4038</v>
      </c>
      <c r="D4478" s="2" t="s">
        <v>4503</v>
      </c>
      <c r="E4478">
        <v>71</v>
      </c>
      <c r="F4478" t="str">
        <f>+VLOOKUP(E4478,[1]CLIENTES!A:B,2,0)</f>
        <v>Mathilda</v>
      </c>
      <c r="G4478">
        <v>360</v>
      </c>
      <c r="H4478" t="str">
        <f>+VLOOKUP(G4478,[1]SKU!A:B,2,0)</f>
        <v>MOODS TIZA FIT RECT 28 X 58 S.LOREN 1RA C</v>
      </c>
      <c r="I4478" t="str">
        <f>+VLOOKUP(G4478,[1]SKU!A:D,4,0)</f>
        <v>PORCELANATO</v>
      </c>
      <c r="J4478" t="str">
        <f>+VLOOKUP(G4478,[1]SKU!A:E,5,0)</f>
        <v>Cementos</v>
      </c>
      <c r="K4478" t="str">
        <f>+VLOOKUP(G4478,[1]SKU!A:C,3,0)</f>
        <v>SAN LORENZO</v>
      </c>
      <c r="L4478">
        <v>43</v>
      </c>
      <c r="M4478">
        <v>6.3107827861258379</v>
      </c>
      <c r="N4478">
        <f>+VLOOKUP([1]VENTAS!G4478,[1]SKU!A:G,6,0)</f>
        <v>2755</v>
      </c>
      <c r="O4478" s="4">
        <f t="shared" si="69"/>
        <v>17386.206575776683</v>
      </c>
    </row>
    <row r="4479" spans="1:15" x14ac:dyDescent="0.3">
      <c r="A4479" s="1">
        <v>44935</v>
      </c>
      <c r="B4479" s="2" t="s">
        <v>4037</v>
      </c>
      <c r="C4479" s="2" t="s">
        <v>4038</v>
      </c>
      <c r="D4479" s="2" t="s">
        <v>4504</v>
      </c>
      <c r="E4479">
        <v>1</v>
      </c>
      <c r="F4479" t="str">
        <f>+VLOOKUP(E4479,[1]CLIENTES!A:B,2,0)</f>
        <v>MIRTA</v>
      </c>
      <c r="G4479">
        <v>198</v>
      </c>
      <c r="H4479" t="str">
        <f>+VLOOKUP(G4479,[1]SKU!A:B,2,0)</f>
        <v>TARACEA MIX SATINADO 45,3 x 45,3 S.LOREN 1RA C</v>
      </c>
      <c r="I4479" t="str">
        <f>+VLOOKUP(G4479,[1]SKU!A:D,4,0)</f>
        <v>CERAMICO</v>
      </c>
      <c r="J4479" t="str">
        <f>+VLOOKUP(G4479,[1]SKU!A:E,5,0)</f>
        <v>Maderas</v>
      </c>
      <c r="K4479" t="str">
        <f>+VLOOKUP(G4479,[1]SKU!A:C,3,0)</f>
        <v>SAN LORENZO</v>
      </c>
      <c r="L4479">
        <v>16</v>
      </c>
      <c r="M4479">
        <v>10.509677493162238</v>
      </c>
      <c r="N4479">
        <f>+VLOOKUP([1]VENTAS!G4479,[1]SKU!A:G,6,0)</f>
        <v>9423</v>
      </c>
      <c r="O4479" s="4">
        <f t="shared" si="69"/>
        <v>99032.691018067766</v>
      </c>
    </row>
    <row r="4480" spans="1:15" x14ac:dyDescent="0.3">
      <c r="A4480" s="1">
        <v>44957</v>
      </c>
      <c r="B4480" s="2" t="s">
        <v>4037</v>
      </c>
      <c r="C4480" s="2" t="s">
        <v>4038</v>
      </c>
      <c r="D4480" s="2" t="s">
        <v>4505</v>
      </c>
      <c r="E4480">
        <v>154</v>
      </c>
      <c r="F4480" t="str">
        <f>+VLOOKUP(E4480,[1]CLIENTES!A:B,2,0)</f>
        <v>Vincenzo</v>
      </c>
      <c r="G4480">
        <v>99</v>
      </c>
      <c r="H4480" t="str">
        <f>+VLOOKUP(G4480,[1]SKU!A:B,2,0)</f>
        <v>CALIFORNIA GRIS CLARO 51 x 51 ALLPA 2DA C</v>
      </c>
      <c r="I4480" t="str">
        <f>+VLOOKUP(G4480,[1]SKU!A:D,4,0)</f>
        <v>CERAMICO</v>
      </c>
      <c r="J4480" t="str">
        <f>+VLOOKUP(G4480,[1]SKU!A:E,5,0)</f>
        <v>Cementos</v>
      </c>
      <c r="K4480" t="str">
        <f>+VLOOKUP(G4480,[1]SKU!A:C,3,0)</f>
        <v>ALLPA</v>
      </c>
      <c r="L4480">
        <v>39</v>
      </c>
      <c r="M4480">
        <v>5.4161016886346545</v>
      </c>
      <c r="N4480">
        <f>+VLOOKUP([1]VENTAS!G4480,[1]SKU!A:G,6,0)</f>
        <v>1196</v>
      </c>
      <c r="O4480" s="4">
        <f t="shared" si="69"/>
        <v>6477.6576196070464</v>
      </c>
    </row>
    <row r="4481" spans="1:15" x14ac:dyDescent="0.3">
      <c r="A4481" s="1">
        <v>44968</v>
      </c>
      <c r="B4481" s="2" t="s">
        <v>4037</v>
      </c>
      <c r="C4481" s="2" t="s">
        <v>4038</v>
      </c>
      <c r="D4481" s="2" t="s">
        <v>4506</v>
      </c>
      <c r="E4481">
        <v>124</v>
      </c>
      <c r="F4481" t="str">
        <f>+VLOOKUP(E4481,[1]CLIENTES!A:B,2,0)</f>
        <v>Marthina</v>
      </c>
      <c r="G4481">
        <v>379</v>
      </c>
      <c r="H4481" t="str">
        <f>+VLOOKUP(G4481,[1]SKU!A:B,2,0)</f>
        <v>MOODS TIZA RECT 58 x 117 S.LOREN 1RA C</v>
      </c>
      <c r="I4481" t="str">
        <f>+VLOOKUP(G4481,[1]SKU!A:D,4,0)</f>
        <v>PORCELANATO</v>
      </c>
      <c r="J4481" t="str">
        <f>+VLOOKUP(G4481,[1]SKU!A:E,5,0)</f>
        <v>Cementos</v>
      </c>
      <c r="K4481" t="str">
        <f>+VLOOKUP(G4481,[1]SKU!A:C,3,0)</f>
        <v>SAN LORENZO</v>
      </c>
      <c r="L4481">
        <v>162</v>
      </c>
      <c r="M4481">
        <v>86.206062081988222</v>
      </c>
      <c r="N4481">
        <f>+VLOOKUP([1]VENTAS!G4481,[1]SKU!A:G,6,0)</f>
        <v>4016</v>
      </c>
      <c r="O4481" s="4">
        <f t="shared" si="69"/>
        <v>346203.54532126471</v>
      </c>
    </row>
    <row r="4482" spans="1:15" x14ac:dyDescent="0.3">
      <c r="A4482" s="1">
        <v>44954</v>
      </c>
      <c r="B4482" s="2" t="s">
        <v>4037</v>
      </c>
      <c r="C4482" s="2" t="s">
        <v>4038</v>
      </c>
      <c r="D4482" s="2" t="s">
        <v>4507</v>
      </c>
      <c r="E4482">
        <v>42</v>
      </c>
      <c r="F4482" t="str">
        <f>+VLOOKUP(E4482,[1]CLIENTES!A:B,2,0)</f>
        <v>Issidora</v>
      </c>
      <c r="G4482">
        <v>178</v>
      </c>
      <c r="H4482" t="str">
        <f>+VLOOKUP(G4482,[1]SKU!A:B,2,0)</f>
        <v>POTENZA 50 X 50 CAÑUELAS 1RA C</v>
      </c>
      <c r="I4482" t="str">
        <f>+VLOOKUP(G4482,[1]SKU!A:D,4,0)</f>
        <v>CERAMICO</v>
      </c>
      <c r="J4482" t="str">
        <f>+VLOOKUP(G4482,[1]SKU!A:E,5,0)</f>
        <v>Marmoles</v>
      </c>
      <c r="K4482" t="str">
        <f>+VLOOKUP(G4482,[1]SKU!A:C,3,0)</f>
        <v>CAÑUELAS</v>
      </c>
      <c r="L4482">
        <v>38</v>
      </c>
      <c r="M4482">
        <v>6.5920239689412883</v>
      </c>
      <c r="N4482">
        <f>+VLOOKUP([1]VENTAS!G4482,[1]SKU!A:G,6,0)</f>
        <v>9340</v>
      </c>
      <c r="O4482" s="4">
        <f t="shared" si="69"/>
        <v>61569.503869911634</v>
      </c>
    </row>
    <row r="4483" spans="1:15" x14ac:dyDescent="0.3">
      <c r="A4483" s="1">
        <v>44959</v>
      </c>
      <c r="B4483" s="2" t="s">
        <v>4037</v>
      </c>
      <c r="C4483" s="2" t="s">
        <v>4038</v>
      </c>
      <c r="D4483" s="2" t="s">
        <v>4508</v>
      </c>
      <c r="E4483">
        <v>166</v>
      </c>
      <c r="F4483" t="str">
        <f>+VLOOKUP(E4483,[1]CLIENTES!A:B,2,0)</f>
        <v>Betzabeth</v>
      </c>
      <c r="G4483">
        <v>237</v>
      </c>
      <c r="H4483" t="str">
        <f>+VLOOKUP(G4483,[1]SKU!A:B,2,0)</f>
        <v>CALACATTA PULIDO 120 X 120 VITE 2DA C</v>
      </c>
      <c r="I4483" t="str">
        <f>+VLOOKUP(G4483,[1]SKU!A:D,4,0)</f>
        <v>PORCELANATO</v>
      </c>
      <c r="J4483" t="str">
        <f>+VLOOKUP(G4483,[1]SKU!A:E,5,0)</f>
        <v>Marmoles</v>
      </c>
      <c r="K4483" t="str">
        <f>+VLOOKUP(G4483,[1]SKU!A:C,3,0)</f>
        <v>VITE</v>
      </c>
      <c r="L4483">
        <v>126</v>
      </c>
      <c r="M4483">
        <v>65.621928993156359</v>
      </c>
      <c r="N4483">
        <f>+VLOOKUP([1]VENTAS!G4483,[1]SKU!A:G,6,0)</f>
        <v>3638</v>
      </c>
      <c r="O4483" s="4">
        <f t="shared" ref="O4483:O4546" si="70">+N4483*M4483</f>
        <v>238732.57767710285</v>
      </c>
    </row>
    <row r="4484" spans="1:15" x14ac:dyDescent="0.3">
      <c r="A4484" s="1">
        <v>44940</v>
      </c>
      <c r="B4484" s="2" t="s">
        <v>4037</v>
      </c>
      <c r="C4484" s="2" t="s">
        <v>4038</v>
      </c>
      <c r="D4484" s="2" t="s">
        <v>4509</v>
      </c>
      <c r="E4484">
        <v>105</v>
      </c>
      <c r="F4484" t="str">
        <f>+VLOOKUP(E4484,[1]CLIENTES!A:B,2,0)</f>
        <v>Basthian</v>
      </c>
      <c r="G4484">
        <v>261</v>
      </c>
      <c r="H4484" t="str">
        <f>+VLOOKUP(G4484,[1]SKU!A:B,2,0)</f>
        <v>CAVA XX PULIDO 58 X 117 C. NEGRO 2DA C</v>
      </c>
      <c r="I4484" t="str">
        <f>+VLOOKUP(G4484,[1]SKU!A:D,4,0)</f>
        <v>PORCELANATO</v>
      </c>
      <c r="J4484" t="str">
        <f>+VLOOKUP(G4484,[1]SKU!A:E,5,0)</f>
        <v>Marmoles</v>
      </c>
      <c r="K4484" t="str">
        <f>+VLOOKUP(G4484,[1]SKU!A:C,3,0)</f>
        <v>CERRO NEGRO</v>
      </c>
      <c r="L4484">
        <v>101</v>
      </c>
      <c r="M4484">
        <v>35.490268253254762</v>
      </c>
      <c r="N4484">
        <f>+VLOOKUP([1]VENTAS!G4484,[1]SKU!A:G,6,0)</f>
        <v>5363</v>
      </c>
      <c r="O4484" s="4">
        <f t="shared" si="70"/>
        <v>190334.30864220529</v>
      </c>
    </row>
    <row r="4485" spans="1:15" x14ac:dyDescent="0.3">
      <c r="A4485" s="1">
        <v>44964</v>
      </c>
      <c r="B4485" s="2" t="s">
        <v>4037</v>
      </c>
      <c r="C4485" s="2" t="s">
        <v>4038</v>
      </c>
      <c r="D4485" s="2" t="s">
        <v>4510</v>
      </c>
      <c r="E4485">
        <v>97</v>
      </c>
      <c r="F4485" t="str">
        <f>+VLOOKUP(E4485,[1]CLIENTES!A:B,2,0)</f>
        <v>Nicolas</v>
      </c>
      <c r="G4485">
        <v>297</v>
      </c>
      <c r="H4485" t="str">
        <f>+VLOOKUP(G4485,[1]SKU!A:B,2,0)</f>
        <v>RAVENNA PUL RECT 58 x 58 C.NEGRO 2DA C</v>
      </c>
      <c r="I4485" t="str">
        <f>+VLOOKUP(G4485,[1]SKU!A:D,4,0)</f>
        <v>PORCELANATO</v>
      </c>
      <c r="J4485" t="str">
        <f>+VLOOKUP(G4485,[1]SKU!A:E,5,0)</f>
        <v>Marmoles</v>
      </c>
      <c r="K4485" t="str">
        <f>+VLOOKUP(G4485,[1]SKU!A:C,3,0)</f>
        <v>CERRO NEGRO</v>
      </c>
      <c r="L4485">
        <v>111</v>
      </c>
      <c r="M4485">
        <v>40.27148549816242</v>
      </c>
      <c r="N4485">
        <f>+VLOOKUP([1]VENTAS!G4485,[1]SKU!A:G,6,0)</f>
        <v>6689</v>
      </c>
      <c r="O4485" s="4">
        <f t="shared" si="70"/>
        <v>269375.9664972084</v>
      </c>
    </row>
    <row r="4486" spans="1:15" x14ac:dyDescent="0.3">
      <c r="A4486" s="1">
        <v>44963</v>
      </c>
      <c r="B4486" s="2" t="s">
        <v>4037</v>
      </c>
      <c r="C4486" s="2" t="s">
        <v>4038</v>
      </c>
      <c r="D4486" s="2" t="s">
        <v>4511</v>
      </c>
      <c r="E4486">
        <v>40</v>
      </c>
      <c r="F4486" t="str">
        <f>+VLOOKUP(E4486,[1]CLIENTES!A:B,2,0)</f>
        <v>Kilian</v>
      </c>
      <c r="G4486">
        <v>368</v>
      </c>
      <c r="H4486" t="str">
        <f>+VLOOKUP(G4486,[1]SKU!A:B,2,0)</f>
        <v>MOODS ARENA PUL RECT. 57,7 x 57,7 S.LOREN 2DA CAL</v>
      </c>
      <c r="I4486" t="str">
        <f>+VLOOKUP(G4486,[1]SKU!A:D,4,0)</f>
        <v>PORCELANATO</v>
      </c>
      <c r="J4486" t="str">
        <f>+VLOOKUP(G4486,[1]SKU!A:E,5,0)</f>
        <v>Cementos</v>
      </c>
      <c r="K4486" t="str">
        <f>+VLOOKUP(G4486,[1]SKU!A:C,3,0)</f>
        <v>SAN LORENZO</v>
      </c>
      <c r="L4486">
        <v>139</v>
      </c>
      <c r="M4486">
        <v>103.91984779769787</v>
      </c>
      <c r="N4486">
        <f>+VLOOKUP([1]VENTAS!G4486,[1]SKU!A:G,6,0)</f>
        <v>3192</v>
      </c>
      <c r="O4486" s="4">
        <f t="shared" si="70"/>
        <v>331712.15417025163</v>
      </c>
    </row>
    <row r="4487" spans="1:15" x14ac:dyDescent="0.3">
      <c r="A4487" s="1">
        <v>44936</v>
      </c>
      <c r="B4487" s="2" t="s">
        <v>4037</v>
      </c>
      <c r="C4487" s="2" t="s">
        <v>4038</v>
      </c>
      <c r="D4487" s="2" t="s">
        <v>4512</v>
      </c>
      <c r="E4487">
        <v>143</v>
      </c>
      <c r="F4487" t="str">
        <f>+VLOOKUP(E4487,[1]CLIENTES!A:B,2,0)</f>
        <v>Alysson</v>
      </c>
      <c r="G4487">
        <v>97</v>
      </c>
      <c r="H4487" t="str">
        <f>+VLOOKUP(G4487,[1]SKU!A:B,2,0)</f>
        <v>MADRID NEGRO 35 X 35 LOURDES  1RA C</v>
      </c>
      <c r="I4487" t="str">
        <f>+VLOOKUP(G4487,[1]SKU!A:D,4,0)</f>
        <v>CERAMICO</v>
      </c>
      <c r="J4487" t="str">
        <f>+VLOOKUP(G4487,[1]SKU!A:E,5,0)</f>
        <v>Deco &amp; Mas</v>
      </c>
      <c r="K4487" t="str">
        <f>+VLOOKUP(G4487,[1]SKU!A:C,3,0)</f>
        <v>LOURDES</v>
      </c>
      <c r="L4487">
        <v>35</v>
      </c>
      <c r="M4487">
        <v>1.5142629852978562</v>
      </c>
      <c r="N4487">
        <f>+VLOOKUP([1]VENTAS!G4487,[1]SKU!A:G,6,0)</f>
        <v>1873</v>
      </c>
      <c r="O4487" s="4">
        <f t="shared" si="70"/>
        <v>2836.2145714628846</v>
      </c>
    </row>
    <row r="4488" spans="1:15" x14ac:dyDescent="0.3">
      <c r="A4488" s="1">
        <v>44974</v>
      </c>
      <c r="B4488" s="2" t="s">
        <v>4037</v>
      </c>
      <c r="C4488" s="2" t="s">
        <v>4038</v>
      </c>
      <c r="D4488" s="2" t="s">
        <v>4513</v>
      </c>
      <c r="E4488">
        <v>108</v>
      </c>
      <c r="F4488" t="str">
        <f>+VLOOKUP(E4488,[1]CLIENTES!A:B,2,0)</f>
        <v>Bautista</v>
      </c>
      <c r="G4488">
        <v>321</v>
      </c>
      <c r="H4488" t="str">
        <f>+VLOOKUP(G4488,[1]SKU!A:B,2,0)</f>
        <v>BATILO IN GREY RECT. 58 X 117 S.LOREN 1RA C</v>
      </c>
      <c r="I4488" t="str">
        <f>+VLOOKUP(G4488,[1]SKU!A:D,4,0)</f>
        <v>PORCELANATO</v>
      </c>
      <c r="J4488" t="str">
        <f>+VLOOKUP(G4488,[1]SKU!A:E,5,0)</f>
        <v>Cementos</v>
      </c>
      <c r="K4488" t="str">
        <f>+VLOOKUP(G4488,[1]SKU!A:C,3,0)</f>
        <v>SAN LORENZO</v>
      </c>
      <c r="L4488">
        <v>36</v>
      </c>
      <c r="M4488">
        <v>2.6584651133872357</v>
      </c>
      <c r="N4488">
        <f>+VLOOKUP([1]VENTAS!G4488,[1]SKU!A:G,6,0)</f>
        <v>8860</v>
      </c>
      <c r="O4488" s="4">
        <f t="shared" si="70"/>
        <v>23554.000904610908</v>
      </c>
    </row>
    <row r="4489" spans="1:15" x14ac:dyDescent="0.3">
      <c r="A4489" s="1">
        <v>44953</v>
      </c>
      <c r="B4489" s="2" t="s">
        <v>4037</v>
      </c>
      <c r="C4489" s="2" t="s">
        <v>4038</v>
      </c>
      <c r="D4489" s="2" t="s">
        <v>4514</v>
      </c>
      <c r="E4489">
        <v>183</v>
      </c>
      <c r="F4489" t="str">
        <f>+VLOOKUP(E4489,[1]CLIENTES!A:B,2,0)</f>
        <v>Analy</v>
      </c>
      <c r="G4489">
        <v>198</v>
      </c>
      <c r="H4489" t="str">
        <f>+VLOOKUP(G4489,[1]SKU!A:B,2,0)</f>
        <v>TARACEA MIX SATINADO 45,3 x 45,3 S.LOREN 1RA C</v>
      </c>
      <c r="I4489" t="str">
        <f>+VLOOKUP(G4489,[1]SKU!A:D,4,0)</f>
        <v>CERAMICO</v>
      </c>
      <c r="J4489" t="str">
        <f>+VLOOKUP(G4489,[1]SKU!A:E,5,0)</f>
        <v>Maderas</v>
      </c>
      <c r="K4489" t="str">
        <f>+VLOOKUP(G4489,[1]SKU!A:C,3,0)</f>
        <v>SAN LORENZO</v>
      </c>
      <c r="L4489">
        <v>147</v>
      </c>
      <c r="M4489">
        <v>96.557661968428064</v>
      </c>
      <c r="N4489">
        <f>+VLOOKUP([1]VENTAS!G4489,[1]SKU!A:G,6,0)</f>
        <v>9423</v>
      </c>
      <c r="O4489" s="4">
        <f t="shared" si="70"/>
        <v>909862.84872849763</v>
      </c>
    </row>
    <row r="4490" spans="1:15" x14ac:dyDescent="0.3">
      <c r="A4490" s="1">
        <v>44985</v>
      </c>
      <c r="B4490" s="2" t="s">
        <v>4037</v>
      </c>
      <c r="C4490" s="2" t="s">
        <v>4038</v>
      </c>
      <c r="D4490" s="2" t="s">
        <v>4515</v>
      </c>
      <c r="E4490">
        <v>171</v>
      </c>
      <c r="F4490" t="str">
        <f>+VLOOKUP(E4490,[1]CLIENTES!A:B,2,0)</f>
        <v>Mia</v>
      </c>
      <c r="G4490">
        <v>192</v>
      </c>
      <c r="H4490" t="str">
        <f>+VLOOKUP(G4490,[1]SKU!A:B,2,0)</f>
        <v>NOGAL OSCURO 45,3 X 45,3 SCOP 1RA CAL</v>
      </c>
      <c r="I4490" t="str">
        <f>+VLOOKUP(G4490,[1]SKU!A:D,4,0)</f>
        <v>CERAMICO</v>
      </c>
      <c r="J4490" t="str">
        <f>+VLOOKUP(G4490,[1]SKU!A:E,5,0)</f>
        <v>Maderas</v>
      </c>
      <c r="K4490" t="str">
        <f>+VLOOKUP(G4490,[1]SKU!A:C,3,0)</f>
        <v>SCOP</v>
      </c>
      <c r="L4490">
        <v>121</v>
      </c>
      <c r="M4490">
        <v>44.947973914971278</v>
      </c>
      <c r="N4490">
        <f>+VLOOKUP([1]VENTAS!G4490,[1]SKU!A:G,6,0)</f>
        <v>1791</v>
      </c>
      <c r="O4490" s="4">
        <f t="shared" si="70"/>
        <v>80501.821281713565</v>
      </c>
    </row>
    <row r="4491" spans="1:15" x14ac:dyDescent="0.3">
      <c r="A4491" s="1">
        <v>44938</v>
      </c>
      <c r="B4491" s="2" t="s">
        <v>4037</v>
      </c>
      <c r="C4491" s="2" t="s">
        <v>4038</v>
      </c>
      <c r="D4491" s="2" t="s">
        <v>4516</v>
      </c>
      <c r="E4491">
        <v>9</v>
      </c>
      <c r="F4491" t="str">
        <f>+VLOOKUP(E4491,[1]CLIENTES!A:B,2,0)</f>
        <v>Cristal</v>
      </c>
      <c r="G4491">
        <v>62</v>
      </c>
      <c r="H4491" t="str">
        <f>+VLOOKUP(G4491,[1]SKU!A:B,2,0)</f>
        <v>TAFI GRIS 35 X 35 LOURDES 1RA C</v>
      </c>
      <c r="I4491" t="str">
        <f>+VLOOKUP(G4491,[1]SKU!A:D,4,0)</f>
        <v>CERAMICO</v>
      </c>
      <c r="J4491" t="str">
        <f>+VLOOKUP(G4491,[1]SKU!A:E,5,0)</f>
        <v>Marmoles</v>
      </c>
      <c r="K4491" t="str">
        <f>+VLOOKUP(G4491,[1]SKU!A:C,3,0)</f>
        <v>LOURDES</v>
      </c>
      <c r="L4491">
        <v>155</v>
      </c>
      <c r="M4491">
        <v>145.2247991568475</v>
      </c>
      <c r="N4491">
        <f>+VLOOKUP([1]VENTAS!G4491,[1]SKU!A:G,6,0)</f>
        <v>2407</v>
      </c>
      <c r="O4491" s="4">
        <f t="shared" si="70"/>
        <v>349556.09157053195</v>
      </c>
    </row>
    <row r="4492" spans="1:15" x14ac:dyDescent="0.3">
      <c r="A4492" s="1">
        <v>44956</v>
      </c>
      <c r="B4492" s="2" t="s">
        <v>4037</v>
      </c>
      <c r="C4492" s="2" t="s">
        <v>4038</v>
      </c>
      <c r="D4492" s="2" t="s">
        <v>4517</v>
      </c>
      <c r="E4492">
        <v>70</v>
      </c>
      <c r="F4492" t="str">
        <f>+VLOOKUP(E4492,[1]CLIENTES!A:B,2,0)</f>
        <v>Estefani</v>
      </c>
      <c r="G4492">
        <v>383</v>
      </c>
      <c r="H4492" t="str">
        <f>+VLOOKUP(G4492,[1]SKU!A:B,2,0)</f>
        <v>URBAN CONCRETE ANTRACITA RECT. 58 X 58 S.LOREN 2DA</v>
      </c>
      <c r="I4492" t="str">
        <f>+VLOOKUP(G4492,[1]SKU!A:D,4,0)</f>
        <v>PORCELANATO</v>
      </c>
      <c r="J4492" t="str">
        <f>+VLOOKUP(G4492,[1]SKU!A:E,5,0)</f>
        <v>Cementos</v>
      </c>
      <c r="K4492" t="str">
        <f>+VLOOKUP(G4492,[1]SKU!A:C,3,0)</f>
        <v>SAN LORENZO</v>
      </c>
      <c r="L4492">
        <v>136</v>
      </c>
      <c r="M4492">
        <v>49.825479867352747</v>
      </c>
      <c r="N4492">
        <f>+VLOOKUP([1]VENTAS!G4492,[1]SKU!A:G,6,0)</f>
        <v>1498</v>
      </c>
      <c r="O4492" s="4">
        <f t="shared" si="70"/>
        <v>74638.568841294415</v>
      </c>
    </row>
    <row r="4493" spans="1:15" x14ac:dyDescent="0.3">
      <c r="A4493" s="1">
        <v>44930</v>
      </c>
      <c r="B4493" s="2" t="s">
        <v>4037</v>
      </c>
      <c r="C4493" s="2" t="s">
        <v>4038</v>
      </c>
      <c r="D4493" s="2" t="s">
        <v>4518</v>
      </c>
      <c r="E4493">
        <v>128</v>
      </c>
      <c r="F4493" t="str">
        <f>+VLOOKUP(E4493,[1]CLIENTES!A:B,2,0)</f>
        <v>Sarita</v>
      </c>
      <c r="G4493">
        <v>332</v>
      </c>
      <c r="H4493" t="str">
        <f>+VLOOKUP(G4493,[1]SKU!A:B,2,0)</f>
        <v>MOODS HUESO PUL FIT 57,7 x 57,7 S.LOREN 2DA CAL</v>
      </c>
      <c r="I4493" t="str">
        <f>+VLOOKUP(G4493,[1]SKU!A:D,4,0)</f>
        <v>PORCELANATO</v>
      </c>
      <c r="J4493" t="str">
        <f>+VLOOKUP(G4493,[1]SKU!A:E,5,0)</f>
        <v>Cementos</v>
      </c>
      <c r="K4493" t="str">
        <f>+VLOOKUP(G4493,[1]SKU!A:C,3,0)</f>
        <v>SAN LORENZO</v>
      </c>
      <c r="L4493">
        <v>137</v>
      </c>
      <c r="M4493">
        <v>24.612736094368508</v>
      </c>
      <c r="N4493">
        <f>+VLOOKUP([1]VENTAS!G4493,[1]SKU!A:G,6,0)</f>
        <v>3068</v>
      </c>
      <c r="O4493" s="4">
        <f t="shared" si="70"/>
        <v>75511.874337522575</v>
      </c>
    </row>
    <row r="4494" spans="1:15" x14ac:dyDescent="0.3">
      <c r="A4494" s="1">
        <v>44956</v>
      </c>
      <c r="B4494" s="2" t="s">
        <v>4037</v>
      </c>
      <c r="C4494" s="2" t="s">
        <v>4038</v>
      </c>
      <c r="D4494" s="2" t="s">
        <v>4519</v>
      </c>
      <c r="E4494">
        <v>105</v>
      </c>
      <c r="F4494" t="str">
        <f>+VLOOKUP(E4494,[1]CLIENTES!A:B,2,0)</f>
        <v>Basthian</v>
      </c>
      <c r="G4494">
        <v>28</v>
      </c>
      <c r="H4494" t="str">
        <f>+VLOOKUP(G4494,[1]SKU!A:B,2,0)</f>
        <v>TILCARA MARRON 38 x 38 C.NEGRO 1RA CAL</v>
      </c>
      <c r="I4494" t="str">
        <f>+VLOOKUP(G4494,[1]SKU!A:D,4,0)</f>
        <v>CERAMICO</v>
      </c>
      <c r="J4494" t="str">
        <f>+VLOOKUP(G4494,[1]SKU!A:E,5,0)</f>
        <v>Piedras</v>
      </c>
      <c r="K4494" t="str">
        <f>+VLOOKUP(G4494,[1]SKU!A:C,3,0)</f>
        <v>CERRO NEGRO</v>
      </c>
      <c r="L4494">
        <v>145</v>
      </c>
      <c r="M4494">
        <v>119.86544128477441</v>
      </c>
      <c r="N4494">
        <f>+VLOOKUP([1]VENTAS!G4494,[1]SKU!A:G,6,0)</f>
        <v>6502</v>
      </c>
      <c r="O4494" s="4">
        <f t="shared" si="70"/>
        <v>779365.09923360322</v>
      </c>
    </row>
    <row r="4495" spans="1:15" x14ac:dyDescent="0.3">
      <c r="A4495" s="1">
        <v>44934</v>
      </c>
      <c r="B4495" s="2" t="s">
        <v>4037</v>
      </c>
      <c r="C4495" s="2" t="s">
        <v>4038</v>
      </c>
      <c r="D4495" s="2" t="s">
        <v>4520</v>
      </c>
      <c r="E4495">
        <v>10</v>
      </c>
      <c r="F4495" t="str">
        <f>+VLOOKUP(E4495,[1]CLIENTES!A:B,2,0)</f>
        <v>Dieter</v>
      </c>
      <c r="G4495">
        <v>27</v>
      </c>
      <c r="H4495" t="str">
        <f>+VLOOKUP(G4495,[1]SKU!A:B,2,0)</f>
        <v>BLANCO PLUS 35 x 35 LOURDES 1RA C</v>
      </c>
      <c r="I4495" t="str">
        <f>+VLOOKUP(G4495,[1]SKU!A:D,4,0)</f>
        <v>CERAMICO</v>
      </c>
      <c r="J4495" t="str">
        <f>+VLOOKUP(G4495,[1]SKU!A:E,5,0)</f>
        <v>Deco &amp; Mas</v>
      </c>
      <c r="K4495" t="str">
        <f>+VLOOKUP(G4495,[1]SKU!A:C,3,0)</f>
        <v>LOURDES</v>
      </c>
      <c r="L4495">
        <v>162</v>
      </c>
      <c r="M4495">
        <v>36.218987817719864</v>
      </c>
      <c r="N4495">
        <f>+VLOOKUP([1]VENTAS!G4495,[1]SKU!A:G,6,0)</f>
        <v>9139</v>
      </c>
      <c r="O4495" s="4">
        <f t="shared" si="70"/>
        <v>331005.32966614183</v>
      </c>
    </row>
    <row r="4496" spans="1:15" x14ac:dyDescent="0.3">
      <c r="A4496" s="1">
        <v>44968</v>
      </c>
      <c r="B4496" s="2" t="s">
        <v>4037</v>
      </c>
      <c r="C4496" s="2" t="s">
        <v>4038</v>
      </c>
      <c r="D4496" s="2" t="s">
        <v>4521</v>
      </c>
      <c r="E4496">
        <v>191</v>
      </c>
      <c r="F4496" t="str">
        <f>+VLOOKUP(E4496,[1]CLIENTES!A:B,2,0)</f>
        <v>Bianka</v>
      </c>
      <c r="G4496">
        <v>388</v>
      </c>
      <c r="H4496" t="str">
        <f>+VLOOKUP(G4496,[1]SKU!A:B,2,0)</f>
        <v>TAIGA GRIS FIT RECT. 19,2 X 117 S.LOREN 1RA C</v>
      </c>
      <c r="I4496" t="str">
        <f>+VLOOKUP(G4496,[1]SKU!A:D,4,0)</f>
        <v>PORCELANATO</v>
      </c>
      <c r="J4496" t="str">
        <f>+VLOOKUP(G4496,[1]SKU!A:E,5,0)</f>
        <v>Maderas</v>
      </c>
      <c r="K4496" t="str">
        <f>+VLOOKUP(G4496,[1]SKU!A:C,3,0)</f>
        <v>SAN LORENZO</v>
      </c>
      <c r="L4496">
        <v>72</v>
      </c>
      <c r="M4496">
        <v>47.372752263779823</v>
      </c>
      <c r="N4496">
        <f>+VLOOKUP([1]VENTAS!G4496,[1]SKU!A:G,6,0)</f>
        <v>3818</v>
      </c>
      <c r="O4496" s="4">
        <f t="shared" si="70"/>
        <v>180869.16814311137</v>
      </c>
    </row>
    <row r="4497" spans="1:15" x14ac:dyDescent="0.3">
      <c r="A4497" s="1">
        <v>44970</v>
      </c>
      <c r="B4497" s="2" t="s">
        <v>4037</v>
      </c>
      <c r="C4497" s="2" t="s">
        <v>4038</v>
      </c>
      <c r="D4497" s="2" t="s">
        <v>4522</v>
      </c>
      <c r="E4497">
        <v>188</v>
      </c>
      <c r="F4497" t="str">
        <f>+VLOOKUP(E4497,[1]CLIENTES!A:B,2,0)</f>
        <v>Jose-Tomas</v>
      </c>
      <c r="G4497">
        <v>285</v>
      </c>
      <c r="H4497" t="str">
        <f>+VLOOKUP(G4497,[1]SKU!A:B,2,0)</f>
        <v>ANTICO IVORY NATURAL 120 X 120 VITE 2DA C</v>
      </c>
      <c r="I4497" t="str">
        <f>+VLOOKUP(G4497,[1]SKU!A:D,4,0)</f>
        <v>PORCELANATO</v>
      </c>
      <c r="J4497" t="str">
        <f>+VLOOKUP(G4497,[1]SKU!A:E,5,0)</f>
        <v>Cementos</v>
      </c>
      <c r="K4497" t="str">
        <f>+VLOOKUP(G4497,[1]SKU!A:C,3,0)</f>
        <v>VITE</v>
      </c>
      <c r="L4497">
        <v>150</v>
      </c>
      <c r="M4497">
        <v>57.950430815272668</v>
      </c>
      <c r="N4497">
        <f>+VLOOKUP([1]VENTAS!G4497,[1]SKU!A:G,6,0)</f>
        <v>8681</v>
      </c>
      <c r="O4497" s="4">
        <f t="shared" si="70"/>
        <v>503067.68990738201</v>
      </c>
    </row>
    <row r="4498" spans="1:15" x14ac:dyDescent="0.3">
      <c r="A4498" s="1">
        <v>44984</v>
      </c>
      <c r="B4498" s="2" t="s">
        <v>4037</v>
      </c>
      <c r="C4498" s="2" t="s">
        <v>4038</v>
      </c>
      <c r="D4498" s="2" t="s">
        <v>4523</v>
      </c>
      <c r="E4498">
        <v>134</v>
      </c>
      <c r="F4498" t="str">
        <f>+VLOOKUP(E4498,[1]CLIENTES!A:B,2,0)</f>
        <v>Mathilda</v>
      </c>
      <c r="G4498">
        <v>168</v>
      </c>
      <c r="H4498" t="str">
        <f>+VLOOKUP(G4498,[1]SKU!A:B,2,0)</f>
        <v>CEDRO COLORADO 38 x 38 C.NEGRO 1RA CAL</v>
      </c>
      <c r="I4498" t="str">
        <f>+VLOOKUP(G4498,[1]SKU!A:D,4,0)</f>
        <v>CERAMICO</v>
      </c>
      <c r="J4498" t="str">
        <f>+VLOOKUP(G4498,[1]SKU!A:E,5,0)</f>
        <v>Maderas</v>
      </c>
      <c r="K4498" t="str">
        <f>+VLOOKUP(G4498,[1]SKU!A:C,3,0)</f>
        <v>CERRO NEGRO</v>
      </c>
      <c r="L4498">
        <v>50</v>
      </c>
      <c r="M4498">
        <v>13.918379819097021</v>
      </c>
      <c r="N4498">
        <f>+VLOOKUP([1]VENTAS!G4498,[1]SKU!A:G,6,0)</f>
        <v>4878</v>
      </c>
      <c r="O4498" s="4">
        <f t="shared" si="70"/>
        <v>67893.856757555273</v>
      </c>
    </row>
    <row r="4499" spans="1:15" x14ac:dyDescent="0.3">
      <c r="A4499" s="1">
        <v>44943</v>
      </c>
      <c r="B4499" s="2" t="s">
        <v>4037</v>
      </c>
      <c r="C4499" s="2" t="s">
        <v>4038</v>
      </c>
      <c r="D4499" s="2" t="s">
        <v>4524</v>
      </c>
      <c r="E4499">
        <v>6</v>
      </c>
      <c r="F4499" t="str">
        <f>+VLOOKUP(E4499,[1]CLIENTES!A:B,2,0)</f>
        <v>Natacha</v>
      </c>
      <c r="G4499">
        <v>79</v>
      </c>
      <c r="H4499" t="str">
        <f>+VLOOKUP(G4499,[1]SKU!A:B,2,0)</f>
        <v>PORTLAND SAND 50 X 50 CORTINES 2DA C</v>
      </c>
      <c r="I4499" t="str">
        <f>+VLOOKUP(G4499,[1]SKU!A:D,4,0)</f>
        <v>CERAMICO</v>
      </c>
      <c r="J4499" t="str">
        <f>+VLOOKUP(G4499,[1]SKU!A:E,5,0)</f>
        <v>Cementos</v>
      </c>
      <c r="K4499" t="str">
        <f>+VLOOKUP(G4499,[1]SKU!A:C,3,0)</f>
        <v>CORTINES</v>
      </c>
      <c r="L4499">
        <v>1</v>
      </c>
      <c r="M4499">
        <v>0.74537015294764397</v>
      </c>
      <c r="N4499">
        <f>+VLOOKUP([1]VENTAS!G4499,[1]SKU!A:G,6,0)</f>
        <v>8509</v>
      </c>
      <c r="O4499" s="4">
        <f t="shared" si="70"/>
        <v>6342.3546314315026</v>
      </c>
    </row>
    <row r="4500" spans="1:15" x14ac:dyDescent="0.3">
      <c r="A4500" s="1">
        <v>44960</v>
      </c>
      <c r="B4500" s="2" t="s">
        <v>4037</v>
      </c>
      <c r="C4500" s="2" t="s">
        <v>4038</v>
      </c>
      <c r="D4500" s="2" t="s">
        <v>4525</v>
      </c>
      <c r="E4500">
        <v>241</v>
      </c>
      <c r="F4500" t="str">
        <f>+VLOOKUP(E4500,[1]CLIENTES!A:B,2,0)</f>
        <v>Anyelina</v>
      </c>
      <c r="G4500">
        <v>57</v>
      </c>
      <c r="H4500" t="str">
        <f>+VLOOKUP(G4500,[1]SKU!A:B,2,0)</f>
        <v>PARQUET FRESNO 30 X 45 CORTINES 1RA C</v>
      </c>
      <c r="I4500" t="str">
        <f>+VLOOKUP(G4500,[1]SKU!A:D,4,0)</f>
        <v>CERAMICO</v>
      </c>
      <c r="J4500" t="str">
        <f>+VLOOKUP(G4500,[1]SKU!A:E,5,0)</f>
        <v>Maderas</v>
      </c>
      <c r="K4500" t="str">
        <f>+VLOOKUP(G4500,[1]SKU!A:C,3,0)</f>
        <v>CORTINES</v>
      </c>
      <c r="L4500">
        <v>80</v>
      </c>
      <c r="M4500">
        <v>40.01915701928894</v>
      </c>
      <c r="N4500">
        <f>+VLOOKUP([1]VENTAS!G4500,[1]SKU!A:G,6,0)</f>
        <v>6093</v>
      </c>
      <c r="O4500" s="4">
        <f t="shared" si="70"/>
        <v>243836.7237185275</v>
      </c>
    </row>
    <row r="4501" spans="1:15" x14ac:dyDescent="0.3">
      <c r="A4501" s="1">
        <v>44974</v>
      </c>
      <c r="B4501" s="2" t="s">
        <v>4037</v>
      </c>
      <c r="C4501" s="2" t="s">
        <v>4038</v>
      </c>
      <c r="D4501" s="2" t="s">
        <v>4526</v>
      </c>
      <c r="E4501">
        <v>28</v>
      </c>
      <c r="F4501" t="str">
        <f>+VLOOKUP(E4501,[1]CLIENTES!A:B,2,0)</f>
        <v>Katalina</v>
      </c>
      <c r="G4501">
        <v>81</v>
      </c>
      <c r="H4501" t="str">
        <f>+VLOOKUP(G4501,[1]SKU!A:B,2,0)</f>
        <v>PAVIMENTI PALLADIO 50 X 50 CORTINES 2DA C</v>
      </c>
      <c r="I4501" t="str">
        <f>+VLOOKUP(G4501,[1]SKU!A:D,4,0)</f>
        <v>CERAMICO</v>
      </c>
      <c r="J4501" t="str">
        <f>+VLOOKUP(G4501,[1]SKU!A:E,5,0)</f>
        <v>Cementos</v>
      </c>
      <c r="K4501" t="str">
        <f>+VLOOKUP(G4501,[1]SKU!A:C,3,0)</f>
        <v>CORTINES</v>
      </c>
      <c r="L4501">
        <v>110</v>
      </c>
      <c r="M4501">
        <v>52.733442859155929</v>
      </c>
      <c r="N4501">
        <f>+VLOOKUP([1]VENTAS!G4501,[1]SKU!A:G,6,0)</f>
        <v>3706</v>
      </c>
      <c r="O4501" s="4">
        <f t="shared" si="70"/>
        <v>195430.13923603189</v>
      </c>
    </row>
    <row r="4502" spans="1:15" x14ac:dyDescent="0.3">
      <c r="A4502" s="1">
        <v>44953</v>
      </c>
      <c r="B4502" s="2" t="s">
        <v>4037</v>
      </c>
      <c r="C4502" s="2" t="s">
        <v>4038</v>
      </c>
      <c r="D4502" s="2" t="s">
        <v>4527</v>
      </c>
      <c r="E4502">
        <v>241</v>
      </c>
      <c r="F4502" t="str">
        <f>+VLOOKUP(E4502,[1]CLIENTES!A:B,2,0)</f>
        <v>Anyelina</v>
      </c>
      <c r="G4502">
        <v>13</v>
      </c>
      <c r="H4502" t="str">
        <f>+VLOOKUP(G4502,[1]SKU!A:B,2,0)</f>
        <v>QUADRAT 45,3 x 45,3 S.LOREN 1RA C</v>
      </c>
      <c r="I4502" t="str">
        <f>+VLOOKUP(G4502,[1]SKU!A:D,4,0)</f>
        <v>CERAMICO</v>
      </c>
      <c r="J4502" t="str">
        <f>+VLOOKUP(G4502,[1]SKU!A:E,5,0)</f>
        <v>Deco &amp; Mas</v>
      </c>
      <c r="K4502" t="str">
        <f>+VLOOKUP(G4502,[1]SKU!A:C,3,0)</f>
        <v>SAN LORENZO</v>
      </c>
      <c r="L4502">
        <v>55</v>
      </c>
      <c r="M4502">
        <v>38.593789291758398</v>
      </c>
      <c r="N4502">
        <f>+VLOOKUP([1]VENTAS!G4502,[1]SKU!A:G,6,0)</f>
        <v>3591</v>
      </c>
      <c r="O4502" s="4">
        <f t="shared" si="70"/>
        <v>138590.29734670441</v>
      </c>
    </row>
    <row r="4503" spans="1:15" x14ac:dyDescent="0.3">
      <c r="A4503" s="1">
        <v>44967</v>
      </c>
      <c r="B4503" s="2" t="s">
        <v>4037</v>
      </c>
      <c r="C4503" s="2" t="s">
        <v>4038</v>
      </c>
      <c r="D4503" s="2" t="s">
        <v>4528</v>
      </c>
      <c r="E4503">
        <v>131</v>
      </c>
      <c r="F4503" t="str">
        <f>+VLOOKUP(E4503,[1]CLIENTES!A:B,2,0)</f>
        <v>Yerald</v>
      </c>
      <c r="G4503">
        <v>254</v>
      </c>
      <c r="H4503" t="str">
        <f>+VLOOKUP(G4503,[1]SKU!A:B,2,0)</f>
        <v>DECAP 21 X 122 C.NEGRO 2DA C</v>
      </c>
      <c r="I4503" t="str">
        <f>+VLOOKUP(G4503,[1]SKU!A:D,4,0)</f>
        <v>PORCELANATO</v>
      </c>
      <c r="J4503" t="str">
        <f>+VLOOKUP(G4503,[1]SKU!A:E,5,0)</f>
        <v>Maderas</v>
      </c>
      <c r="K4503" t="str">
        <f>+VLOOKUP(G4503,[1]SKU!A:C,3,0)</f>
        <v>CERRO NEGRO</v>
      </c>
      <c r="L4503">
        <v>72</v>
      </c>
      <c r="M4503">
        <v>1.8178585961428961</v>
      </c>
      <c r="N4503">
        <f>+VLOOKUP([1]VENTAS!G4503,[1]SKU!A:G,6,0)</f>
        <v>9697</v>
      </c>
      <c r="O4503" s="4">
        <f t="shared" si="70"/>
        <v>17627.774806797664</v>
      </c>
    </row>
    <row r="4504" spans="1:15" x14ac:dyDescent="0.3">
      <c r="A4504" s="1">
        <v>44957</v>
      </c>
      <c r="B4504" s="2" t="s">
        <v>4037</v>
      </c>
      <c r="C4504" s="2" t="s">
        <v>4038</v>
      </c>
      <c r="D4504" s="2" t="s">
        <v>4529</v>
      </c>
      <c r="E4504">
        <v>9</v>
      </c>
      <c r="F4504" t="str">
        <f>+VLOOKUP(E4504,[1]CLIENTES!A:B,2,0)</f>
        <v>Cristal</v>
      </c>
      <c r="G4504">
        <v>118</v>
      </c>
      <c r="H4504" t="str">
        <f>+VLOOKUP(G4504,[1]SKU!A:B,2,0)</f>
        <v>ARCE CLARO 51 X 51 C.NEGRO 1RA CAL</v>
      </c>
      <c r="I4504" t="str">
        <f>+VLOOKUP(G4504,[1]SKU!A:D,4,0)</f>
        <v>CERAMICO</v>
      </c>
      <c r="J4504" t="str">
        <f>+VLOOKUP(G4504,[1]SKU!A:E,5,0)</f>
        <v>Maderas</v>
      </c>
      <c r="K4504" t="str">
        <f>+VLOOKUP(G4504,[1]SKU!A:C,3,0)</f>
        <v>CERRO NEGRO</v>
      </c>
      <c r="L4504">
        <v>14</v>
      </c>
      <c r="M4504">
        <v>8.135028176995128</v>
      </c>
      <c r="N4504">
        <f>+VLOOKUP([1]VENTAS!G4504,[1]SKU!A:G,6,0)</f>
        <v>5455</v>
      </c>
      <c r="O4504" s="4">
        <f t="shared" si="70"/>
        <v>44376.578705508422</v>
      </c>
    </row>
    <row r="4505" spans="1:15" x14ac:dyDescent="0.3">
      <c r="A4505" s="1">
        <v>44952</v>
      </c>
      <c r="B4505" s="2" t="s">
        <v>4037</v>
      </c>
      <c r="C4505" s="2" t="s">
        <v>4038</v>
      </c>
      <c r="D4505" s="2" t="s">
        <v>4530</v>
      </c>
      <c r="E4505">
        <v>88</v>
      </c>
      <c r="F4505" t="str">
        <f>+VLOOKUP(E4505,[1]CLIENTES!A:B,2,0)</f>
        <v>Marina</v>
      </c>
      <c r="G4505">
        <v>243</v>
      </c>
      <c r="H4505" t="str">
        <f>+VLOOKUP(G4505,[1]SKU!A:B,2,0)</f>
        <v>LIFE TIZA PUL RECT 58 X 58 C.NEGRO 2DA C</v>
      </c>
      <c r="I4505" t="str">
        <f>+VLOOKUP(G4505,[1]SKU!A:D,4,0)</f>
        <v>PORCELANATO</v>
      </c>
      <c r="J4505" t="str">
        <f>+VLOOKUP(G4505,[1]SKU!A:E,5,0)</f>
        <v>Cementos</v>
      </c>
      <c r="K4505" t="str">
        <f>+VLOOKUP(G4505,[1]SKU!A:C,3,0)</f>
        <v>CERRO NEGRO</v>
      </c>
      <c r="L4505">
        <v>20</v>
      </c>
      <c r="M4505">
        <v>1.1840374819884136</v>
      </c>
      <c r="N4505">
        <f>+VLOOKUP([1]VENTAS!G4505,[1]SKU!A:G,6,0)</f>
        <v>8822</v>
      </c>
      <c r="O4505" s="4">
        <f t="shared" si="70"/>
        <v>10445.578666101785</v>
      </c>
    </row>
    <row r="4506" spans="1:15" x14ac:dyDescent="0.3">
      <c r="A4506" s="1">
        <v>44966</v>
      </c>
      <c r="B4506" s="2" t="s">
        <v>4037</v>
      </c>
      <c r="C4506" s="2" t="s">
        <v>4038</v>
      </c>
      <c r="D4506" s="2" t="s">
        <v>4531</v>
      </c>
      <c r="E4506">
        <v>67</v>
      </c>
      <c r="F4506" t="str">
        <f>+VLOOKUP(E4506,[1]CLIENTES!A:B,2,0)</f>
        <v>Issidora</v>
      </c>
      <c r="G4506">
        <v>164</v>
      </c>
      <c r="H4506" t="str">
        <f>+VLOOKUP(G4506,[1]SKU!A:B,2,0)</f>
        <v>RONDA GRIS 38 x 38 C.NEGRO 1RA CAL</v>
      </c>
      <c r="I4506" t="str">
        <f>+VLOOKUP(G4506,[1]SKU!A:D,4,0)</f>
        <v>CERAMICO</v>
      </c>
      <c r="J4506" t="str">
        <f>+VLOOKUP(G4506,[1]SKU!A:E,5,0)</f>
        <v>Marmoles</v>
      </c>
      <c r="K4506" t="str">
        <f>+VLOOKUP(G4506,[1]SKU!A:C,3,0)</f>
        <v>CERRO NEGRO</v>
      </c>
      <c r="L4506">
        <v>156</v>
      </c>
      <c r="M4506">
        <v>85.622248380013673</v>
      </c>
      <c r="N4506">
        <f>+VLOOKUP([1]VENTAS!G4506,[1]SKU!A:G,6,0)</f>
        <v>1261</v>
      </c>
      <c r="O4506" s="4">
        <f t="shared" si="70"/>
        <v>107969.65520719724</v>
      </c>
    </row>
    <row r="4507" spans="1:15" x14ac:dyDescent="0.3">
      <c r="A4507" s="1">
        <v>44978</v>
      </c>
      <c r="B4507" s="2" t="s">
        <v>4037</v>
      </c>
      <c r="C4507" s="2" t="s">
        <v>4038</v>
      </c>
      <c r="D4507" s="2" t="s">
        <v>4532</v>
      </c>
      <c r="E4507">
        <v>32</v>
      </c>
      <c r="F4507" t="str">
        <f>+VLOOKUP(E4507,[1]CLIENTES!A:B,2,0)</f>
        <v>Jacobo</v>
      </c>
      <c r="G4507">
        <v>296</v>
      </c>
      <c r="H4507" t="str">
        <f>+VLOOKUP(G4507,[1]SKU!A:B,2,0)</f>
        <v>ABEDUL 21 X 120 C.NEGRO 2DA CAL</v>
      </c>
      <c r="I4507" t="str">
        <f>+VLOOKUP(G4507,[1]SKU!A:D,4,0)</f>
        <v>PORCELANATO</v>
      </c>
      <c r="J4507" t="str">
        <f>+VLOOKUP(G4507,[1]SKU!A:E,5,0)</f>
        <v>Maderas</v>
      </c>
      <c r="K4507" t="str">
        <f>+VLOOKUP(G4507,[1]SKU!A:C,3,0)</f>
        <v>CERRO NEGRO</v>
      </c>
      <c r="L4507">
        <v>28</v>
      </c>
      <c r="M4507">
        <v>18.52395586819474</v>
      </c>
      <c r="N4507">
        <f>+VLOOKUP([1]VENTAS!G4507,[1]SKU!A:G,6,0)</f>
        <v>7231</v>
      </c>
      <c r="O4507" s="4">
        <f t="shared" si="70"/>
        <v>133946.72488291617</v>
      </c>
    </row>
    <row r="4508" spans="1:15" x14ac:dyDescent="0.3">
      <c r="A4508" s="1">
        <v>44977</v>
      </c>
      <c r="B4508" s="2" t="s">
        <v>4037</v>
      </c>
      <c r="C4508" s="2" t="s">
        <v>4038</v>
      </c>
      <c r="D4508" s="2" t="s">
        <v>4533</v>
      </c>
      <c r="E4508">
        <v>21</v>
      </c>
      <c r="F4508" t="str">
        <f>+VLOOKUP(E4508,[1]CLIENTES!A:B,2,0)</f>
        <v>Jason</v>
      </c>
      <c r="G4508">
        <v>23</v>
      </c>
      <c r="H4508" t="str">
        <f>+VLOOKUP(G4508,[1]SKU!A:B,2,0)</f>
        <v>MANAOS ARENA 38 x 38 C.NEGRO 1RA CAL</v>
      </c>
      <c r="I4508" t="str">
        <f>+VLOOKUP(G4508,[1]SKU!A:D,4,0)</f>
        <v>CERAMICO</v>
      </c>
      <c r="J4508" t="str">
        <f>+VLOOKUP(G4508,[1]SKU!A:E,5,0)</f>
        <v>Marmoles</v>
      </c>
      <c r="K4508" t="str">
        <f>+VLOOKUP(G4508,[1]SKU!A:C,3,0)</f>
        <v>CERRO NEGRO</v>
      </c>
      <c r="L4508">
        <v>105</v>
      </c>
      <c r="M4508">
        <v>5.1731966497770383</v>
      </c>
      <c r="N4508">
        <f>+VLOOKUP([1]VENTAS!G4508,[1]SKU!A:G,6,0)</f>
        <v>3205</v>
      </c>
      <c r="O4508" s="4">
        <f t="shared" si="70"/>
        <v>16580.095262535408</v>
      </c>
    </row>
    <row r="4509" spans="1:15" x14ac:dyDescent="0.3">
      <c r="A4509" s="1">
        <v>44967</v>
      </c>
      <c r="B4509" s="2" t="s">
        <v>4037</v>
      </c>
      <c r="C4509" s="2" t="s">
        <v>4038</v>
      </c>
      <c r="D4509" s="2" t="s">
        <v>4534</v>
      </c>
      <c r="E4509">
        <v>138</v>
      </c>
      <c r="F4509" t="str">
        <f>+VLOOKUP(E4509,[1]CLIENTES!A:B,2,0)</f>
        <v>Pedro</v>
      </c>
      <c r="G4509">
        <v>165</v>
      </c>
      <c r="H4509" t="str">
        <f>+VLOOKUP(G4509,[1]SKU!A:B,2,0)</f>
        <v>OSLO MARFIL 51 x 51 C.NEGRO 2DA CAL</v>
      </c>
      <c r="I4509" t="str">
        <f>+VLOOKUP(G4509,[1]SKU!A:D,4,0)</f>
        <v>CERAMICO</v>
      </c>
      <c r="J4509" t="str">
        <f>+VLOOKUP(G4509,[1]SKU!A:E,5,0)</f>
        <v>Cementos</v>
      </c>
      <c r="K4509" t="str">
        <f>+VLOOKUP(G4509,[1]SKU!A:C,3,0)</f>
        <v>CERRO NEGRO</v>
      </c>
      <c r="L4509">
        <v>85</v>
      </c>
      <c r="M4509">
        <v>9.4319528639707428</v>
      </c>
      <c r="N4509">
        <f>+VLOOKUP([1]VENTAS!G4509,[1]SKU!A:G,6,0)</f>
        <v>5559</v>
      </c>
      <c r="O4509" s="4">
        <f t="shared" si="70"/>
        <v>52432.225970813357</v>
      </c>
    </row>
    <row r="4510" spans="1:15" x14ac:dyDescent="0.3">
      <c r="A4510" s="1">
        <v>44983</v>
      </c>
      <c r="B4510" s="2" t="s">
        <v>4037</v>
      </c>
      <c r="C4510" s="2" t="s">
        <v>4038</v>
      </c>
      <c r="D4510" s="2" t="s">
        <v>4535</v>
      </c>
      <c r="E4510">
        <v>118</v>
      </c>
      <c r="F4510" t="str">
        <f>+VLOOKUP(E4510,[1]CLIENTES!A:B,2,0)</f>
        <v>Ivan</v>
      </c>
      <c r="G4510">
        <v>386</v>
      </c>
      <c r="H4510" t="str">
        <f>+VLOOKUP(G4510,[1]SKU!A:B,2,0)</f>
        <v>ICE TILE BLANCO FIT RECT. 58 X 58 S.LOREN 1RA C</v>
      </c>
      <c r="I4510" t="str">
        <f>+VLOOKUP(G4510,[1]SKU!A:D,4,0)</f>
        <v>PORCELANATO</v>
      </c>
      <c r="J4510" t="str">
        <f>+VLOOKUP(G4510,[1]SKU!A:E,5,0)</f>
        <v>Deco &amp; Mas</v>
      </c>
      <c r="K4510" t="str">
        <f>+VLOOKUP(G4510,[1]SKU!A:C,3,0)</f>
        <v>SAN LORENZO</v>
      </c>
      <c r="L4510">
        <v>55</v>
      </c>
      <c r="M4510">
        <v>48.214592530057473</v>
      </c>
      <c r="N4510">
        <f>+VLOOKUP([1]VENTAS!G4510,[1]SKU!A:G,6,0)</f>
        <v>9877</v>
      </c>
      <c r="O4510" s="4">
        <f t="shared" si="70"/>
        <v>476215.53041937767</v>
      </c>
    </row>
    <row r="4511" spans="1:15" x14ac:dyDescent="0.3">
      <c r="A4511" s="1">
        <v>44932</v>
      </c>
      <c r="B4511" s="2" t="s">
        <v>4037</v>
      </c>
      <c r="C4511" s="2" t="s">
        <v>4038</v>
      </c>
      <c r="D4511" s="2" t="s">
        <v>4536</v>
      </c>
      <c r="E4511">
        <v>117</v>
      </c>
      <c r="F4511" t="str">
        <f>+VLOOKUP(E4511,[1]CLIENTES!A:B,2,0)</f>
        <v>Mirko</v>
      </c>
      <c r="G4511">
        <v>227</v>
      </c>
      <c r="H4511" t="str">
        <f>+VLOOKUP(G4511,[1]SKU!A:B,2,0)</f>
        <v>PORCELANATO MEDLEY BEIGE 20 X 60 ALBERDI 2DA C</v>
      </c>
      <c r="I4511" t="str">
        <f>+VLOOKUP(G4511,[1]SKU!A:D,4,0)</f>
        <v>PORCELANATO</v>
      </c>
      <c r="J4511" t="str">
        <f>+VLOOKUP(G4511,[1]SKU!A:E,5,0)</f>
        <v>Maderas</v>
      </c>
      <c r="K4511" t="str">
        <f>+VLOOKUP(G4511,[1]SKU!A:C,3,0)</f>
        <v>ALBERDI</v>
      </c>
      <c r="L4511">
        <v>56</v>
      </c>
      <c r="M4511">
        <v>31.491557699776468</v>
      </c>
      <c r="N4511">
        <f>+VLOOKUP([1]VENTAS!G4511,[1]SKU!A:G,6,0)</f>
        <v>5258</v>
      </c>
      <c r="O4511" s="4">
        <f t="shared" si="70"/>
        <v>165582.61038542466</v>
      </c>
    </row>
    <row r="4512" spans="1:15" x14ac:dyDescent="0.3">
      <c r="A4512" s="1">
        <v>44977</v>
      </c>
      <c r="B4512" s="2" t="s">
        <v>4037</v>
      </c>
      <c r="C4512" s="2" t="s">
        <v>4038</v>
      </c>
      <c r="D4512" s="2" t="s">
        <v>4537</v>
      </c>
      <c r="E4512">
        <v>99</v>
      </c>
      <c r="F4512" t="str">
        <f>+VLOOKUP(E4512,[1]CLIENTES!A:B,2,0)</f>
        <v>Fabrizzio</v>
      </c>
      <c r="G4512">
        <v>96</v>
      </c>
      <c r="H4512" t="str">
        <f>+VLOOKUP(G4512,[1]SKU!A:B,2,0)</f>
        <v>FORTALEZA ARENA 38 x 38 C.NEGRO 1RA CAL</v>
      </c>
      <c r="I4512" t="str">
        <f>+VLOOKUP(G4512,[1]SKU!A:D,4,0)</f>
        <v>CERAMICO</v>
      </c>
      <c r="J4512" t="str">
        <f>+VLOOKUP(G4512,[1]SKU!A:E,5,0)</f>
        <v>Cementos</v>
      </c>
      <c r="K4512" t="str">
        <f>+VLOOKUP(G4512,[1]SKU!A:C,3,0)</f>
        <v>CERRO NEGRO</v>
      </c>
      <c r="L4512">
        <v>11</v>
      </c>
      <c r="M4512">
        <v>0.72587908587062888</v>
      </c>
      <c r="N4512">
        <f>+VLOOKUP([1]VENTAS!G4512,[1]SKU!A:G,6,0)</f>
        <v>1873</v>
      </c>
      <c r="O4512" s="4">
        <f t="shared" si="70"/>
        <v>1359.5715278356879</v>
      </c>
    </row>
    <row r="4513" spans="1:15" x14ac:dyDescent="0.3">
      <c r="A4513" s="1">
        <v>44951</v>
      </c>
      <c r="B4513" s="2" t="s">
        <v>4037</v>
      </c>
      <c r="C4513" s="2" t="s">
        <v>4038</v>
      </c>
      <c r="D4513" s="2" t="s">
        <v>4538</v>
      </c>
      <c r="E4513">
        <v>23</v>
      </c>
      <c r="F4513" t="str">
        <f>+VLOOKUP(E4513,[1]CLIENTES!A:B,2,0)</f>
        <v>Mark</v>
      </c>
      <c r="G4513">
        <v>139</v>
      </c>
      <c r="H4513" t="str">
        <f>+VLOOKUP(G4513,[1]SKU!A:B,2,0)</f>
        <v>FORTALEZA GRIS 38 x 38 C.NEGRO 2DA CAL</v>
      </c>
      <c r="I4513" t="str">
        <f>+VLOOKUP(G4513,[1]SKU!A:D,4,0)</f>
        <v>CERAMICO</v>
      </c>
      <c r="J4513" t="str">
        <f>+VLOOKUP(G4513,[1]SKU!A:E,5,0)</f>
        <v>Cementos</v>
      </c>
      <c r="K4513" t="str">
        <f>+VLOOKUP(G4513,[1]SKU!A:C,3,0)</f>
        <v>CERRO NEGRO</v>
      </c>
      <c r="L4513">
        <v>94</v>
      </c>
      <c r="M4513">
        <v>83.075966693079764</v>
      </c>
      <c r="N4513">
        <f>+VLOOKUP([1]VENTAS!G4513,[1]SKU!A:G,6,0)</f>
        <v>9426</v>
      </c>
      <c r="O4513" s="4">
        <f t="shared" si="70"/>
        <v>783074.06204896991</v>
      </c>
    </row>
    <row r="4514" spans="1:15" x14ac:dyDescent="0.3">
      <c r="A4514" s="1">
        <v>44953</v>
      </c>
      <c r="B4514" s="2" t="s">
        <v>4037</v>
      </c>
      <c r="C4514" s="2" t="s">
        <v>4038</v>
      </c>
      <c r="D4514" s="2" t="s">
        <v>4539</v>
      </c>
      <c r="E4514">
        <v>31</v>
      </c>
      <c r="F4514" t="str">
        <f>+VLOOKUP(E4514,[1]CLIENTES!A:B,2,0)</f>
        <v>Lyan</v>
      </c>
      <c r="G4514">
        <v>136</v>
      </c>
      <c r="H4514" t="str">
        <f>+VLOOKUP(G4514,[1]SKU!A:B,2,0)</f>
        <v>UDINE ARENA 20 x 62 CAÑUELAS 1RA C</v>
      </c>
      <c r="I4514" t="str">
        <f>+VLOOKUP(G4514,[1]SKU!A:D,4,0)</f>
        <v>CERAMICO</v>
      </c>
      <c r="J4514" t="str">
        <f>+VLOOKUP(G4514,[1]SKU!A:E,5,0)</f>
        <v>Maderas</v>
      </c>
      <c r="K4514" t="str">
        <f>+VLOOKUP(G4514,[1]SKU!A:C,3,0)</f>
        <v>CAÑUELAS</v>
      </c>
      <c r="L4514">
        <v>85</v>
      </c>
      <c r="M4514">
        <v>51.471199047276443</v>
      </c>
      <c r="N4514">
        <f>+VLOOKUP([1]VENTAS!G4514,[1]SKU!A:G,6,0)</f>
        <v>3095</v>
      </c>
      <c r="O4514" s="4">
        <f t="shared" si="70"/>
        <v>159303.36105132059</v>
      </c>
    </row>
    <row r="4515" spans="1:15" x14ac:dyDescent="0.3">
      <c r="A4515" s="1">
        <v>44969</v>
      </c>
      <c r="B4515" s="2" t="s">
        <v>4037</v>
      </c>
      <c r="C4515" s="2" t="s">
        <v>4038</v>
      </c>
      <c r="D4515" s="2" t="s">
        <v>4540</v>
      </c>
      <c r="E4515">
        <v>230</v>
      </c>
      <c r="F4515" t="str">
        <f>+VLOOKUP(E4515,[1]CLIENTES!A:B,2,0)</f>
        <v>Willians</v>
      </c>
      <c r="G4515">
        <v>56</v>
      </c>
      <c r="H4515" t="str">
        <f>+VLOOKUP(G4515,[1]SKU!A:B,2,0)</f>
        <v>MANAOS VERDE 38 x 38 C.NEGRO 1RA CAL</v>
      </c>
      <c r="I4515" t="str">
        <f>+VLOOKUP(G4515,[1]SKU!A:D,4,0)</f>
        <v>CERAMICO</v>
      </c>
      <c r="J4515" t="str">
        <f>+VLOOKUP(G4515,[1]SKU!A:E,5,0)</f>
        <v>Marmoles</v>
      </c>
      <c r="K4515" t="str">
        <f>+VLOOKUP(G4515,[1]SKU!A:C,3,0)</f>
        <v>CERRO NEGRO</v>
      </c>
      <c r="L4515">
        <v>71</v>
      </c>
      <c r="M4515">
        <v>50.179466368845183</v>
      </c>
      <c r="N4515">
        <f>+VLOOKUP([1]VENTAS!G4515,[1]SKU!A:G,6,0)</f>
        <v>2540</v>
      </c>
      <c r="O4515" s="4">
        <f t="shared" si="70"/>
        <v>127455.84457686676</v>
      </c>
    </row>
    <row r="4516" spans="1:15" x14ac:dyDescent="0.3">
      <c r="A4516" s="1">
        <v>44949</v>
      </c>
      <c r="B4516" s="2" t="s">
        <v>4037</v>
      </c>
      <c r="C4516" s="2" t="s">
        <v>4038</v>
      </c>
      <c r="D4516" s="2" t="s">
        <v>4541</v>
      </c>
      <c r="E4516">
        <v>152</v>
      </c>
      <c r="F4516" t="str">
        <f>+VLOOKUP(E4516,[1]CLIENTES!A:B,2,0)</f>
        <v>Nahuel</v>
      </c>
      <c r="G4516">
        <v>304</v>
      </c>
      <c r="H4516" t="str">
        <f>+VLOOKUP(G4516,[1]SKU!A:B,2,0)</f>
        <v>PORCELANATO ARCE BLANCO 20 X 60 ALBERDI 2DA C</v>
      </c>
      <c r="I4516" t="str">
        <f>+VLOOKUP(G4516,[1]SKU!A:D,4,0)</f>
        <v>PORCELANATO</v>
      </c>
      <c r="J4516" t="str">
        <f>+VLOOKUP(G4516,[1]SKU!A:E,5,0)</f>
        <v>Maderas</v>
      </c>
      <c r="K4516" t="str">
        <f>+VLOOKUP(G4516,[1]SKU!A:C,3,0)</f>
        <v>ALBERDI</v>
      </c>
      <c r="L4516">
        <v>40</v>
      </c>
      <c r="M4516">
        <v>38.964025912810676</v>
      </c>
      <c r="N4516">
        <f>+VLOOKUP([1]VENTAS!G4516,[1]SKU!A:G,6,0)</f>
        <v>1465</v>
      </c>
      <c r="O4516" s="4">
        <f t="shared" si="70"/>
        <v>57082.297962267643</v>
      </c>
    </row>
    <row r="4517" spans="1:15" x14ac:dyDescent="0.3">
      <c r="A4517" s="1">
        <v>44970</v>
      </c>
      <c r="B4517" s="2" t="s">
        <v>4037</v>
      </c>
      <c r="C4517" s="2" t="s">
        <v>4038</v>
      </c>
      <c r="D4517" s="2" t="s">
        <v>4542</v>
      </c>
      <c r="E4517">
        <v>207</v>
      </c>
      <c r="F4517" t="str">
        <f>+VLOOKUP(E4517,[1]CLIENTES!A:B,2,0)</f>
        <v>Leah</v>
      </c>
      <c r="G4517">
        <v>227</v>
      </c>
      <c r="H4517" t="str">
        <f>+VLOOKUP(G4517,[1]SKU!A:B,2,0)</f>
        <v>PORCELANATO MEDLEY BEIGE 20 X 60 ALBERDI 2DA C</v>
      </c>
      <c r="I4517" t="str">
        <f>+VLOOKUP(G4517,[1]SKU!A:D,4,0)</f>
        <v>PORCELANATO</v>
      </c>
      <c r="J4517" t="str">
        <f>+VLOOKUP(G4517,[1]SKU!A:E,5,0)</f>
        <v>Maderas</v>
      </c>
      <c r="K4517" t="str">
        <f>+VLOOKUP(G4517,[1]SKU!A:C,3,0)</f>
        <v>ALBERDI</v>
      </c>
      <c r="L4517">
        <v>153</v>
      </c>
      <c r="M4517">
        <v>86.039434429746422</v>
      </c>
      <c r="N4517">
        <f>+VLOOKUP([1]VENTAS!G4517,[1]SKU!A:G,6,0)</f>
        <v>5258</v>
      </c>
      <c r="O4517" s="4">
        <f t="shared" si="70"/>
        <v>452395.34623160667</v>
      </c>
    </row>
    <row r="4518" spans="1:15" x14ac:dyDescent="0.3">
      <c r="A4518" s="1">
        <v>44972</v>
      </c>
      <c r="B4518" s="2" t="s">
        <v>4037</v>
      </c>
      <c r="C4518" s="2" t="s">
        <v>4038</v>
      </c>
      <c r="D4518" s="2" t="s">
        <v>4543</v>
      </c>
      <c r="E4518">
        <v>157</v>
      </c>
      <c r="F4518" t="str">
        <f>+VLOOKUP(E4518,[1]CLIENTES!A:B,2,0)</f>
        <v>Jovany</v>
      </c>
      <c r="G4518">
        <v>277</v>
      </c>
      <c r="H4518" t="str">
        <f>+VLOOKUP(G4518,[1]SKU!A:B,2,0)</f>
        <v>LONDON TIZA RECT 58 X 117 C.NEGRO 2DA CAL</v>
      </c>
      <c r="I4518" t="str">
        <f>+VLOOKUP(G4518,[1]SKU!A:D,4,0)</f>
        <v>PORCELANATO</v>
      </c>
      <c r="J4518" t="str">
        <f>+VLOOKUP(G4518,[1]SKU!A:E,5,0)</f>
        <v>Cementos</v>
      </c>
      <c r="K4518" t="str">
        <f>+VLOOKUP(G4518,[1]SKU!A:C,3,0)</f>
        <v>CERRO NEGRO</v>
      </c>
      <c r="L4518">
        <v>41</v>
      </c>
      <c r="M4518">
        <v>1.1825346942270354</v>
      </c>
      <c r="N4518">
        <f>+VLOOKUP([1]VENTAS!G4518,[1]SKU!A:G,6,0)</f>
        <v>4643</v>
      </c>
      <c r="O4518" s="4">
        <f t="shared" si="70"/>
        <v>5490.5085852961256</v>
      </c>
    </row>
    <row r="4519" spans="1:15" x14ac:dyDescent="0.3">
      <c r="A4519" s="1">
        <v>44944</v>
      </c>
      <c r="B4519" s="2" t="s">
        <v>4037</v>
      </c>
      <c r="C4519" s="2" t="s">
        <v>4038</v>
      </c>
      <c r="D4519" s="2" t="s">
        <v>4544</v>
      </c>
      <c r="E4519">
        <v>37</v>
      </c>
      <c r="F4519" t="str">
        <f>+VLOOKUP(E4519,[1]CLIENTES!A:B,2,0)</f>
        <v>Ariana</v>
      </c>
      <c r="G4519">
        <v>361</v>
      </c>
      <c r="H4519" t="str">
        <f>+VLOOKUP(G4519,[1]SKU!A:B,2,0)</f>
        <v>ICE TILE BLANCO FIT RECT. 28 X 58 S.LOREN 2DA CAL</v>
      </c>
      <c r="I4519" t="str">
        <f>+VLOOKUP(G4519,[1]SKU!A:D,4,0)</f>
        <v>PORCELANATO</v>
      </c>
      <c r="J4519" t="str">
        <f>+VLOOKUP(G4519,[1]SKU!A:E,5,0)</f>
        <v>Marmoles</v>
      </c>
      <c r="K4519" t="str">
        <f>+VLOOKUP(G4519,[1]SKU!A:C,3,0)</f>
        <v>SAN LORENZO</v>
      </c>
      <c r="L4519">
        <v>155</v>
      </c>
      <c r="M4519">
        <v>115.42549316370926</v>
      </c>
      <c r="N4519">
        <f>+VLOOKUP([1]VENTAS!G4519,[1]SKU!A:G,6,0)</f>
        <v>8538</v>
      </c>
      <c r="O4519" s="4">
        <f t="shared" si="70"/>
        <v>985502.86063174973</v>
      </c>
    </row>
    <row r="4520" spans="1:15" x14ac:dyDescent="0.3">
      <c r="A4520" s="1">
        <v>44963</v>
      </c>
      <c r="B4520" s="2" t="s">
        <v>4037</v>
      </c>
      <c r="C4520" s="2" t="s">
        <v>4038</v>
      </c>
      <c r="D4520" s="2" t="s">
        <v>4545</v>
      </c>
      <c r="E4520">
        <v>217</v>
      </c>
      <c r="F4520" t="str">
        <f>+VLOOKUP(E4520,[1]CLIENTES!A:B,2,0)</f>
        <v>Natanael</v>
      </c>
      <c r="G4520">
        <v>316</v>
      </c>
      <c r="H4520" t="str">
        <f>+VLOOKUP(G4520,[1]SKU!A:B,2,0)</f>
        <v>CALACATA BIANCO PUL FIT RT 57,7 X 57,7 S.LOREN 2DA</v>
      </c>
      <c r="I4520" t="str">
        <f>+VLOOKUP(G4520,[1]SKU!A:D,4,0)</f>
        <v>PORCELANATO</v>
      </c>
      <c r="J4520" t="str">
        <f>+VLOOKUP(G4520,[1]SKU!A:E,5,0)</f>
        <v>Marmoles</v>
      </c>
      <c r="K4520" t="str">
        <f>+VLOOKUP(G4520,[1]SKU!A:C,3,0)</f>
        <v>SAN LORENZO</v>
      </c>
      <c r="L4520">
        <v>155</v>
      </c>
      <c r="M4520">
        <v>37.287947633651328</v>
      </c>
      <c r="N4520">
        <f>+VLOOKUP([1]VENTAS!G4520,[1]SKU!A:G,6,0)</f>
        <v>9187</v>
      </c>
      <c r="O4520" s="4">
        <f t="shared" si="70"/>
        <v>342564.37491035473</v>
      </c>
    </row>
    <row r="4521" spans="1:15" x14ac:dyDescent="0.3">
      <c r="A4521" s="1">
        <v>44946</v>
      </c>
      <c r="B4521" s="2" t="s">
        <v>4037</v>
      </c>
      <c r="C4521" s="2" t="s">
        <v>4038</v>
      </c>
      <c r="D4521" s="2" t="s">
        <v>4546</v>
      </c>
      <c r="E4521">
        <v>21</v>
      </c>
      <c r="F4521" t="str">
        <f>+VLOOKUP(E4521,[1]CLIENTES!A:B,2,0)</f>
        <v>Jason</v>
      </c>
      <c r="G4521">
        <v>62</v>
      </c>
      <c r="H4521" t="str">
        <f>+VLOOKUP(G4521,[1]SKU!A:B,2,0)</f>
        <v>TAFI GRIS 35 X 35 LOURDES 1RA C</v>
      </c>
      <c r="I4521" t="str">
        <f>+VLOOKUP(G4521,[1]SKU!A:D,4,0)</f>
        <v>CERAMICO</v>
      </c>
      <c r="J4521" t="str">
        <f>+VLOOKUP(G4521,[1]SKU!A:E,5,0)</f>
        <v>Marmoles</v>
      </c>
      <c r="K4521" t="str">
        <f>+VLOOKUP(G4521,[1]SKU!A:C,3,0)</f>
        <v>LOURDES</v>
      </c>
      <c r="L4521">
        <v>138</v>
      </c>
      <c r="M4521">
        <v>129.2969179589997</v>
      </c>
      <c r="N4521">
        <f>+VLOOKUP([1]VENTAS!G4521,[1]SKU!A:G,6,0)</f>
        <v>2407</v>
      </c>
      <c r="O4521" s="4">
        <f t="shared" si="70"/>
        <v>311217.68152731226</v>
      </c>
    </row>
    <row r="4522" spans="1:15" x14ac:dyDescent="0.3">
      <c r="A4522" s="1">
        <v>44944</v>
      </c>
      <c r="B4522" s="2" t="s">
        <v>4037</v>
      </c>
      <c r="C4522" s="2" t="s">
        <v>4038</v>
      </c>
      <c r="D4522" s="2" t="s">
        <v>4547</v>
      </c>
      <c r="E4522">
        <v>200</v>
      </c>
      <c r="F4522" t="str">
        <f>+VLOOKUP(E4522,[1]CLIENTES!A:B,2,0)</f>
        <v>Elena</v>
      </c>
      <c r="G4522">
        <v>284</v>
      </c>
      <c r="H4522" t="str">
        <f>+VLOOKUP(G4522,[1]SKU!A:B,2,0)</f>
        <v>GRANZA IVORY OUT 80 X 80 VITE 2DA C</v>
      </c>
      <c r="I4522" t="str">
        <f>+VLOOKUP(G4522,[1]SKU!A:D,4,0)</f>
        <v>PORCELANATO</v>
      </c>
      <c r="J4522" t="str">
        <f>+VLOOKUP(G4522,[1]SKU!A:E,5,0)</f>
        <v>Piedras</v>
      </c>
      <c r="K4522" t="str">
        <f>+VLOOKUP(G4522,[1]SKU!A:C,3,0)</f>
        <v>VITE</v>
      </c>
      <c r="L4522">
        <v>115</v>
      </c>
      <c r="M4522">
        <v>104.17232403937595</v>
      </c>
      <c r="N4522">
        <f>+VLOOKUP([1]VENTAS!G4522,[1]SKU!A:G,6,0)</f>
        <v>8317</v>
      </c>
      <c r="O4522" s="4">
        <f t="shared" si="70"/>
        <v>866401.21903548983</v>
      </c>
    </row>
    <row r="4523" spans="1:15" x14ac:dyDescent="0.3">
      <c r="A4523" s="1">
        <v>44971</v>
      </c>
      <c r="B4523" s="2" t="s">
        <v>4037</v>
      </c>
      <c r="C4523" s="2" t="s">
        <v>4038</v>
      </c>
      <c r="D4523" s="2" t="s">
        <v>4548</v>
      </c>
      <c r="E4523">
        <v>54</v>
      </c>
      <c r="F4523" t="str">
        <f>+VLOOKUP(E4523,[1]CLIENTES!A:B,2,0)</f>
        <v>Valeska</v>
      </c>
      <c r="G4523">
        <v>315</v>
      </c>
      <c r="H4523" t="str">
        <f>+VLOOKUP(G4523,[1]SKU!A:B,2,0)</f>
        <v>URBAN CONCRETE GREY FIT RECT 58 X 58 S.LOREN 2DA C</v>
      </c>
      <c r="I4523" t="str">
        <f>+VLOOKUP(G4523,[1]SKU!A:D,4,0)</f>
        <v>PORCELANATO</v>
      </c>
      <c r="J4523" t="str">
        <f>+VLOOKUP(G4523,[1]SKU!A:E,5,0)</f>
        <v>Cementos</v>
      </c>
      <c r="K4523" t="str">
        <f>+VLOOKUP(G4523,[1]SKU!A:C,3,0)</f>
        <v>SAN LORENZO</v>
      </c>
      <c r="L4523">
        <v>152</v>
      </c>
      <c r="M4523">
        <v>17.366820385361983</v>
      </c>
      <c r="N4523">
        <f>+VLOOKUP([1]VENTAS!G4523,[1]SKU!A:G,6,0)</f>
        <v>5743</v>
      </c>
      <c r="O4523" s="4">
        <f t="shared" si="70"/>
        <v>99737.649473133861</v>
      </c>
    </row>
    <row r="4524" spans="1:15" x14ac:dyDescent="0.3">
      <c r="A4524" s="1">
        <v>44932</v>
      </c>
      <c r="B4524" s="2" t="s">
        <v>4037</v>
      </c>
      <c r="C4524" s="2" t="s">
        <v>4038</v>
      </c>
      <c r="D4524" s="2" t="s">
        <v>4549</v>
      </c>
      <c r="E4524">
        <v>92</v>
      </c>
      <c r="F4524" t="str">
        <f>+VLOOKUP(E4524,[1]CLIENTES!A:B,2,0)</f>
        <v>Adam</v>
      </c>
      <c r="G4524">
        <v>106</v>
      </c>
      <c r="H4524" t="str">
        <f>+VLOOKUP(G4524,[1]SKU!A:B,2,0)</f>
        <v>PATIO MIX GRIS 45,3 X 45,3 SCOP 1RA CAL</v>
      </c>
      <c r="I4524" t="str">
        <f>+VLOOKUP(G4524,[1]SKU!A:D,4,0)</f>
        <v>CERAMICO</v>
      </c>
      <c r="J4524" t="str">
        <f>+VLOOKUP(G4524,[1]SKU!A:E,5,0)</f>
        <v>Deco &amp; Mas</v>
      </c>
      <c r="K4524" t="str">
        <f>+VLOOKUP(G4524,[1]SKU!A:C,3,0)</f>
        <v>SCOP</v>
      </c>
      <c r="L4524">
        <v>125</v>
      </c>
      <c r="M4524">
        <v>1.2830621825092592</v>
      </c>
      <c r="N4524">
        <f>+VLOOKUP([1]VENTAS!G4524,[1]SKU!A:G,6,0)</f>
        <v>9972</v>
      </c>
      <c r="O4524" s="4">
        <f t="shared" si="70"/>
        <v>12794.696083982333</v>
      </c>
    </row>
    <row r="4525" spans="1:15" x14ac:dyDescent="0.3">
      <c r="A4525" s="1">
        <v>44931</v>
      </c>
      <c r="B4525" s="2" t="s">
        <v>4037</v>
      </c>
      <c r="C4525" s="2" t="s">
        <v>4038</v>
      </c>
      <c r="D4525" s="2" t="s">
        <v>4550</v>
      </c>
      <c r="E4525">
        <v>134</v>
      </c>
      <c r="F4525" t="str">
        <f>+VLOOKUP(E4525,[1]CLIENTES!A:B,2,0)</f>
        <v>Mathilda</v>
      </c>
      <c r="G4525">
        <v>258</v>
      </c>
      <c r="H4525" t="str">
        <f>+VLOOKUP(G4525,[1]SKU!A:B,2,0)</f>
        <v>SOHO GLAM ESM NAT 45 x 90 ILVA 1RA C</v>
      </c>
      <c r="I4525" t="str">
        <f>+VLOOKUP(G4525,[1]SKU!A:D,4,0)</f>
        <v>PORCELANATO</v>
      </c>
      <c r="J4525" t="str">
        <f>+VLOOKUP(G4525,[1]SKU!A:E,5,0)</f>
        <v>Cementos</v>
      </c>
      <c r="K4525" t="str">
        <f>+VLOOKUP(G4525,[1]SKU!A:C,3,0)</f>
        <v>ILVA</v>
      </c>
      <c r="L4525">
        <v>53</v>
      </c>
      <c r="M4525">
        <v>6.9499841990305047</v>
      </c>
      <c r="N4525">
        <f>+VLOOKUP([1]VENTAS!G4525,[1]SKU!A:G,6,0)</f>
        <v>1114</v>
      </c>
      <c r="O4525" s="4">
        <f t="shared" si="70"/>
        <v>7742.2823977199823</v>
      </c>
    </row>
    <row r="4526" spans="1:15" x14ac:dyDescent="0.3">
      <c r="A4526" s="1">
        <v>44979</v>
      </c>
      <c r="B4526" s="2" t="s">
        <v>4037</v>
      </c>
      <c r="C4526" s="2" t="s">
        <v>4038</v>
      </c>
      <c r="D4526" s="2" t="s">
        <v>4551</v>
      </c>
      <c r="E4526">
        <v>222</v>
      </c>
      <c r="F4526" t="str">
        <f>+VLOOKUP(E4526,[1]CLIENTES!A:B,2,0)</f>
        <v>Paulo</v>
      </c>
      <c r="G4526">
        <v>25</v>
      </c>
      <c r="H4526" t="str">
        <f>+VLOOKUP(G4526,[1]SKU!A:B,2,0)</f>
        <v>MADERA PARQUET 35 X 35 LOURDES 1RA C</v>
      </c>
      <c r="I4526" t="str">
        <f>+VLOOKUP(G4526,[1]SKU!A:D,4,0)</f>
        <v>CERAMICO</v>
      </c>
      <c r="J4526" t="str">
        <f>+VLOOKUP(G4526,[1]SKU!A:E,5,0)</f>
        <v>Maderas</v>
      </c>
      <c r="K4526" t="str">
        <f>+VLOOKUP(G4526,[1]SKU!A:C,3,0)</f>
        <v>LOURDES</v>
      </c>
      <c r="L4526">
        <v>169</v>
      </c>
      <c r="M4526">
        <v>100.47305349577941</v>
      </c>
      <c r="N4526">
        <f>+VLOOKUP([1]VENTAS!G4526,[1]SKU!A:G,6,0)</f>
        <v>6105</v>
      </c>
      <c r="O4526" s="4">
        <f t="shared" si="70"/>
        <v>613387.9915917333</v>
      </c>
    </row>
    <row r="4527" spans="1:15" x14ac:dyDescent="0.3">
      <c r="A4527" s="1">
        <v>44976</v>
      </c>
      <c r="B4527" s="2" t="s">
        <v>4037</v>
      </c>
      <c r="C4527" s="2" t="s">
        <v>4038</v>
      </c>
      <c r="D4527" s="2" t="s">
        <v>4552</v>
      </c>
      <c r="E4527">
        <v>30</v>
      </c>
      <c r="F4527" t="str">
        <f>+VLOOKUP(E4527,[1]CLIENTES!A:B,2,0)</f>
        <v>Thais</v>
      </c>
      <c r="G4527">
        <v>116</v>
      </c>
      <c r="H4527" t="str">
        <f>+VLOOKUP(G4527,[1]SKU!A:B,2,0)</f>
        <v>BOLOGNA GRIS 50 x 50 CAÑUELAS 1RA C</v>
      </c>
      <c r="I4527" t="str">
        <f>+VLOOKUP(G4527,[1]SKU!A:D,4,0)</f>
        <v>CERAMICO</v>
      </c>
      <c r="J4527" t="str">
        <f>+VLOOKUP(G4527,[1]SKU!A:E,5,0)</f>
        <v>Maderas</v>
      </c>
      <c r="K4527" t="str">
        <f>+VLOOKUP(G4527,[1]SKU!A:C,3,0)</f>
        <v>CAÑUELAS</v>
      </c>
      <c r="L4527">
        <v>9</v>
      </c>
      <c r="M4527">
        <v>6.9137148540949021</v>
      </c>
      <c r="N4527">
        <f>+VLOOKUP([1]VENTAS!G4527,[1]SKU!A:G,6,0)</f>
        <v>4797</v>
      </c>
      <c r="O4527" s="4">
        <f t="shared" si="70"/>
        <v>33165.090155093247</v>
      </c>
    </row>
    <row r="4528" spans="1:15" x14ac:dyDescent="0.3">
      <c r="A4528" s="1">
        <v>44952</v>
      </c>
      <c r="B4528" s="2" t="s">
        <v>4037</v>
      </c>
      <c r="C4528" s="2" t="s">
        <v>4038</v>
      </c>
      <c r="D4528" s="2" t="s">
        <v>4553</v>
      </c>
      <c r="E4528">
        <v>112</v>
      </c>
      <c r="F4528" t="str">
        <f>+VLOOKUP(E4528,[1]CLIENTES!A:B,2,0)</f>
        <v>Anahy</v>
      </c>
      <c r="G4528">
        <v>103</v>
      </c>
      <c r="H4528" t="str">
        <f>+VLOOKUP(G4528,[1]SKU!A:B,2,0)</f>
        <v>AQUA MIX PLATA 33 x 33 SCOP 1RA CAL</v>
      </c>
      <c r="I4528" t="str">
        <f>+VLOOKUP(G4528,[1]SKU!A:D,4,0)</f>
        <v>CERAMICO</v>
      </c>
      <c r="J4528" t="str">
        <f>+VLOOKUP(G4528,[1]SKU!A:E,5,0)</f>
        <v>Deco &amp; Mas</v>
      </c>
      <c r="K4528" t="str">
        <f>+VLOOKUP(G4528,[1]SKU!A:C,3,0)</f>
        <v>SCOP</v>
      </c>
      <c r="L4528">
        <v>82</v>
      </c>
      <c r="M4528">
        <v>20.66551700503565</v>
      </c>
      <c r="N4528">
        <f>+VLOOKUP([1]VENTAS!G4528,[1]SKU!A:G,6,0)</f>
        <v>9303</v>
      </c>
      <c r="O4528" s="4">
        <f t="shared" si="70"/>
        <v>192251.30469784664</v>
      </c>
    </row>
    <row r="4529" spans="1:15" x14ac:dyDescent="0.3">
      <c r="A4529" s="1">
        <v>44956</v>
      </c>
      <c r="B4529" s="2" t="s">
        <v>4037</v>
      </c>
      <c r="C4529" s="2" t="s">
        <v>4038</v>
      </c>
      <c r="D4529" s="2" t="s">
        <v>4554</v>
      </c>
      <c r="E4529">
        <v>151</v>
      </c>
      <c r="F4529" t="str">
        <f>+VLOOKUP(E4529,[1]CLIENTES!A:B,2,0)</f>
        <v>Mara</v>
      </c>
      <c r="G4529">
        <v>293</v>
      </c>
      <c r="H4529" t="str">
        <f>+VLOOKUP(G4529,[1]SKU!A:B,2,0)</f>
        <v>LONDON TIZA RECT  59 X 59 C.NEGRO 2DA CAL</v>
      </c>
      <c r="I4529" t="str">
        <f>+VLOOKUP(G4529,[1]SKU!A:D,4,0)</f>
        <v>PORCELANATO</v>
      </c>
      <c r="J4529" t="str">
        <f>+VLOOKUP(G4529,[1]SKU!A:E,5,0)</f>
        <v>Cementos</v>
      </c>
      <c r="K4529" t="str">
        <f>+VLOOKUP(G4529,[1]SKU!A:C,3,0)</f>
        <v>CERRO NEGRO</v>
      </c>
      <c r="L4529">
        <v>77</v>
      </c>
      <c r="M4529">
        <v>44.579496562016345</v>
      </c>
      <c r="N4529">
        <f>+VLOOKUP([1]VENTAS!G4529,[1]SKU!A:G,6,0)</f>
        <v>9762</v>
      </c>
      <c r="O4529" s="4">
        <f t="shared" si="70"/>
        <v>435185.04543840355</v>
      </c>
    </row>
    <row r="4530" spans="1:15" x14ac:dyDescent="0.3">
      <c r="A4530" s="1">
        <v>44958</v>
      </c>
      <c r="B4530" s="2" t="s">
        <v>4037</v>
      </c>
      <c r="C4530" s="2" t="s">
        <v>4038</v>
      </c>
      <c r="D4530" s="2" t="s">
        <v>4555</v>
      </c>
      <c r="E4530">
        <v>73</v>
      </c>
      <c r="F4530" t="str">
        <f>+VLOOKUP(E4530,[1]CLIENTES!A:B,2,0)</f>
        <v>Stevens</v>
      </c>
      <c r="G4530">
        <v>153</v>
      </c>
      <c r="H4530" t="str">
        <f>+VLOOKUP(G4530,[1]SKU!A:B,2,0)</f>
        <v>BOEDO MIX  51 x 51 C.NEGRO 2DA CAL</v>
      </c>
      <c r="I4530" t="str">
        <f>+VLOOKUP(G4530,[1]SKU!A:D,4,0)</f>
        <v>CERAMICO</v>
      </c>
      <c r="J4530" t="str">
        <f>+VLOOKUP(G4530,[1]SKU!A:E,5,0)</f>
        <v>Deco &amp; Mas</v>
      </c>
      <c r="K4530" t="str">
        <f>+VLOOKUP(G4530,[1]SKU!A:C,3,0)</f>
        <v>CERRO NEGRO</v>
      </c>
      <c r="L4530">
        <v>37</v>
      </c>
      <c r="M4530">
        <v>6.3125161310328002</v>
      </c>
      <c r="N4530">
        <f>+VLOOKUP([1]VENTAS!G4530,[1]SKU!A:G,6,0)</f>
        <v>4088</v>
      </c>
      <c r="O4530" s="4">
        <f t="shared" si="70"/>
        <v>25805.565943662088</v>
      </c>
    </row>
    <row r="4531" spans="1:15" x14ac:dyDescent="0.3">
      <c r="A4531" s="1">
        <v>44933</v>
      </c>
      <c r="B4531" s="2" t="s">
        <v>4037</v>
      </c>
      <c r="C4531" s="2" t="s">
        <v>4038</v>
      </c>
      <c r="D4531" s="2" t="s">
        <v>4556</v>
      </c>
      <c r="E4531">
        <v>110</v>
      </c>
      <c r="F4531" t="str">
        <f>+VLOOKUP(E4531,[1]CLIENTES!A:B,2,0)</f>
        <v>Julieta</v>
      </c>
      <c r="G4531">
        <v>336</v>
      </c>
      <c r="H4531" t="str">
        <f>+VLOOKUP(G4531,[1]SKU!A:B,2,0)</f>
        <v>TAIGA HABANO FIT RECT. 19,2 X 117 S.LOREN 2DA C</v>
      </c>
      <c r="I4531" t="str">
        <f>+VLOOKUP(G4531,[1]SKU!A:D,4,0)</f>
        <v>PORCELANATO</v>
      </c>
      <c r="J4531" t="str">
        <f>+VLOOKUP(G4531,[1]SKU!A:E,5,0)</f>
        <v>Maderas</v>
      </c>
      <c r="K4531" t="str">
        <f>+VLOOKUP(G4531,[1]SKU!A:C,3,0)</f>
        <v>SAN LORENZO</v>
      </c>
      <c r="L4531">
        <v>95</v>
      </c>
      <c r="M4531">
        <v>28.799494041238908</v>
      </c>
      <c r="N4531">
        <f>+VLOOKUP([1]VENTAS!G4531,[1]SKU!A:G,6,0)</f>
        <v>2918</v>
      </c>
      <c r="O4531" s="4">
        <f t="shared" si="70"/>
        <v>84036.923612335129</v>
      </c>
    </row>
    <row r="4532" spans="1:15" x14ac:dyDescent="0.3">
      <c r="A4532" s="1">
        <v>44977</v>
      </c>
      <c r="B4532" s="2" t="s">
        <v>4037</v>
      </c>
      <c r="C4532" s="2" t="s">
        <v>4038</v>
      </c>
      <c r="D4532" s="2" t="s">
        <v>4557</v>
      </c>
      <c r="E4532">
        <v>124</v>
      </c>
      <c r="F4532" t="str">
        <f>+VLOOKUP(E4532,[1]CLIENTES!A:B,2,0)</f>
        <v>Marthina</v>
      </c>
      <c r="G4532">
        <v>262</v>
      </c>
      <c r="H4532" t="str">
        <f>+VLOOKUP(G4532,[1]SKU!A:B,2,0)</f>
        <v>LIFE GRIS PUL RECT. 58 x 58 C.NEGRO 2DA C</v>
      </c>
      <c r="I4532" t="str">
        <f>+VLOOKUP(G4532,[1]SKU!A:D,4,0)</f>
        <v>PORCELANATO</v>
      </c>
      <c r="J4532" t="str">
        <f>+VLOOKUP(G4532,[1]SKU!A:E,5,0)</f>
        <v>Cementos</v>
      </c>
      <c r="K4532" t="str">
        <f>+VLOOKUP(G4532,[1]SKU!A:C,3,0)</f>
        <v>CERRO NEGRO</v>
      </c>
      <c r="L4532">
        <v>140</v>
      </c>
      <c r="M4532">
        <v>132.44020956492332</v>
      </c>
      <c r="N4532">
        <f>+VLOOKUP([1]VENTAS!G4532,[1]SKU!A:G,6,0)</f>
        <v>6489</v>
      </c>
      <c r="O4532" s="4">
        <f t="shared" si="70"/>
        <v>859404.51986678748</v>
      </c>
    </row>
    <row r="4533" spans="1:15" x14ac:dyDescent="0.3">
      <c r="A4533" s="1">
        <v>44968</v>
      </c>
      <c r="B4533" s="2" t="s">
        <v>4037</v>
      </c>
      <c r="C4533" s="2" t="s">
        <v>4038</v>
      </c>
      <c r="D4533" s="2" t="s">
        <v>4558</v>
      </c>
      <c r="E4533">
        <v>111</v>
      </c>
      <c r="F4533" t="str">
        <f>+VLOOKUP(E4533,[1]CLIENTES!A:B,2,0)</f>
        <v>Celeste</v>
      </c>
      <c r="G4533">
        <v>71</v>
      </c>
      <c r="H4533" t="str">
        <f>+VLOOKUP(G4533,[1]SKU!A:B,2,0)</f>
        <v>GIJON BLANCO 32 x 47 CAÑUELAS 1RA C</v>
      </c>
      <c r="I4533" t="str">
        <f>+VLOOKUP(G4533,[1]SKU!A:D,4,0)</f>
        <v>CERAMICO</v>
      </c>
      <c r="J4533" t="str">
        <f>+VLOOKUP(G4533,[1]SKU!A:E,5,0)</f>
        <v>Deco &amp; Mas</v>
      </c>
      <c r="K4533" t="str">
        <f>+VLOOKUP(G4533,[1]SKU!A:C,3,0)</f>
        <v>CAÑUELAS</v>
      </c>
      <c r="L4533">
        <v>149</v>
      </c>
      <c r="M4533">
        <v>30.092603549308791</v>
      </c>
      <c r="N4533">
        <f>+VLOOKUP([1]VENTAS!G4533,[1]SKU!A:G,6,0)</f>
        <v>1562</v>
      </c>
      <c r="O4533" s="4">
        <f t="shared" si="70"/>
        <v>47004.646744020334</v>
      </c>
    </row>
    <row r="4534" spans="1:15" x14ac:dyDescent="0.3">
      <c r="A4534" s="1">
        <v>44940</v>
      </c>
      <c r="B4534" s="2" t="s">
        <v>4037</v>
      </c>
      <c r="C4534" s="2" t="s">
        <v>4038</v>
      </c>
      <c r="D4534" s="2" t="s">
        <v>4559</v>
      </c>
      <c r="E4534">
        <v>48</v>
      </c>
      <c r="F4534" t="str">
        <f>+VLOOKUP(E4534,[1]CLIENTES!A:B,2,0)</f>
        <v>Yanara</v>
      </c>
      <c r="G4534">
        <v>146</v>
      </c>
      <c r="H4534" t="str">
        <f>+VLOOKUP(G4534,[1]SKU!A:B,2,0)</f>
        <v>LISTON RUSTICO 45,3 x 45,3 S.LOREN 1RA C</v>
      </c>
      <c r="I4534" t="str">
        <f>+VLOOKUP(G4534,[1]SKU!A:D,4,0)</f>
        <v>CERAMICO</v>
      </c>
      <c r="J4534" t="str">
        <f>+VLOOKUP(G4534,[1]SKU!A:E,5,0)</f>
        <v>Maderas</v>
      </c>
      <c r="K4534" t="str">
        <f>+VLOOKUP(G4534,[1]SKU!A:C,3,0)</f>
        <v>SAN LORENZO</v>
      </c>
      <c r="L4534">
        <v>20</v>
      </c>
      <c r="M4534">
        <v>3.2066659056724278</v>
      </c>
      <c r="N4534">
        <f>+VLOOKUP([1]VENTAS!G4534,[1]SKU!A:G,6,0)</f>
        <v>7689</v>
      </c>
      <c r="O4534" s="4">
        <f t="shared" si="70"/>
        <v>24656.054148715299</v>
      </c>
    </row>
    <row r="4535" spans="1:15" x14ac:dyDescent="0.3">
      <c r="A4535" s="1">
        <v>44940</v>
      </c>
      <c r="B4535" s="2" t="s">
        <v>4037</v>
      </c>
      <c r="C4535" s="2" t="s">
        <v>4038</v>
      </c>
      <c r="D4535" s="2" t="s">
        <v>4560</v>
      </c>
      <c r="E4535">
        <v>129</v>
      </c>
      <c r="F4535" t="str">
        <f>+VLOOKUP(E4535,[1]CLIENTES!A:B,2,0)</f>
        <v>Thyare</v>
      </c>
      <c r="G4535">
        <v>92</v>
      </c>
      <c r="H4535" t="str">
        <f>+VLOOKUP(G4535,[1]SKU!A:B,2,0)</f>
        <v>MANAOS MARRON 38 x 38 C.NEGRO 2DA CAL</v>
      </c>
      <c r="I4535" t="str">
        <f>+VLOOKUP(G4535,[1]SKU!A:D,4,0)</f>
        <v>CERAMICO</v>
      </c>
      <c r="J4535" t="str">
        <f>+VLOOKUP(G4535,[1]SKU!A:E,5,0)</f>
        <v>Marmoles</v>
      </c>
      <c r="K4535" t="str">
        <f>+VLOOKUP(G4535,[1]SKU!A:C,3,0)</f>
        <v>CERRO NEGRO</v>
      </c>
      <c r="L4535">
        <v>80</v>
      </c>
      <c r="M4535">
        <v>51.078319518328883</v>
      </c>
      <c r="N4535">
        <f>+VLOOKUP([1]VENTAS!G4535,[1]SKU!A:G,6,0)</f>
        <v>5321</v>
      </c>
      <c r="O4535" s="4">
        <f t="shared" si="70"/>
        <v>271787.73815702798</v>
      </c>
    </row>
    <row r="4536" spans="1:15" x14ac:dyDescent="0.3">
      <c r="A4536" s="1">
        <v>44975</v>
      </c>
      <c r="B4536" s="2" t="s">
        <v>4037</v>
      </c>
      <c r="C4536" s="2" t="s">
        <v>4038</v>
      </c>
      <c r="D4536" s="2" t="s">
        <v>4561</v>
      </c>
      <c r="E4536">
        <v>36</v>
      </c>
      <c r="F4536" t="str">
        <f>+VLOOKUP(E4536,[1]CLIENTES!A:B,2,0)</f>
        <v>Kevin</v>
      </c>
      <c r="G4536">
        <v>38</v>
      </c>
      <c r="H4536" t="str">
        <f>+VLOOKUP(G4536,[1]SKU!A:B,2,0)</f>
        <v>ACACIA BLANCO BRILLANTE 33 x 45,3 SCOP 1RA CAL</v>
      </c>
      <c r="I4536" t="str">
        <f>+VLOOKUP(G4536,[1]SKU!A:D,4,0)</f>
        <v>CERAMICO</v>
      </c>
      <c r="J4536" t="str">
        <f>+VLOOKUP(G4536,[1]SKU!A:E,5,0)</f>
        <v>Deco &amp; Mas</v>
      </c>
      <c r="K4536" t="str">
        <f>+VLOOKUP(G4536,[1]SKU!A:C,3,0)</f>
        <v>SCOP</v>
      </c>
      <c r="L4536">
        <v>38</v>
      </c>
      <c r="M4536">
        <v>31.504137076364316</v>
      </c>
      <c r="N4536">
        <f>+VLOOKUP([1]VENTAS!G4536,[1]SKU!A:G,6,0)</f>
        <v>1450</v>
      </c>
      <c r="O4536" s="4">
        <f t="shared" si="70"/>
        <v>45680.99876072826</v>
      </c>
    </row>
    <row r="4537" spans="1:15" x14ac:dyDescent="0.3">
      <c r="A4537" s="1">
        <v>44945</v>
      </c>
      <c r="B4537" s="2" t="s">
        <v>4037</v>
      </c>
      <c r="C4537" s="2" t="s">
        <v>4038</v>
      </c>
      <c r="D4537" s="2" t="s">
        <v>4562</v>
      </c>
      <c r="E4537">
        <v>116</v>
      </c>
      <c r="F4537" t="str">
        <f>+VLOOKUP(E4537,[1]CLIENTES!A:B,2,0)</f>
        <v>Alanis</v>
      </c>
      <c r="G4537">
        <v>231</v>
      </c>
      <c r="H4537" t="str">
        <f>+VLOOKUP(G4537,[1]SKU!A:B,2,0)</f>
        <v>LIFE MARFIL NATURAL RECT. 59 x 59 C.NEGRO 2DA CAL</v>
      </c>
      <c r="I4537" t="str">
        <f>+VLOOKUP(G4537,[1]SKU!A:D,4,0)</f>
        <v>PORCELANATO</v>
      </c>
      <c r="J4537" t="str">
        <f>+VLOOKUP(G4537,[1]SKU!A:E,5,0)</f>
        <v>Cementos</v>
      </c>
      <c r="K4537" t="str">
        <f>+VLOOKUP(G4537,[1]SKU!A:C,3,0)</f>
        <v>CERRO NEGRO</v>
      </c>
      <c r="L4537">
        <v>44</v>
      </c>
      <c r="M4537">
        <v>40.813434160693419</v>
      </c>
      <c r="N4537">
        <f>+VLOOKUP([1]VENTAS!G4537,[1]SKU!A:G,6,0)</f>
        <v>9792</v>
      </c>
      <c r="O4537" s="4">
        <f t="shared" si="70"/>
        <v>399645.14730150998</v>
      </c>
    </row>
    <row r="4538" spans="1:15" x14ac:dyDescent="0.3">
      <c r="A4538" s="1">
        <v>44957</v>
      </c>
      <c r="B4538" s="2" t="s">
        <v>4037</v>
      </c>
      <c r="C4538" s="2" t="s">
        <v>4038</v>
      </c>
      <c r="D4538" s="2" t="s">
        <v>4563</v>
      </c>
      <c r="E4538">
        <v>131</v>
      </c>
      <c r="F4538" t="str">
        <f>+VLOOKUP(E4538,[1]CLIENTES!A:B,2,0)</f>
        <v>Yerald</v>
      </c>
      <c r="G4538">
        <v>166</v>
      </c>
      <c r="H4538" t="str">
        <f>+VLOOKUP(G4538,[1]SKU!A:B,2,0)</f>
        <v>CALIFORNIA GRIS OSCURO 51 x 51 ALLPA 2DA C</v>
      </c>
      <c r="I4538" t="str">
        <f>+VLOOKUP(G4538,[1]SKU!A:D,4,0)</f>
        <v>CERAMICO</v>
      </c>
      <c r="J4538" t="str">
        <f>+VLOOKUP(G4538,[1]SKU!A:E,5,0)</f>
        <v>Cementos</v>
      </c>
      <c r="K4538" t="str">
        <f>+VLOOKUP(G4538,[1]SKU!A:C,3,0)</f>
        <v>ALLPA</v>
      </c>
      <c r="L4538">
        <v>165</v>
      </c>
      <c r="M4538">
        <v>88.910899307813708</v>
      </c>
      <c r="N4538">
        <f>+VLOOKUP([1]VENTAS!G4538,[1]SKU!A:G,6,0)</f>
        <v>7340</v>
      </c>
      <c r="O4538" s="4">
        <f t="shared" si="70"/>
        <v>652606.00091935263</v>
      </c>
    </row>
    <row r="4539" spans="1:15" x14ac:dyDescent="0.3">
      <c r="A4539" s="1">
        <v>44970</v>
      </c>
      <c r="B4539" s="2" t="s">
        <v>4037</v>
      </c>
      <c r="C4539" s="2" t="s">
        <v>4038</v>
      </c>
      <c r="D4539" s="2" t="s">
        <v>4564</v>
      </c>
      <c r="E4539">
        <v>50</v>
      </c>
      <c r="F4539" t="str">
        <f>+VLOOKUP(E4539,[1]CLIENTES!A:B,2,0)</f>
        <v>Eythan</v>
      </c>
      <c r="G4539">
        <v>110</v>
      </c>
      <c r="H4539" t="str">
        <f>+VLOOKUP(G4539,[1]SKU!A:B,2,0)</f>
        <v>PORTLAND GRIS 51 x 51 ALLPA 2DA C</v>
      </c>
      <c r="I4539" t="str">
        <f>+VLOOKUP(G4539,[1]SKU!A:D,4,0)</f>
        <v>CERAMICO</v>
      </c>
      <c r="J4539" t="str">
        <f>+VLOOKUP(G4539,[1]SKU!A:E,5,0)</f>
        <v>Cementos</v>
      </c>
      <c r="K4539" t="str">
        <f>+VLOOKUP(G4539,[1]SKU!A:C,3,0)</f>
        <v>ALLPA</v>
      </c>
      <c r="L4539">
        <v>124</v>
      </c>
      <c r="M4539">
        <v>10.500710452495472</v>
      </c>
      <c r="N4539">
        <f>+VLOOKUP([1]VENTAS!G4539,[1]SKU!A:G,6,0)</f>
        <v>6581</v>
      </c>
      <c r="O4539" s="4">
        <f t="shared" si="70"/>
        <v>69105.175487872708</v>
      </c>
    </row>
    <row r="4540" spans="1:15" x14ac:dyDescent="0.3">
      <c r="A4540" s="1">
        <v>44964</v>
      </c>
      <c r="B4540" s="2" t="s">
        <v>4037</v>
      </c>
      <c r="C4540" s="2" t="s">
        <v>4038</v>
      </c>
      <c r="D4540" s="2" t="s">
        <v>4565</v>
      </c>
      <c r="E4540">
        <v>213</v>
      </c>
      <c r="F4540" t="str">
        <f>+VLOOKUP(E4540,[1]CLIENTES!A:B,2,0)</f>
        <v>Keila</v>
      </c>
      <c r="G4540">
        <v>222</v>
      </c>
      <c r="H4540" t="str">
        <f>+VLOOKUP(G4540,[1]SKU!A:B,2,0)</f>
        <v>LIFE MARFIL PULIDO RECT. 58 x 58 C.NEGRO 2DA C</v>
      </c>
      <c r="I4540" t="str">
        <f>+VLOOKUP(G4540,[1]SKU!A:D,4,0)</f>
        <v>PORCELANATO</v>
      </c>
      <c r="J4540" t="str">
        <f>+VLOOKUP(G4540,[1]SKU!A:E,5,0)</f>
        <v>Cementos</v>
      </c>
      <c r="K4540" t="str">
        <f>+VLOOKUP(G4540,[1]SKU!A:C,3,0)</f>
        <v>CERRO NEGRO</v>
      </c>
      <c r="L4540">
        <v>94</v>
      </c>
      <c r="M4540">
        <v>4.1942092356659924</v>
      </c>
      <c r="N4540">
        <f>+VLOOKUP([1]VENTAS!G4540,[1]SKU!A:G,6,0)</f>
        <v>9073</v>
      </c>
      <c r="O4540" s="4">
        <f t="shared" si="70"/>
        <v>38054.06039519755</v>
      </c>
    </row>
    <row r="4541" spans="1:15" x14ac:dyDescent="0.3">
      <c r="A4541" s="1">
        <v>44954</v>
      </c>
      <c r="B4541" s="2" t="s">
        <v>4037</v>
      </c>
      <c r="C4541" s="2" t="s">
        <v>4038</v>
      </c>
      <c r="D4541" s="2" t="s">
        <v>4566</v>
      </c>
      <c r="E4541">
        <v>8</v>
      </c>
      <c r="F4541" t="str">
        <f>+VLOOKUP(E4541,[1]CLIENTES!A:B,2,0)</f>
        <v>Pascale</v>
      </c>
      <c r="G4541">
        <v>119</v>
      </c>
      <c r="H4541" t="str">
        <f>+VLOOKUP(G4541,[1]SKU!A:B,2,0)</f>
        <v>AMAZONIA TERRA 38 x 38 C.NEGRO 1RA CAL</v>
      </c>
      <c r="I4541" t="str">
        <f>+VLOOKUP(G4541,[1]SKU!A:D,4,0)</f>
        <v>CERAMICO</v>
      </c>
      <c r="J4541" t="str">
        <f>+VLOOKUP(G4541,[1]SKU!A:E,5,0)</f>
        <v>Cementos</v>
      </c>
      <c r="K4541" t="str">
        <f>+VLOOKUP(G4541,[1]SKU!A:C,3,0)</f>
        <v>CERRO NEGRO</v>
      </c>
      <c r="L4541">
        <v>87</v>
      </c>
      <c r="M4541">
        <v>43.999448010395312</v>
      </c>
      <c r="N4541">
        <f>+VLOOKUP([1]VENTAS!G4541,[1]SKU!A:G,6,0)</f>
        <v>2176</v>
      </c>
      <c r="O4541" s="4">
        <f t="shared" si="70"/>
        <v>95742.798870620201</v>
      </c>
    </row>
    <row r="4542" spans="1:15" x14ac:dyDescent="0.3">
      <c r="A4542" s="1">
        <v>44950</v>
      </c>
      <c r="B4542" s="2" t="s">
        <v>4037</v>
      </c>
      <c r="C4542" s="2" t="s">
        <v>4038</v>
      </c>
      <c r="D4542" s="2" t="s">
        <v>4567</v>
      </c>
      <c r="E4542">
        <v>11</v>
      </c>
      <c r="F4542" t="str">
        <f>+VLOOKUP(E4542,[1]CLIENTES!A:B,2,0)</f>
        <v>Emilio</v>
      </c>
      <c r="G4542">
        <v>161</v>
      </c>
      <c r="H4542" t="str">
        <f>+VLOOKUP(G4542,[1]SKU!A:B,2,0)</f>
        <v>BLANCO PERLA SAT 33 x 45,3 S.LOREN 1RA C</v>
      </c>
      <c r="I4542" t="str">
        <f>+VLOOKUP(G4542,[1]SKU!A:D,4,0)</f>
        <v>CERAMICO</v>
      </c>
      <c r="J4542" t="str">
        <f>+VLOOKUP(G4542,[1]SKU!A:E,5,0)</f>
        <v>Deco &amp; Mas</v>
      </c>
      <c r="K4542" t="str">
        <f>+VLOOKUP(G4542,[1]SKU!A:C,3,0)</f>
        <v>SAN LORENZO</v>
      </c>
      <c r="L4542">
        <v>77</v>
      </c>
      <c r="M4542">
        <v>46.03444878193104</v>
      </c>
      <c r="N4542">
        <f>+VLOOKUP([1]VENTAS!G4542,[1]SKU!A:G,6,0)</f>
        <v>4870</v>
      </c>
      <c r="O4542" s="4">
        <f t="shared" si="70"/>
        <v>224187.76556800416</v>
      </c>
    </row>
    <row r="4543" spans="1:15" x14ac:dyDescent="0.3">
      <c r="A4543" s="1">
        <v>44967</v>
      </c>
      <c r="B4543" s="2" t="s">
        <v>4037</v>
      </c>
      <c r="C4543" s="2" t="s">
        <v>4038</v>
      </c>
      <c r="D4543" s="2" t="s">
        <v>4568</v>
      </c>
      <c r="E4543">
        <v>189</v>
      </c>
      <c r="F4543" t="str">
        <f>+VLOOKUP(E4543,[1]CLIENTES!A:B,2,0)</f>
        <v>Dayana</v>
      </c>
      <c r="G4543">
        <v>305</v>
      </c>
      <c r="H4543" t="str">
        <f>+VLOOKUP(G4543,[1]SKU!A:B,2,0)</f>
        <v>MOSAIC CATALA 60 X 60 ALBERDI 1RA C</v>
      </c>
      <c r="I4543" t="str">
        <f>+VLOOKUP(G4543,[1]SKU!A:D,4,0)</f>
        <v>PORCELANATO</v>
      </c>
      <c r="J4543" t="str">
        <f>+VLOOKUP(G4543,[1]SKU!A:E,5,0)</f>
        <v>Deco &amp; Mas</v>
      </c>
      <c r="K4543" t="str">
        <f>+VLOOKUP(G4543,[1]SKU!A:C,3,0)</f>
        <v>ALBERDI</v>
      </c>
      <c r="L4543">
        <v>82</v>
      </c>
      <c r="M4543">
        <v>47.899308042970731</v>
      </c>
      <c r="N4543">
        <f>+VLOOKUP([1]VENTAS!G4543,[1]SKU!A:G,6,0)</f>
        <v>7184</v>
      </c>
      <c r="O4543" s="4">
        <f t="shared" si="70"/>
        <v>344108.62898070173</v>
      </c>
    </row>
    <row r="4544" spans="1:15" x14ac:dyDescent="0.3">
      <c r="A4544" s="1">
        <v>44938</v>
      </c>
      <c r="B4544" s="2" t="s">
        <v>4037</v>
      </c>
      <c r="C4544" s="2" t="s">
        <v>4038</v>
      </c>
      <c r="D4544" s="2" t="s">
        <v>4569</v>
      </c>
      <c r="E4544">
        <v>60</v>
      </c>
      <c r="F4544" t="str">
        <f>+VLOOKUP(E4544,[1]CLIENTES!A:B,2,0)</f>
        <v>Jeans</v>
      </c>
      <c r="G4544">
        <v>154</v>
      </c>
      <c r="H4544" t="str">
        <f>+VLOOKUP(G4544,[1]SKU!A:B,2,0)</f>
        <v>CRETA BEIGE  51 x 51 C.NEGRO 2DA CAL</v>
      </c>
      <c r="I4544" t="str">
        <f>+VLOOKUP(G4544,[1]SKU!A:D,4,0)</f>
        <v>CERAMICO</v>
      </c>
      <c r="J4544" t="str">
        <f>+VLOOKUP(G4544,[1]SKU!A:E,5,0)</f>
        <v>Piedras</v>
      </c>
      <c r="K4544" t="str">
        <f>+VLOOKUP(G4544,[1]SKU!A:C,3,0)</f>
        <v>CERRO NEGRO</v>
      </c>
      <c r="L4544">
        <v>143</v>
      </c>
      <c r="M4544">
        <v>45.292920584261999</v>
      </c>
      <c r="N4544">
        <f>+VLOOKUP([1]VENTAS!G4544,[1]SKU!A:G,6,0)</f>
        <v>2603</v>
      </c>
      <c r="O4544" s="4">
        <f t="shared" si="70"/>
        <v>117897.47228083399</v>
      </c>
    </row>
    <row r="4545" spans="1:15" x14ac:dyDescent="0.3">
      <c r="A4545" s="1">
        <v>44948</v>
      </c>
      <c r="B4545" s="2" t="s">
        <v>4037</v>
      </c>
      <c r="C4545" s="2" t="s">
        <v>4038</v>
      </c>
      <c r="D4545" s="2" t="s">
        <v>4570</v>
      </c>
      <c r="E4545">
        <v>9</v>
      </c>
      <c r="F4545" t="str">
        <f>+VLOOKUP(E4545,[1]CLIENTES!A:B,2,0)</f>
        <v>Cristal</v>
      </c>
      <c r="G4545">
        <v>139</v>
      </c>
      <c r="H4545" t="str">
        <f>+VLOOKUP(G4545,[1]SKU!A:B,2,0)</f>
        <v>FORTALEZA GRIS 38 x 38 C.NEGRO 2DA CAL</v>
      </c>
      <c r="I4545" t="str">
        <f>+VLOOKUP(G4545,[1]SKU!A:D,4,0)</f>
        <v>CERAMICO</v>
      </c>
      <c r="J4545" t="str">
        <f>+VLOOKUP(G4545,[1]SKU!A:E,5,0)</f>
        <v>Cementos</v>
      </c>
      <c r="K4545" t="str">
        <f>+VLOOKUP(G4545,[1]SKU!A:C,3,0)</f>
        <v>CERRO NEGRO</v>
      </c>
      <c r="L4545">
        <v>164</v>
      </c>
      <c r="M4545">
        <v>144.94104827303278</v>
      </c>
      <c r="N4545">
        <f>+VLOOKUP([1]VENTAS!G4545,[1]SKU!A:G,6,0)</f>
        <v>9426</v>
      </c>
      <c r="O4545" s="4">
        <f t="shared" si="70"/>
        <v>1366214.3210216069</v>
      </c>
    </row>
    <row r="4546" spans="1:15" x14ac:dyDescent="0.3">
      <c r="A4546" s="1">
        <v>44973</v>
      </c>
      <c r="B4546" s="2" t="s">
        <v>4037</v>
      </c>
      <c r="C4546" s="2" t="s">
        <v>4038</v>
      </c>
      <c r="D4546" s="2" t="s">
        <v>4571</v>
      </c>
      <c r="E4546">
        <v>96</v>
      </c>
      <c r="F4546" t="str">
        <f>+VLOOKUP(E4546,[1]CLIENTES!A:B,2,0)</f>
        <v>Angeles</v>
      </c>
      <c r="G4546">
        <v>25</v>
      </c>
      <c r="H4546" t="str">
        <f>+VLOOKUP(G4546,[1]SKU!A:B,2,0)</f>
        <v>MADERA PARQUET 35 X 35 LOURDES 1RA C</v>
      </c>
      <c r="I4546" t="str">
        <f>+VLOOKUP(G4546,[1]SKU!A:D,4,0)</f>
        <v>CERAMICO</v>
      </c>
      <c r="J4546" t="str">
        <f>+VLOOKUP(G4546,[1]SKU!A:E,5,0)</f>
        <v>Maderas</v>
      </c>
      <c r="K4546" t="str">
        <f>+VLOOKUP(G4546,[1]SKU!A:C,3,0)</f>
        <v>LOURDES</v>
      </c>
      <c r="L4546">
        <v>5</v>
      </c>
      <c r="M4546">
        <v>2.9725755472124087</v>
      </c>
      <c r="N4546">
        <f>+VLOOKUP([1]VENTAS!G4546,[1]SKU!A:G,6,0)</f>
        <v>6105</v>
      </c>
      <c r="O4546" s="4">
        <f t="shared" si="70"/>
        <v>18147.573715731756</v>
      </c>
    </row>
    <row r="4547" spans="1:15" x14ac:dyDescent="0.3">
      <c r="A4547" s="1">
        <v>44959</v>
      </c>
      <c r="B4547" s="2" t="s">
        <v>4037</v>
      </c>
      <c r="C4547" s="2" t="s">
        <v>4038</v>
      </c>
      <c r="D4547" s="2" t="s">
        <v>4572</v>
      </c>
      <c r="E4547">
        <v>204</v>
      </c>
      <c r="F4547" t="str">
        <f>+VLOOKUP(E4547,[1]CLIENTES!A:B,2,0)</f>
        <v>Cristobal</v>
      </c>
      <c r="G4547">
        <v>35</v>
      </c>
      <c r="H4547" t="str">
        <f>+VLOOKUP(G4547,[1]SKU!A:B,2,0)</f>
        <v>TACO ARDESIA GRIS 45,3 x 45,3 S.LOREN 1RA C</v>
      </c>
      <c r="I4547" t="str">
        <f>+VLOOKUP(G4547,[1]SKU!A:D,4,0)</f>
        <v>CERAMICO</v>
      </c>
      <c r="J4547" t="str">
        <f>+VLOOKUP(G4547,[1]SKU!A:E,5,0)</f>
        <v>Piedras</v>
      </c>
      <c r="K4547" t="str">
        <f>+VLOOKUP(G4547,[1]SKU!A:C,3,0)</f>
        <v>SAN LORENZO</v>
      </c>
      <c r="L4547">
        <v>67</v>
      </c>
      <c r="M4547">
        <v>11.387709553809858</v>
      </c>
      <c r="N4547">
        <f>+VLOOKUP([1]VENTAS!G4547,[1]SKU!A:G,6,0)</f>
        <v>4806</v>
      </c>
      <c r="O4547" s="4">
        <f t="shared" ref="O4547:O4610" si="71">+N4547*M4547</f>
        <v>54729.332115610174</v>
      </c>
    </row>
    <row r="4548" spans="1:15" x14ac:dyDescent="0.3">
      <c r="A4548" s="1">
        <v>44972</v>
      </c>
      <c r="B4548" s="2" t="s">
        <v>4037</v>
      </c>
      <c r="C4548" s="2" t="s">
        <v>4038</v>
      </c>
      <c r="D4548" s="2" t="s">
        <v>4573</v>
      </c>
      <c r="E4548">
        <v>183</v>
      </c>
      <c r="F4548" t="str">
        <f>+VLOOKUP(E4548,[1]CLIENTES!A:B,2,0)</f>
        <v>Analy</v>
      </c>
      <c r="G4548">
        <v>289</v>
      </c>
      <c r="H4548" t="str">
        <f>+VLOOKUP(G4548,[1]SKU!A:B,2,0)</f>
        <v>MONACO GRIS PUL RECT 58 X 58 C.NEGRO 2DA C</v>
      </c>
      <c r="I4548" t="str">
        <f>+VLOOKUP(G4548,[1]SKU!A:D,4,0)</f>
        <v>PORCELANATO</v>
      </c>
      <c r="J4548" t="str">
        <f>+VLOOKUP(G4548,[1]SKU!A:E,5,0)</f>
        <v>Marmoles</v>
      </c>
      <c r="K4548" t="str">
        <f>+VLOOKUP(G4548,[1]SKU!A:C,3,0)</f>
        <v>CERRO NEGRO</v>
      </c>
      <c r="L4548">
        <v>104</v>
      </c>
      <c r="M4548">
        <v>30.50764071181289</v>
      </c>
      <c r="N4548">
        <f>+VLOOKUP([1]VENTAS!G4548,[1]SKU!A:G,6,0)</f>
        <v>8163</v>
      </c>
      <c r="O4548" s="4">
        <f t="shared" si="71"/>
        <v>249033.87113052863</v>
      </c>
    </row>
    <row r="4549" spans="1:15" x14ac:dyDescent="0.3">
      <c r="A4549" s="1">
        <v>44983</v>
      </c>
      <c r="B4549" s="2" t="s">
        <v>4037</v>
      </c>
      <c r="C4549" s="2" t="s">
        <v>4038</v>
      </c>
      <c r="D4549" s="2" t="s">
        <v>4574</v>
      </c>
      <c r="E4549">
        <v>77</v>
      </c>
      <c r="F4549" t="str">
        <f>+VLOOKUP(E4549,[1]CLIENTES!A:B,2,0)</f>
        <v>Martin</v>
      </c>
      <c r="G4549">
        <v>193</v>
      </c>
      <c r="H4549" t="str">
        <f>+VLOOKUP(G4549,[1]SKU!A:B,2,0)</f>
        <v>CASTOR MARRON 31 X 53 LOURDES 1RA C</v>
      </c>
      <c r="I4549" t="str">
        <f>+VLOOKUP(G4549,[1]SKU!A:D,4,0)</f>
        <v>CERAMICO</v>
      </c>
      <c r="J4549" t="str">
        <f>+VLOOKUP(G4549,[1]SKU!A:E,5,0)</f>
        <v>Maderas</v>
      </c>
      <c r="K4549" t="str">
        <f>+VLOOKUP(G4549,[1]SKU!A:C,3,0)</f>
        <v>LOURDES</v>
      </c>
      <c r="L4549">
        <v>101</v>
      </c>
      <c r="M4549">
        <v>39.82876444298995</v>
      </c>
      <c r="N4549">
        <f>+VLOOKUP([1]VENTAS!G4549,[1]SKU!A:G,6,0)</f>
        <v>1185</v>
      </c>
      <c r="O4549" s="4">
        <f t="shared" si="71"/>
        <v>47197.085864943088</v>
      </c>
    </row>
    <row r="4550" spans="1:15" x14ac:dyDescent="0.3">
      <c r="A4550" s="1">
        <v>44985</v>
      </c>
      <c r="B4550" s="2" t="s">
        <v>4037</v>
      </c>
      <c r="C4550" s="2" t="s">
        <v>4038</v>
      </c>
      <c r="D4550" s="2" t="s">
        <v>4575</v>
      </c>
      <c r="E4550">
        <v>157</v>
      </c>
      <c r="F4550" t="str">
        <f>+VLOOKUP(E4550,[1]CLIENTES!A:B,2,0)</f>
        <v>Jovany</v>
      </c>
      <c r="G4550">
        <v>374</v>
      </c>
      <c r="H4550" t="str">
        <f>+VLOOKUP(G4550,[1]SKU!A:B,2,0)</f>
        <v>CANTABRIA BOTANICO FIT RECT. 58 x 58 S.LOREN 2DA C</v>
      </c>
      <c r="I4550" t="str">
        <f>+VLOOKUP(G4550,[1]SKU!A:D,4,0)</f>
        <v>PORCELANATO</v>
      </c>
      <c r="J4550" t="str">
        <f>+VLOOKUP(G4550,[1]SKU!A:E,5,0)</f>
        <v>Deco &amp; Mas</v>
      </c>
      <c r="K4550" t="str">
        <f>+VLOOKUP(G4550,[1]SKU!A:C,3,0)</f>
        <v>SAN LORENZO</v>
      </c>
      <c r="L4550">
        <v>104</v>
      </c>
      <c r="M4550">
        <v>103.02361453641637</v>
      </c>
      <c r="N4550">
        <f>+VLOOKUP([1]VENTAS!G4550,[1]SKU!A:G,6,0)</f>
        <v>6594</v>
      </c>
      <c r="O4550" s="4">
        <f t="shared" si="71"/>
        <v>679337.71425312955</v>
      </c>
    </row>
    <row r="4551" spans="1:15" x14ac:dyDescent="0.3">
      <c r="A4551" s="1">
        <v>44962</v>
      </c>
      <c r="B4551" s="2" t="s">
        <v>4037</v>
      </c>
      <c r="C4551" s="2" t="s">
        <v>4038</v>
      </c>
      <c r="D4551" s="2" t="s">
        <v>4576</v>
      </c>
      <c r="E4551">
        <v>222</v>
      </c>
      <c r="F4551" t="str">
        <f>+VLOOKUP(E4551,[1]CLIENTES!A:B,2,0)</f>
        <v>Paulo</v>
      </c>
      <c r="G4551">
        <v>338</v>
      </c>
      <c r="H4551" t="str">
        <f>+VLOOKUP(G4551,[1]SKU!A:B,2,0)</f>
        <v>MOODS HUESO FIT RECT. 58 x 58 S.LOREN 1RA C</v>
      </c>
      <c r="I4551" t="str">
        <f>+VLOOKUP(G4551,[1]SKU!A:D,4,0)</f>
        <v>PORCELANATO</v>
      </c>
      <c r="J4551" t="str">
        <f>+VLOOKUP(G4551,[1]SKU!A:E,5,0)</f>
        <v>Cementos</v>
      </c>
      <c r="K4551" t="str">
        <f>+VLOOKUP(G4551,[1]SKU!A:C,3,0)</f>
        <v>SAN LORENZO</v>
      </c>
      <c r="L4551">
        <v>65</v>
      </c>
      <c r="M4551">
        <v>26.486380515835183</v>
      </c>
      <c r="N4551">
        <f>+VLOOKUP([1]VENTAS!G4551,[1]SKU!A:G,6,0)</f>
        <v>6381</v>
      </c>
      <c r="O4551" s="4">
        <f t="shared" si="71"/>
        <v>169009.5940715443</v>
      </c>
    </row>
    <row r="4552" spans="1:15" x14ac:dyDescent="0.3">
      <c r="A4552" s="1">
        <v>44965</v>
      </c>
      <c r="B4552" s="2" t="s">
        <v>4037</v>
      </c>
      <c r="C4552" s="2" t="s">
        <v>4038</v>
      </c>
      <c r="D4552" s="2" t="s">
        <v>4577</v>
      </c>
      <c r="E4552">
        <v>47</v>
      </c>
      <c r="F4552" t="str">
        <f>+VLOOKUP(E4552,[1]CLIENTES!A:B,2,0)</f>
        <v>Mario</v>
      </c>
      <c r="G4552">
        <v>246</v>
      </c>
      <c r="H4552" t="str">
        <f>+VLOOKUP(G4552,[1]SKU!A:B,2,0)</f>
        <v>CALIPSO GRIS 53 X 53 SAN PIETRO 2DA C</v>
      </c>
      <c r="I4552" t="str">
        <f>+VLOOKUP(G4552,[1]SKU!A:D,4,0)</f>
        <v>PORCELANATO</v>
      </c>
      <c r="J4552" t="str">
        <f>+VLOOKUP(G4552,[1]SKU!A:E,5,0)</f>
        <v>Marmoles</v>
      </c>
      <c r="K4552" t="str">
        <f>+VLOOKUP(G4552,[1]SKU!A:C,3,0)</f>
        <v>SAN PIETRO</v>
      </c>
      <c r="L4552">
        <v>15</v>
      </c>
      <c r="M4552">
        <v>10.089356589870667</v>
      </c>
      <c r="N4552">
        <f>+VLOOKUP([1]VENTAS!G4552,[1]SKU!A:G,6,0)</f>
        <v>4916</v>
      </c>
      <c r="O4552" s="4">
        <f t="shared" si="71"/>
        <v>49599.276995804197</v>
      </c>
    </row>
    <row r="4553" spans="1:15" x14ac:dyDescent="0.3">
      <c r="A4553" s="1">
        <v>44983</v>
      </c>
      <c r="B4553" s="2" t="s">
        <v>4037</v>
      </c>
      <c r="C4553" s="2" t="s">
        <v>4038</v>
      </c>
      <c r="D4553" s="2" t="s">
        <v>4578</v>
      </c>
      <c r="E4553">
        <v>179</v>
      </c>
      <c r="F4553" t="str">
        <f>+VLOOKUP(E4553,[1]CLIENTES!A:B,2,0)</f>
        <v>Jimena</v>
      </c>
      <c r="G4553">
        <v>65</v>
      </c>
      <c r="H4553" t="str">
        <f>+VLOOKUP(G4553,[1]SKU!A:B,2,0)</f>
        <v>ADOQUIN BEIGE 45,3 X 45,3 SCOP 1RA C</v>
      </c>
      <c r="I4553" t="str">
        <f>+VLOOKUP(G4553,[1]SKU!A:D,4,0)</f>
        <v>CERAMICO</v>
      </c>
      <c r="J4553" t="str">
        <f>+VLOOKUP(G4553,[1]SKU!A:E,5,0)</f>
        <v>Piedras</v>
      </c>
      <c r="K4553" t="str">
        <f>+VLOOKUP(G4553,[1]SKU!A:C,3,0)</f>
        <v>SCOP</v>
      </c>
      <c r="L4553">
        <v>99</v>
      </c>
      <c r="M4553">
        <v>59.32830444420577</v>
      </c>
      <c r="N4553">
        <f>+VLOOKUP([1]VENTAS!G4553,[1]SKU!A:G,6,0)</f>
        <v>8864</v>
      </c>
      <c r="O4553" s="4">
        <f t="shared" si="71"/>
        <v>525886.09059343999</v>
      </c>
    </row>
    <row r="4554" spans="1:15" x14ac:dyDescent="0.3">
      <c r="A4554" s="1">
        <v>44981</v>
      </c>
      <c r="B4554" s="2" t="s">
        <v>4037</v>
      </c>
      <c r="C4554" s="2" t="s">
        <v>4038</v>
      </c>
      <c r="D4554" s="2" t="s">
        <v>4579</v>
      </c>
      <c r="E4554">
        <v>42</v>
      </c>
      <c r="F4554" t="str">
        <f>+VLOOKUP(E4554,[1]CLIENTES!A:B,2,0)</f>
        <v>Issidora</v>
      </c>
      <c r="G4554">
        <v>158</v>
      </c>
      <c r="H4554" t="str">
        <f>+VLOOKUP(G4554,[1]SKU!A:B,2,0)</f>
        <v>AMAZONIA GRIS 38 x 38 C.NEGRO 1RA CAL</v>
      </c>
      <c r="I4554" t="str">
        <f>+VLOOKUP(G4554,[1]SKU!A:D,4,0)</f>
        <v>CERAMICO</v>
      </c>
      <c r="J4554" t="str">
        <f>+VLOOKUP(G4554,[1]SKU!A:E,5,0)</f>
        <v>Cementos</v>
      </c>
      <c r="K4554" t="str">
        <f>+VLOOKUP(G4554,[1]SKU!A:C,3,0)</f>
        <v>CERRO NEGRO</v>
      </c>
      <c r="L4554">
        <v>117</v>
      </c>
      <c r="M4554">
        <v>112.91250110740111</v>
      </c>
      <c r="N4554">
        <f>+VLOOKUP([1]VENTAS!G4554,[1]SKU!A:G,6,0)</f>
        <v>1536</v>
      </c>
      <c r="O4554" s="4">
        <f t="shared" si="71"/>
        <v>173433.60170096811</v>
      </c>
    </row>
    <row r="4555" spans="1:15" x14ac:dyDescent="0.3">
      <c r="A4555" s="1">
        <v>44982</v>
      </c>
      <c r="B4555" s="2" t="s">
        <v>4037</v>
      </c>
      <c r="C4555" s="2" t="s">
        <v>4038</v>
      </c>
      <c r="D4555" s="2" t="s">
        <v>4580</v>
      </c>
      <c r="E4555">
        <v>67</v>
      </c>
      <c r="F4555" t="str">
        <f>+VLOOKUP(E4555,[1]CLIENTES!A:B,2,0)</f>
        <v>Issidora</v>
      </c>
      <c r="G4555">
        <v>37</v>
      </c>
      <c r="H4555" t="str">
        <f>+VLOOKUP(G4555,[1]SKU!A:B,2,0)</f>
        <v>HABITAT BLANCO BRILLANTE 45,3 X 45,3 SCOP 1RA C</v>
      </c>
      <c r="I4555" t="str">
        <f>+VLOOKUP(G4555,[1]SKU!A:D,4,0)</f>
        <v>CERAMICO</v>
      </c>
      <c r="J4555" t="str">
        <f>+VLOOKUP(G4555,[1]SKU!A:E,5,0)</f>
        <v>Marmoles</v>
      </c>
      <c r="K4555" t="str">
        <f>+VLOOKUP(G4555,[1]SKU!A:C,3,0)</f>
        <v>SCOP</v>
      </c>
      <c r="L4555">
        <v>148</v>
      </c>
      <c r="M4555">
        <v>12.648546552337063</v>
      </c>
      <c r="N4555">
        <f>+VLOOKUP([1]VENTAS!G4555,[1]SKU!A:G,6,0)</f>
        <v>5099</v>
      </c>
      <c r="O4555" s="4">
        <f t="shared" si="71"/>
        <v>64494.938870366685</v>
      </c>
    </row>
    <row r="4556" spans="1:15" x14ac:dyDescent="0.3">
      <c r="A4556" s="1">
        <v>44972</v>
      </c>
      <c r="B4556" s="2" t="s">
        <v>4037</v>
      </c>
      <c r="C4556" s="2" t="s">
        <v>4038</v>
      </c>
      <c r="D4556" s="2" t="s">
        <v>4581</v>
      </c>
      <c r="E4556">
        <v>179</v>
      </c>
      <c r="F4556" t="str">
        <f>+VLOOKUP(E4556,[1]CLIENTES!A:B,2,0)</f>
        <v>Jimena</v>
      </c>
      <c r="G4556">
        <v>109</v>
      </c>
      <c r="H4556" t="str">
        <f>+VLOOKUP(G4556,[1]SKU!A:B,2,0)</f>
        <v>MURETO  COBRE 25 x 35 LOURDES 1RA C</v>
      </c>
      <c r="I4556" t="str">
        <f>+VLOOKUP(G4556,[1]SKU!A:D,4,0)</f>
        <v>CERAMICO</v>
      </c>
      <c r="J4556" t="str">
        <f>+VLOOKUP(G4556,[1]SKU!A:E,5,0)</f>
        <v>Piedras</v>
      </c>
      <c r="K4556" t="str">
        <f>+VLOOKUP(G4556,[1]SKU!A:C,3,0)</f>
        <v>LOURDES</v>
      </c>
      <c r="L4556">
        <v>12</v>
      </c>
      <c r="M4556">
        <v>9.3952784717956135</v>
      </c>
      <c r="N4556">
        <f>+VLOOKUP([1]VENTAS!G4556,[1]SKU!A:G,6,0)</f>
        <v>2323</v>
      </c>
      <c r="O4556" s="4">
        <f t="shared" si="71"/>
        <v>21825.231889981209</v>
      </c>
    </row>
    <row r="4557" spans="1:15" x14ac:dyDescent="0.3">
      <c r="A4557" s="1">
        <v>44974</v>
      </c>
      <c r="B4557" s="2" t="s">
        <v>4037</v>
      </c>
      <c r="C4557" s="2" t="s">
        <v>4038</v>
      </c>
      <c r="D4557" s="2" t="s">
        <v>4582</v>
      </c>
      <c r="E4557">
        <v>55</v>
      </c>
      <c r="F4557" t="str">
        <f>+VLOOKUP(E4557,[1]CLIENTES!A:B,2,0)</f>
        <v>Gadiel</v>
      </c>
      <c r="G4557">
        <v>59</v>
      </c>
      <c r="H4557" t="str">
        <f>+VLOOKUP(G4557,[1]SKU!A:B,2,0)</f>
        <v>SAN TELMO GRIS 35 x 35  LOURDES 1RA C</v>
      </c>
      <c r="I4557" t="str">
        <f>+VLOOKUP(G4557,[1]SKU!A:D,4,0)</f>
        <v>CERAMICO</v>
      </c>
      <c r="J4557" t="str">
        <f>+VLOOKUP(G4557,[1]SKU!A:E,5,0)</f>
        <v>Piedras</v>
      </c>
      <c r="K4557" t="str">
        <f>+VLOOKUP(G4557,[1]SKU!A:C,3,0)</f>
        <v>LOURDES</v>
      </c>
      <c r="L4557">
        <v>44</v>
      </c>
      <c r="M4557">
        <v>12.264573076133162</v>
      </c>
      <c r="N4557">
        <f>+VLOOKUP([1]VENTAS!G4557,[1]SKU!A:G,6,0)</f>
        <v>6127</v>
      </c>
      <c r="O4557" s="4">
        <f t="shared" si="71"/>
        <v>75145.039237467892</v>
      </c>
    </row>
    <row r="4558" spans="1:15" x14ac:dyDescent="0.3">
      <c r="A4558" s="1">
        <v>44947</v>
      </c>
      <c r="B4558" s="2" t="s">
        <v>4037</v>
      </c>
      <c r="C4558" s="2" t="s">
        <v>4038</v>
      </c>
      <c r="D4558" s="2" t="s">
        <v>4583</v>
      </c>
      <c r="E4558">
        <v>98</v>
      </c>
      <c r="F4558" t="str">
        <f>+VLOOKUP(E4558,[1]CLIENTES!A:B,2,0)</f>
        <v>Nicolas</v>
      </c>
      <c r="G4558">
        <v>83</v>
      </c>
      <c r="H4558" t="str">
        <f>+VLOOKUP(G4558,[1]SKU!A:B,2,0)</f>
        <v>CALIFORNIA BEIGE 51 x 51 ALLPA 2DA C</v>
      </c>
      <c r="I4558" t="str">
        <f>+VLOOKUP(G4558,[1]SKU!A:D,4,0)</f>
        <v>CERAMICO</v>
      </c>
      <c r="J4558" t="str">
        <f>+VLOOKUP(G4558,[1]SKU!A:E,5,0)</f>
        <v>Cementos</v>
      </c>
      <c r="K4558" t="str">
        <f>+VLOOKUP(G4558,[1]SKU!A:C,3,0)</f>
        <v>ALLPA</v>
      </c>
      <c r="L4558">
        <v>68</v>
      </c>
      <c r="M4558">
        <v>19.711210434577676</v>
      </c>
      <c r="N4558">
        <f>+VLOOKUP([1]VENTAS!G4558,[1]SKU!A:G,6,0)</f>
        <v>8125</v>
      </c>
      <c r="O4558" s="4">
        <f t="shared" si="71"/>
        <v>160153.58478094361</v>
      </c>
    </row>
    <row r="4559" spans="1:15" x14ac:dyDescent="0.3">
      <c r="A4559" s="1">
        <v>44966</v>
      </c>
      <c r="B4559" s="2" t="s">
        <v>4037</v>
      </c>
      <c r="C4559" s="2" t="s">
        <v>4038</v>
      </c>
      <c r="D4559" s="2" t="s">
        <v>4584</v>
      </c>
      <c r="E4559">
        <v>107</v>
      </c>
      <c r="F4559" t="str">
        <f>+VLOOKUP(E4559,[1]CLIENTES!A:B,2,0)</f>
        <v>Mauro</v>
      </c>
      <c r="G4559">
        <v>137</v>
      </c>
      <c r="H4559" t="str">
        <f>+VLOOKUP(G4559,[1]SKU!A:B,2,0)</f>
        <v>PORFIDO VERDE 35 x 35  LOURDES 1RA C</v>
      </c>
      <c r="I4559" t="str">
        <f>+VLOOKUP(G4559,[1]SKU!A:D,4,0)</f>
        <v>CERAMICO</v>
      </c>
      <c r="J4559" t="str">
        <f>+VLOOKUP(G4559,[1]SKU!A:E,5,0)</f>
        <v>Piedras</v>
      </c>
      <c r="K4559" t="str">
        <f>+VLOOKUP(G4559,[1]SKU!A:C,3,0)</f>
        <v>LOURDES</v>
      </c>
      <c r="L4559">
        <v>108</v>
      </c>
      <c r="M4559">
        <v>46.651707169285451</v>
      </c>
      <c r="N4559">
        <f>+VLOOKUP([1]VENTAS!G4559,[1]SKU!A:G,6,0)</f>
        <v>5571</v>
      </c>
      <c r="O4559" s="4">
        <f t="shared" si="71"/>
        <v>259896.66064008925</v>
      </c>
    </row>
    <row r="4560" spans="1:15" x14ac:dyDescent="0.3">
      <c r="A4560" s="1">
        <v>44944</v>
      </c>
      <c r="B4560" s="2" t="s">
        <v>4037</v>
      </c>
      <c r="C4560" s="2" t="s">
        <v>4038</v>
      </c>
      <c r="D4560" s="2" t="s">
        <v>4585</v>
      </c>
      <c r="E4560">
        <v>81</v>
      </c>
      <c r="F4560" t="str">
        <f>+VLOOKUP(E4560,[1]CLIENTES!A:B,2,0)</f>
        <v>Kathalina</v>
      </c>
      <c r="G4560">
        <v>364</v>
      </c>
      <c r="H4560" t="str">
        <f>+VLOOKUP(G4560,[1]SKU!A:B,2,0)</f>
        <v>MOODS HUESO RECT. 58 x 58 S.LOREN 2DA C</v>
      </c>
      <c r="I4560" t="str">
        <f>+VLOOKUP(G4560,[1]SKU!A:D,4,0)</f>
        <v>PORCELANATO</v>
      </c>
      <c r="J4560" t="str">
        <f>+VLOOKUP(G4560,[1]SKU!A:E,5,0)</f>
        <v>Cementos</v>
      </c>
      <c r="K4560" t="str">
        <f>+VLOOKUP(G4560,[1]SKU!A:C,3,0)</f>
        <v>SAN LORENZO</v>
      </c>
      <c r="L4560">
        <v>81</v>
      </c>
      <c r="M4560">
        <v>68.921800489334885</v>
      </c>
      <c r="N4560">
        <f>+VLOOKUP([1]VENTAS!G4560,[1]SKU!A:G,6,0)</f>
        <v>1896</v>
      </c>
      <c r="O4560" s="4">
        <f t="shared" si="71"/>
        <v>130675.73372777895</v>
      </c>
    </row>
    <row r="4561" spans="1:15" x14ac:dyDescent="0.3">
      <c r="A4561" s="1">
        <v>44934</v>
      </c>
      <c r="B4561" s="2" t="s">
        <v>4037</v>
      </c>
      <c r="C4561" s="2" t="s">
        <v>4038</v>
      </c>
      <c r="D4561" s="2" t="s">
        <v>4586</v>
      </c>
      <c r="E4561">
        <v>9</v>
      </c>
      <c r="F4561" t="str">
        <f>+VLOOKUP(E4561,[1]CLIENTES!A:B,2,0)</f>
        <v>Cristal</v>
      </c>
      <c r="G4561">
        <v>128</v>
      </c>
      <c r="H4561" t="str">
        <f>+VLOOKUP(G4561,[1]SKU!A:B,2,0)</f>
        <v>PARIS CREMA BRILLANTE  51 X 51 C.NEGRO 1RA CAL</v>
      </c>
      <c r="I4561" t="str">
        <f>+VLOOKUP(G4561,[1]SKU!A:D,4,0)</f>
        <v>CERAMICO</v>
      </c>
      <c r="J4561" t="str">
        <f>+VLOOKUP(G4561,[1]SKU!A:E,5,0)</f>
        <v>Marmoles</v>
      </c>
      <c r="K4561" t="str">
        <f>+VLOOKUP(G4561,[1]SKU!A:C,3,0)</f>
        <v>CERRO NEGRO</v>
      </c>
      <c r="L4561">
        <v>35</v>
      </c>
      <c r="M4561">
        <v>31.914986718966595</v>
      </c>
      <c r="N4561">
        <f>+VLOOKUP([1]VENTAS!G4561,[1]SKU!A:G,6,0)</f>
        <v>1933</v>
      </c>
      <c r="O4561" s="4">
        <f t="shared" si="71"/>
        <v>61691.669327762429</v>
      </c>
    </row>
    <row r="4562" spans="1:15" x14ac:dyDescent="0.3">
      <c r="A4562" s="1">
        <v>44954</v>
      </c>
      <c r="B4562" s="2" t="s">
        <v>4037</v>
      </c>
      <c r="C4562" s="2" t="s">
        <v>4038</v>
      </c>
      <c r="D4562" s="2" t="s">
        <v>4587</v>
      </c>
      <c r="E4562">
        <v>37</v>
      </c>
      <c r="F4562" t="str">
        <f>+VLOOKUP(E4562,[1]CLIENTES!A:B,2,0)</f>
        <v>Ariana</v>
      </c>
      <c r="G4562">
        <v>116</v>
      </c>
      <c r="H4562" t="str">
        <f>+VLOOKUP(G4562,[1]SKU!A:B,2,0)</f>
        <v>BOLOGNA GRIS 50 x 50 CAÑUELAS 1RA C</v>
      </c>
      <c r="I4562" t="str">
        <f>+VLOOKUP(G4562,[1]SKU!A:D,4,0)</f>
        <v>CERAMICO</v>
      </c>
      <c r="J4562" t="str">
        <f>+VLOOKUP(G4562,[1]SKU!A:E,5,0)</f>
        <v>Maderas</v>
      </c>
      <c r="K4562" t="str">
        <f>+VLOOKUP(G4562,[1]SKU!A:C,3,0)</f>
        <v>CAÑUELAS</v>
      </c>
      <c r="L4562">
        <v>86</v>
      </c>
      <c r="M4562">
        <v>66.064386383573506</v>
      </c>
      <c r="N4562">
        <f>+VLOOKUP([1]VENTAS!G4562,[1]SKU!A:G,6,0)</f>
        <v>4797</v>
      </c>
      <c r="O4562" s="4">
        <f t="shared" si="71"/>
        <v>316910.86148200213</v>
      </c>
    </row>
    <row r="4563" spans="1:15" x14ac:dyDescent="0.3">
      <c r="A4563" s="1">
        <v>44941</v>
      </c>
      <c r="B4563" s="2" t="s">
        <v>4037</v>
      </c>
      <c r="C4563" s="2" t="s">
        <v>4038</v>
      </c>
      <c r="D4563" s="2" t="s">
        <v>4588</v>
      </c>
      <c r="E4563">
        <v>5</v>
      </c>
      <c r="F4563" t="str">
        <f>+VLOOKUP(E4563,[1]CLIENTES!A:B,2,0)</f>
        <v>Erick</v>
      </c>
      <c r="G4563">
        <v>42</v>
      </c>
      <c r="H4563" t="str">
        <f>+VLOOKUP(G4563,[1]SKU!A:B,2,0)</f>
        <v>PARIS GRIS BRILLANTE 51 X 51 C.NEGRO 2DA CAL</v>
      </c>
      <c r="I4563" t="str">
        <f>+VLOOKUP(G4563,[1]SKU!A:D,4,0)</f>
        <v>CERAMICO</v>
      </c>
      <c r="J4563" t="str">
        <f>+VLOOKUP(G4563,[1]SKU!A:E,5,0)</f>
        <v>Marmoles</v>
      </c>
      <c r="K4563" t="str">
        <f>+VLOOKUP(G4563,[1]SKU!A:C,3,0)</f>
        <v>CERRO NEGRO</v>
      </c>
      <c r="L4563">
        <v>1</v>
      </c>
      <c r="M4563">
        <v>0.57003786240298371</v>
      </c>
      <c r="N4563">
        <f>+VLOOKUP([1]VENTAS!G4563,[1]SKU!A:G,6,0)</f>
        <v>3008</v>
      </c>
      <c r="O4563" s="4">
        <f t="shared" si="71"/>
        <v>1714.6738901081751</v>
      </c>
    </row>
    <row r="4564" spans="1:15" x14ac:dyDescent="0.3">
      <c r="A4564" s="1">
        <v>44946</v>
      </c>
      <c r="B4564" s="2" t="s">
        <v>4037</v>
      </c>
      <c r="C4564" s="2" t="s">
        <v>4038</v>
      </c>
      <c r="D4564" s="2" t="s">
        <v>4589</v>
      </c>
      <c r="E4564">
        <v>245</v>
      </c>
      <c r="F4564" t="str">
        <f>+VLOOKUP(E4564,[1]CLIENTES!A:B,2,0)</f>
        <v>Jahir</v>
      </c>
      <c r="G4564">
        <v>181</v>
      </c>
      <c r="H4564" t="str">
        <f>+VLOOKUP(G4564,[1]SKU!A:B,2,0)</f>
        <v>PLATANO NEGRO 33 x 33 SCOP 1RA CAL</v>
      </c>
      <c r="I4564" t="str">
        <f>+VLOOKUP(G4564,[1]SKU!A:D,4,0)</f>
        <v>CERAMICO</v>
      </c>
      <c r="J4564" t="str">
        <f>+VLOOKUP(G4564,[1]SKU!A:E,5,0)</f>
        <v>Deco &amp; Mas</v>
      </c>
      <c r="K4564" t="str">
        <f>+VLOOKUP(G4564,[1]SKU!A:C,3,0)</f>
        <v>SCOP</v>
      </c>
      <c r="L4564">
        <v>50</v>
      </c>
      <c r="M4564">
        <v>26.126182107741684</v>
      </c>
      <c r="N4564">
        <f>+VLOOKUP([1]VENTAS!G4564,[1]SKU!A:G,6,0)</f>
        <v>5773</v>
      </c>
      <c r="O4564" s="4">
        <f t="shared" si="71"/>
        <v>150826.44930799273</v>
      </c>
    </row>
    <row r="4565" spans="1:15" x14ac:dyDescent="0.3">
      <c r="A4565" s="1">
        <v>44968</v>
      </c>
      <c r="B4565" s="2" t="s">
        <v>4037</v>
      </c>
      <c r="C4565" s="2" t="s">
        <v>4038</v>
      </c>
      <c r="D4565" s="2" t="s">
        <v>4590</v>
      </c>
      <c r="E4565">
        <v>229</v>
      </c>
      <c r="F4565" t="str">
        <f>+VLOOKUP(E4565,[1]CLIENTES!A:B,2,0)</f>
        <v>Adrian</v>
      </c>
      <c r="G4565">
        <v>221</v>
      </c>
      <c r="H4565" t="str">
        <f>+VLOOKUP(G4565,[1]SKU!A:B,2,0)</f>
        <v>PORCELANATO PEHUEN MARRON 20 X 60 ALBERDI 2DA C</v>
      </c>
      <c r="I4565" t="str">
        <f>+VLOOKUP(G4565,[1]SKU!A:D,4,0)</f>
        <v>PORCELANATO</v>
      </c>
      <c r="J4565" t="str">
        <f>+VLOOKUP(G4565,[1]SKU!A:E,5,0)</f>
        <v>Maderas</v>
      </c>
      <c r="K4565" t="str">
        <f>+VLOOKUP(G4565,[1]SKU!A:C,3,0)</f>
        <v>ALBERDI</v>
      </c>
      <c r="L4565">
        <v>105</v>
      </c>
      <c r="M4565">
        <v>90.042148063028947</v>
      </c>
      <c r="N4565">
        <f>+VLOOKUP([1]VENTAS!G4565,[1]SKU!A:G,6,0)</f>
        <v>6095</v>
      </c>
      <c r="O4565" s="4">
        <f t="shared" si="71"/>
        <v>548806.89244416147</v>
      </c>
    </row>
    <row r="4566" spans="1:15" x14ac:dyDescent="0.3">
      <c r="A4566" s="1">
        <v>44970</v>
      </c>
      <c r="B4566" s="2" t="s">
        <v>4037</v>
      </c>
      <c r="C4566" s="2" t="s">
        <v>4038</v>
      </c>
      <c r="D4566" s="2" t="s">
        <v>4591</v>
      </c>
      <c r="E4566">
        <v>60</v>
      </c>
      <c r="F4566" t="str">
        <f>+VLOOKUP(E4566,[1]CLIENTES!A:B,2,0)</f>
        <v>Jeans</v>
      </c>
      <c r="G4566">
        <v>84</v>
      </c>
      <c r="H4566" t="str">
        <f>+VLOOKUP(G4566,[1]SKU!A:B,2,0)</f>
        <v>GLACIAR BEIGE 25 x 35 LOURDES 1RA C</v>
      </c>
      <c r="I4566" t="str">
        <f>+VLOOKUP(G4566,[1]SKU!A:D,4,0)</f>
        <v>CERAMICO</v>
      </c>
      <c r="J4566" t="str">
        <f>+VLOOKUP(G4566,[1]SKU!A:E,5,0)</f>
        <v>Marmoles</v>
      </c>
      <c r="K4566" t="str">
        <f>+VLOOKUP(G4566,[1]SKU!A:C,3,0)</f>
        <v>LOURDES</v>
      </c>
      <c r="L4566">
        <v>80</v>
      </c>
      <c r="M4566">
        <v>67.225019275836658</v>
      </c>
      <c r="N4566">
        <f>+VLOOKUP([1]VENTAS!G4566,[1]SKU!A:G,6,0)</f>
        <v>8533</v>
      </c>
      <c r="O4566" s="4">
        <f t="shared" si="71"/>
        <v>573631.08948071417</v>
      </c>
    </row>
    <row r="4567" spans="1:15" x14ac:dyDescent="0.3">
      <c r="A4567" s="1">
        <v>44938</v>
      </c>
      <c r="B4567" s="2" t="s">
        <v>4037</v>
      </c>
      <c r="C4567" s="2" t="s">
        <v>4038</v>
      </c>
      <c r="D4567" s="2" t="s">
        <v>4592</v>
      </c>
      <c r="E4567">
        <v>93</v>
      </c>
      <c r="F4567" t="str">
        <f>+VLOOKUP(E4567,[1]CLIENTES!A:B,2,0)</f>
        <v>Brenda</v>
      </c>
      <c r="G4567">
        <v>258</v>
      </c>
      <c r="H4567" t="str">
        <f>+VLOOKUP(G4567,[1]SKU!A:B,2,0)</f>
        <v>SOHO GLAM ESM NAT 45 x 90 ILVA 1RA C</v>
      </c>
      <c r="I4567" t="str">
        <f>+VLOOKUP(G4567,[1]SKU!A:D,4,0)</f>
        <v>PORCELANATO</v>
      </c>
      <c r="J4567" t="str">
        <f>+VLOOKUP(G4567,[1]SKU!A:E,5,0)</f>
        <v>Cementos</v>
      </c>
      <c r="K4567" t="str">
        <f>+VLOOKUP(G4567,[1]SKU!A:C,3,0)</f>
        <v>ILVA</v>
      </c>
      <c r="L4567">
        <v>99</v>
      </c>
      <c r="M4567">
        <v>12.982045956679622</v>
      </c>
      <c r="N4567">
        <f>+VLOOKUP([1]VENTAS!G4567,[1]SKU!A:G,6,0)</f>
        <v>1114</v>
      </c>
      <c r="O4567" s="4">
        <f t="shared" si="71"/>
        <v>14461.999195741098</v>
      </c>
    </row>
    <row r="4568" spans="1:15" x14ac:dyDescent="0.3">
      <c r="A4568" s="1">
        <v>44985</v>
      </c>
      <c r="B4568" s="2" t="s">
        <v>4037</v>
      </c>
      <c r="C4568" s="2" t="s">
        <v>4038</v>
      </c>
      <c r="D4568" s="2" t="s">
        <v>4593</v>
      </c>
      <c r="E4568">
        <v>8</v>
      </c>
      <c r="F4568" t="str">
        <f>+VLOOKUP(E4568,[1]CLIENTES!A:B,2,0)</f>
        <v>Pascale</v>
      </c>
      <c r="G4568">
        <v>29</v>
      </c>
      <c r="H4568" t="str">
        <f>+VLOOKUP(G4568,[1]SKU!A:B,2,0)</f>
        <v>RECIFE GRIS 38 x 38 C.NEGRO 2DA CAL</v>
      </c>
      <c r="I4568" t="str">
        <f>+VLOOKUP(G4568,[1]SKU!A:D,4,0)</f>
        <v>CERAMICO</v>
      </c>
      <c r="J4568" t="str">
        <f>+VLOOKUP(G4568,[1]SKU!A:E,5,0)</f>
        <v>Cementos</v>
      </c>
      <c r="K4568" t="str">
        <f>+VLOOKUP(G4568,[1]SKU!A:C,3,0)</f>
        <v>CERRO NEGRO</v>
      </c>
      <c r="L4568">
        <v>130</v>
      </c>
      <c r="M4568">
        <v>111.04094682870736</v>
      </c>
      <c r="N4568">
        <f>+VLOOKUP([1]VENTAS!G4568,[1]SKU!A:G,6,0)</f>
        <v>1189</v>
      </c>
      <c r="O4568" s="4">
        <f t="shared" si="71"/>
        <v>132027.68577933306</v>
      </c>
    </row>
    <row r="4569" spans="1:15" x14ac:dyDescent="0.3">
      <c r="A4569" s="1">
        <v>44965</v>
      </c>
      <c r="B4569" s="2" t="s">
        <v>4037</v>
      </c>
      <c r="C4569" s="2" t="s">
        <v>4038</v>
      </c>
      <c r="D4569" s="2" t="s">
        <v>4594</v>
      </c>
      <c r="E4569">
        <v>137</v>
      </c>
      <c r="F4569" t="str">
        <f>+VLOOKUP(E4569,[1]CLIENTES!A:B,2,0)</f>
        <v>Milton</v>
      </c>
      <c r="G4569">
        <v>3</v>
      </c>
      <c r="H4569" t="str">
        <f>+VLOOKUP(G4569,[1]SKU!A:B,2,0)</f>
        <v>SUBWAY NEGRO 31 x 53 LOURDES 1RA C</v>
      </c>
      <c r="I4569" t="str">
        <f>+VLOOKUP(G4569,[1]SKU!A:D,4,0)</f>
        <v>CERAMICO</v>
      </c>
      <c r="J4569" t="str">
        <f>+VLOOKUP(G4569,[1]SKU!A:E,5,0)</f>
        <v>Deco &amp; Mas</v>
      </c>
      <c r="K4569" t="str">
        <f>+VLOOKUP(G4569,[1]SKU!A:C,3,0)</f>
        <v>LOURDES</v>
      </c>
      <c r="L4569">
        <v>14</v>
      </c>
      <c r="M4569">
        <v>5.6236920214898465</v>
      </c>
      <c r="N4569">
        <f>+VLOOKUP([1]VENTAS!G4569,[1]SKU!A:G,6,0)</f>
        <v>4901</v>
      </c>
      <c r="O4569" s="4">
        <f t="shared" si="71"/>
        <v>27561.714597321738</v>
      </c>
    </row>
    <row r="4570" spans="1:15" x14ac:dyDescent="0.3">
      <c r="A4570" s="1">
        <v>44929</v>
      </c>
      <c r="B4570" s="2" t="s">
        <v>4037</v>
      </c>
      <c r="C4570" s="2" t="s">
        <v>4038</v>
      </c>
      <c r="D4570" s="2" t="s">
        <v>4595</v>
      </c>
      <c r="E4570">
        <v>156</v>
      </c>
      <c r="F4570" t="str">
        <f>+VLOOKUP(E4570,[1]CLIENTES!A:B,2,0)</f>
        <v>Debora</v>
      </c>
      <c r="G4570">
        <v>254</v>
      </c>
      <c r="H4570" t="str">
        <f>+VLOOKUP(G4570,[1]SKU!A:B,2,0)</f>
        <v>DECAP 21 X 122 C.NEGRO 2DA C</v>
      </c>
      <c r="I4570" t="str">
        <f>+VLOOKUP(G4570,[1]SKU!A:D,4,0)</f>
        <v>PORCELANATO</v>
      </c>
      <c r="J4570" t="str">
        <f>+VLOOKUP(G4570,[1]SKU!A:E,5,0)</f>
        <v>Maderas</v>
      </c>
      <c r="K4570" t="str">
        <f>+VLOOKUP(G4570,[1]SKU!A:C,3,0)</f>
        <v>CERRO NEGRO</v>
      </c>
      <c r="L4570">
        <v>18</v>
      </c>
      <c r="M4570">
        <v>0.45446464903572403</v>
      </c>
      <c r="N4570">
        <f>+VLOOKUP([1]VENTAS!G4570,[1]SKU!A:G,6,0)</f>
        <v>9697</v>
      </c>
      <c r="O4570" s="4">
        <f t="shared" si="71"/>
        <v>4406.9437016994161</v>
      </c>
    </row>
    <row r="4571" spans="1:15" x14ac:dyDescent="0.3">
      <c r="A4571" s="1">
        <v>44979</v>
      </c>
      <c r="B4571" s="2" t="s">
        <v>4037</v>
      </c>
      <c r="C4571" s="2" t="s">
        <v>4038</v>
      </c>
      <c r="D4571" s="2" t="s">
        <v>4596</v>
      </c>
      <c r="E4571">
        <v>233</v>
      </c>
      <c r="F4571" t="str">
        <f>+VLOOKUP(E4571,[1]CLIENTES!A:B,2,0)</f>
        <v>Mabel</v>
      </c>
      <c r="G4571">
        <v>59</v>
      </c>
      <c r="H4571" t="str">
        <f>+VLOOKUP(G4571,[1]SKU!A:B,2,0)</f>
        <v>SAN TELMO GRIS 35 x 35  LOURDES 1RA C</v>
      </c>
      <c r="I4571" t="str">
        <f>+VLOOKUP(G4571,[1]SKU!A:D,4,0)</f>
        <v>CERAMICO</v>
      </c>
      <c r="J4571" t="str">
        <f>+VLOOKUP(G4571,[1]SKU!A:E,5,0)</f>
        <v>Piedras</v>
      </c>
      <c r="K4571" t="str">
        <f>+VLOOKUP(G4571,[1]SKU!A:C,3,0)</f>
        <v>LOURDES</v>
      </c>
      <c r="L4571">
        <v>153</v>
      </c>
      <c r="M4571">
        <v>42.647265469281223</v>
      </c>
      <c r="N4571">
        <f>+VLOOKUP([1]VENTAS!G4571,[1]SKU!A:G,6,0)</f>
        <v>6127</v>
      </c>
      <c r="O4571" s="4">
        <f t="shared" si="71"/>
        <v>261299.79553028606</v>
      </c>
    </row>
    <row r="4572" spans="1:15" x14ac:dyDescent="0.3">
      <c r="A4572" s="1">
        <v>44963</v>
      </c>
      <c r="B4572" s="2" t="s">
        <v>4037</v>
      </c>
      <c r="C4572" s="2" t="s">
        <v>4038</v>
      </c>
      <c r="D4572" s="2" t="s">
        <v>4597</v>
      </c>
      <c r="E4572">
        <v>45</v>
      </c>
      <c r="F4572" t="str">
        <f>+VLOOKUP(E4572,[1]CLIENTES!A:B,2,0)</f>
        <v>Mayte</v>
      </c>
      <c r="G4572">
        <v>11</v>
      </c>
      <c r="H4572" t="str">
        <f>+VLOOKUP(G4572,[1]SKU!A:B,2,0)</f>
        <v>BIANCO SAT 25 x 35 LOURDES 1RA C</v>
      </c>
      <c r="I4572" t="str">
        <f>+VLOOKUP(G4572,[1]SKU!A:D,4,0)</f>
        <v>CERAMICO</v>
      </c>
      <c r="J4572" t="str">
        <f>+VLOOKUP(G4572,[1]SKU!A:E,5,0)</f>
        <v>Deco &amp; Mas</v>
      </c>
      <c r="K4572" t="str">
        <f>+VLOOKUP(G4572,[1]SKU!A:C,3,0)</f>
        <v>LOURDES</v>
      </c>
      <c r="L4572">
        <v>43</v>
      </c>
      <c r="M4572">
        <v>22.849430033172037</v>
      </c>
      <c r="N4572">
        <f>+VLOOKUP([1]VENTAS!G4572,[1]SKU!A:G,6,0)</f>
        <v>7534</v>
      </c>
      <c r="O4572" s="4">
        <f t="shared" si="71"/>
        <v>172147.60586991813</v>
      </c>
    </row>
    <row r="4573" spans="1:15" x14ac:dyDescent="0.3">
      <c r="A4573" s="1">
        <v>44962</v>
      </c>
      <c r="B4573" s="2" t="s">
        <v>4037</v>
      </c>
      <c r="C4573" s="2" t="s">
        <v>4038</v>
      </c>
      <c r="D4573" s="2" t="s">
        <v>4598</v>
      </c>
      <c r="E4573">
        <v>65</v>
      </c>
      <c r="F4573" t="str">
        <f>+VLOOKUP(E4573,[1]CLIENTES!A:B,2,0)</f>
        <v>Gaston</v>
      </c>
      <c r="G4573">
        <v>221</v>
      </c>
      <c r="H4573" t="str">
        <f>+VLOOKUP(G4573,[1]SKU!A:B,2,0)</f>
        <v>PORCELANATO PEHUEN MARRON 20 X 60 ALBERDI 2DA C</v>
      </c>
      <c r="I4573" t="str">
        <f>+VLOOKUP(G4573,[1]SKU!A:D,4,0)</f>
        <v>PORCELANATO</v>
      </c>
      <c r="J4573" t="str">
        <f>+VLOOKUP(G4573,[1]SKU!A:E,5,0)</f>
        <v>Maderas</v>
      </c>
      <c r="K4573" t="str">
        <f>+VLOOKUP(G4573,[1]SKU!A:C,3,0)</f>
        <v>ALBERDI</v>
      </c>
      <c r="L4573">
        <v>158</v>
      </c>
      <c r="M4573">
        <v>135.49199422817688</v>
      </c>
      <c r="N4573">
        <f>+VLOOKUP([1]VENTAS!G4573,[1]SKU!A:G,6,0)</f>
        <v>6095</v>
      </c>
      <c r="O4573" s="4">
        <f t="shared" si="71"/>
        <v>825823.70482073806</v>
      </c>
    </row>
    <row r="4574" spans="1:15" x14ac:dyDescent="0.3">
      <c r="A4574" s="1">
        <v>44976</v>
      </c>
      <c r="B4574" s="2" t="s">
        <v>4037</v>
      </c>
      <c r="C4574" s="2" t="s">
        <v>4038</v>
      </c>
      <c r="D4574" s="2" t="s">
        <v>4599</v>
      </c>
      <c r="E4574">
        <v>58</v>
      </c>
      <c r="F4574" t="str">
        <f>+VLOOKUP(E4574,[1]CLIENTES!A:B,2,0)</f>
        <v>Perla</v>
      </c>
      <c r="G4574">
        <v>29</v>
      </c>
      <c r="H4574" t="str">
        <f>+VLOOKUP(G4574,[1]SKU!A:B,2,0)</f>
        <v>RECIFE GRIS 38 x 38 C.NEGRO 2DA CAL</v>
      </c>
      <c r="I4574" t="str">
        <f>+VLOOKUP(G4574,[1]SKU!A:D,4,0)</f>
        <v>CERAMICO</v>
      </c>
      <c r="J4574" t="str">
        <f>+VLOOKUP(G4574,[1]SKU!A:E,5,0)</f>
        <v>Cementos</v>
      </c>
      <c r="K4574" t="str">
        <f>+VLOOKUP(G4574,[1]SKU!A:C,3,0)</f>
        <v>CERRO NEGRO</v>
      </c>
      <c r="L4574">
        <v>29</v>
      </c>
      <c r="M4574">
        <v>24.770672754096257</v>
      </c>
      <c r="N4574">
        <f>+VLOOKUP([1]VENTAS!G4574,[1]SKU!A:G,6,0)</f>
        <v>1189</v>
      </c>
      <c r="O4574" s="4">
        <f t="shared" si="71"/>
        <v>29452.329904620448</v>
      </c>
    </row>
    <row r="4575" spans="1:15" x14ac:dyDescent="0.3">
      <c r="A4575" s="1">
        <v>44955</v>
      </c>
      <c r="B4575" s="2" t="s">
        <v>4037</v>
      </c>
      <c r="C4575" s="2" t="s">
        <v>4038</v>
      </c>
      <c r="D4575" s="2" t="s">
        <v>4600</v>
      </c>
      <c r="E4575">
        <v>155</v>
      </c>
      <c r="F4575" t="str">
        <f>+VLOOKUP(E4575,[1]CLIENTES!A:B,2,0)</f>
        <v>Cristhoper</v>
      </c>
      <c r="G4575">
        <v>22</v>
      </c>
      <c r="H4575" t="str">
        <f>+VLOOKUP(G4575,[1]SKU!A:B,2,0)</f>
        <v>STAGE GRIS 51 X 51 ALLPA 2DA C</v>
      </c>
      <c r="I4575" t="str">
        <f>+VLOOKUP(G4575,[1]SKU!A:D,4,0)</f>
        <v>CERAMICO</v>
      </c>
      <c r="J4575" t="str">
        <f>+VLOOKUP(G4575,[1]SKU!A:E,5,0)</f>
        <v>Maderas</v>
      </c>
      <c r="K4575" t="str">
        <f>+VLOOKUP(G4575,[1]SKU!A:C,3,0)</f>
        <v>ALLPA</v>
      </c>
      <c r="L4575">
        <v>63</v>
      </c>
      <c r="M4575">
        <v>26.314458702955978</v>
      </c>
      <c r="N4575">
        <f>+VLOOKUP([1]VENTAS!G4575,[1]SKU!A:G,6,0)</f>
        <v>3914</v>
      </c>
      <c r="O4575" s="4">
        <f t="shared" si="71"/>
        <v>102994.7913633697</v>
      </c>
    </row>
    <row r="4576" spans="1:15" x14ac:dyDescent="0.3">
      <c r="A4576" s="1">
        <v>44945</v>
      </c>
      <c r="B4576" s="2" t="s">
        <v>4037</v>
      </c>
      <c r="C4576" s="2" t="s">
        <v>4038</v>
      </c>
      <c r="D4576" s="2" t="s">
        <v>4601</v>
      </c>
      <c r="E4576">
        <v>90</v>
      </c>
      <c r="F4576" t="str">
        <f>+VLOOKUP(E4576,[1]CLIENTES!A:B,2,0)</f>
        <v>Leticia</v>
      </c>
      <c r="G4576">
        <v>23</v>
      </c>
      <c r="H4576" t="str">
        <f>+VLOOKUP(G4576,[1]SKU!A:B,2,0)</f>
        <v>MANAOS ARENA 38 x 38 C.NEGRO 1RA CAL</v>
      </c>
      <c r="I4576" t="str">
        <f>+VLOOKUP(G4576,[1]SKU!A:D,4,0)</f>
        <v>CERAMICO</v>
      </c>
      <c r="J4576" t="str">
        <f>+VLOOKUP(G4576,[1]SKU!A:E,5,0)</f>
        <v>Marmoles</v>
      </c>
      <c r="K4576" t="str">
        <f>+VLOOKUP(G4576,[1]SKU!A:C,3,0)</f>
        <v>CERRO NEGRO</v>
      </c>
      <c r="L4576">
        <v>4</v>
      </c>
      <c r="M4576">
        <v>0.19707415808674433</v>
      </c>
      <c r="N4576">
        <f>+VLOOKUP([1]VENTAS!G4576,[1]SKU!A:G,6,0)</f>
        <v>3205</v>
      </c>
      <c r="O4576" s="4">
        <f t="shared" si="71"/>
        <v>631.62267666801563</v>
      </c>
    </row>
    <row r="4577" spans="1:15" x14ac:dyDescent="0.3">
      <c r="A4577" s="1">
        <v>44927</v>
      </c>
      <c r="B4577" s="2" t="s">
        <v>4037</v>
      </c>
      <c r="C4577" s="2" t="s">
        <v>4038</v>
      </c>
      <c r="D4577" s="2" t="s">
        <v>4602</v>
      </c>
      <c r="E4577">
        <v>70</v>
      </c>
      <c r="F4577" t="str">
        <f>+VLOOKUP(E4577,[1]CLIENTES!A:B,2,0)</f>
        <v>Estefani</v>
      </c>
      <c r="G4577">
        <v>296</v>
      </c>
      <c r="H4577" t="str">
        <f>+VLOOKUP(G4577,[1]SKU!A:B,2,0)</f>
        <v>ABEDUL 21 X 120 C.NEGRO 2DA CAL</v>
      </c>
      <c r="I4577" t="str">
        <f>+VLOOKUP(G4577,[1]SKU!A:D,4,0)</f>
        <v>PORCELANATO</v>
      </c>
      <c r="J4577" t="str">
        <f>+VLOOKUP(G4577,[1]SKU!A:E,5,0)</f>
        <v>Maderas</v>
      </c>
      <c r="K4577" t="str">
        <f>+VLOOKUP(G4577,[1]SKU!A:C,3,0)</f>
        <v>CERRO NEGRO</v>
      </c>
      <c r="L4577">
        <v>160</v>
      </c>
      <c r="M4577">
        <v>105.85117638968424</v>
      </c>
      <c r="N4577">
        <f>+VLOOKUP([1]VENTAS!G4577,[1]SKU!A:G,6,0)</f>
        <v>7231</v>
      </c>
      <c r="O4577" s="4">
        <f t="shared" si="71"/>
        <v>765409.85647380678</v>
      </c>
    </row>
    <row r="4578" spans="1:15" x14ac:dyDescent="0.3">
      <c r="A4578" s="1">
        <v>44933</v>
      </c>
      <c r="B4578" s="2" t="s">
        <v>4037</v>
      </c>
      <c r="C4578" s="2" t="s">
        <v>4038</v>
      </c>
      <c r="D4578" s="2" t="s">
        <v>4603</v>
      </c>
      <c r="E4578">
        <v>57</v>
      </c>
      <c r="F4578" t="str">
        <f>+VLOOKUP(E4578,[1]CLIENTES!A:B,2,0)</f>
        <v>Yanina</v>
      </c>
      <c r="G4578">
        <v>266</v>
      </c>
      <c r="H4578" t="str">
        <f>+VLOOKUP(G4578,[1]SKU!A:B,2,0)</f>
        <v>COMPACT NEUTRAL ESM NAT 60 X 120 ILVA 1RA C</v>
      </c>
      <c r="I4578" t="str">
        <f>+VLOOKUP(G4578,[1]SKU!A:D,4,0)</f>
        <v>PORCELANATO</v>
      </c>
      <c r="J4578" t="str">
        <f>+VLOOKUP(G4578,[1]SKU!A:E,5,0)</f>
        <v>Cementos</v>
      </c>
      <c r="K4578" t="str">
        <f>+VLOOKUP(G4578,[1]SKU!A:C,3,0)</f>
        <v>ILVA</v>
      </c>
      <c r="L4578">
        <v>150</v>
      </c>
      <c r="M4578">
        <v>135.91935050009576</v>
      </c>
      <c r="N4578">
        <f>+VLOOKUP([1]VENTAS!G4578,[1]SKU!A:G,6,0)</f>
        <v>1458</v>
      </c>
      <c r="O4578" s="4">
        <f t="shared" si="71"/>
        <v>198170.41302913963</v>
      </c>
    </row>
    <row r="4579" spans="1:15" x14ac:dyDescent="0.3">
      <c r="A4579" s="1">
        <v>44953</v>
      </c>
      <c r="B4579" s="2" t="s">
        <v>4037</v>
      </c>
      <c r="C4579" s="2" t="s">
        <v>4038</v>
      </c>
      <c r="D4579" s="2" t="s">
        <v>4604</v>
      </c>
      <c r="E4579">
        <v>134</v>
      </c>
      <c r="F4579" t="str">
        <f>+VLOOKUP(E4579,[1]CLIENTES!A:B,2,0)</f>
        <v>Mathilda</v>
      </c>
      <c r="G4579">
        <v>256</v>
      </c>
      <c r="H4579" t="str">
        <f>+VLOOKUP(G4579,[1]SKU!A:B,2,0)</f>
        <v>ROBLE 21 X 120 C.NEGRO 1RA CAL</v>
      </c>
      <c r="I4579" t="str">
        <f>+VLOOKUP(G4579,[1]SKU!A:D,4,0)</f>
        <v>PORCELANATO</v>
      </c>
      <c r="J4579" t="str">
        <f>+VLOOKUP(G4579,[1]SKU!A:E,5,0)</f>
        <v>Maderas</v>
      </c>
      <c r="K4579" t="str">
        <f>+VLOOKUP(G4579,[1]SKU!A:C,3,0)</f>
        <v>CERRO NEGRO</v>
      </c>
      <c r="L4579">
        <v>87</v>
      </c>
      <c r="M4579">
        <v>40.325767710988174</v>
      </c>
      <c r="N4579">
        <f>+VLOOKUP([1]VENTAS!G4579,[1]SKU!A:G,6,0)</f>
        <v>8423</v>
      </c>
      <c r="O4579" s="4">
        <f t="shared" si="71"/>
        <v>339663.94142965338</v>
      </c>
    </row>
    <row r="4580" spans="1:15" x14ac:dyDescent="0.3">
      <c r="A4580" s="1">
        <v>44955</v>
      </c>
      <c r="B4580" s="2" t="s">
        <v>4037</v>
      </c>
      <c r="C4580" s="2" t="s">
        <v>4038</v>
      </c>
      <c r="D4580" s="2" t="s">
        <v>4605</v>
      </c>
      <c r="E4580">
        <v>102</v>
      </c>
      <c r="F4580" t="str">
        <f>+VLOOKUP(E4580,[1]CLIENTES!A:B,2,0)</f>
        <v>Eileen</v>
      </c>
      <c r="G4580">
        <v>291</v>
      </c>
      <c r="H4580" t="str">
        <f>+VLOOKUP(G4580,[1]SKU!A:B,2,0)</f>
        <v>SOHO LOUNGE ESM NAT 60 x 60 ILVA 1RA C</v>
      </c>
      <c r="I4580" t="str">
        <f>+VLOOKUP(G4580,[1]SKU!A:D,4,0)</f>
        <v>PORCELANATO</v>
      </c>
      <c r="J4580" t="str">
        <f>+VLOOKUP(G4580,[1]SKU!A:E,5,0)</f>
        <v>Cementos</v>
      </c>
      <c r="K4580" t="str">
        <f>+VLOOKUP(G4580,[1]SKU!A:C,3,0)</f>
        <v>ILVA</v>
      </c>
      <c r="L4580">
        <v>122</v>
      </c>
      <c r="M4580">
        <v>117.17703757231322</v>
      </c>
      <c r="N4580">
        <f>+VLOOKUP([1]VENTAS!G4580,[1]SKU!A:G,6,0)</f>
        <v>2194</v>
      </c>
      <c r="O4580" s="4">
        <f t="shared" si="71"/>
        <v>257086.42043365521</v>
      </c>
    </row>
    <row r="4581" spans="1:15" x14ac:dyDescent="0.3">
      <c r="A4581" s="1">
        <v>44938</v>
      </c>
      <c r="B4581" s="2" t="s">
        <v>4037</v>
      </c>
      <c r="C4581" s="2" t="s">
        <v>4038</v>
      </c>
      <c r="D4581" s="2" t="s">
        <v>4606</v>
      </c>
      <c r="E4581">
        <v>128</v>
      </c>
      <c r="F4581" t="str">
        <f>+VLOOKUP(E4581,[1]CLIENTES!A:B,2,0)</f>
        <v>Sarita</v>
      </c>
      <c r="G4581">
        <v>246</v>
      </c>
      <c r="H4581" t="str">
        <f>+VLOOKUP(G4581,[1]SKU!A:B,2,0)</f>
        <v>CALIPSO GRIS 53 X 53 SAN PIETRO 2DA C</v>
      </c>
      <c r="I4581" t="str">
        <f>+VLOOKUP(G4581,[1]SKU!A:D,4,0)</f>
        <v>PORCELANATO</v>
      </c>
      <c r="J4581" t="str">
        <f>+VLOOKUP(G4581,[1]SKU!A:E,5,0)</f>
        <v>Marmoles</v>
      </c>
      <c r="K4581" t="str">
        <f>+VLOOKUP(G4581,[1]SKU!A:C,3,0)</f>
        <v>SAN PIETRO</v>
      </c>
      <c r="L4581">
        <v>46</v>
      </c>
      <c r="M4581">
        <v>30.940693542270044</v>
      </c>
      <c r="N4581">
        <f>+VLOOKUP([1]VENTAS!G4581,[1]SKU!A:G,6,0)</f>
        <v>4916</v>
      </c>
      <c r="O4581" s="4">
        <f t="shared" si="71"/>
        <v>152104.44945379952</v>
      </c>
    </row>
    <row r="4582" spans="1:15" x14ac:dyDescent="0.3">
      <c r="A4582" s="1">
        <v>44975</v>
      </c>
      <c r="B4582" s="2" t="s">
        <v>4037</v>
      </c>
      <c r="C4582" s="2" t="s">
        <v>4038</v>
      </c>
      <c r="D4582" s="2" t="s">
        <v>4607</v>
      </c>
      <c r="E4582">
        <v>174</v>
      </c>
      <c r="F4582" t="str">
        <f>+VLOOKUP(E4582,[1]CLIENTES!A:B,2,0)</f>
        <v>Vaithiare</v>
      </c>
      <c r="G4582">
        <v>367</v>
      </c>
      <c r="H4582" t="str">
        <f>+VLOOKUP(G4582,[1]SKU!A:B,2,0)</f>
        <v>VALDIVIANA IN ROBLE RECT. 19.2 X 117 S.LOREN 1RA C</v>
      </c>
      <c r="I4582" t="str">
        <f>+VLOOKUP(G4582,[1]SKU!A:D,4,0)</f>
        <v>PORCELANATO</v>
      </c>
      <c r="J4582" t="str">
        <f>+VLOOKUP(G4582,[1]SKU!A:E,5,0)</f>
        <v>Maderas</v>
      </c>
      <c r="K4582" t="str">
        <f>+VLOOKUP(G4582,[1]SKU!A:C,3,0)</f>
        <v>SAN LORENZO</v>
      </c>
      <c r="L4582">
        <v>167</v>
      </c>
      <c r="M4582">
        <v>70.08779150663878</v>
      </c>
      <c r="N4582">
        <f>+VLOOKUP([1]VENTAS!G4582,[1]SKU!A:G,6,0)</f>
        <v>5442</v>
      </c>
      <c r="O4582" s="4">
        <f t="shared" si="71"/>
        <v>381417.76137912826</v>
      </c>
    </row>
    <row r="4583" spans="1:15" x14ac:dyDescent="0.3">
      <c r="A4583" s="1">
        <v>44931</v>
      </c>
      <c r="B4583" s="2" t="s">
        <v>4037</v>
      </c>
      <c r="C4583" s="2" t="s">
        <v>4038</v>
      </c>
      <c r="D4583" s="2" t="s">
        <v>4608</v>
      </c>
      <c r="E4583">
        <v>37</v>
      </c>
      <c r="F4583" t="str">
        <f>+VLOOKUP(E4583,[1]CLIENTES!A:B,2,0)</f>
        <v>Ariana</v>
      </c>
      <c r="G4583">
        <v>342</v>
      </c>
      <c r="H4583" t="str">
        <f>+VLOOKUP(G4583,[1]SKU!A:B,2,0)</f>
        <v>CLOVER ANTIDES. FIT RECT. 58 X 58 S.LOREN 2DA C</v>
      </c>
      <c r="I4583" t="str">
        <f>+VLOOKUP(G4583,[1]SKU!A:D,4,0)</f>
        <v>PORCELANATO</v>
      </c>
      <c r="J4583" t="str">
        <f>+VLOOKUP(G4583,[1]SKU!A:E,5,0)</f>
        <v>Deco &amp; Mas</v>
      </c>
      <c r="K4583" t="str">
        <f>+VLOOKUP(G4583,[1]SKU!A:C,3,0)</f>
        <v>SAN LORENZO</v>
      </c>
      <c r="L4583">
        <v>19</v>
      </c>
      <c r="M4583">
        <v>12.758671623045926</v>
      </c>
      <c r="N4583">
        <f>+VLOOKUP([1]VENTAS!G4583,[1]SKU!A:G,6,0)</f>
        <v>2398</v>
      </c>
      <c r="O4583" s="4">
        <f t="shared" si="71"/>
        <v>30595.29455206413</v>
      </c>
    </row>
    <row r="4584" spans="1:15" x14ac:dyDescent="0.3">
      <c r="A4584" s="1">
        <v>44945</v>
      </c>
      <c r="B4584" s="2" t="s">
        <v>4037</v>
      </c>
      <c r="C4584" s="2" t="s">
        <v>4038</v>
      </c>
      <c r="D4584" s="2" t="s">
        <v>4609</v>
      </c>
      <c r="E4584">
        <v>13</v>
      </c>
      <c r="F4584" t="str">
        <f>+VLOOKUP(E4584,[1]CLIENTES!A:B,2,0)</f>
        <v>Alonzo</v>
      </c>
      <c r="G4584">
        <v>195</v>
      </c>
      <c r="H4584" t="str">
        <f>+VLOOKUP(G4584,[1]SKU!A:B,2,0)</f>
        <v>AMBER TIZA 33 x 33 S.LOREN 1RA C</v>
      </c>
      <c r="I4584" t="str">
        <f>+VLOOKUP(G4584,[1]SKU!A:D,4,0)</f>
        <v>CERAMICO</v>
      </c>
      <c r="J4584" t="str">
        <f>+VLOOKUP(G4584,[1]SKU!A:E,5,0)</f>
        <v>Marmoles</v>
      </c>
      <c r="K4584" t="str">
        <f>+VLOOKUP(G4584,[1]SKU!A:C,3,0)</f>
        <v>SAN LORENZO</v>
      </c>
      <c r="L4584">
        <v>48</v>
      </c>
      <c r="M4584">
        <v>31.207455775199463</v>
      </c>
      <c r="N4584">
        <f>+VLOOKUP([1]VENTAS!G4584,[1]SKU!A:G,6,0)</f>
        <v>2494</v>
      </c>
      <c r="O4584" s="4">
        <f t="shared" si="71"/>
        <v>77831.394703347454</v>
      </c>
    </row>
    <row r="4585" spans="1:15" x14ac:dyDescent="0.3">
      <c r="A4585" s="1">
        <v>44981</v>
      </c>
      <c r="B4585" s="2" t="s">
        <v>4037</v>
      </c>
      <c r="C4585" s="2" t="s">
        <v>4038</v>
      </c>
      <c r="D4585" s="2" t="s">
        <v>4610</v>
      </c>
      <c r="E4585">
        <v>167</v>
      </c>
      <c r="F4585" t="str">
        <f>+VLOOKUP(E4585,[1]CLIENTES!A:B,2,0)</f>
        <v>Saray</v>
      </c>
      <c r="G4585">
        <v>114</v>
      </c>
      <c r="H4585" t="str">
        <f>+VLOOKUP(G4585,[1]SKU!A:B,2,0)</f>
        <v>LEBLON MARFIL 38 x 38 C.NEGRO 2DA CAL</v>
      </c>
      <c r="I4585" t="str">
        <f>+VLOOKUP(G4585,[1]SKU!A:D,4,0)</f>
        <v>CERAMICO</v>
      </c>
      <c r="J4585" t="str">
        <f>+VLOOKUP(G4585,[1]SKU!A:E,5,0)</f>
        <v>Marmoles</v>
      </c>
      <c r="K4585" t="str">
        <f>+VLOOKUP(G4585,[1]SKU!A:C,3,0)</f>
        <v>CERRO NEGRO</v>
      </c>
      <c r="L4585">
        <v>104</v>
      </c>
      <c r="M4585">
        <v>15.028350602233912</v>
      </c>
      <c r="N4585">
        <f>+VLOOKUP([1]VENTAS!G4585,[1]SKU!A:G,6,0)</f>
        <v>6873</v>
      </c>
      <c r="O4585" s="4">
        <f t="shared" si="71"/>
        <v>103289.85368915368</v>
      </c>
    </row>
    <row r="4586" spans="1:15" x14ac:dyDescent="0.3">
      <c r="A4586" s="1">
        <v>44966</v>
      </c>
      <c r="B4586" s="2" t="s">
        <v>4037</v>
      </c>
      <c r="C4586" s="2" t="s">
        <v>4038</v>
      </c>
      <c r="D4586" s="2" t="s">
        <v>4611</v>
      </c>
      <c r="E4586">
        <v>174</v>
      </c>
      <c r="F4586" t="str">
        <f>+VLOOKUP(E4586,[1]CLIENTES!A:B,2,0)</f>
        <v>Vaithiare</v>
      </c>
      <c r="G4586">
        <v>369</v>
      </c>
      <c r="H4586" t="str">
        <f>+VLOOKUP(G4586,[1]SKU!A:B,2,0)</f>
        <v>MOODS HUESO 59 x 59 S.LOREN 2DA CAL</v>
      </c>
      <c r="I4586" t="str">
        <f>+VLOOKUP(G4586,[1]SKU!A:D,4,0)</f>
        <v>PORCELANATO</v>
      </c>
      <c r="J4586" t="str">
        <f>+VLOOKUP(G4586,[1]SKU!A:E,5,0)</f>
        <v>Cementos</v>
      </c>
      <c r="K4586" t="str">
        <f>+VLOOKUP(G4586,[1]SKU!A:C,3,0)</f>
        <v>SAN LORENZO</v>
      </c>
      <c r="L4586">
        <v>12</v>
      </c>
      <c r="M4586">
        <v>9.5106688346196577</v>
      </c>
      <c r="N4586">
        <f>+VLOOKUP([1]VENTAS!G4586,[1]SKU!A:G,6,0)</f>
        <v>5437</v>
      </c>
      <c r="O4586" s="4">
        <f t="shared" si="71"/>
        <v>51709.506453827082</v>
      </c>
    </row>
    <row r="4587" spans="1:15" x14ac:dyDescent="0.3">
      <c r="A4587" s="1">
        <v>44943</v>
      </c>
      <c r="B4587" s="2" t="s">
        <v>4037</v>
      </c>
      <c r="C4587" s="2" t="s">
        <v>4038</v>
      </c>
      <c r="D4587" s="2" t="s">
        <v>4612</v>
      </c>
      <c r="E4587">
        <v>216</v>
      </c>
      <c r="F4587" t="str">
        <f>+VLOOKUP(E4587,[1]CLIENTES!A:B,2,0)</f>
        <v>Emilie</v>
      </c>
      <c r="G4587">
        <v>320</v>
      </c>
      <c r="H4587" t="str">
        <f>+VLOOKUP(G4587,[1]SKU!A:B,2,0)</f>
        <v>M. SURIA SVER PUL FIT RT 57,7 x 57,7 S.LOREN 2DA C</v>
      </c>
      <c r="I4587" t="str">
        <f>+VLOOKUP(G4587,[1]SKU!A:D,4,0)</f>
        <v>PORCELANATO</v>
      </c>
      <c r="J4587" t="str">
        <f>+VLOOKUP(G4587,[1]SKU!A:E,5,0)</f>
        <v>Marmoles</v>
      </c>
      <c r="K4587" t="str">
        <f>+VLOOKUP(G4587,[1]SKU!A:C,3,0)</f>
        <v>SAN LORENZO</v>
      </c>
      <c r="L4587">
        <v>103</v>
      </c>
      <c r="M4587">
        <v>85.869639135154202</v>
      </c>
      <c r="N4587">
        <f>+VLOOKUP([1]VENTAS!G4587,[1]SKU!A:G,6,0)</f>
        <v>8792</v>
      </c>
      <c r="O4587" s="4">
        <f t="shared" si="71"/>
        <v>754965.86727627576</v>
      </c>
    </row>
    <row r="4588" spans="1:15" x14ac:dyDescent="0.3">
      <c r="A4588" s="1">
        <v>44940</v>
      </c>
      <c r="B4588" s="2" t="s">
        <v>4037</v>
      </c>
      <c r="C4588" s="2" t="s">
        <v>4038</v>
      </c>
      <c r="D4588" s="2" t="s">
        <v>4613</v>
      </c>
      <c r="E4588">
        <v>10</v>
      </c>
      <c r="F4588" t="str">
        <f>+VLOOKUP(E4588,[1]CLIENTES!A:B,2,0)</f>
        <v>Dieter</v>
      </c>
      <c r="G4588">
        <v>41</v>
      </c>
      <c r="H4588" t="str">
        <f>+VLOOKUP(G4588,[1]SKU!A:B,2,0)</f>
        <v>RECIFE GRIS 38 x 38 C.NEGRO 1RA CAL</v>
      </c>
      <c r="I4588" t="str">
        <f>+VLOOKUP(G4588,[1]SKU!A:D,4,0)</f>
        <v>CERAMICO</v>
      </c>
      <c r="J4588" t="str">
        <f>+VLOOKUP(G4588,[1]SKU!A:E,5,0)</f>
        <v>Cementos</v>
      </c>
      <c r="K4588" t="str">
        <f>+VLOOKUP(G4588,[1]SKU!A:C,3,0)</f>
        <v>CERRO NEGRO</v>
      </c>
      <c r="L4588">
        <v>114</v>
      </c>
      <c r="M4588">
        <v>96.586297125934536</v>
      </c>
      <c r="N4588">
        <f>+VLOOKUP([1]VENTAS!G4588,[1]SKU!A:G,6,0)</f>
        <v>7652</v>
      </c>
      <c r="O4588" s="4">
        <f t="shared" si="71"/>
        <v>739078.34560765105</v>
      </c>
    </row>
    <row r="4589" spans="1:15" x14ac:dyDescent="0.3">
      <c r="A4589" s="1">
        <v>44985</v>
      </c>
      <c r="B4589" s="2" t="s">
        <v>4037</v>
      </c>
      <c r="C4589" s="2" t="s">
        <v>4038</v>
      </c>
      <c r="D4589" s="2" t="s">
        <v>4614</v>
      </c>
      <c r="E4589">
        <v>36</v>
      </c>
      <c r="F4589" t="str">
        <f>+VLOOKUP(E4589,[1]CLIENTES!A:B,2,0)</f>
        <v>Kevin</v>
      </c>
      <c r="G4589">
        <v>346</v>
      </c>
      <c r="H4589" t="str">
        <f>+VLOOKUP(G4589,[1]SKU!A:B,2,0)</f>
        <v>TURIA ARENA FIT RECT. 58 x 58 S.LOREN 2DA C</v>
      </c>
      <c r="I4589" t="str">
        <f>+VLOOKUP(G4589,[1]SKU!A:D,4,0)</f>
        <v>PORCELANATO</v>
      </c>
      <c r="J4589" t="str">
        <f>+VLOOKUP(G4589,[1]SKU!A:E,5,0)</f>
        <v>Deco &amp; Mas</v>
      </c>
      <c r="K4589" t="str">
        <f>+VLOOKUP(G4589,[1]SKU!A:C,3,0)</f>
        <v>SAN LORENZO</v>
      </c>
      <c r="L4589">
        <v>130</v>
      </c>
      <c r="M4589">
        <v>2.1477547864844393</v>
      </c>
      <c r="N4589">
        <f>+VLOOKUP([1]VENTAS!G4589,[1]SKU!A:G,6,0)</f>
        <v>1662</v>
      </c>
      <c r="O4589" s="4">
        <f t="shared" si="71"/>
        <v>3569.5684551371382</v>
      </c>
    </row>
    <row r="4590" spans="1:15" x14ac:dyDescent="0.3">
      <c r="A4590" s="1">
        <v>44984</v>
      </c>
      <c r="B4590" s="2" t="s">
        <v>4037</v>
      </c>
      <c r="C4590" s="2" t="s">
        <v>4038</v>
      </c>
      <c r="D4590" s="2" t="s">
        <v>4615</v>
      </c>
      <c r="E4590">
        <v>22</v>
      </c>
      <c r="F4590" t="str">
        <f>+VLOOKUP(E4590,[1]CLIENTES!A:B,2,0)</f>
        <v>Lucia</v>
      </c>
      <c r="G4590">
        <v>104</v>
      </c>
      <c r="H4590" t="str">
        <f>+VLOOKUP(G4590,[1]SKU!A:B,2,0)</f>
        <v>FLOWER BLACK 45,3 x 45,3 S.LOREN 1RA C</v>
      </c>
      <c r="I4590" t="str">
        <f>+VLOOKUP(G4590,[1]SKU!A:D,4,0)</f>
        <v>CERAMICO</v>
      </c>
      <c r="J4590" t="str">
        <f>+VLOOKUP(G4590,[1]SKU!A:E,5,0)</f>
        <v>Deco &amp; Mas</v>
      </c>
      <c r="K4590" t="str">
        <f>+VLOOKUP(G4590,[1]SKU!A:C,3,0)</f>
        <v>SAN LORENZO</v>
      </c>
      <c r="L4590">
        <v>148</v>
      </c>
      <c r="M4590">
        <v>77.923122865584418</v>
      </c>
      <c r="N4590">
        <f>+VLOOKUP([1]VENTAS!G4590,[1]SKU!A:G,6,0)</f>
        <v>4259</v>
      </c>
      <c r="O4590" s="4">
        <f t="shared" si="71"/>
        <v>331874.58028452401</v>
      </c>
    </row>
    <row r="4591" spans="1:15" x14ac:dyDescent="0.3">
      <c r="A4591" s="1">
        <v>44981</v>
      </c>
      <c r="B4591" s="2" t="s">
        <v>4037</v>
      </c>
      <c r="C4591" s="2" t="s">
        <v>4038</v>
      </c>
      <c r="D4591" s="2" t="s">
        <v>4616</v>
      </c>
      <c r="E4591">
        <v>5</v>
      </c>
      <c r="F4591" t="str">
        <f>+VLOOKUP(E4591,[1]CLIENTES!A:B,2,0)</f>
        <v>Erick</v>
      </c>
      <c r="G4591">
        <v>316</v>
      </c>
      <c r="H4591" t="str">
        <f>+VLOOKUP(G4591,[1]SKU!A:B,2,0)</f>
        <v>CALACATA BIANCO PUL FIT RT 57,7 X 57,7 S.LOREN 2DA</v>
      </c>
      <c r="I4591" t="str">
        <f>+VLOOKUP(G4591,[1]SKU!A:D,4,0)</f>
        <v>PORCELANATO</v>
      </c>
      <c r="J4591" t="str">
        <f>+VLOOKUP(G4591,[1]SKU!A:E,5,0)</f>
        <v>Marmoles</v>
      </c>
      <c r="K4591" t="str">
        <f>+VLOOKUP(G4591,[1]SKU!A:C,3,0)</f>
        <v>SAN LORENZO</v>
      </c>
      <c r="L4591">
        <v>122</v>
      </c>
      <c r="M4591">
        <v>29.349223298744917</v>
      </c>
      <c r="N4591">
        <f>+VLOOKUP([1]VENTAS!G4591,[1]SKU!A:G,6,0)</f>
        <v>9187</v>
      </c>
      <c r="O4591" s="4">
        <f t="shared" si="71"/>
        <v>269631.31444556953</v>
      </c>
    </row>
    <row r="4592" spans="1:15" x14ac:dyDescent="0.3">
      <c r="A4592" s="1">
        <v>44984</v>
      </c>
      <c r="B4592" s="2" t="s">
        <v>4037</v>
      </c>
      <c r="C4592" s="2" t="s">
        <v>4038</v>
      </c>
      <c r="D4592" s="2" t="s">
        <v>4617</v>
      </c>
      <c r="E4592">
        <v>172</v>
      </c>
      <c r="F4592" t="str">
        <f>+VLOOKUP(E4592,[1]CLIENTES!A:B,2,0)</f>
        <v>Viviana</v>
      </c>
      <c r="G4592">
        <v>109</v>
      </c>
      <c r="H4592" t="str">
        <f>+VLOOKUP(G4592,[1]SKU!A:B,2,0)</f>
        <v>MURETO  COBRE 25 x 35 LOURDES 1RA C</v>
      </c>
      <c r="I4592" t="str">
        <f>+VLOOKUP(G4592,[1]SKU!A:D,4,0)</f>
        <v>CERAMICO</v>
      </c>
      <c r="J4592" t="str">
        <f>+VLOOKUP(G4592,[1]SKU!A:E,5,0)</f>
        <v>Piedras</v>
      </c>
      <c r="K4592" t="str">
        <f>+VLOOKUP(G4592,[1]SKU!A:C,3,0)</f>
        <v>LOURDES</v>
      </c>
      <c r="L4592">
        <v>120</v>
      </c>
      <c r="M4592">
        <v>93.952784717956135</v>
      </c>
      <c r="N4592">
        <f>+VLOOKUP([1]VENTAS!G4592,[1]SKU!A:G,6,0)</f>
        <v>2323</v>
      </c>
      <c r="O4592" s="4">
        <f t="shared" si="71"/>
        <v>218252.31889981209</v>
      </c>
    </row>
    <row r="4593" spans="1:15" x14ac:dyDescent="0.3">
      <c r="A4593" s="1">
        <v>44979</v>
      </c>
      <c r="B4593" s="2" t="s">
        <v>4037</v>
      </c>
      <c r="C4593" s="2" t="s">
        <v>4038</v>
      </c>
      <c r="D4593" s="2" t="s">
        <v>4618</v>
      </c>
      <c r="E4593">
        <v>18</v>
      </c>
      <c r="F4593" t="str">
        <f>+VLOOKUP(E4593,[1]CLIENTES!A:B,2,0)</f>
        <v>Vanessa</v>
      </c>
      <c r="G4593">
        <v>8</v>
      </c>
      <c r="H4593" t="str">
        <f>+VLOOKUP(G4593,[1]SKU!A:B,2,0)</f>
        <v>BOEDO MIX  51 x 51 C.NEGRO 1RA C</v>
      </c>
      <c r="I4593" t="str">
        <f>+VLOOKUP(G4593,[1]SKU!A:D,4,0)</f>
        <v>CERAMICO</v>
      </c>
      <c r="J4593" t="str">
        <f>+VLOOKUP(G4593,[1]SKU!A:E,5,0)</f>
        <v>Deco &amp; Mas</v>
      </c>
      <c r="K4593" t="str">
        <f>+VLOOKUP(G4593,[1]SKU!A:C,3,0)</f>
        <v>CERRO NEGRO</v>
      </c>
      <c r="L4593">
        <v>20</v>
      </c>
      <c r="M4593">
        <v>7.6806535044291468E-2</v>
      </c>
      <c r="N4593">
        <f>+VLOOKUP([1]VENTAS!G4593,[1]SKU!A:G,6,0)</f>
        <v>5577</v>
      </c>
      <c r="O4593" s="4">
        <f t="shared" si="71"/>
        <v>428.35004594201354</v>
      </c>
    </row>
    <row r="4594" spans="1:15" x14ac:dyDescent="0.3">
      <c r="A4594" s="1">
        <v>44976</v>
      </c>
      <c r="B4594" s="2" t="s">
        <v>4037</v>
      </c>
      <c r="C4594" s="2" t="s">
        <v>4038</v>
      </c>
      <c r="D4594" s="2" t="s">
        <v>4619</v>
      </c>
      <c r="E4594">
        <v>229</v>
      </c>
      <c r="F4594" t="str">
        <f>+VLOOKUP(E4594,[1]CLIENTES!A:B,2,0)</f>
        <v>Adrian</v>
      </c>
      <c r="G4594">
        <v>114</v>
      </c>
      <c r="H4594" t="str">
        <f>+VLOOKUP(G4594,[1]SKU!A:B,2,0)</f>
        <v>LEBLON MARFIL 38 x 38 C.NEGRO 2DA CAL</v>
      </c>
      <c r="I4594" t="str">
        <f>+VLOOKUP(G4594,[1]SKU!A:D,4,0)</f>
        <v>CERAMICO</v>
      </c>
      <c r="J4594" t="str">
        <f>+VLOOKUP(G4594,[1]SKU!A:E,5,0)</f>
        <v>Marmoles</v>
      </c>
      <c r="K4594" t="str">
        <f>+VLOOKUP(G4594,[1]SKU!A:C,3,0)</f>
        <v>CERRO NEGRO</v>
      </c>
      <c r="L4594">
        <v>26</v>
      </c>
      <c r="M4594">
        <v>3.757087650558478</v>
      </c>
      <c r="N4594">
        <f>+VLOOKUP([1]VENTAS!G4594,[1]SKU!A:G,6,0)</f>
        <v>6873</v>
      </c>
      <c r="O4594" s="4">
        <f t="shared" si="71"/>
        <v>25822.46342228842</v>
      </c>
    </row>
    <row r="4595" spans="1:15" x14ac:dyDescent="0.3">
      <c r="A4595" s="1">
        <v>44931</v>
      </c>
      <c r="B4595" s="2" t="s">
        <v>4037</v>
      </c>
      <c r="C4595" s="2" t="s">
        <v>4038</v>
      </c>
      <c r="D4595" s="2" t="s">
        <v>4620</v>
      </c>
      <c r="E4595">
        <v>73</v>
      </c>
      <c r="F4595" t="str">
        <f>+VLOOKUP(E4595,[1]CLIENTES!A:B,2,0)</f>
        <v>Stevens</v>
      </c>
      <c r="G4595">
        <v>302</v>
      </c>
      <c r="H4595" t="str">
        <f>+VLOOKUP(G4595,[1]SKU!A:B,2,0)</f>
        <v>LIFE GRIS RECT 59 X 59 C.NEGRO 1RA C</v>
      </c>
      <c r="I4595" t="str">
        <f>+VLOOKUP(G4595,[1]SKU!A:D,4,0)</f>
        <v>PORCELANATO</v>
      </c>
      <c r="J4595" t="str">
        <f>+VLOOKUP(G4595,[1]SKU!A:E,5,0)</f>
        <v>Cementos</v>
      </c>
      <c r="K4595" t="str">
        <f>+VLOOKUP(G4595,[1]SKU!A:C,3,0)</f>
        <v>CERRO NEGRO</v>
      </c>
      <c r="L4595">
        <v>109</v>
      </c>
      <c r="M4595">
        <v>101.40916481788517</v>
      </c>
      <c r="N4595">
        <f>+VLOOKUP([1]VENTAS!G4595,[1]SKU!A:G,6,0)</f>
        <v>3218</v>
      </c>
      <c r="O4595" s="4">
        <f t="shared" si="71"/>
        <v>326334.69238395448</v>
      </c>
    </row>
    <row r="4596" spans="1:15" x14ac:dyDescent="0.3">
      <c r="A4596" s="1">
        <v>44934</v>
      </c>
      <c r="B4596" s="2" t="s">
        <v>4037</v>
      </c>
      <c r="C4596" s="2" t="s">
        <v>4038</v>
      </c>
      <c r="D4596" s="2" t="s">
        <v>4621</v>
      </c>
      <c r="E4596">
        <v>130</v>
      </c>
      <c r="F4596" t="str">
        <f>+VLOOKUP(E4596,[1]CLIENTES!A:B,2,0)</f>
        <v>Elizabeth</v>
      </c>
      <c r="G4596">
        <v>209</v>
      </c>
      <c r="H4596" t="str">
        <f>+VLOOKUP(G4596,[1]SKU!A:B,2,0)</f>
        <v>TIRRENO LIPARI ESM NAT 90 x 90 ILVA 1RA C</v>
      </c>
      <c r="I4596" t="str">
        <f>+VLOOKUP(G4596,[1]SKU!A:D,4,0)</f>
        <v>PORCELANATO</v>
      </c>
      <c r="J4596" t="str">
        <f>+VLOOKUP(G4596,[1]SKU!A:E,5,0)</f>
        <v>Cementos</v>
      </c>
      <c r="K4596" t="str">
        <f>+VLOOKUP(G4596,[1]SKU!A:C,3,0)</f>
        <v>ILVA</v>
      </c>
      <c r="L4596">
        <v>7</v>
      </c>
      <c r="M4596">
        <v>2.0737205716548721</v>
      </c>
      <c r="N4596">
        <f>+VLOOKUP([1]VENTAS!G4596,[1]SKU!A:G,6,0)</f>
        <v>2669</v>
      </c>
      <c r="O4596" s="4">
        <f t="shared" si="71"/>
        <v>5534.7602057468539</v>
      </c>
    </row>
    <row r="4597" spans="1:15" x14ac:dyDescent="0.3">
      <c r="A4597" s="1">
        <v>44967</v>
      </c>
      <c r="B4597" s="2" t="s">
        <v>4037</v>
      </c>
      <c r="C4597" s="2" t="s">
        <v>4038</v>
      </c>
      <c r="D4597" s="2" t="s">
        <v>4622</v>
      </c>
      <c r="E4597">
        <v>176</v>
      </c>
      <c r="F4597" t="str">
        <f>+VLOOKUP(E4597,[1]CLIENTES!A:B,2,0)</f>
        <v>Camilo</v>
      </c>
      <c r="G4597">
        <v>343</v>
      </c>
      <c r="H4597" t="str">
        <f>+VLOOKUP(G4597,[1]SKU!A:B,2,0)</f>
        <v>BAUHAUS GREY RECT. FIT 58 x 58 S.LOREN 1RA C</v>
      </c>
      <c r="I4597" t="str">
        <f>+VLOOKUP(G4597,[1]SKU!A:D,4,0)</f>
        <v>PORCELANATO</v>
      </c>
      <c r="J4597" t="str">
        <f>+VLOOKUP(G4597,[1]SKU!A:E,5,0)</f>
        <v>Cementos</v>
      </c>
      <c r="K4597" t="str">
        <f>+VLOOKUP(G4597,[1]SKU!A:C,3,0)</f>
        <v>SAN LORENZO</v>
      </c>
      <c r="L4597">
        <v>49</v>
      </c>
      <c r="M4597">
        <v>24.567481862526119</v>
      </c>
      <c r="N4597">
        <f>+VLOOKUP([1]VENTAS!G4597,[1]SKU!A:G,6,0)</f>
        <v>4387</v>
      </c>
      <c r="O4597" s="4">
        <f t="shared" si="71"/>
        <v>107777.54293090208</v>
      </c>
    </row>
    <row r="4598" spans="1:15" x14ac:dyDescent="0.3">
      <c r="A4598" s="1">
        <v>44958</v>
      </c>
      <c r="B4598" s="2" t="s">
        <v>4037</v>
      </c>
      <c r="C4598" s="2" t="s">
        <v>4038</v>
      </c>
      <c r="D4598" s="2" t="s">
        <v>4623</v>
      </c>
      <c r="E4598">
        <v>219</v>
      </c>
      <c r="F4598" t="str">
        <f>+VLOOKUP(E4598,[1]CLIENTES!A:B,2,0)</f>
        <v>Duvan</v>
      </c>
      <c r="G4598">
        <v>364</v>
      </c>
      <c r="H4598" t="str">
        <f>+VLOOKUP(G4598,[1]SKU!A:B,2,0)</f>
        <v>MOODS HUESO RECT. 58 x 58 S.LOREN 2DA C</v>
      </c>
      <c r="I4598" t="str">
        <f>+VLOOKUP(G4598,[1]SKU!A:D,4,0)</f>
        <v>PORCELANATO</v>
      </c>
      <c r="J4598" t="str">
        <f>+VLOOKUP(G4598,[1]SKU!A:E,5,0)</f>
        <v>Cementos</v>
      </c>
      <c r="K4598" t="str">
        <f>+VLOOKUP(G4598,[1]SKU!A:C,3,0)</f>
        <v>SAN LORENZO</v>
      </c>
      <c r="L4598">
        <v>158</v>
      </c>
      <c r="M4598">
        <v>134.44005527549274</v>
      </c>
      <c r="N4598">
        <f>+VLOOKUP([1]VENTAS!G4598,[1]SKU!A:G,6,0)</f>
        <v>1896</v>
      </c>
      <c r="O4598" s="4">
        <f t="shared" si="71"/>
        <v>254898.34480233424</v>
      </c>
    </row>
    <row r="4599" spans="1:15" x14ac:dyDescent="0.3">
      <c r="A4599" s="1">
        <v>44979</v>
      </c>
      <c r="B4599" s="2" t="s">
        <v>4037</v>
      </c>
      <c r="C4599" s="2" t="s">
        <v>4038</v>
      </c>
      <c r="D4599" s="2" t="s">
        <v>4624</v>
      </c>
      <c r="E4599">
        <v>174</v>
      </c>
      <c r="F4599" t="str">
        <f>+VLOOKUP(E4599,[1]CLIENTES!A:B,2,0)</f>
        <v>Vaithiare</v>
      </c>
      <c r="G4599">
        <v>197</v>
      </c>
      <c r="H4599" t="str">
        <f>+VLOOKUP(G4599,[1]SKU!A:B,2,0)</f>
        <v>CADIZ NEGRO 33 x 33 SCOP 2DA CAL</v>
      </c>
      <c r="I4599" t="str">
        <f>+VLOOKUP(G4599,[1]SKU!A:D,4,0)</f>
        <v>CERAMICO</v>
      </c>
      <c r="J4599" t="str">
        <f>+VLOOKUP(G4599,[1]SKU!A:E,5,0)</f>
        <v>Deco &amp; Mas</v>
      </c>
      <c r="K4599" t="str">
        <f>+VLOOKUP(G4599,[1]SKU!A:C,3,0)</f>
        <v>SCOP</v>
      </c>
      <c r="L4599">
        <v>125</v>
      </c>
      <c r="M4599">
        <v>22.35946767531534</v>
      </c>
      <c r="N4599">
        <f>+VLOOKUP([1]VENTAS!G4599,[1]SKU!A:G,6,0)</f>
        <v>2200</v>
      </c>
      <c r="O4599" s="4">
        <f t="shared" si="71"/>
        <v>49190.828885693751</v>
      </c>
    </row>
    <row r="4600" spans="1:15" x14ac:dyDescent="0.3">
      <c r="A4600" s="1">
        <v>44953</v>
      </c>
      <c r="B4600" s="2" t="s">
        <v>4037</v>
      </c>
      <c r="C4600" s="2" t="s">
        <v>4038</v>
      </c>
      <c r="D4600" s="2" t="s">
        <v>4625</v>
      </c>
      <c r="E4600">
        <v>16</v>
      </c>
      <c r="F4600" t="str">
        <f>+VLOOKUP(E4600,[1]CLIENTES!A:B,2,0)</f>
        <v>Neftali</v>
      </c>
      <c r="G4600">
        <v>242</v>
      </c>
      <c r="H4600" t="str">
        <f>+VLOOKUP(G4600,[1]SKU!A:B,2,0)</f>
        <v>CONCRETE WHITE 60 X 60 ALBERDI 1RA C</v>
      </c>
      <c r="I4600" t="str">
        <f>+VLOOKUP(G4600,[1]SKU!A:D,4,0)</f>
        <v>PORCELANATO</v>
      </c>
      <c r="J4600" t="str">
        <f>+VLOOKUP(G4600,[1]SKU!A:E,5,0)</f>
        <v>Cementos</v>
      </c>
      <c r="K4600" t="str">
        <f>+VLOOKUP(G4600,[1]SKU!A:C,3,0)</f>
        <v>ALBERDI</v>
      </c>
      <c r="L4600">
        <v>61</v>
      </c>
      <c r="M4600">
        <v>21.606724890409957</v>
      </c>
      <c r="N4600">
        <f>+VLOOKUP([1]VENTAS!G4600,[1]SKU!A:G,6,0)</f>
        <v>8541</v>
      </c>
      <c r="O4600" s="4">
        <f t="shared" si="71"/>
        <v>184543.03728899144</v>
      </c>
    </row>
    <row r="4601" spans="1:15" x14ac:dyDescent="0.3">
      <c r="A4601" s="1">
        <v>44960</v>
      </c>
      <c r="B4601" s="2" t="s">
        <v>4037</v>
      </c>
      <c r="C4601" s="2" t="s">
        <v>4038</v>
      </c>
      <c r="D4601" s="2" t="s">
        <v>4626</v>
      </c>
      <c r="E4601">
        <v>184</v>
      </c>
      <c r="F4601" t="str">
        <f>+VLOOKUP(E4601,[1]CLIENTES!A:B,2,0)</f>
        <v>Jose-Tomas</v>
      </c>
      <c r="G4601">
        <v>109</v>
      </c>
      <c r="H4601" t="str">
        <f>+VLOOKUP(G4601,[1]SKU!A:B,2,0)</f>
        <v>MURETO  COBRE 25 x 35 LOURDES 1RA C</v>
      </c>
      <c r="I4601" t="str">
        <f>+VLOOKUP(G4601,[1]SKU!A:D,4,0)</f>
        <v>CERAMICO</v>
      </c>
      <c r="J4601" t="str">
        <f>+VLOOKUP(G4601,[1]SKU!A:E,5,0)</f>
        <v>Piedras</v>
      </c>
      <c r="K4601" t="str">
        <f>+VLOOKUP(G4601,[1]SKU!A:C,3,0)</f>
        <v>LOURDES</v>
      </c>
      <c r="L4601">
        <v>139</v>
      </c>
      <c r="M4601">
        <v>108.8286422982992</v>
      </c>
      <c r="N4601">
        <f>+VLOOKUP([1]VENTAS!G4601,[1]SKU!A:G,6,0)</f>
        <v>2323</v>
      </c>
      <c r="O4601" s="4">
        <f t="shared" si="71"/>
        <v>252808.93605894904</v>
      </c>
    </row>
    <row r="4602" spans="1:15" x14ac:dyDescent="0.3">
      <c r="A4602" s="1">
        <v>44975</v>
      </c>
      <c r="B4602" s="2" t="s">
        <v>4037</v>
      </c>
      <c r="C4602" s="2" t="s">
        <v>4038</v>
      </c>
      <c r="D4602" s="2" t="s">
        <v>4627</v>
      </c>
      <c r="E4602">
        <v>142</v>
      </c>
      <c r="F4602" t="str">
        <f>+VLOOKUP(E4602,[1]CLIENTES!A:B,2,0)</f>
        <v>Polet</v>
      </c>
      <c r="G4602">
        <v>104</v>
      </c>
      <c r="H4602" t="str">
        <f>+VLOOKUP(G4602,[1]SKU!A:B,2,0)</f>
        <v>FLOWER BLACK 45,3 x 45,3 S.LOREN 1RA C</v>
      </c>
      <c r="I4602" t="str">
        <f>+VLOOKUP(G4602,[1]SKU!A:D,4,0)</f>
        <v>CERAMICO</v>
      </c>
      <c r="J4602" t="str">
        <f>+VLOOKUP(G4602,[1]SKU!A:E,5,0)</f>
        <v>Deco &amp; Mas</v>
      </c>
      <c r="K4602" t="str">
        <f>+VLOOKUP(G4602,[1]SKU!A:C,3,0)</f>
        <v>SAN LORENZO</v>
      </c>
      <c r="L4602">
        <v>46</v>
      </c>
      <c r="M4602">
        <v>24.219348998762722</v>
      </c>
      <c r="N4602">
        <f>+VLOOKUP([1]VENTAS!G4602,[1]SKU!A:G,6,0)</f>
        <v>4259</v>
      </c>
      <c r="O4602" s="4">
        <f t="shared" si="71"/>
        <v>103150.20738573043</v>
      </c>
    </row>
    <row r="4603" spans="1:15" x14ac:dyDescent="0.3">
      <c r="A4603" s="1">
        <v>44970</v>
      </c>
      <c r="B4603" s="2" t="s">
        <v>4037</v>
      </c>
      <c r="C4603" s="2" t="s">
        <v>4038</v>
      </c>
      <c r="D4603" s="2" t="s">
        <v>4628</v>
      </c>
      <c r="E4603">
        <v>144</v>
      </c>
      <c r="F4603" t="str">
        <f>+VLOOKUP(E4603,[1]CLIENTES!A:B,2,0)</f>
        <v>Rocio</v>
      </c>
      <c r="G4603">
        <v>321</v>
      </c>
      <c r="H4603" t="str">
        <f>+VLOOKUP(G4603,[1]SKU!A:B,2,0)</f>
        <v>BATILO IN GREY RECT. 58 X 117 S.LOREN 1RA C</v>
      </c>
      <c r="I4603" t="str">
        <f>+VLOOKUP(G4603,[1]SKU!A:D,4,0)</f>
        <v>PORCELANATO</v>
      </c>
      <c r="J4603" t="str">
        <f>+VLOOKUP(G4603,[1]SKU!A:E,5,0)</f>
        <v>Cementos</v>
      </c>
      <c r="K4603" t="str">
        <f>+VLOOKUP(G4603,[1]SKU!A:C,3,0)</f>
        <v>SAN LORENZO</v>
      </c>
      <c r="L4603">
        <v>81</v>
      </c>
      <c r="M4603">
        <v>5.9815465051212806</v>
      </c>
      <c r="N4603">
        <f>+VLOOKUP([1]VENTAS!G4603,[1]SKU!A:G,6,0)</f>
        <v>8860</v>
      </c>
      <c r="O4603" s="4">
        <f t="shared" si="71"/>
        <v>52996.502035374549</v>
      </c>
    </row>
    <row r="4604" spans="1:15" x14ac:dyDescent="0.3">
      <c r="A4604" s="1">
        <v>44978</v>
      </c>
      <c r="B4604" s="2" t="s">
        <v>4037</v>
      </c>
      <c r="C4604" s="2" t="s">
        <v>4038</v>
      </c>
      <c r="D4604" s="2" t="s">
        <v>4629</v>
      </c>
      <c r="E4604">
        <v>240</v>
      </c>
      <c r="F4604" t="str">
        <f>+VLOOKUP(E4604,[1]CLIENTES!A:B,2,0)</f>
        <v>Fransheska</v>
      </c>
      <c r="G4604">
        <v>75</v>
      </c>
      <c r="H4604" t="str">
        <f>+VLOOKUP(G4604,[1]SKU!A:B,2,0)</f>
        <v>PORTLAND MARFIL 45,3 x 45,3 S.LOREN 2DA C</v>
      </c>
      <c r="I4604" t="str">
        <f>+VLOOKUP(G4604,[1]SKU!A:D,4,0)</f>
        <v>CERAMICO</v>
      </c>
      <c r="J4604" t="str">
        <f>+VLOOKUP(G4604,[1]SKU!A:E,5,0)</f>
        <v>Cementos</v>
      </c>
      <c r="K4604" t="str">
        <f>+VLOOKUP(G4604,[1]SKU!A:C,3,0)</f>
        <v>SAN LORENZO</v>
      </c>
      <c r="L4604">
        <v>12</v>
      </c>
      <c r="M4604">
        <v>2.1543683501564153</v>
      </c>
      <c r="N4604">
        <f>+VLOOKUP([1]VENTAS!G4604,[1]SKU!A:G,6,0)</f>
        <v>7418</v>
      </c>
      <c r="O4604" s="4">
        <f t="shared" si="71"/>
        <v>15981.104421460288</v>
      </c>
    </row>
    <row r="4605" spans="1:15" x14ac:dyDescent="0.3">
      <c r="A4605" s="1">
        <v>44938</v>
      </c>
      <c r="B4605" s="2" t="s">
        <v>4037</v>
      </c>
      <c r="C4605" s="2" t="s">
        <v>4038</v>
      </c>
      <c r="D4605" s="2" t="s">
        <v>4630</v>
      </c>
      <c r="E4605">
        <v>160</v>
      </c>
      <c r="F4605" t="str">
        <f>+VLOOKUP(E4605,[1]CLIENTES!A:B,2,0)</f>
        <v>Karina</v>
      </c>
      <c r="G4605">
        <v>185</v>
      </c>
      <c r="H4605" t="str">
        <f>+VLOOKUP(G4605,[1]SKU!A:B,2,0)</f>
        <v>FORTE BLANCO 33 x 33  S.LOREN 2DA C</v>
      </c>
      <c r="I4605" t="str">
        <f>+VLOOKUP(G4605,[1]SKU!A:D,4,0)</f>
        <v>CERAMICO</v>
      </c>
      <c r="J4605" t="str">
        <f>+VLOOKUP(G4605,[1]SKU!A:E,5,0)</f>
        <v>Deco &amp; Mas</v>
      </c>
      <c r="K4605" t="str">
        <f>+VLOOKUP(G4605,[1]SKU!A:C,3,0)</f>
        <v>SAN LORENZO</v>
      </c>
      <c r="L4605">
        <v>78</v>
      </c>
      <c r="M4605">
        <v>17.302442078923736</v>
      </c>
      <c r="N4605">
        <f>+VLOOKUP([1]VENTAS!G4605,[1]SKU!A:G,6,0)</f>
        <v>9520</v>
      </c>
      <c r="O4605" s="4">
        <f t="shared" si="71"/>
        <v>164719.24859135397</v>
      </c>
    </row>
    <row r="4606" spans="1:15" x14ac:dyDescent="0.3">
      <c r="A4606" s="1">
        <v>44930</v>
      </c>
      <c r="B4606" s="2" t="s">
        <v>4037</v>
      </c>
      <c r="C4606" s="2" t="s">
        <v>4038</v>
      </c>
      <c r="D4606" s="2" t="s">
        <v>4631</v>
      </c>
      <c r="E4606">
        <v>58</v>
      </c>
      <c r="F4606" t="str">
        <f>+VLOOKUP(E4606,[1]CLIENTES!A:B,2,0)</f>
        <v>Perla</v>
      </c>
      <c r="G4606">
        <v>117</v>
      </c>
      <c r="H4606" t="str">
        <f>+VLOOKUP(G4606,[1]SKU!A:B,2,0)</f>
        <v>GRAFIATO BEIGE 35 x 35  LOURDES 1RA C</v>
      </c>
      <c r="I4606" t="str">
        <f>+VLOOKUP(G4606,[1]SKU!A:D,4,0)</f>
        <v>CERAMICO</v>
      </c>
      <c r="J4606" t="str">
        <f>+VLOOKUP(G4606,[1]SKU!A:E,5,0)</f>
        <v>Cementos</v>
      </c>
      <c r="K4606" t="str">
        <f>+VLOOKUP(G4606,[1]SKU!A:C,3,0)</f>
        <v>LOURDES</v>
      </c>
      <c r="L4606">
        <v>1</v>
      </c>
      <c r="M4606">
        <v>0.19889878962567564</v>
      </c>
      <c r="N4606">
        <f>+VLOOKUP([1]VENTAS!G4606,[1]SKU!A:G,6,0)</f>
        <v>3888</v>
      </c>
      <c r="O4606" s="4">
        <f t="shared" si="71"/>
        <v>773.31849406462686</v>
      </c>
    </row>
    <row r="4607" spans="1:15" x14ac:dyDescent="0.3">
      <c r="A4607" s="1">
        <v>44944</v>
      </c>
      <c r="B4607" s="2" t="s">
        <v>4037</v>
      </c>
      <c r="C4607" s="2" t="s">
        <v>4038</v>
      </c>
      <c r="D4607" s="2" t="s">
        <v>4632</v>
      </c>
      <c r="E4607">
        <v>31</v>
      </c>
      <c r="F4607" t="str">
        <f>+VLOOKUP(E4607,[1]CLIENTES!A:B,2,0)</f>
        <v>Lyan</v>
      </c>
      <c r="G4607">
        <v>36</v>
      </c>
      <c r="H4607" t="str">
        <f>+VLOOKUP(G4607,[1]SKU!A:B,2,0)</f>
        <v>ASPEN MATE 29 x 59 C.NEGRO 2DA C</v>
      </c>
      <c r="I4607" t="str">
        <f>+VLOOKUP(G4607,[1]SKU!A:D,4,0)</f>
        <v>CERAMICO</v>
      </c>
      <c r="J4607" t="str">
        <f>+VLOOKUP(G4607,[1]SKU!A:E,5,0)</f>
        <v>Deco &amp; Mas</v>
      </c>
      <c r="K4607" t="str">
        <f>+VLOOKUP(G4607,[1]SKU!A:C,3,0)</f>
        <v>CERRO NEGRO</v>
      </c>
      <c r="L4607">
        <v>54</v>
      </c>
      <c r="M4607">
        <v>9.0497497666780333</v>
      </c>
      <c r="N4607">
        <f>+VLOOKUP([1]VENTAS!G4607,[1]SKU!A:G,6,0)</f>
        <v>6003</v>
      </c>
      <c r="O4607" s="4">
        <f t="shared" si="71"/>
        <v>54325.647849368237</v>
      </c>
    </row>
    <row r="4608" spans="1:15" x14ac:dyDescent="0.3">
      <c r="A4608" s="1">
        <v>44971</v>
      </c>
      <c r="B4608" s="2" t="s">
        <v>4037</v>
      </c>
      <c r="C4608" s="2" t="s">
        <v>4038</v>
      </c>
      <c r="D4608" s="2" t="s">
        <v>4633</v>
      </c>
      <c r="E4608">
        <v>133</v>
      </c>
      <c r="F4608" t="str">
        <f>+VLOOKUP(E4608,[1]CLIENTES!A:B,2,0)</f>
        <v>Ociel</v>
      </c>
      <c r="G4608">
        <v>35</v>
      </c>
      <c r="H4608" t="str">
        <f>+VLOOKUP(G4608,[1]SKU!A:B,2,0)</f>
        <v>TACO ARDESIA GRIS 45,3 x 45,3 S.LOREN 1RA C</v>
      </c>
      <c r="I4608" t="str">
        <f>+VLOOKUP(G4608,[1]SKU!A:D,4,0)</f>
        <v>CERAMICO</v>
      </c>
      <c r="J4608" t="str">
        <f>+VLOOKUP(G4608,[1]SKU!A:E,5,0)</f>
        <v>Piedras</v>
      </c>
      <c r="K4608" t="str">
        <f>+VLOOKUP(G4608,[1]SKU!A:C,3,0)</f>
        <v>SAN LORENZO</v>
      </c>
      <c r="L4608">
        <v>84</v>
      </c>
      <c r="M4608">
        <v>14.277128395821313</v>
      </c>
      <c r="N4608">
        <f>+VLOOKUP([1]VENTAS!G4608,[1]SKU!A:G,6,0)</f>
        <v>4806</v>
      </c>
      <c r="O4608" s="4">
        <f t="shared" si="71"/>
        <v>68615.879070317227</v>
      </c>
    </row>
    <row r="4609" spans="1:15" x14ac:dyDescent="0.3">
      <c r="A4609" s="1">
        <v>44935</v>
      </c>
      <c r="B4609" s="2" t="s">
        <v>4037</v>
      </c>
      <c r="C4609" s="2" t="s">
        <v>4038</v>
      </c>
      <c r="D4609" s="2" t="s">
        <v>4634</v>
      </c>
      <c r="E4609">
        <v>164</v>
      </c>
      <c r="F4609" t="str">
        <f>+VLOOKUP(E4609,[1]CLIENTES!A:B,2,0)</f>
        <v>Branco</v>
      </c>
      <c r="G4609">
        <v>362</v>
      </c>
      <c r="H4609" t="str">
        <f>+VLOOKUP(G4609,[1]SKU!A:B,2,0)</f>
        <v>URBAN CONCRETE OUT GREY 58 x 117 1RA C</v>
      </c>
      <c r="I4609" t="str">
        <f>+VLOOKUP(G4609,[1]SKU!A:D,4,0)</f>
        <v>PORCELANATO</v>
      </c>
      <c r="J4609" t="str">
        <f>+VLOOKUP(G4609,[1]SKU!A:E,5,0)</f>
        <v>Cementos</v>
      </c>
      <c r="K4609" t="str">
        <f>+VLOOKUP(G4609,[1]SKU!A:C,3,0)</f>
        <v>SAN LORENZO</v>
      </c>
      <c r="L4609">
        <v>109</v>
      </c>
      <c r="M4609">
        <v>108.83096828604241</v>
      </c>
      <c r="N4609">
        <f>+VLOOKUP([1]VENTAS!G4609,[1]SKU!A:G,6,0)</f>
        <v>1526</v>
      </c>
      <c r="O4609" s="4">
        <f t="shared" si="71"/>
        <v>166076.0576045007</v>
      </c>
    </row>
    <row r="4610" spans="1:15" x14ac:dyDescent="0.3">
      <c r="A4610" s="1">
        <v>44935</v>
      </c>
      <c r="B4610" s="2" t="s">
        <v>4037</v>
      </c>
      <c r="C4610" s="2" t="s">
        <v>4038</v>
      </c>
      <c r="D4610" s="2" t="s">
        <v>4635</v>
      </c>
      <c r="E4610">
        <v>243</v>
      </c>
      <c r="F4610" t="str">
        <f>+VLOOKUP(E4610,[1]CLIENTES!A:B,2,0)</f>
        <v>Constanza</v>
      </c>
      <c r="G4610">
        <v>374</v>
      </c>
      <c r="H4610" t="str">
        <f>+VLOOKUP(G4610,[1]SKU!A:B,2,0)</f>
        <v>CANTABRIA BOTANICO FIT RECT. 58 x 58 S.LOREN 2DA C</v>
      </c>
      <c r="I4610" t="str">
        <f>+VLOOKUP(G4610,[1]SKU!A:D,4,0)</f>
        <v>PORCELANATO</v>
      </c>
      <c r="J4610" t="str">
        <f>+VLOOKUP(G4610,[1]SKU!A:E,5,0)</f>
        <v>Deco &amp; Mas</v>
      </c>
      <c r="K4610" t="str">
        <f>+VLOOKUP(G4610,[1]SKU!A:C,3,0)</f>
        <v>SAN LORENZO</v>
      </c>
      <c r="L4610">
        <v>54</v>
      </c>
      <c r="M4610">
        <v>53.493030624677729</v>
      </c>
      <c r="N4610">
        <f>+VLOOKUP([1]VENTAS!G4610,[1]SKU!A:G,6,0)</f>
        <v>6594</v>
      </c>
      <c r="O4610" s="4">
        <f t="shared" si="71"/>
        <v>352733.04393912497</v>
      </c>
    </row>
    <row r="4611" spans="1:15" x14ac:dyDescent="0.3">
      <c r="A4611" s="1">
        <v>44979</v>
      </c>
      <c r="B4611" s="2" t="s">
        <v>4037</v>
      </c>
      <c r="C4611" s="2" t="s">
        <v>4038</v>
      </c>
      <c r="D4611" s="2" t="s">
        <v>4636</v>
      </c>
      <c r="E4611">
        <v>145</v>
      </c>
      <c r="F4611" t="str">
        <f>+VLOOKUP(E4611,[1]CLIENTES!A:B,2,0)</f>
        <v>Denisse</v>
      </c>
      <c r="G4611">
        <v>178</v>
      </c>
      <c r="H4611" t="str">
        <f>+VLOOKUP(G4611,[1]SKU!A:B,2,0)</f>
        <v>POTENZA 50 X 50 CAÑUELAS 1RA C</v>
      </c>
      <c r="I4611" t="str">
        <f>+VLOOKUP(G4611,[1]SKU!A:D,4,0)</f>
        <v>CERAMICO</v>
      </c>
      <c r="J4611" t="str">
        <f>+VLOOKUP(G4611,[1]SKU!A:E,5,0)</f>
        <v>Marmoles</v>
      </c>
      <c r="K4611" t="str">
        <f>+VLOOKUP(G4611,[1]SKU!A:C,3,0)</f>
        <v>CAÑUELAS</v>
      </c>
      <c r="L4611">
        <v>132</v>
      </c>
      <c r="M4611">
        <v>22.898609576322372</v>
      </c>
      <c r="N4611">
        <f>+VLOOKUP([1]VENTAS!G4611,[1]SKU!A:G,6,0)</f>
        <v>9340</v>
      </c>
      <c r="O4611" s="4">
        <f t="shared" ref="O4611:O4674" si="72">+N4611*M4611</f>
        <v>213873.01344285096</v>
      </c>
    </row>
    <row r="4612" spans="1:15" x14ac:dyDescent="0.3">
      <c r="A4612" s="1">
        <v>44973</v>
      </c>
      <c r="B4612" s="2" t="s">
        <v>4037</v>
      </c>
      <c r="C4612" s="2" t="s">
        <v>4038</v>
      </c>
      <c r="D4612" s="2" t="s">
        <v>4637</v>
      </c>
      <c r="E4612">
        <v>200</v>
      </c>
      <c r="F4612" t="str">
        <f>+VLOOKUP(E4612,[1]CLIENTES!A:B,2,0)</f>
        <v>Elena</v>
      </c>
      <c r="G4612">
        <v>351</v>
      </c>
      <c r="H4612" t="str">
        <f>+VLOOKUP(G4612,[1]SKU!A:B,2,0)</f>
        <v>SAND BEIGE PUL FIT 57,7 X 57,7 S.LOREN 1RA C</v>
      </c>
      <c r="I4612" t="str">
        <f>+VLOOKUP(G4612,[1]SKU!A:D,4,0)</f>
        <v>PORCELANATO</v>
      </c>
      <c r="J4612" t="str">
        <f>+VLOOKUP(G4612,[1]SKU!A:E,5,0)</f>
        <v>Marmoles</v>
      </c>
      <c r="K4612" t="str">
        <f>+VLOOKUP(G4612,[1]SKU!A:C,3,0)</f>
        <v>SAN LORENZO</v>
      </c>
      <c r="L4612">
        <v>93</v>
      </c>
      <c r="M4612">
        <v>14.322786672886938</v>
      </c>
      <c r="N4612">
        <f>+VLOOKUP([1]VENTAS!G4612,[1]SKU!A:G,6,0)</f>
        <v>6748</v>
      </c>
      <c r="O4612" s="4">
        <f t="shared" si="72"/>
        <v>96650.164468641058</v>
      </c>
    </row>
    <row r="4613" spans="1:15" x14ac:dyDescent="0.3">
      <c r="A4613" s="1">
        <v>44944</v>
      </c>
      <c r="B4613" s="2" t="s">
        <v>4037</v>
      </c>
      <c r="C4613" s="2" t="s">
        <v>4038</v>
      </c>
      <c r="D4613" s="2" t="s">
        <v>4638</v>
      </c>
      <c r="E4613">
        <v>51</v>
      </c>
      <c r="F4613" t="str">
        <f>+VLOOKUP(E4613,[1]CLIENTES!A:B,2,0)</f>
        <v>Yahir</v>
      </c>
      <c r="G4613">
        <v>261</v>
      </c>
      <c r="H4613" t="str">
        <f>+VLOOKUP(G4613,[1]SKU!A:B,2,0)</f>
        <v>CAVA XX PULIDO 58 X 117 C. NEGRO 2DA C</v>
      </c>
      <c r="I4613" t="str">
        <f>+VLOOKUP(G4613,[1]SKU!A:D,4,0)</f>
        <v>PORCELANATO</v>
      </c>
      <c r="J4613" t="str">
        <f>+VLOOKUP(G4613,[1]SKU!A:E,5,0)</f>
        <v>Marmoles</v>
      </c>
      <c r="K4613" t="str">
        <f>+VLOOKUP(G4613,[1]SKU!A:C,3,0)</f>
        <v>CERRO NEGRO</v>
      </c>
      <c r="L4613">
        <v>5</v>
      </c>
      <c r="M4613">
        <v>1.7569439729334042</v>
      </c>
      <c r="N4613">
        <f>+VLOOKUP([1]VENTAS!G4613,[1]SKU!A:G,6,0)</f>
        <v>5363</v>
      </c>
      <c r="O4613" s="4">
        <f t="shared" si="72"/>
        <v>9422.4905268418461</v>
      </c>
    </row>
    <row r="4614" spans="1:15" x14ac:dyDescent="0.3">
      <c r="A4614" s="1">
        <v>44985</v>
      </c>
      <c r="B4614" s="2" t="s">
        <v>4037</v>
      </c>
      <c r="C4614" s="2" t="s">
        <v>4038</v>
      </c>
      <c r="D4614" s="2" t="s">
        <v>4639</v>
      </c>
      <c r="E4614">
        <v>225</v>
      </c>
      <c r="F4614" t="str">
        <f>+VLOOKUP(E4614,[1]CLIENTES!A:B,2,0)</f>
        <v>Yarela</v>
      </c>
      <c r="G4614">
        <v>198</v>
      </c>
      <c r="H4614" t="str">
        <f>+VLOOKUP(G4614,[1]SKU!A:B,2,0)</f>
        <v>TARACEA MIX SATINADO 45,3 x 45,3 S.LOREN 1RA C</v>
      </c>
      <c r="I4614" t="str">
        <f>+VLOOKUP(G4614,[1]SKU!A:D,4,0)</f>
        <v>CERAMICO</v>
      </c>
      <c r="J4614" t="str">
        <f>+VLOOKUP(G4614,[1]SKU!A:E,5,0)</f>
        <v>Maderas</v>
      </c>
      <c r="K4614" t="str">
        <f>+VLOOKUP(G4614,[1]SKU!A:C,3,0)</f>
        <v>SAN LORENZO</v>
      </c>
      <c r="L4614">
        <v>14</v>
      </c>
      <c r="M4614">
        <v>9.1959678065169577</v>
      </c>
      <c r="N4614">
        <f>+VLOOKUP([1]VENTAS!G4614,[1]SKU!A:G,6,0)</f>
        <v>9423</v>
      </c>
      <c r="O4614" s="4">
        <f t="shared" si="72"/>
        <v>86653.604640809295</v>
      </c>
    </row>
    <row r="4615" spans="1:15" x14ac:dyDescent="0.3">
      <c r="A4615" s="1">
        <v>44972</v>
      </c>
      <c r="B4615" s="2" t="s">
        <v>4037</v>
      </c>
      <c r="C4615" s="2" t="s">
        <v>4038</v>
      </c>
      <c r="D4615" s="2" t="s">
        <v>4640</v>
      </c>
      <c r="E4615">
        <v>36</v>
      </c>
      <c r="F4615" t="str">
        <f>+VLOOKUP(E4615,[1]CLIENTES!A:B,2,0)</f>
        <v>Kevin</v>
      </c>
      <c r="G4615">
        <v>245</v>
      </c>
      <c r="H4615" t="str">
        <f>+VLOOKUP(G4615,[1]SKU!A:B,2,0)</f>
        <v>LONDON GREIGE RECT 59 X 59 C.NEGRO 2DA CAL</v>
      </c>
      <c r="I4615" t="str">
        <f>+VLOOKUP(G4615,[1]SKU!A:D,4,0)</f>
        <v>PORCELANATO</v>
      </c>
      <c r="J4615" t="str">
        <f>+VLOOKUP(G4615,[1]SKU!A:E,5,0)</f>
        <v>Cementos</v>
      </c>
      <c r="K4615" t="str">
        <f>+VLOOKUP(G4615,[1]SKU!A:C,3,0)</f>
        <v>CERRO NEGRO</v>
      </c>
      <c r="L4615">
        <v>103</v>
      </c>
      <c r="M4615">
        <v>96.624377973740081</v>
      </c>
      <c r="N4615">
        <f>+VLOOKUP([1]VENTAS!G4615,[1]SKU!A:G,6,0)</f>
        <v>7217</v>
      </c>
      <c r="O4615" s="4">
        <f t="shared" si="72"/>
        <v>697338.13583648216</v>
      </c>
    </row>
    <row r="4616" spans="1:15" x14ac:dyDescent="0.3">
      <c r="A4616" s="1">
        <v>44980</v>
      </c>
      <c r="B4616" s="2" t="s">
        <v>4037</v>
      </c>
      <c r="C4616" s="2" t="s">
        <v>4038</v>
      </c>
      <c r="D4616" s="2" t="s">
        <v>4641</v>
      </c>
      <c r="E4616">
        <v>149</v>
      </c>
      <c r="F4616" t="str">
        <f>+VLOOKUP(E4616,[1]CLIENTES!A:B,2,0)</f>
        <v>Marianela</v>
      </c>
      <c r="G4616">
        <v>238</v>
      </c>
      <c r="H4616" t="str">
        <f>+VLOOKUP(G4616,[1]SKU!A:B,2,0)</f>
        <v>BIOCITY PLATA RECT 58 X 117 C.NEGRO 2DA CAL</v>
      </c>
      <c r="I4616" t="str">
        <f>+VLOOKUP(G4616,[1]SKU!A:D,4,0)</f>
        <v>PORCELANATO</v>
      </c>
      <c r="J4616" t="str">
        <f>+VLOOKUP(G4616,[1]SKU!A:E,5,0)</f>
        <v>Cementos</v>
      </c>
      <c r="K4616" t="str">
        <f>+VLOOKUP(G4616,[1]SKU!A:C,3,0)</f>
        <v>CERRO NEGRO</v>
      </c>
      <c r="L4616">
        <v>62</v>
      </c>
      <c r="M4616">
        <v>43.305404169295301</v>
      </c>
      <c r="N4616">
        <f>+VLOOKUP([1]VENTAS!G4616,[1]SKU!A:G,6,0)</f>
        <v>2925</v>
      </c>
      <c r="O4616" s="4">
        <f t="shared" si="72"/>
        <v>126668.30719518875</v>
      </c>
    </row>
    <row r="4617" spans="1:15" x14ac:dyDescent="0.3">
      <c r="A4617" s="1">
        <v>44975</v>
      </c>
      <c r="B4617" s="2" t="s">
        <v>4037</v>
      </c>
      <c r="C4617" s="2" t="s">
        <v>4038</v>
      </c>
      <c r="D4617" s="2" t="s">
        <v>4642</v>
      </c>
      <c r="E4617">
        <v>143</v>
      </c>
      <c r="F4617" t="str">
        <f>+VLOOKUP(E4617,[1]CLIENTES!A:B,2,0)</f>
        <v>Alysson</v>
      </c>
      <c r="G4617">
        <v>188</v>
      </c>
      <c r="H4617" t="str">
        <f>+VLOOKUP(G4617,[1]SKU!A:B,2,0)</f>
        <v>VOLTA TIZA 45,3 x 45,3 S.LOREN 1RA C</v>
      </c>
      <c r="I4617" t="str">
        <f>+VLOOKUP(G4617,[1]SKU!A:D,4,0)</f>
        <v>CERAMICO</v>
      </c>
      <c r="J4617" t="str">
        <f>+VLOOKUP(G4617,[1]SKU!A:E,5,0)</f>
        <v>Deco &amp; Mas</v>
      </c>
      <c r="K4617" t="str">
        <f>+VLOOKUP(G4617,[1]SKU!A:C,3,0)</f>
        <v>SAN LORENZO</v>
      </c>
      <c r="L4617">
        <v>25</v>
      </c>
      <c r="M4617">
        <v>17.870710520940587</v>
      </c>
      <c r="N4617">
        <f>+VLOOKUP([1]VENTAS!G4617,[1]SKU!A:G,6,0)</f>
        <v>6638</v>
      </c>
      <c r="O4617" s="4">
        <f t="shared" si="72"/>
        <v>118625.77643800362</v>
      </c>
    </row>
    <row r="4618" spans="1:15" x14ac:dyDescent="0.3">
      <c r="A4618" s="1">
        <v>44933</v>
      </c>
      <c r="B4618" s="2" t="s">
        <v>4037</v>
      </c>
      <c r="C4618" s="2" t="s">
        <v>4038</v>
      </c>
      <c r="D4618" s="2" t="s">
        <v>4643</v>
      </c>
      <c r="E4618">
        <v>122</v>
      </c>
      <c r="F4618" t="str">
        <f>+VLOOKUP(E4618,[1]CLIENTES!A:B,2,0)</f>
        <v>Juanpablo</v>
      </c>
      <c r="G4618">
        <v>38</v>
      </c>
      <c r="H4618" t="str">
        <f>+VLOOKUP(G4618,[1]SKU!A:B,2,0)</f>
        <v>ACACIA BLANCO BRILLANTE 33 x 45,3 SCOP 1RA CAL</v>
      </c>
      <c r="I4618" t="str">
        <f>+VLOOKUP(G4618,[1]SKU!A:D,4,0)</f>
        <v>CERAMICO</v>
      </c>
      <c r="J4618" t="str">
        <f>+VLOOKUP(G4618,[1]SKU!A:E,5,0)</f>
        <v>Deco &amp; Mas</v>
      </c>
      <c r="K4618" t="str">
        <f>+VLOOKUP(G4618,[1]SKU!A:C,3,0)</f>
        <v>SCOP</v>
      </c>
      <c r="L4618">
        <v>136</v>
      </c>
      <c r="M4618">
        <v>112.75164848383018</v>
      </c>
      <c r="N4618">
        <f>+VLOOKUP([1]VENTAS!G4618,[1]SKU!A:G,6,0)</f>
        <v>1450</v>
      </c>
      <c r="O4618" s="4">
        <f t="shared" si="72"/>
        <v>163489.89030155377</v>
      </c>
    </row>
    <row r="4619" spans="1:15" x14ac:dyDescent="0.3">
      <c r="A4619" s="1">
        <v>44963</v>
      </c>
      <c r="B4619" s="2" t="s">
        <v>4037</v>
      </c>
      <c r="C4619" s="2" t="s">
        <v>4038</v>
      </c>
      <c r="D4619" s="2" t="s">
        <v>4644</v>
      </c>
      <c r="E4619">
        <v>110</v>
      </c>
      <c r="F4619" t="str">
        <f>+VLOOKUP(E4619,[1]CLIENTES!A:B,2,0)</f>
        <v>Julieta</v>
      </c>
      <c r="G4619">
        <v>189</v>
      </c>
      <c r="H4619" t="str">
        <f>+VLOOKUP(G4619,[1]SKU!A:B,2,0)</f>
        <v>RECIFE ARENA 38 x 38 C.NEGRO 2DA CAL</v>
      </c>
      <c r="I4619" t="str">
        <f>+VLOOKUP(G4619,[1]SKU!A:D,4,0)</f>
        <v>CERAMICO</v>
      </c>
      <c r="J4619" t="str">
        <f>+VLOOKUP(G4619,[1]SKU!A:E,5,0)</f>
        <v>Cementos</v>
      </c>
      <c r="K4619" t="str">
        <f>+VLOOKUP(G4619,[1]SKU!A:C,3,0)</f>
        <v>CERRO NEGRO</v>
      </c>
      <c r="L4619">
        <v>78</v>
      </c>
      <c r="M4619">
        <v>6.145084393752767</v>
      </c>
      <c r="N4619">
        <f>+VLOOKUP([1]VENTAS!G4619,[1]SKU!A:G,6,0)</f>
        <v>4175</v>
      </c>
      <c r="O4619" s="4">
        <f t="shared" si="72"/>
        <v>25655.727343917803</v>
      </c>
    </row>
    <row r="4620" spans="1:15" x14ac:dyDescent="0.3">
      <c r="A4620" s="1">
        <v>44940</v>
      </c>
      <c r="B4620" s="2" t="s">
        <v>4037</v>
      </c>
      <c r="C4620" s="2" t="s">
        <v>4038</v>
      </c>
      <c r="D4620" s="2" t="s">
        <v>4645</v>
      </c>
      <c r="E4620">
        <v>202</v>
      </c>
      <c r="F4620" t="str">
        <f>+VLOOKUP(E4620,[1]CLIENTES!A:B,2,0)</f>
        <v>Tobias</v>
      </c>
      <c r="G4620">
        <v>253</v>
      </c>
      <c r="H4620" t="str">
        <f>+VLOOKUP(G4620,[1]SKU!A:B,2,0)</f>
        <v>ROCCA GREY OUT 80 X 80 VITE 2DA C</v>
      </c>
      <c r="I4620" t="str">
        <f>+VLOOKUP(G4620,[1]SKU!A:D,4,0)</f>
        <v>PORCELANATO</v>
      </c>
      <c r="J4620" t="str">
        <f>+VLOOKUP(G4620,[1]SKU!A:E,5,0)</f>
        <v>Piedras</v>
      </c>
      <c r="K4620" t="str">
        <f>+VLOOKUP(G4620,[1]SKU!A:C,3,0)</f>
        <v>VITE</v>
      </c>
      <c r="L4620">
        <v>76</v>
      </c>
      <c r="M4620">
        <v>66.097583022466807</v>
      </c>
      <c r="N4620">
        <f>+VLOOKUP([1]VENTAS!G4620,[1]SKU!A:G,6,0)</f>
        <v>9449</v>
      </c>
      <c r="O4620" s="4">
        <f t="shared" si="72"/>
        <v>624556.06197928882</v>
      </c>
    </row>
    <row r="4621" spans="1:15" x14ac:dyDescent="0.3">
      <c r="A4621" s="1">
        <v>44966</v>
      </c>
      <c r="B4621" s="2" t="s">
        <v>4037</v>
      </c>
      <c r="C4621" s="2" t="s">
        <v>4038</v>
      </c>
      <c r="D4621" s="2" t="s">
        <v>4646</v>
      </c>
      <c r="E4621">
        <v>200</v>
      </c>
      <c r="F4621" t="str">
        <f>+VLOOKUP(E4621,[1]CLIENTES!A:B,2,0)</f>
        <v>Elena</v>
      </c>
      <c r="G4621">
        <v>96</v>
      </c>
      <c r="H4621" t="str">
        <f>+VLOOKUP(G4621,[1]SKU!A:B,2,0)</f>
        <v>FORTALEZA ARENA 38 x 38 C.NEGRO 1RA CAL</v>
      </c>
      <c r="I4621" t="str">
        <f>+VLOOKUP(G4621,[1]SKU!A:D,4,0)</f>
        <v>CERAMICO</v>
      </c>
      <c r="J4621" t="str">
        <f>+VLOOKUP(G4621,[1]SKU!A:E,5,0)</f>
        <v>Cementos</v>
      </c>
      <c r="K4621" t="str">
        <f>+VLOOKUP(G4621,[1]SKU!A:C,3,0)</f>
        <v>CERRO NEGRO</v>
      </c>
      <c r="L4621">
        <v>45</v>
      </c>
      <c r="M4621">
        <v>2.9695053512889364</v>
      </c>
      <c r="N4621">
        <f>+VLOOKUP([1]VENTAS!G4621,[1]SKU!A:G,6,0)</f>
        <v>1873</v>
      </c>
      <c r="O4621" s="4">
        <f t="shared" si="72"/>
        <v>5561.8835229641782</v>
      </c>
    </row>
    <row r="4622" spans="1:15" x14ac:dyDescent="0.3">
      <c r="A4622" s="1">
        <v>44976</v>
      </c>
      <c r="B4622" s="2" t="s">
        <v>4037</v>
      </c>
      <c r="C4622" s="2" t="s">
        <v>4038</v>
      </c>
      <c r="D4622" s="2" t="s">
        <v>4647</v>
      </c>
      <c r="E4622">
        <v>148</v>
      </c>
      <c r="F4622" t="str">
        <f>+VLOOKUP(E4622,[1]CLIENTES!A:B,2,0)</f>
        <v>Sayen</v>
      </c>
      <c r="G4622">
        <v>185</v>
      </c>
      <c r="H4622" t="str">
        <f>+VLOOKUP(G4622,[1]SKU!A:B,2,0)</f>
        <v>FORTE BLANCO 33 x 33  S.LOREN 2DA C</v>
      </c>
      <c r="I4622" t="str">
        <f>+VLOOKUP(G4622,[1]SKU!A:D,4,0)</f>
        <v>CERAMICO</v>
      </c>
      <c r="J4622" t="str">
        <f>+VLOOKUP(G4622,[1]SKU!A:E,5,0)</f>
        <v>Deco &amp; Mas</v>
      </c>
      <c r="K4622" t="str">
        <f>+VLOOKUP(G4622,[1]SKU!A:C,3,0)</f>
        <v>SAN LORENZO</v>
      </c>
      <c r="L4622">
        <v>100</v>
      </c>
      <c r="M4622">
        <v>22.182618049902224</v>
      </c>
      <c r="N4622">
        <f>+VLOOKUP([1]VENTAS!G4622,[1]SKU!A:G,6,0)</f>
        <v>9520</v>
      </c>
      <c r="O4622" s="4">
        <f t="shared" si="72"/>
        <v>211178.52383506918</v>
      </c>
    </row>
    <row r="4623" spans="1:15" x14ac:dyDescent="0.3">
      <c r="A4623" s="1">
        <v>44936</v>
      </c>
      <c r="B4623" s="2" t="s">
        <v>4037</v>
      </c>
      <c r="C4623" s="2" t="s">
        <v>4038</v>
      </c>
      <c r="D4623" s="2" t="s">
        <v>4648</v>
      </c>
      <c r="E4623">
        <v>106</v>
      </c>
      <c r="F4623" t="str">
        <f>+VLOOKUP(E4623,[1]CLIENTES!A:B,2,0)</f>
        <v>Aquiles</v>
      </c>
      <c r="G4623">
        <v>214</v>
      </c>
      <c r="H4623" t="str">
        <f>+VLOOKUP(G4623,[1]SKU!A:B,2,0)</f>
        <v>CEMENTO GRIS SAT 53 X 53 SAN PIETRO 1RA C</v>
      </c>
      <c r="I4623" t="str">
        <f>+VLOOKUP(G4623,[1]SKU!A:D,4,0)</f>
        <v>PORCELANATO</v>
      </c>
      <c r="J4623" t="str">
        <f>+VLOOKUP(G4623,[1]SKU!A:E,5,0)</f>
        <v>Cementos</v>
      </c>
      <c r="K4623" t="str">
        <f>+VLOOKUP(G4623,[1]SKU!A:C,3,0)</f>
        <v>SAN PIETRO</v>
      </c>
      <c r="L4623">
        <v>15</v>
      </c>
      <c r="M4623">
        <v>5.7707718491361293</v>
      </c>
      <c r="N4623">
        <f>+VLOOKUP([1]VENTAS!G4623,[1]SKU!A:G,6,0)</f>
        <v>9025</v>
      </c>
      <c r="O4623" s="4">
        <f t="shared" si="72"/>
        <v>52081.21593845357</v>
      </c>
    </row>
    <row r="4624" spans="1:15" x14ac:dyDescent="0.3">
      <c r="A4624" s="1">
        <v>44950</v>
      </c>
      <c r="B4624" s="2" t="s">
        <v>4037</v>
      </c>
      <c r="C4624" s="2" t="s">
        <v>4038</v>
      </c>
      <c r="D4624" s="2" t="s">
        <v>4649</v>
      </c>
      <c r="E4624">
        <v>52</v>
      </c>
      <c r="F4624" t="str">
        <f>+VLOOKUP(E4624,[1]CLIENTES!A:B,2,0)</f>
        <v>Demian</v>
      </c>
      <c r="G4624">
        <v>356</v>
      </c>
      <c r="H4624" t="str">
        <f>+VLOOKUP(G4624,[1]SKU!A:B,2,0)</f>
        <v>URBAN CONCRETE DUO GREY 58  x 117 S.LOREN 1RA C</v>
      </c>
      <c r="I4624" t="str">
        <f>+VLOOKUP(G4624,[1]SKU!A:D,4,0)</f>
        <v>PORCELANATO</v>
      </c>
      <c r="J4624" t="str">
        <f>+VLOOKUP(G4624,[1]SKU!A:E,5,0)</f>
        <v>Cementos</v>
      </c>
      <c r="K4624" t="str">
        <f>+VLOOKUP(G4624,[1]SKU!A:C,3,0)</f>
        <v>SAN LORENZO</v>
      </c>
      <c r="L4624">
        <v>118</v>
      </c>
      <c r="M4624">
        <v>97.349348785351097</v>
      </c>
      <c r="N4624">
        <f>+VLOOKUP([1]VENTAS!G4624,[1]SKU!A:G,6,0)</f>
        <v>9729</v>
      </c>
      <c r="O4624" s="4">
        <f t="shared" si="72"/>
        <v>947111.81433268078</v>
      </c>
    </row>
    <row r="4625" spans="1:15" x14ac:dyDescent="0.3">
      <c r="A4625" s="1">
        <v>44968</v>
      </c>
      <c r="B4625" s="2" t="s">
        <v>4037</v>
      </c>
      <c r="C4625" s="2" t="s">
        <v>4038</v>
      </c>
      <c r="D4625" s="2" t="s">
        <v>4650</v>
      </c>
      <c r="E4625">
        <v>175</v>
      </c>
      <c r="F4625" t="str">
        <f>+VLOOKUP(E4625,[1]CLIENTES!A:B,2,0)</f>
        <v>Emilie</v>
      </c>
      <c r="G4625">
        <v>61</v>
      </c>
      <c r="H4625" t="str">
        <f>+VLOOKUP(G4625,[1]SKU!A:B,2,0)</f>
        <v>CARRARA 31 x 53 LOURDES 1RA C</v>
      </c>
      <c r="I4625" t="str">
        <f>+VLOOKUP(G4625,[1]SKU!A:D,4,0)</f>
        <v>CERAMICO</v>
      </c>
      <c r="J4625" t="str">
        <f>+VLOOKUP(G4625,[1]SKU!A:E,5,0)</f>
        <v>Marmoles</v>
      </c>
      <c r="K4625" t="str">
        <f>+VLOOKUP(G4625,[1]SKU!A:C,3,0)</f>
        <v>LOURDES</v>
      </c>
      <c r="L4625">
        <v>59</v>
      </c>
      <c r="M4625">
        <v>15.27234807758933</v>
      </c>
      <c r="N4625">
        <f>+VLOOKUP([1]VENTAS!G4625,[1]SKU!A:G,6,0)</f>
        <v>4714</v>
      </c>
      <c r="O4625" s="4">
        <f t="shared" si="72"/>
        <v>71993.848837756101</v>
      </c>
    </row>
    <row r="4626" spans="1:15" x14ac:dyDescent="0.3">
      <c r="A4626" s="1">
        <v>44935</v>
      </c>
      <c r="B4626" s="2" t="s">
        <v>4037</v>
      </c>
      <c r="C4626" s="2" t="s">
        <v>4038</v>
      </c>
      <c r="D4626" s="2" t="s">
        <v>4651</v>
      </c>
      <c r="E4626">
        <v>122</v>
      </c>
      <c r="F4626" t="str">
        <f>+VLOOKUP(E4626,[1]CLIENTES!A:B,2,0)</f>
        <v>Juanpablo</v>
      </c>
      <c r="G4626">
        <v>28</v>
      </c>
      <c r="H4626" t="str">
        <f>+VLOOKUP(G4626,[1]SKU!A:B,2,0)</f>
        <v>TILCARA MARRON 38 x 38 C.NEGRO 1RA CAL</v>
      </c>
      <c r="I4626" t="str">
        <f>+VLOOKUP(G4626,[1]SKU!A:D,4,0)</f>
        <v>CERAMICO</v>
      </c>
      <c r="J4626" t="str">
        <f>+VLOOKUP(G4626,[1]SKU!A:E,5,0)</f>
        <v>Piedras</v>
      </c>
      <c r="K4626" t="str">
        <f>+VLOOKUP(G4626,[1]SKU!A:C,3,0)</f>
        <v>CERRO NEGRO</v>
      </c>
      <c r="L4626">
        <v>34</v>
      </c>
      <c r="M4626">
        <v>28.106379335740208</v>
      </c>
      <c r="N4626">
        <f>+VLOOKUP([1]VENTAS!G4626,[1]SKU!A:G,6,0)</f>
        <v>6502</v>
      </c>
      <c r="O4626" s="4">
        <f t="shared" si="72"/>
        <v>182747.67844098283</v>
      </c>
    </row>
    <row r="4627" spans="1:15" x14ac:dyDescent="0.3">
      <c r="A4627" s="1">
        <v>44943</v>
      </c>
      <c r="B4627" s="2" t="s">
        <v>4037</v>
      </c>
      <c r="C4627" s="2" t="s">
        <v>4038</v>
      </c>
      <c r="D4627" s="2" t="s">
        <v>4652</v>
      </c>
      <c r="E4627">
        <v>130</v>
      </c>
      <c r="F4627" t="str">
        <f>+VLOOKUP(E4627,[1]CLIENTES!A:B,2,0)</f>
        <v>Elizabeth</v>
      </c>
      <c r="G4627">
        <v>102</v>
      </c>
      <c r="H4627" t="str">
        <f>+VLOOKUP(G4627,[1]SKU!A:B,2,0)</f>
        <v>MUNICH GRIS 51 x 51 C.NEGRO 2DA CAL</v>
      </c>
      <c r="I4627" t="str">
        <f>+VLOOKUP(G4627,[1]SKU!A:D,4,0)</f>
        <v>CERAMICO</v>
      </c>
      <c r="J4627" t="str">
        <f>+VLOOKUP(G4627,[1]SKU!A:E,5,0)</f>
        <v>Cementos</v>
      </c>
      <c r="K4627" t="str">
        <f>+VLOOKUP(G4627,[1]SKU!A:C,3,0)</f>
        <v>CERRO NEGRO</v>
      </c>
      <c r="L4627">
        <v>115</v>
      </c>
      <c r="M4627">
        <v>28.013475295145561</v>
      </c>
      <c r="N4627">
        <f>+VLOOKUP([1]VENTAS!G4627,[1]SKU!A:G,6,0)</f>
        <v>7731</v>
      </c>
      <c r="O4627" s="4">
        <f t="shared" si="72"/>
        <v>216572.17750677033</v>
      </c>
    </row>
    <row r="4628" spans="1:15" x14ac:dyDescent="0.3">
      <c r="A4628" s="1">
        <v>44969</v>
      </c>
      <c r="B4628" s="2" t="s">
        <v>4037</v>
      </c>
      <c r="C4628" s="2" t="s">
        <v>4038</v>
      </c>
      <c r="D4628" s="2" t="s">
        <v>4653</v>
      </c>
      <c r="E4628">
        <v>198</v>
      </c>
      <c r="F4628" t="str">
        <f>+VLOOKUP(E4628,[1]CLIENTES!A:B,2,0)</f>
        <v>Darling</v>
      </c>
      <c r="G4628">
        <v>274</v>
      </c>
      <c r="H4628" t="str">
        <f>+VLOOKUP(G4628,[1]SKU!A:B,2,0)</f>
        <v>LIFE GRIS NATURAL RECT. 59 x 59 C.NEGRO 2DA CAL</v>
      </c>
      <c r="I4628" t="str">
        <f>+VLOOKUP(G4628,[1]SKU!A:D,4,0)</f>
        <v>PORCELANATO</v>
      </c>
      <c r="J4628" t="str">
        <f>+VLOOKUP(G4628,[1]SKU!A:E,5,0)</f>
        <v>Cementos</v>
      </c>
      <c r="K4628" t="str">
        <f>+VLOOKUP(G4628,[1]SKU!A:C,3,0)</f>
        <v>CERRO NEGRO</v>
      </c>
      <c r="L4628">
        <v>5</v>
      </c>
      <c r="M4628">
        <v>4.7780525814236476</v>
      </c>
      <c r="N4628">
        <f>+VLOOKUP([1]VENTAS!G4628,[1]SKU!A:G,6,0)</f>
        <v>5728</v>
      </c>
      <c r="O4628" s="4">
        <f t="shared" si="72"/>
        <v>27368.685186394654</v>
      </c>
    </row>
    <row r="4629" spans="1:15" x14ac:dyDescent="0.3">
      <c r="A4629" s="1">
        <v>44983</v>
      </c>
      <c r="B4629" s="2" t="s">
        <v>4037</v>
      </c>
      <c r="C4629" s="2" t="s">
        <v>4038</v>
      </c>
      <c r="D4629" s="2" t="s">
        <v>4654</v>
      </c>
      <c r="E4629">
        <v>193</v>
      </c>
      <c r="F4629" t="str">
        <f>+VLOOKUP(E4629,[1]CLIENTES!A:B,2,0)</f>
        <v>Pascalle</v>
      </c>
      <c r="G4629">
        <v>271</v>
      </c>
      <c r="H4629" t="str">
        <f>+VLOOKUP(G4629,[1]SKU!A:B,2,0)</f>
        <v>PORCELANATO ARCE BLANCO 20 X 60 ALBERDI 1RA C</v>
      </c>
      <c r="I4629" t="str">
        <f>+VLOOKUP(G4629,[1]SKU!A:D,4,0)</f>
        <v>PORCELANATO</v>
      </c>
      <c r="J4629" t="str">
        <f>+VLOOKUP(G4629,[1]SKU!A:E,5,0)</f>
        <v>Maderas</v>
      </c>
      <c r="K4629" t="str">
        <f>+VLOOKUP(G4629,[1]SKU!A:C,3,0)</f>
        <v>ALBERDI</v>
      </c>
      <c r="L4629">
        <v>54</v>
      </c>
      <c r="M4629">
        <v>4.0359869829322159</v>
      </c>
      <c r="N4629">
        <f>+VLOOKUP([1]VENTAS!G4629,[1]SKU!A:G,6,0)</f>
        <v>6372</v>
      </c>
      <c r="O4629" s="4">
        <f t="shared" si="72"/>
        <v>25717.309055244081</v>
      </c>
    </row>
    <row r="4630" spans="1:15" x14ac:dyDescent="0.3">
      <c r="A4630" s="1">
        <v>44961</v>
      </c>
      <c r="B4630" s="2" t="s">
        <v>4037</v>
      </c>
      <c r="C4630" s="2" t="s">
        <v>4038</v>
      </c>
      <c r="D4630" s="2" t="s">
        <v>4655</v>
      </c>
      <c r="E4630">
        <v>79</v>
      </c>
      <c r="F4630" t="str">
        <f>+VLOOKUP(E4630,[1]CLIENTES!A:B,2,0)</f>
        <v>Thyare</v>
      </c>
      <c r="G4630">
        <v>233</v>
      </c>
      <c r="H4630" t="str">
        <f>+VLOOKUP(G4630,[1]SKU!A:B,2,0)</f>
        <v>URBAN ANTHRACITE NATURAL 80 X 80 VITE 2DA C</v>
      </c>
      <c r="I4630" t="str">
        <f>+VLOOKUP(G4630,[1]SKU!A:D,4,0)</f>
        <v>PORCELANATO</v>
      </c>
      <c r="J4630" t="str">
        <f>+VLOOKUP(G4630,[1]SKU!A:E,5,0)</f>
        <v>Cementos</v>
      </c>
      <c r="K4630" t="str">
        <f>+VLOOKUP(G4630,[1]SKU!A:C,3,0)</f>
        <v>VITE</v>
      </c>
      <c r="L4630">
        <v>88</v>
      </c>
      <c r="M4630">
        <v>7.0638811963114767</v>
      </c>
      <c r="N4630">
        <f>+VLOOKUP([1]VENTAS!G4630,[1]SKU!A:G,6,0)</f>
        <v>3987</v>
      </c>
      <c r="O4630" s="4">
        <f t="shared" si="72"/>
        <v>28163.694329693859</v>
      </c>
    </row>
    <row r="4631" spans="1:15" x14ac:dyDescent="0.3">
      <c r="A4631" s="1">
        <v>44966</v>
      </c>
      <c r="B4631" s="2" t="s">
        <v>4037</v>
      </c>
      <c r="C4631" s="2" t="s">
        <v>4038</v>
      </c>
      <c r="D4631" s="2" t="s">
        <v>4656</v>
      </c>
      <c r="E4631">
        <v>81</v>
      </c>
      <c r="F4631" t="str">
        <f>+VLOOKUP(E4631,[1]CLIENTES!A:B,2,0)</f>
        <v>Kathalina</v>
      </c>
      <c r="G4631">
        <v>140</v>
      </c>
      <c r="H4631" t="str">
        <f>+VLOOKUP(G4631,[1]SKU!A:B,2,0)</f>
        <v>BLANCO PERLA BRILLANTE  33 x 45,3 S.LOREN 2DA CAL</v>
      </c>
      <c r="I4631" t="str">
        <f>+VLOOKUP(G4631,[1]SKU!A:D,4,0)</f>
        <v>CERAMICO</v>
      </c>
      <c r="J4631" t="str">
        <f>+VLOOKUP(G4631,[1]SKU!A:E,5,0)</f>
        <v>Deco &amp; Mas</v>
      </c>
      <c r="K4631" t="str">
        <f>+VLOOKUP(G4631,[1]SKU!A:C,3,0)</f>
        <v>SAN LORENZO</v>
      </c>
      <c r="L4631">
        <v>71</v>
      </c>
      <c r="M4631">
        <v>14.586512878795112</v>
      </c>
      <c r="N4631">
        <f>+VLOOKUP([1]VENTAS!G4631,[1]SKU!A:G,6,0)</f>
        <v>7714</v>
      </c>
      <c r="O4631" s="4">
        <f t="shared" si="72"/>
        <v>112520.36034702549</v>
      </c>
    </row>
    <row r="4632" spans="1:15" x14ac:dyDescent="0.3">
      <c r="A4632" s="1">
        <v>44974</v>
      </c>
      <c r="B4632" s="2" t="s">
        <v>4037</v>
      </c>
      <c r="C4632" s="2" t="s">
        <v>4038</v>
      </c>
      <c r="D4632" s="2" t="s">
        <v>4657</v>
      </c>
      <c r="E4632">
        <v>244</v>
      </c>
      <c r="F4632" t="str">
        <f>+VLOOKUP(E4632,[1]CLIENTES!A:B,2,0)</f>
        <v>Karim</v>
      </c>
      <c r="G4632">
        <v>358</v>
      </c>
      <c r="H4632" t="str">
        <f>+VLOOKUP(G4632,[1]SKU!A:B,2,0)</f>
        <v>GUELL BOTANICO FIT RECT. 58 X 117 S.LOREN 1RA C</v>
      </c>
      <c r="I4632" t="str">
        <f>+VLOOKUP(G4632,[1]SKU!A:D,4,0)</f>
        <v>PORCELANATO</v>
      </c>
      <c r="J4632" t="str">
        <f>+VLOOKUP(G4632,[1]SKU!A:E,5,0)</f>
        <v>Deco &amp; Mas</v>
      </c>
      <c r="K4632" t="str">
        <f>+VLOOKUP(G4632,[1]SKU!A:C,3,0)</f>
        <v>SAN LORENZO</v>
      </c>
      <c r="L4632">
        <v>91</v>
      </c>
      <c r="M4632">
        <v>87.538309100521118</v>
      </c>
      <c r="N4632">
        <f>+VLOOKUP([1]VENTAS!G4632,[1]SKU!A:G,6,0)</f>
        <v>1310</v>
      </c>
      <c r="O4632" s="4">
        <f t="shared" si="72"/>
        <v>114675.18492168267</v>
      </c>
    </row>
    <row r="4633" spans="1:15" x14ac:dyDescent="0.3">
      <c r="A4633" s="1">
        <v>44985</v>
      </c>
      <c r="B4633" s="2" t="s">
        <v>4037</v>
      </c>
      <c r="C4633" s="2" t="s">
        <v>4038</v>
      </c>
      <c r="D4633" s="2" t="s">
        <v>4658</v>
      </c>
      <c r="E4633">
        <v>26</v>
      </c>
      <c r="F4633" t="str">
        <f>+VLOOKUP(E4633,[1]CLIENTES!A:B,2,0)</f>
        <v>Wilfredo</v>
      </c>
      <c r="G4633">
        <v>29</v>
      </c>
      <c r="H4633" t="str">
        <f>+VLOOKUP(G4633,[1]SKU!A:B,2,0)</f>
        <v>RECIFE GRIS 38 x 38 C.NEGRO 2DA CAL</v>
      </c>
      <c r="I4633" t="str">
        <f>+VLOOKUP(G4633,[1]SKU!A:D,4,0)</f>
        <v>CERAMICO</v>
      </c>
      <c r="J4633" t="str">
        <f>+VLOOKUP(G4633,[1]SKU!A:E,5,0)</f>
        <v>Cementos</v>
      </c>
      <c r="K4633" t="str">
        <f>+VLOOKUP(G4633,[1]SKU!A:C,3,0)</f>
        <v>CERRO NEGRO</v>
      </c>
      <c r="L4633">
        <v>33</v>
      </c>
      <c r="M4633">
        <v>28.187317271902636</v>
      </c>
      <c r="N4633">
        <f>+VLOOKUP([1]VENTAS!G4633,[1]SKU!A:G,6,0)</f>
        <v>1189</v>
      </c>
      <c r="O4633" s="4">
        <f t="shared" si="72"/>
        <v>33514.720236292233</v>
      </c>
    </row>
    <row r="4634" spans="1:15" x14ac:dyDescent="0.3">
      <c r="A4634" s="1">
        <v>44947</v>
      </c>
      <c r="B4634" s="2" t="s">
        <v>4037</v>
      </c>
      <c r="C4634" s="2" t="s">
        <v>4038</v>
      </c>
      <c r="D4634" s="2" t="s">
        <v>4659</v>
      </c>
      <c r="E4634">
        <v>224</v>
      </c>
      <c r="F4634" t="str">
        <f>+VLOOKUP(E4634,[1]CLIENTES!A:B,2,0)</f>
        <v>Ian</v>
      </c>
      <c r="G4634">
        <v>267</v>
      </c>
      <c r="H4634" t="str">
        <f>+VLOOKUP(G4634,[1]SKU!A:B,2,0)</f>
        <v>NORDICA 21 X 120 C.NEGRO 2DA CAL</v>
      </c>
      <c r="I4634" t="str">
        <f>+VLOOKUP(G4634,[1]SKU!A:D,4,0)</f>
        <v>PORCELANATO</v>
      </c>
      <c r="J4634" t="str">
        <f>+VLOOKUP(G4634,[1]SKU!A:E,5,0)</f>
        <v>Maderas</v>
      </c>
      <c r="K4634" t="str">
        <f>+VLOOKUP(G4634,[1]SKU!A:C,3,0)</f>
        <v>CERRO NEGRO</v>
      </c>
      <c r="L4634">
        <v>101</v>
      </c>
      <c r="M4634">
        <v>39.622223156194423</v>
      </c>
      <c r="N4634">
        <f>+VLOOKUP([1]VENTAS!G4634,[1]SKU!A:G,6,0)</f>
        <v>4169</v>
      </c>
      <c r="O4634" s="4">
        <f t="shared" si="72"/>
        <v>165185.04833817456</v>
      </c>
    </row>
    <row r="4635" spans="1:15" x14ac:dyDescent="0.3">
      <c r="A4635" s="1">
        <v>44980</v>
      </c>
      <c r="B4635" s="2" t="s">
        <v>4037</v>
      </c>
      <c r="C4635" s="2" t="s">
        <v>4038</v>
      </c>
      <c r="D4635" s="2" t="s">
        <v>4660</v>
      </c>
      <c r="E4635">
        <v>245</v>
      </c>
      <c r="F4635" t="str">
        <f>+VLOOKUP(E4635,[1]CLIENTES!A:B,2,0)</f>
        <v>Jahir</v>
      </c>
      <c r="G4635">
        <v>45</v>
      </c>
      <c r="H4635" t="str">
        <f>+VLOOKUP(G4635,[1]SKU!A:B,2,0)</f>
        <v>FORTALEZA GRAFITO 38 x 38 C.NEGRO 1RA CAL</v>
      </c>
      <c r="I4635" t="str">
        <f>+VLOOKUP(G4635,[1]SKU!A:D,4,0)</f>
        <v>CERAMICO</v>
      </c>
      <c r="J4635" t="str">
        <f>+VLOOKUP(G4635,[1]SKU!A:E,5,0)</f>
        <v>Cementos</v>
      </c>
      <c r="K4635" t="str">
        <f>+VLOOKUP(G4635,[1]SKU!A:C,3,0)</f>
        <v>CERRO NEGRO</v>
      </c>
      <c r="L4635">
        <v>56</v>
      </c>
      <c r="M4635">
        <v>15.72664780088536</v>
      </c>
      <c r="N4635">
        <f>+VLOOKUP([1]VENTAS!G4635,[1]SKU!A:G,6,0)</f>
        <v>6729</v>
      </c>
      <c r="O4635" s="4">
        <f t="shared" si="72"/>
        <v>105824.61305215758</v>
      </c>
    </row>
    <row r="4636" spans="1:15" x14ac:dyDescent="0.3">
      <c r="A4636" s="1">
        <v>44969</v>
      </c>
      <c r="B4636" s="2" t="s">
        <v>4037</v>
      </c>
      <c r="C4636" s="2" t="s">
        <v>4038</v>
      </c>
      <c r="D4636" s="2" t="s">
        <v>4661</v>
      </c>
      <c r="E4636">
        <v>187</v>
      </c>
      <c r="F4636" t="str">
        <f>+VLOOKUP(E4636,[1]CLIENTES!A:B,2,0)</f>
        <v>Naira</v>
      </c>
      <c r="G4636">
        <v>14</v>
      </c>
      <c r="H4636" t="str">
        <f>+VLOOKUP(G4636,[1]SKU!A:B,2,0)</f>
        <v>EUCALIPTO GRIS 56 X 56 LOURDES 1RA C</v>
      </c>
      <c r="I4636" t="str">
        <f>+VLOOKUP(G4636,[1]SKU!A:D,4,0)</f>
        <v>CERAMICO</v>
      </c>
      <c r="J4636" t="str">
        <f>+VLOOKUP(G4636,[1]SKU!A:E,5,0)</f>
        <v>Maderas</v>
      </c>
      <c r="K4636" t="str">
        <f>+VLOOKUP(G4636,[1]SKU!A:C,3,0)</f>
        <v>LOURDES</v>
      </c>
      <c r="L4636">
        <v>142</v>
      </c>
      <c r="M4636">
        <v>43.126240101913105</v>
      </c>
      <c r="N4636">
        <f>+VLOOKUP([1]VENTAS!G4636,[1]SKU!A:G,6,0)</f>
        <v>2969</v>
      </c>
      <c r="O4636" s="4">
        <f t="shared" si="72"/>
        <v>128041.80686258001</v>
      </c>
    </row>
    <row r="4637" spans="1:15" x14ac:dyDescent="0.3">
      <c r="A4637" s="1">
        <v>44932</v>
      </c>
      <c r="B4637" s="2" t="s">
        <v>4037</v>
      </c>
      <c r="C4637" s="2" t="s">
        <v>4038</v>
      </c>
      <c r="D4637" s="2" t="s">
        <v>4662</v>
      </c>
      <c r="E4637">
        <v>113</v>
      </c>
      <c r="F4637" t="str">
        <f>+VLOOKUP(E4637,[1]CLIENTES!A:B,2,0)</f>
        <v>Raffaella</v>
      </c>
      <c r="G4637">
        <v>185</v>
      </c>
      <c r="H4637" t="str">
        <f>+VLOOKUP(G4637,[1]SKU!A:B,2,0)</f>
        <v>FORTE BLANCO 33 x 33  S.LOREN 2DA C</v>
      </c>
      <c r="I4637" t="str">
        <f>+VLOOKUP(G4637,[1]SKU!A:D,4,0)</f>
        <v>CERAMICO</v>
      </c>
      <c r="J4637" t="str">
        <f>+VLOOKUP(G4637,[1]SKU!A:E,5,0)</f>
        <v>Deco &amp; Mas</v>
      </c>
      <c r="K4637" t="str">
        <f>+VLOOKUP(G4637,[1]SKU!A:C,3,0)</f>
        <v>SAN LORENZO</v>
      </c>
      <c r="L4637">
        <v>160</v>
      </c>
      <c r="M4637">
        <v>35.49218887984356</v>
      </c>
      <c r="N4637">
        <f>+VLOOKUP([1]VENTAS!G4637,[1]SKU!A:G,6,0)</f>
        <v>9520</v>
      </c>
      <c r="O4637" s="4">
        <f t="shared" si="72"/>
        <v>337885.63813611068</v>
      </c>
    </row>
    <row r="4638" spans="1:15" x14ac:dyDescent="0.3">
      <c r="A4638" s="1">
        <v>44944</v>
      </c>
      <c r="B4638" s="2" t="s">
        <v>4037</v>
      </c>
      <c r="C4638" s="2" t="s">
        <v>4038</v>
      </c>
      <c r="D4638" s="2" t="s">
        <v>4663</v>
      </c>
      <c r="E4638">
        <v>45</v>
      </c>
      <c r="F4638" t="str">
        <f>+VLOOKUP(E4638,[1]CLIENTES!A:B,2,0)</f>
        <v>Mayte</v>
      </c>
      <c r="G4638">
        <v>218</v>
      </c>
      <c r="H4638" t="str">
        <f>+VLOOKUP(G4638,[1]SKU!A:B,2,0)</f>
        <v>SOHO LOUNGE ESM NAT 45 x 90 ILVA 1RA C</v>
      </c>
      <c r="I4638" t="str">
        <f>+VLOOKUP(G4638,[1]SKU!A:D,4,0)</f>
        <v>PORCELANATO</v>
      </c>
      <c r="J4638" t="str">
        <f>+VLOOKUP(G4638,[1]SKU!A:E,5,0)</f>
        <v>Cementos</v>
      </c>
      <c r="K4638" t="str">
        <f>+VLOOKUP(G4638,[1]SKU!A:C,3,0)</f>
        <v>ILVA</v>
      </c>
      <c r="L4638">
        <v>42</v>
      </c>
      <c r="M4638">
        <v>5.5370952057255849</v>
      </c>
      <c r="N4638">
        <f>+VLOOKUP([1]VENTAS!G4638,[1]SKU!A:G,6,0)</f>
        <v>3589</v>
      </c>
      <c r="O4638" s="4">
        <f t="shared" si="72"/>
        <v>19872.634693349126</v>
      </c>
    </row>
    <row r="4639" spans="1:15" x14ac:dyDescent="0.3">
      <c r="A4639" s="1">
        <v>44977</v>
      </c>
      <c r="B4639" s="2" t="s">
        <v>4037</v>
      </c>
      <c r="C4639" s="2" t="s">
        <v>4038</v>
      </c>
      <c r="D4639" s="2" t="s">
        <v>4664</v>
      </c>
      <c r="E4639">
        <v>117</v>
      </c>
      <c r="F4639" t="str">
        <f>+VLOOKUP(E4639,[1]CLIENTES!A:B,2,0)</f>
        <v>Mirko</v>
      </c>
      <c r="G4639">
        <v>85</v>
      </c>
      <c r="H4639" t="str">
        <f>+VLOOKUP(G4639,[1]SKU!A:B,2,0)</f>
        <v>CALCAREO COLOR 56 X 56 LOURDES 1RA C</v>
      </c>
      <c r="I4639" t="str">
        <f>+VLOOKUP(G4639,[1]SKU!A:D,4,0)</f>
        <v>CERAMICO</v>
      </c>
      <c r="J4639" t="str">
        <f>+VLOOKUP(G4639,[1]SKU!A:E,5,0)</f>
        <v>Deco &amp; Mas</v>
      </c>
      <c r="K4639" t="str">
        <f>+VLOOKUP(G4639,[1]SKU!A:C,3,0)</f>
        <v>LOURDES</v>
      </c>
      <c r="L4639">
        <v>139</v>
      </c>
      <c r="M4639">
        <v>52.790537323838144</v>
      </c>
      <c r="N4639">
        <f>+VLOOKUP([1]VENTAS!G4639,[1]SKU!A:G,6,0)</f>
        <v>2181</v>
      </c>
      <c r="O4639" s="4">
        <f t="shared" si="72"/>
        <v>115136.16190329099</v>
      </c>
    </row>
    <row r="4640" spans="1:15" x14ac:dyDescent="0.3">
      <c r="A4640" s="1">
        <v>44959</v>
      </c>
      <c r="B4640" s="2" t="s">
        <v>4037</v>
      </c>
      <c r="C4640" s="2" t="s">
        <v>4038</v>
      </c>
      <c r="D4640" s="2" t="s">
        <v>4665</v>
      </c>
      <c r="E4640">
        <v>171</v>
      </c>
      <c r="F4640" t="str">
        <f>+VLOOKUP(E4640,[1]CLIENTES!A:B,2,0)</f>
        <v>Mia</v>
      </c>
      <c r="G4640">
        <v>149</v>
      </c>
      <c r="H4640" t="str">
        <f>+VLOOKUP(G4640,[1]SKU!A:B,2,0)</f>
        <v>VENECIA GRIS 43 x 43 CAÑUELAS 1RA C</v>
      </c>
      <c r="I4640" t="str">
        <f>+VLOOKUP(G4640,[1]SKU!A:D,4,0)</f>
        <v>CERAMICO</v>
      </c>
      <c r="J4640" t="str">
        <f>+VLOOKUP(G4640,[1]SKU!A:E,5,0)</f>
        <v>Marmoles</v>
      </c>
      <c r="K4640" t="str">
        <f>+VLOOKUP(G4640,[1]SKU!A:C,3,0)</f>
        <v>CAÑUELAS</v>
      </c>
      <c r="L4640">
        <v>87</v>
      </c>
      <c r="M4640">
        <v>74.726486222129282</v>
      </c>
      <c r="N4640">
        <f>+VLOOKUP([1]VENTAS!G4640,[1]SKU!A:G,6,0)</f>
        <v>8892</v>
      </c>
      <c r="O4640" s="4">
        <f t="shared" si="72"/>
        <v>664467.9154871736</v>
      </c>
    </row>
    <row r="4641" spans="1:15" x14ac:dyDescent="0.3">
      <c r="A4641" s="1">
        <v>44936</v>
      </c>
      <c r="B4641" s="2" t="s">
        <v>4037</v>
      </c>
      <c r="C4641" s="2" t="s">
        <v>4038</v>
      </c>
      <c r="D4641" s="2" t="s">
        <v>4666</v>
      </c>
      <c r="E4641">
        <v>153</v>
      </c>
      <c r="F4641" t="str">
        <f>+VLOOKUP(E4641,[1]CLIENTES!A:B,2,0)</f>
        <v>Elmer</v>
      </c>
      <c r="G4641">
        <v>141</v>
      </c>
      <c r="H4641" t="str">
        <f>+VLOOKUP(G4641,[1]SKU!A:B,2,0)</f>
        <v>MURO PIEDRA  BRICK 31 x 53 LOURDES 1RA C</v>
      </c>
      <c r="I4641" t="str">
        <f>+VLOOKUP(G4641,[1]SKU!A:D,4,0)</f>
        <v>CERAMICO</v>
      </c>
      <c r="J4641" t="str">
        <f>+VLOOKUP(G4641,[1]SKU!A:E,5,0)</f>
        <v>Piedras</v>
      </c>
      <c r="K4641" t="str">
        <f>+VLOOKUP(G4641,[1]SKU!A:C,3,0)</f>
        <v>LOURDES</v>
      </c>
      <c r="L4641">
        <v>46</v>
      </c>
      <c r="M4641">
        <v>28.43486973721982</v>
      </c>
      <c r="N4641">
        <f>+VLOOKUP([1]VENTAS!G4641,[1]SKU!A:G,6,0)</f>
        <v>8048</v>
      </c>
      <c r="O4641" s="4">
        <f t="shared" si="72"/>
        <v>228843.83164514511</v>
      </c>
    </row>
    <row r="4642" spans="1:15" x14ac:dyDescent="0.3">
      <c r="A4642" s="1">
        <v>44984</v>
      </c>
      <c r="B4642" s="2" t="s">
        <v>4037</v>
      </c>
      <c r="C4642" s="2" t="s">
        <v>4038</v>
      </c>
      <c r="D4642" s="2" t="s">
        <v>4667</v>
      </c>
      <c r="E4642">
        <v>133</v>
      </c>
      <c r="F4642" t="str">
        <f>+VLOOKUP(E4642,[1]CLIENTES!A:B,2,0)</f>
        <v>Ociel</v>
      </c>
      <c r="G4642">
        <v>161</v>
      </c>
      <c r="H4642" t="str">
        <f>+VLOOKUP(G4642,[1]SKU!A:B,2,0)</f>
        <v>BLANCO PERLA SAT 33 x 45,3 S.LOREN 1RA C</v>
      </c>
      <c r="I4642" t="str">
        <f>+VLOOKUP(G4642,[1]SKU!A:D,4,0)</f>
        <v>CERAMICO</v>
      </c>
      <c r="J4642" t="str">
        <f>+VLOOKUP(G4642,[1]SKU!A:E,5,0)</f>
        <v>Deco &amp; Mas</v>
      </c>
      <c r="K4642" t="str">
        <f>+VLOOKUP(G4642,[1]SKU!A:C,3,0)</f>
        <v>SAN LORENZO</v>
      </c>
      <c r="L4642">
        <v>169</v>
      </c>
      <c r="M4642">
        <v>101.03664732657592</v>
      </c>
      <c r="N4642">
        <f>+VLOOKUP([1]VENTAS!G4642,[1]SKU!A:G,6,0)</f>
        <v>4870</v>
      </c>
      <c r="O4642" s="4">
        <f t="shared" si="72"/>
        <v>492048.47248042474</v>
      </c>
    </row>
    <row r="4643" spans="1:15" x14ac:dyDescent="0.3">
      <c r="A4643" s="1">
        <v>44972</v>
      </c>
      <c r="B4643" s="2" t="s">
        <v>4037</v>
      </c>
      <c r="C4643" s="2" t="s">
        <v>4038</v>
      </c>
      <c r="D4643" s="2" t="s">
        <v>4668</v>
      </c>
      <c r="E4643">
        <v>25</v>
      </c>
      <c r="F4643" t="str">
        <f>+VLOOKUP(E4643,[1]CLIENTES!A:B,2,0)</f>
        <v>Caroline</v>
      </c>
      <c r="G4643">
        <v>108</v>
      </c>
      <c r="H4643" t="str">
        <f>+VLOOKUP(G4643,[1]SKU!A:B,2,0)</f>
        <v>FORTALEZA GRIS 38 x 38 C.NEGRO 1RA CAL</v>
      </c>
      <c r="I4643" t="str">
        <f>+VLOOKUP(G4643,[1]SKU!A:D,4,0)</f>
        <v>CERAMICO</v>
      </c>
      <c r="J4643" t="str">
        <f>+VLOOKUP(G4643,[1]SKU!A:E,5,0)</f>
        <v>Cementos</v>
      </c>
      <c r="K4643" t="str">
        <f>+VLOOKUP(G4643,[1]SKU!A:C,3,0)</f>
        <v>CERRO NEGRO</v>
      </c>
      <c r="L4643">
        <v>165</v>
      </c>
      <c r="M4643">
        <v>29.637488410888508</v>
      </c>
      <c r="N4643">
        <f>+VLOOKUP([1]VENTAS!G4643,[1]SKU!A:G,6,0)</f>
        <v>6632</v>
      </c>
      <c r="O4643" s="4">
        <f t="shared" si="72"/>
        <v>196555.82314101257</v>
      </c>
    </row>
    <row r="4644" spans="1:15" x14ac:dyDescent="0.3">
      <c r="A4644" s="1">
        <v>44956</v>
      </c>
      <c r="B4644" s="2" t="s">
        <v>4037</v>
      </c>
      <c r="C4644" s="2" t="s">
        <v>4038</v>
      </c>
      <c r="D4644" s="2" t="s">
        <v>4669</v>
      </c>
      <c r="E4644">
        <v>238</v>
      </c>
      <c r="F4644" t="str">
        <f>+VLOOKUP(E4644,[1]CLIENTES!A:B,2,0)</f>
        <v>Noah</v>
      </c>
      <c r="G4644">
        <v>287</v>
      </c>
      <c r="H4644" t="str">
        <f>+VLOOKUP(G4644,[1]SKU!A:B,2,0)</f>
        <v>URBAN LIGHT GREY NATURAL 60 X 60 VITE 2DA C</v>
      </c>
      <c r="I4644" t="str">
        <f>+VLOOKUP(G4644,[1]SKU!A:D,4,0)</f>
        <v>PORCELANATO</v>
      </c>
      <c r="J4644" t="str">
        <f>+VLOOKUP(G4644,[1]SKU!A:E,5,0)</f>
        <v>Cementos</v>
      </c>
      <c r="K4644" t="str">
        <f>+VLOOKUP(G4644,[1]SKU!A:C,3,0)</f>
        <v>VITE</v>
      </c>
      <c r="L4644">
        <v>127</v>
      </c>
      <c r="M4644">
        <v>77.044814499712743</v>
      </c>
      <c r="N4644">
        <f>+VLOOKUP([1]VENTAS!G4644,[1]SKU!A:G,6,0)</f>
        <v>1940</v>
      </c>
      <c r="O4644" s="4">
        <f t="shared" si="72"/>
        <v>149466.94012944272</v>
      </c>
    </row>
    <row r="4645" spans="1:15" x14ac:dyDescent="0.3">
      <c r="A4645" s="1">
        <v>44936</v>
      </c>
      <c r="B4645" s="2" t="s">
        <v>4037</v>
      </c>
      <c r="C4645" s="2" t="s">
        <v>4038</v>
      </c>
      <c r="D4645" s="2" t="s">
        <v>4670</v>
      </c>
      <c r="E4645">
        <v>130</v>
      </c>
      <c r="F4645" t="str">
        <f>+VLOOKUP(E4645,[1]CLIENTES!A:B,2,0)</f>
        <v>Elizabeth</v>
      </c>
      <c r="G4645">
        <v>7</v>
      </c>
      <c r="H4645" t="str">
        <f>+VLOOKUP(G4645,[1]SKU!A:B,2,0)</f>
        <v>IBIZA BLANCO 34 X 51 ALLPA 2DA C</v>
      </c>
      <c r="I4645" t="str">
        <f>+VLOOKUP(G4645,[1]SKU!A:D,4,0)</f>
        <v>CERAMICO</v>
      </c>
      <c r="J4645" t="str">
        <f>+VLOOKUP(G4645,[1]SKU!A:E,5,0)</f>
        <v>Marmoles</v>
      </c>
      <c r="K4645" t="str">
        <f>+VLOOKUP(G4645,[1]SKU!A:C,3,0)</f>
        <v>ALLPA</v>
      </c>
      <c r="L4645">
        <v>27</v>
      </c>
      <c r="M4645">
        <v>22.861448357742784</v>
      </c>
      <c r="N4645">
        <f>+VLOOKUP([1]VENTAS!G4645,[1]SKU!A:G,6,0)</f>
        <v>6950</v>
      </c>
      <c r="O4645" s="4">
        <f t="shared" si="72"/>
        <v>158887.06608631235</v>
      </c>
    </row>
    <row r="4646" spans="1:15" x14ac:dyDescent="0.3">
      <c r="A4646" s="1">
        <v>44951</v>
      </c>
      <c r="B4646" s="2" t="s">
        <v>4037</v>
      </c>
      <c r="C4646" s="2" t="s">
        <v>4038</v>
      </c>
      <c r="D4646" s="2" t="s">
        <v>4671</v>
      </c>
      <c r="E4646">
        <v>53</v>
      </c>
      <c r="F4646" t="str">
        <f>+VLOOKUP(E4646,[1]CLIENTES!A:B,2,0)</f>
        <v>Cristofer</v>
      </c>
      <c r="G4646">
        <v>303</v>
      </c>
      <c r="H4646" t="str">
        <f>+VLOOKUP(G4646,[1]SKU!A:B,2,0)</f>
        <v>LISCIO IVORY OUT 80 X 80 VITE 1RA C</v>
      </c>
      <c r="I4646" t="str">
        <f>+VLOOKUP(G4646,[1]SKU!A:D,4,0)</f>
        <v>PORCELANATO</v>
      </c>
      <c r="J4646" t="str">
        <f>+VLOOKUP(G4646,[1]SKU!A:E,5,0)</f>
        <v>Cementos</v>
      </c>
      <c r="K4646" t="str">
        <f>+VLOOKUP(G4646,[1]SKU!A:C,3,0)</f>
        <v>VITE</v>
      </c>
      <c r="L4646">
        <v>20</v>
      </c>
      <c r="M4646">
        <v>6.9359774279334507</v>
      </c>
      <c r="N4646">
        <f>+VLOOKUP([1]VENTAS!G4646,[1]SKU!A:G,6,0)</f>
        <v>3768</v>
      </c>
      <c r="O4646" s="4">
        <f t="shared" si="72"/>
        <v>26134.762948453241</v>
      </c>
    </row>
    <row r="4647" spans="1:15" x14ac:dyDescent="0.3">
      <c r="A4647" s="1">
        <v>44982</v>
      </c>
      <c r="B4647" s="2" t="s">
        <v>4037</v>
      </c>
      <c r="C4647" s="2" t="s">
        <v>4038</v>
      </c>
      <c r="D4647" s="2" t="s">
        <v>4672</v>
      </c>
      <c r="E4647">
        <v>107</v>
      </c>
      <c r="F4647" t="str">
        <f>+VLOOKUP(E4647,[1]CLIENTES!A:B,2,0)</f>
        <v>Mauro</v>
      </c>
      <c r="G4647">
        <v>386</v>
      </c>
      <c r="H4647" t="str">
        <f>+VLOOKUP(G4647,[1]SKU!A:B,2,0)</f>
        <v>ICE TILE BLANCO FIT RECT. 58 X 58 S.LOREN 1RA C</v>
      </c>
      <c r="I4647" t="str">
        <f>+VLOOKUP(G4647,[1]SKU!A:D,4,0)</f>
        <v>PORCELANATO</v>
      </c>
      <c r="J4647" t="str">
        <f>+VLOOKUP(G4647,[1]SKU!A:E,5,0)</f>
        <v>Deco &amp; Mas</v>
      </c>
      <c r="K4647" t="str">
        <f>+VLOOKUP(G4647,[1]SKU!A:C,3,0)</f>
        <v>SAN LORENZO</v>
      </c>
      <c r="L4647">
        <v>137</v>
      </c>
      <c r="M4647">
        <v>120.09816684759771</v>
      </c>
      <c r="N4647">
        <f>+VLOOKUP([1]VENTAS!G4647,[1]SKU!A:G,6,0)</f>
        <v>9877</v>
      </c>
      <c r="O4647" s="4">
        <f t="shared" si="72"/>
        <v>1186209.5939537226</v>
      </c>
    </row>
    <row r="4648" spans="1:15" x14ac:dyDescent="0.3">
      <c r="A4648" s="1">
        <v>44980</v>
      </c>
      <c r="B4648" s="2" t="s">
        <v>4037</v>
      </c>
      <c r="C4648" s="2" t="s">
        <v>4038</v>
      </c>
      <c r="D4648" s="2" t="s">
        <v>4673</v>
      </c>
      <c r="E4648">
        <v>73</v>
      </c>
      <c r="F4648" t="str">
        <f>+VLOOKUP(E4648,[1]CLIENTES!A:B,2,0)</f>
        <v>Stevens</v>
      </c>
      <c r="G4648">
        <v>260</v>
      </c>
      <c r="H4648" t="str">
        <f>+VLOOKUP(G4648,[1]SKU!A:B,2,0)</f>
        <v>ROBLE 21 X 120 C.NEGRO 2DA CAL</v>
      </c>
      <c r="I4648" t="str">
        <f>+VLOOKUP(G4648,[1]SKU!A:D,4,0)</f>
        <v>PORCELANATO</v>
      </c>
      <c r="J4648" t="str">
        <f>+VLOOKUP(G4648,[1]SKU!A:E,5,0)</f>
        <v>Maderas</v>
      </c>
      <c r="K4648" t="str">
        <f>+VLOOKUP(G4648,[1]SKU!A:C,3,0)</f>
        <v>CERRO NEGRO</v>
      </c>
      <c r="L4648">
        <v>46</v>
      </c>
      <c r="M4648">
        <v>7.8748904283076069</v>
      </c>
      <c r="N4648">
        <f>+VLOOKUP([1]VENTAS!G4648,[1]SKU!A:G,6,0)</f>
        <v>5846</v>
      </c>
      <c r="O4648" s="4">
        <f t="shared" si="72"/>
        <v>46036.609443886271</v>
      </c>
    </row>
    <row r="4649" spans="1:15" x14ac:dyDescent="0.3">
      <c r="A4649" s="1">
        <v>44975</v>
      </c>
      <c r="B4649" s="2" t="s">
        <v>4037</v>
      </c>
      <c r="C4649" s="2" t="s">
        <v>4038</v>
      </c>
      <c r="D4649" s="2" t="s">
        <v>4674</v>
      </c>
      <c r="E4649">
        <v>29</v>
      </c>
      <c r="F4649" t="str">
        <f>+VLOOKUP(E4649,[1]CLIENTES!A:B,2,0)</f>
        <v>Matia</v>
      </c>
      <c r="G4649">
        <v>161</v>
      </c>
      <c r="H4649" t="str">
        <f>+VLOOKUP(G4649,[1]SKU!A:B,2,0)</f>
        <v>BLANCO PERLA SAT 33 x 45,3 S.LOREN 1RA C</v>
      </c>
      <c r="I4649" t="str">
        <f>+VLOOKUP(G4649,[1]SKU!A:D,4,0)</f>
        <v>CERAMICO</v>
      </c>
      <c r="J4649" t="str">
        <f>+VLOOKUP(G4649,[1]SKU!A:E,5,0)</f>
        <v>Deco &amp; Mas</v>
      </c>
      <c r="K4649" t="str">
        <f>+VLOOKUP(G4649,[1]SKU!A:C,3,0)</f>
        <v>SAN LORENZO</v>
      </c>
      <c r="L4649">
        <v>13</v>
      </c>
      <c r="M4649">
        <v>7.7720497943519939</v>
      </c>
      <c r="N4649">
        <f>+VLOOKUP([1]VENTAS!G4649,[1]SKU!A:G,6,0)</f>
        <v>4870</v>
      </c>
      <c r="O4649" s="4">
        <f t="shared" si="72"/>
        <v>37849.882498494211</v>
      </c>
    </row>
    <row r="4650" spans="1:15" x14ac:dyDescent="0.3">
      <c r="A4650" s="1">
        <v>44980</v>
      </c>
      <c r="B4650" s="2" t="s">
        <v>4037</v>
      </c>
      <c r="C4650" s="2" t="s">
        <v>4038</v>
      </c>
      <c r="D4650" s="2" t="s">
        <v>4675</v>
      </c>
      <c r="E4650">
        <v>22</v>
      </c>
      <c r="F4650" t="str">
        <f>+VLOOKUP(E4650,[1]CLIENTES!A:B,2,0)</f>
        <v>Lucia</v>
      </c>
      <c r="G4650">
        <v>271</v>
      </c>
      <c r="H4650" t="str">
        <f>+VLOOKUP(G4650,[1]SKU!A:B,2,0)</f>
        <v>PORCELANATO ARCE BLANCO 20 X 60 ALBERDI 1RA C</v>
      </c>
      <c r="I4650" t="str">
        <f>+VLOOKUP(G4650,[1]SKU!A:D,4,0)</f>
        <v>PORCELANATO</v>
      </c>
      <c r="J4650" t="str">
        <f>+VLOOKUP(G4650,[1]SKU!A:E,5,0)</f>
        <v>Maderas</v>
      </c>
      <c r="K4650" t="str">
        <f>+VLOOKUP(G4650,[1]SKU!A:C,3,0)</f>
        <v>ALBERDI</v>
      </c>
      <c r="L4650">
        <v>51</v>
      </c>
      <c r="M4650">
        <v>3.8117654838804262</v>
      </c>
      <c r="N4650">
        <f>+VLOOKUP([1]VENTAS!G4650,[1]SKU!A:G,6,0)</f>
        <v>6372</v>
      </c>
      <c r="O4650" s="4">
        <f t="shared" si="72"/>
        <v>24288.569663286075</v>
      </c>
    </row>
    <row r="4651" spans="1:15" x14ac:dyDescent="0.3">
      <c r="A4651" s="1">
        <v>44954</v>
      </c>
      <c r="B4651" s="2" t="s">
        <v>4037</v>
      </c>
      <c r="C4651" s="2" t="s">
        <v>4038</v>
      </c>
      <c r="D4651" s="2" t="s">
        <v>4676</v>
      </c>
      <c r="E4651">
        <v>105</v>
      </c>
      <c r="F4651" t="str">
        <f>+VLOOKUP(E4651,[1]CLIENTES!A:B,2,0)</f>
        <v>Basthian</v>
      </c>
      <c r="G4651">
        <v>276</v>
      </c>
      <c r="H4651" t="str">
        <f>+VLOOKUP(G4651,[1]SKU!A:B,2,0)</f>
        <v>AUGUSTUS FENDI ESM NAT 60 x 60 ILVA 3RA C</v>
      </c>
      <c r="I4651" t="str">
        <f>+VLOOKUP(G4651,[1]SKU!A:D,4,0)</f>
        <v>PORCELANATO</v>
      </c>
      <c r="J4651" t="str">
        <f>+VLOOKUP(G4651,[1]SKU!A:E,5,0)</f>
        <v>Piedras</v>
      </c>
      <c r="K4651" t="str">
        <f>+VLOOKUP(G4651,[1]SKU!A:C,3,0)</f>
        <v>ILVA</v>
      </c>
      <c r="L4651">
        <v>142</v>
      </c>
      <c r="M4651">
        <v>60.317896457648587</v>
      </c>
      <c r="N4651">
        <f>+VLOOKUP([1]VENTAS!G4651,[1]SKU!A:G,6,0)</f>
        <v>8676</v>
      </c>
      <c r="O4651" s="4">
        <f t="shared" si="72"/>
        <v>523318.06966655917</v>
      </c>
    </row>
    <row r="4652" spans="1:15" x14ac:dyDescent="0.3">
      <c r="A4652" s="1">
        <v>44977</v>
      </c>
      <c r="B4652" s="2" t="s">
        <v>4037</v>
      </c>
      <c r="C4652" s="2" t="s">
        <v>4038</v>
      </c>
      <c r="D4652" s="2" t="s">
        <v>4677</v>
      </c>
      <c r="E4652">
        <v>230</v>
      </c>
      <c r="F4652" t="str">
        <f>+VLOOKUP(E4652,[1]CLIENTES!A:B,2,0)</f>
        <v>Willians</v>
      </c>
      <c r="G4652">
        <v>65</v>
      </c>
      <c r="H4652" t="str">
        <f>+VLOOKUP(G4652,[1]SKU!A:B,2,0)</f>
        <v>ADOQUIN BEIGE 45,3 X 45,3 SCOP 1RA C</v>
      </c>
      <c r="I4652" t="str">
        <f>+VLOOKUP(G4652,[1]SKU!A:D,4,0)</f>
        <v>CERAMICO</v>
      </c>
      <c r="J4652" t="str">
        <f>+VLOOKUP(G4652,[1]SKU!A:E,5,0)</f>
        <v>Piedras</v>
      </c>
      <c r="K4652" t="str">
        <f>+VLOOKUP(G4652,[1]SKU!A:C,3,0)</f>
        <v>SCOP</v>
      </c>
      <c r="L4652">
        <v>119</v>
      </c>
      <c r="M4652">
        <v>71.313820493540277</v>
      </c>
      <c r="N4652">
        <f>+VLOOKUP([1]VENTAS!G4652,[1]SKU!A:G,6,0)</f>
        <v>8864</v>
      </c>
      <c r="O4652" s="4">
        <f t="shared" si="72"/>
        <v>632125.70485474099</v>
      </c>
    </row>
    <row r="4653" spans="1:15" x14ac:dyDescent="0.3">
      <c r="A4653" s="1">
        <v>44965</v>
      </c>
      <c r="B4653" s="2" t="s">
        <v>4037</v>
      </c>
      <c r="C4653" s="2" t="s">
        <v>4038</v>
      </c>
      <c r="D4653" s="2" t="s">
        <v>4678</v>
      </c>
      <c r="E4653">
        <v>198</v>
      </c>
      <c r="F4653" t="str">
        <f>+VLOOKUP(E4653,[1]CLIENTES!A:B,2,0)</f>
        <v>Darling</v>
      </c>
      <c r="G4653">
        <v>385</v>
      </c>
      <c r="H4653" t="str">
        <f>+VLOOKUP(G4653,[1]SKU!A:B,2,0)</f>
        <v>MARMOL TRAV CREMA PUL RT 57,7 x 57,7 S.LOREN 1RA C</v>
      </c>
      <c r="I4653" t="str">
        <f>+VLOOKUP(G4653,[1]SKU!A:D,4,0)</f>
        <v>PORCELANATO</v>
      </c>
      <c r="J4653" t="str">
        <f>+VLOOKUP(G4653,[1]SKU!A:E,5,0)</f>
        <v>Marmoles</v>
      </c>
      <c r="K4653" t="str">
        <f>+VLOOKUP(G4653,[1]SKU!A:C,3,0)</f>
        <v>SAN LORENZO</v>
      </c>
      <c r="L4653">
        <v>20</v>
      </c>
      <c r="M4653">
        <v>6.0746475786065997</v>
      </c>
      <c r="N4653">
        <f>+VLOOKUP([1]VENTAS!G4653,[1]SKU!A:G,6,0)</f>
        <v>1545</v>
      </c>
      <c r="O4653" s="4">
        <f t="shared" si="72"/>
        <v>9385.330508947196</v>
      </c>
    </row>
    <row r="4654" spans="1:15" x14ac:dyDescent="0.3">
      <c r="A4654" s="1">
        <v>44970</v>
      </c>
      <c r="B4654" s="2" t="s">
        <v>4037</v>
      </c>
      <c r="C4654" s="2" t="s">
        <v>4038</v>
      </c>
      <c r="D4654" s="2" t="s">
        <v>4679</v>
      </c>
      <c r="E4654">
        <v>241</v>
      </c>
      <c r="F4654" t="str">
        <f>+VLOOKUP(E4654,[1]CLIENTES!A:B,2,0)</f>
        <v>Anyelina</v>
      </c>
      <c r="G4654">
        <v>357</v>
      </c>
      <c r="H4654" t="str">
        <f>+VLOOKUP(G4654,[1]SKU!A:B,2,0)</f>
        <v>CALACATA BIANCO PUL FIT RT 58 X 117 S.LOREN 1RA C</v>
      </c>
      <c r="I4654" t="str">
        <f>+VLOOKUP(G4654,[1]SKU!A:D,4,0)</f>
        <v>PORCELANATO</v>
      </c>
      <c r="J4654" t="str">
        <f>+VLOOKUP(G4654,[1]SKU!A:E,5,0)</f>
        <v>Marmoles</v>
      </c>
      <c r="K4654" t="str">
        <f>+VLOOKUP(G4654,[1]SKU!A:C,3,0)</f>
        <v>SAN LORENZO</v>
      </c>
      <c r="L4654">
        <v>70</v>
      </c>
      <c r="M4654">
        <v>42.165890929379465</v>
      </c>
      <c r="N4654">
        <f>+VLOOKUP([1]VENTAS!G4654,[1]SKU!A:G,6,0)</f>
        <v>3102</v>
      </c>
      <c r="O4654" s="4">
        <f t="shared" si="72"/>
        <v>130798.59366293511</v>
      </c>
    </row>
    <row r="4655" spans="1:15" x14ac:dyDescent="0.3">
      <c r="A4655" s="1">
        <v>44979</v>
      </c>
      <c r="B4655" s="2" t="s">
        <v>4037</v>
      </c>
      <c r="C4655" s="2" t="s">
        <v>4038</v>
      </c>
      <c r="D4655" s="2" t="s">
        <v>4680</v>
      </c>
      <c r="E4655">
        <v>126</v>
      </c>
      <c r="F4655" t="str">
        <f>+VLOOKUP(E4655,[1]CLIENTES!A:B,2,0)</f>
        <v>Rubi</v>
      </c>
      <c r="G4655">
        <v>348</v>
      </c>
      <c r="H4655" t="str">
        <f>+VLOOKUP(G4655,[1]SKU!A:B,2,0)</f>
        <v>RAFIA LAPACHO FIT RECT. 19,2 X 117 S.LOREN 2DA C</v>
      </c>
      <c r="I4655" t="str">
        <f>+VLOOKUP(G4655,[1]SKU!A:D,4,0)</f>
        <v>PORCELANATO</v>
      </c>
      <c r="J4655" t="str">
        <f>+VLOOKUP(G4655,[1]SKU!A:E,5,0)</f>
        <v>Maderas</v>
      </c>
      <c r="K4655" t="str">
        <f>+VLOOKUP(G4655,[1]SKU!A:C,3,0)</f>
        <v>SAN LORENZO</v>
      </c>
      <c r="L4655">
        <v>72</v>
      </c>
      <c r="M4655">
        <v>46.620945097938232</v>
      </c>
      <c r="N4655">
        <f>+VLOOKUP([1]VENTAS!G4655,[1]SKU!A:G,6,0)</f>
        <v>9706</v>
      </c>
      <c r="O4655" s="4">
        <f t="shared" si="72"/>
        <v>452502.8931205885</v>
      </c>
    </row>
    <row r="4656" spans="1:15" x14ac:dyDescent="0.3">
      <c r="A4656" s="1">
        <v>44959</v>
      </c>
      <c r="B4656" s="2" t="s">
        <v>4037</v>
      </c>
      <c r="C4656" s="2" t="s">
        <v>4038</v>
      </c>
      <c r="D4656" s="2" t="s">
        <v>4681</v>
      </c>
      <c r="E4656">
        <v>231</v>
      </c>
      <c r="F4656" t="str">
        <f>+VLOOKUP(E4656,[1]CLIENTES!A:B,2,0)</f>
        <v>Darwin</v>
      </c>
      <c r="G4656">
        <v>328</v>
      </c>
      <c r="H4656" t="str">
        <f>+VLOOKUP(G4656,[1]SKU!A:B,2,0)</f>
        <v>URBAN CONCR ANT GREY FIT RT 58 X 58 S.LOREN 2DA C</v>
      </c>
      <c r="I4656" t="str">
        <f>+VLOOKUP(G4656,[1]SKU!A:D,4,0)</f>
        <v>PORCELANATO</v>
      </c>
      <c r="J4656" t="str">
        <f>+VLOOKUP(G4656,[1]SKU!A:E,5,0)</f>
        <v>Cementos</v>
      </c>
      <c r="K4656" t="str">
        <f>+VLOOKUP(G4656,[1]SKU!A:C,3,0)</f>
        <v>SAN LORENZO</v>
      </c>
      <c r="L4656">
        <v>53</v>
      </c>
      <c r="M4656">
        <v>48.983388435131353</v>
      </c>
      <c r="N4656">
        <f>+VLOOKUP([1]VENTAS!G4656,[1]SKU!A:G,6,0)</f>
        <v>3325</v>
      </c>
      <c r="O4656" s="4">
        <f t="shared" si="72"/>
        <v>162869.76654681173</v>
      </c>
    </row>
    <row r="4657" spans="1:15" x14ac:dyDescent="0.3">
      <c r="A4657" s="1">
        <v>44975</v>
      </c>
      <c r="B4657" s="2" t="s">
        <v>4037</v>
      </c>
      <c r="C4657" s="2" t="s">
        <v>4038</v>
      </c>
      <c r="D4657" s="2" t="s">
        <v>4682</v>
      </c>
      <c r="E4657">
        <v>177</v>
      </c>
      <c r="F4657" t="str">
        <f>+VLOOKUP(E4657,[1]CLIENTES!A:B,2,0)</f>
        <v>Samuel</v>
      </c>
      <c r="G4657">
        <v>28</v>
      </c>
      <c r="H4657" t="str">
        <f>+VLOOKUP(G4657,[1]SKU!A:B,2,0)</f>
        <v>TILCARA MARRON 38 x 38 C.NEGRO 1RA CAL</v>
      </c>
      <c r="I4657" t="str">
        <f>+VLOOKUP(G4657,[1]SKU!A:D,4,0)</f>
        <v>CERAMICO</v>
      </c>
      <c r="J4657" t="str">
        <f>+VLOOKUP(G4657,[1]SKU!A:E,5,0)</f>
        <v>Piedras</v>
      </c>
      <c r="K4657" t="str">
        <f>+VLOOKUP(G4657,[1]SKU!A:C,3,0)</f>
        <v>CERRO NEGRO</v>
      </c>
      <c r="L4657">
        <v>138</v>
      </c>
      <c r="M4657">
        <v>114.07883377447496</v>
      </c>
      <c r="N4657">
        <f>+VLOOKUP([1]VENTAS!G4657,[1]SKU!A:G,6,0)</f>
        <v>6502</v>
      </c>
      <c r="O4657" s="4">
        <f t="shared" si="72"/>
        <v>741740.57720163616</v>
      </c>
    </row>
    <row r="4658" spans="1:15" x14ac:dyDescent="0.3">
      <c r="A4658" s="1">
        <v>44985</v>
      </c>
      <c r="B4658" s="2" t="s">
        <v>4037</v>
      </c>
      <c r="C4658" s="2" t="s">
        <v>4038</v>
      </c>
      <c r="D4658" s="2" t="s">
        <v>4683</v>
      </c>
      <c r="E4658">
        <v>127</v>
      </c>
      <c r="F4658" t="str">
        <f>+VLOOKUP(E4658,[1]CLIENTES!A:B,2,0)</f>
        <v>Angel</v>
      </c>
      <c r="G4658">
        <v>369</v>
      </c>
      <c r="H4658" t="str">
        <f>+VLOOKUP(G4658,[1]SKU!A:B,2,0)</f>
        <v>MOODS HUESO 59 x 59 S.LOREN 2DA CAL</v>
      </c>
      <c r="I4658" t="str">
        <f>+VLOOKUP(G4658,[1]SKU!A:D,4,0)</f>
        <v>PORCELANATO</v>
      </c>
      <c r="J4658" t="str">
        <f>+VLOOKUP(G4658,[1]SKU!A:E,5,0)</f>
        <v>Cementos</v>
      </c>
      <c r="K4658" t="str">
        <f>+VLOOKUP(G4658,[1]SKU!A:C,3,0)</f>
        <v>SAN LORENZO</v>
      </c>
      <c r="L4658">
        <v>29</v>
      </c>
      <c r="M4658">
        <v>22.98411635033084</v>
      </c>
      <c r="N4658">
        <f>+VLOOKUP([1]VENTAS!G4658,[1]SKU!A:G,6,0)</f>
        <v>5437</v>
      </c>
      <c r="O4658" s="4">
        <f t="shared" si="72"/>
        <v>124964.64059674878</v>
      </c>
    </row>
    <row r="4659" spans="1:15" x14ac:dyDescent="0.3">
      <c r="A4659" s="1">
        <v>44984</v>
      </c>
      <c r="B4659" s="2" t="s">
        <v>4037</v>
      </c>
      <c r="C4659" s="2" t="s">
        <v>4038</v>
      </c>
      <c r="D4659" s="2" t="s">
        <v>4684</v>
      </c>
      <c r="E4659">
        <v>215</v>
      </c>
      <c r="F4659" t="str">
        <f>+VLOOKUP(E4659,[1]CLIENTES!A:B,2,0)</f>
        <v>Jose</v>
      </c>
      <c r="G4659">
        <v>196</v>
      </c>
      <c r="H4659" t="str">
        <f>+VLOOKUP(G4659,[1]SKU!A:B,2,0)</f>
        <v>VENECIANO AGUAMARINA 33 x 33 S.LOREN 1RA C</v>
      </c>
      <c r="I4659" t="str">
        <f>+VLOOKUP(G4659,[1]SKU!A:D,4,0)</f>
        <v>CERAMICO</v>
      </c>
      <c r="J4659" t="str">
        <f>+VLOOKUP(G4659,[1]SKU!A:E,5,0)</f>
        <v>Deco &amp; Mas</v>
      </c>
      <c r="K4659" t="str">
        <f>+VLOOKUP(G4659,[1]SKU!A:C,3,0)</f>
        <v>SAN LORENZO</v>
      </c>
      <c r="L4659">
        <v>78</v>
      </c>
      <c r="M4659">
        <v>45.870048756735343</v>
      </c>
      <c r="N4659">
        <f>+VLOOKUP([1]VENTAS!G4659,[1]SKU!A:G,6,0)</f>
        <v>6770</v>
      </c>
      <c r="O4659" s="4">
        <f t="shared" si="72"/>
        <v>310540.23008309829</v>
      </c>
    </row>
    <row r="4660" spans="1:15" x14ac:dyDescent="0.3">
      <c r="A4660" s="1">
        <v>44933</v>
      </c>
      <c r="B4660" s="2" t="s">
        <v>4037</v>
      </c>
      <c r="C4660" s="2" t="s">
        <v>4038</v>
      </c>
      <c r="D4660" s="2" t="s">
        <v>4685</v>
      </c>
      <c r="E4660">
        <v>26</v>
      </c>
      <c r="F4660" t="str">
        <f>+VLOOKUP(E4660,[1]CLIENTES!A:B,2,0)</f>
        <v>Wilfredo</v>
      </c>
      <c r="G4660">
        <v>4</v>
      </c>
      <c r="H4660" t="str">
        <f>+VLOOKUP(G4660,[1]SKU!A:B,2,0)</f>
        <v>MARA NEGRO 45,3 X 45,3 SCOP 1RA CAL</v>
      </c>
      <c r="I4660" t="str">
        <f>+VLOOKUP(G4660,[1]SKU!A:D,4,0)</f>
        <v>CERAMICO</v>
      </c>
      <c r="J4660" t="str">
        <f>+VLOOKUP(G4660,[1]SKU!A:E,5,0)</f>
        <v>Marmoles</v>
      </c>
      <c r="K4660" t="str">
        <f>+VLOOKUP(G4660,[1]SKU!A:C,3,0)</f>
        <v>SCOP</v>
      </c>
      <c r="L4660">
        <v>78</v>
      </c>
      <c r="M4660">
        <v>31.28397959817989</v>
      </c>
      <c r="N4660">
        <f>+VLOOKUP([1]VENTAS!G4660,[1]SKU!A:G,6,0)</f>
        <v>8927</v>
      </c>
      <c r="O4660" s="4">
        <f t="shared" si="72"/>
        <v>279272.08587295189</v>
      </c>
    </row>
    <row r="4661" spans="1:15" x14ac:dyDescent="0.3">
      <c r="A4661" s="1">
        <v>44969</v>
      </c>
      <c r="B4661" s="2" t="s">
        <v>4037</v>
      </c>
      <c r="C4661" s="2" t="s">
        <v>4038</v>
      </c>
      <c r="D4661" s="2" t="s">
        <v>4686</v>
      </c>
      <c r="E4661">
        <v>140</v>
      </c>
      <c r="F4661" t="str">
        <f>+VLOOKUP(E4661,[1]CLIENTES!A:B,2,0)</f>
        <v>Amelie</v>
      </c>
      <c r="G4661">
        <v>385</v>
      </c>
      <c r="H4661" t="str">
        <f>+VLOOKUP(G4661,[1]SKU!A:B,2,0)</f>
        <v>MARMOL TRAV CREMA PUL RT 57,7 x 57,7 S.LOREN 1RA C</v>
      </c>
      <c r="I4661" t="str">
        <f>+VLOOKUP(G4661,[1]SKU!A:D,4,0)</f>
        <v>PORCELANATO</v>
      </c>
      <c r="J4661" t="str">
        <f>+VLOOKUP(G4661,[1]SKU!A:E,5,0)</f>
        <v>Marmoles</v>
      </c>
      <c r="K4661" t="str">
        <f>+VLOOKUP(G4661,[1]SKU!A:C,3,0)</f>
        <v>SAN LORENZO</v>
      </c>
      <c r="L4661">
        <v>133</v>
      </c>
      <c r="M4661">
        <v>40.396406397733891</v>
      </c>
      <c r="N4661">
        <f>+VLOOKUP([1]VENTAS!G4661,[1]SKU!A:G,6,0)</f>
        <v>1545</v>
      </c>
      <c r="O4661" s="4">
        <f t="shared" si="72"/>
        <v>62412.447884498863</v>
      </c>
    </row>
    <row r="4662" spans="1:15" x14ac:dyDescent="0.3">
      <c r="A4662" s="1">
        <v>44981</v>
      </c>
      <c r="B4662" s="2" t="s">
        <v>4037</v>
      </c>
      <c r="C4662" s="2" t="s">
        <v>4038</v>
      </c>
      <c r="D4662" s="2" t="s">
        <v>4687</v>
      </c>
      <c r="E4662">
        <v>168</v>
      </c>
      <c r="F4662" t="str">
        <f>+VLOOKUP(E4662,[1]CLIENTES!A:B,2,0)</f>
        <v>Emely</v>
      </c>
      <c r="G4662">
        <v>4</v>
      </c>
      <c r="H4662" t="str">
        <f>+VLOOKUP(G4662,[1]SKU!A:B,2,0)</f>
        <v>MARA NEGRO 45,3 X 45,3 SCOP 1RA CAL</v>
      </c>
      <c r="I4662" t="str">
        <f>+VLOOKUP(G4662,[1]SKU!A:D,4,0)</f>
        <v>CERAMICO</v>
      </c>
      <c r="J4662" t="str">
        <f>+VLOOKUP(G4662,[1]SKU!A:E,5,0)</f>
        <v>Marmoles</v>
      </c>
      <c r="K4662" t="str">
        <f>+VLOOKUP(G4662,[1]SKU!A:C,3,0)</f>
        <v>SCOP</v>
      </c>
      <c r="L4662">
        <v>110</v>
      </c>
      <c r="M4662">
        <v>44.118432766663943</v>
      </c>
      <c r="N4662">
        <f>+VLOOKUP([1]VENTAS!G4662,[1]SKU!A:G,6,0)</f>
        <v>8927</v>
      </c>
      <c r="O4662" s="4">
        <f t="shared" si="72"/>
        <v>393845.24930800905</v>
      </c>
    </row>
    <row r="4663" spans="1:15" x14ac:dyDescent="0.3">
      <c r="A4663" s="1">
        <v>44929</v>
      </c>
      <c r="B4663" s="2" t="s">
        <v>4037</v>
      </c>
      <c r="C4663" s="2" t="s">
        <v>4038</v>
      </c>
      <c r="D4663" s="2" t="s">
        <v>4688</v>
      </c>
      <c r="E4663">
        <v>193</v>
      </c>
      <c r="F4663" t="str">
        <f>+VLOOKUP(E4663,[1]CLIENTES!A:B,2,0)</f>
        <v>Pascalle</v>
      </c>
      <c r="G4663">
        <v>231</v>
      </c>
      <c r="H4663" t="str">
        <f>+VLOOKUP(G4663,[1]SKU!A:B,2,0)</f>
        <v>LIFE MARFIL NATURAL RECT. 59 x 59 C.NEGRO 2DA CAL</v>
      </c>
      <c r="I4663" t="str">
        <f>+VLOOKUP(G4663,[1]SKU!A:D,4,0)</f>
        <v>PORCELANATO</v>
      </c>
      <c r="J4663" t="str">
        <f>+VLOOKUP(G4663,[1]SKU!A:E,5,0)</f>
        <v>Cementos</v>
      </c>
      <c r="K4663" t="str">
        <f>+VLOOKUP(G4663,[1]SKU!A:C,3,0)</f>
        <v>CERRO NEGRO</v>
      </c>
      <c r="L4663">
        <v>53</v>
      </c>
      <c r="M4663">
        <v>49.161636602653431</v>
      </c>
      <c r="N4663">
        <f>+VLOOKUP([1]VENTAS!G4663,[1]SKU!A:G,6,0)</f>
        <v>9792</v>
      </c>
      <c r="O4663" s="4">
        <f t="shared" si="72"/>
        <v>481390.74561318237</v>
      </c>
    </row>
    <row r="4664" spans="1:15" x14ac:dyDescent="0.3">
      <c r="A4664" s="1">
        <v>44985</v>
      </c>
      <c r="B4664" s="2" t="s">
        <v>4037</v>
      </c>
      <c r="C4664" s="2" t="s">
        <v>4038</v>
      </c>
      <c r="D4664" s="2" t="s">
        <v>4689</v>
      </c>
      <c r="E4664">
        <v>216</v>
      </c>
      <c r="F4664" t="str">
        <f>+VLOOKUP(E4664,[1]CLIENTES!A:B,2,0)</f>
        <v>Emilie</v>
      </c>
      <c r="G4664">
        <v>198</v>
      </c>
      <c r="H4664" t="str">
        <f>+VLOOKUP(G4664,[1]SKU!A:B,2,0)</f>
        <v>TARACEA MIX SATINADO 45,3 x 45,3 S.LOREN 1RA C</v>
      </c>
      <c r="I4664" t="str">
        <f>+VLOOKUP(G4664,[1]SKU!A:D,4,0)</f>
        <v>CERAMICO</v>
      </c>
      <c r="J4664" t="str">
        <f>+VLOOKUP(G4664,[1]SKU!A:E,5,0)</f>
        <v>Maderas</v>
      </c>
      <c r="K4664" t="str">
        <f>+VLOOKUP(G4664,[1]SKU!A:C,3,0)</f>
        <v>SAN LORENZO</v>
      </c>
      <c r="L4664">
        <v>58</v>
      </c>
      <c r="M4664">
        <v>38.097580912713113</v>
      </c>
      <c r="N4664">
        <f>+VLOOKUP([1]VENTAS!G4664,[1]SKU!A:G,6,0)</f>
        <v>9423</v>
      </c>
      <c r="O4664" s="4">
        <f t="shared" si="72"/>
        <v>358993.50494049565</v>
      </c>
    </row>
    <row r="4665" spans="1:15" x14ac:dyDescent="0.3">
      <c r="A4665" s="1">
        <v>44942</v>
      </c>
      <c r="B4665" s="2" t="s">
        <v>4037</v>
      </c>
      <c r="C4665" s="2" t="s">
        <v>4038</v>
      </c>
      <c r="D4665" s="2" t="s">
        <v>4690</v>
      </c>
      <c r="E4665">
        <v>150</v>
      </c>
      <c r="F4665" t="str">
        <f>+VLOOKUP(E4665,[1]CLIENTES!A:B,2,0)</f>
        <v>Ian</v>
      </c>
      <c r="G4665">
        <v>219</v>
      </c>
      <c r="H4665" t="str">
        <f>+VLOOKUP(G4665,[1]SKU!A:B,2,0)</f>
        <v>ESCANDINAVA HELSINKI ESM NAT 20 X 120 ILVA 2DA C</v>
      </c>
      <c r="I4665" t="str">
        <f>+VLOOKUP(G4665,[1]SKU!A:D,4,0)</f>
        <v>PORCELANATO</v>
      </c>
      <c r="J4665" t="str">
        <f>+VLOOKUP(G4665,[1]SKU!A:E,5,0)</f>
        <v>Maderas</v>
      </c>
      <c r="K4665" t="str">
        <f>+VLOOKUP(G4665,[1]SKU!A:C,3,0)</f>
        <v>ILVA</v>
      </c>
      <c r="L4665">
        <v>156</v>
      </c>
      <c r="M4665">
        <v>19.797212671387896</v>
      </c>
      <c r="N4665">
        <f>+VLOOKUP([1]VENTAS!G4665,[1]SKU!A:G,6,0)</f>
        <v>8650</v>
      </c>
      <c r="O4665" s="4">
        <f t="shared" si="72"/>
        <v>171245.88960750529</v>
      </c>
    </row>
    <row r="4666" spans="1:15" x14ac:dyDescent="0.3">
      <c r="A4666" s="1">
        <v>44927</v>
      </c>
      <c r="B4666" s="2" t="s">
        <v>4037</v>
      </c>
      <c r="C4666" s="2" t="s">
        <v>4038</v>
      </c>
      <c r="D4666" s="2" t="s">
        <v>4691</v>
      </c>
      <c r="E4666">
        <v>96</v>
      </c>
      <c r="F4666" t="str">
        <f>+VLOOKUP(E4666,[1]CLIENTES!A:B,2,0)</f>
        <v>Angeles</v>
      </c>
      <c r="G4666">
        <v>276</v>
      </c>
      <c r="H4666" t="str">
        <f>+VLOOKUP(G4666,[1]SKU!A:B,2,0)</f>
        <v>AUGUSTUS FENDI ESM NAT 60 x 60 ILVA 3RA C</v>
      </c>
      <c r="I4666" t="str">
        <f>+VLOOKUP(G4666,[1]SKU!A:D,4,0)</f>
        <v>PORCELANATO</v>
      </c>
      <c r="J4666" t="str">
        <f>+VLOOKUP(G4666,[1]SKU!A:E,5,0)</f>
        <v>Piedras</v>
      </c>
      <c r="K4666" t="str">
        <f>+VLOOKUP(G4666,[1]SKU!A:C,3,0)</f>
        <v>ILVA</v>
      </c>
      <c r="L4666">
        <v>113</v>
      </c>
      <c r="M4666">
        <v>47.999452814889374</v>
      </c>
      <c r="N4666">
        <f>+VLOOKUP([1]VENTAS!G4666,[1]SKU!A:G,6,0)</f>
        <v>8676</v>
      </c>
      <c r="O4666" s="4">
        <f t="shared" si="72"/>
        <v>416443.25262198021</v>
      </c>
    </row>
    <row r="4667" spans="1:15" x14ac:dyDescent="0.3">
      <c r="A4667" s="1">
        <v>44948</v>
      </c>
      <c r="B4667" s="2" t="s">
        <v>4037</v>
      </c>
      <c r="C4667" s="2" t="s">
        <v>4038</v>
      </c>
      <c r="D4667" s="2" t="s">
        <v>4692</v>
      </c>
      <c r="E4667">
        <v>39</v>
      </c>
      <c r="F4667" t="str">
        <f>+VLOOKUP(E4667,[1]CLIENTES!A:B,2,0)</f>
        <v>Pola</v>
      </c>
      <c r="G4667">
        <v>130</v>
      </c>
      <c r="H4667" t="str">
        <f>+VLOOKUP(G4667,[1]SKU!A:B,2,0)</f>
        <v>ARCE OSCURO 51 X 51 C.NEGRO 1RA CAL</v>
      </c>
      <c r="I4667" t="str">
        <f>+VLOOKUP(G4667,[1]SKU!A:D,4,0)</f>
        <v>CERAMICO</v>
      </c>
      <c r="J4667" t="str">
        <f>+VLOOKUP(G4667,[1]SKU!A:E,5,0)</f>
        <v>Maderas</v>
      </c>
      <c r="K4667" t="str">
        <f>+VLOOKUP(G4667,[1]SKU!A:C,3,0)</f>
        <v>CERRO NEGRO</v>
      </c>
      <c r="L4667">
        <v>146</v>
      </c>
      <c r="M4667">
        <v>2.5374115895168461</v>
      </c>
      <c r="N4667">
        <f>+VLOOKUP([1]VENTAS!G4667,[1]SKU!A:G,6,0)</f>
        <v>4658</v>
      </c>
      <c r="O4667" s="4">
        <f t="shared" si="72"/>
        <v>11819.26318396947</v>
      </c>
    </row>
    <row r="4668" spans="1:15" x14ac:dyDescent="0.3">
      <c r="A4668" s="1">
        <v>44943</v>
      </c>
      <c r="B4668" s="2" t="s">
        <v>4037</v>
      </c>
      <c r="C4668" s="2" t="s">
        <v>4038</v>
      </c>
      <c r="D4668" s="2" t="s">
        <v>4693</v>
      </c>
      <c r="E4668">
        <v>77</v>
      </c>
      <c r="F4668" t="str">
        <f>+VLOOKUP(E4668,[1]CLIENTES!A:B,2,0)</f>
        <v>Martin</v>
      </c>
      <c r="G4668">
        <v>288</v>
      </c>
      <c r="H4668" t="str">
        <f>+VLOOKUP(G4668,[1]SKU!A:B,2,0)</f>
        <v>SIDNEY ICE NATURAL RECT 59 x 59 C.NEGRO 2DA CAL</v>
      </c>
      <c r="I4668" t="str">
        <f>+VLOOKUP(G4668,[1]SKU!A:D,4,0)</f>
        <v>PORCELANATO</v>
      </c>
      <c r="J4668" t="str">
        <f>+VLOOKUP(G4668,[1]SKU!A:E,5,0)</f>
        <v>Cementos</v>
      </c>
      <c r="K4668" t="str">
        <f>+VLOOKUP(G4668,[1]SKU!A:C,3,0)</f>
        <v>CERRO NEGRO</v>
      </c>
      <c r="L4668">
        <v>56</v>
      </c>
      <c r="M4668">
        <v>31.277172196787124</v>
      </c>
      <c r="N4668">
        <f>+VLOOKUP([1]VENTAS!G4668,[1]SKU!A:G,6,0)</f>
        <v>2328</v>
      </c>
      <c r="O4668" s="4">
        <f t="shared" si="72"/>
        <v>72813.25687412043</v>
      </c>
    </row>
    <row r="4669" spans="1:15" x14ac:dyDescent="0.3">
      <c r="A4669" s="1">
        <v>44968</v>
      </c>
      <c r="B4669" s="2" t="s">
        <v>4037</v>
      </c>
      <c r="C4669" s="2" t="s">
        <v>4038</v>
      </c>
      <c r="D4669" s="2" t="s">
        <v>4694</v>
      </c>
      <c r="E4669">
        <v>4</v>
      </c>
      <c r="F4669" t="str">
        <f>+VLOOKUP(E4669,[1]CLIENTES!A:B,2,0)</f>
        <v>Mical</v>
      </c>
      <c r="G4669">
        <v>287</v>
      </c>
      <c r="H4669" t="str">
        <f>+VLOOKUP(G4669,[1]SKU!A:B,2,0)</f>
        <v>URBAN LIGHT GREY NATURAL 60 X 60 VITE 2DA C</v>
      </c>
      <c r="I4669" t="str">
        <f>+VLOOKUP(G4669,[1]SKU!A:D,4,0)</f>
        <v>PORCELANATO</v>
      </c>
      <c r="J4669" t="str">
        <f>+VLOOKUP(G4669,[1]SKU!A:E,5,0)</f>
        <v>Cementos</v>
      </c>
      <c r="K4669" t="str">
        <f>+VLOOKUP(G4669,[1]SKU!A:C,3,0)</f>
        <v>VITE</v>
      </c>
      <c r="L4669">
        <v>104</v>
      </c>
      <c r="M4669">
        <v>63.091816598189958</v>
      </c>
      <c r="N4669">
        <f>+VLOOKUP([1]VENTAS!G4669,[1]SKU!A:G,6,0)</f>
        <v>1940</v>
      </c>
      <c r="O4669" s="4">
        <f t="shared" si="72"/>
        <v>122398.12420048851</v>
      </c>
    </row>
    <row r="4670" spans="1:15" x14ac:dyDescent="0.3">
      <c r="A4670" s="1">
        <v>44942</v>
      </c>
      <c r="B4670" s="2" t="s">
        <v>4037</v>
      </c>
      <c r="C4670" s="2" t="s">
        <v>4038</v>
      </c>
      <c r="D4670" s="2" t="s">
        <v>4695</v>
      </c>
      <c r="E4670">
        <v>196</v>
      </c>
      <c r="F4670" t="str">
        <f>+VLOOKUP(E4670,[1]CLIENTES!A:B,2,0)</f>
        <v>Manuela</v>
      </c>
      <c r="G4670">
        <v>310</v>
      </c>
      <c r="H4670" t="str">
        <f>+VLOOKUP(G4670,[1]SKU!A:B,2,0)</f>
        <v>MATERIA BLACK NATURAL 80 X 80 VITE 1RA C</v>
      </c>
      <c r="I4670" t="str">
        <f>+VLOOKUP(G4670,[1]SKU!A:D,4,0)</f>
        <v>PORCELANATO</v>
      </c>
      <c r="J4670" t="str">
        <f>+VLOOKUP(G4670,[1]SKU!A:E,5,0)</f>
        <v>Piedras</v>
      </c>
      <c r="K4670" t="str">
        <f>+VLOOKUP(G4670,[1]SKU!A:C,3,0)</f>
        <v>VITE</v>
      </c>
      <c r="L4670">
        <v>116</v>
      </c>
      <c r="M4670">
        <v>33.783379994874167</v>
      </c>
      <c r="N4670">
        <f>+VLOOKUP([1]VENTAS!G4670,[1]SKU!A:G,6,0)</f>
        <v>6113</v>
      </c>
      <c r="O4670" s="4">
        <f t="shared" si="72"/>
        <v>206517.80190866577</v>
      </c>
    </row>
    <row r="4671" spans="1:15" x14ac:dyDescent="0.3">
      <c r="A4671" s="1">
        <v>44980</v>
      </c>
      <c r="B4671" s="2" t="s">
        <v>4037</v>
      </c>
      <c r="C4671" s="2" t="s">
        <v>4038</v>
      </c>
      <c r="D4671" s="2" t="s">
        <v>4696</v>
      </c>
      <c r="E4671">
        <v>238</v>
      </c>
      <c r="F4671" t="str">
        <f>+VLOOKUP(E4671,[1]CLIENTES!A:B,2,0)</f>
        <v>Noah</v>
      </c>
      <c r="G4671">
        <v>290</v>
      </c>
      <c r="H4671" t="str">
        <f>+VLOOKUP(G4671,[1]SKU!A:B,2,0)</f>
        <v>BIOCITY PLATA 59 X 59 C.NEGRO 2DA CAL</v>
      </c>
      <c r="I4671" t="str">
        <f>+VLOOKUP(G4671,[1]SKU!A:D,4,0)</f>
        <v>PORCELANATO</v>
      </c>
      <c r="J4671" t="str">
        <f>+VLOOKUP(G4671,[1]SKU!A:E,5,0)</f>
        <v>Cementos</v>
      </c>
      <c r="K4671" t="str">
        <f>+VLOOKUP(G4671,[1]SKU!A:C,3,0)</f>
        <v>CERRO NEGRO</v>
      </c>
      <c r="L4671">
        <v>87</v>
      </c>
      <c r="M4671">
        <v>36.629961733278947</v>
      </c>
      <c r="N4671">
        <f>+VLOOKUP([1]VENTAS!G4671,[1]SKU!A:G,6,0)</f>
        <v>1927</v>
      </c>
      <c r="O4671" s="4">
        <f t="shared" si="72"/>
        <v>70585.936260028524</v>
      </c>
    </row>
    <row r="4672" spans="1:15" x14ac:dyDescent="0.3">
      <c r="A4672" s="1">
        <v>44940</v>
      </c>
      <c r="B4672" s="2" t="s">
        <v>4037</v>
      </c>
      <c r="C4672" s="2" t="s">
        <v>4038</v>
      </c>
      <c r="D4672" s="2" t="s">
        <v>4697</v>
      </c>
      <c r="E4672">
        <v>120</v>
      </c>
      <c r="F4672" t="str">
        <f>+VLOOKUP(E4672,[1]CLIENTES!A:B,2,0)</f>
        <v>Vaithiare</v>
      </c>
      <c r="G4672">
        <v>379</v>
      </c>
      <c r="H4672" t="str">
        <f>+VLOOKUP(G4672,[1]SKU!A:B,2,0)</f>
        <v>MOODS TIZA RECT 58 x 117 S.LOREN 1RA C</v>
      </c>
      <c r="I4672" t="str">
        <f>+VLOOKUP(G4672,[1]SKU!A:D,4,0)</f>
        <v>PORCELANATO</v>
      </c>
      <c r="J4672" t="str">
        <f>+VLOOKUP(G4672,[1]SKU!A:E,5,0)</f>
        <v>Cementos</v>
      </c>
      <c r="K4672" t="str">
        <f>+VLOOKUP(G4672,[1]SKU!A:C,3,0)</f>
        <v>SAN LORENZO</v>
      </c>
      <c r="L4672">
        <v>96</v>
      </c>
      <c r="M4672">
        <v>51.085073826363384</v>
      </c>
      <c r="N4672">
        <f>+VLOOKUP([1]VENTAS!G4672,[1]SKU!A:G,6,0)</f>
        <v>4016</v>
      </c>
      <c r="O4672" s="4">
        <f t="shared" si="72"/>
        <v>205157.65648667535</v>
      </c>
    </row>
    <row r="4673" spans="1:15" x14ac:dyDescent="0.3">
      <c r="A4673" s="1">
        <v>44984</v>
      </c>
      <c r="B4673" s="2" t="s">
        <v>4037</v>
      </c>
      <c r="C4673" s="2" t="s">
        <v>4038</v>
      </c>
      <c r="D4673" s="2" t="s">
        <v>4698</v>
      </c>
      <c r="E4673">
        <v>206</v>
      </c>
      <c r="F4673" t="str">
        <f>+VLOOKUP(E4673,[1]CLIENTES!A:B,2,0)</f>
        <v>Anahis</v>
      </c>
      <c r="G4673">
        <v>95</v>
      </c>
      <c r="H4673" t="str">
        <f>+VLOOKUP(G4673,[1]SKU!A:B,2,0)</f>
        <v>TRAVERTINO GRIS BRILLANTE 56 X 56 LOURDES 1RA C</v>
      </c>
      <c r="I4673" t="str">
        <f>+VLOOKUP(G4673,[1]SKU!A:D,4,0)</f>
        <v>CERAMICO</v>
      </c>
      <c r="J4673" t="str">
        <f>+VLOOKUP(G4673,[1]SKU!A:E,5,0)</f>
        <v>Marmoles</v>
      </c>
      <c r="K4673" t="str">
        <f>+VLOOKUP(G4673,[1]SKU!A:C,3,0)</f>
        <v>LOURDES</v>
      </c>
      <c r="L4673">
        <v>75</v>
      </c>
      <c r="M4673">
        <v>42.985591572181413</v>
      </c>
      <c r="N4673">
        <f>+VLOOKUP([1]VENTAS!G4673,[1]SKU!A:G,6,0)</f>
        <v>6202</v>
      </c>
      <c r="O4673" s="4">
        <f t="shared" si="72"/>
        <v>266596.63893066911</v>
      </c>
    </row>
    <row r="4674" spans="1:15" x14ac:dyDescent="0.3">
      <c r="A4674" s="1">
        <v>44964</v>
      </c>
      <c r="B4674" s="2" t="s">
        <v>4037</v>
      </c>
      <c r="C4674" s="2" t="s">
        <v>4038</v>
      </c>
      <c r="D4674" s="2" t="s">
        <v>4699</v>
      </c>
      <c r="E4674">
        <v>202</v>
      </c>
      <c r="F4674" t="str">
        <f>+VLOOKUP(E4674,[1]CLIENTES!A:B,2,0)</f>
        <v>Tobias</v>
      </c>
      <c r="G4674">
        <v>236</v>
      </c>
      <c r="H4674" t="str">
        <f>+VLOOKUP(G4674,[1]SKU!A:B,2,0)</f>
        <v>GLACIAR PUL RECT 58 X 58 C.NEGRO 2DA CAL</v>
      </c>
      <c r="I4674" t="str">
        <f>+VLOOKUP(G4674,[1]SKU!A:D,4,0)</f>
        <v>PORCELANATO</v>
      </c>
      <c r="J4674" t="str">
        <f>+VLOOKUP(G4674,[1]SKU!A:E,5,0)</f>
        <v>Deco &amp; Mas</v>
      </c>
      <c r="K4674" t="str">
        <f>+VLOOKUP(G4674,[1]SKU!A:C,3,0)</f>
        <v>CERRO NEGRO</v>
      </c>
      <c r="L4674">
        <v>25</v>
      </c>
      <c r="M4674">
        <v>24.145630303049117</v>
      </c>
      <c r="N4674">
        <f>+VLOOKUP([1]VENTAS!G4674,[1]SKU!A:G,6,0)</f>
        <v>9046</v>
      </c>
      <c r="O4674" s="4">
        <f t="shared" si="72"/>
        <v>218421.37172138231</v>
      </c>
    </row>
    <row r="4675" spans="1:15" x14ac:dyDescent="0.3">
      <c r="A4675" s="1">
        <v>44971</v>
      </c>
      <c r="B4675" s="2" t="s">
        <v>4037</v>
      </c>
      <c r="C4675" s="2" t="s">
        <v>4038</v>
      </c>
      <c r="D4675" s="2" t="s">
        <v>4700</v>
      </c>
      <c r="E4675">
        <v>32</v>
      </c>
      <c r="F4675" t="str">
        <f>+VLOOKUP(E4675,[1]CLIENTES!A:B,2,0)</f>
        <v>Jacobo</v>
      </c>
      <c r="G4675">
        <v>336</v>
      </c>
      <c r="H4675" t="str">
        <f>+VLOOKUP(G4675,[1]SKU!A:B,2,0)</f>
        <v>TAIGA HABANO FIT RECT. 19,2 X 117 S.LOREN 2DA C</v>
      </c>
      <c r="I4675" t="str">
        <f>+VLOOKUP(G4675,[1]SKU!A:D,4,0)</f>
        <v>PORCELANATO</v>
      </c>
      <c r="J4675" t="str">
        <f>+VLOOKUP(G4675,[1]SKU!A:E,5,0)</f>
        <v>Maderas</v>
      </c>
      <c r="K4675" t="str">
        <f>+VLOOKUP(G4675,[1]SKU!A:C,3,0)</f>
        <v>SAN LORENZO</v>
      </c>
      <c r="L4675">
        <v>21</v>
      </c>
      <c r="M4675">
        <v>6.366203945958075</v>
      </c>
      <c r="N4675">
        <f>+VLOOKUP([1]VENTAS!G4675,[1]SKU!A:G,6,0)</f>
        <v>2918</v>
      </c>
      <c r="O4675" s="4">
        <f t="shared" ref="O4675:O4738" si="73">+N4675*M4675</f>
        <v>18576.583114305664</v>
      </c>
    </row>
    <row r="4676" spans="1:15" x14ac:dyDescent="0.3">
      <c r="A4676" s="1">
        <v>44940</v>
      </c>
      <c r="B4676" s="2" t="s">
        <v>4037</v>
      </c>
      <c r="C4676" s="2" t="s">
        <v>4038</v>
      </c>
      <c r="D4676" s="2" t="s">
        <v>4701</v>
      </c>
      <c r="E4676">
        <v>105</v>
      </c>
      <c r="F4676" t="str">
        <f>+VLOOKUP(E4676,[1]CLIENTES!A:B,2,0)</f>
        <v>Basthian</v>
      </c>
      <c r="G4676">
        <v>214</v>
      </c>
      <c r="H4676" t="str">
        <f>+VLOOKUP(G4676,[1]SKU!A:B,2,0)</f>
        <v>CEMENTO GRIS SAT 53 X 53 SAN PIETRO 1RA C</v>
      </c>
      <c r="I4676" t="str">
        <f>+VLOOKUP(G4676,[1]SKU!A:D,4,0)</f>
        <v>PORCELANATO</v>
      </c>
      <c r="J4676" t="str">
        <f>+VLOOKUP(G4676,[1]SKU!A:E,5,0)</f>
        <v>Cementos</v>
      </c>
      <c r="K4676" t="str">
        <f>+VLOOKUP(G4676,[1]SKU!A:C,3,0)</f>
        <v>SAN PIETRO</v>
      </c>
      <c r="L4676">
        <v>111</v>
      </c>
      <c r="M4676">
        <v>42.703711683607359</v>
      </c>
      <c r="N4676">
        <f>+VLOOKUP([1]VENTAS!G4676,[1]SKU!A:G,6,0)</f>
        <v>9025</v>
      </c>
      <c r="O4676" s="4">
        <f t="shared" si="73"/>
        <v>385400.99794455641</v>
      </c>
    </row>
    <row r="4677" spans="1:15" x14ac:dyDescent="0.3">
      <c r="A4677" s="1">
        <v>44934</v>
      </c>
      <c r="B4677" s="2" t="s">
        <v>4037</v>
      </c>
      <c r="C4677" s="2" t="s">
        <v>4038</v>
      </c>
      <c r="D4677" s="2" t="s">
        <v>4702</v>
      </c>
      <c r="E4677">
        <v>192</v>
      </c>
      <c r="F4677" t="str">
        <f>+VLOOKUP(E4677,[1]CLIENTES!A:B,2,0)</f>
        <v>Allison</v>
      </c>
      <c r="G4677">
        <v>162</v>
      </c>
      <c r="H4677" t="str">
        <f>+VLOOKUP(G4677,[1]SKU!A:B,2,0)</f>
        <v>CARRARA 61,5 x 61,5 CAÑUELAS 1RA C</v>
      </c>
      <c r="I4677" t="str">
        <f>+VLOOKUP(G4677,[1]SKU!A:D,4,0)</f>
        <v>CERAMICO</v>
      </c>
      <c r="J4677" t="str">
        <f>+VLOOKUP(G4677,[1]SKU!A:E,5,0)</f>
        <v>Marmoles</v>
      </c>
      <c r="K4677" t="str">
        <f>+VLOOKUP(G4677,[1]SKU!A:C,3,0)</f>
        <v>CAÑUELAS</v>
      </c>
      <c r="L4677">
        <v>113</v>
      </c>
      <c r="M4677">
        <v>64.008159348425565</v>
      </c>
      <c r="N4677">
        <f>+VLOOKUP([1]VENTAS!G4677,[1]SKU!A:G,6,0)</f>
        <v>4838</v>
      </c>
      <c r="O4677" s="4">
        <f t="shared" si="73"/>
        <v>309671.4749276829</v>
      </c>
    </row>
    <row r="4678" spans="1:15" x14ac:dyDescent="0.3">
      <c r="A4678" s="1">
        <v>44941</v>
      </c>
      <c r="B4678" s="2" t="s">
        <v>4037</v>
      </c>
      <c r="C4678" s="2" t="s">
        <v>4038</v>
      </c>
      <c r="D4678" s="2" t="s">
        <v>4703</v>
      </c>
      <c r="E4678">
        <v>215</v>
      </c>
      <c r="F4678" t="str">
        <f>+VLOOKUP(E4678,[1]CLIENTES!A:B,2,0)</f>
        <v>Jose</v>
      </c>
      <c r="G4678">
        <v>119</v>
      </c>
      <c r="H4678" t="str">
        <f>+VLOOKUP(G4678,[1]SKU!A:B,2,0)</f>
        <v>AMAZONIA TERRA 38 x 38 C.NEGRO 1RA CAL</v>
      </c>
      <c r="I4678" t="str">
        <f>+VLOOKUP(G4678,[1]SKU!A:D,4,0)</f>
        <v>CERAMICO</v>
      </c>
      <c r="J4678" t="str">
        <f>+VLOOKUP(G4678,[1]SKU!A:E,5,0)</f>
        <v>Cementos</v>
      </c>
      <c r="K4678" t="str">
        <f>+VLOOKUP(G4678,[1]SKU!A:C,3,0)</f>
        <v>CERRO NEGRO</v>
      </c>
      <c r="L4678">
        <v>109</v>
      </c>
      <c r="M4678">
        <v>55.125745208426309</v>
      </c>
      <c r="N4678">
        <f>+VLOOKUP([1]VENTAS!G4678,[1]SKU!A:G,6,0)</f>
        <v>2176</v>
      </c>
      <c r="O4678" s="4">
        <f t="shared" si="73"/>
        <v>119953.62157353565</v>
      </c>
    </row>
    <row r="4679" spans="1:15" x14ac:dyDescent="0.3">
      <c r="A4679" s="1">
        <v>44954</v>
      </c>
      <c r="B4679" s="2" t="s">
        <v>4037</v>
      </c>
      <c r="C4679" s="2" t="s">
        <v>4038</v>
      </c>
      <c r="D4679" s="2" t="s">
        <v>4704</v>
      </c>
      <c r="E4679">
        <v>73</v>
      </c>
      <c r="F4679" t="str">
        <f>+VLOOKUP(E4679,[1]CLIENTES!A:B,2,0)</f>
        <v>Stevens</v>
      </c>
      <c r="G4679">
        <v>385</v>
      </c>
      <c r="H4679" t="str">
        <f>+VLOOKUP(G4679,[1]SKU!A:B,2,0)</f>
        <v>MARMOL TRAV CREMA PUL RT 57,7 x 57,7 S.LOREN 1RA C</v>
      </c>
      <c r="I4679" t="str">
        <f>+VLOOKUP(G4679,[1]SKU!A:D,4,0)</f>
        <v>PORCELANATO</v>
      </c>
      <c r="J4679" t="str">
        <f>+VLOOKUP(G4679,[1]SKU!A:E,5,0)</f>
        <v>Marmoles</v>
      </c>
      <c r="K4679" t="str">
        <f>+VLOOKUP(G4679,[1]SKU!A:C,3,0)</f>
        <v>SAN LORENZO</v>
      </c>
      <c r="L4679">
        <v>16</v>
      </c>
      <c r="M4679">
        <v>4.8597180628852801</v>
      </c>
      <c r="N4679">
        <f>+VLOOKUP([1]VENTAS!G4679,[1]SKU!A:G,6,0)</f>
        <v>1545</v>
      </c>
      <c r="O4679" s="4">
        <f t="shared" si="73"/>
        <v>7508.2644071577579</v>
      </c>
    </row>
    <row r="4680" spans="1:15" x14ac:dyDescent="0.3">
      <c r="A4680" s="1">
        <v>44940</v>
      </c>
      <c r="B4680" s="2" t="s">
        <v>4037</v>
      </c>
      <c r="C4680" s="2" t="s">
        <v>4038</v>
      </c>
      <c r="D4680" s="2" t="s">
        <v>4705</v>
      </c>
      <c r="E4680">
        <v>50</v>
      </c>
      <c r="F4680" t="str">
        <f>+VLOOKUP(E4680,[1]CLIENTES!A:B,2,0)</f>
        <v>Eythan</v>
      </c>
      <c r="G4680">
        <v>77</v>
      </c>
      <c r="H4680" t="str">
        <f>+VLOOKUP(G4680,[1]SKU!A:B,2,0)</f>
        <v>TAGUA MIX BRILLO 45,3 X 45,3 SCOP 1RA CAL</v>
      </c>
      <c r="I4680" t="str">
        <f>+VLOOKUP(G4680,[1]SKU!A:D,4,0)</f>
        <v>CERAMICO</v>
      </c>
      <c r="J4680" t="str">
        <f>+VLOOKUP(G4680,[1]SKU!A:E,5,0)</f>
        <v>Maderas</v>
      </c>
      <c r="K4680" t="str">
        <f>+VLOOKUP(G4680,[1]SKU!A:C,3,0)</f>
        <v>SCOP</v>
      </c>
      <c r="L4680">
        <v>64</v>
      </c>
      <c r="M4680">
        <v>34.37207160766404</v>
      </c>
      <c r="N4680">
        <f>+VLOOKUP([1]VENTAS!G4680,[1]SKU!A:G,6,0)</f>
        <v>9458</v>
      </c>
      <c r="O4680" s="4">
        <f t="shared" si="73"/>
        <v>325091.05326528649</v>
      </c>
    </row>
    <row r="4681" spans="1:15" x14ac:dyDescent="0.3">
      <c r="A4681" s="1">
        <v>44932</v>
      </c>
      <c r="B4681" s="2" t="s">
        <v>4037</v>
      </c>
      <c r="C4681" s="2" t="s">
        <v>4038</v>
      </c>
      <c r="D4681" s="2" t="s">
        <v>4706</v>
      </c>
      <c r="E4681">
        <v>117</v>
      </c>
      <c r="F4681" t="str">
        <f>+VLOOKUP(E4681,[1]CLIENTES!A:B,2,0)</f>
        <v>Mirko</v>
      </c>
      <c r="G4681">
        <v>206</v>
      </c>
      <c r="H4681" t="str">
        <f>+VLOOKUP(G4681,[1]SKU!A:B,2,0)</f>
        <v>LIFE MARFIL RECT 59 X 59 C.NEGRO 1RA C</v>
      </c>
      <c r="I4681" t="str">
        <f>+VLOOKUP(G4681,[1]SKU!A:D,4,0)</f>
        <v>PORCELANATO</v>
      </c>
      <c r="J4681" t="str">
        <f>+VLOOKUP(G4681,[1]SKU!A:E,5,0)</f>
        <v>Cementos</v>
      </c>
      <c r="K4681" t="str">
        <f>+VLOOKUP(G4681,[1]SKU!A:C,3,0)</f>
        <v>CERRO NEGRO</v>
      </c>
      <c r="L4681">
        <v>93</v>
      </c>
      <c r="M4681">
        <v>36.419767039425878</v>
      </c>
      <c r="N4681">
        <f>+VLOOKUP([1]VENTAS!G4681,[1]SKU!A:G,6,0)</f>
        <v>3951</v>
      </c>
      <c r="O4681" s="4">
        <f t="shared" si="73"/>
        <v>143894.49957277163</v>
      </c>
    </row>
    <row r="4682" spans="1:15" x14ac:dyDescent="0.3">
      <c r="A4682" s="1">
        <v>44961</v>
      </c>
      <c r="B4682" s="2" t="s">
        <v>4037</v>
      </c>
      <c r="C4682" s="2" t="s">
        <v>4038</v>
      </c>
      <c r="D4682" s="2" t="s">
        <v>4707</v>
      </c>
      <c r="E4682">
        <v>125</v>
      </c>
      <c r="F4682" t="str">
        <f>+VLOOKUP(E4682,[1]CLIENTES!A:B,2,0)</f>
        <v>Rosario</v>
      </c>
      <c r="G4682">
        <v>302</v>
      </c>
      <c r="H4682" t="str">
        <f>+VLOOKUP(G4682,[1]SKU!A:B,2,0)</f>
        <v>LIFE GRIS RECT 59 X 59 C.NEGRO 1RA C</v>
      </c>
      <c r="I4682" t="str">
        <f>+VLOOKUP(G4682,[1]SKU!A:D,4,0)</f>
        <v>PORCELANATO</v>
      </c>
      <c r="J4682" t="str">
        <f>+VLOOKUP(G4682,[1]SKU!A:E,5,0)</f>
        <v>Cementos</v>
      </c>
      <c r="K4682" t="str">
        <f>+VLOOKUP(G4682,[1]SKU!A:C,3,0)</f>
        <v>CERRO NEGRO</v>
      </c>
      <c r="L4682">
        <v>164</v>
      </c>
      <c r="M4682">
        <v>152.57892688195568</v>
      </c>
      <c r="N4682">
        <f>+VLOOKUP([1]VENTAS!G4682,[1]SKU!A:G,6,0)</f>
        <v>3218</v>
      </c>
      <c r="O4682" s="4">
        <f t="shared" si="73"/>
        <v>490998.98670613341</v>
      </c>
    </row>
    <row r="4683" spans="1:15" x14ac:dyDescent="0.3">
      <c r="A4683" s="1">
        <v>44978</v>
      </c>
      <c r="B4683" s="2" t="s">
        <v>4037</v>
      </c>
      <c r="C4683" s="2" t="s">
        <v>4038</v>
      </c>
      <c r="D4683" s="2" t="s">
        <v>4708</v>
      </c>
      <c r="E4683">
        <v>7</v>
      </c>
      <c r="F4683" t="str">
        <f>+VLOOKUP(E4683,[1]CLIENTES!A:B,2,0)</f>
        <v>Milan</v>
      </c>
      <c r="G4683">
        <v>377</v>
      </c>
      <c r="H4683" t="str">
        <f>+VLOOKUP(G4683,[1]SKU!A:B,2,0)</f>
        <v>URBAN CONCRETE GREY ANTID. REC 58 x 58 S.LOREN 2DA</v>
      </c>
      <c r="I4683" t="str">
        <f>+VLOOKUP(G4683,[1]SKU!A:D,4,0)</f>
        <v>PORCELANATO</v>
      </c>
      <c r="J4683" t="str">
        <f>+VLOOKUP(G4683,[1]SKU!A:E,5,0)</f>
        <v>Cementos</v>
      </c>
      <c r="K4683" t="str">
        <f>+VLOOKUP(G4683,[1]SKU!A:C,3,0)</f>
        <v>SAN LORENZO</v>
      </c>
      <c r="L4683">
        <v>169</v>
      </c>
      <c r="M4683">
        <v>90.914570337141399</v>
      </c>
      <c r="N4683">
        <f>+VLOOKUP([1]VENTAS!G4683,[1]SKU!A:G,6,0)</f>
        <v>9066</v>
      </c>
      <c r="O4683" s="4">
        <f t="shared" si="73"/>
        <v>824231.49467652396</v>
      </c>
    </row>
    <row r="4684" spans="1:15" x14ac:dyDescent="0.3">
      <c r="A4684" s="1">
        <v>44971</v>
      </c>
      <c r="B4684" s="2" t="s">
        <v>4037</v>
      </c>
      <c r="C4684" s="2" t="s">
        <v>4038</v>
      </c>
      <c r="D4684" s="2" t="s">
        <v>4709</v>
      </c>
      <c r="E4684">
        <v>126</v>
      </c>
      <c r="F4684" t="str">
        <f>+VLOOKUP(E4684,[1]CLIENTES!A:B,2,0)</f>
        <v>Rubi</v>
      </c>
      <c r="G4684">
        <v>200</v>
      </c>
      <c r="H4684" t="str">
        <f>+VLOOKUP(G4684,[1]SKU!A:B,2,0)</f>
        <v>CORCEGA GRIS 43 x 43 CAÑUELAS 1RA C</v>
      </c>
      <c r="I4684" t="str">
        <f>+VLOOKUP(G4684,[1]SKU!A:D,4,0)</f>
        <v>CERAMICO</v>
      </c>
      <c r="J4684" t="str">
        <f>+VLOOKUP(G4684,[1]SKU!A:E,5,0)</f>
        <v>Marmoles</v>
      </c>
      <c r="K4684" t="str">
        <f>+VLOOKUP(G4684,[1]SKU!A:C,3,0)</f>
        <v>CAÑUELAS</v>
      </c>
      <c r="L4684">
        <v>166</v>
      </c>
      <c r="M4684">
        <v>89.145276777453219</v>
      </c>
      <c r="N4684">
        <f>+VLOOKUP([1]VENTAS!G4684,[1]SKU!A:G,6,0)</f>
        <v>1713</v>
      </c>
      <c r="O4684" s="4">
        <f t="shared" si="73"/>
        <v>152705.85911977736</v>
      </c>
    </row>
    <row r="4685" spans="1:15" x14ac:dyDescent="0.3">
      <c r="A4685" s="1">
        <v>44964</v>
      </c>
      <c r="B4685" s="2" t="s">
        <v>4037</v>
      </c>
      <c r="C4685" s="2" t="s">
        <v>4038</v>
      </c>
      <c r="D4685" s="2" t="s">
        <v>4710</v>
      </c>
      <c r="E4685">
        <v>209</v>
      </c>
      <c r="F4685" t="str">
        <f>+VLOOKUP(E4685,[1]CLIENTES!A:B,2,0)</f>
        <v>Rocio</v>
      </c>
      <c r="G4685">
        <v>195</v>
      </c>
      <c r="H4685" t="str">
        <f>+VLOOKUP(G4685,[1]SKU!A:B,2,0)</f>
        <v>AMBER TIZA 33 x 33 S.LOREN 1RA C</v>
      </c>
      <c r="I4685" t="str">
        <f>+VLOOKUP(G4685,[1]SKU!A:D,4,0)</f>
        <v>CERAMICO</v>
      </c>
      <c r="J4685" t="str">
        <f>+VLOOKUP(G4685,[1]SKU!A:E,5,0)</f>
        <v>Marmoles</v>
      </c>
      <c r="K4685" t="str">
        <f>+VLOOKUP(G4685,[1]SKU!A:C,3,0)</f>
        <v>SAN LORENZO</v>
      </c>
      <c r="L4685">
        <v>115</v>
      </c>
      <c r="M4685">
        <v>74.767862794748709</v>
      </c>
      <c r="N4685">
        <f>+VLOOKUP([1]VENTAS!G4685,[1]SKU!A:G,6,0)</f>
        <v>2494</v>
      </c>
      <c r="O4685" s="4">
        <f t="shared" si="73"/>
        <v>186471.04981010329</v>
      </c>
    </row>
    <row r="4686" spans="1:15" x14ac:dyDescent="0.3">
      <c r="A4686" s="1">
        <v>44948</v>
      </c>
      <c r="B4686" s="2" t="s">
        <v>4037</v>
      </c>
      <c r="C4686" s="2" t="s">
        <v>4038</v>
      </c>
      <c r="D4686" s="2" t="s">
        <v>4711</v>
      </c>
      <c r="E4686">
        <v>171</v>
      </c>
      <c r="F4686" t="str">
        <f>+VLOOKUP(E4686,[1]CLIENTES!A:B,2,0)</f>
        <v>Mia</v>
      </c>
      <c r="G4686">
        <v>2</v>
      </c>
      <c r="H4686" t="str">
        <f>+VLOOKUP(G4686,[1]SKU!A:B,2,0)</f>
        <v>KIRI 51 x 51 C.NEGRO 2DA CAL</v>
      </c>
      <c r="I4686" t="str">
        <f>+VLOOKUP(G4686,[1]SKU!A:D,4,0)</f>
        <v>CERAMICO</v>
      </c>
      <c r="J4686" t="str">
        <f>+VLOOKUP(G4686,[1]SKU!A:E,5,0)</f>
        <v>Maderas</v>
      </c>
      <c r="K4686" t="str">
        <f>+VLOOKUP(G4686,[1]SKU!A:C,3,0)</f>
        <v>CERRO NEGRO</v>
      </c>
      <c r="L4686">
        <v>2</v>
      </c>
      <c r="M4686">
        <v>1.7624916022148089</v>
      </c>
      <c r="N4686">
        <f>+VLOOKUP([1]VENTAS!G4686,[1]SKU!A:G,6,0)</f>
        <v>9057</v>
      </c>
      <c r="O4686" s="4">
        <f t="shared" si="73"/>
        <v>15962.886441259525</v>
      </c>
    </row>
    <row r="4687" spans="1:15" x14ac:dyDescent="0.3">
      <c r="A4687" s="1">
        <v>44969</v>
      </c>
      <c r="B4687" s="2" t="s">
        <v>4037</v>
      </c>
      <c r="C4687" s="2" t="s">
        <v>4038</v>
      </c>
      <c r="D4687" s="2" t="s">
        <v>4712</v>
      </c>
      <c r="E4687">
        <v>31</v>
      </c>
      <c r="F4687" t="str">
        <f>+VLOOKUP(E4687,[1]CLIENTES!A:B,2,0)</f>
        <v>Lyan</v>
      </c>
      <c r="G4687">
        <v>295</v>
      </c>
      <c r="H4687" t="str">
        <f>+VLOOKUP(G4687,[1]SKU!A:B,2,0)</f>
        <v>BLEND CEMENTO PULIDO RECT. 58 x 58 C.NEGRO 2DA C</v>
      </c>
      <c r="I4687" t="str">
        <f>+VLOOKUP(G4687,[1]SKU!A:D,4,0)</f>
        <v>PORCELANATO</v>
      </c>
      <c r="J4687" t="str">
        <f>+VLOOKUP(G4687,[1]SKU!A:E,5,0)</f>
        <v>Cementos</v>
      </c>
      <c r="K4687" t="str">
        <f>+VLOOKUP(G4687,[1]SKU!A:C,3,0)</f>
        <v>CERRO NEGRO</v>
      </c>
      <c r="L4687">
        <v>124</v>
      </c>
      <c r="M4687">
        <v>26.282686650375904</v>
      </c>
      <c r="N4687">
        <f>+VLOOKUP([1]VENTAS!G4687,[1]SKU!A:G,6,0)</f>
        <v>9430</v>
      </c>
      <c r="O4687" s="4">
        <f t="shared" si="73"/>
        <v>247845.73511304476</v>
      </c>
    </row>
    <row r="4688" spans="1:15" x14ac:dyDescent="0.3">
      <c r="A4688" s="1">
        <v>44969</v>
      </c>
      <c r="B4688" s="2" t="s">
        <v>4037</v>
      </c>
      <c r="C4688" s="2" t="s">
        <v>4038</v>
      </c>
      <c r="D4688" s="2" t="s">
        <v>4713</v>
      </c>
      <c r="E4688">
        <v>229</v>
      </c>
      <c r="F4688" t="str">
        <f>+VLOOKUP(E4688,[1]CLIENTES!A:B,2,0)</f>
        <v>Adrian</v>
      </c>
      <c r="G4688">
        <v>341</v>
      </c>
      <c r="H4688" t="str">
        <f>+VLOOKUP(G4688,[1]SKU!A:B,2,0)</f>
        <v>BAUHAUS GREY RECT. 28 X 58 S.LOREN 1RA C</v>
      </c>
      <c r="I4688" t="str">
        <f>+VLOOKUP(G4688,[1]SKU!A:D,4,0)</f>
        <v>PORCELANATO</v>
      </c>
      <c r="J4688" t="str">
        <f>+VLOOKUP(G4688,[1]SKU!A:E,5,0)</f>
        <v>Cementos</v>
      </c>
      <c r="K4688" t="str">
        <f>+VLOOKUP(G4688,[1]SKU!A:C,3,0)</f>
        <v>SAN LORENZO</v>
      </c>
      <c r="L4688">
        <v>153</v>
      </c>
      <c r="M4688">
        <v>74.097888750304847</v>
      </c>
      <c r="N4688">
        <f>+VLOOKUP([1]VENTAS!G4688,[1]SKU!A:G,6,0)</f>
        <v>8166</v>
      </c>
      <c r="O4688" s="4">
        <f t="shared" si="73"/>
        <v>605083.35953498934</v>
      </c>
    </row>
    <row r="4689" spans="1:15" x14ac:dyDescent="0.3">
      <c r="A4689" s="1">
        <v>44941</v>
      </c>
      <c r="B4689" s="2" t="s">
        <v>4037</v>
      </c>
      <c r="C4689" s="2" t="s">
        <v>4038</v>
      </c>
      <c r="D4689" s="2" t="s">
        <v>4714</v>
      </c>
      <c r="E4689">
        <v>192</v>
      </c>
      <c r="F4689" t="str">
        <f>+VLOOKUP(E4689,[1]CLIENTES!A:B,2,0)</f>
        <v>Allison</v>
      </c>
      <c r="G4689">
        <v>149</v>
      </c>
      <c r="H4689" t="str">
        <f>+VLOOKUP(G4689,[1]SKU!A:B,2,0)</f>
        <v>VENECIA GRIS 43 x 43 CAÑUELAS 1RA C</v>
      </c>
      <c r="I4689" t="str">
        <f>+VLOOKUP(G4689,[1]SKU!A:D,4,0)</f>
        <v>CERAMICO</v>
      </c>
      <c r="J4689" t="str">
        <f>+VLOOKUP(G4689,[1]SKU!A:E,5,0)</f>
        <v>Marmoles</v>
      </c>
      <c r="K4689" t="str">
        <f>+VLOOKUP(G4689,[1]SKU!A:C,3,0)</f>
        <v>CAÑUELAS</v>
      </c>
      <c r="L4689">
        <v>89</v>
      </c>
      <c r="M4689">
        <v>76.444336480109271</v>
      </c>
      <c r="N4689">
        <f>+VLOOKUP([1]VENTAS!G4689,[1]SKU!A:G,6,0)</f>
        <v>8892</v>
      </c>
      <c r="O4689" s="4">
        <f t="shared" si="73"/>
        <v>679743.03998113167</v>
      </c>
    </row>
    <row r="4690" spans="1:15" x14ac:dyDescent="0.3">
      <c r="A4690" s="1">
        <v>44967</v>
      </c>
      <c r="B4690" s="2" t="s">
        <v>4037</v>
      </c>
      <c r="C4690" s="2" t="s">
        <v>4038</v>
      </c>
      <c r="D4690" s="2" t="s">
        <v>4715</v>
      </c>
      <c r="E4690">
        <v>38</v>
      </c>
      <c r="F4690" t="str">
        <f>+VLOOKUP(E4690,[1]CLIENTES!A:B,2,0)</f>
        <v>Lisette</v>
      </c>
      <c r="G4690">
        <v>147</v>
      </c>
      <c r="H4690" t="str">
        <f>+VLOOKUP(G4690,[1]SKU!A:B,2,0)</f>
        <v>SOFIA NEGRO 46 x 46 ALLPA 2DA C</v>
      </c>
      <c r="I4690" t="str">
        <f>+VLOOKUP(G4690,[1]SKU!A:D,4,0)</f>
        <v>CERAMICO</v>
      </c>
      <c r="J4690" t="str">
        <f>+VLOOKUP(G4690,[1]SKU!A:E,5,0)</f>
        <v>Deco &amp; Mas</v>
      </c>
      <c r="K4690" t="str">
        <f>+VLOOKUP(G4690,[1]SKU!A:C,3,0)</f>
        <v>ALLPA</v>
      </c>
      <c r="L4690">
        <v>47</v>
      </c>
      <c r="M4690">
        <v>4.4496349900051664</v>
      </c>
      <c r="N4690">
        <f>+VLOOKUP([1]VENTAS!G4690,[1]SKU!A:G,6,0)</f>
        <v>1183</v>
      </c>
      <c r="O4690" s="4">
        <f t="shared" si="73"/>
        <v>5263.9181931761123</v>
      </c>
    </row>
    <row r="4691" spans="1:15" x14ac:dyDescent="0.3">
      <c r="A4691" s="1">
        <v>44960</v>
      </c>
      <c r="B4691" s="2" t="s">
        <v>4037</v>
      </c>
      <c r="C4691" s="2" t="s">
        <v>4038</v>
      </c>
      <c r="D4691" s="2" t="s">
        <v>4716</v>
      </c>
      <c r="E4691">
        <v>205</v>
      </c>
      <c r="F4691" t="str">
        <f>+VLOOKUP(E4691,[1]CLIENTES!A:B,2,0)</f>
        <v>Ethan</v>
      </c>
      <c r="G4691">
        <v>13</v>
      </c>
      <c r="H4691" t="str">
        <f>+VLOOKUP(G4691,[1]SKU!A:B,2,0)</f>
        <v>QUADRAT 45,3 x 45,3 S.LOREN 1RA C</v>
      </c>
      <c r="I4691" t="str">
        <f>+VLOOKUP(G4691,[1]SKU!A:D,4,0)</f>
        <v>CERAMICO</v>
      </c>
      <c r="J4691" t="str">
        <f>+VLOOKUP(G4691,[1]SKU!A:E,5,0)</f>
        <v>Deco &amp; Mas</v>
      </c>
      <c r="K4691" t="str">
        <f>+VLOOKUP(G4691,[1]SKU!A:C,3,0)</f>
        <v>SAN LORENZO</v>
      </c>
      <c r="L4691">
        <v>119</v>
      </c>
      <c r="M4691">
        <v>83.502925922168174</v>
      </c>
      <c r="N4691">
        <f>+VLOOKUP([1]VENTAS!G4691,[1]SKU!A:G,6,0)</f>
        <v>3591</v>
      </c>
      <c r="O4691" s="4">
        <f t="shared" si="73"/>
        <v>299859.00698650593</v>
      </c>
    </row>
    <row r="4692" spans="1:15" x14ac:dyDescent="0.3">
      <c r="A4692" s="1">
        <v>44928</v>
      </c>
      <c r="B4692" s="2" t="s">
        <v>4037</v>
      </c>
      <c r="C4692" s="2" t="s">
        <v>4038</v>
      </c>
      <c r="D4692" s="2" t="s">
        <v>4717</v>
      </c>
      <c r="E4692">
        <v>235</v>
      </c>
      <c r="F4692" t="str">
        <f>+VLOOKUP(E4692,[1]CLIENTES!A:B,2,0)</f>
        <v>Magdalena</v>
      </c>
      <c r="G4692">
        <v>154</v>
      </c>
      <c r="H4692" t="str">
        <f>+VLOOKUP(G4692,[1]SKU!A:B,2,0)</f>
        <v>CRETA BEIGE  51 x 51 C.NEGRO 2DA CAL</v>
      </c>
      <c r="I4692" t="str">
        <f>+VLOOKUP(G4692,[1]SKU!A:D,4,0)</f>
        <v>CERAMICO</v>
      </c>
      <c r="J4692" t="str">
        <f>+VLOOKUP(G4692,[1]SKU!A:E,5,0)</f>
        <v>Piedras</v>
      </c>
      <c r="K4692" t="str">
        <f>+VLOOKUP(G4692,[1]SKU!A:C,3,0)</f>
        <v>CERRO NEGRO</v>
      </c>
      <c r="L4692">
        <v>98</v>
      </c>
      <c r="M4692">
        <v>31.039903617186543</v>
      </c>
      <c r="N4692">
        <f>+VLOOKUP([1]VENTAS!G4692,[1]SKU!A:G,6,0)</f>
        <v>2603</v>
      </c>
      <c r="O4692" s="4">
        <f t="shared" si="73"/>
        <v>80796.869115536567</v>
      </c>
    </row>
    <row r="4693" spans="1:15" x14ac:dyDescent="0.3">
      <c r="A4693" s="1">
        <v>44936</v>
      </c>
      <c r="B4693" s="2" t="s">
        <v>4037</v>
      </c>
      <c r="C4693" s="2" t="s">
        <v>4038</v>
      </c>
      <c r="D4693" s="2" t="s">
        <v>4718</v>
      </c>
      <c r="E4693">
        <v>85</v>
      </c>
      <c r="F4693" t="str">
        <f>+VLOOKUP(E4693,[1]CLIENTES!A:B,2,0)</f>
        <v>Aleen</v>
      </c>
      <c r="G4693">
        <v>211</v>
      </c>
      <c r="H4693" t="str">
        <f>+VLOOKUP(G4693,[1]SKU!A:B,2,0)</f>
        <v>ARABESCATO PUL RECT 58 X 117 C.NEGRO 2DA C</v>
      </c>
      <c r="I4693" t="str">
        <f>+VLOOKUP(G4693,[1]SKU!A:D,4,0)</f>
        <v>PORCELANATO</v>
      </c>
      <c r="J4693" t="str">
        <f>+VLOOKUP(G4693,[1]SKU!A:E,5,0)</f>
        <v>Marmoles</v>
      </c>
      <c r="K4693" t="str">
        <f>+VLOOKUP(G4693,[1]SKU!A:C,3,0)</f>
        <v>CERRO NEGRO</v>
      </c>
      <c r="L4693">
        <v>110</v>
      </c>
      <c r="M4693">
        <v>66.907577960977846</v>
      </c>
      <c r="N4693">
        <f>+VLOOKUP([1]VENTAS!G4693,[1]SKU!A:G,6,0)</f>
        <v>5834</v>
      </c>
      <c r="O4693" s="4">
        <f t="shared" si="73"/>
        <v>390338.80982434476</v>
      </c>
    </row>
    <row r="4694" spans="1:15" x14ac:dyDescent="0.3">
      <c r="A4694" s="1">
        <v>44974</v>
      </c>
      <c r="B4694" s="2" t="s">
        <v>4037</v>
      </c>
      <c r="C4694" s="2" t="s">
        <v>4038</v>
      </c>
      <c r="D4694" s="2" t="s">
        <v>4719</v>
      </c>
      <c r="E4694">
        <v>120</v>
      </c>
      <c r="F4694" t="str">
        <f>+VLOOKUP(E4694,[1]CLIENTES!A:B,2,0)</f>
        <v>Vaithiare</v>
      </c>
      <c r="G4694">
        <v>310</v>
      </c>
      <c r="H4694" t="str">
        <f>+VLOOKUP(G4694,[1]SKU!A:B,2,0)</f>
        <v>MATERIA BLACK NATURAL 80 X 80 VITE 1RA C</v>
      </c>
      <c r="I4694" t="str">
        <f>+VLOOKUP(G4694,[1]SKU!A:D,4,0)</f>
        <v>PORCELANATO</v>
      </c>
      <c r="J4694" t="str">
        <f>+VLOOKUP(G4694,[1]SKU!A:E,5,0)</f>
        <v>Piedras</v>
      </c>
      <c r="K4694" t="str">
        <f>+VLOOKUP(G4694,[1]SKU!A:C,3,0)</f>
        <v>VITE</v>
      </c>
      <c r="L4694">
        <v>15</v>
      </c>
      <c r="M4694">
        <v>4.3685405165785554</v>
      </c>
      <c r="N4694">
        <f>+VLOOKUP([1]VENTAS!G4694,[1]SKU!A:G,6,0)</f>
        <v>6113</v>
      </c>
      <c r="O4694" s="4">
        <f t="shared" si="73"/>
        <v>26704.88817784471</v>
      </c>
    </row>
    <row r="4695" spans="1:15" x14ac:dyDescent="0.3">
      <c r="A4695" s="1">
        <v>44944</v>
      </c>
      <c r="B4695" s="2" t="s">
        <v>4037</v>
      </c>
      <c r="C4695" s="2" t="s">
        <v>4038</v>
      </c>
      <c r="D4695" s="2" t="s">
        <v>4720</v>
      </c>
      <c r="E4695">
        <v>216</v>
      </c>
      <c r="F4695" t="str">
        <f>+VLOOKUP(E4695,[1]CLIENTES!A:B,2,0)</f>
        <v>Emilie</v>
      </c>
      <c r="G4695">
        <v>236</v>
      </c>
      <c r="H4695" t="str">
        <f>+VLOOKUP(G4695,[1]SKU!A:B,2,0)</f>
        <v>GLACIAR PUL RECT 58 X 58 C.NEGRO 2DA CAL</v>
      </c>
      <c r="I4695" t="str">
        <f>+VLOOKUP(G4695,[1]SKU!A:D,4,0)</f>
        <v>PORCELANATO</v>
      </c>
      <c r="J4695" t="str">
        <f>+VLOOKUP(G4695,[1]SKU!A:E,5,0)</f>
        <v>Deco &amp; Mas</v>
      </c>
      <c r="K4695" t="str">
        <f>+VLOOKUP(G4695,[1]SKU!A:C,3,0)</f>
        <v>CERRO NEGRO</v>
      </c>
      <c r="L4695">
        <v>149</v>
      </c>
      <c r="M4695">
        <v>143.90795660617275</v>
      </c>
      <c r="N4695">
        <f>+VLOOKUP([1]VENTAS!G4695,[1]SKU!A:G,6,0)</f>
        <v>9046</v>
      </c>
      <c r="O4695" s="4">
        <f t="shared" si="73"/>
        <v>1301791.3754594387</v>
      </c>
    </row>
    <row r="4696" spans="1:15" x14ac:dyDescent="0.3">
      <c r="A4696" s="1">
        <v>44977</v>
      </c>
      <c r="B4696" s="2" t="s">
        <v>4037</v>
      </c>
      <c r="C4696" s="2" t="s">
        <v>4038</v>
      </c>
      <c r="D4696" s="2" t="s">
        <v>4721</v>
      </c>
      <c r="E4696">
        <v>12</v>
      </c>
      <c r="F4696" t="str">
        <f>+VLOOKUP(E4696,[1]CLIENTES!A:B,2,0)</f>
        <v>JULIAN</v>
      </c>
      <c r="G4696">
        <v>108</v>
      </c>
      <c r="H4696" t="str">
        <f>+VLOOKUP(G4696,[1]SKU!A:B,2,0)</f>
        <v>FORTALEZA GRIS 38 x 38 C.NEGRO 1RA CAL</v>
      </c>
      <c r="I4696" t="str">
        <f>+VLOOKUP(G4696,[1]SKU!A:D,4,0)</f>
        <v>CERAMICO</v>
      </c>
      <c r="J4696" t="str">
        <f>+VLOOKUP(G4696,[1]SKU!A:E,5,0)</f>
        <v>Cementos</v>
      </c>
      <c r="K4696" t="str">
        <f>+VLOOKUP(G4696,[1]SKU!A:C,3,0)</f>
        <v>CERRO NEGRO</v>
      </c>
      <c r="L4696">
        <v>100</v>
      </c>
      <c r="M4696">
        <v>17.962114188417278</v>
      </c>
      <c r="N4696">
        <f>+VLOOKUP([1]VENTAS!G4696,[1]SKU!A:G,6,0)</f>
        <v>6632</v>
      </c>
      <c r="O4696" s="4">
        <f t="shared" si="73"/>
        <v>119124.74129758339</v>
      </c>
    </row>
    <row r="4697" spans="1:15" x14ac:dyDescent="0.3">
      <c r="A4697" s="1">
        <v>44952</v>
      </c>
      <c r="B4697" s="2" t="s">
        <v>4037</v>
      </c>
      <c r="C4697" s="2" t="s">
        <v>4038</v>
      </c>
      <c r="D4697" s="2" t="s">
        <v>4722</v>
      </c>
      <c r="E4697">
        <v>172</v>
      </c>
      <c r="F4697" t="str">
        <f>+VLOOKUP(E4697,[1]CLIENTES!A:B,2,0)</f>
        <v>Viviana</v>
      </c>
      <c r="G4697">
        <v>344</v>
      </c>
      <c r="H4697" t="str">
        <f>+VLOOKUP(G4697,[1]SKU!A:B,2,0)</f>
        <v>MOODS TIZA FIT RECT  58 x 58 S.LOREN 2DA C</v>
      </c>
      <c r="I4697" t="str">
        <f>+VLOOKUP(G4697,[1]SKU!A:D,4,0)</f>
        <v>PORCELANATO</v>
      </c>
      <c r="J4697" t="str">
        <f>+VLOOKUP(G4697,[1]SKU!A:E,5,0)</f>
        <v>Cementos</v>
      </c>
      <c r="K4697" t="str">
        <f>+VLOOKUP(G4697,[1]SKU!A:C,3,0)</f>
        <v>SAN LORENZO</v>
      </c>
      <c r="L4697">
        <v>18</v>
      </c>
      <c r="M4697">
        <v>11.488906244676569</v>
      </c>
      <c r="N4697">
        <f>+VLOOKUP([1]VENTAS!G4697,[1]SKU!A:G,6,0)</f>
        <v>3745</v>
      </c>
      <c r="O4697" s="4">
        <f t="shared" si="73"/>
        <v>43025.95388631375</v>
      </c>
    </row>
    <row r="4698" spans="1:15" x14ac:dyDescent="0.3">
      <c r="A4698" s="1">
        <v>44931</v>
      </c>
      <c r="B4698" s="2" t="s">
        <v>4037</v>
      </c>
      <c r="C4698" s="2" t="s">
        <v>4038</v>
      </c>
      <c r="D4698" s="2" t="s">
        <v>4723</v>
      </c>
      <c r="E4698">
        <v>157</v>
      </c>
      <c r="F4698" t="str">
        <f>+VLOOKUP(E4698,[1]CLIENTES!A:B,2,0)</f>
        <v>Jovany</v>
      </c>
      <c r="G4698">
        <v>71</v>
      </c>
      <c r="H4698" t="str">
        <f>+VLOOKUP(G4698,[1]SKU!A:B,2,0)</f>
        <v>GIJON BLANCO 32 x 47 CAÑUELAS 1RA C</v>
      </c>
      <c r="I4698" t="str">
        <f>+VLOOKUP(G4698,[1]SKU!A:D,4,0)</f>
        <v>CERAMICO</v>
      </c>
      <c r="J4698" t="str">
        <f>+VLOOKUP(G4698,[1]SKU!A:E,5,0)</f>
        <v>Deco &amp; Mas</v>
      </c>
      <c r="K4698" t="str">
        <f>+VLOOKUP(G4698,[1]SKU!A:C,3,0)</f>
        <v>CAÑUELAS</v>
      </c>
      <c r="L4698">
        <v>75</v>
      </c>
      <c r="M4698">
        <v>15.14728366575946</v>
      </c>
      <c r="N4698">
        <f>+VLOOKUP([1]VENTAS!G4698,[1]SKU!A:G,6,0)</f>
        <v>1562</v>
      </c>
      <c r="O4698" s="4">
        <f t="shared" si="73"/>
        <v>23660.057085916276</v>
      </c>
    </row>
    <row r="4699" spans="1:15" x14ac:dyDescent="0.3">
      <c r="A4699" s="1">
        <v>44966</v>
      </c>
      <c r="B4699" s="2" t="s">
        <v>4037</v>
      </c>
      <c r="C4699" s="2" t="s">
        <v>4038</v>
      </c>
      <c r="D4699" s="2" t="s">
        <v>4724</v>
      </c>
      <c r="E4699">
        <v>83</v>
      </c>
      <c r="F4699" t="str">
        <f>+VLOOKUP(E4699,[1]CLIENTES!A:B,2,0)</f>
        <v>Johaquin</v>
      </c>
      <c r="G4699">
        <v>159</v>
      </c>
      <c r="H4699" t="str">
        <f>+VLOOKUP(G4699,[1]SKU!A:B,2,0)</f>
        <v>TARACEA MIX BRILL 45,3 x 45,3 S.LOREN 1RA C</v>
      </c>
      <c r="I4699" t="str">
        <f>+VLOOKUP(G4699,[1]SKU!A:D,4,0)</f>
        <v>CERAMICO</v>
      </c>
      <c r="J4699" t="str">
        <f>+VLOOKUP(G4699,[1]SKU!A:E,5,0)</f>
        <v>Maderas</v>
      </c>
      <c r="K4699" t="str">
        <f>+VLOOKUP(G4699,[1]SKU!A:C,3,0)</f>
        <v>SAN LORENZO</v>
      </c>
      <c r="L4699">
        <v>96</v>
      </c>
      <c r="M4699">
        <v>7.765531810659386</v>
      </c>
      <c r="N4699">
        <f>+VLOOKUP([1]VENTAS!G4699,[1]SKU!A:G,6,0)</f>
        <v>1172</v>
      </c>
      <c r="O4699" s="4">
        <f t="shared" si="73"/>
        <v>9101.2032820927998</v>
      </c>
    </row>
    <row r="4700" spans="1:15" x14ac:dyDescent="0.3">
      <c r="A4700" s="1">
        <v>44945</v>
      </c>
      <c r="B4700" s="2" t="s">
        <v>4037</v>
      </c>
      <c r="C4700" s="2" t="s">
        <v>4038</v>
      </c>
      <c r="D4700" s="2" t="s">
        <v>4725</v>
      </c>
      <c r="E4700">
        <v>196</v>
      </c>
      <c r="F4700" t="str">
        <f>+VLOOKUP(E4700,[1]CLIENTES!A:B,2,0)</f>
        <v>Manuela</v>
      </c>
      <c r="G4700">
        <v>176</v>
      </c>
      <c r="H4700" t="str">
        <f>+VLOOKUP(G4700,[1]SKU!A:B,2,0)</f>
        <v>BLANCO SATINADO 35 X 60 CORTINES 2DA C</v>
      </c>
      <c r="I4700" t="str">
        <f>+VLOOKUP(G4700,[1]SKU!A:D,4,0)</f>
        <v>CERAMICO</v>
      </c>
      <c r="J4700" t="str">
        <f>+VLOOKUP(G4700,[1]SKU!A:E,5,0)</f>
        <v>Deco &amp; Mas</v>
      </c>
      <c r="K4700" t="str">
        <f>+VLOOKUP(G4700,[1]SKU!A:C,3,0)</f>
        <v>CORTINES</v>
      </c>
      <c r="L4700">
        <v>48</v>
      </c>
      <c r="M4700">
        <v>14.793605130897575</v>
      </c>
      <c r="N4700">
        <f>+VLOOKUP([1]VENTAS!G4700,[1]SKU!A:G,6,0)</f>
        <v>5289</v>
      </c>
      <c r="O4700" s="4">
        <f t="shared" si="73"/>
        <v>78243.377537317268</v>
      </c>
    </row>
    <row r="4701" spans="1:15" x14ac:dyDescent="0.3">
      <c r="A4701" s="1">
        <v>44984</v>
      </c>
      <c r="B4701" s="2" t="s">
        <v>4037</v>
      </c>
      <c r="C4701" s="2" t="s">
        <v>4038</v>
      </c>
      <c r="D4701" s="2" t="s">
        <v>4726</v>
      </c>
      <c r="E4701">
        <v>242</v>
      </c>
      <c r="F4701" t="str">
        <f>+VLOOKUP(E4701,[1]CLIENTES!A:B,2,0)</f>
        <v>Pilar</v>
      </c>
      <c r="G4701">
        <v>163</v>
      </c>
      <c r="H4701" t="str">
        <f>+VLOOKUP(G4701,[1]SKU!A:B,2,0)</f>
        <v>GRAMADOS ARENA 38 x 38 C.NEGRO 1RA CAL</v>
      </c>
      <c r="I4701" t="str">
        <f>+VLOOKUP(G4701,[1]SKU!A:D,4,0)</f>
        <v>CERAMICO</v>
      </c>
      <c r="J4701" t="str">
        <f>+VLOOKUP(G4701,[1]SKU!A:E,5,0)</f>
        <v>Piedras</v>
      </c>
      <c r="K4701" t="str">
        <f>+VLOOKUP(G4701,[1]SKU!A:C,3,0)</f>
        <v>CERRO NEGRO</v>
      </c>
      <c r="L4701">
        <v>41</v>
      </c>
      <c r="M4701">
        <v>27.027517885626551</v>
      </c>
      <c r="N4701">
        <f>+VLOOKUP([1]VENTAS!G4701,[1]SKU!A:G,6,0)</f>
        <v>2396</v>
      </c>
      <c r="O4701" s="4">
        <f t="shared" si="73"/>
        <v>64757.932853961218</v>
      </c>
    </row>
    <row r="4702" spans="1:15" x14ac:dyDescent="0.3">
      <c r="A4702" s="1">
        <v>44943</v>
      </c>
      <c r="B4702" s="2" t="s">
        <v>4037</v>
      </c>
      <c r="C4702" s="2" t="s">
        <v>4038</v>
      </c>
      <c r="D4702" s="2" t="s">
        <v>4727</v>
      </c>
      <c r="E4702">
        <v>171</v>
      </c>
      <c r="F4702" t="str">
        <f>+VLOOKUP(E4702,[1]CLIENTES!A:B,2,0)</f>
        <v>Mia</v>
      </c>
      <c r="G4702">
        <v>351</v>
      </c>
      <c r="H4702" t="str">
        <f>+VLOOKUP(G4702,[1]SKU!A:B,2,0)</f>
        <v>SAND BEIGE PUL FIT 57,7 X 57,7 S.LOREN 1RA C</v>
      </c>
      <c r="I4702" t="str">
        <f>+VLOOKUP(G4702,[1]SKU!A:D,4,0)</f>
        <v>PORCELANATO</v>
      </c>
      <c r="J4702" t="str">
        <f>+VLOOKUP(G4702,[1]SKU!A:E,5,0)</f>
        <v>Marmoles</v>
      </c>
      <c r="K4702" t="str">
        <f>+VLOOKUP(G4702,[1]SKU!A:C,3,0)</f>
        <v>SAN LORENZO</v>
      </c>
      <c r="L4702">
        <v>94</v>
      </c>
      <c r="M4702">
        <v>14.476795131735186</v>
      </c>
      <c r="N4702">
        <f>+VLOOKUP([1]VENTAS!G4702,[1]SKU!A:G,6,0)</f>
        <v>6748</v>
      </c>
      <c r="O4702" s="4">
        <f t="shared" si="73"/>
        <v>97689.413548949029</v>
      </c>
    </row>
    <row r="4703" spans="1:15" x14ac:dyDescent="0.3">
      <c r="A4703" s="1">
        <v>44961</v>
      </c>
      <c r="B4703" s="2" t="s">
        <v>4037</v>
      </c>
      <c r="C4703" s="2" t="s">
        <v>4038</v>
      </c>
      <c r="D4703" s="2" t="s">
        <v>4728</v>
      </c>
      <c r="E4703">
        <v>59</v>
      </c>
      <c r="F4703" t="str">
        <f>+VLOOKUP(E4703,[1]CLIENTES!A:B,2,0)</f>
        <v>Aldair</v>
      </c>
      <c r="G4703">
        <v>300</v>
      </c>
      <c r="H4703" t="str">
        <f>+VLOOKUP(G4703,[1]SKU!A:B,2,0)</f>
        <v>MONACO CREMA PUL RECT 58 x 117 C.NEGRO 2DA C</v>
      </c>
      <c r="I4703" t="str">
        <f>+VLOOKUP(G4703,[1]SKU!A:D,4,0)</f>
        <v>PORCELANATO</v>
      </c>
      <c r="J4703" t="str">
        <f>+VLOOKUP(G4703,[1]SKU!A:E,5,0)</f>
        <v>Marmoles</v>
      </c>
      <c r="K4703" t="str">
        <f>+VLOOKUP(G4703,[1]SKU!A:C,3,0)</f>
        <v>CERRO NEGRO</v>
      </c>
      <c r="L4703">
        <v>56</v>
      </c>
      <c r="M4703">
        <v>34.433504750168311</v>
      </c>
      <c r="N4703">
        <f>+VLOOKUP([1]VENTAS!G4703,[1]SKU!A:G,6,0)</f>
        <v>2163</v>
      </c>
      <c r="O4703" s="4">
        <f t="shared" si="73"/>
        <v>74479.67077461406</v>
      </c>
    </row>
    <row r="4704" spans="1:15" x14ac:dyDescent="0.3">
      <c r="A4704" s="1">
        <v>44947</v>
      </c>
      <c r="B4704" s="2" t="s">
        <v>4037</v>
      </c>
      <c r="C4704" s="2" t="s">
        <v>4038</v>
      </c>
      <c r="D4704" s="2" t="s">
        <v>4729</v>
      </c>
      <c r="E4704">
        <v>69</v>
      </c>
      <c r="F4704" t="str">
        <f>+VLOOKUP(E4704,[1]CLIENTES!A:B,2,0)</f>
        <v>Abram</v>
      </c>
      <c r="G4704">
        <v>317</v>
      </c>
      <c r="H4704" t="str">
        <f>+VLOOKUP(G4704,[1]SKU!A:B,2,0)</f>
        <v>MOODS GRIS RECT. 58 x 58 S.LOREN 2DA C</v>
      </c>
      <c r="I4704" t="str">
        <f>+VLOOKUP(G4704,[1]SKU!A:D,4,0)</f>
        <v>PORCELANATO</v>
      </c>
      <c r="J4704" t="str">
        <f>+VLOOKUP(G4704,[1]SKU!A:E,5,0)</f>
        <v>Cementos</v>
      </c>
      <c r="K4704" t="str">
        <f>+VLOOKUP(G4704,[1]SKU!A:C,3,0)</f>
        <v>SAN LORENZO</v>
      </c>
      <c r="L4704">
        <v>30</v>
      </c>
      <c r="M4704">
        <v>22.577933885510241</v>
      </c>
      <c r="N4704">
        <f>+VLOOKUP([1]VENTAS!G4704,[1]SKU!A:G,6,0)</f>
        <v>2032</v>
      </c>
      <c r="O4704" s="4">
        <f t="shared" si="73"/>
        <v>45878.361655356806</v>
      </c>
    </row>
    <row r="4705" spans="1:15" x14ac:dyDescent="0.3">
      <c r="A4705" s="1">
        <v>44937</v>
      </c>
      <c r="B4705" s="2" t="s">
        <v>4037</v>
      </c>
      <c r="C4705" s="2" t="s">
        <v>4038</v>
      </c>
      <c r="D4705" s="2" t="s">
        <v>4730</v>
      </c>
      <c r="E4705">
        <v>237</v>
      </c>
      <c r="F4705" t="str">
        <f>+VLOOKUP(E4705,[1]CLIENTES!A:B,2,0)</f>
        <v>Jeans</v>
      </c>
      <c r="G4705">
        <v>285</v>
      </c>
      <c r="H4705" t="str">
        <f>+VLOOKUP(G4705,[1]SKU!A:B,2,0)</f>
        <v>ANTICO IVORY NATURAL 120 X 120 VITE 2DA C</v>
      </c>
      <c r="I4705" t="str">
        <f>+VLOOKUP(G4705,[1]SKU!A:D,4,0)</f>
        <v>PORCELANATO</v>
      </c>
      <c r="J4705" t="str">
        <f>+VLOOKUP(G4705,[1]SKU!A:E,5,0)</f>
        <v>Cementos</v>
      </c>
      <c r="K4705" t="str">
        <f>+VLOOKUP(G4705,[1]SKU!A:C,3,0)</f>
        <v>VITE</v>
      </c>
      <c r="L4705">
        <v>144</v>
      </c>
      <c r="M4705">
        <v>55.632413582661762</v>
      </c>
      <c r="N4705">
        <f>+VLOOKUP([1]VENTAS!G4705,[1]SKU!A:G,6,0)</f>
        <v>8681</v>
      </c>
      <c r="O4705" s="4">
        <f t="shared" si="73"/>
        <v>482944.98231108673</v>
      </c>
    </row>
    <row r="4706" spans="1:15" x14ac:dyDescent="0.3">
      <c r="A4706" s="1">
        <v>44975</v>
      </c>
      <c r="B4706" s="2" t="s">
        <v>4037</v>
      </c>
      <c r="C4706" s="2" t="s">
        <v>4038</v>
      </c>
      <c r="D4706" s="2" t="s">
        <v>4731</v>
      </c>
      <c r="E4706">
        <v>177</v>
      </c>
      <c r="F4706" t="str">
        <f>+VLOOKUP(E4706,[1]CLIENTES!A:B,2,0)</f>
        <v>Samuel</v>
      </c>
      <c r="G4706">
        <v>37</v>
      </c>
      <c r="H4706" t="str">
        <f>+VLOOKUP(G4706,[1]SKU!A:B,2,0)</f>
        <v>HABITAT BLANCO BRILLANTE 45,3 X 45,3 SCOP 1RA C</v>
      </c>
      <c r="I4706" t="str">
        <f>+VLOOKUP(G4706,[1]SKU!A:D,4,0)</f>
        <v>CERAMICO</v>
      </c>
      <c r="J4706" t="str">
        <f>+VLOOKUP(G4706,[1]SKU!A:E,5,0)</f>
        <v>Marmoles</v>
      </c>
      <c r="K4706" t="str">
        <f>+VLOOKUP(G4706,[1]SKU!A:C,3,0)</f>
        <v>SCOP</v>
      </c>
      <c r="L4706">
        <v>58</v>
      </c>
      <c r="M4706">
        <v>4.9568628380780382</v>
      </c>
      <c r="N4706">
        <f>+VLOOKUP([1]VENTAS!G4706,[1]SKU!A:G,6,0)</f>
        <v>5099</v>
      </c>
      <c r="O4706" s="4">
        <f t="shared" si="73"/>
        <v>25275.043611359917</v>
      </c>
    </row>
    <row r="4707" spans="1:15" x14ac:dyDescent="0.3">
      <c r="A4707" s="1">
        <v>44958</v>
      </c>
      <c r="B4707" s="2" t="s">
        <v>4037</v>
      </c>
      <c r="C4707" s="2" t="s">
        <v>4038</v>
      </c>
      <c r="D4707" s="2" t="s">
        <v>4732</v>
      </c>
      <c r="E4707">
        <v>91</v>
      </c>
      <c r="F4707" t="str">
        <f>+VLOOKUP(E4707,[1]CLIENTES!A:B,2,0)</f>
        <v>Denis</v>
      </c>
      <c r="G4707">
        <v>263</v>
      </c>
      <c r="H4707" t="str">
        <f>+VLOOKUP(G4707,[1]SKU!A:B,2,0)</f>
        <v>CALIPSO WHITE 53 x 53 SAN PIETRO 2DA C</v>
      </c>
      <c r="I4707" t="str">
        <f>+VLOOKUP(G4707,[1]SKU!A:D,4,0)</f>
        <v>PORCELANATO</v>
      </c>
      <c r="J4707" t="str">
        <f>+VLOOKUP(G4707,[1]SKU!A:E,5,0)</f>
        <v>Marmoles</v>
      </c>
      <c r="K4707" t="str">
        <f>+VLOOKUP(G4707,[1]SKU!A:C,3,0)</f>
        <v>SAN PIETRO</v>
      </c>
      <c r="L4707">
        <v>16</v>
      </c>
      <c r="M4707">
        <v>3.9630894576923801</v>
      </c>
      <c r="N4707">
        <f>+VLOOKUP([1]VENTAS!G4707,[1]SKU!A:G,6,0)</f>
        <v>1481</v>
      </c>
      <c r="O4707" s="4">
        <f t="shared" si="73"/>
        <v>5869.3354868424149</v>
      </c>
    </row>
    <row r="4708" spans="1:15" x14ac:dyDescent="0.3">
      <c r="A4708" s="1">
        <v>44964</v>
      </c>
      <c r="B4708" s="2" t="s">
        <v>4037</v>
      </c>
      <c r="C4708" s="2" t="s">
        <v>4038</v>
      </c>
      <c r="D4708" s="2" t="s">
        <v>4733</v>
      </c>
      <c r="E4708">
        <v>82</v>
      </c>
      <c r="F4708" t="str">
        <f>+VLOOKUP(E4708,[1]CLIENTES!A:B,2,0)</f>
        <v>Nayarett</v>
      </c>
      <c r="G4708">
        <v>42</v>
      </c>
      <c r="H4708" t="str">
        <f>+VLOOKUP(G4708,[1]SKU!A:B,2,0)</f>
        <v>PARIS GRIS BRILLANTE 51 X 51 C.NEGRO 2DA CAL</v>
      </c>
      <c r="I4708" t="str">
        <f>+VLOOKUP(G4708,[1]SKU!A:D,4,0)</f>
        <v>CERAMICO</v>
      </c>
      <c r="J4708" t="str">
        <f>+VLOOKUP(G4708,[1]SKU!A:E,5,0)</f>
        <v>Marmoles</v>
      </c>
      <c r="K4708" t="str">
        <f>+VLOOKUP(G4708,[1]SKU!A:C,3,0)</f>
        <v>CERRO NEGRO</v>
      </c>
      <c r="L4708">
        <v>41</v>
      </c>
      <c r="M4708">
        <v>23.371552358522333</v>
      </c>
      <c r="N4708">
        <f>+VLOOKUP([1]VENTAS!G4708,[1]SKU!A:G,6,0)</f>
        <v>3008</v>
      </c>
      <c r="O4708" s="4">
        <f t="shared" si="73"/>
        <v>70301.629494435183</v>
      </c>
    </row>
    <row r="4709" spans="1:15" x14ac:dyDescent="0.3">
      <c r="A4709" s="1">
        <v>44975</v>
      </c>
      <c r="B4709" s="2" t="s">
        <v>4037</v>
      </c>
      <c r="C4709" s="2" t="s">
        <v>4038</v>
      </c>
      <c r="D4709" s="2" t="s">
        <v>4734</v>
      </c>
      <c r="E4709">
        <v>210</v>
      </c>
      <c r="F4709" t="str">
        <f>+VLOOKUP(E4709,[1]CLIENTES!A:B,2,0)</f>
        <v>Lucio</v>
      </c>
      <c r="G4709">
        <v>369</v>
      </c>
      <c r="H4709" t="str">
        <f>+VLOOKUP(G4709,[1]SKU!A:B,2,0)</f>
        <v>MOODS HUESO 59 x 59 S.LOREN 2DA CAL</v>
      </c>
      <c r="I4709" t="str">
        <f>+VLOOKUP(G4709,[1]SKU!A:D,4,0)</f>
        <v>PORCELANATO</v>
      </c>
      <c r="J4709" t="str">
        <f>+VLOOKUP(G4709,[1]SKU!A:E,5,0)</f>
        <v>Cementos</v>
      </c>
      <c r="K4709" t="str">
        <f>+VLOOKUP(G4709,[1]SKU!A:C,3,0)</f>
        <v>SAN LORENZO</v>
      </c>
      <c r="L4709">
        <v>30</v>
      </c>
      <c r="M4709">
        <v>23.776672086549144</v>
      </c>
      <c r="N4709">
        <f>+VLOOKUP([1]VENTAS!G4709,[1]SKU!A:G,6,0)</f>
        <v>5437</v>
      </c>
      <c r="O4709" s="4">
        <f t="shared" si="73"/>
        <v>129273.7661345677</v>
      </c>
    </row>
    <row r="4710" spans="1:15" x14ac:dyDescent="0.3">
      <c r="A4710" s="1">
        <v>44964</v>
      </c>
      <c r="B4710" s="2" t="s">
        <v>4037</v>
      </c>
      <c r="C4710" s="2" t="s">
        <v>4038</v>
      </c>
      <c r="D4710" s="2" t="s">
        <v>4735</v>
      </c>
      <c r="E4710">
        <v>60</v>
      </c>
      <c r="F4710" t="str">
        <f>+VLOOKUP(E4710,[1]CLIENTES!A:B,2,0)</f>
        <v>Jeans</v>
      </c>
      <c r="G4710">
        <v>198</v>
      </c>
      <c r="H4710" t="str">
        <f>+VLOOKUP(G4710,[1]SKU!A:B,2,0)</f>
        <v>TARACEA MIX SATINADO 45,3 x 45,3 S.LOREN 1RA C</v>
      </c>
      <c r="I4710" t="str">
        <f>+VLOOKUP(G4710,[1]SKU!A:D,4,0)</f>
        <v>CERAMICO</v>
      </c>
      <c r="J4710" t="str">
        <f>+VLOOKUP(G4710,[1]SKU!A:E,5,0)</f>
        <v>Maderas</v>
      </c>
      <c r="K4710" t="str">
        <f>+VLOOKUP(G4710,[1]SKU!A:C,3,0)</f>
        <v>SAN LORENZO</v>
      </c>
      <c r="L4710">
        <v>94</v>
      </c>
      <c r="M4710">
        <v>61.74435527232815</v>
      </c>
      <c r="N4710">
        <f>+VLOOKUP([1]VENTAS!G4710,[1]SKU!A:G,6,0)</f>
        <v>9423</v>
      </c>
      <c r="O4710" s="4">
        <f t="shared" si="73"/>
        <v>581817.05973114818</v>
      </c>
    </row>
    <row r="4711" spans="1:15" x14ac:dyDescent="0.3">
      <c r="A4711" s="1">
        <v>44980</v>
      </c>
      <c r="B4711" s="2" t="s">
        <v>4037</v>
      </c>
      <c r="C4711" s="2" t="s">
        <v>4038</v>
      </c>
      <c r="D4711" s="2" t="s">
        <v>4736</v>
      </c>
      <c r="E4711">
        <v>48</v>
      </c>
      <c r="F4711" t="str">
        <f>+VLOOKUP(E4711,[1]CLIENTES!A:B,2,0)</f>
        <v>Yanara</v>
      </c>
      <c r="G4711">
        <v>62</v>
      </c>
      <c r="H4711" t="str">
        <f>+VLOOKUP(G4711,[1]SKU!A:B,2,0)</f>
        <v>TAFI GRIS 35 X 35 LOURDES 1RA C</v>
      </c>
      <c r="I4711" t="str">
        <f>+VLOOKUP(G4711,[1]SKU!A:D,4,0)</f>
        <v>CERAMICO</v>
      </c>
      <c r="J4711" t="str">
        <f>+VLOOKUP(G4711,[1]SKU!A:E,5,0)</f>
        <v>Marmoles</v>
      </c>
      <c r="K4711" t="str">
        <f>+VLOOKUP(G4711,[1]SKU!A:C,3,0)</f>
        <v>LOURDES</v>
      </c>
      <c r="L4711">
        <v>101</v>
      </c>
      <c r="M4711">
        <v>94.63035299897804</v>
      </c>
      <c r="N4711">
        <f>+VLOOKUP([1]VENTAS!G4711,[1]SKU!A:G,6,0)</f>
        <v>2407</v>
      </c>
      <c r="O4711" s="4">
        <f t="shared" si="73"/>
        <v>227775.25966854015</v>
      </c>
    </row>
    <row r="4712" spans="1:15" x14ac:dyDescent="0.3">
      <c r="A4712" s="1">
        <v>44948</v>
      </c>
      <c r="B4712" s="2" t="s">
        <v>4037</v>
      </c>
      <c r="C4712" s="2" t="s">
        <v>4038</v>
      </c>
      <c r="D4712" s="2" t="s">
        <v>4737</v>
      </c>
      <c r="E4712">
        <v>20</v>
      </c>
      <c r="F4712" t="str">
        <f>+VLOOKUP(E4712,[1]CLIENTES!A:B,2,0)</f>
        <v>Eliseo</v>
      </c>
      <c r="G4712">
        <v>20</v>
      </c>
      <c r="H4712" t="str">
        <f>+VLOOKUP(G4712,[1]SKU!A:B,2,0)</f>
        <v>MARINO  GRIS 35 x 35  LOURDES 1RA C</v>
      </c>
      <c r="I4712" t="str">
        <f>+VLOOKUP(G4712,[1]SKU!A:D,4,0)</f>
        <v>CERAMICO</v>
      </c>
      <c r="J4712" t="str">
        <f>+VLOOKUP(G4712,[1]SKU!A:E,5,0)</f>
        <v>Marmoles</v>
      </c>
      <c r="K4712" t="str">
        <f>+VLOOKUP(G4712,[1]SKU!A:C,3,0)</f>
        <v>LOURDES</v>
      </c>
      <c r="L4712">
        <v>85</v>
      </c>
      <c r="M4712">
        <v>58.509113658662045</v>
      </c>
      <c r="N4712">
        <f>+VLOOKUP([1]VENTAS!G4712,[1]SKU!A:G,6,0)</f>
        <v>9604</v>
      </c>
      <c r="O4712" s="4">
        <f t="shared" si="73"/>
        <v>561921.52757779032</v>
      </c>
    </row>
    <row r="4713" spans="1:15" x14ac:dyDescent="0.3">
      <c r="A4713" s="1">
        <v>44964</v>
      </c>
      <c r="B4713" s="2" t="s">
        <v>4037</v>
      </c>
      <c r="C4713" s="2" t="s">
        <v>4038</v>
      </c>
      <c r="D4713" s="2" t="s">
        <v>4738</v>
      </c>
      <c r="E4713">
        <v>66</v>
      </c>
      <c r="F4713" t="str">
        <f>+VLOOKUP(E4713,[1]CLIENTES!A:B,2,0)</f>
        <v>Christobal</v>
      </c>
      <c r="G4713">
        <v>263</v>
      </c>
      <c r="H4713" t="str">
        <f>+VLOOKUP(G4713,[1]SKU!A:B,2,0)</f>
        <v>CALIPSO WHITE 53 x 53 SAN PIETRO 2DA C</v>
      </c>
      <c r="I4713" t="str">
        <f>+VLOOKUP(G4713,[1]SKU!A:D,4,0)</f>
        <v>PORCELANATO</v>
      </c>
      <c r="J4713" t="str">
        <f>+VLOOKUP(G4713,[1]SKU!A:E,5,0)</f>
        <v>Marmoles</v>
      </c>
      <c r="K4713" t="str">
        <f>+VLOOKUP(G4713,[1]SKU!A:C,3,0)</f>
        <v>SAN PIETRO</v>
      </c>
      <c r="L4713">
        <v>96</v>
      </c>
      <c r="M4713">
        <v>23.77853674615428</v>
      </c>
      <c r="N4713">
        <f>+VLOOKUP([1]VENTAS!G4713,[1]SKU!A:G,6,0)</f>
        <v>1481</v>
      </c>
      <c r="O4713" s="4">
        <f t="shared" si="73"/>
        <v>35216.012921054491</v>
      </c>
    </row>
    <row r="4714" spans="1:15" x14ac:dyDescent="0.3">
      <c r="A4714" s="1">
        <v>44931</v>
      </c>
      <c r="B4714" s="2" t="s">
        <v>4037</v>
      </c>
      <c r="C4714" s="2" t="s">
        <v>4038</v>
      </c>
      <c r="D4714" s="2" t="s">
        <v>4739</v>
      </c>
      <c r="E4714">
        <v>42</v>
      </c>
      <c r="F4714" t="str">
        <f>+VLOOKUP(E4714,[1]CLIENTES!A:B,2,0)</f>
        <v>Issidora</v>
      </c>
      <c r="G4714">
        <v>383</v>
      </c>
      <c r="H4714" t="str">
        <f>+VLOOKUP(G4714,[1]SKU!A:B,2,0)</f>
        <v>URBAN CONCRETE ANTRACITA RECT. 58 X 58 S.LOREN 2DA</v>
      </c>
      <c r="I4714" t="str">
        <f>+VLOOKUP(G4714,[1]SKU!A:D,4,0)</f>
        <v>PORCELANATO</v>
      </c>
      <c r="J4714" t="str">
        <f>+VLOOKUP(G4714,[1]SKU!A:E,5,0)</f>
        <v>Cementos</v>
      </c>
      <c r="K4714" t="str">
        <f>+VLOOKUP(G4714,[1]SKU!A:C,3,0)</f>
        <v>SAN LORENZO</v>
      </c>
      <c r="L4714">
        <v>128</v>
      </c>
      <c r="M4714">
        <v>46.89456928692023</v>
      </c>
      <c r="N4714">
        <f>+VLOOKUP([1]VENTAS!G4714,[1]SKU!A:G,6,0)</f>
        <v>1498</v>
      </c>
      <c r="O4714" s="4">
        <f t="shared" si="73"/>
        <v>70248.064791806508</v>
      </c>
    </row>
    <row r="4715" spans="1:15" x14ac:dyDescent="0.3">
      <c r="A4715" s="1">
        <v>44937</v>
      </c>
      <c r="B4715" s="2" t="s">
        <v>4037</v>
      </c>
      <c r="C4715" s="2" t="s">
        <v>4038</v>
      </c>
      <c r="D4715" s="2" t="s">
        <v>4740</v>
      </c>
      <c r="E4715">
        <v>107</v>
      </c>
      <c r="F4715" t="str">
        <f>+VLOOKUP(E4715,[1]CLIENTES!A:B,2,0)</f>
        <v>Mauro</v>
      </c>
      <c r="G4715">
        <v>109</v>
      </c>
      <c r="H4715" t="str">
        <f>+VLOOKUP(G4715,[1]SKU!A:B,2,0)</f>
        <v>MURETO  COBRE 25 x 35 LOURDES 1RA C</v>
      </c>
      <c r="I4715" t="str">
        <f>+VLOOKUP(G4715,[1]SKU!A:D,4,0)</f>
        <v>CERAMICO</v>
      </c>
      <c r="J4715" t="str">
        <f>+VLOOKUP(G4715,[1]SKU!A:E,5,0)</f>
        <v>Piedras</v>
      </c>
      <c r="K4715" t="str">
        <f>+VLOOKUP(G4715,[1]SKU!A:C,3,0)</f>
        <v>LOURDES</v>
      </c>
      <c r="L4715">
        <v>155</v>
      </c>
      <c r="M4715">
        <v>121.35568026069335</v>
      </c>
      <c r="N4715">
        <f>+VLOOKUP([1]VENTAS!G4715,[1]SKU!A:G,6,0)</f>
        <v>2323</v>
      </c>
      <c r="O4715" s="4">
        <f t="shared" si="73"/>
        <v>281909.24524559063</v>
      </c>
    </row>
    <row r="4716" spans="1:15" x14ac:dyDescent="0.3">
      <c r="A4716" s="1">
        <v>44927</v>
      </c>
      <c r="B4716" s="2" t="s">
        <v>4037</v>
      </c>
      <c r="C4716" s="2" t="s">
        <v>4038</v>
      </c>
      <c r="D4716" s="2" t="s">
        <v>4741</v>
      </c>
      <c r="E4716">
        <v>92</v>
      </c>
      <c r="F4716" t="str">
        <f>+VLOOKUP(E4716,[1]CLIENTES!A:B,2,0)</f>
        <v>Adam</v>
      </c>
      <c r="G4716">
        <v>364</v>
      </c>
      <c r="H4716" t="str">
        <f>+VLOOKUP(G4716,[1]SKU!A:B,2,0)</f>
        <v>MOODS HUESO RECT. 58 x 58 S.LOREN 2DA C</v>
      </c>
      <c r="I4716" t="str">
        <f>+VLOOKUP(G4716,[1]SKU!A:D,4,0)</f>
        <v>PORCELANATO</v>
      </c>
      <c r="J4716" t="str">
        <f>+VLOOKUP(G4716,[1]SKU!A:E,5,0)</f>
        <v>Cementos</v>
      </c>
      <c r="K4716" t="str">
        <f>+VLOOKUP(G4716,[1]SKU!A:C,3,0)</f>
        <v>SAN LORENZO</v>
      </c>
      <c r="L4716">
        <v>88</v>
      </c>
      <c r="M4716">
        <v>74.878005469894688</v>
      </c>
      <c r="N4716">
        <f>+VLOOKUP([1]VENTAS!G4716,[1]SKU!A:G,6,0)</f>
        <v>1896</v>
      </c>
      <c r="O4716" s="4">
        <f t="shared" si="73"/>
        <v>141968.69837092032</v>
      </c>
    </row>
    <row r="4717" spans="1:15" x14ac:dyDescent="0.3">
      <c r="A4717" s="1">
        <v>44945</v>
      </c>
      <c r="B4717" s="2" t="s">
        <v>4037</v>
      </c>
      <c r="C4717" s="2" t="s">
        <v>4038</v>
      </c>
      <c r="D4717" s="2" t="s">
        <v>4742</v>
      </c>
      <c r="E4717">
        <v>48</v>
      </c>
      <c r="F4717" t="str">
        <f>+VLOOKUP(E4717,[1]CLIENTES!A:B,2,0)</f>
        <v>Yanara</v>
      </c>
      <c r="G4717">
        <v>48</v>
      </c>
      <c r="H4717" t="str">
        <f>+VLOOKUP(G4717,[1]SKU!A:B,2,0)</f>
        <v>BLANCO PLUS 56 X 56 LOURDES 1RA C</v>
      </c>
      <c r="I4717" t="str">
        <f>+VLOOKUP(G4717,[1]SKU!A:D,4,0)</f>
        <v>CERAMICO</v>
      </c>
      <c r="J4717" t="str">
        <f>+VLOOKUP(G4717,[1]SKU!A:E,5,0)</f>
        <v>Deco &amp; Mas</v>
      </c>
      <c r="K4717" t="str">
        <f>+VLOOKUP(G4717,[1]SKU!A:C,3,0)</f>
        <v>LOURDES</v>
      </c>
      <c r="L4717">
        <v>106</v>
      </c>
      <c r="M4717">
        <v>38.496603097017662</v>
      </c>
      <c r="N4717">
        <f>+VLOOKUP([1]VENTAS!G4717,[1]SKU!A:G,6,0)</f>
        <v>1323</v>
      </c>
      <c r="O4717" s="4">
        <f t="shared" si="73"/>
        <v>50931.005897354364</v>
      </c>
    </row>
    <row r="4718" spans="1:15" x14ac:dyDescent="0.3">
      <c r="A4718" s="1">
        <v>44932</v>
      </c>
      <c r="B4718" s="2" t="s">
        <v>4037</v>
      </c>
      <c r="C4718" s="2" t="s">
        <v>4038</v>
      </c>
      <c r="D4718" s="2" t="s">
        <v>4743</v>
      </c>
      <c r="E4718">
        <v>170</v>
      </c>
      <c r="F4718" t="str">
        <f>+VLOOKUP(E4718,[1]CLIENTES!A:B,2,0)</f>
        <v>Markus</v>
      </c>
      <c r="G4718">
        <v>209</v>
      </c>
      <c r="H4718" t="str">
        <f>+VLOOKUP(G4718,[1]SKU!A:B,2,0)</f>
        <v>TIRRENO LIPARI ESM NAT 90 x 90 ILVA 1RA C</v>
      </c>
      <c r="I4718" t="str">
        <f>+VLOOKUP(G4718,[1]SKU!A:D,4,0)</f>
        <v>PORCELANATO</v>
      </c>
      <c r="J4718" t="str">
        <f>+VLOOKUP(G4718,[1]SKU!A:E,5,0)</f>
        <v>Cementos</v>
      </c>
      <c r="K4718" t="str">
        <f>+VLOOKUP(G4718,[1]SKU!A:C,3,0)</f>
        <v>ILVA</v>
      </c>
      <c r="L4718">
        <v>81</v>
      </c>
      <c r="M4718">
        <v>23.995909472006375</v>
      </c>
      <c r="N4718">
        <f>+VLOOKUP([1]VENTAS!G4718,[1]SKU!A:G,6,0)</f>
        <v>2669</v>
      </c>
      <c r="O4718" s="4">
        <f t="shared" si="73"/>
        <v>64045.08238078501</v>
      </c>
    </row>
    <row r="4719" spans="1:15" x14ac:dyDescent="0.3">
      <c r="A4719" s="1">
        <v>44969</v>
      </c>
      <c r="B4719" s="2" t="s">
        <v>4037</v>
      </c>
      <c r="C4719" s="2" t="s">
        <v>4038</v>
      </c>
      <c r="D4719" s="2" t="s">
        <v>4744</v>
      </c>
      <c r="E4719">
        <v>31</v>
      </c>
      <c r="F4719" t="str">
        <f>+VLOOKUP(E4719,[1]CLIENTES!A:B,2,0)</f>
        <v>Lyan</v>
      </c>
      <c r="G4719">
        <v>184</v>
      </c>
      <c r="H4719" t="str">
        <f>+VLOOKUP(G4719,[1]SKU!A:B,2,0)</f>
        <v>CALEB GRIS 45,3 X 45,3 S.LOREN 1RA C</v>
      </c>
      <c r="I4719" t="str">
        <f>+VLOOKUP(G4719,[1]SKU!A:D,4,0)</f>
        <v>CERAMICO</v>
      </c>
      <c r="J4719" t="str">
        <f>+VLOOKUP(G4719,[1]SKU!A:E,5,0)</f>
        <v>Maderas</v>
      </c>
      <c r="K4719" t="str">
        <f>+VLOOKUP(G4719,[1]SKU!A:C,3,0)</f>
        <v>SAN LORENZO</v>
      </c>
      <c r="L4719">
        <v>111</v>
      </c>
      <c r="M4719">
        <v>63.664028533176911</v>
      </c>
      <c r="N4719">
        <f>+VLOOKUP([1]VENTAS!G4719,[1]SKU!A:G,6,0)</f>
        <v>3713</v>
      </c>
      <c r="O4719" s="4">
        <f t="shared" si="73"/>
        <v>236384.53794368586</v>
      </c>
    </row>
    <row r="4720" spans="1:15" x14ac:dyDescent="0.3">
      <c r="A4720" s="1">
        <v>44939</v>
      </c>
      <c r="B4720" s="2" t="s">
        <v>4037</v>
      </c>
      <c r="C4720" s="2" t="s">
        <v>4038</v>
      </c>
      <c r="D4720" s="2" t="s">
        <v>4745</v>
      </c>
      <c r="E4720">
        <v>107</v>
      </c>
      <c r="F4720" t="str">
        <f>+VLOOKUP(E4720,[1]CLIENTES!A:B,2,0)</f>
        <v>Mauro</v>
      </c>
      <c r="G4720">
        <v>279</v>
      </c>
      <c r="H4720" t="str">
        <f>+VLOOKUP(G4720,[1]SKU!A:B,2,0)</f>
        <v>DECAP 21 X 120 C.NEGRO 1RA C</v>
      </c>
      <c r="I4720" t="str">
        <f>+VLOOKUP(G4720,[1]SKU!A:D,4,0)</f>
        <v>PORCELANATO</v>
      </c>
      <c r="J4720" t="str">
        <f>+VLOOKUP(G4720,[1]SKU!A:E,5,0)</f>
        <v>Maderas</v>
      </c>
      <c r="K4720" t="str">
        <f>+VLOOKUP(G4720,[1]SKU!A:C,3,0)</f>
        <v>CERRO NEGRO</v>
      </c>
      <c r="L4720">
        <v>27</v>
      </c>
      <c r="M4720">
        <v>15.043935364450393</v>
      </c>
      <c r="N4720">
        <f>+VLOOKUP([1]VENTAS!G4720,[1]SKU!A:G,6,0)</f>
        <v>8785</v>
      </c>
      <c r="O4720" s="4">
        <f t="shared" si="73"/>
        <v>132160.9721766967</v>
      </c>
    </row>
    <row r="4721" spans="1:15" x14ac:dyDescent="0.3">
      <c r="A4721" s="1">
        <v>44983</v>
      </c>
      <c r="B4721" s="2" t="s">
        <v>4037</v>
      </c>
      <c r="C4721" s="2" t="s">
        <v>4038</v>
      </c>
      <c r="D4721" s="2" t="s">
        <v>4746</v>
      </c>
      <c r="E4721">
        <v>186</v>
      </c>
      <c r="F4721" t="str">
        <f>+VLOOKUP(E4721,[1]CLIENTES!A:B,2,0)</f>
        <v>Maykol</v>
      </c>
      <c r="G4721">
        <v>101</v>
      </c>
      <c r="H4721" t="str">
        <f>+VLOOKUP(G4721,[1]SKU!A:B,2,0)</f>
        <v>MARINO NEGRO 25 x 35 LOURDES 1RA C</v>
      </c>
      <c r="I4721" t="str">
        <f>+VLOOKUP(G4721,[1]SKU!A:D,4,0)</f>
        <v>CERAMICO</v>
      </c>
      <c r="J4721" t="str">
        <f>+VLOOKUP(G4721,[1]SKU!A:E,5,0)</f>
        <v>Marmoles</v>
      </c>
      <c r="K4721" t="str">
        <f>+VLOOKUP(G4721,[1]SKU!A:C,3,0)</f>
        <v>LOURDES</v>
      </c>
      <c r="L4721">
        <v>44</v>
      </c>
      <c r="M4721">
        <v>29.494366823996994</v>
      </c>
      <c r="N4721">
        <f>+VLOOKUP([1]VENTAS!G4721,[1]SKU!A:G,6,0)</f>
        <v>1810</v>
      </c>
      <c r="O4721" s="4">
        <f t="shared" si="73"/>
        <v>53384.803951434558</v>
      </c>
    </row>
    <row r="4722" spans="1:15" x14ac:dyDescent="0.3">
      <c r="A4722" s="1">
        <v>44941</v>
      </c>
      <c r="B4722" s="2" t="s">
        <v>4037</v>
      </c>
      <c r="C4722" s="2" t="s">
        <v>4038</v>
      </c>
      <c r="D4722" s="2" t="s">
        <v>4747</v>
      </c>
      <c r="E4722">
        <v>131</v>
      </c>
      <c r="F4722" t="str">
        <f>+VLOOKUP(E4722,[1]CLIENTES!A:B,2,0)</f>
        <v>Yerald</v>
      </c>
      <c r="G4722">
        <v>233</v>
      </c>
      <c r="H4722" t="str">
        <f>+VLOOKUP(G4722,[1]SKU!A:B,2,0)</f>
        <v>URBAN ANTHRACITE NATURAL 80 X 80 VITE 2DA C</v>
      </c>
      <c r="I4722" t="str">
        <f>+VLOOKUP(G4722,[1]SKU!A:D,4,0)</f>
        <v>PORCELANATO</v>
      </c>
      <c r="J4722" t="str">
        <f>+VLOOKUP(G4722,[1]SKU!A:E,5,0)</f>
        <v>Cementos</v>
      </c>
      <c r="K4722" t="str">
        <f>+VLOOKUP(G4722,[1]SKU!A:C,3,0)</f>
        <v>VITE</v>
      </c>
      <c r="L4722">
        <v>10</v>
      </c>
      <c r="M4722">
        <v>0.80271377230812235</v>
      </c>
      <c r="N4722">
        <f>+VLOOKUP([1]VENTAS!G4722,[1]SKU!A:G,6,0)</f>
        <v>3987</v>
      </c>
      <c r="O4722" s="4">
        <f t="shared" si="73"/>
        <v>3200.419810192484</v>
      </c>
    </row>
    <row r="4723" spans="1:15" x14ac:dyDescent="0.3">
      <c r="A4723" s="1">
        <v>44982</v>
      </c>
      <c r="B4723" s="2" t="s">
        <v>4037</v>
      </c>
      <c r="C4723" s="2" t="s">
        <v>4038</v>
      </c>
      <c r="D4723" s="2" t="s">
        <v>4748</v>
      </c>
      <c r="E4723">
        <v>38</v>
      </c>
      <c r="F4723" t="str">
        <f>+VLOOKUP(E4723,[1]CLIENTES!A:B,2,0)</f>
        <v>Lisette</v>
      </c>
      <c r="G4723">
        <v>319</v>
      </c>
      <c r="H4723" t="str">
        <f>+VLOOKUP(G4723,[1]SKU!A:B,2,0)</f>
        <v>URBAN CONCRETE GREY 58 x 58 S.LOREN 1RA CAL</v>
      </c>
      <c r="I4723" t="str">
        <f>+VLOOKUP(G4723,[1]SKU!A:D,4,0)</f>
        <v>PORCELANATO</v>
      </c>
      <c r="J4723" t="str">
        <f>+VLOOKUP(G4723,[1]SKU!A:E,5,0)</f>
        <v>Piedras</v>
      </c>
      <c r="K4723" t="str">
        <f>+VLOOKUP(G4723,[1]SKU!A:C,3,0)</f>
        <v>SAN LORENZO</v>
      </c>
      <c r="L4723">
        <v>66</v>
      </c>
      <c r="M4723">
        <v>32.831584727879203</v>
      </c>
      <c r="N4723">
        <f>+VLOOKUP([1]VENTAS!G4723,[1]SKU!A:G,6,0)</f>
        <v>3332</v>
      </c>
      <c r="O4723" s="4">
        <f t="shared" si="73"/>
        <v>109394.84031329351</v>
      </c>
    </row>
    <row r="4724" spans="1:15" x14ac:dyDescent="0.3">
      <c r="A4724" s="1">
        <v>44960</v>
      </c>
      <c r="B4724" s="2" t="s">
        <v>4037</v>
      </c>
      <c r="C4724" s="2" t="s">
        <v>4038</v>
      </c>
      <c r="D4724" s="2" t="s">
        <v>4749</v>
      </c>
      <c r="E4724">
        <v>68</v>
      </c>
      <c r="F4724" t="str">
        <f>+VLOOKUP(E4724,[1]CLIENTES!A:B,2,0)</f>
        <v>Analy</v>
      </c>
      <c r="G4724">
        <v>333</v>
      </c>
      <c r="H4724" t="str">
        <f>+VLOOKUP(G4724,[1]SKU!A:B,2,0)</f>
        <v>GLAM GREY PUL FIT RECT 57,7 x 57,7 S.LOREN 2DA C</v>
      </c>
      <c r="I4724" t="str">
        <f>+VLOOKUP(G4724,[1]SKU!A:D,4,0)</f>
        <v>PORCELANATO</v>
      </c>
      <c r="J4724" t="str">
        <f>+VLOOKUP(G4724,[1]SKU!A:E,5,0)</f>
        <v>Cementos</v>
      </c>
      <c r="K4724" t="str">
        <f>+VLOOKUP(G4724,[1]SKU!A:C,3,0)</f>
        <v>SAN LORENZO</v>
      </c>
      <c r="L4724">
        <v>5</v>
      </c>
      <c r="M4724">
        <v>0.44395057556867012</v>
      </c>
      <c r="N4724">
        <f>+VLOOKUP([1]VENTAS!G4724,[1]SKU!A:G,6,0)</f>
        <v>6351</v>
      </c>
      <c r="O4724" s="4">
        <f t="shared" si="73"/>
        <v>2819.5301054366241</v>
      </c>
    </row>
    <row r="4725" spans="1:15" x14ac:dyDescent="0.3">
      <c r="A4725" s="1">
        <v>44948</v>
      </c>
      <c r="B4725" s="2" t="s">
        <v>4037</v>
      </c>
      <c r="C4725" s="2" t="s">
        <v>4038</v>
      </c>
      <c r="D4725" s="2" t="s">
        <v>4750</v>
      </c>
      <c r="E4725">
        <v>157</v>
      </c>
      <c r="F4725" t="str">
        <f>+VLOOKUP(E4725,[1]CLIENTES!A:B,2,0)</f>
        <v>Jovany</v>
      </c>
      <c r="G4725">
        <v>353</v>
      </c>
      <c r="H4725" t="str">
        <f>+VLOOKUP(G4725,[1]SKU!A:B,2,0)</f>
        <v>MOODS TIZA FIT RECT  58 x 58 S.LOREN 1RA C</v>
      </c>
      <c r="I4725" t="str">
        <f>+VLOOKUP(G4725,[1]SKU!A:D,4,0)</f>
        <v>PORCELANATO</v>
      </c>
      <c r="J4725" t="str">
        <f>+VLOOKUP(G4725,[1]SKU!A:E,5,0)</f>
        <v>Cementos</v>
      </c>
      <c r="K4725" t="str">
        <f>+VLOOKUP(G4725,[1]SKU!A:C,3,0)</f>
        <v>SAN LORENZO</v>
      </c>
      <c r="L4725">
        <v>51</v>
      </c>
      <c r="M4725">
        <v>25.889533546882632</v>
      </c>
      <c r="N4725">
        <f>+VLOOKUP([1]VENTAS!G4725,[1]SKU!A:G,6,0)</f>
        <v>2909</v>
      </c>
      <c r="O4725" s="4">
        <f t="shared" si="73"/>
        <v>75312.653087881583</v>
      </c>
    </row>
    <row r="4726" spans="1:15" x14ac:dyDescent="0.3">
      <c r="A4726" s="1">
        <v>44965</v>
      </c>
      <c r="B4726" s="2" t="s">
        <v>4037</v>
      </c>
      <c r="C4726" s="2" t="s">
        <v>4038</v>
      </c>
      <c r="D4726" s="2" t="s">
        <v>4751</v>
      </c>
      <c r="E4726">
        <v>70</v>
      </c>
      <c r="F4726" t="str">
        <f>+VLOOKUP(E4726,[1]CLIENTES!A:B,2,0)</f>
        <v>Estefani</v>
      </c>
      <c r="G4726">
        <v>285</v>
      </c>
      <c r="H4726" t="str">
        <f>+VLOOKUP(G4726,[1]SKU!A:B,2,0)</f>
        <v>ANTICO IVORY NATURAL 120 X 120 VITE 2DA C</v>
      </c>
      <c r="I4726" t="str">
        <f>+VLOOKUP(G4726,[1]SKU!A:D,4,0)</f>
        <v>PORCELANATO</v>
      </c>
      <c r="J4726" t="str">
        <f>+VLOOKUP(G4726,[1]SKU!A:E,5,0)</f>
        <v>Cementos</v>
      </c>
      <c r="K4726" t="str">
        <f>+VLOOKUP(G4726,[1]SKU!A:C,3,0)</f>
        <v>VITE</v>
      </c>
      <c r="L4726">
        <v>165</v>
      </c>
      <c r="M4726">
        <v>63.745473896799936</v>
      </c>
      <c r="N4726">
        <f>+VLOOKUP([1]VENTAS!G4726,[1]SKU!A:G,6,0)</f>
        <v>8681</v>
      </c>
      <c r="O4726" s="4">
        <f t="shared" si="73"/>
        <v>553374.45889812021</v>
      </c>
    </row>
    <row r="4727" spans="1:15" x14ac:dyDescent="0.3">
      <c r="A4727" s="1">
        <v>44953</v>
      </c>
      <c r="B4727" s="2" t="s">
        <v>4037</v>
      </c>
      <c r="C4727" s="2" t="s">
        <v>4038</v>
      </c>
      <c r="D4727" s="2" t="s">
        <v>4752</v>
      </c>
      <c r="E4727">
        <v>156</v>
      </c>
      <c r="F4727" t="str">
        <f>+VLOOKUP(E4727,[1]CLIENTES!A:B,2,0)</f>
        <v>Debora</v>
      </c>
      <c r="G4727">
        <v>28</v>
      </c>
      <c r="H4727" t="str">
        <f>+VLOOKUP(G4727,[1]SKU!A:B,2,0)</f>
        <v>TILCARA MARRON 38 x 38 C.NEGRO 1RA CAL</v>
      </c>
      <c r="I4727" t="str">
        <f>+VLOOKUP(G4727,[1]SKU!A:D,4,0)</f>
        <v>CERAMICO</v>
      </c>
      <c r="J4727" t="str">
        <f>+VLOOKUP(G4727,[1]SKU!A:E,5,0)</f>
        <v>Piedras</v>
      </c>
      <c r="K4727" t="str">
        <f>+VLOOKUP(G4727,[1]SKU!A:C,3,0)</f>
        <v>CERRO NEGRO</v>
      </c>
      <c r="L4727">
        <v>131</v>
      </c>
      <c r="M4727">
        <v>108.2922262641755</v>
      </c>
      <c r="N4727">
        <f>+VLOOKUP([1]VENTAS!G4727,[1]SKU!A:G,6,0)</f>
        <v>6502</v>
      </c>
      <c r="O4727" s="4">
        <f t="shared" si="73"/>
        <v>704116.0551696691</v>
      </c>
    </row>
    <row r="4728" spans="1:15" x14ac:dyDescent="0.3">
      <c r="A4728" s="1">
        <v>44950</v>
      </c>
      <c r="B4728" s="2" t="s">
        <v>4037</v>
      </c>
      <c r="C4728" s="2" t="s">
        <v>4038</v>
      </c>
      <c r="D4728" s="2" t="s">
        <v>4753</v>
      </c>
      <c r="E4728">
        <v>75</v>
      </c>
      <c r="F4728" t="str">
        <f>+VLOOKUP(E4728,[1]CLIENTES!A:B,2,0)</f>
        <v>Massimo</v>
      </c>
      <c r="G4728">
        <v>241</v>
      </c>
      <c r="H4728" t="str">
        <f>+VLOOKUP(G4728,[1]SKU!A:B,2,0)</f>
        <v>LONDON GREIGE RECT 58 X 117 C.NEGRO 2DA CAL</v>
      </c>
      <c r="I4728" t="str">
        <f>+VLOOKUP(G4728,[1]SKU!A:D,4,0)</f>
        <v>PORCELANATO</v>
      </c>
      <c r="J4728" t="str">
        <f>+VLOOKUP(G4728,[1]SKU!A:E,5,0)</f>
        <v>Cementos</v>
      </c>
      <c r="K4728" t="str">
        <f>+VLOOKUP(G4728,[1]SKU!A:C,3,0)</f>
        <v>CERRO NEGRO</v>
      </c>
      <c r="L4728">
        <v>6</v>
      </c>
      <c r="M4728">
        <v>3.9993560794885155</v>
      </c>
      <c r="N4728">
        <f>+VLOOKUP([1]VENTAS!G4728,[1]SKU!A:G,6,0)</f>
        <v>2259</v>
      </c>
      <c r="O4728" s="4">
        <f t="shared" si="73"/>
        <v>9034.5453835645567</v>
      </c>
    </row>
    <row r="4729" spans="1:15" x14ac:dyDescent="0.3">
      <c r="A4729" s="1">
        <v>44962</v>
      </c>
      <c r="B4729" s="2" t="s">
        <v>4037</v>
      </c>
      <c r="C4729" s="2" t="s">
        <v>4038</v>
      </c>
      <c r="D4729" s="2" t="s">
        <v>4754</v>
      </c>
      <c r="E4729">
        <v>228</v>
      </c>
      <c r="F4729" t="str">
        <f>+VLOOKUP(E4729,[1]CLIENTES!A:B,2,0)</f>
        <v>Sebastian</v>
      </c>
      <c r="G4729">
        <v>170</v>
      </c>
      <c r="H4729" t="str">
        <f>+VLOOKUP(G4729,[1]SKU!A:B,2,0)</f>
        <v>COTTO CORTINES ROJA 40 x 40 CORTINES 2DA C</v>
      </c>
      <c r="I4729" t="str">
        <f>+VLOOKUP(G4729,[1]SKU!A:D,4,0)</f>
        <v>CERAMICO</v>
      </c>
      <c r="J4729" t="str">
        <f>+VLOOKUP(G4729,[1]SKU!A:E,5,0)</f>
        <v>Piedras</v>
      </c>
      <c r="K4729" t="str">
        <f>+VLOOKUP(G4729,[1]SKU!A:C,3,0)</f>
        <v>CORTINES</v>
      </c>
      <c r="L4729">
        <v>165</v>
      </c>
      <c r="M4729">
        <v>61.2820465275083</v>
      </c>
      <c r="N4729">
        <f>+VLOOKUP([1]VENTAS!G4729,[1]SKU!A:G,6,0)</f>
        <v>4689</v>
      </c>
      <c r="O4729" s="4">
        <f t="shared" si="73"/>
        <v>287351.51616748644</v>
      </c>
    </row>
    <row r="4730" spans="1:15" x14ac:dyDescent="0.3">
      <c r="A4730" s="1">
        <v>44984</v>
      </c>
      <c r="B4730" s="2" t="s">
        <v>4037</v>
      </c>
      <c r="C4730" s="2" t="s">
        <v>4038</v>
      </c>
      <c r="D4730" s="2" t="s">
        <v>4755</v>
      </c>
      <c r="E4730">
        <v>118</v>
      </c>
      <c r="F4730" t="str">
        <f>+VLOOKUP(E4730,[1]CLIENTES!A:B,2,0)</f>
        <v>Ivan</v>
      </c>
      <c r="G4730">
        <v>380</v>
      </c>
      <c r="H4730" t="str">
        <f>+VLOOKUP(G4730,[1]SKU!A:B,2,0)</f>
        <v>ROCCA ARDESIA GRIS FIT RT. 58 x 117 S.LOREN 2DA C</v>
      </c>
      <c r="I4730" t="str">
        <f>+VLOOKUP(G4730,[1]SKU!A:D,4,0)</f>
        <v>PORCELANATO</v>
      </c>
      <c r="J4730" t="str">
        <f>+VLOOKUP(G4730,[1]SKU!A:E,5,0)</f>
        <v>Piedras</v>
      </c>
      <c r="K4730" t="str">
        <f>+VLOOKUP(G4730,[1]SKU!A:C,3,0)</f>
        <v>SAN LORENZO</v>
      </c>
      <c r="L4730">
        <v>108</v>
      </c>
      <c r="M4730">
        <v>81.238988360472177</v>
      </c>
      <c r="N4730">
        <f>+VLOOKUP([1]VENTAS!G4730,[1]SKU!A:G,6,0)</f>
        <v>5398</v>
      </c>
      <c r="O4730" s="4">
        <f t="shared" si="73"/>
        <v>438528.05916982883</v>
      </c>
    </row>
    <row r="4731" spans="1:15" x14ac:dyDescent="0.3">
      <c r="A4731" s="1">
        <v>44952</v>
      </c>
      <c r="B4731" s="2" t="s">
        <v>4037</v>
      </c>
      <c r="C4731" s="2" t="s">
        <v>4038</v>
      </c>
      <c r="D4731" s="2" t="s">
        <v>4756</v>
      </c>
      <c r="E4731">
        <v>63</v>
      </c>
      <c r="F4731" t="str">
        <f>+VLOOKUP(E4731,[1]CLIENTES!A:B,2,0)</f>
        <v>Jeans</v>
      </c>
      <c r="G4731">
        <v>58</v>
      </c>
      <c r="H4731" t="str">
        <f>+VLOOKUP(G4731,[1]SKU!A:B,2,0)</f>
        <v>GIOIA BLANCO 33 X 45,3 S.LOREN 1RA C</v>
      </c>
      <c r="I4731" t="str">
        <f>+VLOOKUP(G4731,[1]SKU!A:D,4,0)</f>
        <v>CERAMICO</v>
      </c>
      <c r="J4731" t="str">
        <f>+VLOOKUP(G4731,[1]SKU!A:E,5,0)</f>
        <v>Marmoles</v>
      </c>
      <c r="K4731" t="str">
        <f>+VLOOKUP(G4731,[1]SKU!A:C,3,0)</f>
        <v>SAN LORENZO</v>
      </c>
      <c r="L4731">
        <v>110</v>
      </c>
      <c r="M4731">
        <v>75.677849171793028</v>
      </c>
      <c r="N4731">
        <f>+VLOOKUP([1]VENTAS!G4731,[1]SKU!A:G,6,0)</f>
        <v>7246</v>
      </c>
      <c r="O4731" s="4">
        <f t="shared" si="73"/>
        <v>548361.69509881223</v>
      </c>
    </row>
    <row r="4732" spans="1:15" x14ac:dyDescent="0.3">
      <c r="A4732" s="1">
        <v>44973</v>
      </c>
      <c r="B4732" s="2" t="s">
        <v>4037</v>
      </c>
      <c r="C4732" s="2" t="s">
        <v>4038</v>
      </c>
      <c r="D4732" s="2" t="s">
        <v>4757</v>
      </c>
      <c r="E4732">
        <v>88</v>
      </c>
      <c r="F4732" t="str">
        <f>+VLOOKUP(E4732,[1]CLIENTES!A:B,2,0)</f>
        <v>Marina</v>
      </c>
      <c r="G4732">
        <v>123</v>
      </c>
      <c r="H4732" t="str">
        <f>+VLOOKUP(G4732,[1]SKU!A:B,2,0)</f>
        <v>COTTO AZUL 35 x 35  LOURDES 1RA C</v>
      </c>
      <c r="I4732" t="str">
        <f>+VLOOKUP(G4732,[1]SKU!A:D,4,0)</f>
        <v>CERAMICO</v>
      </c>
      <c r="J4732" t="str">
        <f>+VLOOKUP(G4732,[1]SKU!A:E,5,0)</f>
        <v>Cementos</v>
      </c>
      <c r="K4732" t="str">
        <f>+VLOOKUP(G4732,[1]SKU!A:C,3,0)</f>
        <v>LOURDES</v>
      </c>
      <c r="L4732">
        <v>108</v>
      </c>
      <c r="M4732">
        <v>61.709225391929692</v>
      </c>
      <c r="N4732">
        <f>+VLOOKUP([1]VENTAS!G4732,[1]SKU!A:G,6,0)</f>
        <v>6989</v>
      </c>
      <c r="O4732" s="4">
        <f t="shared" si="73"/>
        <v>431285.77626419661</v>
      </c>
    </row>
    <row r="4733" spans="1:15" x14ac:dyDescent="0.3">
      <c r="A4733" s="1">
        <v>44960</v>
      </c>
      <c r="B4733" s="2" t="s">
        <v>4037</v>
      </c>
      <c r="C4733" s="2" t="s">
        <v>4038</v>
      </c>
      <c r="D4733" s="2" t="s">
        <v>4758</v>
      </c>
      <c r="E4733">
        <v>32</v>
      </c>
      <c r="F4733" t="str">
        <f>+VLOOKUP(E4733,[1]CLIENTES!A:B,2,0)</f>
        <v>Jacobo</v>
      </c>
      <c r="G4733">
        <v>241</v>
      </c>
      <c r="H4733" t="str">
        <f>+VLOOKUP(G4733,[1]SKU!A:B,2,0)</f>
        <v>LONDON GREIGE RECT 58 X 117 C.NEGRO 2DA CAL</v>
      </c>
      <c r="I4733" t="str">
        <f>+VLOOKUP(G4733,[1]SKU!A:D,4,0)</f>
        <v>PORCELANATO</v>
      </c>
      <c r="J4733" t="str">
        <f>+VLOOKUP(G4733,[1]SKU!A:E,5,0)</f>
        <v>Cementos</v>
      </c>
      <c r="K4733" t="str">
        <f>+VLOOKUP(G4733,[1]SKU!A:C,3,0)</f>
        <v>CERRO NEGRO</v>
      </c>
      <c r="L4733">
        <v>53</v>
      </c>
      <c r="M4733">
        <v>35.327645368815219</v>
      </c>
      <c r="N4733">
        <f>+VLOOKUP([1]VENTAS!G4733,[1]SKU!A:G,6,0)</f>
        <v>2259</v>
      </c>
      <c r="O4733" s="4">
        <f t="shared" si="73"/>
        <v>79805.150888153585</v>
      </c>
    </row>
    <row r="4734" spans="1:15" x14ac:dyDescent="0.3">
      <c r="A4734" s="1">
        <v>44975</v>
      </c>
      <c r="B4734" s="2" t="s">
        <v>4037</v>
      </c>
      <c r="C4734" s="2" t="s">
        <v>4038</v>
      </c>
      <c r="D4734" s="2" t="s">
        <v>4759</v>
      </c>
      <c r="E4734">
        <v>64</v>
      </c>
      <c r="F4734" t="str">
        <f>+VLOOKUP(E4734,[1]CLIENTES!A:B,2,0)</f>
        <v>Marcia</v>
      </c>
      <c r="G4734">
        <v>108</v>
      </c>
      <c r="H4734" t="str">
        <f>+VLOOKUP(G4734,[1]SKU!A:B,2,0)</f>
        <v>FORTALEZA GRIS 38 x 38 C.NEGRO 1RA CAL</v>
      </c>
      <c r="I4734" t="str">
        <f>+VLOOKUP(G4734,[1]SKU!A:D,4,0)</f>
        <v>CERAMICO</v>
      </c>
      <c r="J4734" t="str">
        <f>+VLOOKUP(G4734,[1]SKU!A:E,5,0)</f>
        <v>Cementos</v>
      </c>
      <c r="K4734" t="str">
        <f>+VLOOKUP(G4734,[1]SKU!A:C,3,0)</f>
        <v>CERRO NEGRO</v>
      </c>
      <c r="L4734">
        <v>137</v>
      </c>
      <c r="M4734">
        <v>24.608096438131671</v>
      </c>
      <c r="N4734">
        <f>+VLOOKUP([1]VENTAS!G4734,[1]SKU!A:G,6,0)</f>
        <v>6632</v>
      </c>
      <c r="O4734" s="4">
        <f t="shared" si="73"/>
        <v>163200.89557768925</v>
      </c>
    </row>
    <row r="4735" spans="1:15" x14ac:dyDescent="0.3">
      <c r="A4735" s="1">
        <v>44971</v>
      </c>
      <c r="B4735" s="2" t="s">
        <v>4037</v>
      </c>
      <c r="C4735" s="2" t="s">
        <v>4038</v>
      </c>
      <c r="D4735" s="2" t="s">
        <v>4760</v>
      </c>
      <c r="E4735">
        <v>76</v>
      </c>
      <c r="F4735" t="str">
        <f>+VLOOKUP(E4735,[1]CLIENTES!A:B,2,0)</f>
        <v>Aynara</v>
      </c>
      <c r="G4735">
        <v>353</v>
      </c>
      <c r="H4735" t="str">
        <f>+VLOOKUP(G4735,[1]SKU!A:B,2,0)</f>
        <v>MOODS TIZA FIT RECT  58 x 58 S.LOREN 1RA C</v>
      </c>
      <c r="I4735" t="str">
        <f>+VLOOKUP(G4735,[1]SKU!A:D,4,0)</f>
        <v>PORCELANATO</v>
      </c>
      <c r="J4735" t="str">
        <f>+VLOOKUP(G4735,[1]SKU!A:E,5,0)</f>
        <v>Cementos</v>
      </c>
      <c r="K4735" t="str">
        <f>+VLOOKUP(G4735,[1]SKU!A:C,3,0)</f>
        <v>SAN LORENZO</v>
      </c>
      <c r="L4735">
        <v>118</v>
      </c>
      <c r="M4735">
        <v>59.901273696708834</v>
      </c>
      <c r="N4735">
        <f>+VLOOKUP([1]VENTAS!G4735,[1]SKU!A:G,6,0)</f>
        <v>2909</v>
      </c>
      <c r="O4735" s="4">
        <f t="shared" si="73"/>
        <v>174252.80518372601</v>
      </c>
    </row>
    <row r="4736" spans="1:15" x14ac:dyDescent="0.3">
      <c r="A4736" s="1">
        <v>44929</v>
      </c>
      <c r="B4736" s="2" t="s">
        <v>4037</v>
      </c>
      <c r="C4736" s="2" t="s">
        <v>4038</v>
      </c>
      <c r="D4736" s="2" t="s">
        <v>4761</v>
      </c>
      <c r="E4736">
        <v>236</v>
      </c>
      <c r="F4736" t="str">
        <f>+VLOOKUP(E4736,[1]CLIENTES!A:B,2,0)</f>
        <v>Yasmin</v>
      </c>
      <c r="G4736">
        <v>263</v>
      </c>
      <c r="H4736" t="str">
        <f>+VLOOKUP(G4736,[1]SKU!A:B,2,0)</f>
        <v>CALIPSO WHITE 53 x 53 SAN PIETRO 2DA C</v>
      </c>
      <c r="I4736" t="str">
        <f>+VLOOKUP(G4736,[1]SKU!A:D,4,0)</f>
        <v>PORCELANATO</v>
      </c>
      <c r="J4736" t="str">
        <f>+VLOOKUP(G4736,[1]SKU!A:E,5,0)</f>
        <v>Marmoles</v>
      </c>
      <c r="K4736" t="str">
        <f>+VLOOKUP(G4736,[1]SKU!A:C,3,0)</f>
        <v>SAN PIETRO</v>
      </c>
      <c r="L4736">
        <v>52</v>
      </c>
      <c r="M4736">
        <v>12.880040737500234</v>
      </c>
      <c r="N4736">
        <f>+VLOOKUP([1]VENTAS!G4736,[1]SKU!A:G,6,0)</f>
        <v>1481</v>
      </c>
      <c r="O4736" s="4">
        <f t="shared" si="73"/>
        <v>19075.340332237847</v>
      </c>
    </row>
    <row r="4737" spans="1:15" x14ac:dyDescent="0.3">
      <c r="A4737" s="1">
        <v>44966</v>
      </c>
      <c r="B4737" s="2" t="s">
        <v>4037</v>
      </c>
      <c r="C4737" s="2" t="s">
        <v>4038</v>
      </c>
      <c r="D4737" s="2" t="s">
        <v>4762</v>
      </c>
      <c r="E4737">
        <v>64</v>
      </c>
      <c r="F4737" t="str">
        <f>+VLOOKUP(E4737,[1]CLIENTES!A:B,2,0)</f>
        <v>Marcia</v>
      </c>
      <c r="G4737">
        <v>174</v>
      </c>
      <c r="H4737" t="str">
        <f>+VLOOKUP(G4737,[1]SKU!A:B,2,0)</f>
        <v>POSITANO CHIARO 33 X 45,3 SCOP 2DA C</v>
      </c>
      <c r="I4737" t="str">
        <f>+VLOOKUP(G4737,[1]SKU!A:D,4,0)</f>
        <v>CERAMICO</v>
      </c>
      <c r="J4737" t="str">
        <f>+VLOOKUP(G4737,[1]SKU!A:E,5,0)</f>
        <v>Marmoles</v>
      </c>
      <c r="K4737" t="str">
        <f>+VLOOKUP(G4737,[1]SKU!A:C,3,0)</f>
        <v>SCOP</v>
      </c>
      <c r="L4737">
        <v>17</v>
      </c>
      <c r="M4737">
        <v>5.3203125765654651</v>
      </c>
      <c r="N4737">
        <f>+VLOOKUP([1]VENTAS!G4737,[1]SKU!A:G,6,0)</f>
        <v>8450</v>
      </c>
      <c r="O4737" s="4">
        <f t="shared" si="73"/>
        <v>44956.64127197818</v>
      </c>
    </row>
    <row r="4738" spans="1:15" x14ac:dyDescent="0.3">
      <c r="A4738" s="1">
        <v>44955</v>
      </c>
      <c r="B4738" s="2" t="s">
        <v>4037</v>
      </c>
      <c r="C4738" s="2" t="s">
        <v>4038</v>
      </c>
      <c r="D4738" s="2" t="s">
        <v>4763</v>
      </c>
      <c r="E4738">
        <v>192</v>
      </c>
      <c r="F4738" t="str">
        <f>+VLOOKUP(E4738,[1]CLIENTES!A:B,2,0)</f>
        <v>Allison</v>
      </c>
      <c r="G4738">
        <v>111</v>
      </c>
      <c r="H4738" t="str">
        <f>+VLOOKUP(G4738,[1]SKU!A:B,2,0)</f>
        <v>MURETO  MERCURIO 25 x 35 LOURDES 1RA C</v>
      </c>
      <c r="I4738" t="str">
        <f>+VLOOKUP(G4738,[1]SKU!A:D,4,0)</f>
        <v>CERAMICO</v>
      </c>
      <c r="J4738" t="str">
        <f>+VLOOKUP(G4738,[1]SKU!A:E,5,0)</f>
        <v>Piedras</v>
      </c>
      <c r="K4738" t="str">
        <f>+VLOOKUP(G4738,[1]SKU!A:C,3,0)</f>
        <v>LOURDES</v>
      </c>
      <c r="L4738">
        <v>54</v>
      </c>
      <c r="M4738">
        <v>31.237557998639904</v>
      </c>
      <c r="N4738">
        <f>+VLOOKUP([1]VENTAS!G4738,[1]SKU!A:G,6,0)</f>
        <v>1709</v>
      </c>
      <c r="O4738" s="4">
        <f t="shared" si="73"/>
        <v>53384.986619675597</v>
      </c>
    </row>
    <row r="4739" spans="1:15" x14ac:dyDescent="0.3">
      <c r="A4739" s="1">
        <v>44942</v>
      </c>
      <c r="B4739" s="2" t="s">
        <v>4037</v>
      </c>
      <c r="C4739" s="2" t="s">
        <v>4038</v>
      </c>
      <c r="D4739" s="2" t="s">
        <v>4764</v>
      </c>
      <c r="E4739">
        <v>237</v>
      </c>
      <c r="F4739" t="str">
        <f>+VLOOKUP(E4739,[1]CLIENTES!A:B,2,0)</f>
        <v>Jeans</v>
      </c>
      <c r="G4739">
        <v>76</v>
      </c>
      <c r="H4739" t="str">
        <f>+VLOOKUP(G4739,[1]SKU!A:B,2,0)</f>
        <v>HABITAT BLANCO BRILLANTE 33 X 45,3 SCOP 1RA C</v>
      </c>
      <c r="I4739" t="str">
        <f>+VLOOKUP(G4739,[1]SKU!A:D,4,0)</f>
        <v>CERAMICO</v>
      </c>
      <c r="J4739" t="str">
        <f>+VLOOKUP(G4739,[1]SKU!A:E,5,0)</f>
        <v>Marmoles</v>
      </c>
      <c r="K4739" t="str">
        <f>+VLOOKUP(G4739,[1]SKU!A:C,3,0)</f>
        <v>SCOP</v>
      </c>
      <c r="L4739">
        <v>85</v>
      </c>
      <c r="M4739">
        <v>58.00385857765918</v>
      </c>
      <c r="N4739">
        <f>+VLOOKUP([1]VENTAS!G4739,[1]SKU!A:G,6,0)</f>
        <v>1143</v>
      </c>
      <c r="O4739" s="4">
        <f t="shared" ref="O4739:O4802" si="74">+N4739*M4739</f>
        <v>66298.410354264444</v>
      </c>
    </row>
    <row r="4740" spans="1:15" x14ac:dyDescent="0.3">
      <c r="A4740" s="1">
        <v>44935</v>
      </c>
      <c r="B4740" s="2" t="s">
        <v>4037</v>
      </c>
      <c r="C4740" s="2" t="s">
        <v>4038</v>
      </c>
      <c r="D4740" s="2" t="s">
        <v>4765</v>
      </c>
      <c r="E4740">
        <v>217</v>
      </c>
      <c r="F4740" t="str">
        <f>+VLOOKUP(E4740,[1]CLIENTES!A:B,2,0)</f>
        <v>Natanael</v>
      </c>
      <c r="G4740">
        <v>310</v>
      </c>
      <c r="H4740" t="str">
        <f>+VLOOKUP(G4740,[1]SKU!A:B,2,0)</f>
        <v>MATERIA BLACK NATURAL 80 X 80 VITE 1RA C</v>
      </c>
      <c r="I4740" t="str">
        <f>+VLOOKUP(G4740,[1]SKU!A:D,4,0)</f>
        <v>PORCELANATO</v>
      </c>
      <c r="J4740" t="str">
        <f>+VLOOKUP(G4740,[1]SKU!A:E,5,0)</f>
        <v>Piedras</v>
      </c>
      <c r="K4740" t="str">
        <f>+VLOOKUP(G4740,[1]SKU!A:C,3,0)</f>
        <v>VITE</v>
      </c>
      <c r="L4740">
        <v>144</v>
      </c>
      <c r="M4740">
        <v>41.937988959154133</v>
      </c>
      <c r="N4740">
        <f>+VLOOKUP([1]VENTAS!G4740,[1]SKU!A:G,6,0)</f>
        <v>6113</v>
      </c>
      <c r="O4740" s="4">
        <f t="shared" si="74"/>
        <v>256366.92650730922</v>
      </c>
    </row>
    <row r="4741" spans="1:15" x14ac:dyDescent="0.3">
      <c r="A4741" s="1">
        <v>44936</v>
      </c>
      <c r="B4741" s="2" t="s">
        <v>4037</v>
      </c>
      <c r="C4741" s="2" t="s">
        <v>4038</v>
      </c>
      <c r="D4741" s="2" t="s">
        <v>4766</v>
      </c>
      <c r="E4741">
        <v>176</v>
      </c>
      <c r="F4741" t="str">
        <f>+VLOOKUP(E4741,[1]CLIENTES!A:B,2,0)</f>
        <v>Camilo</v>
      </c>
      <c r="G4741">
        <v>194</v>
      </c>
      <c r="H4741" t="str">
        <f>+VLOOKUP(G4741,[1]SKU!A:B,2,0)</f>
        <v>AQUA MIX BLUE 33 x 33 SCOP 1RA CAL</v>
      </c>
      <c r="I4741" t="str">
        <f>+VLOOKUP(G4741,[1]SKU!A:D,4,0)</f>
        <v>CERAMICO</v>
      </c>
      <c r="J4741" t="str">
        <f>+VLOOKUP(G4741,[1]SKU!A:E,5,0)</f>
        <v>Deco &amp; Mas</v>
      </c>
      <c r="K4741" t="str">
        <f>+VLOOKUP(G4741,[1]SKU!A:C,3,0)</f>
        <v>SCOP</v>
      </c>
      <c r="L4741">
        <v>101</v>
      </c>
      <c r="M4741">
        <v>100.86490966193536</v>
      </c>
      <c r="N4741">
        <f>+VLOOKUP([1]VENTAS!G4741,[1]SKU!A:G,6,0)</f>
        <v>8397</v>
      </c>
      <c r="O4741" s="4">
        <f t="shared" si="74"/>
        <v>846962.64643127122</v>
      </c>
    </row>
    <row r="4742" spans="1:15" x14ac:dyDescent="0.3">
      <c r="A4742" s="1">
        <v>44927</v>
      </c>
      <c r="B4742" s="2" t="s">
        <v>4037</v>
      </c>
      <c r="C4742" s="2" t="s">
        <v>4038</v>
      </c>
      <c r="D4742" s="2" t="s">
        <v>4767</v>
      </c>
      <c r="E4742">
        <v>87</v>
      </c>
      <c r="F4742" t="str">
        <f>+VLOOKUP(E4742,[1]CLIENTES!A:B,2,0)</f>
        <v>Miranda</v>
      </c>
      <c r="G4742">
        <v>270</v>
      </c>
      <c r="H4742" t="str">
        <f>+VLOOKUP(G4742,[1]SKU!A:B,2,0)</f>
        <v>AUGUSTUS FENDI ESM NAT 60 x 120 ILVA 1RA C</v>
      </c>
      <c r="I4742" t="str">
        <f>+VLOOKUP(G4742,[1]SKU!A:D,4,0)</f>
        <v>PORCELANATO</v>
      </c>
      <c r="J4742" t="str">
        <f>+VLOOKUP(G4742,[1]SKU!A:E,5,0)</f>
        <v>Piedras</v>
      </c>
      <c r="K4742" t="str">
        <f>+VLOOKUP(G4742,[1]SKU!A:C,3,0)</f>
        <v>ILVA</v>
      </c>
      <c r="L4742">
        <v>32</v>
      </c>
      <c r="M4742">
        <v>30.632337081883104</v>
      </c>
      <c r="N4742">
        <f>+VLOOKUP([1]VENTAS!G4742,[1]SKU!A:G,6,0)</f>
        <v>7192</v>
      </c>
      <c r="O4742" s="4">
        <f t="shared" si="74"/>
        <v>220307.76829290329</v>
      </c>
    </row>
    <row r="4743" spans="1:15" x14ac:dyDescent="0.3">
      <c r="A4743" s="1">
        <v>44976</v>
      </c>
      <c r="B4743" s="2" t="s">
        <v>4037</v>
      </c>
      <c r="C4743" s="2" t="s">
        <v>4038</v>
      </c>
      <c r="D4743" s="2" t="s">
        <v>4768</v>
      </c>
      <c r="E4743">
        <v>37</v>
      </c>
      <c r="F4743" t="str">
        <f>+VLOOKUP(E4743,[1]CLIENTES!A:B,2,0)</f>
        <v>Ariana</v>
      </c>
      <c r="G4743">
        <v>100</v>
      </c>
      <c r="H4743" t="str">
        <f>+VLOOKUP(G4743,[1]SKU!A:B,2,0)</f>
        <v>BOTTICINO GRIS 50 x 50 CAÑUELAS 1RA C</v>
      </c>
      <c r="I4743" t="str">
        <f>+VLOOKUP(G4743,[1]SKU!A:D,4,0)</f>
        <v>CERAMICO</v>
      </c>
      <c r="J4743" t="str">
        <f>+VLOOKUP(G4743,[1]SKU!A:E,5,0)</f>
        <v>Marmoles</v>
      </c>
      <c r="K4743" t="str">
        <f>+VLOOKUP(G4743,[1]SKU!A:C,3,0)</f>
        <v>CAÑUELAS</v>
      </c>
      <c r="L4743">
        <v>10</v>
      </c>
      <c r="M4743">
        <v>9.1402821642806824</v>
      </c>
      <c r="N4743">
        <f>+VLOOKUP([1]VENTAS!G4743,[1]SKU!A:G,6,0)</f>
        <v>4557</v>
      </c>
      <c r="O4743" s="4">
        <f t="shared" si="74"/>
        <v>41652.265822627072</v>
      </c>
    </row>
    <row r="4744" spans="1:15" x14ac:dyDescent="0.3">
      <c r="A4744" s="1">
        <v>44931</v>
      </c>
      <c r="B4744" s="2" t="s">
        <v>4037</v>
      </c>
      <c r="C4744" s="2" t="s">
        <v>4038</v>
      </c>
      <c r="D4744" s="2" t="s">
        <v>4769</v>
      </c>
      <c r="E4744">
        <v>198</v>
      </c>
      <c r="F4744" t="str">
        <f>+VLOOKUP(E4744,[1]CLIENTES!A:B,2,0)</f>
        <v>Darling</v>
      </c>
      <c r="G4744">
        <v>318</v>
      </c>
      <c r="H4744" t="str">
        <f>+VLOOKUP(G4744,[1]SKU!A:B,2,0)</f>
        <v>URBAN CONCRETE TIZA RT FIT 58 x 58 S.LOREN 2DA C</v>
      </c>
      <c r="I4744" t="str">
        <f>+VLOOKUP(G4744,[1]SKU!A:D,4,0)</f>
        <v>PORCELANATO</v>
      </c>
      <c r="J4744" t="str">
        <f>+VLOOKUP(G4744,[1]SKU!A:E,5,0)</f>
        <v>Cementos</v>
      </c>
      <c r="K4744" t="str">
        <f>+VLOOKUP(G4744,[1]SKU!A:C,3,0)</f>
        <v>SAN LORENZO</v>
      </c>
      <c r="L4744">
        <v>18</v>
      </c>
      <c r="M4744">
        <v>10.442853749577246</v>
      </c>
      <c r="N4744">
        <f>+VLOOKUP([1]VENTAS!G4744,[1]SKU!A:G,6,0)</f>
        <v>1578</v>
      </c>
      <c r="O4744" s="4">
        <f t="shared" si="74"/>
        <v>16478.823216832894</v>
      </c>
    </row>
    <row r="4745" spans="1:15" x14ac:dyDescent="0.3">
      <c r="A4745" s="1">
        <v>44950</v>
      </c>
      <c r="B4745" s="2" t="s">
        <v>4037</v>
      </c>
      <c r="C4745" s="2" t="s">
        <v>4038</v>
      </c>
      <c r="D4745" s="2" t="s">
        <v>4770</v>
      </c>
      <c r="E4745">
        <v>22</v>
      </c>
      <c r="F4745" t="str">
        <f>+VLOOKUP(E4745,[1]CLIENTES!A:B,2,0)</f>
        <v>Lucia</v>
      </c>
      <c r="G4745">
        <v>188</v>
      </c>
      <c r="H4745" t="str">
        <f>+VLOOKUP(G4745,[1]SKU!A:B,2,0)</f>
        <v>VOLTA TIZA 45,3 x 45,3 S.LOREN 1RA C</v>
      </c>
      <c r="I4745" t="str">
        <f>+VLOOKUP(G4745,[1]SKU!A:D,4,0)</f>
        <v>CERAMICO</v>
      </c>
      <c r="J4745" t="str">
        <f>+VLOOKUP(G4745,[1]SKU!A:E,5,0)</f>
        <v>Deco &amp; Mas</v>
      </c>
      <c r="K4745" t="str">
        <f>+VLOOKUP(G4745,[1]SKU!A:C,3,0)</f>
        <v>SAN LORENZO</v>
      </c>
      <c r="L4745">
        <v>166</v>
      </c>
      <c r="M4745">
        <v>118.6615178590455</v>
      </c>
      <c r="N4745">
        <f>+VLOOKUP([1]VENTAS!G4745,[1]SKU!A:G,6,0)</f>
        <v>6638</v>
      </c>
      <c r="O4745" s="4">
        <f t="shared" si="74"/>
        <v>787675.15554834402</v>
      </c>
    </row>
    <row r="4746" spans="1:15" x14ac:dyDescent="0.3">
      <c r="A4746" s="1">
        <v>44963</v>
      </c>
      <c r="B4746" s="2" t="s">
        <v>4037</v>
      </c>
      <c r="C4746" s="2" t="s">
        <v>4038</v>
      </c>
      <c r="D4746" s="2" t="s">
        <v>4771</v>
      </c>
      <c r="E4746">
        <v>204</v>
      </c>
      <c r="F4746" t="str">
        <f>+VLOOKUP(E4746,[1]CLIENTES!A:B,2,0)</f>
        <v>Cristobal</v>
      </c>
      <c r="G4746">
        <v>65</v>
      </c>
      <c r="H4746" t="str">
        <f>+VLOOKUP(G4746,[1]SKU!A:B,2,0)</f>
        <v>ADOQUIN BEIGE 45,3 X 45,3 SCOP 1RA C</v>
      </c>
      <c r="I4746" t="str">
        <f>+VLOOKUP(G4746,[1]SKU!A:D,4,0)</f>
        <v>CERAMICO</v>
      </c>
      <c r="J4746" t="str">
        <f>+VLOOKUP(G4746,[1]SKU!A:E,5,0)</f>
        <v>Piedras</v>
      </c>
      <c r="K4746" t="str">
        <f>+VLOOKUP(G4746,[1]SKU!A:C,3,0)</f>
        <v>SCOP</v>
      </c>
      <c r="L4746">
        <v>43</v>
      </c>
      <c r="M4746">
        <v>25.768859506069173</v>
      </c>
      <c r="N4746">
        <f>+VLOOKUP([1]VENTAS!G4746,[1]SKU!A:G,6,0)</f>
        <v>8864</v>
      </c>
      <c r="O4746" s="4">
        <f t="shared" si="74"/>
        <v>228415.17066179716</v>
      </c>
    </row>
    <row r="4747" spans="1:15" x14ac:dyDescent="0.3">
      <c r="A4747" s="1">
        <v>44932</v>
      </c>
      <c r="B4747" s="2" t="s">
        <v>4037</v>
      </c>
      <c r="C4747" s="2" t="s">
        <v>4038</v>
      </c>
      <c r="D4747" s="2" t="s">
        <v>4772</v>
      </c>
      <c r="E4747">
        <v>44</v>
      </c>
      <c r="F4747" t="str">
        <f>+VLOOKUP(E4747,[1]CLIENTES!A:B,2,0)</f>
        <v>Eduardo</v>
      </c>
      <c r="G4747">
        <v>222</v>
      </c>
      <c r="H4747" t="str">
        <f>+VLOOKUP(G4747,[1]SKU!A:B,2,0)</f>
        <v>LIFE MARFIL PULIDO RECT. 58 x 58 C.NEGRO 2DA C</v>
      </c>
      <c r="I4747" t="str">
        <f>+VLOOKUP(G4747,[1]SKU!A:D,4,0)</f>
        <v>PORCELANATO</v>
      </c>
      <c r="J4747" t="str">
        <f>+VLOOKUP(G4747,[1]SKU!A:E,5,0)</f>
        <v>Cementos</v>
      </c>
      <c r="K4747" t="str">
        <f>+VLOOKUP(G4747,[1]SKU!A:C,3,0)</f>
        <v>CERRO NEGRO</v>
      </c>
      <c r="L4747">
        <v>12</v>
      </c>
      <c r="M4747">
        <v>0.53543096625523301</v>
      </c>
      <c r="N4747">
        <f>+VLOOKUP([1]VENTAS!G4747,[1]SKU!A:G,6,0)</f>
        <v>9073</v>
      </c>
      <c r="O4747" s="4">
        <f t="shared" si="74"/>
        <v>4857.9651568337295</v>
      </c>
    </row>
    <row r="4748" spans="1:15" x14ac:dyDescent="0.3">
      <c r="A4748" s="1">
        <v>44965</v>
      </c>
      <c r="B4748" s="2" t="s">
        <v>4037</v>
      </c>
      <c r="C4748" s="2" t="s">
        <v>4038</v>
      </c>
      <c r="D4748" s="2" t="s">
        <v>4773</v>
      </c>
      <c r="E4748">
        <v>121</v>
      </c>
      <c r="F4748" t="str">
        <f>+VLOOKUP(E4748,[1]CLIENTES!A:B,2,0)</f>
        <v>Rosita</v>
      </c>
      <c r="G4748">
        <v>79</v>
      </c>
      <c r="H4748" t="str">
        <f>+VLOOKUP(G4748,[1]SKU!A:B,2,0)</f>
        <v>PORTLAND SAND 50 X 50 CORTINES 2DA C</v>
      </c>
      <c r="I4748" t="str">
        <f>+VLOOKUP(G4748,[1]SKU!A:D,4,0)</f>
        <v>CERAMICO</v>
      </c>
      <c r="J4748" t="str">
        <f>+VLOOKUP(G4748,[1]SKU!A:E,5,0)</f>
        <v>Cementos</v>
      </c>
      <c r="K4748" t="str">
        <f>+VLOOKUP(G4748,[1]SKU!A:C,3,0)</f>
        <v>CORTINES</v>
      </c>
      <c r="L4748">
        <v>162</v>
      </c>
      <c r="M4748">
        <v>120.74996477751833</v>
      </c>
      <c r="N4748">
        <f>+VLOOKUP([1]VENTAS!G4748,[1]SKU!A:G,6,0)</f>
        <v>8509</v>
      </c>
      <c r="O4748" s="4">
        <f t="shared" si="74"/>
        <v>1027461.4502919035</v>
      </c>
    </row>
    <row r="4749" spans="1:15" x14ac:dyDescent="0.3">
      <c r="A4749" s="1">
        <v>44965</v>
      </c>
      <c r="B4749" s="2" t="s">
        <v>4037</v>
      </c>
      <c r="C4749" s="2" t="s">
        <v>4038</v>
      </c>
      <c r="D4749" s="2" t="s">
        <v>4774</v>
      </c>
      <c r="E4749">
        <v>65</v>
      </c>
      <c r="F4749" t="str">
        <f>+VLOOKUP(E4749,[1]CLIENTES!A:B,2,0)</f>
        <v>Gaston</v>
      </c>
      <c r="G4749">
        <v>17</v>
      </c>
      <c r="H4749" t="str">
        <f>+VLOOKUP(G4749,[1]SKU!A:B,2,0)</f>
        <v>COTTO GRIS 35 x 35  LOURDES 1RA C</v>
      </c>
      <c r="I4749" t="str">
        <f>+VLOOKUP(G4749,[1]SKU!A:D,4,0)</f>
        <v>CERAMICO</v>
      </c>
      <c r="J4749" t="str">
        <f>+VLOOKUP(G4749,[1]SKU!A:E,5,0)</f>
        <v>Cementos</v>
      </c>
      <c r="K4749" t="str">
        <f>+VLOOKUP(G4749,[1]SKU!A:C,3,0)</f>
        <v>LOURDES</v>
      </c>
      <c r="L4749">
        <v>144</v>
      </c>
      <c r="M4749">
        <v>41.433725886914743</v>
      </c>
      <c r="N4749">
        <f>+VLOOKUP([1]VENTAS!G4749,[1]SKU!A:G,6,0)</f>
        <v>8082</v>
      </c>
      <c r="O4749" s="4">
        <f t="shared" si="74"/>
        <v>334867.37261804496</v>
      </c>
    </row>
    <row r="4750" spans="1:15" x14ac:dyDescent="0.3">
      <c r="A4750" s="1">
        <v>44973</v>
      </c>
      <c r="B4750" s="2" t="s">
        <v>4037</v>
      </c>
      <c r="C4750" s="2" t="s">
        <v>4038</v>
      </c>
      <c r="D4750" s="2" t="s">
        <v>4775</v>
      </c>
      <c r="E4750">
        <v>34</v>
      </c>
      <c r="F4750" t="str">
        <f>+VLOOKUP(E4750,[1]CLIENTES!A:B,2,0)</f>
        <v>Thais</v>
      </c>
      <c r="G4750">
        <v>165</v>
      </c>
      <c r="H4750" t="str">
        <f>+VLOOKUP(G4750,[1]SKU!A:B,2,0)</f>
        <v>OSLO MARFIL 51 x 51 C.NEGRO 2DA CAL</v>
      </c>
      <c r="I4750" t="str">
        <f>+VLOOKUP(G4750,[1]SKU!A:D,4,0)</f>
        <v>CERAMICO</v>
      </c>
      <c r="J4750" t="str">
        <f>+VLOOKUP(G4750,[1]SKU!A:E,5,0)</f>
        <v>Cementos</v>
      </c>
      <c r="K4750" t="str">
        <f>+VLOOKUP(G4750,[1]SKU!A:C,3,0)</f>
        <v>CERRO NEGRO</v>
      </c>
      <c r="L4750">
        <v>38</v>
      </c>
      <c r="M4750">
        <v>4.2166377509516257</v>
      </c>
      <c r="N4750">
        <f>+VLOOKUP([1]VENTAS!G4750,[1]SKU!A:G,6,0)</f>
        <v>5559</v>
      </c>
      <c r="O4750" s="4">
        <f t="shared" si="74"/>
        <v>23440.289257540087</v>
      </c>
    </row>
    <row r="4751" spans="1:15" x14ac:dyDescent="0.3">
      <c r="A4751" s="1">
        <v>44944</v>
      </c>
      <c r="B4751" s="2" t="s">
        <v>4037</v>
      </c>
      <c r="C4751" s="2" t="s">
        <v>4038</v>
      </c>
      <c r="D4751" s="2" t="s">
        <v>4776</v>
      </c>
      <c r="E4751">
        <v>177</v>
      </c>
      <c r="F4751" t="str">
        <f>+VLOOKUP(E4751,[1]CLIENTES!A:B,2,0)</f>
        <v>Samuel</v>
      </c>
      <c r="G4751">
        <v>42</v>
      </c>
      <c r="H4751" t="str">
        <f>+VLOOKUP(G4751,[1]SKU!A:B,2,0)</f>
        <v>PARIS GRIS BRILLANTE 51 X 51 C.NEGRO 2DA CAL</v>
      </c>
      <c r="I4751" t="str">
        <f>+VLOOKUP(G4751,[1]SKU!A:D,4,0)</f>
        <v>CERAMICO</v>
      </c>
      <c r="J4751" t="str">
        <f>+VLOOKUP(G4751,[1]SKU!A:E,5,0)</f>
        <v>Marmoles</v>
      </c>
      <c r="K4751" t="str">
        <f>+VLOOKUP(G4751,[1]SKU!A:C,3,0)</f>
        <v>CERRO NEGRO</v>
      </c>
      <c r="L4751">
        <v>105</v>
      </c>
      <c r="M4751">
        <v>59.853975552313287</v>
      </c>
      <c r="N4751">
        <f>+VLOOKUP([1]VENTAS!G4751,[1]SKU!A:G,6,0)</f>
        <v>3008</v>
      </c>
      <c r="O4751" s="4">
        <f t="shared" si="74"/>
        <v>180040.75846135837</v>
      </c>
    </row>
    <row r="4752" spans="1:15" x14ac:dyDescent="0.3">
      <c r="A4752" s="1">
        <v>44973</v>
      </c>
      <c r="B4752" s="2" t="s">
        <v>4037</v>
      </c>
      <c r="C4752" s="2" t="s">
        <v>4038</v>
      </c>
      <c r="D4752" s="2" t="s">
        <v>4777</v>
      </c>
      <c r="E4752">
        <v>13</v>
      </c>
      <c r="F4752" t="str">
        <f>+VLOOKUP(E4752,[1]CLIENTES!A:B,2,0)</f>
        <v>Alonzo</v>
      </c>
      <c r="G4752">
        <v>50</v>
      </c>
      <c r="H4752" t="str">
        <f>+VLOOKUP(G4752,[1]SKU!A:B,2,0)</f>
        <v>ATACAMA TRICOLOR TAAD 51 X 51 C.NEGRO 1RA CAL</v>
      </c>
      <c r="I4752" t="str">
        <f>+VLOOKUP(G4752,[1]SKU!A:D,4,0)</f>
        <v>CERAMICO</v>
      </c>
      <c r="J4752" t="str">
        <f>+VLOOKUP(G4752,[1]SKU!A:E,5,0)</f>
        <v>Piedras</v>
      </c>
      <c r="K4752" t="str">
        <f>+VLOOKUP(G4752,[1]SKU!A:C,3,0)</f>
        <v>CERRO NEGRO</v>
      </c>
      <c r="L4752">
        <v>99</v>
      </c>
      <c r="M4752">
        <v>27.388673941877961</v>
      </c>
      <c r="N4752">
        <f>+VLOOKUP([1]VENTAS!G4752,[1]SKU!A:G,6,0)</f>
        <v>5869</v>
      </c>
      <c r="O4752" s="4">
        <f t="shared" si="74"/>
        <v>160744.12736488174</v>
      </c>
    </row>
    <row r="4753" spans="1:15" x14ac:dyDescent="0.3">
      <c r="A4753" s="1">
        <v>44974</v>
      </c>
      <c r="B4753" s="2" t="s">
        <v>4037</v>
      </c>
      <c r="C4753" s="2" t="s">
        <v>4038</v>
      </c>
      <c r="D4753" s="2" t="s">
        <v>4778</v>
      </c>
      <c r="E4753">
        <v>61</v>
      </c>
      <c r="F4753" t="str">
        <f>+VLOOKUP(E4753,[1]CLIENTES!A:B,2,0)</f>
        <v>Jordan</v>
      </c>
      <c r="G4753">
        <v>218</v>
      </c>
      <c r="H4753" t="str">
        <f>+VLOOKUP(G4753,[1]SKU!A:B,2,0)</f>
        <v>SOHO LOUNGE ESM NAT 45 x 90 ILVA 1RA C</v>
      </c>
      <c r="I4753" t="str">
        <f>+VLOOKUP(G4753,[1]SKU!A:D,4,0)</f>
        <v>PORCELANATO</v>
      </c>
      <c r="J4753" t="str">
        <f>+VLOOKUP(G4753,[1]SKU!A:E,5,0)</f>
        <v>Cementos</v>
      </c>
      <c r="K4753" t="str">
        <f>+VLOOKUP(G4753,[1]SKU!A:C,3,0)</f>
        <v>ILVA</v>
      </c>
      <c r="L4753">
        <v>16</v>
      </c>
      <c r="M4753">
        <v>2.1093696021811752</v>
      </c>
      <c r="N4753">
        <f>+VLOOKUP([1]VENTAS!G4753,[1]SKU!A:G,6,0)</f>
        <v>3589</v>
      </c>
      <c r="O4753" s="4">
        <f t="shared" si="74"/>
        <v>7570.5275022282376</v>
      </c>
    </row>
    <row r="4754" spans="1:15" x14ac:dyDescent="0.3">
      <c r="A4754" s="1">
        <v>44984</v>
      </c>
      <c r="B4754" s="2" t="s">
        <v>4037</v>
      </c>
      <c r="C4754" s="2" t="s">
        <v>4038</v>
      </c>
      <c r="D4754" s="2" t="s">
        <v>4779</v>
      </c>
      <c r="E4754">
        <v>108</v>
      </c>
      <c r="F4754" t="str">
        <f>+VLOOKUP(E4754,[1]CLIENTES!A:B,2,0)</f>
        <v>Bautista</v>
      </c>
      <c r="G4754">
        <v>240</v>
      </c>
      <c r="H4754" t="str">
        <f>+VLOOKUP(G4754,[1]SKU!A:B,2,0)</f>
        <v>MONACO GRIS PUL RECT 58 x 117 C.NEGRO 1RA C</v>
      </c>
      <c r="I4754" t="str">
        <f>+VLOOKUP(G4754,[1]SKU!A:D,4,0)</f>
        <v>PORCELANATO</v>
      </c>
      <c r="J4754" t="str">
        <f>+VLOOKUP(G4754,[1]SKU!A:E,5,0)</f>
        <v>Marmoles</v>
      </c>
      <c r="K4754" t="str">
        <f>+VLOOKUP(G4754,[1]SKU!A:C,3,0)</f>
        <v>CERRO NEGRO</v>
      </c>
      <c r="L4754">
        <v>85</v>
      </c>
      <c r="M4754">
        <v>75.264933372658064</v>
      </c>
      <c r="N4754">
        <f>+VLOOKUP([1]VENTAS!G4754,[1]SKU!A:G,6,0)</f>
        <v>8545</v>
      </c>
      <c r="O4754" s="4">
        <f t="shared" si="74"/>
        <v>643138.85566936317</v>
      </c>
    </row>
    <row r="4755" spans="1:15" x14ac:dyDescent="0.3">
      <c r="A4755" s="1">
        <v>44944</v>
      </c>
      <c r="B4755" s="2" t="s">
        <v>4037</v>
      </c>
      <c r="C4755" s="2" t="s">
        <v>4038</v>
      </c>
      <c r="D4755" s="2" t="s">
        <v>4780</v>
      </c>
      <c r="E4755">
        <v>157</v>
      </c>
      <c r="F4755" t="str">
        <f>+VLOOKUP(E4755,[1]CLIENTES!A:B,2,0)</f>
        <v>Jovany</v>
      </c>
      <c r="G4755">
        <v>224</v>
      </c>
      <c r="H4755" t="str">
        <f>+VLOOKUP(G4755,[1]SKU!A:B,2,0)</f>
        <v>GRANITO OUT SAND SAT RT 59 x 59 C.NEGRO 2DA C</v>
      </c>
      <c r="I4755" t="str">
        <f>+VLOOKUP(G4755,[1]SKU!A:D,4,0)</f>
        <v>PORCELANATO</v>
      </c>
      <c r="J4755" t="str">
        <f>+VLOOKUP(G4755,[1]SKU!A:E,5,0)</f>
        <v>Piedras</v>
      </c>
      <c r="K4755" t="str">
        <f>+VLOOKUP(G4755,[1]SKU!A:C,3,0)</f>
        <v>CERRO NEGRO</v>
      </c>
      <c r="L4755">
        <v>28</v>
      </c>
      <c r="M4755">
        <v>12.629545902273215</v>
      </c>
      <c r="N4755">
        <f>+VLOOKUP([1]VENTAS!G4755,[1]SKU!A:G,6,0)</f>
        <v>8674</v>
      </c>
      <c r="O4755" s="4">
        <f t="shared" si="74"/>
        <v>109548.68115631786</v>
      </c>
    </row>
    <row r="4756" spans="1:15" x14ac:dyDescent="0.3">
      <c r="A4756" s="1">
        <v>44967</v>
      </c>
      <c r="B4756" s="2" t="s">
        <v>4037</v>
      </c>
      <c r="C4756" s="2" t="s">
        <v>4038</v>
      </c>
      <c r="D4756" s="2" t="s">
        <v>4781</v>
      </c>
      <c r="E4756">
        <v>165</v>
      </c>
      <c r="F4756" t="str">
        <f>+VLOOKUP(E4756,[1]CLIENTES!A:B,2,0)</f>
        <v>Heriberto</v>
      </c>
      <c r="G4756">
        <v>286</v>
      </c>
      <c r="H4756" t="str">
        <f>+VLOOKUP(G4756,[1]SKU!A:B,2,0)</f>
        <v>MOMA MARFIL RECT 58 x 117 C.NEGRO 2DA C</v>
      </c>
      <c r="I4756" t="str">
        <f>+VLOOKUP(G4756,[1]SKU!A:D,4,0)</f>
        <v>PORCELANATO</v>
      </c>
      <c r="J4756" t="str">
        <f>+VLOOKUP(G4756,[1]SKU!A:E,5,0)</f>
        <v>Cementos</v>
      </c>
      <c r="K4756" t="str">
        <f>+VLOOKUP(G4756,[1]SKU!A:C,3,0)</f>
        <v>CERRO NEGRO</v>
      </c>
      <c r="L4756">
        <v>38</v>
      </c>
      <c r="M4756">
        <v>36.223220305902046</v>
      </c>
      <c r="N4756">
        <f>+VLOOKUP([1]VENTAS!G4756,[1]SKU!A:G,6,0)</f>
        <v>9600</v>
      </c>
      <c r="O4756" s="4">
        <f t="shared" si="74"/>
        <v>347742.91493665962</v>
      </c>
    </row>
    <row r="4757" spans="1:15" x14ac:dyDescent="0.3">
      <c r="A4757" s="1">
        <v>44960</v>
      </c>
      <c r="B4757" s="2" t="s">
        <v>4037</v>
      </c>
      <c r="C4757" s="2" t="s">
        <v>4038</v>
      </c>
      <c r="D4757" s="2" t="s">
        <v>4782</v>
      </c>
      <c r="E4757">
        <v>222</v>
      </c>
      <c r="F4757" t="str">
        <f>+VLOOKUP(E4757,[1]CLIENTES!A:B,2,0)</f>
        <v>Paulo</v>
      </c>
      <c r="G4757">
        <v>38</v>
      </c>
      <c r="H4757" t="str">
        <f>+VLOOKUP(G4757,[1]SKU!A:B,2,0)</f>
        <v>ACACIA BLANCO BRILLANTE 33 x 45,3 SCOP 1RA CAL</v>
      </c>
      <c r="I4757" t="str">
        <f>+VLOOKUP(G4757,[1]SKU!A:D,4,0)</f>
        <v>CERAMICO</v>
      </c>
      <c r="J4757" t="str">
        <f>+VLOOKUP(G4757,[1]SKU!A:E,5,0)</f>
        <v>Deco &amp; Mas</v>
      </c>
      <c r="K4757" t="str">
        <f>+VLOOKUP(G4757,[1]SKU!A:C,3,0)</f>
        <v>SCOP</v>
      </c>
      <c r="L4757">
        <v>133</v>
      </c>
      <c r="M4757">
        <v>110.26447976727511</v>
      </c>
      <c r="N4757">
        <f>+VLOOKUP([1]VENTAS!G4757,[1]SKU!A:G,6,0)</f>
        <v>1450</v>
      </c>
      <c r="O4757" s="4">
        <f t="shared" si="74"/>
        <v>159883.4956625489</v>
      </c>
    </row>
    <row r="4758" spans="1:15" x14ac:dyDescent="0.3">
      <c r="A4758" s="1">
        <v>44980</v>
      </c>
      <c r="B4758" s="2" t="s">
        <v>4037</v>
      </c>
      <c r="C4758" s="2" t="s">
        <v>4038</v>
      </c>
      <c r="D4758" s="2" t="s">
        <v>4783</v>
      </c>
      <c r="E4758">
        <v>35</v>
      </c>
      <c r="F4758" t="str">
        <f>+VLOOKUP(E4758,[1]CLIENTES!A:B,2,0)</f>
        <v>Aaron</v>
      </c>
      <c r="G4758">
        <v>365</v>
      </c>
      <c r="H4758" t="str">
        <f>+VLOOKUP(G4758,[1]SKU!A:B,2,0)</f>
        <v>TAIGA HABANO RECT. 19,2 X 117 S.LOREN 1RA C</v>
      </c>
      <c r="I4758" t="str">
        <f>+VLOOKUP(G4758,[1]SKU!A:D,4,0)</f>
        <v>PORCELANATO</v>
      </c>
      <c r="J4758" t="str">
        <f>+VLOOKUP(G4758,[1]SKU!A:E,5,0)</f>
        <v>Maderas</v>
      </c>
      <c r="K4758" t="str">
        <f>+VLOOKUP(G4758,[1]SKU!A:C,3,0)</f>
        <v>SAN LORENZO</v>
      </c>
      <c r="L4758">
        <v>43</v>
      </c>
      <c r="M4758">
        <v>24.203995729266904</v>
      </c>
      <c r="N4758">
        <f>+VLOOKUP([1]VENTAS!G4758,[1]SKU!A:G,6,0)</f>
        <v>2268</v>
      </c>
      <c r="O4758" s="4">
        <f t="shared" si="74"/>
        <v>54894.662313977336</v>
      </c>
    </row>
    <row r="4759" spans="1:15" x14ac:dyDescent="0.3">
      <c r="A4759" s="1">
        <v>44946</v>
      </c>
      <c r="B4759" s="2" t="s">
        <v>4037</v>
      </c>
      <c r="C4759" s="2" t="s">
        <v>4038</v>
      </c>
      <c r="D4759" s="2" t="s">
        <v>4784</v>
      </c>
      <c r="E4759">
        <v>225</v>
      </c>
      <c r="F4759" t="str">
        <f>+VLOOKUP(E4759,[1]CLIENTES!A:B,2,0)</f>
        <v>Yarela</v>
      </c>
      <c r="G4759">
        <v>129</v>
      </c>
      <c r="H4759" t="str">
        <f>+VLOOKUP(G4759,[1]SKU!A:B,2,0)</f>
        <v>PORFIDO MARRON 35 X 35 LOURDES 1RA C</v>
      </c>
      <c r="I4759" t="str">
        <f>+VLOOKUP(G4759,[1]SKU!A:D,4,0)</f>
        <v>CERAMICO</v>
      </c>
      <c r="J4759" t="str">
        <f>+VLOOKUP(G4759,[1]SKU!A:E,5,0)</f>
        <v>Piedras</v>
      </c>
      <c r="K4759" t="str">
        <f>+VLOOKUP(G4759,[1]SKU!A:C,3,0)</f>
        <v>LOURDES</v>
      </c>
      <c r="L4759">
        <v>49</v>
      </c>
      <c r="M4759">
        <v>33.454407094271929</v>
      </c>
      <c r="N4759">
        <f>+VLOOKUP([1]VENTAS!G4759,[1]SKU!A:G,6,0)</f>
        <v>7673</v>
      </c>
      <c r="O4759" s="4">
        <f t="shared" si="74"/>
        <v>256695.66563434852</v>
      </c>
    </row>
    <row r="4760" spans="1:15" x14ac:dyDescent="0.3">
      <c r="A4760" s="1">
        <v>44958</v>
      </c>
      <c r="B4760" s="2" t="s">
        <v>4037</v>
      </c>
      <c r="C4760" s="2" t="s">
        <v>4038</v>
      </c>
      <c r="D4760" s="2" t="s">
        <v>4785</v>
      </c>
      <c r="E4760">
        <v>177</v>
      </c>
      <c r="F4760" t="str">
        <f>+VLOOKUP(E4760,[1]CLIENTES!A:B,2,0)</f>
        <v>Samuel</v>
      </c>
      <c r="G4760">
        <v>142</v>
      </c>
      <c r="H4760" t="str">
        <f>+VLOOKUP(G4760,[1]SKU!A:B,2,0)</f>
        <v>TILCARA GRIS 38 x 38 C.NEGRO 1RA CAL</v>
      </c>
      <c r="I4760" t="str">
        <f>+VLOOKUP(G4760,[1]SKU!A:D,4,0)</f>
        <v>CERAMICO</v>
      </c>
      <c r="J4760" t="str">
        <f>+VLOOKUP(G4760,[1]SKU!A:E,5,0)</f>
        <v>Piedras</v>
      </c>
      <c r="K4760" t="str">
        <f>+VLOOKUP(G4760,[1]SKU!A:C,3,0)</f>
        <v>CERRO NEGRO</v>
      </c>
      <c r="L4760">
        <v>58</v>
      </c>
      <c r="M4760">
        <v>0.56130279452597476</v>
      </c>
      <c r="N4760">
        <f>+VLOOKUP([1]VENTAS!G4760,[1]SKU!A:G,6,0)</f>
        <v>5942</v>
      </c>
      <c r="O4760" s="4">
        <f t="shared" si="74"/>
        <v>3335.2612050733419</v>
      </c>
    </row>
    <row r="4761" spans="1:15" x14ac:dyDescent="0.3">
      <c r="A4761" s="1">
        <v>44969</v>
      </c>
      <c r="B4761" s="2" t="s">
        <v>4037</v>
      </c>
      <c r="C4761" s="2" t="s">
        <v>4038</v>
      </c>
      <c r="D4761" s="2" t="s">
        <v>4786</v>
      </c>
      <c r="E4761">
        <v>243</v>
      </c>
      <c r="F4761" t="str">
        <f>+VLOOKUP(E4761,[1]CLIENTES!A:B,2,0)</f>
        <v>Constanza</v>
      </c>
      <c r="G4761">
        <v>189</v>
      </c>
      <c r="H4761" t="str">
        <f>+VLOOKUP(G4761,[1]SKU!A:B,2,0)</f>
        <v>RECIFE ARENA 38 x 38 C.NEGRO 2DA CAL</v>
      </c>
      <c r="I4761" t="str">
        <f>+VLOOKUP(G4761,[1]SKU!A:D,4,0)</f>
        <v>CERAMICO</v>
      </c>
      <c r="J4761" t="str">
        <f>+VLOOKUP(G4761,[1]SKU!A:E,5,0)</f>
        <v>Cementos</v>
      </c>
      <c r="K4761" t="str">
        <f>+VLOOKUP(G4761,[1]SKU!A:C,3,0)</f>
        <v>CERRO NEGRO</v>
      </c>
      <c r="L4761">
        <v>18</v>
      </c>
      <c r="M4761">
        <v>1.4180963985583308</v>
      </c>
      <c r="N4761">
        <f>+VLOOKUP([1]VENTAS!G4761,[1]SKU!A:G,6,0)</f>
        <v>4175</v>
      </c>
      <c r="O4761" s="4">
        <f t="shared" si="74"/>
        <v>5920.552463981031</v>
      </c>
    </row>
    <row r="4762" spans="1:15" x14ac:dyDescent="0.3">
      <c r="A4762" s="1">
        <v>44945</v>
      </c>
      <c r="B4762" s="2" t="s">
        <v>4037</v>
      </c>
      <c r="C4762" s="2" t="s">
        <v>4038</v>
      </c>
      <c r="D4762" s="2" t="s">
        <v>4787</v>
      </c>
      <c r="E4762">
        <v>204</v>
      </c>
      <c r="F4762" t="str">
        <f>+VLOOKUP(E4762,[1]CLIENTES!A:B,2,0)</f>
        <v>Cristobal</v>
      </c>
      <c r="G4762">
        <v>317</v>
      </c>
      <c r="H4762" t="str">
        <f>+VLOOKUP(G4762,[1]SKU!A:B,2,0)</f>
        <v>MOODS GRIS RECT. 58 x 58 S.LOREN 2DA C</v>
      </c>
      <c r="I4762" t="str">
        <f>+VLOOKUP(G4762,[1]SKU!A:D,4,0)</f>
        <v>PORCELANATO</v>
      </c>
      <c r="J4762" t="str">
        <f>+VLOOKUP(G4762,[1]SKU!A:E,5,0)</f>
        <v>Cementos</v>
      </c>
      <c r="K4762" t="str">
        <f>+VLOOKUP(G4762,[1]SKU!A:C,3,0)</f>
        <v>SAN LORENZO</v>
      </c>
      <c r="L4762">
        <v>22</v>
      </c>
      <c r="M4762">
        <v>16.557151516040843</v>
      </c>
      <c r="N4762">
        <f>+VLOOKUP([1]VENTAS!G4762,[1]SKU!A:G,6,0)</f>
        <v>2032</v>
      </c>
      <c r="O4762" s="4">
        <f t="shared" si="74"/>
        <v>33644.131880594992</v>
      </c>
    </row>
    <row r="4763" spans="1:15" x14ac:dyDescent="0.3">
      <c r="A4763" s="1">
        <v>44967</v>
      </c>
      <c r="B4763" s="2" t="s">
        <v>4037</v>
      </c>
      <c r="C4763" s="2" t="s">
        <v>4038</v>
      </c>
      <c r="D4763" s="2" t="s">
        <v>4788</v>
      </c>
      <c r="E4763">
        <v>10</v>
      </c>
      <c r="F4763" t="str">
        <f>+VLOOKUP(E4763,[1]CLIENTES!A:B,2,0)</f>
        <v>Dieter</v>
      </c>
      <c r="G4763">
        <v>241</v>
      </c>
      <c r="H4763" t="str">
        <f>+VLOOKUP(G4763,[1]SKU!A:B,2,0)</f>
        <v>LONDON GREIGE RECT 58 X 117 C.NEGRO 2DA CAL</v>
      </c>
      <c r="I4763" t="str">
        <f>+VLOOKUP(G4763,[1]SKU!A:D,4,0)</f>
        <v>PORCELANATO</v>
      </c>
      <c r="J4763" t="str">
        <f>+VLOOKUP(G4763,[1]SKU!A:E,5,0)</f>
        <v>Cementos</v>
      </c>
      <c r="K4763" t="str">
        <f>+VLOOKUP(G4763,[1]SKU!A:C,3,0)</f>
        <v>CERRO NEGRO</v>
      </c>
      <c r="L4763">
        <v>101</v>
      </c>
      <c r="M4763">
        <v>67.322494004723339</v>
      </c>
      <c r="N4763">
        <f>+VLOOKUP([1]VENTAS!G4763,[1]SKU!A:G,6,0)</f>
        <v>2259</v>
      </c>
      <c r="O4763" s="4">
        <f t="shared" si="74"/>
        <v>152081.51395667001</v>
      </c>
    </row>
    <row r="4764" spans="1:15" x14ac:dyDescent="0.3">
      <c r="A4764" s="1">
        <v>44953</v>
      </c>
      <c r="B4764" s="2" t="s">
        <v>4037</v>
      </c>
      <c r="C4764" s="2" t="s">
        <v>4038</v>
      </c>
      <c r="D4764" s="2" t="s">
        <v>4789</v>
      </c>
      <c r="E4764">
        <v>96</v>
      </c>
      <c r="F4764" t="str">
        <f>+VLOOKUP(E4764,[1]CLIENTES!A:B,2,0)</f>
        <v>Angeles</v>
      </c>
      <c r="G4764">
        <v>269</v>
      </c>
      <c r="H4764" t="str">
        <f>+VLOOKUP(G4764,[1]SKU!A:B,2,0)</f>
        <v>MOMA GRIS RECT 58 x 117 C.NEGRO 2DA C</v>
      </c>
      <c r="I4764" t="str">
        <f>+VLOOKUP(G4764,[1]SKU!A:D,4,0)</f>
        <v>PORCELANATO</v>
      </c>
      <c r="J4764" t="str">
        <f>+VLOOKUP(G4764,[1]SKU!A:E,5,0)</f>
        <v>Cementos</v>
      </c>
      <c r="K4764" t="str">
        <f>+VLOOKUP(G4764,[1]SKU!A:C,3,0)</f>
        <v>CERRO NEGRO</v>
      </c>
      <c r="L4764">
        <v>154</v>
      </c>
      <c r="M4764">
        <v>111.2780577617131</v>
      </c>
      <c r="N4764">
        <f>+VLOOKUP([1]VENTAS!G4764,[1]SKU!A:G,6,0)</f>
        <v>1259</v>
      </c>
      <c r="O4764" s="4">
        <f t="shared" si="74"/>
        <v>140099.07472199679</v>
      </c>
    </row>
    <row r="4765" spans="1:15" x14ac:dyDescent="0.3">
      <c r="A4765" s="1">
        <v>44952</v>
      </c>
      <c r="B4765" s="2" t="s">
        <v>4037</v>
      </c>
      <c r="C4765" s="2" t="s">
        <v>4038</v>
      </c>
      <c r="D4765" s="2" t="s">
        <v>4790</v>
      </c>
      <c r="E4765">
        <v>141</v>
      </c>
      <c r="F4765" t="str">
        <f>+VLOOKUP(E4765,[1]CLIENTES!A:B,2,0)</f>
        <v>Waldo</v>
      </c>
      <c r="G4765">
        <v>117</v>
      </c>
      <c r="H4765" t="str">
        <f>+VLOOKUP(G4765,[1]SKU!A:B,2,0)</f>
        <v>GRAFIATO BEIGE 35 x 35  LOURDES 1RA C</v>
      </c>
      <c r="I4765" t="str">
        <f>+VLOOKUP(G4765,[1]SKU!A:D,4,0)</f>
        <v>CERAMICO</v>
      </c>
      <c r="J4765" t="str">
        <f>+VLOOKUP(G4765,[1]SKU!A:E,5,0)</f>
        <v>Cementos</v>
      </c>
      <c r="K4765" t="str">
        <f>+VLOOKUP(G4765,[1]SKU!A:C,3,0)</f>
        <v>LOURDES</v>
      </c>
      <c r="L4765">
        <v>64</v>
      </c>
      <c r="M4765">
        <v>12.729522536043241</v>
      </c>
      <c r="N4765">
        <f>+VLOOKUP([1]VENTAS!G4765,[1]SKU!A:G,6,0)</f>
        <v>3888</v>
      </c>
      <c r="O4765" s="4">
        <f t="shared" si="74"/>
        <v>49492.383620136119</v>
      </c>
    </row>
    <row r="4766" spans="1:15" x14ac:dyDescent="0.3">
      <c r="A4766" s="1">
        <v>44935</v>
      </c>
      <c r="B4766" s="2" t="s">
        <v>4037</v>
      </c>
      <c r="C4766" s="2" t="s">
        <v>4038</v>
      </c>
      <c r="D4766" s="2" t="s">
        <v>4791</v>
      </c>
      <c r="E4766">
        <v>36</v>
      </c>
      <c r="F4766" t="str">
        <f>+VLOOKUP(E4766,[1]CLIENTES!A:B,2,0)</f>
        <v>Kevin</v>
      </c>
      <c r="G4766">
        <v>268</v>
      </c>
      <c r="H4766" t="str">
        <f>+VLOOKUP(G4766,[1]SKU!A:B,2,0)</f>
        <v>MOMA MARFIL PUL RECT 58 x 58 C.NEGRO 2DA C</v>
      </c>
      <c r="I4766" t="str">
        <f>+VLOOKUP(G4766,[1]SKU!A:D,4,0)</f>
        <v>PORCELANATO</v>
      </c>
      <c r="J4766" t="str">
        <f>+VLOOKUP(G4766,[1]SKU!A:E,5,0)</f>
        <v>Cementos</v>
      </c>
      <c r="K4766" t="str">
        <f>+VLOOKUP(G4766,[1]SKU!A:C,3,0)</f>
        <v>CERRO NEGRO</v>
      </c>
      <c r="L4766">
        <v>35</v>
      </c>
      <c r="M4766">
        <v>30.003713379356988</v>
      </c>
      <c r="N4766">
        <f>+VLOOKUP([1]VENTAS!G4766,[1]SKU!A:G,6,0)</f>
        <v>1743</v>
      </c>
      <c r="O4766" s="4">
        <f t="shared" si="74"/>
        <v>52296.47242021923</v>
      </c>
    </row>
    <row r="4767" spans="1:15" x14ac:dyDescent="0.3">
      <c r="A4767" s="1">
        <v>44947</v>
      </c>
      <c r="B4767" s="2" t="s">
        <v>4037</v>
      </c>
      <c r="C4767" s="2" t="s">
        <v>4038</v>
      </c>
      <c r="D4767" s="2" t="s">
        <v>4792</v>
      </c>
      <c r="E4767">
        <v>70</v>
      </c>
      <c r="F4767" t="str">
        <f>+VLOOKUP(E4767,[1]CLIENTES!A:B,2,0)</f>
        <v>Estefani</v>
      </c>
      <c r="G4767">
        <v>336</v>
      </c>
      <c r="H4767" t="str">
        <f>+VLOOKUP(G4767,[1]SKU!A:B,2,0)</f>
        <v>TAIGA HABANO FIT RECT. 19,2 X 117 S.LOREN 2DA C</v>
      </c>
      <c r="I4767" t="str">
        <f>+VLOOKUP(G4767,[1]SKU!A:D,4,0)</f>
        <v>PORCELANATO</v>
      </c>
      <c r="J4767" t="str">
        <f>+VLOOKUP(G4767,[1]SKU!A:E,5,0)</f>
        <v>Maderas</v>
      </c>
      <c r="K4767" t="str">
        <f>+VLOOKUP(G4767,[1]SKU!A:C,3,0)</f>
        <v>SAN LORENZO</v>
      </c>
      <c r="L4767">
        <v>119</v>
      </c>
      <c r="M4767">
        <v>36.075155693762426</v>
      </c>
      <c r="N4767">
        <f>+VLOOKUP([1]VENTAS!G4767,[1]SKU!A:G,6,0)</f>
        <v>2918</v>
      </c>
      <c r="O4767" s="4">
        <f t="shared" si="74"/>
        <v>105267.30431439876</v>
      </c>
    </row>
    <row r="4768" spans="1:15" x14ac:dyDescent="0.3">
      <c r="A4768" s="1">
        <v>44930</v>
      </c>
      <c r="B4768" s="2" t="s">
        <v>4037</v>
      </c>
      <c r="C4768" s="2" t="s">
        <v>4038</v>
      </c>
      <c r="D4768" s="2" t="s">
        <v>4793</v>
      </c>
      <c r="E4768">
        <v>199</v>
      </c>
      <c r="F4768" t="str">
        <f>+VLOOKUP(E4768,[1]CLIENTES!A:B,2,0)</f>
        <v>Francisca</v>
      </c>
      <c r="G4768">
        <v>244</v>
      </c>
      <c r="H4768" t="str">
        <f>+VLOOKUP(G4768,[1]SKU!A:B,2,0)</f>
        <v>SAVOIA ARENA PUL RECT 58 x 117 C.NEGRO 2DA C</v>
      </c>
      <c r="I4768" t="str">
        <f>+VLOOKUP(G4768,[1]SKU!A:D,4,0)</f>
        <v>PORCELANATO</v>
      </c>
      <c r="J4768" t="str">
        <f>+VLOOKUP(G4768,[1]SKU!A:E,5,0)</f>
        <v>Marmoles</v>
      </c>
      <c r="K4768" t="str">
        <f>+VLOOKUP(G4768,[1]SKU!A:C,3,0)</f>
        <v>CERRO NEGRO</v>
      </c>
      <c r="L4768">
        <v>109</v>
      </c>
      <c r="M4768">
        <v>65.586848562612914</v>
      </c>
      <c r="N4768">
        <f>+VLOOKUP([1]VENTAS!G4768,[1]SKU!A:G,6,0)</f>
        <v>7560</v>
      </c>
      <c r="O4768" s="4">
        <f t="shared" si="74"/>
        <v>495836.57513335365</v>
      </c>
    </row>
    <row r="4769" spans="1:15" x14ac:dyDescent="0.3">
      <c r="A4769" s="1">
        <v>44938</v>
      </c>
      <c r="B4769" s="2" t="s">
        <v>4037</v>
      </c>
      <c r="C4769" s="2" t="s">
        <v>4038</v>
      </c>
      <c r="D4769" s="2" t="s">
        <v>4794</v>
      </c>
      <c r="E4769">
        <v>138</v>
      </c>
      <c r="F4769" t="str">
        <f>+VLOOKUP(E4769,[1]CLIENTES!A:B,2,0)</f>
        <v>Pedro</v>
      </c>
      <c r="G4769">
        <v>386</v>
      </c>
      <c r="H4769" t="str">
        <f>+VLOOKUP(G4769,[1]SKU!A:B,2,0)</f>
        <v>ICE TILE BLANCO FIT RECT. 58 X 58 S.LOREN 1RA C</v>
      </c>
      <c r="I4769" t="str">
        <f>+VLOOKUP(G4769,[1]SKU!A:D,4,0)</f>
        <v>PORCELANATO</v>
      </c>
      <c r="J4769" t="str">
        <f>+VLOOKUP(G4769,[1]SKU!A:E,5,0)</f>
        <v>Deco &amp; Mas</v>
      </c>
      <c r="K4769" t="str">
        <f>+VLOOKUP(G4769,[1]SKU!A:C,3,0)</f>
        <v>SAN LORENZO</v>
      </c>
      <c r="L4769">
        <v>92</v>
      </c>
      <c r="M4769">
        <v>80.649863868459775</v>
      </c>
      <c r="N4769">
        <f>+VLOOKUP([1]VENTAS!G4769,[1]SKU!A:G,6,0)</f>
        <v>9877</v>
      </c>
      <c r="O4769" s="4">
        <f t="shared" si="74"/>
        <v>796578.70542877715</v>
      </c>
    </row>
    <row r="4770" spans="1:15" x14ac:dyDescent="0.3">
      <c r="A4770" s="1">
        <v>44952</v>
      </c>
      <c r="B4770" s="2" t="s">
        <v>4037</v>
      </c>
      <c r="C4770" s="2" t="s">
        <v>4038</v>
      </c>
      <c r="D4770" s="2" t="s">
        <v>4795</v>
      </c>
      <c r="E4770">
        <v>180</v>
      </c>
      <c r="F4770" t="str">
        <f>+VLOOKUP(E4770,[1]CLIENTES!A:B,2,0)</f>
        <v>Maily</v>
      </c>
      <c r="G4770">
        <v>95</v>
      </c>
      <c r="H4770" t="str">
        <f>+VLOOKUP(G4770,[1]SKU!A:B,2,0)</f>
        <v>TRAVERTINO GRIS BRILLANTE 56 X 56 LOURDES 1RA C</v>
      </c>
      <c r="I4770" t="str">
        <f>+VLOOKUP(G4770,[1]SKU!A:D,4,0)</f>
        <v>CERAMICO</v>
      </c>
      <c r="J4770" t="str">
        <f>+VLOOKUP(G4770,[1]SKU!A:E,5,0)</f>
        <v>Marmoles</v>
      </c>
      <c r="K4770" t="str">
        <f>+VLOOKUP(G4770,[1]SKU!A:C,3,0)</f>
        <v>LOURDES</v>
      </c>
      <c r="L4770">
        <v>87</v>
      </c>
      <c r="M4770">
        <v>49.863286223730434</v>
      </c>
      <c r="N4770">
        <f>+VLOOKUP([1]VENTAS!G4770,[1]SKU!A:G,6,0)</f>
        <v>6202</v>
      </c>
      <c r="O4770" s="4">
        <f t="shared" si="74"/>
        <v>309252.10115957615</v>
      </c>
    </row>
    <row r="4771" spans="1:15" x14ac:dyDescent="0.3">
      <c r="A4771" s="1">
        <v>44945</v>
      </c>
      <c r="B4771" s="2" t="s">
        <v>4037</v>
      </c>
      <c r="C4771" s="2" t="s">
        <v>4038</v>
      </c>
      <c r="D4771" s="2" t="s">
        <v>4796</v>
      </c>
      <c r="E4771">
        <v>31</v>
      </c>
      <c r="F4771" t="str">
        <f>+VLOOKUP(E4771,[1]CLIENTES!A:B,2,0)</f>
        <v>Lyan</v>
      </c>
      <c r="G4771">
        <v>31</v>
      </c>
      <c r="H4771" t="str">
        <f>+VLOOKUP(G4771,[1]SKU!A:B,2,0)</f>
        <v>ASPEN MATE 29 x 59 C.NEGRO 1RA C</v>
      </c>
      <c r="I4771" t="str">
        <f>+VLOOKUP(G4771,[1]SKU!A:D,4,0)</f>
        <v>CERAMICO</v>
      </c>
      <c r="J4771" t="str">
        <f>+VLOOKUP(G4771,[1]SKU!A:E,5,0)</f>
        <v>Deco &amp; Mas</v>
      </c>
      <c r="K4771" t="str">
        <f>+VLOOKUP(G4771,[1]SKU!A:C,3,0)</f>
        <v>CERRO NEGRO</v>
      </c>
      <c r="L4771">
        <v>40</v>
      </c>
      <c r="M4771">
        <v>26.686322364072886</v>
      </c>
      <c r="N4771">
        <f>+VLOOKUP([1]VENTAS!G4771,[1]SKU!A:G,6,0)</f>
        <v>8092</v>
      </c>
      <c r="O4771" s="4">
        <f t="shared" si="74"/>
        <v>215945.7205700778</v>
      </c>
    </row>
    <row r="4772" spans="1:15" x14ac:dyDescent="0.3">
      <c r="A4772" s="1">
        <v>44948</v>
      </c>
      <c r="B4772" s="2" t="s">
        <v>4037</v>
      </c>
      <c r="C4772" s="2" t="s">
        <v>4038</v>
      </c>
      <c r="D4772" s="2" t="s">
        <v>4797</v>
      </c>
      <c r="E4772">
        <v>1</v>
      </c>
      <c r="F4772" t="str">
        <f>+VLOOKUP(E4772,[1]CLIENTES!A:B,2,0)</f>
        <v>MIRTA</v>
      </c>
      <c r="G4772">
        <v>298</v>
      </c>
      <c r="H4772" t="str">
        <f>+VLOOKUP(G4772,[1]SKU!A:B,2,0)</f>
        <v>GRANZA LIGHT GREY OUT 120 X 120 VITE 2DA C</v>
      </c>
      <c r="I4772" t="str">
        <f>+VLOOKUP(G4772,[1]SKU!A:D,4,0)</f>
        <v>PORCELANATO</v>
      </c>
      <c r="J4772" t="str">
        <f>+VLOOKUP(G4772,[1]SKU!A:E,5,0)</f>
        <v>Piedras</v>
      </c>
      <c r="K4772" t="str">
        <f>+VLOOKUP(G4772,[1]SKU!A:C,3,0)</f>
        <v>VITE</v>
      </c>
      <c r="L4772">
        <v>128</v>
      </c>
      <c r="M4772">
        <v>119.88501688711852</v>
      </c>
      <c r="N4772">
        <f>+VLOOKUP([1]VENTAS!G4772,[1]SKU!A:G,6,0)</f>
        <v>7944</v>
      </c>
      <c r="O4772" s="4">
        <f t="shared" si="74"/>
        <v>952366.57415126951</v>
      </c>
    </row>
    <row r="4773" spans="1:15" x14ac:dyDescent="0.3">
      <c r="A4773" s="1">
        <v>44948</v>
      </c>
      <c r="B4773" s="2" t="s">
        <v>4037</v>
      </c>
      <c r="C4773" s="2" t="s">
        <v>4038</v>
      </c>
      <c r="D4773" s="2" t="s">
        <v>4798</v>
      </c>
      <c r="E4773">
        <v>21</v>
      </c>
      <c r="F4773" t="str">
        <f>+VLOOKUP(E4773,[1]CLIENTES!A:B,2,0)</f>
        <v>Jason</v>
      </c>
      <c r="G4773">
        <v>305</v>
      </c>
      <c r="H4773" t="str">
        <f>+VLOOKUP(G4773,[1]SKU!A:B,2,0)</f>
        <v>MOSAIC CATALA 60 X 60 ALBERDI 1RA C</v>
      </c>
      <c r="I4773" t="str">
        <f>+VLOOKUP(G4773,[1]SKU!A:D,4,0)</f>
        <v>PORCELANATO</v>
      </c>
      <c r="J4773" t="str">
        <f>+VLOOKUP(G4773,[1]SKU!A:E,5,0)</f>
        <v>Deco &amp; Mas</v>
      </c>
      <c r="K4773" t="str">
        <f>+VLOOKUP(G4773,[1]SKU!A:C,3,0)</f>
        <v>ALBERDI</v>
      </c>
      <c r="L4773">
        <v>115</v>
      </c>
      <c r="M4773">
        <v>67.17585884075163</v>
      </c>
      <c r="N4773">
        <f>+VLOOKUP([1]VENTAS!G4773,[1]SKU!A:G,6,0)</f>
        <v>7184</v>
      </c>
      <c r="O4773" s="4">
        <f t="shared" si="74"/>
        <v>482591.36991195969</v>
      </c>
    </row>
    <row r="4774" spans="1:15" x14ac:dyDescent="0.3">
      <c r="A4774" s="1">
        <v>44983</v>
      </c>
      <c r="B4774" s="2" t="s">
        <v>4037</v>
      </c>
      <c r="C4774" s="2" t="s">
        <v>4038</v>
      </c>
      <c r="D4774" s="2" t="s">
        <v>4799</v>
      </c>
      <c r="E4774">
        <v>143</v>
      </c>
      <c r="F4774" t="str">
        <f>+VLOOKUP(E4774,[1]CLIENTES!A:B,2,0)</f>
        <v>Alysson</v>
      </c>
      <c r="G4774">
        <v>115</v>
      </c>
      <c r="H4774" t="str">
        <f>+VLOOKUP(G4774,[1]SKU!A:B,2,0)</f>
        <v>FORTE NEGRO 33 x 33  S.LOREN 1RA C</v>
      </c>
      <c r="I4774" t="str">
        <f>+VLOOKUP(G4774,[1]SKU!A:D,4,0)</f>
        <v>CERAMICO</v>
      </c>
      <c r="J4774" t="str">
        <f>+VLOOKUP(G4774,[1]SKU!A:E,5,0)</f>
        <v>Deco &amp; Mas</v>
      </c>
      <c r="K4774" t="str">
        <f>+VLOOKUP(G4774,[1]SKU!A:C,3,0)</f>
        <v>SAN LORENZO</v>
      </c>
      <c r="L4774">
        <v>99</v>
      </c>
      <c r="M4774">
        <v>78.626795003662636</v>
      </c>
      <c r="N4774">
        <f>+VLOOKUP([1]VENTAS!G4774,[1]SKU!A:G,6,0)</f>
        <v>6311</v>
      </c>
      <c r="O4774" s="4">
        <f t="shared" si="74"/>
        <v>496213.70326811488</v>
      </c>
    </row>
    <row r="4775" spans="1:15" x14ac:dyDescent="0.3">
      <c r="A4775" s="1">
        <v>44934</v>
      </c>
      <c r="B4775" s="2" t="s">
        <v>4037</v>
      </c>
      <c r="C4775" s="2" t="s">
        <v>4038</v>
      </c>
      <c r="D4775" s="2" t="s">
        <v>4800</v>
      </c>
      <c r="E4775">
        <v>44</v>
      </c>
      <c r="F4775" t="str">
        <f>+VLOOKUP(E4775,[1]CLIENTES!A:B,2,0)</f>
        <v>Eduardo</v>
      </c>
      <c r="G4775">
        <v>188</v>
      </c>
      <c r="H4775" t="str">
        <f>+VLOOKUP(G4775,[1]SKU!A:B,2,0)</f>
        <v>VOLTA TIZA 45,3 x 45,3 S.LOREN 1RA C</v>
      </c>
      <c r="I4775" t="str">
        <f>+VLOOKUP(G4775,[1]SKU!A:D,4,0)</f>
        <v>CERAMICO</v>
      </c>
      <c r="J4775" t="str">
        <f>+VLOOKUP(G4775,[1]SKU!A:E,5,0)</f>
        <v>Deco &amp; Mas</v>
      </c>
      <c r="K4775" t="str">
        <f>+VLOOKUP(G4775,[1]SKU!A:C,3,0)</f>
        <v>SAN LORENZO</v>
      </c>
      <c r="L4775">
        <v>154</v>
      </c>
      <c r="M4775">
        <v>110.08357680899402</v>
      </c>
      <c r="N4775">
        <f>+VLOOKUP([1]VENTAS!G4775,[1]SKU!A:G,6,0)</f>
        <v>6638</v>
      </c>
      <c r="O4775" s="4">
        <f t="shared" si="74"/>
        <v>730734.78285810235</v>
      </c>
    </row>
    <row r="4776" spans="1:15" x14ac:dyDescent="0.3">
      <c r="A4776" s="1">
        <v>44927</v>
      </c>
      <c r="B4776" s="2" t="s">
        <v>4037</v>
      </c>
      <c r="C4776" s="2" t="s">
        <v>4038</v>
      </c>
      <c r="D4776" s="2" t="s">
        <v>4801</v>
      </c>
      <c r="E4776">
        <v>135</v>
      </c>
      <c r="F4776" t="str">
        <f>+VLOOKUP(E4776,[1]CLIENTES!A:B,2,0)</f>
        <v>Stefano38</v>
      </c>
      <c r="G4776">
        <v>196</v>
      </c>
      <c r="H4776" t="str">
        <f>+VLOOKUP(G4776,[1]SKU!A:B,2,0)</f>
        <v>VENECIANO AGUAMARINA 33 x 33 S.LOREN 1RA C</v>
      </c>
      <c r="I4776" t="str">
        <f>+VLOOKUP(G4776,[1]SKU!A:D,4,0)</f>
        <v>CERAMICO</v>
      </c>
      <c r="J4776" t="str">
        <f>+VLOOKUP(G4776,[1]SKU!A:E,5,0)</f>
        <v>Deco &amp; Mas</v>
      </c>
      <c r="K4776" t="str">
        <f>+VLOOKUP(G4776,[1]SKU!A:C,3,0)</f>
        <v>SAN LORENZO</v>
      </c>
      <c r="L4776">
        <v>148</v>
      </c>
      <c r="M4776">
        <v>87.035477128164501</v>
      </c>
      <c r="N4776">
        <f>+VLOOKUP([1]VENTAS!G4776,[1]SKU!A:G,6,0)</f>
        <v>6770</v>
      </c>
      <c r="O4776" s="4">
        <f t="shared" si="74"/>
        <v>589230.18015767366</v>
      </c>
    </row>
    <row r="4777" spans="1:15" x14ac:dyDescent="0.3">
      <c r="A4777" s="1">
        <v>44953</v>
      </c>
      <c r="B4777" s="2" t="s">
        <v>4037</v>
      </c>
      <c r="C4777" s="2" t="s">
        <v>4038</v>
      </c>
      <c r="D4777" s="2" t="s">
        <v>4802</v>
      </c>
      <c r="E4777">
        <v>137</v>
      </c>
      <c r="F4777" t="str">
        <f>+VLOOKUP(E4777,[1]CLIENTES!A:B,2,0)</f>
        <v>Milton</v>
      </c>
      <c r="G4777">
        <v>368</v>
      </c>
      <c r="H4777" t="str">
        <f>+VLOOKUP(G4777,[1]SKU!A:B,2,0)</f>
        <v>MOODS ARENA PUL RECT. 57,7 x 57,7 S.LOREN 2DA CAL</v>
      </c>
      <c r="I4777" t="str">
        <f>+VLOOKUP(G4777,[1]SKU!A:D,4,0)</f>
        <v>PORCELANATO</v>
      </c>
      <c r="J4777" t="str">
        <f>+VLOOKUP(G4777,[1]SKU!A:E,5,0)</f>
        <v>Cementos</v>
      </c>
      <c r="K4777" t="str">
        <f>+VLOOKUP(G4777,[1]SKU!A:C,3,0)</f>
        <v>SAN LORENZO</v>
      </c>
      <c r="L4777">
        <v>98</v>
      </c>
      <c r="M4777">
        <v>73.267230821398499</v>
      </c>
      <c r="N4777">
        <f>+VLOOKUP([1]VENTAS!G4777,[1]SKU!A:G,6,0)</f>
        <v>3192</v>
      </c>
      <c r="O4777" s="4">
        <f t="shared" si="74"/>
        <v>233869.000781904</v>
      </c>
    </row>
    <row r="4778" spans="1:15" x14ac:dyDescent="0.3">
      <c r="A4778" s="1">
        <v>44946</v>
      </c>
      <c r="B4778" s="2" t="s">
        <v>4037</v>
      </c>
      <c r="C4778" s="2" t="s">
        <v>4038</v>
      </c>
      <c r="D4778" s="2" t="s">
        <v>4803</v>
      </c>
      <c r="E4778">
        <v>177</v>
      </c>
      <c r="F4778" t="str">
        <f>+VLOOKUP(E4778,[1]CLIENTES!A:B,2,0)</f>
        <v>Samuel</v>
      </c>
      <c r="G4778">
        <v>10</v>
      </c>
      <c r="H4778" t="str">
        <f>+VLOOKUP(G4778,[1]SKU!A:B,2,0)</f>
        <v>GLACE 34 x 51 ALLPA 2DA C</v>
      </c>
      <c r="I4778" t="str">
        <f>+VLOOKUP(G4778,[1]SKU!A:D,4,0)</f>
        <v>CERAMICO</v>
      </c>
      <c r="J4778" t="str">
        <f>+VLOOKUP(G4778,[1]SKU!A:E,5,0)</f>
        <v>Deco &amp; Mas</v>
      </c>
      <c r="K4778" t="str">
        <f>+VLOOKUP(G4778,[1]SKU!A:C,3,0)</f>
        <v>ALLPA</v>
      </c>
      <c r="L4778">
        <v>121</v>
      </c>
      <c r="M4778">
        <v>52.006244415411658</v>
      </c>
      <c r="N4778">
        <f>+VLOOKUP([1]VENTAS!G4778,[1]SKU!A:G,6,0)</f>
        <v>5218</v>
      </c>
      <c r="O4778" s="4">
        <f t="shared" si="74"/>
        <v>271368.58335961803</v>
      </c>
    </row>
    <row r="4779" spans="1:15" x14ac:dyDescent="0.3">
      <c r="A4779" s="1">
        <v>44941</v>
      </c>
      <c r="B4779" s="2" t="s">
        <v>4037</v>
      </c>
      <c r="C4779" s="2" t="s">
        <v>4038</v>
      </c>
      <c r="D4779" s="2" t="s">
        <v>4804</v>
      </c>
      <c r="E4779">
        <v>176</v>
      </c>
      <c r="F4779" t="str">
        <f>+VLOOKUP(E4779,[1]CLIENTES!A:B,2,0)</f>
        <v>Camilo</v>
      </c>
      <c r="G4779">
        <v>305</v>
      </c>
      <c r="H4779" t="str">
        <f>+VLOOKUP(G4779,[1]SKU!A:B,2,0)</f>
        <v>MOSAIC CATALA 60 X 60 ALBERDI 1RA C</v>
      </c>
      <c r="I4779" t="str">
        <f>+VLOOKUP(G4779,[1]SKU!A:D,4,0)</f>
        <v>PORCELANATO</v>
      </c>
      <c r="J4779" t="str">
        <f>+VLOOKUP(G4779,[1]SKU!A:E,5,0)</f>
        <v>Deco &amp; Mas</v>
      </c>
      <c r="K4779" t="str">
        <f>+VLOOKUP(G4779,[1]SKU!A:C,3,0)</f>
        <v>ALBERDI</v>
      </c>
      <c r="L4779">
        <v>24</v>
      </c>
      <c r="M4779">
        <v>14.019309671113383</v>
      </c>
      <c r="N4779">
        <f>+VLOOKUP([1]VENTAS!G4779,[1]SKU!A:G,6,0)</f>
        <v>7184</v>
      </c>
      <c r="O4779" s="4">
        <f t="shared" si="74"/>
        <v>100714.72067727854</v>
      </c>
    </row>
    <row r="4780" spans="1:15" x14ac:dyDescent="0.3">
      <c r="A4780" s="1">
        <v>44959</v>
      </c>
      <c r="B4780" s="2" t="s">
        <v>4037</v>
      </c>
      <c r="C4780" s="2" t="s">
        <v>4038</v>
      </c>
      <c r="D4780" s="2" t="s">
        <v>4805</v>
      </c>
      <c r="E4780">
        <v>244</v>
      </c>
      <c r="F4780" t="str">
        <f>+VLOOKUP(E4780,[1]CLIENTES!A:B,2,0)</f>
        <v>Karim</v>
      </c>
      <c r="G4780">
        <v>4</v>
      </c>
      <c r="H4780" t="str">
        <f>+VLOOKUP(G4780,[1]SKU!A:B,2,0)</f>
        <v>MARA NEGRO 45,3 X 45,3 SCOP 1RA CAL</v>
      </c>
      <c r="I4780" t="str">
        <f>+VLOOKUP(G4780,[1]SKU!A:D,4,0)</f>
        <v>CERAMICO</v>
      </c>
      <c r="J4780" t="str">
        <f>+VLOOKUP(G4780,[1]SKU!A:E,5,0)</f>
        <v>Marmoles</v>
      </c>
      <c r="K4780" t="str">
        <f>+VLOOKUP(G4780,[1]SKU!A:C,3,0)</f>
        <v>SCOP</v>
      </c>
      <c r="L4780">
        <v>50</v>
      </c>
      <c r="M4780">
        <v>20.053833075756337</v>
      </c>
      <c r="N4780">
        <f>+VLOOKUP([1]VENTAS!G4780,[1]SKU!A:G,6,0)</f>
        <v>8927</v>
      </c>
      <c r="O4780" s="4">
        <f t="shared" si="74"/>
        <v>179020.56786727681</v>
      </c>
    </row>
    <row r="4781" spans="1:15" x14ac:dyDescent="0.3">
      <c r="A4781" s="1">
        <v>44960</v>
      </c>
      <c r="B4781" s="2" t="s">
        <v>4037</v>
      </c>
      <c r="C4781" s="2" t="s">
        <v>4038</v>
      </c>
      <c r="D4781" s="2" t="s">
        <v>4806</v>
      </c>
      <c r="E4781">
        <v>102</v>
      </c>
      <c r="F4781" t="str">
        <f>+VLOOKUP(E4781,[1]CLIENTES!A:B,2,0)</f>
        <v>Eileen</v>
      </c>
      <c r="G4781">
        <v>54</v>
      </c>
      <c r="H4781" t="str">
        <f>+VLOOKUP(G4781,[1]SKU!A:B,2,0)</f>
        <v>VENECIANO MIX PLATA 33 x 33 S.LOREN 1RA C</v>
      </c>
      <c r="I4781" t="str">
        <f>+VLOOKUP(G4781,[1]SKU!A:D,4,0)</f>
        <v>CERAMICO</v>
      </c>
      <c r="J4781" t="str">
        <f>+VLOOKUP(G4781,[1]SKU!A:E,5,0)</f>
        <v>Deco &amp; Mas</v>
      </c>
      <c r="K4781" t="str">
        <f>+VLOOKUP(G4781,[1]SKU!A:C,3,0)</f>
        <v>SAN LORENZO</v>
      </c>
      <c r="L4781">
        <v>136</v>
      </c>
      <c r="M4781">
        <v>107.02529113241573</v>
      </c>
      <c r="N4781">
        <f>+VLOOKUP([1]VENTAS!G4781,[1]SKU!A:G,6,0)</f>
        <v>2722</v>
      </c>
      <c r="O4781" s="4">
        <f t="shared" si="74"/>
        <v>291322.8424624356</v>
      </c>
    </row>
    <row r="4782" spans="1:15" x14ac:dyDescent="0.3">
      <c r="A4782" s="1">
        <v>44953</v>
      </c>
      <c r="B4782" s="2" t="s">
        <v>4037</v>
      </c>
      <c r="C4782" s="2" t="s">
        <v>4038</v>
      </c>
      <c r="D4782" s="2" t="s">
        <v>4807</v>
      </c>
      <c r="E4782">
        <v>32</v>
      </c>
      <c r="F4782" t="str">
        <f>+VLOOKUP(E4782,[1]CLIENTES!A:B,2,0)</f>
        <v>Jacobo</v>
      </c>
      <c r="G4782">
        <v>197</v>
      </c>
      <c r="H4782" t="str">
        <f>+VLOOKUP(G4782,[1]SKU!A:B,2,0)</f>
        <v>CADIZ NEGRO 33 x 33 SCOP 2DA CAL</v>
      </c>
      <c r="I4782" t="str">
        <f>+VLOOKUP(G4782,[1]SKU!A:D,4,0)</f>
        <v>CERAMICO</v>
      </c>
      <c r="J4782" t="str">
        <f>+VLOOKUP(G4782,[1]SKU!A:E,5,0)</f>
        <v>Deco &amp; Mas</v>
      </c>
      <c r="K4782" t="str">
        <f>+VLOOKUP(G4782,[1]SKU!A:C,3,0)</f>
        <v>SCOP</v>
      </c>
      <c r="L4782">
        <v>93</v>
      </c>
      <c r="M4782">
        <v>16.635443950434613</v>
      </c>
      <c r="N4782">
        <f>+VLOOKUP([1]VENTAS!G4782,[1]SKU!A:G,6,0)</f>
        <v>2200</v>
      </c>
      <c r="O4782" s="4">
        <f t="shared" si="74"/>
        <v>36597.976690956151</v>
      </c>
    </row>
    <row r="4783" spans="1:15" x14ac:dyDescent="0.3">
      <c r="A4783" s="1">
        <v>44939</v>
      </c>
      <c r="B4783" s="2" t="s">
        <v>4037</v>
      </c>
      <c r="C4783" s="2" t="s">
        <v>4038</v>
      </c>
      <c r="D4783" s="2" t="s">
        <v>4808</v>
      </c>
      <c r="E4783">
        <v>146</v>
      </c>
      <c r="F4783" t="str">
        <f>+VLOOKUP(E4783,[1]CLIENTES!A:B,2,0)</f>
        <v>Madeline</v>
      </c>
      <c r="G4783">
        <v>164</v>
      </c>
      <c r="H4783" t="str">
        <f>+VLOOKUP(G4783,[1]SKU!A:B,2,0)</f>
        <v>RONDA GRIS 38 x 38 C.NEGRO 1RA CAL</v>
      </c>
      <c r="I4783" t="str">
        <f>+VLOOKUP(G4783,[1]SKU!A:D,4,0)</f>
        <v>CERAMICO</v>
      </c>
      <c r="J4783" t="str">
        <f>+VLOOKUP(G4783,[1]SKU!A:E,5,0)</f>
        <v>Marmoles</v>
      </c>
      <c r="K4783" t="str">
        <f>+VLOOKUP(G4783,[1]SKU!A:C,3,0)</f>
        <v>CERRO NEGRO</v>
      </c>
      <c r="L4783">
        <v>152</v>
      </c>
      <c r="M4783">
        <v>83.426806113859485</v>
      </c>
      <c r="N4783">
        <f>+VLOOKUP([1]VENTAS!G4783,[1]SKU!A:G,6,0)</f>
        <v>1261</v>
      </c>
      <c r="O4783" s="4">
        <f t="shared" si="74"/>
        <v>105201.2025095768</v>
      </c>
    </row>
    <row r="4784" spans="1:15" x14ac:dyDescent="0.3">
      <c r="A4784" s="1">
        <v>44985</v>
      </c>
      <c r="B4784" s="2" t="s">
        <v>4037</v>
      </c>
      <c r="C4784" s="2" t="s">
        <v>4038</v>
      </c>
      <c r="D4784" s="2" t="s">
        <v>4809</v>
      </c>
      <c r="E4784">
        <v>87</v>
      </c>
      <c r="F4784" t="str">
        <f>+VLOOKUP(E4784,[1]CLIENTES!A:B,2,0)</f>
        <v>Miranda</v>
      </c>
      <c r="G4784">
        <v>72</v>
      </c>
      <c r="H4784" t="str">
        <f>+VLOOKUP(G4784,[1]SKU!A:B,2,0)</f>
        <v>RECOLETA 51 X 51 C.NEGRO 2DA CAL</v>
      </c>
      <c r="I4784" t="str">
        <f>+VLOOKUP(G4784,[1]SKU!A:D,4,0)</f>
        <v>CERAMICO</v>
      </c>
      <c r="J4784" t="str">
        <f>+VLOOKUP(G4784,[1]SKU!A:E,5,0)</f>
        <v>Deco &amp; Mas</v>
      </c>
      <c r="K4784" t="str">
        <f>+VLOOKUP(G4784,[1]SKU!A:C,3,0)</f>
        <v>CERRO NEGRO</v>
      </c>
      <c r="L4784">
        <v>120</v>
      </c>
      <c r="M4784">
        <v>18.641403734593496</v>
      </c>
      <c r="N4784">
        <f>+VLOOKUP([1]VENTAS!G4784,[1]SKU!A:G,6,0)</f>
        <v>6273</v>
      </c>
      <c r="O4784" s="4">
        <f t="shared" si="74"/>
        <v>116937.525627105</v>
      </c>
    </row>
    <row r="4785" spans="1:15" x14ac:dyDescent="0.3">
      <c r="A4785" s="1">
        <v>44970</v>
      </c>
      <c r="B4785" s="2" t="s">
        <v>4037</v>
      </c>
      <c r="C4785" s="2" t="s">
        <v>4038</v>
      </c>
      <c r="D4785" s="2" t="s">
        <v>4810</v>
      </c>
      <c r="E4785">
        <v>224</v>
      </c>
      <c r="F4785" t="str">
        <f>+VLOOKUP(E4785,[1]CLIENTES!A:B,2,0)</f>
        <v>Ian</v>
      </c>
      <c r="G4785">
        <v>265</v>
      </c>
      <c r="H4785" t="str">
        <f>+VLOOKUP(G4785,[1]SKU!A:B,2,0)</f>
        <v>VESUVIO HUMO 63 X 121 C.NEGRO 2DA C</v>
      </c>
      <c r="I4785" t="str">
        <f>+VLOOKUP(G4785,[1]SKU!A:D,4,0)</f>
        <v>PORCELANATO</v>
      </c>
      <c r="J4785" t="str">
        <f>+VLOOKUP(G4785,[1]SKU!A:E,5,0)</f>
        <v>Marmoles</v>
      </c>
      <c r="K4785" t="str">
        <f>+VLOOKUP(G4785,[1]SKU!A:C,3,0)</f>
        <v>CERRO NEGRO</v>
      </c>
      <c r="L4785">
        <v>140</v>
      </c>
      <c r="M4785">
        <v>9.5646393021415488</v>
      </c>
      <c r="N4785">
        <f>+VLOOKUP([1]VENTAS!G4785,[1]SKU!A:G,6,0)</f>
        <v>9282</v>
      </c>
      <c r="O4785" s="4">
        <f t="shared" si="74"/>
        <v>88778.98200247786</v>
      </c>
    </row>
    <row r="4786" spans="1:15" x14ac:dyDescent="0.3">
      <c r="A4786" s="1">
        <v>44946</v>
      </c>
      <c r="B4786" s="2" t="s">
        <v>4037</v>
      </c>
      <c r="C4786" s="2" t="s">
        <v>4038</v>
      </c>
      <c r="D4786" s="2" t="s">
        <v>4811</v>
      </c>
      <c r="E4786">
        <v>16</v>
      </c>
      <c r="F4786" t="str">
        <f>+VLOOKUP(E4786,[1]CLIENTES!A:B,2,0)</f>
        <v>Neftali</v>
      </c>
      <c r="G4786">
        <v>196</v>
      </c>
      <c r="H4786" t="str">
        <f>+VLOOKUP(G4786,[1]SKU!A:B,2,0)</f>
        <v>VENECIANO AGUAMARINA 33 x 33 S.LOREN 1RA C</v>
      </c>
      <c r="I4786" t="str">
        <f>+VLOOKUP(G4786,[1]SKU!A:D,4,0)</f>
        <v>CERAMICO</v>
      </c>
      <c r="J4786" t="str">
        <f>+VLOOKUP(G4786,[1]SKU!A:E,5,0)</f>
        <v>Deco &amp; Mas</v>
      </c>
      <c r="K4786" t="str">
        <f>+VLOOKUP(G4786,[1]SKU!A:C,3,0)</f>
        <v>SAN LORENZO</v>
      </c>
      <c r="L4786">
        <v>142</v>
      </c>
      <c r="M4786">
        <v>83.507011839184855</v>
      </c>
      <c r="N4786">
        <f>+VLOOKUP([1]VENTAS!G4786,[1]SKU!A:G,6,0)</f>
        <v>6770</v>
      </c>
      <c r="O4786" s="4">
        <f t="shared" si="74"/>
        <v>565342.47015128145</v>
      </c>
    </row>
    <row r="4787" spans="1:15" x14ac:dyDescent="0.3">
      <c r="A4787" s="1">
        <v>44949</v>
      </c>
      <c r="B4787" s="2" t="s">
        <v>4037</v>
      </c>
      <c r="C4787" s="2" t="s">
        <v>4038</v>
      </c>
      <c r="D4787" s="2" t="s">
        <v>4812</v>
      </c>
      <c r="E4787">
        <v>33</v>
      </c>
      <c r="F4787" t="str">
        <f>+VLOOKUP(E4787,[1]CLIENTES!A:B,2,0)</f>
        <v>Yordan</v>
      </c>
      <c r="G4787">
        <v>132</v>
      </c>
      <c r="H4787" t="str">
        <f>+VLOOKUP(G4787,[1]SKU!A:B,2,0)</f>
        <v>RECIFE TIZA 38 x 38 C.NEGRO 1RA CAL</v>
      </c>
      <c r="I4787" t="str">
        <f>+VLOOKUP(G4787,[1]SKU!A:D,4,0)</f>
        <v>CERAMICO</v>
      </c>
      <c r="J4787" t="str">
        <f>+VLOOKUP(G4787,[1]SKU!A:E,5,0)</f>
        <v>Cementos</v>
      </c>
      <c r="K4787" t="str">
        <f>+VLOOKUP(G4787,[1]SKU!A:C,3,0)</f>
        <v>CERRO NEGRO</v>
      </c>
      <c r="L4787">
        <v>59</v>
      </c>
      <c r="M4787">
        <v>6.0103614848240809</v>
      </c>
      <c r="N4787">
        <f>+VLOOKUP([1]VENTAS!G4787,[1]SKU!A:G,6,0)</f>
        <v>5352</v>
      </c>
      <c r="O4787" s="4">
        <f t="shared" si="74"/>
        <v>32167.454666778482</v>
      </c>
    </row>
    <row r="4788" spans="1:15" x14ac:dyDescent="0.3">
      <c r="A4788" s="1">
        <v>44955</v>
      </c>
      <c r="B4788" s="2" t="s">
        <v>4037</v>
      </c>
      <c r="C4788" s="2" t="s">
        <v>4038</v>
      </c>
      <c r="D4788" s="2" t="s">
        <v>4813</v>
      </c>
      <c r="E4788">
        <v>236</v>
      </c>
      <c r="F4788" t="str">
        <f>+VLOOKUP(E4788,[1]CLIENTES!A:B,2,0)</f>
        <v>Yasmin</v>
      </c>
      <c r="G4788">
        <v>362</v>
      </c>
      <c r="H4788" t="str">
        <f>+VLOOKUP(G4788,[1]SKU!A:B,2,0)</f>
        <v>URBAN CONCRETE OUT GREY 58 x 117 1RA C</v>
      </c>
      <c r="I4788" t="str">
        <f>+VLOOKUP(G4788,[1]SKU!A:D,4,0)</f>
        <v>PORCELANATO</v>
      </c>
      <c r="J4788" t="str">
        <f>+VLOOKUP(G4788,[1]SKU!A:E,5,0)</f>
        <v>Cementos</v>
      </c>
      <c r="K4788" t="str">
        <f>+VLOOKUP(G4788,[1]SKU!A:C,3,0)</f>
        <v>SAN LORENZO</v>
      </c>
      <c r="L4788">
        <v>134</v>
      </c>
      <c r="M4788">
        <v>133.792199544309</v>
      </c>
      <c r="N4788">
        <f>+VLOOKUP([1]VENTAS!G4788,[1]SKU!A:G,6,0)</f>
        <v>1526</v>
      </c>
      <c r="O4788" s="4">
        <f t="shared" si="74"/>
        <v>204166.89650461552</v>
      </c>
    </row>
    <row r="4789" spans="1:15" x14ac:dyDescent="0.3">
      <c r="A4789" s="1">
        <v>44940</v>
      </c>
      <c r="B4789" s="2" t="s">
        <v>4037</v>
      </c>
      <c r="C4789" s="2" t="s">
        <v>4038</v>
      </c>
      <c r="D4789" s="2" t="s">
        <v>4814</v>
      </c>
      <c r="E4789">
        <v>196</v>
      </c>
      <c r="F4789" t="str">
        <f>+VLOOKUP(E4789,[1]CLIENTES!A:B,2,0)</f>
        <v>Manuela</v>
      </c>
      <c r="G4789">
        <v>356</v>
      </c>
      <c r="H4789" t="str">
        <f>+VLOOKUP(G4789,[1]SKU!A:B,2,0)</f>
        <v>URBAN CONCRETE DUO GREY 58  x 117 S.LOREN 1RA C</v>
      </c>
      <c r="I4789" t="str">
        <f>+VLOOKUP(G4789,[1]SKU!A:D,4,0)</f>
        <v>PORCELANATO</v>
      </c>
      <c r="J4789" t="str">
        <f>+VLOOKUP(G4789,[1]SKU!A:E,5,0)</f>
        <v>Cementos</v>
      </c>
      <c r="K4789" t="str">
        <f>+VLOOKUP(G4789,[1]SKU!A:C,3,0)</f>
        <v>SAN LORENZO</v>
      </c>
      <c r="L4789">
        <v>39</v>
      </c>
      <c r="M4789">
        <v>32.174784768039771</v>
      </c>
      <c r="N4789">
        <f>+VLOOKUP([1]VENTAS!G4789,[1]SKU!A:G,6,0)</f>
        <v>9729</v>
      </c>
      <c r="O4789" s="4">
        <f t="shared" si="74"/>
        <v>313028.48100825894</v>
      </c>
    </row>
    <row r="4790" spans="1:15" x14ac:dyDescent="0.3">
      <c r="A4790" s="1">
        <v>44966</v>
      </c>
      <c r="B4790" s="2" t="s">
        <v>4037</v>
      </c>
      <c r="C4790" s="2" t="s">
        <v>4038</v>
      </c>
      <c r="D4790" s="2" t="s">
        <v>4815</v>
      </c>
      <c r="E4790">
        <v>31</v>
      </c>
      <c r="F4790" t="str">
        <f>+VLOOKUP(E4790,[1]CLIENTES!A:B,2,0)</f>
        <v>Lyan</v>
      </c>
      <c r="G4790">
        <v>300</v>
      </c>
      <c r="H4790" t="str">
        <f>+VLOOKUP(G4790,[1]SKU!A:B,2,0)</f>
        <v>MONACO CREMA PUL RECT 58 x 117 C.NEGRO 2DA C</v>
      </c>
      <c r="I4790" t="str">
        <f>+VLOOKUP(G4790,[1]SKU!A:D,4,0)</f>
        <v>PORCELANATO</v>
      </c>
      <c r="J4790" t="str">
        <f>+VLOOKUP(G4790,[1]SKU!A:E,5,0)</f>
        <v>Marmoles</v>
      </c>
      <c r="K4790" t="str">
        <f>+VLOOKUP(G4790,[1]SKU!A:C,3,0)</f>
        <v>CERRO NEGRO</v>
      </c>
      <c r="L4790">
        <v>146</v>
      </c>
      <c r="M4790">
        <v>89.773065955795957</v>
      </c>
      <c r="N4790">
        <f>+VLOOKUP([1]VENTAS!G4790,[1]SKU!A:G,6,0)</f>
        <v>2163</v>
      </c>
      <c r="O4790" s="4">
        <f t="shared" si="74"/>
        <v>194179.14166238665</v>
      </c>
    </row>
    <row r="4791" spans="1:15" x14ac:dyDescent="0.3">
      <c r="A4791" s="1">
        <v>44950</v>
      </c>
      <c r="B4791" s="2" t="s">
        <v>4037</v>
      </c>
      <c r="C4791" s="2" t="s">
        <v>4038</v>
      </c>
      <c r="D4791" s="2" t="s">
        <v>4816</v>
      </c>
      <c r="E4791">
        <v>234</v>
      </c>
      <c r="F4791" t="str">
        <f>+VLOOKUP(E4791,[1]CLIENTES!A:B,2,0)</f>
        <v>Marian</v>
      </c>
      <c r="G4791">
        <v>186</v>
      </c>
      <c r="H4791" t="str">
        <f>+VLOOKUP(G4791,[1]SKU!A:B,2,0)</f>
        <v>AQUA MIX BLUE 33 x 33 SCOP 2DA CAL</v>
      </c>
      <c r="I4791" t="str">
        <f>+VLOOKUP(G4791,[1]SKU!A:D,4,0)</f>
        <v>CERAMICO</v>
      </c>
      <c r="J4791" t="str">
        <f>+VLOOKUP(G4791,[1]SKU!A:E,5,0)</f>
        <v>Deco &amp; Mas</v>
      </c>
      <c r="K4791" t="str">
        <f>+VLOOKUP(G4791,[1]SKU!A:C,3,0)</f>
        <v>SCOP</v>
      </c>
      <c r="L4791">
        <v>116</v>
      </c>
      <c r="M4791">
        <v>69.172228578972465</v>
      </c>
      <c r="N4791">
        <f>+VLOOKUP([1]VENTAS!G4791,[1]SKU!A:G,6,0)</f>
        <v>2697</v>
      </c>
      <c r="O4791" s="4">
        <f t="shared" si="74"/>
        <v>186557.50047748873</v>
      </c>
    </row>
    <row r="4792" spans="1:15" x14ac:dyDescent="0.3">
      <c r="A4792" s="1">
        <v>44969</v>
      </c>
      <c r="B4792" s="2" t="s">
        <v>4037</v>
      </c>
      <c r="C4792" s="2" t="s">
        <v>4038</v>
      </c>
      <c r="D4792" s="2" t="s">
        <v>4817</v>
      </c>
      <c r="E4792">
        <v>66</v>
      </c>
      <c r="F4792" t="str">
        <f>+VLOOKUP(E4792,[1]CLIENTES!A:B,2,0)</f>
        <v>Christobal</v>
      </c>
      <c r="G4792">
        <v>133</v>
      </c>
      <c r="H4792" t="str">
        <f>+VLOOKUP(G4792,[1]SKU!A:B,2,0)</f>
        <v>CEDRO COLORADO 38 x 38 C.NEGRO 2DA CAL</v>
      </c>
      <c r="I4792" t="str">
        <f>+VLOOKUP(G4792,[1]SKU!A:D,4,0)</f>
        <v>CERAMICO</v>
      </c>
      <c r="J4792" t="str">
        <f>+VLOOKUP(G4792,[1]SKU!A:E,5,0)</f>
        <v>Maderas</v>
      </c>
      <c r="K4792" t="str">
        <f>+VLOOKUP(G4792,[1]SKU!A:C,3,0)</f>
        <v>CERRO NEGRO</v>
      </c>
      <c r="L4792">
        <v>119</v>
      </c>
      <c r="M4792">
        <v>35.2522172615014</v>
      </c>
      <c r="N4792">
        <f>+VLOOKUP([1]VENTAS!G4792,[1]SKU!A:G,6,0)</f>
        <v>7028</v>
      </c>
      <c r="O4792" s="4">
        <f t="shared" si="74"/>
        <v>247752.58291383184</v>
      </c>
    </row>
    <row r="4793" spans="1:15" x14ac:dyDescent="0.3">
      <c r="A4793" s="1">
        <v>44971</v>
      </c>
      <c r="B4793" s="2" t="s">
        <v>4037</v>
      </c>
      <c r="C4793" s="2" t="s">
        <v>4038</v>
      </c>
      <c r="D4793" s="2" t="s">
        <v>4818</v>
      </c>
      <c r="E4793">
        <v>202</v>
      </c>
      <c r="F4793" t="str">
        <f>+VLOOKUP(E4793,[1]CLIENTES!A:B,2,0)</f>
        <v>Tobias</v>
      </c>
      <c r="G4793">
        <v>228</v>
      </c>
      <c r="H4793" t="str">
        <f>+VLOOKUP(G4793,[1]SKU!A:B,2,0)</f>
        <v>CALIPSO WHITE 53 X 53 SAN PIETRO 1RA C</v>
      </c>
      <c r="I4793" t="str">
        <f>+VLOOKUP(G4793,[1]SKU!A:D,4,0)</f>
        <v>PORCELANATO</v>
      </c>
      <c r="J4793" t="str">
        <f>+VLOOKUP(G4793,[1]SKU!A:E,5,0)</f>
        <v>Marmoles</v>
      </c>
      <c r="K4793" t="str">
        <f>+VLOOKUP(G4793,[1]SKU!A:C,3,0)</f>
        <v>SAN PIETRO</v>
      </c>
      <c r="L4793">
        <v>167</v>
      </c>
      <c r="M4793">
        <v>148.68427650304301</v>
      </c>
      <c r="N4793">
        <f>+VLOOKUP([1]VENTAS!G4793,[1]SKU!A:G,6,0)</f>
        <v>1559</v>
      </c>
      <c r="O4793" s="4">
        <f t="shared" si="74"/>
        <v>231798.78706824404</v>
      </c>
    </row>
    <row r="4794" spans="1:15" x14ac:dyDescent="0.3">
      <c r="A4794" s="1">
        <v>44944</v>
      </c>
      <c r="B4794" s="2" t="s">
        <v>4037</v>
      </c>
      <c r="C4794" s="2" t="s">
        <v>4038</v>
      </c>
      <c r="D4794" s="2" t="s">
        <v>4819</v>
      </c>
      <c r="E4794">
        <v>228</v>
      </c>
      <c r="F4794" t="str">
        <f>+VLOOKUP(E4794,[1]CLIENTES!A:B,2,0)</f>
        <v>Sebastian</v>
      </c>
      <c r="G4794">
        <v>155</v>
      </c>
      <c r="H4794" t="str">
        <f>+VLOOKUP(G4794,[1]SKU!A:B,2,0)</f>
        <v>CALACATA 50 X 50 CAÑUELAS 2DA C</v>
      </c>
      <c r="I4794" t="str">
        <f>+VLOOKUP(G4794,[1]SKU!A:D,4,0)</f>
        <v>CERAMICO</v>
      </c>
      <c r="J4794" t="str">
        <f>+VLOOKUP(G4794,[1]SKU!A:E,5,0)</f>
        <v>Marmoles</v>
      </c>
      <c r="K4794" t="str">
        <f>+VLOOKUP(G4794,[1]SKU!A:C,3,0)</f>
        <v>CAÑUELAS</v>
      </c>
      <c r="L4794">
        <v>55</v>
      </c>
      <c r="M4794">
        <v>26.357557449833031</v>
      </c>
      <c r="N4794">
        <f>+VLOOKUP([1]VENTAS!G4794,[1]SKU!A:G,6,0)</f>
        <v>7299</v>
      </c>
      <c r="O4794" s="4">
        <f t="shared" si="74"/>
        <v>192383.81182633131</v>
      </c>
    </row>
    <row r="4795" spans="1:15" x14ac:dyDescent="0.3">
      <c r="A4795" s="1">
        <v>44941</v>
      </c>
      <c r="B4795" s="2" t="s">
        <v>4037</v>
      </c>
      <c r="C4795" s="2" t="s">
        <v>4038</v>
      </c>
      <c r="D4795" s="2" t="s">
        <v>4820</v>
      </c>
      <c r="E4795">
        <v>7</v>
      </c>
      <c r="F4795" t="str">
        <f>+VLOOKUP(E4795,[1]CLIENTES!A:B,2,0)</f>
        <v>Milan</v>
      </c>
      <c r="G4795">
        <v>322</v>
      </c>
      <c r="H4795" t="str">
        <f>+VLOOKUP(G4795,[1]SKU!A:B,2,0)</f>
        <v>WHITE PUL RECT.  57,7 x 57,7 S.LOREN 2DA CAL</v>
      </c>
      <c r="I4795" t="str">
        <f>+VLOOKUP(G4795,[1]SKU!A:D,4,0)</f>
        <v>PORCELANATO</v>
      </c>
      <c r="J4795" t="str">
        <f>+VLOOKUP(G4795,[1]SKU!A:E,5,0)</f>
        <v>Deco &amp; Mas</v>
      </c>
      <c r="K4795" t="str">
        <f>+VLOOKUP(G4795,[1]SKU!A:C,3,0)</f>
        <v>SAN LORENZO</v>
      </c>
      <c r="L4795">
        <v>117</v>
      </c>
      <c r="M4795">
        <v>36.3919558415433</v>
      </c>
      <c r="N4795">
        <f>+VLOOKUP([1]VENTAS!G4795,[1]SKU!A:G,6,0)</f>
        <v>1528</v>
      </c>
      <c r="O4795" s="4">
        <f t="shared" si="74"/>
        <v>55606.908525878163</v>
      </c>
    </row>
    <row r="4796" spans="1:15" x14ac:dyDescent="0.3">
      <c r="A4796" s="1">
        <v>44949</v>
      </c>
      <c r="B4796" s="2" t="s">
        <v>4037</v>
      </c>
      <c r="C4796" s="2" t="s">
        <v>4038</v>
      </c>
      <c r="D4796" s="2" t="s">
        <v>4821</v>
      </c>
      <c r="E4796">
        <v>164</v>
      </c>
      <c r="F4796" t="str">
        <f>+VLOOKUP(E4796,[1]CLIENTES!A:B,2,0)</f>
        <v>Branco</v>
      </c>
      <c r="G4796">
        <v>354</v>
      </c>
      <c r="H4796" t="str">
        <f>+VLOOKUP(G4796,[1]SKU!A:B,2,0)</f>
        <v>GUELL ARENA RECT. 58 X 117 S.LOREN 2DA C</v>
      </c>
      <c r="I4796" t="str">
        <f>+VLOOKUP(G4796,[1]SKU!A:D,4,0)</f>
        <v>PORCELANATO</v>
      </c>
      <c r="J4796" t="str">
        <f>+VLOOKUP(G4796,[1]SKU!A:E,5,0)</f>
        <v>Cementos</v>
      </c>
      <c r="K4796" t="str">
        <f>+VLOOKUP(G4796,[1]SKU!A:C,3,0)</f>
        <v>SAN LORENZO</v>
      </c>
      <c r="L4796">
        <v>45</v>
      </c>
      <c r="M4796">
        <v>43.764768720461092</v>
      </c>
      <c r="N4796">
        <f>+VLOOKUP([1]VENTAS!G4796,[1]SKU!A:G,6,0)</f>
        <v>5072</v>
      </c>
      <c r="O4796" s="4">
        <f t="shared" si="74"/>
        <v>221974.90695017864</v>
      </c>
    </row>
    <row r="4797" spans="1:15" x14ac:dyDescent="0.3">
      <c r="A4797" s="1">
        <v>44967</v>
      </c>
      <c r="B4797" s="2" t="s">
        <v>4037</v>
      </c>
      <c r="C4797" s="2" t="s">
        <v>4038</v>
      </c>
      <c r="D4797" s="2" t="s">
        <v>4822</v>
      </c>
      <c r="E4797">
        <v>80</v>
      </c>
      <c r="F4797" t="str">
        <f>+VLOOKUP(E4797,[1]CLIENTES!A:B,2,0)</f>
        <v>Isai</v>
      </c>
      <c r="G4797">
        <v>160</v>
      </c>
      <c r="H4797" t="str">
        <f>+VLOOKUP(G4797,[1]SKU!A:B,2,0)</f>
        <v>BASALTO ACERO PIEDRA 30 x 45 CORTINES 1RA C</v>
      </c>
      <c r="I4797" t="str">
        <f>+VLOOKUP(G4797,[1]SKU!A:D,4,0)</f>
        <v>CERAMICO</v>
      </c>
      <c r="J4797" t="str">
        <f>+VLOOKUP(G4797,[1]SKU!A:E,5,0)</f>
        <v>Piedras</v>
      </c>
      <c r="K4797" t="str">
        <f>+VLOOKUP(G4797,[1]SKU!A:C,3,0)</f>
        <v>CORTINES</v>
      </c>
      <c r="L4797">
        <v>31</v>
      </c>
      <c r="M4797">
        <v>17.725752319946341</v>
      </c>
      <c r="N4797">
        <f>+VLOOKUP([1]VENTAS!G4797,[1]SKU!A:G,6,0)</f>
        <v>3201</v>
      </c>
      <c r="O4797" s="4">
        <f t="shared" si="74"/>
        <v>56740.133176148236</v>
      </c>
    </row>
    <row r="4798" spans="1:15" x14ac:dyDescent="0.3">
      <c r="A4798" s="1">
        <v>44969</v>
      </c>
      <c r="B4798" s="2" t="s">
        <v>4037</v>
      </c>
      <c r="C4798" s="2" t="s">
        <v>4038</v>
      </c>
      <c r="D4798" s="2" t="s">
        <v>4823</v>
      </c>
      <c r="E4798">
        <v>114</v>
      </c>
      <c r="F4798" t="str">
        <f>+VLOOKUP(E4798,[1]CLIENTES!A:B,2,0)</f>
        <v>Dian</v>
      </c>
      <c r="G4798">
        <v>33</v>
      </c>
      <c r="H4798" t="str">
        <f>+VLOOKUP(G4798,[1]SKU!A:B,2,0)</f>
        <v>MACERATA VINTAGE 20 X 62 CAÑUELAS 1RA C</v>
      </c>
      <c r="I4798" t="str">
        <f>+VLOOKUP(G4798,[1]SKU!A:D,4,0)</f>
        <v>CERAMICO</v>
      </c>
      <c r="J4798" t="str">
        <f>+VLOOKUP(G4798,[1]SKU!A:E,5,0)</f>
        <v>Maderas</v>
      </c>
      <c r="K4798" t="str">
        <f>+VLOOKUP(G4798,[1]SKU!A:C,3,0)</f>
        <v>CAÑUELAS</v>
      </c>
      <c r="L4798">
        <v>136</v>
      </c>
      <c r="M4798">
        <v>111.53720417918953</v>
      </c>
      <c r="N4798">
        <f>+VLOOKUP([1]VENTAS!G4798,[1]SKU!A:G,6,0)</f>
        <v>4597</v>
      </c>
      <c r="O4798" s="4">
        <f t="shared" si="74"/>
        <v>512736.52761173429</v>
      </c>
    </row>
    <row r="4799" spans="1:15" x14ac:dyDescent="0.3">
      <c r="A4799" s="1">
        <v>44941</v>
      </c>
      <c r="B4799" s="2" t="s">
        <v>4037</v>
      </c>
      <c r="C4799" s="2" t="s">
        <v>4038</v>
      </c>
      <c r="D4799" s="2" t="s">
        <v>4824</v>
      </c>
      <c r="E4799">
        <v>28</v>
      </c>
      <c r="F4799" t="str">
        <f>+VLOOKUP(E4799,[1]CLIENTES!A:B,2,0)</f>
        <v>Katalina</v>
      </c>
      <c r="G4799">
        <v>340</v>
      </c>
      <c r="H4799" t="str">
        <f>+VLOOKUP(G4799,[1]SKU!A:B,2,0)</f>
        <v>MARMOL SURIA GREY PUL RT 57,7x57,7 S.LOREN 1RA CAL</v>
      </c>
      <c r="I4799" t="str">
        <f>+VLOOKUP(G4799,[1]SKU!A:D,4,0)</f>
        <v>PORCELANATO</v>
      </c>
      <c r="J4799" t="str">
        <f>+VLOOKUP(G4799,[1]SKU!A:E,5,0)</f>
        <v>Marmoles</v>
      </c>
      <c r="K4799" t="str">
        <f>+VLOOKUP(G4799,[1]SKU!A:C,3,0)</f>
        <v>SAN LORENZO</v>
      </c>
      <c r="L4799">
        <v>60</v>
      </c>
      <c r="M4799">
        <v>41.519720120028268</v>
      </c>
      <c r="N4799">
        <f>+VLOOKUP([1]VENTAS!G4799,[1]SKU!A:G,6,0)</f>
        <v>3455</v>
      </c>
      <c r="O4799" s="4">
        <f t="shared" si="74"/>
        <v>143450.63301469767</v>
      </c>
    </row>
    <row r="4800" spans="1:15" x14ac:dyDescent="0.3">
      <c r="A4800" s="1">
        <v>44959</v>
      </c>
      <c r="B4800" s="2" t="s">
        <v>4037</v>
      </c>
      <c r="C4800" s="2" t="s">
        <v>4038</v>
      </c>
      <c r="D4800" s="2" t="s">
        <v>4825</v>
      </c>
      <c r="E4800">
        <v>148</v>
      </c>
      <c r="F4800" t="str">
        <f>+VLOOKUP(E4800,[1]CLIENTES!A:B,2,0)</f>
        <v>Sayen</v>
      </c>
      <c r="G4800">
        <v>80</v>
      </c>
      <c r="H4800" t="str">
        <f>+VLOOKUP(G4800,[1]SKU!A:B,2,0)</f>
        <v>PORTLAND GREY 50 X 50 CORTINES 2DA C</v>
      </c>
      <c r="I4800" t="str">
        <f>+VLOOKUP(G4800,[1]SKU!A:D,4,0)</f>
        <v>CERAMICO</v>
      </c>
      <c r="J4800" t="str">
        <f>+VLOOKUP(G4800,[1]SKU!A:E,5,0)</f>
        <v>Cementos</v>
      </c>
      <c r="K4800" t="str">
        <f>+VLOOKUP(G4800,[1]SKU!A:C,3,0)</f>
        <v>CORTINES</v>
      </c>
      <c r="L4800">
        <v>22</v>
      </c>
      <c r="M4800">
        <v>7.0105694179244455</v>
      </c>
      <c r="N4800">
        <f>+VLOOKUP([1]VENTAS!G4800,[1]SKU!A:G,6,0)</f>
        <v>4847</v>
      </c>
      <c r="O4800" s="4">
        <f t="shared" si="74"/>
        <v>33980.229968679785</v>
      </c>
    </row>
    <row r="4801" spans="1:15" x14ac:dyDescent="0.3">
      <c r="A4801" s="1">
        <v>44965</v>
      </c>
      <c r="B4801" s="2" t="s">
        <v>4037</v>
      </c>
      <c r="C4801" s="2" t="s">
        <v>4038</v>
      </c>
      <c r="D4801" s="2" t="s">
        <v>4826</v>
      </c>
      <c r="E4801">
        <v>217</v>
      </c>
      <c r="F4801" t="str">
        <f>+VLOOKUP(E4801,[1]CLIENTES!A:B,2,0)</f>
        <v>Natanael</v>
      </c>
      <c r="G4801">
        <v>40</v>
      </c>
      <c r="H4801" t="str">
        <f>+VLOOKUP(G4801,[1]SKU!A:B,2,0)</f>
        <v>RECOLETA 51 X 51 C.NEGRO 1RA CAL</v>
      </c>
      <c r="I4801" t="str">
        <f>+VLOOKUP(G4801,[1]SKU!A:D,4,0)</f>
        <v>CERAMICO</v>
      </c>
      <c r="J4801" t="str">
        <f>+VLOOKUP(G4801,[1]SKU!A:E,5,0)</f>
        <v>Deco &amp; Mas</v>
      </c>
      <c r="K4801" t="str">
        <f>+VLOOKUP(G4801,[1]SKU!A:C,3,0)</f>
        <v>CERRO NEGRO</v>
      </c>
      <c r="L4801">
        <v>119</v>
      </c>
      <c r="M4801">
        <v>32.204571007242357</v>
      </c>
      <c r="N4801">
        <f>+VLOOKUP([1]VENTAS!G4801,[1]SKU!A:G,6,0)</f>
        <v>7354</v>
      </c>
      <c r="O4801" s="4">
        <f t="shared" si="74"/>
        <v>236832.41518726031</v>
      </c>
    </row>
    <row r="4802" spans="1:15" x14ac:dyDescent="0.3">
      <c r="A4802" s="1">
        <v>44958</v>
      </c>
      <c r="B4802" s="2" t="s">
        <v>4037</v>
      </c>
      <c r="C4802" s="2" t="s">
        <v>4038</v>
      </c>
      <c r="D4802" s="2" t="s">
        <v>4827</v>
      </c>
      <c r="E4802">
        <v>123</v>
      </c>
      <c r="F4802" t="str">
        <f>+VLOOKUP(E4802,[1]CLIENTES!A:B,2,0)</f>
        <v>Sophia</v>
      </c>
      <c r="G4802">
        <v>238</v>
      </c>
      <c r="H4802" t="str">
        <f>+VLOOKUP(G4802,[1]SKU!A:B,2,0)</f>
        <v>BIOCITY PLATA RECT 58 X 117 C.NEGRO 2DA CAL</v>
      </c>
      <c r="I4802" t="str">
        <f>+VLOOKUP(G4802,[1]SKU!A:D,4,0)</f>
        <v>PORCELANATO</v>
      </c>
      <c r="J4802" t="str">
        <f>+VLOOKUP(G4802,[1]SKU!A:E,5,0)</f>
        <v>Cementos</v>
      </c>
      <c r="K4802" t="str">
        <f>+VLOOKUP(G4802,[1]SKU!A:C,3,0)</f>
        <v>CERRO NEGRO</v>
      </c>
      <c r="L4802">
        <v>48</v>
      </c>
      <c r="M4802">
        <v>33.5267645181641</v>
      </c>
      <c r="N4802">
        <f>+VLOOKUP([1]VENTAS!G4802,[1]SKU!A:G,6,0)</f>
        <v>2925</v>
      </c>
      <c r="O4802" s="4">
        <f t="shared" si="74"/>
        <v>98065.786215629996</v>
      </c>
    </row>
    <row r="4803" spans="1:15" x14ac:dyDescent="0.3">
      <c r="A4803" s="1">
        <v>44954</v>
      </c>
      <c r="B4803" s="2" t="s">
        <v>4037</v>
      </c>
      <c r="C4803" s="2" t="s">
        <v>4038</v>
      </c>
      <c r="D4803" s="2" t="s">
        <v>4828</v>
      </c>
      <c r="E4803">
        <v>68</v>
      </c>
      <c r="F4803" t="str">
        <f>+VLOOKUP(E4803,[1]CLIENTES!A:B,2,0)</f>
        <v>Analy</v>
      </c>
      <c r="G4803">
        <v>299</v>
      </c>
      <c r="H4803" t="str">
        <f>+VLOOKUP(G4803,[1]SKU!A:B,2,0)</f>
        <v>URBAN ANTHRACITE NATURAL 60 X 120 VITE 2DA C</v>
      </c>
      <c r="I4803" t="str">
        <f>+VLOOKUP(G4803,[1]SKU!A:D,4,0)</f>
        <v>PORCELANATO</v>
      </c>
      <c r="J4803" t="str">
        <f>+VLOOKUP(G4803,[1]SKU!A:E,5,0)</f>
        <v>Cementos</v>
      </c>
      <c r="K4803" t="str">
        <f>+VLOOKUP(G4803,[1]SKU!A:C,3,0)</f>
        <v>VITE</v>
      </c>
      <c r="L4803">
        <v>136</v>
      </c>
      <c r="M4803">
        <v>127.52662049882692</v>
      </c>
      <c r="N4803">
        <f>+VLOOKUP([1]VENTAS!G4803,[1]SKU!A:G,6,0)</f>
        <v>7178</v>
      </c>
      <c r="O4803" s="4">
        <f t="shared" ref="O4803:O4866" si="75">+N4803*M4803</f>
        <v>915386.08194057958</v>
      </c>
    </row>
    <row r="4804" spans="1:15" x14ac:dyDescent="0.3">
      <c r="A4804" s="1">
        <v>44974</v>
      </c>
      <c r="B4804" s="2" t="s">
        <v>4037</v>
      </c>
      <c r="C4804" s="2" t="s">
        <v>4038</v>
      </c>
      <c r="D4804" s="2" t="s">
        <v>4829</v>
      </c>
      <c r="E4804">
        <v>150</v>
      </c>
      <c r="F4804" t="str">
        <f>+VLOOKUP(E4804,[1]CLIENTES!A:B,2,0)</f>
        <v>Ian</v>
      </c>
      <c r="G4804">
        <v>301</v>
      </c>
      <c r="H4804" t="str">
        <f>+VLOOKUP(G4804,[1]SKU!A:B,2,0)</f>
        <v>MOMA MARFIL PUL RECT 58 x 117 C.NEGRO 2DA C</v>
      </c>
      <c r="I4804" t="str">
        <f>+VLOOKUP(G4804,[1]SKU!A:D,4,0)</f>
        <v>PORCELANATO</v>
      </c>
      <c r="J4804" t="str">
        <f>+VLOOKUP(G4804,[1]SKU!A:E,5,0)</f>
        <v>Cementos</v>
      </c>
      <c r="K4804" t="str">
        <f>+VLOOKUP(G4804,[1]SKU!A:C,3,0)</f>
        <v>CERRO NEGRO</v>
      </c>
      <c r="L4804">
        <v>120</v>
      </c>
      <c r="M4804">
        <v>113.21313585964012</v>
      </c>
      <c r="N4804">
        <f>+VLOOKUP([1]VENTAS!G4804,[1]SKU!A:G,6,0)</f>
        <v>9015</v>
      </c>
      <c r="O4804" s="4">
        <f t="shared" si="75"/>
        <v>1020616.4197746557</v>
      </c>
    </row>
    <row r="4805" spans="1:15" x14ac:dyDescent="0.3">
      <c r="A4805" s="1">
        <v>44951</v>
      </c>
      <c r="B4805" s="2" t="s">
        <v>4037</v>
      </c>
      <c r="C4805" s="2" t="s">
        <v>4038</v>
      </c>
      <c r="D4805" s="2" t="s">
        <v>4830</v>
      </c>
      <c r="E4805">
        <v>143</v>
      </c>
      <c r="F4805" t="str">
        <f>+VLOOKUP(E4805,[1]CLIENTES!A:B,2,0)</f>
        <v>Alysson</v>
      </c>
      <c r="G4805">
        <v>40</v>
      </c>
      <c r="H4805" t="str">
        <f>+VLOOKUP(G4805,[1]SKU!A:B,2,0)</f>
        <v>RECOLETA 51 X 51 C.NEGRO 1RA CAL</v>
      </c>
      <c r="I4805" t="str">
        <f>+VLOOKUP(G4805,[1]SKU!A:D,4,0)</f>
        <v>CERAMICO</v>
      </c>
      <c r="J4805" t="str">
        <f>+VLOOKUP(G4805,[1]SKU!A:E,5,0)</f>
        <v>Deco &amp; Mas</v>
      </c>
      <c r="K4805" t="str">
        <f>+VLOOKUP(G4805,[1]SKU!A:C,3,0)</f>
        <v>CERRO NEGRO</v>
      </c>
      <c r="L4805">
        <v>144</v>
      </c>
      <c r="M4805">
        <v>38.970237185234446</v>
      </c>
      <c r="N4805">
        <f>+VLOOKUP([1]VENTAS!G4805,[1]SKU!A:G,6,0)</f>
        <v>7354</v>
      </c>
      <c r="O4805" s="4">
        <f t="shared" si="75"/>
        <v>286587.1242602141</v>
      </c>
    </row>
    <row r="4806" spans="1:15" x14ac:dyDescent="0.3">
      <c r="A4806" s="1">
        <v>44960</v>
      </c>
      <c r="B4806" s="2" t="s">
        <v>4037</v>
      </c>
      <c r="C4806" s="2" t="s">
        <v>4038</v>
      </c>
      <c r="D4806" s="2" t="s">
        <v>4831</v>
      </c>
      <c r="E4806">
        <v>234</v>
      </c>
      <c r="F4806" t="str">
        <f>+VLOOKUP(E4806,[1]CLIENTES!A:B,2,0)</f>
        <v>Marian</v>
      </c>
      <c r="G4806">
        <v>54</v>
      </c>
      <c r="H4806" t="str">
        <f>+VLOOKUP(G4806,[1]SKU!A:B,2,0)</f>
        <v>VENECIANO MIX PLATA 33 x 33 S.LOREN 1RA C</v>
      </c>
      <c r="I4806" t="str">
        <f>+VLOOKUP(G4806,[1]SKU!A:D,4,0)</f>
        <v>CERAMICO</v>
      </c>
      <c r="J4806" t="str">
        <f>+VLOOKUP(G4806,[1]SKU!A:E,5,0)</f>
        <v>Deco &amp; Mas</v>
      </c>
      <c r="K4806" t="str">
        <f>+VLOOKUP(G4806,[1]SKU!A:C,3,0)</f>
        <v>SAN LORENZO</v>
      </c>
      <c r="L4806">
        <v>33</v>
      </c>
      <c r="M4806">
        <v>25.969372113012643</v>
      </c>
      <c r="N4806">
        <f>+VLOOKUP([1]VENTAS!G4806,[1]SKU!A:G,6,0)</f>
        <v>2722</v>
      </c>
      <c r="O4806" s="4">
        <f t="shared" si="75"/>
        <v>70688.630891620414</v>
      </c>
    </row>
    <row r="4807" spans="1:15" x14ac:dyDescent="0.3">
      <c r="A4807" s="1">
        <v>44944</v>
      </c>
      <c r="B4807" s="2" t="s">
        <v>4037</v>
      </c>
      <c r="C4807" s="2" t="s">
        <v>4038</v>
      </c>
      <c r="D4807" s="2" t="s">
        <v>4832</v>
      </c>
      <c r="E4807">
        <v>146</v>
      </c>
      <c r="F4807" t="str">
        <f>+VLOOKUP(E4807,[1]CLIENTES!A:B,2,0)</f>
        <v>Madeline</v>
      </c>
      <c r="G4807">
        <v>201</v>
      </c>
      <c r="H4807" t="str">
        <f>+VLOOKUP(G4807,[1]SKU!A:B,2,0)</f>
        <v>CARRARA 61,5 x 61,5 CAÑUELAS 2DA C</v>
      </c>
      <c r="I4807" t="str">
        <f>+VLOOKUP(G4807,[1]SKU!A:D,4,0)</f>
        <v>CERAMICO</v>
      </c>
      <c r="J4807" t="str">
        <f>+VLOOKUP(G4807,[1]SKU!A:E,5,0)</f>
        <v>Marmoles</v>
      </c>
      <c r="K4807" t="str">
        <f>+VLOOKUP(G4807,[1]SKU!A:C,3,0)</f>
        <v>CAÑUELAS</v>
      </c>
      <c r="L4807">
        <v>95</v>
      </c>
      <c r="M4807">
        <v>1.0013915138201774</v>
      </c>
      <c r="N4807">
        <f>+VLOOKUP([1]VENTAS!G4807,[1]SKU!A:G,6,0)</f>
        <v>8762</v>
      </c>
      <c r="O4807" s="4">
        <f t="shared" si="75"/>
        <v>8774.192444092394</v>
      </c>
    </row>
    <row r="4808" spans="1:15" x14ac:dyDescent="0.3">
      <c r="A4808" s="1">
        <v>44934</v>
      </c>
      <c r="B4808" s="2" t="s">
        <v>4037</v>
      </c>
      <c r="C4808" s="2" t="s">
        <v>4038</v>
      </c>
      <c r="D4808" s="2" t="s">
        <v>4833</v>
      </c>
      <c r="E4808">
        <v>21</v>
      </c>
      <c r="F4808" t="str">
        <f>+VLOOKUP(E4808,[1]CLIENTES!A:B,2,0)</f>
        <v>Jason</v>
      </c>
      <c r="G4808">
        <v>52</v>
      </c>
      <c r="H4808" t="str">
        <f>+VLOOKUP(G4808,[1]SKU!A:B,2,0)</f>
        <v>BELEN GRIS 38 x 38 C.NEGRO 2DA CAL</v>
      </c>
      <c r="I4808" t="str">
        <f>+VLOOKUP(G4808,[1]SKU!A:D,4,0)</f>
        <v>CERAMICO</v>
      </c>
      <c r="J4808" t="str">
        <f>+VLOOKUP(G4808,[1]SKU!A:E,5,0)</f>
        <v>Marmoles</v>
      </c>
      <c r="K4808" t="str">
        <f>+VLOOKUP(G4808,[1]SKU!A:C,3,0)</f>
        <v>CERRO NEGRO</v>
      </c>
      <c r="L4808">
        <v>121</v>
      </c>
      <c r="M4808">
        <v>73.536700130883617</v>
      </c>
      <c r="N4808">
        <f>+VLOOKUP([1]VENTAS!G4808,[1]SKU!A:G,6,0)</f>
        <v>2612</v>
      </c>
      <c r="O4808" s="4">
        <f t="shared" si="75"/>
        <v>192077.860741868</v>
      </c>
    </row>
    <row r="4809" spans="1:15" x14ac:dyDescent="0.3">
      <c r="A4809" s="1">
        <v>44973</v>
      </c>
      <c r="B4809" s="2" t="s">
        <v>4037</v>
      </c>
      <c r="C4809" s="2" t="s">
        <v>4038</v>
      </c>
      <c r="D4809" s="2" t="s">
        <v>4834</v>
      </c>
      <c r="E4809">
        <v>198</v>
      </c>
      <c r="F4809" t="str">
        <f>+VLOOKUP(E4809,[1]CLIENTES!A:B,2,0)</f>
        <v>Darling</v>
      </c>
      <c r="G4809">
        <v>290</v>
      </c>
      <c r="H4809" t="str">
        <f>+VLOOKUP(G4809,[1]SKU!A:B,2,0)</f>
        <v>BIOCITY PLATA 59 X 59 C.NEGRO 2DA CAL</v>
      </c>
      <c r="I4809" t="str">
        <f>+VLOOKUP(G4809,[1]SKU!A:D,4,0)</f>
        <v>PORCELANATO</v>
      </c>
      <c r="J4809" t="str">
        <f>+VLOOKUP(G4809,[1]SKU!A:E,5,0)</f>
        <v>Cementos</v>
      </c>
      <c r="K4809" t="str">
        <f>+VLOOKUP(G4809,[1]SKU!A:C,3,0)</f>
        <v>CERRO NEGRO</v>
      </c>
      <c r="L4809">
        <v>31</v>
      </c>
      <c r="M4809">
        <v>13.05205533024882</v>
      </c>
      <c r="N4809">
        <f>+VLOOKUP([1]VENTAS!G4809,[1]SKU!A:G,6,0)</f>
        <v>1927</v>
      </c>
      <c r="O4809" s="4">
        <f t="shared" si="75"/>
        <v>25151.310621389475</v>
      </c>
    </row>
    <row r="4810" spans="1:15" x14ac:dyDescent="0.3">
      <c r="A4810" s="1">
        <v>44981</v>
      </c>
      <c r="B4810" s="2" t="s">
        <v>4037</v>
      </c>
      <c r="C4810" s="2" t="s">
        <v>4038</v>
      </c>
      <c r="D4810" s="2" t="s">
        <v>4835</v>
      </c>
      <c r="E4810">
        <v>46</v>
      </c>
      <c r="F4810" t="str">
        <f>+VLOOKUP(E4810,[1]CLIENTES!A:B,2,0)</f>
        <v>Aranza</v>
      </c>
      <c r="G4810">
        <v>255</v>
      </c>
      <c r="H4810" t="str">
        <f>+VLOOKUP(G4810,[1]SKU!A:B,2,0)</f>
        <v>LISCIO IVORY NATURAL 120 X 120 VITE 2DA C</v>
      </c>
      <c r="I4810" t="str">
        <f>+VLOOKUP(G4810,[1]SKU!A:D,4,0)</f>
        <v>PORCELANATO</v>
      </c>
      <c r="J4810" t="str">
        <f>+VLOOKUP(G4810,[1]SKU!A:E,5,0)</f>
        <v>Cementos</v>
      </c>
      <c r="K4810" t="str">
        <f>+VLOOKUP(G4810,[1]SKU!A:C,3,0)</f>
        <v>VITE</v>
      </c>
      <c r="L4810">
        <v>7</v>
      </c>
      <c r="M4810">
        <v>1.2200907541586417</v>
      </c>
      <c r="N4810">
        <f>+VLOOKUP([1]VENTAS!G4810,[1]SKU!A:G,6,0)</f>
        <v>7041</v>
      </c>
      <c r="O4810" s="4">
        <f t="shared" si="75"/>
        <v>8590.6590000309952</v>
      </c>
    </row>
    <row r="4811" spans="1:15" x14ac:dyDescent="0.3">
      <c r="A4811" s="1">
        <v>44967</v>
      </c>
      <c r="B4811" s="2" t="s">
        <v>4037</v>
      </c>
      <c r="C4811" s="2" t="s">
        <v>4038</v>
      </c>
      <c r="D4811" s="2" t="s">
        <v>4836</v>
      </c>
      <c r="E4811">
        <v>71</v>
      </c>
      <c r="F4811" t="str">
        <f>+VLOOKUP(E4811,[1]CLIENTES!A:B,2,0)</f>
        <v>Mathilda</v>
      </c>
      <c r="G4811">
        <v>331</v>
      </c>
      <c r="H4811" t="str">
        <f>+VLOOKUP(G4811,[1]SKU!A:B,2,0)</f>
        <v>BAUHAUS GREY FIT RECT. 58 x 58 S.LOREN 2DA C</v>
      </c>
      <c r="I4811" t="str">
        <f>+VLOOKUP(G4811,[1]SKU!A:D,4,0)</f>
        <v>PORCELANATO</v>
      </c>
      <c r="J4811" t="str">
        <f>+VLOOKUP(G4811,[1]SKU!A:E,5,0)</f>
        <v>Cementos</v>
      </c>
      <c r="K4811" t="str">
        <f>+VLOOKUP(G4811,[1]SKU!A:C,3,0)</f>
        <v>SAN LORENZO</v>
      </c>
      <c r="L4811">
        <v>130</v>
      </c>
      <c r="M4811">
        <v>63.651004707217602</v>
      </c>
      <c r="N4811">
        <f>+VLOOKUP([1]VENTAS!G4811,[1]SKU!A:G,6,0)</f>
        <v>1886</v>
      </c>
      <c r="O4811" s="4">
        <f t="shared" si="75"/>
        <v>120045.7948778124</v>
      </c>
    </row>
    <row r="4812" spans="1:15" x14ac:dyDescent="0.3">
      <c r="A4812" s="1">
        <v>44940</v>
      </c>
      <c r="B4812" s="2" t="s">
        <v>4037</v>
      </c>
      <c r="C4812" s="2" t="s">
        <v>4038</v>
      </c>
      <c r="D4812" s="2" t="s">
        <v>4837</v>
      </c>
      <c r="E4812">
        <v>221</v>
      </c>
      <c r="F4812" t="str">
        <f>+VLOOKUP(E4812,[1]CLIENTES!A:B,2,0)</f>
        <v>Antony</v>
      </c>
      <c r="G4812">
        <v>36</v>
      </c>
      <c r="H4812" t="str">
        <f>+VLOOKUP(G4812,[1]SKU!A:B,2,0)</f>
        <v>ASPEN MATE 29 x 59 C.NEGRO 2DA C</v>
      </c>
      <c r="I4812" t="str">
        <f>+VLOOKUP(G4812,[1]SKU!A:D,4,0)</f>
        <v>CERAMICO</v>
      </c>
      <c r="J4812" t="str">
        <f>+VLOOKUP(G4812,[1]SKU!A:E,5,0)</f>
        <v>Deco &amp; Mas</v>
      </c>
      <c r="K4812" t="str">
        <f>+VLOOKUP(G4812,[1]SKU!A:C,3,0)</f>
        <v>CERRO NEGRO</v>
      </c>
      <c r="L4812">
        <v>103</v>
      </c>
      <c r="M4812">
        <v>17.261559740145135</v>
      </c>
      <c r="N4812">
        <f>+VLOOKUP([1]VENTAS!G4812,[1]SKU!A:G,6,0)</f>
        <v>6003</v>
      </c>
      <c r="O4812" s="4">
        <f t="shared" si="75"/>
        <v>103621.14312009125</v>
      </c>
    </row>
    <row r="4813" spans="1:15" x14ac:dyDescent="0.3">
      <c r="A4813" s="1">
        <v>44980</v>
      </c>
      <c r="B4813" s="2" t="s">
        <v>4037</v>
      </c>
      <c r="C4813" s="2" t="s">
        <v>4038</v>
      </c>
      <c r="D4813" s="2" t="s">
        <v>4838</v>
      </c>
      <c r="E4813">
        <v>190</v>
      </c>
      <c r="F4813" t="str">
        <f>+VLOOKUP(E4813,[1]CLIENTES!A:B,2,0)</f>
        <v>Liset</v>
      </c>
      <c r="G4813">
        <v>125</v>
      </c>
      <c r="H4813" t="str">
        <f>+VLOOKUP(G4813,[1]SKU!A:B,2,0)</f>
        <v>COTTO BEIGE 56 X 56 LOURDES 1RA C</v>
      </c>
      <c r="I4813" t="str">
        <f>+VLOOKUP(G4813,[1]SKU!A:D,4,0)</f>
        <v>CERAMICO</v>
      </c>
      <c r="J4813" t="str">
        <f>+VLOOKUP(G4813,[1]SKU!A:E,5,0)</f>
        <v>Cementos</v>
      </c>
      <c r="K4813" t="str">
        <f>+VLOOKUP(G4813,[1]SKU!A:C,3,0)</f>
        <v>LOURDES</v>
      </c>
      <c r="L4813">
        <v>22</v>
      </c>
      <c r="M4813">
        <v>13.420257566498979</v>
      </c>
      <c r="N4813">
        <f>+VLOOKUP([1]VENTAS!G4813,[1]SKU!A:G,6,0)</f>
        <v>4708</v>
      </c>
      <c r="O4813" s="4">
        <f t="shared" si="75"/>
        <v>63182.572623077191</v>
      </c>
    </row>
    <row r="4814" spans="1:15" x14ac:dyDescent="0.3">
      <c r="A4814" s="1">
        <v>44945</v>
      </c>
      <c r="B4814" s="2" t="s">
        <v>4037</v>
      </c>
      <c r="C4814" s="2" t="s">
        <v>4038</v>
      </c>
      <c r="D4814" s="2" t="s">
        <v>4839</v>
      </c>
      <c r="E4814">
        <v>138</v>
      </c>
      <c r="F4814" t="str">
        <f>+VLOOKUP(E4814,[1]CLIENTES!A:B,2,0)</f>
        <v>Pedro</v>
      </c>
      <c r="G4814">
        <v>269</v>
      </c>
      <c r="H4814" t="str">
        <f>+VLOOKUP(G4814,[1]SKU!A:B,2,0)</f>
        <v>MOMA GRIS RECT 58 x 117 C.NEGRO 2DA C</v>
      </c>
      <c r="I4814" t="str">
        <f>+VLOOKUP(G4814,[1]SKU!A:D,4,0)</f>
        <v>PORCELANATO</v>
      </c>
      <c r="J4814" t="str">
        <f>+VLOOKUP(G4814,[1]SKU!A:E,5,0)</f>
        <v>Cementos</v>
      </c>
      <c r="K4814" t="str">
        <f>+VLOOKUP(G4814,[1]SKU!A:C,3,0)</f>
        <v>CERRO NEGRO</v>
      </c>
      <c r="L4814">
        <v>48</v>
      </c>
      <c r="M4814">
        <v>34.684069951702782</v>
      </c>
      <c r="N4814">
        <f>+VLOOKUP([1]VENTAS!G4814,[1]SKU!A:G,6,0)</f>
        <v>1259</v>
      </c>
      <c r="O4814" s="4">
        <f t="shared" si="75"/>
        <v>43667.244069193803</v>
      </c>
    </row>
    <row r="4815" spans="1:15" x14ac:dyDescent="0.3">
      <c r="A4815" s="1">
        <v>44948</v>
      </c>
      <c r="B4815" s="2" t="s">
        <v>4037</v>
      </c>
      <c r="C4815" s="2" t="s">
        <v>4038</v>
      </c>
      <c r="D4815" s="2" t="s">
        <v>4840</v>
      </c>
      <c r="E4815">
        <v>86</v>
      </c>
      <c r="F4815" t="str">
        <f>+VLOOKUP(E4815,[1]CLIENTES!A:B,2,0)</f>
        <v>Pablo</v>
      </c>
      <c r="G4815">
        <v>380</v>
      </c>
      <c r="H4815" t="str">
        <f>+VLOOKUP(G4815,[1]SKU!A:B,2,0)</f>
        <v>ROCCA ARDESIA GRIS FIT RT. 58 x 117 S.LOREN 2DA C</v>
      </c>
      <c r="I4815" t="str">
        <f>+VLOOKUP(G4815,[1]SKU!A:D,4,0)</f>
        <v>PORCELANATO</v>
      </c>
      <c r="J4815" t="str">
        <f>+VLOOKUP(G4815,[1]SKU!A:E,5,0)</f>
        <v>Piedras</v>
      </c>
      <c r="K4815" t="str">
        <f>+VLOOKUP(G4815,[1]SKU!A:C,3,0)</f>
        <v>SAN LORENZO</v>
      </c>
      <c r="L4815">
        <v>50</v>
      </c>
      <c r="M4815">
        <v>37.610642759477855</v>
      </c>
      <c r="N4815">
        <f>+VLOOKUP([1]VENTAS!G4815,[1]SKU!A:G,6,0)</f>
        <v>5398</v>
      </c>
      <c r="O4815" s="4">
        <f t="shared" si="75"/>
        <v>203022.24961566145</v>
      </c>
    </row>
    <row r="4816" spans="1:15" x14ac:dyDescent="0.3">
      <c r="A4816" s="1">
        <v>44955</v>
      </c>
      <c r="B4816" s="2" t="s">
        <v>4037</v>
      </c>
      <c r="C4816" s="2" t="s">
        <v>4038</v>
      </c>
      <c r="D4816" s="2" t="s">
        <v>4841</v>
      </c>
      <c r="E4816">
        <v>126</v>
      </c>
      <c r="F4816" t="str">
        <f>+VLOOKUP(E4816,[1]CLIENTES!A:B,2,0)</f>
        <v>Rubi</v>
      </c>
      <c r="G4816">
        <v>236</v>
      </c>
      <c r="H4816" t="str">
        <f>+VLOOKUP(G4816,[1]SKU!A:B,2,0)</f>
        <v>GLACIAR PUL RECT 58 X 58 C.NEGRO 2DA CAL</v>
      </c>
      <c r="I4816" t="str">
        <f>+VLOOKUP(G4816,[1]SKU!A:D,4,0)</f>
        <v>PORCELANATO</v>
      </c>
      <c r="J4816" t="str">
        <f>+VLOOKUP(G4816,[1]SKU!A:E,5,0)</f>
        <v>Deco &amp; Mas</v>
      </c>
      <c r="K4816" t="str">
        <f>+VLOOKUP(G4816,[1]SKU!A:C,3,0)</f>
        <v>CERRO NEGRO</v>
      </c>
      <c r="L4816">
        <v>153</v>
      </c>
      <c r="M4816">
        <v>147.7712574546606</v>
      </c>
      <c r="N4816">
        <f>+VLOOKUP([1]VENTAS!G4816,[1]SKU!A:G,6,0)</f>
        <v>9046</v>
      </c>
      <c r="O4816" s="4">
        <f t="shared" si="75"/>
        <v>1336738.7949348597</v>
      </c>
    </row>
    <row r="4817" spans="1:15" x14ac:dyDescent="0.3">
      <c r="A4817" s="1">
        <v>44955</v>
      </c>
      <c r="B4817" s="2" t="s">
        <v>4037</v>
      </c>
      <c r="C4817" s="2" t="s">
        <v>4038</v>
      </c>
      <c r="D4817" s="2" t="s">
        <v>4842</v>
      </c>
      <c r="E4817">
        <v>29</v>
      </c>
      <c r="F4817" t="str">
        <f>+VLOOKUP(E4817,[1]CLIENTES!A:B,2,0)</f>
        <v>Matia</v>
      </c>
      <c r="G4817">
        <v>36</v>
      </c>
      <c r="H4817" t="str">
        <f>+VLOOKUP(G4817,[1]SKU!A:B,2,0)</f>
        <v>ASPEN MATE 29 x 59 C.NEGRO 2DA C</v>
      </c>
      <c r="I4817" t="str">
        <f>+VLOOKUP(G4817,[1]SKU!A:D,4,0)</f>
        <v>CERAMICO</v>
      </c>
      <c r="J4817" t="str">
        <f>+VLOOKUP(G4817,[1]SKU!A:E,5,0)</f>
        <v>Deco &amp; Mas</v>
      </c>
      <c r="K4817" t="str">
        <f>+VLOOKUP(G4817,[1]SKU!A:C,3,0)</f>
        <v>CERRO NEGRO</v>
      </c>
      <c r="L4817">
        <v>105</v>
      </c>
      <c r="M4817">
        <v>17.596735657429509</v>
      </c>
      <c r="N4817">
        <f>+VLOOKUP([1]VENTAS!G4817,[1]SKU!A:G,6,0)</f>
        <v>6003</v>
      </c>
      <c r="O4817" s="4">
        <f t="shared" si="75"/>
        <v>105633.20415154935</v>
      </c>
    </row>
    <row r="4818" spans="1:15" x14ac:dyDescent="0.3">
      <c r="A4818" s="1">
        <v>44961</v>
      </c>
      <c r="B4818" s="2" t="s">
        <v>4037</v>
      </c>
      <c r="C4818" s="2" t="s">
        <v>4038</v>
      </c>
      <c r="D4818" s="2" t="s">
        <v>4843</v>
      </c>
      <c r="E4818">
        <v>192</v>
      </c>
      <c r="F4818" t="str">
        <f>+VLOOKUP(E4818,[1]CLIENTES!A:B,2,0)</f>
        <v>Allison</v>
      </c>
      <c r="G4818">
        <v>132</v>
      </c>
      <c r="H4818" t="str">
        <f>+VLOOKUP(G4818,[1]SKU!A:B,2,0)</f>
        <v>RECIFE TIZA 38 x 38 C.NEGRO 1RA CAL</v>
      </c>
      <c r="I4818" t="str">
        <f>+VLOOKUP(G4818,[1]SKU!A:D,4,0)</f>
        <v>CERAMICO</v>
      </c>
      <c r="J4818" t="str">
        <f>+VLOOKUP(G4818,[1]SKU!A:E,5,0)</f>
        <v>Cementos</v>
      </c>
      <c r="K4818" t="str">
        <f>+VLOOKUP(G4818,[1]SKU!A:C,3,0)</f>
        <v>CERRO NEGRO</v>
      </c>
      <c r="L4818">
        <v>77</v>
      </c>
      <c r="M4818">
        <v>7.8440310903636306</v>
      </c>
      <c r="N4818">
        <f>+VLOOKUP([1]VENTAS!G4818,[1]SKU!A:G,6,0)</f>
        <v>5352</v>
      </c>
      <c r="O4818" s="4">
        <f t="shared" si="75"/>
        <v>41981.254395626151</v>
      </c>
    </row>
    <row r="4819" spans="1:15" x14ac:dyDescent="0.3">
      <c r="A4819" s="1">
        <v>44944</v>
      </c>
      <c r="B4819" s="2" t="s">
        <v>4037</v>
      </c>
      <c r="C4819" s="2" t="s">
        <v>4038</v>
      </c>
      <c r="D4819" s="2" t="s">
        <v>4844</v>
      </c>
      <c r="E4819">
        <v>188</v>
      </c>
      <c r="F4819" t="str">
        <f>+VLOOKUP(E4819,[1]CLIENTES!A:B,2,0)</f>
        <v>Jose-Tomas</v>
      </c>
      <c r="G4819">
        <v>164</v>
      </c>
      <c r="H4819" t="str">
        <f>+VLOOKUP(G4819,[1]SKU!A:B,2,0)</f>
        <v>RONDA GRIS 38 x 38 C.NEGRO 1RA CAL</v>
      </c>
      <c r="I4819" t="str">
        <f>+VLOOKUP(G4819,[1]SKU!A:D,4,0)</f>
        <v>CERAMICO</v>
      </c>
      <c r="J4819" t="str">
        <f>+VLOOKUP(G4819,[1]SKU!A:E,5,0)</f>
        <v>Marmoles</v>
      </c>
      <c r="K4819" t="str">
        <f>+VLOOKUP(G4819,[1]SKU!A:C,3,0)</f>
        <v>CERRO NEGRO</v>
      </c>
      <c r="L4819">
        <v>101</v>
      </c>
      <c r="M4819">
        <v>55.434917220393466</v>
      </c>
      <c r="N4819">
        <f>+VLOOKUP([1]VENTAS!G4819,[1]SKU!A:G,6,0)</f>
        <v>1261</v>
      </c>
      <c r="O4819" s="4">
        <f t="shared" si="75"/>
        <v>69903.430614916157</v>
      </c>
    </row>
    <row r="4820" spans="1:15" x14ac:dyDescent="0.3">
      <c r="A4820" s="1">
        <v>44983</v>
      </c>
      <c r="B4820" s="2" t="s">
        <v>4037</v>
      </c>
      <c r="C4820" s="2" t="s">
        <v>4038</v>
      </c>
      <c r="D4820" s="2" t="s">
        <v>4845</v>
      </c>
      <c r="E4820">
        <v>169</v>
      </c>
      <c r="F4820" t="str">
        <f>+VLOOKUP(E4820,[1]CLIENTES!A:B,2,0)</f>
        <v>Belen</v>
      </c>
      <c r="G4820">
        <v>140</v>
      </c>
      <c r="H4820" t="str">
        <f>+VLOOKUP(G4820,[1]SKU!A:B,2,0)</f>
        <v>BLANCO PERLA BRILLANTE  33 x 45,3 S.LOREN 2DA CAL</v>
      </c>
      <c r="I4820" t="str">
        <f>+VLOOKUP(G4820,[1]SKU!A:D,4,0)</f>
        <v>CERAMICO</v>
      </c>
      <c r="J4820" t="str">
        <f>+VLOOKUP(G4820,[1]SKU!A:E,5,0)</f>
        <v>Deco &amp; Mas</v>
      </c>
      <c r="K4820" t="str">
        <f>+VLOOKUP(G4820,[1]SKU!A:C,3,0)</f>
        <v>SAN LORENZO</v>
      </c>
      <c r="L4820">
        <v>68</v>
      </c>
      <c r="M4820">
        <v>13.970181348705179</v>
      </c>
      <c r="N4820">
        <f>+VLOOKUP([1]VENTAS!G4820,[1]SKU!A:G,6,0)</f>
        <v>7714</v>
      </c>
      <c r="O4820" s="4">
        <f t="shared" si="75"/>
        <v>107765.97892391175</v>
      </c>
    </row>
    <row r="4821" spans="1:15" x14ac:dyDescent="0.3">
      <c r="A4821" s="1">
        <v>44948</v>
      </c>
      <c r="B4821" s="2" t="s">
        <v>4037</v>
      </c>
      <c r="C4821" s="2" t="s">
        <v>4038</v>
      </c>
      <c r="D4821" s="2" t="s">
        <v>4846</v>
      </c>
      <c r="E4821">
        <v>237</v>
      </c>
      <c r="F4821" t="str">
        <f>+VLOOKUP(E4821,[1]CLIENTES!A:B,2,0)</f>
        <v>Jeans</v>
      </c>
      <c r="G4821">
        <v>196</v>
      </c>
      <c r="H4821" t="str">
        <f>+VLOOKUP(G4821,[1]SKU!A:B,2,0)</f>
        <v>VENECIANO AGUAMARINA 33 x 33 S.LOREN 1RA C</v>
      </c>
      <c r="I4821" t="str">
        <f>+VLOOKUP(G4821,[1]SKU!A:D,4,0)</f>
        <v>CERAMICO</v>
      </c>
      <c r="J4821" t="str">
        <f>+VLOOKUP(G4821,[1]SKU!A:E,5,0)</f>
        <v>Deco &amp; Mas</v>
      </c>
      <c r="K4821" t="str">
        <f>+VLOOKUP(G4821,[1]SKU!A:C,3,0)</f>
        <v>SAN LORENZO</v>
      </c>
      <c r="L4821">
        <v>111</v>
      </c>
      <c r="M4821">
        <v>65.276607846123369</v>
      </c>
      <c r="N4821">
        <f>+VLOOKUP([1]VENTAS!G4821,[1]SKU!A:G,6,0)</f>
        <v>6770</v>
      </c>
      <c r="O4821" s="4">
        <f t="shared" si="75"/>
        <v>441922.63511825522</v>
      </c>
    </row>
    <row r="4822" spans="1:15" x14ac:dyDescent="0.3">
      <c r="A4822" s="1">
        <v>44970</v>
      </c>
      <c r="B4822" s="2" t="s">
        <v>4037</v>
      </c>
      <c r="C4822" s="2" t="s">
        <v>4038</v>
      </c>
      <c r="D4822" s="2" t="s">
        <v>4847</v>
      </c>
      <c r="E4822">
        <v>194</v>
      </c>
      <c r="F4822" t="str">
        <f>+VLOOKUP(E4822,[1]CLIENTES!A:B,2,0)</f>
        <v>Kassandra</v>
      </c>
      <c r="G4822">
        <v>9</v>
      </c>
      <c r="H4822" t="str">
        <f>+VLOOKUP(G4822,[1]SKU!A:B,2,0)</f>
        <v>COTTO GRIS 56 X 56 LOURDES 1RA C</v>
      </c>
      <c r="I4822" t="str">
        <f>+VLOOKUP(G4822,[1]SKU!A:D,4,0)</f>
        <v>CERAMICO</v>
      </c>
      <c r="J4822" t="str">
        <f>+VLOOKUP(G4822,[1]SKU!A:E,5,0)</f>
        <v>Cementos</v>
      </c>
      <c r="K4822" t="str">
        <f>+VLOOKUP(G4822,[1]SKU!A:C,3,0)</f>
        <v>LOURDES</v>
      </c>
      <c r="L4822">
        <v>76</v>
      </c>
      <c r="M4822">
        <v>37.104648544386109</v>
      </c>
      <c r="N4822">
        <f>+VLOOKUP([1]VENTAS!G4822,[1]SKU!A:G,6,0)</f>
        <v>9272</v>
      </c>
      <c r="O4822" s="4">
        <f t="shared" si="75"/>
        <v>344034.30130354798</v>
      </c>
    </row>
    <row r="4823" spans="1:15" x14ac:dyDescent="0.3">
      <c r="A4823" s="1">
        <v>44969</v>
      </c>
      <c r="B4823" s="2" t="s">
        <v>4037</v>
      </c>
      <c r="C4823" s="2" t="s">
        <v>4038</v>
      </c>
      <c r="D4823" s="2" t="s">
        <v>4848</v>
      </c>
      <c r="E4823">
        <v>125</v>
      </c>
      <c r="F4823" t="str">
        <f>+VLOOKUP(E4823,[1]CLIENTES!A:B,2,0)</f>
        <v>Rosario</v>
      </c>
      <c r="G4823">
        <v>222</v>
      </c>
      <c r="H4823" t="str">
        <f>+VLOOKUP(G4823,[1]SKU!A:B,2,0)</f>
        <v>LIFE MARFIL PULIDO RECT. 58 x 58 C.NEGRO 2DA C</v>
      </c>
      <c r="I4823" t="str">
        <f>+VLOOKUP(G4823,[1]SKU!A:D,4,0)</f>
        <v>PORCELANATO</v>
      </c>
      <c r="J4823" t="str">
        <f>+VLOOKUP(G4823,[1]SKU!A:E,5,0)</f>
        <v>Cementos</v>
      </c>
      <c r="K4823" t="str">
        <f>+VLOOKUP(G4823,[1]SKU!A:C,3,0)</f>
        <v>CERRO NEGRO</v>
      </c>
      <c r="L4823">
        <v>133</v>
      </c>
      <c r="M4823">
        <v>5.934359875995499</v>
      </c>
      <c r="N4823">
        <f>+VLOOKUP([1]VENTAS!G4823,[1]SKU!A:G,6,0)</f>
        <v>9073</v>
      </c>
      <c r="O4823" s="4">
        <f t="shared" si="75"/>
        <v>53842.44715490716</v>
      </c>
    </row>
    <row r="4824" spans="1:15" x14ac:dyDescent="0.3">
      <c r="A4824" s="1">
        <v>44942</v>
      </c>
      <c r="B4824" s="2" t="s">
        <v>4037</v>
      </c>
      <c r="C4824" s="2" t="s">
        <v>4038</v>
      </c>
      <c r="D4824" s="2" t="s">
        <v>4849</v>
      </c>
      <c r="E4824">
        <v>72</v>
      </c>
      <c r="F4824" t="str">
        <f>+VLOOKUP(E4824,[1]CLIENTES!A:B,2,0)</f>
        <v>Esteban</v>
      </c>
      <c r="G4824">
        <v>64</v>
      </c>
      <c r="H4824" t="str">
        <f>+VLOOKUP(G4824,[1]SKU!A:B,2,0)</f>
        <v>CEDRO MARRON 38 x 38 C.NEGRO 1RA CAL</v>
      </c>
      <c r="I4824" t="str">
        <f>+VLOOKUP(G4824,[1]SKU!A:D,4,0)</f>
        <v>CERAMICO</v>
      </c>
      <c r="J4824" t="str">
        <f>+VLOOKUP(G4824,[1]SKU!A:E,5,0)</f>
        <v>Maderas</v>
      </c>
      <c r="K4824" t="str">
        <f>+VLOOKUP(G4824,[1]SKU!A:C,3,0)</f>
        <v>CERRO NEGRO</v>
      </c>
      <c r="L4824">
        <v>51</v>
      </c>
      <c r="M4824">
        <v>36.252355598468142</v>
      </c>
      <c r="N4824">
        <f>+VLOOKUP([1]VENTAS!G4824,[1]SKU!A:G,6,0)</f>
        <v>7865</v>
      </c>
      <c r="O4824" s="4">
        <f t="shared" si="75"/>
        <v>285124.77678195195</v>
      </c>
    </row>
    <row r="4825" spans="1:15" x14ac:dyDescent="0.3">
      <c r="A4825" s="1">
        <v>44954</v>
      </c>
      <c r="B4825" s="2" t="s">
        <v>4037</v>
      </c>
      <c r="C4825" s="2" t="s">
        <v>4038</v>
      </c>
      <c r="D4825" s="2" t="s">
        <v>4850</v>
      </c>
      <c r="E4825">
        <v>205</v>
      </c>
      <c r="F4825" t="str">
        <f>+VLOOKUP(E4825,[1]CLIENTES!A:B,2,0)</f>
        <v>Ethan</v>
      </c>
      <c r="G4825">
        <v>142</v>
      </c>
      <c r="H4825" t="str">
        <f>+VLOOKUP(G4825,[1]SKU!A:B,2,0)</f>
        <v>TILCARA GRIS 38 x 38 C.NEGRO 1RA CAL</v>
      </c>
      <c r="I4825" t="str">
        <f>+VLOOKUP(G4825,[1]SKU!A:D,4,0)</f>
        <v>CERAMICO</v>
      </c>
      <c r="J4825" t="str">
        <f>+VLOOKUP(G4825,[1]SKU!A:E,5,0)</f>
        <v>Piedras</v>
      </c>
      <c r="K4825" t="str">
        <f>+VLOOKUP(G4825,[1]SKU!A:C,3,0)</f>
        <v>CERRO NEGRO</v>
      </c>
      <c r="L4825">
        <v>156</v>
      </c>
      <c r="M4825">
        <v>1.5097109645871045</v>
      </c>
      <c r="N4825">
        <f>+VLOOKUP([1]VENTAS!G4825,[1]SKU!A:G,6,0)</f>
        <v>5942</v>
      </c>
      <c r="O4825" s="4">
        <f t="shared" si="75"/>
        <v>8970.7025515765745</v>
      </c>
    </row>
    <row r="4826" spans="1:15" x14ac:dyDescent="0.3">
      <c r="A4826" s="1">
        <v>44963</v>
      </c>
      <c r="B4826" s="2" t="s">
        <v>4037</v>
      </c>
      <c r="C4826" s="2" t="s">
        <v>4038</v>
      </c>
      <c r="D4826" s="2" t="s">
        <v>4851</v>
      </c>
      <c r="E4826">
        <v>175</v>
      </c>
      <c r="F4826" t="str">
        <f>+VLOOKUP(E4826,[1]CLIENTES!A:B,2,0)</f>
        <v>Emilie</v>
      </c>
      <c r="G4826">
        <v>371</v>
      </c>
      <c r="H4826" t="str">
        <f>+VLOOKUP(G4826,[1]SKU!A:B,2,0)</f>
        <v>BAUHAUS SAND FIT RECT. 58 x 58 S.LOREN 2DA C</v>
      </c>
      <c r="I4826" t="str">
        <f>+VLOOKUP(G4826,[1]SKU!A:D,4,0)</f>
        <v>PORCELANATO</v>
      </c>
      <c r="J4826" t="str">
        <f>+VLOOKUP(G4826,[1]SKU!A:E,5,0)</f>
        <v>Cementos</v>
      </c>
      <c r="K4826" t="str">
        <f>+VLOOKUP(G4826,[1]SKU!A:C,3,0)</f>
        <v>SAN LORENZO</v>
      </c>
      <c r="L4826">
        <v>18</v>
      </c>
      <c r="M4826">
        <v>2.5168041211170706</v>
      </c>
      <c r="N4826">
        <f>+VLOOKUP([1]VENTAS!G4826,[1]SKU!A:G,6,0)</f>
        <v>6115</v>
      </c>
      <c r="O4826" s="4">
        <f t="shared" si="75"/>
        <v>15390.257200630887</v>
      </c>
    </row>
    <row r="4827" spans="1:15" x14ac:dyDescent="0.3">
      <c r="A4827" s="1">
        <v>44976</v>
      </c>
      <c r="B4827" s="2" t="s">
        <v>4037</v>
      </c>
      <c r="C4827" s="2" t="s">
        <v>4038</v>
      </c>
      <c r="D4827" s="2" t="s">
        <v>4852</v>
      </c>
      <c r="E4827">
        <v>244</v>
      </c>
      <c r="F4827" t="str">
        <f>+VLOOKUP(E4827,[1]CLIENTES!A:B,2,0)</f>
        <v>Karim</v>
      </c>
      <c r="G4827">
        <v>271</v>
      </c>
      <c r="H4827" t="str">
        <f>+VLOOKUP(G4827,[1]SKU!A:B,2,0)</f>
        <v>PORCELANATO ARCE BLANCO 20 X 60 ALBERDI 1RA C</v>
      </c>
      <c r="I4827" t="str">
        <f>+VLOOKUP(G4827,[1]SKU!A:D,4,0)</f>
        <v>PORCELANATO</v>
      </c>
      <c r="J4827" t="str">
        <f>+VLOOKUP(G4827,[1]SKU!A:E,5,0)</f>
        <v>Maderas</v>
      </c>
      <c r="K4827" t="str">
        <f>+VLOOKUP(G4827,[1]SKU!A:C,3,0)</f>
        <v>ALBERDI</v>
      </c>
      <c r="L4827">
        <v>49</v>
      </c>
      <c r="M4827">
        <v>3.6622844845125666</v>
      </c>
      <c r="N4827">
        <f>+VLOOKUP([1]VENTAS!G4827,[1]SKU!A:G,6,0)</f>
        <v>6372</v>
      </c>
      <c r="O4827" s="4">
        <f t="shared" si="75"/>
        <v>23336.076735314073</v>
      </c>
    </row>
    <row r="4828" spans="1:15" x14ac:dyDescent="0.3">
      <c r="A4828" s="1">
        <v>44973</v>
      </c>
      <c r="B4828" s="2" t="s">
        <v>4037</v>
      </c>
      <c r="C4828" s="2" t="s">
        <v>4038</v>
      </c>
      <c r="D4828" s="2" t="s">
        <v>4853</v>
      </c>
      <c r="E4828">
        <v>110</v>
      </c>
      <c r="F4828" t="str">
        <f>+VLOOKUP(E4828,[1]CLIENTES!A:B,2,0)</f>
        <v>Julieta</v>
      </c>
      <c r="G4828">
        <v>69</v>
      </c>
      <c r="H4828" t="str">
        <f>+VLOOKUP(G4828,[1]SKU!A:B,2,0)</f>
        <v>CALEB ROBLE 45,3 X 45,3 S.LOREN 1RA C</v>
      </c>
      <c r="I4828" t="str">
        <f>+VLOOKUP(G4828,[1]SKU!A:D,4,0)</f>
        <v>CERAMICO</v>
      </c>
      <c r="J4828" t="str">
        <f>+VLOOKUP(G4828,[1]SKU!A:E,5,0)</f>
        <v>Maderas</v>
      </c>
      <c r="K4828" t="str">
        <f>+VLOOKUP(G4828,[1]SKU!A:C,3,0)</f>
        <v>SAN LORENZO</v>
      </c>
      <c r="L4828">
        <v>23</v>
      </c>
      <c r="M4828">
        <v>10.764319047676423</v>
      </c>
      <c r="N4828">
        <f>+VLOOKUP([1]VENTAS!G4828,[1]SKU!A:G,6,0)</f>
        <v>2918</v>
      </c>
      <c r="O4828" s="4">
        <f t="shared" si="75"/>
        <v>31410.282981119803</v>
      </c>
    </row>
    <row r="4829" spans="1:15" x14ac:dyDescent="0.3">
      <c r="A4829" s="1">
        <v>44959</v>
      </c>
      <c r="B4829" s="2" t="s">
        <v>4037</v>
      </c>
      <c r="C4829" s="2" t="s">
        <v>4038</v>
      </c>
      <c r="D4829" s="2" t="s">
        <v>4854</v>
      </c>
      <c r="E4829">
        <v>220</v>
      </c>
      <c r="F4829" t="str">
        <f>+VLOOKUP(E4829,[1]CLIENTES!A:B,2,0)</f>
        <v>Dayra</v>
      </c>
      <c r="G4829">
        <v>327</v>
      </c>
      <c r="H4829" t="str">
        <f>+VLOOKUP(G4829,[1]SKU!A:B,2,0)</f>
        <v>CARDON ROBLE  58 x 58 S.LOREN 1RA C</v>
      </c>
      <c r="I4829" t="str">
        <f>+VLOOKUP(G4829,[1]SKU!A:D,4,0)</f>
        <v>PORCELANATO</v>
      </c>
      <c r="J4829" t="str">
        <f>+VLOOKUP(G4829,[1]SKU!A:E,5,0)</f>
        <v>Maderas</v>
      </c>
      <c r="K4829" t="str">
        <f>+VLOOKUP(G4829,[1]SKU!A:C,3,0)</f>
        <v>SAN LORENZO</v>
      </c>
      <c r="L4829">
        <v>167</v>
      </c>
      <c r="M4829">
        <v>128.06456935635345</v>
      </c>
      <c r="N4829">
        <f>+VLOOKUP([1]VENTAS!G4829,[1]SKU!A:G,6,0)</f>
        <v>6938</v>
      </c>
      <c r="O4829" s="4">
        <f t="shared" si="75"/>
        <v>888511.98219438025</v>
      </c>
    </row>
    <row r="4830" spans="1:15" x14ac:dyDescent="0.3">
      <c r="A4830" s="1">
        <v>44953</v>
      </c>
      <c r="B4830" s="2" t="s">
        <v>4037</v>
      </c>
      <c r="C4830" s="2" t="s">
        <v>4038</v>
      </c>
      <c r="D4830" s="2" t="s">
        <v>4855</v>
      </c>
      <c r="E4830">
        <v>73</v>
      </c>
      <c r="F4830" t="str">
        <f>+VLOOKUP(E4830,[1]CLIENTES!A:B,2,0)</f>
        <v>Stevens</v>
      </c>
      <c r="G4830">
        <v>371</v>
      </c>
      <c r="H4830" t="str">
        <f>+VLOOKUP(G4830,[1]SKU!A:B,2,0)</f>
        <v>BAUHAUS SAND FIT RECT. 58 x 58 S.LOREN 2DA C</v>
      </c>
      <c r="I4830" t="str">
        <f>+VLOOKUP(G4830,[1]SKU!A:D,4,0)</f>
        <v>PORCELANATO</v>
      </c>
      <c r="J4830" t="str">
        <f>+VLOOKUP(G4830,[1]SKU!A:E,5,0)</f>
        <v>Cementos</v>
      </c>
      <c r="K4830" t="str">
        <f>+VLOOKUP(G4830,[1]SKU!A:C,3,0)</f>
        <v>SAN LORENZO</v>
      </c>
      <c r="L4830">
        <v>115</v>
      </c>
      <c r="M4830">
        <v>16.079581884914621</v>
      </c>
      <c r="N4830">
        <f>+VLOOKUP([1]VENTAS!G4830,[1]SKU!A:G,6,0)</f>
        <v>6115</v>
      </c>
      <c r="O4830" s="4">
        <f t="shared" si="75"/>
        <v>98326.643226252912</v>
      </c>
    </row>
    <row r="4831" spans="1:15" x14ac:dyDescent="0.3">
      <c r="A4831" s="1">
        <v>44936</v>
      </c>
      <c r="B4831" s="2" t="s">
        <v>4037</v>
      </c>
      <c r="C4831" s="2" t="s">
        <v>4038</v>
      </c>
      <c r="D4831" s="2" t="s">
        <v>4856</v>
      </c>
      <c r="E4831">
        <v>7</v>
      </c>
      <c r="F4831" t="str">
        <f>+VLOOKUP(E4831,[1]CLIENTES!A:B,2,0)</f>
        <v>Milan</v>
      </c>
      <c r="G4831">
        <v>74</v>
      </c>
      <c r="H4831" t="str">
        <f>+VLOOKUP(G4831,[1]SKU!A:B,2,0)</f>
        <v>AMAZONIA TIZA 38 x 38 C.NEGRO 2DA CAL</v>
      </c>
      <c r="I4831" t="str">
        <f>+VLOOKUP(G4831,[1]SKU!A:D,4,0)</f>
        <v>CERAMICO</v>
      </c>
      <c r="J4831" t="str">
        <f>+VLOOKUP(G4831,[1]SKU!A:E,5,0)</f>
        <v>Cementos</v>
      </c>
      <c r="K4831" t="str">
        <f>+VLOOKUP(G4831,[1]SKU!A:C,3,0)</f>
        <v>CERRO NEGRO</v>
      </c>
      <c r="L4831">
        <v>151</v>
      </c>
      <c r="M4831">
        <v>71.25431069197289</v>
      </c>
      <c r="N4831">
        <f>+VLOOKUP([1]VENTAS!G4831,[1]SKU!A:G,6,0)</f>
        <v>7577</v>
      </c>
      <c r="O4831" s="4">
        <f t="shared" si="75"/>
        <v>539893.91211307864</v>
      </c>
    </row>
    <row r="4832" spans="1:15" x14ac:dyDescent="0.3">
      <c r="A4832" s="1">
        <v>44962</v>
      </c>
      <c r="B4832" s="2" t="s">
        <v>4037</v>
      </c>
      <c r="C4832" s="2" t="s">
        <v>4038</v>
      </c>
      <c r="D4832" s="2" t="s">
        <v>4857</v>
      </c>
      <c r="E4832">
        <v>139</v>
      </c>
      <c r="F4832" t="str">
        <f>+VLOOKUP(E4832,[1]CLIENTES!A:B,2,0)</f>
        <v>Jenny</v>
      </c>
      <c r="G4832">
        <v>335</v>
      </c>
      <c r="H4832" t="str">
        <f>+VLOOKUP(G4832,[1]SKU!A:B,2,0)</f>
        <v>ROCCA ARDESIA SIENA RT. 28 X 58 S.LOREN 2DA C</v>
      </c>
      <c r="I4832" t="str">
        <f>+VLOOKUP(G4832,[1]SKU!A:D,4,0)</f>
        <v>PORCELANATO</v>
      </c>
      <c r="J4832" t="str">
        <f>+VLOOKUP(G4832,[1]SKU!A:E,5,0)</f>
        <v>Piedras</v>
      </c>
      <c r="K4832" t="str">
        <f>+VLOOKUP(G4832,[1]SKU!A:C,3,0)</f>
        <v>SAN LORENZO</v>
      </c>
      <c r="L4832">
        <v>127</v>
      </c>
      <c r="M4832">
        <v>62.92793758317822</v>
      </c>
      <c r="N4832">
        <f>+VLOOKUP([1]VENTAS!G4832,[1]SKU!A:G,6,0)</f>
        <v>2913</v>
      </c>
      <c r="O4832" s="4">
        <f t="shared" si="75"/>
        <v>183309.08217979816</v>
      </c>
    </row>
    <row r="4833" spans="1:15" x14ac:dyDescent="0.3">
      <c r="A4833" s="1">
        <v>44950</v>
      </c>
      <c r="B4833" s="2" t="s">
        <v>4037</v>
      </c>
      <c r="C4833" s="2" t="s">
        <v>4038</v>
      </c>
      <c r="D4833" s="2" t="s">
        <v>4858</v>
      </c>
      <c r="E4833">
        <v>207</v>
      </c>
      <c r="F4833" t="str">
        <f>+VLOOKUP(E4833,[1]CLIENTES!A:B,2,0)</f>
        <v>Leah</v>
      </c>
      <c r="G4833">
        <v>167</v>
      </c>
      <c r="H4833" t="str">
        <f>+VLOOKUP(G4833,[1]SKU!A:B,2,0)</f>
        <v>PARQUET CEREZO 30 x 45 CORTINES 1RA C</v>
      </c>
      <c r="I4833" t="str">
        <f>+VLOOKUP(G4833,[1]SKU!A:D,4,0)</f>
        <v>CERAMICO</v>
      </c>
      <c r="J4833" t="str">
        <f>+VLOOKUP(G4833,[1]SKU!A:E,5,0)</f>
        <v>Maderas</v>
      </c>
      <c r="K4833" t="str">
        <f>+VLOOKUP(G4833,[1]SKU!A:C,3,0)</f>
        <v>CORTINES</v>
      </c>
      <c r="L4833">
        <v>145</v>
      </c>
      <c r="M4833">
        <v>125.83660004347554</v>
      </c>
      <c r="N4833">
        <f>+VLOOKUP([1]VENTAS!G4833,[1]SKU!A:G,6,0)</f>
        <v>7747</v>
      </c>
      <c r="O4833" s="4">
        <f t="shared" si="75"/>
        <v>974856.14053680503</v>
      </c>
    </row>
    <row r="4834" spans="1:15" x14ac:dyDescent="0.3">
      <c r="A4834" s="1">
        <v>44982</v>
      </c>
      <c r="B4834" s="2" t="s">
        <v>4037</v>
      </c>
      <c r="C4834" s="2" t="s">
        <v>4038</v>
      </c>
      <c r="D4834" s="2" t="s">
        <v>4859</v>
      </c>
      <c r="E4834">
        <v>148</v>
      </c>
      <c r="F4834" t="str">
        <f>+VLOOKUP(E4834,[1]CLIENTES!A:B,2,0)</f>
        <v>Sayen</v>
      </c>
      <c r="G4834">
        <v>387</v>
      </c>
      <c r="H4834" t="str">
        <f>+VLOOKUP(G4834,[1]SKU!A:B,2,0)</f>
        <v>SALVIA RECT. 28 X 58 S.LOREN 2DA CAL</v>
      </c>
      <c r="I4834" t="str">
        <f>+VLOOKUP(G4834,[1]SKU!A:D,4,0)</f>
        <v>PORCELANATO</v>
      </c>
      <c r="J4834" t="str">
        <f>+VLOOKUP(G4834,[1]SKU!A:E,5,0)</f>
        <v>Maderas</v>
      </c>
      <c r="K4834" t="str">
        <f>+VLOOKUP(G4834,[1]SKU!A:C,3,0)</f>
        <v>SAN LORENZO</v>
      </c>
      <c r="L4834">
        <v>109</v>
      </c>
      <c r="M4834">
        <v>50.300087238546517</v>
      </c>
      <c r="N4834">
        <f>+VLOOKUP([1]VENTAS!G4834,[1]SKU!A:G,6,0)</f>
        <v>2362</v>
      </c>
      <c r="O4834" s="4">
        <f t="shared" si="75"/>
        <v>118808.80605744687</v>
      </c>
    </row>
    <row r="4835" spans="1:15" x14ac:dyDescent="0.3">
      <c r="A4835" s="1">
        <v>44953</v>
      </c>
      <c r="B4835" s="2" t="s">
        <v>4037</v>
      </c>
      <c r="C4835" s="2" t="s">
        <v>4038</v>
      </c>
      <c r="D4835" s="2" t="s">
        <v>4860</v>
      </c>
      <c r="E4835">
        <v>97</v>
      </c>
      <c r="F4835" t="str">
        <f>+VLOOKUP(E4835,[1]CLIENTES!A:B,2,0)</f>
        <v>Nicolas</v>
      </c>
      <c r="G4835">
        <v>380</v>
      </c>
      <c r="H4835" t="str">
        <f>+VLOOKUP(G4835,[1]SKU!A:B,2,0)</f>
        <v>ROCCA ARDESIA GRIS FIT RT. 58 x 117 S.LOREN 2DA C</v>
      </c>
      <c r="I4835" t="str">
        <f>+VLOOKUP(G4835,[1]SKU!A:D,4,0)</f>
        <v>PORCELANATO</v>
      </c>
      <c r="J4835" t="str">
        <f>+VLOOKUP(G4835,[1]SKU!A:E,5,0)</f>
        <v>Piedras</v>
      </c>
      <c r="K4835" t="str">
        <f>+VLOOKUP(G4835,[1]SKU!A:C,3,0)</f>
        <v>SAN LORENZO</v>
      </c>
      <c r="L4835">
        <v>146</v>
      </c>
      <c r="M4835">
        <v>109.82307685767535</v>
      </c>
      <c r="N4835">
        <f>+VLOOKUP([1]VENTAS!G4835,[1]SKU!A:G,6,0)</f>
        <v>5398</v>
      </c>
      <c r="O4835" s="4">
        <f t="shared" si="75"/>
        <v>592824.96887773147</v>
      </c>
    </row>
    <row r="4836" spans="1:15" x14ac:dyDescent="0.3">
      <c r="A4836" s="1">
        <v>44983</v>
      </c>
      <c r="B4836" s="2" t="s">
        <v>4037</v>
      </c>
      <c r="C4836" s="2" t="s">
        <v>4038</v>
      </c>
      <c r="D4836" s="2" t="s">
        <v>4861</v>
      </c>
      <c r="E4836">
        <v>240</v>
      </c>
      <c r="F4836" t="str">
        <f>+VLOOKUP(E4836,[1]CLIENTES!A:B,2,0)</f>
        <v>Fransheska</v>
      </c>
      <c r="G4836">
        <v>255</v>
      </c>
      <c r="H4836" t="str">
        <f>+VLOOKUP(G4836,[1]SKU!A:B,2,0)</f>
        <v>LISCIO IVORY NATURAL 120 X 120 VITE 2DA C</v>
      </c>
      <c r="I4836" t="str">
        <f>+VLOOKUP(G4836,[1]SKU!A:D,4,0)</f>
        <v>PORCELANATO</v>
      </c>
      <c r="J4836" t="str">
        <f>+VLOOKUP(G4836,[1]SKU!A:E,5,0)</f>
        <v>Cementos</v>
      </c>
      <c r="K4836" t="str">
        <f>+VLOOKUP(G4836,[1]SKU!A:C,3,0)</f>
        <v>VITE</v>
      </c>
      <c r="L4836">
        <v>169</v>
      </c>
      <c r="M4836">
        <v>29.456476778972917</v>
      </c>
      <c r="N4836">
        <f>+VLOOKUP([1]VENTAS!G4836,[1]SKU!A:G,6,0)</f>
        <v>7041</v>
      </c>
      <c r="O4836" s="4">
        <f t="shared" si="75"/>
        <v>207403.0530007483</v>
      </c>
    </row>
    <row r="4837" spans="1:15" x14ac:dyDescent="0.3">
      <c r="A4837" s="1">
        <v>44942</v>
      </c>
      <c r="B4837" s="2" t="s">
        <v>4037</v>
      </c>
      <c r="C4837" s="2" t="s">
        <v>4038</v>
      </c>
      <c r="D4837" s="2" t="s">
        <v>4862</v>
      </c>
      <c r="E4837">
        <v>25</v>
      </c>
      <c r="F4837" t="str">
        <f>+VLOOKUP(E4837,[1]CLIENTES!A:B,2,0)</f>
        <v>Caroline</v>
      </c>
      <c r="G4837">
        <v>336</v>
      </c>
      <c r="H4837" t="str">
        <f>+VLOOKUP(G4837,[1]SKU!A:B,2,0)</f>
        <v>TAIGA HABANO FIT RECT. 19,2 X 117 S.LOREN 2DA C</v>
      </c>
      <c r="I4837" t="str">
        <f>+VLOOKUP(G4837,[1]SKU!A:D,4,0)</f>
        <v>PORCELANATO</v>
      </c>
      <c r="J4837" t="str">
        <f>+VLOOKUP(G4837,[1]SKU!A:E,5,0)</f>
        <v>Maderas</v>
      </c>
      <c r="K4837" t="str">
        <f>+VLOOKUP(G4837,[1]SKU!A:C,3,0)</f>
        <v>SAN LORENZO</v>
      </c>
      <c r="L4837">
        <v>160</v>
      </c>
      <c r="M4837">
        <v>48.504411016823425</v>
      </c>
      <c r="N4837">
        <f>+VLOOKUP([1]VENTAS!G4837,[1]SKU!A:G,6,0)</f>
        <v>2918</v>
      </c>
      <c r="O4837" s="4">
        <f t="shared" si="75"/>
        <v>141535.87134709075</v>
      </c>
    </row>
    <row r="4838" spans="1:15" x14ac:dyDescent="0.3">
      <c r="A4838" s="1">
        <v>44935</v>
      </c>
      <c r="B4838" s="2" t="s">
        <v>4037</v>
      </c>
      <c r="C4838" s="2" t="s">
        <v>4038</v>
      </c>
      <c r="D4838" s="2" t="s">
        <v>4863</v>
      </c>
      <c r="E4838">
        <v>168</v>
      </c>
      <c r="F4838" t="str">
        <f>+VLOOKUP(E4838,[1]CLIENTES!A:B,2,0)</f>
        <v>Emely</v>
      </c>
      <c r="G4838">
        <v>66</v>
      </c>
      <c r="H4838" t="str">
        <f>+VLOOKUP(G4838,[1]SKU!A:B,2,0)</f>
        <v>VERSALLES 51 X 51 ALLPA 2DA C</v>
      </c>
      <c r="I4838" t="str">
        <f>+VLOOKUP(G4838,[1]SKU!A:D,4,0)</f>
        <v>CERAMICO</v>
      </c>
      <c r="J4838" t="str">
        <f>+VLOOKUP(G4838,[1]SKU!A:E,5,0)</f>
        <v>Marmoles</v>
      </c>
      <c r="K4838" t="str">
        <f>+VLOOKUP(G4838,[1]SKU!A:C,3,0)</f>
        <v>ALLPA</v>
      </c>
      <c r="L4838">
        <v>72</v>
      </c>
      <c r="M4838">
        <v>9.8285155825021455</v>
      </c>
      <c r="N4838">
        <f>+VLOOKUP([1]VENTAS!G4838,[1]SKU!A:G,6,0)</f>
        <v>7586</v>
      </c>
      <c r="O4838" s="4">
        <f t="shared" si="75"/>
        <v>74559.119208861273</v>
      </c>
    </row>
    <row r="4839" spans="1:15" x14ac:dyDescent="0.3">
      <c r="A4839" s="1">
        <v>44950</v>
      </c>
      <c r="B4839" s="2" t="s">
        <v>4037</v>
      </c>
      <c r="C4839" s="2" t="s">
        <v>4038</v>
      </c>
      <c r="D4839" s="2" t="s">
        <v>4864</v>
      </c>
      <c r="E4839">
        <v>27</v>
      </c>
      <c r="F4839" t="str">
        <f>+VLOOKUP(E4839,[1]CLIENTES!A:B,2,0)</f>
        <v>Ariel</v>
      </c>
      <c r="G4839">
        <v>148</v>
      </c>
      <c r="H4839" t="str">
        <f>+VLOOKUP(G4839,[1]SKU!A:B,2,0)</f>
        <v>MANAOS ARENA 38 x 38 C.NEGRO 2DA CAL</v>
      </c>
      <c r="I4839" t="str">
        <f>+VLOOKUP(G4839,[1]SKU!A:D,4,0)</f>
        <v>CERAMICO</v>
      </c>
      <c r="J4839" t="str">
        <f>+VLOOKUP(G4839,[1]SKU!A:E,5,0)</f>
        <v>Marmoles</v>
      </c>
      <c r="K4839" t="str">
        <f>+VLOOKUP(G4839,[1]SKU!A:C,3,0)</f>
        <v>CERRO NEGRO</v>
      </c>
      <c r="L4839">
        <v>54</v>
      </c>
      <c r="M4839">
        <v>34.81403321752628</v>
      </c>
      <c r="N4839">
        <f>+VLOOKUP([1]VENTAS!G4839,[1]SKU!A:G,6,0)</f>
        <v>1773</v>
      </c>
      <c r="O4839" s="4">
        <f t="shared" si="75"/>
        <v>61725.280894674092</v>
      </c>
    </row>
    <row r="4840" spans="1:15" x14ac:dyDescent="0.3">
      <c r="A4840" s="1">
        <v>44943</v>
      </c>
      <c r="B4840" s="2" t="s">
        <v>4037</v>
      </c>
      <c r="C4840" s="2" t="s">
        <v>4038</v>
      </c>
      <c r="D4840" s="2" t="s">
        <v>4865</v>
      </c>
      <c r="E4840">
        <v>108</v>
      </c>
      <c r="F4840" t="str">
        <f>+VLOOKUP(E4840,[1]CLIENTES!A:B,2,0)</f>
        <v>Bautista</v>
      </c>
      <c r="G4840">
        <v>226</v>
      </c>
      <c r="H4840" t="str">
        <f>+VLOOKUP(G4840,[1]SKU!A:B,2,0)</f>
        <v>GLORIA GRIS SATINADO 53 X 53 SAN PIETRO 1RA C</v>
      </c>
      <c r="I4840" t="str">
        <f>+VLOOKUP(G4840,[1]SKU!A:D,4,0)</f>
        <v>PORCELANATO</v>
      </c>
      <c r="J4840" t="str">
        <f>+VLOOKUP(G4840,[1]SKU!A:E,5,0)</f>
        <v>Cementos</v>
      </c>
      <c r="K4840" t="str">
        <f>+VLOOKUP(G4840,[1]SKU!A:C,3,0)</f>
        <v>SAN PIETRO</v>
      </c>
      <c r="L4840">
        <v>71</v>
      </c>
      <c r="M4840">
        <v>8.3572949927628599</v>
      </c>
      <c r="N4840">
        <f>+VLOOKUP([1]VENTAS!G4840,[1]SKU!A:G,6,0)</f>
        <v>9962</v>
      </c>
      <c r="O4840" s="4">
        <f t="shared" si="75"/>
        <v>83255.372717903607</v>
      </c>
    </row>
    <row r="4841" spans="1:15" x14ac:dyDescent="0.3">
      <c r="A4841" s="1">
        <v>44931</v>
      </c>
      <c r="B4841" s="2" t="s">
        <v>4037</v>
      </c>
      <c r="C4841" s="2" t="s">
        <v>4038</v>
      </c>
      <c r="D4841" s="2" t="s">
        <v>4866</v>
      </c>
      <c r="E4841">
        <v>100</v>
      </c>
      <c r="F4841" t="str">
        <f>+VLOOKUP(E4841,[1]CLIENTES!A:B,2,0)</f>
        <v>Susana</v>
      </c>
      <c r="G4841">
        <v>157</v>
      </c>
      <c r="H4841" t="str">
        <f>+VLOOKUP(G4841,[1]SKU!A:B,2,0)</f>
        <v>TERRA PIZARRA 45,3 X 45,3 SCOP 2DA CAL</v>
      </c>
      <c r="I4841" t="str">
        <f>+VLOOKUP(G4841,[1]SKU!A:D,4,0)</f>
        <v>CERAMICO</v>
      </c>
      <c r="J4841" t="str">
        <f>+VLOOKUP(G4841,[1]SKU!A:E,5,0)</f>
        <v>Piedras</v>
      </c>
      <c r="K4841" t="str">
        <f>+VLOOKUP(G4841,[1]SKU!A:C,3,0)</f>
        <v>SCOP</v>
      </c>
      <c r="L4841">
        <v>142</v>
      </c>
      <c r="M4841">
        <v>35.939297739633503</v>
      </c>
      <c r="N4841">
        <f>+VLOOKUP([1]VENTAS!G4841,[1]SKU!A:G,6,0)</f>
        <v>9364</v>
      </c>
      <c r="O4841" s="4">
        <f t="shared" si="75"/>
        <v>336535.58403392811</v>
      </c>
    </row>
    <row r="4842" spans="1:15" x14ac:dyDescent="0.3">
      <c r="A4842" s="1">
        <v>44962</v>
      </c>
      <c r="B4842" s="2" t="s">
        <v>4037</v>
      </c>
      <c r="C4842" s="2" t="s">
        <v>4038</v>
      </c>
      <c r="D4842" s="2" t="s">
        <v>4867</v>
      </c>
      <c r="E4842">
        <v>132</v>
      </c>
      <c r="F4842" t="str">
        <f>+VLOOKUP(E4842,[1]CLIENTES!A:B,2,0)</f>
        <v>Clemente</v>
      </c>
      <c r="G4842">
        <v>198</v>
      </c>
      <c r="H4842" t="str">
        <f>+VLOOKUP(G4842,[1]SKU!A:B,2,0)</f>
        <v>TARACEA MIX SATINADO 45,3 x 45,3 S.LOREN 1RA C</v>
      </c>
      <c r="I4842" t="str">
        <f>+VLOOKUP(G4842,[1]SKU!A:D,4,0)</f>
        <v>CERAMICO</v>
      </c>
      <c r="J4842" t="str">
        <f>+VLOOKUP(G4842,[1]SKU!A:E,5,0)</f>
        <v>Maderas</v>
      </c>
      <c r="K4842" t="str">
        <f>+VLOOKUP(G4842,[1]SKU!A:C,3,0)</f>
        <v>SAN LORENZO</v>
      </c>
      <c r="L4842">
        <v>31</v>
      </c>
      <c r="M4842">
        <v>20.362500143001835</v>
      </c>
      <c r="N4842">
        <f>+VLOOKUP([1]VENTAS!G4842,[1]SKU!A:G,6,0)</f>
        <v>9423</v>
      </c>
      <c r="O4842" s="4">
        <f t="shared" si="75"/>
        <v>191875.8388475063</v>
      </c>
    </row>
    <row r="4843" spans="1:15" x14ac:dyDescent="0.3">
      <c r="A4843" s="1">
        <v>44968</v>
      </c>
      <c r="B4843" s="2" t="s">
        <v>4037</v>
      </c>
      <c r="C4843" s="2" t="s">
        <v>4038</v>
      </c>
      <c r="D4843" s="2" t="s">
        <v>4868</v>
      </c>
      <c r="E4843">
        <v>116</v>
      </c>
      <c r="F4843" t="str">
        <f>+VLOOKUP(E4843,[1]CLIENTES!A:B,2,0)</f>
        <v>Alanis</v>
      </c>
      <c r="G4843">
        <v>96</v>
      </c>
      <c r="H4843" t="str">
        <f>+VLOOKUP(G4843,[1]SKU!A:B,2,0)</f>
        <v>FORTALEZA ARENA 38 x 38 C.NEGRO 1RA CAL</v>
      </c>
      <c r="I4843" t="str">
        <f>+VLOOKUP(G4843,[1]SKU!A:D,4,0)</f>
        <v>CERAMICO</v>
      </c>
      <c r="J4843" t="str">
        <f>+VLOOKUP(G4843,[1]SKU!A:E,5,0)</f>
        <v>Cementos</v>
      </c>
      <c r="K4843" t="str">
        <f>+VLOOKUP(G4843,[1]SKU!A:C,3,0)</f>
        <v>CERRO NEGRO</v>
      </c>
      <c r="L4843">
        <v>99</v>
      </c>
      <c r="M4843">
        <v>6.5329117728356598</v>
      </c>
      <c r="N4843">
        <f>+VLOOKUP([1]VENTAS!G4843,[1]SKU!A:G,6,0)</f>
        <v>1873</v>
      </c>
      <c r="O4843" s="4">
        <f t="shared" si="75"/>
        <v>12236.143750521191</v>
      </c>
    </row>
    <row r="4844" spans="1:15" x14ac:dyDescent="0.3">
      <c r="A4844" s="1">
        <v>44935</v>
      </c>
      <c r="B4844" s="2" t="s">
        <v>4037</v>
      </c>
      <c r="C4844" s="2" t="s">
        <v>4038</v>
      </c>
      <c r="D4844" s="2" t="s">
        <v>4869</v>
      </c>
      <c r="E4844">
        <v>84</v>
      </c>
      <c r="F4844" t="str">
        <f>+VLOOKUP(E4844,[1]CLIENTES!A:B,2,0)</f>
        <v>Vincenzo</v>
      </c>
      <c r="G4844">
        <v>22</v>
      </c>
      <c r="H4844" t="str">
        <f>+VLOOKUP(G4844,[1]SKU!A:B,2,0)</f>
        <v>STAGE GRIS 51 X 51 ALLPA 2DA C</v>
      </c>
      <c r="I4844" t="str">
        <f>+VLOOKUP(G4844,[1]SKU!A:D,4,0)</f>
        <v>CERAMICO</v>
      </c>
      <c r="J4844" t="str">
        <f>+VLOOKUP(G4844,[1]SKU!A:E,5,0)</f>
        <v>Maderas</v>
      </c>
      <c r="K4844" t="str">
        <f>+VLOOKUP(G4844,[1]SKU!A:C,3,0)</f>
        <v>ALLPA</v>
      </c>
      <c r="L4844">
        <v>156</v>
      </c>
      <c r="M4844">
        <v>65.159612026367185</v>
      </c>
      <c r="N4844">
        <f>+VLOOKUP([1]VENTAS!G4844,[1]SKU!A:G,6,0)</f>
        <v>3914</v>
      </c>
      <c r="O4844" s="4">
        <f t="shared" si="75"/>
        <v>255034.72147120116</v>
      </c>
    </row>
    <row r="4845" spans="1:15" x14ac:dyDescent="0.3">
      <c r="A4845" s="1">
        <v>44957</v>
      </c>
      <c r="B4845" s="2" t="s">
        <v>4037</v>
      </c>
      <c r="C4845" s="2" t="s">
        <v>4038</v>
      </c>
      <c r="D4845" s="2" t="s">
        <v>4870</v>
      </c>
      <c r="E4845">
        <v>168</v>
      </c>
      <c r="F4845" t="str">
        <f>+VLOOKUP(E4845,[1]CLIENTES!A:B,2,0)</f>
        <v>Emely</v>
      </c>
      <c r="G4845">
        <v>378</v>
      </c>
      <c r="H4845" t="str">
        <f>+VLOOKUP(G4845,[1]SKU!A:B,2,0)</f>
        <v>TAIGA ALMENDRA FIT RECT. 19,2 X 117 S.LOREN 2DA C</v>
      </c>
      <c r="I4845" t="str">
        <f>+VLOOKUP(G4845,[1]SKU!A:D,4,0)</f>
        <v>PORCELANATO</v>
      </c>
      <c r="J4845" t="str">
        <f>+VLOOKUP(G4845,[1]SKU!A:E,5,0)</f>
        <v>Maderas</v>
      </c>
      <c r="K4845" t="str">
        <f>+VLOOKUP(G4845,[1]SKU!A:C,3,0)</f>
        <v>SAN LORENZO</v>
      </c>
      <c r="L4845">
        <v>31</v>
      </c>
      <c r="M4845">
        <v>26.614664542549118</v>
      </c>
      <c r="N4845">
        <f>+VLOOKUP([1]VENTAS!G4845,[1]SKU!A:G,6,0)</f>
        <v>5866</v>
      </c>
      <c r="O4845" s="4">
        <f t="shared" si="75"/>
        <v>156121.62220659314</v>
      </c>
    </row>
    <row r="4846" spans="1:15" x14ac:dyDescent="0.3">
      <c r="A4846" s="1">
        <v>44946</v>
      </c>
      <c r="B4846" s="2" t="s">
        <v>4037</v>
      </c>
      <c r="C4846" s="2" t="s">
        <v>4038</v>
      </c>
      <c r="D4846" s="2" t="s">
        <v>4871</v>
      </c>
      <c r="E4846">
        <v>160</v>
      </c>
      <c r="F4846" t="str">
        <f>+VLOOKUP(E4846,[1]CLIENTES!A:B,2,0)</f>
        <v>Karina</v>
      </c>
      <c r="G4846">
        <v>259</v>
      </c>
      <c r="H4846" t="str">
        <f>+VLOOKUP(G4846,[1]SKU!A:B,2,0)</f>
        <v>MOMA GRIS PUL RECT 58 x 117 C.NEGRO 2DA C</v>
      </c>
      <c r="I4846" t="str">
        <f>+VLOOKUP(G4846,[1]SKU!A:D,4,0)</f>
        <v>PORCELANATO</v>
      </c>
      <c r="J4846" t="str">
        <f>+VLOOKUP(G4846,[1]SKU!A:E,5,0)</f>
        <v>Cementos</v>
      </c>
      <c r="K4846" t="str">
        <f>+VLOOKUP(G4846,[1]SKU!A:C,3,0)</f>
        <v>CERRO NEGRO</v>
      </c>
      <c r="L4846">
        <v>56</v>
      </c>
      <c r="M4846">
        <v>19.303219000246678</v>
      </c>
      <c r="N4846">
        <f>+VLOOKUP([1]VENTAS!G4846,[1]SKU!A:G,6,0)</f>
        <v>7484</v>
      </c>
      <c r="O4846" s="4">
        <f t="shared" si="75"/>
        <v>144465.29099784614</v>
      </c>
    </row>
    <row r="4847" spans="1:15" x14ac:dyDescent="0.3">
      <c r="A4847" s="1">
        <v>44966</v>
      </c>
      <c r="B4847" s="2" t="s">
        <v>4037</v>
      </c>
      <c r="C4847" s="2" t="s">
        <v>4038</v>
      </c>
      <c r="D4847" s="2" t="s">
        <v>4872</v>
      </c>
      <c r="E4847">
        <v>27</v>
      </c>
      <c r="F4847" t="str">
        <f>+VLOOKUP(E4847,[1]CLIENTES!A:B,2,0)</f>
        <v>Ariel</v>
      </c>
      <c r="G4847">
        <v>234</v>
      </c>
      <c r="H4847" t="str">
        <f>+VLOOKUP(G4847,[1]SKU!A:B,2,0)</f>
        <v>TITANIO RECTIFICADO 60 X 60 ALBERDI 2DA C</v>
      </c>
      <c r="I4847" t="str">
        <f>+VLOOKUP(G4847,[1]SKU!A:D,4,0)</f>
        <v>PORCELANATO</v>
      </c>
      <c r="J4847" t="str">
        <f>+VLOOKUP(G4847,[1]SKU!A:E,5,0)</f>
        <v>Cementos</v>
      </c>
      <c r="K4847" t="str">
        <f>+VLOOKUP(G4847,[1]SKU!A:C,3,0)</f>
        <v>ALBERDI</v>
      </c>
      <c r="L4847">
        <v>119</v>
      </c>
      <c r="M4847">
        <v>47.689375985503411</v>
      </c>
      <c r="N4847">
        <f>+VLOOKUP([1]VENTAS!G4847,[1]SKU!A:G,6,0)</f>
        <v>3557</v>
      </c>
      <c r="O4847" s="4">
        <f t="shared" si="75"/>
        <v>169631.11038043562</v>
      </c>
    </row>
    <row r="4848" spans="1:15" x14ac:dyDescent="0.3">
      <c r="A4848" s="1">
        <v>44959</v>
      </c>
      <c r="B4848" s="2" t="s">
        <v>4037</v>
      </c>
      <c r="C4848" s="2" t="s">
        <v>4038</v>
      </c>
      <c r="D4848" s="2" t="s">
        <v>4873</v>
      </c>
      <c r="E4848">
        <v>109</v>
      </c>
      <c r="F4848" t="str">
        <f>+VLOOKUP(E4848,[1]CLIENTES!A:B,2,0)</f>
        <v>Estefani</v>
      </c>
      <c r="G4848">
        <v>186</v>
      </c>
      <c r="H4848" t="str">
        <f>+VLOOKUP(G4848,[1]SKU!A:B,2,0)</f>
        <v>AQUA MIX BLUE 33 x 33 SCOP 2DA CAL</v>
      </c>
      <c r="I4848" t="str">
        <f>+VLOOKUP(G4848,[1]SKU!A:D,4,0)</f>
        <v>CERAMICO</v>
      </c>
      <c r="J4848" t="str">
        <f>+VLOOKUP(G4848,[1]SKU!A:E,5,0)</f>
        <v>Deco &amp; Mas</v>
      </c>
      <c r="K4848" t="str">
        <f>+VLOOKUP(G4848,[1]SKU!A:C,3,0)</f>
        <v>SCOP</v>
      </c>
      <c r="L4848">
        <v>167</v>
      </c>
      <c r="M4848">
        <v>99.584156661106903</v>
      </c>
      <c r="N4848">
        <f>+VLOOKUP([1]VENTAS!G4848,[1]SKU!A:G,6,0)</f>
        <v>2697</v>
      </c>
      <c r="O4848" s="4">
        <f t="shared" si="75"/>
        <v>268578.47051500529</v>
      </c>
    </row>
    <row r="4849" spans="1:15" x14ac:dyDescent="0.3">
      <c r="A4849" s="1">
        <v>44949</v>
      </c>
      <c r="B4849" s="2" t="s">
        <v>4037</v>
      </c>
      <c r="C4849" s="2" t="s">
        <v>4038</v>
      </c>
      <c r="D4849" s="2" t="s">
        <v>4874</v>
      </c>
      <c r="E4849">
        <v>176</v>
      </c>
      <c r="F4849" t="str">
        <f>+VLOOKUP(E4849,[1]CLIENTES!A:B,2,0)</f>
        <v>Camilo</v>
      </c>
      <c r="G4849">
        <v>12</v>
      </c>
      <c r="H4849" t="str">
        <f>+VLOOKUP(G4849,[1]SKU!A:B,2,0)</f>
        <v>MARINO  NEGRO 35 x 35  LOURDES 1RA C</v>
      </c>
      <c r="I4849" t="str">
        <f>+VLOOKUP(G4849,[1]SKU!A:D,4,0)</f>
        <v>CERAMICO</v>
      </c>
      <c r="J4849" t="str">
        <f>+VLOOKUP(G4849,[1]SKU!A:E,5,0)</f>
        <v>Marmoles</v>
      </c>
      <c r="K4849" t="str">
        <f>+VLOOKUP(G4849,[1]SKU!A:C,3,0)</f>
        <v>LOURDES</v>
      </c>
      <c r="L4849">
        <v>14</v>
      </c>
      <c r="M4849">
        <v>12.087504179318254</v>
      </c>
      <c r="N4849">
        <f>+VLOOKUP([1]VENTAS!G4849,[1]SKU!A:G,6,0)</f>
        <v>9330</v>
      </c>
      <c r="O4849" s="4">
        <f t="shared" si="75"/>
        <v>112776.4139930393</v>
      </c>
    </row>
    <row r="4850" spans="1:15" x14ac:dyDescent="0.3">
      <c r="A4850" s="1">
        <v>44976</v>
      </c>
      <c r="B4850" s="2" t="s">
        <v>4037</v>
      </c>
      <c r="C4850" s="2" t="s">
        <v>4038</v>
      </c>
      <c r="D4850" s="2" t="s">
        <v>4875</v>
      </c>
      <c r="E4850">
        <v>232</v>
      </c>
      <c r="F4850" t="str">
        <f>+VLOOKUP(E4850,[1]CLIENTES!A:B,2,0)</f>
        <v>Andres</v>
      </c>
      <c r="G4850">
        <v>342</v>
      </c>
      <c r="H4850" t="str">
        <f>+VLOOKUP(G4850,[1]SKU!A:B,2,0)</f>
        <v>CLOVER ANTIDES. FIT RECT. 58 X 58 S.LOREN 2DA C</v>
      </c>
      <c r="I4850" t="str">
        <f>+VLOOKUP(G4850,[1]SKU!A:D,4,0)</f>
        <v>PORCELANATO</v>
      </c>
      <c r="J4850" t="str">
        <f>+VLOOKUP(G4850,[1]SKU!A:E,5,0)</f>
        <v>Deco &amp; Mas</v>
      </c>
      <c r="K4850" t="str">
        <f>+VLOOKUP(G4850,[1]SKU!A:C,3,0)</f>
        <v>SAN LORENZO</v>
      </c>
      <c r="L4850">
        <v>116</v>
      </c>
      <c r="M4850">
        <v>77.895047803859327</v>
      </c>
      <c r="N4850">
        <f>+VLOOKUP([1]VENTAS!G4850,[1]SKU!A:G,6,0)</f>
        <v>2398</v>
      </c>
      <c r="O4850" s="4">
        <f t="shared" si="75"/>
        <v>186792.32463365467</v>
      </c>
    </row>
    <row r="4851" spans="1:15" x14ac:dyDescent="0.3">
      <c r="A4851" s="1">
        <v>44942</v>
      </c>
      <c r="B4851" s="2" t="s">
        <v>4037</v>
      </c>
      <c r="C4851" s="2" t="s">
        <v>4038</v>
      </c>
      <c r="D4851" s="2" t="s">
        <v>4876</v>
      </c>
      <c r="E4851">
        <v>88</v>
      </c>
      <c r="F4851" t="str">
        <f>+VLOOKUP(E4851,[1]CLIENTES!A:B,2,0)</f>
        <v>Marina</v>
      </c>
      <c r="G4851">
        <v>270</v>
      </c>
      <c r="H4851" t="str">
        <f>+VLOOKUP(G4851,[1]SKU!A:B,2,0)</f>
        <v>AUGUSTUS FENDI ESM NAT 60 x 120 ILVA 1RA C</v>
      </c>
      <c r="I4851" t="str">
        <f>+VLOOKUP(G4851,[1]SKU!A:D,4,0)</f>
        <v>PORCELANATO</v>
      </c>
      <c r="J4851" t="str">
        <f>+VLOOKUP(G4851,[1]SKU!A:E,5,0)</f>
        <v>Piedras</v>
      </c>
      <c r="K4851" t="str">
        <f>+VLOOKUP(G4851,[1]SKU!A:C,3,0)</f>
        <v>ILVA</v>
      </c>
      <c r="L4851">
        <v>138</v>
      </c>
      <c r="M4851">
        <v>132.1019536656209</v>
      </c>
      <c r="N4851">
        <f>+VLOOKUP([1]VENTAS!G4851,[1]SKU!A:G,6,0)</f>
        <v>7192</v>
      </c>
      <c r="O4851" s="4">
        <f t="shared" si="75"/>
        <v>950077.25076314551</v>
      </c>
    </row>
    <row r="4852" spans="1:15" x14ac:dyDescent="0.3">
      <c r="A4852" s="1">
        <v>44961</v>
      </c>
      <c r="B4852" s="2" t="s">
        <v>4037</v>
      </c>
      <c r="C4852" s="2" t="s">
        <v>4038</v>
      </c>
      <c r="D4852" s="2" t="s">
        <v>4877</v>
      </c>
      <c r="E4852">
        <v>148</v>
      </c>
      <c r="F4852" t="str">
        <f>+VLOOKUP(E4852,[1]CLIENTES!A:B,2,0)</f>
        <v>Sayen</v>
      </c>
      <c r="G4852">
        <v>104</v>
      </c>
      <c r="H4852" t="str">
        <f>+VLOOKUP(G4852,[1]SKU!A:B,2,0)</f>
        <v>FLOWER BLACK 45,3 x 45,3 S.LOREN 1RA C</v>
      </c>
      <c r="I4852" t="str">
        <f>+VLOOKUP(G4852,[1]SKU!A:D,4,0)</f>
        <v>CERAMICO</v>
      </c>
      <c r="J4852" t="str">
        <f>+VLOOKUP(G4852,[1]SKU!A:E,5,0)</f>
        <v>Deco &amp; Mas</v>
      </c>
      <c r="K4852" t="str">
        <f>+VLOOKUP(G4852,[1]SKU!A:C,3,0)</f>
        <v>SAN LORENZO</v>
      </c>
      <c r="L4852">
        <v>71</v>
      </c>
      <c r="M4852">
        <v>37.382038672003333</v>
      </c>
      <c r="N4852">
        <f>+VLOOKUP([1]VENTAS!G4852,[1]SKU!A:G,6,0)</f>
        <v>4259</v>
      </c>
      <c r="O4852" s="4">
        <f t="shared" si="75"/>
        <v>159210.10270406218</v>
      </c>
    </row>
    <row r="4853" spans="1:15" x14ac:dyDescent="0.3">
      <c r="A4853" s="1">
        <v>44978</v>
      </c>
      <c r="B4853" s="2" t="s">
        <v>4037</v>
      </c>
      <c r="C4853" s="2" t="s">
        <v>4038</v>
      </c>
      <c r="D4853" s="2" t="s">
        <v>4878</v>
      </c>
      <c r="E4853">
        <v>208</v>
      </c>
      <c r="F4853" t="str">
        <f>+VLOOKUP(E4853,[1]CLIENTES!A:B,2,0)</f>
        <v>Elisa</v>
      </c>
      <c r="G4853">
        <v>13</v>
      </c>
      <c r="H4853" t="str">
        <f>+VLOOKUP(G4853,[1]SKU!A:B,2,0)</f>
        <v>QUADRAT 45,3 x 45,3 S.LOREN 1RA C</v>
      </c>
      <c r="I4853" t="str">
        <f>+VLOOKUP(G4853,[1]SKU!A:D,4,0)</f>
        <v>CERAMICO</v>
      </c>
      <c r="J4853" t="str">
        <f>+VLOOKUP(G4853,[1]SKU!A:E,5,0)</f>
        <v>Deco &amp; Mas</v>
      </c>
      <c r="K4853" t="str">
        <f>+VLOOKUP(G4853,[1]SKU!A:C,3,0)</f>
        <v>SAN LORENZO</v>
      </c>
      <c r="L4853">
        <v>89</v>
      </c>
      <c r="M4853">
        <v>62.451768126663595</v>
      </c>
      <c r="N4853">
        <f>+VLOOKUP([1]VENTAS!G4853,[1]SKU!A:G,6,0)</f>
        <v>3591</v>
      </c>
      <c r="O4853" s="4">
        <f t="shared" si="75"/>
        <v>224264.29934284897</v>
      </c>
    </row>
    <row r="4854" spans="1:15" x14ac:dyDescent="0.3">
      <c r="A4854" s="1">
        <v>44938</v>
      </c>
      <c r="B4854" s="2" t="s">
        <v>4037</v>
      </c>
      <c r="C4854" s="2" t="s">
        <v>4038</v>
      </c>
      <c r="D4854" s="2" t="s">
        <v>4879</v>
      </c>
      <c r="E4854">
        <v>43</v>
      </c>
      <c r="F4854" t="str">
        <f>+VLOOKUP(E4854,[1]CLIENTES!A:B,2,0)</f>
        <v>Branco</v>
      </c>
      <c r="G4854">
        <v>50</v>
      </c>
      <c r="H4854" t="str">
        <f>+VLOOKUP(G4854,[1]SKU!A:B,2,0)</f>
        <v>ATACAMA TRICOLOR TAAD 51 X 51 C.NEGRO 1RA CAL</v>
      </c>
      <c r="I4854" t="str">
        <f>+VLOOKUP(G4854,[1]SKU!A:D,4,0)</f>
        <v>CERAMICO</v>
      </c>
      <c r="J4854" t="str">
        <f>+VLOOKUP(G4854,[1]SKU!A:E,5,0)</f>
        <v>Piedras</v>
      </c>
      <c r="K4854" t="str">
        <f>+VLOOKUP(G4854,[1]SKU!A:C,3,0)</f>
        <v>CERRO NEGRO</v>
      </c>
      <c r="L4854">
        <v>48</v>
      </c>
      <c r="M4854">
        <v>13.279357062728709</v>
      </c>
      <c r="N4854">
        <f>+VLOOKUP([1]VENTAS!G4854,[1]SKU!A:G,6,0)</f>
        <v>5869</v>
      </c>
      <c r="O4854" s="4">
        <f t="shared" si="75"/>
        <v>77936.546601154783</v>
      </c>
    </row>
    <row r="4855" spans="1:15" x14ac:dyDescent="0.3">
      <c r="A4855" s="1">
        <v>44943</v>
      </c>
      <c r="B4855" s="2" t="s">
        <v>4037</v>
      </c>
      <c r="C4855" s="2" t="s">
        <v>4038</v>
      </c>
      <c r="D4855" s="2" t="s">
        <v>4880</v>
      </c>
      <c r="E4855">
        <v>119</v>
      </c>
      <c r="F4855" t="str">
        <f>+VLOOKUP(E4855,[1]CLIENTES!A:B,2,0)</f>
        <v>Amir</v>
      </c>
      <c r="G4855">
        <v>52</v>
      </c>
      <c r="H4855" t="str">
        <f>+VLOOKUP(G4855,[1]SKU!A:B,2,0)</f>
        <v>BELEN GRIS 38 x 38 C.NEGRO 2DA CAL</v>
      </c>
      <c r="I4855" t="str">
        <f>+VLOOKUP(G4855,[1]SKU!A:D,4,0)</f>
        <v>CERAMICO</v>
      </c>
      <c r="J4855" t="str">
        <f>+VLOOKUP(G4855,[1]SKU!A:E,5,0)</f>
        <v>Marmoles</v>
      </c>
      <c r="K4855" t="str">
        <f>+VLOOKUP(G4855,[1]SKU!A:C,3,0)</f>
        <v>CERRO NEGRO</v>
      </c>
      <c r="L4855">
        <v>144</v>
      </c>
      <c r="M4855">
        <v>87.514750568985463</v>
      </c>
      <c r="N4855">
        <f>+VLOOKUP([1]VENTAS!G4855,[1]SKU!A:G,6,0)</f>
        <v>2612</v>
      </c>
      <c r="O4855" s="4">
        <f t="shared" si="75"/>
        <v>228588.52848619001</v>
      </c>
    </row>
    <row r="4856" spans="1:15" x14ac:dyDescent="0.3">
      <c r="A4856" s="1">
        <v>44949</v>
      </c>
      <c r="B4856" s="2" t="s">
        <v>4037</v>
      </c>
      <c r="C4856" s="2" t="s">
        <v>4038</v>
      </c>
      <c r="D4856" s="2" t="s">
        <v>4881</v>
      </c>
      <c r="E4856">
        <v>210</v>
      </c>
      <c r="F4856" t="str">
        <f>+VLOOKUP(E4856,[1]CLIENTES!A:B,2,0)</f>
        <v>Lucio</v>
      </c>
      <c r="G4856">
        <v>365</v>
      </c>
      <c r="H4856" t="str">
        <f>+VLOOKUP(G4856,[1]SKU!A:B,2,0)</f>
        <v>TAIGA HABANO RECT. 19,2 X 117 S.LOREN 1RA C</v>
      </c>
      <c r="I4856" t="str">
        <f>+VLOOKUP(G4856,[1]SKU!A:D,4,0)</f>
        <v>PORCELANATO</v>
      </c>
      <c r="J4856" t="str">
        <f>+VLOOKUP(G4856,[1]SKU!A:E,5,0)</f>
        <v>Maderas</v>
      </c>
      <c r="K4856" t="str">
        <f>+VLOOKUP(G4856,[1]SKU!A:C,3,0)</f>
        <v>SAN LORENZO</v>
      </c>
      <c r="L4856">
        <v>5</v>
      </c>
      <c r="M4856">
        <v>2.8144181080542912</v>
      </c>
      <c r="N4856">
        <f>+VLOOKUP([1]VENTAS!G4856,[1]SKU!A:G,6,0)</f>
        <v>2268</v>
      </c>
      <c r="O4856" s="4">
        <f t="shared" si="75"/>
        <v>6383.1002690671321</v>
      </c>
    </row>
    <row r="4857" spans="1:15" x14ac:dyDescent="0.3">
      <c r="A4857" s="1">
        <v>44964</v>
      </c>
      <c r="B4857" s="2" t="s">
        <v>4037</v>
      </c>
      <c r="C4857" s="2" t="s">
        <v>4038</v>
      </c>
      <c r="D4857" s="2" t="s">
        <v>4882</v>
      </c>
      <c r="E4857">
        <v>33</v>
      </c>
      <c r="F4857" t="str">
        <f>+VLOOKUP(E4857,[1]CLIENTES!A:B,2,0)</f>
        <v>Yordan</v>
      </c>
      <c r="G4857">
        <v>182</v>
      </c>
      <c r="H4857" t="str">
        <f>+VLOOKUP(G4857,[1]SKU!A:B,2,0)</f>
        <v>ACCIAROLI 43 X 43 CAÑUELAS 1RA C</v>
      </c>
      <c r="I4857" t="str">
        <f>+VLOOKUP(G4857,[1]SKU!A:D,4,0)</f>
        <v>CERAMICO</v>
      </c>
      <c r="J4857" t="str">
        <f>+VLOOKUP(G4857,[1]SKU!A:E,5,0)</f>
        <v>Marmoles</v>
      </c>
      <c r="K4857" t="str">
        <f>+VLOOKUP(G4857,[1]SKU!A:C,3,0)</f>
        <v>CAÑUELAS</v>
      </c>
      <c r="L4857">
        <v>81</v>
      </c>
      <c r="M4857">
        <v>72.692399907332785</v>
      </c>
      <c r="N4857">
        <f>+VLOOKUP([1]VENTAS!G4857,[1]SKU!A:G,6,0)</f>
        <v>6390</v>
      </c>
      <c r="O4857" s="4">
        <f t="shared" si="75"/>
        <v>464504.43540785648</v>
      </c>
    </row>
    <row r="4858" spans="1:15" x14ac:dyDescent="0.3">
      <c r="A4858" s="1">
        <v>44969</v>
      </c>
      <c r="B4858" s="2" t="s">
        <v>4037</v>
      </c>
      <c r="C4858" s="2" t="s">
        <v>4038</v>
      </c>
      <c r="D4858" s="2" t="s">
        <v>4883</v>
      </c>
      <c r="E4858">
        <v>195</v>
      </c>
      <c r="F4858" t="str">
        <f>+VLOOKUP(E4858,[1]CLIENTES!A:B,2,0)</f>
        <v>Cathalina</v>
      </c>
      <c r="G4858">
        <v>68</v>
      </c>
      <c r="H4858" t="str">
        <f>+VLOOKUP(G4858,[1]SKU!A:B,2,0)</f>
        <v>TRAVERTINO GRIS 35 x 35  LOURDES 1RA C</v>
      </c>
      <c r="I4858" t="str">
        <f>+VLOOKUP(G4858,[1]SKU!A:D,4,0)</f>
        <v>CERAMICO</v>
      </c>
      <c r="J4858" t="str">
        <f>+VLOOKUP(G4858,[1]SKU!A:E,5,0)</f>
        <v>Marmoles</v>
      </c>
      <c r="K4858" t="str">
        <f>+VLOOKUP(G4858,[1]SKU!A:C,3,0)</f>
        <v>LOURDES</v>
      </c>
      <c r="L4858">
        <v>24</v>
      </c>
      <c r="M4858">
        <v>20.385760836202703</v>
      </c>
      <c r="N4858">
        <f>+VLOOKUP([1]VENTAS!G4858,[1]SKU!A:G,6,0)</f>
        <v>1927</v>
      </c>
      <c r="O4858" s="4">
        <f t="shared" si="75"/>
        <v>39283.36113136261</v>
      </c>
    </row>
    <row r="4859" spans="1:15" x14ac:dyDescent="0.3">
      <c r="A4859" s="1">
        <v>44978</v>
      </c>
      <c r="B4859" s="2" t="s">
        <v>4037</v>
      </c>
      <c r="C4859" s="2" t="s">
        <v>4038</v>
      </c>
      <c r="D4859" s="2" t="s">
        <v>4884</v>
      </c>
      <c r="E4859">
        <v>108</v>
      </c>
      <c r="F4859" t="str">
        <f>+VLOOKUP(E4859,[1]CLIENTES!A:B,2,0)</f>
        <v>Bautista</v>
      </c>
      <c r="G4859">
        <v>264</v>
      </c>
      <c r="H4859" t="str">
        <f>+VLOOKUP(G4859,[1]SKU!A:B,2,0)</f>
        <v>LIFE TIZA RECT 59 X 59 C.NEGRO 2DA C</v>
      </c>
      <c r="I4859" t="str">
        <f>+VLOOKUP(G4859,[1]SKU!A:D,4,0)</f>
        <v>PORCELANATO</v>
      </c>
      <c r="J4859" t="str">
        <f>+VLOOKUP(G4859,[1]SKU!A:E,5,0)</f>
        <v>Cementos</v>
      </c>
      <c r="K4859" t="str">
        <f>+VLOOKUP(G4859,[1]SKU!A:C,3,0)</f>
        <v>CERRO NEGRO</v>
      </c>
      <c r="L4859">
        <v>14</v>
      </c>
      <c r="M4859">
        <v>7.7899310269356219</v>
      </c>
      <c r="N4859">
        <f>+VLOOKUP([1]VENTAS!G4859,[1]SKU!A:G,6,0)</f>
        <v>6482</v>
      </c>
      <c r="O4859" s="4">
        <f t="shared" si="75"/>
        <v>50494.332916596701</v>
      </c>
    </row>
    <row r="4860" spans="1:15" x14ac:dyDescent="0.3">
      <c r="A4860" s="1">
        <v>44928</v>
      </c>
      <c r="B4860" s="2" t="s">
        <v>4037</v>
      </c>
      <c r="C4860" s="2" t="s">
        <v>4038</v>
      </c>
      <c r="D4860" s="2" t="s">
        <v>4885</v>
      </c>
      <c r="E4860">
        <v>13</v>
      </c>
      <c r="F4860" t="str">
        <f>+VLOOKUP(E4860,[1]CLIENTES!A:B,2,0)</f>
        <v>Alonzo</v>
      </c>
      <c r="G4860">
        <v>35</v>
      </c>
      <c r="H4860" t="str">
        <f>+VLOOKUP(G4860,[1]SKU!A:B,2,0)</f>
        <v>TACO ARDESIA GRIS 45,3 x 45,3 S.LOREN 1RA C</v>
      </c>
      <c r="I4860" t="str">
        <f>+VLOOKUP(G4860,[1]SKU!A:D,4,0)</f>
        <v>CERAMICO</v>
      </c>
      <c r="J4860" t="str">
        <f>+VLOOKUP(G4860,[1]SKU!A:E,5,0)</f>
        <v>Piedras</v>
      </c>
      <c r="K4860" t="str">
        <f>+VLOOKUP(G4860,[1]SKU!A:C,3,0)</f>
        <v>SAN LORENZO</v>
      </c>
      <c r="L4860">
        <v>78</v>
      </c>
      <c r="M4860">
        <v>13.257333510405505</v>
      </c>
      <c r="N4860">
        <f>+VLOOKUP([1]VENTAS!G4860,[1]SKU!A:G,6,0)</f>
        <v>4806</v>
      </c>
      <c r="O4860" s="4">
        <f t="shared" si="75"/>
        <v>63714.744851008858</v>
      </c>
    </row>
    <row r="4861" spans="1:15" x14ac:dyDescent="0.3">
      <c r="A4861" s="1">
        <v>44939</v>
      </c>
      <c r="B4861" s="2" t="s">
        <v>4037</v>
      </c>
      <c r="C4861" s="2" t="s">
        <v>4038</v>
      </c>
      <c r="D4861" s="2" t="s">
        <v>4886</v>
      </c>
      <c r="E4861">
        <v>41</v>
      </c>
      <c r="F4861" t="str">
        <f>+VLOOKUP(E4861,[1]CLIENTES!A:B,2,0)</f>
        <v>Hans</v>
      </c>
      <c r="G4861">
        <v>162</v>
      </c>
      <c r="H4861" t="str">
        <f>+VLOOKUP(G4861,[1]SKU!A:B,2,0)</f>
        <v>CARRARA 61,5 x 61,5 CAÑUELAS 1RA C</v>
      </c>
      <c r="I4861" t="str">
        <f>+VLOOKUP(G4861,[1]SKU!A:D,4,0)</f>
        <v>CERAMICO</v>
      </c>
      <c r="J4861" t="str">
        <f>+VLOOKUP(G4861,[1]SKU!A:E,5,0)</f>
        <v>Marmoles</v>
      </c>
      <c r="K4861" t="str">
        <f>+VLOOKUP(G4861,[1]SKU!A:C,3,0)</f>
        <v>CAÑUELAS</v>
      </c>
      <c r="L4861">
        <v>69</v>
      </c>
      <c r="M4861">
        <v>39.084628274702339</v>
      </c>
      <c r="N4861">
        <f>+VLOOKUP([1]VENTAS!G4861,[1]SKU!A:G,6,0)</f>
        <v>4838</v>
      </c>
      <c r="O4861" s="4">
        <f t="shared" si="75"/>
        <v>189091.43159300991</v>
      </c>
    </row>
    <row r="4862" spans="1:15" x14ac:dyDescent="0.3">
      <c r="A4862" s="1">
        <v>44983</v>
      </c>
      <c r="B4862" s="2" t="s">
        <v>4037</v>
      </c>
      <c r="C4862" s="2" t="s">
        <v>4038</v>
      </c>
      <c r="D4862" s="2" t="s">
        <v>4887</v>
      </c>
      <c r="E4862">
        <v>16</v>
      </c>
      <c r="F4862" t="str">
        <f>+VLOOKUP(E4862,[1]CLIENTES!A:B,2,0)</f>
        <v>Neftali</v>
      </c>
      <c r="G4862">
        <v>15</v>
      </c>
      <c r="H4862" t="str">
        <f>+VLOOKUP(G4862,[1]SKU!A:B,2,0)</f>
        <v>MADERA LENGA 31 X 53 LOURDES 1RA C</v>
      </c>
      <c r="I4862" t="str">
        <f>+VLOOKUP(G4862,[1]SKU!A:D,4,0)</f>
        <v>CERAMICO</v>
      </c>
      <c r="J4862" t="str">
        <f>+VLOOKUP(G4862,[1]SKU!A:E,5,0)</f>
        <v>Maderas</v>
      </c>
      <c r="K4862" t="str">
        <f>+VLOOKUP(G4862,[1]SKU!A:C,3,0)</f>
        <v>LOURDES</v>
      </c>
      <c r="L4862">
        <v>81</v>
      </c>
      <c r="M4862">
        <v>0.8597150265940966</v>
      </c>
      <c r="N4862">
        <f>+VLOOKUP([1]VENTAS!G4862,[1]SKU!A:G,6,0)</f>
        <v>5189</v>
      </c>
      <c r="O4862" s="4">
        <f t="shared" si="75"/>
        <v>4461.061272996767</v>
      </c>
    </row>
    <row r="4863" spans="1:15" x14ac:dyDescent="0.3">
      <c r="A4863" s="1">
        <v>44968</v>
      </c>
      <c r="B4863" s="2" t="s">
        <v>4037</v>
      </c>
      <c r="C4863" s="2" t="s">
        <v>4038</v>
      </c>
      <c r="D4863" s="2" t="s">
        <v>4888</v>
      </c>
      <c r="E4863">
        <v>221</v>
      </c>
      <c r="F4863" t="str">
        <f>+VLOOKUP(E4863,[1]CLIENTES!A:B,2,0)</f>
        <v>Antony</v>
      </c>
      <c r="G4863">
        <v>67</v>
      </c>
      <c r="H4863" t="str">
        <f>+VLOOKUP(G4863,[1]SKU!A:B,2,0)</f>
        <v>EUCALIPTO BEIGE 56 X 56 LOURDES 1RA C</v>
      </c>
      <c r="I4863" t="str">
        <f>+VLOOKUP(G4863,[1]SKU!A:D,4,0)</f>
        <v>CERAMICO</v>
      </c>
      <c r="J4863" t="str">
        <f>+VLOOKUP(G4863,[1]SKU!A:E,5,0)</f>
        <v>Maderas</v>
      </c>
      <c r="K4863" t="str">
        <f>+VLOOKUP(G4863,[1]SKU!A:C,3,0)</f>
        <v>LOURDES</v>
      </c>
      <c r="L4863">
        <v>90</v>
      </c>
      <c r="M4863">
        <v>50.252760499970286</v>
      </c>
      <c r="N4863">
        <f>+VLOOKUP([1]VENTAS!G4863,[1]SKU!A:G,6,0)</f>
        <v>1502</v>
      </c>
      <c r="O4863" s="4">
        <f t="shared" si="75"/>
        <v>75479.646270955374</v>
      </c>
    </row>
    <row r="4864" spans="1:15" x14ac:dyDescent="0.3">
      <c r="A4864" s="1">
        <v>44979</v>
      </c>
      <c r="B4864" s="2" t="s">
        <v>4037</v>
      </c>
      <c r="C4864" s="2" t="s">
        <v>4038</v>
      </c>
      <c r="D4864" s="2" t="s">
        <v>4889</v>
      </c>
      <c r="E4864">
        <v>120</v>
      </c>
      <c r="F4864" t="str">
        <f>+VLOOKUP(E4864,[1]CLIENTES!A:B,2,0)</f>
        <v>Vaithiare</v>
      </c>
      <c r="G4864">
        <v>220</v>
      </c>
      <c r="H4864" t="str">
        <f>+VLOOKUP(G4864,[1]SKU!A:B,2,0)</f>
        <v>PORCELANATO PEHUEN BLANCO 20 X 60 ALBERDI 2DA C</v>
      </c>
      <c r="I4864" t="str">
        <f>+VLOOKUP(G4864,[1]SKU!A:D,4,0)</f>
        <v>PORCELANATO</v>
      </c>
      <c r="J4864" t="str">
        <f>+VLOOKUP(G4864,[1]SKU!A:E,5,0)</f>
        <v>Maderas</v>
      </c>
      <c r="K4864" t="str">
        <f>+VLOOKUP(G4864,[1]SKU!A:C,3,0)</f>
        <v>ALBERDI</v>
      </c>
      <c r="L4864">
        <v>97</v>
      </c>
      <c r="M4864">
        <v>81.299383464742562</v>
      </c>
      <c r="N4864">
        <f>+VLOOKUP([1]VENTAS!G4864,[1]SKU!A:G,6,0)</f>
        <v>2669</v>
      </c>
      <c r="O4864" s="4">
        <f t="shared" si="75"/>
        <v>216988.05446739789</v>
      </c>
    </row>
    <row r="4865" spans="1:15" x14ac:dyDescent="0.3">
      <c r="A4865" s="1">
        <v>44931</v>
      </c>
      <c r="B4865" s="2" t="s">
        <v>4037</v>
      </c>
      <c r="C4865" s="2" t="s">
        <v>4038</v>
      </c>
      <c r="D4865" s="2" t="s">
        <v>4890</v>
      </c>
      <c r="E4865">
        <v>142</v>
      </c>
      <c r="F4865" t="str">
        <f>+VLOOKUP(E4865,[1]CLIENTES!A:B,2,0)</f>
        <v>Polet</v>
      </c>
      <c r="G4865">
        <v>73</v>
      </c>
      <c r="H4865" t="str">
        <f>+VLOOKUP(G4865,[1]SKU!A:B,2,0)</f>
        <v>GRAFIATO MARFIL 35 x 35  LOURDES 1RA C</v>
      </c>
      <c r="I4865" t="str">
        <f>+VLOOKUP(G4865,[1]SKU!A:D,4,0)</f>
        <v>CERAMICO</v>
      </c>
      <c r="J4865" t="str">
        <f>+VLOOKUP(G4865,[1]SKU!A:E,5,0)</f>
        <v>Cementos</v>
      </c>
      <c r="K4865" t="str">
        <f>+VLOOKUP(G4865,[1]SKU!A:C,3,0)</f>
        <v>LOURDES</v>
      </c>
      <c r="L4865">
        <v>98</v>
      </c>
      <c r="M4865">
        <v>37.067090613180163</v>
      </c>
      <c r="N4865">
        <f>+VLOOKUP([1]VENTAS!G4865,[1]SKU!A:G,6,0)</f>
        <v>2025</v>
      </c>
      <c r="O4865" s="4">
        <f t="shared" si="75"/>
        <v>75060.858491689825</v>
      </c>
    </row>
    <row r="4866" spans="1:15" x14ac:dyDescent="0.3">
      <c r="A4866" s="1">
        <v>44940</v>
      </c>
      <c r="B4866" s="2" t="s">
        <v>4037</v>
      </c>
      <c r="C4866" s="2" t="s">
        <v>4038</v>
      </c>
      <c r="D4866" s="2" t="s">
        <v>4891</v>
      </c>
      <c r="E4866">
        <v>90</v>
      </c>
      <c r="F4866" t="str">
        <f>+VLOOKUP(E4866,[1]CLIENTES!A:B,2,0)</f>
        <v>Leticia</v>
      </c>
      <c r="G4866">
        <v>358</v>
      </c>
      <c r="H4866" t="str">
        <f>+VLOOKUP(G4866,[1]SKU!A:B,2,0)</f>
        <v>GUELL BOTANICO FIT RECT. 58 X 117 S.LOREN 1RA C</v>
      </c>
      <c r="I4866" t="str">
        <f>+VLOOKUP(G4866,[1]SKU!A:D,4,0)</f>
        <v>PORCELANATO</v>
      </c>
      <c r="J4866" t="str">
        <f>+VLOOKUP(G4866,[1]SKU!A:E,5,0)</f>
        <v>Deco &amp; Mas</v>
      </c>
      <c r="K4866" t="str">
        <f>+VLOOKUP(G4866,[1]SKU!A:C,3,0)</f>
        <v>SAN LORENZO</v>
      </c>
      <c r="L4866">
        <v>113</v>
      </c>
      <c r="M4866">
        <v>108.7014167951526</v>
      </c>
      <c r="N4866">
        <f>+VLOOKUP([1]VENTAS!G4866,[1]SKU!A:G,6,0)</f>
        <v>1310</v>
      </c>
      <c r="O4866" s="4">
        <f t="shared" si="75"/>
        <v>142398.8560016499</v>
      </c>
    </row>
    <row r="4867" spans="1:15" x14ac:dyDescent="0.3">
      <c r="A4867" s="1">
        <v>44934</v>
      </c>
      <c r="B4867" s="2" t="s">
        <v>4037</v>
      </c>
      <c r="C4867" s="2" t="s">
        <v>4038</v>
      </c>
      <c r="D4867" s="2" t="s">
        <v>4892</v>
      </c>
      <c r="E4867">
        <v>149</v>
      </c>
      <c r="F4867" t="str">
        <f>+VLOOKUP(E4867,[1]CLIENTES!A:B,2,0)</f>
        <v>Marianela</v>
      </c>
      <c r="G4867">
        <v>276</v>
      </c>
      <c r="H4867" t="str">
        <f>+VLOOKUP(G4867,[1]SKU!A:B,2,0)</f>
        <v>AUGUSTUS FENDI ESM NAT 60 x 60 ILVA 3RA C</v>
      </c>
      <c r="I4867" t="str">
        <f>+VLOOKUP(G4867,[1]SKU!A:D,4,0)</f>
        <v>PORCELANATO</v>
      </c>
      <c r="J4867" t="str">
        <f>+VLOOKUP(G4867,[1]SKU!A:E,5,0)</f>
        <v>Piedras</v>
      </c>
      <c r="K4867" t="str">
        <f>+VLOOKUP(G4867,[1]SKU!A:C,3,0)</f>
        <v>ILVA</v>
      </c>
      <c r="L4867">
        <v>143</v>
      </c>
      <c r="M4867">
        <v>60.742670376364423</v>
      </c>
      <c r="N4867">
        <f>+VLOOKUP([1]VENTAS!G4867,[1]SKU!A:G,6,0)</f>
        <v>8676</v>
      </c>
      <c r="O4867" s="4">
        <f t="shared" ref="O4867:O4930" si="76">+N4867*M4867</f>
        <v>527003.40818533779</v>
      </c>
    </row>
    <row r="4868" spans="1:15" x14ac:dyDescent="0.3">
      <c r="A4868" s="1">
        <v>44983</v>
      </c>
      <c r="B4868" s="2" t="s">
        <v>4037</v>
      </c>
      <c r="C4868" s="2" t="s">
        <v>4038</v>
      </c>
      <c r="D4868" s="2" t="s">
        <v>4893</v>
      </c>
      <c r="E4868">
        <v>31</v>
      </c>
      <c r="F4868" t="str">
        <f>+VLOOKUP(E4868,[1]CLIENTES!A:B,2,0)</f>
        <v>Lyan</v>
      </c>
      <c r="G4868">
        <v>219</v>
      </c>
      <c r="H4868" t="str">
        <f>+VLOOKUP(G4868,[1]SKU!A:B,2,0)</f>
        <v>ESCANDINAVA HELSINKI ESM NAT 20 X 120 ILVA 2DA C</v>
      </c>
      <c r="I4868" t="str">
        <f>+VLOOKUP(G4868,[1]SKU!A:D,4,0)</f>
        <v>PORCELANATO</v>
      </c>
      <c r="J4868" t="str">
        <f>+VLOOKUP(G4868,[1]SKU!A:E,5,0)</f>
        <v>Maderas</v>
      </c>
      <c r="K4868" t="str">
        <f>+VLOOKUP(G4868,[1]SKU!A:C,3,0)</f>
        <v>ILVA</v>
      </c>
      <c r="L4868">
        <v>35</v>
      </c>
      <c r="M4868">
        <v>4.4416823301190798</v>
      </c>
      <c r="N4868">
        <f>+VLOOKUP([1]VENTAS!G4868,[1]SKU!A:G,6,0)</f>
        <v>8650</v>
      </c>
      <c r="O4868" s="4">
        <f t="shared" si="76"/>
        <v>38420.552155530037</v>
      </c>
    </row>
    <row r="4869" spans="1:15" x14ac:dyDescent="0.3">
      <c r="A4869" s="1">
        <v>44964</v>
      </c>
      <c r="B4869" s="2" t="s">
        <v>4037</v>
      </c>
      <c r="C4869" s="2" t="s">
        <v>4038</v>
      </c>
      <c r="D4869" s="2" t="s">
        <v>4894</v>
      </c>
      <c r="E4869">
        <v>171</v>
      </c>
      <c r="F4869" t="str">
        <f>+VLOOKUP(E4869,[1]CLIENTES!A:B,2,0)</f>
        <v>Mia</v>
      </c>
      <c r="G4869">
        <v>119</v>
      </c>
      <c r="H4869" t="str">
        <f>+VLOOKUP(G4869,[1]SKU!A:B,2,0)</f>
        <v>AMAZONIA TERRA 38 x 38 C.NEGRO 1RA CAL</v>
      </c>
      <c r="I4869" t="str">
        <f>+VLOOKUP(G4869,[1]SKU!A:D,4,0)</f>
        <v>CERAMICO</v>
      </c>
      <c r="J4869" t="str">
        <f>+VLOOKUP(G4869,[1]SKU!A:E,5,0)</f>
        <v>Cementos</v>
      </c>
      <c r="K4869" t="str">
        <f>+VLOOKUP(G4869,[1]SKU!A:C,3,0)</f>
        <v>CERRO NEGRO</v>
      </c>
      <c r="L4869">
        <v>46</v>
      </c>
      <c r="M4869">
        <v>23.26407595951936</v>
      </c>
      <c r="N4869">
        <f>+VLOOKUP([1]VENTAS!G4869,[1]SKU!A:G,6,0)</f>
        <v>2176</v>
      </c>
      <c r="O4869" s="4">
        <f t="shared" si="76"/>
        <v>50622.629287914126</v>
      </c>
    </row>
    <row r="4870" spans="1:15" x14ac:dyDescent="0.3">
      <c r="A4870" s="1">
        <v>44929</v>
      </c>
      <c r="B4870" s="2" t="s">
        <v>4037</v>
      </c>
      <c r="C4870" s="2" t="s">
        <v>4038</v>
      </c>
      <c r="D4870" s="2" t="s">
        <v>4895</v>
      </c>
      <c r="E4870">
        <v>215</v>
      </c>
      <c r="F4870" t="str">
        <f>+VLOOKUP(E4870,[1]CLIENTES!A:B,2,0)</f>
        <v>Jose</v>
      </c>
      <c r="G4870">
        <v>313</v>
      </c>
      <c r="H4870" t="str">
        <f>+VLOOKUP(G4870,[1]SKU!A:B,2,0)</f>
        <v>MOODS HUESO FIT RECT. 58 x 58 S.LOREN 2DA C</v>
      </c>
      <c r="I4870" t="str">
        <f>+VLOOKUP(G4870,[1]SKU!A:D,4,0)</f>
        <v>PORCELANATO</v>
      </c>
      <c r="J4870" t="str">
        <f>+VLOOKUP(G4870,[1]SKU!A:E,5,0)</f>
        <v>Cementos</v>
      </c>
      <c r="K4870" t="str">
        <f>+VLOOKUP(G4870,[1]SKU!A:C,3,0)</f>
        <v>SAN LORENZO</v>
      </c>
      <c r="L4870">
        <v>13</v>
      </c>
      <c r="M4870">
        <v>3.3031999064407542</v>
      </c>
      <c r="N4870">
        <f>+VLOOKUP([1]VENTAS!G4870,[1]SKU!A:G,6,0)</f>
        <v>2732</v>
      </c>
      <c r="O4870" s="4">
        <f t="shared" si="76"/>
        <v>9024.3421443961397</v>
      </c>
    </row>
    <row r="4871" spans="1:15" x14ac:dyDescent="0.3">
      <c r="A4871" s="1">
        <v>44977</v>
      </c>
      <c r="B4871" s="2" t="s">
        <v>4037</v>
      </c>
      <c r="C4871" s="2" t="s">
        <v>4038</v>
      </c>
      <c r="D4871" s="2" t="s">
        <v>4896</v>
      </c>
      <c r="E4871">
        <v>123</v>
      </c>
      <c r="F4871" t="str">
        <f>+VLOOKUP(E4871,[1]CLIENTES!A:B,2,0)</f>
        <v>Sophia</v>
      </c>
      <c r="G4871">
        <v>108</v>
      </c>
      <c r="H4871" t="str">
        <f>+VLOOKUP(G4871,[1]SKU!A:B,2,0)</f>
        <v>FORTALEZA GRIS 38 x 38 C.NEGRO 1RA CAL</v>
      </c>
      <c r="I4871" t="str">
        <f>+VLOOKUP(G4871,[1]SKU!A:D,4,0)</f>
        <v>CERAMICO</v>
      </c>
      <c r="J4871" t="str">
        <f>+VLOOKUP(G4871,[1]SKU!A:E,5,0)</f>
        <v>Cementos</v>
      </c>
      <c r="K4871" t="str">
        <f>+VLOOKUP(G4871,[1]SKU!A:C,3,0)</f>
        <v>CERRO NEGRO</v>
      </c>
      <c r="L4871">
        <v>22</v>
      </c>
      <c r="M4871">
        <v>3.9516651214518008</v>
      </c>
      <c r="N4871">
        <f>+VLOOKUP([1]VENTAS!G4871,[1]SKU!A:G,6,0)</f>
        <v>6632</v>
      </c>
      <c r="O4871" s="4">
        <f t="shared" si="76"/>
        <v>26207.443085468341</v>
      </c>
    </row>
    <row r="4872" spans="1:15" x14ac:dyDescent="0.3">
      <c r="A4872" s="1">
        <v>44950</v>
      </c>
      <c r="B4872" s="2" t="s">
        <v>4037</v>
      </c>
      <c r="C4872" s="2" t="s">
        <v>4038</v>
      </c>
      <c r="D4872" s="2" t="s">
        <v>4897</v>
      </c>
      <c r="E4872">
        <v>170</v>
      </c>
      <c r="F4872" t="str">
        <f>+VLOOKUP(E4872,[1]CLIENTES!A:B,2,0)</f>
        <v>Markus</v>
      </c>
      <c r="G4872">
        <v>195</v>
      </c>
      <c r="H4872" t="str">
        <f>+VLOOKUP(G4872,[1]SKU!A:B,2,0)</f>
        <v>AMBER TIZA 33 x 33 S.LOREN 1RA C</v>
      </c>
      <c r="I4872" t="str">
        <f>+VLOOKUP(G4872,[1]SKU!A:D,4,0)</f>
        <v>CERAMICO</v>
      </c>
      <c r="J4872" t="str">
        <f>+VLOOKUP(G4872,[1]SKU!A:E,5,0)</f>
        <v>Marmoles</v>
      </c>
      <c r="K4872" t="str">
        <f>+VLOOKUP(G4872,[1]SKU!A:C,3,0)</f>
        <v>SAN LORENZO</v>
      </c>
      <c r="L4872">
        <v>153</v>
      </c>
      <c r="M4872">
        <v>99.473765283448287</v>
      </c>
      <c r="N4872">
        <f>+VLOOKUP([1]VENTAS!G4872,[1]SKU!A:G,6,0)</f>
        <v>2494</v>
      </c>
      <c r="O4872" s="4">
        <f t="shared" si="76"/>
        <v>248087.57061692004</v>
      </c>
    </row>
    <row r="4873" spans="1:15" x14ac:dyDescent="0.3">
      <c r="A4873" s="1">
        <v>44975</v>
      </c>
      <c r="B4873" s="2" t="s">
        <v>4037</v>
      </c>
      <c r="C4873" s="2" t="s">
        <v>4038</v>
      </c>
      <c r="D4873" s="2" t="s">
        <v>4898</v>
      </c>
      <c r="E4873">
        <v>101</v>
      </c>
      <c r="F4873" t="str">
        <f>+VLOOKUP(E4873,[1]CLIENTES!A:B,2,0)</f>
        <v>Josias</v>
      </c>
      <c r="G4873">
        <v>126</v>
      </c>
      <c r="H4873" t="str">
        <f>+VLOOKUP(G4873,[1]SKU!A:B,2,0)</f>
        <v>ACACIA BLANCO SATINADO 33 x 45,3 SCOP 1RA CAL</v>
      </c>
      <c r="I4873" t="str">
        <f>+VLOOKUP(G4873,[1]SKU!A:D,4,0)</f>
        <v>CERAMICO</v>
      </c>
      <c r="J4873" t="str">
        <f>+VLOOKUP(G4873,[1]SKU!A:E,5,0)</f>
        <v>Deco &amp; Mas</v>
      </c>
      <c r="K4873" t="str">
        <f>+VLOOKUP(G4873,[1]SKU!A:C,3,0)</f>
        <v>SCOP</v>
      </c>
      <c r="L4873">
        <v>118</v>
      </c>
      <c r="M4873">
        <v>73.737211186441854</v>
      </c>
      <c r="N4873">
        <f>+VLOOKUP([1]VENTAS!G4873,[1]SKU!A:G,6,0)</f>
        <v>7457</v>
      </c>
      <c r="O4873" s="4">
        <f t="shared" si="76"/>
        <v>549858.38381729694</v>
      </c>
    </row>
    <row r="4874" spans="1:15" x14ac:dyDescent="0.3">
      <c r="A4874" s="1">
        <v>44962</v>
      </c>
      <c r="B4874" s="2" t="s">
        <v>4037</v>
      </c>
      <c r="C4874" s="2" t="s">
        <v>4038</v>
      </c>
      <c r="D4874" s="2" t="s">
        <v>4899</v>
      </c>
      <c r="E4874">
        <v>198</v>
      </c>
      <c r="F4874" t="str">
        <f>+VLOOKUP(E4874,[1]CLIENTES!A:B,2,0)</f>
        <v>Darling</v>
      </c>
      <c r="G4874">
        <v>143</v>
      </c>
      <c r="H4874" t="str">
        <f>+VLOOKUP(G4874,[1]SKU!A:B,2,0)</f>
        <v>ARDESIA GRIS 45,3 x 45,3 S.LOREN 1RA C</v>
      </c>
      <c r="I4874" t="str">
        <f>+VLOOKUP(G4874,[1]SKU!A:D,4,0)</f>
        <v>CERAMICO</v>
      </c>
      <c r="J4874" t="str">
        <f>+VLOOKUP(G4874,[1]SKU!A:E,5,0)</f>
        <v>Piedras</v>
      </c>
      <c r="K4874" t="str">
        <f>+VLOOKUP(G4874,[1]SKU!A:C,3,0)</f>
        <v>SAN LORENZO</v>
      </c>
      <c r="L4874">
        <v>142</v>
      </c>
      <c r="M4874">
        <v>69.559488212500881</v>
      </c>
      <c r="N4874">
        <f>+VLOOKUP([1]VENTAS!G4874,[1]SKU!A:G,6,0)</f>
        <v>1350</v>
      </c>
      <c r="O4874" s="4">
        <f t="shared" si="76"/>
        <v>93905.309086876194</v>
      </c>
    </row>
    <row r="4875" spans="1:15" x14ac:dyDescent="0.3">
      <c r="A4875" s="1">
        <v>44966</v>
      </c>
      <c r="B4875" s="2" t="s">
        <v>4037</v>
      </c>
      <c r="C4875" s="2" t="s">
        <v>4038</v>
      </c>
      <c r="D4875" s="2" t="s">
        <v>4900</v>
      </c>
      <c r="E4875">
        <v>14</v>
      </c>
      <c r="F4875" t="str">
        <f>+VLOOKUP(E4875,[1]CLIENTES!A:B,2,0)</f>
        <v>Ihan</v>
      </c>
      <c r="G4875">
        <v>357</v>
      </c>
      <c r="H4875" t="str">
        <f>+VLOOKUP(G4875,[1]SKU!A:B,2,0)</f>
        <v>CALACATA BIANCO PUL FIT RT 58 X 117 S.LOREN 1RA C</v>
      </c>
      <c r="I4875" t="str">
        <f>+VLOOKUP(G4875,[1]SKU!A:D,4,0)</f>
        <v>PORCELANATO</v>
      </c>
      <c r="J4875" t="str">
        <f>+VLOOKUP(G4875,[1]SKU!A:E,5,0)</f>
        <v>Marmoles</v>
      </c>
      <c r="K4875" t="str">
        <f>+VLOOKUP(G4875,[1]SKU!A:C,3,0)</f>
        <v>SAN LORENZO</v>
      </c>
      <c r="L4875">
        <v>12</v>
      </c>
      <c r="M4875">
        <v>7.2284384450364803</v>
      </c>
      <c r="N4875">
        <f>+VLOOKUP([1]VENTAS!G4875,[1]SKU!A:G,6,0)</f>
        <v>3102</v>
      </c>
      <c r="O4875" s="4">
        <f t="shared" si="76"/>
        <v>22422.616056503161</v>
      </c>
    </row>
    <row r="4876" spans="1:15" x14ac:dyDescent="0.3">
      <c r="A4876" s="1">
        <v>44968</v>
      </c>
      <c r="B4876" s="2" t="s">
        <v>4037</v>
      </c>
      <c r="C4876" s="2" t="s">
        <v>4038</v>
      </c>
      <c r="D4876" s="2" t="s">
        <v>4901</v>
      </c>
      <c r="E4876">
        <v>139</v>
      </c>
      <c r="F4876" t="str">
        <f>+VLOOKUP(E4876,[1]CLIENTES!A:B,2,0)</f>
        <v>Jenny</v>
      </c>
      <c r="G4876">
        <v>345</v>
      </c>
      <c r="H4876" t="str">
        <f>+VLOOKUP(G4876,[1]SKU!A:B,2,0)</f>
        <v>MOODS TIZA RECT 58 x 117 S.LOREN 2DA CAL</v>
      </c>
      <c r="I4876" t="str">
        <f>+VLOOKUP(G4876,[1]SKU!A:D,4,0)</f>
        <v>PORCELANATO</v>
      </c>
      <c r="J4876" t="str">
        <f>+VLOOKUP(G4876,[1]SKU!A:E,5,0)</f>
        <v>Cementos</v>
      </c>
      <c r="K4876" t="str">
        <f>+VLOOKUP(G4876,[1]SKU!A:C,3,0)</f>
        <v>SAN LORENZO</v>
      </c>
      <c r="L4876">
        <v>29</v>
      </c>
      <c r="M4876">
        <v>20.123344576487732</v>
      </c>
      <c r="N4876">
        <f>+VLOOKUP([1]VENTAS!G4876,[1]SKU!A:G,6,0)</f>
        <v>6151</v>
      </c>
      <c r="O4876" s="4">
        <f t="shared" si="76"/>
        <v>123778.69248997603</v>
      </c>
    </row>
    <row r="4877" spans="1:15" x14ac:dyDescent="0.3">
      <c r="A4877" s="1">
        <v>44948</v>
      </c>
      <c r="B4877" s="2" t="s">
        <v>4037</v>
      </c>
      <c r="C4877" s="2" t="s">
        <v>4038</v>
      </c>
      <c r="D4877" s="2" t="s">
        <v>4902</v>
      </c>
      <c r="E4877">
        <v>22</v>
      </c>
      <c r="F4877" t="str">
        <f>+VLOOKUP(E4877,[1]CLIENTES!A:B,2,0)</f>
        <v>Lucia</v>
      </c>
      <c r="G4877">
        <v>252</v>
      </c>
      <c r="H4877" t="str">
        <f>+VLOOKUP(G4877,[1]SKU!A:B,2,0)</f>
        <v>PORCELANATO MEDLEY MARRON 20 X 60 ALBERDI 2DA C</v>
      </c>
      <c r="I4877" t="str">
        <f>+VLOOKUP(G4877,[1]SKU!A:D,4,0)</f>
        <v>PORCELANATO</v>
      </c>
      <c r="J4877" t="str">
        <f>+VLOOKUP(G4877,[1]SKU!A:E,5,0)</f>
        <v>Maderas</v>
      </c>
      <c r="K4877" t="str">
        <f>+VLOOKUP(G4877,[1]SKU!A:C,3,0)</f>
        <v>ALBERDI</v>
      </c>
      <c r="L4877">
        <v>157</v>
      </c>
      <c r="M4877">
        <v>79.944411547399255</v>
      </c>
      <c r="N4877">
        <f>+VLOOKUP([1]VENTAS!G4877,[1]SKU!A:G,6,0)</f>
        <v>5853</v>
      </c>
      <c r="O4877" s="4">
        <f t="shared" si="76"/>
        <v>467914.64078692783</v>
      </c>
    </row>
    <row r="4878" spans="1:15" x14ac:dyDescent="0.3">
      <c r="A4878" s="1">
        <v>44983</v>
      </c>
      <c r="B4878" s="2" t="s">
        <v>4037</v>
      </c>
      <c r="C4878" s="2" t="s">
        <v>4038</v>
      </c>
      <c r="D4878" s="2" t="s">
        <v>4903</v>
      </c>
      <c r="E4878">
        <v>70</v>
      </c>
      <c r="F4878" t="str">
        <f>+VLOOKUP(E4878,[1]CLIENTES!A:B,2,0)</f>
        <v>Estefani</v>
      </c>
      <c r="G4878">
        <v>310</v>
      </c>
      <c r="H4878" t="str">
        <f>+VLOOKUP(G4878,[1]SKU!A:B,2,0)</f>
        <v>MATERIA BLACK NATURAL 80 X 80 VITE 1RA C</v>
      </c>
      <c r="I4878" t="str">
        <f>+VLOOKUP(G4878,[1]SKU!A:D,4,0)</f>
        <v>PORCELANATO</v>
      </c>
      <c r="J4878" t="str">
        <f>+VLOOKUP(G4878,[1]SKU!A:E,5,0)</f>
        <v>Piedras</v>
      </c>
      <c r="K4878" t="str">
        <f>+VLOOKUP(G4878,[1]SKU!A:C,3,0)</f>
        <v>VITE</v>
      </c>
      <c r="L4878">
        <v>18</v>
      </c>
      <c r="M4878">
        <v>5.2422486198942666</v>
      </c>
      <c r="N4878">
        <f>+VLOOKUP([1]VENTAS!G4878,[1]SKU!A:G,6,0)</f>
        <v>6113</v>
      </c>
      <c r="O4878" s="4">
        <f t="shared" si="76"/>
        <v>32045.865813413653</v>
      </c>
    </row>
    <row r="4879" spans="1:15" x14ac:dyDescent="0.3">
      <c r="A4879" s="1">
        <v>44971</v>
      </c>
      <c r="B4879" s="2" t="s">
        <v>4037</v>
      </c>
      <c r="C4879" s="2" t="s">
        <v>4038</v>
      </c>
      <c r="D4879" s="2" t="s">
        <v>4904</v>
      </c>
      <c r="E4879">
        <v>181</v>
      </c>
      <c r="F4879" t="str">
        <f>+VLOOKUP(E4879,[1]CLIENTES!A:B,2,0)</f>
        <v>Amir</v>
      </c>
      <c r="G4879">
        <v>172</v>
      </c>
      <c r="H4879" t="str">
        <f>+VLOOKUP(G4879,[1]SKU!A:B,2,0)</f>
        <v>TUIL BLANCO BRILL 33 X 45,3 SCOP 1RA C</v>
      </c>
      <c r="I4879" t="str">
        <f>+VLOOKUP(G4879,[1]SKU!A:D,4,0)</f>
        <v>CERAMICO</v>
      </c>
      <c r="J4879" t="str">
        <f>+VLOOKUP(G4879,[1]SKU!A:E,5,0)</f>
        <v>Deco &amp; Mas</v>
      </c>
      <c r="K4879" t="str">
        <f>+VLOOKUP(G4879,[1]SKU!A:C,3,0)</f>
        <v>SCOP</v>
      </c>
      <c r="L4879">
        <v>1</v>
      </c>
      <c r="M4879">
        <v>0.14349633794263617</v>
      </c>
      <c r="N4879">
        <f>+VLOOKUP([1]VENTAS!G4879,[1]SKU!A:G,6,0)</f>
        <v>5047</v>
      </c>
      <c r="O4879" s="4">
        <f t="shared" si="76"/>
        <v>724.22601759648478</v>
      </c>
    </row>
    <row r="4880" spans="1:15" x14ac:dyDescent="0.3">
      <c r="A4880" s="1">
        <v>44985</v>
      </c>
      <c r="B4880" s="2" t="s">
        <v>4037</v>
      </c>
      <c r="C4880" s="2" t="s">
        <v>4038</v>
      </c>
      <c r="D4880" s="2" t="s">
        <v>4905</v>
      </c>
      <c r="E4880">
        <v>198</v>
      </c>
      <c r="F4880" t="str">
        <f>+VLOOKUP(E4880,[1]CLIENTES!A:B,2,0)</f>
        <v>Darling</v>
      </c>
      <c r="G4880">
        <v>66</v>
      </c>
      <c r="H4880" t="str">
        <f>+VLOOKUP(G4880,[1]SKU!A:B,2,0)</f>
        <v>VERSALLES 51 X 51 ALLPA 2DA C</v>
      </c>
      <c r="I4880" t="str">
        <f>+VLOOKUP(G4880,[1]SKU!A:D,4,0)</f>
        <v>CERAMICO</v>
      </c>
      <c r="J4880" t="str">
        <f>+VLOOKUP(G4880,[1]SKU!A:E,5,0)</f>
        <v>Marmoles</v>
      </c>
      <c r="K4880" t="str">
        <f>+VLOOKUP(G4880,[1]SKU!A:C,3,0)</f>
        <v>ALLPA</v>
      </c>
      <c r="L4880">
        <v>130</v>
      </c>
      <c r="M4880">
        <v>17.745930912851094</v>
      </c>
      <c r="N4880">
        <f>+VLOOKUP([1]VENTAS!G4880,[1]SKU!A:G,6,0)</f>
        <v>7586</v>
      </c>
      <c r="O4880" s="4">
        <f t="shared" si="76"/>
        <v>134620.6319048884</v>
      </c>
    </row>
    <row r="4881" spans="1:15" x14ac:dyDescent="0.3">
      <c r="A4881" s="1">
        <v>44984</v>
      </c>
      <c r="B4881" s="2" t="s">
        <v>4037</v>
      </c>
      <c r="C4881" s="2" t="s">
        <v>4038</v>
      </c>
      <c r="D4881" s="2" t="s">
        <v>4906</v>
      </c>
      <c r="E4881">
        <v>27</v>
      </c>
      <c r="F4881" t="str">
        <f>+VLOOKUP(E4881,[1]CLIENTES!A:B,2,0)</f>
        <v>Ariel</v>
      </c>
      <c r="G4881">
        <v>225</v>
      </c>
      <c r="H4881" t="str">
        <f>+VLOOKUP(G4881,[1]SKU!A:B,2,0)</f>
        <v>LIFE TIZA NATURAL RECT. 59 x 59 C.NEGRO 1RA CAL</v>
      </c>
      <c r="I4881" t="str">
        <f>+VLOOKUP(G4881,[1]SKU!A:D,4,0)</f>
        <v>PORCELANATO</v>
      </c>
      <c r="J4881" t="str">
        <f>+VLOOKUP(G4881,[1]SKU!A:E,5,0)</f>
        <v>Cementos</v>
      </c>
      <c r="K4881" t="str">
        <f>+VLOOKUP(G4881,[1]SKU!A:C,3,0)</f>
        <v>CERRO NEGRO</v>
      </c>
      <c r="L4881">
        <v>60</v>
      </c>
      <c r="M4881">
        <v>42.986652097181107</v>
      </c>
      <c r="N4881">
        <f>+VLOOKUP([1]VENTAS!G4881,[1]SKU!A:G,6,0)</f>
        <v>1145</v>
      </c>
      <c r="O4881" s="4">
        <f t="shared" si="76"/>
        <v>49219.716651272371</v>
      </c>
    </row>
    <row r="4882" spans="1:15" x14ac:dyDescent="0.3">
      <c r="A4882" s="1">
        <v>44965</v>
      </c>
      <c r="B4882" s="2" t="s">
        <v>4037</v>
      </c>
      <c r="C4882" s="2" t="s">
        <v>4038</v>
      </c>
      <c r="D4882" s="2" t="s">
        <v>4907</v>
      </c>
      <c r="E4882">
        <v>242</v>
      </c>
      <c r="F4882" t="str">
        <f>+VLOOKUP(E4882,[1]CLIENTES!A:B,2,0)</f>
        <v>Pilar</v>
      </c>
      <c r="G4882">
        <v>29</v>
      </c>
      <c r="H4882" t="str">
        <f>+VLOOKUP(G4882,[1]SKU!A:B,2,0)</f>
        <v>RECIFE GRIS 38 x 38 C.NEGRO 2DA CAL</v>
      </c>
      <c r="I4882" t="str">
        <f>+VLOOKUP(G4882,[1]SKU!A:D,4,0)</f>
        <v>CERAMICO</v>
      </c>
      <c r="J4882" t="str">
        <f>+VLOOKUP(G4882,[1]SKU!A:E,5,0)</f>
        <v>Cementos</v>
      </c>
      <c r="K4882" t="str">
        <f>+VLOOKUP(G4882,[1]SKU!A:C,3,0)</f>
        <v>CERRO NEGRO</v>
      </c>
      <c r="L4882">
        <v>93</v>
      </c>
      <c r="M4882">
        <v>79.436985038998344</v>
      </c>
      <c r="N4882">
        <f>+VLOOKUP([1]VENTAS!G4882,[1]SKU!A:G,6,0)</f>
        <v>1189</v>
      </c>
      <c r="O4882" s="4">
        <f t="shared" si="76"/>
        <v>94450.575211369025</v>
      </c>
    </row>
    <row r="4883" spans="1:15" x14ac:dyDescent="0.3">
      <c r="A4883" s="1">
        <v>44959</v>
      </c>
      <c r="B4883" s="2" t="s">
        <v>4037</v>
      </c>
      <c r="C4883" s="2" t="s">
        <v>4038</v>
      </c>
      <c r="D4883" s="2" t="s">
        <v>4908</v>
      </c>
      <c r="E4883">
        <v>186</v>
      </c>
      <c r="F4883" t="str">
        <f>+VLOOKUP(E4883,[1]CLIENTES!A:B,2,0)</f>
        <v>Maykol</v>
      </c>
      <c r="G4883">
        <v>146</v>
      </c>
      <c r="H4883" t="str">
        <f>+VLOOKUP(G4883,[1]SKU!A:B,2,0)</f>
        <v>LISTON RUSTICO 45,3 x 45,3 S.LOREN 1RA C</v>
      </c>
      <c r="I4883" t="str">
        <f>+VLOOKUP(G4883,[1]SKU!A:D,4,0)</f>
        <v>CERAMICO</v>
      </c>
      <c r="J4883" t="str">
        <f>+VLOOKUP(G4883,[1]SKU!A:E,5,0)</f>
        <v>Maderas</v>
      </c>
      <c r="K4883" t="str">
        <f>+VLOOKUP(G4883,[1]SKU!A:C,3,0)</f>
        <v>SAN LORENZO</v>
      </c>
      <c r="L4883">
        <v>123</v>
      </c>
      <c r="M4883">
        <v>19.720995319885432</v>
      </c>
      <c r="N4883">
        <f>+VLOOKUP([1]VENTAS!G4883,[1]SKU!A:G,6,0)</f>
        <v>7689</v>
      </c>
      <c r="O4883" s="4">
        <f t="shared" si="76"/>
        <v>151634.7330145991</v>
      </c>
    </row>
    <row r="4884" spans="1:15" x14ac:dyDescent="0.3">
      <c r="A4884" s="1">
        <v>44968</v>
      </c>
      <c r="B4884" s="2" t="s">
        <v>4037</v>
      </c>
      <c r="C4884" s="2" t="s">
        <v>4038</v>
      </c>
      <c r="D4884" s="2" t="s">
        <v>4909</v>
      </c>
      <c r="E4884">
        <v>153</v>
      </c>
      <c r="F4884" t="str">
        <f>+VLOOKUP(E4884,[1]CLIENTES!A:B,2,0)</f>
        <v>Elmer</v>
      </c>
      <c r="G4884">
        <v>190</v>
      </c>
      <c r="H4884" t="str">
        <f>+VLOOKUP(G4884,[1]SKU!A:B,2,0)</f>
        <v>RUSTICO EBANO 45,3 X 45,3 SCOP 1RA CAL</v>
      </c>
      <c r="I4884" t="str">
        <f>+VLOOKUP(G4884,[1]SKU!A:D,4,0)</f>
        <v>CERAMICO</v>
      </c>
      <c r="J4884" t="str">
        <f>+VLOOKUP(G4884,[1]SKU!A:E,5,0)</f>
        <v>Piedras</v>
      </c>
      <c r="K4884" t="str">
        <f>+VLOOKUP(G4884,[1]SKU!A:C,3,0)</f>
        <v>SCOP</v>
      </c>
      <c r="L4884">
        <v>39</v>
      </c>
      <c r="M4884">
        <v>17.204408378360803</v>
      </c>
      <c r="N4884">
        <f>+VLOOKUP([1]VENTAS!G4884,[1]SKU!A:G,6,0)</f>
        <v>3587</v>
      </c>
      <c r="O4884" s="4">
        <f t="shared" si="76"/>
        <v>61712.212853180201</v>
      </c>
    </row>
    <row r="4885" spans="1:15" x14ac:dyDescent="0.3">
      <c r="A4885" s="1">
        <v>44947</v>
      </c>
      <c r="B4885" s="2" t="s">
        <v>4037</v>
      </c>
      <c r="C4885" s="2" t="s">
        <v>4038</v>
      </c>
      <c r="D4885" s="2" t="s">
        <v>4910</v>
      </c>
      <c r="E4885">
        <v>217</v>
      </c>
      <c r="F4885" t="str">
        <f>+VLOOKUP(E4885,[1]CLIENTES!A:B,2,0)</f>
        <v>Natanael</v>
      </c>
      <c r="G4885">
        <v>332</v>
      </c>
      <c r="H4885" t="str">
        <f>+VLOOKUP(G4885,[1]SKU!A:B,2,0)</f>
        <v>MOODS HUESO PUL FIT 57,7 x 57,7 S.LOREN 2DA CAL</v>
      </c>
      <c r="I4885" t="str">
        <f>+VLOOKUP(G4885,[1]SKU!A:D,4,0)</f>
        <v>PORCELANATO</v>
      </c>
      <c r="J4885" t="str">
        <f>+VLOOKUP(G4885,[1]SKU!A:E,5,0)</f>
        <v>Cementos</v>
      </c>
      <c r="K4885" t="str">
        <f>+VLOOKUP(G4885,[1]SKU!A:C,3,0)</f>
        <v>SAN LORENZO</v>
      </c>
      <c r="L4885">
        <v>111</v>
      </c>
      <c r="M4885">
        <v>19.941705886678136</v>
      </c>
      <c r="N4885">
        <f>+VLOOKUP([1]VENTAS!G4885,[1]SKU!A:G,6,0)</f>
        <v>3068</v>
      </c>
      <c r="O4885" s="4">
        <f t="shared" si="76"/>
        <v>61181.15366032852</v>
      </c>
    </row>
    <row r="4886" spans="1:15" x14ac:dyDescent="0.3">
      <c r="A4886" s="1">
        <v>44936</v>
      </c>
      <c r="B4886" s="2" t="s">
        <v>4037</v>
      </c>
      <c r="C4886" s="2" t="s">
        <v>4038</v>
      </c>
      <c r="D4886" s="2" t="s">
        <v>4911</v>
      </c>
      <c r="E4886">
        <v>196</v>
      </c>
      <c r="F4886" t="str">
        <f>+VLOOKUP(E4886,[1]CLIENTES!A:B,2,0)</f>
        <v>Manuela</v>
      </c>
      <c r="G4886">
        <v>113</v>
      </c>
      <c r="H4886" t="str">
        <f>+VLOOKUP(G4886,[1]SKU!A:B,2,0)</f>
        <v>TILCARA MARRON 38 x 38 C.NEGRO 2DA CAL</v>
      </c>
      <c r="I4886" t="str">
        <f>+VLOOKUP(G4886,[1]SKU!A:D,4,0)</f>
        <v>CERAMICO</v>
      </c>
      <c r="J4886" t="str">
        <f>+VLOOKUP(G4886,[1]SKU!A:E,5,0)</f>
        <v>Piedras</v>
      </c>
      <c r="K4886" t="str">
        <f>+VLOOKUP(G4886,[1]SKU!A:C,3,0)</f>
        <v>CERRO NEGRO</v>
      </c>
      <c r="L4886">
        <v>126</v>
      </c>
      <c r="M4886">
        <v>1.6565863335789346</v>
      </c>
      <c r="N4886">
        <f>+VLOOKUP([1]VENTAS!G4886,[1]SKU!A:G,6,0)</f>
        <v>3571</v>
      </c>
      <c r="O4886" s="4">
        <f t="shared" si="76"/>
        <v>5915.6697972103757</v>
      </c>
    </row>
    <row r="4887" spans="1:15" x14ac:dyDescent="0.3">
      <c r="A4887" s="1">
        <v>44932</v>
      </c>
      <c r="B4887" s="2" t="s">
        <v>4037</v>
      </c>
      <c r="C4887" s="2" t="s">
        <v>4038</v>
      </c>
      <c r="D4887" s="2" t="s">
        <v>4912</v>
      </c>
      <c r="E4887">
        <v>40</v>
      </c>
      <c r="F4887" t="str">
        <f>+VLOOKUP(E4887,[1]CLIENTES!A:B,2,0)</f>
        <v>Kilian</v>
      </c>
      <c r="G4887">
        <v>315</v>
      </c>
      <c r="H4887" t="str">
        <f>+VLOOKUP(G4887,[1]SKU!A:B,2,0)</f>
        <v>URBAN CONCRETE GREY FIT RECT 58 X 58 S.LOREN 2DA C</v>
      </c>
      <c r="I4887" t="str">
        <f>+VLOOKUP(G4887,[1]SKU!A:D,4,0)</f>
        <v>PORCELANATO</v>
      </c>
      <c r="J4887" t="str">
        <f>+VLOOKUP(G4887,[1]SKU!A:E,5,0)</f>
        <v>Cementos</v>
      </c>
      <c r="K4887" t="str">
        <f>+VLOOKUP(G4887,[1]SKU!A:C,3,0)</f>
        <v>SAN LORENZO</v>
      </c>
      <c r="L4887">
        <v>39</v>
      </c>
      <c r="M4887">
        <v>4.455960493612614</v>
      </c>
      <c r="N4887">
        <f>+VLOOKUP([1]VENTAS!G4887,[1]SKU!A:G,6,0)</f>
        <v>5743</v>
      </c>
      <c r="O4887" s="4">
        <f t="shared" si="76"/>
        <v>25590.581114817243</v>
      </c>
    </row>
    <row r="4888" spans="1:15" x14ac:dyDescent="0.3">
      <c r="A4888" s="1">
        <v>44953</v>
      </c>
      <c r="B4888" s="2" t="s">
        <v>4037</v>
      </c>
      <c r="C4888" s="2" t="s">
        <v>4038</v>
      </c>
      <c r="D4888" s="2" t="s">
        <v>4913</v>
      </c>
      <c r="E4888">
        <v>48</v>
      </c>
      <c r="F4888" t="str">
        <f>+VLOOKUP(E4888,[1]CLIENTES!A:B,2,0)</f>
        <v>Yanara</v>
      </c>
      <c r="G4888">
        <v>346</v>
      </c>
      <c r="H4888" t="str">
        <f>+VLOOKUP(G4888,[1]SKU!A:B,2,0)</f>
        <v>TURIA ARENA FIT RECT. 58 x 58 S.LOREN 2DA C</v>
      </c>
      <c r="I4888" t="str">
        <f>+VLOOKUP(G4888,[1]SKU!A:D,4,0)</f>
        <v>PORCELANATO</v>
      </c>
      <c r="J4888" t="str">
        <f>+VLOOKUP(G4888,[1]SKU!A:E,5,0)</f>
        <v>Deco &amp; Mas</v>
      </c>
      <c r="K4888" t="str">
        <f>+VLOOKUP(G4888,[1]SKU!A:C,3,0)</f>
        <v>SAN LORENZO</v>
      </c>
      <c r="L4888">
        <v>36</v>
      </c>
      <c r="M4888">
        <v>0.59476286394953704</v>
      </c>
      <c r="N4888">
        <f>+VLOOKUP([1]VENTAS!G4888,[1]SKU!A:G,6,0)</f>
        <v>1662</v>
      </c>
      <c r="O4888" s="4">
        <f t="shared" si="76"/>
        <v>988.49587988413055</v>
      </c>
    </row>
    <row r="4889" spans="1:15" x14ac:dyDescent="0.3">
      <c r="A4889" s="1">
        <v>44971</v>
      </c>
      <c r="B4889" s="2" t="s">
        <v>4037</v>
      </c>
      <c r="C4889" s="2" t="s">
        <v>4038</v>
      </c>
      <c r="D4889" s="2" t="s">
        <v>4914</v>
      </c>
      <c r="E4889">
        <v>223</v>
      </c>
      <c r="F4889" t="str">
        <f>+VLOOKUP(E4889,[1]CLIENTES!A:B,2,0)</f>
        <v>Paulina</v>
      </c>
      <c r="G4889">
        <v>51</v>
      </c>
      <c r="H4889" t="str">
        <f>+VLOOKUP(G4889,[1]SKU!A:B,2,0)</f>
        <v>BASALTO GRIS PIEDRA  30 x 45 CORTINES 1RA C</v>
      </c>
      <c r="I4889" t="str">
        <f>+VLOOKUP(G4889,[1]SKU!A:D,4,0)</f>
        <v>CERAMICO</v>
      </c>
      <c r="J4889" t="str">
        <f>+VLOOKUP(G4889,[1]SKU!A:E,5,0)</f>
        <v>Piedras</v>
      </c>
      <c r="K4889" t="str">
        <f>+VLOOKUP(G4889,[1]SKU!A:C,3,0)</f>
        <v>CORTINES</v>
      </c>
      <c r="L4889">
        <v>120</v>
      </c>
      <c r="M4889">
        <v>97.570587806542733</v>
      </c>
      <c r="N4889">
        <f>+VLOOKUP([1]VENTAS!G4889,[1]SKU!A:G,6,0)</f>
        <v>7680</v>
      </c>
      <c r="O4889" s="4">
        <f t="shared" si="76"/>
        <v>749342.11435424816</v>
      </c>
    </row>
    <row r="4890" spans="1:15" x14ac:dyDescent="0.3">
      <c r="A4890" s="1">
        <v>44939</v>
      </c>
      <c r="B4890" s="2" t="s">
        <v>4037</v>
      </c>
      <c r="C4890" s="2" t="s">
        <v>4038</v>
      </c>
      <c r="D4890" s="2" t="s">
        <v>4915</v>
      </c>
      <c r="E4890">
        <v>48</v>
      </c>
      <c r="F4890" t="str">
        <f>+VLOOKUP(E4890,[1]CLIENTES!A:B,2,0)</f>
        <v>Yanara</v>
      </c>
      <c r="G4890">
        <v>347</v>
      </c>
      <c r="H4890" t="str">
        <f>+VLOOKUP(G4890,[1]SKU!A:B,2,0)</f>
        <v>STRIATO BIANCO PUL RT 57,7 x 57,7 S.LOREN 1RA C</v>
      </c>
      <c r="I4890" t="str">
        <f>+VLOOKUP(G4890,[1]SKU!A:D,4,0)</f>
        <v>PORCELANATO</v>
      </c>
      <c r="J4890" t="str">
        <f>+VLOOKUP(G4890,[1]SKU!A:E,5,0)</f>
        <v>Marmoles</v>
      </c>
      <c r="K4890" t="str">
        <f>+VLOOKUP(G4890,[1]SKU!A:C,3,0)</f>
        <v>SAN LORENZO</v>
      </c>
      <c r="L4890">
        <v>35</v>
      </c>
      <c r="M4890">
        <v>10.979984406811276</v>
      </c>
      <c r="N4890">
        <f>+VLOOKUP([1]VENTAS!G4890,[1]SKU!A:G,6,0)</f>
        <v>5146</v>
      </c>
      <c r="O4890" s="4">
        <f t="shared" si="76"/>
        <v>56502.999757450831</v>
      </c>
    </row>
    <row r="4891" spans="1:15" x14ac:dyDescent="0.3">
      <c r="A4891" s="1">
        <v>44984</v>
      </c>
      <c r="B4891" s="2" t="s">
        <v>4037</v>
      </c>
      <c r="C4891" s="2" t="s">
        <v>4038</v>
      </c>
      <c r="D4891" s="2" t="s">
        <v>4916</v>
      </c>
      <c r="E4891">
        <v>208</v>
      </c>
      <c r="F4891" t="str">
        <f>+VLOOKUP(E4891,[1]CLIENTES!A:B,2,0)</f>
        <v>Elisa</v>
      </c>
      <c r="G4891">
        <v>72</v>
      </c>
      <c r="H4891" t="str">
        <f>+VLOOKUP(G4891,[1]SKU!A:B,2,0)</f>
        <v>RECOLETA 51 X 51 C.NEGRO 2DA CAL</v>
      </c>
      <c r="I4891" t="str">
        <f>+VLOOKUP(G4891,[1]SKU!A:D,4,0)</f>
        <v>CERAMICO</v>
      </c>
      <c r="J4891" t="str">
        <f>+VLOOKUP(G4891,[1]SKU!A:E,5,0)</f>
        <v>Deco &amp; Mas</v>
      </c>
      <c r="K4891" t="str">
        <f>+VLOOKUP(G4891,[1]SKU!A:C,3,0)</f>
        <v>CERRO NEGRO</v>
      </c>
      <c r="L4891">
        <v>10</v>
      </c>
      <c r="M4891">
        <v>1.5534503112161246</v>
      </c>
      <c r="N4891">
        <f>+VLOOKUP([1]VENTAS!G4891,[1]SKU!A:G,6,0)</f>
        <v>6273</v>
      </c>
      <c r="O4891" s="4">
        <f t="shared" si="76"/>
        <v>9744.7938022587496</v>
      </c>
    </row>
    <row r="4892" spans="1:15" x14ac:dyDescent="0.3">
      <c r="A4892" s="1">
        <v>44930</v>
      </c>
      <c r="B4892" s="2" t="s">
        <v>4037</v>
      </c>
      <c r="C4892" s="2" t="s">
        <v>4038</v>
      </c>
      <c r="D4892" s="2" t="s">
        <v>4917</v>
      </c>
      <c r="E4892">
        <v>141</v>
      </c>
      <c r="F4892" t="str">
        <f>+VLOOKUP(E4892,[1]CLIENTES!A:B,2,0)</f>
        <v>Waldo</v>
      </c>
      <c r="G4892">
        <v>181</v>
      </c>
      <c r="H4892" t="str">
        <f>+VLOOKUP(G4892,[1]SKU!A:B,2,0)</f>
        <v>PLATANO NEGRO 33 x 33 SCOP 1RA CAL</v>
      </c>
      <c r="I4892" t="str">
        <f>+VLOOKUP(G4892,[1]SKU!A:D,4,0)</f>
        <v>CERAMICO</v>
      </c>
      <c r="J4892" t="str">
        <f>+VLOOKUP(G4892,[1]SKU!A:E,5,0)</f>
        <v>Deco &amp; Mas</v>
      </c>
      <c r="K4892" t="str">
        <f>+VLOOKUP(G4892,[1]SKU!A:C,3,0)</f>
        <v>SCOP</v>
      </c>
      <c r="L4892">
        <v>90</v>
      </c>
      <c r="M4892">
        <v>47.027127793935037</v>
      </c>
      <c r="N4892">
        <f>+VLOOKUP([1]VENTAS!G4892,[1]SKU!A:G,6,0)</f>
        <v>5773</v>
      </c>
      <c r="O4892" s="4">
        <f t="shared" si="76"/>
        <v>271487.60875438695</v>
      </c>
    </row>
    <row r="4893" spans="1:15" x14ac:dyDescent="0.3">
      <c r="A4893" s="1">
        <v>44929</v>
      </c>
      <c r="B4893" s="2" t="s">
        <v>4037</v>
      </c>
      <c r="C4893" s="2" t="s">
        <v>4038</v>
      </c>
      <c r="D4893" s="2" t="s">
        <v>4918</v>
      </c>
      <c r="E4893">
        <v>55</v>
      </c>
      <c r="F4893" t="str">
        <f>+VLOOKUP(E4893,[1]CLIENTES!A:B,2,0)</f>
        <v>Gadiel</v>
      </c>
      <c r="G4893">
        <v>111</v>
      </c>
      <c r="H4893" t="str">
        <f>+VLOOKUP(G4893,[1]SKU!A:B,2,0)</f>
        <v>MURETO  MERCURIO 25 x 35 LOURDES 1RA C</v>
      </c>
      <c r="I4893" t="str">
        <f>+VLOOKUP(G4893,[1]SKU!A:D,4,0)</f>
        <v>CERAMICO</v>
      </c>
      <c r="J4893" t="str">
        <f>+VLOOKUP(G4893,[1]SKU!A:E,5,0)</f>
        <v>Piedras</v>
      </c>
      <c r="K4893" t="str">
        <f>+VLOOKUP(G4893,[1]SKU!A:C,3,0)</f>
        <v>LOURDES</v>
      </c>
      <c r="L4893">
        <v>118</v>
      </c>
      <c r="M4893">
        <v>68.259848959990904</v>
      </c>
      <c r="N4893">
        <f>+VLOOKUP([1]VENTAS!G4893,[1]SKU!A:G,6,0)</f>
        <v>1709</v>
      </c>
      <c r="O4893" s="4">
        <f t="shared" si="76"/>
        <v>116656.08187262446</v>
      </c>
    </row>
    <row r="4894" spans="1:15" x14ac:dyDescent="0.3">
      <c r="A4894" s="1">
        <v>44972</v>
      </c>
      <c r="B4894" s="2" t="s">
        <v>4037</v>
      </c>
      <c r="C4894" s="2" t="s">
        <v>4038</v>
      </c>
      <c r="D4894" s="2" t="s">
        <v>4919</v>
      </c>
      <c r="E4894">
        <v>181</v>
      </c>
      <c r="F4894" t="str">
        <f>+VLOOKUP(E4894,[1]CLIENTES!A:B,2,0)</f>
        <v>Amir</v>
      </c>
      <c r="G4894">
        <v>151</v>
      </c>
      <c r="H4894" t="str">
        <f>+VLOOKUP(G4894,[1]SKU!A:B,2,0)</f>
        <v>ARCADIA GRIS 46 X 46 ALLPA 2DA C</v>
      </c>
      <c r="I4894" t="str">
        <f>+VLOOKUP(G4894,[1]SKU!A:D,4,0)</f>
        <v>CERAMICO</v>
      </c>
      <c r="J4894" t="str">
        <f>+VLOOKUP(G4894,[1]SKU!A:E,5,0)</f>
        <v>Cementos</v>
      </c>
      <c r="K4894" t="str">
        <f>+VLOOKUP(G4894,[1]SKU!A:C,3,0)</f>
        <v>ALLPA</v>
      </c>
      <c r="L4894">
        <v>8</v>
      </c>
      <c r="M4894">
        <v>2.1178761641036044</v>
      </c>
      <c r="N4894">
        <f>+VLOOKUP([1]VENTAS!G4894,[1]SKU!A:G,6,0)</f>
        <v>3763</v>
      </c>
      <c r="O4894" s="4">
        <f t="shared" si="76"/>
        <v>7969.5680055218636</v>
      </c>
    </row>
    <row r="4895" spans="1:15" x14ac:dyDescent="0.3">
      <c r="A4895" s="1">
        <v>44936</v>
      </c>
      <c r="B4895" s="2" t="s">
        <v>4037</v>
      </c>
      <c r="C4895" s="2" t="s">
        <v>4038</v>
      </c>
      <c r="D4895" s="2" t="s">
        <v>4920</v>
      </c>
      <c r="E4895">
        <v>113</v>
      </c>
      <c r="F4895" t="str">
        <f>+VLOOKUP(E4895,[1]CLIENTES!A:B,2,0)</f>
        <v>Raffaella</v>
      </c>
      <c r="G4895">
        <v>49</v>
      </c>
      <c r="H4895" t="str">
        <f>+VLOOKUP(G4895,[1]SKU!A:B,2,0)</f>
        <v>TRAVERTINO MARFIL BRILLANTE 56 X 56 LOURDES 1RA C</v>
      </c>
      <c r="I4895" t="str">
        <f>+VLOOKUP(G4895,[1]SKU!A:D,4,0)</f>
        <v>CERAMICO</v>
      </c>
      <c r="J4895" t="str">
        <f>+VLOOKUP(G4895,[1]SKU!A:E,5,0)</f>
        <v>Marmoles</v>
      </c>
      <c r="K4895" t="str">
        <f>+VLOOKUP(G4895,[1]SKU!A:C,3,0)</f>
        <v>LOURDES</v>
      </c>
      <c r="L4895">
        <v>104</v>
      </c>
      <c r="M4895">
        <v>26.2106203679757</v>
      </c>
      <c r="N4895">
        <f>+VLOOKUP([1]VENTAS!G4895,[1]SKU!A:G,6,0)</f>
        <v>1750</v>
      </c>
      <c r="O4895" s="4">
        <f t="shared" si="76"/>
        <v>45868.585643957478</v>
      </c>
    </row>
    <row r="4896" spans="1:15" x14ac:dyDescent="0.3">
      <c r="A4896" s="1">
        <v>44983</v>
      </c>
      <c r="B4896" s="2" t="s">
        <v>4037</v>
      </c>
      <c r="C4896" s="2" t="s">
        <v>4038</v>
      </c>
      <c r="D4896" s="2" t="s">
        <v>4921</v>
      </c>
      <c r="E4896">
        <v>93</v>
      </c>
      <c r="F4896" t="str">
        <f>+VLOOKUP(E4896,[1]CLIENTES!A:B,2,0)</f>
        <v>Brenda</v>
      </c>
      <c r="G4896">
        <v>277</v>
      </c>
      <c r="H4896" t="str">
        <f>+VLOOKUP(G4896,[1]SKU!A:B,2,0)</f>
        <v>LONDON TIZA RECT 58 X 117 C.NEGRO 2DA CAL</v>
      </c>
      <c r="I4896" t="str">
        <f>+VLOOKUP(G4896,[1]SKU!A:D,4,0)</f>
        <v>PORCELANATO</v>
      </c>
      <c r="J4896" t="str">
        <f>+VLOOKUP(G4896,[1]SKU!A:E,5,0)</f>
        <v>Cementos</v>
      </c>
      <c r="K4896" t="str">
        <f>+VLOOKUP(G4896,[1]SKU!A:C,3,0)</f>
        <v>CERRO NEGRO</v>
      </c>
      <c r="L4896">
        <v>36</v>
      </c>
      <c r="M4896">
        <v>1.0383231461505678</v>
      </c>
      <c r="N4896">
        <f>+VLOOKUP([1]VENTAS!G4896,[1]SKU!A:G,6,0)</f>
        <v>4643</v>
      </c>
      <c r="O4896" s="4">
        <f t="shared" si="76"/>
        <v>4820.9343675770861</v>
      </c>
    </row>
    <row r="4897" spans="1:15" x14ac:dyDescent="0.3">
      <c r="A4897" s="1">
        <v>44982</v>
      </c>
      <c r="B4897" s="2" t="s">
        <v>4037</v>
      </c>
      <c r="C4897" s="2" t="s">
        <v>4038</v>
      </c>
      <c r="D4897" s="2" t="s">
        <v>4922</v>
      </c>
      <c r="E4897">
        <v>197</v>
      </c>
      <c r="F4897" t="str">
        <f>+VLOOKUP(E4897,[1]CLIENTES!A:B,2,0)</f>
        <v>Raul</v>
      </c>
      <c r="G4897">
        <v>122</v>
      </c>
      <c r="H4897" t="str">
        <f>+VLOOKUP(G4897,[1]SKU!A:B,2,0)</f>
        <v>CALIPSO WHITE 31 X 53 LOURDES 1RA C</v>
      </c>
      <c r="I4897" t="str">
        <f>+VLOOKUP(G4897,[1]SKU!A:D,4,0)</f>
        <v>CERAMICO</v>
      </c>
      <c r="J4897" t="str">
        <f>+VLOOKUP(G4897,[1]SKU!A:E,5,0)</f>
        <v>Marmoles</v>
      </c>
      <c r="K4897" t="str">
        <f>+VLOOKUP(G4897,[1]SKU!A:C,3,0)</f>
        <v>LOURDES</v>
      </c>
      <c r="L4897">
        <v>90</v>
      </c>
      <c r="M4897">
        <v>76.884707529824738</v>
      </c>
      <c r="N4897">
        <f>+VLOOKUP([1]VENTAS!G4897,[1]SKU!A:G,6,0)</f>
        <v>4455</v>
      </c>
      <c r="O4897" s="4">
        <f t="shared" si="76"/>
        <v>342521.37204536918</v>
      </c>
    </row>
    <row r="4898" spans="1:15" x14ac:dyDescent="0.3">
      <c r="A4898" s="1">
        <v>44957</v>
      </c>
      <c r="B4898" s="2" t="s">
        <v>4037</v>
      </c>
      <c r="C4898" s="2" t="s">
        <v>4038</v>
      </c>
      <c r="D4898" s="2" t="s">
        <v>4923</v>
      </c>
      <c r="E4898">
        <v>15</v>
      </c>
      <c r="F4898" t="str">
        <f>+VLOOKUP(E4898,[1]CLIENTES!A:B,2,0)</f>
        <v>Naomi</v>
      </c>
      <c r="G4898">
        <v>131</v>
      </c>
      <c r="H4898" t="str">
        <f>+VLOOKUP(G4898,[1]SKU!A:B,2,0)</f>
        <v>PARIS GRIS BRILLANTE 51 X 51 C.NEGRO 1RA CAL</v>
      </c>
      <c r="I4898" t="str">
        <f>+VLOOKUP(G4898,[1]SKU!A:D,4,0)</f>
        <v>CERAMICO</v>
      </c>
      <c r="J4898" t="str">
        <f>+VLOOKUP(G4898,[1]SKU!A:E,5,0)</f>
        <v>Marmoles</v>
      </c>
      <c r="K4898" t="str">
        <f>+VLOOKUP(G4898,[1]SKU!A:C,3,0)</f>
        <v>CERRO NEGRO</v>
      </c>
      <c r="L4898">
        <v>168</v>
      </c>
      <c r="M4898">
        <v>87.130018803145973</v>
      </c>
      <c r="N4898">
        <f>+VLOOKUP([1]VENTAS!G4898,[1]SKU!A:G,6,0)</f>
        <v>1789</v>
      </c>
      <c r="O4898" s="4">
        <f t="shared" si="76"/>
        <v>155875.60363882815</v>
      </c>
    </row>
    <row r="4899" spans="1:15" x14ac:dyDescent="0.3">
      <c r="A4899" s="1">
        <v>44939</v>
      </c>
      <c r="B4899" s="2" t="s">
        <v>4037</v>
      </c>
      <c r="C4899" s="2" t="s">
        <v>4038</v>
      </c>
      <c r="D4899" s="2" t="s">
        <v>4924</v>
      </c>
      <c r="E4899">
        <v>243</v>
      </c>
      <c r="F4899" t="str">
        <f>+VLOOKUP(E4899,[1]CLIENTES!A:B,2,0)</f>
        <v>Constanza</v>
      </c>
      <c r="G4899">
        <v>242</v>
      </c>
      <c r="H4899" t="str">
        <f>+VLOOKUP(G4899,[1]SKU!A:B,2,0)</f>
        <v>CONCRETE WHITE 60 X 60 ALBERDI 1RA C</v>
      </c>
      <c r="I4899" t="str">
        <f>+VLOOKUP(G4899,[1]SKU!A:D,4,0)</f>
        <v>PORCELANATO</v>
      </c>
      <c r="J4899" t="str">
        <f>+VLOOKUP(G4899,[1]SKU!A:E,5,0)</f>
        <v>Cementos</v>
      </c>
      <c r="K4899" t="str">
        <f>+VLOOKUP(G4899,[1]SKU!A:C,3,0)</f>
        <v>ALBERDI</v>
      </c>
      <c r="L4899">
        <v>145</v>
      </c>
      <c r="M4899">
        <v>51.360247690318744</v>
      </c>
      <c r="N4899">
        <f>+VLOOKUP([1]VENTAS!G4899,[1]SKU!A:G,6,0)</f>
        <v>8541</v>
      </c>
      <c r="O4899" s="4">
        <f t="shared" si="76"/>
        <v>438667.87552301236</v>
      </c>
    </row>
    <row r="4900" spans="1:15" x14ac:dyDescent="0.3">
      <c r="A4900" s="1">
        <v>44947</v>
      </c>
      <c r="B4900" s="2" t="s">
        <v>4037</v>
      </c>
      <c r="C4900" s="2" t="s">
        <v>4038</v>
      </c>
      <c r="D4900" s="2" t="s">
        <v>4925</v>
      </c>
      <c r="E4900">
        <v>128</v>
      </c>
      <c r="F4900" t="str">
        <f>+VLOOKUP(E4900,[1]CLIENTES!A:B,2,0)</f>
        <v>Sarita</v>
      </c>
      <c r="G4900">
        <v>182</v>
      </c>
      <c r="H4900" t="str">
        <f>+VLOOKUP(G4900,[1]SKU!A:B,2,0)</f>
        <v>ACCIAROLI 43 X 43 CAÑUELAS 1RA C</v>
      </c>
      <c r="I4900" t="str">
        <f>+VLOOKUP(G4900,[1]SKU!A:D,4,0)</f>
        <v>CERAMICO</v>
      </c>
      <c r="J4900" t="str">
        <f>+VLOOKUP(G4900,[1]SKU!A:E,5,0)</f>
        <v>Marmoles</v>
      </c>
      <c r="K4900" t="str">
        <f>+VLOOKUP(G4900,[1]SKU!A:C,3,0)</f>
        <v>CAÑUELAS</v>
      </c>
      <c r="L4900">
        <v>31</v>
      </c>
      <c r="M4900">
        <v>27.820548112682914</v>
      </c>
      <c r="N4900">
        <f>+VLOOKUP([1]VENTAS!G4900,[1]SKU!A:G,6,0)</f>
        <v>6390</v>
      </c>
      <c r="O4900" s="4">
        <f t="shared" si="76"/>
        <v>177773.30244004383</v>
      </c>
    </row>
    <row r="4901" spans="1:15" x14ac:dyDescent="0.3">
      <c r="A4901" s="1">
        <v>44948</v>
      </c>
      <c r="B4901" s="2" t="s">
        <v>4037</v>
      </c>
      <c r="C4901" s="2" t="s">
        <v>4038</v>
      </c>
      <c r="D4901" s="2" t="s">
        <v>4926</v>
      </c>
      <c r="E4901">
        <v>214</v>
      </c>
      <c r="F4901" t="str">
        <f>+VLOOKUP(E4901,[1]CLIENTES!A:B,2,0)</f>
        <v>Estefania</v>
      </c>
      <c r="G4901">
        <v>337</v>
      </c>
      <c r="H4901" t="str">
        <f>+VLOOKUP(G4901,[1]SKU!A:B,2,0)</f>
        <v>URBAN CONCR DUO GREY FIT RT 58 x 117 S.LOREN 1RA C</v>
      </c>
      <c r="I4901" t="str">
        <f>+VLOOKUP(G4901,[1]SKU!A:D,4,0)</f>
        <v>PORCELANATO</v>
      </c>
      <c r="J4901" t="str">
        <f>+VLOOKUP(G4901,[1]SKU!A:E,5,0)</f>
        <v>Cementos</v>
      </c>
      <c r="K4901" t="str">
        <f>+VLOOKUP(G4901,[1]SKU!A:C,3,0)</f>
        <v>SAN LORENZO</v>
      </c>
      <c r="L4901">
        <v>133</v>
      </c>
      <c r="M4901">
        <v>78.138587672124061</v>
      </c>
      <c r="N4901">
        <f>+VLOOKUP([1]VENTAS!G4901,[1]SKU!A:G,6,0)</f>
        <v>5712</v>
      </c>
      <c r="O4901" s="4">
        <f t="shared" si="76"/>
        <v>446327.61278317263</v>
      </c>
    </row>
    <row r="4902" spans="1:15" x14ac:dyDescent="0.3">
      <c r="A4902" s="1">
        <v>44938</v>
      </c>
      <c r="B4902" s="2" t="s">
        <v>4037</v>
      </c>
      <c r="C4902" s="2" t="s">
        <v>4038</v>
      </c>
      <c r="D4902" s="2" t="s">
        <v>4927</v>
      </c>
      <c r="E4902">
        <v>86</v>
      </c>
      <c r="F4902" t="str">
        <f>+VLOOKUP(E4902,[1]CLIENTES!A:B,2,0)</f>
        <v>Pablo</v>
      </c>
      <c r="G4902">
        <v>235</v>
      </c>
      <c r="H4902" t="str">
        <f>+VLOOKUP(G4902,[1]SKU!A:B,2,0)</f>
        <v>TITANIO RECT 80 X 80 ALBERDI 2DA C</v>
      </c>
      <c r="I4902" t="str">
        <f>+VLOOKUP(G4902,[1]SKU!A:D,4,0)</f>
        <v>PORCELANATO</v>
      </c>
      <c r="J4902" t="str">
        <f>+VLOOKUP(G4902,[1]SKU!A:E,5,0)</f>
        <v>Cementos</v>
      </c>
      <c r="K4902" t="str">
        <f>+VLOOKUP(G4902,[1]SKU!A:C,3,0)</f>
        <v>ALBERDI</v>
      </c>
      <c r="L4902">
        <v>57</v>
      </c>
      <c r="M4902">
        <v>48.645460962604879</v>
      </c>
      <c r="N4902">
        <f>+VLOOKUP([1]VENTAS!G4902,[1]SKU!A:G,6,0)</f>
        <v>6386</v>
      </c>
      <c r="O4902" s="4">
        <f t="shared" si="76"/>
        <v>310649.91370719473</v>
      </c>
    </row>
    <row r="4903" spans="1:15" x14ac:dyDescent="0.3">
      <c r="A4903" s="1">
        <v>44978</v>
      </c>
      <c r="B4903" s="2" t="s">
        <v>4037</v>
      </c>
      <c r="C4903" s="2" t="s">
        <v>4038</v>
      </c>
      <c r="D4903" s="2" t="s">
        <v>4928</v>
      </c>
      <c r="E4903">
        <v>164</v>
      </c>
      <c r="F4903" t="str">
        <f>+VLOOKUP(E4903,[1]CLIENTES!A:B,2,0)</f>
        <v>Branco</v>
      </c>
      <c r="G4903">
        <v>202</v>
      </c>
      <c r="H4903" t="str">
        <f>+VLOOKUP(G4903,[1]SKU!A:B,2,0)</f>
        <v>MADERA LENGA GRIS 31 x 53 LOURDES 1RA C</v>
      </c>
      <c r="I4903" t="str">
        <f>+VLOOKUP(G4903,[1]SKU!A:D,4,0)</f>
        <v>CERAMICO</v>
      </c>
      <c r="J4903" t="str">
        <f>+VLOOKUP(G4903,[1]SKU!A:E,5,0)</f>
        <v>Maderas</v>
      </c>
      <c r="K4903" t="str">
        <f>+VLOOKUP(G4903,[1]SKU!A:C,3,0)</f>
        <v>LOURDES</v>
      </c>
      <c r="L4903">
        <v>66</v>
      </c>
      <c r="M4903">
        <v>46.009551440221024</v>
      </c>
      <c r="N4903">
        <f>+VLOOKUP([1]VENTAS!G4903,[1]SKU!A:G,6,0)</f>
        <v>6637</v>
      </c>
      <c r="O4903" s="4">
        <f t="shared" si="76"/>
        <v>305365.39290874696</v>
      </c>
    </row>
    <row r="4904" spans="1:15" x14ac:dyDescent="0.3">
      <c r="A4904" s="1">
        <v>44952</v>
      </c>
      <c r="B4904" s="2" t="s">
        <v>4037</v>
      </c>
      <c r="C4904" s="2" t="s">
        <v>4038</v>
      </c>
      <c r="D4904" s="2" t="s">
        <v>4929</v>
      </c>
      <c r="E4904">
        <v>226</v>
      </c>
      <c r="F4904" t="str">
        <f>+VLOOKUP(E4904,[1]CLIENTES!A:B,2,0)</f>
        <v>Cristobal</v>
      </c>
      <c r="G4904">
        <v>279</v>
      </c>
      <c r="H4904" t="str">
        <f>+VLOOKUP(G4904,[1]SKU!A:B,2,0)</f>
        <v>DECAP 21 X 120 C.NEGRO 1RA C</v>
      </c>
      <c r="I4904" t="str">
        <f>+VLOOKUP(G4904,[1]SKU!A:D,4,0)</f>
        <v>PORCELANATO</v>
      </c>
      <c r="J4904" t="str">
        <f>+VLOOKUP(G4904,[1]SKU!A:E,5,0)</f>
        <v>Maderas</v>
      </c>
      <c r="K4904" t="str">
        <f>+VLOOKUP(G4904,[1]SKU!A:C,3,0)</f>
        <v>CERRO NEGRO</v>
      </c>
      <c r="L4904">
        <v>104</v>
      </c>
      <c r="M4904">
        <v>57.947010292697811</v>
      </c>
      <c r="N4904">
        <f>+VLOOKUP([1]VENTAS!G4904,[1]SKU!A:G,6,0)</f>
        <v>8785</v>
      </c>
      <c r="O4904" s="4">
        <f t="shared" si="76"/>
        <v>509064.48542135028</v>
      </c>
    </row>
    <row r="4905" spans="1:15" x14ac:dyDescent="0.3">
      <c r="A4905" s="1">
        <v>44950</v>
      </c>
      <c r="B4905" s="2" t="s">
        <v>4037</v>
      </c>
      <c r="C4905" s="2" t="s">
        <v>4038</v>
      </c>
      <c r="D4905" s="2" t="s">
        <v>4930</v>
      </c>
      <c r="E4905">
        <v>218</v>
      </c>
      <c r="F4905" t="str">
        <f>+VLOOKUP(E4905,[1]CLIENTES!A:B,2,0)</f>
        <v>Enrique</v>
      </c>
      <c r="G4905">
        <v>308</v>
      </c>
      <c r="H4905" t="str">
        <f>+VLOOKUP(G4905,[1]SKU!A:B,2,0)</f>
        <v>LEGNI IDENTICA OLMO ESM NAT 22,5 x 90 ILVA 1RA C</v>
      </c>
      <c r="I4905" t="str">
        <f>+VLOOKUP(G4905,[1]SKU!A:D,4,0)</f>
        <v>PORCELANATO</v>
      </c>
      <c r="J4905" t="str">
        <f>+VLOOKUP(G4905,[1]SKU!A:E,5,0)</f>
        <v>Maderas</v>
      </c>
      <c r="K4905" t="str">
        <f>+VLOOKUP(G4905,[1]SKU!A:C,3,0)</f>
        <v>ILVA</v>
      </c>
      <c r="L4905">
        <v>14</v>
      </c>
      <c r="M4905">
        <v>10.780155957677374</v>
      </c>
      <c r="N4905">
        <f>+VLOOKUP([1]VENTAS!G4905,[1]SKU!A:G,6,0)</f>
        <v>9125</v>
      </c>
      <c r="O4905" s="4">
        <f t="shared" si="76"/>
        <v>98368.923113806042</v>
      </c>
    </row>
    <row r="4906" spans="1:15" x14ac:dyDescent="0.3">
      <c r="A4906" s="1">
        <v>44969</v>
      </c>
      <c r="B4906" s="2" t="s">
        <v>4037</v>
      </c>
      <c r="C4906" s="2" t="s">
        <v>4038</v>
      </c>
      <c r="D4906" s="2" t="s">
        <v>4931</v>
      </c>
      <c r="E4906">
        <v>83</v>
      </c>
      <c r="F4906" t="str">
        <f>+VLOOKUP(E4906,[1]CLIENTES!A:B,2,0)</f>
        <v>Johaquin</v>
      </c>
      <c r="G4906">
        <v>90</v>
      </c>
      <c r="H4906" t="str">
        <f>+VLOOKUP(G4906,[1]SKU!A:B,2,0)</f>
        <v>COTTO MARFIL 56 X 56 LOURDES 1RA C</v>
      </c>
      <c r="I4906" t="str">
        <f>+VLOOKUP(G4906,[1]SKU!A:D,4,0)</f>
        <v>CERAMICO</v>
      </c>
      <c r="J4906" t="str">
        <f>+VLOOKUP(G4906,[1]SKU!A:E,5,0)</f>
        <v>Cementos</v>
      </c>
      <c r="K4906" t="str">
        <f>+VLOOKUP(G4906,[1]SKU!A:C,3,0)</f>
        <v>LOURDES</v>
      </c>
      <c r="L4906">
        <v>135</v>
      </c>
      <c r="M4906">
        <v>120.47908549290723</v>
      </c>
      <c r="N4906">
        <f>+VLOOKUP([1]VENTAS!G4906,[1]SKU!A:G,6,0)</f>
        <v>8436</v>
      </c>
      <c r="O4906" s="4">
        <f t="shared" si="76"/>
        <v>1016361.5652181654</v>
      </c>
    </row>
    <row r="4907" spans="1:15" x14ac:dyDescent="0.3">
      <c r="A4907" s="1">
        <v>44938</v>
      </c>
      <c r="B4907" s="2" t="s">
        <v>4037</v>
      </c>
      <c r="C4907" s="2" t="s">
        <v>4038</v>
      </c>
      <c r="D4907" s="2" t="s">
        <v>4932</v>
      </c>
      <c r="E4907">
        <v>67</v>
      </c>
      <c r="F4907" t="str">
        <f>+VLOOKUP(E4907,[1]CLIENTES!A:B,2,0)</f>
        <v>Issidora</v>
      </c>
      <c r="G4907">
        <v>94</v>
      </c>
      <c r="H4907" t="str">
        <f>+VLOOKUP(G4907,[1]SKU!A:B,2,0)</f>
        <v>VERBENA MIX 45,3 x 45,3 S.LOREN 1RA C</v>
      </c>
      <c r="I4907" t="str">
        <f>+VLOOKUP(G4907,[1]SKU!A:D,4,0)</f>
        <v>CERAMICO</v>
      </c>
      <c r="J4907" t="str">
        <f>+VLOOKUP(G4907,[1]SKU!A:E,5,0)</f>
        <v>Maderas</v>
      </c>
      <c r="K4907" t="str">
        <f>+VLOOKUP(G4907,[1]SKU!A:C,3,0)</f>
        <v>SAN LORENZO</v>
      </c>
      <c r="L4907">
        <v>95</v>
      </c>
      <c r="M4907">
        <v>53.683683468224402</v>
      </c>
      <c r="N4907">
        <f>+VLOOKUP([1]VENTAS!G4907,[1]SKU!A:G,6,0)</f>
        <v>3148</v>
      </c>
      <c r="O4907" s="4">
        <f t="shared" si="76"/>
        <v>168996.23555797042</v>
      </c>
    </row>
    <row r="4908" spans="1:15" x14ac:dyDescent="0.3">
      <c r="A4908" s="1">
        <v>44942</v>
      </c>
      <c r="B4908" s="2" t="s">
        <v>4037</v>
      </c>
      <c r="C4908" s="2" t="s">
        <v>4038</v>
      </c>
      <c r="D4908" s="2" t="s">
        <v>4933</v>
      </c>
      <c r="E4908">
        <v>95</v>
      </c>
      <c r="F4908" t="str">
        <f>+VLOOKUP(E4908,[1]CLIENTES!A:B,2,0)</f>
        <v>Olivia</v>
      </c>
      <c r="G4908">
        <v>94</v>
      </c>
      <c r="H4908" t="str">
        <f>+VLOOKUP(G4908,[1]SKU!A:B,2,0)</f>
        <v>VERBENA MIX 45,3 x 45,3 S.LOREN 1RA C</v>
      </c>
      <c r="I4908" t="str">
        <f>+VLOOKUP(G4908,[1]SKU!A:D,4,0)</f>
        <v>CERAMICO</v>
      </c>
      <c r="J4908" t="str">
        <f>+VLOOKUP(G4908,[1]SKU!A:E,5,0)</f>
        <v>Maderas</v>
      </c>
      <c r="K4908" t="str">
        <f>+VLOOKUP(G4908,[1]SKU!A:C,3,0)</f>
        <v>SAN LORENZO</v>
      </c>
      <c r="L4908">
        <v>133</v>
      </c>
      <c r="M4908">
        <v>75.15715685551416</v>
      </c>
      <c r="N4908">
        <f>+VLOOKUP([1]VENTAS!G4908,[1]SKU!A:G,6,0)</f>
        <v>3148</v>
      </c>
      <c r="O4908" s="4">
        <f t="shared" si="76"/>
        <v>236594.72978115859</v>
      </c>
    </row>
    <row r="4909" spans="1:15" x14ac:dyDescent="0.3">
      <c r="A4909" s="1">
        <v>44934</v>
      </c>
      <c r="B4909" s="2" t="s">
        <v>4037</v>
      </c>
      <c r="C4909" s="2" t="s">
        <v>4038</v>
      </c>
      <c r="D4909" s="2" t="s">
        <v>4934</v>
      </c>
      <c r="E4909">
        <v>137</v>
      </c>
      <c r="F4909" t="str">
        <f>+VLOOKUP(E4909,[1]CLIENTES!A:B,2,0)</f>
        <v>Milton</v>
      </c>
      <c r="G4909">
        <v>185</v>
      </c>
      <c r="H4909" t="str">
        <f>+VLOOKUP(G4909,[1]SKU!A:B,2,0)</f>
        <v>FORTE BLANCO 33 x 33  S.LOREN 2DA C</v>
      </c>
      <c r="I4909" t="str">
        <f>+VLOOKUP(G4909,[1]SKU!A:D,4,0)</f>
        <v>CERAMICO</v>
      </c>
      <c r="J4909" t="str">
        <f>+VLOOKUP(G4909,[1]SKU!A:E,5,0)</f>
        <v>Deco &amp; Mas</v>
      </c>
      <c r="K4909" t="str">
        <f>+VLOOKUP(G4909,[1]SKU!A:C,3,0)</f>
        <v>SAN LORENZO</v>
      </c>
      <c r="L4909">
        <v>39</v>
      </c>
      <c r="M4909">
        <v>8.651221039461868</v>
      </c>
      <c r="N4909">
        <f>+VLOOKUP([1]VENTAS!G4909,[1]SKU!A:G,6,0)</f>
        <v>9520</v>
      </c>
      <c r="O4909" s="4">
        <f t="shared" si="76"/>
        <v>82359.624295676986</v>
      </c>
    </row>
    <row r="4910" spans="1:15" x14ac:dyDescent="0.3">
      <c r="A4910" s="1">
        <v>44949</v>
      </c>
      <c r="B4910" s="2" t="s">
        <v>4037</v>
      </c>
      <c r="C4910" s="2" t="s">
        <v>4038</v>
      </c>
      <c r="D4910" s="2" t="s">
        <v>4935</v>
      </c>
      <c r="E4910">
        <v>109</v>
      </c>
      <c r="F4910" t="str">
        <f>+VLOOKUP(E4910,[1]CLIENTES!A:B,2,0)</f>
        <v>Estefani</v>
      </c>
      <c r="G4910">
        <v>12</v>
      </c>
      <c r="H4910" t="str">
        <f>+VLOOKUP(G4910,[1]SKU!A:B,2,0)</f>
        <v>MARINO  NEGRO 35 x 35  LOURDES 1RA C</v>
      </c>
      <c r="I4910" t="str">
        <f>+VLOOKUP(G4910,[1]SKU!A:D,4,0)</f>
        <v>CERAMICO</v>
      </c>
      <c r="J4910" t="str">
        <f>+VLOOKUP(G4910,[1]SKU!A:E,5,0)</f>
        <v>Marmoles</v>
      </c>
      <c r="K4910" t="str">
        <f>+VLOOKUP(G4910,[1]SKU!A:C,3,0)</f>
        <v>LOURDES</v>
      </c>
      <c r="L4910">
        <v>40</v>
      </c>
      <c r="M4910">
        <v>34.535726226623581</v>
      </c>
      <c r="N4910">
        <f>+VLOOKUP([1]VENTAS!G4910,[1]SKU!A:G,6,0)</f>
        <v>9330</v>
      </c>
      <c r="O4910" s="4">
        <f t="shared" si="76"/>
        <v>322218.32569439802</v>
      </c>
    </row>
    <row r="4911" spans="1:15" x14ac:dyDescent="0.3">
      <c r="A4911" s="1">
        <v>44955</v>
      </c>
      <c r="B4911" s="2" t="s">
        <v>4037</v>
      </c>
      <c r="C4911" s="2" t="s">
        <v>4038</v>
      </c>
      <c r="D4911" s="2" t="s">
        <v>4936</v>
      </c>
      <c r="E4911">
        <v>7</v>
      </c>
      <c r="F4911" t="str">
        <f>+VLOOKUP(E4911,[1]CLIENTES!A:B,2,0)</f>
        <v>Milan</v>
      </c>
      <c r="G4911">
        <v>53</v>
      </c>
      <c r="H4911" t="str">
        <f>+VLOOKUP(G4911,[1]SKU!A:B,2,0)</f>
        <v>VENECIANO MIX HUMO 33 x 33 S.LOREN 1RA C</v>
      </c>
      <c r="I4911" t="str">
        <f>+VLOOKUP(G4911,[1]SKU!A:D,4,0)</f>
        <v>CERAMICO</v>
      </c>
      <c r="J4911" t="str">
        <f>+VLOOKUP(G4911,[1]SKU!A:E,5,0)</f>
        <v>Deco &amp; Mas</v>
      </c>
      <c r="K4911" t="str">
        <f>+VLOOKUP(G4911,[1]SKU!A:C,3,0)</f>
        <v>SAN LORENZO</v>
      </c>
      <c r="L4911">
        <v>162</v>
      </c>
      <c r="M4911">
        <v>29.522780471525554</v>
      </c>
      <c r="N4911">
        <f>+VLOOKUP([1]VENTAS!G4911,[1]SKU!A:G,6,0)</f>
        <v>2963</v>
      </c>
      <c r="O4911" s="4">
        <f t="shared" si="76"/>
        <v>87475.998537130217</v>
      </c>
    </row>
    <row r="4912" spans="1:15" x14ac:dyDescent="0.3">
      <c r="A4912" s="1">
        <v>44967</v>
      </c>
      <c r="B4912" s="2" t="s">
        <v>4037</v>
      </c>
      <c r="C4912" s="2" t="s">
        <v>4038</v>
      </c>
      <c r="D4912" s="2" t="s">
        <v>4937</v>
      </c>
      <c r="E4912">
        <v>107</v>
      </c>
      <c r="F4912" t="str">
        <f>+VLOOKUP(E4912,[1]CLIENTES!A:B,2,0)</f>
        <v>Mauro</v>
      </c>
      <c r="G4912">
        <v>92</v>
      </c>
      <c r="H4912" t="str">
        <f>+VLOOKUP(G4912,[1]SKU!A:B,2,0)</f>
        <v>MANAOS MARRON 38 x 38 C.NEGRO 2DA CAL</v>
      </c>
      <c r="I4912" t="str">
        <f>+VLOOKUP(G4912,[1]SKU!A:D,4,0)</f>
        <v>CERAMICO</v>
      </c>
      <c r="J4912" t="str">
        <f>+VLOOKUP(G4912,[1]SKU!A:E,5,0)</f>
        <v>Marmoles</v>
      </c>
      <c r="K4912" t="str">
        <f>+VLOOKUP(G4912,[1]SKU!A:C,3,0)</f>
        <v>CERRO NEGRO</v>
      </c>
      <c r="L4912">
        <v>122</v>
      </c>
      <c r="M4912">
        <v>77.894437265451543</v>
      </c>
      <c r="N4912">
        <f>+VLOOKUP([1]VENTAS!G4912,[1]SKU!A:G,6,0)</f>
        <v>5321</v>
      </c>
      <c r="O4912" s="4">
        <f t="shared" si="76"/>
        <v>414476.30068946764</v>
      </c>
    </row>
    <row r="4913" spans="1:15" x14ac:dyDescent="0.3">
      <c r="A4913" s="1">
        <v>44982</v>
      </c>
      <c r="B4913" s="2" t="s">
        <v>4037</v>
      </c>
      <c r="C4913" s="2" t="s">
        <v>4038</v>
      </c>
      <c r="D4913" s="2" t="s">
        <v>4938</v>
      </c>
      <c r="E4913">
        <v>215</v>
      </c>
      <c r="F4913" t="str">
        <f>+VLOOKUP(E4913,[1]CLIENTES!A:B,2,0)</f>
        <v>Jose</v>
      </c>
      <c r="G4913">
        <v>377</v>
      </c>
      <c r="H4913" t="str">
        <f>+VLOOKUP(G4913,[1]SKU!A:B,2,0)</f>
        <v>URBAN CONCRETE GREY ANTID. REC 58 x 58 S.LOREN 2DA</v>
      </c>
      <c r="I4913" t="str">
        <f>+VLOOKUP(G4913,[1]SKU!A:D,4,0)</f>
        <v>PORCELANATO</v>
      </c>
      <c r="J4913" t="str">
        <f>+VLOOKUP(G4913,[1]SKU!A:E,5,0)</f>
        <v>Cementos</v>
      </c>
      <c r="K4913" t="str">
        <f>+VLOOKUP(G4913,[1]SKU!A:C,3,0)</f>
        <v>SAN LORENZO</v>
      </c>
      <c r="L4913">
        <v>111</v>
      </c>
      <c r="M4913">
        <v>59.713120162264474</v>
      </c>
      <c r="N4913">
        <f>+VLOOKUP([1]VENTAS!G4913,[1]SKU!A:G,6,0)</f>
        <v>9066</v>
      </c>
      <c r="O4913" s="4">
        <f t="shared" si="76"/>
        <v>541359.1473910897</v>
      </c>
    </row>
    <row r="4914" spans="1:15" x14ac:dyDescent="0.3">
      <c r="A4914" s="1">
        <v>44953</v>
      </c>
      <c r="B4914" s="2" t="s">
        <v>4037</v>
      </c>
      <c r="C4914" s="2" t="s">
        <v>4038</v>
      </c>
      <c r="D4914" s="2" t="s">
        <v>4939</v>
      </c>
      <c r="E4914">
        <v>210</v>
      </c>
      <c r="F4914" t="str">
        <f>+VLOOKUP(E4914,[1]CLIENTES!A:B,2,0)</f>
        <v>Lucio</v>
      </c>
      <c r="G4914">
        <v>193</v>
      </c>
      <c r="H4914" t="str">
        <f>+VLOOKUP(G4914,[1]SKU!A:B,2,0)</f>
        <v>CASTOR MARRON 31 X 53 LOURDES 1RA C</v>
      </c>
      <c r="I4914" t="str">
        <f>+VLOOKUP(G4914,[1]SKU!A:D,4,0)</f>
        <v>CERAMICO</v>
      </c>
      <c r="J4914" t="str">
        <f>+VLOOKUP(G4914,[1]SKU!A:E,5,0)</f>
        <v>Maderas</v>
      </c>
      <c r="K4914" t="str">
        <f>+VLOOKUP(G4914,[1]SKU!A:C,3,0)</f>
        <v>LOURDES</v>
      </c>
      <c r="L4914">
        <v>12</v>
      </c>
      <c r="M4914">
        <v>4.7321304288700929</v>
      </c>
      <c r="N4914">
        <f>+VLOOKUP([1]VENTAS!G4914,[1]SKU!A:G,6,0)</f>
        <v>1185</v>
      </c>
      <c r="O4914" s="4">
        <f t="shared" si="76"/>
        <v>5607.5745582110603</v>
      </c>
    </row>
    <row r="4915" spans="1:15" x14ac:dyDescent="0.3">
      <c r="A4915" s="1">
        <v>44947</v>
      </c>
      <c r="B4915" s="2" t="s">
        <v>4037</v>
      </c>
      <c r="C4915" s="2" t="s">
        <v>4038</v>
      </c>
      <c r="D4915" s="2" t="s">
        <v>4940</v>
      </c>
      <c r="E4915">
        <v>17</v>
      </c>
      <c r="F4915" t="str">
        <f>+VLOOKUP(E4915,[1]CLIENTES!A:B,2,0)</f>
        <v>Ernesto</v>
      </c>
      <c r="G4915">
        <v>308</v>
      </c>
      <c r="H4915" t="str">
        <f>+VLOOKUP(G4915,[1]SKU!A:B,2,0)</f>
        <v>LEGNI IDENTICA OLMO ESM NAT 22,5 x 90 ILVA 1RA C</v>
      </c>
      <c r="I4915" t="str">
        <f>+VLOOKUP(G4915,[1]SKU!A:D,4,0)</f>
        <v>PORCELANATO</v>
      </c>
      <c r="J4915" t="str">
        <f>+VLOOKUP(G4915,[1]SKU!A:E,5,0)</f>
        <v>Maderas</v>
      </c>
      <c r="K4915" t="str">
        <f>+VLOOKUP(G4915,[1]SKU!A:C,3,0)</f>
        <v>ILVA</v>
      </c>
      <c r="L4915">
        <v>82</v>
      </c>
      <c r="M4915">
        <v>63.14091346639605</v>
      </c>
      <c r="N4915">
        <f>+VLOOKUP([1]VENTAS!G4915,[1]SKU!A:G,6,0)</f>
        <v>9125</v>
      </c>
      <c r="O4915" s="4">
        <f t="shared" si="76"/>
        <v>576160.83538086398</v>
      </c>
    </row>
    <row r="4916" spans="1:15" x14ac:dyDescent="0.3">
      <c r="A4916" s="1">
        <v>44980</v>
      </c>
      <c r="B4916" s="2" t="s">
        <v>4037</v>
      </c>
      <c r="C4916" s="2" t="s">
        <v>4038</v>
      </c>
      <c r="D4916" s="2" t="s">
        <v>4941</v>
      </c>
      <c r="E4916">
        <v>46</v>
      </c>
      <c r="F4916" t="str">
        <f>+VLOOKUP(E4916,[1]CLIENTES!A:B,2,0)</f>
        <v>Aranza</v>
      </c>
      <c r="G4916">
        <v>122</v>
      </c>
      <c r="H4916" t="str">
        <f>+VLOOKUP(G4916,[1]SKU!A:B,2,0)</f>
        <v>CALIPSO WHITE 31 X 53 LOURDES 1RA C</v>
      </c>
      <c r="I4916" t="str">
        <f>+VLOOKUP(G4916,[1]SKU!A:D,4,0)</f>
        <v>CERAMICO</v>
      </c>
      <c r="J4916" t="str">
        <f>+VLOOKUP(G4916,[1]SKU!A:E,5,0)</f>
        <v>Marmoles</v>
      </c>
      <c r="K4916" t="str">
        <f>+VLOOKUP(G4916,[1]SKU!A:C,3,0)</f>
        <v>LOURDES</v>
      </c>
      <c r="L4916">
        <v>169</v>
      </c>
      <c r="M4916">
        <v>144.37239525044868</v>
      </c>
      <c r="N4916">
        <f>+VLOOKUP([1]VENTAS!G4916,[1]SKU!A:G,6,0)</f>
        <v>4455</v>
      </c>
      <c r="O4916" s="4">
        <f t="shared" si="76"/>
        <v>643179.0208407488</v>
      </c>
    </row>
    <row r="4917" spans="1:15" x14ac:dyDescent="0.3">
      <c r="A4917" s="1">
        <v>44948</v>
      </c>
      <c r="B4917" s="2" t="s">
        <v>4037</v>
      </c>
      <c r="C4917" s="2" t="s">
        <v>4038</v>
      </c>
      <c r="D4917" s="2" t="s">
        <v>4942</v>
      </c>
      <c r="E4917">
        <v>167</v>
      </c>
      <c r="F4917" t="str">
        <f>+VLOOKUP(E4917,[1]CLIENTES!A:B,2,0)</f>
        <v>Saray</v>
      </c>
      <c r="G4917">
        <v>121</v>
      </c>
      <c r="H4917" t="str">
        <f>+VLOOKUP(G4917,[1]SKU!A:B,2,0)</f>
        <v>MURO PIEDRA  PETROLEO 31 x 53 LOURDES 1RA C</v>
      </c>
      <c r="I4917" t="str">
        <f>+VLOOKUP(G4917,[1]SKU!A:D,4,0)</f>
        <v>CERAMICO</v>
      </c>
      <c r="J4917" t="str">
        <f>+VLOOKUP(G4917,[1]SKU!A:E,5,0)</f>
        <v>Piedras</v>
      </c>
      <c r="K4917" t="str">
        <f>+VLOOKUP(G4917,[1]SKU!A:C,3,0)</f>
        <v>LOURDES</v>
      </c>
      <c r="L4917">
        <v>130</v>
      </c>
      <c r="M4917">
        <v>50.660314370876847</v>
      </c>
      <c r="N4917">
        <f>+VLOOKUP([1]VENTAS!G4917,[1]SKU!A:G,6,0)</f>
        <v>1657</v>
      </c>
      <c r="O4917" s="4">
        <f t="shared" si="76"/>
        <v>83944.140912542935</v>
      </c>
    </row>
    <row r="4918" spans="1:15" x14ac:dyDescent="0.3">
      <c r="A4918" s="1">
        <v>44977</v>
      </c>
      <c r="B4918" s="2" t="s">
        <v>4037</v>
      </c>
      <c r="C4918" s="2" t="s">
        <v>4038</v>
      </c>
      <c r="D4918" s="2" t="s">
        <v>4943</v>
      </c>
      <c r="E4918">
        <v>17</v>
      </c>
      <c r="F4918" t="str">
        <f>+VLOOKUP(E4918,[1]CLIENTES!A:B,2,0)</f>
        <v>Ernesto</v>
      </c>
      <c r="G4918">
        <v>72</v>
      </c>
      <c r="H4918" t="str">
        <f>+VLOOKUP(G4918,[1]SKU!A:B,2,0)</f>
        <v>RECOLETA 51 X 51 C.NEGRO 2DA CAL</v>
      </c>
      <c r="I4918" t="str">
        <f>+VLOOKUP(G4918,[1]SKU!A:D,4,0)</f>
        <v>CERAMICO</v>
      </c>
      <c r="J4918" t="str">
        <f>+VLOOKUP(G4918,[1]SKU!A:E,5,0)</f>
        <v>Deco &amp; Mas</v>
      </c>
      <c r="K4918" t="str">
        <f>+VLOOKUP(G4918,[1]SKU!A:C,3,0)</f>
        <v>CERRO NEGRO</v>
      </c>
      <c r="L4918">
        <v>26</v>
      </c>
      <c r="M4918">
        <v>4.0389708091619241</v>
      </c>
      <c r="N4918">
        <f>+VLOOKUP([1]VENTAS!G4918,[1]SKU!A:G,6,0)</f>
        <v>6273</v>
      </c>
      <c r="O4918" s="4">
        <f t="shared" si="76"/>
        <v>25336.463885872749</v>
      </c>
    </row>
    <row r="4919" spans="1:15" x14ac:dyDescent="0.3">
      <c r="A4919" s="1">
        <v>44969</v>
      </c>
      <c r="B4919" s="2" t="s">
        <v>4037</v>
      </c>
      <c r="C4919" s="2" t="s">
        <v>4038</v>
      </c>
      <c r="D4919" s="2" t="s">
        <v>4944</v>
      </c>
      <c r="E4919">
        <v>96</v>
      </c>
      <c r="F4919" t="str">
        <f>+VLOOKUP(E4919,[1]CLIENTES!A:B,2,0)</f>
        <v>Angeles</v>
      </c>
      <c r="G4919">
        <v>349</v>
      </c>
      <c r="H4919" t="str">
        <f>+VLOOKUP(G4919,[1]SKU!A:B,2,0)</f>
        <v>CALACATA BIANCO PUL RT 57,7 x 57,7 S.LOREN 1RA C</v>
      </c>
      <c r="I4919" t="str">
        <f>+VLOOKUP(G4919,[1]SKU!A:D,4,0)</f>
        <v>PORCELANATO</v>
      </c>
      <c r="J4919" t="str">
        <f>+VLOOKUP(G4919,[1]SKU!A:E,5,0)</f>
        <v>Marmoles</v>
      </c>
      <c r="K4919" t="str">
        <f>+VLOOKUP(G4919,[1]SKU!A:C,3,0)</f>
        <v>SAN LORENZO</v>
      </c>
      <c r="L4919">
        <v>42</v>
      </c>
      <c r="M4919">
        <v>2.2023611945624131</v>
      </c>
      <c r="N4919">
        <f>+VLOOKUP([1]VENTAS!G4919,[1]SKU!A:G,6,0)</f>
        <v>7074</v>
      </c>
      <c r="O4919" s="4">
        <f t="shared" si="76"/>
        <v>15579.50309033451</v>
      </c>
    </row>
    <row r="4920" spans="1:15" x14ac:dyDescent="0.3">
      <c r="A4920" s="1">
        <v>44958</v>
      </c>
      <c r="B4920" s="2" t="s">
        <v>4037</v>
      </c>
      <c r="C4920" s="2" t="s">
        <v>4038</v>
      </c>
      <c r="D4920" s="2" t="s">
        <v>4945</v>
      </c>
      <c r="E4920">
        <v>157</v>
      </c>
      <c r="F4920" t="str">
        <f>+VLOOKUP(E4920,[1]CLIENTES!A:B,2,0)</f>
        <v>Jovany</v>
      </c>
      <c r="G4920">
        <v>111</v>
      </c>
      <c r="H4920" t="str">
        <f>+VLOOKUP(G4920,[1]SKU!A:B,2,0)</f>
        <v>MURETO  MERCURIO 25 x 35 LOURDES 1RA C</v>
      </c>
      <c r="I4920" t="str">
        <f>+VLOOKUP(G4920,[1]SKU!A:D,4,0)</f>
        <v>CERAMICO</v>
      </c>
      <c r="J4920" t="str">
        <f>+VLOOKUP(G4920,[1]SKU!A:E,5,0)</f>
        <v>Piedras</v>
      </c>
      <c r="K4920" t="str">
        <f>+VLOOKUP(G4920,[1]SKU!A:C,3,0)</f>
        <v>LOURDES</v>
      </c>
      <c r="L4920">
        <v>41</v>
      </c>
      <c r="M4920">
        <v>23.717405147115482</v>
      </c>
      <c r="N4920">
        <f>+VLOOKUP([1]VENTAS!G4920,[1]SKU!A:G,6,0)</f>
        <v>1709</v>
      </c>
      <c r="O4920" s="4">
        <f t="shared" si="76"/>
        <v>40533.045396420355</v>
      </c>
    </row>
    <row r="4921" spans="1:15" x14ac:dyDescent="0.3">
      <c r="A4921" s="1">
        <v>44945</v>
      </c>
      <c r="B4921" s="2" t="s">
        <v>4037</v>
      </c>
      <c r="C4921" s="2" t="s">
        <v>4038</v>
      </c>
      <c r="D4921" s="2" t="s">
        <v>4946</v>
      </c>
      <c r="E4921">
        <v>66</v>
      </c>
      <c r="F4921" t="str">
        <f>+VLOOKUP(E4921,[1]CLIENTES!A:B,2,0)</f>
        <v>Christobal</v>
      </c>
      <c r="G4921">
        <v>104</v>
      </c>
      <c r="H4921" t="str">
        <f>+VLOOKUP(G4921,[1]SKU!A:B,2,0)</f>
        <v>FLOWER BLACK 45,3 x 45,3 S.LOREN 1RA C</v>
      </c>
      <c r="I4921" t="str">
        <f>+VLOOKUP(G4921,[1]SKU!A:D,4,0)</f>
        <v>CERAMICO</v>
      </c>
      <c r="J4921" t="str">
        <f>+VLOOKUP(G4921,[1]SKU!A:E,5,0)</f>
        <v>Deco &amp; Mas</v>
      </c>
      <c r="K4921" t="str">
        <f>+VLOOKUP(G4921,[1]SKU!A:C,3,0)</f>
        <v>SAN LORENZO</v>
      </c>
      <c r="L4921">
        <v>104</v>
      </c>
      <c r="M4921">
        <v>54.756789040680935</v>
      </c>
      <c r="N4921">
        <f>+VLOOKUP([1]VENTAS!G4921,[1]SKU!A:G,6,0)</f>
        <v>4259</v>
      </c>
      <c r="O4921" s="4">
        <f t="shared" si="76"/>
        <v>233209.16452426009</v>
      </c>
    </row>
    <row r="4922" spans="1:15" x14ac:dyDescent="0.3">
      <c r="A4922" s="1">
        <v>44959</v>
      </c>
      <c r="B4922" s="2" t="s">
        <v>4037</v>
      </c>
      <c r="C4922" s="2" t="s">
        <v>4038</v>
      </c>
      <c r="D4922" s="2" t="s">
        <v>4947</v>
      </c>
      <c r="E4922">
        <v>77</v>
      </c>
      <c r="F4922" t="str">
        <f>+VLOOKUP(E4922,[1]CLIENTES!A:B,2,0)</f>
        <v>Martin</v>
      </c>
      <c r="G4922">
        <v>283</v>
      </c>
      <c r="H4922" t="str">
        <f>+VLOOKUP(G4922,[1]SKU!A:B,2,0)</f>
        <v>CREMA MARFIL PULIDO 60 X 120 VITE 2DA C</v>
      </c>
      <c r="I4922" t="str">
        <f>+VLOOKUP(G4922,[1]SKU!A:D,4,0)</f>
        <v>PORCELANATO</v>
      </c>
      <c r="J4922" t="str">
        <f>+VLOOKUP(G4922,[1]SKU!A:E,5,0)</f>
        <v>Marmoles</v>
      </c>
      <c r="K4922" t="str">
        <f>+VLOOKUP(G4922,[1]SKU!A:C,3,0)</f>
        <v>VITE</v>
      </c>
      <c r="L4922">
        <v>17</v>
      </c>
      <c r="M4922">
        <v>6.1988939741198053</v>
      </c>
      <c r="N4922">
        <f>+VLOOKUP([1]VENTAS!G4922,[1]SKU!A:G,6,0)</f>
        <v>2666</v>
      </c>
      <c r="O4922" s="4">
        <f t="shared" si="76"/>
        <v>16526.251335003402</v>
      </c>
    </row>
    <row r="4923" spans="1:15" x14ac:dyDescent="0.3">
      <c r="A4923" s="1">
        <v>44983</v>
      </c>
      <c r="B4923" s="2" t="s">
        <v>4037</v>
      </c>
      <c r="C4923" s="2" t="s">
        <v>4038</v>
      </c>
      <c r="D4923" s="2" t="s">
        <v>4948</v>
      </c>
      <c r="E4923">
        <v>227</v>
      </c>
      <c r="F4923" t="str">
        <f>+VLOOKUP(E4923,[1]CLIENTES!A:B,2,0)</f>
        <v>Roman</v>
      </c>
      <c r="G4923">
        <v>109</v>
      </c>
      <c r="H4923" t="str">
        <f>+VLOOKUP(G4923,[1]SKU!A:B,2,0)</f>
        <v>MURETO  COBRE 25 x 35 LOURDES 1RA C</v>
      </c>
      <c r="I4923" t="str">
        <f>+VLOOKUP(G4923,[1]SKU!A:D,4,0)</f>
        <v>CERAMICO</v>
      </c>
      <c r="J4923" t="str">
        <f>+VLOOKUP(G4923,[1]SKU!A:E,5,0)</f>
        <v>Piedras</v>
      </c>
      <c r="K4923" t="str">
        <f>+VLOOKUP(G4923,[1]SKU!A:C,3,0)</f>
        <v>LOURDES</v>
      </c>
      <c r="L4923">
        <v>117</v>
      </c>
      <c r="M4923">
        <v>91.60396510000723</v>
      </c>
      <c r="N4923">
        <f>+VLOOKUP([1]VENTAS!G4923,[1]SKU!A:G,6,0)</f>
        <v>2323</v>
      </c>
      <c r="O4923" s="4">
        <f t="shared" si="76"/>
        <v>212796.01092731679</v>
      </c>
    </row>
    <row r="4924" spans="1:15" x14ac:dyDescent="0.3">
      <c r="A4924" s="1">
        <v>44985</v>
      </c>
      <c r="B4924" s="2" t="s">
        <v>4037</v>
      </c>
      <c r="C4924" s="2" t="s">
        <v>4038</v>
      </c>
      <c r="D4924" s="2" t="s">
        <v>4949</v>
      </c>
      <c r="E4924">
        <v>111</v>
      </c>
      <c r="F4924" t="str">
        <f>+VLOOKUP(E4924,[1]CLIENTES!A:B,2,0)</f>
        <v>Celeste</v>
      </c>
      <c r="G4924">
        <v>282</v>
      </c>
      <c r="H4924" t="str">
        <f>+VLOOKUP(G4924,[1]SKU!A:B,2,0)</f>
        <v>BURLINGTON COAL ESM NAT 60 x 120 ILVA 3RA C</v>
      </c>
      <c r="I4924" t="str">
        <f>+VLOOKUP(G4924,[1]SKU!A:D,4,0)</f>
        <v>PORCELANATO</v>
      </c>
      <c r="J4924" t="str">
        <f>+VLOOKUP(G4924,[1]SKU!A:E,5,0)</f>
        <v>Piedras</v>
      </c>
      <c r="K4924" t="str">
        <f>+VLOOKUP(G4924,[1]SKU!A:C,3,0)</f>
        <v>ILVA</v>
      </c>
      <c r="L4924">
        <v>36</v>
      </c>
      <c r="M4924">
        <v>0.89743332481873628</v>
      </c>
      <c r="N4924">
        <f>+VLOOKUP([1]VENTAS!G4924,[1]SKU!A:G,6,0)</f>
        <v>1324</v>
      </c>
      <c r="O4924" s="4">
        <f t="shared" si="76"/>
        <v>1188.2017220600069</v>
      </c>
    </row>
    <row r="4925" spans="1:15" x14ac:dyDescent="0.3">
      <c r="A4925" s="1">
        <v>44957</v>
      </c>
      <c r="B4925" s="2" t="s">
        <v>4037</v>
      </c>
      <c r="C4925" s="2" t="s">
        <v>4038</v>
      </c>
      <c r="D4925" s="2" t="s">
        <v>4950</v>
      </c>
      <c r="E4925">
        <v>44</v>
      </c>
      <c r="F4925" t="str">
        <f>+VLOOKUP(E4925,[1]CLIENTES!A:B,2,0)</f>
        <v>Eduardo</v>
      </c>
      <c r="G4925">
        <v>294</v>
      </c>
      <c r="H4925" t="str">
        <f>+VLOOKUP(G4925,[1]SKU!A:B,2,0)</f>
        <v>COMPACT NEUTRAL ESM NAT 60 x 60 ILVA 3RA C</v>
      </c>
      <c r="I4925" t="str">
        <f>+VLOOKUP(G4925,[1]SKU!A:D,4,0)</f>
        <v>PORCELANATO</v>
      </c>
      <c r="J4925" t="str">
        <f>+VLOOKUP(G4925,[1]SKU!A:E,5,0)</f>
        <v>Cementos</v>
      </c>
      <c r="K4925" t="str">
        <f>+VLOOKUP(G4925,[1]SKU!A:C,3,0)</f>
        <v>ILVA</v>
      </c>
      <c r="L4925">
        <v>96</v>
      </c>
      <c r="M4925">
        <v>82.547315427501189</v>
      </c>
      <c r="N4925">
        <f>+VLOOKUP([1]VENTAS!G4925,[1]SKU!A:G,6,0)</f>
        <v>8941</v>
      </c>
      <c r="O4925" s="4">
        <f t="shared" si="76"/>
        <v>738055.54723728809</v>
      </c>
    </row>
    <row r="4926" spans="1:15" x14ac:dyDescent="0.3">
      <c r="A4926" s="1">
        <v>44927</v>
      </c>
      <c r="B4926" s="2" t="s">
        <v>4037</v>
      </c>
      <c r="C4926" s="2" t="s">
        <v>4038</v>
      </c>
      <c r="D4926" s="2" t="s">
        <v>4951</v>
      </c>
      <c r="E4926">
        <v>11</v>
      </c>
      <c r="F4926" t="str">
        <f>+VLOOKUP(E4926,[1]CLIENTES!A:B,2,0)</f>
        <v>Emilio</v>
      </c>
      <c r="G4926">
        <v>256</v>
      </c>
      <c r="H4926" t="str">
        <f>+VLOOKUP(G4926,[1]SKU!A:B,2,0)</f>
        <v>ROBLE 21 X 120 C.NEGRO 1RA CAL</v>
      </c>
      <c r="I4926" t="str">
        <f>+VLOOKUP(G4926,[1]SKU!A:D,4,0)</f>
        <v>PORCELANATO</v>
      </c>
      <c r="J4926" t="str">
        <f>+VLOOKUP(G4926,[1]SKU!A:E,5,0)</f>
        <v>Maderas</v>
      </c>
      <c r="K4926" t="str">
        <f>+VLOOKUP(G4926,[1]SKU!A:C,3,0)</f>
        <v>CERRO NEGRO</v>
      </c>
      <c r="L4926">
        <v>121</v>
      </c>
      <c r="M4926">
        <v>56.085263138270903</v>
      </c>
      <c r="N4926">
        <f>+VLOOKUP([1]VENTAS!G4926,[1]SKU!A:G,6,0)</f>
        <v>8423</v>
      </c>
      <c r="O4926" s="4">
        <f t="shared" si="76"/>
        <v>472406.1714136558</v>
      </c>
    </row>
    <row r="4927" spans="1:15" x14ac:dyDescent="0.3">
      <c r="A4927" s="1">
        <v>44982</v>
      </c>
      <c r="B4927" s="2" t="s">
        <v>4037</v>
      </c>
      <c r="C4927" s="2" t="s">
        <v>4038</v>
      </c>
      <c r="D4927" s="2" t="s">
        <v>4952</v>
      </c>
      <c r="E4927">
        <v>235</v>
      </c>
      <c r="F4927" t="str">
        <f>+VLOOKUP(E4927,[1]CLIENTES!A:B,2,0)</f>
        <v>Magdalena</v>
      </c>
      <c r="G4927">
        <v>67</v>
      </c>
      <c r="H4927" t="str">
        <f>+VLOOKUP(G4927,[1]SKU!A:B,2,0)</f>
        <v>EUCALIPTO BEIGE 56 X 56 LOURDES 1RA C</v>
      </c>
      <c r="I4927" t="str">
        <f>+VLOOKUP(G4927,[1]SKU!A:D,4,0)</f>
        <v>CERAMICO</v>
      </c>
      <c r="J4927" t="str">
        <f>+VLOOKUP(G4927,[1]SKU!A:E,5,0)</f>
        <v>Maderas</v>
      </c>
      <c r="K4927" t="str">
        <f>+VLOOKUP(G4927,[1]SKU!A:C,3,0)</f>
        <v>LOURDES</v>
      </c>
      <c r="L4927">
        <v>64</v>
      </c>
      <c r="M4927">
        <v>35.735296355534423</v>
      </c>
      <c r="N4927">
        <f>+VLOOKUP([1]VENTAS!G4927,[1]SKU!A:G,6,0)</f>
        <v>1502</v>
      </c>
      <c r="O4927" s="4">
        <f t="shared" si="76"/>
        <v>53674.415126012704</v>
      </c>
    </row>
    <row r="4928" spans="1:15" x14ac:dyDescent="0.3">
      <c r="A4928" s="1">
        <v>44982</v>
      </c>
      <c r="B4928" s="2" t="s">
        <v>4037</v>
      </c>
      <c r="C4928" s="2" t="s">
        <v>4038</v>
      </c>
      <c r="D4928" s="2" t="s">
        <v>4953</v>
      </c>
      <c r="E4928">
        <v>196</v>
      </c>
      <c r="F4928" t="str">
        <f>+VLOOKUP(E4928,[1]CLIENTES!A:B,2,0)</f>
        <v>Manuela</v>
      </c>
      <c r="G4928">
        <v>49</v>
      </c>
      <c r="H4928" t="str">
        <f>+VLOOKUP(G4928,[1]SKU!A:B,2,0)</f>
        <v>TRAVERTINO MARFIL BRILLANTE 56 X 56 LOURDES 1RA C</v>
      </c>
      <c r="I4928" t="str">
        <f>+VLOOKUP(G4928,[1]SKU!A:D,4,0)</f>
        <v>CERAMICO</v>
      </c>
      <c r="J4928" t="str">
        <f>+VLOOKUP(G4928,[1]SKU!A:E,5,0)</f>
        <v>Marmoles</v>
      </c>
      <c r="K4928" t="str">
        <f>+VLOOKUP(G4928,[1]SKU!A:C,3,0)</f>
        <v>LOURDES</v>
      </c>
      <c r="L4928">
        <v>36</v>
      </c>
      <c r="M4928">
        <v>9.0729070504531268</v>
      </c>
      <c r="N4928">
        <f>+VLOOKUP([1]VENTAS!G4928,[1]SKU!A:G,6,0)</f>
        <v>1750</v>
      </c>
      <c r="O4928" s="4">
        <f t="shared" si="76"/>
        <v>15877.587338292971</v>
      </c>
    </row>
    <row r="4929" spans="1:15" x14ac:dyDescent="0.3">
      <c r="A4929" s="1">
        <v>44944</v>
      </c>
      <c r="B4929" s="2" t="s">
        <v>4037</v>
      </c>
      <c r="C4929" s="2" t="s">
        <v>4038</v>
      </c>
      <c r="D4929" s="2" t="s">
        <v>4954</v>
      </c>
      <c r="E4929">
        <v>39</v>
      </c>
      <c r="F4929" t="str">
        <f>+VLOOKUP(E4929,[1]CLIENTES!A:B,2,0)</f>
        <v>Pola</v>
      </c>
      <c r="G4929">
        <v>42</v>
      </c>
      <c r="H4929" t="str">
        <f>+VLOOKUP(G4929,[1]SKU!A:B,2,0)</f>
        <v>PARIS GRIS BRILLANTE 51 X 51 C.NEGRO 2DA CAL</v>
      </c>
      <c r="I4929" t="str">
        <f>+VLOOKUP(G4929,[1]SKU!A:D,4,0)</f>
        <v>CERAMICO</v>
      </c>
      <c r="J4929" t="str">
        <f>+VLOOKUP(G4929,[1]SKU!A:E,5,0)</f>
        <v>Marmoles</v>
      </c>
      <c r="K4929" t="str">
        <f>+VLOOKUP(G4929,[1]SKU!A:C,3,0)</f>
        <v>CERRO NEGRO</v>
      </c>
      <c r="L4929">
        <v>19</v>
      </c>
      <c r="M4929">
        <v>10.830719385656691</v>
      </c>
      <c r="N4929">
        <f>+VLOOKUP([1]VENTAS!G4929,[1]SKU!A:G,6,0)</f>
        <v>3008</v>
      </c>
      <c r="O4929" s="4">
        <f t="shared" si="76"/>
        <v>32578.803912055326</v>
      </c>
    </row>
    <row r="4930" spans="1:15" x14ac:dyDescent="0.3">
      <c r="A4930" s="1">
        <v>44958</v>
      </c>
      <c r="B4930" s="2" t="s">
        <v>4037</v>
      </c>
      <c r="C4930" s="2" t="s">
        <v>4038</v>
      </c>
      <c r="D4930" s="2" t="s">
        <v>4955</v>
      </c>
      <c r="E4930">
        <v>241</v>
      </c>
      <c r="F4930" t="str">
        <f>+VLOOKUP(E4930,[1]CLIENTES!A:B,2,0)</f>
        <v>Anyelina</v>
      </c>
      <c r="G4930">
        <v>30</v>
      </c>
      <c r="H4930" t="str">
        <f>+VLOOKUP(G4930,[1]SKU!A:B,2,0)</f>
        <v>BASALTO GRIS PIEDRA  30 x 45 CORTINES 2DA C</v>
      </c>
      <c r="I4930" t="str">
        <f>+VLOOKUP(G4930,[1]SKU!A:D,4,0)</f>
        <v>CERAMICO</v>
      </c>
      <c r="J4930" t="str">
        <f>+VLOOKUP(G4930,[1]SKU!A:E,5,0)</f>
        <v>Piedras</v>
      </c>
      <c r="K4930" t="str">
        <f>+VLOOKUP(G4930,[1]SKU!A:C,3,0)</f>
        <v>CORTINES</v>
      </c>
      <c r="L4930">
        <v>31</v>
      </c>
      <c r="M4930">
        <v>0.864248118059467</v>
      </c>
      <c r="N4930">
        <f>+VLOOKUP([1]VENTAS!G4930,[1]SKU!A:G,6,0)</f>
        <v>7924</v>
      </c>
      <c r="O4930" s="4">
        <f t="shared" si="76"/>
        <v>6848.3020875032162</v>
      </c>
    </row>
    <row r="4931" spans="1:15" x14ac:dyDescent="0.3">
      <c r="A4931" s="1">
        <v>44930</v>
      </c>
      <c r="B4931" s="2" t="s">
        <v>4037</v>
      </c>
      <c r="C4931" s="2" t="s">
        <v>4038</v>
      </c>
      <c r="D4931" s="2" t="s">
        <v>4956</v>
      </c>
      <c r="E4931">
        <v>181</v>
      </c>
      <c r="F4931" t="str">
        <f>+VLOOKUP(E4931,[1]CLIENTES!A:B,2,0)</f>
        <v>Amir</v>
      </c>
      <c r="G4931">
        <v>213</v>
      </c>
      <c r="H4931" t="str">
        <f>+VLOOKUP(G4931,[1]SKU!A:B,2,0)</f>
        <v>KAIRO MARFIL 53 X 53 SAN PIETRO 1RA C</v>
      </c>
      <c r="I4931" t="str">
        <f>+VLOOKUP(G4931,[1]SKU!A:D,4,0)</f>
        <v>PORCELANATO</v>
      </c>
      <c r="J4931" t="str">
        <f>+VLOOKUP(G4931,[1]SKU!A:E,5,0)</f>
        <v>Marmoles</v>
      </c>
      <c r="K4931" t="str">
        <f>+VLOOKUP(G4931,[1]SKU!A:C,3,0)</f>
        <v>SAN PIETRO</v>
      </c>
      <c r="L4931">
        <v>88</v>
      </c>
      <c r="M4931">
        <v>3.7264788360092371</v>
      </c>
      <c r="N4931">
        <f>+VLOOKUP([1]VENTAS!G4931,[1]SKU!A:G,6,0)</f>
        <v>3339</v>
      </c>
      <c r="O4931" s="4">
        <f t="shared" ref="O4931:O4994" si="77">+N4931*M4931</f>
        <v>12442.712833434844</v>
      </c>
    </row>
    <row r="4932" spans="1:15" x14ac:dyDescent="0.3">
      <c r="A4932" s="1">
        <v>44938</v>
      </c>
      <c r="B4932" s="2" t="s">
        <v>4037</v>
      </c>
      <c r="C4932" s="2" t="s">
        <v>4038</v>
      </c>
      <c r="D4932" s="2" t="s">
        <v>4957</v>
      </c>
      <c r="E4932">
        <v>105</v>
      </c>
      <c r="F4932" t="str">
        <f>+VLOOKUP(E4932,[1]CLIENTES!A:B,2,0)</f>
        <v>Basthian</v>
      </c>
      <c r="G4932">
        <v>315</v>
      </c>
      <c r="H4932" t="str">
        <f>+VLOOKUP(G4932,[1]SKU!A:B,2,0)</f>
        <v>URBAN CONCRETE GREY FIT RECT 58 X 58 S.LOREN 2DA C</v>
      </c>
      <c r="I4932" t="str">
        <f>+VLOOKUP(G4932,[1]SKU!A:D,4,0)</f>
        <v>PORCELANATO</v>
      </c>
      <c r="J4932" t="str">
        <f>+VLOOKUP(G4932,[1]SKU!A:E,5,0)</f>
        <v>Cementos</v>
      </c>
      <c r="K4932" t="str">
        <f>+VLOOKUP(G4932,[1]SKU!A:C,3,0)</f>
        <v>SAN LORENZO</v>
      </c>
      <c r="L4932">
        <v>78</v>
      </c>
      <c r="M4932">
        <v>8.9119209872252281</v>
      </c>
      <c r="N4932">
        <f>+VLOOKUP([1]VENTAS!G4932,[1]SKU!A:G,6,0)</f>
        <v>5743</v>
      </c>
      <c r="O4932" s="4">
        <f t="shared" si="77"/>
        <v>51181.162229634487</v>
      </c>
    </row>
    <row r="4933" spans="1:15" x14ac:dyDescent="0.3">
      <c r="A4933" s="1">
        <v>44972</v>
      </c>
      <c r="B4933" s="2" t="s">
        <v>4037</v>
      </c>
      <c r="C4933" s="2" t="s">
        <v>4038</v>
      </c>
      <c r="D4933" s="2" t="s">
        <v>4958</v>
      </c>
      <c r="E4933">
        <v>235</v>
      </c>
      <c r="F4933" t="str">
        <f>+VLOOKUP(E4933,[1]CLIENTES!A:B,2,0)</f>
        <v>Magdalena</v>
      </c>
      <c r="G4933">
        <v>110</v>
      </c>
      <c r="H4933" t="str">
        <f>+VLOOKUP(G4933,[1]SKU!A:B,2,0)</f>
        <v>PORTLAND GRIS 51 x 51 ALLPA 2DA C</v>
      </c>
      <c r="I4933" t="str">
        <f>+VLOOKUP(G4933,[1]SKU!A:D,4,0)</f>
        <v>CERAMICO</v>
      </c>
      <c r="J4933" t="str">
        <f>+VLOOKUP(G4933,[1]SKU!A:E,5,0)</f>
        <v>Cementos</v>
      </c>
      <c r="K4933" t="str">
        <f>+VLOOKUP(G4933,[1]SKU!A:C,3,0)</f>
        <v>ALLPA</v>
      </c>
      <c r="L4933">
        <v>100</v>
      </c>
      <c r="M4933">
        <v>8.4683148810447371</v>
      </c>
      <c r="N4933">
        <f>+VLOOKUP([1]VENTAS!G4933,[1]SKU!A:G,6,0)</f>
        <v>6581</v>
      </c>
      <c r="O4933" s="4">
        <f t="shared" si="77"/>
        <v>55729.980232155416</v>
      </c>
    </row>
    <row r="4934" spans="1:15" x14ac:dyDescent="0.3">
      <c r="A4934" s="1">
        <v>44956</v>
      </c>
      <c r="B4934" s="2" t="s">
        <v>4037</v>
      </c>
      <c r="C4934" s="2" t="s">
        <v>4038</v>
      </c>
      <c r="D4934" s="2" t="s">
        <v>4959</v>
      </c>
      <c r="E4934">
        <v>175</v>
      </c>
      <c r="F4934" t="str">
        <f>+VLOOKUP(E4934,[1]CLIENTES!A:B,2,0)</f>
        <v>Emilie</v>
      </c>
      <c r="G4934">
        <v>276</v>
      </c>
      <c r="H4934" t="str">
        <f>+VLOOKUP(G4934,[1]SKU!A:B,2,0)</f>
        <v>AUGUSTUS FENDI ESM NAT 60 x 60 ILVA 3RA C</v>
      </c>
      <c r="I4934" t="str">
        <f>+VLOOKUP(G4934,[1]SKU!A:D,4,0)</f>
        <v>PORCELANATO</v>
      </c>
      <c r="J4934" t="str">
        <f>+VLOOKUP(G4934,[1]SKU!A:E,5,0)</f>
        <v>Piedras</v>
      </c>
      <c r="K4934" t="str">
        <f>+VLOOKUP(G4934,[1]SKU!A:C,3,0)</f>
        <v>ILVA</v>
      </c>
      <c r="L4934">
        <v>91</v>
      </c>
      <c r="M4934">
        <v>38.654426603140998</v>
      </c>
      <c r="N4934">
        <f>+VLOOKUP([1]VENTAS!G4934,[1]SKU!A:G,6,0)</f>
        <v>8676</v>
      </c>
      <c r="O4934" s="4">
        <f t="shared" si="77"/>
        <v>335365.80520885129</v>
      </c>
    </row>
    <row r="4935" spans="1:15" x14ac:dyDescent="0.3">
      <c r="A4935" s="1">
        <v>44949</v>
      </c>
      <c r="B4935" s="2" t="s">
        <v>4037</v>
      </c>
      <c r="C4935" s="2" t="s">
        <v>4038</v>
      </c>
      <c r="D4935" s="2" t="s">
        <v>4960</v>
      </c>
      <c r="E4935">
        <v>179</v>
      </c>
      <c r="F4935" t="str">
        <f>+VLOOKUP(E4935,[1]CLIENTES!A:B,2,0)</f>
        <v>Jimena</v>
      </c>
      <c r="G4935">
        <v>323</v>
      </c>
      <c r="H4935" t="str">
        <f>+VLOOKUP(G4935,[1]SKU!A:B,2,0)</f>
        <v>CALACATA BIANCO PUL FIT RT 58 X 117 S.LOREN 2DA C</v>
      </c>
      <c r="I4935" t="str">
        <f>+VLOOKUP(G4935,[1]SKU!A:D,4,0)</f>
        <v>PORCELANATO</v>
      </c>
      <c r="J4935" t="str">
        <f>+VLOOKUP(G4935,[1]SKU!A:E,5,0)</f>
        <v>Marmoles</v>
      </c>
      <c r="K4935" t="str">
        <f>+VLOOKUP(G4935,[1]SKU!A:C,3,0)</f>
        <v>SAN LORENZO</v>
      </c>
      <c r="L4935">
        <v>81</v>
      </c>
      <c r="M4935">
        <v>37.468047946840315</v>
      </c>
      <c r="N4935">
        <f>+VLOOKUP([1]VENTAS!G4935,[1]SKU!A:G,6,0)</f>
        <v>1844</v>
      </c>
      <c r="O4935" s="4">
        <f t="shared" si="77"/>
        <v>69091.080413973541</v>
      </c>
    </row>
    <row r="4936" spans="1:15" x14ac:dyDescent="0.3">
      <c r="A4936" s="1">
        <v>44937</v>
      </c>
      <c r="B4936" s="2" t="s">
        <v>4037</v>
      </c>
      <c r="C4936" s="2" t="s">
        <v>4038</v>
      </c>
      <c r="D4936" s="2" t="s">
        <v>4961</v>
      </c>
      <c r="E4936">
        <v>148</v>
      </c>
      <c r="F4936" t="str">
        <f>+VLOOKUP(E4936,[1]CLIENTES!A:B,2,0)</f>
        <v>Sayen</v>
      </c>
      <c r="G4936">
        <v>265</v>
      </c>
      <c r="H4936" t="str">
        <f>+VLOOKUP(G4936,[1]SKU!A:B,2,0)</f>
        <v>VESUVIO HUMO 63 X 121 C.NEGRO 2DA C</v>
      </c>
      <c r="I4936" t="str">
        <f>+VLOOKUP(G4936,[1]SKU!A:D,4,0)</f>
        <v>PORCELANATO</v>
      </c>
      <c r="J4936" t="str">
        <f>+VLOOKUP(G4936,[1]SKU!A:E,5,0)</f>
        <v>Marmoles</v>
      </c>
      <c r="K4936" t="str">
        <f>+VLOOKUP(G4936,[1]SKU!A:C,3,0)</f>
        <v>CERRO NEGRO</v>
      </c>
      <c r="L4936">
        <v>3</v>
      </c>
      <c r="M4936">
        <v>0.20495655647446176</v>
      </c>
      <c r="N4936">
        <f>+VLOOKUP([1]VENTAS!G4936,[1]SKU!A:G,6,0)</f>
        <v>9282</v>
      </c>
      <c r="O4936" s="4">
        <f t="shared" si="77"/>
        <v>1902.406757195954</v>
      </c>
    </row>
    <row r="4937" spans="1:15" x14ac:dyDescent="0.3">
      <c r="A4937" s="1">
        <v>44965</v>
      </c>
      <c r="B4937" s="2" t="s">
        <v>4037</v>
      </c>
      <c r="C4937" s="2" t="s">
        <v>4038</v>
      </c>
      <c r="D4937" s="2" t="s">
        <v>4962</v>
      </c>
      <c r="E4937">
        <v>86</v>
      </c>
      <c r="F4937" t="str">
        <f>+VLOOKUP(E4937,[1]CLIENTES!A:B,2,0)</f>
        <v>Pablo</v>
      </c>
      <c r="G4937">
        <v>335</v>
      </c>
      <c r="H4937" t="str">
        <f>+VLOOKUP(G4937,[1]SKU!A:B,2,0)</f>
        <v>ROCCA ARDESIA SIENA RT. 28 X 58 S.LOREN 2DA C</v>
      </c>
      <c r="I4937" t="str">
        <f>+VLOOKUP(G4937,[1]SKU!A:D,4,0)</f>
        <v>PORCELANATO</v>
      </c>
      <c r="J4937" t="str">
        <f>+VLOOKUP(G4937,[1]SKU!A:E,5,0)</f>
        <v>Piedras</v>
      </c>
      <c r="K4937" t="str">
        <f>+VLOOKUP(G4937,[1]SKU!A:C,3,0)</f>
        <v>SAN LORENZO</v>
      </c>
      <c r="L4937">
        <v>72</v>
      </c>
      <c r="M4937">
        <v>35.675681149518361</v>
      </c>
      <c r="N4937">
        <f>+VLOOKUP([1]VENTAS!G4937,[1]SKU!A:G,6,0)</f>
        <v>2913</v>
      </c>
      <c r="O4937" s="4">
        <f t="shared" si="77"/>
        <v>103923.25918854699</v>
      </c>
    </row>
    <row r="4938" spans="1:15" x14ac:dyDescent="0.3">
      <c r="A4938" s="1">
        <v>44974</v>
      </c>
      <c r="B4938" s="2" t="s">
        <v>4037</v>
      </c>
      <c r="C4938" s="2" t="s">
        <v>4038</v>
      </c>
      <c r="D4938" s="2" t="s">
        <v>4963</v>
      </c>
      <c r="E4938">
        <v>182</v>
      </c>
      <c r="F4938" t="str">
        <f>+VLOOKUP(E4938,[1]CLIENTES!A:B,2,0)</f>
        <v>Josepha</v>
      </c>
      <c r="G4938">
        <v>313</v>
      </c>
      <c r="H4938" t="str">
        <f>+VLOOKUP(G4938,[1]SKU!A:B,2,0)</f>
        <v>MOODS HUESO FIT RECT. 58 x 58 S.LOREN 2DA C</v>
      </c>
      <c r="I4938" t="str">
        <f>+VLOOKUP(G4938,[1]SKU!A:D,4,0)</f>
        <v>PORCELANATO</v>
      </c>
      <c r="J4938" t="str">
        <f>+VLOOKUP(G4938,[1]SKU!A:E,5,0)</f>
        <v>Cementos</v>
      </c>
      <c r="K4938" t="str">
        <f>+VLOOKUP(G4938,[1]SKU!A:C,3,0)</f>
        <v>SAN LORENZO</v>
      </c>
      <c r="L4938">
        <v>97</v>
      </c>
      <c r="M4938">
        <v>24.646953148057936</v>
      </c>
      <c r="N4938">
        <f>+VLOOKUP([1]VENTAS!G4938,[1]SKU!A:G,6,0)</f>
        <v>2732</v>
      </c>
      <c r="O4938" s="4">
        <f t="shared" si="77"/>
        <v>67335.47600049428</v>
      </c>
    </row>
    <row r="4939" spans="1:15" x14ac:dyDescent="0.3">
      <c r="A4939" s="1">
        <v>44948</v>
      </c>
      <c r="B4939" s="2" t="s">
        <v>4037</v>
      </c>
      <c r="C4939" s="2" t="s">
        <v>4038</v>
      </c>
      <c r="D4939" s="2" t="s">
        <v>4964</v>
      </c>
      <c r="E4939">
        <v>20</v>
      </c>
      <c r="F4939" t="str">
        <f>+VLOOKUP(E4939,[1]CLIENTES!A:B,2,0)</f>
        <v>Eliseo</v>
      </c>
      <c r="G4939">
        <v>225</v>
      </c>
      <c r="H4939" t="str">
        <f>+VLOOKUP(G4939,[1]SKU!A:B,2,0)</f>
        <v>LIFE TIZA NATURAL RECT. 59 x 59 C.NEGRO 1RA CAL</v>
      </c>
      <c r="I4939" t="str">
        <f>+VLOOKUP(G4939,[1]SKU!A:D,4,0)</f>
        <v>PORCELANATO</v>
      </c>
      <c r="J4939" t="str">
        <f>+VLOOKUP(G4939,[1]SKU!A:E,5,0)</f>
        <v>Cementos</v>
      </c>
      <c r="K4939" t="str">
        <f>+VLOOKUP(G4939,[1]SKU!A:C,3,0)</f>
        <v>CERRO NEGRO</v>
      </c>
      <c r="L4939">
        <v>114</v>
      </c>
      <c r="M4939">
        <v>81.674638984644105</v>
      </c>
      <c r="N4939">
        <f>+VLOOKUP([1]VENTAS!G4939,[1]SKU!A:G,6,0)</f>
        <v>1145</v>
      </c>
      <c r="O4939" s="4">
        <f t="shared" si="77"/>
        <v>93517.461637417495</v>
      </c>
    </row>
    <row r="4940" spans="1:15" x14ac:dyDescent="0.3">
      <c r="A4940" s="1">
        <v>44956</v>
      </c>
      <c r="B4940" s="2" t="s">
        <v>4037</v>
      </c>
      <c r="C4940" s="2" t="s">
        <v>4038</v>
      </c>
      <c r="D4940" s="2" t="s">
        <v>4965</v>
      </c>
      <c r="E4940">
        <v>159</v>
      </c>
      <c r="F4940" t="str">
        <f>+VLOOKUP(E4940,[1]CLIENTES!A:B,2,0)</f>
        <v>Xavier</v>
      </c>
      <c r="G4940">
        <v>58</v>
      </c>
      <c r="H4940" t="str">
        <f>+VLOOKUP(G4940,[1]SKU!A:B,2,0)</f>
        <v>GIOIA BLANCO 33 X 45,3 S.LOREN 1RA C</v>
      </c>
      <c r="I4940" t="str">
        <f>+VLOOKUP(G4940,[1]SKU!A:D,4,0)</f>
        <v>CERAMICO</v>
      </c>
      <c r="J4940" t="str">
        <f>+VLOOKUP(G4940,[1]SKU!A:E,5,0)</f>
        <v>Marmoles</v>
      </c>
      <c r="K4940" t="str">
        <f>+VLOOKUP(G4940,[1]SKU!A:C,3,0)</f>
        <v>SAN LORENZO</v>
      </c>
      <c r="L4940">
        <v>87</v>
      </c>
      <c r="M4940">
        <v>59.854298890418121</v>
      </c>
      <c r="N4940">
        <f>+VLOOKUP([1]VENTAS!G4940,[1]SKU!A:G,6,0)</f>
        <v>7246</v>
      </c>
      <c r="O4940" s="4">
        <f t="shared" si="77"/>
        <v>433704.24975996971</v>
      </c>
    </row>
    <row r="4941" spans="1:15" x14ac:dyDescent="0.3">
      <c r="A4941" s="1">
        <v>44934</v>
      </c>
      <c r="B4941" s="2" t="s">
        <v>4037</v>
      </c>
      <c r="C4941" s="2" t="s">
        <v>4038</v>
      </c>
      <c r="D4941" s="2" t="s">
        <v>4966</v>
      </c>
      <c r="E4941">
        <v>222</v>
      </c>
      <c r="F4941" t="str">
        <f>+VLOOKUP(E4941,[1]CLIENTES!A:B,2,0)</f>
        <v>Paulo</v>
      </c>
      <c r="G4941">
        <v>102</v>
      </c>
      <c r="H4941" t="str">
        <f>+VLOOKUP(G4941,[1]SKU!A:B,2,0)</f>
        <v>MUNICH GRIS 51 x 51 C.NEGRO 2DA CAL</v>
      </c>
      <c r="I4941" t="str">
        <f>+VLOOKUP(G4941,[1]SKU!A:D,4,0)</f>
        <v>CERAMICO</v>
      </c>
      <c r="J4941" t="str">
        <f>+VLOOKUP(G4941,[1]SKU!A:E,5,0)</f>
        <v>Cementos</v>
      </c>
      <c r="K4941" t="str">
        <f>+VLOOKUP(G4941,[1]SKU!A:C,3,0)</f>
        <v>CERRO NEGRO</v>
      </c>
      <c r="L4941">
        <v>115</v>
      </c>
      <c r="M4941">
        <v>28.013475295145561</v>
      </c>
      <c r="N4941">
        <f>+VLOOKUP([1]VENTAS!G4941,[1]SKU!A:G,6,0)</f>
        <v>7731</v>
      </c>
      <c r="O4941" s="4">
        <f t="shared" si="77"/>
        <v>216572.17750677033</v>
      </c>
    </row>
    <row r="4942" spans="1:15" x14ac:dyDescent="0.3">
      <c r="A4942" s="1">
        <v>44940</v>
      </c>
      <c r="B4942" s="2" t="s">
        <v>4037</v>
      </c>
      <c r="C4942" s="2" t="s">
        <v>4038</v>
      </c>
      <c r="D4942" s="2" t="s">
        <v>4967</v>
      </c>
      <c r="E4942">
        <v>155</v>
      </c>
      <c r="F4942" t="str">
        <f>+VLOOKUP(E4942,[1]CLIENTES!A:B,2,0)</f>
        <v>Cristhoper</v>
      </c>
      <c r="G4942">
        <v>368</v>
      </c>
      <c r="H4942" t="str">
        <f>+VLOOKUP(G4942,[1]SKU!A:B,2,0)</f>
        <v>MOODS ARENA PUL RECT. 57,7 x 57,7 S.LOREN 2DA CAL</v>
      </c>
      <c r="I4942" t="str">
        <f>+VLOOKUP(G4942,[1]SKU!A:D,4,0)</f>
        <v>PORCELANATO</v>
      </c>
      <c r="J4942" t="str">
        <f>+VLOOKUP(G4942,[1]SKU!A:E,5,0)</f>
        <v>Cementos</v>
      </c>
      <c r="K4942" t="str">
        <f>+VLOOKUP(G4942,[1]SKU!A:C,3,0)</f>
        <v>SAN LORENZO</v>
      </c>
      <c r="L4942">
        <v>66</v>
      </c>
      <c r="M4942">
        <v>49.343237083798989</v>
      </c>
      <c r="N4942">
        <f>+VLOOKUP([1]VENTAS!G4942,[1]SKU!A:G,6,0)</f>
        <v>3192</v>
      </c>
      <c r="O4942" s="4">
        <f t="shared" si="77"/>
        <v>157503.61277148637</v>
      </c>
    </row>
    <row r="4943" spans="1:15" x14ac:dyDescent="0.3">
      <c r="A4943" s="1">
        <v>44976</v>
      </c>
      <c r="B4943" s="2" t="s">
        <v>4037</v>
      </c>
      <c r="C4943" s="2" t="s">
        <v>4038</v>
      </c>
      <c r="D4943" s="2" t="s">
        <v>4968</v>
      </c>
      <c r="E4943">
        <v>60</v>
      </c>
      <c r="F4943" t="str">
        <f>+VLOOKUP(E4943,[1]CLIENTES!A:B,2,0)</f>
        <v>Jeans</v>
      </c>
      <c r="G4943">
        <v>356</v>
      </c>
      <c r="H4943" t="str">
        <f>+VLOOKUP(G4943,[1]SKU!A:B,2,0)</f>
        <v>URBAN CONCRETE DUO GREY 58  x 117 S.LOREN 1RA C</v>
      </c>
      <c r="I4943" t="str">
        <f>+VLOOKUP(G4943,[1]SKU!A:D,4,0)</f>
        <v>PORCELANATO</v>
      </c>
      <c r="J4943" t="str">
        <f>+VLOOKUP(G4943,[1]SKU!A:E,5,0)</f>
        <v>Cementos</v>
      </c>
      <c r="K4943" t="str">
        <f>+VLOOKUP(G4943,[1]SKU!A:C,3,0)</f>
        <v>SAN LORENZO</v>
      </c>
      <c r="L4943">
        <v>46</v>
      </c>
      <c r="M4943">
        <v>37.949746136662291</v>
      </c>
      <c r="N4943">
        <f>+VLOOKUP([1]VENTAS!G4943,[1]SKU!A:G,6,0)</f>
        <v>9729</v>
      </c>
      <c r="O4943" s="4">
        <f t="shared" si="77"/>
        <v>369213.08016358741</v>
      </c>
    </row>
    <row r="4944" spans="1:15" x14ac:dyDescent="0.3">
      <c r="A4944" s="1">
        <v>44984</v>
      </c>
      <c r="B4944" s="2" t="s">
        <v>4037</v>
      </c>
      <c r="C4944" s="2" t="s">
        <v>4038</v>
      </c>
      <c r="D4944" s="2" t="s">
        <v>4969</v>
      </c>
      <c r="E4944">
        <v>236</v>
      </c>
      <c r="F4944" t="str">
        <f>+VLOOKUP(E4944,[1]CLIENTES!A:B,2,0)</f>
        <v>Yasmin</v>
      </c>
      <c r="G4944">
        <v>109</v>
      </c>
      <c r="H4944" t="str">
        <f>+VLOOKUP(G4944,[1]SKU!A:B,2,0)</f>
        <v>MURETO  COBRE 25 x 35 LOURDES 1RA C</v>
      </c>
      <c r="I4944" t="str">
        <f>+VLOOKUP(G4944,[1]SKU!A:D,4,0)</f>
        <v>CERAMICO</v>
      </c>
      <c r="J4944" t="str">
        <f>+VLOOKUP(G4944,[1]SKU!A:E,5,0)</f>
        <v>Piedras</v>
      </c>
      <c r="K4944" t="str">
        <f>+VLOOKUP(G4944,[1]SKU!A:C,3,0)</f>
        <v>LOURDES</v>
      </c>
      <c r="L4944">
        <v>3</v>
      </c>
      <c r="M4944">
        <v>2.3488196179489034</v>
      </c>
      <c r="N4944">
        <f>+VLOOKUP([1]VENTAS!G4944,[1]SKU!A:G,6,0)</f>
        <v>2323</v>
      </c>
      <c r="O4944" s="4">
        <f t="shared" si="77"/>
        <v>5456.3079724953022</v>
      </c>
    </row>
    <row r="4945" spans="1:15" x14ac:dyDescent="0.3">
      <c r="A4945" s="1">
        <v>44927</v>
      </c>
      <c r="B4945" s="2" t="s">
        <v>4037</v>
      </c>
      <c r="C4945" s="2" t="s">
        <v>4038</v>
      </c>
      <c r="D4945" s="2" t="s">
        <v>4970</v>
      </c>
      <c r="E4945">
        <v>43</v>
      </c>
      <c r="F4945" t="str">
        <f>+VLOOKUP(E4945,[1]CLIENTES!A:B,2,0)</f>
        <v>Branco</v>
      </c>
      <c r="G4945">
        <v>315</v>
      </c>
      <c r="H4945" t="str">
        <f>+VLOOKUP(G4945,[1]SKU!A:B,2,0)</f>
        <v>URBAN CONCRETE GREY FIT RECT 58 X 58 S.LOREN 2DA C</v>
      </c>
      <c r="I4945" t="str">
        <f>+VLOOKUP(G4945,[1]SKU!A:D,4,0)</f>
        <v>PORCELANATO</v>
      </c>
      <c r="J4945" t="str">
        <f>+VLOOKUP(G4945,[1]SKU!A:E,5,0)</f>
        <v>Cementos</v>
      </c>
      <c r="K4945" t="str">
        <f>+VLOOKUP(G4945,[1]SKU!A:C,3,0)</f>
        <v>SAN LORENZO</v>
      </c>
      <c r="L4945">
        <v>119</v>
      </c>
      <c r="M4945">
        <v>13.59639227538208</v>
      </c>
      <c r="N4945">
        <f>+VLOOKUP([1]VENTAS!G4945,[1]SKU!A:G,6,0)</f>
        <v>5743</v>
      </c>
      <c r="O4945" s="4">
        <f t="shared" si="77"/>
        <v>78084.080837519286</v>
      </c>
    </row>
    <row r="4946" spans="1:15" x14ac:dyDescent="0.3">
      <c r="A4946" s="1">
        <v>44955</v>
      </c>
      <c r="B4946" s="2" t="s">
        <v>4037</v>
      </c>
      <c r="C4946" s="2" t="s">
        <v>4038</v>
      </c>
      <c r="D4946" s="2" t="s">
        <v>4971</v>
      </c>
      <c r="E4946">
        <v>203</v>
      </c>
      <c r="F4946" t="str">
        <f>+VLOOKUP(E4946,[1]CLIENTES!A:B,2,0)</f>
        <v>Bianka</v>
      </c>
      <c r="G4946">
        <v>137</v>
      </c>
      <c r="H4946" t="str">
        <f>+VLOOKUP(G4946,[1]SKU!A:B,2,0)</f>
        <v>PORFIDO VERDE 35 x 35  LOURDES 1RA C</v>
      </c>
      <c r="I4946" t="str">
        <f>+VLOOKUP(G4946,[1]SKU!A:D,4,0)</f>
        <v>CERAMICO</v>
      </c>
      <c r="J4946" t="str">
        <f>+VLOOKUP(G4946,[1]SKU!A:E,5,0)</f>
        <v>Piedras</v>
      </c>
      <c r="K4946" t="str">
        <f>+VLOOKUP(G4946,[1]SKU!A:C,3,0)</f>
        <v>LOURDES</v>
      </c>
      <c r="L4946">
        <v>25</v>
      </c>
      <c r="M4946">
        <v>10.799006289186448</v>
      </c>
      <c r="N4946">
        <f>+VLOOKUP([1]VENTAS!G4946,[1]SKU!A:G,6,0)</f>
        <v>5571</v>
      </c>
      <c r="O4946" s="4">
        <f t="shared" si="77"/>
        <v>60161.264037057699</v>
      </c>
    </row>
    <row r="4947" spans="1:15" x14ac:dyDescent="0.3">
      <c r="A4947" s="1">
        <v>44960</v>
      </c>
      <c r="B4947" s="2" t="s">
        <v>4037</v>
      </c>
      <c r="C4947" s="2" t="s">
        <v>4038</v>
      </c>
      <c r="D4947" s="2" t="s">
        <v>4972</v>
      </c>
      <c r="E4947">
        <v>116</v>
      </c>
      <c r="F4947" t="str">
        <f>+VLOOKUP(E4947,[1]CLIENTES!A:B,2,0)</f>
        <v>Alanis</v>
      </c>
      <c r="G4947">
        <v>119</v>
      </c>
      <c r="H4947" t="str">
        <f>+VLOOKUP(G4947,[1]SKU!A:B,2,0)</f>
        <v>AMAZONIA TERRA 38 x 38 C.NEGRO 1RA CAL</v>
      </c>
      <c r="I4947" t="str">
        <f>+VLOOKUP(G4947,[1]SKU!A:D,4,0)</f>
        <v>CERAMICO</v>
      </c>
      <c r="J4947" t="str">
        <f>+VLOOKUP(G4947,[1]SKU!A:E,5,0)</f>
        <v>Cementos</v>
      </c>
      <c r="K4947" t="str">
        <f>+VLOOKUP(G4947,[1]SKU!A:C,3,0)</f>
        <v>CERRO NEGRO</v>
      </c>
      <c r="L4947">
        <v>46</v>
      </c>
      <c r="M4947">
        <v>23.26407595951936</v>
      </c>
      <c r="N4947">
        <f>+VLOOKUP([1]VENTAS!G4947,[1]SKU!A:G,6,0)</f>
        <v>2176</v>
      </c>
      <c r="O4947" s="4">
        <f t="shared" si="77"/>
        <v>50622.629287914126</v>
      </c>
    </row>
    <row r="4948" spans="1:15" x14ac:dyDescent="0.3">
      <c r="A4948" s="1">
        <v>44930</v>
      </c>
      <c r="B4948" s="2" t="s">
        <v>4037</v>
      </c>
      <c r="C4948" s="2" t="s">
        <v>4038</v>
      </c>
      <c r="D4948" s="2" t="s">
        <v>4973</v>
      </c>
      <c r="E4948">
        <v>181</v>
      </c>
      <c r="F4948" t="str">
        <f>+VLOOKUP(E4948,[1]CLIENTES!A:B,2,0)</f>
        <v>Amir</v>
      </c>
      <c r="G4948">
        <v>103</v>
      </c>
      <c r="H4948" t="str">
        <f>+VLOOKUP(G4948,[1]SKU!A:B,2,0)</f>
        <v>AQUA MIX PLATA 33 x 33 SCOP 1RA CAL</v>
      </c>
      <c r="I4948" t="str">
        <f>+VLOOKUP(G4948,[1]SKU!A:D,4,0)</f>
        <v>CERAMICO</v>
      </c>
      <c r="J4948" t="str">
        <f>+VLOOKUP(G4948,[1]SKU!A:E,5,0)</f>
        <v>Deco &amp; Mas</v>
      </c>
      <c r="K4948" t="str">
        <f>+VLOOKUP(G4948,[1]SKU!A:C,3,0)</f>
        <v>SCOP</v>
      </c>
      <c r="L4948">
        <v>93</v>
      </c>
      <c r="M4948">
        <v>23.437720505711162</v>
      </c>
      <c r="N4948">
        <f>+VLOOKUP([1]VENTAS!G4948,[1]SKU!A:G,6,0)</f>
        <v>9303</v>
      </c>
      <c r="O4948" s="4">
        <f t="shared" si="77"/>
        <v>218041.11386463096</v>
      </c>
    </row>
    <row r="4949" spans="1:15" x14ac:dyDescent="0.3">
      <c r="A4949" s="1">
        <v>44928</v>
      </c>
      <c r="B4949" s="2" t="s">
        <v>4037</v>
      </c>
      <c r="C4949" s="2" t="s">
        <v>4038</v>
      </c>
      <c r="D4949" s="2" t="s">
        <v>4974</v>
      </c>
      <c r="E4949">
        <v>24</v>
      </c>
      <c r="F4949" t="str">
        <f>+VLOOKUP(E4949,[1]CLIENTES!A:B,2,0)</f>
        <v>Maciel</v>
      </c>
      <c r="G4949">
        <v>380</v>
      </c>
      <c r="H4949" t="str">
        <f>+VLOOKUP(G4949,[1]SKU!A:B,2,0)</f>
        <v>ROCCA ARDESIA GRIS FIT RT. 58 x 117 S.LOREN 2DA C</v>
      </c>
      <c r="I4949" t="str">
        <f>+VLOOKUP(G4949,[1]SKU!A:D,4,0)</f>
        <v>PORCELANATO</v>
      </c>
      <c r="J4949" t="str">
        <f>+VLOOKUP(G4949,[1]SKU!A:E,5,0)</f>
        <v>Piedras</v>
      </c>
      <c r="K4949" t="str">
        <f>+VLOOKUP(G4949,[1]SKU!A:C,3,0)</f>
        <v>SAN LORENZO</v>
      </c>
      <c r="L4949">
        <v>159</v>
      </c>
      <c r="M4949">
        <v>119.60184397513959</v>
      </c>
      <c r="N4949">
        <f>+VLOOKUP([1]VENTAS!G4949,[1]SKU!A:G,6,0)</f>
        <v>5398</v>
      </c>
      <c r="O4949" s="4">
        <f t="shared" si="77"/>
        <v>645610.7537778035</v>
      </c>
    </row>
    <row r="4950" spans="1:15" x14ac:dyDescent="0.3">
      <c r="A4950" s="1">
        <v>44928</v>
      </c>
      <c r="B4950" s="2" t="s">
        <v>4037</v>
      </c>
      <c r="C4950" s="2" t="s">
        <v>4038</v>
      </c>
      <c r="D4950" s="2" t="s">
        <v>4975</v>
      </c>
      <c r="E4950">
        <v>41</v>
      </c>
      <c r="F4950" t="str">
        <f>+VLOOKUP(E4950,[1]CLIENTES!A:B,2,0)</f>
        <v>Hans</v>
      </c>
      <c r="G4950">
        <v>338</v>
      </c>
      <c r="H4950" t="str">
        <f>+VLOOKUP(G4950,[1]SKU!A:B,2,0)</f>
        <v>MOODS HUESO FIT RECT. 58 x 58 S.LOREN 1RA C</v>
      </c>
      <c r="I4950" t="str">
        <f>+VLOOKUP(G4950,[1]SKU!A:D,4,0)</f>
        <v>PORCELANATO</v>
      </c>
      <c r="J4950" t="str">
        <f>+VLOOKUP(G4950,[1]SKU!A:E,5,0)</f>
        <v>Cementos</v>
      </c>
      <c r="K4950" t="str">
        <f>+VLOOKUP(G4950,[1]SKU!A:C,3,0)</f>
        <v>SAN LORENZO</v>
      </c>
      <c r="L4950">
        <v>166</v>
      </c>
      <c r="M4950">
        <v>67.642141009671391</v>
      </c>
      <c r="N4950">
        <f>+VLOOKUP([1]VENTAS!G4950,[1]SKU!A:G,6,0)</f>
        <v>6381</v>
      </c>
      <c r="O4950" s="4">
        <f t="shared" si="77"/>
        <v>431624.50178271317</v>
      </c>
    </row>
    <row r="4951" spans="1:15" x14ac:dyDescent="0.3">
      <c r="A4951" s="1">
        <v>44968</v>
      </c>
      <c r="B4951" s="2" t="s">
        <v>4037</v>
      </c>
      <c r="C4951" s="2" t="s">
        <v>4038</v>
      </c>
      <c r="D4951" s="2" t="s">
        <v>4976</v>
      </c>
      <c r="E4951">
        <v>137</v>
      </c>
      <c r="F4951" t="str">
        <f>+VLOOKUP(E4951,[1]CLIENTES!A:B,2,0)</f>
        <v>Milton</v>
      </c>
      <c r="G4951">
        <v>367</v>
      </c>
      <c r="H4951" t="str">
        <f>+VLOOKUP(G4951,[1]SKU!A:B,2,0)</f>
        <v>VALDIVIANA IN ROBLE RECT. 19.2 X 117 S.LOREN 1RA C</v>
      </c>
      <c r="I4951" t="str">
        <f>+VLOOKUP(G4951,[1]SKU!A:D,4,0)</f>
        <v>PORCELANATO</v>
      </c>
      <c r="J4951" t="str">
        <f>+VLOOKUP(G4951,[1]SKU!A:E,5,0)</f>
        <v>Maderas</v>
      </c>
      <c r="K4951" t="str">
        <f>+VLOOKUP(G4951,[1]SKU!A:C,3,0)</f>
        <v>SAN LORENZO</v>
      </c>
      <c r="L4951">
        <v>167</v>
      </c>
      <c r="M4951">
        <v>70.08779150663878</v>
      </c>
      <c r="N4951">
        <f>+VLOOKUP([1]VENTAS!G4951,[1]SKU!A:G,6,0)</f>
        <v>5442</v>
      </c>
      <c r="O4951" s="4">
        <f t="shared" si="77"/>
        <v>381417.76137912826</v>
      </c>
    </row>
    <row r="4952" spans="1:15" x14ac:dyDescent="0.3">
      <c r="A4952" s="1">
        <v>44944</v>
      </c>
      <c r="B4952" s="2" t="s">
        <v>4037</v>
      </c>
      <c r="C4952" s="2" t="s">
        <v>4038</v>
      </c>
      <c r="D4952" s="2" t="s">
        <v>4977</v>
      </c>
      <c r="E4952">
        <v>113</v>
      </c>
      <c r="F4952" t="str">
        <f>+VLOOKUP(E4952,[1]CLIENTES!A:B,2,0)</f>
        <v>Raffaella</v>
      </c>
      <c r="G4952">
        <v>122</v>
      </c>
      <c r="H4952" t="str">
        <f>+VLOOKUP(G4952,[1]SKU!A:B,2,0)</f>
        <v>CALIPSO WHITE 31 X 53 LOURDES 1RA C</v>
      </c>
      <c r="I4952" t="str">
        <f>+VLOOKUP(G4952,[1]SKU!A:D,4,0)</f>
        <v>CERAMICO</v>
      </c>
      <c r="J4952" t="str">
        <f>+VLOOKUP(G4952,[1]SKU!A:E,5,0)</f>
        <v>Marmoles</v>
      </c>
      <c r="K4952" t="str">
        <f>+VLOOKUP(G4952,[1]SKU!A:C,3,0)</f>
        <v>LOURDES</v>
      </c>
      <c r="L4952">
        <v>129</v>
      </c>
      <c r="M4952">
        <v>110.20141412608211</v>
      </c>
      <c r="N4952">
        <f>+VLOOKUP([1]VENTAS!G4952,[1]SKU!A:G,6,0)</f>
        <v>4455</v>
      </c>
      <c r="O4952" s="4">
        <f t="shared" si="77"/>
        <v>490947.2999316958</v>
      </c>
    </row>
    <row r="4953" spans="1:15" x14ac:dyDescent="0.3">
      <c r="A4953" s="1">
        <v>44955</v>
      </c>
      <c r="B4953" s="2" t="s">
        <v>4037</v>
      </c>
      <c r="C4953" s="2" t="s">
        <v>4038</v>
      </c>
      <c r="D4953" s="2" t="s">
        <v>4978</v>
      </c>
      <c r="E4953">
        <v>213</v>
      </c>
      <c r="F4953" t="str">
        <f>+VLOOKUP(E4953,[1]CLIENTES!A:B,2,0)</f>
        <v>Keila</v>
      </c>
      <c r="G4953">
        <v>39</v>
      </c>
      <c r="H4953" t="str">
        <f>+VLOOKUP(G4953,[1]SKU!A:B,2,0)</f>
        <v>FLOWER WHITE 45,3 x 45,3 S.LOREN 1RA C</v>
      </c>
      <c r="I4953" t="str">
        <f>+VLOOKUP(G4953,[1]SKU!A:D,4,0)</f>
        <v>CERAMICO</v>
      </c>
      <c r="J4953" t="str">
        <f>+VLOOKUP(G4953,[1]SKU!A:E,5,0)</f>
        <v>Deco &amp; Mas</v>
      </c>
      <c r="K4953" t="str">
        <f>+VLOOKUP(G4953,[1]SKU!A:C,3,0)</f>
        <v>SAN LORENZO</v>
      </c>
      <c r="L4953">
        <v>62</v>
      </c>
      <c r="M4953">
        <v>53.70580745892488</v>
      </c>
      <c r="N4953">
        <f>+VLOOKUP([1]VENTAS!G4953,[1]SKU!A:G,6,0)</f>
        <v>1550</v>
      </c>
      <c r="O4953" s="4">
        <f t="shared" si="77"/>
        <v>83244.001561333571</v>
      </c>
    </row>
    <row r="4954" spans="1:15" x14ac:dyDescent="0.3">
      <c r="A4954" s="1">
        <v>44972</v>
      </c>
      <c r="B4954" s="2" t="s">
        <v>4037</v>
      </c>
      <c r="C4954" s="2" t="s">
        <v>4038</v>
      </c>
      <c r="D4954" s="2" t="s">
        <v>4979</v>
      </c>
      <c r="E4954">
        <v>54</v>
      </c>
      <c r="F4954" t="str">
        <f>+VLOOKUP(E4954,[1]CLIENTES!A:B,2,0)</f>
        <v>Valeska</v>
      </c>
      <c r="G4954">
        <v>234</v>
      </c>
      <c r="H4954" t="str">
        <f>+VLOOKUP(G4954,[1]SKU!A:B,2,0)</f>
        <v>TITANIO RECTIFICADO 60 X 60 ALBERDI 2DA C</v>
      </c>
      <c r="I4954" t="str">
        <f>+VLOOKUP(G4954,[1]SKU!A:D,4,0)</f>
        <v>PORCELANATO</v>
      </c>
      <c r="J4954" t="str">
        <f>+VLOOKUP(G4954,[1]SKU!A:E,5,0)</f>
        <v>Cementos</v>
      </c>
      <c r="K4954" t="str">
        <f>+VLOOKUP(G4954,[1]SKU!A:C,3,0)</f>
        <v>ALBERDI</v>
      </c>
      <c r="L4954">
        <v>154</v>
      </c>
      <c r="M4954">
        <v>61.715663040063241</v>
      </c>
      <c r="N4954">
        <f>+VLOOKUP([1]VENTAS!G4954,[1]SKU!A:G,6,0)</f>
        <v>3557</v>
      </c>
      <c r="O4954" s="4">
        <f t="shared" si="77"/>
        <v>219522.61343350494</v>
      </c>
    </row>
    <row r="4955" spans="1:15" x14ac:dyDescent="0.3">
      <c r="A4955" s="1">
        <v>44947</v>
      </c>
      <c r="B4955" s="2" t="s">
        <v>4037</v>
      </c>
      <c r="C4955" s="2" t="s">
        <v>4038</v>
      </c>
      <c r="D4955" s="2" t="s">
        <v>4980</v>
      </c>
      <c r="E4955">
        <v>238</v>
      </c>
      <c r="F4955" t="str">
        <f>+VLOOKUP(E4955,[1]CLIENTES!A:B,2,0)</f>
        <v>Noah</v>
      </c>
      <c r="G4955">
        <v>83</v>
      </c>
      <c r="H4955" t="str">
        <f>+VLOOKUP(G4955,[1]SKU!A:B,2,0)</f>
        <v>CALIFORNIA BEIGE 51 x 51 ALLPA 2DA C</v>
      </c>
      <c r="I4955" t="str">
        <f>+VLOOKUP(G4955,[1]SKU!A:D,4,0)</f>
        <v>CERAMICO</v>
      </c>
      <c r="J4955" t="str">
        <f>+VLOOKUP(G4955,[1]SKU!A:E,5,0)</f>
        <v>Cementos</v>
      </c>
      <c r="K4955" t="str">
        <f>+VLOOKUP(G4955,[1]SKU!A:C,3,0)</f>
        <v>ALLPA</v>
      </c>
      <c r="L4955">
        <v>67</v>
      </c>
      <c r="M4955">
        <v>19.421339692892712</v>
      </c>
      <c r="N4955">
        <f>+VLOOKUP([1]VENTAS!G4955,[1]SKU!A:G,6,0)</f>
        <v>8125</v>
      </c>
      <c r="O4955" s="4">
        <f t="shared" si="77"/>
        <v>157798.38500475328</v>
      </c>
    </row>
    <row r="4956" spans="1:15" x14ac:dyDescent="0.3">
      <c r="A4956" s="1">
        <v>44980</v>
      </c>
      <c r="B4956" s="2" t="s">
        <v>4037</v>
      </c>
      <c r="C4956" s="2" t="s">
        <v>4038</v>
      </c>
      <c r="D4956" s="2" t="s">
        <v>4981</v>
      </c>
      <c r="E4956">
        <v>17</v>
      </c>
      <c r="F4956" t="str">
        <f>+VLOOKUP(E4956,[1]CLIENTES!A:B,2,0)</f>
        <v>Ernesto</v>
      </c>
      <c r="G4956">
        <v>320</v>
      </c>
      <c r="H4956" t="str">
        <f>+VLOOKUP(G4956,[1]SKU!A:B,2,0)</f>
        <v>M. SURIA SVER PUL FIT RT 57,7 x 57,7 S.LOREN 2DA C</v>
      </c>
      <c r="I4956" t="str">
        <f>+VLOOKUP(G4956,[1]SKU!A:D,4,0)</f>
        <v>PORCELANATO</v>
      </c>
      <c r="J4956" t="str">
        <f>+VLOOKUP(G4956,[1]SKU!A:E,5,0)</f>
        <v>Marmoles</v>
      </c>
      <c r="K4956" t="str">
        <f>+VLOOKUP(G4956,[1]SKU!A:C,3,0)</f>
        <v>SAN LORENZO</v>
      </c>
      <c r="L4956">
        <v>105</v>
      </c>
      <c r="M4956">
        <v>87.537010768846514</v>
      </c>
      <c r="N4956">
        <f>+VLOOKUP([1]VENTAS!G4956,[1]SKU!A:G,6,0)</f>
        <v>8792</v>
      </c>
      <c r="O4956" s="4">
        <f t="shared" si="77"/>
        <v>769625.39867969858</v>
      </c>
    </row>
    <row r="4957" spans="1:15" x14ac:dyDescent="0.3">
      <c r="A4957" s="1">
        <v>44949</v>
      </c>
      <c r="B4957" s="2" t="s">
        <v>4037</v>
      </c>
      <c r="C4957" s="2" t="s">
        <v>4038</v>
      </c>
      <c r="D4957" s="2" t="s">
        <v>4982</v>
      </c>
      <c r="E4957">
        <v>205</v>
      </c>
      <c r="F4957" t="str">
        <f>+VLOOKUP(E4957,[1]CLIENTES!A:B,2,0)</f>
        <v>Ethan</v>
      </c>
      <c r="G4957">
        <v>246</v>
      </c>
      <c r="H4957" t="str">
        <f>+VLOOKUP(G4957,[1]SKU!A:B,2,0)</f>
        <v>CALIPSO GRIS 53 X 53 SAN PIETRO 2DA C</v>
      </c>
      <c r="I4957" t="str">
        <f>+VLOOKUP(G4957,[1]SKU!A:D,4,0)</f>
        <v>PORCELANATO</v>
      </c>
      <c r="J4957" t="str">
        <f>+VLOOKUP(G4957,[1]SKU!A:E,5,0)</f>
        <v>Marmoles</v>
      </c>
      <c r="K4957" t="str">
        <f>+VLOOKUP(G4957,[1]SKU!A:C,3,0)</f>
        <v>SAN PIETRO</v>
      </c>
      <c r="L4957">
        <v>110</v>
      </c>
      <c r="M4957">
        <v>73.988614992384882</v>
      </c>
      <c r="N4957">
        <f>+VLOOKUP([1]VENTAS!G4957,[1]SKU!A:G,6,0)</f>
        <v>4916</v>
      </c>
      <c r="O4957" s="4">
        <f t="shared" si="77"/>
        <v>363728.03130256408</v>
      </c>
    </row>
    <row r="4958" spans="1:15" x14ac:dyDescent="0.3">
      <c r="A4958" s="1">
        <v>44935</v>
      </c>
      <c r="B4958" s="2" t="s">
        <v>4037</v>
      </c>
      <c r="C4958" s="2" t="s">
        <v>4038</v>
      </c>
      <c r="D4958" s="2" t="s">
        <v>4983</v>
      </c>
      <c r="E4958">
        <v>57</v>
      </c>
      <c r="F4958" t="str">
        <f>+VLOOKUP(E4958,[1]CLIENTES!A:B,2,0)</f>
        <v>Yanina</v>
      </c>
      <c r="G4958">
        <v>221</v>
      </c>
      <c r="H4958" t="str">
        <f>+VLOOKUP(G4958,[1]SKU!A:B,2,0)</f>
        <v>PORCELANATO PEHUEN MARRON 20 X 60 ALBERDI 2DA C</v>
      </c>
      <c r="I4958" t="str">
        <f>+VLOOKUP(G4958,[1]SKU!A:D,4,0)</f>
        <v>PORCELANATO</v>
      </c>
      <c r="J4958" t="str">
        <f>+VLOOKUP(G4958,[1]SKU!A:E,5,0)</f>
        <v>Maderas</v>
      </c>
      <c r="K4958" t="str">
        <f>+VLOOKUP(G4958,[1]SKU!A:C,3,0)</f>
        <v>ALBERDI</v>
      </c>
      <c r="L4958">
        <v>116</v>
      </c>
      <c r="M4958">
        <v>99.475135002965317</v>
      </c>
      <c r="N4958">
        <f>+VLOOKUP([1]VENTAS!G4958,[1]SKU!A:G,6,0)</f>
        <v>6095</v>
      </c>
      <c r="O4958" s="4">
        <f t="shared" si="77"/>
        <v>606300.94784307363</v>
      </c>
    </row>
    <row r="4959" spans="1:15" x14ac:dyDescent="0.3">
      <c r="A4959" s="1">
        <v>44972</v>
      </c>
      <c r="B4959" s="2" t="s">
        <v>4037</v>
      </c>
      <c r="C4959" s="2" t="s">
        <v>4038</v>
      </c>
      <c r="D4959" s="2" t="s">
        <v>4984</v>
      </c>
      <c r="E4959">
        <v>133</v>
      </c>
      <c r="F4959" t="str">
        <f>+VLOOKUP(E4959,[1]CLIENTES!A:B,2,0)</f>
        <v>Ociel</v>
      </c>
      <c r="G4959">
        <v>322</v>
      </c>
      <c r="H4959" t="str">
        <f>+VLOOKUP(G4959,[1]SKU!A:B,2,0)</f>
        <v>WHITE PUL RECT.  57,7 x 57,7 S.LOREN 2DA CAL</v>
      </c>
      <c r="I4959" t="str">
        <f>+VLOOKUP(G4959,[1]SKU!A:D,4,0)</f>
        <v>PORCELANATO</v>
      </c>
      <c r="J4959" t="str">
        <f>+VLOOKUP(G4959,[1]SKU!A:E,5,0)</f>
        <v>Deco &amp; Mas</v>
      </c>
      <c r="K4959" t="str">
        <f>+VLOOKUP(G4959,[1]SKU!A:C,3,0)</f>
        <v>SAN LORENZO</v>
      </c>
      <c r="L4959">
        <v>5</v>
      </c>
      <c r="M4959">
        <v>1.555211788100141</v>
      </c>
      <c r="N4959">
        <f>+VLOOKUP([1]VENTAS!G4959,[1]SKU!A:G,6,0)</f>
        <v>1528</v>
      </c>
      <c r="O4959" s="4">
        <f t="shared" si="77"/>
        <v>2376.3636122170155</v>
      </c>
    </row>
    <row r="4960" spans="1:15" x14ac:dyDescent="0.3">
      <c r="A4960" s="1">
        <v>44968</v>
      </c>
      <c r="B4960" s="2" t="s">
        <v>4037</v>
      </c>
      <c r="C4960" s="2" t="s">
        <v>4038</v>
      </c>
      <c r="D4960" s="2" t="s">
        <v>4985</v>
      </c>
      <c r="E4960">
        <v>81</v>
      </c>
      <c r="F4960" t="str">
        <f>+VLOOKUP(E4960,[1]CLIENTES!A:B,2,0)</f>
        <v>Kathalina</v>
      </c>
      <c r="G4960">
        <v>271</v>
      </c>
      <c r="H4960" t="str">
        <f>+VLOOKUP(G4960,[1]SKU!A:B,2,0)</f>
        <v>PORCELANATO ARCE BLANCO 20 X 60 ALBERDI 1RA C</v>
      </c>
      <c r="I4960" t="str">
        <f>+VLOOKUP(G4960,[1]SKU!A:D,4,0)</f>
        <v>PORCELANATO</v>
      </c>
      <c r="J4960" t="str">
        <f>+VLOOKUP(G4960,[1]SKU!A:E,5,0)</f>
        <v>Maderas</v>
      </c>
      <c r="K4960" t="str">
        <f>+VLOOKUP(G4960,[1]SKU!A:C,3,0)</f>
        <v>ALBERDI</v>
      </c>
      <c r="L4960">
        <v>69</v>
      </c>
      <c r="M4960">
        <v>5.1570944781911647</v>
      </c>
      <c r="N4960">
        <f>+VLOOKUP([1]VENTAS!G4960,[1]SKU!A:G,6,0)</f>
        <v>6372</v>
      </c>
      <c r="O4960" s="4">
        <f t="shared" si="77"/>
        <v>32861.006015034101</v>
      </c>
    </row>
    <row r="4961" spans="1:15" x14ac:dyDescent="0.3">
      <c r="A4961" s="1">
        <v>44966</v>
      </c>
      <c r="B4961" s="2" t="s">
        <v>4037</v>
      </c>
      <c r="C4961" s="2" t="s">
        <v>4038</v>
      </c>
      <c r="D4961" s="2" t="s">
        <v>4986</v>
      </c>
      <c r="E4961">
        <v>106</v>
      </c>
      <c r="F4961" t="str">
        <f>+VLOOKUP(E4961,[1]CLIENTES!A:B,2,0)</f>
        <v>Aquiles</v>
      </c>
      <c r="G4961">
        <v>204</v>
      </c>
      <c r="H4961" t="str">
        <f>+VLOOKUP(G4961,[1]SKU!A:B,2,0)</f>
        <v>ARRAYAN 38 x 38 C.NEGRO 2DA CAL</v>
      </c>
      <c r="I4961" t="str">
        <f>+VLOOKUP(G4961,[1]SKU!A:D,4,0)</f>
        <v>CERAMICO</v>
      </c>
      <c r="J4961" t="str">
        <f>+VLOOKUP(G4961,[1]SKU!A:E,5,0)</f>
        <v>Maderas</v>
      </c>
      <c r="K4961" t="str">
        <f>+VLOOKUP(G4961,[1]SKU!A:C,3,0)</f>
        <v>CERRO NEGRO</v>
      </c>
      <c r="L4961">
        <v>110</v>
      </c>
      <c r="M4961">
        <v>13.080872354524603</v>
      </c>
      <c r="N4961">
        <f>+VLOOKUP([1]VENTAS!G4961,[1]SKU!A:G,6,0)</f>
        <v>8724</v>
      </c>
      <c r="O4961" s="4">
        <f t="shared" si="77"/>
        <v>114117.53042087263</v>
      </c>
    </row>
    <row r="4962" spans="1:15" x14ac:dyDescent="0.3">
      <c r="A4962" s="1">
        <v>44984</v>
      </c>
      <c r="B4962" s="2" t="s">
        <v>4037</v>
      </c>
      <c r="C4962" s="2" t="s">
        <v>4038</v>
      </c>
      <c r="D4962" s="2" t="s">
        <v>4987</v>
      </c>
      <c r="E4962">
        <v>156</v>
      </c>
      <c r="F4962" t="str">
        <f>+VLOOKUP(E4962,[1]CLIENTES!A:B,2,0)</f>
        <v>Debora</v>
      </c>
      <c r="G4962">
        <v>17</v>
      </c>
      <c r="H4962" t="str">
        <f>+VLOOKUP(G4962,[1]SKU!A:B,2,0)</f>
        <v>COTTO GRIS 35 x 35  LOURDES 1RA C</v>
      </c>
      <c r="I4962" t="str">
        <f>+VLOOKUP(G4962,[1]SKU!A:D,4,0)</f>
        <v>CERAMICO</v>
      </c>
      <c r="J4962" t="str">
        <f>+VLOOKUP(G4962,[1]SKU!A:E,5,0)</f>
        <v>Cementos</v>
      </c>
      <c r="K4962" t="str">
        <f>+VLOOKUP(G4962,[1]SKU!A:C,3,0)</f>
        <v>LOURDES</v>
      </c>
      <c r="L4962">
        <v>155</v>
      </c>
      <c r="M4962">
        <v>44.59880216994295</v>
      </c>
      <c r="N4962">
        <f>+VLOOKUP([1]VENTAS!G4962,[1]SKU!A:G,6,0)</f>
        <v>8082</v>
      </c>
      <c r="O4962" s="4">
        <f t="shared" si="77"/>
        <v>360447.5191374789</v>
      </c>
    </row>
    <row r="4963" spans="1:15" x14ac:dyDescent="0.3">
      <c r="A4963" s="1">
        <v>44970</v>
      </c>
      <c r="B4963" s="2" t="s">
        <v>4037</v>
      </c>
      <c r="C4963" s="2" t="s">
        <v>4038</v>
      </c>
      <c r="D4963" s="2" t="s">
        <v>4988</v>
      </c>
      <c r="E4963">
        <v>139</v>
      </c>
      <c r="F4963" t="str">
        <f>+VLOOKUP(E4963,[1]CLIENTES!A:B,2,0)</f>
        <v>Jenny</v>
      </c>
      <c r="G4963">
        <v>92</v>
      </c>
      <c r="H4963" t="str">
        <f>+VLOOKUP(G4963,[1]SKU!A:B,2,0)</f>
        <v>MANAOS MARRON 38 x 38 C.NEGRO 2DA CAL</v>
      </c>
      <c r="I4963" t="str">
        <f>+VLOOKUP(G4963,[1]SKU!A:D,4,0)</f>
        <v>CERAMICO</v>
      </c>
      <c r="J4963" t="str">
        <f>+VLOOKUP(G4963,[1]SKU!A:E,5,0)</f>
        <v>Marmoles</v>
      </c>
      <c r="K4963" t="str">
        <f>+VLOOKUP(G4963,[1]SKU!A:C,3,0)</f>
        <v>CERRO NEGRO</v>
      </c>
      <c r="L4963">
        <v>71</v>
      </c>
      <c r="M4963">
        <v>45.332008572516884</v>
      </c>
      <c r="N4963">
        <f>+VLOOKUP([1]VENTAS!G4963,[1]SKU!A:G,6,0)</f>
        <v>5321</v>
      </c>
      <c r="O4963" s="4">
        <f t="shared" si="77"/>
        <v>241211.61761436233</v>
      </c>
    </row>
    <row r="4964" spans="1:15" x14ac:dyDescent="0.3">
      <c r="A4964" s="1">
        <v>44929</v>
      </c>
      <c r="B4964" s="2" t="s">
        <v>4037</v>
      </c>
      <c r="C4964" s="2" t="s">
        <v>4038</v>
      </c>
      <c r="D4964" s="2" t="s">
        <v>4989</v>
      </c>
      <c r="E4964">
        <v>46</v>
      </c>
      <c r="F4964" t="str">
        <f>+VLOOKUP(E4964,[1]CLIENTES!A:B,2,0)</f>
        <v>Aranza</v>
      </c>
      <c r="G4964">
        <v>17</v>
      </c>
      <c r="H4964" t="str">
        <f>+VLOOKUP(G4964,[1]SKU!A:B,2,0)</f>
        <v>COTTO GRIS 35 x 35  LOURDES 1RA C</v>
      </c>
      <c r="I4964" t="str">
        <f>+VLOOKUP(G4964,[1]SKU!A:D,4,0)</f>
        <v>CERAMICO</v>
      </c>
      <c r="J4964" t="str">
        <f>+VLOOKUP(G4964,[1]SKU!A:E,5,0)</f>
        <v>Cementos</v>
      </c>
      <c r="K4964" t="str">
        <f>+VLOOKUP(G4964,[1]SKU!A:C,3,0)</f>
        <v>LOURDES</v>
      </c>
      <c r="L4964">
        <v>115</v>
      </c>
      <c r="M4964">
        <v>33.089433868022191</v>
      </c>
      <c r="N4964">
        <f>+VLOOKUP([1]VENTAS!G4964,[1]SKU!A:G,6,0)</f>
        <v>8082</v>
      </c>
      <c r="O4964" s="4">
        <f t="shared" si="77"/>
        <v>267428.80452135537</v>
      </c>
    </row>
    <row r="4965" spans="1:15" x14ac:dyDescent="0.3">
      <c r="A4965" s="1">
        <v>44947</v>
      </c>
      <c r="B4965" s="2" t="s">
        <v>4037</v>
      </c>
      <c r="C4965" s="2" t="s">
        <v>4038</v>
      </c>
      <c r="D4965" s="2" t="s">
        <v>4990</v>
      </c>
      <c r="E4965">
        <v>29</v>
      </c>
      <c r="F4965" t="str">
        <f>+VLOOKUP(E4965,[1]CLIENTES!A:B,2,0)</f>
        <v>Matia</v>
      </c>
      <c r="G4965">
        <v>245</v>
      </c>
      <c r="H4965" t="str">
        <f>+VLOOKUP(G4965,[1]SKU!A:B,2,0)</f>
        <v>LONDON GREIGE RECT 59 X 59 C.NEGRO 2DA CAL</v>
      </c>
      <c r="I4965" t="str">
        <f>+VLOOKUP(G4965,[1]SKU!A:D,4,0)</f>
        <v>PORCELANATO</v>
      </c>
      <c r="J4965" t="str">
        <f>+VLOOKUP(G4965,[1]SKU!A:E,5,0)</f>
        <v>Cementos</v>
      </c>
      <c r="K4965" t="str">
        <f>+VLOOKUP(G4965,[1]SKU!A:C,3,0)</f>
        <v>CERRO NEGRO</v>
      </c>
      <c r="L4965">
        <v>105</v>
      </c>
      <c r="M4965">
        <v>98.500579487793274</v>
      </c>
      <c r="N4965">
        <f>+VLOOKUP([1]VENTAS!G4965,[1]SKU!A:G,6,0)</f>
        <v>7217</v>
      </c>
      <c r="O4965" s="4">
        <f t="shared" si="77"/>
        <v>710878.68216340407</v>
      </c>
    </row>
    <row r="4966" spans="1:15" x14ac:dyDescent="0.3">
      <c r="A4966" s="1">
        <v>44934</v>
      </c>
      <c r="B4966" s="2" t="s">
        <v>4037</v>
      </c>
      <c r="C4966" s="2" t="s">
        <v>4038</v>
      </c>
      <c r="D4966" s="2" t="s">
        <v>4991</v>
      </c>
      <c r="E4966">
        <v>68</v>
      </c>
      <c r="F4966" t="str">
        <f>+VLOOKUP(E4966,[1]CLIENTES!A:B,2,0)</f>
        <v>Analy</v>
      </c>
      <c r="G4966">
        <v>80</v>
      </c>
      <c r="H4966" t="str">
        <f>+VLOOKUP(G4966,[1]SKU!A:B,2,0)</f>
        <v>PORTLAND GREY 50 X 50 CORTINES 2DA C</v>
      </c>
      <c r="I4966" t="str">
        <f>+VLOOKUP(G4966,[1]SKU!A:D,4,0)</f>
        <v>CERAMICO</v>
      </c>
      <c r="J4966" t="str">
        <f>+VLOOKUP(G4966,[1]SKU!A:E,5,0)</f>
        <v>Cementos</v>
      </c>
      <c r="K4966" t="str">
        <f>+VLOOKUP(G4966,[1]SKU!A:C,3,0)</f>
        <v>CORTINES</v>
      </c>
      <c r="L4966">
        <v>158</v>
      </c>
      <c r="M4966">
        <v>50.348634910548284</v>
      </c>
      <c r="N4966">
        <f>+VLOOKUP([1]VENTAS!G4966,[1]SKU!A:G,6,0)</f>
        <v>4847</v>
      </c>
      <c r="O4966" s="4">
        <f t="shared" si="77"/>
        <v>244039.83341142753</v>
      </c>
    </row>
    <row r="4967" spans="1:15" x14ac:dyDescent="0.3">
      <c r="A4967" s="1">
        <v>44936</v>
      </c>
      <c r="B4967" s="2" t="s">
        <v>4037</v>
      </c>
      <c r="C4967" s="2" t="s">
        <v>4038</v>
      </c>
      <c r="D4967" s="2" t="s">
        <v>4992</v>
      </c>
      <c r="E4967">
        <v>72</v>
      </c>
      <c r="F4967" t="str">
        <f>+VLOOKUP(E4967,[1]CLIENTES!A:B,2,0)</f>
        <v>Esteban</v>
      </c>
      <c r="G4967">
        <v>8</v>
      </c>
      <c r="H4967" t="str">
        <f>+VLOOKUP(G4967,[1]SKU!A:B,2,0)</f>
        <v>BOEDO MIX  51 x 51 C.NEGRO 1RA C</v>
      </c>
      <c r="I4967" t="str">
        <f>+VLOOKUP(G4967,[1]SKU!A:D,4,0)</f>
        <v>CERAMICO</v>
      </c>
      <c r="J4967" t="str">
        <f>+VLOOKUP(G4967,[1]SKU!A:E,5,0)</f>
        <v>Deco &amp; Mas</v>
      </c>
      <c r="K4967" t="str">
        <f>+VLOOKUP(G4967,[1]SKU!A:C,3,0)</f>
        <v>CERRO NEGRO</v>
      </c>
      <c r="L4967">
        <v>153</v>
      </c>
      <c r="M4967">
        <v>0.58756999308882973</v>
      </c>
      <c r="N4967">
        <f>+VLOOKUP([1]VENTAS!G4967,[1]SKU!A:G,6,0)</f>
        <v>5577</v>
      </c>
      <c r="O4967" s="4">
        <f t="shared" si="77"/>
        <v>3276.8778514564033</v>
      </c>
    </row>
    <row r="4968" spans="1:15" x14ac:dyDescent="0.3">
      <c r="A4968" s="1">
        <v>44960</v>
      </c>
      <c r="B4968" s="2" t="s">
        <v>4037</v>
      </c>
      <c r="C4968" s="2" t="s">
        <v>4038</v>
      </c>
      <c r="D4968" s="2" t="s">
        <v>4993</v>
      </c>
      <c r="E4968">
        <v>72</v>
      </c>
      <c r="F4968" t="str">
        <f>+VLOOKUP(E4968,[1]CLIENTES!A:B,2,0)</f>
        <v>Esteban</v>
      </c>
      <c r="G4968">
        <v>208</v>
      </c>
      <c r="H4968" t="str">
        <f>+VLOOKUP(G4968,[1]SKU!A:B,2,0)</f>
        <v>LONDON GRIS RECT 59 X 59 C.NEGRO 2DA CAL</v>
      </c>
      <c r="I4968" t="str">
        <f>+VLOOKUP(G4968,[1]SKU!A:D,4,0)</f>
        <v>PORCELANATO</v>
      </c>
      <c r="J4968" t="str">
        <f>+VLOOKUP(G4968,[1]SKU!A:E,5,0)</f>
        <v>Cementos</v>
      </c>
      <c r="K4968" t="str">
        <f>+VLOOKUP(G4968,[1]SKU!A:C,3,0)</f>
        <v>CERRO NEGRO</v>
      </c>
      <c r="L4968">
        <v>162</v>
      </c>
      <c r="M4968">
        <v>96.554605239944692</v>
      </c>
      <c r="N4968">
        <f>+VLOOKUP([1]VENTAS!G4968,[1]SKU!A:G,6,0)</f>
        <v>7501</v>
      </c>
      <c r="O4968" s="4">
        <f t="shared" si="77"/>
        <v>724256.09390482516</v>
      </c>
    </row>
    <row r="4969" spans="1:15" x14ac:dyDescent="0.3">
      <c r="A4969" s="1">
        <v>44978</v>
      </c>
      <c r="B4969" s="2" t="s">
        <v>4037</v>
      </c>
      <c r="C4969" s="2" t="s">
        <v>4038</v>
      </c>
      <c r="D4969" s="2" t="s">
        <v>4994</v>
      </c>
      <c r="E4969">
        <v>141</v>
      </c>
      <c r="F4969" t="str">
        <f>+VLOOKUP(E4969,[1]CLIENTES!A:B,2,0)</f>
        <v>Waldo</v>
      </c>
      <c r="G4969">
        <v>356</v>
      </c>
      <c r="H4969" t="str">
        <f>+VLOOKUP(G4969,[1]SKU!A:B,2,0)</f>
        <v>URBAN CONCRETE DUO GREY 58  x 117 S.LOREN 1RA C</v>
      </c>
      <c r="I4969" t="str">
        <f>+VLOOKUP(G4969,[1]SKU!A:D,4,0)</f>
        <v>PORCELANATO</v>
      </c>
      <c r="J4969" t="str">
        <f>+VLOOKUP(G4969,[1]SKU!A:E,5,0)</f>
        <v>Cementos</v>
      </c>
      <c r="K4969" t="str">
        <f>+VLOOKUP(G4969,[1]SKU!A:C,3,0)</f>
        <v>SAN LORENZO</v>
      </c>
      <c r="L4969">
        <v>89</v>
      </c>
      <c r="M4969">
        <v>73.424508829629218</v>
      </c>
      <c r="N4969">
        <f>+VLOOKUP([1]VENTAS!G4969,[1]SKU!A:G,6,0)</f>
        <v>9729</v>
      </c>
      <c r="O4969" s="4">
        <f t="shared" si="77"/>
        <v>714347.04640346265</v>
      </c>
    </row>
    <row r="4970" spans="1:15" x14ac:dyDescent="0.3">
      <c r="A4970" s="1">
        <v>44934</v>
      </c>
      <c r="B4970" s="2" t="s">
        <v>4037</v>
      </c>
      <c r="C4970" s="2" t="s">
        <v>4038</v>
      </c>
      <c r="D4970" s="2" t="s">
        <v>4995</v>
      </c>
      <c r="E4970">
        <v>14</v>
      </c>
      <c r="F4970" t="str">
        <f>+VLOOKUP(E4970,[1]CLIENTES!A:B,2,0)</f>
        <v>Ihan</v>
      </c>
      <c r="G4970">
        <v>372</v>
      </c>
      <c r="H4970" t="str">
        <f>+VLOOKUP(G4970,[1]SKU!A:B,2,0)</f>
        <v>MARMOL STRAZZA FIT RECT. 58 x 117 S.LOREN 2DA C</v>
      </c>
      <c r="I4970" t="str">
        <f>+VLOOKUP(G4970,[1]SKU!A:D,4,0)</f>
        <v>PORCELANATO</v>
      </c>
      <c r="J4970" t="str">
        <f>+VLOOKUP(G4970,[1]SKU!A:E,5,0)</f>
        <v>Marmoles</v>
      </c>
      <c r="K4970" t="str">
        <f>+VLOOKUP(G4970,[1]SKU!A:C,3,0)</f>
        <v>SAN LORENZO</v>
      </c>
      <c r="L4970">
        <v>6</v>
      </c>
      <c r="M4970">
        <v>3.953679414815793</v>
      </c>
      <c r="N4970">
        <f>+VLOOKUP([1]VENTAS!G4970,[1]SKU!A:G,6,0)</f>
        <v>4732</v>
      </c>
      <c r="O4970" s="4">
        <f t="shared" si="77"/>
        <v>18708.810990908332</v>
      </c>
    </row>
    <row r="4971" spans="1:15" x14ac:dyDescent="0.3">
      <c r="A4971" s="1">
        <v>44978</v>
      </c>
      <c r="B4971" s="2" t="s">
        <v>4037</v>
      </c>
      <c r="C4971" s="2" t="s">
        <v>4038</v>
      </c>
      <c r="D4971" s="2" t="s">
        <v>4996</v>
      </c>
      <c r="E4971">
        <v>136</v>
      </c>
      <c r="F4971" t="str">
        <f>+VLOOKUP(E4971,[1]CLIENTES!A:B,2,0)</f>
        <v>Ilian</v>
      </c>
      <c r="G4971">
        <v>346</v>
      </c>
      <c r="H4971" t="str">
        <f>+VLOOKUP(G4971,[1]SKU!A:B,2,0)</f>
        <v>TURIA ARENA FIT RECT. 58 x 58 S.LOREN 2DA C</v>
      </c>
      <c r="I4971" t="str">
        <f>+VLOOKUP(G4971,[1]SKU!A:D,4,0)</f>
        <v>PORCELANATO</v>
      </c>
      <c r="J4971" t="str">
        <f>+VLOOKUP(G4971,[1]SKU!A:E,5,0)</f>
        <v>Deco &amp; Mas</v>
      </c>
      <c r="K4971" t="str">
        <f>+VLOOKUP(G4971,[1]SKU!A:C,3,0)</f>
        <v>SAN LORENZO</v>
      </c>
      <c r="L4971">
        <v>33</v>
      </c>
      <c r="M4971">
        <v>0.54519929195374228</v>
      </c>
      <c r="N4971">
        <f>+VLOOKUP([1]VENTAS!G4971,[1]SKU!A:G,6,0)</f>
        <v>1662</v>
      </c>
      <c r="O4971" s="4">
        <f t="shared" si="77"/>
        <v>906.12122322711969</v>
      </c>
    </row>
    <row r="4972" spans="1:15" x14ac:dyDescent="0.3">
      <c r="A4972" s="1">
        <v>44962</v>
      </c>
      <c r="B4972" s="2" t="s">
        <v>4037</v>
      </c>
      <c r="C4972" s="2" t="s">
        <v>4038</v>
      </c>
      <c r="D4972" s="2" t="s">
        <v>4997</v>
      </c>
      <c r="E4972">
        <v>129</v>
      </c>
      <c r="F4972" t="str">
        <f>+VLOOKUP(E4972,[1]CLIENTES!A:B,2,0)</f>
        <v>Thyare</v>
      </c>
      <c r="G4972">
        <v>73</v>
      </c>
      <c r="H4972" t="str">
        <f>+VLOOKUP(G4972,[1]SKU!A:B,2,0)</f>
        <v>GRAFIATO MARFIL 35 x 35  LOURDES 1RA C</v>
      </c>
      <c r="I4972" t="str">
        <f>+VLOOKUP(G4972,[1]SKU!A:D,4,0)</f>
        <v>CERAMICO</v>
      </c>
      <c r="J4972" t="str">
        <f>+VLOOKUP(G4972,[1]SKU!A:E,5,0)</f>
        <v>Cementos</v>
      </c>
      <c r="K4972" t="str">
        <f>+VLOOKUP(G4972,[1]SKU!A:C,3,0)</f>
        <v>LOURDES</v>
      </c>
      <c r="L4972">
        <v>67</v>
      </c>
      <c r="M4972">
        <v>25.341786439623174</v>
      </c>
      <c r="N4972">
        <f>+VLOOKUP([1]VENTAS!G4972,[1]SKU!A:G,6,0)</f>
        <v>2025</v>
      </c>
      <c r="O4972" s="4">
        <f t="shared" si="77"/>
        <v>51317.117540236926</v>
      </c>
    </row>
    <row r="4973" spans="1:15" x14ac:dyDescent="0.3">
      <c r="A4973" s="1">
        <v>44945</v>
      </c>
      <c r="B4973" s="2" t="s">
        <v>4037</v>
      </c>
      <c r="C4973" s="2" t="s">
        <v>4038</v>
      </c>
      <c r="D4973" s="2" t="s">
        <v>4998</v>
      </c>
      <c r="E4973">
        <v>75</v>
      </c>
      <c r="F4973" t="str">
        <f>+VLOOKUP(E4973,[1]CLIENTES!A:B,2,0)</f>
        <v>Massimo</v>
      </c>
      <c r="G4973">
        <v>162</v>
      </c>
      <c r="H4973" t="str">
        <f>+VLOOKUP(G4973,[1]SKU!A:B,2,0)</f>
        <v>CARRARA 61,5 x 61,5 CAÑUELAS 1RA C</v>
      </c>
      <c r="I4973" t="str">
        <f>+VLOOKUP(G4973,[1]SKU!A:D,4,0)</f>
        <v>CERAMICO</v>
      </c>
      <c r="J4973" t="str">
        <f>+VLOOKUP(G4973,[1]SKU!A:E,5,0)</f>
        <v>Marmoles</v>
      </c>
      <c r="K4973" t="str">
        <f>+VLOOKUP(G4973,[1]SKU!A:C,3,0)</f>
        <v>CAÑUELAS</v>
      </c>
      <c r="L4973">
        <v>124</v>
      </c>
      <c r="M4973">
        <v>70.239042116856382</v>
      </c>
      <c r="N4973">
        <f>+VLOOKUP([1]VENTAS!G4973,[1]SKU!A:G,6,0)</f>
        <v>4838</v>
      </c>
      <c r="O4973" s="4">
        <f t="shared" si="77"/>
        <v>339816.48576135118</v>
      </c>
    </row>
    <row r="4974" spans="1:15" x14ac:dyDescent="0.3">
      <c r="A4974" s="1">
        <v>44968</v>
      </c>
      <c r="B4974" s="2" t="s">
        <v>4037</v>
      </c>
      <c r="C4974" s="2" t="s">
        <v>4038</v>
      </c>
      <c r="D4974" s="2" t="s">
        <v>4999</v>
      </c>
      <c r="E4974">
        <v>187</v>
      </c>
      <c r="F4974" t="str">
        <f>+VLOOKUP(E4974,[1]CLIENTES!A:B,2,0)</f>
        <v>Naira</v>
      </c>
      <c r="G4974">
        <v>218</v>
      </c>
      <c r="H4974" t="str">
        <f>+VLOOKUP(G4974,[1]SKU!A:B,2,0)</f>
        <v>SOHO LOUNGE ESM NAT 45 x 90 ILVA 1RA C</v>
      </c>
      <c r="I4974" t="str">
        <f>+VLOOKUP(G4974,[1]SKU!A:D,4,0)</f>
        <v>PORCELANATO</v>
      </c>
      <c r="J4974" t="str">
        <f>+VLOOKUP(G4974,[1]SKU!A:E,5,0)</f>
        <v>Cementos</v>
      </c>
      <c r="K4974" t="str">
        <f>+VLOOKUP(G4974,[1]SKU!A:C,3,0)</f>
        <v>ILVA</v>
      </c>
      <c r="L4974">
        <v>167</v>
      </c>
      <c r="M4974">
        <v>22.016545222766016</v>
      </c>
      <c r="N4974">
        <f>+VLOOKUP([1]VENTAS!G4974,[1]SKU!A:G,6,0)</f>
        <v>3589</v>
      </c>
      <c r="O4974" s="4">
        <f t="shared" si="77"/>
        <v>79017.380804507236</v>
      </c>
    </row>
    <row r="4975" spans="1:15" x14ac:dyDescent="0.3">
      <c r="A4975" s="1">
        <v>44982</v>
      </c>
      <c r="B4975" s="2" t="s">
        <v>4037</v>
      </c>
      <c r="C4975" s="2" t="s">
        <v>4038</v>
      </c>
      <c r="D4975" s="2" t="s">
        <v>5000</v>
      </c>
      <c r="E4975">
        <v>26</v>
      </c>
      <c r="F4975" t="str">
        <f>+VLOOKUP(E4975,[1]CLIENTES!A:B,2,0)</f>
        <v>Wilfredo</v>
      </c>
      <c r="G4975">
        <v>42</v>
      </c>
      <c r="H4975" t="str">
        <f>+VLOOKUP(G4975,[1]SKU!A:B,2,0)</f>
        <v>PARIS GRIS BRILLANTE 51 X 51 C.NEGRO 2DA CAL</v>
      </c>
      <c r="I4975" t="str">
        <f>+VLOOKUP(G4975,[1]SKU!A:D,4,0)</f>
        <v>CERAMICO</v>
      </c>
      <c r="J4975" t="str">
        <f>+VLOOKUP(G4975,[1]SKU!A:E,5,0)</f>
        <v>Marmoles</v>
      </c>
      <c r="K4975" t="str">
        <f>+VLOOKUP(G4975,[1]SKU!A:C,3,0)</f>
        <v>CERRO NEGRO</v>
      </c>
      <c r="L4975">
        <v>100</v>
      </c>
      <c r="M4975">
        <v>57.003786240298368</v>
      </c>
      <c r="N4975">
        <f>+VLOOKUP([1]VENTAS!G4975,[1]SKU!A:G,6,0)</f>
        <v>3008</v>
      </c>
      <c r="O4975" s="4">
        <f t="shared" si="77"/>
        <v>171467.38901081748</v>
      </c>
    </row>
    <row r="4976" spans="1:15" x14ac:dyDescent="0.3">
      <c r="A4976" s="1">
        <v>44964</v>
      </c>
      <c r="B4976" s="2" t="s">
        <v>4037</v>
      </c>
      <c r="C4976" s="2" t="s">
        <v>4038</v>
      </c>
      <c r="D4976" s="2" t="s">
        <v>5001</v>
      </c>
      <c r="E4976">
        <v>161</v>
      </c>
      <c r="F4976" t="str">
        <f>+VLOOKUP(E4976,[1]CLIENTES!A:B,2,0)</f>
        <v>Priscila</v>
      </c>
      <c r="G4976">
        <v>385</v>
      </c>
      <c r="H4976" t="str">
        <f>+VLOOKUP(G4976,[1]SKU!A:B,2,0)</f>
        <v>MARMOL TRAV CREMA PUL RT 57,7 x 57,7 S.LOREN 1RA C</v>
      </c>
      <c r="I4976" t="str">
        <f>+VLOOKUP(G4976,[1]SKU!A:D,4,0)</f>
        <v>PORCELANATO</v>
      </c>
      <c r="J4976" t="str">
        <f>+VLOOKUP(G4976,[1]SKU!A:E,5,0)</f>
        <v>Marmoles</v>
      </c>
      <c r="K4976" t="str">
        <f>+VLOOKUP(G4976,[1]SKU!A:C,3,0)</f>
        <v>SAN LORENZO</v>
      </c>
      <c r="L4976">
        <v>76</v>
      </c>
      <c r="M4976">
        <v>23.083660798705079</v>
      </c>
      <c r="N4976">
        <f>+VLOOKUP([1]VENTAS!G4976,[1]SKU!A:G,6,0)</f>
        <v>1545</v>
      </c>
      <c r="O4976" s="4">
        <f t="shared" si="77"/>
        <v>35664.255933999346</v>
      </c>
    </row>
    <row r="4977" spans="1:15" x14ac:dyDescent="0.3">
      <c r="A4977" s="1">
        <v>44941</v>
      </c>
      <c r="B4977" s="2" t="s">
        <v>4037</v>
      </c>
      <c r="C4977" s="2" t="s">
        <v>4038</v>
      </c>
      <c r="D4977" s="2" t="s">
        <v>5002</v>
      </c>
      <c r="E4977">
        <v>52</v>
      </c>
      <c r="F4977" t="str">
        <f>+VLOOKUP(E4977,[1]CLIENTES!A:B,2,0)</f>
        <v>Demian</v>
      </c>
      <c r="G4977">
        <v>285</v>
      </c>
      <c r="H4977" t="str">
        <f>+VLOOKUP(G4977,[1]SKU!A:B,2,0)</f>
        <v>ANTICO IVORY NATURAL 120 X 120 VITE 2DA C</v>
      </c>
      <c r="I4977" t="str">
        <f>+VLOOKUP(G4977,[1]SKU!A:D,4,0)</f>
        <v>PORCELANATO</v>
      </c>
      <c r="J4977" t="str">
        <f>+VLOOKUP(G4977,[1]SKU!A:E,5,0)</f>
        <v>Cementos</v>
      </c>
      <c r="K4977" t="str">
        <f>+VLOOKUP(G4977,[1]SKU!A:C,3,0)</f>
        <v>VITE</v>
      </c>
      <c r="L4977">
        <v>43</v>
      </c>
      <c r="M4977">
        <v>16.612456833711498</v>
      </c>
      <c r="N4977">
        <f>+VLOOKUP([1]VENTAS!G4977,[1]SKU!A:G,6,0)</f>
        <v>8681</v>
      </c>
      <c r="O4977" s="4">
        <f t="shared" si="77"/>
        <v>144212.73777344951</v>
      </c>
    </row>
    <row r="4978" spans="1:15" x14ac:dyDescent="0.3">
      <c r="A4978" s="1">
        <v>44945</v>
      </c>
      <c r="B4978" s="2" t="s">
        <v>4037</v>
      </c>
      <c r="C4978" s="2" t="s">
        <v>4038</v>
      </c>
      <c r="D4978" s="2" t="s">
        <v>5003</v>
      </c>
      <c r="E4978">
        <v>129</v>
      </c>
      <c r="F4978" t="str">
        <f>+VLOOKUP(E4978,[1]CLIENTES!A:B,2,0)</f>
        <v>Thyare</v>
      </c>
      <c r="G4978">
        <v>309</v>
      </c>
      <c r="H4978" t="str">
        <f>+VLOOKUP(G4978,[1]SKU!A:B,2,0)</f>
        <v>SOHO GLAM ESM NAT 60 x 60 ILVA 2DA C</v>
      </c>
      <c r="I4978" t="str">
        <f>+VLOOKUP(G4978,[1]SKU!A:D,4,0)</f>
        <v>PORCELANATO</v>
      </c>
      <c r="J4978" t="str">
        <f>+VLOOKUP(G4978,[1]SKU!A:E,5,0)</f>
        <v>Cementos</v>
      </c>
      <c r="K4978" t="str">
        <f>+VLOOKUP(G4978,[1]SKU!A:C,3,0)</f>
        <v>ILVA</v>
      </c>
      <c r="L4978">
        <v>48</v>
      </c>
      <c r="M4978">
        <v>47.14894588074327</v>
      </c>
      <c r="N4978">
        <f>+VLOOKUP([1]VENTAS!G4978,[1]SKU!A:G,6,0)</f>
        <v>8346</v>
      </c>
      <c r="O4978" s="4">
        <f t="shared" si="77"/>
        <v>393505.10232068331</v>
      </c>
    </row>
    <row r="4979" spans="1:15" x14ac:dyDescent="0.3">
      <c r="A4979" s="1">
        <v>44967</v>
      </c>
      <c r="B4979" s="2" t="s">
        <v>4037</v>
      </c>
      <c r="C4979" s="2" t="s">
        <v>4038</v>
      </c>
      <c r="D4979" s="2" t="s">
        <v>5004</v>
      </c>
      <c r="E4979">
        <v>209</v>
      </c>
      <c r="F4979" t="str">
        <f>+VLOOKUP(E4979,[1]CLIENTES!A:B,2,0)</f>
        <v>Rocio</v>
      </c>
      <c r="G4979">
        <v>164</v>
      </c>
      <c r="H4979" t="str">
        <f>+VLOOKUP(G4979,[1]SKU!A:B,2,0)</f>
        <v>RONDA GRIS 38 x 38 C.NEGRO 1RA CAL</v>
      </c>
      <c r="I4979" t="str">
        <f>+VLOOKUP(G4979,[1]SKU!A:D,4,0)</f>
        <v>CERAMICO</v>
      </c>
      <c r="J4979" t="str">
        <f>+VLOOKUP(G4979,[1]SKU!A:E,5,0)</f>
        <v>Marmoles</v>
      </c>
      <c r="K4979" t="str">
        <f>+VLOOKUP(G4979,[1]SKU!A:C,3,0)</f>
        <v>CERRO NEGRO</v>
      </c>
      <c r="L4979">
        <v>97</v>
      </c>
      <c r="M4979">
        <v>53.23947495423927</v>
      </c>
      <c r="N4979">
        <f>+VLOOKUP([1]VENTAS!G4979,[1]SKU!A:G,6,0)</f>
        <v>1261</v>
      </c>
      <c r="O4979" s="4">
        <f t="shared" si="77"/>
        <v>67134.977917295721</v>
      </c>
    </row>
    <row r="4980" spans="1:15" x14ac:dyDescent="0.3">
      <c r="A4980" s="1">
        <v>44980</v>
      </c>
      <c r="B4980" s="2" t="s">
        <v>4037</v>
      </c>
      <c r="C4980" s="2" t="s">
        <v>4038</v>
      </c>
      <c r="D4980" s="2" t="s">
        <v>5005</v>
      </c>
      <c r="E4980">
        <v>39</v>
      </c>
      <c r="F4980" t="str">
        <f>+VLOOKUP(E4980,[1]CLIENTES!A:B,2,0)</f>
        <v>Pola</v>
      </c>
      <c r="G4980">
        <v>341</v>
      </c>
      <c r="H4980" t="str">
        <f>+VLOOKUP(G4980,[1]SKU!A:B,2,0)</f>
        <v>BAUHAUS GREY RECT. 28 X 58 S.LOREN 1RA C</v>
      </c>
      <c r="I4980" t="str">
        <f>+VLOOKUP(G4980,[1]SKU!A:D,4,0)</f>
        <v>PORCELANATO</v>
      </c>
      <c r="J4980" t="str">
        <f>+VLOOKUP(G4980,[1]SKU!A:E,5,0)</f>
        <v>Cementos</v>
      </c>
      <c r="K4980" t="str">
        <f>+VLOOKUP(G4980,[1]SKU!A:C,3,0)</f>
        <v>SAN LORENZO</v>
      </c>
      <c r="L4980">
        <v>158</v>
      </c>
      <c r="M4980">
        <v>76.519388382667742</v>
      </c>
      <c r="N4980">
        <f>+VLOOKUP([1]VENTAS!G4980,[1]SKU!A:G,6,0)</f>
        <v>8166</v>
      </c>
      <c r="O4980" s="4">
        <f t="shared" si="77"/>
        <v>624857.32553286478</v>
      </c>
    </row>
    <row r="4981" spans="1:15" x14ac:dyDescent="0.3">
      <c r="A4981" s="1">
        <v>44975</v>
      </c>
      <c r="B4981" s="2" t="s">
        <v>4037</v>
      </c>
      <c r="C4981" s="2" t="s">
        <v>4038</v>
      </c>
      <c r="D4981" s="2" t="s">
        <v>5006</v>
      </c>
      <c r="E4981">
        <v>241</v>
      </c>
      <c r="F4981" t="str">
        <f>+VLOOKUP(E4981,[1]CLIENTES!A:B,2,0)</f>
        <v>Anyelina</v>
      </c>
      <c r="G4981">
        <v>187</v>
      </c>
      <c r="H4981" t="str">
        <f>+VLOOKUP(G4981,[1]SKU!A:B,2,0)</f>
        <v>VINTAGE BLANCO 35 X 60 CORTINES 1RA C</v>
      </c>
      <c r="I4981" t="str">
        <f>+VLOOKUP(G4981,[1]SKU!A:D,4,0)</f>
        <v>CERAMICO</v>
      </c>
      <c r="J4981" t="str">
        <f>+VLOOKUP(G4981,[1]SKU!A:E,5,0)</f>
        <v>Maderas</v>
      </c>
      <c r="K4981" t="str">
        <f>+VLOOKUP(G4981,[1]SKU!A:C,3,0)</f>
        <v>CORTINES</v>
      </c>
      <c r="L4981">
        <v>39</v>
      </c>
      <c r="M4981">
        <v>8.6789078176022585</v>
      </c>
      <c r="N4981">
        <f>+VLOOKUP([1]VENTAS!G4981,[1]SKU!A:G,6,0)</f>
        <v>9338</v>
      </c>
      <c r="O4981" s="4">
        <f t="shared" si="77"/>
        <v>81043.641200769896</v>
      </c>
    </row>
    <row r="4982" spans="1:15" x14ac:dyDescent="0.3">
      <c r="A4982" s="1">
        <v>44941</v>
      </c>
      <c r="B4982" s="2" t="s">
        <v>4037</v>
      </c>
      <c r="C4982" s="2" t="s">
        <v>4038</v>
      </c>
      <c r="D4982" s="2" t="s">
        <v>5007</v>
      </c>
      <c r="E4982">
        <v>80</v>
      </c>
      <c r="F4982" t="str">
        <f>+VLOOKUP(E4982,[1]CLIENTES!A:B,2,0)</f>
        <v>Isai</v>
      </c>
      <c r="G4982">
        <v>285</v>
      </c>
      <c r="H4982" t="str">
        <f>+VLOOKUP(G4982,[1]SKU!A:B,2,0)</f>
        <v>ANTICO IVORY NATURAL 120 X 120 VITE 2DA C</v>
      </c>
      <c r="I4982" t="str">
        <f>+VLOOKUP(G4982,[1]SKU!A:D,4,0)</f>
        <v>PORCELANATO</v>
      </c>
      <c r="J4982" t="str">
        <f>+VLOOKUP(G4982,[1]SKU!A:E,5,0)</f>
        <v>Cementos</v>
      </c>
      <c r="K4982" t="str">
        <f>+VLOOKUP(G4982,[1]SKU!A:C,3,0)</f>
        <v>VITE</v>
      </c>
      <c r="L4982">
        <v>79</v>
      </c>
      <c r="M4982">
        <v>30.52056022937694</v>
      </c>
      <c r="N4982">
        <f>+VLOOKUP([1]VENTAS!G4982,[1]SKU!A:G,6,0)</f>
        <v>8681</v>
      </c>
      <c r="O4982" s="4">
        <f t="shared" si="77"/>
        <v>264948.98335122119</v>
      </c>
    </row>
    <row r="4983" spans="1:15" x14ac:dyDescent="0.3">
      <c r="A4983" s="1">
        <v>44961</v>
      </c>
      <c r="B4983" s="2" t="s">
        <v>4037</v>
      </c>
      <c r="C4983" s="2" t="s">
        <v>4038</v>
      </c>
      <c r="D4983" s="2" t="s">
        <v>5008</v>
      </c>
      <c r="E4983">
        <v>211</v>
      </c>
      <c r="F4983" t="str">
        <f>+VLOOKUP(E4983,[1]CLIENTES!A:B,2,0)</f>
        <v>Montserrat</v>
      </c>
      <c r="G4983">
        <v>97</v>
      </c>
      <c r="H4983" t="str">
        <f>+VLOOKUP(G4983,[1]SKU!A:B,2,0)</f>
        <v>MADRID NEGRO 35 X 35 LOURDES  1RA C</v>
      </c>
      <c r="I4983" t="str">
        <f>+VLOOKUP(G4983,[1]SKU!A:D,4,0)</f>
        <v>CERAMICO</v>
      </c>
      <c r="J4983" t="str">
        <f>+VLOOKUP(G4983,[1]SKU!A:E,5,0)</f>
        <v>Deco &amp; Mas</v>
      </c>
      <c r="K4983" t="str">
        <f>+VLOOKUP(G4983,[1]SKU!A:C,3,0)</f>
        <v>LOURDES</v>
      </c>
      <c r="L4983">
        <v>56</v>
      </c>
      <c r="M4983">
        <v>2.4228207764765699</v>
      </c>
      <c r="N4983">
        <f>+VLOOKUP([1]VENTAS!G4983,[1]SKU!A:G,6,0)</f>
        <v>1873</v>
      </c>
      <c r="O4983" s="4">
        <f t="shared" si="77"/>
        <v>4537.9433143406159</v>
      </c>
    </row>
    <row r="4984" spans="1:15" x14ac:dyDescent="0.3">
      <c r="A4984" s="1">
        <v>44954</v>
      </c>
      <c r="B4984" s="2" t="s">
        <v>4037</v>
      </c>
      <c r="C4984" s="2" t="s">
        <v>4038</v>
      </c>
      <c r="D4984" s="2" t="s">
        <v>5009</v>
      </c>
      <c r="E4984">
        <v>210</v>
      </c>
      <c r="F4984" t="str">
        <f>+VLOOKUP(E4984,[1]CLIENTES!A:B,2,0)</f>
        <v>Lucio</v>
      </c>
      <c r="G4984">
        <v>324</v>
      </c>
      <c r="H4984" t="str">
        <f>+VLOOKUP(G4984,[1]SKU!A:B,2,0)</f>
        <v>WHITE PUL FIT RECT. 57,7 x 57,7 S.LOREN 2DA CAL</v>
      </c>
      <c r="I4984" t="str">
        <f>+VLOOKUP(G4984,[1]SKU!A:D,4,0)</f>
        <v>PORCELANATO</v>
      </c>
      <c r="J4984" t="str">
        <f>+VLOOKUP(G4984,[1]SKU!A:E,5,0)</f>
        <v>Marmoles</v>
      </c>
      <c r="K4984" t="str">
        <f>+VLOOKUP(G4984,[1]SKU!A:C,3,0)</f>
        <v>SAN LORENZO</v>
      </c>
      <c r="L4984">
        <v>112</v>
      </c>
      <c r="M4984">
        <v>109.36797732445393</v>
      </c>
      <c r="N4984">
        <f>+VLOOKUP([1]VENTAS!G4984,[1]SKU!A:G,6,0)</f>
        <v>1508</v>
      </c>
      <c r="O4984" s="4">
        <f t="shared" si="77"/>
        <v>164926.90980527652</v>
      </c>
    </row>
    <row r="4985" spans="1:15" x14ac:dyDescent="0.3">
      <c r="A4985" s="1">
        <v>44977</v>
      </c>
      <c r="B4985" s="2" t="s">
        <v>4037</v>
      </c>
      <c r="C4985" s="2" t="s">
        <v>4038</v>
      </c>
      <c r="D4985" s="2" t="s">
        <v>5010</v>
      </c>
      <c r="E4985">
        <v>213</v>
      </c>
      <c r="F4985" t="str">
        <f>+VLOOKUP(E4985,[1]CLIENTES!A:B,2,0)</f>
        <v>Keila</v>
      </c>
      <c r="G4985">
        <v>291</v>
      </c>
      <c r="H4985" t="str">
        <f>+VLOOKUP(G4985,[1]SKU!A:B,2,0)</f>
        <v>SOHO LOUNGE ESM NAT 60 x 60 ILVA 1RA C</v>
      </c>
      <c r="I4985" t="str">
        <f>+VLOOKUP(G4985,[1]SKU!A:D,4,0)</f>
        <v>PORCELANATO</v>
      </c>
      <c r="J4985" t="str">
        <f>+VLOOKUP(G4985,[1]SKU!A:E,5,0)</f>
        <v>Cementos</v>
      </c>
      <c r="K4985" t="str">
        <f>+VLOOKUP(G4985,[1]SKU!A:C,3,0)</f>
        <v>ILVA</v>
      </c>
      <c r="L4985">
        <v>4</v>
      </c>
      <c r="M4985">
        <v>3.8418700843381384</v>
      </c>
      <c r="N4985">
        <f>+VLOOKUP([1]VENTAS!G4985,[1]SKU!A:G,6,0)</f>
        <v>2194</v>
      </c>
      <c r="O4985" s="4">
        <f t="shared" si="77"/>
        <v>8429.062965037876</v>
      </c>
    </row>
    <row r="4986" spans="1:15" x14ac:dyDescent="0.3">
      <c r="A4986" s="1">
        <v>44964</v>
      </c>
      <c r="B4986" s="2" t="s">
        <v>4037</v>
      </c>
      <c r="C4986" s="2" t="s">
        <v>4038</v>
      </c>
      <c r="D4986" s="2" t="s">
        <v>5011</v>
      </c>
      <c r="E4986">
        <v>202</v>
      </c>
      <c r="F4986" t="str">
        <f>+VLOOKUP(E4986,[1]CLIENTES!A:B,2,0)</f>
        <v>Tobias</v>
      </c>
      <c r="G4986">
        <v>40</v>
      </c>
      <c r="H4986" t="str">
        <f>+VLOOKUP(G4986,[1]SKU!A:B,2,0)</f>
        <v>RECOLETA 51 X 51 C.NEGRO 1RA CAL</v>
      </c>
      <c r="I4986" t="str">
        <f>+VLOOKUP(G4986,[1]SKU!A:D,4,0)</f>
        <v>CERAMICO</v>
      </c>
      <c r="J4986" t="str">
        <f>+VLOOKUP(G4986,[1]SKU!A:E,5,0)</f>
        <v>Deco &amp; Mas</v>
      </c>
      <c r="K4986" t="str">
        <f>+VLOOKUP(G4986,[1]SKU!A:C,3,0)</f>
        <v>CERRO NEGRO</v>
      </c>
      <c r="L4986">
        <v>16</v>
      </c>
      <c r="M4986">
        <v>4.3300263539149384</v>
      </c>
      <c r="N4986">
        <f>+VLOOKUP([1]VENTAS!G4986,[1]SKU!A:G,6,0)</f>
        <v>7354</v>
      </c>
      <c r="O4986" s="4">
        <f t="shared" si="77"/>
        <v>31843.013806690458</v>
      </c>
    </row>
    <row r="4987" spans="1:15" x14ac:dyDescent="0.3">
      <c r="A4987" s="1">
        <v>44940</v>
      </c>
      <c r="B4987" s="2" t="s">
        <v>4037</v>
      </c>
      <c r="C4987" s="2" t="s">
        <v>4038</v>
      </c>
      <c r="D4987" s="2" t="s">
        <v>5012</v>
      </c>
      <c r="E4987">
        <v>14</v>
      </c>
      <c r="F4987" t="str">
        <f>+VLOOKUP(E4987,[1]CLIENTES!A:B,2,0)</f>
        <v>Ihan</v>
      </c>
      <c r="G4987">
        <v>51</v>
      </c>
      <c r="H4987" t="str">
        <f>+VLOOKUP(G4987,[1]SKU!A:B,2,0)</f>
        <v>BASALTO GRIS PIEDRA  30 x 45 CORTINES 1RA C</v>
      </c>
      <c r="I4987" t="str">
        <f>+VLOOKUP(G4987,[1]SKU!A:D,4,0)</f>
        <v>CERAMICO</v>
      </c>
      <c r="J4987" t="str">
        <f>+VLOOKUP(G4987,[1]SKU!A:E,5,0)</f>
        <v>Piedras</v>
      </c>
      <c r="K4987" t="str">
        <f>+VLOOKUP(G4987,[1]SKU!A:C,3,0)</f>
        <v>CORTINES</v>
      </c>
      <c r="L4987">
        <v>48</v>
      </c>
      <c r="M4987">
        <v>39.028235122617097</v>
      </c>
      <c r="N4987">
        <f>+VLOOKUP([1]VENTAS!G4987,[1]SKU!A:G,6,0)</f>
        <v>7680</v>
      </c>
      <c r="O4987" s="4">
        <f t="shared" si="77"/>
        <v>299736.84574169933</v>
      </c>
    </row>
    <row r="4988" spans="1:15" x14ac:dyDescent="0.3">
      <c r="A4988" s="1">
        <v>44975</v>
      </c>
      <c r="B4988" s="2" t="s">
        <v>4037</v>
      </c>
      <c r="C4988" s="2" t="s">
        <v>4038</v>
      </c>
      <c r="D4988" s="2" t="s">
        <v>5013</v>
      </c>
      <c r="E4988">
        <v>198</v>
      </c>
      <c r="F4988" t="str">
        <f>+VLOOKUP(E4988,[1]CLIENTES!A:B,2,0)</f>
        <v>Darling</v>
      </c>
      <c r="G4988">
        <v>159</v>
      </c>
      <c r="H4988" t="str">
        <f>+VLOOKUP(G4988,[1]SKU!A:B,2,0)</f>
        <v>TARACEA MIX BRILL 45,3 x 45,3 S.LOREN 1RA C</v>
      </c>
      <c r="I4988" t="str">
        <f>+VLOOKUP(G4988,[1]SKU!A:D,4,0)</f>
        <v>CERAMICO</v>
      </c>
      <c r="J4988" t="str">
        <f>+VLOOKUP(G4988,[1]SKU!A:E,5,0)</f>
        <v>Maderas</v>
      </c>
      <c r="K4988" t="str">
        <f>+VLOOKUP(G4988,[1]SKU!A:C,3,0)</f>
        <v>SAN LORENZO</v>
      </c>
      <c r="L4988">
        <v>156</v>
      </c>
      <c r="M4988">
        <v>12.618989192321502</v>
      </c>
      <c r="N4988">
        <f>+VLOOKUP([1]VENTAS!G4988,[1]SKU!A:G,6,0)</f>
        <v>1172</v>
      </c>
      <c r="O4988" s="4">
        <f t="shared" si="77"/>
        <v>14789.4553334008</v>
      </c>
    </row>
    <row r="4989" spans="1:15" x14ac:dyDescent="0.3">
      <c r="A4989" s="1">
        <v>44946</v>
      </c>
      <c r="B4989" s="2" t="s">
        <v>4037</v>
      </c>
      <c r="C4989" s="2" t="s">
        <v>4038</v>
      </c>
      <c r="D4989" s="2" t="s">
        <v>5014</v>
      </c>
      <c r="E4989">
        <v>83</v>
      </c>
      <c r="F4989" t="str">
        <f>+VLOOKUP(E4989,[1]CLIENTES!A:B,2,0)</f>
        <v>Johaquin</v>
      </c>
      <c r="G4989">
        <v>293</v>
      </c>
      <c r="H4989" t="str">
        <f>+VLOOKUP(G4989,[1]SKU!A:B,2,0)</f>
        <v>LONDON TIZA RECT  59 X 59 C.NEGRO 2DA CAL</v>
      </c>
      <c r="I4989" t="str">
        <f>+VLOOKUP(G4989,[1]SKU!A:D,4,0)</f>
        <v>PORCELANATO</v>
      </c>
      <c r="J4989" t="str">
        <f>+VLOOKUP(G4989,[1]SKU!A:E,5,0)</f>
        <v>Cementos</v>
      </c>
      <c r="K4989" t="str">
        <f>+VLOOKUP(G4989,[1]SKU!A:C,3,0)</f>
        <v>CERRO NEGRO</v>
      </c>
      <c r="L4989">
        <v>109</v>
      </c>
      <c r="M4989">
        <v>63.106040587789373</v>
      </c>
      <c r="N4989">
        <f>+VLOOKUP([1]VENTAS!G4989,[1]SKU!A:G,6,0)</f>
        <v>9762</v>
      </c>
      <c r="O4989" s="4">
        <f t="shared" si="77"/>
        <v>616041.16821799986</v>
      </c>
    </row>
    <row r="4990" spans="1:15" x14ac:dyDescent="0.3">
      <c r="A4990" s="1">
        <v>44975</v>
      </c>
      <c r="B4990" s="2" t="s">
        <v>4037</v>
      </c>
      <c r="C4990" s="2" t="s">
        <v>4038</v>
      </c>
      <c r="D4990" s="2" t="s">
        <v>5015</v>
      </c>
      <c r="E4990">
        <v>89</v>
      </c>
      <c r="F4990" t="str">
        <f>+VLOOKUP(E4990,[1]CLIENTES!A:B,2,0)</f>
        <v>Miriam</v>
      </c>
      <c r="G4990">
        <v>318</v>
      </c>
      <c r="H4990" t="str">
        <f>+VLOOKUP(G4990,[1]SKU!A:B,2,0)</f>
        <v>URBAN CONCRETE TIZA RT FIT 58 x 58 S.LOREN 2DA C</v>
      </c>
      <c r="I4990" t="str">
        <f>+VLOOKUP(G4990,[1]SKU!A:D,4,0)</f>
        <v>PORCELANATO</v>
      </c>
      <c r="J4990" t="str">
        <f>+VLOOKUP(G4990,[1]SKU!A:E,5,0)</f>
        <v>Cementos</v>
      </c>
      <c r="K4990" t="str">
        <f>+VLOOKUP(G4990,[1]SKU!A:C,3,0)</f>
        <v>SAN LORENZO</v>
      </c>
      <c r="L4990">
        <v>14</v>
      </c>
      <c r="M4990">
        <v>8.1222195830045258</v>
      </c>
      <c r="N4990">
        <f>+VLOOKUP([1]VENTAS!G4990,[1]SKU!A:G,6,0)</f>
        <v>1578</v>
      </c>
      <c r="O4990" s="4">
        <f t="shared" si="77"/>
        <v>12816.862501981142</v>
      </c>
    </row>
    <row r="4991" spans="1:15" x14ac:dyDescent="0.3">
      <c r="A4991" s="1">
        <v>44974</v>
      </c>
      <c r="B4991" s="2" t="s">
        <v>4037</v>
      </c>
      <c r="C4991" s="2" t="s">
        <v>4038</v>
      </c>
      <c r="D4991" s="2" t="s">
        <v>5016</v>
      </c>
      <c r="E4991">
        <v>32</v>
      </c>
      <c r="F4991" t="str">
        <f>+VLOOKUP(E4991,[1]CLIENTES!A:B,2,0)</f>
        <v>Jacobo</v>
      </c>
      <c r="G4991">
        <v>70</v>
      </c>
      <c r="H4991" t="str">
        <f>+VLOOKUP(G4991,[1]SKU!A:B,2,0)</f>
        <v>TRAVERTINO MARRON 35 x 35  LOURDES 1RA C</v>
      </c>
      <c r="I4991" t="str">
        <f>+VLOOKUP(G4991,[1]SKU!A:D,4,0)</f>
        <v>CERAMICO</v>
      </c>
      <c r="J4991" t="str">
        <f>+VLOOKUP(G4991,[1]SKU!A:E,5,0)</f>
        <v>Marmoles</v>
      </c>
      <c r="K4991" t="str">
        <f>+VLOOKUP(G4991,[1]SKU!A:C,3,0)</f>
        <v>LOURDES</v>
      </c>
      <c r="L4991">
        <v>168</v>
      </c>
      <c r="M4991">
        <v>57.047495451866581</v>
      </c>
      <c r="N4991">
        <f>+VLOOKUP([1]VENTAS!G4991,[1]SKU!A:G,6,0)</f>
        <v>7520</v>
      </c>
      <c r="O4991" s="4">
        <f t="shared" si="77"/>
        <v>428997.16579803667</v>
      </c>
    </row>
    <row r="4992" spans="1:15" x14ac:dyDescent="0.3">
      <c r="A4992" s="1">
        <v>44929</v>
      </c>
      <c r="B4992" s="2" t="s">
        <v>4037</v>
      </c>
      <c r="C4992" s="2" t="s">
        <v>4038</v>
      </c>
      <c r="D4992" s="2" t="s">
        <v>5017</v>
      </c>
      <c r="E4992">
        <v>150</v>
      </c>
      <c r="F4992" t="str">
        <f>+VLOOKUP(E4992,[1]CLIENTES!A:B,2,0)</f>
        <v>Ian</v>
      </c>
      <c r="G4992">
        <v>249</v>
      </c>
      <c r="H4992" t="str">
        <f>+VLOOKUP(G4992,[1]SKU!A:B,2,0)</f>
        <v>MONACO GRIS PUL RECT 58 x 58 C.NEGRO 1RA C</v>
      </c>
      <c r="I4992" t="str">
        <f>+VLOOKUP(G4992,[1]SKU!A:D,4,0)</f>
        <v>PORCELANATO</v>
      </c>
      <c r="J4992" t="str">
        <f>+VLOOKUP(G4992,[1]SKU!A:E,5,0)</f>
        <v>Marmoles</v>
      </c>
      <c r="K4992" t="str">
        <f>+VLOOKUP(G4992,[1]SKU!A:C,3,0)</f>
        <v>CERRO NEGRO</v>
      </c>
      <c r="L4992">
        <v>86</v>
      </c>
      <c r="M4992">
        <v>1.0979350161903783</v>
      </c>
      <c r="N4992">
        <f>+VLOOKUP([1]VENTAS!G4992,[1]SKU!A:G,6,0)</f>
        <v>7804</v>
      </c>
      <c r="O4992" s="4">
        <f t="shared" si="77"/>
        <v>8568.2848663497116</v>
      </c>
    </row>
    <row r="4993" spans="1:15" x14ac:dyDescent="0.3">
      <c r="A4993" s="1">
        <v>44927</v>
      </c>
      <c r="B4993" s="2" t="s">
        <v>4037</v>
      </c>
      <c r="C4993" s="2" t="s">
        <v>4038</v>
      </c>
      <c r="D4993" s="2" t="s">
        <v>5018</v>
      </c>
      <c r="E4993">
        <v>201</v>
      </c>
      <c r="F4993" t="str">
        <f>+VLOOKUP(E4993,[1]CLIENTES!A:B,2,0)</f>
        <v>Dustin</v>
      </c>
      <c r="G4993">
        <v>120</v>
      </c>
      <c r="H4993" t="str">
        <f>+VLOOKUP(G4993,[1]SKU!A:B,2,0)</f>
        <v>VICTORIA GRIS 35 x 35 LOURDES 1RA C</v>
      </c>
      <c r="I4993" t="str">
        <f>+VLOOKUP(G4993,[1]SKU!A:D,4,0)</f>
        <v>CERAMICO</v>
      </c>
      <c r="J4993" t="str">
        <f>+VLOOKUP(G4993,[1]SKU!A:E,5,0)</f>
        <v>Cementos</v>
      </c>
      <c r="K4993" t="str">
        <f>+VLOOKUP(G4993,[1]SKU!A:C,3,0)</f>
        <v>LOURDES</v>
      </c>
      <c r="L4993">
        <v>147</v>
      </c>
      <c r="M4993">
        <v>17.483224138120352</v>
      </c>
      <c r="N4993">
        <f>+VLOOKUP([1]VENTAS!G4993,[1]SKU!A:G,6,0)</f>
        <v>7691</v>
      </c>
      <c r="O4993" s="4">
        <f t="shared" si="77"/>
        <v>134463.47684628362</v>
      </c>
    </row>
    <row r="4994" spans="1:15" x14ac:dyDescent="0.3">
      <c r="A4994" s="1">
        <v>44931</v>
      </c>
      <c r="B4994" s="2" t="s">
        <v>4037</v>
      </c>
      <c r="C4994" s="2" t="s">
        <v>4038</v>
      </c>
      <c r="D4994" s="2" t="s">
        <v>5019</v>
      </c>
      <c r="E4994">
        <v>166</v>
      </c>
      <c r="F4994" t="str">
        <f>+VLOOKUP(E4994,[1]CLIENTES!A:B,2,0)</f>
        <v>Betzabeth</v>
      </c>
      <c r="G4994">
        <v>136</v>
      </c>
      <c r="H4994" t="str">
        <f>+VLOOKUP(G4994,[1]SKU!A:B,2,0)</f>
        <v>UDINE ARENA 20 x 62 CAÑUELAS 1RA C</v>
      </c>
      <c r="I4994" t="str">
        <f>+VLOOKUP(G4994,[1]SKU!A:D,4,0)</f>
        <v>CERAMICO</v>
      </c>
      <c r="J4994" t="str">
        <f>+VLOOKUP(G4994,[1]SKU!A:E,5,0)</f>
        <v>Maderas</v>
      </c>
      <c r="K4994" t="str">
        <f>+VLOOKUP(G4994,[1]SKU!A:C,3,0)</f>
        <v>CAÑUELAS</v>
      </c>
      <c r="L4994">
        <v>15</v>
      </c>
      <c r="M4994">
        <v>9.0831527730487842</v>
      </c>
      <c r="N4994">
        <f>+VLOOKUP([1]VENTAS!G4994,[1]SKU!A:G,6,0)</f>
        <v>3095</v>
      </c>
      <c r="O4994" s="4">
        <f t="shared" si="77"/>
        <v>28112.357832585989</v>
      </c>
    </row>
    <row r="4995" spans="1:15" x14ac:dyDescent="0.3">
      <c r="A4995" s="1">
        <v>44944</v>
      </c>
      <c r="B4995" s="2" t="s">
        <v>4037</v>
      </c>
      <c r="C4995" s="2" t="s">
        <v>4038</v>
      </c>
      <c r="D4995" s="2" t="s">
        <v>5020</v>
      </c>
      <c r="E4995">
        <v>49</v>
      </c>
      <c r="F4995" t="str">
        <f>+VLOOKUP(E4995,[1]CLIENTES!A:B,2,0)</f>
        <v>Felipe</v>
      </c>
      <c r="G4995">
        <v>306</v>
      </c>
      <c r="H4995" t="str">
        <f>+VLOOKUP(G4995,[1]SKU!A:B,2,0)</f>
        <v>BIANCO APUANO PULIDO 80 X 80 VITE 2DA C</v>
      </c>
      <c r="I4995" t="str">
        <f>+VLOOKUP(G4995,[1]SKU!A:D,4,0)</f>
        <v>PORCELANATO</v>
      </c>
      <c r="J4995" t="str">
        <f>+VLOOKUP(G4995,[1]SKU!A:E,5,0)</f>
        <v>Marmoles</v>
      </c>
      <c r="K4995" t="str">
        <f>+VLOOKUP(G4995,[1]SKU!A:C,3,0)</f>
        <v>VITE</v>
      </c>
      <c r="L4995">
        <v>52</v>
      </c>
      <c r="M4995">
        <v>6.0858922060298779</v>
      </c>
      <c r="N4995">
        <f>+VLOOKUP([1]VENTAS!G4995,[1]SKU!A:G,6,0)</f>
        <v>4331</v>
      </c>
      <c r="O4995" s="4">
        <f t="shared" ref="O4995:O5058" si="78">+N4995*M4995</f>
        <v>26357.999144315399</v>
      </c>
    </row>
    <row r="4996" spans="1:15" x14ac:dyDescent="0.3">
      <c r="A4996" s="1">
        <v>44952</v>
      </c>
      <c r="B4996" s="2" t="s">
        <v>4037</v>
      </c>
      <c r="C4996" s="2" t="s">
        <v>4038</v>
      </c>
      <c r="D4996" s="2" t="s">
        <v>5021</v>
      </c>
      <c r="E4996">
        <v>32</v>
      </c>
      <c r="F4996" t="str">
        <f>+VLOOKUP(E4996,[1]CLIENTES!A:B,2,0)</f>
        <v>Jacobo</v>
      </c>
      <c r="G4996">
        <v>103</v>
      </c>
      <c r="H4996" t="str">
        <f>+VLOOKUP(G4996,[1]SKU!A:B,2,0)</f>
        <v>AQUA MIX PLATA 33 x 33 SCOP 1RA CAL</v>
      </c>
      <c r="I4996" t="str">
        <f>+VLOOKUP(G4996,[1]SKU!A:D,4,0)</f>
        <v>CERAMICO</v>
      </c>
      <c r="J4996" t="str">
        <f>+VLOOKUP(G4996,[1]SKU!A:E,5,0)</f>
        <v>Deco &amp; Mas</v>
      </c>
      <c r="K4996" t="str">
        <f>+VLOOKUP(G4996,[1]SKU!A:C,3,0)</f>
        <v>SCOP</v>
      </c>
      <c r="L4996">
        <v>105</v>
      </c>
      <c r="M4996">
        <v>26.461942506448086</v>
      </c>
      <c r="N4996">
        <f>+VLOOKUP([1]VENTAS!G4996,[1]SKU!A:G,6,0)</f>
        <v>9303</v>
      </c>
      <c r="O4996" s="4">
        <f t="shared" si="78"/>
        <v>246175.45113748655</v>
      </c>
    </row>
    <row r="4997" spans="1:15" x14ac:dyDescent="0.3">
      <c r="A4997" s="1">
        <v>44932</v>
      </c>
      <c r="B4997" s="2" t="s">
        <v>4037</v>
      </c>
      <c r="C4997" s="2" t="s">
        <v>4038</v>
      </c>
      <c r="D4997" s="2" t="s">
        <v>5022</v>
      </c>
      <c r="E4997">
        <v>114</v>
      </c>
      <c r="F4997" t="str">
        <f>+VLOOKUP(E4997,[1]CLIENTES!A:B,2,0)</f>
        <v>Dian</v>
      </c>
      <c r="G4997">
        <v>44</v>
      </c>
      <c r="H4997" t="str">
        <f>+VLOOKUP(G4997,[1]SKU!A:B,2,0)</f>
        <v>FIRENZE 31 x 53 LOURDES 1RA C</v>
      </c>
      <c r="I4997" t="str">
        <f>+VLOOKUP(G4997,[1]SKU!A:D,4,0)</f>
        <v>CERAMICO</v>
      </c>
      <c r="J4997" t="str">
        <f>+VLOOKUP(G4997,[1]SKU!A:E,5,0)</f>
        <v>Marmoles</v>
      </c>
      <c r="K4997" t="str">
        <f>+VLOOKUP(G4997,[1]SKU!A:C,3,0)</f>
        <v>LOURDES</v>
      </c>
      <c r="L4997">
        <v>10</v>
      </c>
      <c r="M4997">
        <v>9.4312502369664912</v>
      </c>
      <c r="N4997">
        <f>+VLOOKUP([1]VENTAS!G4997,[1]SKU!A:G,6,0)</f>
        <v>7594</v>
      </c>
      <c r="O4997" s="4">
        <f t="shared" si="78"/>
        <v>71620.914299523531</v>
      </c>
    </row>
    <row r="4998" spans="1:15" x14ac:dyDescent="0.3">
      <c r="A4998" s="1">
        <v>44963</v>
      </c>
      <c r="B4998" s="2" t="s">
        <v>4037</v>
      </c>
      <c r="C4998" s="2" t="s">
        <v>4038</v>
      </c>
      <c r="D4998" s="2" t="s">
        <v>5023</v>
      </c>
      <c r="E4998">
        <v>126</v>
      </c>
      <c r="F4998" t="str">
        <f>+VLOOKUP(E4998,[1]CLIENTES!A:B,2,0)</f>
        <v>Rubi</v>
      </c>
      <c r="G4998">
        <v>183</v>
      </c>
      <c r="H4998" t="str">
        <f>+VLOOKUP(G4998,[1]SKU!A:B,2,0)</f>
        <v>MARA CARRARA 45,3 X 45,3 SCOP 1RA CAL</v>
      </c>
      <c r="I4998" t="str">
        <f>+VLOOKUP(G4998,[1]SKU!A:D,4,0)</f>
        <v>CERAMICO</v>
      </c>
      <c r="J4998" t="str">
        <f>+VLOOKUP(G4998,[1]SKU!A:E,5,0)</f>
        <v>Marmoles</v>
      </c>
      <c r="K4998" t="str">
        <f>+VLOOKUP(G4998,[1]SKU!A:C,3,0)</f>
        <v>SCOP</v>
      </c>
      <c r="L4998">
        <v>122</v>
      </c>
      <c r="M4998">
        <v>93.942999923003285</v>
      </c>
      <c r="N4998">
        <f>+VLOOKUP([1]VENTAS!G4998,[1]SKU!A:G,6,0)</f>
        <v>1190</v>
      </c>
      <c r="O4998" s="4">
        <f t="shared" si="78"/>
        <v>111792.16990837391</v>
      </c>
    </row>
    <row r="4999" spans="1:15" x14ac:dyDescent="0.3">
      <c r="A4999" s="1">
        <v>44933</v>
      </c>
      <c r="B4999" s="2" t="s">
        <v>4037</v>
      </c>
      <c r="C4999" s="2" t="s">
        <v>4038</v>
      </c>
      <c r="D4999" s="2" t="s">
        <v>5024</v>
      </c>
      <c r="E4999">
        <v>6</v>
      </c>
      <c r="F4999" t="str">
        <f>+VLOOKUP(E4999,[1]CLIENTES!A:B,2,0)</f>
        <v>Natacha</v>
      </c>
      <c r="G4999">
        <v>13</v>
      </c>
      <c r="H4999" t="str">
        <f>+VLOOKUP(G4999,[1]SKU!A:B,2,0)</f>
        <v>QUADRAT 45,3 x 45,3 S.LOREN 1RA C</v>
      </c>
      <c r="I4999" t="str">
        <f>+VLOOKUP(G4999,[1]SKU!A:D,4,0)</f>
        <v>CERAMICO</v>
      </c>
      <c r="J4999" t="str">
        <f>+VLOOKUP(G4999,[1]SKU!A:E,5,0)</f>
        <v>Deco &amp; Mas</v>
      </c>
      <c r="K4999" t="str">
        <f>+VLOOKUP(G4999,[1]SKU!A:C,3,0)</f>
        <v>SAN LORENZO</v>
      </c>
      <c r="L4999">
        <v>79</v>
      </c>
      <c r="M4999">
        <v>55.434715528162066</v>
      </c>
      <c r="N4999">
        <f>+VLOOKUP([1]VENTAS!G4999,[1]SKU!A:G,6,0)</f>
        <v>3591</v>
      </c>
      <c r="O4999" s="4">
        <f t="shared" si="78"/>
        <v>199066.06346162996</v>
      </c>
    </row>
    <row r="5000" spans="1:15" x14ac:dyDescent="0.3">
      <c r="A5000" s="1">
        <v>44969</v>
      </c>
      <c r="B5000" s="2" t="s">
        <v>4037</v>
      </c>
      <c r="C5000" s="2" t="s">
        <v>4038</v>
      </c>
      <c r="D5000" s="2" t="s">
        <v>5025</v>
      </c>
      <c r="E5000">
        <v>146</v>
      </c>
      <c r="F5000" t="str">
        <f>+VLOOKUP(E5000,[1]CLIENTES!A:B,2,0)</f>
        <v>Madeline</v>
      </c>
      <c r="G5000">
        <v>368</v>
      </c>
      <c r="H5000" t="str">
        <f>+VLOOKUP(G5000,[1]SKU!A:B,2,0)</f>
        <v>MOODS ARENA PUL RECT. 57,7 x 57,7 S.LOREN 2DA CAL</v>
      </c>
      <c r="I5000" t="str">
        <f>+VLOOKUP(G5000,[1]SKU!A:D,4,0)</f>
        <v>PORCELANATO</v>
      </c>
      <c r="J5000" t="str">
        <f>+VLOOKUP(G5000,[1]SKU!A:E,5,0)</f>
        <v>Cementos</v>
      </c>
      <c r="K5000" t="str">
        <f>+VLOOKUP(G5000,[1]SKU!A:C,3,0)</f>
        <v>SAN LORENZO</v>
      </c>
      <c r="L5000">
        <v>84</v>
      </c>
      <c r="M5000">
        <v>62.80048356119871</v>
      </c>
      <c r="N5000">
        <f>+VLOOKUP([1]VENTAS!G5000,[1]SKU!A:G,6,0)</f>
        <v>3192</v>
      </c>
      <c r="O5000" s="4">
        <f t="shared" si="78"/>
        <v>200459.14352734628</v>
      </c>
    </row>
    <row r="5001" spans="1:15" x14ac:dyDescent="0.3">
      <c r="A5001" s="1">
        <v>44980</v>
      </c>
      <c r="B5001" s="2" t="s">
        <v>4037</v>
      </c>
      <c r="C5001" s="2" t="s">
        <v>4038</v>
      </c>
      <c r="D5001" s="2" t="s">
        <v>5026</v>
      </c>
      <c r="E5001">
        <v>195</v>
      </c>
      <c r="F5001" t="str">
        <f>+VLOOKUP(E5001,[1]CLIENTES!A:B,2,0)</f>
        <v>Cathalina</v>
      </c>
      <c r="G5001">
        <v>81</v>
      </c>
      <c r="H5001" t="str">
        <f>+VLOOKUP(G5001,[1]SKU!A:B,2,0)</f>
        <v>PAVIMENTI PALLADIO 50 X 50 CORTINES 2DA C</v>
      </c>
      <c r="I5001" t="str">
        <f>+VLOOKUP(G5001,[1]SKU!A:D,4,0)</f>
        <v>CERAMICO</v>
      </c>
      <c r="J5001" t="str">
        <f>+VLOOKUP(G5001,[1]SKU!A:E,5,0)</f>
        <v>Cementos</v>
      </c>
      <c r="K5001" t="str">
        <f>+VLOOKUP(G5001,[1]SKU!A:C,3,0)</f>
        <v>CORTINES</v>
      </c>
      <c r="L5001">
        <v>153</v>
      </c>
      <c r="M5001">
        <v>73.34742506773506</v>
      </c>
      <c r="N5001">
        <f>+VLOOKUP([1]VENTAS!G5001,[1]SKU!A:G,6,0)</f>
        <v>3706</v>
      </c>
      <c r="O5001" s="4">
        <f t="shared" si="78"/>
        <v>271825.55730102613</v>
      </c>
    </row>
    <row r="5002" spans="1:15" x14ac:dyDescent="0.3">
      <c r="A5002" s="1">
        <v>44969</v>
      </c>
      <c r="B5002" s="2" t="s">
        <v>4037</v>
      </c>
      <c r="C5002" s="2" t="s">
        <v>4038</v>
      </c>
      <c r="D5002" s="2" t="s">
        <v>5027</v>
      </c>
      <c r="E5002">
        <v>63</v>
      </c>
      <c r="F5002" t="str">
        <f>+VLOOKUP(E5002,[1]CLIENTES!A:B,2,0)</f>
        <v>Jeans</v>
      </c>
      <c r="G5002">
        <v>42</v>
      </c>
      <c r="H5002" t="str">
        <f>+VLOOKUP(G5002,[1]SKU!A:B,2,0)</f>
        <v>PARIS GRIS BRILLANTE 51 X 51 C.NEGRO 2DA CAL</v>
      </c>
      <c r="I5002" t="str">
        <f>+VLOOKUP(G5002,[1]SKU!A:D,4,0)</f>
        <v>CERAMICO</v>
      </c>
      <c r="J5002" t="str">
        <f>+VLOOKUP(G5002,[1]SKU!A:E,5,0)</f>
        <v>Marmoles</v>
      </c>
      <c r="K5002" t="str">
        <f>+VLOOKUP(G5002,[1]SKU!A:C,3,0)</f>
        <v>CERRO NEGRO</v>
      </c>
      <c r="L5002">
        <v>51</v>
      </c>
      <c r="M5002">
        <v>29.071930982552168</v>
      </c>
      <c r="N5002">
        <f>+VLOOKUP([1]VENTAS!G5002,[1]SKU!A:G,6,0)</f>
        <v>3008</v>
      </c>
      <c r="O5002" s="4">
        <f t="shared" si="78"/>
        <v>87448.368395516925</v>
      </c>
    </row>
    <row r="5003" spans="1:15" x14ac:dyDescent="0.3">
      <c r="A5003" s="1">
        <v>44968</v>
      </c>
      <c r="B5003" s="2" t="s">
        <v>4037</v>
      </c>
      <c r="C5003" s="2" t="s">
        <v>4038</v>
      </c>
      <c r="D5003" s="2" t="s">
        <v>5028</v>
      </c>
      <c r="E5003">
        <v>83</v>
      </c>
      <c r="F5003" t="str">
        <f>+VLOOKUP(E5003,[1]CLIENTES!A:B,2,0)</f>
        <v>Johaquin</v>
      </c>
      <c r="G5003">
        <v>150</v>
      </c>
      <c r="H5003" t="str">
        <f>+VLOOKUP(G5003,[1]SKU!A:B,2,0)</f>
        <v>LEBLON MARFIL 38 x 38 C.NEGRO 1RA CAL</v>
      </c>
      <c r="I5003" t="str">
        <f>+VLOOKUP(G5003,[1]SKU!A:D,4,0)</f>
        <v>CERAMICO</v>
      </c>
      <c r="J5003" t="str">
        <f>+VLOOKUP(G5003,[1]SKU!A:E,5,0)</f>
        <v>Marmoles</v>
      </c>
      <c r="K5003" t="str">
        <f>+VLOOKUP(G5003,[1]SKU!A:C,3,0)</f>
        <v>CERRO NEGRO</v>
      </c>
      <c r="L5003">
        <v>66</v>
      </c>
      <c r="M5003">
        <v>59.538569544078079</v>
      </c>
      <c r="N5003">
        <f>+VLOOKUP([1]VENTAS!G5003,[1]SKU!A:G,6,0)</f>
        <v>4122</v>
      </c>
      <c r="O5003" s="4">
        <f t="shared" si="78"/>
        <v>245417.98366068985</v>
      </c>
    </row>
    <row r="5004" spans="1:15" x14ac:dyDescent="0.3">
      <c r="A5004" s="1">
        <v>44971</v>
      </c>
      <c r="B5004" s="2" t="s">
        <v>4037</v>
      </c>
      <c r="C5004" s="2" t="s">
        <v>4038</v>
      </c>
      <c r="D5004" s="2" t="s">
        <v>5029</v>
      </c>
      <c r="E5004">
        <v>223</v>
      </c>
      <c r="F5004" t="str">
        <f>+VLOOKUP(E5004,[1]CLIENTES!A:B,2,0)</f>
        <v>Paulina</v>
      </c>
      <c r="G5004">
        <v>195</v>
      </c>
      <c r="H5004" t="str">
        <f>+VLOOKUP(G5004,[1]SKU!A:B,2,0)</f>
        <v>AMBER TIZA 33 x 33 S.LOREN 1RA C</v>
      </c>
      <c r="I5004" t="str">
        <f>+VLOOKUP(G5004,[1]SKU!A:D,4,0)</f>
        <v>CERAMICO</v>
      </c>
      <c r="J5004" t="str">
        <f>+VLOOKUP(G5004,[1]SKU!A:E,5,0)</f>
        <v>Marmoles</v>
      </c>
      <c r="K5004" t="str">
        <f>+VLOOKUP(G5004,[1]SKU!A:C,3,0)</f>
        <v>SAN LORENZO</v>
      </c>
      <c r="L5004">
        <v>50</v>
      </c>
      <c r="M5004">
        <v>32.507766432499437</v>
      </c>
      <c r="N5004">
        <f>+VLOOKUP([1]VENTAS!G5004,[1]SKU!A:G,6,0)</f>
        <v>2494</v>
      </c>
      <c r="O5004" s="4">
        <f t="shared" si="78"/>
        <v>81074.369482653594</v>
      </c>
    </row>
    <row r="5005" spans="1:15" x14ac:dyDescent="0.3">
      <c r="A5005" s="1">
        <v>44971</v>
      </c>
      <c r="B5005" s="2" t="s">
        <v>4037</v>
      </c>
      <c r="C5005" s="2" t="s">
        <v>4038</v>
      </c>
      <c r="D5005" s="2" t="s">
        <v>5030</v>
      </c>
      <c r="E5005">
        <v>191</v>
      </c>
      <c r="F5005" t="str">
        <f>+VLOOKUP(E5005,[1]CLIENTES!A:B,2,0)</f>
        <v>Bianka</v>
      </c>
      <c r="G5005">
        <v>83</v>
      </c>
      <c r="H5005" t="str">
        <f>+VLOOKUP(G5005,[1]SKU!A:B,2,0)</f>
        <v>CALIFORNIA BEIGE 51 x 51 ALLPA 2DA C</v>
      </c>
      <c r="I5005" t="str">
        <f>+VLOOKUP(G5005,[1]SKU!A:D,4,0)</f>
        <v>CERAMICO</v>
      </c>
      <c r="J5005" t="str">
        <f>+VLOOKUP(G5005,[1]SKU!A:E,5,0)</f>
        <v>Cementos</v>
      </c>
      <c r="K5005" t="str">
        <f>+VLOOKUP(G5005,[1]SKU!A:C,3,0)</f>
        <v>ALLPA</v>
      </c>
      <c r="L5005">
        <v>128</v>
      </c>
      <c r="M5005">
        <v>37.103454935675629</v>
      </c>
      <c r="N5005">
        <f>+VLOOKUP([1]VENTAS!G5005,[1]SKU!A:G,6,0)</f>
        <v>8125</v>
      </c>
      <c r="O5005" s="4">
        <f t="shared" si="78"/>
        <v>301465.5713523645</v>
      </c>
    </row>
    <row r="5006" spans="1:15" x14ac:dyDescent="0.3">
      <c r="A5006" s="1">
        <v>44927</v>
      </c>
      <c r="B5006" s="2" t="s">
        <v>4037</v>
      </c>
      <c r="C5006" s="2" t="s">
        <v>4038</v>
      </c>
      <c r="D5006" s="2" t="s">
        <v>5031</v>
      </c>
      <c r="E5006">
        <v>107</v>
      </c>
      <c r="F5006" t="str">
        <f>+VLOOKUP(E5006,[1]CLIENTES!A:B,2,0)</f>
        <v>Mauro</v>
      </c>
      <c r="G5006">
        <v>32</v>
      </c>
      <c r="H5006" t="str">
        <f>+VLOOKUP(G5006,[1]SKU!A:B,2,0)</f>
        <v>CEDRO MARRON 38 x 38 C.NEGRO 2DA CAL</v>
      </c>
      <c r="I5006" t="str">
        <f>+VLOOKUP(G5006,[1]SKU!A:D,4,0)</f>
        <v>CERAMICO</v>
      </c>
      <c r="J5006" t="str">
        <f>+VLOOKUP(G5006,[1]SKU!A:E,5,0)</f>
        <v>Maderas</v>
      </c>
      <c r="K5006" t="str">
        <f>+VLOOKUP(G5006,[1]SKU!A:C,3,0)</f>
        <v>CERRO NEGRO</v>
      </c>
      <c r="L5006">
        <v>39</v>
      </c>
      <c r="M5006">
        <v>9.3415702266265921</v>
      </c>
      <c r="N5006">
        <f>+VLOOKUP([1]VENTAS!G5006,[1]SKU!A:G,6,0)</f>
        <v>4848</v>
      </c>
      <c r="O5006" s="4">
        <f t="shared" si="78"/>
        <v>45287.932458685718</v>
      </c>
    </row>
    <row r="5007" spans="1:15" x14ac:dyDescent="0.3">
      <c r="A5007" s="1">
        <v>44940</v>
      </c>
      <c r="B5007" s="2" t="s">
        <v>4037</v>
      </c>
      <c r="C5007" s="2" t="s">
        <v>4038</v>
      </c>
      <c r="D5007" s="2" t="s">
        <v>5032</v>
      </c>
      <c r="E5007">
        <v>17</v>
      </c>
      <c r="F5007" t="str">
        <f>+VLOOKUP(E5007,[1]CLIENTES!A:B,2,0)</f>
        <v>Ernesto</v>
      </c>
      <c r="G5007">
        <v>78</v>
      </c>
      <c r="H5007" t="str">
        <f>+VLOOKUP(G5007,[1]SKU!A:B,2,0)</f>
        <v>CANELILLO BEIGE 45,3 X 45,3 SCOP 1RA CAL</v>
      </c>
      <c r="I5007" t="str">
        <f>+VLOOKUP(G5007,[1]SKU!A:D,4,0)</f>
        <v>CERAMICO</v>
      </c>
      <c r="J5007" t="str">
        <f>+VLOOKUP(G5007,[1]SKU!A:E,5,0)</f>
        <v>Maderas</v>
      </c>
      <c r="K5007" t="str">
        <f>+VLOOKUP(G5007,[1]SKU!A:C,3,0)</f>
        <v>SCOP</v>
      </c>
      <c r="L5007">
        <v>59</v>
      </c>
      <c r="M5007">
        <v>43.46768316595616</v>
      </c>
      <c r="N5007">
        <f>+VLOOKUP([1]VENTAS!G5007,[1]SKU!A:G,6,0)</f>
        <v>5630</v>
      </c>
      <c r="O5007" s="4">
        <f t="shared" si="78"/>
        <v>244723.05622433318</v>
      </c>
    </row>
    <row r="5008" spans="1:15" x14ac:dyDescent="0.3">
      <c r="A5008" s="1">
        <v>44940</v>
      </c>
      <c r="B5008" s="2" t="s">
        <v>4037</v>
      </c>
      <c r="C5008" s="2" t="s">
        <v>4038</v>
      </c>
      <c r="D5008" s="2" t="s">
        <v>5033</v>
      </c>
      <c r="E5008">
        <v>54</v>
      </c>
      <c r="F5008" t="str">
        <f>+VLOOKUP(E5008,[1]CLIENTES!A:B,2,0)</f>
        <v>Valeska</v>
      </c>
      <c r="G5008">
        <v>62</v>
      </c>
      <c r="H5008" t="str">
        <f>+VLOOKUP(G5008,[1]SKU!A:B,2,0)</f>
        <v>TAFI GRIS 35 X 35 LOURDES 1RA C</v>
      </c>
      <c r="I5008" t="str">
        <f>+VLOOKUP(G5008,[1]SKU!A:D,4,0)</f>
        <v>CERAMICO</v>
      </c>
      <c r="J5008" t="str">
        <f>+VLOOKUP(G5008,[1]SKU!A:E,5,0)</f>
        <v>Marmoles</v>
      </c>
      <c r="K5008" t="str">
        <f>+VLOOKUP(G5008,[1]SKU!A:C,3,0)</f>
        <v>LOURDES</v>
      </c>
      <c r="L5008">
        <v>152</v>
      </c>
      <c r="M5008">
        <v>142.41399659252141</v>
      </c>
      <c r="N5008">
        <f>+VLOOKUP([1]VENTAS!G5008,[1]SKU!A:G,6,0)</f>
        <v>2407</v>
      </c>
      <c r="O5008" s="4">
        <f t="shared" si="78"/>
        <v>342790.48979819904</v>
      </c>
    </row>
    <row r="5009" spans="1:15" x14ac:dyDescent="0.3">
      <c r="A5009" s="1">
        <v>44940</v>
      </c>
      <c r="B5009" s="2" t="s">
        <v>4037</v>
      </c>
      <c r="C5009" s="2" t="s">
        <v>4038</v>
      </c>
      <c r="D5009" s="2" t="s">
        <v>5034</v>
      </c>
      <c r="E5009">
        <v>65</v>
      </c>
      <c r="F5009" t="str">
        <f>+VLOOKUP(E5009,[1]CLIENTES!A:B,2,0)</f>
        <v>Gaston</v>
      </c>
      <c r="G5009">
        <v>257</v>
      </c>
      <c r="H5009" t="str">
        <f>+VLOOKUP(G5009,[1]SKU!A:B,2,0)</f>
        <v>PORCELANATO MEDLEY GRIS 20 X 60 ALBERDI 2DA C</v>
      </c>
      <c r="I5009" t="str">
        <f>+VLOOKUP(G5009,[1]SKU!A:D,4,0)</f>
        <v>PORCELANATO</v>
      </c>
      <c r="J5009" t="str">
        <f>+VLOOKUP(G5009,[1]SKU!A:E,5,0)</f>
        <v>Maderas</v>
      </c>
      <c r="K5009" t="str">
        <f>+VLOOKUP(G5009,[1]SKU!A:C,3,0)</f>
        <v>ALBERDI</v>
      </c>
      <c r="L5009">
        <v>27</v>
      </c>
      <c r="M5009">
        <v>17.321721064207331</v>
      </c>
      <c r="N5009">
        <f>+VLOOKUP([1]VENTAS!G5009,[1]SKU!A:G,6,0)</f>
        <v>8917</v>
      </c>
      <c r="O5009" s="4">
        <f t="shared" si="78"/>
        <v>154457.78672953678</v>
      </c>
    </row>
    <row r="5010" spans="1:15" x14ac:dyDescent="0.3">
      <c r="A5010" s="1">
        <v>44936</v>
      </c>
      <c r="B5010" s="2" t="s">
        <v>4037</v>
      </c>
      <c r="C5010" s="2" t="s">
        <v>4038</v>
      </c>
      <c r="D5010" s="2" t="s">
        <v>5035</v>
      </c>
      <c r="E5010">
        <v>54</v>
      </c>
      <c r="F5010" t="str">
        <f>+VLOOKUP(E5010,[1]CLIENTES!A:B,2,0)</f>
        <v>Valeska</v>
      </c>
      <c r="G5010">
        <v>319</v>
      </c>
      <c r="H5010" t="str">
        <f>+VLOOKUP(G5010,[1]SKU!A:B,2,0)</f>
        <v>URBAN CONCRETE GREY 58 x 58 S.LOREN 1RA CAL</v>
      </c>
      <c r="I5010" t="str">
        <f>+VLOOKUP(G5010,[1]SKU!A:D,4,0)</f>
        <v>PORCELANATO</v>
      </c>
      <c r="J5010" t="str">
        <f>+VLOOKUP(G5010,[1]SKU!A:E,5,0)</f>
        <v>Piedras</v>
      </c>
      <c r="K5010" t="str">
        <f>+VLOOKUP(G5010,[1]SKU!A:C,3,0)</f>
        <v>SAN LORENZO</v>
      </c>
      <c r="L5010">
        <v>91</v>
      </c>
      <c r="M5010">
        <v>45.267791064197077</v>
      </c>
      <c r="N5010">
        <f>+VLOOKUP([1]VENTAS!G5010,[1]SKU!A:G,6,0)</f>
        <v>3332</v>
      </c>
      <c r="O5010" s="4">
        <f t="shared" si="78"/>
        <v>150832.27982590467</v>
      </c>
    </row>
    <row r="5011" spans="1:15" x14ac:dyDescent="0.3">
      <c r="A5011" s="1">
        <v>44935</v>
      </c>
      <c r="B5011" s="2" t="s">
        <v>4037</v>
      </c>
      <c r="C5011" s="2" t="s">
        <v>4038</v>
      </c>
      <c r="D5011" s="2" t="s">
        <v>5036</v>
      </c>
      <c r="E5011">
        <v>55</v>
      </c>
      <c r="F5011" t="str">
        <f>+VLOOKUP(E5011,[1]CLIENTES!A:B,2,0)</f>
        <v>Gadiel</v>
      </c>
      <c r="G5011">
        <v>315</v>
      </c>
      <c r="H5011" t="str">
        <f>+VLOOKUP(G5011,[1]SKU!A:B,2,0)</f>
        <v>URBAN CONCRETE GREY FIT RECT 58 X 58 S.LOREN 2DA C</v>
      </c>
      <c r="I5011" t="str">
        <f>+VLOOKUP(G5011,[1]SKU!A:D,4,0)</f>
        <v>PORCELANATO</v>
      </c>
      <c r="J5011" t="str">
        <f>+VLOOKUP(G5011,[1]SKU!A:E,5,0)</f>
        <v>Cementos</v>
      </c>
      <c r="K5011" t="str">
        <f>+VLOOKUP(G5011,[1]SKU!A:C,3,0)</f>
        <v>SAN LORENZO</v>
      </c>
      <c r="L5011">
        <v>42</v>
      </c>
      <c r="M5011">
        <v>4.798726685428969</v>
      </c>
      <c r="N5011">
        <f>+VLOOKUP([1]VENTAS!G5011,[1]SKU!A:G,6,0)</f>
        <v>5743</v>
      </c>
      <c r="O5011" s="4">
        <f t="shared" si="78"/>
        <v>27559.087354418567</v>
      </c>
    </row>
    <row r="5012" spans="1:15" x14ac:dyDescent="0.3">
      <c r="A5012" s="1">
        <v>44963</v>
      </c>
      <c r="B5012" s="2" t="s">
        <v>4037</v>
      </c>
      <c r="C5012" s="2" t="s">
        <v>4038</v>
      </c>
      <c r="D5012" s="2" t="s">
        <v>5037</v>
      </c>
      <c r="E5012">
        <v>140</v>
      </c>
      <c r="F5012" t="str">
        <f>+VLOOKUP(E5012,[1]CLIENTES!A:B,2,0)</f>
        <v>Amelie</v>
      </c>
      <c r="G5012">
        <v>20</v>
      </c>
      <c r="H5012" t="str">
        <f>+VLOOKUP(G5012,[1]SKU!A:B,2,0)</f>
        <v>MARINO  GRIS 35 x 35  LOURDES 1RA C</v>
      </c>
      <c r="I5012" t="str">
        <f>+VLOOKUP(G5012,[1]SKU!A:D,4,0)</f>
        <v>CERAMICO</v>
      </c>
      <c r="J5012" t="str">
        <f>+VLOOKUP(G5012,[1]SKU!A:E,5,0)</f>
        <v>Marmoles</v>
      </c>
      <c r="K5012" t="str">
        <f>+VLOOKUP(G5012,[1]SKU!A:C,3,0)</f>
        <v>LOURDES</v>
      </c>
      <c r="L5012">
        <v>13</v>
      </c>
      <c r="M5012">
        <v>8.9484526772071362</v>
      </c>
      <c r="N5012">
        <f>+VLOOKUP([1]VENTAS!G5012,[1]SKU!A:G,6,0)</f>
        <v>9604</v>
      </c>
      <c r="O5012" s="4">
        <f t="shared" si="78"/>
        <v>85940.939511897333</v>
      </c>
    </row>
    <row r="5013" spans="1:15" x14ac:dyDescent="0.3">
      <c r="A5013" s="1">
        <v>44957</v>
      </c>
      <c r="B5013" s="2" t="s">
        <v>4037</v>
      </c>
      <c r="C5013" s="2" t="s">
        <v>4038</v>
      </c>
      <c r="D5013" s="2" t="s">
        <v>5038</v>
      </c>
      <c r="E5013">
        <v>151</v>
      </c>
      <c r="F5013" t="str">
        <f>+VLOOKUP(E5013,[1]CLIENTES!A:B,2,0)</f>
        <v>Mara</v>
      </c>
      <c r="G5013">
        <v>196</v>
      </c>
      <c r="H5013" t="str">
        <f>+VLOOKUP(G5013,[1]SKU!A:B,2,0)</f>
        <v>VENECIANO AGUAMARINA 33 x 33 S.LOREN 1RA C</v>
      </c>
      <c r="I5013" t="str">
        <f>+VLOOKUP(G5013,[1]SKU!A:D,4,0)</f>
        <v>CERAMICO</v>
      </c>
      <c r="J5013" t="str">
        <f>+VLOOKUP(G5013,[1]SKU!A:E,5,0)</f>
        <v>Deco &amp; Mas</v>
      </c>
      <c r="K5013" t="str">
        <f>+VLOOKUP(G5013,[1]SKU!A:C,3,0)</f>
        <v>SAN LORENZO</v>
      </c>
      <c r="L5013">
        <v>131</v>
      </c>
      <c r="M5013">
        <v>77.038158809388847</v>
      </c>
      <c r="N5013">
        <f>+VLOOKUP([1]VENTAS!G5013,[1]SKU!A:G,6,0)</f>
        <v>6770</v>
      </c>
      <c r="O5013" s="4">
        <f t="shared" si="78"/>
        <v>521548.33513956249</v>
      </c>
    </row>
    <row r="5014" spans="1:15" x14ac:dyDescent="0.3">
      <c r="A5014" s="1">
        <v>44979</v>
      </c>
      <c r="B5014" s="2" t="s">
        <v>4037</v>
      </c>
      <c r="C5014" s="2" t="s">
        <v>4038</v>
      </c>
      <c r="D5014" s="2" t="s">
        <v>5039</v>
      </c>
      <c r="E5014">
        <v>119</v>
      </c>
      <c r="F5014" t="str">
        <f>+VLOOKUP(E5014,[1]CLIENTES!A:B,2,0)</f>
        <v>Amir</v>
      </c>
      <c r="G5014">
        <v>6</v>
      </c>
      <c r="H5014" t="str">
        <f>+VLOOKUP(G5014,[1]SKU!A:B,2,0)</f>
        <v>EUCALIPTO MARRON 56 x 56 LOURDES 1RA C</v>
      </c>
      <c r="I5014" t="str">
        <f>+VLOOKUP(G5014,[1]SKU!A:D,4,0)</f>
        <v>CERAMICO</v>
      </c>
      <c r="J5014" t="str">
        <f>+VLOOKUP(G5014,[1]SKU!A:E,5,0)</f>
        <v>Maderas</v>
      </c>
      <c r="K5014" t="str">
        <f>+VLOOKUP(G5014,[1]SKU!A:C,3,0)</f>
        <v>LOURDES</v>
      </c>
      <c r="L5014">
        <v>82</v>
      </c>
      <c r="M5014">
        <v>29.071538802129123</v>
      </c>
      <c r="N5014">
        <f>+VLOOKUP([1]VENTAS!G5014,[1]SKU!A:G,6,0)</f>
        <v>7132</v>
      </c>
      <c r="O5014" s="4">
        <f t="shared" si="78"/>
        <v>207338.2147367849</v>
      </c>
    </row>
    <row r="5015" spans="1:15" x14ac:dyDescent="0.3">
      <c r="A5015" s="1">
        <v>44941</v>
      </c>
      <c r="B5015" s="2" t="s">
        <v>4037</v>
      </c>
      <c r="C5015" s="2" t="s">
        <v>4038</v>
      </c>
      <c r="D5015" s="2" t="s">
        <v>5040</v>
      </c>
      <c r="E5015">
        <v>22</v>
      </c>
      <c r="F5015" t="str">
        <f>+VLOOKUP(E5015,[1]CLIENTES!A:B,2,0)</f>
        <v>Lucia</v>
      </c>
      <c r="G5015">
        <v>226</v>
      </c>
      <c r="H5015" t="str">
        <f>+VLOOKUP(G5015,[1]SKU!A:B,2,0)</f>
        <v>GLORIA GRIS SATINADO 53 X 53 SAN PIETRO 1RA C</v>
      </c>
      <c r="I5015" t="str">
        <f>+VLOOKUP(G5015,[1]SKU!A:D,4,0)</f>
        <v>PORCELANATO</v>
      </c>
      <c r="J5015" t="str">
        <f>+VLOOKUP(G5015,[1]SKU!A:E,5,0)</f>
        <v>Cementos</v>
      </c>
      <c r="K5015" t="str">
        <f>+VLOOKUP(G5015,[1]SKU!A:C,3,0)</f>
        <v>SAN PIETRO</v>
      </c>
      <c r="L5015">
        <v>166</v>
      </c>
      <c r="M5015">
        <v>19.539591109839929</v>
      </c>
      <c r="N5015">
        <f>+VLOOKUP([1]VENTAS!G5015,[1]SKU!A:G,6,0)</f>
        <v>9962</v>
      </c>
      <c r="O5015" s="4">
        <f t="shared" si="78"/>
        <v>194653.40663622538</v>
      </c>
    </row>
    <row r="5016" spans="1:15" x14ac:dyDescent="0.3">
      <c r="A5016" s="1">
        <v>44945</v>
      </c>
      <c r="B5016" s="2" t="s">
        <v>4037</v>
      </c>
      <c r="C5016" s="2" t="s">
        <v>4038</v>
      </c>
      <c r="D5016" s="2" t="s">
        <v>5041</v>
      </c>
      <c r="E5016">
        <v>205</v>
      </c>
      <c r="F5016" t="str">
        <f>+VLOOKUP(E5016,[1]CLIENTES!A:B,2,0)</f>
        <v>Ethan</v>
      </c>
      <c r="G5016">
        <v>226</v>
      </c>
      <c r="H5016" t="str">
        <f>+VLOOKUP(G5016,[1]SKU!A:B,2,0)</f>
        <v>GLORIA GRIS SATINADO 53 X 53 SAN PIETRO 1RA C</v>
      </c>
      <c r="I5016" t="str">
        <f>+VLOOKUP(G5016,[1]SKU!A:D,4,0)</f>
        <v>PORCELANATO</v>
      </c>
      <c r="J5016" t="str">
        <f>+VLOOKUP(G5016,[1]SKU!A:E,5,0)</f>
        <v>Cementos</v>
      </c>
      <c r="K5016" t="str">
        <f>+VLOOKUP(G5016,[1]SKU!A:C,3,0)</f>
        <v>SAN PIETRO</v>
      </c>
      <c r="L5016">
        <v>114</v>
      </c>
      <c r="M5016">
        <v>13.41875534049248</v>
      </c>
      <c r="N5016">
        <f>+VLOOKUP([1]VENTAS!G5016,[1]SKU!A:G,6,0)</f>
        <v>9962</v>
      </c>
      <c r="O5016" s="4">
        <f t="shared" si="78"/>
        <v>133677.64070198609</v>
      </c>
    </row>
    <row r="5017" spans="1:15" x14ac:dyDescent="0.3">
      <c r="A5017" s="1">
        <v>44972</v>
      </c>
      <c r="B5017" s="2" t="s">
        <v>4037</v>
      </c>
      <c r="C5017" s="2" t="s">
        <v>4038</v>
      </c>
      <c r="D5017" s="2" t="s">
        <v>5042</v>
      </c>
      <c r="E5017">
        <v>218</v>
      </c>
      <c r="F5017" t="str">
        <f>+VLOOKUP(E5017,[1]CLIENTES!A:B,2,0)</f>
        <v>Enrique</v>
      </c>
      <c r="G5017">
        <v>370</v>
      </c>
      <c r="H5017" t="str">
        <f>+VLOOKUP(G5017,[1]SKU!A:B,2,0)</f>
        <v>TAIGA ALMENDRA RECT. 19,2 X 117 S.LOREN 2DA C</v>
      </c>
      <c r="I5017" t="str">
        <f>+VLOOKUP(G5017,[1]SKU!A:D,4,0)</f>
        <v>PORCELANATO</v>
      </c>
      <c r="J5017" t="str">
        <f>+VLOOKUP(G5017,[1]SKU!A:E,5,0)</f>
        <v>Maderas</v>
      </c>
      <c r="K5017" t="str">
        <f>+VLOOKUP(G5017,[1]SKU!A:C,3,0)</f>
        <v>SAN LORENZO</v>
      </c>
      <c r="L5017">
        <v>102</v>
      </c>
      <c r="M5017">
        <v>56.985660920250467</v>
      </c>
      <c r="N5017">
        <f>+VLOOKUP([1]VENTAS!G5017,[1]SKU!A:G,6,0)</f>
        <v>7390</v>
      </c>
      <c r="O5017" s="4">
        <f t="shared" si="78"/>
        <v>421124.03420065093</v>
      </c>
    </row>
    <row r="5018" spans="1:15" x14ac:dyDescent="0.3">
      <c r="A5018" s="1">
        <v>44965</v>
      </c>
      <c r="B5018" s="2" t="s">
        <v>4037</v>
      </c>
      <c r="C5018" s="2" t="s">
        <v>4038</v>
      </c>
      <c r="D5018" s="2" t="s">
        <v>5043</v>
      </c>
      <c r="E5018">
        <v>199</v>
      </c>
      <c r="F5018" t="str">
        <f>+VLOOKUP(E5018,[1]CLIENTES!A:B,2,0)</f>
        <v>Francisca</v>
      </c>
      <c r="G5018">
        <v>337</v>
      </c>
      <c r="H5018" t="str">
        <f>+VLOOKUP(G5018,[1]SKU!A:B,2,0)</f>
        <v>URBAN CONCR DUO GREY FIT RT 58 x 117 S.LOREN 1RA C</v>
      </c>
      <c r="I5018" t="str">
        <f>+VLOOKUP(G5018,[1]SKU!A:D,4,0)</f>
        <v>PORCELANATO</v>
      </c>
      <c r="J5018" t="str">
        <f>+VLOOKUP(G5018,[1]SKU!A:E,5,0)</f>
        <v>Cementos</v>
      </c>
      <c r="K5018" t="str">
        <f>+VLOOKUP(G5018,[1]SKU!A:C,3,0)</f>
        <v>SAN LORENZO</v>
      </c>
      <c r="L5018">
        <v>54</v>
      </c>
      <c r="M5018">
        <v>31.725441611238338</v>
      </c>
      <c r="N5018">
        <f>+VLOOKUP([1]VENTAS!G5018,[1]SKU!A:G,6,0)</f>
        <v>5712</v>
      </c>
      <c r="O5018" s="4">
        <f t="shared" si="78"/>
        <v>181215.72248339339</v>
      </c>
    </row>
    <row r="5019" spans="1:15" x14ac:dyDescent="0.3">
      <c r="A5019" s="1">
        <v>44960</v>
      </c>
      <c r="B5019" s="2" t="s">
        <v>4037</v>
      </c>
      <c r="C5019" s="2" t="s">
        <v>4038</v>
      </c>
      <c r="D5019" s="2" t="s">
        <v>5044</v>
      </c>
      <c r="E5019">
        <v>85</v>
      </c>
      <c r="F5019" t="str">
        <f>+VLOOKUP(E5019,[1]CLIENTES!A:B,2,0)</f>
        <v>Aleen</v>
      </c>
      <c r="G5019">
        <v>185</v>
      </c>
      <c r="H5019" t="str">
        <f>+VLOOKUP(G5019,[1]SKU!A:B,2,0)</f>
        <v>FORTE BLANCO 33 x 33  S.LOREN 2DA C</v>
      </c>
      <c r="I5019" t="str">
        <f>+VLOOKUP(G5019,[1]SKU!A:D,4,0)</f>
        <v>CERAMICO</v>
      </c>
      <c r="J5019" t="str">
        <f>+VLOOKUP(G5019,[1]SKU!A:E,5,0)</f>
        <v>Deco &amp; Mas</v>
      </c>
      <c r="K5019" t="str">
        <f>+VLOOKUP(G5019,[1]SKU!A:C,3,0)</f>
        <v>SAN LORENZO</v>
      </c>
      <c r="L5019">
        <v>25</v>
      </c>
      <c r="M5019">
        <v>5.5456545124755561</v>
      </c>
      <c r="N5019">
        <f>+VLOOKUP([1]VENTAS!G5019,[1]SKU!A:G,6,0)</f>
        <v>9520</v>
      </c>
      <c r="O5019" s="4">
        <f t="shared" si="78"/>
        <v>52794.630958767295</v>
      </c>
    </row>
    <row r="5020" spans="1:15" x14ac:dyDescent="0.3">
      <c r="A5020" s="1">
        <v>44964</v>
      </c>
      <c r="B5020" s="2" t="s">
        <v>4037</v>
      </c>
      <c r="C5020" s="2" t="s">
        <v>4038</v>
      </c>
      <c r="D5020" s="2" t="s">
        <v>5045</v>
      </c>
      <c r="E5020">
        <v>44</v>
      </c>
      <c r="F5020" t="str">
        <f>+VLOOKUP(E5020,[1]CLIENTES!A:B,2,0)</f>
        <v>Eduardo</v>
      </c>
      <c r="G5020">
        <v>171</v>
      </c>
      <c r="H5020" t="str">
        <f>+VLOOKUP(G5020,[1]SKU!A:B,2,0)</f>
        <v>ALMENDRO PIZARRA 33 x 33 SCOP 1RA CAL</v>
      </c>
      <c r="I5020" t="str">
        <f>+VLOOKUP(G5020,[1]SKU!A:D,4,0)</f>
        <v>CERAMICO</v>
      </c>
      <c r="J5020" t="str">
        <f>+VLOOKUP(G5020,[1]SKU!A:E,5,0)</f>
        <v>Cementos</v>
      </c>
      <c r="K5020" t="str">
        <f>+VLOOKUP(G5020,[1]SKU!A:C,3,0)</f>
        <v>SCOP</v>
      </c>
      <c r="L5020">
        <v>107</v>
      </c>
      <c r="M5020">
        <v>83.743207881819956</v>
      </c>
      <c r="N5020">
        <f>+VLOOKUP([1]VENTAS!G5020,[1]SKU!A:G,6,0)</f>
        <v>5548</v>
      </c>
      <c r="O5020" s="4">
        <f t="shared" si="78"/>
        <v>464607.31732833711</v>
      </c>
    </row>
    <row r="5021" spans="1:15" x14ac:dyDescent="0.3">
      <c r="A5021" s="1">
        <v>44980</v>
      </c>
      <c r="B5021" s="2" t="s">
        <v>4037</v>
      </c>
      <c r="C5021" s="2" t="s">
        <v>4038</v>
      </c>
      <c r="D5021" s="2" t="s">
        <v>5046</v>
      </c>
      <c r="E5021">
        <v>41</v>
      </c>
      <c r="F5021" t="str">
        <f>+VLOOKUP(E5021,[1]CLIENTES!A:B,2,0)</f>
        <v>Hans</v>
      </c>
      <c r="G5021">
        <v>293</v>
      </c>
      <c r="H5021" t="str">
        <f>+VLOOKUP(G5021,[1]SKU!A:B,2,0)</f>
        <v>LONDON TIZA RECT  59 X 59 C.NEGRO 2DA CAL</v>
      </c>
      <c r="I5021" t="str">
        <f>+VLOOKUP(G5021,[1]SKU!A:D,4,0)</f>
        <v>PORCELANATO</v>
      </c>
      <c r="J5021" t="str">
        <f>+VLOOKUP(G5021,[1]SKU!A:E,5,0)</f>
        <v>Cementos</v>
      </c>
      <c r="K5021" t="str">
        <f>+VLOOKUP(G5021,[1]SKU!A:C,3,0)</f>
        <v>CERRO NEGRO</v>
      </c>
      <c r="L5021">
        <v>119</v>
      </c>
      <c r="M5021">
        <v>68.895585595843443</v>
      </c>
      <c r="N5021">
        <f>+VLOOKUP([1]VENTAS!G5021,[1]SKU!A:G,6,0)</f>
        <v>9762</v>
      </c>
      <c r="O5021" s="4">
        <f t="shared" si="78"/>
        <v>672558.70658662368</v>
      </c>
    </row>
    <row r="5022" spans="1:15" x14ac:dyDescent="0.3">
      <c r="A5022" s="1">
        <v>44975</v>
      </c>
      <c r="B5022" s="2" t="s">
        <v>4037</v>
      </c>
      <c r="C5022" s="2" t="s">
        <v>4038</v>
      </c>
      <c r="D5022" s="2" t="s">
        <v>5047</v>
      </c>
      <c r="E5022">
        <v>131</v>
      </c>
      <c r="F5022" t="str">
        <f>+VLOOKUP(E5022,[1]CLIENTES!A:B,2,0)</f>
        <v>Yerald</v>
      </c>
      <c r="G5022">
        <v>160</v>
      </c>
      <c r="H5022" t="str">
        <f>+VLOOKUP(G5022,[1]SKU!A:B,2,0)</f>
        <v>BASALTO ACERO PIEDRA 30 x 45 CORTINES 1RA C</v>
      </c>
      <c r="I5022" t="str">
        <f>+VLOOKUP(G5022,[1]SKU!A:D,4,0)</f>
        <v>CERAMICO</v>
      </c>
      <c r="J5022" t="str">
        <f>+VLOOKUP(G5022,[1]SKU!A:E,5,0)</f>
        <v>Piedras</v>
      </c>
      <c r="K5022" t="str">
        <f>+VLOOKUP(G5022,[1]SKU!A:C,3,0)</f>
        <v>CORTINES</v>
      </c>
      <c r="L5022">
        <v>114</v>
      </c>
      <c r="M5022">
        <v>65.185024660447837</v>
      </c>
      <c r="N5022">
        <f>+VLOOKUP([1]VENTAS!G5022,[1]SKU!A:G,6,0)</f>
        <v>3201</v>
      </c>
      <c r="O5022" s="4">
        <f t="shared" si="78"/>
        <v>208657.26393809353</v>
      </c>
    </row>
    <row r="5023" spans="1:15" x14ac:dyDescent="0.3">
      <c r="A5023" s="1">
        <v>44933</v>
      </c>
      <c r="B5023" s="2" t="s">
        <v>4037</v>
      </c>
      <c r="C5023" s="2" t="s">
        <v>4038</v>
      </c>
      <c r="D5023" s="2" t="s">
        <v>5048</v>
      </c>
      <c r="E5023">
        <v>173</v>
      </c>
      <c r="F5023" t="str">
        <f>+VLOOKUP(E5023,[1]CLIENTES!A:B,2,0)</f>
        <v>Lucas</v>
      </c>
      <c r="G5023">
        <v>160</v>
      </c>
      <c r="H5023" t="str">
        <f>+VLOOKUP(G5023,[1]SKU!A:B,2,0)</f>
        <v>BASALTO ACERO PIEDRA 30 x 45 CORTINES 1RA C</v>
      </c>
      <c r="I5023" t="str">
        <f>+VLOOKUP(G5023,[1]SKU!A:D,4,0)</f>
        <v>CERAMICO</v>
      </c>
      <c r="J5023" t="str">
        <f>+VLOOKUP(G5023,[1]SKU!A:E,5,0)</f>
        <v>Piedras</v>
      </c>
      <c r="K5023" t="str">
        <f>+VLOOKUP(G5023,[1]SKU!A:C,3,0)</f>
        <v>CORTINES</v>
      </c>
      <c r="L5023">
        <v>140</v>
      </c>
      <c r="M5023">
        <v>80.051784670725411</v>
      </c>
      <c r="N5023">
        <f>+VLOOKUP([1]VENTAS!G5023,[1]SKU!A:G,6,0)</f>
        <v>3201</v>
      </c>
      <c r="O5023" s="4">
        <f t="shared" si="78"/>
        <v>256245.76273099205</v>
      </c>
    </row>
    <row r="5024" spans="1:15" x14ac:dyDescent="0.3">
      <c r="A5024" s="1">
        <v>44965</v>
      </c>
      <c r="B5024" s="2" t="s">
        <v>4037</v>
      </c>
      <c r="C5024" s="2" t="s">
        <v>4038</v>
      </c>
      <c r="D5024" s="2" t="s">
        <v>5049</v>
      </c>
      <c r="E5024">
        <v>161</v>
      </c>
      <c r="F5024" t="str">
        <f>+VLOOKUP(E5024,[1]CLIENTES!A:B,2,0)</f>
        <v>Priscila</v>
      </c>
      <c r="G5024">
        <v>50</v>
      </c>
      <c r="H5024" t="str">
        <f>+VLOOKUP(G5024,[1]SKU!A:B,2,0)</f>
        <v>ATACAMA TRICOLOR TAAD 51 X 51 C.NEGRO 1RA CAL</v>
      </c>
      <c r="I5024" t="str">
        <f>+VLOOKUP(G5024,[1]SKU!A:D,4,0)</f>
        <v>CERAMICO</v>
      </c>
      <c r="J5024" t="str">
        <f>+VLOOKUP(G5024,[1]SKU!A:E,5,0)</f>
        <v>Piedras</v>
      </c>
      <c r="K5024" t="str">
        <f>+VLOOKUP(G5024,[1]SKU!A:C,3,0)</f>
        <v>CERRO NEGRO</v>
      </c>
      <c r="L5024">
        <v>53</v>
      </c>
      <c r="M5024">
        <v>14.662623423429615</v>
      </c>
      <c r="N5024">
        <f>+VLOOKUP([1]VENTAS!G5024,[1]SKU!A:G,6,0)</f>
        <v>5869</v>
      </c>
      <c r="O5024" s="4">
        <f t="shared" si="78"/>
        <v>86054.936872108403</v>
      </c>
    </row>
    <row r="5025" spans="1:15" x14ac:dyDescent="0.3">
      <c r="A5025" s="1">
        <v>44966</v>
      </c>
      <c r="B5025" s="2" t="s">
        <v>4037</v>
      </c>
      <c r="C5025" s="2" t="s">
        <v>4038</v>
      </c>
      <c r="D5025" s="2" t="s">
        <v>5050</v>
      </c>
      <c r="E5025">
        <v>208</v>
      </c>
      <c r="F5025" t="str">
        <f>+VLOOKUP(E5025,[1]CLIENTES!A:B,2,0)</f>
        <v>Elisa</v>
      </c>
      <c r="G5025">
        <v>368</v>
      </c>
      <c r="H5025" t="str">
        <f>+VLOOKUP(G5025,[1]SKU!A:B,2,0)</f>
        <v>MOODS ARENA PUL RECT. 57,7 x 57,7 S.LOREN 2DA CAL</v>
      </c>
      <c r="I5025" t="str">
        <f>+VLOOKUP(G5025,[1]SKU!A:D,4,0)</f>
        <v>PORCELANATO</v>
      </c>
      <c r="J5025" t="str">
        <f>+VLOOKUP(G5025,[1]SKU!A:E,5,0)</f>
        <v>Cementos</v>
      </c>
      <c r="K5025" t="str">
        <f>+VLOOKUP(G5025,[1]SKU!A:C,3,0)</f>
        <v>SAN LORENZO</v>
      </c>
      <c r="L5025">
        <v>111</v>
      </c>
      <c r="M5025">
        <v>82.986353277298306</v>
      </c>
      <c r="N5025">
        <f>+VLOOKUP([1]VENTAS!G5025,[1]SKU!A:G,6,0)</f>
        <v>3192</v>
      </c>
      <c r="O5025" s="4">
        <f t="shared" si="78"/>
        <v>264892.43966113619</v>
      </c>
    </row>
    <row r="5026" spans="1:15" x14ac:dyDescent="0.3">
      <c r="A5026" s="1">
        <v>44953</v>
      </c>
      <c r="B5026" s="2" t="s">
        <v>4037</v>
      </c>
      <c r="C5026" s="2" t="s">
        <v>4038</v>
      </c>
      <c r="D5026" s="2" t="s">
        <v>5051</v>
      </c>
      <c r="E5026">
        <v>86</v>
      </c>
      <c r="F5026" t="str">
        <f>+VLOOKUP(E5026,[1]CLIENTES!A:B,2,0)</f>
        <v>Pablo</v>
      </c>
      <c r="G5026">
        <v>240</v>
      </c>
      <c r="H5026" t="str">
        <f>+VLOOKUP(G5026,[1]SKU!A:B,2,0)</f>
        <v>MONACO GRIS PUL RECT 58 x 117 C.NEGRO 1RA C</v>
      </c>
      <c r="I5026" t="str">
        <f>+VLOOKUP(G5026,[1]SKU!A:D,4,0)</f>
        <v>PORCELANATO</v>
      </c>
      <c r="J5026" t="str">
        <f>+VLOOKUP(G5026,[1]SKU!A:E,5,0)</f>
        <v>Marmoles</v>
      </c>
      <c r="K5026" t="str">
        <f>+VLOOKUP(G5026,[1]SKU!A:C,3,0)</f>
        <v>CERRO NEGRO</v>
      </c>
      <c r="L5026">
        <v>24</v>
      </c>
      <c r="M5026">
        <v>21.2512753052211</v>
      </c>
      <c r="N5026">
        <f>+VLOOKUP([1]VENTAS!G5026,[1]SKU!A:G,6,0)</f>
        <v>8545</v>
      </c>
      <c r="O5026" s="4">
        <f t="shared" si="78"/>
        <v>181592.1474831143</v>
      </c>
    </row>
    <row r="5027" spans="1:15" x14ac:dyDescent="0.3">
      <c r="A5027" s="1">
        <v>44976</v>
      </c>
      <c r="B5027" s="2" t="s">
        <v>4037</v>
      </c>
      <c r="C5027" s="2" t="s">
        <v>4038</v>
      </c>
      <c r="D5027" s="2" t="s">
        <v>5052</v>
      </c>
      <c r="E5027">
        <v>117</v>
      </c>
      <c r="F5027" t="str">
        <f>+VLOOKUP(E5027,[1]CLIENTES!A:B,2,0)</f>
        <v>Mirko</v>
      </c>
      <c r="G5027">
        <v>291</v>
      </c>
      <c r="H5027" t="str">
        <f>+VLOOKUP(G5027,[1]SKU!A:B,2,0)</f>
        <v>SOHO LOUNGE ESM NAT 60 x 60 ILVA 1RA C</v>
      </c>
      <c r="I5027" t="str">
        <f>+VLOOKUP(G5027,[1]SKU!A:D,4,0)</f>
        <v>PORCELANATO</v>
      </c>
      <c r="J5027" t="str">
        <f>+VLOOKUP(G5027,[1]SKU!A:E,5,0)</f>
        <v>Cementos</v>
      </c>
      <c r="K5027" t="str">
        <f>+VLOOKUP(G5027,[1]SKU!A:C,3,0)</f>
        <v>ILVA</v>
      </c>
      <c r="L5027">
        <v>154</v>
      </c>
      <c r="M5027">
        <v>147.91199824701832</v>
      </c>
      <c r="N5027">
        <f>+VLOOKUP([1]VENTAS!G5027,[1]SKU!A:G,6,0)</f>
        <v>2194</v>
      </c>
      <c r="O5027" s="4">
        <f t="shared" si="78"/>
        <v>324518.92415395821</v>
      </c>
    </row>
    <row r="5028" spans="1:15" x14ac:dyDescent="0.3">
      <c r="A5028" s="1">
        <v>44953</v>
      </c>
      <c r="B5028" s="2" t="s">
        <v>4037</v>
      </c>
      <c r="C5028" s="2" t="s">
        <v>4038</v>
      </c>
      <c r="D5028" s="2" t="s">
        <v>5053</v>
      </c>
      <c r="E5028">
        <v>102</v>
      </c>
      <c r="F5028" t="str">
        <f>+VLOOKUP(E5028,[1]CLIENTES!A:B,2,0)</f>
        <v>Eileen</v>
      </c>
      <c r="G5028">
        <v>203</v>
      </c>
      <c r="H5028" t="str">
        <f>+VLOOKUP(G5028,[1]SKU!A:B,2,0)</f>
        <v>PIERRE ARENA 33 X 45,3 SCOP 1RA C</v>
      </c>
      <c r="I5028" t="str">
        <f>+VLOOKUP(G5028,[1]SKU!A:D,4,0)</f>
        <v>CERAMICO</v>
      </c>
      <c r="J5028" t="str">
        <f>+VLOOKUP(G5028,[1]SKU!A:E,5,0)</f>
        <v>Piedras</v>
      </c>
      <c r="K5028" t="str">
        <f>+VLOOKUP(G5028,[1]SKU!A:C,3,0)</f>
        <v>SCOP</v>
      </c>
      <c r="L5028">
        <v>71</v>
      </c>
      <c r="M5028">
        <v>38.389504796154625</v>
      </c>
      <c r="N5028">
        <f>+VLOOKUP([1]VENTAS!G5028,[1]SKU!A:G,6,0)</f>
        <v>2921</v>
      </c>
      <c r="O5028" s="4">
        <f t="shared" si="78"/>
        <v>112135.74350956766</v>
      </c>
    </row>
    <row r="5029" spans="1:15" x14ac:dyDescent="0.3">
      <c r="A5029" s="1">
        <v>44935</v>
      </c>
      <c r="B5029" s="2" t="s">
        <v>4037</v>
      </c>
      <c r="C5029" s="2" t="s">
        <v>4038</v>
      </c>
      <c r="D5029" s="2" t="s">
        <v>5054</v>
      </c>
      <c r="E5029">
        <v>46</v>
      </c>
      <c r="F5029" t="str">
        <f>+VLOOKUP(E5029,[1]CLIENTES!A:B,2,0)</f>
        <v>Aranza</v>
      </c>
      <c r="G5029">
        <v>26</v>
      </c>
      <c r="H5029" t="str">
        <f>+VLOOKUP(G5029,[1]SKU!A:B,2,0)</f>
        <v>VENECIANO MIX AGUAMARINA 33 x 33 S.LOREN 1RA C</v>
      </c>
      <c r="I5029" t="str">
        <f>+VLOOKUP(G5029,[1]SKU!A:D,4,0)</f>
        <v>CERAMICO</v>
      </c>
      <c r="J5029" t="str">
        <f>+VLOOKUP(G5029,[1]SKU!A:E,5,0)</f>
        <v>Deco &amp; Mas</v>
      </c>
      <c r="K5029" t="str">
        <f>+VLOOKUP(G5029,[1]SKU!A:C,3,0)</f>
        <v>SAN LORENZO</v>
      </c>
      <c r="L5029">
        <v>11</v>
      </c>
      <c r="M5029">
        <v>7.9594237215358969</v>
      </c>
      <c r="N5029">
        <f>+VLOOKUP([1]VENTAS!G5029,[1]SKU!A:G,6,0)</f>
        <v>8049</v>
      </c>
      <c r="O5029" s="4">
        <f t="shared" si="78"/>
        <v>64065.401534642435</v>
      </c>
    </row>
    <row r="5030" spans="1:15" x14ac:dyDescent="0.3">
      <c r="A5030" s="1">
        <v>44949</v>
      </c>
      <c r="B5030" s="2" t="s">
        <v>4037</v>
      </c>
      <c r="C5030" s="2" t="s">
        <v>4038</v>
      </c>
      <c r="D5030" s="2" t="s">
        <v>5055</v>
      </c>
      <c r="E5030">
        <v>201</v>
      </c>
      <c r="F5030" t="str">
        <f>+VLOOKUP(E5030,[1]CLIENTES!A:B,2,0)</f>
        <v>Dustin</v>
      </c>
      <c r="G5030">
        <v>217</v>
      </c>
      <c r="H5030" t="str">
        <f>+VLOOKUP(G5030,[1]SKU!A:B,2,0)</f>
        <v>MONACO CREMA PUL RECT 58 x 58 C.NEGRO 1RA C</v>
      </c>
      <c r="I5030" t="str">
        <f>+VLOOKUP(G5030,[1]SKU!A:D,4,0)</f>
        <v>PORCELANATO</v>
      </c>
      <c r="J5030" t="str">
        <f>+VLOOKUP(G5030,[1]SKU!A:E,5,0)</f>
        <v>Marmoles</v>
      </c>
      <c r="K5030" t="str">
        <f>+VLOOKUP(G5030,[1]SKU!A:C,3,0)</f>
        <v>CERRO NEGRO</v>
      </c>
      <c r="L5030">
        <v>78</v>
      </c>
      <c r="M5030">
        <v>13.474721824378582</v>
      </c>
      <c r="N5030">
        <f>+VLOOKUP([1]VENTAS!G5030,[1]SKU!A:G,6,0)</f>
        <v>5781</v>
      </c>
      <c r="O5030" s="4">
        <f t="shared" si="78"/>
        <v>77897.366866732584</v>
      </c>
    </row>
    <row r="5031" spans="1:15" x14ac:dyDescent="0.3">
      <c r="A5031" s="1">
        <v>44974</v>
      </c>
      <c r="B5031" s="2" t="s">
        <v>4037</v>
      </c>
      <c r="C5031" s="2" t="s">
        <v>4038</v>
      </c>
      <c r="D5031" s="2" t="s">
        <v>5056</v>
      </c>
      <c r="E5031">
        <v>167</v>
      </c>
      <c r="F5031" t="str">
        <f>+VLOOKUP(E5031,[1]CLIENTES!A:B,2,0)</f>
        <v>Saray</v>
      </c>
      <c r="G5031">
        <v>85</v>
      </c>
      <c r="H5031" t="str">
        <f>+VLOOKUP(G5031,[1]SKU!A:B,2,0)</f>
        <v>CALCAREO COLOR 56 X 56 LOURDES 1RA C</v>
      </c>
      <c r="I5031" t="str">
        <f>+VLOOKUP(G5031,[1]SKU!A:D,4,0)</f>
        <v>CERAMICO</v>
      </c>
      <c r="J5031" t="str">
        <f>+VLOOKUP(G5031,[1]SKU!A:E,5,0)</f>
        <v>Deco &amp; Mas</v>
      </c>
      <c r="K5031" t="str">
        <f>+VLOOKUP(G5031,[1]SKU!A:C,3,0)</f>
        <v>LOURDES</v>
      </c>
      <c r="L5031">
        <v>122</v>
      </c>
      <c r="M5031">
        <v>46.334140672721247</v>
      </c>
      <c r="N5031">
        <f>+VLOOKUP([1]VENTAS!G5031,[1]SKU!A:G,6,0)</f>
        <v>2181</v>
      </c>
      <c r="O5031" s="4">
        <f t="shared" si="78"/>
        <v>101054.76080720504</v>
      </c>
    </row>
    <row r="5032" spans="1:15" x14ac:dyDescent="0.3">
      <c r="A5032" s="1">
        <v>44945</v>
      </c>
      <c r="B5032" s="2" t="s">
        <v>4037</v>
      </c>
      <c r="C5032" s="2" t="s">
        <v>4038</v>
      </c>
      <c r="D5032" s="2" t="s">
        <v>5057</v>
      </c>
      <c r="E5032">
        <v>242</v>
      </c>
      <c r="F5032" t="str">
        <f>+VLOOKUP(E5032,[1]CLIENTES!A:B,2,0)</f>
        <v>Pilar</v>
      </c>
      <c r="G5032">
        <v>323</v>
      </c>
      <c r="H5032" t="str">
        <f>+VLOOKUP(G5032,[1]SKU!A:B,2,0)</f>
        <v>CALACATA BIANCO PUL FIT RT 58 X 117 S.LOREN 2DA C</v>
      </c>
      <c r="I5032" t="str">
        <f>+VLOOKUP(G5032,[1]SKU!A:D,4,0)</f>
        <v>PORCELANATO</v>
      </c>
      <c r="J5032" t="str">
        <f>+VLOOKUP(G5032,[1]SKU!A:E,5,0)</f>
        <v>Marmoles</v>
      </c>
      <c r="K5032" t="str">
        <f>+VLOOKUP(G5032,[1]SKU!A:C,3,0)</f>
        <v>SAN LORENZO</v>
      </c>
      <c r="L5032">
        <v>12</v>
      </c>
      <c r="M5032">
        <v>5.550821918050417</v>
      </c>
      <c r="N5032">
        <f>+VLOOKUP([1]VENTAS!G5032,[1]SKU!A:G,6,0)</f>
        <v>1844</v>
      </c>
      <c r="O5032" s="4">
        <f t="shared" si="78"/>
        <v>10235.715616884969</v>
      </c>
    </row>
    <row r="5033" spans="1:15" x14ac:dyDescent="0.3">
      <c r="A5033" s="1">
        <v>44953</v>
      </c>
      <c r="B5033" s="2" t="s">
        <v>4037</v>
      </c>
      <c r="C5033" s="2" t="s">
        <v>4038</v>
      </c>
      <c r="D5033" s="2" t="s">
        <v>5058</v>
      </c>
      <c r="E5033">
        <v>244</v>
      </c>
      <c r="F5033" t="str">
        <f>+VLOOKUP(E5033,[1]CLIENTES!A:B,2,0)</f>
        <v>Karim</v>
      </c>
      <c r="G5033">
        <v>381</v>
      </c>
      <c r="H5033" t="str">
        <f>+VLOOKUP(G5033,[1]SKU!A:B,2,0)</f>
        <v>GLAM IVORY PUL RT FIT 57,7 x 57,7 S.LOREN 2DA C</v>
      </c>
      <c r="I5033" t="str">
        <f>+VLOOKUP(G5033,[1]SKU!A:D,4,0)</f>
        <v>PORCELANATO</v>
      </c>
      <c r="J5033" t="str">
        <f>+VLOOKUP(G5033,[1]SKU!A:E,5,0)</f>
        <v>Cementos</v>
      </c>
      <c r="K5033" t="str">
        <f>+VLOOKUP(G5033,[1]SKU!A:C,3,0)</f>
        <v>SAN LORENZO</v>
      </c>
      <c r="L5033">
        <v>118</v>
      </c>
      <c r="M5033">
        <v>74.083593534583272</v>
      </c>
      <c r="N5033">
        <f>+VLOOKUP([1]VENTAS!G5033,[1]SKU!A:G,6,0)</f>
        <v>4775</v>
      </c>
      <c r="O5033" s="4">
        <f t="shared" si="78"/>
        <v>353749.15912763512</v>
      </c>
    </row>
    <row r="5034" spans="1:15" x14ac:dyDescent="0.3">
      <c r="A5034" s="1">
        <v>44941</v>
      </c>
      <c r="B5034" s="2" t="s">
        <v>4037</v>
      </c>
      <c r="C5034" s="2" t="s">
        <v>4038</v>
      </c>
      <c r="D5034" s="2" t="s">
        <v>5059</v>
      </c>
      <c r="E5034">
        <v>214</v>
      </c>
      <c r="F5034" t="str">
        <f>+VLOOKUP(E5034,[1]CLIENTES!A:B,2,0)</f>
        <v>Estefania</v>
      </c>
      <c r="G5034">
        <v>323</v>
      </c>
      <c r="H5034" t="str">
        <f>+VLOOKUP(G5034,[1]SKU!A:B,2,0)</f>
        <v>CALACATA BIANCO PUL FIT RT 58 X 117 S.LOREN 2DA C</v>
      </c>
      <c r="I5034" t="str">
        <f>+VLOOKUP(G5034,[1]SKU!A:D,4,0)</f>
        <v>PORCELANATO</v>
      </c>
      <c r="J5034" t="str">
        <f>+VLOOKUP(G5034,[1]SKU!A:E,5,0)</f>
        <v>Marmoles</v>
      </c>
      <c r="K5034" t="str">
        <f>+VLOOKUP(G5034,[1]SKU!A:C,3,0)</f>
        <v>SAN LORENZO</v>
      </c>
      <c r="L5034">
        <v>159</v>
      </c>
      <c r="M5034">
        <v>73.548390414168026</v>
      </c>
      <c r="N5034">
        <f>+VLOOKUP([1]VENTAS!G5034,[1]SKU!A:G,6,0)</f>
        <v>1844</v>
      </c>
      <c r="O5034" s="4">
        <f t="shared" si="78"/>
        <v>135623.23192372583</v>
      </c>
    </row>
    <row r="5035" spans="1:15" x14ac:dyDescent="0.3">
      <c r="A5035" s="1">
        <v>44946</v>
      </c>
      <c r="B5035" s="2" t="s">
        <v>4037</v>
      </c>
      <c r="C5035" s="2" t="s">
        <v>4038</v>
      </c>
      <c r="D5035" s="2" t="s">
        <v>5060</v>
      </c>
      <c r="E5035">
        <v>144</v>
      </c>
      <c r="F5035" t="str">
        <f>+VLOOKUP(E5035,[1]CLIENTES!A:B,2,0)</f>
        <v>Rocio</v>
      </c>
      <c r="G5035">
        <v>378</v>
      </c>
      <c r="H5035" t="str">
        <f>+VLOOKUP(G5035,[1]SKU!A:B,2,0)</f>
        <v>TAIGA ALMENDRA FIT RECT. 19,2 X 117 S.LOREN 2DA C</v>
      </c>
      <c r="I5035" t="str">
        <f>+VLOOKUP(G5035,[1]SKU!A:D,4,0)</f>
        <v>PORCELANATO</v>
      </c>
      <c r="J5035" t="str">
        <f>+VLOOKUP(G5035,[1]SKU!A:E,5,0)</f>
        <v>Maderas</v>
      </c>
      <c r="K5035" t="str">
        <f>+VLOOKUP(G5035,[1]SKU!A:C,3,0)</f>
        <v>SAN LORENZO</v>
      </c>
      <c r="L5035">
        <v>105</v>
      </c>
      <c r="M5035">
        <v>90.146444418311532</v>
      </c>
      <c r="N5035">
        <f>+VLOOKUP([1]VENTAS!G5035,[1]SKU!A:G,6,0)</f>
        <v>5866</v>
      </c>
      <c r="O5035" s="4">
        <f t="shared" si="78"/>
        <v>528799.04295781546</v>
      </c>
    </row>
    <row r="5036" spans="1:15" x14ac:dyDescent="0.3">
      <c r="A5036" s="1">
        <v>44929</v>
      </c>
      <c r="B5036" s="2" t="s">
        <v>4037</v>
      </c>
      <c r="C5036" s="2" t="s">
        <v>4038</v>
      </c>
      <c r="D5036" s="2" t="s">
        <v>5061</v>
      </c>
      <c r="E5036">
        <v>63</v>
      </c>
      <c r="F5036" t="str">
        <f>+VLOOKUP(E5036,[1]CLIENTES!A:B,2,0)</f>
        <v>Jeans</v>
      </c>
      <c r="G5036">
        <v>207</v>
      </c>
      <c r="H5036" t="str">
        <f>+VLOOKUP(G5036,[1]SKU!A:B,2,0)</f>
        <v>DUBAI PUL RECT 58 X 117 C.NEGRO 2DA C</v>
      </c>
      <c r="I5036" t="str">
        <f>+VLOOKUP(G5036,[1]SKU!A:D,4,0)</f>
        <v>PORCELANATO</v>
      </c>
      <c r="J5036" t="str">
        <f>+VLOOKUP(G5036,[1]SKU!A:E,5,0)</f>
        <v>Marmoles</v>
      </c>
      <c r="K5036" t="str">
        <f>+VLOOKUP(G5036,[1]SKU!A:C,3,0)</f>
        <v>CERRO NEGRO</v>
      </c>
      <c r="L5036">
        <v>25</v>
      </c>
      <c r="M5036">
        <v>13.851148629854295</v>
      </c>
      <c r="N5036">
        <f>+VLOOKUP([1]VENTAS!G5036,[1]SKU!A:G,6,0)</f>
        <v>5205</v>
      </c>
      <c r="O5036" s="4">
        <f t="shared" si="78"/>
        <v>72095.2286183916</v>
      </c>
    </row>
    <row r="5037" spans="1:15" x14ac:dyDescent="0.3">
      <c r="A5037" s="1">
        <v>44943</v>
      </c>
      <c r="B5037" s="2" t="s">
        <v>4037</v>
      </c>
      <c r="C5037" s="2" t="s">
        <v>4038</v>
      </c>
      <c r="D5037" s="2" t="s">
        <v>5062</v>
      </c>
      <c r="E5037">
        <v>98</v>
      </c>
      <c r="F5037" t="str">
        <f>+VLOOKUP(E5037,[1]CLIENTES!A:B,2,0)</f>
        <v>Nicolas</v>
      </c>
      <c r="G5037">
        <v>229</v>
      </c>
      <c r="H5037" t="str">
        <f>+VLOOKUP(G5037,[1]SKU!A:B,2,0)</f>
        <v>MONACO CREMA PUL RECT 58 x 117 C.NEGRO 1RA C</v>
      </c>
      <c r="I5037" t="str">
        <f>+VLOOKUP(G5037,[1]SKU!A:D,4,0)</f>
        <v>PORCELANATO</v>
      </c>
      <c r="J5037" t="str">
        <f>+VLOOKUP(G5037,[1]SKU!A:E,5,0)</f>
        <v>Marmoles</v>
      </c>
      <c r="K5037" t="str">
        <f>+VLOOKUP(G5037,[1]SKU!A:C,3,0)</f>
        <v>CERRO NEGRO</v>
      </c>
      <c r="L5037">
        <v>45</v>
      </c>
      <c r="M5037">
        <v>23.849257191378396</v>
      </c>
      <c r="N5037">
        <f>+VLOOKUP([1]VENTAS!G5037,[1]SKU!A:G,6,0)</f>
        <v>7489</v>
      </c>
      <c r="O5037" s="4">
        <f t="shared" si="78"/>
        <v>178607.08710623279</v>
      </c>
    </row>
    <row r="5038" spans="1:15" x14ac:dyDescent="0.3">
      <c r="A5038" s="1">
        <v>44945</v>
      </c>
      <c r="B5038" s="2" t="s">
        <v>4037</v>
      </c>
      <c r="C5038" s="2" t="s">
        <v>4038</v>
      </c>
      <c r="D5038" s="2" t="s">
        <v>5063</v>
      </c>
      <c r="E5038">
        <v>81</v>
      </c>
      <c r="F5038" t="str">
        <f>+VLOOKUP(E5038,[1]CLIENTES!A:B,2,0)</f>
        <v>Kathalina</v>
      </c>
      <c r="G5038">
        <v>197</v>
      </c>
      <c r="H5038" t="str">
        <f>+VLOOKUP(G5038,[1]SKU!A:B,2,0)</f>
        <v>CADIZ NEGRO 33 x 33 SCOP 2DA CAL</v>
      </c>
      <c r="I5038" t="str">
        <f>+VLOOKUP(G5038,[1]SKU!A:D,4,0)</f>
        <v>CERAMICO</v>
      </c>
      <c r="J5038" t="str">
        <f>+VLOOKUP(G5038,[1]SKU!A:E,5,0)</f>
        <v>Deco &amp; Mas</v>
      </c>
      <c r="K5038" t="str">
        <f>+VLOOKUP(G5038,[1]SKU!A:C,3,0)</f>
        <v>SCOP</v>
      </c>
      <c r="L5038">
        <v>153</v>
      </c>
      <c r="M5038">
        <v>27.367988434585975</v>
      </c>
      <c r="N5038">
        <f>+VLOOKUP([1]VENTAS!G5038,[1]SKU!A:G,6,0)</f>
        <v>2200</v>
      </c>
      <c r="O5038" s="4">
        <f t="shared" si="78"/>
        <v>60209.574556089145</v>
      </c>
    </row>
    <row r="5039" spans="1:15" x14ac:dyDescent="0.3">
      <c r="A5039" s="1">
        <v>44949</v>
      </c>
      <c r="B5039" s="2" t="s">
        <v>4037</v>
      </c>
      <c r="C5039" s="2" t="s">
        <v>4038</v>
      </c>
      <c r="D5039" s="2" t="s">
        <v>5064</v>
      </c>
      <c r="E5039">
        <v>118</v>
      </c>
      <c r="F5039" t="str">
        <f>+VLOOKUP(E5039,[1]CLIENTES!A:B,2,0)</f>
        <v>Ivan</v>
      </c>
      <c r="G5039">
        <v>124</v>
      </c>
      <c r="H5039" t="str">
        <f>+VLOOKUP(G5039,[1]SKU!A:B,2,0)</f>
        <v>MURETO  ARENA 25 x 35 LOURDES 1RA C</v>
      </c>
      <c r="I5039" t="str">
        <f>+VLOOKUP(G5039,[1]SKU!A:D,4,0)</f>
        <v>CERAMICO</v>
      </c>
      <c r="J5039" t="str">
        <f>+VLOOKUP(G5039,[1]SKU!A:E,5,0)</f>
        <v>Piedras</v>
      </c>
      <c r="K5039" t="str">
        <f>+VLOOKUP(G5039,[1]SKU!A:C,3,0)</f>
        <v>LOURDES</v>
      </c>
      <c r="L5039">
        <v>69</v>
      </c>
      <c r="M5039">
        <v>12.378440006366793</v>
      </c>
      <c r="N5039">
        <f>+VLOOKUP([1]VENTAS!G5039,[1]SKU!A:G,6,0)</f>
        <v>9875</v>
      </c>
      <c r="O5039" s="4">
        <f t="shared" si="78"/>
        <v>122237.09506287207</v>
      </c>
    </row>
    <row r="5040" spans="1:15" x14ac:dyDescent="0.3">
      <c r="A5040" s="1">
        <v>44941</v>
      </c>
      <c r="B5040" s="2" t="s">
        <v>4037</v>
      </c>
      <c r="C5040" s="2" t="s">
        <v>4038</v>
      </c>
      <c r="D5040" s="2" t="s">
        <v>5065</v>
      </c>
      <c r="E5040">
        <v>125</v>
      </c>
      <c r="F5040" t="str">
        <f>+VLOOKUP(E5040,[1]CLIENTES!A:B,2,0)</f>
        <v>Rosario</v>
      </c>
      <c r="G5040">
        <v>166</v>
      </c>
      <c r="H5040" t="str">
        <f>+VLOOKUP(G5040,[1]SKU!A:B,2,0)</f>
        <v>CALIFORNIA GRIS OSCURO 51 x 51 ALLPA 2DA C</v>
      </c>
      <c r="I5040" t="str">
        <f>+VLOOKUP(G5040,[1]SKU!A:D,4,0)</f>
        <v>CERAMICO</v>
      </c>
      <c r="J5040" t="str">
        <f>+VLOOKUP(G5040,[1]SKU!A:E,5,0)</f>
        <v>Cementos</v>
      </c>
      <c r="K5040" t="str">
        <f>+VLOOKUP(G5040,[1]SKU!A:C,3,0)</f>
        <v>ALLPA</v>
      </c>
      <c r="L5040">
        <v>91</v>
      </c>
      <c r="M5040">
        <v>49.035708103097257</v>
      </c>
      <c r="N5040">
        <f>+VLOOKUP([1]VENTAS!G5040,[1]SKU!A:G,6,0)</f>
        <v>7340</v>
      </c>
      <c r="O5040" s="4">
        <f t="shared" si="78"/>
        <v>359922.09747673385</v>
      </c>
    </row>
    <row r="5041" spans="1:15" x14ac:dyDescent="0.3">
      <c r="A5041" s="1">
        <v>44954</v>
      </c>
      <c r="B5041" s="2" t="s">
        <v>4037</v>
      </c>
      <c r="C5041" s="2" t="s">
        <v>4038</v>
      </c>
      <c r="D5041" s="2" t="s">
        <v>5066</v>
      </c>
      <c r="E5041">
        <v>174</v>
      </c>
      <c r="F5041" t="str">
        <f>+VLOOKUP(E5041,[1]CLIENTES!A:B,2,0)</f>
        <v>Vaithiare</v>
      </c>
      <c r="G5041">
        <v>301</v>
      </c>
      <c r="H5041" t="str">
        <f>+VLOOKUP(G5041,[1]SKU!A:B,2,0)</f>
        <v>MOMA MARFIL PUL RECT 58 x 117 C.NEGRO 2DA C</v>
      </c>
      <c r="I5041" t="str">
        <f>+VLOOKUP(G5041,[1]SKU!A:D,4,0)</f>
        <v>PORCELANATO</v>
      </c>
      <c r="J5041" t="str">
        <f>+VLOOKUP(G5041,[1]SKU!A:E,5,0)</f>
        <v>Cementos</v>
      </c>
      <c r="K5041" t="str">
        <f>+VLOOKUP(G5041,[1]SKU!A:C,3,0)</f>
        <v>CERRO NEGRO</v>
      </c>
      <c r="L5041">
        <v>89</v>
      </c>
      <c r="M5041">
        <v>83.966409095899749</v>
      </c>
      <c r="N5041">
        <f>+VLOOKUP([1]VENTAS!G5041,[1]SKU!A:G,6,0)</f>
        <v>9015</v>
      </c>
      <c r="O5041" s="4">
        <f t="shared" si="78"/>
        <v>756957.17799953627</v>
      </c>
    </row>
    <row r="5042" spans="1:15" x14ac:dyDescent="0.3">
      <c r="A5042" s="1">
        <v>44967</v>
      </c>
      <c r="B5042" s="2" t="s">
        <v>4037</v>
      </c>
      <c r="C5042" s="2" t="s">
        <v>4038</v>
      </c>
      <c r="D5042" s="2" t="s">
        <v>5067</v>
      </c>
      <c r="E5042">
        <v>146</v>
      </c>
      <c r="F5042" t="str">
        <f>+VLOOKUP(E5042,[1]CLIENTES!A:B,2,0)</f>
        <v>Madeline</v>
      </c>
      <c r="G5042">
        <v>319</v>
      </c>
      <c r="H5042" t="str">
        <f>+VLOOKUP(G5042,[1]SKU!A:B,2,0)</f>
        <v>URBAN CONCRETE GREY 58 x 58 S.LOREN 1RA CAL</v>
      </c>
      <c r="I5042" t="str">
        <f>+VLOOKUP(G5042,[1]SKU!A:D,4,0)</f>
        <v>PORCELANATO</v>
      </c>
      <c r="J5042" t="str">
        <f>+VLOOKUP(G5042,[1]SKU!A:E,5,0)</f>
        <v>Piedras</v>
      </c>
      <c r="K5042" t="str">
        <f>+VLOOKUP(G5042,[1]SKU!A:C,3,0)</f>
        <v>SAN LORENZO</v>
      </c>
      <c r="L5042">
        <v>56</v>
      </c>
      <c r="M5042">
        <v>27.857102193352048</v>
      </c>
      <c r="N5042">
        <f>+VLOOKUP([1]VENTAS!G5042,[1]SKU!A:G,6,0)</f>
        <v>3332</v>
      </c>
      <c r="O5042" s="4">
        <f t="shared" si="78"/>
        <v>92819.864508249026</v>
      </c>
    </row>
    <row r="5043" spans="1:15" x14ac:dyDescent="0.3">
      <c r="A5043" s="1">
        <v>44974</v>
      </c>
      <c r="B5043" s="2" t="s">
        <v>4037</v>
      </c>
      <c r="C5043" s="2" t="s">
        <v>4038</v>
      </c>
      <c r="D5043" s="2" t="s">
        <v>5068</v>
      </c>
      <c r="E5043">
        <v>44</v>
      </c>
      <c r="F5043" t="str">
        <f>+VLOOKUP(E5043,[1]CLIENTES!A:B,2,0)</f>
        <v>Eduardo</v>
      </c>
      <c r="G5043">
        <v>62</v>
      </c>
      <c r="H5043" t="str">
        <f>+VLOOKUP(G5043,[1]SKU!A:B,2,0)</f>
        <v>TAFI GRIS 35 X 35 LOURDES 1RA C</v>
      </c>
      <c r="I5043" t="str">
        <f>+VLOOKUP(G5043,[1]SKU!A:D,4,0)</f>
        <v>CERAMICO</v>
      </c>
      <c r="J5043" t="str">
        <f>+VLOOKUP(G5043,[1]SKU!A:E,5,0)</f>
        <v>Marmoles</v>
      </c>
      <c r="K5043" t="str">
        <f>+VLOOKUP(G5043,[1]SKU!A:C,3,0)</f>
        <v>LOURDES</v>
      </c>
      <c r="L5043">
        <v>71</v>
      </c>
      <c r="M5043">
        <v>66.522327355717238</v>
      </c>
      <c r="N5043">
        <f>+VLOOKUP([1]VENTAS!G5043,[1]SKU!A:G,6,0)</f>
        <v>2407</v>
      </c>
      <c r="O5043" s="4">
        <f t="shared" si="78"/>
        <v>160119.2419452114</v>
      </c>
    </row>
    <row r="5044" spans="1:15" x14ac:dyDescent="0.3">
      <c r="A5044" s="1">
        <v>44971</v>
      </c>
      <c r="B5044" s="2" t="s">
        <v>4037</v>
      </c>
      <c r="C5044" s="2" t="s">
        <v>4038</v>
      </c>
      <c r="D5044" s="2" t="s">
        <v>5069</v>
      </c>
      <c r="E5044">
        <v>134</v>
      </c>
      <c r="F5044" t="str">
        <f>+VLOOKUP(E5044,[1]CLIENTES!A:B,2,0)</f>
        <v>Mathilda</v>
      </c>
      <c r="G5044">
        <v>305</v>
      </c>
      <c r="H5044" t="str">
        <f>+VLOOKUP(G5044,[1]SKU!A:B,2,0)</f>
        <v>MOSAIC CATALA 60 X 60 ALBERDI 1RA C</v>
      </c>
      <c r="I5044" t="str">
        <f>+VLOOKUP(G5044,[1]SKU!A:D,4,0)</f>
        <v>PORCELANATO</v>
      </c>
      <c r="J5044" t="str">
        <f>+VLOOKUP(G5044,[1]SKU!A:E,5,0)</f>
        <v>Deco &amp; Mas</v>
      </c>
      <c r="K5044" t="str">
        <f>+VLOOKUP(G5044,[1]SKU!A:C,3,0)</f>
        <v>ALBERDI</v>
      </c>
      <c r="L5044">
        <v>40</v>
      </c>
      <c r="M5044">
        <v>23.365516118522308</v>
      </c>
      <c r="N5044">
        <f>+VLOOKUP([1]VENTAS!G5044,[1]SKU!A:G,6,0)</f>
        <v>7184</v>
      </c>
      <c r="O5044" s="4">
        <f t="shared" si="78"/>
        <v>167857.86779546426</v>
      </c>
    </row>
    <row r="5045" spans="1:15" x14ac:dyDescent="0.3">
      <c r="A5045" s="1">
        <v>44933</v>
      </c>
      <c r="B5045" s="2" t="s">
        <v>4037</v>
      </c>
      <c r="C5045" s="2" t="s">
        <v>4038</v>
      </c>
      <c r="D5045" s="2" t="s">
        <v>5070</v>
      </c>
      <c r="E5045">
        <v>29</v>
      </c>
      <c r="F5045" t="str">
        <f>+VLOOKUP(E5045,[1]CLIENTES!A:B,2,0)</f>
        <v>Matia</v>
      </c>
      <c r="G5045">
        <v>148</v>
      </c>
      <c r="H5045" t="str">
        <f>+VLOOKUP(G5045,[1]SKU!A:B,2,0)</f>
        <v>MANAOS ARENA 38 x 38 C.NEGRO 2DA CAL</v>
      </c>
      <c r="I5045" t="str">
        <f>+VLOOKUP(G5045,[1]SKU!A:D,4,0)</f>
        <v>CERAMICO</v>
      </c>
      <c r="J5045" t="str">
        <f>+VLOOKUP(G5045,[1]SKU!A:E,5,0)</f>
        <v>Marmoles</v>
      </c>
      <c r="K5045" t="str">
        <f>+VLOOKUP(G5045,[1]SKU!A:C,3,0)</f>
        <v>CERRO NEGRO</v>
      </c>
      <c r="L5045">
        <v>47</v>
      </c>
      <c r="M5045">
        <v>30.301102985624723</v>
      </c>
      <c r="N5045">
        <f>+VLOOKUP([1]VENTAS!G5045,[1]SKU!A:G,6,0)</f>
        <v>1773</v>
      </c>
      <c r="O5045" s="4">
        <f t="shared" si="78"/>
        <v>53723.855593512635</v>
      </c>
    </row>
    <row r="5046" spans="1:15" x14ac:dyDescent="0.3">
      <c r="A5046" s="1">
        <v>44972</v>
      </c>
      <c r="B5046" s="2" t="s">
        <v>4037</v>
      </c>
      <c r="C5046" s="2" t="s">
        <v>4038</v>
      </c>
      <c r="D5046" s="2" t="s">
        <v>5071</v>
      </c>
      <c r="E5046">
        <v>125</v>
      </c>
      <c r="F5046" t="str">
        <f>+VLOOKUP(E5046,[1]CLIENTES!A:B,2,0)</f>
        <v>Rosario</v>
      </c>
      <c r="G5046">
        <v>215</v>
      </c>
      <c r="H5046" t="str">
        <f>+VLOOKUP(G5046,[1]SKU!A:B,2,0)</f>
        <v>LISCIO GRAPHITE NATURAL 60 X 120 VITE 2DA C</v>
      </c>
      <c r="I5046" t="str">
        <f>+VLOOKUP(G5046,[1]SKU!A:D,4,0)</f>
        <v>PORCELANATO</v>
      </c>
      <c r="J5046" t="str">
        <f>+VLOOKUP(G5046,[1]SKU!A:E,5,0)</f>
        <v>Cementos</v>
      </c>
      <c r="K5046" t="str">
        <f>+VLOOKUP(G5046,[1]SKU!A:C,3,0)</f>
        <v>VITE</v>
      </c>
      <c r="L5046">
        <v>135</v>
      </c>
      <c r="M5046">
        <v>97.599365461896241</v>
      </c>
      <c r="N5046">
        <f>+VLOOKUP([1]VENTAS!G5046,[1]SKU!A:G,6,0)</f>
        <v>9253</v>
      </c>
      <c r="O5046" s="4">
        <f t="shared" si="78"/>
        <v>903086.92861892597</v>
      </c>
    </row>
    <row r="5047" spans="1:15" x14ac:dyDescent="0.3">
      <c r="A5047" s="1">
        <v>44932</v>
      </c>
      <c r="B5047" s="2" t="s">
        <v>4037</v>
      </c>
      <c r="C5047" s="2" t="s">
        <v>4038</v>
      </c>
      <c r="D5047" s="2" t="s">
        <v>5072</v>
      </c>
      <c r="E5047">
        <v>137</v>
      </c>
      <c r="F5047" t="str">
        <f>+VLOOKUP(E5047,[1]CLIENTES!A:B,2,0)</f>
        <v>Milton</v>
      </c>
      <c r="G5047">
        <v>98</v>
      </c>
      <c r="H5047" t="str">
        <f>+VLOOKUP(G5047,[1]SKU!A:B,2,0)</f>
        <v>PIEMONTE 20 X 62 CAÑUELAS 1RA C</v>
      </c>
      <c r="I5047" t="str">
        <f>+VLOOKUP(G5047,[1]SKU!A:D,4,0)</f>
        <v>CERAMICO</v>
      </c>
      <c r="J5047" t="str">
        <f>+VLOOKUP(G5047,[1]SKU!A:E,5,0)</f>
        <v>Maderas</v>
      </c>
      <c r="K5047" t="str">
        <f>+VLOOKUP(G5047,[1]SKU!A:C,3,0)</f>
        <v>CAÑUELAS</v>
      </c>
      <c r="L5047">
        <v>164</v>
      </c>
      <c r="M5047">
        <v>133.97577970115466</v>
      </c>
      <c r="N5047">
        <f>+VLOOKUP([1]VENTAS!G5047,[1]SKU!A:G,6,0)</f>
        <v>7961</v>
      </c>
      <c r="O5047" s="4">
        <f t="shared" si="78"/>
        <v>1066581.1822008924</v>
      </c>
    </row>
    <row r="5048" spans="1:15" x14ac:dyDescent="0.3">
      <c r="A5048" s="1">
        <v>44940</v>
      </c>
      <c r="B5048" s="2" t="s">
        <v>4037</v>
      </c>
      <c r="C5048" s="2" t="s">
        <v>4038</v>
      </c>
      <c r="D5048" s="2" t="s">
        <v>5073</v>
      </c>
      <c r="E5048">
        <v>28</v>
      </c>
      <c r="F5048" t="str">
        <f>+VLOOKUP(E5048,[1]CLIENTES!A:B,2,0)</f>
        <v>Katalina</v>
      </c>
      <c r="G5048">
        <v>36</v>
      </c>
      <c r="H5048" t="str">
        <f>+VLOOKUP(G5048,[1]SKU!A:B,2,0)</f>
        <v>ASPEN MATE 29 x 59 C.NEGRO 2DA C</v>
      </c>
      <c r="I5048" t="str">
        <f>+VLOOKUP(G5048,[1]SKU!A:D,4,0)</f>
        <v>CERAMICO</v>
      </c>
      <c r="J5048" t="str">
        <f>+VLOOKUP(G5048,[1]SKU!A:E,5,0)</f>
        <v>Deco &amp; Mas</v>
      </c>
      <c r="K5048" t="str">
        <f>+VLOOKUP(G5048,[1]SKU!A:C,3,0)</f>
        <v>CERRO NEGRO</v>
      </c>
      <c r="L5048">
        <v>111</v>
      </c>
      <c r="M5048">
        <v>18.602263409282621</v>
      </c>
      <c r="N5048">
        <f>+VLOOKUP([1]VENTAS!G5048,[1]SKU!A:G,6,0)</f>
        <v>6003</v>
      </c>
      <c r="O5048" s="4">
        <f t="shared" si="78"/>
        <v>111669.38724592357</v>
      </c>
    </row>
    <row r="5049" spans="1:15" x14ac:dyDescent="0.3">
      <c r="A5049" s="1">
        <v>44962</v>
      </c>
      <c r="B5049" s="2" t="s">
        <v>4037</v>
      </c>
      <c r="C5049" s="2" t="s">
        <v>4038</v>
      </c>
      <c r="D5049" s="2" t="s">
        <v>5074</v>
      </c>
      <c r="E5049">
        <v>193</v>
      </c>
      <c r="F5049" t="str">
        <f>+VLOOKUP(E5049,[1]CLIENTES!A:B,2,0)</f>
        <v>Pascalle</v>
      </c>
      <c r="G5049">
        <v>245</v>
      </c>
      <c r="H5049" t="str">
        <f>+VLOOKUP(G5049,[1]SKU!A:B,2,0)</f>
        <v>LONDON GREIGE RECT 59 X 59 C.NEGRO 2DA CAL</v>
      </c>
      <c r="I5049" t="str">
        <f>+VLOOKUP(G5049,[1]SKU!A:D,4,0)</f>
        <v>PORCELANATO</v>
      </c>
      <c r="J5049" t="str">
        <f>+VLOOKUP(G5049,[1]SKU!A:E,5,0)</f>
        <v>Cementos</v>
      </c>
      <c r="K5049" t="str">
        <f>+VLOOKUP(G5049,[1]SKU!A:C,3,0)</f>
        <v>CERRO NEGRO</v>
      </c>
      <c r="L5049">
        <v>2</v>
      </c>
      <c r="M5049">
        <v>1.8762015140532053</v>
      </c>
      <c r="N5049">
        <f>+VLOOKUP([1]VENTAS!G5049,[1]SKU!A:G,6,0)</f>
        <v>7217</v>
      </c>
      <c r="O5049" s="4">
        <f t="shared" si="78"/>
        <v>13540.546326921984</v>
      </c>
    </row>
    <row r="5050" spans="1:15" x14ac:dyDescent="0.3">
      <c r="A5050" s="1">
        <v>44953</v>
      </c>
      <c r="B5050" s="2" t="s">
        <v>4037</v>
      </c>
      <c r="C5050" s="2" t="s">
        <v>4038</v>
      </c>
      <c r="D5050" s="2" t="s">
        <v>5075</v>
      </c>
      <c r="E5050">
        <v>40</v>
      </c>
      <c r="F5050" t="str">
        <f>+VLOOKUP(E5050,[1]CLIENTES!A:B,2,0)</f>
        <v>Kilian</v>
      </c>
      <c r="G5050">
        <v>249</v>
      </c>
      <c r="H5050" t="str">
        <f>+VLOOKUP(G5050,[1]SKU!A:B,2,0)</f>
        <v>MONACO GRIS PUL RECT 58 x 58 C.NEGRO 1RA C</v>
      </c>
      <c r="I5050" t="str">
        <f>+VLOOKUP(G5050,[1]SKU!A:D,4,0)</f>
        <v>PORCELANATO</v>
      </c>
      <c r="J5050" t="str">
        <f>+VLOOKUP(G5050,[1]SKU!A:E,5,0)</f>
        <v>Marmoles</v>
      </c>
      <c r="K5050" t="str">
        <f>+VLOOKUP(G5050,[1]SKU!A:C,3,0)</f>
        <v>CERRO NEGRO</v>
      </c>
      <c r="L5050">
        <v>84</v>
      </c>
      <c r="M5050">
        <v>1.0724016437208346</v>
      </c>
      <c r="N5050">
        <f>+VLOOKUP([1]VENTAS!G5050,[1]SKU!A:G,6,0)</f>
        <v>7804</v>
      </c>
      <c r="O5050" s="4">
        <f t="shared" si="78"/>
        <v>8369.0224275973924</v>
      </c>
    </row>
    <row r="5051" spans="1:15" x14ac:dyDescent="0.3">
      <c r="A5051" s="1">
        <v>44960</v>
      </c>
      <c r="B5051" s="2" t="s">
        <v>4037</v>
      </c>
      <c r="C5051" s="2" t="s">
        <v>4038</v>
      </c>
      <c r="D5051" s="2" t="s">
        <v>5076</v>
      </c>
      <c r="E5051">
        <v>48</v>
      </c>
      <c r="F5051" t="str">
        <f>+VLOOKUP(E5051,[1]CLIENTES!A:B,2,0)</f>
        <v>Yanara</v>
      </c>
      <c r="G5051">
        <v>84</v>
      </c>
      <c r="H5051" t="str">
        <f>+VLOOKUP(G5051,[1]SKU!A:B,2,0)</f>
        <v>GLACIAR BEIGE 25 x 35 LOURDES 1RA C</v>
      </c>
      <c r="I5051" t="str">
        <f>+VLOOKUP(G5051,[1]SKU!A:D,4,0)</f>
        <v>CERAMICO</v>
      </c>
      <c r="J5051" t="str">
        <f>+VLOOKUP(G5051,[1]SKU!A:E,5,0)</f>
        <v>Marmoles</v>
      </c>
      <c r="K5051" t="str">
        <f>+VLOOKUP(G5051,[1]SKU!A:C,3,0)</f>
        <v>LOURDES</v>
      </c>
      <c r="L5051">
        <v>18</v>
      </c>
      <c r="M5051">
        <v>15.125629337063247</v>
      </c>
      <c r="N5051">
        <f>+VLOOKUP([1]VENTAS!G5051,[1]SKU!A:G,6,0)</f>
        <v>8533</v>
      </c>
      <c r="O5051" s="4">
        <f t="shared" si="78"/>
        <v>129066.99513316069</v>
      </c>
    </row>
    <row r="5052" spans="1:15" x14ac:dyDescent="0.3">
      <c r="A5052" s="1">
        <v>44973</v>
      </c>
      <c r="B5052" s="2" t="s">
        <v>4037</v>
      </c>
      <c r="C5052" s="2" t="s">
        <v>4038</v>
      </c>
      <c r="D5052" s="2" t="s">
        <v>5077</v>
      </c>
      <c r="E5052">
        <v>90</v>
      </c>
      <c r="F5052" t="str">
        <f>+VLOOKUP(E5052,[1]CLIENTES!A:B,2,0)</f>
        <v>Leticia</v>
      </c>
      <c r="G5052">
        <v>136</v>
      </c>
      <c r="H5052" t="str">
        <f>+VLOOKUP(G5052,[1]SKU!A:B,2,0)</f>
        <v>UDINE ARENA 20 x 62 CAÑUELAS 1RA C</v>
      </c>
      <c r="I5052" t="str">
        <f>+VLOOKUP(G5052,[1]SKU!A:D,4,0)</f>
        <v>CERAMICO</v>
      </c>
      <c r="J5052" t="str">
        <f>+VLOOKUP(G5052,[1]SKU!A:E,5,0)</f>
        <v>Maderas</v>
      </c>
      <c r="K5052" t="str">
        <f>+VLOOKUP(G5052,[1]SKU!A:C,3,0)</f>
        <v>CAÑUELAS</v>
      </c>
      <c r="L5052">
        <v>140</v>
      </c>
      <c r="M5052">
        <v>84.77609254845531</v>
      </c>
      <c r="N5052">
        <f>+VLOOKUP([1]VENTAS!G5052,[1]SKU!A:G,6,0)</f>
        <v>3095</v>
      </c>
      <c r="O5052" s="4">
        <f t="shared" si="78"/>
        <v>262382.00643746916</v>
      </c>
    </row>
    <row r="5053" spans="1:15" x14ac:dyDescent="0.3">
      <c r="A5053" s="1">
        <v>44958</v>
      </c>
      <c r="B5053" s="2" t="s">
        <v>4037</v>
      </c>
      <c r="C5053" s="2" t="s">
        <v>4038</v>
      </c>
      <c r="D5053" s="2" t="s">
        <v>5078</v>
      </c>
      <c r="E5053">
        <v>119</v>
      </c>
      <c r="F5053" t="str">
        <f>+VLOOKUP(E5053,[1]CLIENTES!A:B,2,0)</f>
        <v>Amir</v>
      </c>
      <c r="G5053">
        <v>183</v>
      </c>
      <c r="H5053" t="str">
        <f>+VLOOKUP(G5053,[1]SKU!A:B,2,0)</f>
        <v>MARA CARRARA 45,3 X 45,3 SCOP 1RA CAL</v>
      </c>
      <c r="I5053" t="str">
        <f>+VLOOKUP(G5053,[1]SKU!A:D,4,0)</f>
        <v>CERAMICO</v>
      </c>
      <c r="J5053" t="str">
        <f>+VLOOKUP(G5053,[1]SKU!A:E,5,0)</f>
        <v>Marmoles</v>
      </c>
      <c r="K5053" t="str">
        <f>+VLOOKUP(G5053,[1]SKU!A:C,3,0)</f>
        <v>SCOP</v>
      </c>
      <c r="L5053">
        <v>5</v>
      </c>
      <c r="M5053">
        <v>3.8501229476640693</v>
      </c>
      <c r="N5053">
        <f>+VLOOKUP([1]VENTAS!G5053,[1]SKU!A:G,6,0)</f>
        <v>1190</v>
      </c>
      <c r="O5053" s="4">
        <f t="shared" si="78"/>
        <v>4581.6463077202425</v>
      </c>
    </row>
    <row r="5054" spans="1:15" x14ac:dyDescent="0.3">
      <c r="A5054" s="1">
        <v>44944</v>
      </c>
      <c r="B5054" s="2" t="s">
        <v>4037</v>
      </c>
      <c r="C5054" s="2" t="s">
        <v>4038</v>
      </c>
      <c r="D5054" s="2" t="s">
        <v>5079</v>
      </c>
      <c r="E5054">
        <v>114</v>
      </c>
      <c r="F5054" t="str">
        <f>+VLOOKUP(E5054,[1]CLIENTES!A:B,2,0)</f>
        <v>Dian</v>
      </c>
      <c r="G5054">
        <v>278</v>
      </c>
      <c r="H5054" t="str">
        <f>+VLOOKUP(G5054,[1]SKU!A:B,2,0)</f>
        <v>LAPACHO 21 X 122 C.NEGRO 2DA CAL</v>
      </c>
      <c r="I5054" t="str">
        <f>+VLOOKUP(G5054,[1]SKU!A:D,4,0)</f>
        <v>PORCELANATO</v>
      </c>
      <c r="J5054" t="str">
        <f>+VLOOKUP(G5054,[1]SKU!A:E,5,0)</f>
        <v>Maderas</v>
      </c>
      <c r="K5054" t="str">
        <f>+VLOOKUP(G5054,[1]SKU!A:C,3,0)</f>
        <v>CERRO NEGRO</v>
      </c>
      <c r="L5054">
        <v>139</v>
      </c>
      <c r="M5054">
        <v>122.06693999293829</v>
      </c>
      <c r="N5054">
        <f>+VLOOKUP([1]VENTAS!G5054,[1]SKU!A:G,6,0)</f>
        <v>2312</v>
      </c>
      <c r="O5054" s="4">
        <f t="shared" si="78"/>
        <v>282218.76526367333</v>
      </c>
    </row>
    <row r="5055" spans="1:15" x14ac:dyDescent="0.3">
      <c r="A5055" s="1">
        <v>44937</v>
      </c>
      <c r="B5055" s="2" t="s">
        <v>4037</v>
      </c>
      <c r="C5055" s="2" t="s">
        <v>4038</v>
      </c>
      <c r="D5055" s="2" t="s">
        <v>5080</v>
      </c>
      <c r="E5055">
        <v>55</v>
      </c>
      <c r="F5055" t="str">
        <f>+VLOOKUP(E5055,[1]CLIENTES!A:B,2,0)</f>
        <v>Gadiel</v>
      </c>
      <c r="G5055">
        <v>60</v>
      </c>
      <c r="H5055" t="str">
        <f>+VLOOKUP(G5055,[1]SKU!A:B,2,0)</f>
        <v>FORTE BLANCO 33 x 33 S.LOREN 1RA C</v>
      </c>
      <c r="I5055" t="str">
        <f>+VLOOKUP(G5055,[1]SKU!A:D,4,0)</f>
        <v>CERAMICO</v>
      </c>
      <c r="J5055" t="str">
        <f>+VLOOKUP(G5055,[1]SKU!A:E,5,0)</f>
        <v>Deco &amp; Mas</v>
      </c>
      <c r="K5055" t="str">
        <f>+VLOOKUP(G5055,[1]SKU!A:C,3,0)</f>
        <v>SAN LORENZO</v>
      </c>
      <c r="L5055">
        <v>51</v>
      </c>
      <c r="M5055">
        <v>17.852467647149346</v>
      </c>
      <c r="N5055">
        <f>+VLOOKUP([1]VENTAS!G5055,[1]SKU!A:G,6,0)</f>
        <v>9274</v>
      </c>
      <c r="O5055" s="4">
        <f t="shared" si="78"/>
        <v>165563.78495966303</v>
      </c>
    </row>
    <row r="5056" spans="1:15" x14ac:dyDescent="0.3">
      <c r="A5056" s="1">
        <v>44979</v>
      </c>
      <c r="B5056" s="2" t="s">
        <v>4037</v>
      </c>
      <c r="C5056" s="2" t="s">
        <v>4038</v>
      </c>
      <c r="D5056" s="2" t="s">
        <v>5081</v>
      </c>
      <c r="E5056">
        <v>47</v>
      </c>
      <c r="F5056" t="str">
        <f>+VLOOKUP(E5056,[1]CLIENTES!A:B,2,0)</f>
        <v>Mario</v>
      </c>
      <c r="G5056">
        <v>10</v>
      </c>
      <c r="H5056" t="str">
        <f>+VLOOKUP(G5056,[1]SKU!A:B,2,0)</f>
        <v>GLACE 34 x 51 ALLPA 2DA C</v>
      </c>
      <c r="I5056" t="str">
        <f>+VLOOKUP(G5056,[1]SKU!A:D,4,0)</f>
        <v>CERAMICO</v>
      </c>
      <c r="J5056" t="str">
        <f>+VLOOKUP(G5056,[1]SKU!A:E,5,0)</f>
        <v>Deco &amp; Mas</v>
      </c>
      <c r="K5056" t="str">
        <f>+VLOOKUP(G5056,[1]SKU!A:C,3,0)</f>
        <v>ALLPA</v>
      </c>
      <c r="L5056">
        <v>52</v>
      </c>
      <c r="M5056">
        <v>22.349790988441374</v>
      </c>
      <c r="N5056">
        <f>+VLOOKUP([1]VENTAS!G5056,[1]SKU!A:G,6,0)</f>
        <v>5218</v>
      </c>
      <c r="O5056" s="4">
        <f t="shared" si="78"/>
        <v>116621.20937768709</v>
      </c>
    </row>
    <row r="5057" spans="1:15" x14ac:dyDescent="0.3">
      <c r="A5057" s="1">
        <v>44930</v>
      </c>
      <c r="B5057" s="2" t="s">
        <v>4037</v>
      </c>
      <c r="C5057" s="2" t="s">
        <v>4038</v>
      </c>
      <c r="D5057" s="2" t="s">
        <v>5082</v>
      </c>
      <c r="E5057">
        <v>135</v>
      </c>
      <c r="F5057" t="str">
        <f>+VLOOKUP(E5057,[1]CLIENTES!A:B,2,0)</f>
        <v>Stefano38</v>
      </c>
      <c r="G5057">
        <v>198</v>
      </c>
      <c r="H5057" t="str">
        <f>+VLOOKUP(G5057,[1]SKU!A:B,2,0)</f>
        <v>TARACEA MIX SATINADO 45,3 x 45,3 S.LOREN 1RA C</v>
      </c>
      <c r="I5057" t="str">
        <f>+VLOOKUP(G5057,[1]SKU!A:D,4,0)</f>
        <v>CERAMICO</v>
      </c>
      <c r="J5057" t="str">
        <f>+VLOOKUP(G5057,[1]SKU!A:E,5,0)</f>
        <v>Maderas</v>
      </c>
      <c r="K5057" t="str">
        <f>+VLOOKUP(G5057,[1]SKU!A:C,3,0)</f>
        <v>SAN LORENZO</v>
      </c>
      <c r="L5057">
        <v>10</v>
      </c>
      <c r="M5057">
        <v>6.5685484332263986</v>
      </c>
      <c r="N5057">
        <f>+VLOOKUP([1]VENTAS!G5057,[1]SKU!A:G,6,0)</f>
        <v>9423</v>
      </c>
      <c r="O5057" s="4">
        <f t="shared" si="78"/>
        <v>61895.431886292354</v>
      </c>
    </row>
    <row r="5058" spans="1:15" x14ac:dyDescent="0.3">
      <c r="A5058" s="1">
        <v>44938</v>
      </c>
      <c r="B5058" s="2" t="s">
        <v>4037</v>
      </c>
      <c r="C5058" s="2" t="s">
        <v>4038</v>
      </c>
      <c r="D5058" s="2" t="s">
        <v>5083</v>
      </c>
      <c r="E5058">
        <v>56</v>
      </c>
      <c r="F5058" t="str">
        <f>+VLOOKUP(E5058,[1]CLIENTES!A:B,2,0)</f>
        <v>Stephanie</v>
      </c>
      <c r="G5058">
        <v>213</v>
      </c>
      <c r="H5058" t="str">
        <f>+VLOOKUP(G5058,[1]SKU!A:B,2,0)</f>
        <v>KAIRO MARFIL 53 X 53 SAN PIETRO 1RA C</v>
      </c>
      <c r="I5058" t="str">
        <f>+VLOOKUP(G5058,[1]SKU!A:D,4,0)</f>
        <v>PORCELANATO</v>
      </c>
      <c r="J5058" t="str">
        <f>+VLOOKUP(G5058,[1]SKU!A:E,5,0)</f>
        <v>Marmoles</v>
      </c>
      <c r="K5058" t="str">
        <f>+VLOOKUP(G5058,[1]SKU!A:C,3,0)</f>
        <v>SAN PIETRO</v>
      </c>
      <c r="L5058">
        <v>17</v>
      </c>
      <c r="M5058">
        <v>0.7198879569563299</v>
      </c>
      <c r="N5058">
        <f>+VLOOKUP([1]VENTAS!G5058,[1]SKU!A:G,6,0)</f>
        <v>3339</v>
      </c>
      <c r="O5058" s="4">
        <f t="shared" si="78"/>
        <v>2403.7058882771857</v>
      </c>
    </row>
    <row r="5059" spans="1:15" x14ac:dyDescent="0.3">
      <c r="A5059" s="1">
        <v>44981</v>
      </c>
      <c r="B5059" s="2" t="s">
        <v>4037</v>
      </c>
      <c r="C5059" s="2" t="s">
        <v>4038</v>
      </c>
      <c r="D5059" s="2" t="s">
        <v>5084</v>
      </c>
      <c r="E5059">
        <v>221</v>
      </c>
      <c r="F5059" t="str">
        <f>+VLOOKUP(E5059,[1]CLIENTES!A:B,2,0)</f>
        <v>Antony</v>
      </c>
      <c r="G5059">
        <v>83</v>
      </c>
      <c r="H5059" t="str">
        <f>+VLOOKUP(G5059,[1]SKU!A:B,2,0)</f>
        <v>CALIFORNIA BEIGE 51 x 51 ALLPA 2DA C</v>
      </c>
      <c r="I5059" t="str">
        <f>+VLOOKUP(G5059,[1]SKU!A:D,4,0)</f>
        <v>CERAMICO</v>
      </c>
      <c r="J5059" t="str">
        <f>+VLOOKUP(G5059,[1]SKU!A:E,5,0)</f>
        <v>Cementos</v>
      </c>
      <c r="K5059" t="str">
        <f>+VLOOKUP(G5059,[1]SKU!A:C,3,0)</f>
        <v>ALLPA</v>
      </c>
      <c r="L5059">
        <v>167</v>
      </c>
      <c r="M5059">
        <v>48.408413861389299</v>
      </c>
      <c r="N5059">
        <f>+VLOOKUP([1]VENTAS!G5059,[1]SKU!A:G,6,0)</f>
        <v>8125</v>
      </c>
      <c r="O5059" s="4">
        <f t="shared" ref="O5059:O5122" si="79">+N5059*M5059</f>
        <v>393318.36262378807</v>
      </c>
    </row>
    <row r="5060" spans="1:15" x14ac:dyDescent="0.3">
      <c r="A5060" s="1">
        <v>44949</v>
      </c>
      <c r="B5060" s="2" t="s">
        <v>4037</v>
      </c>
      <c r="C5060" s="2" t="s">
        <v>4038</v>
      </c>
      <c r="D5060" s="2" t="s">
        <v>5085</v>
      </c>
      <c r="E5060">
        <v>206</v>
      </c>
      <c r="F5060" t="str">
        <f>+VLOOKUP(E5060,[1]CLIENTES!A:B,2,0)</f>
        <v>Anahis</v>
      </c>
      <c r="G5060">
        <v>147</v>
      </c>
      <c r="H5060" t="str">
        <f>+VLOOKUP(G5060,[1]SKU!A:B,2,0)</f>
        <v>SOFIA NEGRO 46 x 46 ALLPA 2DA C</v>
      </c>
      <c r="I5060" t="str">
        <f>+VLOOKUP(G5060,[1]SKU!A:D,4,0)</f>
        <v>CERAMICO</v>
      </c>
      <c r="J5060" t="str">
        <f>+VLOOKUP(G5060,[1]SKU!A:E,5,0)</f>
        <v>Deco &amp; Mas</v>
      </c>
      <c r="K5060" t="str">
        <f>+VLOOKUP(G5060,[1]SKU!A:C,3,0)</f>
        <v>ALLPA</v>
      </c>
      <c r="L5060">
        <v>74</v>
      </c>
      <c r="M5060">
        <v>7.0058082821357939</v>
      </c>
      <c r="N5060">
        <f>+VLOOKUP([1]VENTAS!G5060,[1]SKU!A:G,6,0)</f>
        <v>1183</v>
      </c>
      <c r="O5060" s="4">
        <f t="shared" si="79"/>
        <v>8287.8711977666444</v>
      </c>
    </row>
    <row r="5061" spans="1:15" x14ac:dyDescent="0.3">
      <c r="A5061" s="1">
        <v>44973</v>
      </c>
      <c r="B5061" s="2" t="s">
        <v>4037</v>
      </c>
      <c r="C5061" s="2" t="s">
        <v>4038</v>
      </c>
      <c r="D5061" s="2" t="s">
        <v>5086</v>
      </c>
      <c r="E5061">
        <v>53</v>
      </c>
      <c r="F5061" t="str">
        <f>+VLOOKUP(E5061,[1]CLIENTES!A:B,2,0)</f>
        <v>Cristofer</v>
      </c>
      <c r="G5061">
        <v>325</v>
      </c>
      <c r="H5061" t="str">
        <f>+VLOOKUP(G5061,[1]SKU!A:B,2,0)</f>
        <v>GLAM IVORY PUL RECT. 28 x 57,7 S.LOREN 1RA CAL</v>
      </c>
      <c r="I5061" t="str">
        <f>+VLOOKUP(G5061,[1]SKU!A:D,4,0)</f>
        <v>PORCELANATO</v>
      </c>
      <c r="J5061" t="str">
        <f>+VLOOKUP(G5061,[1]SKU!A:E,5,0)</f>
        <v>Cementos</v>
      </c>
      <c r="K5061" t="str">
        <f>+VLOOKUP(G5061,[1]SKU!A:C,3,0)</f>
        <v>SAN LORENZO</v>
      </c>
      <c r="L5061">
        <v>159</v>
      </c>
      <c r="M5061">
        <v>30.577088681455869</v>
      </c>
      <c r="N5061">
        <f>+VLOOKUP([1]VENTAS!G5061,[1]SKU!A:G,6,0)</f>
        <v>5553</v>
      </c>
      <c r="O5061" s="4">
        <f t="shared" si="79"/>
        <v>169794.57344812443</v>
      </c>
    </row>
    <row r="5062" spans="1:15" x14ac:dyDescent="0.3">
      <c r="A5062" s="1">
        <v>44958</v>
      </c>
      <c r="B5062" s="2" t="s">
        <v>4037</v>
      </c>
      <c r="C5062" s="2" t="s">
        <v>4038</v>
      </c>
      <c r="D5062" s="2" t="s">
        <v>5087</v>
      </c>
      <c r="E5062">
        <v>21</v>
      </c>
      <c r="F5062" t="str">
        <f>+VLOOKUP(E5062,[1]CLIENTES!A:B,2,0)</f>
        <v>Jason</v>
      </c>
      <c r="G5062">
        <v>55</v>
      </c>
      <c r="H5062" t="str">
        <f>+VLOOKUP(G5062,[1]SKU!A:B,2,0)</f>
        <v>PAVIA 50 x 50 CAÑUELAS 1RA C</v>
      </c>
      <c r="I5062" t="str">
        <f>+VLOOKUP(G5062,[1]SKU!A:D,4,0)</f>
        <v>CERAMICO</v>
      </c>
      <c r="J5062" t="str">
        <f>+VLOOKUP(G5062,[1]SKU!A:E,5,0)</f>
        <v>Marmoles</v>
      </c>
      <c r="K5062" t="str">
        <f>+VLOOKUP(G5062,[1]SKU!A:C,3,0)</f>
        <v>CAÑUELAS</v>
      </c>
      <c r="L5062">
        <v>22</v>
      </c>
      <c r="M5062">
        <v>6.2946118565319775</v>
      </c>
      <c r="N5062">
        <f>+VLOOKUP([1]VENTAS!G5062,[1]SKU!A:G,6,0)</f>
        <v>7333</v>
      </c>
      <c r="O5062" s="4">
        <f t="shared" si="79"/>
        <v>46158.388743948992</v>
      </c>
    </row>
    <row r="5063" spans="1:15" x14ac:dyDescent="0.3">
      <c r="A5063" s="1">
        <v>44932</v>
      </c>
      <c r="B5063" s="2" t="s">
        <v>4037</v>
      </c>
      <c r="C5063" s="2" t="s">
        <v>4038</v>
      </c>
      <c r="D5063" s="2" t="s">
        <v>5088</v>
      </c>
      <c r="E5063">
        <v>215</v>
      </c>
      <c r="F5063" t="str">
        <f>+VLOOKUP(E5063,[1]CLIENTES!A:B,2,0)</f>
        <v>Jose</v>
      </c>
      <c r="G5063">
        <v>199</v>
      </c>
      <c r="H5063" t="str">
        <f>+VLOOKUP(G5063,[1]SKU!A:B,2,0)</f>
        <v>TERRA NEGRO 45,3 X 45,3 SCOP 2DA CAL</v>
      </c>
      <c r="I5063" t="str">
        <f>+VLOOKUP(G5063,[1]SKU!A:D,4,0)</f>
        <v>CERAMICO</v>
      </c>
      <c r="J5063" t="str">
        <f>+VLOOKUP(G5063,[1]SKU!A:E,5,0)</f>
        <v>Piedras</v>
      </c>
      <c r="K5063" t="str">
        <f>+VLOOKUP(G5063,[1]SKU!A:C,3,0)</f>
        <v>SCOP</v>
      </c>
      <c r="L5063">
        <v>86</v>
      </c>
      <c r="M5063">
        <v>65.576698732299022</v>
      </c>
      <c r="N5063">
        <f>+VLOOKUP([1]VENTAS!G5063,[1]SKU!A:G,6,0)</f>
        <v>4601</v>
      </c>
      <c r="O5063" s="4">
        <f t="shared" si="79"/>
        <v>301718.39086730778</v>
      </c>
    </row>
    <row r="5064" spans="1:15" x14ac:dyDescent="0.3">
      <c r="A5064" s="1">
        <v>44970</v>
      </c>
      <c r="B5064" s="2" t="s">
        <v>4037</v>
      </c>
      <c r="C5064" s="2" t="s">
        <v>4038</v>
      </c>
      <c r="D5064" s="2" t="s">
        <v>5089</v>
      </c>
      <c r="E5064">
        <v>77</v>
      </c>
      <c r="F5064" t="str">
        <f>+VLOOKUP(E5064,[1]CLIENTES!A:B,2,0)</f>
        <v>Martin</v>
      </c>
      <c r="G5064">
        <v>132</v>
      </c>
      <c r="H5064" t="str">
        <f>+VLOOKUP(G5064,[1]SKU!A:B,2,0)</f>
        <v>RECIFE TIZA 38 x 38 C.NEGRO 1RA CAL</v>
      </c>
      <c r="I5064" t="str">
        <f>+VLOOKUP(G5064,[1]SKU!A:D,4,0)</f>
        <v>CERAMICO</v>
      </c>
      <c r="J5064" t="str">
        <f>+VLOOKUP(G5064,[1]SKU!A:E,5,0)</f>
        <v>Cementos</v>
      </c>
      <c r="K5064" t="str">
        <f>+VLOOKUP(G5064,[1]SKU!A:C,3,0)</f>
        <v>CERRO NEGRO</v>
      </c>
      <c r="L5064">
        <v>148</v>
      </c>
      <c r="M5064">
        <v>15.076838978880744</v>
      </c>
      <c r="N5064">
        <f>+VLOOKUP([1]VENTAS!G5064,[1]SKU!A:G,6,0)</f>
        <v>5352</v>
      </c>
      <c r="O5064" s="4">
        <f t="shared" si="79"/>
        <v>80691.242214969738</v>
      </c>
    </row>
    <row r="5065" spans="1:15" x14ac:dyDescent="0.3">
      <c r="A5065" s="1">
        <v>44965</v>
      </c>
      <c r="B5065" s="2" t="s">
        <v>4037</v>
      </c>
      <c r="C5065" s="2" t="s">
        <v>4038</v>
      </c>
      <c r="D5065" s="2" t="s">
        <v>5090</v>
      </c>
      <c r="E5065">
        <v>104</v>
      </c>
      <c r="F5065" t="str">
        <f>+VLOOKUP(E5065,[1]CLIENTES!A:B,2,0)</f>
        <v>Mya</v>
      </c>
      <c r="G5065">
        <v>386</v>
      </c>
      <c r="H5065" t="str">
        <f>+VLOOKUP(G5065,[1]SKU!A:B,2,0)</f>
        <v>ICE TILE BLANCO FIT RECT. 58 X 58 S.LOREN 1RA C</v>
      </c>
      <c r="I5065" t="str">
        <f>+VLOOKUP(G5065,[1]SKU!A:D,4,0)</f>
        <v>PORCELANATO</v>
      </c>
      <c r="J5065" t="str">
        <f>+VLOOKUP(G5065,[1]SKU!A:E,5,0)</f>
        <v>Deco &amp; Mas</v>
      </c>
      <c r="K5065" t="str">
        <f>+VLOOKUP(G5065,[1]SKU!A:C,3,0)</f>
        <v>SAN LORENZO</v>
      </c>
      <c r="L5065">
        <v>88</v>
      </c>
      <c r="M5065">
        <v>77.143348048091951</v>
      </c>
      <c r="N5065">
        <f>+VLOOKUP([1]VENTAS!G5065,[1]SKU!A:G,6,0)</f>
        <v>9877</v>
      </c>
      <c r="O5065" s="4">
        <f t="shared" si="79"/>
        <v>761944.84867100418</v>
      </c>
    </row>
    <row r="5066" spans="1:15" x14ac:dyDescent="0.3">
      <c r="A5066" s="1">
        <v>44970</v>
      </c>
      <c r="B5066" s="2" t="s">
        <v>4037</v>
      </c>
      <c r="C5066" s="2" t="s">
        <v>4038</v>
      </c>
      <c r="D5066" s="2" t="s">
        <v>5091</v>
      </c>
      <c r="E5066">
        <v>94</v>
      </c>
      <c r="F5066" t="str">
        <f>+VLOOKUP(E5066,[1]CLIENTES!A:B,2,0)</f>
        <v>Vincen</v>
      </c>
      <c r="G5066">
        <v>61</v>
      </c>
      <c r="H5066" t="str">
        <f>+VLOOKUP(G5066,[1]SKU!A:B,2,0)</f>
        <v>CARRARA 31 x 53 LOURDES 1RA C</v>
      </c>
      <c r="I5066" t="str">
        <f>+VLOOKUP(G5066,[1]SKU!A:D,4,0)</f>
        <v>CERAMICO</v>
      </c>
      <c r="J5066" t="str">
        <f>+VLOOKUP(G5066,[1]SKU!A:E,5,0)</f>
        <v>Marmoles</v>
      </c>
      <c r="K5066" t="str">
        <f>+VLOOKUP(G5066,[1]SKU!A:C,3,0)</f>
        <v>LOURDES</v>
      </c>
      <c r="L5066">
        <v>137</v>
      </c>
      <c r="M5066">
        <v>35.462909942876919</v>
      </c>
      <c r="N5066">
        <f>+VLOOKUP([1]VENTAS!G5066,[1]SKU!A:G,6,0)</f>
        <v>4714</v>
      </c>
      <c r="O5066" s="4">
        <f t="shared" si="79"/>
        <v>167172.15747072181</v>
      </c>
    </row>
    <row r="5067" spans="1:15" x14ac:dyDescent="0.3">
      <c r="A5067" s="1">
        <v>44977</v>
      </c>
      <c r="B5067" s="2" t="s">
        <v>4037</v>
      </c>
      <c r="C5067" s="2" t="s">
        <v>4038</v>
      </c>
      <c r="D5067" s="2" t="s">
        <v>5092</v>
      </c>
      <c r="E5067">
        <v>177</v>
      </c>
      <c r="F5067" t="str">
        <f>+VLOOKUP(E5067,[1]CLIENTES!A:B,2,0)</f>
        <v>Samuel</v>
      </c>
      <c r="G5067">
        <v>241</v>
      </c>
      <c r="H5067" t="str">
        <f>+VLOOKUP(G5067,[1]SKU!A:B,2,0)</f>
        <v>LONDON GREIGE RECT 58 X 117 C.NEGRO 2DA CAL</v>
      </c>
      <c r="I5067" t="str">
        <f>+VLOOKUP(G5067,[1]SKU!A:D,4,0)</f>
        <v>PORCELANATO</v>
      </c>
      <c r="J5067" t="str">
        <f>+VLOOKUP(G5067,[1]SKU!A:E,5,0)</f>
        <v>Cementos</v>
      </c>
      <c r="K5067" t="str">
        <f>+VLOOKUP(G5067,[1]SKU!A:C,3,0)</f>
        <v>CERRO NEGRO</v>
      </c>
      <c r="L5067">
        <v>96</v>
      </c>
      <c r="M5067">
        <v>63.989697271816247</v>
      </c>
      <c r="N5067">
        <f>+VLOOKUP([1]VENTAS!G5067,[1]SKU!A:G,6,0)</f>
        <v>2259</v>
      </c>
      <c r="O5067" s="4">
        <f t="shared" si="79"/>
        <v>144552.72613703291</v>
      </c>
    </row>
    <row r="5068" spans="1:15" x14ac:dyDescent="0.3">
      <c r="A5068" s="1">
        <v>44967</v>
      </c>
      <c r="B5068" s="2" t="s">
        <v>4037</v>
      </c>
      <c r="C5068" s="2" t="s">
        <v>4038</v>
      </c>
      <c r="D5068" s="2" t="s">
        <v>5093</v>
      </c>
      <c r="E5068">
        <v>55</v>
      </c>
      <c r="F5068" t="str">
        <f>+VLOOKUP(E5068,[1]CLIENTES!A:B,2,0)</f>
        <v>Gadiel</v>
      </c>
      <c r="G5068">
        <v>87</v>
      </c>
      <c r="H5068" t="str">
        <f>+VLOOKUP(G5068,[1]SKU!A:B,2,0)</f>
        <v>VICTORIA BEIGE 35 x 35 LOURDES 1RA C</v>
      </c>
      <c r="I5068" t="str">
        <f>+VLOOKUP(G5068,[1]SKU!A:D,4,0)</f>
        <v>CERAMICO</v>
      </c>
      <c r="J5068" t="str">
        <f>+VLOOKUP(G5068,[1]SKU!A:E,5,0)</f>
        <v>Cementos</v>
      </c>
      <c r="K5068" t="str">
        <f>+VLOOKUP(G5068,[1]SKU!A:C,3,0)</f>
        <v>LOURDES</v>
      </c>
      <c r="L5068">
        <v>120</v>
      </c>
      <c r="M5068">
        <v>17.072282528135659</v>
      </c>
      <c r="N5068">
        <f>+VLOOKUP([1]VENTAS!G5068,[1]SKU!A:G,6,0)</f>
        <v>4807</v>
      </c>
      <c r="O5068" s="4">
        <f t="shared" si="79"/>
        <v>82066.462112748108</v>
      </c>
    </row>
    <row r="5069" spans="1:15" x14ac:dyDescent="0.3">
      <c r="A5069" s="1">
        <v>44958</v>
      </c>
      <c r="B5069" s="2" t="s">
        <v>4037</v>
      </c>
      <c r="C5069" s="2" t="s">
        <v>4038</v>
      </c>
      <c r="D5069" s="2" t="s">
        <v>5094</v>
      </c>
      <c r="E5069">
        <v>169</v>
      </c>
      <c r="F5069" t="str">
        <f>+VLOOKUP(E5069,[1]CLIENTES!A:B,2,0)</f>
        <v>Belen</v>
      </c>
      <c r="G5069">
        <v>81</v>
      </c>
      <c r="H5069" t="str">
        <f>+VLOOKUP(G5069,[1]SKU!A:B,2,0)</f>
        <v>PAVIMENTI PALLADIO 50 X 50 CORTINES 2DA C</v>
      </c>
      <c r="I5069" t="str">
        <f>+VLOOKUP(G5069,[1]SKU!A:D,4,0)</f>
        <v>CERAMICO</v>
      </c>
      <c r="J5069" t="str">
        <f>+VLOOKUP(G5069,[1]SKU!A:E,5,0)</f>
        <v>Cementos</v>
      </c>
      <c r="K5069" t="str">
        <f>+VLOOKUP(G5069,[1]SKU!A:C,3,0)</f>
        <v>CORTINES</v>
      </c>
      <c r="L5069">
        <v>95</v>
      </c>
      <c r="M5069">
        <v>45.54251883290739</v>
      </c>
      <c r="N5069">
        <f>+VLOOKUP([1]VENTAS!G5069,[1]SKU!A:G,6,0)</f>
        <v>3706</v>
      </c>
      <c r="O5069" s="4">
        <f t="shared" si="79"/>
        <v>168780.57479475479</v>
      </c>
    </row>
    <row r="5070" spans="1:15" x14ac:dyDescent="0.3">
      <c r="A5070" s="1">
        <v>44975</v>
      </c>
      <c r="B5070" s="2" t="s">
        <v>4037</v>
      </c>
      <c r="C5070" s="2" t="s">
        <v>4038</v>
      </c>
      <c r="D5070" s="2" t="s">
        <v>5095</v>
      </c>
      <c r="E5070">
        <v>4</v>
      </c>
      <c r="F5070" t="str">
        <f>+VLOOKUP(E5070,[1]CLIENTES!A:B,2,0)</f>
        <v>Mical</v>
      </c>
      <c r="G5070">
        <v>64</v>
      </c>
      <c r="H5070" t="str">
        <f>+VLOOKUP(G5070,[1]SKU!A:B,2,0)</f>
        <v>CEDRO MARRON 38 x 38 C.NEGRO 1RA CAL</v>
      </c>
      <c r="I5070" t="str">
        <f>+VLOOKUP(G5070,[1]SKU!A:D,4,0)</f>
        <v>CERAMICO</v>
      </c>
      <c r="J5070" t="str">
        <f>+VLOOKUP(G5070,[1]SKU!A:E,5,0)</f>
        <v>Maderas</v>
      </c>
      <c r="K5070" t="str">
        <f>+VLOOKUP(G5070,[1]SKU!A:C,3,0)</f>
        <v>CERRO NEGRO</v>
      </c>
      <c r="L5070">
        <v>59</v>
      </c>
      <c r="M5070">
        <v>41.938999613914127</v>
      </c>
      <c r="N5070">
        <f>+VLOOKUP([1]VENTAS!G5070,[1]SKU!A:G,6,0)</f>
        <v>7865</v>
      </c>
      <c r="O5070" s="4">
        <f t="shared" si="79"/>
        <v>329850.23196343461</v>
      </c>
    </row>
    <row r="5071" spans="1:15" x14ac:dyDescent="0.3">
      <c r="A5071" s="1">
        <v>44940</v>
      </c>
      <c r="B5071" s="2" t="s">
        <v>4037</v>
      </c>
      <c r="C5071" s="2" t="s">
        <v>4038</v>
      </c>
      <c r="D5071" s="2" t="s">
        <v>5096</v>
      </c>
      <c r="E5071">
        <v>120</v>
      </c>
      <c r="F5071" t="str">
        <f>+VLOOKUP(E5071,[1]CLIENTES!A:B,2,0)</f>
        <v>Vaithiare</v>
      </c>
      <c r="G5071">
        <v>32</v>
      </c>
      <c r="H5071" t="str">
        <f>+VLOOKUP(G5071,[1]SKU!A:B,2,0)</f>
        <v>CEDRO MARRON 38 x 38 C.NEGRO 2DA CAL</v>
      </c>
      <c r="I5071" t="str">
        <f>+VLOOKUP(G5071,[1]SKU!A:D,4,0)</f>
        <v>CERAMICO</v>
      </c>
      <c r="J5071" t="str">
        <f>+VLOOKUP(G5071,[1]SKU!A:E,5,0)</f>
        <v>Maderas</v>
      </c>
      <c r="K5071" t="str">
        <f>+VLOOKUP(G5071,[1]SKU!A:C,3,0)</f>
        <v>CERRO NEGRO</v>
      </c>
      <c r="L5071">
        <v>129</v>
      </c>
      <c r="M5071">
        <v>30.899039980380266</v>
      </c>
      <c r="N5071">
        <f>+VLOOKUP([1]VENTAS!G5071,[1]SKU!A:G,6,0)</f>
        <v>4848</v>
      </c>
      <c r="O5071" s="4">
        <f t="shared" si="79"/>
        <v>149798.54582488353</v>
      </c>
    </row>
    <row r="5072" spans="1:15" x14ac:dyDescent="0.3">
      <c r="A5072" s="1">
        <v>44957</v>
      </c>
      <c r="B5072" s="2" t="s">
        <v>4037</v>
      </c>
      <c r="C5072" s="2" t="s">
        <v>4038</v>
      </c>
      <c r="D5072" s="2" t="s">
        <v>5097</v>
      </c>
      <c r="E5072">
        <v>173</v>
      </c>
      <c r="F5072" t="str">
        <f>+VLOOKUP(E5072,[1]CLIENTES!A:B,2,0)</f>
        <v>Lucas</v>
      </c>
      <c r="G5072">
        <v>294</v>
      </c>
      <c r="H5072" t="str">
        <f>+VLOOKUP(G5072,[1]SKU!A:B,2,0)</f>
        <v>COMPACT NEUTRAL ESM NAT 60 x 60 ILVA 3RA C</v>
      </c>
      <c r="I5072" t="str">
        <f>+VLOOKUP(G5072,[1]SKU!A:D,4,0)</f>
        <v>PORCELANATO</v>
      </c>
      <c r="J5072" t="str">
        <f>+VLOOKUP(G5072,[1]SKU!A:E,5,0)</f>
        <v>Cementos</v>
      </c>
      <c r="K5072" t="str">
        <f>+VLOOKUP(G5072,[1]SKU!A:C,3,0)</f>
        <v>ILVA</v>
      </c>
      <c r="L5072">
        <v>144</v>
      </c>
      <c r="M5072">
        <v>123.82097314125178</v>
      </c>
      <c r="N5072">
        <f>+VLOOKUP([1]VENTAS!G5072,[1]SKU!A:G,6,0)</f>
        <v>8941</v>
      </c>
      <c r="O5072" s="4">
        <f t="shared" si="79"/>
        <v>1107083.3208559323</v>
      </c>
    </row>
    <row r="5073" spans="1:15" x14ac:dyDescent="0.3">
      <c r="A5073" s="1">
        <v>44935</v>
      </c>
      <c r="B5073" s="2" t="s">
        <v>4037</v>
      </c>
      <c r="C5073" s="2" t="s">
        <v>4038</v>
      </c>
      <c r="D5073" s="2" t="s">
        <v>5098</v>
      </c>
      <c r="E5073">
        <v>114</v>
      </c>
      <c r="F5073" t="str">
        <f>+VLOOKUP(E5073,[1]CLIENTES!A:B,2,0)</f>
        <v>Dian</v>
      </c>
      <c r="G5073">
        <v>243</v>
      </c>
      <c r="H5073" t="str">
        <f>+VLOOKUP(G5073,[1]SKU!A:B,2,0)</f>
        <v>LIFE TIZA PUL RECT 58 X 58 C.NEGRO 2DA C</v>
      </c>
      <c r="I5073" t="str">
        <f>+VLOOKUP(G5073,[1]SKU!A:D,4,0)</f>
        <v>PORCELANATO</v>
      </c>
      <c r="J5073" t="str">
        <f>+VLOOKUP(G5073,[1]SKU!A:E,5,0)</f>
        <v>Cementos</v>
      </c>
      <c r="K5073" t="str">
        <f>+VLOOKUP(G5073,[1]SKU!A:C,3,0)</f>
        <v>CERRO NEGRO</v>
      </c>
      <c r="L5073">
        <v>129</v>
      </c>
      <c r="M5073">
        <v>7.6370417588252675</v>
      </c>
      <c r="N5073">
        <f>+VLOOKUP([1]VENTAS!G5073,[1]SKU!A:G,6,0)</f>
        <v>8822</v>
      </c>
      <c r="O5073" s="4">
        <f t="shared" si="79"/>
        <v>67373.982396356514</v>
      </c>
    </row>
    <row r="5074" spans="1:15" x14ac:dyDescent="0.3">
      <c r="A5074" s="1">
        <v>44961</v>
      </c>
      <c r="B5074" s="2" t="s">
        <v>4037</v>
      </c>
      <c r="C5074" s="2" t="s">
        <v>4038</v>
      </c>
      <c r="D5074" s="2" t="s">
        <v>5099</v>
      </c>
      <c r="E5074">
        <v>152</v>
      </c>
      <c r="F5074" t="str">
        <f>+VLOOKUP(E5074,[1]CLIENTES!A:B,2,0)</f>
        <v>Nahuel</v>
      </c>
      <c r="G5074">
        <v>261</v>
      </c>
      <c r="H5074" t="str">
        <f>+VLOOKUP(G5074,[1]SKU!A:B,2,0)</f>
        <v>CAVA XX PULIDO 58 X 117 C. NEGRO 2DA C</v>
      </c>
      <c r="I5074" t="str">
        <f>+VLOOKUP(G5074,[1]SKU!A:D,4,0)</f>
        <v>PORCELANATO</v>
      </c>
      <c r="J5074" t="str">
        <f>+VLOOKUP(G5074,[1]SKU!A:E,5,0)</f>
        <v>Marmoles</v>
      </c>
      <c r="K5074" t="str">
        <f>+VLOOKUP(G5074,[1]SKU!A:C,3,0)</f>
        <v>CERRO NEGRO</v>
      </c>
      <c r="L5074">
        <v>129</v>
      </c>
      <c r="M5074">
        <v>45.329154501681828</v>
      </c>
      <c r="N5074">
        <f>+VLOOKUP([1]VENTAS!G5074,[1]SKU!A:G,6,0)</f>
        <v>5363</v>
      </c>
      <c r="O5074" s="4">
        <f t="shared" si="79"/>
        <v>243100.25559251965</v>
      </c>
    </row>
    <row r="5075" spans="1:15" x14ac:dyDescent="0.3">
      <c r="A5075" s="1">
        <v>44937</v>
      </c>
      <c r="B5075" s="2" t="s">
        <v>4037</v>
      </c>
      <c r="C5075" s="2" t="s">
        <v>4038</v>
      </c>
      <c r="D5075" s="2" t="s">
        <v>5100</v>
      </c>
      <c r="E5075">
        <v>130</v>
      </c>
      <c r="F5075" t="str">
        <f>+VLOOKUP(E5075,[1]CLIENTES!A:B,2,0)</f>
        <v>Elizabeth</v>
      </c>
      <c r="G5075">
        <v>305</v>
      </c>
      <c r="H5075" t="str">
        <f>+VLOOKUP(G5075,[1]SKU!A:B,2,0)</f>
        <v>MOSAIC CATALA 60 X 60 ALBERDI 1RA C</v>
      </c>
      <c r="I5075" t="str">
        <f>+VLOOKUP(G5075,[1]SKU!A:D,4,0)</f>
        <v>PORCELANATO</v>
      </c>
      <c r="J5075" t="str">
        <f>+VLOOKUP(G5075,[1]SKU!A:E,5,0)</f>
        <v>Deco &amp; Mas</v>
      </c>
      <c r="K5075" t="str">
        <f>+VLOOKUP(G5075,[1]SKU!A:C,3,0)</f>
        <v>ALBERDI</v>
      </c>
      <c r="L5075">
        <v>92</v>
      </c>
      <c r="M5075">
        <v>53.740687072601304</v>
      </c>
      <c r="N5075">
        <f>+VLOOKUP([1]VENTAS!G5075,[1]SKU!A:G,6,0)</f>
        <v>7184</v>
      </c>
      <c r="O5075" s="4">
        <f t="shared" si="79"/>
        <v>386073.09592956776</v>
      </c>
    </row>
    <row r="5076" spans="1:15" x14ac:dyDescent="0.3">
      <c r="A5076" s="1">
        <v>44974</v>
      </c>
      <c r="B5076" s="2" t="s">
        <v>4037</v>
      </c>
      <c r="C5076" s="2" t="s">
        <v>4038</v>
      </c>
      <c r="D5076" s="2" t="s">
        <v>5101</v>
      </c>
      <c r="E5076">
        <v>216</v>
      </c>
      <c r="F5076" t="str">
        <f>+VLOOKUP(E5076,[1]CLIENTES!A:B,2,0)</f>
        <v>Emilie</v>
      </c>
      <c r="G5076">
        <v>281</v>
      </c>
      <c r="H5076" t="str">
        <f>+VLOOKUP(G5076,[1]SKU!A:B,2,0)</f>
        <v>LAPACHO 21 X 120 C.NEGRO 1RA CAL</v>
      </c>
      <c r="I5076" t="str">
        <f>+VLOOKUP(G5076,[1]SKU!A:D,4,0)</f>
        <v>PORCELANATO</v>
      </c>
      <c r="J5076" t="str">
        <f>+VLOOKUP(G5076,[1]SKU!A:E,5,0)</f>
        <v>Maderas</v>
      </c>
      <c r="K5076" t="str">
        <f>+VLOOKUP(G5076,[1]SKU!A:C,3,0)</f>
        <v>CERRO NEGRO</v>
      </c>
      <c r="L5076">
        <v>2</v>
      </c>
      <c r="M5076">
        <v>0.75799163705699657</v>
      </c>
      <c r="N5076">
        <f>+VLOOKUP([1]VENTAS!G5076,[1]SKU!A:G,6,0)</f>
        <v>8592</v>
      </c>
      <c r="O5076" s="4">
        <f t="shared" si="79"/>
        <v>6512.6641455937142</v>
      </c>
    </row>
    <row r="5077" spans="1:15" x14ac:dyDescent="0.3">
      <c r="A5077" s="1">
        <v>44947</v>
      </c>
      <c r="B5077" s="2" t="s">
        <v>4037</v>
      </c>
      <c r="C5077" s="2" t="s">
        <v>4038</v>
      </c>
      <c r="D5077" s="2" t="s">
        <v>5102</v>
      </c>
      <c r="E5077">
        <v>135</v>
      </c>
      <c r="F5077" t="str">
        <f>+VLOOKUP(E5077,[1]CLIENTES!A:B,2,0)</f>
        <v>Stefano38</v>
      </c>
      <c r="G5077">
        <v>224</v>
      </c>
      <c r="H5077" t="str">
        <f>+VLOOKUP(G5077,[1]SKU!A:B,2,0)</f>
        <v>GRANITO OUT SAND SAT RT 59 x 59 C.NEGRO 2DA C</v>
      </c>
      <c r="I5077" t="str">
        <f>+VLOOKUP(G5077,[1]SKU!A:D,4,0)</f>
        <v>PORCELANATO</v>
      </c>
      <c r="J5077" t="str">
        <f>+VLOOKUP(G5077,[1]SKU!A:E,5,0)</f>
        <v>Piedras</v>
      </c>
      <c r="K5077" t="str">
        <f>+VLOOKUP(G5077,[1]SKU!A:C,3,0)</f>
        <v>CERRO NEGRO</v>
      </c>
      <c r="L5077">
        <v>146</v>
      </c>
      <c r="M5077">
        <v>65.854060776138908</v>
      </c>
      <c r="N5077">
        <f>+VLOOKUP([1]VENTAS!G5077,[1]SKU!A:G,6,0)</f>
        <v>8674</v>
      </c>
      <c r="O5077" s="4">
        <f t="shared" si="79"/>
        <v>571218.12317222892</v>
      </c>
    </row>
    <row r="5078" spans="1:15" x14ac:dyDescent="0.3">
      <c r="A5078" s="1">
        <v>44949</v>
      </c>
      <c r="B5078" s="2" t="s">
        <v>4037</v>
      </c>
      <c r="C5078" s="2" t="s">
        <v>4038</v>
      </c>
      <c r="D5078" s="2" t="s">
        <v>5103</v>
      </c>
      <c r="E5078">
        <v>195</v>
      </c>
      <c r="F5078" t="str">
        <f>+VLOOKUP(E5078,[1]CLIENTES!A:B,2,0)</f>
        <v>Cathalina</v>
      </c>
      <c r="G5078">
        <v>19</v>
      </c>
      <c r="H5078" t="str">
        <f>+VLOOKUP(G5078,[1]SKU!A:B,2,0)</f>
        <v>BLANCO PERLA SATINADO  33 x 45,3 S.LOREN 2DA CAL</v>
      </c>
      <c r="I5078" t="str">
        <f>+VLOOKUP(G5078,[1]SKU!A:D,4,0)</f>
        <v>CERAMICO</v>
      </c>
      <c r="J5078" t="str">
        <f>+VLOOKUP(G5078,[1]SKU!A:E,5,0)</f>
        <v>Deco &amp; Mas</v>
      </c>
      <c r="K5078" t="str">
        <f>+VLOOKUP(G5078,[1]SKU!A:C,3,0)</f>
        <v>SAN LORENZO</v>
      </c>
      <c r="L5078">
        <v>164</v>
      </c>
      <c r="M5078">
        <v>90.00384045017914</v>
      </c>
      <c r="N5078">
        <f>+VLOOKUP([1]VENTAS!G5078,[1]SKU!A:G,6,0)</f>
        <v>7922</v>
      </c>
      <c r="O5078" s="4">
        <f t="shared" si="79"/>
        <v>713010.42404631909</v>
      </c>
    </row>
    <row r="5079" spans="1:15" x14ac:dyDescent="0.3">
      <c r="A5079" s="1">
        <v>44965</v>
      </c>
      <c r="B5079" s="2" t="s">
        <v>4037</v>
      </c>
      <c r="C5079" s="2" t="s">
        <v>4038</v>
      </c>
      <c r="D5079" s="2" t="s">
        <v>5104</v>
      </c>
      <c r="E5079">
        <v>115</v>
      </c>
      <c r="F5079" t="str">
        <f>+VLOOKUP(E5079,[1]CLIENTES!A:B,2,0)</f>
        <v>Franciska</v>
      </c>
      <c r="G5079">
        <v>152</v>
      </c>
      <c r="H5079" t="str">
        <f>+VLOOKUP(G5079,[1]SKU!A:B,2,0)</f>
        <v>VICENZA GRIS OSCURO 20 X 62 CAÑUELAS 1RA C</v>
      </c>
      <c r="I5079" t="str">
        <f>+VLOOKUP(G5079,[1]SKU!A:D,4,0)</f>
        <v>CERAMICO</v>
      </c>
      <c r="J5079" t="str">
        <f>+VLOOKUP(G5079,[1]SKU!A:E,5,0)</f>
        <v>Maderas</v>
      </c>
      <c r="K5079" t="str">
        <f>+VLOOKUP(G5079,[1]SKU!A:C,3,0)</f>
        <v>CAÑUELAS</v>
      </c>
      <c r="L5079">
        <v>103</v>
      </c>
      <c r="M5079">
        <v>18.442518782163969</v>
      </c>
      <c r="N5079">
        <f>+VLOOKUP([1]VENTAS!G5079,[1]SKU!A:G,6,0)</f>
        <v>6353</v>
      </c>
      <c r="O5079" s="4">
        <f t="shared" si="79"/>
        <v>117165.3218230877</v>
      </c>
    </row>
    <row r="5080" spans="1:15" x14ac:dyDescent="0.3">
      <c r="A5080" s="1">
        <v>44955</v>
      </c>
      <c r="B5080" s="2" t="s">
        <v>4037</v>
      </c>
      <c r="C5080" s="2" t="s">
        <v>4038</v>
      </c>
      <c r="D5080" s="2" t="s">
        <v>5105</v>
      </c>
      <c r="E5080">
        <v>151</v>
      </c>
      <c r="F5080" t="str">
        <f>+VLOOKUP(E5080,[1]CLIENTES!A:B,2,0)</f>
        <v>Mara</v>
      </c>
      <c r="G5080">
        <v>50</v>
      </c>
      <c r="H5080" t="str">
        <f>+VLOOKUP(G5080,[1]SKU!A:B,2,0)</f>
        <v>ATACAMA TRICOLOR TAAD 51 X 51 C.NEGRO 1RA CAL</v>
      </c>
      <c r="I5080" t="str">
        <f>+VLOOKUP(G5080,[1]SKU!A:D,4,0)</f>
        <v>CERAMICO</v>
      </c>
      <c r="J5080" t="str">
        <f>+VLOOKUP(G5080,[1]SKU!A:E,5,0)</f>
        <v>Piedras</v>
      </c>
      <c r="K5080" t="str">
        <f>+VLOOKUP(G5080,[1]SKU!A:C,3,0)</f>
        <v>CERRO NEGRO</v>
      </c>
      <c r="L5080">
        <v>84</v>
      </c>
      <c r="M5080">
        <v>23.23887485977524</v>
      </c>
      <c r="N5080">
        <f>+VLOOKUP([1]VENTAS!G5080,[1]SKU!A:G,6,0)</f>
        <v>5869</v>
      </c>
      <c r="O5080" s="4">
        <f t="shared" si="79"/>
        <v>136388.95655202089</v>
      </c>
    </row>
    <row r="5081" spans="1:15" x14ac:dyDescent="0.3">
      <c r="A5081" s="1">
        <v>44973</v>
      </c>
      <c r="B5081" s="2" t="s">
        <v>4037</v>
      </c>
      <c r="C5081" s="2" t="s">
        <v>4038</v>
      </c>
      <c r="D5081" s="2" t="s">
        <v>5106</v>
      </c>
      <c r="E5081">
        <v>133</v>
      </c>
      <c r="F5081" t="str">
        <f>+VLOOKUP(E5081,[1]CLIENTES!A:B,2,0)</f>
        <v>Ociel</v>
      </c>
      <c r="G5081">
        <v>110</v>
      </c>
      <c r="H5081" t="str">
        <f>+VLOOKUP(G5081,[1]SKU!A:B,2,0)</f>
        <v>PORTLAND GRIS 51 x 51 ALLPA 2DA C</v>
      </c>
      <c r="I5081" t="str">
        <f>+VLOOKUP(G5081,[1]SKU!A:D,4,0)</f>
        <v>CERAMICO</v>
      </c>
      <c r="J5081" t="str">
        <f>+VLOOKUP(G5081,[1]SKU!A:E,5,0)</f>
        <v>Cementos</v>
      </c>
      <c r="K5081" t="str">
        <f>+VLOOKUP(G5081,[1]SKU!A:C,3,0)</f>
        <v>ALLPA</v>
      </c>
      <c r="L5081">
        <v>25</v>
      </c>
      <c r="M5081">
        <v>2.1170787202611843</v>
      </c>
      <c r="N5081">
        <f>+VLOOKUP([1]VENTAS!G5081,[1]SKU!A:G,6,0)</f>
        <v>6581</v>
      </c>
      <c r="O5081" s="4">
        <f t="shared" si="79"/>
        <v>13932.495058038854</v>
      </c>
    </row>
    <row r="5082" spans="1:15" x14ac:dyDescent="0.3">
      <c r="A5082" s="1">
        <v>44951</v>
      </c>
      <c r="B5082" s="2" t="s">
        <v>4037</v>
      </c>
      <c r="C5082" s="2" t="s">
        <v>4038</v>
      </c>
      <c r="D5082" s="2" t="s">
        <v>5107</v>
      </c>
      <c r="E5082">
        <v>215</v>
      </c>
      <c r="F5082" t="str">
        <f>+VLOOKUP(E5082,[1]CLIENTES!A:B,2,0)</f>
        <v>Jose</v>
      </c>
      <c r="G5082">
        <v>69</v>
      </c>
      <c r="H5082" t="str">
        <f>+VLOOKUP(G5082,[1]SKU!A:B,2,0)</f>
        <v>CALEB ROBLE 45,3 X 45,3 S.LOREN 1RA C</v>
      </c>
      <c r="I5082" t="str">
        <f>+VLOOKUP(G5082,[1]SKU!A:D,4,0)</f>
        <v>CERAMICO</v>
      </c>
      <c r="J5082" t="str">
        <f>+VLOOKUP(G5082,[1]SKU!A:E,5,0)</f>
        <v>Maderas</v>
      </c>
      <c r="K5082" t="str">
        <f>+VLOOKUP(G5082,[1]SKU!A:C,3,0)</f>
        <v>SAN LORENZO</v>
      </c>
      <c r="L5082">
        <v>3</v>
      </c>
      <c r="M5082">
        <v>1.4040416149143162</v>
      </c>
      <c r="N5082">
        <f>+VLOOKUP([1]VENTAS!G5082,[1]SKU!A:G,6,0)</f>
        <v>2918</v>
      </c>
      <c r="O5082" s="4">
        <f t="shared" si="79"/>
        <v>4096.993432319975</v>
      </c>
    </row>
    <row r="5083" spans="1:15" x14ac:dyDescent="0.3">
      <c r="A5083" s="1">
        <v>44981</v>
      </c>
      <c r="B5083" s="2" t="s">
        <v>4037</v>
      </c>
      <c r="C5083" s="2" t="s">
        <v>4038</v>
      </c>
      <c r="D5083" s="2" t="s">
        <v>5108</v>
      </c>
      <c r="E5083">
        <v>81</v>
      </c>
      <c r="F5083" t="str">
        <f>+VLOOKUP(E5083,[1]CLIENTES!A:B,2,0)</f>
        <v>Kathalina</v>
      </c>
      <c r="G5083">
        <v>88</v>
      </c>
      <c r="H5083" t="str">
        <f>+VLOOKUP(G5083,[1]SKU!A:B,2,0)</f>
        <v>AMAZONIA GRIS 38 x 38 C.NEGRO 2DA CAL</v>
      </c>
      <c r="I5083" t="str">
        <f>+VLOOKUP(G5083,[1]SKU!A:D,4,0)</f>
        <v>CERAMICO</v>
      </c>
      <c r="J5083" t="str">
        <f>+VLOOKUP(G5083,[1]SKU!A:E,5,0)</f>
        <v>Cementos</v>
      </c>
      <c r="K5083" t="str">
        <f>+VLOOKUP(G5083,[1]SKU!A:C,3,0)</f>
        <v>CERRO NEGRO</v>
      </c>
      <c r="L5083">
        <v>39</v>
      </c>
      <c r="M5083">
        <v>17.896741752335533</v>
      </c>
      <c r="N5083">
        <f>+VLOOKUP([1]VENTAS!G5083,[1]SKU!A:G,6,0)</f>
        <v>3830</v>
      </c>
      <c r="O5083" s="4">
        <f t="shared" si="79"/>
        <v>68544.520911445084</v>
      </c>
    </row>
    <row r="5084" spans="1:15" x14ac:dyDescent="0.3">
      <c r="A5084" s="1">
        <v>44950</v>
      </c>
      <c r="B5084" s="2" t="s">
        <v>4037</v>
      </c>
      <c r="C5084" s="2" t="s">
        <v>4038</v>
      </c>
      <c r="D5084" s="2" t="s">
        <v>5109</v>
      </c>
      <c r="E5084">
        <v>82</v>
      </c>
      <c r="F5084" t="str">
        <f>+VLOOKUP(E5084,[1]CLIENTES!A:B,2,0)</f>
        <v>Nayarett</v>
      </c>
      <c r="G5084">
        <v>41</v>
      </c>
      <c r="H5084" t="str">
        <f>+VLOOKUP(G5084,[1]SKU!A:B,2,0)</f>
        <v>RECIFE GRIS 38 x 38 C.NEGRO 1RA CAL</v>
      </c>
      <c r="I5084" t="str">
        <f>+VLOOKUP(G5084,[1]SKU!A:D,4,0)</f>
        <v>CERAMICO</v>
      </c>
      <c r="J5084" t="str">
        <f>+VLOOKUP(G5084,[1]SKU!A:E,5,0)</f>
        <v>Cementos</v>
      </c>
      <c r="K5084" t="str">
        <f>+VLOOKUP(G5084,[1]SKU!A:C,3,0)</f>
        <v>CERRO NEGRO</v>
      </c>
      <c r="L5084">
        <v>8</v>
      </c>
      <c r="M5084">
        <v>6.7779857632234766</v>
      </c>
      <c r="N5084">
        <f>+VLOOKUP([1]VENTAS!G5084,[1]SKU!A:G,6,0)</f>
        <v>7652</v>
      </c>
      <c r="O5084" s="4">
        <f t="shared" si="79"/>
        <v>51865.147060186042</v>
      </c>
    </row>
    <row r="5085" spans="1:15" x14ac:dyDescent="0.3">
      <c r="A5085" s="1">
        <v>44946</v>
      </c>
      <c r="B5085" s="2" t="s">
        <v>4037</v>
      </c>
      <c r="C5085" s="2" t="s">
        <v>4038</v>
      </c>
      <c r="D5085" s="2" t="s">
        <v>5110</v>
      </c>
      <c r="E5085">
        <v>100</v>
      </c>
      <c r="F5085" t="str">
        <f>+VLOOKUP(E5085,[1]CLIENTES!A:B,2,0)</f>
        <v>Susana</v>
      </c>
      <c r="G5085">
        <v>306</v>
      </c>
      <c r="H5085" t="str">
        <f>+VLOOKUP(G5085,[1]SKU!A:B,2,0)</f>
        <v>BIANCO APUANO PULIDO 80 X 80 VITE 2DA C</v>
      </c>
      <c r="I5085" t="str">
        <f>+VLOOKUP(G5085,[1]SKU!A:D,4,0)</f>
        <v>PORCELANATO</v>
      </c>
      <c r="J5085" t="str">
        <f>+VLOOKUP(G5085,[1]SKU!A:E,5,0)</f>
        <v>Marmoles</v>
      </c>
      <c r="K5085" t="str">
        <f>+VLOOKUP(G5085,[1]SKU!A:C,3,0)</f>
        <v>VITE</v>
      </c>
      <c r="L5085">
        <v>55</v>
      </c>
      <c r="M5085">
        <v>6.4370013717623706</v>
      </c>
      <c r="N5085">
        <f>+VLOOKUP([1]VENTAS!G5085,[1]SKU!A:G,6,0)</f>
        <v>4331</v>
      </c>
      <c r="O5085" s="4">
        <f t="shared" si="79"/>
        <v>27878.652941102828</v>
      </c>
    </row>
    <row r="5086" spans="1:15" x14ac:dyDescent="0.3">
      <c r="A5086" s="1">
        <v>44946</v>
      </c>
      <c r="B5086" s="2" t="s">
        <v>4037</v>
      </c>
      <c r="C5086" s="2" t="s">
        <v>4038</v>
      </c>
      <c r="D5086" s="2" t="s">
        <v>5111</v>
      </c>
      <c r="E5086">
        <v>30</v>
      </c>
      <c r="F5086" t="str">
        <f>+VLOOKUP(E5086,[1]CLIENTES!A:B,2,0)</f>
        <v>Thais</v>
      </c>
      <c r="G5086">
        <v>224</v>
      </c>
      <c r="H5086" t="str">
        <f>+VLOOKUP(G5086,[1]SKU!A:B,2,0)</f>
        <v>GRANITO OUT SAND SAT RT 59 x 59 C.NEGRO 2DA C</v>
      </c>
      <c r="I5086" t="str">
        <f>+VLOOKUP(G5086,[1]SKU!A:D,4,0)</f>
        <v>PORCELANATO</v>
      </c>
      <c r="J5086" t="str">
        <f>+VLOOKUP(G5086,[1]SKU!A:E,5,0)</f>
        <v>Piedras</v>
      </c>
      <c r="K5086" t="str">
        <f>+VLOOKUP(G5086,[1]SKU!A:C,3,0)</f>
        <v>CERRO NEGRO</v>
      </c>
      <c r="L5086">
        <v>117</v>
      </c>
      <c r="M5086">
        <v>52.77345966307022</v>
      </c>
      <c r="N5086">
        <f>+VLOOKUP([1]VENTAS!G5086,[1]SKU!A:G,6,0)</f>
        <v>8674</v>
      </c>
      <c r="O5086" s="4">
        <f t="shared" si="79"/>
        <v>457756.98911747109</v>
      </c>
    </row>
    <row r="5087" spans="1:15" x14ac:dyDescent="0.3">
      <c r="A5087" s="1">
        <v>44933</v>
      </c>
      <c r="B5087" s="2" t="s">
        <v>4037</v>
      </c>
      <c r="C5087" s="2" t="s">
        <v>4038</v>
      </c>
      <c r="D5087" s="2" t="s">
        <v>5112</v>
      </c>
      <c r="E5087">
        <v>226</v>
      </c>
      <c r="F5087" t="str">
        <f>+VLOOKUP(E5087,[1]CLIENTES!A:B,2,0)</f>
        <v>Cristobal</v>
      </c>
      <c r="G5087">
        <v>161</v>
      </c>
      <c r="H5087" t="str">
        <f>+VLOOKUP(G5087,[1]SKU!A:B,2,0)</f>
        <v>BLANCO PERLA SAT 33 x 45,3 S.LOREN 1RA C</v>
      </c>
      <c r="I5087" t="str">
        <f>+VLOOKUP(G5087,[1]SKU!A:D,4,0)</f>
        <v>CERAMICO</v>
      </c>
      <c r="J5087" t="str">
        <f>+VLOOKUP(G5087,[1]SKU!A:E,5,0)</f>
        <v>Deco &amp; Mas</v>
      </c>
      <c r="K5087" t="str">
        <f>+VLOOKUP(G5087,[1]SKU!A:C,3,0)</f>
        <v>SAN LORENZO</v>
      </c>
      <c r="L5087">
        <v>50</v>
      </c>
      <c r="M5087">
        <v>29.892499209046129</v>
      </c>
      <c r="N5087">
        <f>+VLOOKUP([1]VENTAS!G5087,[1]SKU!A:G,6,0)</f>
        <v>4870</v>
      </c>
      <c r="O5087" s="4">
        <f t="shared" si="79"/>
        <v>145576.47114805464</v>
      </c>
    </row>
    <row r="5088" spans="1:15" x14ac:dyDescent="0.3">
      <c r="A5088" s="1">
        <v>44967</v>
      </c>
      <c r="B5088" s="2" t="s">
        <v>4037</v>
      </c>
      <c r="C5088" s="2" t="s">
        <v>4038</v>
      </c>
      <c r="D5088" s="2" t="s">
        <v>5113</v>
      </c>
      <c r="E5088">
        <v>93</v>
      </c>
      <c r="F5088" t="str">
        <f>+VLOOKUP(E5088,[1]CLIENTES!A:B,2,0)</f>
        <v>Brenda</v>
      </c>
      <c r="G5088">
        <v>321</v>
      </c>
      <c r="H5088" t="str">
        <f>+VLOOKUP(G5088,[1]SKU!A:B,2,0)</f>
        <v>BATILO IN GREY RECT. 58 X 117 S.LOREN 1RA C</v>
      </c>
      <c r="I5088" t="str">
        <f>+VLOOKUP(G5088,[1]SKU!A:D,4,0)</f>
        <v>PORCELANATO</v>
      </c>
      <c r="J5088" t="str">
        <f>+VLOOKUP(G5088,[1]SKU!A:E,5,0)</f>
        <v>Cementos</v>
      </c>
      <c r="K5088" t="str">
        <f>+VLOOKUP(G5088,[1]SKU!A:C,3,0)</f>
        <v>SAN LORENZO</v>
      </c>
      <c r="L5088">
        <v>13</v>
      </c>
      <c r="M5088">
        <v>0.96000129094539066</v>
      </c>
      <c r="N5088">
        <f>+VLOOKUP([1]VENTAS!G5088,[1]SKU!A:G,6,0)</f>
        <v>8860</v>
      </c>
      <c r="O5088" s="4">
        <f t="shared" si="79"/>
        <v>8505.6114377761605</v>
      </c>
    </row>
    <row r="5089" spans="1:15" x14ac:dyDescent="0.3">
      <c r="A5089" s="1">
        <v>44937</v>
      </c>
      <c r="B5089" s="2" t="s">
        <v>4037</v>
      </c>
      <c r="C5089" s="2" t="s">
        <v>4038</v>
      </c>
      <c r="D5089" s="2" t="s">
        <v>5114</v>
      </c>
      <c r="E5089">
        <v>243</v>
      </c>
      <c r="F5089" t="str">
        <f>+VLOOKUP(E5089,[1]CLIENTES!A:B,2,0)</f>
        <v>Constanza</v>
      </c>
      <c r="G5089">
        <v>200</v>
      </c>
      <c r="H5089" t="str">
        <f>+VLOOKUP(G5089,[1]SKU!A:B,2,0)</f>
        <v>CORCEGA GRIS 43 x 43 CAÑUELAS 1RA C</v>
      </c>
      <c r="I5089" t="str">
        <f>+VLOOKUP(G5089,[1]SKU!A:D,4,0)</f>
        <v>CERAMICO</v>
      </c>
      <c r="J5089" t="str">
        <f>+VLOOKUP(G5089,[1]SKU!A:E,5,0)</f>
        <v>Marmoles</v>
      </c>
      <c r="K5089" t="str">
        <f>+VLOOKUP(G5089,[1]SKU!A:C,3,0)</f>
        <v>CAÑUELAS</v>
      </c>
      <c r="L5089">
        <v>50</v>
      </c>
      <c r="M5089">
        <v>26.850986981160606</v>
      </c>
      <c r="N5089">
        <f>+VLOOKUP([1]VENTAS!G5089,[1]SKU!A:G,6,0)</f>
        <v>1713</v>
      </c>
      <c r="O5089" s="4">
        <f t="shared" si="79"/>
        <v>45995.740698728121</v>
      </c>
    </row>
    <row r="5090" spans="1:15" x14ac:dyDescent="0.3">
      <c r="A5090" s="1">
        <v>44950</v>
      </c>
      <c r="B5090" s="2" t="s">
        <v>4037</v>
      </c>
      <c r="C5090" s="2" t="s">
        <v>4038</v>
      </c>
      <c r="D5090" s="2" t="s">
        <v>5115</v>
      </c>
      <c r="E5090">
        <v>15</v>
      </c>
      <c r="F5090" t="str">
        <f>+VLOOKUP(E5090,[1]CLIENTES!A:B,2,0)</f>
        <v>Naomi</v>
      </c>
      <c r="G5090">
        <v>187</v>
      </c>
      <c r="H5090" t="str">
        <f>+VLOOKUP(G5090,[1]SKU!A:B,2,0)</f>
        <v>VINTAGE BLANCO 35 X 60 CORTINES 1RA C</v>
      </c>
      <c r="I5090" t="str">
        <f>+VLOOKUP(G5090,[1]SKU!A:D,4,0)</f>
        <v>CERAMICO</v>
      </c>
      <c r="J5090" t="str">
        <f>+VLOOKUP(G5090,[1]SKU!A:E,5,0)</f>
        <v>Maderas</v>
      </c>
      <c r="K5090" t="str">
        <f>+VLOOKUP(G5090,[1]SKU!A:C,3,0)</f>
        <v>CORTINES</v>
      </c>
      <c r="L5090">
        <v>47</v>
      </c>
      <c r="M5090">
        <v>10.459196600700157</v>
      </c>
      <c r="N5090">
        <f>+VLOOKUP([1]VENTAS!G5090,[1]SKU!A:G,6,0)</f>
        <v>9338</v>
      </c>
      <c r="O5090" s="4">
        <f t="shared" si="79"/>
        <v>97667.977857338061</v>
      </c>
    </row>
    <row r="5091" spans="1:15" x14ac:dyDescent="0.3">
      <c r="A5091" s="1">
        <v>44978</v>
      </c>
      <c r="B5091" s="2" t="s">
        <v>4037</v>
      </c>
      <c r="C5091" s="2" t="s">
        <v>4038</v>
      </c>
      <c r="D5091" s="2" t="s">
        <v>5116</v>
      </c>
      <c r="E5091">
        <v>43</v>
      </c>
      <c r="F5091" t="str">
        <f>+VLOOKUP(E5091,[1]CLIENTES!A:B,2,0)</f>
        <v>Branco</v>
      </c>
      <c r="G5091">
        <v>159</v>
      </c>
      <c r="H5091" t="str">
        <f>+VLOOKUP(G5091,[1]SKU!A:B,2,0)</f>
        <v>TARACEA MIX BRILL 45,3 x 45,3 S.LOREN 1RA C</v>
      </c>
      <c r="I5091" t="str">
        <f>+VLOOKUP(G5091,[1]SKU!A:D,4,0)</f>
        <v>CERAMICO</v>
      </c>
      <c r="J5091" t="str">
        <f>+VLOOKUP(G5091,[1]SKU!A:E,5,0)</f>
        <v>Maderas</v>
      </c>
      <c r="K5091" t="str">
        <f>+VLOOKUP(G5091,[1]SKU!A:C,3,0)</f>
        <v>SAN LORENZO</v>
      </c>
      <c r="L5091">
        <v>25</v>
      </c>
      <c r="M5091">
        <v>2.0222739090258819</v>
      </c>
      <c r="N5091">
        <f>+VLOOKUP([1]VENTAS!G5091,[1]SKU!A:G,6,0)</f>
        <v>1172</v>
      </c>
      <c r="O5091" s="4">
        <f t="shared" si="79"/>
        <v>2370.1050213783337</v>
      </c>
    </row>
    <row r="5092" spans="1:15" x14ac:dyDescent="0.3">
      <c r="A5092" s="1">
        <v>44975</v>
      </c>
      <c r="B5092" s="2" t="s">
        <v>4037</v>
      </c>
      <c r="C5092" s="2" t="s">
        <v>4038</v>
      </c>
      <c r="D5092" s="2" t="s">
        <v>5117</v>
      </c>
      <c r="E5092">
        <v>221</v>
      </c>
      <c r="F5092" t="str">
        <f>+VLOOKUP(E5092,[1]CLIENTES!A:B,2,0)</f>
        <v>Antony</v>
      </c>
      <c r="G5092">
        <v>145</v>
      </c>
      <c r="H5092" t="str">
        <f>+VLOOKUP(G5092,[1]SKU!A:B,2,0)</f>
        <v>DUETTO TIZA 45,3 x 45,3 S.LOREN 1RA C</v>
      </c>
      <c r="I5092" t="str">
        <f>+VLOOKUP(G5092,[1]SKU!A:D,4,0)</f>
        <v>CERAMICO</v>
      </c>
      <c r="J5092" t="str">
        <f>+VLOOKUP(G5092,[1]SKU!A:E,5,0)</f>
        <v>Cementos</v>
      </c>
      <c r="K5092" t="str">
        <f>+VLOOKUP(G5092,[1]SKU!A:C,3,0)</f>
        <v>SAN LORENZO</v>
      </c>
      <c r="L5092">
        <v>108</v>
      </c>
      <c r="M5092">
        <v>51.840819418135169</v>
      </c>
      <c r="N5092">
        <f>+VLOOKUP([1]VENTAS!G5092,[1]SKU!A:G,6,0)</f>
        <v>5103</v>
      </c>
      <c r="O5092" s="4">
        <f t="shared" si="79"/>
        <v>264543.70149074378</v>
      </c>
    </row>
    <row r="5093" spans="1:15" x14ac:dyDescent="0.3">
      <c r="A5093" s="1">
        <v>44939</v>
      </c>
      <c r="B5093" s="2" t="s">
        <v>4037</v>
      </c>
      <c r="C5093" s="2" t="s">
        <v>4038</v>
      </c>
      <c r="D5093" s="2" t="s">
        <v>5118</v>
      </c>
      <c r="E5093">
        <v>12</v>
      </c>
      <c r="F5093" t="str">
        <f>+VLOOKUP(E5093,[1]CLIENTES!A:B,2,0)</f>
        <v>JULIAN</v>
      </c>
      <c r="G5093">
        <v>262</v>
      </c>
      <c r="H5093" t="str">
        <f>+VLOOKUP(G5093,[1]SKU!A:B,2,0)</f>
        <v>LIFE GRIS PUL RECT. 58 x 58 C.NEGRO 2DA C</v>
      </c>
      <c r="I5093" t="str">
        <f>+VLOOKUP(G5093,[1]SKU!A:D,4,0)</f>
        <v>PORCELANATO</v>
      </c>
      <c r="J5093" t="str">
        <f>+VLOOKUP(G5093,[1]SKU!A:E,5,0)</f>
        <v>Cementos</v>
      </c>
      <c r="K5093" t="str">
        <f>+VLOOKUP(G5093,[1]SKU!A:C,3,0)</f>
        <v>CERRO NEGRO</v>
      </c>
      <c r="L5093">
        <v>128</v>
      </c>
      <c r="M5093">
        <v>121.08819160221562</v>
      </c>
      <c r="N5093">
        <f>+VLOOKUP([1]VENTAS!G5093,[1]SKU!A:G,6,0)</f>
        <v>6489</v>
      </c>
      <c r="O5093" s="4">
        <f t="shared" si="79"/>
        <v>785741.2753067771</v>
      </c>
    </row>
    <row r="5094" spans="1:15" x14ac:dyDescent="0.3">
      <c r="A5094" s="1">
        <v>44951</v>
      </c>
      <c r="B5094" s="2" t="s">
        <v>4037</v>
      </c>
      <c r="C5094" s="2" t="s">
        <v>4038</v>
      </c>
      <c r="D5094" s="2" t="s">
        <v>5119</v>
      </c>
      <c r="E5094">
        <v>41</v>
      </c>
      <c r="F5094" t="str">
        <f>+VLOOKUP(E5094,[1]CLIENTES!A:B,2,0)</f>
        <v>Hans</v>
      </c>
      <c r="G5094">
        <v>288</v>
      </c>
      <c r="H5094" t="str">
        <f>+VLOOKUP(G5094,[1]SKU!A:B,2,0)</f>
        <v>SIDNEY ICE NATURAL RECT 59 x 59 C.NEGRO 2DA CAL</v>
      </c>
      <c r="I5094" t="str">
        <f>+VLOOKUP(G5094,[1]SKU!A:D,4,0)</f>
        <v>PORCELANATO</v>
      </c>
      <c r="J5094" t="str">
        <f>+VLOOKUP(G5094,[1]SKU!A:E,5,0)</f>
        <v>Cementos</v>
      </c>
      <c r="K5094" t="str">
        <f>+VLOOKUP(G5094,[1]SKU!A:C,3,0)</f>
        <v>CERRO NEGRO</v>
      </c>
      <c r="L5094">
        <v>38</v>
      </c>
      <c r="M5094">
        <v>21.223795419248408</v>
      </c>
      <c r="N5094">
        <f>+VLOOKUP([1]VENTAS!G5094,[1]SKU!A:G,6,0)</f>
        <v>2328</v>
      </c>
      <c r="O5094" s="4">
        <f t="shared" si="79"/>
        <v>49408.995736010293</v>
      </c>
    </row>
    <row r="5095" spans="1:15" x14ac:dyDescent="0.3">
      <c r="A5095" s="1">
        <v>44939</v>
      </c>
      <c r="B5095" s="2" t="s">
        <v>4037</v>
      </c>
      <c r="C5095" s="2" t="s">
        <v>4038</v>
      </c>
      <c r="D5095" s="2" t="s">
        <v>5120</v>
      </c>
      <c r="E5095">
        <v>5</v>
      </c>
      <c r="F5095" t="str">
        <f>+VLOOKUP(E5095,[1]CLIENTES!A:B,2,0)</f>
        <v>Erick</v>
      </c>
      <c r="G5095">
        <v>196</v>
      </c>
      <c r="H5095" t="str">
        <f>+VLOOKUP(G5095,[1]SKU!A:B,2,0)</f>
        <v>VENECIANO AGUAMARINA 33 x 33 S.LOREN 1RA C</v>
      </c>
      <c r="I5095" t="str">
        <f>+VLOOKUP(G5095,[1]SKU!A:D,4,0)</f>
        <v>CERAMICO</v>
      </c>
      <c r="J5095" t="str">
        <f>+VLOOKUP(G5095,[1]SKU!A:E,5,0)</f>
        <v>Deco &amp; Mas</v>
      </c>
      <c r="K5095" t="str">
        <f>+VLOOKUP(G5095,[1]SKU!A:C,3,0)</f>
        <v>SAN LORENZO</v>
      </c>
      <c r="L5095">
        <v>35</v>
      </c>
      <c r="M5095">
        <v>20.582714185714575</v>
      </c>
      <c r="N5095">
        <f>+VLOOKUP([1]VENTAS!G5095,[1]SKU!A:G,6,0)</f>
        <v>6770</v>
      </c>
      <c r="O5095" s="4">
        <f t="shared" si="79"/>
        <v>139344.97503728769</v>
      </c>
    </row>
    <row r="5096" spans="1:15" x14ac:dyDescent="0.3">
      <c r="A5096" s="1">
        <v>44949</v>
      </c>
      <c r="B5096" s="2" t="s">
        <v>4037</v>
      </c>
      <c r="C5096" s="2" t="s">
        <v>4038</v>
      </c>
      <c r="D5096" s="2" t="s">
        <v>5121</v>
      </c>
      <c r="E5096">
        <v>165</v>
      </c>
      <c r="F5096" t="str">
        <f>+VLOOKUP(E5096,[1]CLIENTES!A:B,2,0)</f>
        <v>Heriberto</v>
      </c>
      <c r="G5096">
        <v>29</v>
      </c>
      <c r="H5096" t="str">
        <f>+VLOOKUP(G5096,[1]SKU!A:B,2,0)</f>
        <v>RECIFE GRIS 38 x 38 C.NEGRO 2DA CAL</v>
      </c>
      <c r="I5096" t="str">
        <f>+VLOOKUP(G5096,[1]SKU!A:D,4,0)</f>
        <v>CERAMICO</v>
      </c>
      <c r="J5096" t="str">
        <f>+VLOOKUP(G5096,[1]SKU!A:E,5,0)</f>
        <v>Cementos</v>
      </c>
      <c r="K5096" t="str">
        <f>+VLOOKUP(G5096,[1]SKU!A:C,3,0)</f>
        <v>CERRO NEGRO</v>
      </c>
      <c r="L5096">
        <v>129</v>
      </c>
      <c r="M5096">
        <v>110.18678569925576</v>
      </c>
      <c r="N5096">
        <f>+VLOOKUP([1]VENTAS!G5096,[1]SKU!A:G,6,0)</f>
        <v>1189</v>
      </c>
      <c r="O5096" s="4">
        <f t="shared" si="79"/>
        <v>131012.0881964151</v>
      </c>
    </row>
    <row r="5097" spans="1:15" x14ac:dyDescent="0.3">
      <c r="A5097" s="1">
        <v>44980</v>
      </c>
      <c r="B5097" s="2" t="s">
        <v>4037</v>
      </c>
      <c r="C5097" s="2" t="s">
        <v>4038</v>
      </c>
      <c r="D5097" s="2" t="s">
        <v>5122</v>
      </c>
      <c r="E5097">
        <v>200</v>
      </c>
      <c r="F5097" t="str">
        <f>+VLOOKUP(E5097,[1]CLIENTES!A:B,2,0)</f>
        <v>Elena</v>
      </c>
      <c r="G5097">
        <v>32</v>
      </c>
      <c r="H5097" t="str">
        <f>+VLOOKUP(G5097,[1]SKU!A:B,2,0)</f>
        <v>CEDRO MARRON 38 x 38 C.NEGRO 2DA CAL</v>
      </c>
      <c r="I5097" t="str">
        <f>+VLOOKUP(G5097,[1]SKU!A:D,4,0)</f>
        <v>CERAMICO</v>
      </c>
      <c r="J5097" t="str">
        <f>+VLOOKUP(G5097,[1]SKU!A:E,5,0)</f>
        <v>Maderas</v>
      </c>
      <c r="K5097" t="str">
        <f>+VLOOKUP(G5097,[1]SKU!A:C,3,0)</f>
        <v>CERRO NEGRO</v>
      </c>
      <c r="L5097">
        <v>84</v>
      </c>
      <c r="M5097">
        <v>20.120305103503426</v>
      </c>
      <c r="N5097">
        <f>+VLOOKUP([1]VENTAS!G5097,[1]SKU!A:G,6,0)</f>
        <v>4848</v>
      </c>
      <c r="O5097" s="4">
        <f t="shared" si="79"/>
        <v>97543.239141784608</v>
      </c>
    </row>
    <row r="5098" spans="1:15" x14ac:dyDescent="0.3">
      <c r="A5098" s="1">
        <v>44954</v>
      </c>
      <c r="B5098" s="2" t="s">
        <v>4037</v>
      </c>
      <c r="C5098" s="2" t="s">
        <v>4038</v>
      </c>
      <c r="D5098" s="2" t="s">
        <v>5123</v>
      </c>
      <c r="E5098">
        <v>140</v>
      </c>
      <c r="F5098" t="str">
        <f>+VLOOKUP(E5098,[1]CLIENTES!A:B,2,0)</f>
        <v>Amelie</v>
      </c>
      <c r="G5098">
        <v>387</v>
      </c>
      <c r="H5098" t="str">
        <f>+VLOOKUP(G5098,[1]SKU!A:B,2,0)</f>
        <v>SALVIA RECT. 28 X 58 S.LOREN 2DA CAL</v>
      </c>
      <c r="I5098" t="str">
        <f>+VLOOKUP(G5098,[1]SKU!A:D,4,0)</f>
        <v>PORCELANATO</v>
      </c>
      <c r="J5098" t="str">
        <f>+VLOOKUP(G5098,[1]SKU!A:E,5,0)</f>
        <v>Maderas</v>
      </c>
      <c r="K5098" t="str">
        <f>+VLOOKUP(G5098,[1]SKU!A:C,3,0)</f>
        <v>SAN LORENZO</v>
      </c>
      <c r="L5098">
        <v>139</v>
      </c>
      <c r="M5098">
        <v>64.144147946403351</v>
      </c>
      <c r="N5098">
        <f>+VLOOKUP([1]VENTAS!G5098,[1]SKU!A:G,6,0)</f>
        <v>2362</v>
      </c>
      <c r="O5098" s="4">
        <f t="shared" si="79"/>
        <v>151508.47744940472</v>
      </c>
    </row>
    <row r="5099" spans="1:15" x14ac:dyDescent="0.3">
      <c r="A5099" s="1">
        <v>44949</v>
      </c>
      <c r="B5099" s="2" t="s">
        <v>4037</v>
      </c>
      <c r="C5099" s="2" t="s">
        <v>4038</v>
      </c>
      <c r="D5099" s="2" t="s">
        <v>5124</v>
      </c>
      <c r="E5099">
        <v>65</v>
      </c>
      <c r="F5099" t="str">
        <f>+VLOOKUP(E5099,[1]CLIENTES!A:B,2,0)</f>
        <v>Gaston</v>
      </c>
      <c r="G5099">
        <v>288</v>
      </c>
      <c r="H5099" t="str">
        <f>+VLOOKUP(G5099,[1]SKU!A:B,2,0)</f>
        <v>SIDNEY ICE NATURAL RECT 59 x 59 C.NEGRO 2DA CAL</v>
      </c>
      <c r="I5099" t="str">
        <f>+VLOOKUP(G5099,[1]SKU!A:D,4,0)</f>
        <v>PORCELANATO</v>
      </c>
      <c r="J5099" t="str">
        <f>+VLOOKUP(G5099,[1]SKU!A:E,5,0)</f>
        <v>Cementos</v>
      </c>
      <c r="K5099" t="str">
        <f>+VLOOKUP(G5099,[1]SKU!A:C,3,0)</f>
        <v>CERRO NEGRO</v>
      </c>
      <c r="L5099">
        <v>39</v>
      </c>
      <c r="M5099">
        <v>21.78231635133389</v>
      </c>
      <c r="N5099">
        <f>+VLOOKUP([1]VENTAS!G5099,[1]SKU!A:G,6,0)</f>
        <v>2328</v>
      </c>
      <c r="O5099" s="4">
        <f t="shared" si="79"/>
        <v>50709.232465905297</v>
      </c>
    </row>
    <row r="5100" spans="1:15" x14ac:dyDescent="0.3">
      <c r="A5100" s="1">
        <v>44943</v>
      </c>
      <c r="B5100" s="2" t="s">
        <v>4037</v>
      </c>
      <c r="C5100" s="2" t="s">
        <v>4038</v>
      </c>
      <c r="D5100" s="2" t="s">
        <v>5125</v>
      </c>
      <c r="E5100">
        <v>11</v>
      </c>
      <c r="F5100" t="str">
        <f>+VLOOKUP(E5100,[1]CLIENTES!A:B,2,0)</f>
        <v>Emilio</v>
      </c>
      <c r="G5100">
        <v>373</v>
      </c>
      <c r="H5100" t="str">
        <f>+VLOOKUP(G5100,[1]SKU!A:B,2,0)</f>
        <v>MOODS HUESO FIT RECT. 58 x 117 S.LOREN 1RA C</v>
      </c>
      <c r="I5100" t="str">
        <f>+VLOOKUP(G5100,[1]SKU!A:D,4,0)</f>
        <v>PORCELANATO</v>
      </c>
      <c r="J5100" t="str">
        <f>+VLOOKUP(G5100,[1]SKU!A:E,5,0)</f>
        <v>Cementos</v>
      </c>
      <c r="K5100" t="str">
        <f>+VLOOKUP(G5100,[1]SKU!A:C,3,0)</f>
        <v>SAN LORENZO</v>
      </c>
      <c r="L5100">
        <v>126</v>
      </c>
      <c r="M5100">
        <v>103.83491442660683</v>
      </c>
      <c r="N5100">
        <f>+VLOOKUP([1]VENTAS!G5100,[1]SKU!A:G,6,0)</f>
        <v>3076</v>
      </c>
      <c r="O5100" s="4">
        <f t="shared" si="79"/>
        <v>319396.19677624264</v>
      </c>
    </row>
    <row r="5101" spans="1:15" x14ac:dyDescent="0.3">
      <c r="A5101" s="1">
        <v>44969</v>
      </c>
      <c r="B5101" s="2" t="s">
        <v>4037</v>
      </c>
      <c r="C5101" s="2" t="s">
        <v>4038</v>
      </c>
      <c r="D5101" s="2" t="s">
        <v>5126</v>
      </c>
      <c r="E5101">
        <v>184</v>
      </c>
      <c r="F5101" t="str">
        <f>+VLOOKUP(E5101,[1]CLIENTES!A:B,2,0)</f>
        <v>Jose-Tomas</v>
      </c>
      <c r="G5101">
        <v>105</v>
      </c>
      <c r="H5101" t="str">
        <f>+VLOOKUP(G5101,[1]SKU!A:B,2,0)</f>
        <v>TACO PORFIDO OSC 45,3 x 45,3 S.LOREN 1RA C</v>
      </c>
      <c r="I5101" t="str">
        <f>+VLOOKUP(G5101,[1]SKU!A:D,4,0)</f>
        <v>CERAMICO</v>
      </c>
      <c r="J5101" t="str">
        <f>+VLOOKUP(G5101,[1]SKU!A:E,5,0)</f>
        <v>Piedras</v>
      </c>
      <c r="K5101" t="str">
        <f>+VLOOKUP(G5101,[1]SKU!A:C,3,0)</f>
        <v>SAN LORENZO</v>
      </c>
      <c r="L5101">
        <v>111</v>
      </c>
      <c r="M5101">
        <v>110.83787784465214</v>
      </c>
      <c r="N5101">
        <f>+VLOOKUP([1]VENTAS!G5101,[1]SKU!A:G,6,0)</f>
        <v>9018</v>
      </c>
      <c r="O5101" s="4">
        <f t="shared" si="79"/>
        <v>999535.98240307299</v>
      </c>
    </row>
    <row r="5102" spans="1:15" x14ac:dyDescent="0.3">
      <c r="A5102" s="1">
        <v>44971</v>
      </c>
      <c r="B5102" s="2" t="s">
        <v>4037</v>
      </c>
      <c r="C5102" s="2" t="s">
        <v>4038</v>
      </c>
      <c r="D5102" s="2" t="s">
        <v>5127</v>
      </c>
      <c r="E5102">
        <v>232</v>
      </c>
      <c r="F5102" t="str">
        <f>+VLOOKUP(E5102,[1]CLIENTES!A:B,2,0)</f>
        <v>Andres</v>
      </c>
      <c r="G5102">
        <v>253</v>
      </c>
      <c r="H5102" t="str">
        <f>+VLOOKUP(G5102,[1]SKU!A:B,2,0)</f>
        <v>ROCCA GREY OUT 80 X 80 VITE 2DA C</v>
      </c>
      <c r="I5102" t="str">
        <f>+VLOOKUP(G5102,[1]SKU!A:D,4,0)</f>
        <v>PORCELANATO</v>
      </c>
      <c r="J5102" t="str">
        <f>+VLOOKUP(G5102,[1]SKU!A:E,5,0)</f>
        <v>Piedras</v>
      </c>
      <c r="K5102" t="str">
        <f>+VLOOKUP(G5102,[1]SKU!A:C,3,0)</f>
        <v>VITE</v>
      </c>
      <c r="L5102">
        <v>139</v>
      </c>
      <c r="M5102">
        <v>120.88900052793272</v>
      </c>
      <c r="N5102">
        <f>+VLOOKUP([1]VENTAS!G5102,[1]SKU!A:G,6,0)</f>
        <v>9449</v>
      </c>
      <c r="O5102" s="4">
        <f t="shared" si="79"/>
        <v>1142280.1659884362</v>
      </c>
    </row>
    <row r="5103" spans="1:15" x14ac:dyDescent="0.3">
      <c r="A5103" s="1">
        <v>44935</v>
      </c>
      <c r="B5103" s="2" t="s">
        <v>4037</v>
      </c>
      <c r="C5103" s="2" t="s">
        <v>4038</v>
      </c>
      <c r="D5103" s="2" t="s">
        <v>5128</v>
      </c>
      <c r="E5103">
        <v>136</v>
      </c>
      <c r="F5103" t="str">
        <f>+VLOOKUP(E5103,[1]CLIENTES!A:B,2,0)</f>
        <v>Ilian</v>
      </c>
      <c r="G5103">
        <v>299</v>
      </c>
      <c r="H5103" t="str">
        <f>+VLOOKUP(G5103,[1]SKU!A:B,2,0)</f>
        <v>URBAN ANTHRACITE NATURAL 60 X 120 VITE 2DA C</v>
      </c>
      <c r="I5103" t="str">
        <f>+VLOOKUP(G5103,[1]SKU!A:D,4,0)</f>
        <v>PORCELANATO</v>
      </c>
      <c r="J5103" t="str">
        <f>+VLOOKUP(G5103,[1]SKU!A:E,5,0)</f>
        <v>Cementos</v>
      </c>
      <c r="K5103" t="str">
        <f>+VLOOKUP(G5103,[1]SKU!A:C,3,0)</f>
        <v>VITE</v>
      </c>
      <c r="L5103">
        <v>128</v>
      </c>
      <c r="M5103">
        <v>120.02505458713121</v>
      </c>
      <c r="N5103">
        <f>+VLOOKUP([1]VENTAS!G5103,[1]SKU!A:G,6,0)</f>
        <v>7178</v>
      </c>
      <c r="O5103" s="4">
        <f t="shared" si="79"/>
        <v>861539.84182642784</v>
      </c>
    </row>
    <row r="5104" spans="1:15" x14ac:dyDescent="0.3">
      <c r="A5104" s="1">
        <v>44946</v>
      </c>
      <c r="B5104" s="2" t="s">
        <v>4037</v>
      </c>
      <c r="C5104" s="2" t="s">
        <v>4038</v>
      </c>
      <c r="D5104" s="2" t="s">
        <v>5129</v>
      </c>
      <c r="E5104">
        <v>105</v>
      </c>
      <c r="F5104" t="str">
        <f>+VLOOKUP(E5104,[1]CLIENTES!A:B,2,0)</f>
        <v>Basthian</v>
      </c>
      <c r="G5104">
        <v>381</v>
      </c>
      <c r="H5104" t="str">
        <f>+VLOOKUP(G5104,[1]SKU!A:B,2,0)</f>
        <v>GLAM IVORY PUL RT FIT 57,7 x 57,7 S.LOREN 2DA C</v>
      </c>
      <c r="I5104" t="str">
        <f>+VLOOKUP(G5104,[1]SKU!A:D,4,0)</f>
        <v>PORCELANATO</v>
      </c>
      <c r="J5104" t="str">
        <f>+VLOOKUP(G5104,[1]SKU!A:E,5,0)</f>
        <v>Cementos</v>
      </c>
      <c r="K5104" t="str">
        <f>+VLOOKUP(G5104,[1]SKU!A:C,3,0)</f>
        <v>SAN LORENZO</v>
      </c>
      <c r="L5104">
        <v>40</v>
      </c>
      <c r="M5104">
        <v>25.113082554096025</v>
      </c>
      <c r="N5104">
        <f>+VLOOKUP([1]VENTAS!G5104,[1]SKU!A:G,6,0)</f>
        <v>4775</v>
      </c>
      <c r="O5104" s="4">
        <f t="shared" si="79"/>
        <v>119914.96919580852</v>
      </c>
    </row>
    <row r="5105" spans="1:15" x14ac:dyDescent="0.3">
      <c r="A5105" s="1">
        <v>44963</v>
      </c>
      <c r="B5105" s="2" t="s">
        <v>4037</v>
      </c>
      <c r="C5105" s="2" t="s">
        <v>4038</v>
      </c>
      <c r="D5105" s="2" t="s">
        <v>5130</v>
      </c>
      <c r="E5105">
        <v>41</v>
      </c>
      <c r="F5105" t="str">
        <f>+VLOOKUP(E5105,[1]CLIENTES!A:B,2,0)</f>
        <v>Hans</v>
      </c>
      <c r="G5105">
        <v>68</v>
      </c>
      <c r="H5105" t="str">
        <f>+VLOOKUP(G5105,[1]SKU!A:B,2,0)</f>
        <v>TRAVERTINO GRIS 35 x 35  LOURDES 1RA C</v>
      </c>
      <c r="I5105" t="str">
        <f>+VLOOKUP(G5105,[1]SKU!A:D,4,0)</f>
        <v>CERAMICO</v>
      </c>
      <c r="J5105" t="str">
        <f>+VLOOKUP(G5105,[1]SKU!A:E,5,0)</f>
        <v>Marmoles</v>
      </c>
      <c r="K5105" t="str">
        <f>+VLOOKUP(G5105,[1]SKU!A:C,3,0)</f>
        <v>LOURDES</v>
      </c>
      <c r="L5105">
        <v>135</v>
      </c>
      <c r="M5105">
        <v>114.66990470364021</v>
      </c>
      <c r="N5105">
        <f>+VLOOKUP([1]VENTAS!G5105,[1]SKU!A:G,6,0)</f>
        <v>1927</v>
      </c>
      <c r="O5105" s="4">
        <f t="shared" si="79"/>
        <v>220968.90636391469</v>
      </c>
    </row>
    <row r="5106" spans="1:15" x14ac:dyDescent="0.3">
      <c r="A5106" s="1">
        <v>44956</v>
      </c>
      <c r="B5106" s="2" t="s">
        <v>4037</v>
      </c>
      <c r="C5106" s="2" t="s">
        <v>4038</v>
      </c>
      <c r="D5106" s="2" t="s">
        <v>5131</v>
      </c>
      <c r="E5106">
        <v>144</v>
      </c>
      <c r="F5106" t="str">
        <f>+VLOOKUP(E5106,[1]CLIENTES!A:B,2,0)</f>
        <v>Rocio</v>
      </c>
      <c r="G5106">
        <v>41</v>
      </c>
      <c r="H5106" t="str">
        <f>+VLOOKUP(G5106,[1]SKU!A:B,2,0)</f>
        <v>RECIFE GRIS 38 x 38 C.NEGRO 1RA CAL</v>
      </c>
      <c r="I5106" t="str">
        <f>+VLOOKUP(G5106,[1]SKU!A:D,4,0)</f>
        <v>CERAMICO</v>
      </c>
      <c r="J5106" t="str">
        <f>+VLOOKUP(G5106,[1]SKU!A:E,5,0)</f>
        <v>Cementos</v>
      </c>
      <c r="K5106" t="str">
        <f>+VLOOKUP(G5106,[1]SKU!A:C,3,0)</f>
        <v>CERRO NEGRO</v>
      </c>
      <c r="L5106">
        <v>32</v>
      </c>
      <c r="M5106">
        <v>27.111943052893906</v>
      </c>
      <c r="N5106">
        <f>+VLOOKUP([1]VENTAS!G5106,[1]SKU!A:G,6,0)</f>
        <v>7652</v>
      </c>
      <c r="O5106" s="4">
        <f t="shared" si="79"/>
        <v>207460.58824074417</v>
      </c>
    </row>
    <row r="5107" spans="1:15" x14ac:dyDescent="0.3">
      <c r="A5107" s="1">
        <v>44941</v>
      </c>
      <c r="B5107" s="2" t="s">
        <v>4037</v>
      </c>
      <c r="C5107" s="2" t="s">
        <v>4038</v>
      </c>
      <c r="D5107" s="2" t="s">
        <v>5132</v>
      </c>
      <c r="E5107">
        <v>117</v>
      </c>
      <c r="F5107" t="str">
        <f>+VLOOKUP(E5107,[1]CLIENTES!A:B,2,0)</f>
        <v>Mirko</v>
      </c>
      <c r="G5107">
        <v>153</v>
      </c>
      <c r="H5107" t="str">
        <f>+VLOOKUP(G5107,[1]SKU!A:B,2,0)</f>
        <v>BOEDO MIX  51 x 51 C.NEGRO 2DA CAL</v>
      </c>
      <c r="I5107" t="str">
        <f>+VLOOKUP(G5107,[1]SKU!A:D,4,0)</f>
        <v>CERAMICO</v>
      </c>
      <c r="J5107" t="str">
        <f>+VLOOKUP(G5107,[1]SKU!A:E,5,0)</f>
        <v>Deco &amp; Mas</v>
      </c>
      <c r="K5107" t="str">
        <f>+VLOOKUP(G5107,[1]SKU!A:C,3,0)</f>
        <v>CERRO NEGRO</v>
      </c>
      <c r="L5107">
        <v>5</v>
      </c>
      <c r="M5107">
        <v>0.85304272040983786</v>
      </c>
      <c r="N5107">
        <f>+VLOOKUP([1]VENTAS!G5107,[1]SKU!A:G,6,0)</f>
        <v>4088</v>
      </c>
      <c r="O5107" s="4">
        <f t="shared" si="79"/>
        <v>3487.238641035417</v>
      </c>
    </row>
    <row r="5108" spans="1:15" x14ac:dyDescent="0.3">
      <c r="A5108" s="1">
        <v>44966</v>
      </c>
      <c r="B5108" s="2" t="s">
        <v>4037</v>
      </c>
      <c r="C5108" s="2" t="s">
        <v>4038</v>
      </c>
      <c r="D5108" s="2" t="s">
        <v>5133</v>
      </c>
      <c r="E5108">
        <v>43</v>
      </c>
      <c r="F5108" t="str">
        <f>+VLOOKUP(E5108,[1]CLIENTES!A:B,2,0)</f>
        <v>Branco</v>
      </c>
      <c r="G5108">
        <v>165</v>
      </c>
      <c r="H5108" t="str">
        <f>+VLOOKUP(G5108,[1]SKU!A:B,2,0)</f>
        <v>OSLO MARFIL 51 x 51 C.NEGRO 2DA CAL</v>
      </c>
      <c r="I5108" t="str">
        <f>+VLOOKUP(G5108,[1]SKU!A:D,4,0)</f>
        <v>CERAMICO</v>
      </c>
      <c r="J5108" t="str">
        <f>+VLOOKUP(G5108,[1]SKU!A:E,5,0)</f>
        <v>Cementos</v>
      </c>
      <c r="K5108" t="str">
        <f>+VLOOKUP(G5108,[1]SKU!A:C,3,0)</f>
        <v>CERRO NEGRO</v>
      </c>
      <c r="L5108">
        <v>12</v>
      </c>
      <c r="M5108">
        <v>1.3315698160899871</v>
      </c>
      <c r="N5108">
        <f>+VLOOKUP([1]VENTAS!G5108,[1]SKU!A:G,6,0)</f>
        <v>5559</v>
      </c>
      <c r="O5108" s="4">
        <f t="shared" si="79"/>
        <v>7402.1966076442386</v>
      </c>
    </row>
    <row r="5109" spans="1:15" x14ac:dyDescent="0.3">
      <c r="A5109" s="1">
        <v>44927</v>
      </c>
      <c r="B5109" s="2" t="s">
        <v>4037</v>
      </c>
      <c r="C5109" s="2" t="s">
        <v>4038</v>
      </c>
      <c r="D5109" s="2" t="s">
        <v>5134</v>
      </c>
      <c r="E5109">
        <v>43</v>
      </c>
      <c r="F5109" t="str">
        <f>+VLOOKUP(E5109,[1]CLIENTES!A:B,2,0)</f>
        <v>Branco</v>
      </c>
      <c r="G5109">
        <v>46</v>
      </c>
      <c r="H5109" t="str">
        <f>+VLOOKUP(G5109,[1]SKU!A:B,2,0)</f>
        <v>COTTO TERRA 35 x 35  LOURDES 1RA C</v>
      </c>
      <c r="I5109" t="str">
        <f>+VLOOKUP(G5109,[1]SKU!A:D,4,0)</f>
        <v>CERAMICO</v>
      </c>
      <c r="J5109" t="str">
        <f>+VLOOKUP(G5109,[1]SKU!A:E,5,0)</f>
        <v>Cementos</v>
      </c>
      <c r="K5109" t="str">
        <f>+VLOOKUP(G5109,[1]SKU!A:C,3,0)</f>
        <v>LOURDES</v>
      </c>
      <c r="L5109">
        <v>87</v>
      </c>
      <c r="M5109">
        <v>1.3071125571257391</v>
      </c>
      <c r="N5109">
        <f>+VLOOKUP([1]VENTAS!G5109,[1]SKU!A:G,6,0)</f>
        <v>3792</v>
      </c>
      <c r="O5109" s="4">
        <f t="shared" si="79"/>
        <v>4956.5708166208033</v>
      </c>
    </row>
    <row r="5110" spans="1:15" x14ac:dyDescent="0.3">
      <c r="A5110" s="1">
        <v>44974</v>
      </c>
      <c r="B5110" s="2" t="s">
        <v>4037</v>
      </c>
      <c r="C5110" s="2" t="s">
        <v>4038</v>
      </c>
      <c r="D5110" s="2" t="s">
        <v>5135</v>
      </c>
      <c r="E5110">
        <v>184</v>
      </c>
      <c r="F5110" t="str">
        <f>+VLOOKUP(E5110,[1]CLIENTES!A:B,2,0)</f>
        <v>Jose-Tomas</v>
      </c>
      <c r="G5110">
        <v>148</v>
      </c>
      <c r="H5110" t="str">
        <f>+VLOOKUP(G5110,[1]SKU!A:B,2,0)</f>
        <v>MANAOS ARENA 38 x 38 C.NEGRO 2DA CAL</v>
      </c>
      <c r="I5110" t="str">
        <f>+VLOOKUP(G5110,[1]SKU!A:D,4,0)</f>
        <v>CERAMICO</v>
      </c>
      <c r="J5110" t="str">
        <f>+VLOOKUP(G5110,[1]SKU!A:E,5,0)</f>
        <v>Marmoles</v>
      </c>
      <c r="K5110" t="str">
        <f>+VLOOKUP(G5110,[1]SKU!A:C,3,0)</f>
        <v>CERRO NEGRO</v>
      </c>
      <c r="L5110">
        <v>16</v>
      </c>
      <c r="M5110">
        <v>10.315269101489267</v>
      </c>
      <c r="N5110">
        <f>+VLOOKUP([1]VENTAS!G5110,[1]SKU!A:G,6,0)</f>
        <v>1773</v>
      </c>
      <c r="O5110" s="4">
        <f t="shared" si="79"/>
        <v>18288.972116940473</v>
      </c>
    </row>
    <row r="5111" spans="1:15" x14ac:dyDescent="0.3">
      <c r="A5111" s="1">
        <v>44985</v>
      </c>
      <c r="B5111" s="2" t="s">
        <v>4037</v>
      </c>
      <c r="C5111" s="2" t="s">
        <v>4038</v>
      </c>
      <c r="D5111" s="2" t="s">
        <v>5136</v>
      </c>
      <c r="E5111">
        <v>80</v>
      </c>
      <c r="F5111" t="str">
        <f>+VLOOKUP(E5111,[1]CLIENTES!A:B,2,0)</f>
        <v>Isai</v>
      </c>
      <c r="G5111">
        <v>203</v>
      </c>
      <c r="H5111" t="str">
        <f>+VLOOKUP(G5111,[1]SKU!A:B,2,0)</f>
        <v>PIERRE ARENA 33 X 45,3 SCOP 1RA C</v>
      </c>
      <c r="I5111" t="str">
        <f>+VLOOKUP(G5111,[1]SKU!A:D,4,0)</f>
        <v>CERAMICO</v>
      </c>
      <c r="J5111" t="str">
        <f>+VLOOKUP(G5111,[1]SKU!A:E,5,0)</f>
        <v>Piedras</v>
      </c>
      <c r="K5111" t="str">
        <f>+VLOOKUP(G5111,[1]SKU!A:C,3,0)</f>
        <v>SCOP</v>
      </c>
      <c r="L5111">
        <v>165</v>
      </c>
      <c r="M5111">
        <v>89.215046357260746</v>
      </c>
      <c r="N5111">
        <f>+VLOOKUP([1]VENTAS!G5111,[1]SKU!A:G,6,0)</f>
        <v>2921</v>
      </c>
      <c r="O5111" s="4">
        <f t="shared" si="79"/>
        <v>260597.15040955864</v>
      </c>
    </row>
    <row r="5112" spans="1:15" x14ac:dyDescent="0.3">
      <c r="A5112" s="1">
        <v>44960</v>
      </c>
      <c r="B5112" s="2" t="s">
        <v>4037</v>
      </c>
      <c r="C5112" s="2" t="s">
        <v>4038</v>
      </c>
      <c r="D5112" s="2" t="s">
        <v>5137</v>
      </c>
      <c r="E5112">
        <v>50</v>
      </c>
      <c r="F5112" t="str">
        <f>+VLOOKUP(E5112,[1]CLIENTES!A:B,2,0)</f>
        <v>Eythan</v>
      </c>
      <c r="G5112">
        <v>349</v>
      </c>
      <c r="H5112" t="str">
        <f>+VLOOKUP(G5112,[1]SKU!A:B,2,0)</f>
        <v>CALACATA BIANCO PUL RT 57,7 x 57,7 S.LOREN 1RA C</v>
      </c>
      <c r="I5112" t="str">
        <f>+VLOOKUP(G5112,[1]SKU!A:D,4,0)</f>
        <v>PORCELANATO</v>
      </c>
      <c r="J5112" t="str">
        <f>+VLOOKUP(G5112,[1]SKU!A:E,5,0)</f>
        <v>Marmoles</v>
      </c>
      <c r="K5112" t="str">
        <f>+VLOOKUP(G5112,[1]SKU!A:C,3,0)</f>
        <v>SAN LORENZO</v>
      </c>
      <c r="L5112">
        <v>147</v>
      </c>
      <c r="M5112">
        <v>7.7082641809684462</v>
      </c>
      <c r="N5112">
        <f>+VLOOKUP([1]VENTAS!G5112,[1]SKU!A:G,6,0)</f>
        <v>7074</v>
      </c>
      <c r="O5112" s="4">
        <f t="shared" si="79"/>
        <v>54528.26081617079</v>
      </c>
    </row>
    <row r="5113" spans="1:15" x14ac:dyDescent="0.3">
      <c r="A5113" s="1">
        <v>44938</v>
      </c>
      <c r="B5113" s="2" t="s">
        <v>4037</v>
      </c>
      <c r="C5113" s="2" t="s">
        <v>4038</v>
      </c>
      <c r="D5113" s="2" t="s">
        <v>5138</v>
      </c>
      <c r="E5113">
        <v>56</v>
      </c>
      <c r="F5113" t="str">
        <f>+VLOOKUP(E5113,[1]CLIENTES!A:B,2,0)</f>
        <v>Stephanie</v>
      </c>
      <c r="G5113">
        <v>243</v>
      </c>
      <c r="H5113" t="str">
        <f>+VLOOKUP(G5113,[1]SKU!A:B,2,0)</f>
        <v>LIFE TIZA PUL RECT 58 X 58 C.NEGRO 2DA C</v>
      </c>
      <c r="I5113" t="str">
        <f>+VLOOKUP(G5113,[1]SKU!A:D,4,0)</f>
        <v>PORCELANATO</v>
      </c>
      <c r="J5113" t="str">
        <f>+VLOOKUP(G5113,[1]SKU!A:E,5,0)</f>
        <v>Cementos</v>
      </c>
      <c r="K5113" t="str">
        <f>+VLOOKUP(G5113,[1]SKU!A:C,3,0)</f>
        <v>CERRO NEGRO</v>
      </c>
      <c r="L5113">
        <v>42</v>
      </c>
      <c r="M5113">
        <v>2.4864787121756686</v>
      </c>
      <c r="N5113">
        <f>+VLOOKUP([1]VENTAS!G5113,[1]SKU!A:G,6,0)</f>
        <v>8822</v>
      </c>
      <c r="O5113" s="4">
        <f t="shared" si="79"/>
        <v>21935.715198813748</v>
      </c>
    </row>
    <row r="5114" spans="1:15" x14ac:dyDescent="0.3">
      <c r="A5114" s="1">
        <v>44968</v>
      </c>
      <c r="B5114" s="2" t="s">
        <v>4037</v>
      </c>
      <c r="C5114" s="2" t="s">
        <v>4038</v>
      </c>
      <c r="D5114" s="2" t="s">
        <v>5139</v>
      </c>
      <c r="E5114">
        <v>28</v>
      </c>
      <c r="F5114" t="str">
        <f>+VLOOKUP(E5114,[1]CLIENTES!A:B,2,0)</f>
        <v>Katalina</v>
      </c>
      <c r="G5114">
        <v>38</v>
      </c>
      <c r="H5114" t="str">
        <f>+VLOOKUP(G5114,[1]SKU!A:B,2,0)</f>
        <v>ACACIA BLANCO BRILLANTE 33 x 45,3 SCOP 1RA CAL</v>
      </c>
      <c r="I5114" t="str">
        <f>+VLOOKUP(G5114,[1]SKU!A:D,4,0)</f>
        <v>CERAMICO</v>
      </c>
      <c r="J5114" t="str">
        <f>+VLOOKUP(G5114,[1]SKU!A:E,5,0)</f>
        <v>Deco &amp; Mas</v>
      </c>
      <c r="K5114" t="str">
        <f>+VLOOKUP(G5114,[1]SKU!A:C,3,0)</f>
        <v>SCOP</v>
      </c>
      <c r="L5114">
        <v>101</v>
      </c>
      <c r="M5114">
        <v>83.734680124020954</v>
      </c>
      <c r="N5114">
        <f>+VLOOKUP([1]VENTAS!G5114,[1]SKU!A:G,6,0)</f>
        <v>1450</v>
      </c>
      <c r="O5114" s="4">
        <f t="shared" si="79"/>
        <v>121415.28617983038</v>
      </c>
    </row>
    <row r="5115" spans="1:15" x14ac:dyDescent="0.3">
      <c r="A5115" s="1">
        <v>44967</v>
      </c>
      <c r="B5115" s="2" t="s">
        <v>4037</v>
      </c>
      <c r="C5115" s="2" t="s">
        <v>4038</v>
      </c>
      <c r="D5115" s="2" t="s">
        <v>5140</v>
      </c>
      <c r="E5115">
        <v>200</v>
      </c>
      <c r="F5115" t="str">
        <f>+VLOOKUP(E5115,[1]CLIENTES!A:B,2,0)</f>
        <v>Elena</v>
      </c>
      <c r="G5115">
        <v>200</v>
      </c>
      <c r="H5115" t="str">
        <f>+VLOOKUP(G5115,[1]SKU!A:B,2,0)</f>
        <v>CORCEGA GRIS 43 x 43 CAÑUELAS 1RA C</v>
      </c>
      <c r="I5115" t="str">
        <f>+VLOOKUP(G5115,[1]SKU!A:D,4,0)</f>
        <v>CERAMICO</v>
      </c>
      <c r="J5115" t="str">
        <f>+VLOOKUP(G5115,[1]SKU!A:E,5,0)</f>
        <v>Marmoles</v>
      </c>
      <c r="K5115" t="str">
        <f>+VLOOKUP(G5115,[1]SKU!A:C,3,0)</f>
        <v>CAÑUELAS</v>
      </c>
      <c r="L5115">
        <v>65</v>
      </c>
      <c r="M5115">
        <v>34.906283075508789</v>
      </c>
      <c r="N5115">
        <f>+VLOOKUP([1]VENTAS!G5115,[1]SKU!A:G,6,0)</f>
        <v>1713</v>
      </c>
      <c r="O5115" s="4">
        <f t="shared" si="79"/>
        <v>59794.462908346555</v>
      </c>
    </row>
    <row r="5116" spans="1:15" x14ac:dyDescent="0.3">
      <c r="A5116" s="1">
        <v>44972</v>
      </c>
      <c r="B5116" s="2" t="s">
        <v>4037</v>
      </c>
      <c r="C5116" s="2" t="s">
        <v>4038</v>
      </c>
      <c r="D5116" s="2" t="s">
        <v>5141</v>
      </c>
      <c r="E5116">
        <v>12</v>
      </c>
      <c r="F5116" t="str">
        <f>+VLOOKUP(E5116,[1]CLIENTES!A:B,2,0)</f>
        <v>JULIAN</v>
      </c>
      <c r="G5116">
        <v>81</v>
      </c>
      <c r="H5116" t="str">
        <f>+VLOOKUP(G5116,[1]SKU!A:B,2,0)</f>
        <v>PAVIMENTI PALLADIO 50 X 50 CORTINES 2DA C</v>
      </c>
      <c r="I5116" t="str">
        <f>+VLOOKUP(G5116,[1]SKU!A:D,4,0)</f>
        <v>CERAMICO</v>
      </c>
      <c r="J5116" t="str">
        <f>+VLOOKUP(G5116,[1]SKU!A:E,5,0)</f>
        <v>Cementos</v>
      </c>
      <c r="K5116" t="str">
        <f>+VLOOKUP(G5116,[1]SKU!A:C,3,0)</f>
        <v>CORTINES</v>
      </c>
      <c r="L5116">
        <v>41</v>
      </c>
      <c r="M5116">
        <v>19.655192338412665</v>
      </c>
      <c r="N5116">
        <f>+VLOOKUP([1]VENTAS!G5116,[1]SKU!A:G,6,0)</f>
        <v>3706</v>
      </c>
      <c r="O5116" s="4">
        <f t="shared" si="79"/>
        <v>72842.142806157339</v>
      </c>
    </row>
    <row r="5117" spans="1:15" x14ac:dyDescent="0.3">
      <c r="A5117" s="1">
        <v>44960</v>
      </c>
      <c r="B5117" s="2" t="s">
        <v>4037</v>
      </c>
      <c r="C5117" s="2" t="s">
        <v>4038</v>
      </c>
      <c r="D5117" s="2" t="s">
        <v>5142</v>
      </c>
      <c r="E5117">
        <v>33</v>
      </c>
      <c r="F5117" t="str">
        <f>+VLOOKUP(E5117,[1]CLIENTES!A:B,2,0)</f>
        <v>Yordan</v>
      </c>
      <c r="G5117">
        <v>150</v>
      </c>
      <c r="H5117" t="str">
        <f>+VLOOKUP(G5117,[1]SKU!A:B,2,0)</f>
        <v>LEBLON MARFIL 38 x 38 C.NEGRO 1RA CAL</v>
      </c>
      <c r="I5117" t="str">
        <f>+VLOOKUP(G5117,[1]SKU!A:D,4,0)</f>
        <v>CERAMICO</v>
      </c>
      <c r="J5117" t="str">
        <f>+VLOOKUP(G5117,[1]SKU!A:E,5,0)</f>
        <v>Marmoles</v>
      </c>
      <c r="K5117" t="str">
        <f>+VLOOKUP(G5117,[1]SKU!A:C,3,0)</f>
        <v>CERRO NEGRO</v>
      </c>
      <c r="L5117">
        <v>12</v>
      </c>
      <c r="M5117">
        <v>10.825194462559651</v>
      </c>
      <c r="N5117">
        <f>+VLOOKUP([1]VENTAS!G5117,[1]SKU!A:G,6,0)</f>
        <v>4122</v>
      </c>
      <c r="O5117" s="4">
        <f t="shared" si="79"/>
        <v>44621.451574670878</v>
      </c>
    </row>
    <row r="5118" spans="1:15" x14ac:dyDescent="0.3">
      <c r="A5118" s="1">
        <v>44934</v>
      </c>
      <c r="B5118" s="2" t="s">
        <v>4037</v>
      </c>
      <c r="C5118" s="2" t="s">
        <v>4038</v>
      </c>
      <c r="D5118" s="2" t="s">
        <v>5143</v>
      </c>
      <c r="E5118">
        <v>157</v>
      </c>
      <c r="F5118" t="str">
        <f>+VLOOKUP(E5118,[1]CLIENTES!A:B,2,0)</f>
        <v>Jovany</v>
      </c>
      <c r="G5118">
        <v>79</v>
      </c>
      <c r="H5118" t="str">
        <f>+VLOOKUP(G5118,[1]SKU!A:B,2,0)</f>
        <v>PORTLAND SAND 50 X 50 CORTINES 2DA C</v>
      </c>
      <c r="I5118" t="str">
        <f>+VLOOKUP(G5118,[1]SKU!A:D,4,0)</f>
        <v>CERAMICO</v>
      </c>
      <c r="J5118" t="str">
        <f>+VLOOKUP(G5118,[1]SKU!A:E,5,0)</f>
        <v>Cementos</v>
      </c>
      <c r="K5118" t="str">
        <f>+VLOOKUP(G5118,[1]SKU!A:C,3,0)</f>
        <v>CORTINES</v>
      </c>
      <c r="L5118">
        <v>80</v>
      </c>
      <c r="M5118">
        <v>59.629612235811521</v>
      </c>
      <c r="N5118">
        <f>+VLOOKUP([1]VENTAS!G5118,[1]SKU!A:G,6,0)</f>
        <v>8509</v>
      </c>
      <c r="O5118" s="4">
        <f t="shared" si="79"/>
        <v>507388.37051452021</v>
      </c>
    </row>
    <row r="5119" spans="1:15" x14ac:dyDescent="0.3">
      <c r="A5119" s="1">
        <v>44946</v>
      </c>
      <c r="B5119" s="2" t="s">
        <v>4037</v>
      </c>
      <c r="C5119" s="2" t="s">
        <v>4038</v>
      </c>
      <c r="D5119" s="2" t="s">
        <v>5144</v>
      </c>
      <c r="E5119">
        <v>136</v>
      </c>
      <c r="F5119" t="str">
        <f>+VLOOKUP(E5119,[1]CLIENTES!A:B,2,0)</f>
        <v>Ilian</v>
      </c>
      <c r="G5119">
        <v>164</v>
      </c>
      <c r="H5119" t="str">
        <f>+VLOOKUP(G5119,[1]SKU!A:B,2,0)</f>
        <v>RONDA GRIS 38 x 38 C.NEGRO 1RA CAL</v>
      </c>
      <c r="I5119" t="str">
        <f>+VLOOKUP(G5119,[1]SKU!A:D,4,0)</f>
        <v>CERAMICO</v>
      </c>
      <c r="J5119" t="str">
        <f>+VLOOKUP(G5119,[1]SKU!A:E,5,0)</f>
        <v>Marmoles</v>
      </c>
      <c r="K5119" t="str">
        <f>+VLOOKUP(G5119,[1]SKU!A:C,3,0)</f>
        <v>CERRO NEGRO</v>
      </c>
      <c r="L5119">
        <v>134</v>
      </c>
      <c r="M5119">
        <v>73.547315916165587</v>
      </c>
      <c r="N5119">
        <f>+VLOOKUP([1]VENTAS!G5119,[1]SKU!A:G,6,0)</f>
        <v>1261</v>
      </c>
      <c r="O5119" s="4">
        <f t="shared" si="79"/>
        <v>92743.165370284813</v>
      </c>
    </row>
    <row r="5120" spans="1:15" x14ac:dyDescent="0.3">
      <c r="A5120" s="1">
        <v>44933</v>
      </c>
      <c r="B5120" s="2" t="s">
        <v>4037</v>
      </c>
      <c r="C5120" s="2" t="s">
        <v>4038</v>
      </c>
      <c r="D5120" s="2" t="s">
        <v>5145</v>
      </c>
      <c r="E5120">
        <v>100</v>
      </c>
      <c r="F5120" t="str">
        <f>+VLOOKUP(E5120,[1]CLIENTES!A:B,2,0)</f>
        <v>Susana</v>
      </c>
      <c r="G5120">
        <v>59</v>
      </c>
      <c r="H5120" t="str">
        <f>+VLOOKUP(G5120,[1]SKU!A:B,2,0)</f>
        <v>SAN TELMO GRIS 35 x 35  LOURDES 1RA C</v>
      </c>
      <c r="I5120" t="str">
        <f>+VLOOKUP(G5120,[1]SKU!A:D,4,0)</f>
        <v>CERAMICO</v>
      </c>
      <c r="J5120" t="str">
        <f>+VLOOKUP(G5120,[1]SKU!A:E,5,0)</f>
        <v>Piedras</v>
      </c>
      <c r="K5120" t="str">
        <f>+VLOOKUP(G5120,[1]SKU!A:C,3,0)</f>
        <v>LOURDES</v>
      </c>
      <c r="L5120">
        <v>133</v>
      </c>
      <c r="M5120">
        <v>37.072459525584335</v>
      </c>
      <c r="N5120">
        <f>+VLOOKUP([1]VENTAS!G5120,[1]SKU!A:G,6,0)</f>
        <v>6127</v>
      </c>
      <c r="O5120" s="4">
        <f t="shared" si="79"/>
        <v>227142.95951325522</v>
      </c>
    </row>
    <row r="5121" spans="1:15" x14ac:dyDescent="0.3">
      <c r="A5121" s="1">
        <v>44949</v>
      </c>
      <c r="B5121" s="2" t="s">
        <v>4037</v>
      </c>
      <c r="C5121" s="2" t="s">
        <v>4038</v>
      </c>
      <c r="D5121" s="2" t="s">
        <v>5146</v>
      </c>
      <c r="E5121">
        <v>14</v>
      </c>
      <c r="F5121" t="str">
        <f>+VLOOKUP(E5121,[1]CLIENTES!A:B,2,0)</f>
        <v>Ihan</v>
      </c>
      <c r="G5121">
        <v>198</v>
      </c>
      <c r="H5121" t="str">
        <f>+VLOOKUP(G5121,[1]SKU!A:B,2,0)</f>
        <v>TARACEA MIX SATINADO 45,3 x 45,3 S.LOREN 1RA C</v>
      </c>
      <c r="I5121" t="str">
        <f>+VLOOKUP(G5121,[1]SKU!A:D,4,0)</f>
        <v>CERAMICO</v>
      </c>
      <c r="J5121" t="str">
        <f>+VLOOKUP(G5121,[1]SKU!A:E,5,0)</f>
        <v>Maderas</v>
      </c>
      <c r="K5121" t="str">
        <f>+VLOOKUP(G5121,[1]SKU!A:C,3,0)</f>
        <v>SAN LORENZO</v>
      </c>
      <c r="L5121">
        <v>75</v>
      </c>
      <c r="M5121">
        <v>49.26411324919799</v>
      </c>
      <c r="N5121">
        <f>+VLOOKUP([1]VENTAS!G5121,[1]SKU!A:G,6,0)</f>
        <v>9423</v>
      </c>
      <c r="O5121" s="4">
        <f t="shared" si="79"/>
        <v>464215.73914719268</v>
      </c>
    </row>
    <row r="5122" spans="1:15" x14ac:dyDescent="0.3">
      <c r="A5122" s="1">
        <v>44973</v>
      </c>
      <c r="B5122" s="2" t="s">
        <v>4037</v>
      </c>
      <c r="C5122" s="2" t="s">
        <v>4038</v>
      </c>
      <c r="D5122" s="2" t="s">
        <v>5147</v>
      </c>
      <c r="E5122">
        <v>103</v>
      </c>
      <c r="F5122" t="str">
        <f>+VLOOKUP(E5122,[1]CLIENTES!A:B,2,0)</f>
        <v>Dalia</v>
      </c>
      <c r="G5122">
        <v>172</v>
      </c>
      <c r="H5122" t="str">
        <f>+VLOOKUP(G5122,[1]SKU!A:B,2,0)</f>
        <v>TUIL BLANCO BRILL 33 X 45,3 SCOP 1RA C</v>
      </c>
      <c r="I5122" t="str">
        <f>+VLOOKUP(G5122,[1]SKU!A:D,4,0)</f>
        <v>CERAMICO</v>
      </c>
      <c r="J5122" t="str">
        <f>+VLOOKUP(G5122,[1]SKU!A:E,5,0)</f>
        <v>Deco &amp; Mas</v>
      </c>
      <c r="K5122" t="str">
        <f>+VLOOKUP(G5122,[1]SKU!A:C,3,0)</f>
        <v>SCOP</v>
      </c>
      <c r="L5122">
        <v>71</v>
      </c>
      <c r="M5122">
        <v>10.188239993927168</v>
      </c>
      <c r="N5122">
        <f>+VLOOKUP([1]VENTAS!G5122,[1]SKU!A:G,6,0)</f>
        <v>5047</v>
      </c>
      <c r="O5122" s="4">
        <f t="shared" si="79"/>
        <v>51420.047249350413</v>
      </c>
    </row>
    <row r="5123" spans="1:15" x14ac:dyDescent="0.3">
      <c r="A5123" s="1">
        <v>44930</v>
      </c>
      <c r="B5123" s="2" t="s">
        <v>4037</v>
      </c>
      <c r="C5123" s="2" t="s">
        <v>4038</v>
      </c>
      <c r="D5123" s="2" t="s">
        <v>5148</v>
      </c>
      <c r="E5123">
        <v>125</v>
      </c>
      <c r="F5123" t="str">
        <f>+VLOOKUP(E5123,[1]CLIENTES!A:B,2,0)</f>
        <v>Rosario</v>
      </c>
      <c r="G5123">
        <v>157</v>
      </c>
      <c r="H5123" t="str">
        <f>+VLOOKUP(G5123,[1]SKU!A:B,2,0)</f>
        <v>TERRA PIZARRA 45,3 X 45,3 SCOP 2DA CAL</v>
      </c>
      <c r="I5123" t="str">
        <f>+VLOOKUP(G5123,[1]SKU!A:D,4,0)</f>
        <v>CERAMICO</v>
      </c>
      <c r="J5123" t="str">
        <f>+VLOOKUP(G5123,[1]SKU!A:E,5,0)</f>
        <v>Piedras</v>
      </c>
      <c r="K5123" t="str">
        <f>+VLOOKUP(G5123,[1]SKU!A:C,3,0)</f>
        <v>SCOP</v>
      </c>
      <c r="L5123">
        <v>94</v>
      </c>
      <c r="M5123">
        <v>23.790802729053162</v>
      </c>
      <c r="N5123">
        <f>+VLOOKUP([1]VENTAS!G5123,[1]SKU!A:G,6,0)</f>
        <v>9364</v>
      </c>
      <c r="O5123" s="4">
        <f t="shared" ref="O5123:O5186" si="80">+N5123*M5123</f>
        <v>222777.0767548538</v>
      </c>
    </row>
    <row r="5124" spans="1:15" x14ac:dyDescent="0.3">
      <c r="A5124" s="1">
        <v>44932</v>
      </c>
      <c r="B5124" s="2" t="s">
        <v>4037</v>
      </c>
      <c r="C5124" s="2" t="s">
        <v>4038</v>
      </c>
      <c r="D5124" s="2" t="s">
        <v>5149</v>
      </c>
      <c r="E5124">
        <v>54</v>
      </c>
      <c r="F5124" t="str">
        <f>+VLOOKUP(E5124,[1]CLIENTES!A:B,2,0)</f>
        <v>Valeska</v>
      </c>
      <c r="G5124">
        <v>312</v>
      </c>
      <c r="H5124" t="str">
        <f>+VLOOKUP(G5124,[1]SKU!A:B,2,0)</f>
        <v>CALACATA BIANCO PUL RT FIT 57,7 X 57,7 S.LOREN 1RA</v>
      </c>
      <c r="I5124" t="str">
        <f>+VLOOKUP(G5124,[1]SKU!A:D,4,0)</f>
        <v>PORCELANATO</v>
      </c>
      <c r="J5124" t="str">
        <f>+VLOOKUP(G5124,[1]SKU!A:E,5,0)</f>
        <v>Marmoles</v>
      </c>
      <c r="K5124" t="str">
        <f>+VLOOKUP(G5124,[1]SKU!A:C,3,0)</f>
        <v>SAN LORENZO</v>
      </c>
      <c r="L5124">
        <v>48</v>
      </c>
      <c r="M5124">
        <v>7.4089934187948465</v>
      </c>
      <c r="N5124">
        <f>+VLOOKUP([1]VENTAS!G5124,[1]SKU!A:G,6,0)</f>
        <v>8086</v>
      </c>
      <c r="O5124" s="4">
        <f t="shared" si="80"/>
        <v>59909.120784375125</v>
      </c>
    </row>
    <row r="5125" spans="1:15" x14ac:dyDescent="0.3">
      <c r="A5125" s="1">
        <v>44975</v>
      </c>
      <c r="B5125" s="2" t="s">
        <v>4037</v>
      </c>
      <c r="C5125" s="2" t="s">
        <v>4038</v>
      </c>
      <c r="D5125" s="2" t="s">
        <v>5150</v>
      </c>
      <c r="E5125">
        <v>125</v>
      </c>
      <c r="F5125" t="str">
        <f>+VLOOKUP(E5125,[1]CLIENTES!A:B,2,0)</f>
        <v>Rosario</v>
      </c>
      <c r="G5125">
        <v>231</v>
      </c>
      <c r="H5125" t="str">
        <f>+VLOOKUP(G5125,[1]SKU!A:B,2,0)</f>
        <v>LIFE MARFIL NATURAL RECT. 59 x 59 C.NEGRO 2DA CAL</v>
      </c>
      <c r="I5125" t="str">
        <f>+VLOOKUP(G5125,[1]SKU!A:D,4,0)</f>
        <v>PORCELANATO</v>
      </c>
      <c r="J5125" t="str">
        <f>+VLOOKUP(G5125,[1]SKU!A:E,5,0)</f>
        <v>Cementos</v>
      </c>
      <c r="K5125" t="str">
        <f>+VLOOKUP(G5125,[1]SKU!A:C,3,0)</f>
        <v>CERRO NEGRO</v>
      </c>
      <c r="L5125">
        <v>55</v>
      </c>
      <c r="M5125">
        <v>51.016792700866766</v>
      </c>
      <c r="N5125">
        <f>+VLOOKUP([1]VENTAS!G5125,[1]SKU!A:G,6,0)</f>
        <v>9792</v>
      </c>
      <c r="O5125" s="4">
        <f t="shared" si="80"/>
        <v>499556.43412688735</v>
      </c>
    </row>
    <row r="5126" spans="1:15" x14ac:dyDescent="0.3">
      <c r="A5126" s="1">
        <v>44951</v>
      </c>
      <c r="B5126" s="2" t="s">
        <v>4037</v>
      </c>
      <c r="C5126" s="2" t="s">
        <v>4038</v>
      </c>
      <c r="D5126" s="2" t="s">
        <v>5151</v>
      </c>
      <c r="E5126">
        <v>4</v>
      </c>
      <c r="F5126" t="str">
        <f>+VLOOKUP(E5126,[1]CLIENTES!A:B,2,0)</f>
        <v>Mical</v>
      </c>
      <c r="G5126">
        <v>366</v>
      </c>
      <c r="H5126" t="str">
        <f>+VLOOKUP(G5126,[1]SKU!A:B,2,0)</f>
        <v>MACUNA ROBLE RECT. 19.2 X 117 S.LOREN 1RA CAL</v>
      </c>
      <c r="I5126" t="str">
        <f>+VLOOKUP(G5126,[1]SKU!A:D,4,0)</f>
        <v>PORCELANATO</v>
      </c>
      <c r="J5126" t="str">
        <f>+VLOOKUP(G5126,[1]SKU!A:E,5,0)</f>
        <v>Maderas</v>
      </c>
      <c r="K5126" t="str">
        <f>+VLOOKUP(G5126,[1]SKU!A:C,3,0)</f>
        <v>SAN LORENZO</v>
      </c>
      <c r="L5126">
        <v>72</v>
      </c>
      <c r="M5126">
        <v>62.459733787918921</v>
      </c>
      <c r="N5126">
        <f>+VLOOKUP([1]VENTAS!G5126,[1]SKU!A:G,6,0)</f>
        <v>2540</v>
      </c>
      <c r="O5126" s="4">
        <f t="shared" si="80"/>
        <v>158647.72382131405</v>
      </c>
    </row>
    <row r="5127" spans="1:15" x14ac:dyDescent="0.3">
      <c r="A5127" s="1">
        <v>44979</v>
      </c>
      <c r="B5127" s="2" t="s">
        <v>4037</v>
      </c>
      <c r="C5127" s="2" t="s">
        <v>4038</v>
      </c>
      <c r="D5127" s="2" t="s">
        <v>5152</v>
      </c>
      <c r="E5127">
        <v>80</v>
      </c>
      <c r="F5127" t="str">
        <f>+VLOOKUP(E5127,[1]CLIENTES!A:B,2,0)</f>
        <v>Isai</v>
      </c>
      <c r="G5127">
        <v>367</v>
      </c>
      <c r="H5127" t="str">
        <f>+VLOOKUP(G5127,[1]SKU!A:B,2,0)</f>
        <v>VALDIVIANA IN ROBLE RECT. 19.2 X 117 S.LOREN 1RA C</v>
      </c>
      <c r="I5127" t="str">
        <f>+VLOOKUP(G5127,[1]SKU!A:D,4,0)</f>
        <v>PORCELANATO</v>
      </c>
      <c r="J5127" t="str">
        <f>+VLOOKUP(G5127,[1]SKU!A:E,5,0)</f>
        <v>Maderas</v>
      </c>
      <c r="K5127" t="str">
        <f>+VLOOKUP(G5127,[1]SKU!A:C,3,0)</f>
        <v>SAN LORENZO</v>
      </c>
      <c r="L5127">
        <v>65</v>
      </c>
      <c r="M5127">
        <v>27.279679328931259</v>
      </c>
      <c r="N5127">
        <f>+VLOOKUP([1]VENTAS!G5127,[1]SKU!A:G,6,0)</f>
        <v>5442</v>
      </c>
      <c r="O5127" s="4">
        <f t="shared" si="80"/>
        <v>148456.0149080439</v>
      </c>
    </row>
    <row r="5128" spans="1:15" x14ac:dyDescent="0.3">
      <c r="A5128" s="1">
        <v>44982</v>
      </c>
      <c r="B5128" s="2" t="s">
        <v>4037</v>
      </c>
      <c r="C5128" s="2" t="s">
        <v>4038</v>
      </c>
      <c r="D5128" s="2" t="s">
        <v>5153</v>
      </c>
      <c r="E5128">
        <v>99</v>
      </c>
      <c r="F5128" t="str">
        <f>+VLOOKUP(E5128,[1]CLIENTES!A:B,2,0)</f>
        <v>Fabrizzio</v>
      </c>
      <c r="G5128">
        <v>159</v>
      </c>
      <c r="H5128" t="str">
        <f>+VLOOKUP(G5128,[1]SKU!A:B,2,0)</f>
        <v>TARACEA MIX BRILL 45,3 x 45,3 S.LOREN 1RA C</v>
      </c>
      <c r="I5128" t="str">
        <f>+VLOOKUP(G5128,[1]SKU!A:D,4,0)</f>
        <v>CERAMICO</v>
      </c>
      <c r="J5128" t="str">
        <f>+VLOOKUP(G5128,[1]SKU!A:E,5,0)</f>
        <v>Maderas</v>
      </c>
      <c r="K5128" t="str">
        <f>+VLOOKUP(G5128,[1]SKU!A:C,3,0)</f>
        <v>SAN LORENZO</v>
      </c>
      <c r="L5128">
        <v>37</v>
      </c>
      <c r="M5128">
        <v>2.9929653853583051</v>
      </c>
      <c r="N5128">
        <f>+VLOOKUP([1]VENTAS!G5128,[1]SKU!A:G,6,0)</f>
        <v>1172</v>
      </c>
      <c r="O5128" s="4">
        <f t="shared" si="80"/>
        <v>3507.7554316399337</v>
      </c>
    </row>
    <row r="5129" spans="1:15" x14ac:dyDescent="0.3">
      <c r="A5129" s="1">
        <v>44951</v>
      </c>
      <c r="B5129" s="2" t="s">
        <v>4037</v>
      </c>
      <c r="C5129" s="2" t="s">
        <v>4038</v>
      </c>
      <c r="D5129" s="2" t="s">
        <v>5154</v>
      </c>
      <c r="E5129">
        <v>19</v>
      </c>
      <c r="F5129" t="str">
        <f>+VLOOKUP(E5129,[1]CLIENTES!A:B,2,0)</f>
        <v>Amaro</v>
      </c>
      <c r="G5129">
        <v>299</v>
      </c>
      <c r="H5129" t="str">
        <f>+VLOOKUP(G5129,[1]SKU!A:B,2,0)</f>
        <v>URBAN ANTHRACITE NATURAL 60 X 120 VITE 2DA C</v>
      </c>
      <c r="I5129" t="str">
        <f>+VLOOKUP(G5129,[1]SKU!A:D,4,0)</f>
        <v>PORCELANATO</v>
      </c>
      <c r="J5129" t="str">
        <f>+VLOOKUP(G5129,[1]SKU!A:E,5,0)</f>
        <v>Cementos</v>
      </c>
      <c r="K5129" t="str">
        <f>+VLOOKUP(G5129,[1]SKU!A:C,3,0)</f>
        <v>VITE</v>
      </c>
      <c r="L5129">
        <v>147</v>
      </c>
      <c r="M5129">
        <v>137.8412736274085</v>
      </c>
      <c r="N5129">
        <f>+VLOOKUP([1]VENTAS!G5129,[1]SKU!A:G,6,0)</f>
        <v>7178</v>
      </c>
      <c r="O5129" s="4">
        <f t="shared" si="80"/>
        <v>989424.66209753824</v>
      </c>
    </row>
    <row r="5130" spans="1:15" x14ac:dyDescent="0.3">
      <c r="A5130" s="1">
        <v>44952</v>
      </c>
      <c r="B5130" s="2" t="s">
        <v>4037</v>
      </c>
      <c r="C5130" s="2" t="s">
        <v>4038</v>
      </c>
      <c r="D5130" s="2" t="s">
        <v>5155</v>
      </c>
      <c r="E5130">
        <v>83</v>
      </c>
      <c r="F5130" t="str">
        <f>+VLOOKUP(E5130,[1]CLIENTES!A:B,2,0)</f>
        <v>Johaquin</v>
      </c>
      <c r="G5130">
        <v>293</v>
      </c>
      <c r="H5130" t="str">
        <f>+VLOOKUP(G5130,[1]SKU!A:B,2,0)</f>
        <v>LONDON TIZA RECT  59 X 59 C.NEGRO 2DA CAL</v>
      </c>
      <c r="I5130" t="str">
        <f>+VLOOKUP(G5130,[1]SKU!A:D,4,0)</f>
        <v>PORCELANATO</v>
      </c>
      <c r="J5130" t="str">
        <f>+VLOOKUP(G5130,[1]SKU!A:E,5,0)</f>
        <v>Cementos</v>
      </c>
      <c r="K5130" t="str">
        <f>+VLOOKUP(G5130,[1]SKU!A:C,3,0)</f>
        <v>CERRO NEGRO</v>
      </c>
      <c r="L5130">
        <v>38</v>
      </c>
      <c r="M5130">
        <v>22.000271030605472</v>
      </c>
      <c r="N5130">
        <f>+VLOOKUP([1]VENTAS!G5130,[1]SKU!A:G,6,0)</f>
        <v>9762</v>
      </c>
      <c r="O5130" s="4">
        <f t="shared" si="80"/>
        <v>214766.64580077061</v>
      </c>
    </row>
    <row r="5131" spans="1:15" x14ac:dyDescent="0.3">
      <c r="A5131" s="1">
        <v>44941</v>
      </c>
      <c r="B5131" s="2" t="s">
        <v>4037</v>
      </c>
      <c r="C5131" s="2" t="s">
        <v>4038</v>
      </c>
      <c r="D5131" s="2" t="s">
        <v>5156</v>
      </c>
      <c r="E5131">
        <v>1</v>
      </c>
      <c r="F5131" t="str">
        <f>+VLOOKUP(E5131,[1]CLIENTES!A:B,2,0)</f>
        <v>MIRTA</v>
      </c>
      <c r="G5131">
        <v>97</v>
      </c>
      <c r="H5131" t="str">
        <f>+VLOOKUP(G5131,[1]SKU!A:B,2,0)</f>
        <v>MADRID NEGRO 35 X 35 LOURDES  1RA C</v>
      </c>
      <c r="I5131" t="str">
        <f>+VLOOKUP(G5131,[1]SKU!A:D,4,0)</f>
        <v>CERAMICO</v>
      </c>
      <c r="J5131" t="str">
        <f>+VLOOKUP(G5131,[1]SKU!A:E,5,0)</f>
        <v>Deco &amp; Mas</v>
      </c>
      <c r="K5131" t="str">
        <f>+VLOOKUP(G5131,[1]SKU!A:C,3,0)</f>
        <v>LOURDES</v>
      </c>
      <c r="L5131">
        <v>104</v>
      </c>
      <c r="M5131">
        <v>4.4995242991707727</v>
      </c>
      <c r="N5131">
        <f>+VLOOKUP([1]VENTAS!G5131,[1]SKU!A:G,6,0)</f>
        <v>1873</v>
      </c>
      <c r="O5131" s="4">
        <f t="shared" si="80"/>
        <v>8427.6090123468566</v>
      </c>
    </row>
    <row r="5132" spans="1:15" x14ac:dyDescent="0.3">
      <c r="A5132" s="1">
        <v>44950</v>
      </c>
      <c r="B5132" s="2" t="s">
        <v>4037</v>
      </c>
      <c r="C5132" s="2" t="s">
        <v>4038</v>
      </c>
      <c r="D5132" s="2" t="s">
        <v>5157</v>
      </c>
      <c r="E5132">
        <v>39</v>
      </c>
      <c r="F5132" t="str">
        <f>+VLOOKUP(E5132,[1]CLIENTES!A:B,2,0)</f>
        <v>Pola</v>
      </c>
      <c r="G5132">
        <v>368</v>
      </c>
      <c r="H5132" t="str">
        <f>+VLOOKUP(G5132,[1]SKU!A:B,2,0)</f>
        <v>MOODS ARENA PUL RECT. 57,7 x 57,7 S.LOREN 2DA CAL</v>
      </c>
      <c r="I5132" t="str">
        <f>+VLOOKUP(G5132,[1]SKU!A:D,4,0)</f>
        <v>PORCELANATO</v>
      </c>
      <c r="J5132" t="str">
        <f>+VLOOKUP(G5132,[1]SKU!A:E,5,0)</f>
        <v>Cementos</v>
      </c>
      <c r="K5132" t="str">
        <f>+VLOOKUP(G5132,[1]SKU!A:C,3,0)</f>
        <v>SAN LORENZO</v>
      </c>
      <c r="L5132">
        <v>113</v>
      </c>
      <c r="M5132">
        <v>84.481602885898269</v>
      </c>
      <c r="N5132">
        <f>+VLOOKUP([1]VENTAS!G5132,[1]SKU!A:G,6,0)</f>
        <v>3192</v>
      </c>
      <c r="O5132" s="4">
        <f t="shared" si="80"/>
        <v>269665.27641178726</v>
      </c>
    </row>
    <row r="5133" spans="1:15" x14ac:dyDescent="0.3">
      <c r="A5133" s="1">
        <v>44983</v>
      </c>
      <c r="B5133" s="2" t="s">
        <v>4037</v>
      </c>
      <c r="C5133" s="2" t="s">
        <v>4038</v>
      </c>
      <c r="D5133" s="2" t="s">
        <v>5158</v>
      </c>
      <c r="E5133">
        <v>165</v>
      </c>
      <c r="F5133" t="str">
        <f>+VLOOKUP(E5133,[1]CLIENTES!A:B,2,0)</f>
        <v>Heriberto</v>
      </c>
      <c r="G5133">
        <v>165</v>
      </c>
      <c r="H5133" t="str">
        <f>+VLOOKUP(G5133,[1]SKU!A:B,2,0)</f>
        <v>OSLO MARFIL 51 x 51 C.NEGRO 2DA CAL</v>
      </c>
      <c r="I5133" t="str">
        <f>+VLOOKUP(G5133,[1]SKU!A:D,4,0)</f>
        <v>CERAMICO</v>
      </c>
      <c r="J5133" t="str">
        <f>+VLOOKUP(G5133,[1]SKU!A:E,5,0)</f>
        <v>Cementos</v>
      </c>
      <c r="K5133" t="str">
        <f>+VLOOKUP(G5133,[1]SKU!A:C,3,0)</f>
        <v>CERRO NEGRO</v>
      </c>
      <c r="L5133">
        <v>159</v>
      </c>
      <c r="M5133">
        <v>17.643300063192331</v>
      </c>
      <c r="N5133">
        <f>+VLOOKUP([1]VENTAS!G5133,[1]SKU!A:G,6,0)</f>
        <v>5559</v>
      </c>
      <c r="O5133" s="4">
        <f t="shared" si="80"/>
        <v>98079.105051286169</v>
      </c>
    </row>
    <row r="5134" spans="1:15" x14ac:dyDescent="0.3">
      <c r="A5134" s="1">
        <v>44974</v>
      </c>
      <c r="B5134" s="2" t="s">
        <v>4037</v>
      </c>
      <c r="C5134" s="2" t="s">
        <v>4038</v>
      </c>
      <c r="D5134" s="2" t="s">
        <v>5159</v>
      </c>
      <c r="E5134">
        <v>230</v>
      </c>
      <c r="F5134" t="str">
        <f>+VLOOKUP(E5134,[1]CLIENTES!A:B,2,0)</f>
        <v>Willians</v>
      </c>
      <c r="G5134">
        <v>233</v>
      </c>
      <c r="H5134" t="str">
        <f>+VLOOKUP(G5134,[1]SKU!A:B,2,0)</f>
        <v>URBAN ANTHRACITE NATURAL 80 X 80 VITE 2DA C</v>
      </c>
      <c r="I5134" t="str">
        <f>+VLOOKUP(G5134,[1]SKU!A:D,4,0)</f>
        <v>PORCELANATO</v>
      </c>
      <c r="J5134" t="str">
        <f>+VLOOKUP(G5134,[1]SKU!A:E,5,0)</f>
        <v>Cementos</v>
      </c>
      <c r="K5134" t="str">
        <f>+VLOOKUP(G5134,[1]SKU!A:C,3,0)</f>
        <v>VITE</v>
      </c>
      <c r="L5134">
        <v>34</v>
      </c>
      <c r="M5134">
        <v>2.7292268258476158</v>
      </c>
      <c r="N5134">
        <f>+VLOOKUP([1]VENTAS!G5134,[1]SKU!A:G,6,0)</f>
        <v>3987</v>
      </c>
      <c r="O5134" s="4">
        <f t="shared" si="80"/>
        <v>10881.427354654445</v>
      </c>
    </row>
    <row r="5135" spans="1:15" x14ac:dyDescent="0.3">
      <c r="A5135" s="1">
        <v>44939</v>
      </c>
      <c r="B5135" s="2" t="s">
        <v>4037</v>
      </c>
      <c r="C5135" s="2" t="s">
        <v>4038</v>
      </c>
      <c r="D5135" s="2" t="s">
        <v>5160</v>
      </c>
      <c r="E5135">
        <v>177</v>
      </c>
      <c r="F5135" t="str">
        <f>+VLOOKUP(E5135,[1]CLIENTES!A:B,2,0)</f>
        <v>Samuel</v>
      </c>
      <c r="G5135">
        <v>198</v>
      </c>
      <c r="H5135" t="str">
        <f>+VLOOKUP(G5135,[1]SKU!A:B,2,0)</f>
        <v>TARACEA MIX SATINADO 45,3 x 45,3 S.LOREN 1RA C</v>
      </c>
      <c r="I5135" t="str">
        <f>+VLOOKUP(G5135,[1]SKU!A:D,4,0)</f>
        <v>CERAMICO</v>
      </c>
      <c r="J5135" t="str">
        <f>+VLOOKUP(G5135,[1]SKU!A:E,5,0)</f>
        <v>Maderas</v>
      </c>
      <c r="K5135" t="str">
        <f>+VLOOKUP(G5135,[1]SKU!A:C,3,0)</f>
        <v>SAN LORENZO</v>
      </c>
      <c r="L5135">
        <v>23</v>
      </c>
      <c r="M5135">
        <v>15.107661396420717</v>
      </c>
      <c r="N5135">
        <f>+VLOOKUP([1]VENTAS!G5135,[1]SKU!A:G,6,0)</f>
        <v>9423</v>
      </c>
      <c r="O5135" s="4">
        <f t="shared" si="80"/>
        <v>142359.49333847241</v>
      </c>
    </row>
    <row r="5136" spans="1:15" x14ac:dyDescent="0.3">
      <c r="A5136" s="1">
        <v>44970</v>
      </c>
      <c r="B5136" s="2" t="s">
        <v>4037</v>
      </c>
      <c r="C5136" s="2" t="s">
        <v>4038</v>
      </c>
      <c r="D5136" s="2" t="s">
        <v>5161</v>
      </c>
      <c r="E5136">
        <v>3</v>
      </c>
      <c r="F5136" t="str">
        <f>+VLOOKUP(E5136,[1]CLIENTES!A:B,2,0)</f>
        <v>Tarek</v>
      </c>
      <c r="G5136">
        <v>386</v>
      </c>
      <c r="H5136" t="str">
        <f>+VLOOKUP(G5136,[1]SKU!A:B,2,0)</f>
        <v>ICE TILE BLANCO FIT RECT. 58 X 58 S.LOREN 1RA C</v>
      </c>
      <c r="I5136" t="str">
        <f>+VLOOKUP(G5136,[1]SKU!A:D,4,0)</f>
        <v>PORCELANATO</v>
      </c>
      <c r="J5136" t="str">
        <f>+VLOOKUP(G5136,[1]SKU!A:E,5,0)</f>
        <v>Deco &amp; Mas</v>
      </c>
      <c r="K5136" t="str">
        <f>+VLOOKUP(G5136,[1]SKU!A:C,3,0)</f>
        <v>SAN LORENZO</v>
      </c>
      <c r="L5136">
        <v>141</v>
      </c>
      <c r="M5136">
        <v>123.60468266796552</v>
      </c>
      <c r="N5136">
        <f>+VLOOKUP([1]VENTAS!G5136,[1]SKU!A:G,6,0)</f>
        <v>9877</v>
      </c>
      <c r="O5136" s="4">
        <f t="shared" si="80"/>
        <v>1220843.4507114955</v>
      </c>
    </row>
    <row r="5137" spans="1:15" x14ac:dyDescent="0.3">
      <c r="A5137" s="1">
        <v>44970</v>
      </c>
      <c r="B5137" s="2" t="s">
        <v>4037</v>
      </c>
      <c r="C5137" s="2" t="s">
        <v>4038</v>
      </c>
      <c r="D5137" s="2" t="s">
        <v>5162</v>
      </c>
      <c r="E5137">
        <v>20</v>
      </c>
      <c r="F5137" t="str">
        <f>+VLOOKUP(E5137,[1]CLIENTES!A:B,2,0)</f>
        <v>Eliseo</v>
      </c>
      <c r="G5137">
        <v>270</v>
      </c>
      <c r="H5137" t="str">
        <f>+VLOOKUP(G5137,[1]SKU!A:B,2,0)</f>
        <v>AUGUSTUS FENDI ESM NAT 60 x 120 ILVA 1RA C</v>
      </c>
      <c r="I5137" t="str">
        <f>+VLOOKUP(G5137,[1]SKU!A:D,4,0)</f>
        <v>PORCELANATO</v>
      </c>
      <c r="J5137" t="str">
        <f>+VLOOKUP(G5137,[1]SKU!A:E,5,0)</f>
        <v>Piedras</v>
      </c>
      <c r="K5137" t="str">
        <f>+VLOOKUP(G5137,[1]SKU!A:C,3,0)</f>
        <v>ILVA</v>
      </c>
      <c r="L5137">
        <v>35</v>
      </c>
      <c r="M5137">
        <v>33.504118683309649</v>
      </c>
      <c r="N5137">
        <f>+VLOOKUP([1]VENTAS!G5137,[1]SKU!A:G,6,0)</f>
        <v>7192</v>
      </c>
      <c r="O5137" s="4">
        <f t="shared" si="80"/>
        <v>240961.621570363</v>
      </c>
    </row>
    <row r="5138" spans="1:15" x14ac:dyDescent="0.3">
      <c r="A5138" s="1">
        <v>44964</v>
      </c>
      <c r="B5138" s="2" t="s">
        <v>4037</v>
      </c>
      <c r="C5138" s="2" t="s">
        <v>4038</v>
      </c>
      <c r="D5138" s="2" t="s">
        <v>5163</v>
      </c>
      <c r="E5138">
        <v>246</v>
      </c>
      <c r="F5138" t="str">
        <f>+VLOOKUP(E5138,[1]CLIENTES!A:B,2,0)</f>
        <v>Isis</v>
      </c>
      <c r="G5138">
        <v>81</v>
      </c>
      <c r="H5138" t="str">
        <f>+VLOOKUP(G5138,[1]SKU!A:B,2,0)</f>
        <v>PAVIMENTI PALLADIO 50 X 50 CORTINES 2DA C</v>
      </c>
      <c r="I5138" t="str">
        <f>+VLOOKUP(G5138,[1]SKU!A:D,4,0)</f>
        <v>CERAMICO</v>
      </c>
      <c r="J5138" t="str">
        <f>+VLOOKUP(G5138,[1]SKU!A:E,5,0)</f>
        <v>Cementos</v>
      </c>
      <c r="K5138" t="str">
        <f>+VLOOKUP(G5138,[1]SKU!A:C,3,0)</f>
        <v>CORTINES</v>
      </c>
      <c r="L5138">
        <v>106</v>
      </c>
      <c r="M5138">
        <v>50.815863118822989</v>
      </c>
      <c r="N5138">
        <f>+VLOOKUP([1]VENTAS!G5138,[1]SKU!A:G,6,0)</f>
        <v>3706</v>
      </c>
      <c r="O5138" s="4">
        <f t="shared" si="80"/>
        <v>188323.58871835799</v>
      </c>
    </row>
    <row r="5139" spans="1:15" x14ac:dyDescent="0.3">
      <c r="A5139" s="1">
        <v>44946</v>
      </c>
      <c r="B5139" s="2" t="s">
        <v>4037</v>
      </c>
      <c r="C5139" s="2" t="s">
        <v>4038</v>
      </c>
      <c r="D5139" s="2" t="s">
        <v>5164</v>
      </c>
      <c r="E5139">
        <v>116</v>
      </c>
      <c r="F5139" t="str">
        <f>+VLOOKUP(E5139,[1]CLIENTES!A:B,2,0)</f>
        <v>Alanis</v>
      </c>
      <c r="G5139">
        <v>67</v>
      </c>
      <c r="H5139" t="str">
        <f>+VLOOKUP(G5139,[1]SKU!A:B,2,0)</f>
        <v>EUCALIPTO BEIGE 56 X 56 LOURDES 1RA C</v>
      </c>
      <c r="I5139" t="str">
        <f>+VLOOKUP(G5139,[1]SKU!A:D,4,0)</f>
        <v>CERAMICO</v>
      </c>
      <c r="J5139" t="str">
        <f>+VLOOKUP(G5139,[1]SKU!A:E,5,0)</f>
        <v>Maderas</v>
      </c>
      <c r="K5139" t="str">
        <f>+VLOOKUP(G5139,[1]SKU!A:C,3,0)</f>
        <v>LOURDES</v>
      </c>
      <c r="L5139">
        <v>117</v>
      </c>
      <c r="M5139">
        <v>65.328588649961361</v>
      </c>
      <c r="N5139">
        <f>+VLOOKUP([1]VENTAS!G5139,[1]SKU!A:G,6,0)</f>
        <v>1502</v>
      </c>
      <c r="O5139" s="4">
        <f t="shared" si="80"/>
        <v>98123.540152241971</v>
      </c>
    </row>
    <row r="5140" spans="1:15" x14ac:dyDescent="0.3">
      <c r="A5140" s="1">
        <v>44949</v>
      </c>
      <c r="B5140" s="2" t="s">
        <v>4037</v>
      </c>
      <c r="C5140" s="2" t="s">
        <v>4038</v>
      </c>
      <c r="D5140" s="2" t="s">
        <v>5165</v>
      </c>
      <c r="E5140">
        <v>152</v>
      </c>
      <c r="F5140" t="str">
        <f>+VLOOKUP(E5140,[1]CLIENTES!A:B,2,0)</f>
        <v>Nahuel</v>
      </c>
      <c r="G5140">
        <v>364</v>
      </c>
      <c r="H5140" t="str">
        <f>+VLOOKUP(G5140,[1]SKU!A:B,2,0)</f>
        <v>MOODS HUESO RECT. 58 x 58 S.LOREN 2DA C</v>
      </c>
      <c r="I5140" t="str">
        <f>+VLOOKUP(G5140,[1]SKU!A:D,4,0)</f>
        <v>PORCELANATO</v>
      </c>
      <c r="J5140" t="str">
        <f>+VLOOKUP(G5140,[1]SKU!A:E,5,0)</f>
        <v>Cementos</v>
      </c>
      <c r="K5140" t="str">
        <f>+VLOOKUP(G5140,[1]SKU!A:C,3,0)</f>
        <v>SAN LORENZO</v>
      </c>
      <c r="L5140">
        <v>161</v>
      </c>
      <c r="M5140">
        <v>136.99271455287553</v>
      </c>
      <c r="N5140">
        <f>+VLOOKUP([1]VENTAS!G5140,[1]SKU!A:G,6,0)</f>
        <v>1896</v>
      </c>
      <c r="O5140" s="4">
        <f t="shared" si="80"/>
        <v>259738.186792252</v>
      </c>
    </row>
    <row r="5141" spans="1:15" x14ac:dyDescent="0.3">
      <c r="A5141" s="1">
        <v>44956</v>
      </c>
      <c r="B5141" s="2" t="s">
        <v>4037</v>
      </c>
      <c r="C5141" s="2" t="s">
        <v>4038</v>
      </c>
      <c r="D5141" s="2" t="s">
        <v>5166</v>
      </c>
      <c r="E5141">
        <v>188</v>
      </c>
      <c r="F5141" t="str">
        <f>+VLOOKUP(E5141,[1]CLIENTES!A:B,2,0)</f>
        <v>Jose-Tomas</v>
      </c>
      <c r="G5141">
        <v>82</v>
      </c>
      <c r="H5141" t="str">
        <f>+VLOOKUP(G5141,[1]SKU!A:B,2,0)</f>
        <v>PORTLAND STEEL 50 X 50 CORTINES 2DA C</v>
      </c>
      <c r="I5141" t="str">
        <f>+VLOOKUP(G5141,[1]SKU!A:D,4,0)</f>
        <v>CERAMICO</v>
      </c>
      <c r="J5141" t="str">
        <f>+VLOOKUP(G5141,[1]SKU!A:E,5,0)</f>
        <v>Cementos</v>
      </c>
      <c r="K5141" t="str">
        <f>+VLOOKUP(G5141,[1]SKU!A:C,3,0)</f>
        <v>CORTINES</v>
      </c>
      <c r="L5141">
        <v>42</v>
      </c>
      <c r="M5141">
        <v>38.614485092770479</v>
      </c>
      <c r="N5141">
        <f>+VLOOKUP([1]VENTAS!G5141,[1]SKU!A:G,6,0)</f>
        <v>6296</v>
      </c>
      <c r="O5141" s="4">
        <f t="shared" si="80"/>
        <v>243116.79814408295</v>
      </c>
    </row>
    <row r="5142" spans="1:15" x14ac:dyDescent="0.3">
      <c r="A5142" s="1">
        <v>44966</v>
      </c>
      <c r="B5142" s="2" t="s">
        <v>4037</v>
      </c>
      <c r="C5142" s="2" t="s">
        <v>4038</v>
      </c>
      <c r="D5142" s="2" t="s">
        <v>5167</v>
      </c>
      <c r="E5142">
        <v>22</v>
      </c>
      <c r="F5142" t="str">
        <f>+VLOOKUP(E5142,[1]CLIENTES!A:B,2,0)</f>
        <v>Lucia</v>
      </c>
      <c r="G5142">
        <v>308</v>
      </c>
      <c r="H5142" t="str">
        <f>+VLOOKUP(G5142,[1]SKU!A:B,2,0)</f>
        <v>LEGNI IDENTICA OLMO ESM NAT 22,5 x 90 ILVA 1RA C</v>
      </c>
      <c r="I5142" t="str">
        <f>+VLOOKUP(G5142,[1]SKU!A:D,4,0)</f>
        <v>PORCELANATO</v>
      </c>
      <c r="J5142" t="str">
        <f>+VLOOKUP(G5142,[1]SKU!A:E,5,0)</f>
        <v>Maderas</v>
      </c>
      <c r="K5142" t="str">
        <f>+VLOOKUP(G5142,[1]SKU!A:C,3,0)</f>
        <v>ILVA</v>
      </c>
      <c r="L5142">
        <v>169</v>
      </c>
      <c r="M5142">
        <v>130.13188263196258</v>
      </c>
      <c r="N5142">
        <f>+VLOOKUP([1]VENTAS!G5142,[1]SKU!A:G,6,0)</f>
        <v>9125</v>
      </c>
      <c r="O5142" s="4">
        <f t="shared" si="80"/>
        <v>1187453.4290166586</v>
      </c>
    </row>
    <row r="5143" spans="1:15" x14ac:dyDescent="0.3">
      <c r="A5143" s="1">
        <v>44935</v>
      </c>
      <c r="B5143" s="2" t="s">
        <v>4037</v>
      </c>
      <c r="C5143" s="2" t="s">
        <v>4038</v>
      </c>
      <c r="D5143" s="2" t="s">
        <v>5168</v>
      </c>
      <c r="E5143">
        <v>224</v>
      </c>
      <c r="F5143" t="str">
        <f>+VLOOKUP(E5143,[1]CLIENTES!A:B,2,0)</f>
        <v>Ian</v>
      </c>
      <c r="G5143">
        <v>234</v>
      </c>
      <c r="H5143" t="str">
        <f>+VLOOKUP(G5143,[1]SKU!A:B,2,0)</f>
        <v>TITANIO RECTIFICADO 60 X 60 ALBERDI 2DA C</v>
      </c>
      <c r="I5143" t="str">
        <f>+VLOOKUP(G5143,[1]SKU!A:D,4,0)</f>
        <v>PORCELANATO</v>
      </c>
      <c r="J5143" t="str">
        <f>+VLOOKUP(G5143,[1]SKU!A:E,5,0)</f>
        <v>Cementos</v>
      </c>
      <c r="K5143" t="str">
        <f>+VLOOKUP(G5143,[1]SKU!A:C,3,0)</f>
        <v>ALBERDI</v>
      </c>
      <c r="L5143">
        <v>90</v>
      </c>
      <c r="M5143">
        <v>36.067595283153842</v>
      </c>
      <c r="N5143">
        <f>+VLOOKUP([1]VENTAS!G5143,[1]SKU!A:G,6,0)</f>
        <v>3557</v>
      </c>
      <c r="O5143" s="4">
        <f t="shared" si="80"/>
        <v>128292.43642217822</v>
      </c>
    </row>
    <row r="5144" spans="1:15" x14ac:dyDescent="0.3">
      <c r="A5144" s="1">
        <v>44964</v>
      </c>
      <c r="B5144" s="2" t="s">
        <v>4037</v>
      </c>
      <c r="C5144" s="2" t="s">
        <v>4038</v>
      </c>
      <c r="D5144" s="2" t="s">
        <v>5169</v>
      </c>
      <c r="E5144">
        <v>66</v>
      </c>
      <c r="F5144" t="str">
        <f>+VLOOKUP(E5144,[1]CLIENTES!A:B,2,0)</f>
        <v>Christobal</v>
      </c>
      <c r="G5144">
        <v>102</v>
      </c>
      <c r="H5144" t="str">
        <f>+VLOOKUP(G5144,[1]SKU!A:B,2,0)</f>
        <v>MUNICH GRIS 51 x 51 C.NEGRO 2DA CAL</v>
      </c>
      <c r="I5144" t="str">
        <f>+VLOOKUP(G5144,[1]SKU!A:D,4,0)</f>
        <v>CERAMICO</v>
      </c>
      <c r="J5144" t="str">
        <f>+VLOOKUP(G5144,[1]SKU!A:E,5,0)</f>
        <v>Cementos</v>
      </c>
      <c r="K5144" t="str">
        <f>+VLOOKUP(G5144,[1]SKU!A:C,3,0)</f>
        <v>CERRO NEGRO</v>
      </c>
      <c r="L5144">
        <v>151</v>
      </c>
      <c r="M5144">
        <v>36.782911039712864</v>
      </c>
      <c r="N5144">
        <f>+VLOOKUP([1]VENTAS!G5144,[1]SKU!A:G,6,0)</f>
        <v>7731</v>
      </c>
      <c r="O5144" s="4">
        <f t="shared" si="80"/>
        <v>284368.68524802016</v>
      </c>
    </row>
    <row r="5145" spans="1:15" x14ac:dyDescent="0.3">
      <c r="A5145" s="1">
        <v>44955</v>
      </c>
      <c r="B5145" s="2" t="s">
        <v>4037</v>
      </c>
      <c r="C5145" s="2" t="s">
        <v>4038</v>
      </c>
      <c r="D5145" s="2" t="s">
        <v>5170</v>
      </c>
      <c r="E5145">
        <v>207</v>
      </c>
      <c r="F5145" t="str">
        <f>+VLOOKUP(E5145,[1]CLIENTES!A:B,2,0)</f>
        <v>Leah</v>
      </c>
      <c r="G5145">
        <v>362</v>
      </c>
      <c r="H5145" t="str">
        <f>+VLOOKUP(G5145,[1]SKU!A:B,2,0)</f>
        <v>URBAN CONCRETE OUT GREY 58 x 117 1RA C</v>
      </c>
      <c r="I5145" t="str">
        <f>+VLOOKUP(G5145,[1]SKU!A:D,4,0)</f>
        <v>PORCELANATO</v>
      </c>
      <c r="J5145" t="str">
        <f>+VLOOKUP(G5145,[1]SKU!A:E,5,0)</f>
        <v>Cementos</v>
      </c>
      <c r="K5145" t="str">
        <f>+VLOOKUP(G5145,[1]SKU!A:C,3,0)</f>
        <v>SAN LORENZO</v>
      </c>
      <c r="L5145">
        <v>20</v>
      </c>
      <c r="M5145">
        <v>19.968985006613284</v>
      </c>
      <c r="N5145">
        <f>+VLOOKUP([1]VENTAS!G5145,[1]SKU!A:G,6,0)</f>
        <v>1526</v>
      </c>
      <c r="O5145" s="4">
        <f t="shared" si="80"/>
        <v>30472.671120091873</v>
      </c>
    </row>
    <row r="5146" spans="1:15" x14ac:dyDescent="0.3">
      <c r="A5146" s="1">
        <v>44977</v>
      </c>
      <c r="B5146" s="2" t="s">
        <v>4037</v>
      </c>
      <c r="C5146" s="2" t="s">
        <v>4038</v>
      </c>
      <c r="D5146" s="2" t="s">
        <v>5171</v>
      </c>
      <c r="E5146">
        <v>125</v>
      </c>
      <c r="F5146" t="str">
        <f>+VLOOKUP(E5146,[1]CLIENTES!A:B,2,0)</f>
        <v>Rosario</v>
      </c>
      <c r="G5146">
        <v>386</v>
      </c>
      <c r="H5146" t="str">
        <f>+VLOOKUP(G5146,[1]SKU!A:B,2,0)</f>
        <v>ICE TILE BLANCO FIT RECT. 58 X 58 S.LOREN 1RA C</v>
      </c>
      <c r="I5146" t="str">
        <f>+VLOOKUP(G5146,[1]SKU!A:D,4,0)</f>
        <v>PORCELANATO</v>
      </c>
      <c r="J5146" t="str">
        <f>+VLOOKUP(G5146,[1]SKU!A:E,5,0)</f>
        <v>Deco &amp; Mas</v>
      </c>
      <c r="K5146" t="str">
        <f>+VLOOKUP(G5146,[1]SKU!A:C,3,0)</f>
        <v>SAN LORENZO</v>
      </c>
      <c r="L5146">
        <v>105</v>
      </c>
      <c r="M5146">
        <v>92.046040284655177</v>
      </c>
      <c r="N5146">
        <f>+VLOOKUP([1]VENTAS!G5146,[1]SKU!A:G,6,0)</f>
        <v>9877</v>
      </c>
      <c r="O5146" s="4">
        <f t="shared" si="80"/>
        <v>909138.73989153921</v>
      </c>
    </row>
    <row r="5147" spans="1:15" x14ac:dyDescent="0.3">
      <c r="A5147" s="1">
        <v>44930</v>
      </c>
      <c r="B5147" s="2" t="s">
        <v>4037</v>
      </c>
      <c r="C5147" s="2" t="s">
        <v>4038</v>
      </c>
      <c r="D5147" s="2" t="s">
        <v>5172</v>
      </c>
      <c r="E5147">
        <v>148</v>
      </c>
      <c r="F5147" t="str">
        <f>+VLOOKUP(E5147,[1]CLIENTES!A:B,2,0)</f>
        <v>Sayen</v>
      </c>
      <c r="G5147">
        <v>160</v>
      </c>
      <c r="H5147" t="str">
        <f>+VLOOKUP(G5147,[1]SKU!A:B,2,0)</f>
        <v>BASALTO ACERO PIEDRA 30 x 45 CORTINES 1RA C</v>
      </c>
      <c r="I5147" t="str">
        <f>+VLOOKUP(G5147,[1]SKU!A:D,4,0)</f>
        <v>CERAMICO</v>
      </c>
      <c r="J5147" t="str">
        <f>+VLOOKUP(G5147,[1]SKU!A:E,5,0)</f>
        <v>Piedras</v>
      </c>
      <c r="K5147" t="str">
        <f>+VLOOKUP(G5147,[1]SKU!A:C,3,0)</f>
        <v>CORTINES</v>
      </c>
      <c r="L5147">
        <v>111</v>
      </c>
      <c r="M5147">
        <v>63.469629274646579</v>
      </c>
      <c r="N5147">
        <f>+VLOOKUP([1]VENTAS!G5147,[1]SKU!A:G,6,0)</f>
        <v>3201</v>
      </c>
      <c r="O5147" s="4">
        <f t="shared" si="80"/>
        <v>203166.2833081437</v>
      </c>
    </row>
    <row r="5148" spans="1:15" x14ac:dyDescent="0.3">
      <c r="A5148" s="1">
        <v>44959</v>
      </c>
      <c r="B5148" s="2" t="s">
        <v>4037</v>
      </c>
      <c r="C5148" s="2" t="s">
        <v>4038</v>
      </c>
      <c r="D5148" s="2" t="s">
        <v>5173</v>
      </c>
      <c r="E5148">
        <v>91</v>
      </c>
      <c r="F5148" t="str">
        <f>+VLOOKUP(E5148,[1]CLIENTES!A:B,2,0)</f>
        <v>Denis</v>
      </c>
      <c r="G5148">
        <v>169</v>
      </c>
      <c r="H5148" t="str">
        <f>+VLOOKUP(G5148,[1]SKU!A:B,2,0)</f>
        <v>CALIFORNIA BEIGE 36 x 36 ALLPA 1RA C</v>
      </c>
      <c r="I5148" t="str">
        <f>+VLOOKUP(G5148,[1]SKU!A:D,4,0)</f>
        <v>CERAMICO</v>
      </c>
      <c r="J5148" t="str">
        <f>+VLOOKUP(G5148,[1]SKU!A:E,5,0)</f>
        <v>Cementos</v>
      </c>
      <c r="K5148" t="str">
        <f>+VLOOKUP(G5148,[1]SKU!A:C,3,0)</f>
        <v>ALLPA</v>
      </c>
      <c r="L5148">
        <v>7</v>
      </c>
      <c r="M5148">
        <v>6.7532040733757199</v>
      </c>
      <c r="N5148">
        <f>+VLOOKUP([1]VENTAS!G5148,[1]SKU!A:G,6,0)</f>
        <v>7821</v>
      </c>
      <c r="O5148" s="4">
        <f t="shared" si="80"/>
        <v>52816.809057871506</v>
      </c>
    </row>
    <row r="5149" spans="1:15" x14ac:dyDescent="0.3">
      <c r="A5149" s="1">
        <v>44938</v>
      </c>
      <c r="B5149" s="2" t="s">
        <v>4037</v>
      </c>
      <c r="C5149" s="2" t="s">
        <v>4038</v>
      </c>
      <c r="D5149" s="2" t="s">
        <v>5174</v>
      </c>
      <c r="E5149">
        <v>54</v>
      </c>
      <c r="F5149" t="str">
        <f>+VLOOKUP(E5149,[1]CLIENTES!A:B,2,0)</f>
        <v>Valeska</v>
      </c>
      <c r="G5149">
        <v>13</v>
      </c>
      <c r="H5149" t="str">
        <f>+VLOOKUP(G5149,[1]SKU!A:B,2,0)</f>
        <v>QUADRAT 45,3 x 45,3 S.LOREN 1RA C</v>
      </c>
      <c r="I5149" t="str">
        <f>+VLOOKUP(G5149,[1]SKU!A:D,4,0)</f>
        <v>CERAMICO</v>
      </c>
      <c r="J5149" t="str">
        <f>+VLOOKUP(G5149,[1]SKU!A:E,5,0)</f>
        <v>Deco &amp; Mas</v>
      </c>
      <c r="K5149" t="str">
        <f>+VLOOKUP(G5149,[1]SKU!A:C,3,0)</f>
        <v>SAN LORENZO</v>
      </c>
      <c r="L5149">
        <v>150</v>
      </c>
      <c r="M5149">
        <v>105.25578897752291</v>
      </c>
      <c r="N5149">
        <f>+VLOOKUP([1]VENTAS!G5149,[1]SKU!A:G,6,0)</f>
        <v>3591</v>
      </c>
      <c r="O5149" s="4">
        <f t="shared" si="80"/>
        <v>377973.53821828478</v>
      </c>
    </row>
    <row r="5150" spans="1:15" x14ac:dyDescent="0.3">
      <c r="A5150" s="1">
        <v>44953</v>
      </c>
      <c r="B5150" s="2" t="s">
        <v>4037</v>
      </c>
      <c r="C5150" s="2" t="s">
        <v>4038</v>
      </c>
      <c r="D5150" s="2" t="s">
        <v>5175</v>
      </c>
      <c r="E5150">
        <v>81</v>
      </c>
      <c r="F5150" t="str">
        <f>+VLOOKUP(E5150,[1]CLIENTES!A:B,2,0)</f>
        <v>Kathalina</v>
      </c>
      <c r="G5150">
        <v>387</v>
      </c>
      <c r="H5150" t="str">
        <f>+VLOOKUP(G5150,[1]SKU!A:B,2,0)</f>
        <v>SALVIA RECT. 28 X 58 S.LOREN 2DA CAL</v>
      </c>
      <c r="I5150" t="str">
        <f>+VLOOKUP(G5150,[1]SKU!A:D,4,0)</f>
        <v>PORCELANATO</v>
      </c>
      <c r="J5150" t="str">
        <f>+VLOOKUP(G5150,[1]SKU!A:E,5,0)</f>
        <v>Maderas</v>
      </c>
      <c r="K5150" t="str">
        <f>+VLOOKUP(G5150,[1]SKU!A:C,3,0)</f>
        <v>SAN LORENZO</v>
      </c>
      <c r="L5150">
        <v>139</v>
      </c>
      <c r="M5150">
        <v>64.144147946403351</v>
      </c>
      <c r="N5150">
        <f>+VLOOKUP([1]VENTAS!G5150,[1]SKU!A:G,6,0)</f>
        <v>2362</v>
      </c>
      <c r="O5150" s="4">
        <f t="shared" si="80"/>
        <v>151508.47744940472</v>
      </c>
    </row>
    <row r="5151" spans="1:15" x14ac:dyDescent="0.3">
      <c r="A5151" s="1">
        <v>44941</v>
      </c>
      <c r="B5151" s="2" t="s">
        <v>4037</v>
      </c>
      <c r="C5151" s="2" t="s">
        <v>4038</v>
      </c>
      <c r="D5151" s="2" t="s">
        <v>5176</v>
      </c>
      <c r="E5151">
        <v>185</v>
      </c>
      <c r="F5151" t="str">
        <f>+VLOOKUP(E5151,[1]CLIENTES!A:B,2,0)</f>
        <v>Mauricio</v>
      </c>
      <c r="G5151">
        <v>354</v>
      </c>
      <c r="H5151" t="str">
        <f>+VLOOKUP(G5151,[1]SKU!A:B,2,0)</f>
        <v>GUELL ARENA RECT. 58 X 117 S.LOREN 2DA C</v>
      </c>
      <c r="I5151" t="str">
        <f>+VLOOKUP(G5151,[1]SKU!A:D,4,0)</f>
        <v>PORCELANATO</v>
      </c>
      <c r="J5151" t="str">
        <f>+VLOOKUP(G5151,[1]SKU!A:E,5,0)</f>
        <v>Cementos</v>
      </c>
      <c r="K5151" t="str">
        <f>+VLOOKUP(G5151,[1]SKU!A:C,3,0)</f>
        <v>SAN LORENZO</v>
      </c>
      <c r="L5151">
        <v>150</v>
      </c>
      <c r="M5151">
        <v>145.88256240153697</v>
      </c>
      <c r="N5151">
        <f>+VLOOKUP([1]VENTAS!G5151,[1]SKU!A:G,6,0)</f>
        <v>5072</v>
      </c>
      <c r="O5151" s="4">
        <f t="shared" si="80"/>
        <v>739916.35650059558</v>
      </c>
    </row>
    <row r="5152" spans="1:15" x14ac:dyDescent="0.3">
      <c r="A5152" s="1">
        <v>44965</v>
      </c>
      <c r="B5152" s="2" t="s">
        <v>4037</v>
      </c>
      <c r="C5152" s="2" t="s">
        <v>4038</v>
      </c>
      <c r="D5152" s="2" t="s">
        <v>5177</v>
      </c>
      <c r="E5152">
        <v>58</v>
      </c>
      <c r="F5152" t="str">
        <f>+VLOOKUP(E5152,[1]CLIENTES!A:B,2,0)</f>
        <v>Perla</v>
      </c>
      <c r="G5152">
        <v>79</v>
      </c>
      <c r="H5152" t="str">
        <f>+VLOOKUP(G5152,[1]SKU!A:B,2,0)</f>
        <v>PORTLAND SAND 50 X 50 CORTINES 2DA C</v>
      </c>
      <c r="I5152" t="str">
        <f>+VLOOKUP(G5152,[1]SKU!A:D,4,0)</f>
        <v>CERAMICO</v>
      </c>
      <c r="J5152" t="str">
        <f>+VLOOKUP(G5152,[1]SKU!A:E,5,0)</f>
        <v>Cementos</v>
      </c>
      <c r="K5152" t="str">
        <f>+VLOOKUP(G5152,[1]SKU!A:C,3,0)</f>
        <v>CORTINES</v>
      </c>
      <c r="L5152">
        <v>22</v>
      </c>
      <c r="M5152">
        <v>16.398143364848167</v>
      </c>
      <c r="N5152">
        <f>+VLOOKUP([1]VENTAS!G5152,[1]SKU!A:G,6,0)</f>
        <v>8509</v>
      </c>
      <c r="O5152" s="4">
        <f t="shared" si="80"/>
        <v>139531.80189149306</v>
      </c>
    </row>
    <row r="5153" spans="1:15" x14ac:dyDescent="0.3">
      <c r="A5153" s="1">
        <v>44965</v>
      </c>
      <c r="B5153" s="2" t="s">
        <v>4037</v>
      </c>
      <c r="C5153" s="2" t="s">
        <v>4038</v>
      </c>
      <c r="D5153" s="2" t="s">
        <v>5178</v>
      </c>
      <c r="E5153">
        <v>244</v>
      </c>
      <c r="F5153" t="str">
        <f>+VLOOKUP(E5153,[1]CLIENTES!A:B,2,0)</f>
        <v>Karim</v>
      </c>
      <c r="G5153">
        <v>169</v>
      </c>
      <c r="H5153" t="str">
        <f>+VLOOKUP(G5153,[1]SKU!A:B,2,0)</f>
        <v>CALIFORNIA BEIGE 36 x 36 ALLPA 1RA C</v>
      </c>
      <c r="I5153" t="str">
        <f>+VLOOKUP(G5153,[1]SKU!A:D,4,0)</f>
        <v>CERAMICO</v>
      </c>
      <c r="J5153" t="str">
        <f>+VLOOKUP(G5153,[1]SKU!A:E,5,0)</f>
        <v>Cementos</v>
      </c>
      <c r="K5153" t="str">
        <f>+VLOOKUP(G5153,[1]SKU!A:C,3,0)</f>
        <v>ALLPA</v>
      </c>
      <c r="L5153">
        <v>53</v>
      </c>
      <c r="M5153">
        <v>51.131402269844735</v>
      </c>
      <c r="N5153">
        <f>+VLOOKUP([1]VENTAS!G5153,[1]SKU!A:G,6,0)</f>
        <v>7821</v>
      </c>
      <c r="O5153" s="4">
        <f t="shared" si="80"/>
        <v>399898.69715245569</v>
      </c>
    </row>
    <row r="5154" spans="1:15" x14ac:dyDescent="0.3">
      <c r="A5154" s="1">
        <v>44940</v>
      </c>
      <c r="B5154" s="2" t="s">
        <v>4037</v>
      </c>
      <c r="C5154" s="2" t="s">
        <v>4038</v>
      </c>
      <c r="D5154" s="2" t="s">
        <v>5179</v>
      </c>
      <c r="E5154">
        <v>197</v>
      </c>
      <c r="F5154" t="str">
        <f>+VLOOKUP(E5154,[1]CLIENTES!A:B,2,0)</f>
        <v>Raul</v>
      </c>
      <c r="G5154">
        <v>250</v>
      </c>
      <c r="H5154" t="str">
        <f>+VLOOKUP(G5154,[1]SKU!A:B,2,0)</f>
        <v>PORCELANATO MEDLEY MARRON 20 X 60 ALBERDI 1RA C</v>
      </c>
      <c r="I5154" t="str">
        <f>+VLOOKUP(G5154,[1]SKU!A:D,4,0)</f>
        <v>PORCELANATO</v>
      </c>
      <c r="J5154" t="str">
        <f>+VLOOKUP(G5154,[1]SKU!A:E,5,0)</f>
        <v>Maderas</v>
      </c>
      <c r="K5154" t="str">
        <f>+VLOOKUP(G5154,[1]SKU!A:C,3,0)</f>
        <v>ALBERDI</v>
      </c>
      <c r="L5154">
        <v>76</v>
      </c>
      <c r="M5154">
        <v>41.38221181142621</v>
      </c>
      <c r="N5154">
        <f>+VLOOKUP([1]VENTAS!G5154,[1]SKU!A:G,6,0)</f>
        <v>9740</v>
      </c>
      <c r="O5154" s="4">
        <f t="shared" si="80"/>
        <v>403062.74304329127</v>
      </c>
    </row>
    <row r="5155" spans="1:15" x14ac:dyDescent="0.3">
      <c r="A5155" s="1">
        <v>44982</v>
      </c>
      <c r="B5155" s="2" t="s">
        <v>4037</v>
      </c>
      <c r="C5155" s="2" t="s">
        <v>4038</v>
      </c>
      <c r="D5155" s="2" t="s">
        <v>5180</v>
      </c>
      <c r="E5155">
        <v>11</v>
      </c>
      <c r="F5155" t="str">
        <f>+VLOOKUP(E5155,[1]CLIENTES!A:B,2,0)</f>
        <v>Emilio</v>
      </c>
      <c r="G5155">
        <v>219</v>
      </c>
      <c r="H5155" t="str">
        <f>+VLOOKUP(G5155,[1]SKU!A:B,2,0)</f>
        <v>ESCANDINAVA HELSINKI ESM NAT 20 X 120 ILVA 2DA C</v>
      </c>
      <c r="I5155" t="str">
        <f>+VLOOKUP(G5155,[1]SKU!A:D,4,0)</f>
        <v>PORCELANATO</v>
      </c>
      <c r="J5155" t="str">
        <f>+VLOOKUP(G5155,[1]SKU!A:E,5,0)</f>
        <v>Maderas</v>
      </c>
      <c r="K5155" t="str">
        <f>+VLOOKUP(G5155,[1]SKU!A:C,3,0)</f>
        <v>ILVA</v>
      </c>
      <c r="L5155">
        <v>47</v>
      </c>
      <c r="M5155">
        <v>5.9645448433027637</v>
      </c>
      <c r="N5155">
        <f>+VLOOKUP([1]VENTAS!G5155,[1]SKU!A:G,6,0)</f>
        <v>8650</v>
      </c>
      <c r="O5155" s="4">
        <f t="shared" si="80"/>
        <v>51593.31289456891</v>
      </c>
    </row>
    <row r="5156" spans="1:15" x14ac:dyDescent="0.3">
      <c r="A5156" s="1">
        <v>44936</v>
      </c>
      <c r="B5156" s="2" t="s">
        <v>4037</v>
      </c>
      <c r="C5156" s="2" t="s">
        <v>4038</v>
      </c>
      <c r="D5156" s="2" t="s">
        <v>5181</v>
      </c>
      <c r="E5156">
        <v>56</v>
      </c>
      <c r="F5156" t="str">
        <f>+VLOOKUP(E5156,[1]CLIENTES!A:B,2,0)</f>
        <v>Stephanie</v>
      </c>
      <c r="G5156">
        <v>105</v>
      </c>
      <c r="H5156" t="str">
        <f>+VLOOKUP(G5156,[1]SKU!A:B,2,0)</f>
        <v>TACO PORFIDO OSC 45,3 x 45,3 S.LOREN 1RA C</v>
      </c>
      <c r="I5156" t="str">
        <f>+VLOOKUP(G5156,[1]SKU!A:D,4,0)</f>
        <v>CERAMICO</v>
      </c>
      <c r="J5156" t="str">
        <f>+VLOOKUP(G5156,[1]SKU!A:E,5,0)</f>
        <v>Piedras</v>
      </c>
      <c r="K5156" t="str">
        <f>+VLOOKUP(G5156,[1]SKU!A:C,3,0)</f>
        <v>SAN LORENZO</v>
      </c>
      <c r="L5156">
        <v>162</v>
      </c>
      <c r="M5156">
        <v>161.76338928678962</v>
      </c>
      <c r="N5156">
        <f>+VLOOKUP([1]VENTAS!G5156,[1]SKU!A:G,6,0)</f>
        <v>9018</v>
      </c>
      <c r="O5156" s="4">
        <f t="shared" si="80"/>
        <v>1458782.2445882687</v>
      </c>
    </row>
    <row r="5157" spans="1:15" x14ac:dyDescent="0.3">
      <c r="A5157" s="1">
        <v>44955</v>
      </c>
      <c r="B5157" s="2" t="s">
        <v>4037</v>
      </c>
      <c r="C5157" s="2" t="s">
        <v>4038</v>
      </c>
      <c r="D5157" s="2" t="s">
        <v>5182</v>
      </c>
      <c r="E5157">
        <v>190</v>
      </c>
      <c r="F5157" t="str">
        <f>+VLOOKUP(E5157,[1]CLIENTES!A:B,2,0)</f>
        <v>Liset</v>
      </c>
      <c r="G5157">
        <v>48</v>
      </c>
      <c r="H5157" t="str">
        <f>+VLOOKUP(G5157,[1]SKU!A:B,2,0)</f>
        <v>BLANCO PLUS 56 X 56 LOURDES 1RA C</v>
      </c>
      <c r="I5157" t="str">
        <f>+VLOOKUP(G5157,[1]SKU!A:D,4,0)</f>
        <v>CERAMICO</v>
      </c>
      <c r="J5157" t="str">
        <f>+VLOOKUP(G5157,[1]SKU!A:E,5,0)</f>
        <v>Deco &amp; Mas</v>
      </c>
      <c r="K5157" t="str">
        <f>+VLOOKUP(G5157,[1]SKU!A:C,3,0)</f>
        <v>LOURDES</v>
      </c>
      <c r="L5157">
        <v>138</v>
      </c>
      <c r="M5157">
        <v>50.118219126306016</v>
      </c>
      <c r="N5157">
        <f>+VLOOKUP([1]VENTAS!G5157,[1]SKU!A:G,6,0)</f>
        <v>1323</v>
      </c>
      <c r="O5157" s="4">
        <f t="shared" si="80"/>
        <v>66306.403904102859</v>
      </c>
    </row>
    <row r="5158" spans="1:15" x14ac:dyDescent="0.3">
      <c r="A5158" s="1">
        <v>44958</v>
      </c>
      <c r="B5158" s="2" t="s">
        <v>4037</v>
      </c>
      <c r="C5158" s="2" t="s">
        <v>4038</v>
      </c>
      <c r="D5158" s="2" t="s">
        <v>5183</v>
      </c>
      <c r="E5158">
        <v>184</v>
      </c>
      <c r="F5158" t="str">
        <f>+VLOOKUP(E5158,[1]CLIENTES!A:B,2,0)</f>
        <v>Jose-Tomas</v>
      </c>
      <c r="G5158">
        <v>341</v>
      </c>
      <c r="H5158" t="str">
        <f>+VLOOKUP(G5158,[1]SKU!A:B,2,0)</f>
        <v>BAUHAUS GREY RECT. 28 X 58 S.LOREN 1RA C</v>
      </c>
      <c r="I5158" t="str">
        <f>+VLOOKUP(G5158,[1]SKU!A:D,4,0)</f>
        <v>PORCELANATO</v>
      </c>
      <c r="J5158" t="str">
        <f>+VLOOKUP(G5158,[1]SKU!A:E,5,0)</f>
        <v>Cementos</v>
      </c>
      <c r="K5158" t="str">
        <f>+VLOOKUP(G5158,[1]SKU!A:C,3,0)</f>
        <v>SAN LORENZO</v>
      </c>
      <c r="L5158">
        <v>169</v>
      </c>
      <c r="M5158">
        <v>81.846687573866134</v>
      </c>
      <c r="N5158">
        <f>+VLOOKUP([1]VENTAS!G5158,[1]SKU!A:G,6,0)</f>
        <v>8166</v>
      </c>
      <c r="O5158" s="4">
        <f t="shared" si="80"/>
        <v>668360.05072819081</v>
      </c>
    </row>
    <row r="5159" spans="1:15" x14ac:dyDescent="0.3">
      <c r="A5159" s="1">
        <v>44953</v>
      </c>
      <c r="B5159" s="2" t="s">
        <v>4037</v>
      </c>
      <c r="C5159" s="2" t="s">
        <v>4038</v>
      </c>
      <c r="D5159" s="2" t="s">
        <v>5184</v>
      </c>
      <c r="E5159">
        <v>182</v>
      </c>
      <c r="F5159" t="str">
        <f>+VLOOKUP(E5159,[1]CLIENTES!A:B,2,0)</f>
        <v>Josepha</v>
      </c>
      <c r="G5159">
        <v>51</v>
      </c>
      <c r="H5159" t="str">
        <f>+VLOOKUP(G5159,[1]SKU!A:B,2,0)</f>
        <v>BASALTO GRIS PIEDRA  30 x 45 CORTINES 1RA C</v>
      </c>
      <c r="I5159" t="str">
        <f>+VLOOKUP(G5159,[1]SKU!A:D,4,0)</f>
        <v>CERAMICO</v>
      </c>
      <c r="J5159" t="str">
        <f>+VLOOKUP(G5159,[1]SKU!A:E,5,0)</f>
        <v>Piedras</v>
      </c>
      <c r="K5159" t="str">
        <f>+VLOOKUP(G5159,[1]SKU!A:C,3,0)</f>
        <v>CORTINES</v>
      </c>
      <c r="L5159">
        <v>130</v>
      </c>
      <c r="M5159">
        <v>105.70147012375463</v>
      </c>
      <c r="N5159">
        <f>+VLOOKUP([1]VENTAS!G5159,[1]SKU!A:G,6,0)</f>
        <v>7680</v>
      </c>
      <c r="O5159" s="4">
        <f t="shared" si="80"/>
        <v>811787.29055043554</v>
      </c>
    </row>
    <row r="5160" spans="1:15" x14ac:dyDescent="0.3">
      <c r="A5160" s="1">
        <v>44951</v>
      </c>
      <c r="B5160" s="2" t="s">
        <v>4037</v>
      </c>
      <c r="C5160" s="2" t="s">
        <v>4038</v>
      </c>
      <c r="D5160" s="2" t="s">
        <v>5185</v>
      </c>
      <c r="E5160">
        <v>194</v>
      </c>
      <c r="F5160" t="str">
        <f>+VLOOKUP(E5160,[1]CLIENTES!A:B,2,0)</f>
        <v>Kassandra</v>
      </c>
      <c r="G5160">
        <v>205</v>
      </c>
      <c r="H5160" t="str">
        <f>+VLOOKUP(G5160,[1]SKU!A:B,2,0)</f>
        <v>MONACO CREMA PUL RECT 58 X 58 C.NEGRO 2DA C</v>
      </c>
      <c r="I5160" t="str">
        <f>+VLOOKUP(G5160,[1]SKU!A:D,4,0)</f>
        <v>PORCELANATO</v>
      </c>
      <c r="J5160" t="str">
        <f>+VLOOKUP(G5160,[1]SKU!A:E,5,0)</f>
        <v>Marmoles</v>
      </c>
      <c r="K5160" t="str">
        <f>+VLOOKUP(G5160,[1]SKU!A:C,3,0)</f>
        <v>CERRO NEGRO</v>
      </c>
      <c r="L5160">
        <v>8</v>
      </c>
      <c r="M5160">
        <v>3.7356012209808096</v>
      </c>
      <c r="N5160">
        <f>+VLOOKUP([1]VENTAS!G5160,[1]SKU!A:G,6,0)</f>
        <v>5123</v>
      </c>
      <c r="O5160" s="4">
        <f t="shared" si="80"/>
        <v>19137.485055084686</v>
      </c>
    </row>
    <row r="5161" spans="1:15" x14ac:dyDescent="0.3">
      <c r="A5161" s="1">
        <v>44949</v>
      </c>
      <c r="B5161" s="2" t="s">
        <v>4037</v>
      </c>
      <c r="C5161" s="2" t="s">
        <v>4038</v>
      </c>
      <c r="D5161" s="2" t="s">
        <v>5186</v>
      </c>
      <c r="E5161">
        <v>153</v>
      </c>
      <c r="F5161" t="str">
        <f>+VLOOKUP(E5161,[1]CLIENTES!A:B,2,0)</f>
        <v>Elmer</v>
      </c>
      <c r="G5161">
        <v>161</v>
      </c>
      <c r="H5161" t="str">
        <f>+VLOOKUP(G5161,[1]SKU!A:B,2,0)</f>
        <v>BLANCO PERLA SAT 33 x 45,3 S.LOREN 1RA C</v>
      </c>
      <c r="I5161" t="str">
        <f>+VLOOKUP(G5161,[1]SKU!A:D,4,0)</f>
        <v>CERAMICO</v>
      </c>
      <c r="J5161" t="str">
        <f>+VLOOKUP(G5161,[1]SKU!A:E,5,0)</f>
        <v>Deco &amp; Mas</v>
      </c>
      <c r="K5161" t="str">
        <f>+VLOOKUP(G5161,[1]SKU!A:C,3,0)</f>
        <v>SAN LORENZO</v>
      </c>
      <c r="L5161">
        <v>110</v>
      </c>
      <c r="M5161">
        <v>65.763498259901482</v>
      </c>
      <c r="N5161">
        <f>+VLOOKUP([1]VENTAS!G5161,[1]SKU!A:G,6,0)</f>
        <v>4870</v>
      </c>
      <c r="O5161" s="4">
        <f t="shared" si="80"/>
        <v>320268.23652572022</v>
      </c>
    </row>
    <row r="5162" spans="1:15" x14ac:dyDescent="0.3">
      <c r="A5162" s="1">
        <v>44977</v>
      </c>
      <c r="B5162" s="2" t="s">
        <v>4037</v>
      </c>
      <c r="C5162" s="2" t="s">
        <v>4038</v>
      </c>
      <c r="D5162" s="2" t="s">
        <v>5187</v>
      </c>
      <c r="E5162">
        <v>202</v>
      </c>
      <c r="F5162" t="str">
        <f>+VLOOKUP(E5162,[1]CLIENTES!A:B,2,0)</f>
        <v>Tobias</v>
      </c>
      <c r="G5162">
        <v>5</v>
      </c>
      <c r="H5162" t="str">
        <f>+VLOOKUP(G5162,[1]SKU!A:B,2,0)</f>
        <v>FIRENZE BRILLANTE 56 X 56 LOURDES 1RA C</v>
      </c>
      <c r="I5162" t="str">
        <f>+VLOOKUP(G5162,[1]SKU!A:D,4,0)</f>
        <v>CERAMICO</v>
      </c>
      <c r="J5162" t="str">
        <f>+VLOOKUP(G5162,[1]SKU!A:E,5,0)</f>
        <v>Marmoles</v>
      </c>
      <c r="K5162" t="str">
        <f>+VLOOKUP(G5162,[1]SKU!A:C,3,0)</f>
        <v>LOURDES</v>
      </c>
      <c r="L5162">
        <v>110</v>
      </c>
      <c r="M5162">
        <v>87.320548921694225</v>
      </c>
      <c r="N5162">
        <f>+VLOOKUP([1]VENTAS!G5162,[1]SKU!A:G,6,0)</f>
        <v>4504</v>
      </c>
      <c r="O5162" s="4">
        <f t="shared" si="80"/>
        <v>393291.7523433108</v>
      </c>
    </row>
    <row r="5163" spans="1:15" x14ac:dyDescent="0.3">
      <c r="A5163" s="1">
        <v>44938</v>
      </c>
      <c r="B5163" s="2" t="s">
        <v>4037</v>
      </c>
      <c r="C5163" s="2" t="s">
        <v>4038</v>
      </c>
      <c r="D5163" s="2" t="s">
        <v>5188</v>
      </c>
      <c r="E5163">
        <v>182</v>
      </c>
      <c r="F5163" t="str">
        <f>+VLOOKUP(E5163,[1]CLIENTES!A:B,2,0)</f>
        <v>Josepha</v>
      </c>
      <c r="G5163">
        <v>44</v>
      </c>
      <c r="H5163" t="str">
        <f>+VLOOKUP(G5163,[1]SKU!A:B,2,0)</f>
        <v>FIRENZE 31 x 53 LOURDES 1RA C</v>
      </c>
      <c r="I5163" t="str">
        <f>+VLOOKUP(G5163,[1]SKU!A:D,4,0)</f>
        <v>CERAMICO</v>
      </c>
      <c r="J5163" t="str">
        <f>+VLOOKUP(G5163,[1]SKU!A:E,5,0)</f>
        <v>Marmoles</v>
      </c>
      <c r="K5163" t="str">
        <f>+VLOOKUP(G5163,[1]SKU!A:C,3,0)</f>
        <v>LOURDES</v>
      </c>
      <c r="L5163">
        <v>154</v>
      </c>
      <c r="M5163">
        <v>145.24125364928398</v>
      </c>
      <c r="N5163">
        <f>+VLOOKUP([1]VENTAS!G5163,[1]SKU!A:G,6,0)</f>
        <v>7594</v>
      </c>
      <c r="O5163" s="4">
        <f t="shared" si="80"/>
        <v>1102962.0802126625</v>
      </c>
    </row>
    <row r="5164" spans="1:15" x14ac:dyDescent="0.3">
      <c r="A5164" s="1">
        <v>44983</v>
      </c>
      <c r="B5164" s="2" t="s">
        <v>4037</v>
      </c>
      <c r="C5164" s="2" t="s">
        <v>4038</v>
      </c>
      <c r="D5164" s="2" t="s">
        <v>5189</v>
      </c>
      <c r="E5164">
        <v>16</v>
      </c>
      <c r="F5164" t="str">
        <f>+VLOOKUP(E5164,[1]CLIENTES!A:B,2,0)</f>
        <v>Neftali</v>
      </c>
      <c r="G5164">
        <v>170</v>
      </c>
      <c r="H5164" t="str">
        <f>+VLOOKUP(G5164,[1]SKU!A:B,2,0)</f>
        <v>COTTO CORTINES ROJA 40 x 40 CORTINES 2DA C</v>
      </c>
      <c r="I5164" t="str">
        <f>+VLOOKUP(G5164,[1]SKU!A:D,4,0)</f>
        <v>CERAMICO</v>
      </c>
      <c r="J5164" t="str">
        <f>+VLOOKUP(G5164,[1]SKU!A:E,5,0)</f>
        <v>Piedras</v>
      </c>
      <c r="K5164" t="str">
        <f>+VLOOKUP(G5164,[1]SKU!A:C,3,0)</f>
        <v>CORTINES</v>
      </c>
      <c r="L5164">
        <v>78</v>
      </c>
      <c r="M5164">
        <v>28.969694722094832</v>
      </c>
      <c r="N5164">
        <f>+VLOOKUP([1]VENTAS!G5164,[1]SKU!A:G,6,0)</f>
        <v>4689</v>
      </c>
      <c r="O5164" s="4">
        <f t="shared" si="80"/>
        <v>135838.89855190268</v>
      </c>
    </row>
    <row r="5165" spans="1:15" x14ac:dyDescent="0.3">
      <c r="A5165" s="1">
        <v>44930</v>
      </c>
      <c r="B5165" s="2" t="s">
        <v>4037</v>
      </c>
      <c r="C5165" s="2" t="s">
        <v>4038</v>
      </c>
      <c r="D5165" s="2" t="s">
        <v>5190</v>
      </c>
      <c r="E5165">
        <v>174</v>
      </c>
      <c r="F5165" t="str">
        <f>+VLOOKUP(E5165,[1]CLIENTES!A:B,2,0)</f>
        <v>Vaithiare</v>
      </c>
      <c r="G5165">
        <v>375</v>
      </c>
      <c r="H5165" t="str">
        <f>+VLOOKUP(G5165,[1]SKU!A:B,2,0)</f>
        <v>BATILO IN IVORY RECT. 58 X 117 S.LOREN 2DA CAL</v>
      </c>
      <c r="I5165" t="str">
        <f>+VLOOKUP(G5165,[1]SKU!A:D,4,0)</f>
        <v>PORCELANATO</v>
      </c>
      <c r="J5165" t="str">
        <f>+VLOOKUP(G5165,[1]SKU!A:E,5,0)</f>
        <v>Cementos</v>
      </c>
      <c r="K5165" t="str">
        <f>+VLOOKUP(G5165,[1]SKU!A:C,3,0)</f>
        <v>SAN LORENZO</v>
      </c>
      <c r="L5165">
        <v>81</v>
      </c>
      <c r="M5165">
        <v>54.850796432132071</v>
      </c>
      <c r="N5165">
        <f>+VLOOKUP([1]VENTAS!G5165,[1]SKU!A:G,6,0)</f>
        <v>6195</v>
      </c>
      <c r="O5165" s="4">
        <f t="shared" si="80"/>
        <v>339800.68389705819</v>
      </c>
    </row>
    <row r="5166" spans="1:15" x14ac:dyDescent="0.3">
      <c r="A5166" s="1">
        <v>44949</v>
      </c>
      <c r="B5166" s="2" t="s">
        <v>4037</v>
      </c>
      <c r="C5166" s="2" t="s">
        <v>4038</v>
      </c>
      <c r="D5166" s="2" t="s">
        <v>5191</v>
      </c>
      <c r="E5166">
        <v>128</v>
      </c>
      <c r="F5166" t="str">
        <f>+VLOOKUP(E5166,[1]CLIENTES!A:B,2,0)</f>
        <v>Sarita</v>
      </c>
      <c r="G5166">
        <v>120</v>
      </c>
      <c r="H5166" t="str">
        <f>+VLOOKUP(G5166,[1]SKU!A:B,2,0)</f>
        <v>VICTORIA GRIS 35 x 35 LOURDES 1RA C</v>
      </c>
      <c r="I5166" t="str">
        <f>+VLOOKUP(G5166,[1]SKU!A:D,4,0)</f>
        <v>CERAMICO</v>
      </c>
      <c r="J5166" t="str">
        <f>+VLOOKUP(G5166,[1]SKU!A:E,5,0)</f>
        <v>Cementos</v>
      </c>
      <c r="K5166" t="str">
        <f>+VLOOKUP(G5166,[1]SKU!A:C,3,0)</f>
        <v>LOURDES</v>
      </c>
      <c r="L5166">
        <v>16</v>
      </c>
      <c r="M5166">
        <v>1.9029359606117389</v>
      </c>
      <c r="N5166">
        <f>+VLOOKUP([1]VENTAS!G5166,[1]SKU!A:G,6,0)</f>
        <v>7691</v>
      </c>
      <c r="O5166" s="4">
        <f t="shared" si="80"/>
        <v>14635.480473064883</v>
      </c>
    </row>
    <row r="5167" spans="1:15" x14ac:dyDescent="0.3">
      <c r="A5167" s="1">
        <v>44951</v>
      </c>
      <c r="B5167" s="2" t="s">
        <v>4037</v>
      </c>
      <c r="C5167" s="2" t="s">
        <v>4038</v>
      </c>
      <c r="D5167" s="2" t="s">
        <v>5192</v>
      </c>
      <c r="E5167">
        <v>59</v>
      </c>
      <c r="F5167" t="str">
        <f>+VLOOKUP(E5167,[1]CLIENTES!A:B,2,0)</f>
        <v>Aldair</v>
      </c>
      <c r="G5167">
        <v>5</v>
      </c>
      <c r="H5167" t="str">
        <f>+VLOOKUP(G5167,[1]SKU!A:B,2,0)</f>
        <v>FIRENZE BRILLANTE 56 X 56 LOURDES 1RA C</v>
      </c>
      <c r="I5167" t="str">
        <f>+VLOOKUP(G5167,[1]SKU!A:D,4,0)</f>
        <v>CERAMICO</v>
      </c>
      <c r="J5167" t="str">
        <f>+VLOOKUP(G5167,[1]SKU!A:E,5,0)</f>
        <v>Marmoles</v>
      </c>
      <c r="K5167" t="str">
        <f>+VLOOKUP(G5167,[1]SKU!A:C,3,0)</f>
        <v>LOURDES</v>
      </c>
      <c r="L5167">
        <v>120</v>
      </c>
      <c r="M5167">
        <v>95.258780641848247</v>
      </c>
      <c r="N5167">
        <f>+VLOOKUP([1]VENTAS!G5167,[1]SKU!A:G,6,0)</f>
        <v>4504</v>
      </c>
      <c r="O5167" s="4">
        <f t="shared" si="80"/>
        <v>429045.54801088449</v>
      </c>
    </row>
    <row r="5168" spans="1:15" x14ac:dyDescent="0.3">
      <c r="A5168" s="1">
        <v>44960</v>
      </c>
      <c r="B5168" s="2" t="s">
        <v>4037</v>
      </c>
      <c r="C5168" s="2" t="s">
        <v>4038</v>
      </c>
      <c r="D5168" s="2" t="s">
        <v>5193</v>
      </c>
      <c r="E5168">
        <v>17</v>
      </c>
      <c r="F5168" t="str">
        <f>+VLOOKUP(E5168,[1]CLIENTES!A:B,2,0)</f>
        <v>Ernesto</v>
      </c>
      <c r="G5168">
        <v>120</v>
      </c>
      <c r="H5168" t="str">
        <f>+VLOOKUP(G5168,[1]SKU!A:B,2,0)</f>
        <v>VICTORIA GRIS 35 x 35 LOURDES 1RA C</v>
      </c>
      <c r="I5168" t="str">
        <f>+VLOOKUP(G5168,[1]SKU!A:D,4,0)</f>
        <v>CERAMICO</v>
      </c>
      <c r="J5168" t="str">
        <f>+VLOOKUP(G5168,[1]SKU!A:E,5,0)</f>
        <v>Cementos</v>
      </c>
      <c r="K5168" t="str">
        <f>+VLOOKUP(G5168,[1]SKU!A:C,3,0)</f>
        <v>LOURDES</v>
      </c>
      <c r="L5168">
        <v>167</v>
      </c>
      <c r="M5168">
        <v>19.861894088885023</v>
      </c>
      <c r="N5168">
        <f>+VLOOKUP([1]VENTAS!G5168,[1]SKU!A:G,6,0)</f>
        <v>7691</v>
      </c>
      <c r="O5168" s="4">
        <f t="shared" si="80"/>
        <v>152757.8274376147</v>
      </c>
    </row>
    <row r="5169" spans="1:15" x14ac:dyDescent="0.3">
      <c r="A5169" s="1">
        <v>44984</v>
      </c>
      <c r="B5169" s="2" t="s">
        <v>4037</v>
      </c>
      <c r="C5169" s="2" t="s">
        <v>4038</v>
      </c>
      <c r="D5169" s="2" t="s">
        <v>5194</v>
      </c>
      <c r="E5169">
        <v>175</v>
      </c>
      <c r="F5169" t="str">
        <f>+VLOOKUP(E5169,[1]CLIENTES!A:B,2,0)</f>
        <v>Emilie</v>
      </c>
      <c r="G5169">
        <v>326</v>
      </c>
      <c r="H5169" t="str">
        <f>+VLOOKUP(G5169,[1]SKU!A:B,2,0)</f>
        <v>BAUHAUS IVORY RECT. 58 X 58 S.LOREN 2DA C</v>
      </c>
      <c r="I5169" t="str">
        <f>+VLOOKUP(G5169,[1]SKU!A:D,4,0)</f>
        <v>PORCELANATO</v>
      </c>
      <c r="J5169" t="str">
        <f>+VLOOKUP(G5169,[1]SKU!A:E,5,0)</f>
        <v>Cementos</v>
      </c>
      <c r="K5169" t="str">
        <f>+VLOOKUP(G5169,[1]SKU!A:C,3,0)</f>
        <v>SAN LORENZO</v>
      </c>
      <c r="L5169">
        <v>112</v>
      </c>
      <c r="M5169">
        <v>16.69812868737268</v>
      </c>
      <c r="N5169">
        <f>+VLOOKUP([1]VENTAS!G5169,[1]SKU!A:G,6,0)</f>
        <v>1632</v>
      </c>
      <c r="O5169" s="4">
        <f t="shared" si="80"/>
        <v>27251.346017792213</v>
      </c>
    </row>
    <row r="5170" spans="1:15" x14ac:dyDescent="0.3">
      <c r="A5170" s="1">
        <v>44976</v>
      </c>
      <c r="B5170" s="2" t="s">
        <v>4037</v>
      </c>
      <c r="C5170" s="2" t="s">
        <v>4038</v>
      </c>
      <c r="D5170" s="2" t="s">
        <v>5195</v>
      </c>
      <c r="E5170">
        <v>93</v>
      </c>
      <c r="F5170" t="str">
        <f>+VLOOKUP(E5170,[1]CLIENTES!A:B,2,0)</f>
        <v>Brenda</v>
      </c>
      <c r="G5170">
        <v>114</v>
      </c>
      <c r="H5170" t="str">
        <f>+VLOOKUP(G5170,[1]SKU!A:B,2,0)</f>
        <v>LEBLON MARFIL 38 x 38 C.NEGRO 2DA CAL</v>
      </c>
      <c r="I5170" t="str">
        <f>+VLOOKUP(G5170,[1]SKU!A:D,4,0)</f>
        <v>CERAMICO</v>
      </c>
      <c r="J5170" t="str">
        <f>+VLOOKUP(G5170,[1]SKU!A:E,5,0)</f>
        <v>Marmoles</v>
      </c>
      <c r="K5170" t="str">
        <f>+VLOOKUP(G5170,[1]SKU!A:C,3,0)</f>
        <v>CERRO NEGRO</v>
      </c>
      <c r="L5170">
        <v>118</v>
      </c>
      <c r="M5170">
        <v>17.051397798688477</v>
      </c>
      <c r="N5170">
        <f>+VLOOKUP([1]VENTAS!G5170,[1]SKU!A:G,6,0)</f>
        <v>6873</v>
      </c>
      <c r="O5170" s="4">
        <f t="shared" si="80"/>
        <v>117194.25707038589</v>
      </c>
    </row>
    <row r="5171" spans="1:15" x14ac:dyDescent="0.3">
      <c r="A5171" s="1">
        <v>44949</v>
      </c>
      <c r="B5171" s="2" t="s">
        <v>4037</v>
      </c>
      <c r="C5171" s="2" t="s">
        <v>4038</v>
      </c>
      <c r="D5171" s="2" t="s">
        <v>5196</v>
      </c>
      <c r="E5171">
        <v>113</v>
      </c>
      <c r="F5171" t="str">
        <f>+VLOOKUP(E5171,[1]CLIENTES!A:B,2,0)</f>
        <v>Raffaella</v>
      </c>
      <c r="G5171">
        <v>120</v>
      </c>
      <c r="H5171" t="str">
        <f>+VLOOKUP(G5171,[1]SKU!A:B,2,0)</f>
        <v>VICTORIA GRIS 35 x 35 LOURDES 1RA C</v>
      </c>
      <c r="I5171" t="str">
        <f>+VLOOKUP(G5171,[1]SKU!A:D,4,0)</f>
        <v>CERAMICO</v>
      </c>
      <c r="J5171" t="str">
        <f>+VLOOKUP(G5171,[1]SKU!A:E,5,0)</f>
        <v>Cementos</v>
      </c>
      <c r="K5171" t="str">
        <f>+VLOOKUP(G5171,[1]SKU!A:C,3,0)</f>
        <v>LOURDES</v>
      </c>
      <c r="L5171">
        <v>17</v>
      </c>
      <c r="M5171">
        <v>2.0218694581499728</v>
      </c>
      <c r="N5171">
        <f>+VLOOKUP([1]VENTAS!G5171,[1]SKU!A:G,6,0)</f>
        <v>7691</v>
      </c>
      <c r="O5171" s="4">
        <f t="shared" si="80"/>
        <v>15550.198002631441</v>
      </c>
    </row>
    <row r="5172" spans="1:15" x14ac:dyDescent="0.3">
      <c r="A5172" s="1">
        <v>44979</v>
      </c>
      <c r="B5172" s="2" t="s">
        <v>4037</v>
      </c>
      <c r="C5172" s="2" t="s">
        <v>4038</v>
      </c>
      <c r="D5172" s="2" t="s">
        <v>5197</v>
      </c>
      <c r="E5172">
        <v>83</v>
      </c>
      <c r="F5172" t="str">
        <f>+VLOOKUP(E5172,[1]CLIENTES!A:B,2,0)</f>
        <v>Johaquin</v>
      </c>
      <c r="G5172">
        <v>350</v>
      </c>
      <c r="H5172" t="str">
        <f>+VLOOKUP(G5172,[1]SKU!A:B,2,0)</f>
        <v>URBAN CONCRETE IN GREY RECT. 58 X 117 S.LOREN 2DA</v>
      </c>
      <c r="I5172" t="str">
        <f>+VLOOKUP(G5172,[1]SKU!A:D,4,0)</f>
        <v>PORCELANATO</v>
      </c>
      <c r="J5172" t="str">
        <f>+VLOOKUP(G5172,[1]SKU!A:E,5,0)</f>
        <v>Cementos</v>
      </c>
      <c r="K5172" t="str">
        <f>+VLOOKUP(G5172,[1]SKU!A:C,3,0)</f>
        <v>SAN LORENZO</v>
      </c>
      <c r="L5172">
        <v>142</v>
      </c>
      <c r="M5172">
        <v>56.878604581318861</v>
      </c>
      <c r="N5172">
        <f>+VLOOKUP([1]VENTAS!G5172,[1]SKU!A:G,6,0)</f>
        <v>9392</v>
      </c>
      <c r="O5172" s="4">
        <f t="shared" si="80"/>
        <v>534203.85422774672</v>
      </c>
    </row>
    <row r="5173" spans="1:15" x14ac:dyDescent="0.3">
      <c r="A5173" s="1">
        <v>44971</v>
      </c>
      <c r="B5173" s="2" t="s">
        <v>4037</v>
      </c>
      <c r="C5173" s="2" t="s">
        <v>4038</v>
      </c>
      <c r="D5173" s="2" t="s">
        <v>5198</v>
      </c>
      <c r="E5173">
        <v>12</v>
      </c>
      <c r="F5173" t="str">
        <f>+VLOOKUP(E5173,[1]CLIENTES!A:B,2,0)</f>
        <v>JULIAN</v>
      </c>
      <c r="G5173">
        <v>305</v>
      </c>
      <c r="H5173" t="str">
        <f>+VLOOKUP(G5173,[1]SKU!A:B,2,0)</f>
        <v>MOSAIC CATALA 60 X 60 ALBERDI 1RA C</v>
      </c>
      <c r="I5173" t="str">
        <f>+VLOOKUP(G5173,[1]SKU!A:D,4,0)</f>
        <v>PORCELANATO</v>
      </c>
      <c r="J5173" t="str">
        <f>+VLOOKUP(G5173,[1]SKU!A:E,5,0)</f>
        <v>Deco &amp; Mas</v>
      </c>
      <c r="K5173" t="str">
        <f>+VLOOKUP(G5173,[1]SKU!A:C,3,0)</f>
        <v>ALBERDI</v>
      </c>
      <c r="L5173">
        <v>59</v>
      </c>
      <c r="M5173">
        <v>34.464136274820405</v>
      </c>
      <c r="N5173">
        <f>+VLOOKUP([1]VENTAS!G5173,[1]SKU!A:G,6,0)</f>
        <v>7184</v>
      </c>
      <c r="O5173" s="4">
        <f t="shared" si="80"/>
        <v>247590.35499830978</v>
      </c>
    </row>
    <row r="5174" spans="1:15" x14ac:dyDescent="0.3">
      <c r="A5174" s="1">
        <v>44938</v>
      </c>
      <c r="B5174" s="2" t="s">
        <v>4037</v>
      </c>
      <c r="C5174" s="2" t="s">
        <v>4038</v>
      </c>
      <c r="D5174" s="2" t="s">
        <v>5199</v>
      </c>
      <c r="E5174">
        <v>209</v>
      </c>
      <c r="F5174" t="str">
        <f>+VLOOKUP(E5174,[1]CLIENTES!A:B,2,0)</f>
        <v>Rocio</v>
      </c>
      <c r="G5174">
        <v>219</v>
      </c>
      <c r="H5174" t="str">
        <f>+VLOOKUP(G5174,[1]SKU!A:B,2,0)</f>
        <v>ESCANDINAVA HELSINKI ESM NAT 20 X 120 ILVA 2DA C</v>
      </c>
      <c r="I5174" t="str">
        <f>+VLOOKUP(G5174,[1]SKU!A:D,4,0)</f>
        <v>PORCELANATO</v>
      </c>
      <c r="J5174" t="str">
        <f>+VLOOKUP(G5174,[1]SKU!A:E,5,0)</f>
        <v>Maderas</v>
      </c>
      <c r="K5174" t="str">
        <f>+VLOOKUP(G5174,[1]SKU!A:C,3,0)</f>
        <v>ILVA</v>
      </c>
      <c r="L5174">
        <v>33</v>
      </c>
      <c r="M5174">
        <v>4.1878719112551321</v>
      </c>
      <c r="N5174">
        <f>+VLOOKUP([1]VENTAS!G5174,[1]SKU!A:G,6,0)</f>
        <v>8650</v>
      </c>
      <c r="O5174" s="4">
        <f t="shared" si="80"/>
        <v>36225.092032356893</v>
      </c>
    </row>
    <row r="5175" spans="1:15" x14ac:dyDescent="0.3">
      <c r="A5175" s="1">
        <v>44931</v>
      </c>
      <c r="B5175" s="2" t="s">
        <v>4037</v>
      </c>
      <c r="C5175" s="2" t="s">
        <v>4038</v>
      </c>
      <c r="D5175" s="2" t="s">
        <v>5200</v>
      </c>
      <c r="E5175">
        <v>76</v>
      </c>
      <c r="F5175" t="str">
        <f>+VLOOKUP(E5175,[1]CLIENTES!A:B,2,0)</f>
        <v>Aynara</v>
      </c>
      <c r="G5175">
        <v>325</v>
      </c>
      <c r="H5175" t="str">
        <f>+VLOOKUP(G5175,[1]SKU!A:B,2,0)</f>
        <v>GLAM IVORY PUL RECT. 28 x 57,7 S.LOREN 1RA CAL</v>
      </c>
      <c r="I5175" t="str">
        <f>+VLOOKUP(G5175,[1]SKU!A:D,4,0)</f>
        <v>PORCELANATO</v>
      </c>
      <c r="J5175" t="str">
        <f>+VLOOKUP(G5175,[1]SKU!A:E,5,0)</f>
        <v>Cementos</v>
      </c>
      <c r="K5175" t="str">
        <f>+VLOOKUP(G5175,[1]SKU!A:C,3,0)</f>
        <v>SAN LORENZO</v>
      </c>
      <c r="L5175">
        <v>110</v>
      </c>
      <c r="M5175">
        <v>21.153960723019786</v>
      </c>
      <c r="N5175">
        <f>+VLOOKUP([1]VENTAS!G5175,[1]SKU!A:G,6,0)</f>
        <v>5553</v>
      </c>
      <c r="O5175" s="4">
        <f t="shared" si="80"/>
        <v>117467.94389492887</v>
      </c>
    </row>
    <row r="5176" spans="1:15" x14ac:dyDescent="0.3">
      <c r="A5176" s="1">
        <v>44950</v>
      </c>
      <c r="B5176" s="2" t="s">
        <v>4037</v>
      </c>
      <c r="C5176" s="2" t="s">
        <v>4038</v>
      </c>
      <c r="D5176" s="2" t="s">
        <v>5201</v>
      </c>
      <c r="E5176">
        <v>200</v>
      </c>
      <c r="F5176" t="str">
        <f>+VLOOKUP(E5176,[1]CLIENTES!A:B,2,0)</f>
        <v>Elena</v>
      </c>
      <c r="G5176">
        <v>304</v>
      </c>
      <c r="H5176" t="str">
        <f>+VLOOKUP(G5176,[1]SKU!A:B,2,0)</f>
        <v>PORCELANATO ARCE BLANCO 20 X 60 ALBERDI 2DA C</v>
      </c>
      <c r="I5176" t="str">
        <f>+VLOOKUP(G5176,[1]SKU!A:D,4,0)</f>
        <v>PORCELANATO</v>
      </c>
      <c r="J5176" t="str">
        <f>+VLOOKUP(G5176,[1]SKU!A:E,5,0)</f>
        <v>Maderas</v>
      </c>
      <c r="K5176" t="str">
        <f>+VLOOKUP(G5176,[1]SKU!A:C,3,0)</f>
        <v>ALBERDI</v>
      </c>
      <c r="L5176">
        <v>167</v>
      </c>
      <c r="M5176">
        <v>162.67480818598457</v>
      </c>
      <c r="N5176">
        <f>+VLOOKUP([1]VENTAS!G5176,[1]SKU!A:G,6,0)</f>
        <v>1465</v>
      </c>
      <c r="O5176" s="4">
        <f t="shared" si="80"/>
        <v>238318.59399246739</v>
      </c>
    </row>
    <row r="5177" spans="1:15" x14ac:dyDescent="0.3">
      <c r="A5177" s="1">
        <v>44933</v>
      </c>
      <c r="B5177" s="2" t="s">
        <v>4037</v>
      </c>
      <c r="C5177" s="2" t="s">
        <v>4038</v>
      </c>
      <c r="D5177" s="2" t="s">
        <v>5202</v>
      </c>
      <c r="E5177">
        <v>10</v>
      </c>
      <c r="F5177" t="str">
        <f>+VLOOKUP(E5177,[1]CLIENTES!A:B,2,0)</f>
        <v>Dieter</v>
      </c>
      <c r="G5177">
        <v>250</v>
      </c>
      <c r="H5177" t="str">
        <f>+VLOOKUP(G5177,[1]SKU!A:B,2,0)</f>
        <v>PORCELANATO MEDLEY MARRON 20 X 60 ALBERDI 1RA C</v>
      </c>
      <c r="I5177" t="str">
        <f>+VLOOKUP(G5177,[1]SKU!A:D,4,0)</f>
        <v>PORCELANATO</v>
      </c>
      <c r="J5177" t="str">
        <f>+VLOOKUP(G5177,[1]SKU!A:E,5,0)</f>
        <v>Maderas</v>
      </c>
      <c r="K5177" t="str">
        <f>+VLOOKUP(G5177,[1]SKU!A:C,3,0)</f>
        <v>ALBERDI</v>
      </c>
      <c r="L5177">
        <v>41</v>
      </c>
      <c r="M5177">
        <v>22.324614266690457</v>
      </c>
      <c r="N5177">
        <f>+VLOOKUP([1]VENTAS!G5177,[1]SKU!A:G,6,0)</f>
        <v>9740</v>
      </c>
      <c r="O5177" s="4">
        <f t="shared" si="80"/>
        <v>217441.74295756506</v>
      </c>
    </row>
    <row r="5178" spans="1:15" x14ac:dyDescent="0.3">
      <c r="A5178" s="1">
        <v>44966</v>
      </c>
      <c r="B5178" s="2" t="s">
        <v>4037</v>
      </c>
      <c r="C5178" s="2" t="s">
        <v>4038</v>
      </c>
      <c r="D5178" s="2" t="s">
        <v>5203</v>
      </c>
      <c r="E5178">
        <v>68</v>
      </c>
      <c r="F5178" t="str">
        <f>+VLOOKUP(E5178,[1]CLIENTES!A:B,2,0)</f>
        <v>Analy</v>
      </c>
      <c r="G5178">
        <v>55</v>
      </c>
      <c r="H5178" t="str">
        <f>+VLOOKUP(G5178,[1]SKU!A:B,2,0)</f>
        <v>PAVIA 50 x 50 CAÑUELAS 1RA C</v>
      </c>
      <c r="I5178" t="str">
        <f>+VLOOKUP(G5178,[1]SKU!A:D,4,0)</f>
        <v>CERAMICO</v>
      </c>
      <c r="J5178" t="str">
        <f>+VLOOKUP(G5178,[1]SKU!A:E,5,0)</f>
        <v>Marmoles</v>
      </c>
      <c r="K5178" t="str">
        <f>+VLOOKUP(G5178,[1]SKU!A:C,3,0)</f>
        <v>CAÑUELAS</v>
      </c>
      <c r="L5178">
        <v>68</v>
      </c>
      <c r="M5178">
        <v>19.456073011098837</v>
      </c>
      <c r="N5178">
        <f>+VLOOKUP([1]VENTAS!G5178,[1]SKU!A:G,6,0)</f>
        <v>7333</v>
      </c>
      <c r="O5178" s="4">
        <f t="shared" si="80"/>
        <v>142671.38339038778</v>
      </c>
    </row>
    <row r="5179" spans="1:15" x14ac:dyDescent="0.3">
      <c r="A5179" s="1">
        <v>44976</v>
      </c>
      <c r="B5179" s="2" t="s">
        <v>4037</v>
      </c>
      <c r="C5179" s="2" t="s">
        <v>4038</v>
      </c>
      <c r="D5179" s="2" t="s">
        <v>5204</v>
      </c>
      <c r="E5179">
        <v>138</v>
      </c>
      <c r="F5179" t="str">
        <f>+VLOOKUP(E5179,[1]CLIENTES!A:B,2,0)</f>
        <v>Pedro</v>
      </c>
      <c r="G5179">
        <v>324</v>
      </c>
      <c r="H5179" t="str">
        <f>+VLOOKUP(G5179,[1]SKU!A:B,2,0)</f>
        <v>WHITE PUL FIT RECT. 57,7 x 57,7 S.LOREN 2DA CAL</v>
      </c>
      <c r="I5179" t="str">
        <f>+VLOOKUP(G5179,[1]SKU!A:D,4,0)</f>
        <v>PORCELANATO</v>
      </c>
      <c r="J5179" t="str">
        <f>+VLOOKUP(G5179,[1]SKU!A:E,5,0)</f>
        <v>Marmoles</v>
      </c>
      <c r="K5179" t="str">
        <f>+VLOOKUP(G5179,[1]SKU!A:C,3,0)</f>
        <v>SAN LORENZO</v>
      </c>
      <c r="L5179">
        <v>10</v>
      </c>
      <c r="M5179">
        <v>9.764997975397673</v>
      </c>
      <c r="N5179">
        <f>+VLOOKUP([1]VENTAS!G5179,[1]SKU!A:G,6,0)</f>
        <v>1508</v>
      </c>
      <c r="O5179" s="4">
        <f t="shared" si="80"/>
        <v>14725.61694689969</v>
      </c>
    </row>
    <row r="5180" spans="1:15" x14ac:dyDescent="0.3">
      <c r="A5180" s="1">
        <v>44962</v>
      </c>
      <c r="B5180" s="2" t="s">
        <v>4037</v>
      </c>
      <c r="C5180" s="2" t="s">
        <v>4038</v>
      </c>
      <c r="D5180" s="2" t="s">
        <v>5205</v>
      </c>
      <c r="E5180">
        <v>175</v>
      </c>
      <c r="F5180" t="str">
        <f>+VLOOKUP(E5180,[1]CLIENTES!A:B,2,0)</f>
        <v>Emilie</v>
      </c>
      <c r="G5180">
        <v>333</v>
      </c>
      <c r="H5180" t="str">
        <f>+VLOOKUP(G5180,[1]SKU!A:B,2,0)</f>
        <v>GLAM GREY PUL FIT RECT 57,7 x 57,7 S.LOREN 2DA C</v>
      </c>
      <c r="I5180" t="str">
        <f>+VLOOKUP(G5180,[1]SKU!A:D,4,0)</f>
        <v>PORCELANATO</v>
      </c>
      <c r="J5180" t="str">
        <f>+VLOOKUP(G5180,[1]SKU!A:E,5,0)</f>
        <v>Cementos</v>
      </c>
      <c r="K5180" t="str">
        <f>+VLOOKUP(G5180,[1]SKU!A:C,3,0)</f>
        <v>SAN LORENZO</v>
      </c>
      <c r="L5180">
        <v>37</v>
      </c>
      <c r="M5180">
        <v>3.2852342592081589</v>
      </c>
      <c r="N5180">
        <f>+VLOOKUP([1]VENTAS!G5180,[1]SKU!A:G,6,0)</f>
        <v>6351</v>
      </c>
      <c r="O5180" s="4">
        <f t="shared" si="80"/>
        <v>20864.522780231018</v>
      </c>
    </row>
    <row r="5181" spans="1:15" x14ac:dyDescent="0.3">
      <c r="A5181" s="1">
        <v>44978</v>
      </c>
      <c r="B5181" s="2" t="s">
        <v>4037</v>
      </c>
      <c r="C5181" s="2" t="s">
        <v>4038</v>
      </c>
      <c r="D5181" s="2" t="s">
        <v>5206</v>
      </c>
      <c r="E5181">
        <v>52</v>
      </c>
      <c r="F5181" t="str">
        <f>+VLOOKUP(E5181,[1]CLIENTES!A:B,2,0)</f>
        <v>Demian</v>
      </c>
      <c r="G5181">
        <v>272</v>
      </c>
      <c r="H5181" t="str">
        <f>+VLOOKUP(G5181,[1]SKU!A:B,2,0)</f>
        <v>ZAR SAT 60 X 60 ALBERDI 2DA C</v>
      </c>
      <c r="I5181" t="str">
        <f>+VLOOKUP(G5181,[1]SKU!A:D,4,0)</f>
        <v>PORCELANATO</v>
      </c>
      <c r="J5181" t="str">
        <f>+VLOOKUP(G5181,[1]SKU!A:E,5,0)</f>
        <v>Marmoles</v>
      </c>
      <c r="K5181" t="str">
        <f>+VLOOKUP(G5181,[1]SKU!A:C,3,0)</f>
        <v>ALBERDI</v>
      </c>
      <c r="L5181">
        <v>134</v>
      </c>
      <c r="M5181">
        <v>4.1692144725644571</v>
      </c>
      <c r="N5181">
        <f>+VLOOKUP([1]VENTAS!G5181,[1]SKU!A:G,6,0)</f>
        <v>2730</v>
      </c>
      <c r="O5181" s="4">
        <f t="shared" si="80"/>
        <v>11381.955510100968</v>
      </c>
    </row>
    <row r="5182" spans="1:15" x14ac:dyDescent="0.3">
      <c r="A5182" s="1">
        <v>44936</v>
      </c>
      <c r="B5182" s="2" t="s">
        <v>4037</v>
      </c>
      <c r="C5182" s="2" t="s">
        <v>4038</v>
      </c>
      <c r="D5182" s="2" t="s">
        <v>5207</v>
      </c>
      <c r="E5182">
        <v>137</v>
      </c>
      <c r="F5182" t="str">
        <f>+VLOOKUP(E5182,[1]CLIENTES!A:B,2,0)</f>
        <v>Milton</v>
      </c>
      <c r="G5182">
        <v>237</v>
      </c>
      <c r="H5182" t="str">
        <f>+VLOOKUP(G5182,[1]SKU!A:B,2,0)</f>
        <v>CALACATTA PULIDO 120 X 120 VITE 2DA C</v>
      </c>
      <c r="I5182" t="str">
        <f>+VLOOKUP(G5182,[1]SKU!A:D,4,0)</f>
        <v>PORCELANATO</v>
      </c>
      <c r="J5182" t="str">
        <f>+VLOOKUP(G5182,[1]SKU!A:E,5,0)</f>
        <v>Marmoles</v>
      </c>
      <c r="K5182" t="str">
        <f>+VLOOKUP(G5182,[1]SKU!A:C,3,0)</f>
        <v>VITE</v>
      </c>
      <c r="L5182">
        <v>15</v>
      </c>
      <c r="M5182">
        <v>7.8121344039471854</v>
      </c>
      <c r="N5182">
        <f>+VLOOKUP([1]VENTAS!G5182,[1]SKU!A:G,6,0)</f>
        <v>3638</v>
      </c>
      <c r="O5182" s="4">
        <f t="shared" si="80"/>
        <v>28420.544961559859</v>
      </c>
    </row>
    <row r="5183" spans="1:15" x14ac:dyDescent="0.3">
      <c r="A5183" s="1">
        <v>44960</v>
      </c>
      <c r="B5183" s="2" t="s">
        <v>4037</v>
      </c>
      <c r="C5183" s="2" t="s">
        <v>4038</v>
      </c>
      <c r="D5183" s="2" t="s">
        <v>5208</v>
      </c>
      <c r="E5183">
        <v>169</v>
      </c>
      <c r="F5183" t="str">
        <f>+VLOOKUP(E5183,[1]CLIENTES!A:B,2,0)</f>
        <v>Belen</v>
      </c>
      <c r="G5183">
        <v>333</v>
      </c>
      <c r="H5183" t="str">
        <f>+VLOOKUP(G5183,[1]SKU!A:B,2,0)</f>
        <v>GLAM GREY PUL FIT RECT 57,7 x 57,7 S.LOREN 2DA C</v>
      </c>
      <c r="I5183" t="str">
        <f>+VLOOKUP(G5183,[1]SKU!A:D,4,0)</f>
        <v>PORCELANATO</v>
      </c>
      <c r="J5183" t="str">
        <f>+VLOOKUP(G5183,[1]SKU!A:E,5,0)</f>
        <v>Cementos</v>
      </c>
      <c r="K5183" t="str">
        <f>+VLOOKUP(G5183,[1]SKU!A:C,3,0)</f>
        <v>SAN LORENZO</v>
      </c>
      <c r="L5183">
        <v>11</v>
      </c>
      <c r="M5183">
        <v>0.97669126625107427</v>
      </c>
      <c r="N5183">
        <f>+VLOOKUP([1]VENTAS!G5183,[1]SKU!A:G,6,0)</f>
        <v>6351</v>
      </c>
      <c r="O5183" s="4">
        <f t="shared" si="80"/>
        <v>6202.9662319605732</v>
      </c>
    </row>
    <row r="5184" spans="1:15" x14ac:dyDescent="0.3">
      <c r="A5184" s="1">
        <v>44981</v>
      </c>
      <c r="B5184" s="2" t="s">
        <v>4037</v>
      </c>
      <c r="C5184" s="2" t="s">
        <v>4038</v>
      </c>
      <c r="D5184" s="2" t="s">
        <v>5209</v>
      </c>
      <c r="E5184">
        <v>48</v>
      </c>
      <c r="F5184" t="str">
        <f>+VLOOKUP(E5184,[1]CLIENTES!A:B,2,0)</f>
        <v>Yanara</v>
      </c>
      <c r="G5184">
        <v>360</v>
      </c>
      <c r="H5184" t="str">
        <f>+VLOOKUP(G5184,[1]SKU!A:B,2,0)</f>
        <v>MOODS TIZA FIT RECT 28 X 58 S.LOREN 1RA C</v>
      </c>
      <c r="I5184" t="str">
        <f>+VLOOKUP(G5184,[1]SKU!A:D,4,0)</f>
        <v>PORCELANATO</v>
      </c>
      <c r="J5184" t="str">
        <f>+VLOOKUP(G5184,[1]SKU!A:E,5,0)</f>
        <v>Cementos</v>
      </c>
      <c r="K5184" t="str">
        <f>+VLOOKUP(G5184,[1]SKU!A:C,3,0)</f>
        <v>SAN LORENZO</v>
      </c>
      <c r="L5184">
        <v>119</v>
      </c>
      <c r="M5184">
        <v>17.464724454627319</v>
      </c>
      <c r="N5184">
        <f>+VLOOKUP([1]VENTAS!G5184,[1]SKU!A:G,6,0)</f>
        <v>2755</v>
      </c>
      <c r="O5184" s="4">
        <f t="shared" si="80"/>
        <v>48115.315872498264</v>
      </c>
    </row>
    <row r="5185" spans="1:15" x14ac:dyDescent="0.3">
      <c r="A5185" s="1">
        <v>44941</v>
      </c>
      <c r="B5185" s="2" t="s">
        <v>4037</v>
      </c>
      <c r="C5185" s="2" t="s">
        <v>4038</v>
      </c>
      <c r="D5185" s="2" t="s">
        <v>5210</v>
      </c>
      <c r="E5185">
        <v>123</v>
      </c>
      <c r="F5185" t="str">
        <f>+VLOOKUP(E5185,[1]CLIENTES!A:B,2,0)</f>
        <v>Sophia</v>
      </c>
      <c r="G5185">
        <v>272</v>
      </c>
      <c r="H5185" t="str">
        <f>+VLOOKUP(G5185,[1]SKU!A:B,2,0)</f>
        <v>ZAR SAT 60 X 60 ALBERDI 2DA C</v>
      </c>
      <c r="I5185" t="str">
        <f>+VLOOKUP(G5185,[1]SKU!A:D,4,0)</f>
        <v>PORCELANATO</v>
      </c>
      <c r="J5185" t="str">
        <f>+VLOOKUP(G5185,[1]SKU!A:E,5,0)</f>
        <v>Marmoles</v>
      </c>
      <c r="K5185" t="str">
        <f>+VLOOKUP(G5185,[1]SKU!A:C,3,0)</f>
        <v>ALBERDI</v>
      </c>
      <c r="L5185">
        <v>116</v>
      </c>
      <c r="M5185">
        <v>3.6091707374438582</v>
      </c>
      <c r="N5185">
        <f>+VLOOKUP([1]VENTAS!G5185,[1]SKU!A:G,6,0)</f>
        <v>2730</v>
      </c>
      <c r="O5185" s="4">
        <f t="shared" si="80"/>
        <v>9853.0361132217331</v>
      </c>
    </row>
    <row r="5186" spans="1:15" x14ac:dyDescent="0.3">
      <c r="A5186" s="1">
        <v>44965</v>
      </c>
      <c r="B5186" s="2" t="s">
        <v>4037</v>
      </c>
      <c r="C5186" s="2" t="s">
        <v>4038</v>
      </c>
      <c r="D5186" s="2" t="s">
        <v>5211</v>
      </c>
      <c r="E5186">
        <v>80</v>
      </c>
      <c r="F5186" t="str">
        <f>+VLOOKUP(E5186,[1]CLIENTES!A:B,2,0)</f>
        <v>Isai</v>
      </c>
      <c r="G5186">
        <v>141</v>
      </c>
      <c r="H5186" t="str">
        <f>+VLOOKUP(G5186,[1]SKU!A:B,2,0)</f>
        <v>MURO PIEDRA  BRICK 31 x 53 LOURDES 1RA C</v>
      </c>
      <c r="I5186" t="str">
        <f>+VLOOKUP(G5186,[1]SKU!A:D,4,0)</f>
        <v>CERAMICO</v>
      </c>
      <c r="J5186" t="str">
        <f>+VLOOKUP(G5186,[1]SKU!A:E,5,0)</f>
        <v>Piedras</v>
      </c>
      <c r="K5186" t="str">
        <f>+VLOOKUP(G5186,[1]SKU!A:C,3,0)</f>
        <v>LOURDES</v>
      </c>
      <c r="L5186">
        <v>31</v>
      </c>
      <c r="M5186">
        <v>19.162629605517704</v>
      </c>
      <c r="N5186">
        <f>+VLOOKUP([1]VENTAS!G5186,[1]SKU!A:G,6,0)</f>
        <v>8048</v>
      </c>
      <c r="O5186" s="4">
        <f t="shared" si="80"/>
        <v>154220.84306520649</v>
      </c>
    </row>
    <row r="5187" spans="1:15" x14ac:dyDescent="0.3">
      <c r="A5187" s="1">
        <v>44940</v>
      </c>
      <c r="B5187" s="2" t="s">
        <v>4037</v>
      </c>
      <c r="C5187" s="2" t="s">
        <v>4038</v>
      </c>
      <c r="D5187" s="2" t="s">
        <v>5212</v>
      </c>
      <c r="E5187">
        <v>195</v>
      </c>
      <c r="F5187" t="str">
        <f>+VLOOKUP(E5187,[1]CLIENTES!A:B,2,0)</f>
        <v>Cathalina</v>
      </c>
      <c r="G5187">
        <v>254</v>
      </c>
      <c r="H5187" t="str">
        <f>+VLOOKUP(G5187,[1]SKU!A:B,2,0)</f>
        <v>DECAP 21 X 122 C.NEGRO 2DA C</v>
      </c>
      <c r="I5187" t="str">
        <f>+VLOOKUP(G5187,[1]SKU!A:D,4,0)</f>
        <v>PORCELANATO</v>
      </c>
      <c r="J5187" t="str">
        <f>+VLOOKUP(G5187,[1]SKU!A:E,5,0)</f>
        <v>Maderas</v>
      </c>
      <c r="K5187" t="str">
        <f>+VLOOKUP(G5187,[1]SKU!A:C,3,0)</f>
        <v>CERRO NEGRO</v>
      </c>
      <c r="L5187">
        <v>16</v>
      </c>
      <c r="M5187">
        <v>0.40396857692064359</v>
      </c>
      <c r="N5187">
        <f>+VLOOKUP([1]VENTAS!G5187,[1]SKU!A:G,6,0)</f>
        <v>9697</v>
      </c>
      <c r="O5187" s="4">
        <f t="shared" ref="O5187:O5250" si="81">+N5187*M5187</f>
        <v>3917.2832903994808</v>
      </c>
    </row>
    <row r="5188" spans="1:15" x14ac:dyDescent="0.3">
      <c r="A5188" s="1">
        <v>44954</v>
      </c>
      <c r="B5188" s="2" t="s">
        <v>4037</v>
      </c>
      <c r="C5188" s="2" t="s">
        <v>4038</v>
      </c>
      <c r="D5188" s="2" t="s">
        <v>5213</v>
      </c>
      <c r="E5188">
        <v>9</v>
      </c>
      <c r="F5188" t="str">
        <f>+VLOOKUP(E5188,[1]CLIENTES!A:B,2,0)</f>
        <v>Cristal</v>
      </c>
      <c r="G5188">
        <v>176</v>
      </c>
      <c r="H5188" t="str">
        <f>+VLOOKUP(G5188,[1]SKU!A:B,2,0)</f>
        <v>BLANCO SATINADO 35 X 60 CORTINES 2DA C</v>
      </c>
      <c r="I5188" t="str">
        <f>+VLOOKUP(G5188,[1]SKU!A:D,4,0)</f>
        <v>CERAMICO</v>
      </c>
      <c r="J5188" t="str">
        <f>+VLOOKUP(G5188,[1]SKU!A:E,5,0)</f>
        <v>Deco &amp; Mas</v>
      </c>
      <c r="K5188" t="str">
        <f>+VLOOKUP(G5188,[1]SKU!A:C,3,0)</f>
        <v>CORTINES</v>
      </c>
      <c r="L5188">
        <v>41</v>
      </c>
      <c r="M5188">
        <v>12.636204382641679</v>
      </c>
      <c r="N5188">
        <f>+VLOOKUP([1]VENTAS!G5188,[1]SKU!A:G,6,0)</f>
        <v>5289</v>
      </c>
      <c r="O5188" s="4">
        <f t="shared" si="81"/>
        <v>66832.884979791837</v>
      </c>
    </row>
    <row r="5189" spans="1:15" x14ac:dyDescent="0.3">
      <c r="A5189" s="1">
        <v>44980</v>
      </c>
      <c r="B5189" s="2" t="s">
        <v>4037</v>
      </c>
      <c r="C5189" s="2" t="s">
        <v>4038</v>
      </c>
      <c r="D5189" s="2" t="s">
        <v>5214</v>
      </c>
      <c r="E5189">
        <v>163</v>
      </c>
      <c r="F5189" t="str">
        <f>+VLOOKUP(E5189,[1]CLIENTES!A:B,2,0)</f>
        <v>Dominic</v>
      </c>
      <c r="G5189">
        <v>23</v>
      </c>
      <c r="H5189" t="str">
        <f>+VLOOKUP(G5189,[1]SKU!A:B,2,0)</f>
        <v>MANAOS ARENA 38 x 38 C.NEGRO 1RA CAL</v>
      </c>
      <c r="I5189" t="str">
        <f>+VLOOKUP(G5189,[1]SKU!A:D,4,0)</f>
        <v>CERAMICO</v>
      </c>
      <c r="J5189" t="str">
        <f>+VLOOKUP(G5189,[1]SKU!A:E,5,0)</f>
        <v>Marmoles</v>
      </c>
      <c r="K5189" t="str">
        <f>+VLOOKUP(G5189,[1]SKU!A:C,3,0)</f>
        <v>CERRO NEGRO</v>
      </c>
      <c r="L5189">
        <v>126</v>
      </c>
      <c r="M5189">
        <v>6.2078359797324465</v>
      </c>
      <c r="N5189">
        <f>+VLOOKUP([1]VENTAS!G5189,[1]SKU!A:G,6,0)</f>
        <v>3205</v>
      </c>
      <c r="O5189" s="4">
        <f t="shared" si="81"/>
        <v>19896.11431504249</v>
      </c>
    </row>
    <row r="5190" spans="1:15" x14ac:dyDescent="0.3">
      <c r="A5190" s="1">
        <v>44975</v>
      </c>
      <c r="B5190" s="2" t="s">
        <v>4037</v>
      </c>
      <c r="C5190" s="2" t="s">
        <v>4038</v>
      </c>
      <c r="D5190" s="2" t="s">
        <v>5215</v>
      </c>
      <c r="E5190">
        <v>201</v>
      </c>
      <c r="F5190" t="str">
        <f>+VLOOKUP(E5190,[1]CLIENTES!A:B,2,0)</f>
        <v>Dustin</v>
      </c>
      <c r="G5190">
        <v>303</v>
      </c>
      <c r="H5190" t="str">
        <f>+VLOOKUP(G5190,[1]SKU!A:B,2,0)</f>
        <v>LISCIO IVORY OUT 80 X 80 VITE 1RA C</v>
      </c>
      <c r="I5190" t="str">
        <f>+VLOOKUP(G5190,[1]SKU!A:D,4,0)</f>
        <v>PORCELANATO</v>
      </c>
      <c r="J5190" t="str">
        <f>+VLOOKUP(G5190,[1]SKU!A:E,5,0)</f>
        <v>Cementos</v>
      </c>
      <c r="K5190" t="str">
        <f>+VLOOKUP(G5190,[1]SKU!A:C,3,0)</f>
        <v>VITE</v>
      </c>
      <c r="L5190">
        <v>154</v>
      </c>
      <c r="M5190">
        <v>53.407026195087568</v>
      </c>
      <c r="N5190">
        <f>+VLOOKUP([1]VENTAS!G5190,[1]SKU!A:G,6,0)</f>
        <v>3768</v>
      </c>
      <c r="O5190" s="4">
        <f t="shared" si="81"/>
        <v>201237.67470308996</v>
      </c>
    </row>
    <row r="5191" spans="1:15" x14ac:dyDescent="0.3">
      <c r="A5191" s="1">
        <v>44945</v>
      </c>
      <c r="B5191" s="2" t="s">
        <v>4037</v>
      </c>
      <c r="C5191" s="2" t="s">
        <v>4038</v>
      </c>
      <c r="D5191" s="2" t="s">
        <v>5216</v>
      </c>
      <c r="E5191">
        <v>77</v>
      </c>
      <c r="F5191" t="str">
        <f>+VLOOKUP(E5191,[1]CLIENTES!A:B,2,0)</f>
        <v>Martin</v>
      </c>
      <c r="G5191">
        <v>148</v>
      </c>
      <c r="H5191" t="str">
        <f>+VLOOKUP(G5191,[1]SKU!A:B,2,0)</f>
        <v>MANAOS ARENA 38 x 38 C.NEGRO 2DA CAL</v>
      </c>
      <c r="I5191" t="str">
        <f>+VLOOKUP(G5191,[1]SKU!A:D,4,0)</f>
        <v>CERAMICO</v>
      </c>
      <c r="J5191" t="str">
        <f>+VLOOKUP(G5191,[1]SKU!A:E,5,0)</f>
        <v>Marmoles</v>
      </c>
      <c r="K5191" t="str">
        <f>+VLOOKUP(G5191,[1]SKU!A:C,3,0)</f>
        <v>CERRO NEGRO</v>
      </c>
      <c r="L5191">
        <v>26</v>
      </c>
      <c r="M5191">
        <v>16.762312289920061</v>
      </c>
      <c r="N5191">
        <f>+VLOOKUP([1]VENTAS!G5191,[1]SKU!A:G,6,0)</f>
        <v>1773</v>
      </c>
      <c r="O5191" s="4">
        <f t="shared" si="81"/>
        <v>29719.579690028269</v>
      </c>
    </row>
    <row r="5192" spans="1:15" x14ac:dyDescent="0.3">
      <c r="A5192" s="1">
        <v>44958</v>
      </c>
      <c r="B5192" s="2" t="s">
        <v>4037</v>
      </c>
      <c r="C5192" s="2" t="s">
        <v>4038</v>
      </c>
      <c r="D5192" s="2" t="s">
        <v>5217</v>
      </c>
      <c r="E5192">
        <v>21</v>
      </c>
      <c r="F5192" t="str">
        <f>+VLOOKUP(E5192,[1]CLIENTES!A:B,2,0)</f>
        <v>Jason</v>
      </c>
      <c r="G5192">
        <v>47</v>
      </c>
      <c r="H5192" t="str">
        <f>+VLOOKUP(G5192,[1]SKU!A:B,2,0)</f>
        <v>NEGRO PLUS 56 X 56 LOURDES 1RA C</v>
      </c>
      <c r="I5192" t="str">
        <f>+VLOOKUP(G5192,[1]SKU!A:D,4,0)</f>
        <v>CERAMICO</v>
      </c>
      <c r="J5192" t="str">
        <f>+VLOOKUP(G5192,[1]SKU!A:E,5,0)</f>
        <v>Deco &amp; Mas</v>
      </c>
      <c r="K5192" t="str">
        <f>+VLOOKUP(G5192,[1]SKU!A:C,3,0)</f>
        <v>LOURDES</v>
      </c>
      <c r="L5192">
        <v>131</v>
      </c>
      <c r="M5192">
        <v>91.187427447522737</v>
      </c>
      <c r="N5192">
        <f>+VLOOKUP([1]VENTAS!G5192,[1]SKU!A:G,6,0)</f>
        <v>3951</v>
      </c>
      <c r="O5192" s="4">
        <f t="shared" si="81"/>
        <v>360281.52584516234</v>
      </c>
    </row>
    <row r="5193" spans="1:15" x14ac:dyDescent="0.3">
      <c r="A5193" s="1">
        <v>44933</v>
      </c>
      <c r="B5193" s="2" t="s">
        <v>4037</v>
      </c>
      <c r="C5193" s="2" t="s">
        <v>4038</v>
      </c>
      <c r="D5193" s="2" t="s">
        <v>5218</v>
      </c>
      <c r="E5193">
        <v>85</v>
      </c>
      <c r="F5193" t="str">
        <f>+VLOOKUP(E5193,[1]CLIENTES!A:B,2,0)</f>
        <v>Aleen</v>
      </c>
      <c r="G5193">
        <v>3</v>
      </c>
      <c r="H5193" t="str">
        <f>+VLOOKUP(G5193,[1]SKU!A:B,2,0)</f>
        <v>SUBWAY NEGRO 31 x 53 LOURDES 1RA C</v>
      </c>
      <c r="I5193" t="str">
        <f>+VLOOKUP(G5193,[1]SKU!A:D,4,0)</f>
        <v>CERAMICO</v>
      </c>
      <c r="J5193" t="str">
        <f>+VLOOKUP(G5193,[1]SKU!A:E,5,0)</f>
        <v>Deco &amp; Mas</v>
      </c>
      <c r="K5193" t="str">
        <f>+VLOOKUP(G5193,[1]SKU!A:C,3,0)</f>
        <v>LOURDES</v>
      </c>
      <c r="L5193">
        <v>162</v>
      </c>
      <c r="M5193">
        <v>65.074150534382511</v>
      </c>
      <c r="N5193">
        <f>+VLOOKUP([1]VENTAS!G5193,[1]SKU!A:G,6,0)</f>
        <v>4901</v>
      </c>
      <c r="O5193" s="4">
        <f t="shared" si="81"/>
        <v>318928.41176900867</v>
      </c>
    </row>
    <row r="5194" spans="1:15" x14ac:dyDescent="0.3">
      <c r="A5194" s="1">
        <v>44970</v>
      </c>
      <c r="B5194" s="2" t="s">
        <v>4037</v>
      </c>
      <c r="C5194" s="2" t="s">
        <v>4038</v>
      </c>
      <c r="D5194" s="2" t="s">
        <v>5219</v>
      </c>
      <c r="E5194">
        <v>137</v>
      </c>
      <c r="F5194" t="str">
        <f>+VLOOKUP(E5194,[1]CLIENTES!A:B,2,0)</f>
        <v>Milton</v>
      </c>
      <c r="G5194">
        <v>375</v>
      </c>
      <c r="H5194" t="str">
        <f>+VLOOKUP(G5194,[1]SKU!A:B,2,0)</f>
        <v>BATILO IN IVORY RECT. 58 X 117 S.LOREN 2DA CAL</v>
      </c>
      <c r="I5194" t="str">
        <f>+VLOOKUP(G5194,[1]SKU!A:D,4,0)</f>
        <v>PORCELANATO</v>
      </c>
      <c r="J5194" t="str">
        <f>+VLOOKUP(G5194,[1]SKU!A:E,5,0)</f>
        <v>Cementos</v>
      </c>
      <c r="K5194" t="str">
        <f>+VLOOKUP(G5194,[1]SKU!A:C,3,0)</f>
        <v>SAN LORENZO</v>
      </c>
      <c r="L5194">
        <v>154</v>
      </c>
      <c r="M5194">
        <v>104.28423025368321</v>
      </c>
      <c r="N5194">
        <f>+VLOOKUP([1]VENTAS!G5194,[1]SKU!A:G,6,0)</f>
        <v>6195</v>
      </c>
      <c r="O5194" s="4">
        <f t="shared" si="81"/>
        <v>646040.80642156745</v>
      </c>
    </row>
    <row r="5195" spans="1:15" x14ac:dyDescent="0.3">
      <c r="A5195" s="1">
        <v>44929</v>
      </c>
      <c r="B5195" s="2" t="s">
        <v>4037</v>
      </c>
      <c r="C5195" s="2" t="s">
        <v>4038</v>
      </c>
      <c r="D5195" s="2" t="s">
        <v>5220</v>
      </c>
      <c r="E5195">
        <v>134</v>
      </c>
      <c r="F5195" t="str">
        <f>+VLOOKUP(E5195,[1]CLIENTES!A:B,2,0)</f>
        <v>Mathilda</v>
      </c>
      <c r="G5195">
        <v>49</v>
      </c>
      <c r="H5195" t="str">
        <f>+VLOOKUP(G5195,[1]SKU!A:B,2,0)</f>
        <v>TRAVERTINO MARFIL BRILLANTE 56 X 56 LOURDES 1RA C</v>
      </c>
      <c r="I5195" t="str">
        <f>+VLOOKUP(G5195,[1]SKU!A:D,4,0)</f>
        <v>CERAMICO</v>
      </c>
      <c r="J5195" t="str">
        <f>+VLOOKUP(G5195,[1]SKU!A:E,5,0)</f>
        <v>Marmoles</v>
      </c>
      <c r="K5195" t="str">
        <f>+VLOOKUP(G5195,[1]SKU!A:C,3,0)</f>
        <v>LOURDES</v>
      </c>
      <c r="L5195">
        <v>23</v>
      </c>
      <c r="M5195">
        <v>5.7965795044561643</v>
      </c>
      <c r="N5195">
        <f>+VLOOKUP([1]VENTAS!G5195,[1]SKU!A:G,6,0)</f>
        <v>1750</v>
      </c>
      <c r="O5195" s="4">
        <f t="shared" si="81"/>
        <v>10144.014132798287</v>
      </c>
    </row>
    <row r="5196" spans="1:15" x14ac:dyDescent="0.3">
      <c r="A5196" s="1">
        <v>44981</v>
      </c>
      <c r="B5196" s="2" t="s">
        <v>4037</v>
      </c>
      <c r="C5196" s="2" t="s">
        <v>4038</v>
      </c>
      <c r="D5196" s="2" t="s">
        <v>5221</v>
      </c>
      <c r="E5196">
        <v>98</v>
      </c>
      <c r="F5196" t="str">
        <f>+VLOOKUP(E5196,[1]CLIENTES!A:B,2,0)</f>
        <v>Nicolas</v>
      </c>
      <c r="G5196">
        <v>217</v>
      </c>
      <c r="H5196" t="str">
        <f>+VLOOKUP(G5196,[1]SKU!A:B,2,0)</f>
        <v>MONACO CREMA PUL RECT 58 x 58 C.NEGRO 1RA C</v>
      </c>
      <c r="I5196" t="str">
        <f>+VLOOKUP(G5196,[1]SKU!A:D,4,0)</f>
        <v>PORCELANATO</v>
      </c>
      <c r="J5196" t="str">
        <f>+VLOOKUP(G5196,[1]SKU!A:E,5,0)</f>
        <v>Marmoles</v>
      </c>
      <c r="K5196" t="str">
        <f>+VLOOKUP(G5196,[1]SKU!A:C,3,0)</f>
        <v>CERRO NEGRO</v>
      </c>
      <c r="L5196">
        <v>138</v>
      </c>
      <c r="M5196">
        <v>23.839892458515951</v>
      </c>
      <c r="N5196">
        <f>+VLOOKUP([1]VENTAS!G5196,[1]SKU!A:G,6,0)</f>
        <v>5781</v>
      </c>
      <c r="O5196" s="4">
        <f t="shared" si="81"/>
        <v>137818.41830268071</v>
      </c>
    </row>
    <row r="5197" spans="1:15" x14ac:dyDescent="0.3">
      <c r="A5197" s="1">
        <v>44948</v>
      </c>
      <c r="B5197" s="2" t="s">
        <v>4037</v>
      </c>
      <c r="C5197" s="2" t="s">
        <v>4038</v>
      </c>
      <c r="D5197" s="2" t="s">
        <v>5222</v>
      </c>
      <c r="E5197">
        <v>20</v>
      </c>
      <c r="F5197" t="str">
        <f>+VLOOKUP(E5197,[1]CLIENTES!A:B,2,0)</f>
        <v>Eliseo</v>
      </c>
      <c r="G5197">
        <v>258</v>
      </c>
      <c r="H5197" t="str">
        <f>+VLOOKUP(G5197,[1]SKU!A:B,2,0)</f>
        <v>SOHO GLAM ESM NAT 45 x 90 ILVA 1RA C</v>
      </c>
      <c r="I5197" t="str">
        <f>+VLOOKUP(G5197,[1]SKU!A:D,4,0)</f>
        <v>PORCELANATO</v>
      </c>
      <c r="J5197" t="str">
        <f>+VLOOKUP(G5197,[1]SKU!A:E,5,0)</f>
        <v>Cementos</v>
      </c>
      <c r="K5197" t="str">
        <f>+VLOOKUP(G5197,[1]SKU!A:C,3,0)</f>
        <v>ILVA</v>
      </c>
      <c r="L5197">
        <v>1</v>
      </c>
      <c r="M5197">
        <v>0.13113177734019821</v>
      </c>
      <c r="N5197">
        <f>+VLOOKUP([1]VENTAS!G5197,[1]SKU!A:G,6,0)</f>
        <v>1114</v>
      </c>
      <c r="O5197" s="4">
        <f t="shared" si="81"/>
        <v>146.0807999569808</v>
      </c>
    </row>
    <row r="5198" spans="1:15" x14ac:dyDescent="0.3">
      <c r="A5198" s="1">
        <v>44938</v>
      </c>
      <c r="B5198" s="2" t="s">
        <v>4037</v>
      </c>
      <c r="C5198" s="2" t="s">
        <v>4038</v>
      </c>
      <c r="D5198" s="2" t="s">
        <v>5223</v>
      </c>
      <c r="E5198">
        <v>150</v>
      </c>
      <c r="F5198" t="str">
        <f>+VLOOKUP(E5198,[1]CLIENTES!A:B,2,0)</f>
        <v>Ian</v>
      </c>
      <c r="G5198">
        <v>273</v>
      </c>
      <c r="H5198" t="str">
        <f>+VLOOKUP(G5198,[1]SKU!A:B,2,0)</f>
        <v>BIANCO APUANO NATURAL 60 X 120 VITE 2DA C</v>
      </c>
      <c r="I5198" t="str">
        <f>+VLOOKUP(G5198,[1]SKU!A:D,4,0)</f>
        <v>PORCELANATO</v>
      </c>
      <c r="J5198" t="str">
        <f>+VLOOKUP(G5198,[1]SKU!A:E,5,0)</f>
        <v>Marmoles</v>
      </c>
      <c r="K5198" t="str">
        <f>+VLOOKUP(G5198,[1]SKU!A:C,3,0)</f>
        <v>VITE</v>
      </c>
      <c r="L5198">
        <v>112</v>
      </c>
      <c r="M5198">
        <v>51.096972883241087</v>
      </c>
      <c r="N5198">
        <f>+VLOOKUP([1]VENTAS!G5198,[1]SKU!A:G,6,0)</f>
        <v>8487</v>
      </c>
      <c r="O5198" s="4">
        <f t="shared" si="81"/>
        <v>433660.00886006712</v>
      </c>
    </row>
    <row r="5199" spans="1:15" x14ac:dyDescent="0.3">
      <c r="A5199" s="1">
        <v>44942</v>
      </c>
      <c r="B5199" s="2" t="s">
        <v>4037</v>
      </c>
      <c r="C5199" s="2" t="s">
        <v>4038</v>
      </c>
      <c r="D5199" s="2" t="s">
        <v>5224</v>
      </c>
      <c r="E5199">
        <v>132</v>
      </c>
      <c r="F5199" t="str">
        <f>+VLOOKUP(E5199,[1]CLIENTES!A:B,2,0)</f>
        <v>Clemente</v>
      </c>
      <c r="G5199">
        <v>124</v>
      </c>
      <c r="H5199" t="str">
        <f>+VLOOKUP(G5199,[1]SKU!A:B,2,0)</f>
        <v>MURETO  ARENA 25 x 35 LOURDES 1RA C</v>
      </c>
      <c r="I5199" t="str">
        <f>+VLOOKUP(G5199,[1]SKU!A:D,4,0)</f>
        <v>CERAMICO</v>
      </c>
      <c r="J5199" t="str">
        <f>+VLOOKUP(G5199,[1]SKU!A:E,5,0)</f>
        <v>Piedras</v>
      </c>
      <c r="K5199" t="str">
        <f>+VLOOKUP(G5199,[1]SKU!A:C,3,0)</f>
        <v>LOURDES</v>
      </c>
      <c r="L5199">
        <v>74</v>
      </c>
      <c r="M5199">
        <v>13.275428412625256</v>
      </c>
      <c r="N5199">
        <f>+VLOOKUP([1]VENTAS!G5199,[1]SKU!A:G,6,0)</f>
        <v>9875</v>
      </c>
      <c r="O5199" s="4">
        <f t="shared" si="81"/>
        <v>131094.85557467441</v>
      </c>
    </row>
    <row r="5200" spans="1:15" x14ac:dyDescent="0.3">
      <c r="A5200" s="1">
        <v>44929</v>
      </c>
      <c r="B5200" s="2" t="s">
        <v>4037</v>
      </c>
      <c r="C5200" s="2" t="s">
        <v>4038</v>
      </c>
      <c r="D5200" s="2" t="s">
        <v>5225</v>
      </c>
      <c r="E5200">
        <v>62</v>
      </c>
      <c r="F5200" t="str">
        <f>+VLOOKUP(E5200,[1]CLIENTES!A:B,2,0)</f>
        <v>Vladimir</v>
      </c>
      <c r="G5200">
        <v>323</v>
      </c>
      <c r="H5200" t="str">
        <f>+VLOOKUP(G5200,[1]SKU!A:B,2,0)</f>
        <v>CALACATA BIANCO PUL FIT RT 58 X 117 S.LOREN 2DA C</v>
      </c>
      <c r="I5200" t="str">
        <f>+VLOOKUP(G5200,[1]SKU!A:D,4,0)</f>
        <v>PORCELANATO</v>
      </c>
      <c r="J5200" t="str">
        <f>+VLOOKUP(G5200,[1]SKU!A:E,5,0)</f>
        <v>Marmoles</v>
      </c>
      <c r="K5200" t="str">
        <f>+VLOOKUP(G5200,[1]SKU!A:C,3,0)</f>
        <v>SAN LORENZO</v>
      </c>
      <c r="L5200">
        <v>158</v>
      </c>
      <c r="M5200">
        <v>73.085821920997162</v>
      </c>
      <c r="N5200">
        <f>+VLOOKUP([1]VENTAS!G5200,[1]SKU!A:G,6,0)</f>
        <v>1844</v>
      </c>
      <c r="O5200" s="4">
        <f t="shared" si="81"/>
        <v>134770.25562231877</v>
      </c>
    </row>
    <row r="5201" spans="1:15" x14ac:dyDescent="0.3">
      <c r="A5201" s="1">
        <v>44931</v>
      </c>
      <c r="B5201" s="2" t="s">
        <v>4037</v>
      </c>
      <c r="C5201" s="2" t="s">
        <v>4038</v>
      </c>
      <c r="D5201" s="2" t="s">
        <v>5226</v>
      </c>
      <c r="E5201">
        <v>24</v>
      </c>
      <c r="F5201" t="str">
        <f>+VLOOKUP(E5201,[1]CLIENTES!A:B,2,0)</f>
        <v>Maciel</v>
      </c>
      <c r="G5201">
        <v>213</v>
      </c>
      <c r="H5201" t="str">
        <f>+VLOOKUP(G5201,[1]SKU!A:B,2,0)</f>
        <v>KAIRO MARFIL 53 X 53 SAN PIETRO 1RA C</v>
      </c>
      <c r="I5201" t="str">
        <f>+VLOOKUP(G5201,[1]SKU!A:D,4,0)</f>
        <v>PORCELANATO</v>
      </c>
      <c r="J5201" t="str">
        <f>+VLOOKUP(G5201,[1]SKU!A:E,5,0)</f>
        <v>Marmoles</v>
      </c>
      <c r="K5201" t="str">
        <f>+VLOOKUP(G5201,[1]SKU!A:C,3,0)</f>
        <v>SAN PIETRO</v>
      </c>
      <c r="L5201">
        <v>36</v>
      </c>
      <c r="M5201">
        <v>1.5244686147310516</v>
      </c>
      <c r="N5201">
        <f>+VLOOKUP([1]VENTAS!G5201,[1]SKU!A:G,6,0)</f>
        <v>3339</v>
      </c>
      <c r="O5201" s="4">
        <f t="shared" si="81"/>
        <v>5090.2007045869814</v>
      </c>
    </row>
    <row r="5202" spans="1:15" x14ac:dyDescent="0.3">
      <c r="A5202" s="1">
        <v>44929</v>
      </c>
      <c r="B5202" s="2" t="s">
        <v>4037</v>
      </c>
      <c r="C5202" s="2" t="s">
        <v>4038</v>
      </c>
      <c r="D5202" s="2" t="s">
        <v>5227</v>
      </c>
      <c r="E5202">
        <v>151</v>
      </c>
      <c r="F5202" t="str">
        <f>+VLOOKUP(E5202,[1]CLIENTES!A:B,2,0)</f>
        <v>Mara</v>
      </c>
      <c r="G5202">
        <v>384</v>
      </c>
      <c r="H5202" t="str">
        <f>+VLOOKUP(G5202,[1]SKU!A:B,2,0)</f>
        <v>BAUHAUS IVORY FIT RECT. 58 x 58 S.LOREN 2DA C</v>
      </c>
      <c r="I5202" t="str">
        <f>+VLOOKUP(G5202,[1]SKU!A:D,4,0)</f>
        <v>PORCELANATO</v>
      </c>
      <c r="J5202" t="str">
        <f>+VLOOKUP(G5202,[1]SKU!A:E,5,0)</f>
        <v>Cementos</v>
      </c>
      <c r="K5202" t="str">
        <f>+VLOOKUP(G5202,[1]SKU!A:C,3,0)</f>
        <v>SAN LORENZO</v>
      </c>
      <c r="L5202">
        <v>12</v>
      </c>
      <c r="M5202">
        <v>8.6220700235604042</v>
      </c>
      <c r="N5202">
        <f>+VLOOKUP([1]VENTAS!G5202,[1]SKU!A:G,6,0)</f>
        <v>4440</v>
      </c>
      <c r="O5202" s="4">
        <f t="shared" si="81"/>
        <v>38281.990904608196</v>
      </c>
    </row>
    <row r="5203" spans="1:15" x14ac:dyDescent="0.3">
      <c r="A5203" s="1">
        <v>44927</v>
      </c>
      <c r="B5203" s="2" t="s">
        <v>4037</v>
      </c>
      <c r="C5203" s="2" t="s">
        <v>4038</v>
      </c>
      <c r="D5203" s="2" t="s">
        <v>5228</v>
      </c>
      <c r="E5203">
        <v>92</v>
      </c>
      <c r="F5203" t="str">
        <f>+VLOOKUP(E5203,[1]CLIENTES!A:B,2,0)</f>
        <v>Adam</v>
      </c>
      <c r="G5203">
        <v>216</v>
      </c>
      <c r="H5203" t="str">
        <f>+VLOOKUP(G5203,[1]SKU!A:B,2,0)</f>
        <v>CAVA XX PUL RECT 58 X 58 C.NEGRO 2DA CAL</v>
      </c>
      <c r="I5203" t="str">
        <f>+VLOOKUP(G5203,[1]SKU!A:D,4,0)</f>
        <v>PORCELANATO</v>
      </c>
      <c r="J5203" t="str">
        <f>+VLOOKUP(G5203,[1]SKU!A:E,5,0)</f>
        <v>Marmoles</v>
      </c>
      <c r="K5203" t="str">
        <f>+VLOOKUP(G5203,[1]SKU!A:C,3,0)</f>
        <v>CERRO NEGRO</v>
      </c>
      <c r="L5203">
        <v>162</v>
      </c>
      <c r="M5203">
        <v>78.337486400511253</v>
      </c>
      <c r="N5203">
        <f>+VLOOKUP([1]VENTAS!G5203,[1]SKU!A:G,6,0)</f>
        <v>6668</v>
      </c>
      <c r="O5203" s="4">
        <f t="shared" si="81"/>
        <v>522354.35931860906</v>
      </c>
    </row>
    <row r="5204" spans="1:15" x14ac:dyDescent="0.3">
      <c r="A5204" s="1">
        <v>44954</v>
      </c>
      <c r="B5204" s="2" t="s">
        <v>4037</v>
      </c>
      <c r="C5204" s="2" t="s">
        <v>4038</v>
      </c>
      <c r="D5204" s="2" t="s">
        <v>5229</v>
      </c>
      <c r="E5204">
        <v>98</v>
      </c>
      <c r="F5204" t="str">
        <f>+VLOOKUP(E5204,[1]CLIENTES!A:B,2,0)</f>
        <v>Nicolas</v>
      </c>
      <c r="G5204">
        <v>28</v>
      </c>
      <c r="H5204" t="str">
        <f>+VLOOKUP(G5204,[1]SKU!A:B,2,0)</f>
        <v>TILCARA MARRON 38 x 38 C.NEGRO 1RA CAL</v>
      </c>
      <c r="I5204" t="str">
        <f>+VLOOKUP(G5204,[1]SKU!A:D,4,0)</f>
        <v>CERAMICO</v>
      </c>
      <c r="J5204" t="str">
        <f>+VLOOKUP(G5204,[1]SKU!A:E,5,0)</f>
        <v>Piedras</v>
      </c>
      <c r="K5204" t="str">
        <f>+VLOOKUP(G5204,[1]SKU!A:C,3,0)</f>
        <v>CERRO NEGRO</v>
      </c>
      <c r="L5204">
        <v>77</v>
      </c>
      <c r="M5204">
        <v>63.652682613293997</v>
      </c>
      <c r="N5204">
        <f>+VLOOKUP([1]VENTAS!G5204,[1]SKU!A:G,6,0)</f>
        <v>6502</v>
      </c>
      <c r="O5204" s="4">
        <f t="shared" si="81"/>
        <v>413869.74235163757</v>
      </c>
    </row>
    <row r="5205" spans="1:15" x14ac:dyDescent="0.3">
      <c r="A5205" s="1">
        <v>44966</v>
      </c>
      <c r="B5205" s="2" t="s">
        <v>4037</v>
      </c>
      <c r="C5205" s="2" t="s">
        <v>4038</v>
      </c>
      <c r="D5205" s="2" t="s">
        <v>5230</v>
      </c>
      <c r="E5205">
        <v>64</v>
      </c>
      <c r="F5205" t="str">
        <f>+VLOOKUP(E5205,[1]CLIENTES!A:B,2,0)</f>
        <v>Marcia</v>
      </c>
      <c r="G5205">
        <v>343</v>
      </c>
      <c r="H5205" t="str">
        <f>+VLOOKUP(G5205,[1]SKU!A:B,2,0)</f>
        <v>BAUHAUS GREY RECT. FIT 58 x 58 S.LOREN 1RA C</v>
      </c>
      <c r="I5205" t="str">
        <f>+VLOOKUP(G5205,[1]SKU!A:D,4,0)</f>
        <v>PORCELANATO</v>
      </c>
      <c r="J5205" t="str">
        <f>+VLOOKUP(G5205,[1]SKU!A:E,5,0)</f>
        <v>Cementos</v>
      </c>
      <c r="K5205" t="str">
        <f>+VLOOKUP(G5205,[1]SKU!A:C,3,0)</f>
        <v>SAN LORENZO</v>
      </c>
      <c r="L5205">
        <v>38</v>
      </c>
      <c r="M5205">
        <v>19.052332872979438</v>
      </c>
      <c r="N5205">
        <f>+VLOOKUP([1]VENTAS!G5205,[1]SKU!A:G,6,0)</f>
        <v>4387</v>
      </c>
      <c r="O5205" s="4">
        <f t="shared" si="81"/>
        <v>83582.584313760788</v>
      </c>
    </row>
    <row r="5206" spans="1:15" x14ac:dyDescent="0.3">
      <c r="A5206" s="1">
        <v>44953</v>
      </c>
      <c r="B5206" s="2" t="s">
        <v>4037</v>
      </c>
      <c r="C5206" s="2" t="s">
        <v>4038</v>
      </c>
      <c r="D5206" s="2" t="s">
        <v>5231</v>
      </c>
      <c r="E5206">
        <v>30</v>
      </c>
      <c r="F5206" t="str">
        <f>+VLOOKUP(E5206,[1]CLIENTES!A:B,2,0)</f>
        <v>Thais</v>
      </c>
      <c r="G5206">
        <v>217</v>
      </c>
      <c r="H5206" t="str">
        <f>+VLOOKUP(G5206,[1]SKU!A:B,2,0)</f>
        <v>MONACO CREMA PUL RECT 58 x 58 C.NEGRO 1RA C</v>
      </c>
      <c r="I5206" t="str">
        <f>+VLOOKUP(G5206,[1]SKU!A:D,4,0)</f>
        <v>PORCELANATO</v>
      </c>
      <c r="J5206" t="str">
        <f>+VLOOKUP(G5206,[1]SKU!A:E,5,0)</f>
        <v>Marmoles</v>
      </c>
      <c r="K5206" t="str">
        <f>+VLOOKUP(G5206,[1]SKU!A:C,3,0)</f>
        <v>CERRO NEGRO</v>
      </c>
      <c r="L5206">
        <v>68</v>
      </c>
      <c r="M5206">
        <v>11.747193385355686</v>
      </c>
      <c r="N5206">
        <f>+VLOOKUP([1]VENTAS!G5206,[1]SKU!A:G,6,0)</f>
        <v>5781</v>
      </c>
      <c r="O5206" s="4">
        <f t="shared" si="81"/>
        <v>67910.524960741226</v>
      </c>
    </row>
    <row r="5207" spans="1:15" x14ac:dyDescent="0.3">
      <c r="A5207" s="1">
        <v>44936</v>
      </c>
      <c r="B5207" s="2" t="s">
        <v>4037</v>
      </c>
      <c r="C5207" s="2" t="s">
        <v>4038</v>
      </c>
      <c r="D5207" s="2" t="s">
        <v>5232</v>
      </c>
      <c r="E5207">
        <v>100</v>
      </c>
      <c r="F5207" t="str">
        <f>+VLOOKUP(E5207,[1]CLIENTES!A:B,2,0)</f>
        <v>Susana</v>
      </c>
      <c r="G5207">
        <v>235</v>
      </c>
      <c r="H5207" t="str">
        <f>+VLOOKUP(G5207,[1]SKU!A:B,2,0)</f>
        <v>TITANIO RECT 80 X 80 ALBERDI 2DA C</v>
      </c>
      <c r="I5207" t="str">
        <f>+VLOOKUP(G5207,[1]SKU!A:D,4,0)</f>
        <v>PORCELANATO</v>
      </c>
      <c r="J5207" t="str">
        <f>+VLOOKUP(G5207,[1]SKU!A:E,5,0)</f>
        <v>Cementos</v>
      </c>
      <c r="K5207" t="str">
        <f>+VLOOKUP(G5207,[1]SKU!A:C,3,0)</f>
        <v>ALBERDI</v>
      </c>
      <c r="L5207">
        <v>116</v>
      </c>
      <c r="M5207">
        <v>98.997780204599408</v>
      </c>
      <c r="N5207">
        <f>+VLOOKUP([1]VENTAS!G5207,[1]SKU!A:G,6,0)</f>
        <v>6386</v>
      </c>
      <c r="O5207" s="4">
        <f t="shared" si="81"/>
        <v>632199.82438657177</v>
      </c>
    </row>
    <row r="5208" spans="1:15" x14ac:dyDescent="0.3">
      <c r="A5208" s="1">
        <v>44950</v>
      </c>
      <c r="B5208" s="2" t="s">
        <v>4037</v>
      </c>
      <c r="C5208" s="2" t="s">
        <v>4038</v>
      </c>
      <c r="D5208" s="2" t="s">
        <v>5233</v>
      </c>
      <c r="E5208">
        <v>132</v>
      </c>
      <c r="F5208" t="str">
        <f>+VLOOKUP(E5208,[1]CLIENTES!A:B,2,0)</f>
        <v>Clemente</v>
      </c>
      <c r="G5208">
        <v>71</v>
      </c>
      <c r="H5208" t="str">
        <f>+VLOOKUP(G5208,[1]SKU!A:B,2,0)</f>
        <v>GIJON BLANCO 32 x 47 CAÑUELAS 1RA C</v>
      </c>
      <c r="I5208" t="str">
        <f>+VLOOKUP(G5208,[1]SKU!A:D,4,0)</f>
        <v>CERAMICO</v>
      </c>
      <c r="J5208" t="str">
        <f>+VLOOKUP(G5208,[1]SKU!A:E,5,0)</f>
        <v>Deco &amp; Mas</v>
      </c>
      <c r="K5208" t="str">
        <f>+VLOOKUP(G5208,[1]SKU!A:C,3,0)</f>
        <v>CAÑUELAS</v>
      </c>
      <c r="L5208">
        <v>81</v>
      </c>
      <c r="M5208">
        <v>16.359066359020215</v>
      </c>
      <c r="N5208">
        <f>+VLOOKUP([1]VENTAS!G5208,[1]SKU!A:G,6,0)</f>
        <v>1562</v>
      </c>
      <c r="O5208" s="4">
        <f t="shared" si="81"/>
        <v>25552.861652789576</v>
      </c>
    </row>
    <row r="5209" spans="1:15" x14ac:dyDescent="0.3">
      <c r="A5209" s="1">
        <v>44958</v>
      </c>
      <c r="B5209" s="2" t="s">
        <v>4037</v>
      </c>
      <c r="C5209" s="2" t="s">
        <v>4038</v>
      </c>
      <c r="D5209" s="2" t="s">
        <v>5234</v>
      </c>
      <c r="E5209">
        <v>33</v>
      </c>
      <c r="F5209" t="str">
        <f>+VLOOKUP(E5209,[1]CLIENTES!A:B,2,0)</f>
        <v>Yordan</v>
      </c>
      <c r="G5209">
        <v>139</v>
      </c>
      <c r="H5209" t="str">
        <f>+VLOOKUP(G5209,[1]SKU!A:B,2,0)</f>
        <v>FORTALEZA GRIS 38 x 38 C.NEGRO 2DA CAL</v>
      </c>
      <c r="I5209" t="str">
        <f>+VLOOKUP(G5209,[1]SKU!A:D,4,0)</f>
        <v>CERAMICO</v>
      </c>
      <c r="J5209" t="str">
        <f>+VLOOKUP(G5209,[1]SKU!A:E,5,0)</f>
        <v>Cementos</v>
      </c>
      <c r="K5209" t="str">
        <f>+VLOOKUP(G5209,[1]SKU!A:C,3,0)</f>
        <v>CERRO NEGRO</v>
      </c>
      <c r="L5209">
        <v>21</v>
      </c>
      <c r="M5209">
        <v>18.559524473985903</v>
      </c>
      <c r="N5209">
        <f>+VLOOKUP([1]VENTAS!G5209,[1]SKU!A:G,6,0)</f>
        <v>9426</v>
      </c>
      <c r="O5209" s="4">
        <f t="shared" si="81"/>
        <v>174942.07769179111</v>
      </c>
    </row>
    <row r="5210" spans="1:15" x14ac:dyDescent="0.3">
      <c r="A5210" s="1">
        <v>44979</v>
      </c>
      <c r="B5210" s="2" t="s">
        <v>4037</v>
      </c>
      <c r="C5210" s="2" t="s">
        <v>4038</v>
      </c>
      <c r="D5210" s="2" t="s">
        <v>5235</v>
      </c>
      <c r="E5210">
        <v>11</v>
      </c>
      <c r="F5210" t="str">
        <f>+VLOOKUP(E5210,[1]CLIENTES!A:B,2,0)</f>
        <v>Emilio</v>
      </c>
      <c r="G5210">
        <v>277</v>
      </c>
      <c r="H5210" t="str">
        <f>+VLOOKUP(G5210,[1]SKU!A:B,2,0)</f>
        <v>LONDON TIZA RECT 58 X 117 C.NEGRO 2DA CAL</v>
      </c>
      <c r="I5210" t="str">
        <f>+VLOOKUP(G5210,[1]SKU!A:D,4,0)</f>
        <v>PORCELANATO</v>
      </c>
      <c r="J5210" t="str">
        <f>+VLOOKUP(G5210,[1]SKU!A:E,5,0)</f>
        <v>Cementos</v>
      </c>
      <c r="K5210" t="str">
        <f>+VLOOKUP(G5210,[1]SKU!A:C,3,0)</f>
        <v>CERRO NEGRO</v>
      </c>
      <c r="L5210">
        <v>1</v>
      </c>
      <c r="M5210">
        <v>2.8842309615293549E-2</v>
      </c>
      <c r="N5210">
        <f>+VLOOKUP([1]VENTAS!G5210,[1]SKU!A:G,6,0)</f>
        <v>4643</v>
      </c>
      <c r="O5210" s="4">
        <f t="shared" si="81"/>
        <v>133.91484354380793</v>
      </c>
    </row>
    <row r="5211" spans="1:15" x14ac:dyDescent="0.3">
      <c r="A5211" s="1">
        <v>44929</v>
      </c>
      <c r="B5211" s="2" t="s">
        <v>4037</v>
      </c>
      <c r="C5211" s="2" t="s">
        <v>4038</v>
      </c>
      <c r="D5211" s="2" t="s">
        <v>5236</v>
      </c>
      <c r="E5211">
        <v>53</v>
      </c>
      <c r="F5211" t="str">
        <f>+VLOOKUP(E5211,[1]CLIENTES!A:B,2,0)</f>
        <v>Cristofer</v>
      </c>
      <c r="G5211">
        <v>48</v>
      </c>
      <c r="H5211" t="str">
        <f>+VLOOKUP(G5211,[1]SKU!A:B,2,0)</f>
        <v>BLANCO PLUS 56 X 56 LOURDES 1RA C</v>
      </c>
      <c r="I5211" t="str">
        <f>+VLOOKUP(G5211,[1]SKU!A:D,4,0)</f>
        <v>CERAMICO</v>
      </c>
      <c r="J5211" t="str">
        <f>+VLOOKUP(G5211,[1]SKU!A:E,5,0)</f>
        <v>Deco &amp; Mas</v>
      </c>
      <c r="K5211" t="str">
        <f>+VLOOKUP(G5211,[1]SKU!A:C,3,0)</f>
        <v>LOURDES</v>
      </c>
      <c r="L5211">
        <v>77</v>
      </c>
      <c r="M5211">
        <v>27.964513570475095</v>
      </c>
      <c r="N5211">
        <f>+VLOOKUP([1]VENTAS!G5211,[1]SKU!A:G,6,0)</f>
        <v>1323</v>
      </c>
      <c r="O5211" s="4">
        <f t="shared" si="81"/>
        <v>36997.051453738553</v>
      </c>
    </row>
    <row r="5212" spans="1:15" x14ac:dyDescent="0.3">
      <c r="A5212" s="1">
        <v>44964</v>
      </c>
      <c r="B5212" s="2" t="s">
        <v>4037</v>
      </c>
      <c r="C5212" s="2" t="s">
        <v>4038</v>
      </c>
      <c r="D5212" s="2" t="s">
        <v>5237</v>
      </c>
      <c r="E5212">
        <v>147</v>
      </c>
      <c r="F5212" t="str">
        <f>+VLOOKUP(E5212,[1]CLIENTES!A:B,2,0)</f>
        <v>Mariel</v>
      </c>
      <c r="G5212">
        <v>317</v>
      </c>
      <c r="H5212" t="str">
        <f>+VLOOKUP(G5212,[1]SKU!A:B,2,0)</f>
        <v>MOODS GRIS RECT. 58 x 58 S.LOREN 2DA C</v>
      </c>
      <c r="I5212" t="str">
        <f>+VLOOKUP(G5212,[1]SKU!A:D,4,0)</f>
        <v>PORCELANATO</v>
      </c>
      <c r="J5212" t="str">
        <f>+VLOOKUP(G5212,[1]SKU!A:E,5,0)</f>
        <v>Cementos</v>
      </c>
      <c r="K5212" t="str">
        <f>+VLOOKUP(G5212,[1]SKU!A:C,3,0)</f>
        <v>SAN LORENZO</v>
      </c>
      <c r="L5212">
        <v>153</v>
      </c>
      <c r="M5212">
        <v>115.14746281610223</v>
      </c>
      <c r="N5212">
        <f>+VLOOKUP([1]VENTAS!G5212,[1]SKU!A:G,6,0)</f>
        <v>2032</v>
      </c>
      <c r="O5212" s="4">
        <f t="shared" si="81"/>
        <v>233979.64444231975</v>
      </c>
    </row>
    <row r="5213" spans="1:15" x14ac:dyDescent="0.3">
      <c r="A5213" s="1">
        <v>44961</v>
      </c>
      <c r="B5213" s="2" t="s">
        <v>4037</v>
      </c>
      <c r="C5213" s="2" t="s">
        <v>4038</v>
      </c>
      <c r="D5213" s="2" t="s">
        <v>5238</v>
      </c>
      <c r="E5213">
        <v>218</v>
      </c>
      <c r="F5213" t="str">
        <f>+VLOOKUP(E5213,[1]CLIENTES!A:B,2,0)</f>
        <v>Enrique</v>
      </c>
      <c r="G5213">
        <v>186</v>
      </c>
      <c r="H5213" t="str">
        <f>+VLOOKUP(G5213,[1]SKU!A:B,2,0)</f>
        <v>AQUA MIX BLUE 33 x 33 SCOP 2DA CAL</v>
      </c>
      <c r="I5213" t="str">
        <f>+VLOOKUP(G5213,[1]SKU!A:D,4,0)</f>
        <v>CERAMICO</v>
      </c>
      <c r="J5213" t="str">
        <f>+VLOOKUP(G5213,[1]SKU!A:E,5,0)</f>
        <v>Deco &amp; Mas</v>
      </c>
      <c r="K5213" t="str">
        <f>+VLOOKUP(G5213,[1]SKU!A:C,3,0)</f>
        <v>SCOP</v>
      </c>
      <c r="L5213">
        <v>149</v>
      </c>
      <c r="M5213">
        <v>88.850534985059454</v>
      </c>
      <c r="N5213">
        <f>+VLOOKUP([1]VENTAS!G5213,[1]SKU!A:G,6,0)</f>
        <v>2697</v>
      </c>
      <c r="O5213" s="4">
        <f t="shared" si="81"/>
        <v>239629.89285470534</v>
      </c>
    </row>
    <row r="5214" spans="1:15" x14ac:dyDescent="0.3">
      <c r="A5214" s="1">
        <v>44952</v>
      </c>
      <c r="B5214" s="2" t="s">
        <v>4037</v>
      </c>
      <c r="C5214" s="2" t="s">
        <v>4038</v>
      </c>
      <c r="D5214" s="2" t="s">
        <v>5239</v>
      </c>
      <c r="E5214">
        <v>97</v>
      </c>
      <c r="F5214" t="str">
        <f>+VLOOKUP(E5214,[1]CLIENTES!A:B,2,0)</f>
        <v>Nicolas</v>
      </c>
      <c r="G5214">
        <v>185</v>
      </c>
      <c r="H5214" t="str">
        <f>+VLOOKUP(G5214,[1]SKU!A:B,2,0)</f>
        <v>FORTE BLANCO 33 x 33  S.LOREN 2DA C</v>
      </c>
      <c r="I5214" t="str">
        <f>+VLOOKUP(G5214,[1]SKU!A:D,4,0)</f>
        <v>CERAMICO</v>
      </c>
      <c r="J5214" t="str">
        <f>+VLOOKUP(G5214,[1]SKU!A:E,5,0)</f>
        <v>Deco &amp; Mas</v>
      </c>
      <c r="K5214" t="str">
        <f>+VLOOKUP(G5214,[1]SKU!A:C,3,0)</f>
        <v>SAN LORENZO</v>
      </c>
      <c r="L5214">
        <v>25</v>
      </c>
      <c r="M5214">
        <v>5.5456545124755561</v>
      </c>
      <c r="N5214">
        <f>+VLOOKUP([1]VENTAS!G5214,[1]SKU!A:G,6,0)</f>
        <v>9520</v>
      </c>
      <c r="O5214" s="4">
        <f t="shared" si="81"/>
        <v>52794.630958767295</v>
      </c>
    </row>
    <row r="5215" spans="1:15" x14ac:dyDescent="0.3">
      <c r="A5215" s="1">
        <v>44980</v>
      </c>
      <c r="B5215" s="2" t="s">
        <v>4037</v>
      </c>
      <c r="C5215" s="2" t="s">
        <v>4038</v>
      </c>
      <c r="D5215" s="2" t="s">
        <v>5240</v>
      </c>
      <c r="E5215">
        <v>159</v>
      </c>
      <c r="F5215" t="str">
        <f>+VLOOKUP(E5215,[1]CLIENTES!A:B,2,0)</f>
        <v>Xavier</v>
      </c>
      <c r="G5215">
        <v>369</v>
      </c>
      <c r="H5215" t="str">
        <f>+VLOOKUP(G5215,[1]SKU!A:B,2,0)</f>
        <v>MOODS HUESO 59 x 59 S.LOREN 2DA CAL</v>
      </c>
      <c r="I5215" t="str">
        <f>+VLOOKUP(G5215,[1]SKU!A:D,4,0)</f>
        <v>PORCELANATO</v>
      </c>
      <c r="J5215" t="str">
        <f>+VLOOKUP(G5215,[1]SKU!A:E,5,0)</f>
        <v>Cementos</v>
      </c>
      <c r="K5215" t="str">
        <f>+VLOOKUP(G5215,[1]SKU!A:C,3,0)</f>
        <v>SAN LORENZO</v>
      </c>
      <c r="L5215">
        <v>68</v>
      </c>
      <c r="M5215">
        <v>53.893790062844722</v>
      </c>
      <c r="N5215">
        <f>+VLOOKUP([1]VENTAS!G5215,[1]SKU!A:G,6,0)</f>
        <v>5437</v>
      </c>
      <c r="O5215" s="4">
        <f t="shared" si="81"/>
        <v>293020.53657168674</v>
      </c>
    </row>
    <row r="5216" spans="1:15" x14ac:dyDescent="0.3">
      <c r="A5216" s="1">
        <v>44972</v>
      </c>
      <c r="B5216" s="2" t="s">
        <v>4037</v>
      </c>
      <c r="C5216" s="2" t="s">
        <v>4038</v>
      </c>
      <c r="D5216" s="2" t="s">
        <v>5241</v>
      </c>
      <c r="E5216">
        <v>75</v>
      </c>
      <c r="F5216" t="str">
        <f>+VLOOKUP(E5216,[1]CLIENTES!A:B,2,0)</f>
        <v>Massimo</v>
      </c>
      <c r="G5216">
        <v>135</v>
      </c>
      <c r="H5216" t="str">
        <f>+VLOOKUP(G5216,[1]SKU!A:B,2,0)</f>
        <v>RECIFE TIZA 38 x 38 C.NEGRO 2DA CAL</v>
      </c>
      <c r="I5216" t="str">
        <f>+VLOOKUP(G5216,[1]SKU!A:D,4,0)</f>
        <v>CERAMICO</v>
      </c>
      <c r="J5216" t="str">
        <f>+VLOOKUP(G5216,[1]SKU!A:E,5,0)</f>
        <v>Cementos</v>
      </c>
      <c r="K5216" t="str">
        <f>+VLOOKUP(G5216,[1]SKU!A:C,3,0)</f>
        <v>CERRO NEGRO</v>
      </c>
      <c r="L5216">
        <v>12</v>
      </c>
      <c r="M5216">
        <v>2.9187723766290716</v>
      </c>
      <c r="N5216">
        <f>+VLOOKUP([1]VENTAS!G5216,[1]SKU!A:G,6,0)</f>
        <v>6046</v>
      </c>
      <c r="O5216" s="4">
        <f t="shared" si="81"/>
        <v>17646.897789099366</v>
      </c>
    </row>
    <row r="5217" spans="1:15" x14ac:dyDescent="0.3">
      <c r="A5217" s="1">
        <v>44959</v>
      </c>
      <c r="B5217" s="2" t="s">
        <v>4037</v>
      </c>
      <c r="C5217" s="2" t="s">
        <v>4038</v>
      </c>
      <c r="D5217" s="2" t="s">
        <v>5242</v>
      </c>
      <c r="E5217">
        <v>214</v>
      </c>
      <c r="F5217" t="str">
        <f>+VLOOKUP(E5217,[1]CLIENTES!A:B,2,0)</f>
        <v>Estefania</v>
      </c>
      <c r="G5217">
        <v>69</v>
      </c>
      <c r="H5217" t="str">
        <f>+VLOOKUP(G5217,[1]SKU!A:B,2,0)</f>
        <v>CALEB ROBLE 45,3 X 45,3 S.LOREN 1RA C</v>
      </c>
      <c r="I5217" t="str">
        <f>+VLOOKUP(G5217,[1]SKU!A:D,4,0)</f>
        <v>CERAMICO</v>
      </c>
      <c r="J5217" t="str">
        <f>+VLOOKUP(G5217,[1]SKU!A:E,5,0)</f>
        <v>Maderas</v>
      </c>
      <c r="K5217" t="str">
        <f>+VLOOKUP(G5217,[1]SKU!A:C,3,0)</f>
        <v>SAN LORENZO</v>
      </c>
      <c r="L5217">
        <v>126</v>
      </c>
      <c r="M5217">
        <v>58.969747826401274</v>
      </c>
      <c r="N5217">
        <f>+VLOOKUP([1]VENTAS!G5217,[1]SKU!A:G,6,0)</f>
        <v>2918</v>
      </c>
      <c r="O5217" s="4">
        <f t="shared" si="81"/>
        <v>172073.7241574389</v>
      </c>
    </row>
    <row r="5218" spans="1:15" x14ac:dyDescent="0.3">
      <c r="A5218" s="1">
        <v>44981</v>
      </c>
      <c r="B5218" s="2" t="s">
        <v>4037</v>
      </c>
      <c r="C5218" s="2" t="s">
        <v>4038</v>
      </c>
      <c r="D5218" s="2" t="s">
        <v>5243</v>
      </c>
      <c r="E5218">
        <v>20</v>
      </c>
      <c r="F5218" t="str">
        <f>+VLOOKUP(E5218,[1]CLIENTES!A:B,2,0)</f>
        <v>Eliseo</v>
      </c>
      <c r="G5218">
        <v>38</v>
      </c>
      <c r="H5218" t="str">
        <f>+VLOOKUP(G5218,[1]SKU!A:B,2,0)</f>
        <v>ACACIA BLANCO BRILLANTE 33 x 45,3 SCOP 1RA CAL</v>
      </c>
      <c r="I5218" t="str">
        <f>+VLOOKUP(G5218,[1]SKU!A:D,4,0)</f>
        <v>CERAMICO</v>
      </c>
      <c r="J5218" t="str">
        <f>+VLOOKUP(G5218,[1]SKU!A:E,5,0)</f>
        <v>Deco &amp; Mas</v>
      </c>
      <c r="K5218" t="str">
        <f>+VLOOKUP(G5218,[1]SKU!A:C,3,0)</f>
        <v>SCOP</v>
      </c>
      <c r="L5218">
        <v>71</v>
      </c>
      <c r="M5218">
        <v>58.862992958470173</v>
      </c>
      <c r="N5218">
        <f>+VLOOKUP([1]VENTAS!G5218,[1]SKU!A:G,6,0)</f>
        <v>1450</v>
      </c>
      <c r="O5218" s="4">
        <f t="shared" si="81"/>
        <v>85351.339789781749</v>
      </c>
    </row>
    <row r="5219" spans="1:15" x14ac:dyDescent="0.3">
      <c r="A5219" s="1">
        <v>44931</v>
      </c>
      <c r="B5219" s="2" t="s">
        <v>4037</v>
      </c>
      <c r="C5219" s="2" t="s">
        <v>4038</v>
      </c>
      <c r="D5219" s="2" t="s">
        <v>5244</v>
      </c>
      <c r="E5219">
        <v>224</v>
      </c>
      <c r="F5219" t="str">
        <f>+VLOOKUP(E5219,[1]CLIENTES!A:B,2,0)</f>
        <v>Ian</v>
      </c>
      <c r="G5219">
        <v>20</v>
      </c>
      <c r="H5219" t="str">
        <f>+VLOOKUP(G5219,[1]SKU!A:B,2,0)</f>
        <v>MARINO  GRIS 35 x 35  LOURDES 1RA C</v>
      </c>
      <c r="I5219" t="str">
        <f>+VLOOKUP(G5219,[1]SKU!A:D,4,0)</f>
        <v>CERAMICO</v>
      </c>
      <c r="J5219" t="str">
        <f>+VLOOKUP(G5219,[1]SKU!A:E,5,0)</f>
        <v>Marmoles</v>
      </c>
      <c r="K5219" t="str">
        <f>+VLOOKUP(G5219,[1]SKU!A:C,3,0)</f>
        <v>LOURDES</v>
      </c>
      <c r="L5219">
        <v>63</v>
      </c>
      <c r="M5219">
        <v>43.365578358773043</v>
      </c>
      <c r="N5219">
        <f>+VLOOKUP([1]VENTAS!G5219,[1]SKU!A:G,6,0)</f>
        <v>9604</v>
      </c>
      <c r="O5219" s="4">
        <f t="shared" si="81"/>
        <v>416483.01455765631</v>
      </c>
    </row>
    <row r="5220" spans="1:15" x14ac:dyDescent="0.3">
      <c r="A5220" s="1">
        <v>44960</v>
      </c>
      <c r="B5220" s="2" t="s">
        <v>4037</v>
      </c>
      <c r="C5220" s="2" t="s">
        <v>4038</v>
      </c>
      <c r="D5220" s="2" t="s">
        <v>5245</v>
      </c>
      <c r="E5220">
        <v>200</v>
      </c>
      <c r="F5220" t="str">
        <f>+VLOOKUP(E5220,[1]CLIENTES!A:B,2,0)</f>
        <v>Elena</v>
      </c>
      <c r="G5220">
        <v>237</v>
      </c>
      <c r="H5220" t="str">
        <f>+VLOOKUP(G5220,[1]SKU!A:B,2,0)</f>
        <v>CALACATTA PULIDO 120 X 120 VITE 2DA C</v>
      </c>
      <c r="I5220" t="str">
        <f>+VLOOKUP(G5220,[1]SKU!A:D,4,0)</f>
        <v>PORCELANATO</v>
      </c>
      <c r="J5220" t="str">
        <f>+VLOOKUP(G5220,[1]SKU!A:E,5,0)</f>
        <v>Marmoles</v>
      </c>
      <c r="K5220" t="str">
        <f>+VLOOKUP(G5220,[1]SKU!A:C,3,0)</f>
        <v>VITE</v>
      </c>
      <c r="L5220">
        <v>137</v>
      </c>
      <c r="M5220">
        <v>71.350827556050959</v>
      </c>
      <c r="N5220">
        <f>+VLOOKUP([1]VENTAS!G5220,[1]SKU!A:G,6,0)</f>
        <v>3638</v>
      </c>
      <c r="O5220" s="4">
        <f t="shared" si="81"/>
        <v>259574.31064891338</v>
      </c>
    </row>
    <row r="5221" spans="1:15" x14ac:dyDescent="0.3">
      <c r="A5221" s="1">
        <v>44943</v>
      </c>
      <c r="B5221" s="2" t="s">
        <v>4037</v>
      </c>
      <c r="C5221" s="2" t="s">
        <v>4038</v>
      </c>
      <c r="D5221" s="2" t="s">
        <v>5246</v>
      </c>
      <c r="E5221">
        <v>199</v>
      </c>
      <c r="F5221" t="str">
        <f>+VLOOKUP(E5221,[1]CLIENTES!A:B,2,0)</f>
        <v>Francisca</v>
      </c>
      <c r="G5221">
        <v>361</v>
      </c>
      <c r="H5221" t="str">
        <f>+VLOOKUP(G5221,[1]SKU!A:B,2,0)</f>
        <v>ICE TILE BLANCO FIT RECT. 28 X 58 S.LOREN 2DA CAL</v>
      </c>
      <c r="I5221" t="str">
        <f>+VLOOKUP(G5221,[1]SKU!A:D,4,0)</f>
        <v>PORCELANATO</v>
      </c>
      <c r="J5221" t="str">
        <f>+VLOOKUP(G5221,[1]SKU!A:E,5,0)</f>
        <v>Marmoles</v>
      </c>
      <c r="K5221" t="str">
        <f>+VLOOKUP(G5221,[1]SKU!A:C,3,0)</f>
        <v>SAN LORENZO</v>
      </c>
      <c r="L5221">
        <v>82</v>
      </c>
      <c r="M5221">
        <v>61.063809286607487</v>
      </c>
      <c r="N5221">
        <f>+VLOOKUP([1]VENTAS!G5221,[1]SKU!A:G,6,0)</f>
        <v>8538</v>
      </c>
      <c r="O5221" s="4">
        <f t="shared" si="81"/>
        <v>521362.80368905474</v>
      </c>
    </row>
    <row r="5222" spans="1:15" x14ac:dyDescent="0.3">
      <c r="A5222" s="1">
        <v>44939</v>
      </c>
      <c r="B5222" s="2" t="s">
        <v>4037</v>
      </c>
      <c r="C5222" s="2" t="s">
        <v>4038</v>
      </c>
      <c r="D5222" s="2" t="s">
        <v>5247</v>
      </c>
      <c r="E5222">
        <v>118</v>
      </c>
      <c r="F5222" t="str">
        <f>+VLOOKUP(E5222,[1]CLIENTES!A:B,2,0)</f>
        <v>Ivan</v>
      </c>
      <c r="G5222">
        <v>309</v>
      </c>
      <c r="H5222" t="str">
        <f>+VLOOKUP(G5222,[1]SKU!A:B,2,0)</f>
        <v>SOHO GLAM ESM NAT 60 x 60 ILVA 2DA C</v>
      </c>
      <c r="I5222" t="str">
        <f>+VLOOKUP(G5222,[1]SKU!A:D,4,0)</f>
        <v>PORCELANATO</v>
      </c>
      <c r="J5222" t="str">
        <f>+VLOOKUP(G5222,[1]SKU!A:E,5,0)</f>
        <v>Cementos</v>
      </c>
      <c r="K5222" t="str">
        <f>+VLOOKUP(G5222,[1]SKU!A:C,3,0)</f>
        <v>ILVA</v>
      </c>
      <c r="L5222">
        <v>50</v>
      </c>
      <c r="M5222">
        <v>49.113485292440906</v>
      </c>
      <c r="N5222">
        <f>+VLOOKUP([1]VENTAS!G5222,[1]SKU!A:G,6,0)</f>
        <v>8346</v>
      </c>
      <c r="O5222" s="4">
        <f t="shared" si="81"/>
        <v>409901.14825071179</v>
      </c>
    </row>
    <row r="5223" spans="1:15" x14ac:dyDescent="0.3">
      <c r="A5223" s="1">
        <v>44936</v>
      </c>
      <c r="B5223" s="2" t="s">
        <v>4037</v>
      </c>
      <c r="C5223" s="2" t="s">
        <v>4038</v>
      </c>
      <c r="D5223" s="2" t="s">
        <v>5248</v>
      </c>
      <c r="E5223">
        <v>187</v>
      </c>
      <c r="F5223" t="str">
        <f>+VLOOKUP(E5223,[1]CLIENTES!A:B,2,0)</f>
        <v>Naira</v>
      </c>
      <c r="G5223">
        <v>253</v>
      </c>
      <c r="H5223" t="str">
        <f>+VLOOKUP(G5223,[1]SKU!A:B,2,0)</f>
        <v>ROCCA GREY OUT 80 X 80 VITE 2DA C</v>
      </c>
      <c r="I5223" t="str">
        <f>+VLOOKUP(G5223,[1]SKU!A:D,4,0)</f>
        <v>PORCELANATO</v>
      </c>
      <c r="J5223" t="str">
        <f>+VLOOKUP(G5223,[1]SKU!A:E,5,0)</f>
        <v>Piedras</v>
      </c>
      <c r="K5223" t="str">
        <f>+VLOOKUP(G5223,[1]SKU!A:C,3,0)</f>
        <v>VITE</v>
      </c>
      <c r="L5223">
        <v>92</v>
      </c>
      <c r="M5223">
        <v>80.012863658775615</v>
      </c>
      <c r="N5223">
        <f>+VLOOKUP([1]VENTAS!G5223,[1]SKU!A:G,6,0)</f>
        <v>9449</v>
      </c>
      <c r="O5223" s="4">
        <f t="shared" si="81"/>
        <v>756041.5487117708</v>
      </c>
    </row>
    <row r="5224" spans="1:15" x14ac:dyDescent="0.3">
      <c r="A5224" s="1">
        <v>44979</v>
      </c>
      <c r="B5224" s="2" t="s">
        <v>4037</v>
      </c>
      <c r="C5224" s="2" t="s">
        <v>4038</v>
      </c>
      <c r="D5224" s="2" t="s">
        <v>5249</v>
      </c>
      <c r="E5224">
        <v>212</v>
      </c>
      <c r="F5224" t="str">
        <f>+VLOOKUP(E5224,[1]CLIENTES!A:B,2,0)</f>
        <v>Lyan</v>
      </c>
      <c r="G5224">
        <v>169</v>
      </c>
      <c r="H5224" t="str">
        <f>+VLOOKUP(G5224,[1]SKU!A:B,2,0)</f>
        <v>CALIFORNIA BEIGE 36 x 36 ALLPA 1RA C</v>
      </c>
      <c r="I5224" t="str">
        <f>+VLOOKUP(G5224,[1]SKU!A:D,4,0)</f>
        <v>CERAMICO</v>
      </c>
      <c r="J5224" t="str">
        <f>+VLOOKUP(G5224,[1]SKU!A:E,5,0)</f>
        <v>Cementos</v>
      </c>
      <c r="K5224" t="str">
        <f>+VLOOKUP(G5224,[1]SKU!A:C,3,0)</f>
        <v>ALLPA</v>
      </c>
      <c r="L5224">
        <v>62</v>
      </c>
      <c r="M5224">
        <v>59.814093221327802</v>
      </c>
      <c r="N5224">
        <f>+VLOOKUP([1]VENTAS!G5224,[1]SKU!A:G,6,0)</f>
        <v>7821</v>
      </c>
      <c r="O5224" s="4">
        <f t="shared" si="81"/>
        <v>467806.02308400476</v>
      </c>
    </row>
    <row r="5225" spans="1:15" x14ac:dyDescent="0.3">
      <c r="A5225" s="1">
        <v>44935</v>
      </c>
      <c r="B5225" s="2" t="s">
        <v>4037</v>
      </c>
      <c r="C5225" s="2" t="s">
        <v>4038</v>
      </c>
      <c r="D5225" s="2" t="s">
        <v>5250</v>
      </c>
      <c r="E5225">
        <v>239</v>
      </c>
      <c r="F5225" t="str">
        <f>+VLOOKUP(E5225,[1]CLIENTES!A:B,2,0)</f>
        <v>Lorena</v>
      </c>
      <c r="G5225">
        <v>13</v>
      </c>
      <c r="H5225" t="str">
        <f>+VLOOKUP(G5225,[1]SKU!A:B,2,0)</f>
        <v>QUADRAT 45,3 x 45,3 S.LOREN 1RA C</v>
      </c>
      <c r="I5225" t="str">
        <f>+VLOOKUP(G5225,[1]SKU!A:D,4,0)</f>
        <v>CERAMICO</v>
      </c>
      <c r="J5225" t="str">
        <f>+VLOOKUP(G5225,[1]SKU!A:E,5,0)</f>
        <v>Deco &amp; Mas</v>
      </c>
      <c r="K5225" t="str">
        <f>+VLOOKUP(G5225,[1]SKU!A:C,3,0)</f>
        <v>SAN LORENZO</v>
      </c>
      <c r="L5225">
        <v>64</v>
      </c>
      <c r="M5225">
        <v>44.909136630409776</v>
      </c>
      <c r="N5225">
        <f>+VLOOKUP([1]VENTAS!G5225,[1]SKU!A:G,6,0)</f>
        <v>3591</v>
      </c>
      <c r="O5225" s="4">
        <f t="shared" si="81"/>
        <v>161268.7096398015</v>
      </c>
    </row>
    <row r="5226" spans="1:15" x14ac:dyDescent="0.3">
      <c r="A5226" s="1">
        <v>44945</v>
      </c>
      <c r="B5226" s="2" t="s">
        <v>4037</v>
      </c>
      <c r="C5226" s="2" t="s">
        <v>4038</v>
      </c>
      <c r="D5226" s="2" t="s">
        <v>5251</v>
      </c>
      <c r="E5226">
        <v>12</v>
      </c>
      <c r="F5226" t="str">
        <f>+VLOOKUP(E5226,[1]CLIENTES!A:B,2,0)</f>
        <v>JULIAN</v>
      </c>
      <c r="G5226">
        <v>114</v>
      </c>
      <c r="H5226" t="str">
        <f>+VLOOKUP(G5226,[1]SKU!A:B,2,0)</f>
        <v>LEBLON MARFIL 38 x 38 C.NEGRO 2DA CAL</v>
      </c>
      <c r="I5226" t="str">
        <f>+VLOOKUP(G5226,[1]SKU!A:D,4,0)</f>
        <v>CERAMICO</v>
      </c>
      <c r="J5226" t="str">
        <f>+VLOOKUP(G5226,[1]SKU!A:E,5,0)</f>
        <v>Marmoles</v>
      </c>
      <c r="K5226" t="str">
        <f>+VLOOKUP(G5226,[1]SKU!A:C,3,0)</f>
        <v>CERRO NEGRO</v>
      </c>
      <c r="L5226">
        <v>49</v>
      </c>
      <c r="M5226">
        <v>7.0806651875909781</v>
      </c>
      <c r="N5226">
        <f>+VLOOKUP([1]VENTAS!G5226,[1]SKU!A:G,6,0)</f>
        <v>6873</v>
      </c>
      <c r="O5226" s="4">
        <f t="shared" si="81"/>
        <v>48665.411834312792</v>
      </c>
    </row>
    <row r="5227" spans="1:15" x14ac:dyDescent="0.3">
      <c r="A5227" s="1">
        <v>44977</v>
      </c>
      <c r="B5227" s="2" t="s">
        <v>4037</v>
      </c>
      <c r="C5227" s="2" t="s">
        <v>4038</v>
      </c>
      <c r="D5227" s="2" t="s">
        <v>5252</v>
      </c>
      <c r="E5227">
        <v>21</v>
      </c>
      <c r="F5227" t="str">
        <f>+VLOOKUP(E5227,[1]CLIENTES!A:B,2,0)</f>
        <v>Jason</v>
      </c>
      <c r="G5227">
        <v>38</v>
      </c>
      <c r="H5227" t="str">
        <f>+VLOOKUP(G5227,[1]SKU!A:B,2,0)</f>
        <v>ACACIA BLANCO BRILLANTE 33 x 45,3 SCOP 1RA CAL</v>
      </c>
      <c r="I5227" t="str">
        <f>+VLOOKUP(G5227,[1]SKU!A:D,4,0)</f>
        <v>CERAMICO</v>
      </c>
      <c r="J5227" t="str">
        <f>+VLOOKUP(G5227,[1]SKU!A:E,5,0)</f>
        <v>Deco &amp; Mas</v>
      </c>
      <c r="K5227" t="str">
        <f>+VLOOKUP(G5227,[1]SKU!A:C,3,0)</f>
        <v>SCOP</v>
      </c>
      <c r="L5227">
        <v>9</v>
      </c>
      <c r="M5227">
        <v>7.4615061496652331</v>
      </c>
      <c r="N5227">
        <f>+VLOOKUP([1]VENTAS!G5227,[1]SKU!A:G,6,0)</f>
        <v>1450</v>
      </c>
      <c r="O5227" s="4">
        <f t="shared" si="81"/>
        <v>10819.183917014589</v>
      </c>
    </row>
    <row r="5228" spans="1:15" x14ac:dyDescent="0.3">
      <c r="A5228" s="1">
        <v>44955</v>
      </c>
      <c r="B5228" s="2" t="s">
        <v>4037</v>
      </c>
      <c r="C5228" s="2" t="s">
        <v>4038</v>
      </c>
      <c r="D5228" s="2" t="s">
        <v>5253</v>
      </c>
      <c r="E5228">
        <v>19</v>
      </c>
      <c r="F5228" t="str">
        <f>+VLOOKUP(E5228,[1]CLIENTES!A:B,2,0)</f>
        <v>Amaro</v>
      </c>
      <c r="G5228">
        <v>283</v>
      </c>
      <c r="H5228" t="str">
        <f>+VLOOKUP(G5228,[1]SKU!A:B,2,0)</f>
        <v>CREMA MARFIL PULIDO 60 X 120 VITE 2DA C</v>
      </c>
      <c r="I5228" t="str">
        <f>+VLOOKUP(G5228,[1]SKU!A:D,4,0)</f>
        <v>PORCELANATO</v>
      </c>
      <c r="J5228" t="str">
        <f>+VLOOKUP(G5228,[1]SKU!A:E,5,0)</f>
        <v>Marmoles</v>
      </c>
      <c r="K5228" t="str">
        <f>+VLOOKUP(G5228,[1]SKU!A:C,3,0)</f>
        <v>VITE</v>
      </c>
      <c r="L5228">
        <v>4</v>
      </c>
      <c r="M5228">
        <v>1.4585632880281896</v>
      </c>
      <c r="N5228">
        <f>+VLOOKUP([1]VENTAS!G5228,[1]SKU!A:G,6,0)</f>
        <v>2666</v>
      </c>
      <c r="O5228" s="4">
        <f t="shared" si="81"/>
        <v>3888.5297258831533</v>
      </c>
    </row>
    <row r="5229" spans="1:15" x14ac:dyDescent="0.3">
      <c r="A5229" s="1">
        <v>44928</v>
      </c>
      <c r="B5229" s="2" t="s">
        <v>4037</v>
      </c>
      <c r="C5229" s="2" t="s">
        <v>4038</v>
      </c>
      <c r="D5229" s="2" t="s">
        <v>5254</v>
      </c>
      <c r="E5229">
        <v>166</v>
      </c>
      <c r="F5229" t="str">
        <f>+VLOOKUP(E5229,[1]CLIENTES!A:B,2,0)</f>
        <v>Betzabeth</v>
      </c>
      <c r="G5229">
        <v>384</v>
      </c>
      <c r="H5229" t="str">
        <f>+VLOOKUP(G5229,[1]SKU!A:B,2,0)</f>
        <v>BAUHAUS IVORY FIT RECT. 58 x 58 S.LOREN 2DA C</v>
      </c>
      <c r="I5229" t="str">
        <f>+VLOOKUP(G5229,[1]SKU!A:D,4,0)</f>
        <v>PORCELANATO</v>
      </c>
      <c r="J5229" t="str">
        <f>+VLOOKUP(G5229,[1]SKU!A:E,5,0)</f>
        <v>Cementos</v>
      </c>
      <c r="K5229" t="str">
        <f>+VLOOKUP(G5229,[1]SKU!A:C,3,0)</f>
        <v>SAN LORENZO</v>
      </c>
      <c r="L5229">
        <v>119</v>
      </c>
      <c r="M5229">
        <v>85.502194400307332</v>
      </c>
      <c r="N5229">
        <f>+VLOOKUP([1]VENTAS!G5229,[1]SKU!A:G,6,0)</f>
        <v>4440</v>
      </c>
      <c r="O5229" s="4">
        <f t="shared" si="81"/>
        <v>379629.74313736457</v>
      </c>
    </row>
    <row r="5230" spans="1:15" x14ac:dyDescent="0.3">
      <c r="A5230" s="1">
        <v>44943</v>
      </c>
      <c r="B5230" s="2" t="s">
        <v>4037</v>
      </c>
      <c r="C5230" s="2" t="s">
        <v>4038</v>
      </c>
      <c r="D5230" s="2" t="s">
        <v>5255</v>
      </c>
      <c r="E5230">
        <v>27</v>
      </c>
      <c r="F5230" t="str">
        <f>+VLOOKUP(E5230,[1]CLIENTES!A:B,2,0)</f>
        <v>Ariel</v>
      </c>
      <c r="G5230">
        <v>146</v>
      </c>
      <c r="H5230" t="str">
        <f>+VLOOKUP(G5230,[1]SKU!A:B,2,0)</f>
        <v>LISTON RUSTICO 45,3 x 45,3 S.LOREN 1RA C</v>
      </c>
      <c r="I5230" t="str">
        <f>+VLOOKUP(G5230,[1]SKU!A:D,4,0)</f>
        <v>CERAMICO</v>
      </c>
      <c r="J5230" t="str">
        <f>+VLOOKUP(G5230,[1]SKU!A:E,5,0)</f>
        <v>Maderas</v>
      </c>
      <c r="K5230" t="str">
        <f>+VLOOKUP(G5230,[1]SKU!A:C,3,0)</f>
        <v>SAN LORENZO</v>
      </c>
      <c r="L5230">
        <v>4</v>
      </c>
      <c r="M5230">
        <v>0.64133318113448556</v>
      </c>
      <c r="N5230">
        <f>+VLOOKUP([1]VENTAS!G5230,[1]SKU!A:G,6,0)</f>
        <v>7689</v>
      </c>
      <c r="O5230" s="4">
        <f t="shared" si="81"/>
        <v>4931.2108297430595</v>
      </c>
    </row>
    <row r="5231" spans="1:15" x14ac:dyDescent="0.3">
      <c r="A5231" s="1">
        <v>44946</v>
      </c>
      <c r="B5231" s="2" t="s">
        <v>4037</v>
      </c>
      <c r="C5231" s="2" t="s">
        <v>4038</v>
      </c>
      <c r="D5231" s="2" t="s">
        <v>5256</v>
      </c>
      <c r="E5231">
        <v>207</v>
      </c>
      <c r="F5231" t="str">
        <f>+VLOOKUP(E5231,[1]CLIENTES!A:B,2,0)</f>
        <v>Leah</v>
      </c>
      <c r="G5231">
        <v>154</v>
      </c>
      <c r="H5231" t="str">
        <f>+VLOOKUP(G5231,[1]SKU!A:B,2,0)</f>
        <v>CRETA BEIGE  51 x 51 C.NEGRO 2DA CAL</v>
      </c>
      <c r="I5231" t="str">
        <f>+VLOOKUP(G5231,[1]SKU!A:D,4,0)</f>
        <v>CERAMICO</v>
      </c>
      <c r="J5231" t="str">
        <f>+VLOOKUP(G5231,[1]SKU!A:E,5,0)</f>
        <v>Piedras</v>
      </c>
      <c r="K5231" t="str">
        <f>+VLOOKUP(G5231,[1]SKU!A:C,3,0)</f>
        <v>CERRO NEGRO</v>
      </c>
      <c r="L5231">
        <v>3</v>
      </c>
      <c r="M5231">
        <v>0.95020113113836357</v>
      </c>
      <c r="N5231">
        <f>+VLOOKUP([1]VENTAS!G5231,[1]SKU!A:G,6,0)</f>
        <v>2603</v>
      </c>
      <c r="O5231" s="4">
        <f t="shared" si="81"/>
        <v>2473.3735443531605</v>
      </c>
    </row>
    <row r="5232" spans="1:15" x14ac:dyDescent="0.3">
      <c r="A5232" s="1">
        <v>44969</v>
      </c>
      <c r="B5232" s="2" t="s">
        <v>4037</v>
      </c>
      <c r="C5232" s="2" t="s">
        <v>4038</v>
      </c>
      <c r="D5232" s="2" t="s">
        <v>5257</v>
      </c>
      <c r="E5232">
        <v>157</v>
      </c>
      <c r="F5232" t="str">
        <f>+VLOOKUP(E5232,[1]CLIENTES!A:B,2,0)</f>
        <v>Jovany</v>
      </c>
      <c r="G5232">
        <v>113</v>
      </c>
      <c r="H5232" t="str">
        <f>+VLOOKUP(G5232,[1]SKU!A:B,2,0)</f>
        <v>TILCARA MARRON 38 x 38 C.NEGRO 2DA CAL</v>
      </c>
      <c r="I5232" t="str">
        <f>+VLOOKUP(G5232,[1]SKU!A:D,4,0)</f>
        <v>CERAMICO</v>
      </c>
      <c r="J5232" t="str">
        <f>+VLOOKUP(G5232,[1]SKU!A:E,5,0)</f>
        <v>Piedras</v>
      </c>
      <c r="K5232" t="str">
        <f>+VLOOKUP(G5232,[1]SKU!A:C,3,0)</f>
        <v>CERRO NEGRO</v>
      </c>
      <c r="L5232">
        <v>87</v>
      </c>
      <c r="M5232">
        <v>1.1438334208045025</v>
      </c>
      <c r="N5232">
        <f>+VLOOKUP([1]VENTAS!G5232,[1]SKU!A:G,6,0)</f>
        <v>3571</v>
      </c>
      <c r="O5232" s="4">
        <f t="shared" si="81"/>
        <v>4084.6291456928784</v>
      </c>
    </row>
    <row r="5233" spans="1:15" x14ac:dyDescent="0.3">
      <c r="A5233" s="1">
        <v>44976</v>
      </c>
      <c r="B5233" s="2" t="s">
        <v>4037</v>
      </c>
      <c r="C5233" s="2" t="s">
        <v>4038</v>
      </c>
      <c r="D5233" s="2" t="s">
        <v>5258</v>
      </c>
      <c r="E5233">
        <v>234</v>
      </c>
      <c r="F5233" t="str">
        <f>+VLOOKUP(E5233,[1]CLIENTES!A:B,2,0)</f>
        <v>Marian</v>
      </c>
      <c r="G5233">
        <v>2</v>
      </c>
      <c r="H5233" t="str">
        <f>+VLOOKUP(G5233,[1]SKU!A:B,2,0)</f>
        <v>KIRI 51 x 51 C.NEGRO 2DA CAL</v>
      </c>
      <c r="I5233" t="str">
        <f>+VLOOKUP(G5233,[1]SKU!A:D,4,0)</f>
        <v>CERAMICO</v>
      </c>
      <c r="J5233" t="str">
        <f>+VLOOKUP(G5233,[1]SKU!A:E,5,0)</f>
        <v>Maderas</v>
      </c>
      <c r="K5233" t="str">
        <f>+VLOOKUP(G5233,[1]SKU!A:C,3,0)</f>
        <v>CERRO NEGRO</v>
      </c>
      <c r="L5233">
        <v>99</v>
      </c>
      <c r="M5233">
        <v>87.243334309633042</v>
      </c>
      <c r="N5233">
        <f>+VLOOKUP([1]VENTAS!G5233,[1]SKU!A:G,6,0)</f>
        <v>9057</v>
      </c>
      <c r="O5233" s="4">
        <f t="shared" si="81"/>
        <v>790162.87884234649</v>
      </c>
    </row>
    <row r="5234" spans="1:15" x14ac:dyDescent="0.3">
      <c r="A5234" s="1">
        <v>44968</v>
      </c>
      <c r="B5234" s="2" t="s">
        <v>4037</v>
      </c>
      <c r="C5234" s="2" t="s">
        <v>4038</v>
      </c>
      <c r="D5234" s="2" t="s">
        <v>5259</v>
      </c>
      <c r="E5234">
        <v>162</v>
      </c>
      <c r="F5234" t="str">
        <f>+VLOOKUP(E5234,[1]CLIENTES!A:B,2,0)</f>
        <v>Jheremy</v>
      </c>
      <c r="G5234">
        <v>267</v>
      </c>
      <c r="H5234" t="str">
        <f>+VLOOKUP(G5234,[1]SKU!A:B,2,0)</f>
        <v>NORDICA 21 X 120 C.NEGRO 2DA CAL</v>
      </c>
      <c r="I5234" t="str">
        <f>+VLOOKUP(G5234,[1]SKU!A:D,4,0)</f>
        <v>PORCELANATO</v>
      </c>
      <c r="J5234" t="str">
        <f>+VLOOKUP(G5234,[1]SKU!A:E,5,0)</f>
        <v>Maderas</v>
      </c>
      <c r="K5234" t="str">
        <f>+VLOOKUP(G5234,[1]SKU!A:C,3,0)</f>
        <v>CERRO NEGRO</v>
      </c>
      <c r="L5234">
        <v>99</v>
      </c>
      <c r="M5234">
        <v>38.837624677853938</v>
      </c>
      <c r="N5234">
        <f>+VLOOKUP([1]VENTAS!G5234,[1]SKU!A:G,6,0)</f>
        <v>4169</v>
      </c>
      <c r="O5234" s="4">
        <f t="shared" si="81"/>
        <v>161914.05728197307</v>
      </c>
    </row>
    <row r="5235" spans="1:15" x14ac:dyDescent="0.3">
      <c r="A5235" s="1">
        <v>44965</v>
      </c>
      <c r="B5235" s="2" t="s">
        <v>4037</v>
      </c>
      <c r="C5235" s="2" t="s">
        <v>4038</v>
      </c>
      <c r="D5235" s="2" t="s">
        <v>5260</v>
      </c>
      <c r="E5235">
        <v>147</v>
      </c>
      <c r="F5235" t="str">
        <f>+VLOOKUP(E5235,[1]CLIENTES!A:B,2,0)</f>
        <v>Mariel</v>
      </c>
      <c r="G5235">
        <v>8</v>
      </c>
      <c r="H5235" t="str">
        <f>+VLOOKUP(G5235,[1]SKU!A:B,2,0)</f>
        <v>BOEDO MIX  51 x 51 C.NEGRO 1RA C</v>
      </c>
      <c r="I5235" t="str">
        <f>+VLOOKUP(G5235,[1]SKU!A:D,4,0)</f>
        <v>CERAMICO</v>
      </c>
      <c r="J5235" t="str">
        <f>+VLOOKUP(G5235,[1]SKU!A:E,5,0)</f>
        <v>Deco &amp; Mas</v>
      </c>
      <c r="K5235" t="str">
        <f>+VLOOKUP(G5235,[1]SKU!A:C,3,0)</f>
        <v>CERRO NEGRO</v>
      </c>
      <c r="L5235">
        <v>3</v>
      </c>
      <c r="M5235">
        <v>1.152098025664372E-2</v>
      </c>
      <c r="N5235">
        <f>+VLOOKUP([1]VENTAS!G5235,[1]SKU!A:G,6,0)</f>
        <v>5577</v>
      </c>
      <c r="O5235" s="4">
        <f t="shared" si="81"/>
        <v>64.252506891302033</v>
      </c>
    </row>
    <row r="5236" spans="1:15" x14ac:dyDescent="0.3">
      <c r="A5236" s="1">
        <v>44975</v>
      </c>
      <c r="B5236" s="2" t="s">
        <v>4037</v>
      </c>
      <c r="C5236" s="2" t="s">
        <v>4038</v>
      </c>
      <c r="D5236" s="2" t="s">
        <v>5261</v>
      </c>
      <c r="E5236">
        <v>117</v>
      </c>
      <c r="F5236" t="str">
        <f>+VLOOKUP(E5236,[1]CLIENTES!A:B,2,0)</f>
        <v>Mirko</v>
      </c>
      <c r="G5236">
        <v>320</v>
      </c>
      <c r="H5236" t="str">
        <f>+VLOOKUP(G5236,[1]SKU!A:B,2,0)</f>
        <v>M. SURIA SVER PUL FIT RT 57,7 x 57,7 S.LOREN 2DA C</v>
      </c>
      <c r="I5236" t="str">
        <f>+VLOOKUP(G5236,[1]SKU!A:D,4,0)</f>
        <v>PORCELANATO</v>
      </c>
      <c r="J5236" t="str">
        <f>+VLOOKUP(G5236,[1]SKU!A:E,5,0)</f>
        <v>Marmoles</v>
      </c>
      <c r="K5236" t="str">
        <f>+VLOOKUP(G5236,[1]SKU!A:C,3,0)</f>
        <v>SAN LORENZO</v>
      </c>
      <c r="L5236">
        <v>32</v>
      </c>
      <c r="M5236">
        <v>26.677946139077033</v>
      </c>
      <c r="N5236">
        <f>+VLOOKUP([1]VENTAS!G5236,[1]SKU!A:G,6,0)</f>
        <v>8792</v>
      </c>
      <c r="O5236" s="4">
        <f t="shared" si="81"/>
        <v>234552.50245476529</v>
      </c>
    </row>
    <row r="5237" spans="1:15" x14ac:dyDescent="0.3">
      <c r="A5237" s="1">
        <v>44934</v>
      </c>
      <c r="B5237" s="2" t="s">
        <v>4037</v>
      </c>
      <c r="C5237" s="2" t="s">
        <v>4038</v>
      </c>
      <c r="D5237" s="2" t="s">
        <v>5262</v>
      </c>
      <c r="E5237">
        <v>138</v>
      </c>
      <c r="F5237" t="str">
        <f>+VLOOKUP(E5237,[1]CLIENTES!A:B,2,0)</f>
        <v>Pedro</v>
      </c>
      <c r="G5237">
        <v>236</v>
      </c>
      <c r="H5237" t="str">
        <f>+VLOOKUP(G5237,[1]SKU!A:B,2,0)</f>
        <v>GLACIAR PUL RECT 58 X 58 C.NEGRO 2DA CAL</v>
      </c>
      <c r="I5237" t="str">
        <f>+VLOOKUP(G5237,[1]SKU!A:D,4,0)</f>
        <v>PORCELANATO</v>
      </c>
      <c r="J5237" t="str">
        <f>+VLOOKUP(G5237,[1]SKU!A:E,5,0)</f>
        <v>Deco &amp; Mas</v>
      </c>
      <c r="K5237" t="str">
        <f>+VLOOKUP(G5237,[1]SKU!A:C,3,0)</f>
        <v>CERRO NEGRO</v>
      </c>
      <c r="L5237">
        <v>103</v>
      </c>
      <c r="M5237">
        <v>99.479996848562365</v>
      </c>
      <c r="N5237">
        <f>+VLOOKUP([1]VENTAS!G5237,[1]SKU!A:G,6,0)</f>
        <v>9046</v>
      </c>
      <c r="O5237" s="4">
        <f t="shared" si="81"/>
        <v>899896.05149209511</v>
      </c>
    </row>
    <row r="5238" spans="1:15" x14ac:dyDescent="0.3">
      <c r="A5238" s="1">
        <v>44979</v>
      </c>
      <c r="B5238" s="2" t="s">
        <v>4037</v>
      </c>
      <c r="C5238" s="2" t="s">
        <v>4038</v>
      </c>
      <c r="D5238" s="2" t="s">
        <v>5263</v>
      </c>
      <c r="E5238">
        <v>61</v>
      </c>
      <c r="F5238" t="str">
        <f>+VLOOKUP(E5238,[1]CLIENTES!A:B,2,0)</f>
        <v>Jordan</v>
      </c>
      <c r="G5238">
        <v>307</v>
      </c>
      <c r="H5238" t="str">
        <f>+VLOOKUP(G5238,[1]SKU!A:B,2,0)</f>
        <v>DUBAI PUL RECT 58 X 58 C.NEGRO 1RA C</v>
      </c>
      <c r="I5238" t="str">
        <f>+VLOOKUP(G5238,[1]SKU!A:D,4,0)</f>
        <v>PORCELANATO</v>
      </c>
      <c r="J5238" t="str">
        <f>+VLOOKUP(G5238,[1]SKU!A:E,5,0)</f>
        <v>Marmoles</v>
      </c>
      <c r="K5238" t="str">
        <f>+VLOOKUP(G5238,[1]SKU!A:C,3,0)</f>
        <v>CERRO NEGRO</v>
      </c>
      <c r="L5238">
        <v>29</v>
      </c>
      <c r="M5238">
        <v>16.994971460054135</v>
      </c>
      <c r="N5238">
        <f>+VLOOKUP([1]VENTAS!G5238,[1]SKU!A:G,6,0)</f>
        <v>7070</v>
      </c>
      <c r="O5238" s="4">
        <f t="shared" si="81"/>
        <v>120154.44822258274</v>
      </c>
    </row>
    <row r="5239" spans="1:15" x14ac:dyDescent="0.3">
      <c r="A5239" s="1">
        <v>44965</v>
      </c>
      <c r="B5239" s="2" t="s">
        <v>4037</v>
      </c>
      <c r="C5239" s="2" t="s">
        <v>4038</v>
      </c>
      <c r="D5239" s="2" t="s">
        <v>5264</v>
      </c>
      <c r="E5239">
        <v>179</v>
      </c>
      <c r="F5239" t="str">
        <f>+VLOOKUP(E5239,[1]CLIENTES!A:B,2,0)</f>
        <v>Jimena</v>
      </c>
      <c r="G5239">
        <v>279</v>
      </c>
      <c r="H5239" t="str">
        <f>+VLOOKUP(G5239,[1]SKU!A:B,2,0)</f>
        <v>DECAP 21 X 120 C.NEGRO 1RA C</v>
      </c>
      <c r="I5239" t="str">
        <f>+VLOOKUP(G5239,[1]SKU!A:D,4,0)</f>
        <v>PORCELANATO</v>
      </c>
      <c r="J5239" t="str">
        <f>+VLOOKUP(G5239,[1]SKU!A:E,5,0)</f>
        <v>Maderas</v>
      </c>
      <c r="K5239" t="str">
        <f>+VLOOKUP(G5239,[1]SKU!A:C,3,0)</f>
        <v>CERRO NEGRO</v>
      </c>
      <c r="L5239">
        <v>24</v>
      </c>
      <c r="M5239">
        <v>13.372386990622573</v>
      </c>
      <c r="N5239">
        <f>+VLOOKUP([1]VENTAS!G5239,[1]SKU!A:G,6,0)</f>
        <v>8785</v>
      </c>
      <c r="O5239" s="4">
        <f t="shared" si="81"/>
        <v>117476.4197126193</v>
      </c>
    </row>
    <row r="5240" spans="1:15" x14ac:dyDescent="0.3">
      <c r="A5240" s="1">
        <v>44963</v>
      </c>
      <c r="B5240" s="2" t="s">
        <v>4037</v>
      </c>
      <c r="C5240" s="2" t="s">
        <v>4038</v>
      </c>
      <c r="D5240" s="2" t="s">
        <v>5265</v>
      </c>
      <c r="E5240">
        <v>242</v>
      </c>
      <c r="F5240" t="str">
        <f>+VLOOKUP(E5240,[1]CLIENTES!A:B,2,0)</f>
        <v>Pilar</v>
      </c>
      <c r="G5240">
        <v>245</v>
      </c>
      <c r="H5240" t="str">
        <f>+VLOOKUP(G5240,[1]SKU!A:B,2,0)</f>
        <v>LONDON GREIGE RECT 59 X 59 C.NEGRO 2DA CAL</v>
      </c>
      <c r="I5240" t="str">
        <f>+VLOOKUP(G5240,[1]SKU!A:D,4,0)</f>
        <v>PORCELANATO</v>
      </c>
      <c r="J5240" t="str">
        <f>+VLOOKUP(G5240,[1]SKU!A:E,5,0)</f>
        <v>Cementos</v>
      </c>
      <c r="K5240" t="str">
        <f>+VLOOKUP(G5240,[1]SKU!A:C,3,0)</f>
        <v>CERRO NEGRO</v>
      </c>
      <c r="L5240">
        <v>125</v>
      </c>
      <c r="M5240">
        <v>117.26259462832533</v>
      </c>
      <c r="N5240">
        <f>+VLOOKUP([1]VENTAS!G5240,[1]SKU!A:G,6,0)</f>
        <v>7217</v>
      </c>
      <c r="O5240" s="4">
        <f t="shared" si="81"/>
        <v>846284.14543262392</v>
      </c>
    </row>
    <row r="5241" spans="1:15" x14ac:dyDescent="0.3">
      <c r="A5241" s="1">
        <v>44939</v>
      </c>
      <c r="B5241" s="2" t="s">
        <v>4037</v>
      </c>
      <c r="C5241" s="2" t="s">
        <v>4038</v>
      </c>
      <c r="D5241" s="2" t="s">
        <v>5266</v>
      </c>
      <c r="E5241">
        <v>80</v>
      </c>
      <c r="F5241" t="str">
        <f>+VLOOKUP(E5241,[1]CLIENTES!A:B,2,0)</f>
        <v>Isai</v>
      </c>
      <c r="G5241">
        <v>295</v>
      </c>
      <c r="H5241" t="str">
        <f>+VLOOKUP(G5241,[1]SKU!A:B,2,0)</f>
        <v>BLEND CEMENTO PULIDO RECT. 58 x 58 C.NEGRO 2DA C</v>
      </c>
      <c r="I5241" t="str">
        <f>+VLOOKUP(G5241,[1]SKU!A:D,4,0)</f>
        <v>PORCELANATO</v>
      </c>
      <c r="J5241" t="str">
        <f>+VLOOKUP(G5241,[1]SKU!A:E,5,0)</f>
        <v>Cementos</v>
      </c>
      <c r="K5241" t="str">
        <f>+VLOOKUP(G5241,[1]SKU!A:C,3,0)</f>
        <v>CERRO NEGRO</v>
      </c>
      <c r="L5241">
        <v>147</v>
      </c>
      <c r="M5241">
        <v>31.15770110971982</v>
      </c>
      <c r="N5241">
        <f>+VLOOKUP([1]VENTAS!G5241,[1]SKU!A:G,6,0)</f>
        <v>9430</v>
      </c>
      <c r="O5241" s="4">
        <f t="shared" si="81"/>
        <v>293817.12146465789</v>
      </c>
    </row>
    <row r="5242" spans="1:15" x14ac:dyDescent="0.3">
      <c r="A5242" s="1">
        <v>44960</v>
      </c>
      <c r="B5242" s="2" t="s">
        <v>4037</v>
      </c>
      <c r="C5242" s="2" t="s">
        <v>4038</v>
      </c>
      <c r="D5242" s="2" t="s">
        <v>5267</v>
      </c>
      <c r="E5242">
        <v>128</v>
      </c>
      <c r="F5242" t="str">
        <f>+VLOOKUP(E5242,[1]CLIENTES!A:B,2,0)</f>
        <v>Sarita</v>
      </c>
      <c r="G5242">
        <v>327</v>
      </c>
      <c r="H5242" t="str">
        <f>+VLOOKUP(G5242,[1]SKU!A:B,2,0)</f>
        <v>CARDON ROBLE  58 x 58 S.LOREN 1RA C</v>
      </c>
      <c r="I5242" t="str">
        <f>+VLOOKUP(G5242,[1]SKU!A:D,4,0)</f>
        <v>PORCELANATO</v>
      </c>
      <c r="J5242" t="str">
        <f>+VLOOKUP(G5242,[1]SKU!A:E,5,0)</f>
        <v>Maderas</v>
      </c>
      <c r="K5242" t="str">
        <f>+VLOOKUP(G5242,[1]SKU!A:C,3,0)</f>
        <v>SAN LORENZO</v>
      </c>
      <c r="L5242">
        <v>78</v>
      </c>
      <c r="M5242">
        <v>59.814589280212992</v>
      </c>
      <c r="N5242">
        <f>+VLOOKUP([1]VENTAS!G5242,[1]SKU!A:G,6,0)</f>
        <v>6938</v>
      </c>
      <c r="O5242" s="4">
        <f t="shared" si="81"/>
        <v>414993.62042611773</v>
      </c>
    </row>
    <row r="5243" spans="1:15" x14ac:dyDescent="0.3">
      <c r="A5243" s="1">
        <v>44927</v>
      </c>
      <c r="B5243" s="2" t="s">
        <v>4037</v>
      </c>
      <c r="C5243" s="2" t="s">
        <v>4038</v>
      </c>
      <c r="D5243" s="2" t="s">
        <v>5268</v>
      </c>
      <c r="E5243">
        <v>162</v>
      </c>
      <c r="F5243" t="str">
        <f>+VLOOKUP(E5243,[1]CLIENTES!A:B,2,0)</f>
        <v>Jheremy</v>
      </c>
      <c r="G5243">
        <v>42</v>
      </c>
      <c r="H5243" t="str">
        <f>+VLOOKUP(G5243,[1]SKU!A:B,2,0)</f>
        <v>PARIS GRIS BRILLANTE 51 X 51 C.NEGRO 2DA CAL</v>
      </c>
      <c r="I5243" t="str">
        <f>+VLOOKUP(G5243,[1]SKU!A:D,4,0)</f>
        <v>CERAMICO</v>
      </c>
      <c r="J5243" t="str">
        <f>+VLOOKUP(G5243,[1]SKU!A:E,5,0)</f>
        <v>Marmoles</v>
      </c>
      <c r="K5243" t="str">
        <f>+VLOOKUP(G5243,[1]SKU!A:C,3,0)</f>
        <v>CERRO NEGRO</v>
      </c>
      <c r="L5243">
        <v>84</v>
      </c>
      <c r="M5243">
        <v>47.883180441850634</v>
      </c>
      <c r="N5243">
        <f>+VLOOKUP([1]VENTAS!G5243,[1]SKU!A:G,6,0)</f>
        <v>3008</v>
      </c>
      <c r="O5243" s="4">
        <f t="shared" si="81"/>
        <v>144032.60676908671</v>
      </c>
    </row>
    <row r="5244" spans="1:15" x14ac:dyDescent="0.3">
      <c r="A5244" s="1">
        <v>44985</v>
      </c>
      <c r="B5244" s="2" t="s">
        <v>4037</v>
      </c>
      <c r="C5244" s="2" t="s">
        <v>4038</v>
      </c>
      <c r="D5244" s="2" t="s">
        <v>5269</v>
      </c>
      <c r="E5244">
        <v>16</v>
      </c>
      <c r="F5244" t="str">
        <f>+VLOOKUP(E5244,[1]CLIENTES!A:B,2,0)</f>
        <v>Neftali</v>
      </c>
      <c r="G5244">
        <v>354</v>
      </c>
      <c r="H5244" t="str">
        <f>+VLOOKUP(G5244,[1]SKU!A:B,2,0)</f>
        <v>GUELL ARENA RECT. 58 X 117 S.LOREN 2DA C</v>
      </c>
      <c r="I5244" t="str">
        <f>+VLOOKUP(G5244,[1]SKU!A:D,4,0)</f>
        <v>PORCELANATO</v>
      </c>
      <c r="J5244" t="str">
        <f>+VLOOKUP(G5244,[1]SKU!A:E,5,0)</f>
        <v>Cementos</v>
      </c>
      <c r="K5244" t="str">
        <f>+VLOOKUP(G5244,[1]SKU!A:C,3,0)</f>
        <v>SAN LORENZO</v>
      </c>
      <c r="L5244">
        <v>111</v>
      </c>
      <c r="M5244">
        <v>107.95309617713737</v>
      </c>
      <c r="N5244">
        <f>+VLOOKUP([1]VENTAS!G5244,[1]SKU!A:G,6,0)</f>
        <v>5072</v>
      </c>
      <c r="O5244" s="4">
        <f t="shared" si="81"/>
        <v>547538.10381044075</v>
      </c>
    </row>
    <row r="5245" spans="1:15" x14ac:dyDescent="0.3">
      <c r="A5245" s="1">
        <v>44945</v>
      </c>
      <c r="B5245" s="2" t="s">
        <v>4037</v>
      </c>
      <c r="C5245" s="2" t="s">
        <v>4038</v>
      </c>
      <c r="D5245" s="2" t="s">
        <v>5270</v>
      </c>
      <c r="E5245">
        <v>15</v>
      </c>
      <c r="F5245" t="str">
        <f>+VLOOKUP(E5245,[1]CLIENTES!A:B,2,0)</f>
        <v>Naomi</v>
      </c>
      <c r="G5245">
        <v>314</v>
      </c>
      <c r="H5245" t="str">
        <f>+VLOOKUP(G5245,[1]SKU!A:B,2,0)</f>
        <v>BAUHAUS IVORY RECT. 28 X 58 S.LOREN 1RA C</v>
      </c>
      <c r="I5245" t="str">
        <f>+VLOOKUP(G5245,[1]SKU!A:D,4,0)</f>
        <v>PORCELANATO</v>
      </c>
      <c r="J5245" t="str">
        <f>+VLOOKUP(G5245,[1]SKU!A:E,5,0)</f>
        <v>Cementos</v>
      </c>
      <c r="K5245" t="str">
        <f>+VLOOKUP(G5245,[1]SKU!A:C,3,0)</f>
        <v>SAN LORENZO</v>
      </c>
      <c r="L5245">
        <v>38</v>
      </c>
      <c r="M5245">
        <v>20.537105508869239</v>
      </c>
      <c r="N5245">
        <f>+VLOOKUP([1]VENTAS!G5245,[1]SKU!A:G,6,0)</f>
        <v>6442</v>
      </c>
      <c r="O5245" s="4">
        <f t="shared" si="81"/>
        <v>132300.03368813565</v>
      </c>
    </row>
    <row r="5246" spans="1:15" x14ac:dyDescent="0.3">
      <c r="A5246" s="1">
        <v>44937</v>
      </c>
      <c r="B5246" s="2" t="s">
        <v>4037</v>
      </c>
      <c r="C5246" s="2" t="s">
        <v>4038</v>
      </c>
      <c r="D5246" s="2" t="s">
        <v>5271</v>
      </c>
      <c r="E5246">
        <v>59</v>
      </c>
      <c r="F5246" t="str">
        <f>+VLOOKUP(E5246,[1]CLIENTES!A:B,2,0)</f>
        <v>Aldair</v>
      </c>
      <c r="G5246">
        <v>22</v>
      </c>
      <c r="H5246" t="str">
        <f>+VLOOKUP(G5246,[1]SKU!A:B,2,0)</f>
        <v>STAGE GRIS 51 X 51 ALLPA 2DA C</v>
      </c>
      <c r="I5246" t="str">
        <f>+VLOOKUP(G5246,[1]SKU!A:D,4,0)</f>
        <v>CERAMICO</v>
      </c>
      <c r="J5246" t="str">
        <f>+VLOOKUP(G5246,[1]SKU!A:E,5,0)</f>
        <v>Maderas</v>
      </c>
      <c r="K5246" t="str">
        <f>+VLOOKUP(G5246,[1]SKU!A:C,3,0)</f>
        <v>ALLPA</v>
      </c>
      <c r="L5246">
        <v>132</v>
      </c>
      <c r="M5246">
        <v>55.135056330002996</v>
      </c>
      <c r="N5246">
        <f>+VLOOKUP([1]VENTAS!G5246,[1]SKU!A:G,6,0)</f>
        <v>3914</v>
      </c>
      <c r="O5246" s="4">
        <f t="shared" si="81"/>
        <v>215798.61047563172</v>
      </c>
    </row>
    <row r="5247" spans="1:15" x14ac:dyDescent="0.3">
      <c r="A5247" s="1">
        <v>44955</v>
      </c>
      <c r="B5247" s="2" t="s">
        <v>4037</v>
      </c>
      <c r="C5247" s="2" t="s">
        <v>4038</v>
      </c>
      <c r="D5247" s="2" t="s">
        <v>5272</v>
      </c>
      <c r="E5247">
        <v>11</v>
      </c>
      <c r="F5247" t="str">
        <f>+VLOOKUP(E5247,[1]CLIENTES!A:B,2,0)</f>
        <v>Emilio</v>
      </c>
      <c r="G5247">
        <v>69</v>
      </c>
      <c r="H5247" t="str">
        <f>+VLOOKUP(G5247,[1]SKU!A:B,2,0)</f>
        <v>CALEB ROBLE 45,3 X 45,3 S.LOREN 1RA C</v>
      </c>
      <c r="I5247" t="str">
        <f>+VLOOKUP(G5247,[1]SKU!A:D,4,0)</f>
        <v>CERAMICO</v>
      </c>
      <c r="J5247" t="str">
        <f>+VLOOKUP(G5247,[1]SKU!A:E,5,0)</f>
        <v>Maderas</v>
      </c>
      <c r="K5247" t="str">
        <f>+VLOOKUP(G5247,[1]SKU!A:C,3,0)</f>
        <v>SAN LORENZO</v>
      </c>
      <c r="L5247">
        <v>109</v>
      </c>
      <c r="M5247">
        <v>51.013512008553484</v>
      </c>
      <c r="N5247">
        <f>+VLOOKUP([1]VENTAS!G5247,[1]SKU!A:G,6,0)</f>
        <v>2918</v>
      </c>
      <c r="O5247" s="4">
        <f t="shared" si="81"/>
        <v>148857.42804095906</v>
      </c>
    </row>
    <row r="5248" spans="1:15" x14ac:dyDescent="0.3">
      <c r="A5248" s="1">
        <v>44956</v>
      </c>
      <c r="B5248" s="2" t="s">
        <v>4037</v>
      </c>
      <c r="C5248" s="2" t="s">
        <v>4038</v>
      </c>
      <c r="D5248" s="2" t="s">
        <v>5273</v>
      </c>
      <c r="E5248">
        <v>211</v>
      </c>
      <c r="F5248" t="str">
        <f>+VLOOKUP(E5248,[1]CLIENTES!A:B,2,0)</f>
        <v>Montserrat</v>
      </c>
      <c r="G5248">
        <v>277</v>
      </c>
      <c r="H5248" t="str">
        <f>+VLOOKUP(G5248,[1]SKU!A:B,2,0)</f>
        <v>LONDON TIZA RECT 58 X 117 C.NEGRO 2DA CAL</v>
      </c>
      <c r="I5248" t="str">
        <f>+VLOOKUP(G5248,[1]SKU!A:D,4,0)</f>
        <v>PORCELANATO</v>
      </c>
      <c r="J5248" t="str">
        <f>+VLOOKUP(G5248,[1]SKU!A:E,5,0)</f>
        <v>Cementos</v>
      </c>
      <c r="K5248" t="str">
        <f>+VLOOKUP(G5248,[1]SKU!A:C,3,0)</f>
        <v>CERRO NEGRO</v>
      </c>
      <c r="L5248">
        <v>90</v>
      </c>
      <c r="M5248">
        <v>2.5958078653764192</v>
      </c>
      <c r="N5248">
        <f>+VLOOKUP([1]VENTAS!G5248,[1]SKU!A:G,6,0)</f>
        <v>4643</v>
      </c>
      <c r="O5248" s="4">
        <f t="shared" si="81"/>
        <v>12052.335918942714</v>
      </c>
    </row>
    <row r="5249" spans="1:15" x14ac:dyDescent="0.3">
      <c r="A5249" s="1">
        <v>44927</v>
      </c>
      <c r="B5249" s="2" t="s">
        <v>4037</v>
      </c>
      <c r="C5249" s="2" t="s">
        <v>4038</v>
      </c>
      <c r="D5249" s="2" t="s">
        <v>5274</v>
      </c>
      <c r="E5249">
        <v>67</v>
      </c>
      <c r="F5249" t="str">
        <f>+VLOOKUP(E5249,[1]CLIENTES!A:B,2,0)</f>
        <v>Issidora</v>
      </c>
      <c r="G5249">
        <v>114</v>
      </c>
      <c r="H5249" t="str">
        <f>+VLOOKUP(G5249,[1]SKU!A:B,2,0)</f>
        <v>LEBLON MARFIL 38 x 38 C.NEGRO 2DA CAL</v>
      </c>
      <c r="I5249" t="str">
        <f>+VLOOKUP(G5249,[1]SKU!A:D,4,0)</f>
        <v>CERAMICO</v>
      </c>
      <c r="J5249" t="str">
        <f>+VLOOKUP(G5249,[1]SKU!A:E,5,0)</f>
        <v>Marmoles</v>
      </c>
      <c r="K5249" t="str">
        <f>+VLOOKUP(G5249,[1]SKU!A:C,3,0)</f>
        <v>CERRO NEGRO</v>
      </c>
      <c r="L5249">
        <v>11</v>
      </c>
      <c r="M5249">
        <v>1.5895370829285869</v>
      </c>
      <c r="N5249">
        <f>+VLOOKUP([1]VENTAS!G5249,[1]SKU!A:G,6,0)</f>
        <v>6873</v>
      </c>
      <c r="O5249" s="4">
        <f t="shared" si="81"/>
        <v>10924.888370968178</v>
      </c>
    </row>
    <row r="5250" spans="1:15" x14ac:dyDescent="0.3">
      <c r="A5250" s="1">
        <v>44970</v>
      </c>
      <c r="B5250" s="2" t="s">
        <v>4037</v>
      </c>
      <c r="C5250" s="2" t="s">
        <v>4038</v>
      </c>
      <c r="D5250" s="2" t="s">
        <v>5275</v>
      </c>
      <c r="E5250">
        <v>137</v>
      </c>
      <c r="F5250" t="str">
        <f>+VLOOKUP(E5250,[1]CLIENTES!A:B,2,0)</f>
        <v>Milton</v>
      </c>
      <c r="G5250">
        <v>222</v>
      </c>
      <c r="H5250" t="str">
        <f>+VLOOKUP(G5250,[1]SKU!A:B,2,0)</f>
        <v>LIFE MARFIL PULIDO RECT. 58 x 58 C.NEGRO 2DA C</v>
      </c>
      <c r="I5250" t="str">
        <f>+VLOOKUP(G5250,[1]SKU!A:D,4,0)</f>
        <v>PORCELANATO</v>
      </c>
      <c r="J5250" t="str">
        <f>+VLOOKUP(G5250,[1]SKU!A:E,5,0)</f>
        <v>Cementos</v>
      </c>
      <c r="K5250" t="str">
        <f>+VLOOKUP(G5250,[1]SKU!A:C,3,0)</f>
        <v>CERRO NEGRO</v>
      </c>
      <c r="L5250">
        <v>23</v>
      </c>
      <c r="M5250">
        <v>1.0262426853225299</v>
      </c>
      <c r="N5250">
        <f>+VLOOKUP([1]VENTAS!G5250,[1]SKU!A:G,6,0)</f>
        <v>9073</v>
      </c>
      <c r="O5250" s="4">
        <f t="shared" si="81"/>
        <v>9311.0998839313143</v>
      </c>
    </row>
    <row r="5251" spans="1:15" x14ac:dyDescent="0.3">
      <c r="A5251" s="1">
        <v>44939</v>
      </c>
      <c r="B5251" s="2" t="s">
        <v>4037</v>
      </c>
      <c r="C5251" s="2" t="s">
        <v>4038</v>
      </c>
      <c r="D5251" s="2" t="s">
        <v>5276</v>
      </c>
      <c r="E5251">
        <v>79</v>
      </c>
      <c r="F5251" t="str">
        <f>+VLOOKUP(E5251,[1]CLIENTES!A:B,2,0)</f>
        <v>Thyare</v>
      </c>
      <c r="G5251">
        <v>80</v>
      </c>
      <c r="H5251" t="str">
        <f>+VLOOKUP(G5251,[1]SKU!A:B,2,0)</f>
        <v>PORTLAND GREY 50 X 50 CORTINES 2DA C</v>
      </c>
      <c r="I5251" t="str">
        <f>+VLOOKUP(G5251,[1]SKU!A:D,4,0)</f>
        <v>CERAMICO</v>
      </c>
      <c r="J5251" t="str">
        <f>+VLOOKUP(G5251,[1]SKU!A:E,5,0)</f>
        <v>Cementos</v>
      </c>
      <c r="K5251" t="str">
        <f>+VLOOKUP(G5251,[1]SKU!A:C,3,0)</f>
        <v>CORTINES</v>
      </c>
      <c r="L5251">
        <v>155</v>
      </c>
      <c r="M5251">
        <v>49.392648171740412</v>
      </c>
      <c r="N5251">
        <f>+VLOOKUP([1]VENTAS!G5251,[1]SKU!A:G,6,0)</f>
        <v>4847</v>
      </c>
      <c r="O5251" s="4">
        <f t="shared" ref="O5251:O5314" si="82">+N5251*M5251</f>
        <v>239406.16568842577</v>
      </c>
    </row>
    <row r="5252" spans="1:15" x14ac:dyDescent="0.3">
      <c r="A5252" s="1">
        <v>44966</v>
      </c>
      <c r="B5252" s="2" t="s">
        <v>4037</v>
      </c>
      <c r="C5252" s="2" t="s">
        <v>4038</v>
      </c>
      <c r="D5252" s="2" t="s">
        <v>5277</v>
      </c>
      <c r="E5252">
        <v>245</v>
      </c>
      <c r="F5252" t="str">
        <f>+VLOOKUP(E5252,[1]CLIENTES!A:B,2,0)</f>
        <v>Jahir</v>
      </c>
      <c r="G5252">
        <v>253</v>
      </c>
      <c r="H5252" t="str">
        <f>+VLOOKUP(G5252,[1]SKU!A:B,2,0)</f>
        <v>ROCCA GREY OUT 80 X 80 VITE 2DA C</v>
      </c>
      <c r="I5252" t="str">
        <f>+VLOOKUP(G5252,[1]SKU!A:D,4,0)</f>
        <v>PORCELANATO</v>
      </c>
      <c r="J5252" t="str">
        <f>+VLOOKUP(G5252,[1]SKU!A:E,5,0)</f>
        <v>Piedras</v>
      </c>
      <c r="K5252" t="str">
        <f>+VLOOKUP(G5252,[1]SKU!A:C,3,0)</f>
        <v>VITE</v>
      </c>
      <c r="L5252">
        <v>157</v>
      </c>
      <c r="M5252">
        <v>136.54369124378013</v>
      </c>
      <c r="N5252">
        <f>+VLOOKUP([1]VENTAS!G5252,[1]SKU!A:G,6,0)</f>
        <v>9449</v>
      </c>
      <c r="O5252" s="4">
        <f t="shared" si="82"/>
        <v>1290201.3385624785</v>
      </c>
    </row>
    <row r="5253" spans="1:15" x14ac:dyDescent="0.3">
      <c r="A5253" s="1">
        <v>44949</v>
      </c>
      <c r="B5253" s="2" t="s">
        <v>4037</v>
      </c>
      <c r="C5253" s="2" t="s">
        <v>4038</v>
      </c>
      <c r="D5253" s="2" t="s">
        <v>5278</v>
      </c>
      <c r="E5253">
        <v>140</v>
      </c>
      <c r="F5253" t="str">
        <f>+VLOOKUP(E5253,[1]CLIENTES!A:B,2,0)</f>
        <v>Amelie</v>
      </c>
      <c r="G5253">
        <v>42</v>
      </c>
      <c r="H5253" t="str">
        <f>+VLOOKUP(G5253,[1]SKU!A:B,2,0)</f>
        <v>PARIS GRIS BRILLANTE 51 X 51 C.NEGRO 2DA CAL</v>
      </c>
      <c r="I5253" t="str">
        <f>+VLOOKUP(G5253,[1]SKU!A:D,4,0)</f>
        <v>CERAMICO</v>
      </c>
      <c r="J5253" t="str">
        <f>+VLOOKUP(G5253,[1]SKU!A:E,5,0)</f>
        <v>Marmoles</v>
      </c>
      <c r="K5253" t="str">
        <f>+VLOOKUP(G5253,[1]SKU!A:C,3,0)</f>
        <v>CERRO NEGRO</v>
      </c>
      <c r="L5253">
        <v>164</v>
      </c>
      <c r="M5253">
        <v>93.486209434089332</v>
      </c>
      <c r="N5253">
        <f>+VLOOKUP([1]VENTAS!G5253,[1]SKU!A:G,6,0)</f>
        <v>3008</v>
      </c>
      <c r="O5253" s="4">
        <f t="shared" si="82"/>
        <v>281206.51797774073</v>
      </c>
    </row>
    <row r="5254" spans="1:15" x14ac:dyDescent="0.3">
      <c r="A5254" s="1">
        <v>44971</v>
      </c>
      <c r="B5254" s="2" t="s">
        <v>5279</v>
      </c>
      <c r="C5254" s="2" t="s">
        <v>5280</v>
      </c>
      <c r="D5254" s="2" t="s">
        <v>5281</v>
      </c>
      <c r="E5254">
        <v>70</v>
      </c>
      <c r="F5254" t="str">
        <f>+VLOOKUP(E5254,[1]CLIENTES!A:B,2,0)</f>
        <v>Estefani</v>
      </c>
      <c r="G5254">
        <v>252</v>
      </c>
      <c r="H5254" t="str">
        <f>+VLOOKUP(G5254,[1]SKU!A:B,2,0)</f>
        <v>PORCELANATO MEDLEY MARRON 20 X 60 ALBERDI 2DA C</v>
      </c>
      <c r="I5254" t="str">
        <f>+VLOOKUP(G5254,[1]SKU!A:D,4,0)</f>
        <v>PORCELANATO</v>
      </c>
      <c r="J5254" t="str">
        <f>+VLOOKUP(G5254,[1]SKU!A:E,5,0)</f>
        <v>Maderas</v>
      </c>
      <c r="K5254" t="str">
        <f>+VLOOKUP(G5254,[1]SKU!A:C,3,0)</f>
        <v>ALBERDI</v>
      </c>
      <c r="L5254">
        <v>87</v>
      </c>
      <c r="M5254">
        <v>44.300406398877293</v>
      </c>
      <c r="N5254">
        <f>+VLOOKUP([1]VENTAS!G5254,[1]SKU!A:G,6,0)</f>
        <v>5853</v>
      </c>
      <c r="O5254" s="4">
        <f t="shared" si="82"/>
        <v>259290.2786526288</v>
      </c>
    </row>
    <row r="5255" spans="1:15" x14ac:dyDescent="0.3">
      <c r="A5255" s="1">
        <v>44980</v>
      </c>
      <c r="B5255" s="2" t="s">
        <v>5279</v>
      </c>
      <c r="C5255" s="2" t="s">
        <v>5280</v>
      </c>
      <c r="D5255" s="2" t="s">
        <v>5282</v>
      </c>
      <c r="E5255">
        <v>25</v>
      </c>
      <c r="F5255" t="str">
        <f>+VLOOKUP(E5255,[1]CLIENTES!A:B,2,0)</f>
        <v>Caroline</v>
      </c>
      <c r="G5255">
        <v>223</v>
      </c>
      <c r="H5255" t="str">
        <f>+VLOOKUP(G5255,[1]SKU!A:B,2,0)</f>
        <v>ARABESCATO RECT  64 X 122 C.NEGRO 2DA C</v>
      </c>
      <c r="I5255" t="str">
        <f>+VLOOKUP(G5255,[1]SKU!A:D,4,0)</f>
        <v>PORCELANATO</v>
      </c>
      <c r="J5255" t="str">
        <f>+VLOOKUP(G5255,[1]SKU!A:E,5,0)</f>
        <v>Marmoles</v>
      </c>
      <c r="K5255" t="str">
        <f>+VLOOKUP(G5255,[1]SKU!A:C,3,0)</f>
        <v>CERRO NEGRO</v>
      </c>
      <c r="L5255">
        <v>111</v>
      </c>
      <c r="M5255">
        <v>109.95403796696517</v>
      </c>
      <c r="N5255">
        <f>+VLOOKUP([1]VENTAS!G5255,[1]SKU!A:G,6,0)</f>
        <v>1963</v>
      </c>
      <c r="O5255" s="4">
        <f t="shared" si="82"/>
        <v>215839.77652915264</v>
      </c>
    </row>
    <row r="5256" spans="1:15" x14ac:dyDescent="0.3">
      <c r="A5256" s="1">
        <v>44942</v>
      </c>
      <c r="B5256" s="2" t="s">
        <v>5279</v>
      </c>
      <c r="C5256" s="2" t="s">
        <v>5280</v>
      </c>
      <c r="D5256" s="2" t="s">
        <v>5283</v>
      </c>
      <c r="E5256">
        <v>190</v>
      </c>
      <c r="F5256" t="str">
        <f>+VLOOKUP(E5256,[1]CLIENTES!A:B,2,0)</f>
        <v>Liset</v>
      </c>
      <c r="G5256">
        <v>368</v>
      </c>
      <c r="H5256" t="str">
        <f>+VLOOKUP(G5256,[1]SKU!A:B,2,0)</f>
        <v>MOODS ARENA PUL RECT. 57,7 x 57,7 S.LOREN 2DA CAL</v>
      </c>
      <c r="I5256" t="str">
        <f>+VLOOKUP(G5256,[1]SKU!A:D,4,0)</f>
        <v>PORCELANATO</v>
      </c>
      <c r="J5256" t="str">
        <f>+VLOOKUP(G5256,[1]SKU!A:E,5,0)</f>
        <v>Cementos</v>
      </c>
      <c r="K5256" t="str">
        <f>+VLOOKUP(G5256,[1]SKU!A:C,3,0)</f>
        <v>SAN LORENZO</v>
      </c>
      <c r="L5256">
        <v>7</v>
      </c>
      <c r="M5256">
        <v>5.2333736300998925</v>
      </c>
      <c r="N5256">
        <f>+VLOOKUP([1]VENTAS!G5256,[1]SKU!A:G,6,0)</f>
        <v>3192</v>
      </c>
      <c r="O5256" s="4">
        <f t="shared" si="82"/>
        <v>16704.928627278856</v>
      </c>
    </row>
    <row r="5257" spans="1:15" x14ac:dyDescent="0.3">
      <c r="A5257" s="1">
        <v>44980</v>
      </c>
      <c r="B5257" s="2" t="s">
        <v>5279</v>
      </c>
      <c r="C5257" s="2" t="s">
        <v>5280</v>
      </c>
      <c r="D5257" s="2" t="s">
        <v>5284</v>
      </c>
      <c r="E5257">
        <v>150</v>
      </c>
      <c r="F5257" t="str">
        <f>+VLOOKUP(E5257,[1]CLIENTES!A:B,2,0)</f>
        <v>Ian</v>
      </c>
      <c r="G5257">
        <v>205</v>
      </c>
      <c r="H5257" t="str">
        <f>+VLOOKUP(G5257,[1]SKU!A:B,2,0)</f>
        <v>MONACO CREMA PUL RECT 58 X 58 C.NEGRO 2DA C</v>
      </c>
      <c r="I5257" t="str">
        <f>+VLOOKUP(G5257,[1]SKU!A:D,4,0)</f>
        <v>PORCELANATO</v>
      </c>
      <c r="J5257" t="str">
        <f>+VLOOKUP(G5257,[1]SKU!A:E,5,0)</f>
        <v>Marmoles</v>
      </c>
      <c r="K5257" t="str">
        <f>+VLOOKUP(G5257,[1]SKU!A:C,3,0)</f>
        <v>CERRO NEGRO</v>
      </c>
      <c r="L5257">
        <v>69</v>
      </c>
      <c r="M5257">
        <v>32.219560530959484</v>
      </c>
      <c r="N5257">
        <f>+VLOOKUP([1]VENTAS!G5257,[1]SKU!A:G,6,0)</f>
        <v>5123</v>
      </c>
      <c r="O5257" s="4">
        <f t="shared" si="82"/>
        <v>165060.80860010543</v>
      </c>
    </row>
    <row r="5258" spans="1:15" x14ac:dyDescent="0.3">
      <c r="A5258" s="1">
        <v>44948</v>
      </c>
      <c r="B5258" s="2" t="s">
        <v>5279</v>
      </c>
      <c r="C5258" s="2" t="s">
        <v>5280</v>
      </c>
      <c r="D5258" s="2" t="s">
        <v>5285</v>
      </c>
      <c r="E5258">
        <v>65</v>
      </c>
      <c r="F5258" t="str">
        <f>+VLOOKUP(E5258,[1]CLIENTES!A:B,2,0)</f>
        <v>Gaston</v>
      </c>
      <c r="G5258">
        <v>173</v>
      </c>
      <c r="H5258" t="str">
        <f>+VLOOKUP(G5258,[1]SKU!A:B,2,0)</f>
        <v>MANAOS VERDE 38 x 38 C.NEGRO 2DA CAL</v>
      </c>
      <c r="I5258" t="str">
        <f>+VLOOKUP(G5258,[1]SKU!A:D,4,0)</f>
        <v>CERAMICO</v>
      </c>
      <c r="J5258" t="str">
        <f>+VLOOKUP(G5258,[1]SKU!A:E,5,0)</f>
        <v>Marmoles</v>
      </c>
      <c r="K5258" t="str">
        <f>+VLOOKUP(G5258,[1]SKU!A:C,3,0)</f>
        <v>CERRO NEGRO</v>
      </c>
      <c r="L5258">
        <v>30</v>
      </c>
      <c r="M5258">
        <v>18.260048465606069</v>
      </c>
      <c r="N5258">
        <f>+VLOOKUP([1]VENTAS!G5258,[1]SKU!A:G,6,0)</f>
        <v>6892</v>
      </c>
      <c r="O5258" s="4">
        <f t="shared" si="82"/>
        <v>125848.25402495703</v>
      </c>
    </row>
    <row r="5259" spans="1:15" x14ac:dyDescent="0.3">
      <c r="A5259" s="1">
        <v>44956</v>
      </c>
      <c r="B5259" s="2" t="s">
        <v>5279</v>
      </c>
      <c r="C5259" s="2" t="s">
        <v>5280</v>
      </c>
      <c r="D5259" s="2" t="s">
        <v>5286</v>
      </c>
      <c r="E5259">
        <v>1</v>
      </c>
      <c r="F5259" t="str">
        <f>+VLOOKUP(E5259,[1]CLIENTES!A:B,2,0)</f>
        <v>MIRTA</v>
      </c>
      <c r="G5259">
        <v>144</v>
      </c>
      <c r="H5259" t="str">
        <f>+VLOOKUP(G5259,[1]SKU!A:B,2,0)</f>
        <v>VENECIANO ARDESIA GRIS 33 x 33 S.LOREN 1RA C</v>
      </c>
      <c r="I5259" t="str">
        <f>+VLOOKUP(G5259,[1]SKU!A:D,4,0)</f>
        <v>CERAMICO</v>
      </c>
      <c r="J5259" t="str">
        <f>+VLOOKUP(G5259,[1]SKU!A:E,5,0)</f>
        <v>Deco &amp; Mas</v>
      </c>
      <c r="K5259" t="str">
        <f>+VLOOKUP(G5259,[1]SKU!A:C,3,0)</f>
        <v>SAN LORENZO</v>
      </c>
      <c r="L5259">
        <v>61</v>
      </c>
      <c r="M5259">
        <v>37.535671808864031</v>
      </c>
      <c r="N5259">
        <f>+VLOOKUP([1]VENTAS!G5259,[1]SKU!A:G,6,0)</f>
        <v>9020</v>
      </c>
      <c r="O5259" s="4">
        <f t="shared" si="82"/>
        <v>338571.75971595355</v>
      </c>
    </row>
    <row r="5260" spans="1:15" x14ac:dyDescent="0.3">
      <c r="A5260" s="1">
        <v>44953</v>
      </c>
      <c r="B5260" s="2" t="s">
        <v>5279</v>
      </c>
      <c r="C5260" s="2" t="s">
        <v>5280</v>
      </c>
      <c r="D5260" s="2" t="s">
        <v>5287</v>
      </c>
      <c r="E5260">
        <v>214</v>
      </c>
      <c r="F5260" t="str">
        <f>+VLOOKUP(E5260,[1]CLIENTES!A:B,2,0)</f>
        <v>Estefania</v>
      </c>
      <c r="G5260">
        <v>266</v>
      </c>
      <c r="H5260" t="str">
        <f>+VLOOKUP(G5260,[1]SKU!A:B,2,0)</f>
        <v>COMPACT NEUTRAL ESM NAT 60 X 120 ILVA 1RA C</v>
      </c>
      <c r="I5260" t="str">
        <f>+VLOOKUP(G5260,[1]SKU!A:D,4,0)</f>
        <v>PORCELANATO</v>
      </c>
      <c r="J5260" t="str">
        <f>+VLOOKUP(G5260,[1]SKU!A:E,5,0)</f>
        <v>Cementos</v>
      </c>
      <c r="K5260" t="str">
        <f>+VLOOKUP(G5260,[1]SKU!A:C,3,0)</f>
        <v>ILVA</v>
      </c>
      <c r="L5260">
        <v>51</v>
      </c>
      <c r="M5260">
        <v>46.212579170032555</v>
      </c>
      <c r="N5260">
        <f>+VLOOKUP([1]VENTAS!G5260,[1]SKU!A:G,6,0)</f>
        <v>1458</v>
      </c>
      <c r="O5260" s="4">
        <f t="shared" si="82"/>
        <v>67377.940429907467</v>
      </c>
    </row>
    <row r="5261" spans="1:15" x14ac:dyDescent="0.3">
      <c r="A5261" s="1">
        <v>44941</v>
      </c>
      <c r="B5261" s="2" t="s">
        <v>5279</v>
      </c>
      <c r="C5261" s="2" t="s">
        <v>5280</v>
      </c>
      <c r="D5261" s="2" t="s">
        <v>5288</v>
      </c>
      <c r="E5261">
        <v>23</v>
      </c>
      <c r="F5261" t="str">
        <f>+VLOOKUP(E5261,[1]CLIENTES!A:B,2,0)</f>
        <v>Mark</v>
      </c>
      <c r="G5261">
        <v>202</v>
      </c>
      <c r="H5261" t="str">
        <f>+VLOOKUP(G5261,[1]SKU!A:B,2,0)</f>
        <v>MADERA LENGA GRIS 31 x 53 LOURDES 1RA C</v>
      </c>
      <c r="I5261" t="str">
        <f>+VLOOKUP(G5261,[1]SKU!A:D,4,0)</f>
        <v>CERAMICO</v>
      </c>
      <c r="J5261" t="str">
        <f>+VLOOKUP(G5261,[1]SKU!A:E,5,0)</f>
        <v>Maderas</v>
      </c>
      <c r="K5261" t="str">
        <f>+VLOOKUP(G5261,[1]SKU!A:C,3,0)</f>
        <v>LOURDES</v>
      </c>
      <c r="L5261">
        <v>23</v>
      </c>
      <c r="M5261">
        <v>16.033631562501267</v>
      </c>
      <c r="N5261">
        <f>+VLOOKUP([1]VENTAS!G5261,[1]SKU!A:G,6,0)</f>
        <v>6637</v>
      </c>
      <c r="O5261" s="4">
        <f t="shared" si="82"/>
        <v>106415.21268032091</v>
      </c>
    </row>
    <row r="5262" spans="1:15" x14ac:dyDescent="0.3">
      <c r="A5262" s="1">
        <v>44949</v>
      </c>
      <c r="B5262" s="2" t="s">
        <v>5279</v>
      </c>
      <c r="C5262" s="2" t="s">
        <v>5280</v>
      </c>
      <c r="D5262" s="2" t="s">
        <v>5289</v>
      </c>
      <c r="E5262">
        <v>154</v>
      </c>
      <c r="F5262" t="str">
        <f>+VLOOKUP(E5262,[1]CLIENTES!A:B,2,0)</f>
        <v>Vincenzo</v>
      </c>
      <c r="G5262">
        <v>118</v>
      </c>
      <c r="H5262" t="str">
        <f>+VLOOKUP(G5262,[1]SKU!A:B,2,0)</f>
        <v>ARCE CLARO 51 X 51 C.NEGRO 1RA CAL</v>
      </c>
      <c r="I5262" t="str">
        <f>+VLOOKUP(G5262,[1]SKU!A:D,4,0)</f>
        <v>CERAMICO</v>
      </c>
      <c r="J5262" t="str">
        <f>+VLOOKUP(G5262,[1]SKU!A:E,5,0)</f>
        <v>Maderas</v>
      </c>
      <c r="K5262" t="str">
        <f>+VLOOKUP(G5262,[1]SKU!A:C,3,0)</f>
        <v>CERRO NEGRO</v>
      </c>
      <c r="L5262">
        <v>123</v>
      </c>
      <c r="M5262">
        <v>71.472033269314352</v>
      </c>
      <c r="N5262">
        <f>+VLOOKUP([1]VENTAS!G5262,[1]SKU!A:G,6,0)</f>
        <v>5455</v>
      </c>
      <c r="O5262" s="4">
        <f t="shared" si="82"/>
        <v>389879.94148410979</v>
      </c>
    </row>
    <row r="5263" spans="1:15" x14ac:dyDescent="0.3">
      <c r="A5263" s="1">
        <v>44928</v>
      </c>
      <c r="B5263" s="2" t="s">
        <v>5279</v>
      </c>
      <c r="C5263" s="2" t="s">
        <v>5280</v>
      </c>
      <c r="D5263" s="2" t="s">
        <v>5290</v>
      </c>
      <c r="E5263">
        <v>224</v>
      </c>
      <c r="F5263" t="str">
        <f>+VLOOKUP(E5263,[1]CLIENTES!A:B,2,0)</f>
        <v>Ian</v>
      </c>
      <c r="G5263">
        <v>220</v>
      </c>
      <c r="H5263" t="str">
        <f>+VLOOKUP(G5263,[1]SKU!A:B,2,0)</f>
        <v>PORCELANATO PEHUEN BLANCO 20 X 60 ALBERDI 2DA C</v>
      </c>
      <c r="I5263" t="str">
        <f>+VLOOKUP(G5263,[1]SKU!A:D,4,0)</f>
        <v>PORCELANATO</v>
      </c>
      <c r="J5263" t="str">
        <f>+VLOOKUP(G5263,[1]SKU!A:E,5,0)</f>
        <v>Maderas</v>
      </c>
      <c r="K5263" t="str">
        <f>+VLOOKUP(G5263,[1]SKU!A:C,3,0)</f>
        <v>ALBERDI</v>
      </c>
      <c r="L5263">
        <v>140</v>
      </c>
      <c r="M5263">
        <v>117.33931634086555</v>
      </c>
      <c r="N5263">
        <f>+VLOOKUP([1]VENTAS!G5263,[1]SKU!A:G,6,0)</f>
        <v>2669</v>
      </c>
      <c r="O5263" s="4">
        <f t="shared" si="82"/>
        <v>313178.63531377015</v>
      </c>
    </row>
    <row r="5264" spans="1:15" x14ac:dyDescent="0.3">
      <c r="A5264" s="1">
        <v>44980</v>
      </c>
      <c r="B5264" s="2" t="s">
        <v>5279</v>
      </c>
      <c r="C5264" s="2" t="s">
        <v>5280</v>
      </c>
      <c r="D5264" s="2" t="s">
        <v>5291</v>
      </c>
      <c r="E5264">
        <v>124</v>
      </c>
      <c r="F5264" t="str">
        <f>+VLOOKUP(E5264,[1]CLIENTES!A:B,2,0)</f>
        <v>Marthina</v>
      </c>
      <c r="G5264">
        <v>280</v>
      </c>
      <c r="H5264" t="str">
        <f>+VLOOKUP(G5264,[1]SKU!A:B,2,0)</f>
        <v>LIFE GRIS RECT 58 X 117 C.NEGRO 2DA CAL</v>
      </c>
      <c r="I5264" t="str">
        <f>+VLOOKUP(G5264,[1]SKU!A:D,4,0)</f>
        <v>PORCELANATO</v>
      </c>
      <c r="J5264" t="str">
        <f>+VLOOKUP(G5264,[1]SKU!A:E,5,0)</f>
        <v>Cementos</v>
      </c>
      <c r="K5264" t="str">
        <f>+VLOOKUP(G5264,[1]SKU!A:C,3,0)</f>
        <v>CERRO NEGRO</v>
      </c>
      <c r="L5264">
        <v>105</v>
      </c>
      <c r="M5264">
        <v>28.082257442694551</v>
      </c>
      <c r="N5264">
        <f>+VLOOKUP([1]VENTAS!G5264,[1]SKU!A:G,6,0)</f>
        <v>6027</v>
      </c>
      <c r="O5264" s="4">
        <f t="shared" si="82"/>
        <v>169251.76560712006</v>
      </c>
    </row>
    <row r="5265" spans="1:15" x14ac:dyDescent="0.3">
      <c r="A5265" s="1">
        <v>44946</v>
      </c>
      <c r="B5265" s="2" t="s">
        <v>5279</v>
      </c>
      <c r="C5265" s="2" t="s">
        <v>5280</v>
      </c>
      <c r="D5265" s="2" t="s">
        <v>5292</v>
      </c>
      <c r="E5265">
        <v>27</v>
      </c>
      <c r="F5265" t="str">
        <f>+VLOOKUP(E5265,[1]CLIENTES!A:B,2,0)</f>
        <v>Ariel</v>
      </c>
      <c r="G5265">
        <v>269</v>
      </c>
      <c r="H5265" t="str">
        <f>+VLOOKUP(G5265,[1]SKU!A:B,2,0)</f>
        <v>MOMA GRIS RECT 58 x 117 C.NEGRO 2DA C</v>
      </c>
      <c r="I5265" t="str">
        <f>+VLOOKUP(G5265,[1]SKU!A:D,4,0)</f>
        <v>PORCELANATO</v>
      </c>
      <c r="J5265" t="str">
        <f>+VLOOKUP(G5265,[1]SKU!A:E,5,0)</f>
        <v>Cementos</v>
      </c>
      <c r="K5265" t="str">
        <f>+VLOOKUP(G5265,[1]SKU!A:C,3,0)</f>
        <v>CERRO NEGRO</v>
      </c>
      <c r="L5265">
        <v>42</v>
      </c>
      <c r="M5265">
        <v>30.348561207739934</v>
      </c>
      <c r="N5265">
        <f>+VLOOKUP([1]VENTAS!G5265,[1]SKU!A:G,6,0)</f>
        <v>1259</v>
      </c>
      <c r="O5265" s="4">
        <f t="shared" si="82"/>
        <v>38208.83856054458</v>
      </c>
    </row>
    <row r="5266" spans="1:15" x14ac:dyDescent="0.3">
      <c r="A5266" s="1">
        <v>44984</v>
      </c>
      <c r="B5266" s="2" t="s">
        <v>5279</v>
      </c>
      <c r="C5266" s="2" t="s">
        <v>5280</v>
      </c>
      <c r="D5266" s="2" t="s">
        <v>5293</v>
      </c>
      <c r="E5266">
        <v>26</v>
      </c>
      <c r="F5266" t="str">
        <f>+VLOOKUP(E5266,[1]CLIENTES!A:B,2,0)</f>
        <v>Wilfredo</v>
      </c>
      <c r="G5266">
        <v>68</v>
      </c>
      <c r="H5266" t="str">
        <f>+VLOOKUP(G5266,[1]SKU!A:B,2,0)</f>
        <v>TRAVERTINO GRIS 35 x 35  LOURDES 1RA C</v>
      </c>
      <c r="I5266" t="str">
        <f>+VLOOKUP(G5266,[1]SKU!A:D,4,0)</f>
        <v>CERAMICO</v>
      </c>
      <c r="J5266" t="str">
        <f>+VLOOKUP(G5266,[1]SKU!A:E,5,0)</f>
        <v>Marmoles</v>
      </c>
      <c r="K5266" t="str">
        <f>+VLOOKUP(G5266,[1]SKU!A:C,3,0)</f>
        <v>LOURDES</v>
      </c>
      <c r="L5266">
        <v>4</v>
      </c>
      <c r="M5266">
        <v>3.397626806033784</v>
      </c>
      <c r="N5266">
        <f>+VLOOKUP([1]VENTAS!G5266,[1]SKU!A:G,6,0)</f>
        <v>1927</v>
      </c>
      <c r="O5266" s="4">
        <f t="shared" si="82"/>
        <v>6547.2268552271016</v>
      </c>
    </row>
    <row r="5267" spans="1:15" x14ac:dyDescent="0.3">
      <c r="A5267" s="1">
        <v>44962</v>
      </c>
      <c r="B5267" s="2" t="s">
        <v>5279</v>
      </c>
      <c r="C5267" s="2" t="s">
        <v>5280</v>
      </c>
      <c r="D5267" s="2" t="s">
        <v>5294</v>
      </c>
      <c r="E5267">
        <v>97</v>
      </c>
      <c r="F5267" t="str">
        <f>+VLOOKUP(E5267,[1]CLIENTES!A:B,2,0)</f>
        <v>Nicolas</v>
      </c>
      <c r="G5267">
        <v>259</v>
      </c>
      <c r="H5267" t="str">
        <f>+VLOOKUP(G5267,[1]SKU!A:B,2,0)</f>
        <v>MOMA GRIS PUL RECT 58 x 117 C.NEGRO 2DA C</v>
      </c>
      <c r="I5267" t="str">
        <f>+VLOOKUP(G5267,[1]SKU!A:D,4,0)</f>
        <v>PORCELANATO</v>
      </c>
      <c r="J5267" t="str">
        <f>+VLOOKUP(G5267,[1]SKU!A:E,5,0)</f>
        <v>Cementos</v>
      </c>
      <c r="K5267" t="str">
        <f>+VLOOKUP(G5267,[1]SKU!A:C,3,0)</f>
        <v>CERRO NEGRO</v>
      </c>
      <c r="L5267">
        <v>24</v>
      </c>
      <c r="M5267">
        <v>8.2728081429628624</v>
      </c>
      <c r="N5267">
        <f>+VLOOKUP([1]VENTAS!G5267,[1]SKU!A:G,6,0)</f>
        <v>7484</v>
      </c>
      <c r="O5267" s="4">
        <f t="shared" si="82"/>
        <v>61913.696141934059</v>
      </c>
    </row>
    <row r="5268" spans="1:15" x14ac:dyDescent="0.3">
      <c r="A5268" s="1">
        <v>44983</v>
      </c>
      <c r="B5268" s="2" t="s">
        <v>5279</v>
      </c>
      <c r="C5268" s="2" t="s">
        <v>5280</v>
      </c>
      <c r="D5268" s="2" t="s">
        <v>5295</v>
      </c>
      <c r="E5268">
        <v>50</v>
      </c>
      <c r="F5268" t="str">
        <f>+VLOOKUP(E5268,[1]CLIENTES!A:B,2,0)</f>
        <v>Eythan</v>
      </c>
      <c r="G5268">
        <v>206</v>
      </c>
      <c r="H5268" t="str">
        <f>+VLOOKUP(G5268,[1]SKU!A:B,2,0)</f>
        <v>LIFE MARFIL RECT 59 X 59 C.NEGRO 1RA C</v>
      </c>
      <c r="I5268" t="str">
        <f>+VLOOKUP(G5268,[1]SKU!A:D,4,0)</f>
        <v>PORCELANATO</v>
      </c>
      <c r="J5268" t="str">
        <f>+VLOOKUP(G5268,[1]SKU!A:E,5,0)</f>
        <v>Cementos</v>
      </c>
      <c r="K5268" t="str">
        <f>+VLOOKUP(G5268,[1]SKU!A:C,3,0)</f>
        <v>CERRO NEGRO</v>
      </c>
      <c r="L5268">
        <v>106</v>
      </c>
      <c r="M5268">
        <v>41.510702216980029</v>
      </c>
      <c r="N5268">
        <f>+VLOOKUP([1]VENTAS!G5268,[1]SKU!A:G,6,0)</f>
        <v>3951</v>
      </c>
      <c r="O5268" s="4">
        <f t="shared" si="82"/>
        <v>164008.78445928809</v>
      </c>
    </row>
    <row r="5269" spans="1:15" x14ac:dyDescent="0.3">
      <c r="A5269" s="1">
        <v>44983</v>
      </c>
      <c r="B5269" s="2" t="s">
        <v>5279</v>
      </c>
      <c r="C5269" s="2" t="s">
        <v>5280</v>
      </c>
      <c r="D5269" s="2" t="s">
        <v>5296</v>
      </c>
      <c r="E5269">
        <v>159</v>
      </c>
      <c r="F5269" t="str">
        <f>+VLOOKUP(E5269,[1]CLIENTES!A:B,2,0)</f>
        <v>Xavier</v>
      </c>
      <c r="G5269">
        <v>154</v>
      </c>
      <c r="H5269" t="str">
        <f>+VLOOKUP(G5269,[1]SKU!A:B,2,0)</f>
        <v>CRETA BEIGE  51 x 51 C.NEGRO 2DA CAL</v>
      </c>
      <c r="I5269" t="str">
        <f>+VLOOKUP(G5269,[1]SKU!A:D,4,0)</f>
        <v>CERAMICO</v>
      </c>
      <c r="J5269" t="str">
        <f>+VLOOKUP(G5269,[1]SKU!A:E,5,0)</f>
        <v>Piedras</v>
      </c>
      <c r="K5269" t="str">
        <f>+VLOOKUP(G5269,[1]SKU!A:C,3,0)</f>
        <v>CERRO NEGRO</v>
      </c>
      <c r="L5269">
        <v>36</v>
      </c>
      <c r="M5269">
        <v>11.402413573660363</v>
      </c>
      <c r="N5269">
        <f>+VLOOKUP([1]VENTAS!G5269,[1]SKU!A:G,6,0)</f>
        <v>2603</v>
      </c>
      <c r="O5269" s="4">
        <f t="shared" si="82"/>
        <v>29680.482532237926</v>
      </c>
    </row>
    <row r="5270" spans="1:15" x14ac:dyDescent="0.3">
      <c r="A5270" s="1">
        <v>44973</v>
      </c>
      <c r="B5270" s="2" t="s">
        <v>5279</v>
      </c>
      <c r="C5270" s="2" t="s">
        <v>5280</v>
      </c>
      <c r="D5270" s="2" t="s">
        <v>5297</v>
      </c>
      <c r="E5270">
        <v>243</v>
      </c>
      <c r="F5270" t="str">
        <f>+VLOOKUP(E5270,[1]CLIENTES!A:B,2,0)</f>
        <v>Constanza</v>
      </c>
      <c r="G5270">
        <v>292</v>
      </c>
      <c r="H5270" t="str">
        <f>+VLOOKUP(G5270,[1]SKU!A:B,2,0)</f>
        <v>FERRARA BIANCO RECTIFICADO 60 X 60 ALBERDI 2DA C</v>
      </c>
      <c r="I5270" t="str">
        <f>+VLOOKUP(G5270,[1]SKU!A:D,4,0)</f>
        <v>PORCELANATO</v>
      </c>
      <c r="J5270" t="str">
        <f>+VLOOKUP(G5270,[1]SKU!A:E,5,0)</f>
        <v>Marmoles</v>
      </c>
      <c r="K5270" t="str">
        <f>+VLOOKUP(G5270,[1]SKU!A:C,3,0)</f>
        <v>ALBERDI</v>
      </c>
      <c r="L5270">
        <v>29</v>
      </c>
      <c r="M5270">
        <v>20.378671929076191</v>
      </c>
      <c r="N5270">
        <f>+VLOOKUP([1]VENTAS!G5270,[1]SKU!A:G,6,0)</f>
        <v>7836</v>
      </c>
      <c r="O5270" s="4">
        <f t="shared" si="82"/>
        <v>159687.27323624102</v>
      </c>
    </row>
    <row r="5271" spans="1:15" x14ac:dyDescent="0.3">
      <c r="A5271" s="1">
        <v>44974</v>
      </c>
      <c r="B5271" s="2" t="s">
        <v>5279</v>
      </c>
      <c r="C5271" s="2" t="s">
        <v>5280</v>
      </c>
      <c r="D5271" s="2" t="s">
        <v>5298</v>
      </c>
      <c r="E5271">
        <v>124</v>
      </c>
      <c r="F5271" t="str">
        <f>+VLOOKUP(E5271,[1]CLIENTES!A:B,2,0)</f>
        <v>Marthina</v>
      </c>
      <c r="G5271">
        <v>125</v>
      </c>
      <c r="H5271" t="str">
        <f>+VLOOKUP(G5271,[1]SKU!A:B,2,0)</f>
        <v>COTTO BEIGE 56 X 56 LOURDES 1RA C</v>
      </c>
      <c r="I5271" t="str">
        <f>+VLOOKUP(G5271,[1]SKU!A:D,4,0)</f>
        <v>CERAMICO</v>
      </c>
      <c r="J5271" t="str">
        <f>+VLOOKUP(G5271,[1]SKU!A:E,5,0)</f>
        <v>Cementos</v>
      </c>
      <c r="K5271" t="str">
        <f>+VLOOKUP(G5271,[1]SKU!A:C,3,0)</f>
        <v>LOURDES</v>
      </c>
      <c r="L5271">
        <v>28</v>
      </c>
      <c r="M5271">
        <v>17.080327811907789</v>
      </c>
      <c r="N5271">
        <f>+VLOOKUP([1]VENTAS!G5271,[1]SKU!A:G,6,0)</f>
        <v>4708</v>
      </c>
      <c r="O5271" s="4">
        <f t="shared" si="82"/>
        <v>80414.183338461866</v>
      </c>
    </row>
    <row r="5272" spans="1:15" x14ac:dyDescent="0.3">
      <c r="A5272" s="1">
        <v>44984</v>
      </c>
      <c r="B5272" s="2" t="s">
        <v>5279</v>
      </c>
      <c r="C5272" s="2" t="s">
        <v>5280</v>
      </c>
      <c r="D5272" s="2" t="s">
        <v>5299</v>
      </c>
      <c r="E5272">
        <v>215</v>
      </c>
      <c r="F5272" t="str">
        <f>+VLOOKUP(E5272,[1]CLIENTES!A:B,2,0)</f>
        <v>Jose</v>
      </c>
      <c r="G5272">
        <v>290</v>
      </c>
      <c r="H5272" t="str">
        <f>+VLOOKUP(G5272,[1]SKU!A:B,2,0)</f>
        <v>BIOCITY PLATA 59 X 59 C.NEGRO 2DA CAL</v>
      </c>
      <c r="I5272" t="str">
        <f>+VLOOKUP(G5272,[1]SKU!A:D,4,0)</f>
        <v>PORCELANATO</v>
      </c>
      <c r="J5272" t="str">
        <f>+VLOOKUP(G5272,[1]SKU!A:E,5,0)</f>
        <v>Cementos</v>
      </c>
      <c r="K5272" t="str">
        <f>+VLOOKUP(G5272,[1]SKU!A:C,3,0)</f>
        <v>CERRO NEGRO</v>
      </c>
      <c r="L5272">
        <v>22</v>
      </c>
      <c r="M5272">
        <v>9.2627489440475497</v>
      </c>
      <c r="N5272">
        <f>+VLOOKUP([1]VENTAS!G5272,[1]SKU!A:G,6,0)</f>
        <v>1927</v>
      </c>
      <c r="O5272" s="4">
        <f t="shared" si="82"/>
        <v>17849.317215179628</v>
      </c>
    </row>
    <row r="5273" spans="1:15" x14ac:dyDescent="0.3">
      <c r="A5273" s="1">
        <v>44942</v>
      </c>
      <c r="B5273" s="2" t="s">
        <v>5279</v>
      </c>
      <c r="C5273" s="2" t="s">
        <v>5280</v>
      </c>
      <c r="D5273" s="2" t="s">
        <v>5300</v>
      </c>
      <c r="E5273">
        <v>183</v>
      </c>
      <c r="F5273" t="str">
        <f>+VLOOKUP(E5273,[1]CLIENTES!A:B,2,0)</f>
        <v>Analy</v>
      </c>
      <c r="G5273">
        <v>2</v>
      </c>
      <c r="H5273" t="str">
        <f>+VLOOKUP(G5273,[1]SKU!A:B,2,0)</f>
        <v>KIRI 51 x 51 C.NEGRO 2DA CAL</v>
      </c>
      <c r="I5273" t="str">
        <f>+VLOOKUP(G5273,[1]SKU!A:D,4,0)</f>
        <v>CERAMICO</v>
      </c>
      <c r="J5273" t="str">
        <f>+VLOOKUP(G5273,[1]SKU!A:E,5,0)</f>
        <v>Maderas</v>
      </c>
      <c r="K5273" t="str">
        <f>+VLOOKUP(G5273,[1]SKU!A:C,3,0)</f>
        <v>CERRO NEGRO</v>
      </c>
      <c r="L5273">
        <v>54</v>
      </c>
      <c r="M5273">
        <v>47.587273259799844</v>
      </c>
      <c r="N5273">
        <f>+VLOOKUP([1]VENTAS!G5273,[1]SKU!A:G,6,0)</f>
        <v>9057</v>
      </c>
      <c r="O5273" s="4">
        <f t="shared" si="82"/>
        <v>430997.93391400721</v>
      </c>
    </row>
    <row r="5274" spans="1:15" x14ac:dyDescent="0.3">
      <c r="A5274" s="1">
        <v>44966</v>
      </c>
      <c r="B5274" s="2" t="s">
        <v>5279</v>
      </c>
      <c r="C5274" s="2" t="s">
        <v>5280</v>
      </c>
      <c r="D5274" s="2" t="s">
        <v>5301</v>
      </c>
      <c r="E5274">
        <v>154</v>
      </c>
      <c r="F5274" t="str">
        <f>+VLOOKUP(E5274,[1]CLIENTES!A:B,2,0)</f>
        <v>Vincenzo</v>
      </c>
      <c r="G5274">
        <v>321</v>
      </c>
      <c r="H5274" t="str">
        <f>+VLOOKUP(G5274,[1]SKU!A:B,2,0)</f>
        <v>BATILO IN GREY RECT. 58 X 117 S.LOREN 1RA C</v>
      </c>
      <c r="I5274" t="str">
        <f>+VLOOKUP(G5274,[1]SKU!A:D,4,0)</f>
        <v>PORCELANATO</v>
      </c>
      <c r="J5274" t="str">
        <f>+VLOOKUP(G5274,[1]SKU!A:E,5,0)</f>
        <v>Cementos</v>
      </c>
      <c r="K5274" t="str">
        <f>+VLOOKUP(G5274,[1]SKU!A:C,3,0)</f>
        <v>SAN LORENZO</v>
      </c>
      <c r="L5274">
        <v>95</v>
      </c>
      <c r="M5274">
        <v>7.015394049216316</v>
      </c>
      <c r="N5274">
        <f>+VLOOKUP([1]VENTAS!G5274,[1]SKU!A:G,6,0)</f>
        <v>8860</v>
      </c>
      <c r="O5274" s="4">
        <f t="shared" si="82"/>
        <v>62156.391276056558</v>
      </c>
    </row>
    <row r="5275" spans="1:15" x14ac:dyDescent="0.3">
      <c r="A5275" s="1">
        <v>44979</v>
      </c>
      <c r="B5275" s="2" t="s">
        <v>5279</v>
      </c>
      <c r="C5275" s="2" t="s">
        <v>5280</v>
      </c>
      <c r="D5275" s="2" t="s">
        <v>5302</v>
      </c>
      <c r="E5275">
        <v>126</v>
      </c>
      <c r="F5275" t="str">
        <f>+VLOOKUP(E5275,[1]CLIENTES!A:B,2,0)</f>
        <v>Rubi</v>
      </c>
      <c r="G5275">
        <v>17</v>
      </c>
      <c r="H5275" t="str">
        <f>+VLOOKUP(G5275,[1]SKU!A:B,2,0)</f>
        <v>COTTO GRIS 35 x 35  LOURDES 1RA C</v>
      </c>
      <c r="I5275" t="str">
        <f>+VLOOKUP(G5275,[1]SKU!A:D,4,0)</f>
        <v>CERAMICO</v>
      </c>
      <c r="J5275" t="str">
        <f>+VLOOKUP(G5275,[1]SKU!A:E,5,0)</f>
        <v>Cementos</v>
      </c>
      <c r="K5275" t="str">
        <f>+VLOOKUP(G5275,[1]SKU!A:C,3,0)</f>
        <v>LOURDES</v>
      </c>
      <c r="L5275">
        <v>96</v>
      </c>
      <c r="M5275">
        <v>27.622483924609828</v>
      </c>
      <c r="N5275">
        <f>+VLOOKUP([1]VENTAS!G5275,[1]SKU!A:G,6,0)</f>
        <v>8082</v>
      </c>
      <c r="O5275" s="4">
        <f t="shared" si="82"/>
        <v>223244.91507869662</v>
      </c>
    </row>
    <row r="5276" spans="1:15" x14ac:dyDescent="0.3">
      <c r="A5276" s="1">
        <v>44954</v>
      </c>
      <c r="B5276" s="2" t="s">
        <v>5279</v>
      </c>
      <c r="C5276" s="2" t="s">
        <v>5280</v>
      </c>
      <c r="D5276" s="2" t="s">
        <v>5303</v>
      </c>
      <c r="E5276">
        <v>225</v>
      </c>
      <c r="F5276" t="str">
        <f>+VLOOKUP(E5276,[1]CLIENTES!A:B,2,0)</f>
        <v>Yarela</v>
      </c>
      <c r="G5276">
        <v>150</v>
      </c>
      <c r="H5276" t="str">
        <f>+VLOOKUP(G5276,[1]SKU!A:B,2,0)</f>
        <v>LEBLON MARFIL 38 x 38 C.NEGRO 1RA CAL</v>
      </c>
      <c r="I5276" t="str">
        <f>+VLOOKUP(G5276,[1]SKU!A:D,4,0)</f>
        <v>CERAMICO</v>
      </c>
      <c r="J5276" t="str">
        <f>+VLOOKUP(G5276,[1]SKU!A:E,5,0)</f>
        <v>Marmoles</v>
      </c>
      <c r="K5276" t="str">
        <f>+VLOOKUP(G5276,[1]SKU!A:C,3,0)</f>
        <v>CERRO NEGRO</v>
      </c>
      <c r="L5276">
        <v>20</v>
      </c>
      <c r="M5276">
        <v>18.041990770932752</v>
      </c>
      <c r="N5276">
        <f>+VLOOKUP([1]VENTAS!G5276,[1]SKU!A:G,6,0)</f>
        <v>4122</v>
      </c>
      <c r="O5276" s="4">
        <f t="shared" si="82"/>
        <v>74369.085957784802</v>
      </c>
    </row>
    <row r="5277" spans="1:15" x14ac:dyDescent="0.3">
      <c r="A5277" s="1">
        <v>44960</v>
      </c>
      <c r="B5277" s="2" t="s">
        <v>5279</v>
      </c>
      <c r="C5277" s="2" t="s">
        <v>5280</v>
      </c>
      <c r="D5277" s="2" t="s">
        <v>5304</v>
      </c>
      <c r="E5277">
        <v>167</v>
      </c>
      <c r="F5277" t="str">
        <f>+VLOOKUP(E5277,[1]CLIENTES!A:B,2,0)</f>
        <v>Saray</v>
      </c>
      <c r="G5277">
        <v>334</v>
      </c>
      <c r="H5277" t="str">
        <f>+VLOOKUP(G5277,[1]SKU!A:B,2,0)</f>
        <v>MARMOL STRAZZA RECT. 58 x 117 S.LOREN 2DA C</v>
      </c>
      <c r="I5277" t="str">
        <f>+VLOOKUP(G5277,[1]SKU!A:D,4,0)</f>
        <v>PORCELANATO</v>
      </c>
      <c r="J5277" t="str">
        <f>+VLOOKUP(G5277,[1]SKU!A:E,5,0)</f>
        <v>Marmoles</v>
      </c>
      <c r="K5277" t="str">
        <f>+VLOOKUP(G5277,[1]SKU!A:C,3,0)</f>
        <v>SAN LORENZO</v>
      </c>
      <c r="L5277">
        <v>13</v>
      </c>
      <c r="M5277">
        <v>4.2274614095897443</v>
      </c>
      <c r="N5277">
        <f>+VLOOKUP([1]VENTAS!G5277,[1]SKU!A:G,6,0)</f>
        <v>8600</v>
      </c>
      <c r="O5277" s="4">
        <f t="shared" si="82"/>
        <v>36356.168122471798</v>
      </c>
    </row>
    <row r="5278" spans="1:15" x14ac:dyDescent="0.3">
      <c r="A5278" s="1">
        <v>44960</v>
      </c>
      <c r="B5278" s="2" t="s">
        <v>5279</v>
      </c>
      <c r="C5278" s="2" t="s">
        <v>5280</v>
      </c>
      <c r="D5278" s="2" t="s">
        <v>5305</v>
      </c>
      <c r="E5278">
        <v>26</v>
      </c>
      <c r="F5278" t="str">
        <f>+VLOOKUP(E5278,[1]CLIENTES!A:B,2,0)</f>
        <v>Wilfredo</v>
      </c>
      <c r="G5278">
        <v>237</v>
      </c>
      <c r="H5278" t="str">
        <f>+VLOOKUP(G5278,[1]SKU!A:B,2,0)</f>
        <v>CALACATTA PULIDO 120 X 120 VITE 2DA C</v>
      </c>
      <c r="I5278" t="str">
        <f>+VLOOKUP(G5278,[1]SKU!A:D,4,0)</f>
        <v>PORCELANATO</v>
      </c>
      <c r="J5278" t="str">
        <f>+VLOOKUP(G5278,[1]SKU!A:E,5,0)</f>
        <v>Marmoles</v>
      </c>
      <c r="K5278" t="str">
        <f>+VLOOKUP(G5278,[1]SKU!A:C,3,0)</f>
        <v>VITE</v>
      </c>
      <c r="L5278">
        <v>7</v>
      </c>
      <c r="M5278">
        <v>3.6456627218420201</v>
      </c>
      <c r="N5278">
        <f>+VLOOKUP([1]VENTAS!G5278,[1]SKU!A:G,6,0)</f>
        <v>3638</v>
      </c>
      <c r="O5278" s="4">
        <f t="shared" si="82"/>
        <v>13262.920982061269</v>
      </c>
    </row>
    <row r="5279" spans="1:15" x14ac:dyDescent="0.3">
      <c r="A5279" s="1">
        <v>44968</v>
      </c>
      <c r="B5279" s="2" t="s">
        <v>5279</v>
      </c>
      <c r="C5279" s="2" t="s">
        <v>5280</v>
      </c>
      <c r="D5279" s="2" t="s">
        <v>5306</v>
      </c>
      <c r="E5279">
        <v>223</v>
      </c>
      <c r="F5279" t="str">
        <f>+VLOOKUP(E5279,[1]CLIENTES!A:B,2,0)</f>
        <v>Paulina</v>
      </c>
      <c r="G5279">
        <v>315</v>
      </c>
      <c r="H5279" t="str">
        <f>+VLOOKUP(G5279,[1]SKU!A:B,2,0)</f>
        <v>URBAN CONCRETE GREY FIT RECT 58 X 58 S.LOREN 2DA C</v>
      </c>
      <c r="I5279" t="str">
        <f>+VLOOKUP(G5279,[1]SKU!A:D,4,0)</f>
        <v>PORCELANATO</v>
      </c>
      <c r="J5279" t="str">
        <f>+VLOOKUP(G5279,[1]SKU!A:E,5,0)</f>
        <v>Cementos</v>
      </c>
      <c r="K5279" t="str">
        <f>+VLOOKUP(G5279,[1]SKU!A:C,3,0)</f>
        <v>SAN LORENZO</v>
      </c>
      <c r="L5279">
        <v>73</v>
      </c>
      <c r="M5279">
        <v>8.3406440008646356</v>
      </c>
      <c r="N5279">
        <f>+VLOOKUP([1]VENTAS!G5279,[1]SKU!A:G,6,0)</f>
        <v>5743</v>
      </c>
      <c r="O5279" s="4">
        <f t="shared" si="82"/>
        <v>47900.318496965599</v>
      </c>
    </row>
    <row r="5280" spans="1:15" x14ac:dyDescent="0.3">
      <c r="A5280" s="1">
        <v>44955</v>
      </c>
      <c r="B5280" s="2" t="s">
        <v>5279</v>
      </c>
      <c r="C5280" s="2" t="s">
        <v>5280</v>
      </c>
      <c r="D5280" s="2" t="s">
        <v>5307</v>
      </c>
      <c r="E5280">
        <v>121</v>
      </c>
      <c r="F5280" t="str">
        <f>+VLOOKUP(E5280,[1]CLIENTES!A:B,2,0)</f>
        <v>Rosita</v>
      </c>
      <c r="G5280">
        <v>11</v>
      </c>
      <c r="H5280" t="str">
        <f>+VLOOKUP(G5280,[1]SKU!A:B,2,0)</f>
        <v>BIANCO SAT 25 x 35 LOURDES 1RA C</v>
      </c>
      <c r="I5280" t="str">
        <f>+VLOOKUP(G5280,[1]SKU!A:D,4,0)</f>
        <v>CERAMICO</v>
      </c>
      <c r="J5280" t="str">
        <f>+VLOOKUP(G5280,[1]SKU!A:E,5,0)</f>
        <v>Deco &amp; Mas</v>
      </c>
      <c r="K5280" t="str">
        <f>+VLOOKUP(G5280,[1]SKU!A:C,3,0)</f>
        <v>LOURDES</v>
      </c>
      <c r="L5280">
        <v>32</v>
      </c>
      <c r="M5280">
        <v>17.004227001430355</v>
      </c>
      <c r="N5280">
        <f>+VLOOKUP([1]VENTAS!G5280,[1]SKU!A:G,6,0)</f>
        <v>7534</v>
      </c>
      <c r="O5280" s="4">
        <f t="shared" si="82"/>
        <v>128109.8462287763</v>
      </c>
    </row>
    <row r="5281" spans="1:15" x14ac:dyDescent="0.3">
      <c r="A5281" s="1">
        <v>44937</v>
      </c>
      <c r="B5281" s="2" t="s">
        <v>5279</v>
      </c>
      <c r="C5281" s="2" t="s">
        <v>5280</v>
      </c>
      <c r="D5281" s="2" t="s">
        <v>5308</v>
      </c>
      <c r="E5281">
        <v>115</v>
      </c>
      <c r="F5281" t="str">
        <f>+VLOOKUP(E5281,[1]CLIENTES!A:B,2,0)</f>
        <v>Franciska</v>
      </c>
      <c r="G5281">
        <v>50</v>
      </c>
      <c r="H5281" t="str">
        <f>+VLOOKUP(G5281,[1]SKU!A:B,2,0)</f>
        <v>ATACAMA TRICOLOR TAAD 51 X 51 C.NEGRO 1RA CAL</v>
      </c>
      <c r="I5281" t="str">
        <f>+VLOOKUP(G5281,[1]SKU!A:D,4,0)</f>
        <v>CERAMICO</v>
      </c>
      <c r="J5281" t="str">
        <f>+VLOOKUP(G5281,[1]SKU!A:E,5,0)</f>
        <v>Piedras</v>
      </c>
      <c r="K5281" t="str">
        <f>+VLOOKUP(G5281,[1]SKU!A:C,3,0)</f>
        <v>CERRO NEGRO</v>
      </c>
      <c r="L5281">
        <v>113</v>
      </c>
      <c r="M5281">
        <v>31.261819751840502</v>
      </c>
      <c r="N5281">
        <f>+VLOOKUP([1]VENTAS!G5281,[1]SKU!A:G,6,0)</f>
        <v>5869</v>
      </c>
      <c r="O5281" s="4">
        <f t="shared" si="82"/>
        <v>183475.6201235519</v>
      </c>
    </row>
    <row r="5282" spans="1:15" x14ac:dyDescent="0.3">
      <c r="A5282" s="1">
        <v>44949</v>
      </c>
      <c r="B5282" s="2" t="s">
        <v>5279</v>
      </c>
      <c r="C5282" s="2" t="s">
        <v>5280</v>
      </c>
      <c r="D5282" s="2" t="s">
        <v>5309</v>
      </c>
      <c r="E5282">
        <v>12</v>
      </c>
      <c r="F5282" t="str">
        <f>+VLOOKUP(E5282,[1]CLIENTES!A:B,2,0)</f>
        <v>JULIAN</v>
      </c>
      <c r="G5282">
        <v>313</v>
      </c>
      <c r="H5282" t="str">
        <f>+VLOOKUP(G5282,[1]SKU!A:B,2,0)</f>
        <v>MOODS HUESO FIT RECT. 58 x 58 S.LOREN 2DA C</v>
      </c>
      <c r="I5282" t="str">
        <f>+VLOOKUP(G5282,[1]SKU!A:D,4,0)</f>
        <v>PORCELANATO</v>
      </c>
      <c r="J5282" t="str">
        <f>+VLOOKUP(G5282,[1]SKU!A:E,5,0)</f>
        <v>Cementos</v>
      </c>
      <c r="K5282" t="str">
        <f>+VLOOKUP(G5282,[1]SKU!A:C,3,0)</f>
        <v>SAN LORENZO</v>
      </c>
      <c r="L5282">
        <v>39</v>
      </c>
      <c r="M5282">
        <v>9.9095997193222622</v>
      </c>
      <c r="N5282">
        <f>+VLOOKUP([1]VENTAS!G5282,[1]SKU!A:G,6,0)</f>
        <v>2732</v>
      </c>
      <c r="O5282" s="4">
        <f t="shared" si="82"/>
        <v>27073.026433188421</v>
      </c>
    </row>
    <row r="5283" spans="1:15" x14ac:dyDescent="0.3">
      <c r="A5283" s="1">
        <v>44954</v>
      </c>
      <c r="B5283" s="2" t="s">
        <v>5279</v>
      </c>
      <c r="C5283" s="2" t="s">
        <v>5280</v>
      </c>
      <c r="D5283" s="2" t="s">
        <v>5310</v>
      </c>
      <c r="E5283">
        <v>45</v>
      </c>
      <c r="F5283" t="str">
        <f>+VLOOKUP(E5283,[1]CLIENTES!A:B,2,0)</f>
        <v>Mayte</v>
      </c>
      <c r="G5283">
        <v>282</v>
      </c>
      <c r="H5283" t="str">
        <f>+VLOOKUP(G5283,[1]SKU!A:B,2,0)</f>
        <v>BURLINGTON COAL ESM NAT 60 x 120 ILVA 3RA C</v>
      </c>
      <c r="I5283" t="str">
        <f>+VLOOKUP(G5283,[1]SKU!A:D,4,0)</f>
        <v>PORCELANATO</v>
      </c>
      <c r="J5283" t="str">
        <f>+VLOOKUP(G5283,[1]SKU!A:E,5,0)</f>
        <v>Piedras</v>
      </c>
      <c r="K5283" t="str">
        <f>+VLOOKUP(G5283,[1]SKU!A:C,3,0)</f>
        <v>ILVA</v>
      </c>
      <c r="L5283">
        <v>83</v>
      </c>
      <c r="M5283">
        <v>2.0690823877765308</v>
      </c>
      <c r="N5283">
        <f>+VLOOKUP([1]VENTAS!G5283,[1]SKU!A:G,6,0)</f>
        <v>1324</v>
      </c>
      <c r="O5283" s="4">
        <f t="shared" si="82"/>
        <v>2739.4650814161268</v>
      </c>
    </row>
    <row r="5284" spans="1:15" x14ac:dyDescent="0.3">
      <c r="A5284" s="1">
        <v>44938</v>
      </c>
      <c r="B5284" s="2" t="s">
        <v>5279</v>
      </c>
      <c r="C5284" s="2" t="s">
        <v>5280</v>
      </c>
      <c r="D5284" s="2" t="s">
        <v>5311</v>
      </c>
      <c r="E5284">
        <v>81</v>
      </c>
      <c r="F5284" t="str">
        <f>+VLOOKUP(E5284,[1]CLIENTES!A:B,2,0)</f>
        <v>Kathalina</v>
      </c>
      <c r="G5284">
        <v>225</v>
      </c>
      <c r="H5284" t="str">
        <f>+VLOOKUP(G5284,[1]SKU!A:B,2,0)</f>
        <v>LIFE TIZA NATURAL RECT. 59 x 59 C.NEGRO 1RA CAL</v>
      </c>
      <c r="I5284" t="str">
        <f>+VLOOKUP(G5284,[1]SKU!A:D,4,0)</f>
        <v>PORCELANATO</v>
      </c>
      <c r="J5284" t="str">
        <f>+VLOOKUP(G5284,[1]SKU!A:E,5,0)</f>
        <v>Cementos</v>
      </c>
      <c r="K5284" t="str">
        <f>+VLOOKUP(G5284,[1]SKU!A:C,3,0)</f>
        <v>CERRO NEGRO</v>
      </c>
      <c r="L5284">
        <v>21</v>
      </c>
      <c r="M5284">
        <v>15.045328234013388</v>
      </c>
      <c r="N5284">
        <f>+VLOOKUP([1]VENTAS!G5284,[1]SKU!A:G,6,0)</f>
        <v>1145</v>
      </c>
      <c r="O5284" s="4">
        <f t="shared" si="82"/>
        <v>17226.90082794533</v>
      </c>
    </row>
    <row r="5285" spans="1:15" x14ac:dyDescent="0.3">
      <c r="A5285" s="1">
        <v>44939</v>
      </c>
      <c r="B5285" s="2" t="s">
        <v>5279</v>
      </c>
      <c r="C5285" s="2" t="s">
        <v>5280</v>
      </c>
      <c r="D5285" s="2" t="s">
        <v>5312</v>
      </c>
      <c r="E5285">
        <v>127</v>
      </c>
      <c r="F5285" t="str">
        <f>+VLOOKUP(E5285,[1]CLIENTES!A:B,2,0)</f>
        <v>Angel</v>
      </c>
      <c r="G5285">
        <v>174</v>
      </c>
      <c r="H5285" t="str">
        <f>+VLOOKUP(G5285,[1]SKU!A:B,2,0)</f>
        <v>POSITANO CHIARO 33 X 45,3 SCOP 2DA C</v>
      </c>
      <c r="I5285" t="str">
        <f>+VLOOKUP(G5285,[1]SKU!A:D,4,0)</f>
        <v>CERAMICO</v>
      </c>
      <c r="J5285" t="str">
        <f>+VLOOKUP(G5285,[1]SKU!A:E,5,0)</f>
        <v>Marmoles</v>
      </c>
      <c r="K5285" t="str">
        <f>+VLOOKUP(G5285,[1]SKU!A:C,3,0)</f>
        <v>SCOP</v>
      </c>
      <c r="L5285">
        <v>32</v>
      </c>
      <c r="M5285">
        <v>10.014706026476169</v>
      </c>
      <c r="N5285">
        <f>+VLOOKUP([1]VENTAS!G5285,[1]SKU!A:G,6,0)</f>
        <v>8450</v>
      </c>
      <c r="O5285" s="4">
        <f t="shared" si="82"/>
        <v>84624.265923723622</v>
      </c>
    </row>
    <row r="5286" spans="1:15" x14ac:dyDescent="0.3">
      <c r="A5286" s="1">
        <v>44982</v>
      </c>
      <c r="B5286" s="2" t="s">
        <v>5279</v>
      </c>
      <c r="C5286" s="2" t="s">
        <v>5280</v>
      </c>
      <c r="D5286" s="2" t="s">
        <v>5313</v>
      </c>
      <c r="E5286">
        <v>238</v>
      </c>
      <c r="F5286" t="str">
        <f>+VLOOKUP(E5286,[1]CLIENTES!A:B,2,0)</f>
        <v>Noah</v>
      </c>
      <c r="G5286">
        <v>124</v>
      </c>
      <c r="H5286" t="str">
        <f>+VLOOKUP(G5286,[1]SKU!A:B,2,0)</f>
        <v>MURETO  ARENA 25 x 35 LOURDES 1RA C</v>
      </c>
      <c r="I5286" t="str">
        <f>+VLOOKUP(G5286,[1]SKU!A:D,4,0)</f>
        <v>CERAMICO</v>
      </c>
      <c r="J5286" t="str">
        <f>+VLOOKUP(G5286,[1]SKU!A:E,5,0)</f>
        <v>Piedras</v>
      </c>
      <c r="K5286" t="str">
        <f>+VLOOKUP(G5286,[1]SKU!A:C,3,0)</f>
        <v>LOURDES</v>
      </c>
      <c r="L5286">
        <v>42</v>
      </c>
      <c r="M5286">
        <v>7.534702612571091</v>
      </c>
      <c r="N5286">
        <f>+VLOOKUP([1]VENTAS!G5286,[1]SKU!A:G,6,0)</f>
        <v>9875</v>
      </c>
      <c r="O5286" s="4">
        <f t="shared" si="82"/>
        <v>74405.188299139525</v>
      </c>
    </row>
    <row r="5287" spans="1:15" x14ac:dyDescent="0.3">
      <c r="A5287" s="1">
        <v>44940</v>
      </c>
      <c r="B5287" s="2" t="s">
        <v>5279</v>
      </c>
      <c r="C5287" s="2" t="s">
        <v>5280</v>
      </c>
      <c r="D5287" s="2" t="s">
        <v>5314</v>
      </c>
      <c r="E5287">
        <v>38</v>
      </c>
      <c r="F5287" t="str">
        <f>+VLOOKUP(E5287,[1]CLIENTES!A:B,2,0)</f>
        <v>Lisette</v>
      </c>
      <c r="G5287">
        <v>279</v>
      </c>
      <c r="H5287" t="str">
        <f>+VLOOKUP(G5287,[1]SKU!A:B,2,0)</f>
        <v>DECAP 21 X 120 C.NEGRO 1RA C</v>
      </c>
      <c r="I5287" t="str">
        <f>+VLOOKUP(G5287,[1]SKU!A:D,4,0)</f>
        <v>PORCELANATO</v>
      </c>
      <c r="J5287" t="str">
        <f>+VLOOKUP(G5287,[1]SKU!A:E,5,0)</f>
        <v>Maderas</v>
      </c>
      <c r="K5287" t="str">
        <f>+VLOOKUP(G5287,[1]SKU!A:C,3,0)</f>
        <v>CERRO NEGRO</v>
      </c>
      <c r="L5287">
        <v>167</v>
      </c>
      <c r="M5287">
        <v>93.049526143082062</v>
      </c>
      <c r="N5287">
        <f>+VLOOKUP([1]VENTAS!G5287,[1]SKU!A:G,6,0)</f>
        <v>8785</v>
      </c>
      <c r="O5287" s="4">
        <f t="shared" si="82"/>
        <v>817440.08716697595</v>
      </c>
    </row>
    <row r="5288" spans="1:15" x14ac:dyDescent="0.3">
      <c r="A5288" s="1">
        <v>44975</v>
      </c>
      <c r="B5288" s="2" t="s">
        <v>5279</v>
      </c>
      <c r="C5288" s="2" t="s">
        <v>5280</v>
      </c>
      <c r="D5288" s="2" t="s">
        <v>5315</v>
      </c>
      <c r="E5288">
        <v>115</v>
      </c>
      <c r="F5288" t="str">
        <f>+VLOOKUP(E5288,[1]CLIENTES!A:B,2,0)</f>
        <v>Franciska</v>
      </c>
      <c r="G5288">
        <v>162</v>
      </c>
      <c r="H5288" t="str">
        <f>+VLOOKUP(G5288,[1]SKU!A:B,2,0)</f>
        <v>CARRARA 61,5 x 61,5 CAÑUELAS 1RA C</v>
      </c>
      <c r="I5288" t="str">
        <f>+VLOOKUP(G5288,[1]SKU!A:D,4,0)</f>
        <v>CERAMICO</v>
      </c>
      <c r="J5288" t="str">
        <f>+VLOOKUP(G5288,[1]SKU!A:E,5,0)</f>
        <v>Marmoles</v>
      </c>
      <c r="K5288" t="str">
        <f>+VLOOKUP(G5288,[1]SKU!A:C,3,0)</f>
        <v>CAÑUELAS</v>
      </c>
      <c r="L5288">
        <v>52</v>
      </c>
      <c r="M5288">
        <v>29.455082178036545</v>
      </c>
      <c r="N5288">
        <f>+VLOOKUP([1]VENTAS!G5288,[1]SKU!A:G,6,0)</f>
        <v>4838</v>
      </c>
      <c r="O5288" s="4">
        <f t="shared" si="82"/>
        <v>142503.68757734081</v>
      </c>
    </row>
    <row r="5289" spans="1:15" x14ac:dyDescent="0.3">
      <c r="A5289" s="1">
        <v>44982</v>
      </c>
      <c r="B5289" s="2" t="s">
        <v>5279</v>
      </c>
      <c r="C5289" s="2" t="s">
        <v>5280</v>
      </c>
      <c r="D5289" s="2" t="s">
        <v>5316</v>
      </c>
      <c r="E5289">
        <v>11</v>
      </c>
      <c r="F5289" t="str">
        <f>+VLOOKUP(E5289,[1]CLIENTES!A:B,2,0)</f>
        <v>Emilio</v>
      </c>
      <c r="G5289">
        <v>271</v>
      </c>
      <c r="H5289" t="str">
        <f>+VLOOKUP(G5289,[1]SKU!A:B,2,0)</f>
        <v>PORCELANATO ARCE BLANCO 20 X 60 ALBERDI 1RA C</v>
      </c>
      <c r="I5289" t="str">
        <f>+VLOOKUP(G5289,[1]SKU!A:D,4,0)</f>
        <v>PORCELANATO</v>
      </c>
      <c r="J5289" t="str">
        <f>+VLOOKUP(G5289,[1]SKU!A:E,5,0)</f>
        <v>Maderas</v>
      </c>
      <c r="K5289" t="str">
        <f>+VLOOKUP(G5289,[1]SKU!A:C,3,0)</f>
        <v>ALBERDI</v>
      </c>
      <c r="L5289">
        <v>70</v>
      </c>
      <c r="M5289">
        <v>5.2318349778750948</v>
      </c>
      <c r="N5289">
        <f>+VLOOKUP([1]VENTAS!G5289,[1]SKU!A:G,6,0)</f>
        <v>6372</v>
      </c>
      <c r="O5289" s="4">
        <f t="shared" si="82"/>
        <v>33337.252479020106</v>
      </c>
    </row>
    <row r="5290" spans="1:15" x14ac:dyDescent="0.3">
      <c r="A5290" s="1">
        <v>44941</v>
      </c>
      <c r="B5290" s="2" t="s">
        <v>5279</v>
      </c>
      <c r="C5290" s="2" t="s">
        <v>5280</v>
      </c>
      <c r="D5290" s="2" t="s">
        <v>5317</v>
      </c>
      <c r="E5290">
        <v>176</v>
      </c>
      <c r="F5290" t="str">
        <f>+VLOOKUP(E5290,[1]CLIENTES!A:B,2,0)</f>
        <v>Camilo</v>
      </c>
      <c r="G5290">
        <v>105</v>
      </c>
      <c r="H5290" t="str">
        <f>+VLOOKUP(G5290,[1]SKU!A:B,2,0)</f>
        <v>TACO PORFIDO OSC 45,3 x 45,3 S.LOREN 1RA C</v>
      </c>
      <c r="I5290" t="str">
        <f>+VLOOKUP(G5290,[1]SKU!A:D,4,0)</f>
        <v>CERAMICO</v>
      </c>
      <c r="J5290" t="str">
        <f>+VLOOKUP(G5290,[1]SKU!A:E,5,0)</f>
        <v>Piedras</v>
      </c>
      <c r="K5290" t="str">
        <f>+VLOOKUP(G5290,[1]SKU!A:C,3,0)</f>
        <v>SAN LORENZO</v>
      </c>
      <c r="L5290">
        <v>150</v>
      </c>
      <c r="M5290">
        <v>149.78091600628667</v>
      </c>
      <c r="N5290">
        <f>+VLOOKUP([1]VENTAS!G5290,[1]SKU!A:G,6,0)</f>
        <v>9018</v>
      </c>
      <c r="O5290" s="4">
        <f t="shared" si="82"/>
        <v>1350724.3005446931</v>
      </c>
    </row>
    <row r="5291" spans="1:15" x14ac:dyDescent="0.3">
      <c r="A5291" s="1">
        <v>44949</v>
      </c>
      <c r="B5291" s="2" t="s">
        <v>5279</v>
      </c>
      <c r="C5291" s="2" t="s">
        <v>5280</v>
      </c>
      <c r="D5291" s="2" t="s">
        <v>5318</v>
      </c>
      <c r="E5291">
        <v>189</v>
      </c>
      <c r="F5291" t="str">
        <f>+VLOOKUP(E5291,[1]CLIENTES!A:B,2,0)</f>
        <v>Dayana</v>
      </c>
      <c r="G5291">
        <v>304</v>
      </c>
      <c r="H5291" t="str">
        <f>+VLOOKUP(G5291,[1]SKU!A:B,2,0)</f>
        <v>PORCELANATO ARCE BLANCO 20 X 60 ALBERDI 2DA C</v>
      </c>
      <c r="I5291" t="str">
        <f>+VLOOKUP(G5291,[1]SKU!A:D,4,0)</f>
        <v>PORCELANATO</v>
      </c>
      <c r="J5291" t="str">
        <f>+VLOOKUP(G5291,[1]SKU!A:E,5,0)</f>
        <v>Maderas</v>
      </c>
      <c r="K5291" t="str">
        <f>+VLOOKUP(G5291,[1]SKU!A:C,3,0)</f>
        <v>ALBERDI</v>
      </c>
      <c r="L5291">
        <v>72</v>
      </c>
      <c r="M5291">
        <v>70.135246643059219</v>
      </c>
      <c r="N5291">
        <f>+VLOOKUP([1]VENTAS!G5291,[1]SKU!A:G,6,0)</f>
        <v>1465</v>
      </c>
      <c r="O5291" s="4">
        <f t="shared" si="82"/>
        <v>102748.13633208176</v>
      </c>
    </row>
    <row r="5292" spans="1:15" x14ac:dyDescent="0.3">
      <c r="A5292" s="1">
        <v>44928</v>
      </c>
      <c r="B5292" s="2" t="s">
        <v>5279</v>
      </c>
      <c r="C5292" s="2" t="s">
        <v>5280</v>
      </c>
      <c r="D5292" s="2" t="s">
        <v>5319</v>
      </c>
      <c r="E5292">
        <v>77</v>
      </c>
      <c r="F5292" t="str">
        <f>+VLOOKUP(E5292,[1]CLIENTES!A:B,2,0)</f>
        <v>Martin</v>
      </c>
      <c r="G5292">
        <v>214</v>
      </c>
      <c r="H5292" t="str">
        <f>+VLOOKUP(G5292,[1]SKU!A:B,2,0)</f>
        <v>CEMENTO GRIS SAT 53 X 53 SAN PIETRO 1RA C</v>
      </c>
      <c r="I5292" t="str">
        <f>+VLOOKUP(G5292,[1]SKU!A:D,4,0)</f>
        <v>PORCELANATO</v>
      </c>
      <c r="J5292" t="str">
        <f>+VLOOKUP(G5292,[1]SKU!A:E,5,0)</f>
        <v>Cementos</v>
      </c>
      <c r="K5292" t="str">
        <f>+VLOOKUP(G5292,[1]SKU!A:C,3,0)</f>
        <v>SAN PIETRO</v>
      </c>
      <c r="L5292">
        <v>70</v>
      </c>
      <c r="M5292">
        <v>26.930268629301935</v>
      </c>
      <c r="N5292">
        <f>+VLOOKUP([1]VENTAS!G5292,[1]SKU!A:G,6,0)</f>
        <v>9025</v>
      </c>
      <c r="O5292" s="4">
        <f t="shared" si="82"/>
        <v>243045.67437944995</v>
      </c>
    </row>
    <row r="5293" spans="1:15" x14ac:dyDescent="0.3">
      <c r="A5293" s="1">
        <v>44930</v>
      </c>
      <c r="B5293" s="2" t="s">
        <v>5279</v>
      </c>
      <c r="C5293" s="2" t="s">
        <v>5280</v>
      </c>
      <c r="D5293" s="2" t="s">
        <v>5320</v>
      </c>
      <c r="E5293">
        <v>32</v>
      </c>
      <c r="F5293" t="str">
        <f>+VLOOKUP(E5293,[1]CLIENTES!A:B,2,0)</f>
        <v>Jacobo</v>
      </c>
      <c r="G5293">
        <v>374</v>
      </c>
      <c r="H5293" t="str">
        <f>+VLOOKUP(G5293,[1]SKU!A:B,2,0)</f>
        <v>CANTABRIA BOTANICO FIT RECT. 58 x 58 S.LOREN 2DA C</v>
      </c>
      <c r="I5293" t="str">
        <f>+VLOOKUP(G5293,[1]SKU!A:D,4,0)</f>
        <v>PORCELANATO</v>
      </c>
      <c r="J5293" t="str">
        <f>+VLOOKUP(G5293,[1]SKU!A:E,5,0)</f>
        <v>Deco &amp; Mas</v>
      </c>
      <c r="K5293" t="str">
        <f>+VLOOKUP(G5293,[1]SKU!A:C,3,0)</f>
        <v>SAN LORENZO</v>
      </c>
      <c r="L5293">
        <v>67</v>
      </c>
      <c r="M5293">
        <v>66.37098244172978</v>
      </c>
      <c r="N5293">
        <f>+VLOOKUP([1]VENTAS!G5293,[1]SKU!A:G,6,0)</f>
        <v>6594</v>
      </c>
      <c r="O5293" s="4">
        <f t="shared" si="82"/>
        <v>437650.25822076615</v>
      </c>
    </row>
    <row r="5294" spans="1:15" x14ac:dyDescent="0.3">
      <c r="A5294" s="1">
        <v>44943</v>
      </c>
      <c r="B5294" s="2" t="s">
        <v>5279</v>
      </c>
      <c r="C5294" s="2" t="s">
        <v>5280</v>
      </c>
      <c r="D5294" s="2" t="s">
        <v>5321</v>
      </c>
      <c r="E5294">
        <v>246</v>
      </c>
      <c r="F5294" t="str">
        <f>+VLOOKUP(E5294,[1]CLIENTES!A:B,2,0)</f>
        <v>Isis</v>
      </c>
      <c r="G5294">
        <v>32</v>
      </c>
      <c r="H5294" t="str">
        <f>+VLOOKUP(G5294,[1]SKU!A:B,2,0)</f>
        <v>CEDRO MARRON 38 x 38 C.NEGRO 2DA CAL</v>
      </c>
      <c r="I5294" t="str">
        <f>+VLOOKUP(G5294,[1]SKU!A:D,4,0)</f>
        <v>CERAMICO</v>
      </c>
      <c r="J5294" t="str">
        <f>+VLOOKUP(G5294,[1]SKU!A:E,5,0)</f>
        <v>Maderas</v>
      </c>
      <c r="K5294" t="str">
        <f>+VLOOKUP(G5294,[1]SKU!A:C,3,0)</f>
        <v>CERRO NEGRO</v>
      </c>
      <c r="L5294">
        <v>94</v>
      </c>
      <c r="M5294">
        <v>22.51557952058717</v>
      </c>
      <c r="N5294">
        <f>+VLOOKUP([1]VENTAS!G5294,[1]SKU!A:G,6,0)</f>
        <v>4848</v>
      </c>
      <c r="O5294" s="4">
        <f t="shared" si="82"/>
        <v>109155.5295158066</v>
      </c>
    </row>
    <row r="5295" spans="1:15" x14ac:dyDescent="0.3">
      <c r="A5295" s="1">
        <v>44940</v>
      </c>
      <c r="B5295" s="2" t="s">
        <v>5279</v>
      </c>
      <c r="C5295" s="2" t="s">
        <v>5280</v>
      </c>
      <c r="D5295" s="2" t="s">
        <v>5322</v>
      </c>
      <c r="E5295">
        <v>27</v>
      </c>
      <c r="F5295" t="str">
        <f>+VLOOKUP(E5295,[1]CLIENTES!A:B,2,0)</f>
        <v>Ariel</v>
      </c>
      <c r="G5295">
        <v>62</v>
      </c>
      <c r="H5295" t="str">
        <f>+VLOOKUP(G5295,[1]SKU!A:B,2,0)</f>
        <v>TAFI GRIS 35 X 35 LOURDES 1RA C</v>
      </c>
      <c r="I5295" t="str">
        <f>+VLOOKUP(G5295,[1]SKU!A:D,4,0)</f>
        <v>CERAMICO</v>
      </c>
      <c r="J5295" t="str">
        <f>+VLOOKUP(G5295,[1]SKU!A:E,5,0)</f>
        <v>Marmoles</v>
      </c>
      <c r="K5295" t="str">
        <f>+VLOOKUP(G5295,[1]SKU!A:C,3,0)</f>
        <v>LOURDES</v>
      </c>
      <c r="L5295">
        <v>27</v>
      </c>
      <c r="M5295">
        <v>25.297223078934724</v>
      </c>
      <c r="N5295">
        <f>+VLOOKUP([1]VENTAS!G5295,[1]SKU!A:G,6,0)</f>
        <v>2407</v>
      </c>
      <c r="O5295" s="4">
        <f t="shared" si="82"/>
        <v>60890.415950995884</v>
      </c>
    </row>
    <row r="5296" spans="1:15" x14ac:dyDescent="0.3">
      <c r="A5296" s="1">
        <v>44945</v>
      </c>
      <c r="B5296" s="2" t="s">
        <v>5279</v>
      </c>
      <c r="C5296" s="2" t="s">
        <v>5280</v>
      </c>
      <c r="D5296" s="2" t="s">
        <v>5323</v>
      </c>
      <c r="E5296">
        <v>17</v>
      </c>
      <c r="F5296" t="str">
        <f>+VLOOKUP(E5296,[1]CLIENTES!A:B,2,0)</f>
        <v>Ernesto</v>
      </c>
      <c r="G5296">
        <v>78</v>
      </c>
      <c r="H5296" t="str">
        <f>+VLOOKUP(G5296,[1]SKU!A:B,2,0)</f>
        <v>CANELILLO BEIGE 45,3 X 45,3 SCOP 1RA CAL</v>
      </c>
      <c r="I5296" t="str">
        <f>+VLOOKUP(G5296,[1]SKU!A:D,4,0)</f>
        <v>CERAMICO</v>
      </c>
      <c r="J5296" t="str">
        <f>+VLOOKUP(G5296,[1]SKU!A:E,5,0)</f>
        <v>Maderas</v>
      </c>
      <c r="K5296" t="str">
        <f>+VLOOKUP(G5296,[1]SKU!A:C,3,0)</f>
        <v>SCOP</v>
      </c>
      <c r="L5296">
        <v>155</v>
      </c>
      <c r="M5296">
        <v>114.19476085971534</v>
      </c>
      <c r="N5296">
        <f>+VLOOKUP([1]VENTAS!G5296,[1]SKU!A:G,6,0)</f>
        <v>5630</v>
      </c>
      <c r="O5296" s="4">
        <f t="shared" si="82"/>
        <v>642916.50364019733</v>
      </c>
    </row>
    <row r="5297" spans="1:15" x14ac:dyDescent="0.3">
      <c r="A5297" s="1">
        <v>44967</v>
      </c>
      <c r="B5297" s="2" t="s">
        <v>5279</v>
      </c>
      <c r="C5297" s="2" t="s">
        <v>5280</v>
      </c>
      <c r="D5297" s="2" t="s">
        <v>5324</v>
      </c>
      <c r="E5297">
        <v>74</v>
      </c>
      <c r="F5297" t="str">
        <f>+VLOOKUP(E5297,[1]CLIENTES!A:B,2,0)</f>
        <v>Ingrid</v>
      </c>
      <c r="G5297">
        <v>169</v>
      </c>
      <c r="H5297" t="str">
        <f>+VLOOKUP(G5297,[1]SKU!A:B,2,0)</f>
        <v>CALIFORNIA BEIGE 36 x 36 ALLPA 1RA C</v>
      </c>
      <c r="I5297" t="str">
        <f>+VLOOKUP(G5297,[1]SKU!A:D,4,0)</f>
        <v>CERAMICO</v>
      </c>
      <c r="J5297" t="str">
        <f>+VLOOKUP(G5297,[1]SKU!A:E,5,0)</f>
        <v>Cementos</v>
      </c>
      <c r="K5297" t="str">
        <f>+VLOOKUP(G5297,[1]SKU!A:C,3,0)</f>
        <v>ALLPA</v>
      </c>
      <c r="L5297">
        <v>160</v>
      </c>
      <c r="M5297">
        <v>154.35895024858786</v>
      </c>
      <c r="N5297">
        <f>+VLOOKUP([1]VENTAS!G5297,[1]SKU!A:G,6,0)</f>
        <v>7821</v>
      </c>
      <c r="O5297" s="4">
        <f t="shared" si="82"/>
        <v>1207241.3498942056</v>
      </c>
    </row>
    <row r="5298" spans="1:15" x14ac:dyDescent="0.3">
      <c r="A5298" s="1">
        <v>44956</v>
      </c>
      <c r="B5298" s="2" t="s">
        <v>5279</v>
      </c>
      <c r="C5298" s="2" t="s">
        <v>5280</v>
      </c>
      <c r="D5298" s="2" t="s">
        <v>5325</v>
      </c>
      <c r="E5298">
        <v>120</v>
      </c>
      <c r="F5298" t="str">
        <f>+VLOOKUP(E5298,[1]CLIENTES!A:B,2,0)</f>
        <v>Vaithiare</v>
      </c>
      <c r="G5298">
        <v>238</v>
      </c>
      <c r="H5298" t="str">
        <f>+VLOOKUP(G5298,[1]SKU!A:B,2,0)</f>
        <v>BIOCITY PLATA RECT 58 X 117 C.NEGRO 2DA CAL</v>
      </c>
      <c r="I5298" t="str">
        <f>+VLOOKUP(G5298,[1]SKU!A:D,4,0)</f>
        <v>PORCELANATO</v>
      </c>
      <c r="J5298" t="str">
        <f>+VLOOKUP(G5298,[1]SKU!A:E,5,0)</f>
        <v>Cementos</v>
      </c>
      <c r="K5298" t="str">
        <f>+VLOOKUP(G5298,[1]SKU!A:C,3,0)</f>
        <v>CERRO NEGRO</v>
      </c>
      <c r="L5298">
        <v>88</v>
      </c>
      <c r="M5298">
        <v>61.465734949967519</v>
      </c>
      <c r="N5298">
        <f>+VLOOKUP([1]VENTAS!G5298,[1]SKU!A:G,6,0)</f>
        <v>2925</v>
      </c>
      <c r="O5298" s="4">
        <f t="shared" si="82"/>
        <v>179787.274728655</v>
      </c>
    </row>
    <row r="5299" spans="1:15" x14ac:dyDescent="0.3">
      <c r="A5299" s="1">
        <v>44982</v>
      </c>
      <c r="B5299" s="2" t="s">
        <v>5279</v>
      </c>
      <c r="C5299" s="2" t="s">
        <v>5280</v>
      </c>
      <c r="D5299" s="2" t="s">
        <v>5326</v>
      </c>
      <c r="E5299">
        <v>238</v>
      </c>
      <c r="F5299" t="str">
        <f>+VLOOKUP(E5299,[1]CLIENTES!A:B,2,0)</f>
        <v>Noah</v>
      </c>
      <c r="G5299">
        <v>184</v>
      </c>
      <c r="H5299" t="str">
        <f>+VLOOKUP(G5299,[1]SKU!A:B,2,0)</f>
        <v>CALEB GRIS 45,3 X 45,3 S.LOREN 1RA C</v>
      </c>
      <c r="I5299" t="str">
        <f>+VLOOKUP(G5299,[1]SKU!A:D,4,0)</f>
        <v>CERAMICO</v>
      </c>
      <c r="J5299" t="str">
        <f>+VLOOKUP(G5299,[1]SKU!A:E,5,0)</f>
        <v>Maderas</v>
      </c>
      <c r="K5299" t="str">
        <f>+VLOOKUP(G5299,[1]SKU!A:C,3,0)</f>
        <v>SAN LORENZO</v>
      </c>
      <c r="L5299">
        <v>31</v>
      </c>
      <c r="M5299">
        <v>17.78004400476112</v>
      </c>
      <c r="N5299">
        <f>+VLOOKUP([1]VENTAS!G5299,[1]SKU!A:G,6,0)</f>
        <v>3713</v>
      </c>
      <c r="O5299" s="4">
        <f t="shared" si="82"/>
        <v>66017.30338967804</v>
      </c>
    </row>
    <row r="5300" spans="1:15" x14ac:dyDescent="0.3">
      <c r="A5300" s="1">
        <v>44985</v>
      </c>
      <c r="B5300" s="2" t="s">
        <v>5279</v>
      </c>
      <c r="C5300" s="2" t="s">
        <v>5280</v>
      </c>
      <c r="D5300" s="2" t="s">
        <v>5327</v>
      </c>
      <c r="E5300">
        <v>237</v>
      </c>
      <c r="F5300" t="str">
        <f>+VLOOKUP(E5300,[1]CLIENTES!A:B,2,0)</f>
        <v>Jeans</v>
      </c>
      <c r="G5300">
        <v>235</v>
      </c>
      <c r="H5300" t="str">
        <f>+VLOOKUP(G5300,[1]SKU!A:B,2,0)</f>
        <v>TITANIO RECT 80 X 80 ALBERDI 2DA C</v>
      </c>
      <c r="I5300" t="str">
        <f>+VLOOKUP(G5300,[1]SKU!A:D,4,0)</f>
        <v>PORCELANATO</v>
      </c>
      <c r="J5300" t="str">
        <f>+VLOOKUP(G5300,[1]SKU!A:E,5,0)</f>
        <v>Cementos</v>
      </c>
      <c r="K5300" t="str">
        <f>+VLOOKUP(G5300,[1]SKU!A:C,3,0)</f>
        <v>ALBERDI</v>
      </c>
      <c r="L5300">
        <v>29</v>
      </c>
      <c r="M5300">
        <v>24.749445051149852</v>
      </c>
      <c r="N5300">
        <f>+VLOOKUP([1]VENTAS!G5300,[1]SKU!A:G,6,0)</f>
        <v>6386</v>
      </c>
      <c r="O5300" s="4">
        <f t="shared" si="82"/>
        <v>158049.95609664294</v>
      </c>
    </row>
    <row r="5301" spans="1:15" x14ac:dyDescent="0.3">
      <c r="A5301" s="1">
        <v>44934</v>
      </c>
      <c r="B5301" s="2" t="s">
        <v>5279</v>
      </c>
      <c r="C5301" s="2" t="s">
        <v>5280</v>
      </c>
      <c r="D5301" s="2" t="s">
        <v>5328</v>
      </c>
      <c r="E5301">
        <v>102</v>
      </c>
      <c r="F5301" t="str">
        <f>+VLOOKUP(E5301,[1]CLIENTES!A:B,2,0)</f>
        <v>Eileen</v>
      </c>
      <c r="G5301">
        <v>322</v>
      </c>
      <c r="H5301" t="str">
        <f>+VLOOKUP(G5301,[1]SKU!A:B,2,0)</f>
        <v>WHITE PUL RECT.  57,7 x 57,7 S.LOREN 2DA CAL</v>
      </c>
      <c r="I5301" t="str">
        <f>+VLOOKUP(G5301,[1]SKU!A:D,4,0)</f>
        <v>PORCELANATO</v>
      </c>
      <c r="J5301" t="str">
        <f>+VLOOKUP(G5301,[1]SKU!A:E,5,0)</f>
        <v>Deco &amp; Mas</v>
      </c>
      <c r="K5301" t="str">
        <f>+VLOOKUP(G5301,[1]SKU!A:C,3,0)</f>
        <v>SAN LORENZO</v>
      </c>
      <c r="L5301">
        <v>15</v>
      </c>
      <c r="M5301">
        <v>4.6656353643004227</v>
      </c>
      <c r="N5301">
        <f>+VLOOKUP([1]VENTAS!G5301,[1]SKU!A:G,6,0)</f>
        <v>1528</v>
      </c>
      <c r="O5301" s="4">
        <f t="shared" si="82"/>
        <v>7129.0908366510457</v>
      </c>
    </row>
    <row r="5302" spans="1:15" x14ac:dyDescent="0.3">
      <c r="A5302" s="1">
        <v>44979</v>
      </c>
      <c r="B5302" s="2" t="s">
        <v>5279</v>
      </c>
      <c r="C5302" s="2" t="s">
        <v>5280</v>
      </c>
      <c r="D5302" s="2" t="s">
        <v>5329</v>
      </c>
      <c r="E5302">
        <v>56</v>
      </c>
      <c r="F5302" t="str">
        <f>+VLOOKUP(E5302,[1]CLIENTES!A:B,2,0)</f>
        <v>Stephanie</v>
      </c>
      <c r="G5302">
        <v>90</v>
      </c>
      <c r="H5302" t="str">
        <f>+VLOOKUP(G5302,[1]SKU!A:B,2,0)</f>
        <v>COTTO MARFIL 56 X 56 LOURDES 1RA C</v>
      </c>
      <c r="I5302" t="str">
        <f>+VLOOKUP(G5302,[1]SKU!A:D,4,0)</f>
        <v>CERAMICO</v>
      </c>
      <c r="J5302" t="str">
        <f>+VLOOKUP(G5302,[1]SKU!A:E,5,0)</f>
        <v>Cementos</v>
      </c>
      <c r="K5302" t="str">
        <f>+VLOOKUP(G5302,[1]SKU!A:C,3,0)</f>
        <v>LOURDES</v>
      </c>
      <c r="L5302">
        <v>96</v>
      </c>
      <c r="M5302">
        <v>85.674016350511806</v>
      </c>
      <c r="N5302">
        <f>+VLOOKUP([1]VENTAS!G5302,[1]SKU!A:G,6,0)</f>
        <v>8436</v>
      </c>
      <c r="O5302" s="4">
        <f t="shared" si="82"/>
        <v>722746.00193291763</v>
      </c>
    </row>
    <row r="5303" spans="1:15" x14ac:dyDescent="0.3">
      <c r="A5303" s="1">
        <v>44936</v>
      </c>
      <c r="B5303" s="2" t="s">
        <v>5279</v>
      </c>
      <c r="C5303" s="2" t="s">
        <v>5280</v>
      </c>
      <c r="D5303" s="2" t="s">
        <v>5330</v>
      </c>
      <c r="E5303">
        <v>207</v>
      </c>
      <c r="F5303" t="str">
        <f>+VLOOKUP(E5303,[1]CLIENTES!A:B,2,0)</f>
        <v>Leah</v>
      </c>
      <c r="G5303">
        <v>296</v>
      </c>
      <c r="H5303" t="str">
        <f>+VLOOKUP(G5303,[1]SKU!A:B,2,0)</f>
        <v>ABEDUL 21 X 120 C.NEGRO 2DA CAL</v>
      </c>
      <c r="I5303" t="str">
        <f>+VLOOKUP(G5303,[1]SKU!A:D,4,0)</f>
        <v>PORCELANATO</v>
      </c>
      <c r="J5303" t="str">
        <f>+VLOOKUP(G5303,[1]SKU!A:E,5,0)</f>
        <v>Maderas</v>
      </c>
      <c r="K5303" t="str">
        <f>+VLOOKUP(G5303,[1]SKU!A:C,3,0)</f>
        <v>CERRO NEGRO</v>
      </c>
      <c r="L5303">
        <v>147</v>
      </c>
      <c r="M5303">
        <v>97.250768308022387</v>
      </c>
      <c r="N5303">
        <f>+VLOOKUP([1]VENTAS!G5303,[1]SKU!A:G,6,0)</f>
        <v>7231</v>
      </c>
      <c r="O5303" s="4">
        <f t="shared" si="82"/>
        <v>703220.30563530989</v>
      </c>
    </row>
    <row r="5304" spans="1:15" x14ac:dyDescent="0.3">
      <c r="A5304" s="1">
        <v>44973</v>
      </c>
      <c r="B5304" s="2" t="s">
        <v>5279</v>
      </c>
      <c r="C5304" s="2" t="s">
        <v>5280</v>
      </c>
      <c r="D5304" s="2" t="s">
        <v>5331</v>
      </c>
      <c r="E5304">
        <v>179</v>
      </c>
      <c r="F5304" t="str">
        <f>+VLOOKUP(E5304,[1]CLIENTES!A:B,2,0)</f>
        <v>Jimena</v>
      </c>
      <c r="G5304">
        <v>181</v>
      </c>
      <c r="H5304" t="str">
        <f>+VLOOKUP(G5304,[1]SKU!A:B,2,0)</f>
        <v>PLATANO NEGRO 33 x 33 SCOP 1RA CAL</v>
      </c>
      <c r="I5304" t="str">
        <f>+VLOOKUP(G5304,[1]SKU!A:D,4,0)</f>
        <v>CERAMICO</v>
      </c>
      <c r="J5304" t="str">
        <f>+VLOOKUP(G5304,[1]SKU!A:E,5,0)</f>
        <v>Deco &amp; Mas</v>
      </c>
      <c r="K5304" t="str">
        <f>+VLOOKUP(G5304,[1]SKU!A:C,3,0)</f>
        <v>SCOP</v>
      </c>
      <c r="L5304">
        <v>83</v>
      </c>
      <c r="M5304">
        <v>43.369462298851197</v>
      </c>
      <c r="N5304">
        <f>+VLOOKUP([1]VENTAS!G5304,[1]SKU!A:G,6,0)</f>
        <v>5773</v>
      </c>
      <c r="O5304" s="4">
        <f t="shared" si="82"/>
        <v>250371.90585126795</v>
      </c>
    </row>
    <row r="5305" spans="1:15" x14ac:dyDescent="0.3">
      <c r="A5305" s="1">
        <v>44981</v>
      </c>
      <c r="B5305" s="2" t="s">
        <v>5279</v>
      </c>
      <c r="C5305" s="2" t="s">
        <v>5280</v>
      </c>
      <c r="D5305" s="2" t="s">
        <v>5332</v>
      </c>
      <c r="E5305">
        <v>92</v>
      </c>
      <c r="F5305" t="str">
        <f>+VLOOKUP(E5305,[1]CLIENTES!A:B,2,0)</f>
        <v>Adam</v>
      </c>
      <c r="G5305">
        <v>117</v>
      </c>
      <c r="H5305" t="str">
        <f>+VLOOKUP(G5305,[1]SKU!A:B,2,0)</f>
        <v>GRAFIATO BEIGE 35 x 35  LOURDES 1RA C</v>
      </c>
      <c r="I5305" t="str">
        <f>+VLOOKUP(G5305,[1]SKU!A:D,4,0)</f>
        <v>CERAMICO</v>
      </c>
      <c r="J5305" t="str">
        <f>+VLOOKUP(G5305,[1]SKU!A:E,5,0)</f>
        <v>Cementos</v>
      </c>
      <c r="K5305" t="str">
        <f>+VLOOKUP(G5305,[1]SKU!A:C,3,0)</f>
        <v>LOURDES</v>
      </c>
      <c r="L5305">
        <v>99</v>
      </c>
      <c r="M5305">
        <v>19.690980172941888</v>
      </c>
      <c r="N5305">
        <f>+VLOOKUP([1]VENTAS!G5305,[1]SKU!A:G,6,0)</f>
        <v>3888</v>
      </c>
      <c r="O5305" s="4">
        <f t="shared" si="82"/>
        <v>76558.530912398055</v>
      </c>
    </row>
    <row r="5306" spans="1:15" x14ac:dyDescent="0.3">
      <c r="A5306" s="1">
        <v>44968</v>
      </c>
      <c r="B5306" s="2" t="s">
        <v>5279</v>
      </c>
      <c r="C5306" s="2" t="s">
        <v>5280</v>
      </c>
      <c r="D5306" s="2" t="s">
        <v>5333</v>
      </c>
      <c r="E5306">
        <v>79</v>
      </c>
      <c r="F5306" t="str">
        <f>+VLOOKUP(E5306,[1]CLIENTES!A:B,2,0)</f>
        <v>Thyare</v>
      </c>
      <c r="G5306">
        <v>193</v>
      </c>
      <c r="H5306" t="str">
        <f>+VLOOKUP(G5306,[1]SKU!A:B,2,0)</f>
        <v>CASTOR MARRON 31 X 53 LOURDES 1RA C</v>
      </c>
      <c r="I5306" t="str">
        <f>+VLOOKUP(G5306,[1]SKU!A:D,4,0)</f>
        <v>CERAMICO</v>
      </c>
      <c r="J5306" t="str">
        <f>+VLOOKUP(G5306,[1]SKU!A:E,5,0)</f>
        <v>Maderas</v>
      </c>
      <c r="K5306" t="str">
        <f>+VLOOKUP(G5306,[1]SKU!A:C,3,0)</f>
        <v>LOURDES</v>
      </c>
      <c r="L5306">
        <v>97</v>
      </c>
      <c r="M5306">
        <v>38.251387633366591</v>
      </c>
      <c r="N5306">
        <f>+VLOOKUP([1]VENTAS!G5306,[1]SKU!A:G,6,0)</f>
        <v>1185</v>
      </c>
      <c r="O5306" s="4">
        <f t="shared" si="82"/>
        <v>45327.894345539411</v>
      </c>
    </row>
    <row r="5307" spans="1:15" x14ac:dyDescent="0.3">
      <c r="A5307" s="1">
        <v>44950</v>
      </c>
      <c r="B5307" s="2" t="s">
        <v>5279</v>
      </c>
      <c r="C5307" s="2" t="s">
        <v>5280</v>
      </c>
      <c r="D5307" s="2" t="s">
        <v>5334</v>
      </c>
      <c r="E5307">
        <v>143</v>
      </c>
      <c r="F5307" t="str">
        <f>+VLOOKUP(E5307,[1]CLIENTES!A:B,2,0)</f>
        <v>Alysson</v>
      </c>
      <c r="G5307">
        <v>97</v>
      </c>
      <c r="H5307" t="str">
        <f>+VLOOKUP(G5307,[1]SKU!A:B,2,0)</f>
        <v>MADRID NEGRO 35 X 35 LOURDES  1RA C</v>
      </c>
      <c r="I5307" t="str">
        <f>+VLOOKUP(G5307,[1]SKU!A:D,4,0)</f>
        <v>CERAMICO</v>
      </c>
      <c r="J5307" t="str">
        <f>+VLOOKUP(G5307,[1]SKU!A:E,5,0)</f>
        <v>Deco &amp; Mas</v>
      </c>
      <c r="K5307" t="str">
        <f>+VLOOKUP(G5307,[1]SKU!A:C,3,0)</f>
        <v>LOURDES</v>
      </c>
      <c r="L5307">
        <v>75</v>
      </c>
      <c r="M5307">
        <v>3.2448492542096918</v>
      </c>
      <c r="N5307">
        <f>+VLOOKUP([1]VENTAS!G5307,[1]SKU!A:G,6,0)</f>
        <v>1873</v>
      </c>
      <c r="O5307" s="4">
        <f t="shared" si="82"/>
        <v>6077.6026531347525</v>
      </c>
    </row>
    <row r="5308" spans="1:15" x14ac:dyDescent="0.3">
      <c r="A5308" s="1">
        <v>44953</v>
      </c>
      <c r="B5308" s="2" t="s">
        <v>5279</v>
      </c>
      <c r="C5308" s="2" t="s">
        <v>5280</v>
      </c>
      <c r="D5308" s="2" t="s">
        <v>5335</v>
      </c>
      <c r="E5308">
        <v>157</v>
      </c>
      <c r="F5308" t="str">
        <f>+VLOOKUP(E5308,[1]CLIENTES!A:B,2,0)</f>
        <v>Jovany</v>
      </c>
      <c r="G5308">
        <v>163</v>
      </c>
      <c r="H5308" t="str">
        <f>+VLOOKUP(G5308,[1]SKU!A:B,2,0)</f>
        <v>GRAMADOS ARENA 38 x 38 C.NEGRO 1RA CAL</v>
      </c>
      <c r="I5308" t="str">
        <f>+VLOOKUP(G5308,[1]SKU!A:D,4,0)</f>
        <v>CERAMICO</v>
      </c>
      <c r="J5308" t="str">
        <f>+VLOOKUP(G5308,[1]SKU!A:E,5,0)</f>
        <v>Piedras</v>
      </c>
      <c r="K5308" t="str">
        <f>+VLOOKUP(G5308,[1]SKU!A:C,3,0)</f>
        <v>CERRO NEGRO</v>
      </c>
      <c r="L5308">
        <v>139</v>
      </c>
      <c r="M5308">
        <v>91.62987770980709</v>
      </c>
      <c r="N5308">
        <f>+VLOOKUP([1]VENTAS!G5308,[1]SKU!A:G,6,0)</f>
        <v>2396</v>
      </c>
      <c r="O5308" s="4">
        <f t="shared" si="82"/>
        <v>219545.1869926978</v>
      </c>
    </row>
    <row r="5309" spans="1:15" x14ac:dyDescent="0.3">
      <c r="A5309" s="1">
        <v>44977</v>
      </c>
      <c r="B5309" s="2" t="s">
        <v>5279</v>
      </c>
      <c r="C5309" s="2" t="s">
        <v>5280</v>
      </c>
      <c r="D5309" s="2" t="s">
        <v>5336</v>
      </c>
      <c r="E5309">
        <v>209</v>
      </c>
      <c r="F5309" t="str">
        <f>+VLOOKUP(E5309,[1]CLIENTES!A:B,2,0)</f>
        <v>Rocio</v>
      </c>
      <c r="G5309">
        <v>279</v>
      </c>
      <c r="H5309" t="str">
        <f>+VLOOKUP(G5309,[1]SKU!A:B,2,0)</f>
        <v>DECAP 21 X 120 C.NEGRO 1RA C</v>
      </c>
      <c r="I5309" t="str">
        <f>+VLOOKUP(G5309,[1]SKU!A:D,4,0)</f>
        <v>PORCELANATO</v>
      </c>
      <c r="J5309" t="str">
        <f>+VLOOKUP(G5309,[1]SKU!A:E,5,0)</f>
        <v>Maderas</v>
      </c>
      <c r="K5309" t="str">
        <f>+VLOOKUP(G5309,[1]SKU!A:C,3,0)</f>
        <v>CERRO NEGRO</v>
      </c>
      <c r="L5309">
        <v>138</v>
      </c>
      <c r="M5309">
        <v>76.891225196079787</v>
      </c>
      <c r="N5309">
        <f>+VLOOKUP([1]VENTAS!G5309,[1]SKU!A:G,6,0)</f>
        <v>8785</v>
      </c>
      <c r="O5309" s="4">
        <f t="shared" si="82"/>
        <v>675489.41334756091</v>
      </c>
    </row>
    <row r="5310" spans="1:15" x14ac:dyDescent="0.3">
      <c r="A5310" s="1">
        <v>44975</v>
      </c>
      <c r="B5310" s="2" t="s">
        <v>5279</v>
      </c>
      <c r="C5310" s="2" t="s">
        <v>5280</v>
      </c>
      <c r="D5310" s="2" t="s">
        <v>5337</v>
      </c>
      <c r="E5310">
        <v>173</v>
      </c>
      <c r="F5310" t="str">
        <f>+VLOOKUP(E5310,[1]CLIENTES!A:B,2,0)</f>
        <v>Lucas</v>
      </c>
      <c r="G5310">
        <v>344</v>
      </c>
      <c r="H5310" t="str">
        <f>+VLOOKUP(G5310,[1]SKU!A:B,2,0)</f>
        <v>MOODS TIZA FIT RECT  58 x 58 S.LOREN 2DA C</v>
      </c>
      <c r="I5310" t="str">
        <f>+VLOOKUP(G5310,[1]SKU!A:D,4,0)</f>
        <v>PORCELANATO</v>
      </c>
      <c r="J5310" t="str">
        <f>+VLOOKUP(G5310,[1]SKU!A:E,5,0)</f>
        <v>Cementos</v>
      </c>
      <c r="K5310" t="str">
        <f>+VLOOKUP(G5310,[1]SKU!A:C,3,0)</f>
        <v>SAN LORENZO</v>
      </c>
      <c r="L5310">
        <v>7</v>
      </c>
      <c r="M5310">
        <v>4.4679079840408873</v>
      </c>
      <c r="N5310">
        <f>+VLOOKUP([1]VENTAS!G5310,[1]SKU!A:G,6,0)</f>
        <v>3745</v>
      </c>
      <c r="O5310" s="4">
        <f t="shared" si="82"/>
        <v>16732.315400233121</v>
      </c>
    </row>
    <row r="5311" spans="1:15" x14ac:dyDescent="0.3">
      <c r="A5311" s="1">
        <v>44928</v>
      </c>
      <c r="B5311" s="2" t="s">
        <v>5279</v>
      </c>
      <c r="C5311" s="2" t="s">
        <v>5280</v>
      </c>
      <c r="D5311" s="2" t="s">
        <v>5338</v>
      </c>
      <c r="E5311">
        <v>139</v>
      </c>
      <c r="F5311" t="str">
        <f>+VLOOKUP(E5311,[1]CLIENTES!A:B,2,0)</f>
        <v>Jenny</v>
      </c>
      <c r="G5311">
        <v>161</v>
      </c>
      <c r="H5311" t="str">
        <f>+VLOOKUP(G5311,[1]SKU!A:B,2,0)</f>
        <v>BLANCO PERLA SAT 33 x 45,3 S.LOREN 1RA C</v>
      </c>
      <c r="I5311" t="str">
        <f>+VLOOKUP(G5311,[1]SKU!A:D,4,0)</f>
        <v>CERAMICO</v>
      </c>
      <c r="J5311" t="str">
        <f>+VLOOKUP(G5311,[1]SKU!A:E,5,0)</f>
        <v>Deco &amp; Mas</v>
      </c>
      <c r="K5311" t="str">
        <f>+VLOOKUP(G5311,[1]SKU!A:C,3,0)</f>
        <v>SAN LORENZO</v>
      </c>
      <c r="L5311">
        <v>5</v>
      </c>
      <c r="M5311">
        <v>2.9892499209046131</v>
      </c>
      <c r="N5311">
        <f>+VLOOKUP([1]VENTAS!G5311,[1]SKU!A:G,6,0)</f>
        <v>4870</v>
      </c>
      <c r="O5311" s="4">
        <f t="shared" si="82"/>
        <v>14557.647114805466</v>
      </c>
    </row>
    <row r="5312" spans="1:15" x14ac:dyDescent="0.3">
      <c r="A5312" s="1">
        <v>44935</v>
      </c>
      <c r="B5312" s="2" t="s">
        <v>5279</v>
      </c>
      <c r="C5312" s="2" t="s">
        <v>5280</v>
      </c>
      <c r="D5312" s="2" t="s">
        <v>5339</v>
      </c>
      <c r="E5312">
        <v>171</v>
      </c>
      <c r="F5312" t="str">
        <f>+VLOOKUP(E5312,[1]CLIENTES!A:B,2,0)</f>
        <v>Mia</v>
      </c>
      <c r="G5312">
        <v>146</v>
      </c>
      <c r="H5312" t="str">
        <f>+VLOOKUP(G5312,[1]SKU!A:B,2,0)</f>
        <v>LISTON RUSTICO 45,3 x 45,3 S.LOREN 1RA C</v>
      </c>
      <c r="I5312" t="str">
        <f>+VLOOKUP(G5312,[1]SKU!A:D,4,0)</f>
        <v>CERAMICO</v>
      </c>
      <c r="J5312" t="str">
        <f>+VLOOKUP(G5312,[1]SKU!A:E,5,0)</f>
        <v>Maderas</v>
      </c>
      <c r="K5312" t="str">
        <f>+VLOOKUP(G5312,[1]SKU!A:C,3,0)</f>
        <v>SAN LORENZO</v>
      </c>
      <c r="L5312">
        <v>32</v>
      </c>
      <c r="M5312">
        <v>5.1306654490758845</v>
      </c>
      <c r="N5312">
        <f>+VLOOKUP([1]VENTAS!G5312,[1]SKU!A:G,6,0)</f>
        <v>7689</v>
      </c>
      <c r="O5312" s="4">
        <f t="shared" si="82"/>
        <v>39449.686637944476</v>
      </c>
    </row>
    <row r="5313" spans="1:15" x14ac:dyDescent="0.3">
      <c r="A5313" s="1">
        <v>44953</v>
      </c>
      <c r="B5313" s="2" t="s">
        <v>5279</v>
      </c>
      <c r="C5313" s="2" t="s">
        <v>5280</v>
      </c>
      <c r="D5313" s="2" t="s">
        <v>5340</v>
      </c>
      <c r="E5313">
        <v>159</v>
      </c>
      <c r="F5313" t="str">
        <f>+VLOOKUP(E5313,[1]CLIENTES!A:B,2,0)</f>
        <v>Xavier</v>
      </c>
      <c r="G5313">
        <v>182</v>
      </c>
      <c r="H5313" t="str">
        <f>+VLOOKUP(G5313,[1]SKU!A:B,2,0)</f>
        <v>ACCIAROLI 43 X 43 CAÑUELAS 1RA C</v>
      </c>
      <c r="I5313" t="str">
        <f>+VLOOKUP(G5313,[1]SKU!A:D,4,0)</f>
        <v>CERAMICO</v>
      </c>
      <c r="J5313" t="str">
        <f>+VLOOKUP(G5313,[1]SKU!A:E,5,0)</f>
        <v>Marmoles</v>
      </c>
      <c r="K5313" t="str">
        <f>+VLOOKUP(G5313,[1]SKU!A:C,3,0)</f>
        <v>CAÑUELAS</v>
      </c>
      <c r="L5313">
        <v>21</v>
      </c>
      <c r="M5313">
        <v>18.846177753752944</v>
      </c>
      <c r="N5313">
        <f>+VLOOKUP([1]VENTAS!G5313,[1]SKU!A:G,6,0)</f>
        <v>6390</v>
      </c>
      <c r="O5313" s="4">
        <f t="shared" si="82"/>
        <v>120427.07584648131</v>
      </c>
    </row>
    <row r="5314" spans="1:15" x14ac:dyDescent="0.3">
      <c r="A5314" s="1">
        <v>44943</v>
      </c>
      <c r="B5314" s="2" t="s">
        <v>5279</v>
      </c>
      <c r="C5314" s="2" t="s">
        <v>5280</v>
      </c>
      <c r="D5314" s="2" t="s">
        <v>5341</v>
      </c>
      <c r="E5314">
        <v>124</v>
      </c>
      <c r="F5314" t="str">
        <f>+VLOOKUP(E5314,[1]CLIENTES!A:B,2,0)</f>
        <v>Marthina</v>
      </c>
      <c r="G5314">
        <v>174</v>
      </c>
      <c r="H5314" t="str">
        <f>+VLOOKUP(G5314,[1]SKU!A:B,2,0)</f>
        <v>POSITANO CHIARO 33 X 45,3 SCOP 2DA C</v>
      </c>
      <c r="I5314" t="str">
        <f>+VLOOKUP(G5314,[1]SKU!A:D,4,0)</f>
        <v>CERAMICO</v>
      </c>
      <c r="J5314" t="str">
        <f>+VLOOKUP(G5314,[1]SKU!A:E,5,0)</f>
        <v>Marmoles</v>
      </c>
      <c r="K5314" t="str">
        <f>+VLOOKUP(G5314,[1]SKU!A:C,3,0)</f>
        <v>SCOP</v>
      </c>
      <c r="L5314">
        <v>154</v>
      </c>
      <c r="M5314">
        <v>48.195772752416566</v>
      </c>
      <c r="N5314">
        <f>+VLOOKUP([1]VENTAS!G5314,[1]SKU!A:G,6,0)</f>
        <v>8450</v>
      </c>
      <c r="O5314" s="4">
        <f t="shared" si="82"/>
        <v>407254.27975792001</v>
      </c>
    </row>
    <row r="5315" spans="1:15" x14ac:dyDescent="0.3">
      <c r="A5315" s="1">
        <v>44946</v>
      </c>
      <c r="B5315" s="2" t="s">
        <v>5279</v>
      </c>
      <c r="C5315" s="2" t="s">
        <v>5280</v>
      </c>
      <c r="D5315" s="2" t="s">
        <v>5342</v>
      </c>
      <c r="E5315">
        <v>160</v>
      </c>
      <c r="F5315" t="str">
        <f>+VLOOKUP(E5315,[1]CLIENTES!A:B,2,0)</f>
        <v>Karina</v>
      </c>
      <c r="G5315">
        <v>191</v>
      </c>
      <c r="H5315" t="str">
        <f>+VLOOKUP(G5315,[1]SKU!A:B,2,0)</f>
        <v>ABETO CEMENTO 45,3 X 45,3 SCOP 2DA CAL</v>
      </c>
      <c r="I5315" t="str">
        <f>+VLOOKUP(G5315,[1]SKU!A:D,4,0)</f>
        <v>CERAMICO</v>
      </c>
      <c r="J5315" t="str">
        <f>+VLOOKUP(G5315,[1]SKU!A:E,5,0)</f>
        <v>Cementos</v>
      </c>
      <c r="K5315" t="str">
        <f>+VLOOKUP(G5315,[1]SKU!A:C,3,0)</f>
        <v>SCOP</v>
      </c>
      <c r="L5315">
        <v>112</v>
      </c>
      <c r="M5315">
        <v>109.25058586376879</v>
      </c>
      <c r="N5315">
        <f>+VLOOKUP([1]VENTAS!G5315,[1]SKU!A:G,6,0)</f>
        <v>1993</v>
      </c>
      <c r="O5315" s="4">
        <f t="shared" ref="O5315:O5378" si="83">+N5315*M5315</f>
        <v>217736.41762649119</v>
      </c>
    </row>
    <row r="5316" spans="1:15" x14ac:dyDescent="0.3">
      <c r="A5316" s="1">
        <v>44942</v>
      </c>
      <c r="B5316" s="2" t="s">
        <v>5279</v>
      </c>
      <c r="C5316" s="2" t="s">
        <v>5280</v>
      </c>
      <c r="D5316" s="2" t="s">
        <v>5343</v>
      </c>
      <c r="E5316">
        <v>83</v>
      </c>
      <c r="F5316" t="str">
        <f>+VLOOKUP(E5316,[1]CLIENTES!A:B,2,0)</f>
        <v>Johaquin</v>
      </c>
      <c r="G5316">
        <v>365</v>
      </c>
      <c r="H5316" t="str">
        <f>+VLOOKUP(G5316,[1]SKU!A:B,2,0)</f>
        <v>TAIGA HABANO RECT. 19,2 X 117 S.LOREN 1RA C</v>
      </c>
      <c r="I5316" t="str">
        <f>+VLOOKUP(G5316,[1]SKU!A:D,4,0)</f>
        <v>PORCELANATO</v>
      </c>
      <c r="J5316" t="str">
        <f>+VLOOKUP(G5316,[1]SKU!A:E,5,0)</f>
        <v>Maderas</v>
      </c>
      <c r="K5316" t="str">
        <f>+VLOOKUP(G5316,[1]SKU!A:C,3,0)</f>
        <v>SAN LORENZO</v>
      </c>
      <c r="L5316">
        <v>151</v>
      </c>
      <c r="M5316">
        <v>84.995426863239601</v>
      </c>
      <c r="N5316">
        <f>+VLOOKUP([1]VENTAS!G5316,[1]SKU!A:G,6,0)</f>
        <v>2268</v>
      </c>
      <c r="O5316" s="4">
        <f t="shared" si="83"/>
        <v>192769.62812582741</v>
      </c>
    </row>
    <row r="5317" spans="1:15" x14ac:dyDescent="0.3">
      <c r="A5317" s="1">
        <v>44972</v>
      </c>
      <c r="B5317" s="2" t="s">
        <v>5279</v>
      </c>
      <c r="C5317" s="2" t="s">
        <v>5280</v>
      </c>
      <c r="D5317" s="2" t="s">
        <v>5344</v>
      </c>
      <c r="E5317">
        <v>129</v>
      </c>
      <c r="F5317" t="str">
        <f>+VLOOKUP(E5317,[1]CLIENTES!A:B,2,0)</f>
        <v>Thyare</v>
      </c>
      <c r="G5317">
        <v>224</v>
      </c>
      <c r="H5317" t="str">
        <f>+VLOOKUP(G5317,[1]SKU!A:B,2,0)</f>
        <v>GRANITO OUT SAND SAT RT 59 x 59 C.NEGRO 2DA C</v>
      </c>
      <c r="I5317" t="str">
        <f>+VLOOKUP(G5317,[1]SKU!A:D,4,0)</f>
        <v>PORCELANATO</v>
      </c>
      <c r="J5317" t="str">
        <f>+VLOOKUP(G5317,[1]SKU!A:E,5,0)</f>
        <v>Piedras</v>
      </c>
      <c r="K5317" t="str">
        <f>+VLOOKUP(G5317,[1]SKU!A:C,3,0)</f>
        <v>CERRO NEGRO</v>
      </c>
      <c r="L5317">
        <v>7</v>
      </c>
      <c r="M5317">
        <v>3.1573864755683037</v>
      </c>
      <c r="N5317">
        <f>+VLOOKUP([1]VENTAS!G5317,[1]SKU!A:G,6,0)</f>
        <v>8674</v>
      </c>
      <c r="O5317" s="4">
        <f t="shared" si="83"/>
        <v>27387.170289079466</v>
      </c>
    </row>
    <row r="5318" spans="1:15" x14ac:dyDescent="0.3">
      <c r="A5318" s="1">
        <v>44936</v>
      </c>
      <c r="B5318" s="2" t="s">
        <v>5279</v>
      </c>
      <c r="C5318" s="2" t="s">
        <v>5280</v>
      </c>
      <c r="D5318" s="2" t="s">
        <v>5345</v>
      </c>
      <c r="E5318">
        <v>56</v>
      </c>
      <c r="F5318" t="str">
        <f>+VLOOKUP(E5318,[1]CLIENTES!A:B,2,0)</f>
        <v>Stephanie</v>
      </c>
      <c r="G5318">
        <v>221</v>
      </c>
      <c r="H5318" t="str">
        <f>+VLOOKUP(G5318,[1]SKU!A:B,2,0)</f>
        <v>PORCELANATO PEHUEN MARRON 20 X 60 ALBERDI 2DA C</v>
      </c>
      <c r="I5318" t="str">
        <f>+VLOOKUP(G5318,[1]SKU!A:D,4,0)</f>
        <v>PORCELANATO</v>
      </c>
      <c r="J5318" t="str">
        <f>+VLOOKUP(G5318,[1]SKU!A:E,5,0)</f>
        <v>Maderas</v>
      </c>
      <c r="K5318" t="str">
        <f>+VLOOKUP(G5318,[1]SKU!A:C,3,0)</f>
        <v>ALBERDI</v>
      </c>
      <c r="L5318">
        <v>169</v>
      </c>
      <c r="M5318">
        <v>144.92498116811325</v>
      </c>
      <c r="N5318">
        <f>+VLOOKUP([1]VENTAS!G5318,[1]SKU!A:G,6,0)</f>
        <v>6095</v>
      </c>
      <c r="O5318" s="4">
        <f t="shared" si="83"/>
        <v>883317.76021965023</v>
      </c>
    </row>
    <row r="5319" spans="1:15" x14ac:dyDescent="0.3">
      <c r="A5319" s="1">
        <v>44962</v>
      </c>
      <c r="B5319" s="2" t="s">
        <v>5279</v>
      </c>
      <c r="C5319" s="2" t="s">
        <v>5280</v>
      </c>
      <c r="D5319" s="2" t="s">
        <v>5346</v>
      </c>
      <c r="E5319">
        <v>168</v>
      </c>
      <c r="F5319" t="str">
        <f>+VLOOKUP(E5319,[1]CLIENTES!A:B,2,0)</f>
        <v>Emely</v>
      </c>
      <c r="G5319">
        <v>46</v>
      </c>
      <c r="H5319" t="str">
        <f>+VLOOKUP(G5319,[1]SKU!A:B,2,0)</f>
        <v>COTTO TERRA 35 x 35  LOURDES 1RA C</v>
      </c>
      <c r="I5319" t="str">
        <f>+VLOOKUP(G5319,[1]SKU!A:D,4,0)</f>
        <v>CERAMICO</v>
      </c>
      <c r="J5319" t="str">
        <f>+VLOOKUP(G5319,[1]SKU!A:E,5,0)</f>
        <v>Cementos</v>
      </c>
      <c r="K5319" t="str">
        <f>+VLOOKUP(G5319,[1]SKU!A:C,3,0)</f>
        <v>LOURDES</v>
      </c>
      <c r="L5319">
        <v>42</v>
      </c>
      <c r="M5319">
        <v>0.63101985516414993</v>
      </c>
      <c r="N5319">
        <f>+VLOOKUP([1]VENTAS!G5319,[1]SKU!A:G,6,0)</f>
        <v>3792</v>
      </c>
      <c r="O5319" s="4">
        <f t="shared" si="83"/>
        <v>2392.8272907824567</v>
      </c>
    </row>
    <row r="5320" spans="1:15" x14ac:dyDescent="0.3">
      <c r="A5320" s="1">
        <v>44951</v>
      </c>
      <c r="B5320" s="2" t="s">
        <v>5279</v>
      </c>
      <c r="C5320" s="2" t="s">
        <v>5280</v>
      </c>
      <c r="D5320" s="2" t="s">
        <v>5347</v>
      </c>
      <c r="E5320">
        <v>179</v>
      </c>
      <c r="F5320" t="str">
        <f>+VLOOKUP(E5320,[1]CLIENTES!A:B,2,0)</f>
        <v>Jimena</v>
      </c>
      <c r="G5320">
        <v>378</v>
      </c>
      <c r="H5320" t="str">
        <f>+VLOOKUP(G5320,[1]SKU!A:B,2,0)</f>
        <v>TAIGA ALMENDRA FIT RECT. 19,2 X 117 S.LOREN 2DA C</v>
      </c>
      <c r="I5320" t="str">
        <f>+VLOOKUP(G5320,[1]SKU!A:D,4,0)</f>
        <v>PORCELANATO</v>
      </c>
      <c r="J5320" t="str">
        <f>+VLOOKUP(G5320,[1]SKU!A:E,5,0)</f>
        <v>Maderas</v>
      </c>
      <c r="K5320" t="str">
        <f>+VLOOKUP(G5320,[1]SKU!A:C,3,0)</f>
        <v>SAN LORENZO</v>
      </c>
      <c r="L5320">
        <v>132</v>
      </c>
      <c r="M5320">
        <v>113.32695869730593</v>
      </c>
      <c r="N5320">
        <f>+VLOOKUP([1]VENTAS!G5320,[1]SKU!A:G,6,0)</f>
        <v>5866</v>
      </c>
      <c r="O5320" s="4">
        <f t="shared" si="83"/>
        <v>664775.93971839652</v>
      </c>
    </row>
    <row r="5321" spans="1:15" x14ac:dyDescent="0.3">
      <c r="A5321" s="1">
        <v>44981</v>
      </c>
      <c r="B5321" s="2" t="s">
        <v>5279</v>
      </c>
      <c r="C5321" s="2" t="s">
        <v>5280</v>
      </c>
      <c r="D5321" s="2" t="s">
        <v>5348</v>
      </c>
      <c r="E5321">
        <v>163</v>
      </c>
      <c r="F5321" t="str">
        <f>+VLOOKUP(E5321,[1]CLIENTES!A:B,2,0)</f>
        <v>Dominic</v>
      </c>
      <c r="G5321">
        <v>42</v>
      </c>
      <c r="H5321" t="str">
        <f>+VLOOKUP(G5321,[1]SKU!A:B,2,0)</f>
        <v>PARIS GRIS BRILLANTE 51 X 51 C.NEGRO 2DA CAL</v>
      </c>
      <c r="I5321" t="str">
        <f>+VLOOKUP(G5321,[1]SKU!A:D,4,0)</f>
        <v>CERAMICO</v>
      </c>
      <c r="J5321" t="str">
        <f>+VLOOKUP(G5321,[1]SKU!A:E,5,0)</f>
        <v>Marmoles</v>
      </c>
      <c r="K5321" t="str">
        <f>+VLOOKUP(G5321,[1]SKU!A:C,3,0)</f>
        <v>CERRO NEGRO</v>
      </c>
      <c r="L5321">
        <v>81</v>
      </c>
      <c r="M5321">
        <v>46.173066854641682</v>
      </c>
      <c r="N5321">
        <f>+VLOOKUP([1]VENTAS!G5321,[1]SKU!A:G,6,0)</f>
        <v>3008</v>
      </c>
      <c r="O5321" s="4">
        <f t="shared" si="83"/>
        <v>138888.58509876218</v>
      </c>
    </row>
    <row r="5322" spans="1:15" x14ac:dyDescent="0.3">
      <c r="A5322" s="1">
        <v>44938</v>
      </c>
      <c r="B5322" s="2" t="s">
        <v>5279</v>
      </c>
      <c r="C5322" s="2" t="s">
        <v>5280</v>
      </c>
      <c r="D5322" s="2" t="s">
        <v>5349</v>
      </c>
      <c r="E5322">
        <v>188</v>
      </c>
      <c r="F5322" t="str">
        <f>+VLOOKUP(E5322,[1]CLIENTES!A:B,2,0)</f>
        <v>Jose-Tomas</v>
      </c>
      <c r="G5322">
        <v>338</v>
      </c>
      <c r="H5322" t="str">
        <f>+VLOOKUP(G5322,[1]SKU!A:B,2,0)</f>
        <v>MOODS HUESO FIT RECT. 58 x 58 S.LOREN 1RA C</v>
      </c>
      <c r="I5322" t="str">
        <f>+VLOOKUP(G5322,[1]SKU!A:D,4,0)</f>
        <v>PORCELANATO</v>
      </c>
      <c r="J5322" t="str">
        <f>+VLOOKUP(G5322,[1]SKU!A:E,5,0)</f>
        <v>Cementos</v>
      </c>
      <c r="K5322" t="str">
        <f>+VLOOKUP(G5322,[1]SKU!A:C,3,0)</f>
        <v>SAN LORENZO</v>
      </c>
      <c r="L5322">
        <v>95</v>
      </c>
      <c r="M5322">
        <v>38.71086383083604</v>
      </c>
      <c r="N5322">
        <f>+VLOOKUP([1]VENTAS!G5322,[1]SKU!A:G,6,0)</f>
        <v>6381</v>
      </c>
      <c r="O5322" s="4">
        <f t="shared" si="83"/>
        <v>247014.02210456476</v>
      </c>
    </row>
    <row r="5323" spans="1:15" x14ac:dyDescent="0.3">
      <c r="A5323" s="1">
        <v>44952</v>
      </c>
      <c r="B5323" s="2" t="s">
        <v>5279</v>
      </c>
      <c r="C5323" s="2" t="s">
        <v>5280</v>
      </c>
      <c r="D5323" s="2" t="s">
        <v>5350</v>
      </c>
      <c r="E5323">
        <v>162</v>
      </c>
      <c r="F5323" t="str">
        <f>+VLOOKUP(E5323,[1]CLIENTES!A:B,2,0)</f>
        <v>Jheremy</v>
      </c>
      <c r="G5323">
        <v>52</v>
      </c>
      <c r="H5323" t="str">
        <f>+VLOOKUP(G5323,[1]SKU!A:B,2,0)</f>
        <v>BELEN GRIS 38 x 38 C.NEGRO 2DA CAL</v>
      </c>
      <c r="I5323" t="str">
        <f>+VLOOKUP(G5323,[1]SKU!A:D,4,0)</f>
        <v>CERAMICO</v>
      </c>
      <c r="J5323" t="str">
        <f>+VLOOKUP(G5323,[1]SKU!A:E,5,0)</f>
        <v>Marmoles</v>
      </c>
      <c r="K5323" t="str">
        <f>+VLOOKUP(G5323,[1]SKU!A:C,3,0)</f>
        <v>CERRO NEGRO</v>
      </c>
      <c r="L5323">
        <v>7</v>
      </c>
      <c r="M5323">
        <v>4.2541892637701268</v>
      </c>
      <c r="N5323">
        <f>+VLOOKUP([1]VENTAS!G5323,[1]SKU!A:G,6,0)</f>
        <v>2612</v>
      </c>
      <c r="O5323" s="4">
        <f t="shared" si="83"/>
        <v>11111.942356967571</v>
      </c>
    </row>
    <row r="5324" spans="1:15" x14ac:dyDescent="0.3">
      <c r="A5324" s="1">
        <v>44951</v>
      </c>
      <c r="B5324" s="2" t="s">
        <v>5279</v>
      </c>
      <c r="C5324" s="2" t="s">
        <v>5280</v>
      </c>
      <c r="D5324" s="2" t="s">
        <v>5351</v>
      </c>
      <c r="E5324">
        <v>60</v>
      </c>
      <c r="F5324" t="str">
        <f>+VLOOKUP(E5324,[1]CLIENTES!A:B,2,0)</f>
        <v>Jeans</v>
      </c>
      <c r="G5324">
        <v>138</v>
      </c>
      <c r="H5324" t="str">
        <f>+VLOOKUP(G5324,[1]SKU!A:B,2,0)</f>
        <v>SUBWAY BLANCO 31 x 53 LOURDES 1RA C</v>
      </c>
      <c r="I5324" t="str">
        <f>+VLOOKUP(G5324,[1]SKU!A:D,4,0)</f>
        <v>CERAMICO</v>
      </c>
      <c r="J5324" t="str">
        <f>+VLOOKUP(G5324,[1]SKU!A:E,5,0)</f>
        <v>Deco &amp; Mas</v>
      </c>
      <c r="K5324" t="str">
        <f>+VLOOKUP(G5324,[1]SKU!A:C,3,0)</f>
        <v>LOURDES</v>
      </c>
      <c r="L5324">
        <v>120</v>
      </c>
      <c r="M5324">
        <v>97.866357836815084</v>
      </c>
      <c r="N5324">
        <f>+VLOOKUP([1]VENTAS!G5324,[1]SKU!A:G,6,0)</f>
        <v>5678</v>
      </c>
      <c r="O5324" s="4">
        <f t="shared" si="83"/>
        <v>555685.17979743599</v>
      </c>
    </row>
    <row r="5325" spans="1:15" x14ac:dyDescent="0.3">
      <c r="A5325" s="1">
        <v>44953</v>
      </c>
      <c r="B5325" s="2" t="s">
        <v>5279</v>
      </c>
      <c r="C5325" s="2" t="s">
        <v>5280</v>
      </c>
      <c r="D5325" s="2" t="s">
        <v>5352</v>
      </c>
      <c r="E5325">
        <v>197</v>
      </c>
      <c r="F5325" t="str">
        <f>+VLOOKUP(E5325,[1]CLIENTES!A:B,2,0)</f>
        <v>Raul</v>
      </c>
      <c r="G5325">
        <v>136</v>
      </c>
      <c r="H5325" t="str">
        <f>+VLOOKUP(G5325,[1]SKU!A:B,2,0)</f>
        <v>UDINE ARENA 20 x 62 CAÑUELAS 1RA C</v>
      </c>
      <c r="I5325" t="str">
        <f>+VLOOKUP(G5325,[1]SKU!A:D,4,0)</f>
        <v>CERAMICO</v>
      </c>
      <c r="J5325" t="str">
        <f>+VLOOKUP(G5325,[1]SKU!A:E,5,0)</f>
        <v>Maderas</v>
      </c>
      <c r="K5325" t="str">
        <f>+VLOOKUP(G5325,[1]SKU!A:C,3,0)</f>
        <v>CAÑUELAS</v>
      </c>
      <c r="L5325">
        <v>70</v>
      </c>
      <c r="M5325">
        <v>42.388046274227655</v>
      </c>
      <c r="N5325">
        <f>+VLOOKUP([1]VENTAS!G5325,[1]SKU!A:G,6,0)</f>
        <v>3095</v>
      </c>
      <c r="O5325" s="4">
        <f t="shared" si="83"/>
        <v>131191.00321873458</v>
      </c>
    </row>
    <row r="5326" spans="1:15" x14ac:dyDescent="0.3">
      <c r="A5326" s="1">
        <v>44941</v>
      </c>
      <c r="B5326" s="2" t="s">
        <v>5279</v>
      </c>
      <c r="C5326" s="2" t="s">
        <v>5280</v>
      </c>
      <c r="D5326" s="2" t="s">
        <v>5353</v>
      </c>
      <c r="E5326">
        <v>149</v>
      </c>
      <c r="F5326" t="str">
        <f>+VLOOKUP(E5326,[1]CLIENTES!A:B,2,0)</f>
        <v>Marianela</v>
      </c>
      <c r="G5326">
        <v>202</v>
      </c>
      <c r="H5326" t="str">
        <f>+VLOOKUP(G5326,[1]SKU!A:B,2,0)</f>
        <v>MADERA LENGA GRIS 31 x 53 LOURDES 1RA C</v>
      </c>
      <c r="I5326" t="str">
        <f>+VLOOKUP(G5326,[1]SKU!A:D,4,0)</f>
        <v>CERAMICO</v>
      </c>
      <c r="J5326" t="str">
        <f>+VLOOKUP(G5326,[1]SKU!A:E,5,0)</f>
        <v>Maderas</v>
      </c>
      <c r="K5326" t="str">
        <f>+VLOOKUP(G5326,[1]SKU!A:C,3,0)</f>
        <v>LOURDES</v>
      </c>
      <c r="L5326">
        <v>13</v>
      </c>
      <c r="M5326">
        <v>9.0624874048920194</v>
      </c>
      <c r="N5326">
        <f>+VLOOKUP([1]VENTAS!G5326,[1]SKU!A:G,6,0)</f>
        <v>6637</v>
      </c>
      <c r="O5326" s="4">
        <f t="shared" si="83"/>
        <v>60147.728906268334</v>
      </c>
    </row>
    <row r="5327" spans="1:15" x14ac:dyDescent="0.3">
      <c r="A5327" s="1">
        <v>44957</v>
      </c>
      <c r="B5327" s="2" t="s">
        <v>5279</v>
      </c>
      <c r="C5327" s="2" t="s">
        <v>5280</v>
      </c>
      <c r="D5327" s="2" t="s">
        <v>5354</v>
      </c>
      <c r="E5327">
        <v>188</v>
      </c>
      <c r="F5327" t="str">
        <f>+VLOOKUP(E5327,[1]CLIENTES!A:B,2,0)</f>
        <v>Jose-Tomas</v>
      </c>
      <c r="G5327">
        <v>67</v>
      </c>
      <c r="H5327" t="str">
        <f>+VLOOKUP(G5327,[1]SKU!A:B,2,0)</f>
        <v>EUCALIPTO BEIGE 56 X 56 LOURDES 1RA C</v>
      </c>
      <c r="I5327" t="str">
        <f>+VLOOKUP(G5327,[1]SKU!A:D,4,0)</f>
        <v>CERAMICO</v>
      </c>
      <c r="J5327" t="str">
        <f>+VLOOKUP(G5327,[1]SKU!A:E,5,0)</f>
        <v>Maderas</v>
      </c>
      <c r="K5327" t="str">
        <f>+VLOOKUP(G5327,[1]SKU!A:C,3,0)</f>
        <v>LOURDES</v>
      </c>
      <c r="L5327">
        <v>39</v>
      </c>
      <c r="M5327">
        <v>21.776196216653791</v>
      </c>
      <c r="N5327">
        <f>+VLOOKUP([1]VENTAS!G5327,[1]SKU!A:G,6,0)</f>
        <v>1502</v>
      </c>
      <c r="O5327" s="4">
        <f t="shared" si="83"/>
        <v>32707.846717413995</v>
      </c>
    </row>
    <row r="5328" spans="1:15" x14ac:dyDescent="0.3">
      <c r="A5328" s="1">
        <v>44957</v>
      </c>
      <c r="B5328" s="2" t="s">
        <v>5279</v>
      </c>
      <c r="C5328" s="2" t="s">
        <v>5280</v>
      </c>
      <c r="D5328" s="2" t="s">
        <v>5355</v>
      </c>
      <c r="E5328">
        <v>119</v>
      </c>
      <c r="F5328" t="str">
        <f>+VLOOKUP(E5328,[1]CLIENTES!A:B,2,0)</f>
        <v>Amir</v>
      </c>
      <c r="G5328">
        <v>272</v>
      </c>
      <c r="H5328" t="str">
        <f>+VLOOKUP(G5328,[1]SKU!A:B,2,0)</f>
        <v>ZAR SAT 60 X 60 ALBERDI 2DA C</v>
      </c>
      <c r="I5328" t="str">
        <f>+VLOOKUP(G5328,[1]SKU!A:D,4,0)</f>
        <v>PORCELANATO</v>
      </c>
      <c r="J5328" t="str">
        <f>+VLOOKUP(G5328,[1]SKU!A:E,5,0)</f>
        <v>Marmoles</v>
      </c>
      <c r="K5328" t="str">
        <f>+VLOOKUP(G5328,[1]SKU!A:C,3,0)</f>
        <v>ALBERDI</v>
      </c>
      <c r="L5328">
        <v>122</v>
      </c>
      <c r="M5328">
        <v>3.7958519824840575</v>
      </c>
      <c r="N5328">
        <f>+VLOOKUP([1]VENTAS!G5328,[1]SKU!A:G,6,0)</f>
        <v>2730</v>
      </c>
      <c r="O5328" s="4">
        <f t="shared" si="83"/>
        <v>10362.675912181478</v>
      </c>
    </row>
    <row r="5329" spans="1:15" x14ac:dyDescent="0.3">
      <c r="A5329" s="1">
        <v>44936</v>
      </c>
      <c r="B5329" s="2" t="s">
        <v>5279</v>
      </c>
      <c r="C5329" s="2" t="s">
        <v>5280</v>
      </c>
      <c r="D5329" s="2" t="s">
        <v>5356</v>
      </c>
      <c r="E5329">
        <v>211</v>
      </c>
      <c r="F5329" t="str">
        <f>+VLOOKUP(E5329,[1]CLIENTES!A:B,2,0)</f>
        <v>Montserrat</v>
      </c>
      <c r="G5329">
        <v>189</v>
      </c>
      <c r="H5329" t="str">
        <f>+VLOOKUP(G5329,[1]SKU!A:B,2,0)</f>
        <v>RECIFE ARENA 38 x 38 C.NEGRO 2DA CAL</v>
      </c>
      <c r="I5329" t="str">
        <f>+VLOOKUP(G5329,[1]SKU!A:D,4,0)</f>
        <v>CERAMICO</v>
      </c>
      <c r="J5329" t="str">
        <f>+VLOOKUP(G5329,[1]SKU!A:E,5,0)</f>
        <v>Cementos</v>
      </c>
      <c r="K5329" t="str">
        <f>+VLOOKUP(G5329,[1]SKU!A:C,3,0)</f>
        <v>CERRO NEGRO</v>
      </c>
      <c r="L5329">
        <v>120</v>
      </c>
      <c r="M5329">
        <v>9.4539759903888729</v>
      </c>
      <c r="N5329">
        <f>+VLOOKUP([1]VENTAS!G5329,[1]SKU!A:G,6,0)</f>
        <v>4175</v>
      </c>
      <c r="O5329" s="4">
        <f t="shared" si="83"/>
        <v>39470.349759873541</v>
      </c>
    </row>
    <row r="5330" spans="1:15" x14ac:dyDescent="0.3">
      <c r="A5330" s="1">
        <v>44976</v>
      </c>
      <c r="B5330" s="2" t="s">
        <v>5279</v>
      </c>
      <c r="C5330" s="2" t="s">
        <v>5280</v>
      </c>
      <c r="D5330" s="2" t="s">
        <v>5357</v>
      </c>
      <c r="E5330">
        <v>57</v>
      </c>
      <c r="F5330" t="str">
        <f>+VLOOKUP(E5330,[1]CLIENTES!A:B,2,0)</f>
        <v>Yanina</v>
      </c>
      <c r="G5330">
        <v>152</v>
      </c>
      <c r="H5330" t="str">
        <f>+VLOOKUP(G5330,[1]SKU!A:B,2,0)</f>
        <v>VICENZA GRIS OSCURO 20 X 62 CAÑUELAS 1RA C</v>
      </c>
      <c r="I5330" t="str">
        <f>+VLOOKUP(G5330,[1]SKU!A:D,4,0)</f>
        <v>CERAMICO</v>
      </c>
      <c r="J5330" t="str">
        <f>+VLOOKUP(G5330,[1]SKU!A:E,5,0)</f>
        <v>Maderas</v>
      </c>
      <c r="K5330" t="str">
        <f>+VLOOKUP(G5330,[1]SKU!A:C,3,0)</f>
        <v>CAÑUELAS</v>
      </c>
      <c r="L5330">
        <v>97</v>
      </c>
      <c r="M5330">
        <v>17.368197299707816</v>
      </c>
      <c r="N5330">
        <f>+VLOOKUP([1]VENTAS!G5330,[1]SKU!A:G,6,0)</f>
        <v>6353</v>
      </c>
      <c r="O5330" s="4">
        <f t="shared" si="83"/>
        <v>110340.15744504376</v>
      </c>
    </row>
    <row r="5331" spans="1:15" x14ac:dyDescent="0.3">
      <c r="A5331" s="1">
        <v>44981</v>
      </c>
      <c r="B5331" s="2" t="s">
        <v>5279</v>
      </c>
      <c r="C5331" s="2" t="s">
        <v>5280</v>
      </c>
      <c r="D5331" s="2" t="s">
        <v>5358</v>
      </c>
      <c r="E5331">
        <v>55</v>
      </c>
      <c r="F5331" t="str">
        <f>+VLOOKUP(E5331,[1]CLIENTES!A:B,2,0)</f>
        <v>Gadiel</v>
      </c>
      <c r="G5331">
        <v>330</v>
      </c>
      <c r="H5331" t="str">
        <f>+VLOOKUP(G5331,[1]SKU!A:B,2,0)</f>
        <v>MOODS GRIS RECT. 58 X 58 S.LOREN 1RA CAL</v>
      </c>
      <c r="I5331" t="str">
        <f>+VLOOKUP(G5331,[1]SKU!A:D,4,0)</f>
        <v>PORCELANATO</v>
      </c>
      <c r="J5331" t="str">
        <f>+VLOOKUP(G5331,[1]SKU!A:E,5,0)</f>
        <v>Cementos</v>
      </c>
      <c r="K5331" t="str">
        <f>+VLOOKUP(G5331,[1]SKU!A:C,3,0)</f>
        <v>SAN LORENZO</v>
      </c>
      <c r="L5331">
        <v>5</v>
      </c>
      <c r="M5331">
        <v>1.960655214828984</v>
      </c>
      <c r="N5331">
        <f>+VLOOKUP([1]VENTAS!G5331,[1]SKU!A:G,6,0)</f>
        <v>7674</v>
      </c>
      <c r="O5331" s="4">
        <f t="shared" si="83"/>
        <v>15046.068118597623</v>
      </c>
    </row>
    <row r="5332" spans="1:15" x14ac:dyDescent="0.3">
      <c r="A5332" s="1">
        <v>44979</v>
      </c>
      <c r="B5332" s="2" t="s">
        <v>5279</v>
      </c>
      <c r="C5332" s="2" t="s">
        <v>5280</v>
      </c>
      <c r="D5332" s="2" t="s">
        <v>5359</v>
      </c>
      <c r="E5332">
        <v>88</v>
      </c>
      <c r="F5332" t="str">
        <f>+VLOOKUP(E5332,[1]CLIENTES!A:B,2,0)</f>
        <v>Marina</v>
      </c>
      <c r="G5332">
        <v>86</v>
      </c>
      <c r="H5332" t="str">
        <f>+VLOOKUP(G5332,[1]SKU!A:B,2,0)</f>
        <v>CORCEGA BEIGE 43 x 43 CAÑUELAS 1RA C</v>
      </c>
      <c r="I5332" t="str">
        <f>+VLOOKUP(G5332,[1]SKU!A:D,4,0)</f>
        <v>CERAMICO</v>
      </c>
      <c r="J5332" t="str">
        <f>+VLOOKUP(G5332,[1]SKU!A:E,5,0)</f>
        <v>Marmoles</v>
      </c>
      <c r="K5332" t="str">
        <f>+VLOOKUP(G5332,[1]SKU!A:C,3,0)</f>
        <v>CAÑUELAS</v>
      </c>
      <c r="L5332">
        <v>125</v>
      </c>
      <c r="M5332">
        <v>52.430066035429405</v>
      </c>
      <c r="N5332">
        <f>+VLOOKUP([1]VENTAS!G5332,[1]SKU!A:G,6,0)</f>
        <v>2645</v>
      </c>
      <c r="O5332" s="4">
        <f t="shared" si="83"/>
        <v>138677.52466371076</v>
      </c>
    </row>
    <row r="5333" spans="1:15" x14ac:dyDescent="0.3">
      <c r="A5333" s="1">
        <v>44983</v>
      </c>
      <c r="B5333" s="2" t="s">
        <v>5279</v>
      </c>
      <c r="C5333" s="2" t="s">
        <v>5280</v>
      </c>
      <c r="D5333" s="2" t="s">
        <v>5360</v>
      </c>
      <c r="E5333">
        <v>26</v>
      </c>
      <c r="F5333" t="str">
        <f>+VLOOKUP(E5333,[1]CLIENTES!A:B,2,0)</f>
        <v>Wilfredo</v>
      </c>
      <c r="G5333">
        <v>36</v>
      </c>
      <c r="H5333" t="str">
        <f>+VLOOKUP(G5333,[1]SKU!A:B,2,0)</f>
        <v>ASPEN MATE 29 x 59 C.NEGRO 2DA C</v>
      </c>
      <c r="I5333" t="str">
        <f>+VLOOKUP(G5333,[1]SKU!A:D,4,0)</f>
        <v>CERAMICO</v>
      </c>
      <c r="J5333" t="str">
        <f>+VLOOKUP(G5333,[1]SKU!A:E,5,0)</f>
        <v>Deco &amp; Mas</v>
      </c>
      <c r="K5333" t="str">
        <f>+VLOOKUP(G5333,[1]SKU!A:C,3,0)</f>
        <v>CERRO NEGRO</v>
      </c>
      <c r="L5333">
        <v>121</v>
      </c>
      <c r="M5333">
        <v>20.278142995704481</v>
      </c>
      <c r="N5333">
        <f>+VLOOKUP([1]VENTAS!G5333,[1]SKU!A:G,6,0)</f>
        <v>6003</v>
      </c>
      <c r="O5333" s="4">
        <f t="shared" si="83"/>
        <v>121729.69240321401</v>
      </c>
    </row>
    <row r="5334" spans="1:15" x14ac:dyDescent="0.3">
      <c r="A5334" s="1">
        <v>44967</v>
      </c>
      <c r="B5334" s="2" t="s">
        <v>5279</v>
      </c>
      <c r="C5334" s="2" t="s">
        <v>5280</v>
      </c>
      <c r="D5334" s="2" t="s">
        <v>5361</v>
      </c>
      <c r="E5334">
        <v>169</v>
      </c>
      <c r="F5334" t="str">
        <f>+VLOOKUP(E5334,[1]CLIENTES!A:B,2,0)</f>
        <v>Belen</v>
      </c>
      <c r="G5334">
        <v>147</v>
      </c>
      <c r="H5334" t="str">
        <f>+VLOOKUP(G5334,[1]SKU!A:B,2,0)</f>
        <v>SOFIA NEGRO 46 x 46 ALLPA 2DA C</v>
      </c>
      <c r="I5334" t="str">
        <f>+VLOOKUP(G5334,[1]SKU!A:D,4,0)</f>
        <v>CERAMICO</v>
      </c>
      <c r="J5334" t="str">
        <f>+VLOOKUP(G5334,[1]SKU!A:E,5,0)</f>
        <v>Deco &amp; Mas</v>
      </c>
      <c r="K5334" t="str">
        <f>+VLOOKUP(G5334,[1]SKU!A:C,3,0)</f>
        <v>ALLPA</v>
      </c>
      <c r="L5334">
        <v>166</v>
      </c>
      <c r="M5334">
        <v>15.715732092358673</v>
      </c>
      <c r="N5334">
        <f>+VLOOKUP([1]VENTAS!G5334,[1]SKU!A:G,6,0)</f>
        <v>1183</v>
      </c>
      <c r="O5334" s="4">
        <f t="shared" si="83"/>
        <v>18591.711065260311</v>
      </c>
    </row>
    <row r="5335" spans="1:15" x14ac:dyDescent="0.3">
      <c r="A5335" s="1">
        <v>44950</v>
      </c>
      <c r="B5335" s="2" t="s">
        <v>5279</v>
      </c>
      <c r="C5335" s="2" t="s">
        <v>5280</v>
      </c>
      <c r="D5335" s="2" t="s">
        <v>5362</v>
      </c>
      <c r="E5335">
        <v>51</v>
      </c>
      <c r="F5335" t="str">
        <f>+VLOOKUP(E5335,[1]CLIENTES!A:B,2,0)</f>
        <v>Yahir</v>
      </c>
      <c r="G5335">
        <v>48</v>
      </c>
      <c r="H5335" t="str">
        <f>+VLOOKUP(G5335,[1]SKU!A:B,2,0)</f>
        <v>BLANCO PLUS 56 X 56 LOURDES 1RA C</v>
      </c>
      <c r="I5335" t="str">
        <f>+VLOOKUP(G5335,[1]SKU!A:D,4,0)</f>
        <v>CERAMICO</v>
      </c>
      <c r="J5335" t="str">
        <f>+VLOOKUP(G5335,[1]SKU!A:E,5,0)</f>
        <v>Deco &amp; Mas</v>
      </c>
      <c r="K5335" t="str">
        <f>+VLOOKUP(G5335,[1]SKU!A:C,3,0)</f>
        <v>LOURDES</v>
      </c>
      <c r="L5335">
        <v>68</v>
      </c>
      <c r="M5335">
        <v>24.695934062237747</v>
      </c>
      <c r="N5335">
        <f>+VLOOKUP([1]VENTAS!G5335,[1]SKU!A:G,6,0)</f>
        <v>1323</v>
      </c>
      <c r="O5335" s="4">
        <f t="shared" si="83"/>
        <v>32672.720764340538</v>
      </c>
    </row>
    <row r="5336" spans="1:15" x14ac:dyDescent="0.3">
      <c r="A5336" s="1">
        <v>44958</v>
      </c>
      <c r="B5336" s="2" t="s">
        <v>5279</v>
      </c>
      <c r="C5336" s="2" t="s">
        <v>5280</v>
      </c>
      <c r="D5336" s="2" t="s">
        <v>5363</v>
      </c>
      <c r="E5336">
        <v>114</v>
      </c>
      <c r="F5336" t="str">
        <f>+VLOOKUP(E5336,[1]CLIENTES!A:B,2,0)</f>
        <v>Dian</v>
      </c>
      <c r="G5336">
        <v>24</v>
      </c>
      <c r="H5336" t="str">
        <f>+VLOOKUP(G5336,[1]SKU!A:B,2,0)</f>
        <v>MANAOS GRIS 38 x 38 C.NEGRO 1RA CAL</v>
      </c>
      <c r="I5336" t="str">
        <f>+VLOOKUP(G5336,[1]SKU!A:D,4,0)</f>
        <v>CERAMICO</v>
      </c>
      <c r="J5336" t="str">
        <f>+VLOOKUP(G5336,[1]SKU!A:E,5,0)</f>
        <v>Marmoles</v>
      </c>
      <c r="K5336" t="str">
        <f>+VLOOKUP(G5336,[1]SKU!A:C,3,0)</f>
        <v>CERRO NEGRO</v>
      </c>
      <c r="L5336">
        <v>60</v>
      </c>
      <c r="M5336">
        <v>5.8315292310078082</v>
      </c>
      <c r="N5336">
        <f>+VLOOKUP([1]VENTAS!G5336,[1]SKU!A:G,6,0)</f>
        <v>5182</v>
      </c>
      <c r="O5336" s="4">
        <f t="shared" si="83"/>
        <v>30218.984475082463</v>
      </c>
    </row>
    <row r="5337" spans="1:15" x14ac:dyDescent="0.3">
      <c r="A5337" s="1">
        <v>44962</v>
      </c>
      <c r="B5337" s="2" t="s">
        <v>5279</v>
      </c>
      <c r="C5337" s="2" t="s">
        <v>5280</v>
      </c>
      <c r="D5337" s="2" t="s">
        <v>5364</v>
      </c>
      <c r="E5337">
        <v>94</v>
      </c>
      <c r="F5337" t="str">
        <f>+VLOOKUP(E5337,[1]CLIENTES!A:B,2,0)</f>
        <v>Vincen</v>
      </c>
      <c r="G5337">
        <v>211</v>
      </c>
      <c r="H5337" t="str">
        <f>+VLOOKUP(G5337,[1]SKU!A:B,2,0)</f>
        <v>ARABESCATO PUL RECT 58 X 117 C.NEGRO 2DA C</v>
      </c>
      <c r="I5337" t="str">
        <f>+VLOOKUP(G5337,[1]SKU!A:D,4,0)</f>
        <v>PORCELANATO</v>
      </c>
      <c r="J5337" t="str">
        <f>+VLOOKUP(G5337,[1]SKU!A:E,5,0)</f>
        <v>Marmoles</v>
      </c>
      <c r="K5337" t="str">
        <f>+VLOOKUP(G5337,[1]SKU!A:C,3,0)</f>
        <v>CERRO NEGRO</v>
      </c>
      <c r="L5337">
        <v>93</v>
      </c>
      <c r="M5337">
        <v>56.567315912463094</v>
      </c>
      <c r="N5337">
        <f>+VLOOKUP([1]VENTAS!G5337,[1]SKU!A:G,6,0)</f>
        <v>5834</v>
      </c>
      <c r="O5337" s="4">
        <f t="shared" si="83"/>
        <v>330013.7210333097</v>
      </c>
    </row>
    <row r="5338" spans="1:15" x14ac:dyDescent="0.3">
      <c r="A5338" s="1">
        <v>44979</v>
      </c>
      <c r="B5338" s="2" t="s">
        <v>5279</v>
      </c>
      <c r="C5338" s="2" t="s">
        <v>5280</v>
      </c>
      <c r="D5338" s="2" t="s">
        <v>5365</v>
      </c>
      <c r="E5338">
        <v>85</v>
      </c>
      <c r="F5338" t="str">
        <f>+VLOOKUP(E5338,[1]CLIENTES!A:B,2,0)</f>
        <v>Aleen</v>
      </c>
      <c r="G5338">
        <v>115</v>
      </c>
      <c r="H5338" t="str">
        <f>+VLOOKUP(G5338,[1]SKU!A:B,2,0)</f>
        <v>FORTE NEGRO 33 x 33  S.LOREN 1RA C</v>
      </c>
      <c r="I5338" t="str">
        <f>+VLOOKUP(G5338,[1]SKU!A:D,4,0)</f>
        <v>CERAMICO</v>
      </c>
      <c r="J5338" t="str">
        <f>+VLOOKUP(G5338,[1]SKU!A:E,5,0)</f>
        <v>Deco &amp; Mas</v>
      </c>
      <c r="K5338" t="str">
        <f>+VLOOKUP(G5338,[1]SKU!A:C,3,0)</f>
        <v>SAN LORENZO</v>
      </c>
      <c r="L5338">
        <v>54</v>
      </c>
      <c r="M5338">
        <v>42.887342729270529</v>
      </c>
      <c r="N5338">
        <f>+VLOOKUP([1]VENTAS!G5338,[1]SKU!A:G,6,0)</f>
        <v>6311</v>
      </c>
      <c r="O5338" s="4">
        <f t="shared" si="83"/>
        <v>270662.01996442629</v>
      </c>
    </row>
    <row r="5339" spans="1:15" x14ac:dyDescent="0.3">
      <c r="A5339" s="1">
        <v>44930</v>
      </c>
      <c r="B5339" s="2" t="s">
        <v>5279</v>
      </c>
      <c r="C5339" s="2" t="s">
        <v>5280</v>
      </c>
      <c r="D5339" s="2" t="s">
        <v>5366</v>
      </c>
      <c r="E5339">
        <v>81</v>
      </c>
      <c r="F5339" t="str">
        <f>+VLOOKUP(E5339,[1]CLIENTES!A:B,2,0)</f>
        <v>Kathalina</v>
      </c>
      <c r="G5339">
        <v>114</v>
      </c>
      <c r="H5339" t="str">
        <f>+VLOOKUP(G5339,[1]SKU!A:B,2,0)</f>
        <v>LEBLON MARFIL 38 x 38 C.NEGRO 2DA CAL</v>
      </c>
      <c r="I5339" t="str">
        <f>+VLOOKUP(G5339,[1]SKU!A:D,4,0)</f>
        <v>CERAMICO</v>
      </c>
      <c r="J5339" t="str">
        <f>+VLOOKUP(G5339,[1]SKU!A:E,5,0)</f>
        <v>Marmoles</v>
      </c>
      <c r="K5339" t="str">
        <f>+VLOOKUP(G5339,[1]SKU!A:C,3,0)</f>
        <v>CERRO NEGRO</v>
      </c>
      <c r="L5339">
        <v>18</v>
      </c>
      <c r="M5339">
        <v>2.6010606811558694</v>
      </c>
      <c r="N5339">
        <f>+VLOOKUP([1]VENTAS!G5339,[1]SKU!A:G,6,0)</f>
        <v>6873</v>
      </c>
      <c r="O5339" s="4">
        <f t="shared" si="83"/>
        <v>17877.090061584291</v>
      </c>
    </row>
    <row r="5340" spans="1:15" x14ac:dyDescent="0.3">
      <c r="A5340" s="1">
        <v>44939</v>
      </c>
      <c r="B5340" s="2" t="s">
        <v>5279</v>
      </c>
      <c r="C5340" s="2" t="s">
        <v>5280</v>
      </c>
      <c r="D5340" s="2" t="s">
        <v>5367</v>
      </c>
      <c r="E5340">
        <v>229</v>
      </c>
      <c r="F5340" t="str">
        <f>+VLOOKUP(E5340,[1]CLIENTES!A:B,2,0)</f>
        <v>Adrian</v>
      </c>
      <c r="G5340">
        <v>323</v>
      </c>
      <c r="H5340" t="str">
        <f>+VLOOKUP(G5340,[1]SKU!A:B,2,0)</f>
        <v>CALACATA BIANCO PUL FIT RT 58 X 117 S.LOREN 2DA C</v>
      </c>
      <c r="I5340" t="str">
        <f>+VLOOKUP(G5340,[1]SKU!A:D,4,0)</f>
        <v>PORCELANATO</v>
      </c>
      <c r="J5340" t="str">
        <f>+VLOOKUP(G5340,[1]SKU!A:E,5,0)</f>
        <v>Marmoles</v>
      </c>
      <c r="K5340" t="str">
        <f>+VLOOKUP(G5340,[1]SKU!A:C,3,0)</f>
        <v>SAN LORENZO</v>
      </c>
      <c r="L5340">
        <v>10</v>
      </c>
      <c r="M5340">
        <v>4.6256849317086814</v>
      </c>
      <c r="N5340">
        <f>+VLOOKUP([1]VENTAS!G5340,[1]SKU!A:G,6,0)</f>
        <v>1844</v>
      </c>
      <c r="O5340" s="4">
        <f t="shared" si="83"/>
        <v>8529.7630140708079</v>
      </c>
    </row>
    <row r="5341" spans="1:15" x14ac:dyDescent="0.3">
      <c r="A5341" s="1">
        <v>44935</v>
      </c>
      <c r="B5341" s="2" t="s">
        <v>5279</v>
      </c>
      <c r="C5341" s="2" t="s">
        <v>5280</v>
      </c>
      <c r="D5341" s="2" t="s">
        <v>5368</v>
      </c>
      <c r="E5341">
        <v>162</v>
      </c>
      <c r="F5341" t="str">
        <f>+VLOOKUP(E5341,[1]CLIENTES!A:B,2,0)</f>
        <v>Jheremy</v>
      </c>
      <c r="G5341">
        <v>188</v>
      </c>
      <c r="H5341" t="str">
        <f>+VLOOKUP(G5341,[1]SKU!A:B,2,0)</f>
        <v>VOLTA TIZA 45,3 x 45,3 S.LOREN 1RA C</v>
      </c>
      <c r="I5341" t="str">
        <f>+VLOOKUP(G5341,[1]SKU!A:D,4,0)</f>
        <v>CERAMICO</v>
      </c>
      <c r="J5341" t="str">
        <f>+VLOOKUP(G5341,[1]SKU!A:E,5,0)</f>
        <v>Deco &amp; Mas</v>
      </c>
      <c r="K5341" t="str">
        <f>+VLOOKUP(G5341,[1]SKU!A:C,3,0)</f>
        <v>SAN LORENZO</v>
      </c>
      <c r="L5341">
        <v>101</v>
      </c>
      <c r="M5341">
        <v>72.197670504599984</v>
      </c>
      <c r="N5341">
        <f>+VLOOKUP([1]VENTAS!G5341,[1]SKU!A:G,6,0)</f>
        <v>6638</v>
      </c>
      <c r="O5341" s="4">
        <f t="shared" si="83"/>
        <v>479248.13680953468</v>
      </c>
    </row>
    <row r="5342" spans="1:15" x14ac:dyDescent="0.3">
      <c r="A5342" s="1">
        <v>44947</v>
      </c>
      <c r="B5342" s="2" t="s">
        <v>5279</v>
      </c>
      <c r="C5342" s="2" t="s">
        <v>5280</v>
      </c>
      <c r="D5342" s="2" t="s">
        <v>5369</v>
      </c>
      <c r="E5342">
        <v>185</v>
      </c>
      <c r="F5342" t="str">
        <f>+VLOOKUP(E5342,[1]CLIENTES!A:B,2,0)</f>
        <v>Mauricio</v>
      </c>
      <c r="G5342">
        <v>133</v>
      </c>
      <c r="H5342" t="str">
        <f>+VLOOKUP(G5342,[1]SKU!A:B,2,0)</f>
        <v>CEDRO COLORADO 38 x 38 C.NEGRO 2DA CAL</v>
      </c>
      <c r="I5342" t="str">
        <f>+VLOOKUP(G5342,[1]SKU!A:D,4,0)</f>
        <v>CERAMICO</v>
      </c>
      <c r="J5342" t="str">
        <f>+VLOOKUP(G5342,[1]SKU!A:E,5,0)</f>
        <v>Maderas</v>
      </c>
      <c r="K5342" t="str">
        <f>+VLOOKUP(G5342,[1]SKU!A:C,3,0)</f>
        <v>CERRO NEGRO</v>
      </c>
      <c r="L5342">
        <v>146</v>
      </c>
      <c r="M5342">
        <v>43.250619497304243</v>
      </c>
      <c r="N5342">
        <f>+VLOOKUP([1]VENTAS!G5342,[1]SKU!A:G,6,0)</f>
        <v>7028</v>
      </c>
      <c r="O5342" s="4">
        <f t="shared" si="83"/>
        <v>303965.3538270542</v>
      </c>
    </row>
    <row r="5343" spans="1:15" x14ac:dyDescent="0.3">
      <c r="A5343" s="1">
        <v>44965</v>
      </c>
      <c r="B5343" s="2" t="s">
        <v>5279</v>
      </c>
      <c r="C5343" s="2" t="s">
        <v>5280</v>
      </c>
      <c r="D5343" s="2" t="s">
        <v>5370</v>
      </c>
      <c r="E5343">
        <v>17</v>
      </c>
      <c r="F5343" t="str">
        <f>+VLOOKUP(E5343,[1]CLIENTES!A:B,2,0)</f>
        <v>Ernesto</v>
      </c>
      <c r="G5343">
        <v>175</v>
      </c>
      <c r="H5343" t="str">
        <f>+VLOOKUP(G5343,[1]SKU!A:B,2,0)</f>
        <v>COTTO MARFIL 56 X 56 LOURDES 2DA C</v>
      </c>
      <c r="I5343" t="str">
        <f>+VLOOKUP(G5343,[1]SKU!A:D,4,0)</f>
        <v>CERAMICO</v>
      </c>
      <c r="J5343" t="str">
        <f>+VLOOKUP(G5343,[1]SKU!A:E,5,0)</f>
        <v>Cementos</v>
      </c>
      <c r="K5343" t="str">
        <f>+VLOOKUP(G5343,[1]SKU!A:C,3,0)</f>
        <v>LOURDES</v>
      </c>
      <c r="L5343">
        <v>164</v>
      </c>
      <c r="M5343">
        <v>32.865664606861593</v>
      </c>
      <c r="N5343">
        <f>+VLOOKUP([1]VENTAS!G5343,[1]SKU!A:G,6,0)</f>
        <v>3940</v>
      </c>
      <c r="O5343" s="4">
        <f t="shared" si="83"/>
        <v>129490.71855103468</v>
      </c>
    </row>
    <row r="5344" spans="1:15" x14ac:dyDescent="0.3">
      <c r="A5344" s="1">
        <v>44963</v>
      </c>
      <c r="B5344" s="2" t="s">
        <v>5279</v>
      </c>
      <c r="C5344" s="2" t="s">
        <v>5280</v>
      </c>
      <c r="D5344" s="2" t="s">
        <v>5371</v>
      </c>
      <c r="E5344">
        <v>92</v>
      </c>
      <c r="F5344" t="str">
        <f>+VLOOKUP(E5344,[1]CLIENTES!A:B,2,0)</f>
        <v>Adam</v>
      </c>
      <c r="G5344">
        <v>89</v>
      </c>
      <c r="H5344" t="str">
        <f>+VLOOKUP(G5344,[1]SKU!A:B,2,0)</f>
        <v>PARIS CREMA BRILLANTE 51 x 51 C.NEGRO 2DA CAL</v>
      </c>
      <c r="I5344" t="str">
        <f>+VLOOKUP(G5344,[1]SKU!A:D,4,0)</f>
        <v>CERAMICO</v>
      </c>
      <c r="J5344" t="str">
        <f>+VLOOKUP(G5344,[1]SKU!A:E,5,0)</f>
        <v>Marmoles</v>
      </c>
      <c r="K5344" t="str">
        <f>+VLOOKUP(G5344,[1]SKU!A:C,3,0)</f>
        <v>CERRO NEGRO</v>
      </c>
      <c r="L5344">
        <v>16</v>
      </c>
      <c r="M5344">
        <v>15.681701817072696</v>
      </c>
      <c r="N5344">
        <f>+VLOOKUP([1]VENTAS!G5344,[1]SKU!A:G,6,0)</f>
        <v>1125</v>
      </c>
      <c r="O5344" s="4">
        <f t="shared" si="83"/>
        <v>17641.914544206782</v>
      </c>
    </row>
    <row r="5345" spans="1:15" x14ac:dyDescent="0.3">
      <c r="A5345" s="1">
        <v>44982</v>
      </c>
      <c r="B5345" s="2" t="s">
        <v>5279</v>
      </c>
      <c r="C5345" s="2" t="s">
        <v>5280</v>
      </c>
      <c r="D5345" s="2" t="s">
        <v>5372</v>
      </c>
      <c r="E5345">
        <v>138</v>
      </c>
      <c r="F5345" t="str">
        <f>+VLOOKUP(E5345,[1]CLIENTES!A:B,2,0)</f>
        <v>Pedro</v>
      </c>
      <c r="G5345">
        <v>239</v>
      </c>
      <c r="H5345" t="str">
        <f>+VLOOKUP(G5345,[1]SKU!A:B,2,0)</f>
        <v>LIFE TIZA PULIDO RECT 58 x 117 C.NEGRO 2DA C</v>
      </c>
      <c r="I5345" t="str">
        <f>+VLOOKUP(G5345,[1]SKU!A:D,4,0)</f>
        <v>PORCELANATO</v>
      </c>
      <c r="J5345" t="str">
        <f>+VLOOKUP(G5345,[1]SKU!A:E,5,0)</f>
        <v>Cementos</v>
      </c>
      <c r="K5345" t="str">
        <f>+VLOOKUP(G5345,[1]SKU!A:C,3,0)</f>
        <v>CERRO NEGRO</v>
      </c>
      <c r="L5345">
        <v>39</v>
      </c>
      <c r="M5345">
        <v>6.8505042243871968</v>
      </c>
      <c r="N5345">
        <f>+VLOOKUP([1]VENTAS!G5345,[1]SKU!A:G,6,0)</f>
        <v>7883</v>
      </c>
      <c r="O5345" s="4">
        <f t="shared" si="83"/>
        <v>54002.524800844272</v>
      </c>
    </row>
    <row r="5346" spans="1:15" x14ac:dyDescent="0.3">
      <c r="A5346" s="1">
        <v>44944</v>
      </c>
      <c r="B5346" s="2" t="s">
        <v>5279</v>
      </c>
      <c r="C5346" s="2" t="s">
        <v>5280</v>
      </c>
      <c r="D5346" s="2" t="s">
        <v>5373</v>
      </c>
      <c r="E5346">
        <v>112</v>
      </c>
      <c r="F5346" t="str">
        <f>+VLOOKUP(E5346,[1]CLIENTES!A:B,2,0)</f>
        <v>Anahy</v>
      </c>
      <c r="G5346">
        <v>93</v>
      </c>
      <c r="H5346" t="str">
        <f>+VLOOKUP(G5346,[1]SKU!A:B,2,0)</f>
        <v>CATALUNYA BEIGE 46 x 46 ALLPA 2DA C</v>
      </c>
      <c r="I5346" t="str">
        <f>+VLOOKUP(G5346,[1]SKU!A:D,4,0)</f>
        <v>CERAMICO</v>
      </c>
      <c r="J5346" t="str">
        <f>+VLOOKUP(G5346,[1]SKU!A:E,5,0)</f>
        <v>Marmoles</v>
      </c>
      <c r="K5346" t="str">
        <f>+VLOOKUP(G5346,[1]SKU!A:C,3,0)</f>
        <v>ALLPA</v>
      </c>
      <c r="L5346">
        <v>42</v>
      </c>
      <c r="M5346">
        <v>6.6515191141607044</v>
      </c>
      <c r="N5346">
        <f>+VLOOKUP([1]VENTAS!G5346,[1]SKU!A:G,6,0)</f>
        <v>2745</v>
      </c>
      <c r="O5346" s="4">
        <f t="shared" si="83"/>
        <v>18258.419968371134</v>
      </c>
    </row>
    <row r="5347" spans="1:15" x14ac:dyDescent="0.3">
      <c r="A5347" s="1">
        <v>44936</v>
      </c>
      <c r="B5347" s="2" t="s">
        <v>5279</v>
      </c>
      <c r="C5347" s="2" t="s">
        <v>5280</v>
      </c>
      <c r="D5347" s="2" t="s">
        <v>5374</v>
      </c>
      <c r="E5347">
        <v>103</v>
      </c>
      <c r="F5347" t="str">
        <f>+VLOOKUP(E5347,[1]CLIENTES!A:B,2,0)</f>
        <v>Dalia</v>
      </c>
      <c r="G5347">
        <v>54</v>
      </c>
      <c r="H5347" t="str">
        <f>+VLOOKUP(G5347,[1]SKU!A:B,2,0)</f>
        <v>VENECIANO MIX PLATA 33 x 33 S.LOREN 1RA C</v>
      </c>
      <c r="I5347" t="str">
        <f>+VLOOKUP(G5347,[1]SKU!A:D,4,0)</f>
        <v>CERAMICO</v>
      </c>
      <c r="J5347" t="str">
        <f>+VLOOKUP(G5347,[1]SKU!A:E,5,0)</f>
        <v>Deco &amp; Mas</v>
      </c>
      <c r="K5347" t="str">
        <f>+VLOOKUP(G5347,[1]SKU!A:C,3,0)</f>
        <v>SAN LORENZO</v>
      </c>
      <c r="L5347">
        <v>89</v>
      </c>
      <c r="M5347">
        <v>70.038609638124996</v>
      </c>
      <c r="N5347">
        <f>+VLOOKUP([1]VENTAS!G5347,[1]SKU!A:G,6,0)</f>
        <v>2722</v>
      </c>
      <c r="O5347" s="4">
        <f t="shared" si="83"/>
        <v>190645.09543497625</v>
      </c>
    </row>
    <row r="5348" spans="1:15" x14ac:dyDescent="0.3">
      <c r="A5348" s="1">
        <v>44930</v>
      </c>
      <c r="B5348" s="2" t="s">
        <v>5279</v>
      </c>
      <c r="C5348" s="2" t="s">
        <v>5280</v>
      </c>
      <c r="D5348" s="2" t="s">
        <v>5375</v>
      </c>
      <c r="E5348">
        <v>10</v>
      </c>
      <c r="F5348" t="str">
        <f>+VLOOKUP(E5348,[1]CLIENTES!A:B,2,0)</f>
        <v>Dieter</v>
      </c>
      <c r="G5348">
        <v>263</v>
      </c>
      <c r="H5348" t="str">
        <f>+VLOOKUP(G5348,[1]SKU!A:B,2,0)</f>
        <v>CALIPSO WHITE 53 x 53 SAN PIETRO 2DA C</v>
      </c>
      <c r="I5348" t="str">
        <f>+VLOOKUP(G5348,[1]SKU!A:D,4,0)</f>
        <v>PORCELANATO</v>
      </c>
      <c r="J5348" t="str">
        <f>+VLOOKUP(G5348,[1]SKU!A:E,5,0)</f>
        <v>Marmoles</v>
      </c>
      <c r="K5348" t="str">
        <f>+VLOOKUP(G5348,[1]SKU!A:C,3,0)</f>
        <v>SAN PIETRO</v>
      </c>
      <c r="L5348">
        <v>153</v>
      </c>
      <c r="M5348">
        <v>37.897042939183386</v>
      </c>
      <c r="N5348">
        <f>+VLOOKUP([1]VENTAS!G5348,[1]SKU!A:G,6,0)</f>
        <v>1481</v>
      </c>
      <c r="O5348" s="4">
        <f t="shared" si="83"/>
        <v>56125.520592930596</v>
      </c>
    </row>
    <row r="5349" spans="1:15" x14ac:dyDescent="0.3">
      <c r="A5349" s="1">
        <v>44951</v>
      </c>
      <c r="B5349" s="2" t="s">
        <v>5279</v>
      </c>
      <c r="C5349" s="2" t="s">
        <v>5280</v>
      </c>
      <c r="D5349" s="2" t="s">
        <v>5376</v>
      </c>
      <c r="E5349">
        <v>141</v>
      </c>
      <c r="F5349" t="str">
        <f>+VLOOKUP(E5349,[1]CLIENTES!A:B,2,0)</f>
        <v>Waldo</v>
      </c>
      <c r="G5349">
        <v>379</v>
      </c>
      <c r="H5349" t="str">
        <f>+VLOOKUP(G5349,[1]SKU!A:B,2,0)</f>
        <v>MOODS TIZA RECT 58 x 117 S.LOREN 1RA C</v>
      </c>
      <c r="I5349" t="str">
        <f>+VLOOKUP(G5349,[1]SKU!A:D,4,0)</f>
        <v>PORCELANATO</v>
      </c>
      <c r="J5349" t="str">
        <f>+VLOOKUP(G5349,[1]SKU!A:E,5,0)</f>
        <v>Cementos</v>
      </c>
      <c r="K5349" t="str">
        <f>+VLOOKUP(G5349,[1]SKU!A:C,3,0)</f>
        <v>SAN LORENZO</v>
      </c>
      <c r="L5349">
        <v>46</v>
      </c>
      <c r="M5349">
        <v>24.478264541799124</v>
      </c>
      <c r="N5349">
        <f>+VLOOKUP([1]VENTAS!G5349,[1]SKU!A:G,6,0)</f>
        <v>4016</v>
      </c>
      <c r="O5349" s="4">
        <f t="shared" si="83"/>
        <v>98304.710399865289</v>
      </c>
    </row>
    <row r="5350" spans="1:15" x14ac:dyDescent="0.3">
      <c r="A5350" s="1">
        <v>44969</v>
      </c>
      <c r="B5350" s="2" t="s">
        <v>5279</v>
      </c>
      <c r="C5350" s="2" t="s">
        <v>5280</v>
      </c>
      <c r="D5350" s="2" t="s">
        <v>5377</v>
      </c>
      <c r="E5350">
        <v>145</v>
      </c>
      <c r="F5350" t="str">
        <f>+VLOOKUP(E5350,[1]CLIENTES!A:B,2,0)</f>
        <v>Denisse</v>
      </c>
      <c r="G5350">
        <v>26</v>
      </c>
      <c r="H5350" t="str">
        <f>+VLOOKUP(G5350,[1]SKU!A:B,2,0)</f>
        <v>VENECIANO MIX AGUAMARINA 33 x 33 S.LOREN 1RA C</v>
      </c>
      <c r="I5350" t="str">
        <f>+VLOOKUP(G5350,[1]SKU!A:D,4,0)</f>
        <v>CERAMICO</v>
      </c>
      <c r="J5350" t="str">
        <f>+VLOOKUP(G5350,[1]SKU!A:E,5,0)</f>
        <v>Deco &amp; Mas</v>
      </c>
      <c r="K5350" t="str">
        <f>+VLOOKUP(G5350,[1]SKU!A:C,3,0)</f>
        <v>SAN LORENZO</v>
      </c>
      <c r="L5350">
        <v>103</v>
      </c>
      <c r="M5350">
        <v>74.529149392563397</v>
      </c>
      <c r="N5350">
        <f>+VLOOKUP([1]VENTAS!G5350,[1]SKU!A:G,6,0)</f>
        <v>8049</v>
      </c>
      <c r="O5350" s="4">
        <f t="shared" si="83"/>
        <v>599885.12346074276</v>
      </c>
    </row>
    <row r="5351" spans="1:15" x14ac:dyDescent="0.3">
      <c r="A5351" s="1">
        <v>44962</v>
      </c>
      <c r="B5351" s="2" t="s">
        <v>5279</v>
      </c>
      <c r="C5351" s="2" t="s">
        <v>5280</v>
      </c>
      <c r="D5351" s="2" t="s">
        <v>5378</v>
      </c>
      <c r="E5351">
        <v>106</v>
      </c>
      <c r="F5351" t="str">
        <f>+VLOOKUP(E5351,[1]CLIENTES!A:B,2,0)</f>
        <v>Aquiles</v>
      </c>
      <c r="G5351">
        <v>316</v>
      </c>
      <c r="H5351" t="str">
        <f>+VLOOKUP(G5351,[1]SKU!A:B,2,0)</f>
        <v>CALACATA BIANCO PUL FIT RT 57,7 X 57,7 S.LOREN 2DA</v>
      </c>
      <c r="I5351" t="str">
        <f>+VLOOKUP(G5351,[1]SKU!A:D,4,0)</f>
        <v>PORCELANATO</v>
      </c>
      <c r="J5351" t="str">
        <f>+VLOOKUP(G5351,[1]SKU!A:E,5,0)</f>
        <v>Marmoles</v>
      </c>
      <c r="K5351" t="str">
        <f>+VLOOKUP(G5351,[1]SKU!A:C,3,0)</f>
        <v>SAN LORENZO</v>
      </c>
      <c r="L5351">
        <v>35</v>
      </c>
      <c r="M5351">
        <v>8.419859143082558</v>
      </c>
      <c r="N5351">
        <f>+VLOOKUP([1]VENTAS!G5351,[1]SKU!A:G,6,0)</f>
        <v>9187</v>
      </c>
      <c r="O5351" s="4">
        <f t="shared" si="83"/>
        <v>77353.245947499454</v>
      </c>
    </row>
    <row r="5352" spans="1:15" x14ac:dyDescent="0.3">
      <c r="A5352" s="1">
        <v>44965</v>
      </c>
      <c r="B5352" s="2" t="s">
        <v>5279</v>
      </c>
      <c r="C5352" s="2" t="s">
        <v>5280</v>
      </c>
      <c r="D5352" s="2" t="s">
        <v>5379</v>
      </c>
      <c r="E5352">
        <v>200</v>
      </c>
      <c r="F5352" t="str">
        <f>+VLOOKUP(E5352,[1]CLIENTES!A:B,2,0)</f>
        <v>Elena</v>
      </c>
      <c r="G5352">
        <v>218</v>
      </c>
      <c r="H5352" t="str">
        <f>+VLOOKUP(G5352,[1]SKU!A:B,2,0)</f>
        <v>SOHO LOUNGE ESM NAT 45 x 90 ILVA 1RA C</v>
      </c>
      <c r="I5352" t="str">
        <f>+VLOOKUP(G5352,[1]SKU!A:D,4,0)</f>
        <v>PORCELANATO</v>
      </c>
      <c r="J5352" t="str">
        <f>+VLOOKUP(G5352,[1]SKU!A:E,5,0)</f>
        <v>Cementos</v>
      </c>
      <c r="K5352" t="str">
        <f>+VLOOKUP(G5352,[1]SKU!A:C,3,0)</f>
        <v>ILVA</v>
      </c>
      <c r="L5352">
        <v>88</v>
      </c>
      <c r="M5352">
        <v>11.601532811996464</v>
      </c>
      <c r="N5352">
        <f>+VLOOKUP([1]VENTAS!G5352,[1]SKU!A:G,6,0)</f>
        <v>3589</v>
      </c>
      <c r="O5352" s="4">
        <f t="shared" si="83"/>
        <v>41637.901262255305</v>
      </c>
    </row>
    <row r="5353" spans="1:15" x14ac:dyDescent="0.3">
      <c r="A5353" s="1">
        <v>44950</v>
      </c>
      <c r="B5353" s="2" t="s">
        <v>5279</v>
      </c>
      <c r="C5353" s="2" t="s">
        <v>5280</v>
      </c>
      <c r="D5353" s="2" t="s">
        <v>5380</v>
      </c>
      <c r="E5353">
        <v>241</v>
      </c>
      <c r="F5353" t="str">
        <f>+VLOOKUP(E5353,[1]CLIENTES!A:B,2,0)</f>
        <v>Anyelina</v>
      </c>
      <c r="G5353">
        <v>6</v>
      </c>
      <c r="H5353" t="str">
        <f>+VLOOKUP(G5353,[1]SKU!A:B,2,0)</f>
        <v>EUCALIPTO MARRON 56 x 56 LOURDES 1RA C</v>
      </c>
      <c r="I5353" t="str">
        <f>+VLOOKUP(G5353,[1]SKU!A:D,4,0)</f>
        <v>CERAMICO</v>
      </c>
      <c r="J5353" t="str">
        <f>+VLOOKUP(G5353,[1]SKU!A:E,5,0)</f>
        <v>Maderas</v>
      </c>
      <c r="K5353" t="str">
        <f>+VLOOKUP(G5353,[1]SKU!A:C,3,0)</f>
        <v>LOURDES</v>
      </c>
      <c r="L5353">
        <v>154</v>
      </c>
      <c r="M5353">
        <v>54.597767994242496</v>
      </c>
      <c r="N5353">
        <f>+VLOOKUP([1]VENTAS!G5353,[1]SKU!A:G,6,0)</f>
        <v>7132</v>
      </c>
      <c r="O5353" s="4">
        <f t="shared" si="83"/>
        <v>389391.28133493749</v>
      </c>
    </row>
    <row r="5354" spans="1:15" x14ac:dyDescent="0.3">
      <c r="A5354" s="1">
        <v>44974</v>
      </c>
      <c r="B5354" s="2" t="s">
        <v>5279</v>
      </c>
      <c r="C5354" s="2" t="s">
        <v>5280</v>
      </c>
      <c r="D5354" s="2" t="s">
        <v>5381</v>
      </c>
      <c r="E5354">
        <v>8</v>
      </c>
      <c r="F5354" t="str">
        <f>+VLOOKUP(E5354,[1]CLIENTES!A:B,2,0)</f>
        <v>Pascale</v>
      </c>
      <c r="G5354">
        <v>289</v>
      </c>
      <c r="H5354" t="str">
        <f>+VLOOKUP(G5354,[1]SKU!A:B,2,0)</f>
        <v>MONACO GRIS PUL RECT 58 X 58 C.NEGRO 2DA C</v>
      </c>
      <c r="I5354" t="str">
        <f>+VLOOKUP(G5354,[1]SKU!A:D,4,0)</f>
        <v>PORCELANATO</v>
      </c>
      <c r="J5354" t="str">
        <f>+VLOOKUP(G5354,[1]SKU!A:E,5,0)</f>
        <v>Marmoles</v>
      </c>
      <c r="K5354" t="str">
        <f>+VLOOKUP(G5354,[1]SKU!A:C,3,0)</f>
        <v>CERRO NEGRO</v>
      </c>
      <c r="L5354">
        <v>85</v>
      </c>
      <c r="M5354">
        <v>24.934129427923999</v>
      </c>
      <c r="N5354">
        <f>+VLOOKUP([1]VENTAS!G5354,[1]SKU!A:G,6,0)</f>
        <v>8163</v>
      </c>
      <c r="O5354" s="4">
        <f t="shared" si="83"/>
        <v>203537.29852014361</v>
      </c>
    </row>
    <row r="5355" spans="1:15" x14ac:dyDescent="0.3">
      <c r="A5355" s="1">
        <v>44930</v>
      </c>
      <c r="B5355" s="2" t="s">
        <v>5279</v>
      </c>
      <c r="C5355" s="2" t="s">
        <v>5280</v>
      </c>
      <c r="D5355" s="2" t="s">
        <v>5382</v>
      </c>
      <c r="E5355">
        <v>236</v>
      </c>
      <c r="F5355" t="str">
        <f>+VLOOKUP(E5355,[1]CLIENTES!A:B,2,0)</f>
        <v>Yasmin</v>
      </c>
      <c r="G5355">
        <v>322</v>
      </c>
      <c r="H5355" t="str">
        <f>+VLOOKUP(G5355,[1]SKU!A:B,2,0)</f>
        <v>WHITE PUL RECT.  57,7 x 57,7 S.LOREN 2DA CAL</v>
      </c>
      <c r="I5355" t="str">
        <f>+VLOOKUP(G5355,[1]SKU!A:D,4,0)</f>
        <v>PORCELANATO</v>
      </c>
      <c r="J5355" t="str">
        <f>+VLOOKUP(G5355,[1]SKU!A:E,5,0)</f>
        <v>Deco &amp; Mas</v>
      </c>
      <c r="K5355" t="str">
        <f>+VLOOKUP(G5355,[1]SKU!A:C,3,0)</f>
        <v>SAN LORENZO</v>
      </c>
      <c r="L5355">
        <v>149</v>
      </c>
      <c r="M5355">
        <v>46.345311285384199</v>
      </c>
      <c r="N5355">
        <f>+VLOOKUP([1]VENTAS!G5355,[1]SKU!A:G,6,0)</f>
        <v>1528</v>
      </c>
      <c r="O5355" s="4">
        <f t="shared" si="83"/>
        <v>70815.63564406705</v>
      </c>
    </row>
    <row r="5356" spans="1:15" x14ac:dyDescent="0.3">
      <c r="A5356" s="1">
        <v>44967</v>
      </c>
      <c r="B5356" s="2" t="s">
        <v>5279</v>
      </c>
      <c r="C5356" s="2" t="s">
        <v>5280</v>
      </c>
      <c r="D5356" s="2" t="s">
        <v>5383</v>
      </c>
      <c r="E5356">
        <v>76</v>
      </c>
      <c r="F5356" t="str">
        <f>+VLOOKUP(E5356,[1]CLIENTES!A:B,2,0)</f>
        <v>Aynara</v>
      </c>
      <c r="G5356">
        <v>296</v>
      </c>
      <c r="H5356" t="str">
        <f>+VLOOKUP(G5356,[1]SKU!A:B,2,0)</f>
        <v>ABEDUL 21 X 120 C.NEGRO 2DA CAL</v>
      </c>
      <c r="I5356" t="str">
        <f>+VLOOKUP(G5356,[1]SKU!A:D,4,0)</f>
        <v>PORCELANATO</v>
      </c>
      <c r="J5356" t="str">
        <f>+VLOOKUP(G5356,[1]SKU!A:E,5,0)</f>
        <v>Maderas</v>
      </c>
      <c r="K5356" t="str">
        <f>+VLOOKUP(G5356,[1]SKU!A:C,3,0)</f>
        <v>CERRO NEGRO</v>
      </c>
      <c r="L5356">
        <v>52</v>
      </c>
      <c r="M5356">
        <v>34.401632326647373</v>
      </c>
      <c r="N5356">
        <f>+VLOOKUP([1]VENTAS!G5356,[1]SKU!A:G,6,0)</f>
        <v>7231</v>
      </c>
      <c r="O5356" s="4">
        <f t="shared" si="83"/>
        <v>248758.20335398716</v>
      </c>
    </row>
    <row r="5357" spans="1:15" x14ac:dyDescent="0.3">
      <c r="A5357" s="1">
        <v>44968</v>
      </c>
      <c r="B5357" s="2" t="s">
        <v>5279</v>
      </c>
      <c r="C5357" s="2" t="s">
        <v>5280</v>
      </c>
      <c r="D5357" s="2" t="s">
        <v>5384</v>
      </c>
      <c r="E5357">
        <v>141</v>
      </c>
      <c r="F5357" t="str">
        <f>+VLOOKUP(E5357,[1]CLIENTES!A:B,2,0)</f>
        <v>Waldo</v>
      </c>
      <c r="G5357">
        <v>244</v>
      </c>
      <c r="H5357" t="str">
        <f>+VLOOKUP(G5357,[1]SKU!A:B,2,0)</f>
        <v>SAVOIA ARENA PUL RECT 58 x 117 C.NEGRO 2DA C</v>
      </c>
      <c r="I5357" t="str">
        <f>+VLOOKUP(G5357,[1]SKU!A:D,4,0)</f>
        <v>PORCELANATO</v>
      </c>
      <c r="J5357" t="str">
        <f>+VLOOKUP(G5357,[1]SKU!A:E,5,0)</f>
        <v>Marmoles</v>
      </c>
      <c r="K5357" t="str">
        <f>+VLOOKUP(G5357,[1]SKU!A:C,3,0)</f>
        <v>CERRO NEGRO</v>
      </c>
      <c r="L5357">
        <v>48</v>
      </c>
      <c r="M5357">
        <v>28.882281935829539</v>
      </c>
      <c r="N5357">
        <f>+VLOOKUP([1]VENTAS!G5357,[1]SKU!A:G,6,0)</f>
        <v>7560</v>
      </c>
      <c r="O5357" s="4">
        <f t="shared" si="83"/>
        <v>218350.0514348713</v>
      </c>
    </row>
    <row r="5358" spans="1:15" x14ac:dyDescent="0.3">
      <c r="A5358" s="1">
        <v>44947</v>
      </c>
      <c r="B5358" s="2" t="s">
        <v>5279</v>
      </c>
      <c r="C5358" s="2" t="s">
        <v>5280</v>
      </c>
      <c r="D5358" s="2" t="s">
        <v>5385</v>
      </c>
      <c r="E5358">
        <v>194</v>
      </c>
      <c r="F5358" t="str">
        <f>+VLOOKUP(E5358,[1]CLIENTES!A:B,2,0)</f>
        <v>Kassandra</v>
      </c>
      <c r="G5358">
        <v>108</v>
      </c>
      <c r="H5358" t="str">
        <f>+VLOOKUP(G5358,[1]SKU!A:B,2,0)</f>
        <v>FORTALEZA GRIS 38 x 38 C.NEGRO 1RA CAL</v>
      </c>
      <c r="I5358" t="str">
        <f>+VLOOKUP(G5358,[1]SKU!A:D,4,0)</f>
        <v>CERAMICO</v>
      </c>
      <c r="J5358" t="str">
        <f>+VLOOKUP(G5358,[1]SKU!A:E,5,0)</f>
        <v>Cementos</v>
      </c>
      <c r="K5358" t="str">
        <f>+VLOOKUP(G5358,[1]SKU!A:C,3,0)</f>
        <v>CERRO NEGRO</v>
      </c>
      <c r="L5358">
        <v>101</v>
      </c>
      <c r="M5358">
        <v>18.141735330301451</v>
      </c>
      <c r="N5358">
        <f>+VLOOKUP([1]VENTAS!G5358,[1]SKU!A:G,6,0)</f>
        <v>6632</v>
      </c>
      <c r="O5358" s="4">
        <f t="shared" si="83"/>
        <v>120315.98871055922</v>
      </c>
    </row>
    <row r="5359" spans="1:15" x14ac:dyDescent="0.3">
      <c r="A5359" s="1">
        <v>44967</v>
      </c>
      <c r="B5359" s="2" t="s">
        <v>5279</v>
      </c>
      <c r="C5359" s="2" t="s">
        <v>5280</v>
      </c>
      <c r="D5359" s="2" t="s">
        <v>5386</v>
      </c>
      <c r="E5359">
        <v>84</v>
      </c>
      <c r="F5359" t="str">
        <f>+VLOOKUP(E5359,[1]CLIENTES!A:B,2,0)</f>
        <v>Vincenzo</v>
      </c>
      <c r="G5359">
        <v>55</v>
      </c>
      <c r="H5359" t="str">
        <f>+VLOOKUP(G5359,[1]SKU!A:B,2,0)</f>
        <v>PAVIA 50 x 50 CAÑUELAS 1RA C</v>
      </c>
      <c r="I5359" t="str">
        <f>+VLOOKUP(G5359,[1]SKU!A:D,4,0)</f>
        <v>CERAMICO</v>
      </c>
      <c r="J5359" t="str">
        <f>+VLOOKUP(G5359,[1]SKU!A:E,5,0)</f>
        <v>Marmoles</v>
      </c>
      <c r="K5359" t="str">
        <f>+VLOOKUP(G5359,[1]SKU!A:C,3,0)</f>
        <v>CAÑUELAS</v>
      </c>
      <c r="L5359">
        <v>34</v>
      </c>
      <c r="M5359">
        <v>9.7280365055494187</v>
      </c>
      <c r="N5359">
        <f>+VLOOKUP([1]VENTAS!G5359,[1]SKU!A:G,6,0)</f>
        <v>7333</v>
      </c>
      <c r="O5359" s="4">
        <f t="shared" si="83"/>
        <v>71335.691695193891</v>
      </c>
    </row>
    <row r="5360" spans="1:15" x14ac:dyDescent="0.3">
      <c r="A5360" s="1">
        <v>44931</v>
      </c>
      <c r="B5360" s="2" t="s">
        <v>5279</v>
      </c>
      <c r="C5360" s="2" t="s">
        <v>5280</v>
      </c>
      <c r="D5360" s="2" t="s">
        <v>5387</v>
      </c>
      <c r="E5360">
        <v>67</v>
      </c>
      <c r="F5360" t="str">
        <f>+VLOOKUP(E5360,[1]CLIENTES!A:B,2,0)</f>
        <v>Issidora</v>
      </c>
      <c r="G5360">
        <v>84</v>
      </c>
      <c r="H5360" t="str">
        <f>+VLOOKUP(G5360,[1]SKU!A:B,2,0)</f>
        <v>GLACIAR BEIGE 25 x 35 LOURDES 1RA C</v>
      </c>
      <c r="I5360" t="str">
        <f>+VLOOKUP(G5360,[1]SKU!A:D,4,0)</f>
        <v>CERAMICO</v>
      </c>
      <c r="J5360" t="str">
        <f>+VLOOKUP(G5360,[1]SKU!A:E,5,0)</f>
        <v>Marmoles</v>
      </c>
      <c r="K5360" t="str">
        <f>+VLOOKUP(G5360,[1]SKU!A:C,3,0)</f>
        <v>LOURDES</v>
      </c>
      <c r="L5360">
        <v>157</v>
      </c>
      <c r="M5360">
        <v>131.92910032882943</v>
      </c>
      <c r="N5360">
        <f>+VLOOKUP([1]VENTAS!G5360,[1]SKU!A:G,6,0)</f>
        <v>8533</v>
      </c>
      <c r="O5360" s="4">
        <f t="shared" si="83"/>
        <v>1125751.0131059017</v>
      </c>
    </row>
    <row r="5361" spans="1:15" x14ac:dyDescent="0.3">
      <c r="A5361" s="1">
        <v>44943</v>
      </c>
      <c r="B5361" s="2" t="s">
        <v>5279</v>
      </c>
      <c r="C5361" s="2" t="s">
        <v>5280</v>
      </c>
      <c r="D5361" s="2" t="s">
        <v>5388</v>
      </c>
      <c r="E5361">
        <v>79</v>
      </c>
      <c r="F5361" t="str">
        <f>+VLOOKUP(E5361,[1]CLIENTES!A:B,2,0)</f>
        <v>Thyare</v>
      </c>
      <c r="G5361">
        <v>301</v>
      </c>
      <c r="H5361" t="str">
        <f>+VLOOKUP(G5361,[1]SKU!A:B,2,0)</f>
        <v>MOMA MARFIL PUL RECT 58 x 117 C.NEGRO 2DA C</v>
      </c>
      <c r="I5361" t="str">
        <f>+VLOOKUP(G5361,[1]SKU!A:D,4,0)</f>
        <v>PORCELANATO</v>
      </c>
      <c r="J5361" t="str">
        <f>+VLOOKUP(G5361,[1]SKU!A:E,5,0)</f>
        <v>Cementos</v>
      </c>
      <c r="K5361" t="str">
        <f>+VLOOKUP(G5361,[1]SKU!A:C,3,0)</f>
        <v>CERRO NEGRO</v>
      </c>
      <c r="L5361">
        <v>166</v>
      </c>
      <c r="M5361">
        <v>156.61150460583551</v>
      </c>
      <c r="N5361">
        <f>+VLOOKUP([1]VENTAS!G5361,[1]SKU!A:G,6,0)</f>
        <v>9015</v>
      </c>
      <c r="O5361" s="4">
        <f t="shared" si="83"/>
        <v>1411852.7140216071</v>
      </c>
    </row>
    <row r="5362" spans="1:15" x14ac:dyDescent="0.3">
      <c r="A5362" s="1">
        <v>44934</v>
      </c>
      <c r="B5362" s="2" t="s">
        <v>5279</v>
      </c>
      <c r="C5362" s="2" t="s">
        <v>5280</v>
      </c>
      <c r="D5362" s="2" t="s">
        <v>5389</v>
      </c>
      <c r="E5362">
        <v>173</v>
      </c>
      <c r="F5362" t="str">
        <f>+VLOOKUP(E5362,[1]CLIENTES!A:B,2,0)</f>
        <v>Lucas</v>
      </c>
      <c r="G5362">
        <v>91</v>
      </c>
      <c r="H5362" t="str">
        <f>+VLOOKUP(G5362,[1]SKU!A:B,2,0)</f>
        <v>RONDA TIZA 38 x 38 C.NEGRO 1RA CAL</v>
      </c>
      <c r="I5362" t="str">
        <f>+VLOOKUP(G5362,[1]SKU!A:D,4,0)</f>
        <v>CERAMICO</v>
      </c>
      <c r="J5362" t="str">
        <f>+VLOOKUP(G5362,[1]SKU!A:E,5,0)</f>
        <v>Marmoles</v>
      </c>
      <c r="K5362" t="str">
        <f>+VLOOKUP(G5362,[1]SKU!A:C,3,0)</f>
        <v>CERRO NEGRO</v>
      </c>
      <c r="L5362">
        <v>82</v>
      </c>
      <c r="M5362">
        <v>70.516347309867072</v>
      </c>
      <c r="N5362">
        <f>+VLOOKUP([1]VENTAS!G5362,[1]SKU!A:G,6,0)</f>
        <v>6314</v>
      </c>
      <c r="O5362" s="4">
        <f t="shared" si="83"/>
        <v>445240.21691450069</v>
      </c>
    </row>
    <row r="5363" spans="1:15" x14ac:dyDescent="0.3">
      <c r="A5363" s="1">
        <v>44933</v>
      </c>
      <c r="B5363" s="2" t="s">
        <v>5279</v>
      </c>
      <c r="C5363" s="2" t="s">
        <v>5280</v>
      </c>
      <c r="D5363" s="2" t="s">
        <v>5390</v>
      </c>
      <c r="E5363">
        <v>172</v>
      </c>
      <c r="F5363" t="str">
        <f>+VLOOKUP(E5363,[1]CLIENTES!A:B,2,0)</f>
        <v>Viviana</v>
      </c>
      <c r="G5363">
        <v>205</v>
      </c>
      <c r="H5363" t="str">
        <f>+VLOOKUP(G5363,[1]SKU!A:B,2,0)</f>
        <v>MONACO CREMA PUL RECT 58 X 58 C.NEGRO 2DA C</v>
      </c>
      <c r="I5363" t="str">
        <f>+VLOOKUP(G5363,[1]SKU!A:D,4,0)</f>
        <v>PORCELANATO</v>
      </c>
      <c r="J5363" t="str">
        <f>+VLOOKUP(G5363,[1]SKU!A:E,5,0)</f>
        <v>Marmoles</v>
      </c>
      <c r="K5363" t="str">
        <f>+VLOOKUP(G5363,[1]SKU!A:C,3,0)</f>
        <v>CERRO NEGRO</v>
      </c>
      <c r="L5363">
        <v>122</v>
      </c>
      <c r="M5363">
        <v>56.967918619957345</v>
      </c>
      <c r="N5363">
        <f>+VLOOKUP([1]VENTAS!G5363,[1]SKU!A:G,6,0)</f>
        <v>5123</v>
      </c>
      <c r="O5363" s="4">
        <f t="shared" si="83"/>
        <v>291846.64709004149</v>
      </c>
    </row>
    <row r="5364" spans="1:15" x14ac:dyDescent="0.3">
      <c r="A5364" s="1">
        <v>44980</v>
      </c>
      <c r="B5364" s="2" t="s">
        <v>5279</v>
      </c>
      <c r="C5364" s="2" t="s">
        <v>5280</v>
      </c>
      <c r="D5364" s="2" t="s">
        <v>5391</v>
      </c>
      <c r="E5364">
        <v>40</v>
      </c>
      <c r="F5364" t="str">
        <f>+VLOOKUP(E5364,[1]CLIENTES!A:B,2,0)</f>
        <v>Kilian</v>
      </c>
      <c r="G5364">
        <v>84</v>
      </c>
      <c r="H5364" t="str">
        <f>+VLOOKUP(G5364,[1]SKU!A:B,2,0)</f>
        <v>GLACIAR BEIGE 25 x 35 LOURDES 1RA C</v>
      </c>
      <c r="I5364" t="str">
        <f>+VLOOKUP(G5364,[1]SKU!A:D,4,0)</f>
        <v>CERAMICO</v>
      </c>
      <c r="J5364" t="str">
        <f>+VLOOKUP(G5364,[1]SKU!A:E,5,0)</f>
        <v>Marmoles</v>
      </c>
      <c r="K5364" t="str">
        <f>+VLOOKUP(G5364,[1]SKU!A:C,3,0)</f>
        <v>LOURDES</v>
      </c>
      <c r="L5364">
        <v>79</v>
      </c>
      <c r="M5364">
        <v>66.384706534888693</v>
      </c>
      <c r="N5364">
        <f>+VLOOKUP([1]VENTAS!G5364,[1]SKU!A:G,6,0)</f>
        <v>8533</v>
      </c>
      <c r="O5364" s="4">
        <f t="shared" si="83"/>
        <v>566460.70086220524</v>
      </c>
    </row>
    <row r="5365" spans="1:15" x14ac:dyDescent="0.3">
      <c r="A5365" s="1">
        <v>44954</v>
      </c>
      <c r="B5365" s="2" t="s">
        <v>5279</v>
      </c>
      <c r="C5365" s="2" t="s">
        <v>5280</v>
      </c>
      <c r="D5365" s="2" t="s">
        <v>5392</v>
      </c>
      <c r="E5365">
        <v>154</v>
      </c>
      <c r="F5365" t="str">
        <f>+VLOOKUP(E5365,[1]CLIENTES!A:B,2,0)</f>
        <v>Vincenzo</v>
      </c>
      <c r="G5365">
        <v>153</v>
      </c>
      <c r="H5365" t="str">
        <f>+VLOOKUP(G5365,[1]SKU!A:B,2,0)</f>
        <v>BOEDO MIX  51 x 51 C.NEGRO 2DA CAL</v>
      </c>
      <c r="I5365" t="str">
        <f>+VLOOKUP(G5365,[1]SKU!A:D,4,0)</f>
        <v>CERAMICO</v>
      </c>
      <c r="J5365" t="str">
        <f>+VLOOKUP(G5365,[1]SKU!A:E,5,0)</f>
        <v>Deco &amp; Mas</v>
      </c>
      <c r="K5365" t="str">
        <f>+VLOOKUP(G5365,[1]SKU!A:C,3,0)</f>
        <v>CERRO NEGRO</v>
      </c>
      <c r="L5365">
        <v>167</v>
      </c>
      <c r="M5365">
        <v>28.491626861688584</v>
      </c>
      <c r="N5365">
        <f>+VLOOKUP([1]VENTAS!G5365,[1]SKU!A:G,6,0)</f>
        <v>4088</v>
      </c>
      <c r="O5365" s="4">
        <f t="shared" si="83"/>
        <v>116473.77061058293</v>
      </c>
    </row>
    <row r="5366" spans="1:15" x14ac:dyDescent="0.3">
      <c r="A5366" s="1">
        <v>44949</v>
      </c>
      <c r="B5366" s="2" t="s">
        <v>5279</v>
      </c>
      <c r="C5366" s="2" t="s">
        <v>5280</v>
      </c>
      <c r="D5366" s="2" t="s">
        <v>5393</v>
      </c>
      <c r="E5366">
        <v>105</v>
      </c>
      <c r="F5366" t="str">
        <f>+VLOOKUP(E5366,[1]CLIENTES!A:B,2,0)</f>
        <v>Basthian</v>
      </c>
      <c r="G5366">
        <v>306</v>
      </c>
      <c r="H5366" t="str">
        <f>+VLOOKUP(G5366,[1]SKU!A:B,2,0)</f>
        <v>BIANCO APUANO PULIDO 80 X 80 VITE 2DA C</v>
      </c>
      <c r="I5366" t="str">
        <f>+VLOOKUP(G5366,[1]SKU!A:D,4,0)</f>
        <v>PORCELANATO</v>
      </c>
      <c r="J5366" t="str">
        <f>+VLOOKUP(G5366,[1]SKU!A:E,5,0)</f>
        <v>Marmoles</v>
      </c>
      <c r="K5366" t="str">
        <f>+VLOOKUP(G5366,[1]SKU!A:C,3,0)</f>
        <v>VITE</v>
      </c>
      <c r="L5366">
        <v>107</v>
      </c>
      <c r="M5366">
        <v>12.522893577792249</v>
      </c>
      <c r="N5366">
        <f>+VLOOKUP([1]VENTAS!G5366,[1]SKU!A:G,6,0)</f>
        <v>4331</v>
      </c>
      <c r="O5366" s="4">
        <f t="shared" si="83"/>
        <v>54236.652085418231</v>
      </c>
    </row>
    <row r="5367" spans="1:15" x14ac:dyDescent="0.3">
      <c r="A5367" s="1">
        <v>44958</v>
      </c>
      <c r="B5367" s="2" t="s">
        <v>5279</v>
      </c>
      <c r="C5367" s="2" t="s">
        <v>5280</v>
      </c>
      <c r="D5367" s="2" t="s">
        <v>5394</v>
      </c>
      <c r="E5367">
        <v>73</v>
      </c>
      <c r="F5367" t="str">
        <f>+VLOOKUP(E5367,[1]CLIENTES!A:B,2,0)</f>
        <v>Stevens</v>
      </c>
      <c r="G5367">
        <v>205</v>
      </c>
      <c r="H5367" t="str">
        <f>+VLOOKUP(G5367,[1]SKU!A:B,2,0)</f>
        <v>MONACO CREMA PUL RECT 58 X 58 C.NEGRO 2DA C</v>
      </c>
      <c r="I5367" t="str">
        <f>+VLOOKUP(G5367,[1]SKU!A:D,4,0)</f>
        <v>PORCELANATO</v>
      </c>
      <c r="J5367" t="str">
        <f>+VLOOKUP(G5367,[1]SKU!A:E,5,0)</f>
        <v>Marmoles</v>
      </c>
      <c r="K5367" t="str">
        <f>+VLOOKUP(G5367,[1]SKU!A:C,3,0)</f>
        <v>CERRO NEGRO</v>
      </c>
      <c r="L5367">
        <v>135</v>
      </c>
      <c r="M5367">
        <v>63.038270604051164</v>
      </c>
      <c r="N5367">
        <f>+VLOOKUP([1]VENTAS!G5367,[1]SKU!A:G,6,0)</f>
        <v>5123</v>
      </c>
      <c r="O5367" s="4">
        <f t="shared" si="83"/>
        <v>322945.06030455412</v>
      </c>
    </row>
    <row r="5368" spans="1:15" x14ac:dyDescent="0.3">
      <c r="A5368" s="1">
        <v>44962</v>
      </c>
      <c r="B5368" s="2" t="s">
        <v>5279</v>
      </c>
      <c r="C5368" s="2" t="s">
        <v>5280</v>
      </c>
      <c r="D5368" s="2" t="s">
        <v>5395</v>
      </c>
      <c r="E5368">
        <v>133</v>
      </c>
      <c r="F5368" t="str">
        <f>+VLOOKUP(E5368,[1]CLIENTES!A:B,2,0)</f>
        <v>Ociel</v>
      </c>
      <c r="G5368">
        <v>137</v>
      </c>
      <c r="H5368" t="str">
        <f>+VLOOKUP(G5368,[1]SKU!A:B,2,0)</f>
        <v>PORFIDO VERDE 35 x 35  LOURDES 1RA C</v>
      </c>
      <c r="I5368" t="str">
        <f>+VLOOKUP(G5368,[1]SKU!A:D,4,0)</f>
        <v>CERAMICO</v>
      </c>
      <c r="J5368" t="str">
        <f>+VLOOKUP(G5368,[1]SKU!A:E,5,0)</f>
        <v>Piedras</v>
      </c>
      <c r="K5368" t="str">
        <f>+VLOOKUP(G5368,[1]SKU!A:C,3,0)</f>
        <v>LOURDES</v>
      </c>
      <c r="L5368">
        <v>99</v>
      </c>
      <c r="M5368">
        <v>42.76406490517833</v>
      </c>
      <c r="N5368">
        <f>+VLOOKUP([1]VENTAS!G5368,[1]SKU!A:G,6,0)</f>
        <v>5571</v>
      </c>
      <c r="O5368" s="4">
        <f t="shared" si="83"/>
        <v>238238.60558674848</v>
      </c>
    </row>
    <row r="5369" spans="1:15" x14ac:dyDescent="0.3">
      <c r="A5369" s="1">
        <v>44954</v>
      </c>
      <c r="B5369" s="2" t="s">
        <v>5279</v>
      </c>
      <c r="C5369" s="2" t="s">
        <v>5280</v>
      </c>
      <c r="D5369" s="2" t="s">
        <v>5396</v>
      </c>
      <c r="E5369">
        <v>41</v>
      </c>
      <c r="F5369" t="str">
        <f>+VLOOKUP(E5369,[1]CLIENTES!A:B,2,0)</f>
        <v>Hans</v>
      </c>
      <c r="G5369">
        <v>301</v>
      </c>
      <c r="H5369" t="str">
        <f>+VLOOKUP(G5369,[1]SKU!A:B,2,0)</f>
        <v>MOMA MARFIL PUL RECT 58 x 117 C.NEGRO 2DA C</v>
      </c>
      <c r="I5369" t="str">
        <f>+VLOOKUP(G5369,[1]SKU!A:D,4,0)</f>
        <v>PORCELANATO</v>
      </c>
      <c r="J5369" t="str">
        <f>+VLOOKUP(G5369,[1]SKU!A:E,5,0)</f>
        <v>Cementos</v>
      </c>
      <c r="K5369" t="str">
        <f>+VLOOKUP(G5369,[1]SKU!A:C,3,0)</f>
        <v>CERRO NEGRO</v>
      </c>
      <c r="L5369">
        <v>137</v>
      </c>
      <c r="M5369">
        <v>129.25166343975582</v>
      </c>
      <c r="N5369">
        <f>+VLOOKUP([1]VENTAS!G5369,[1]SKU!A:G,6,0)</f>
        <v>9015</v>
      </c>
      <c r="O5369" s="4">
        <f t="shared" si="83"/>
        <v>1165203.7459093987</v>
      </c>
    </row>
    <row r="5370" spans="1:15" x14ac:dyDescent="0.3">
      <c r="A5370" s="1">
        <v>44967</v>
      </c>
      <c r="B5370" s="2" t="s">
        <v>5279</v>
      </c>
      <c r="C5370" s="2" t="s">
        <v>5280</v>
      </c>
      <c r="D5370" s="2" t="s">
        <v>5397</v>
      </c>
      <c r="E5370">
        <v>77</v>
      </c>
      <c r="F5370" t="str">
        <f>+VLOOKUP(E5370,[1]CLIENTES!A:B,2,0)</f>
        <v>Martin</v>
      </c>
      <c r="G5370">
        <v>208</v>
      </c>
      <c r="H5370" t="str">
        <f>+VLOOKUP(G5370,[1]SKU!A:B,2,0)</f>
        <v>LONDON GRIS RECT 59 X 59 C.NEGRO 2DA CAL</v>
      </c>
      <c r="I5370" t="str">
        <f>+VLOOKUP(G5370,[1]SKU!A:D,4,0)</f>
        <v>PORCELANATO</v>
      </c>
      <c r="J5370" t="str">
        <f>+VLOOKUP(G5370,[1]SKU!A:E,5,0)</f>
        <v>Cementos</v>
      </c>
      <c r="K5370" t="str">
        <f>+VLOOKUP(G5370,[1]SKU!A:C,3,0)</f>
        <v>CERRO NEGRO</v>
      </c>
      <c r="L5370">
        <v>157</v>
      </c>
      <c r="M5370">
        <v>93.574524831304416</v>
      </c>
      <c r="N5370">
        <f>+VLOOKUP([1]VENTAS!G5370,[1]SKU!A:G,6,0)</f>
        <v>7501</v>
      </c>
      <c r="O5370" s="4">
        <f t="shared" si="83"/>
        <v>701902.51075961441</v>
      </c>
    </row>
    <row r="5371" spans="1:15" x14ac:dyDescent="0.3">
      <c r="A5371" s="1">
        <v>44966</v>
      </c>
      <c r="B5371" s="2" t="s">
        <v>5279</v>
      </c>
      <c r="C5371" s="2" t="s">
        <v>5280</v>
      </c>
      <c r="D5371" s="2" t="s">
        <v>5398</v>
      </c>
      <c r="E5371">
        <v>90</v>
      </c>
      <c r="F5371" t="str">
        <f>+VLOOKUP(E5371,[1]CLIENTES!A:B,2,0)</f>
        <v>Leticia</v>
      </c>
      <c r="G5371">
        <v>251</v>
      </c>
      <c r="H5371" t="str">
        <f>+VLOOKUP(G5371,[1]SKU!A:B,2,0)</f>
        <v>PORCELANATO ANCIENT 20 X 60 ALBERDI 2DA C</v>
      </c>
      <c r="I5371" t="str">
        <f>+VLOOKUP(G5371,[1]SKU!A:D,4,0)</f>
        <v>PORCELANATO</v>
      </c>
      <c r="J5371" t="str">
        <f>+VLOOKUP(G5371,[1]SKU!A:E,5,0)</f>
        <v>Maderas</v>
      </c>
      <c r="K5371" t="str">
        <f>+VLOOKUP(G5371,[1]SKU!A:C,3,0)</f>
        <v>ALBERDI</v>
      </c>
      <c r="L5371">
        <v>163</v>
      </c>
      <c r="M5371">
        <v>141.21294806102438</v>
      </c>
      <c r="N5371">
        <f>+VLOOKUP([1]VENTAS!G5371,[1]SKU!A:G,6,0)</f>
        <v>9840</v>
      </c>
      <c r="O5371" s="4">
        <f t="shared" si="83"/>
        <v>1389535.4089204799</v>
      </c>
    </row>
    <row r="5372" spans="1:15" x14ac:dyDescent="0.3">
      <c r="A5372" s="1">
        <v>44945</v>
      </c>
      <c r="B5372" s="2" t="s">
        <v>5279</v>
      </c>
      <c r="C5372" s="2" t="s">
        <v>5280</v>
      </c>
      <c r="D5372" s="2" t="s">
        <v>5399</v>
      </c>
      <c r="E5372">
        <v>193</v>
      </c>
      <c r="F5372" t="str">
        <f>+VLOOKUP(E5372,[1]CLIENTES!A:B,2,0)</f>
        <v>Pascalle</v>
      </c>
      <c r="G5372">
        <v>239</v>
      </c>
      <c r="H5372" t="str">
        <f>+VLOOKUP(G5372,[1]SKU!A:B,2,0)</f>
        <v>LIFE TIZA PULIDO RECT 58 x 117 C.NEGRO 2DA C</v>
      </c>
      <c r="I5372" t="str">
        <f>+VLOOKUP(G5372,[1]SKU!A:D,4,0)</f>
        <v>PORCELANATO</v>
      </c>
      <c r="J5372" t="str">
        <f>+VLOOKUP(G5372,[1]SKU!A:E,5,0)</f>
        <v>Cementos</v>
      </c>
      <c r="K5372" t="str">
        <f>+VLOOKUP(G5372,[1]SKU!A:C,3,0)</f>
        <v>CERRO NEGRO</v>
      </c>
      <c r="L5372">
        <v>144</v>
      </c>
      <c r="M5372">
        <v>25.294169443891189</v>
      </c>
      <c r="N5372">
        <f>+VLOOKUP([1]VENTAS!G5372,[1]SKU!A:G,6,0)</f>
        <v>7883</v>
      </c>
      <c r="O5372" s="4">
        <f t="shared" si="83"/>
        <v>199393.93772619424</v>
      </c>
    </row>
    <row r="5373" spans="1:15" x14ac:dyDescent="0.3">
      <c r="A5373" s="1">
        <v>44984</v>
      </c>
      <c r="B5373" s="2" t="s">
        <v>5279</v>
      </c>
      <c r="C5373" s="2" t="s">
        <v>5280</v>
      </c>
      <c r="D5373" s="2" t="s">
        <v>5400</v>
      </c>
      <c r="E5373">
        <v>232</v>
      </c>
      <c r="F5373" t="str">
        <f>+VLOOKUP(E5373,[1]CLIENTES!A:B,2,0)</f>
        <v>Andres</v>
      </c>
      <c r="G5373">
        <v>372</v>
      </c>
      <c r="H5373" t="str">
        <f>+VLOOKUP(G5373,[1]SKU!A:B,2,0)</f>
        <v>MARMOL STRAZZA FIT RECT. 58 x 117 S.LOREN 2DA C</v>
      </c>
      <c r="I5373" t="str">
        <f>+VLOOKUP(G5373,[1]SKU!A:D,4,0)</f>
        <v>PORCELANATO</v>
      </c>
      <c r="J5373" t="str">
        <f>+VLOOKUP(G5373,[1]SKU!A:E,5,0)</f>
        <v>Marmoles</v>
      </c>
      <c r="K5373" t="str">
        <f>+VLOOKUP(G5373,[1]SKU!A:C,3,0)</f>
        <v>SAN LORENZO</v>
      </c>
      <c r="L5373">
        <v>95</v>
      </c>
      <c r="M5373">
        <v>62.599924067916724</v>
      </c>
      <c r="N5373">
        <f>+VLOOKUP([1]VENTAS!G5373,[1]SKU!A:G,6,0)</f>
        <v>4732</v>
      </c>
      <c r="O5373" s="4">
        <f t="shared" si="83"/>
        <v>296222.84068938193</v>
      </c>
    </row>
    <row r="5374" spans="1:15" x14ac:dyDescent="0.3">
      <c r="A5374" s="1">
        <v>44937</v>
      </c>
      <c r="B5374" s="2" t="s">
        <v>5279</v>
      </c>
      <c r="C5374" s="2" t="s">
        <v>5280</v>
      </c>
      <c r="D5374" s="2" t="s">
        <v>5401</v>
      </c>
      <c r="E5374">
        <v>132</v>
      </c>
      <c r="F5374" t="str">
        <f>+VLOOKUP(E5374,[1]CLIENTES!A:B,2,0)</f>
        <v>Clemente</v>
      </c>
      <c r="G5374">
        <v>117</v>
      </c>
      <c r="H5374" t="str">
        <f>+VLOOKUP(G5374,[1]SKU!A:B,2,0)</f>
        <v>GRAFIATO BEIGE 35 x 35  LOURDES 1RA C</v>
      </c>
      <c r="I5374" t="str">
        <f>+VLOOKUP(G5374,[1]SKU!A:D,4,0)</f>
        <v>CERAMICO</v>
      </c>
      <c r="J5374" t="str">
        <f>+VLOOKUP(G5374,[1]SKU!A:E,5,0)</f>
        <v>Cementos</v>
      </c>
      <c r="K5374" t="str">
        <f>+VLOOKUP(G5374,[1]SKU!A:C,3,0)</f>
        <v>LOURDES</v>
      </c>
      <c r="L5374">
        <v>169</v>
      </c>
      <c r="M5374">
        <v>33.613895446739186</v>
      </c>
      <c r="N5374">
        <f>+VLOOKUP([1]VENTAS!G5374,[1]SKU!A:G,6,0)</f>
        <v>3888</v>
      </c>
      <c r="O5374" s="4">
        <f t="shared" si="83"/>
        <v>130690.82549692196</v>
      </c>
    </row>
    <row r="5375" spans="1:15" x14ac:dyDescent="0.3">
      <c r="A5375" s="1">
        <v>44955</v>
      </c>
      <c r="B5375" s="2" t="s">
        <v>5279</v>
      </c>
      <c r="C5375" s="2" t="s">
        <v>5280</v>
      </c>
      <c r="D5375" s="2" t="s">
        <v>5402</v>
      </c>
      <c r="E5375">
        <v>220</v>
      </c>
      <c r="F5375" t="str">
        <f>+VLOOKUP(E5375,[1]CLIENTES!A:B,2,0)</f>
        <v>Dayra</v>
      </c>
      <c r="G5375">
        <v>273</v>
      </c>
      <c r="H5375" t="str">
        <f>+VLOOKUP(G5375,[1]SKU!A:B,2,0)</f>
        <v>BIANCO APUANO NATURAL 60 X 120 VITE 2DA C</v>
      </c>
      <c r="I5375" t="str">
        <f>+VLOOKUP(G5375,[1]SKU!A:D,4,0)</f>
        <v>PORCELANATO</v>
      </c>
      <c r="J5375" t="str">
        <f>+VLOOKUP(G5375,[1]SKU!A:E,5,0)</f>
        <v>Marmoles</v>
      </c>
      <c r="K5375" t="str">
        <f>+VLOOKUP(G5375,[1]SKU!A:C,3,0)</f>
        <v>VITE</v>
      </c>
      <c r="L5375">
        <v>90</v>
      </c>
      <c r="M5375">
        <v>41.060067495461588</v>
      </c>
      <c r="N5375">
        <f>+VLOOKUP([1]VENTAS!G5375,[1]SKU!A:G,6,0)</f>
        <v>8487</v>
      </c>
      <c r="O5375" s="4">
        <f t="shared" si="83"/>
        <v>348476.7928339825</v>
      </c>
    </row>
    <row r="5376" spans="1:15" x14ac:dyDescent="0.3">
      <c r="A5376" s="1">
        <v>44952</v>
      </c>
      <c r="B5376" s="2" t="s">
        <v>5279</v>
      </c>
      <c r="C5376" s="2" t="s">
        <v>5280</v>
      </c>
      <c r="D5376" s="2" t="s">
        <v>5403</v>
      </c>
      <c r="E5376">
        <v>82</v>
      </c>
      <c r="F5376" t="str">
        <f>+VLOOKUP(E5376,[1]CLIENTES!A:B,2,0)</f>
        <v>Nayarett</v>
      </c>
      <c r="G5376">
        <v>77</v>
      </c>
      <c r="H5376" t="str">
        <f>+VLOOKUP(G5376,[1]SKU!A:B,2,0)</f>
        <v>TAGUA MIX BRILLO 45,3 X 45,3 SCOP 1RA CAL</v>
      </c>
      <c r="I5376" t="str">
        <f>+VLOOKUP(G5376,[1]SKU!A:D,4,0)</f>
        <v>CERAMICO</v>
      </c>
      <c r="J5376" t="str">
        <f>+VLOOKUP(G5376,[1]SKU!A:E,5,0)</f>
        <v>Maderas</v>
      </c>
      <c r="K5376" t="str">
        <f>+VLOOKUP(G5376,[1]SKU!A:C,3,0)</f>
        <v>SCOP</v>
      </c>
      <c r="L5376">
        <v>9</v>
      </c>
      <c r="M5376">
        <v>4.8335725698277558</v>
      </c>
      <c r="N5376">
        <f>+VLOOKUP([1]VENTAS!G5376,[1]SKU!A:G,6,0)</f>
        <v>9458</v>
      </c>
      <c r="O5376" s="4">
        <f t="shared" si="83"/>
        <v>45715.929365430915</v>
      </c>
    </row>
    <row r="5377" spans="1:15" x14ac:dyDescent="0.3">
      <c r="A5377" s="1">
        <v>44984</v>
      </c>
      <c r="B5377" s="2" t="s">
        <v>5279</v>
      </c>
      <c r="C5377" s="2" t="s">
        <v>5280</v>
      </c>
      <c r="D5377" s="2" t="s">
        <v>5404</v>
      </c>
      <c r="E5377">
        <v>169</v>
      </c>
      <c r="F5377" t="str">
        <f>+VLOOKUP(E5377,[1]CLIENTES!A:B,2,0)</f>
        <v>Belen</v>
      </c>
      <c r="G5377">
        <v>241</v>
      </c>
      <c r="H5377" t="str">
        <f>+VLOOKUP(G5377,[1]SKU!A:B,2,0)</f>
        <v>LONDON GREIGE RECT 58 X 117 C.NEGRO 2DA CAL</v>
      </c>
      <c r="I5377" t="str">
        <f>+VLOOKUP(G5377,[1]SKU!A:D,4,0)</f>
        <v>PORCELANATO</v>
      </c>
      <c r="J5377" t="str">
        <f>+VLOOKUP(G5377,[1]SKU!A:E,5,0)</f>
        <v>Cementos</v>
      </c>
      <c r="K5377" t="str">
        <f>+VLOOKUP(G5377,[1]SKU!A:C,3,0)</f>
        <v>CERRO NEGRO</v>
      </c>
      <c r="L5377">
        <v>124</v>
      </c>
      <c r="M5377">
        <v>82.653358976095987</v>
      </c>
      <c r="N5377">
        <f>+VLOOKUP([1]VENTAS!G5377,[1]SKU!A:G,6,0)</f>
        <v>2259</v>
      </c>
      <c r="O5377" s="4">
        <f t="shared" si="83"/>
        <v>186713.93792700084</v>
      </c>
    </row>
    <row r="5378" spans="1:15" x14ac:dyDescent="0.3">
      <c r="A5378" s="1">
        <v>44951</v>
      </c>
      <c r="B5378" s="2" t="s">
        <v>5279</v>
      </c>
      <c r="C5378" s="2" t="s">
        <v>5280</v>
      </c>
      <c r="D5378" s="2" t="s">
        <v>5405</v>
      </c>
      <c r="E5378">
        <v>14</v>
      </c>
      <c r="F5378" t="str">
        <f>+VLOOKUP(E5378,[1]CLIENTES!A:B,2,0)</f>
        <v>Ihan</v>
      </c>
      <c r="G5378">
        <v>67</v>
      </c>
      <c r="H5378" t="str">
        <f>+VLOOKUP(G5378,[1]SKU!A:B,2,0)</f>
        <v>EUCALIPTO BEIGE 56 X 56 LOURDES 1RA C</v>
      </c>
      <c r="I5378" t="str">
        <f>+VLOOKUP(G5378,[1]SKU!A:D,4,0)</f>
        <v>CERAMICO</v>
      </c>
      <c r="J5378" t="str">
        <f>+VLOOKUP(G5378,[1]SKU!A:E,5,0)</f>
        <v>Maderas</v>
      </c>
      <c r="K5378" t="str">
        <f>+VLOOKUP(G5378,[1]SKU!A:C,3,0)</f>
        <v>LOURDES</v>
      </c>
      <c r="L5378">
        <v>3</v>
      </c>
      <c r="M5378">
        <v>1.6750920166656762</v>
      </c>
      <c r="N5378">
        <f>+VLOOKUP([1]VENTAS!G5378,[1]SKU!A:G,6,0)</f>
        <v>1502</v>
      </c>
      <c r="O5378" s="4">
        <f t="shared" si="83"/>
        <v>2515.9882090318456</v>
      </c>
    </row>
    <row r="5379" spans="1:15" x14ac:dyDescent="0.3">
      <c r="A5379" s="1">
        <v>44956</v>
      </c>
      <c r="B5379" s="2" t="s">
        <v>5279</v>
      </c>
      <c r="C5379" s="2" t="s">
        <v>5280</v>
      </c>
      <c r="D5379" s="2" t="s">
        <v>5406</v>
      </c>
      <c r="E5379">
        <v>161</v>
      </c>
      <c r="F5379" t="str">
        <f>+VLOOKUP(E5379,[1]CLIENTES!A:B,2,0)</f>
        <v>Priscila</v>
      </c>
      <c r="G5379">
        <v>298</v>
      </c>
      <c r="H5379" t="str">
        <f>+VLOOKUP(G5379,[1]SKU!A:B,2,0)</f>
        <v>GRANZA LIGHT GREY OUT 120 X 120 VITE 2DA C</v>
      </c>
      <c r="I5379" t="str">
        <f>+VLOOKUP(G5379,[1]SKU!A:D,4,0)</f>
        <v>PORCELANATO</v>
      </c>
      <c r="J5379" t="str">
        <f>+VLOOKUP(G5379,[1]SKU!A:E,5,0)</f>
        <v>Piedras</v>
      </c>
      <c r="K5379" t="str">
        <f>+VLOOKUP(G5379,[1]SKU!A:C,3,0)</f>
        <v>VITE</v>
      </c>
      <c r="L5379">
        <v>58</v>
      </c>
      <c r="M5379">
        <v>54.322898276975579</v>
      </c>
      <c r="N5379">
        <f>+VLOOKUP([1]VENTAS!G5379,[1]SKU!A:G,6,0)</f>
        <v>7944</v>
      </c>
      <c r="O5379" s="4">
        <f t="shared" ref="O5379:O5442" si="84">+N5379*M5379</f>
        <v>431541.10391229397</v>
      </c>
    </row>
    <row r="5380" spans="1:15" x14ac:dyDescent="0.3">
      <c r="A5380" s="1">
        <v>44949</v>
      </c>
      <c r="B5380" s="2" t="s">
        <v>5279</v>
      </c>
      <c r="C5380" s="2" t="s">
        <v>5280</v>
      </c>
      <c r="D5380" s="2" t="s">
        <v>5407</v>
      </c>
      <c r="E5380">
        <v>74</v>
      </c>
      <c r="F5380" t="str">
        <f>+VLOOKUP(E5380,[1]CLIENTES!A:B,2,0)</f>
        <v>Ingrid</v>
      </c>
      <c r="G5380">
        <v>199</v>
      </c>
      <c r="H5380" t="str">
        <f>+VLOOKUP(G5380,[1]SKU!A:B,2,0)</f>
        <v>TERRA NEGRO 45,3 X 45,3 SCOP 2DA CAL</v>
      </c>
      <c r="I5380" t="str">
        <f>+VLOOKUP(G5380,[1]SKU!A:D,4,0)</f>
        <v>CERAMICO</v>
      </c>
      <c r="J5380" t="str">
        <f>+VLOOKUP(G5380,[1]SKU!A:E,5,0)</f>
        <v>Piedras</v>
      </c>
      <c r="K5380" t="str">
        <f>+VLOOKUP(G5380,[1]SKU!A:C,3,0)</f>
        <v>SCOP</v>
      </c>
      <c r="L5380">
        <v>157</v>
      </c>
      <c r="M5380">
        <v>119.71560117408076</v>
      </c>
      <c r="N5380">
        <f>+VLOOKUP([1]VENTAS!G5380,[1]SKU!A:G,6,0)</f>
        <v>4601</v>
      </c>
      <c r="O5380" s="4">
        <f t="shared" si="84"/>
        <v>550811.48100194556</v>
      </c>
    </row>
    <row r="5381" spans="1:15" x14ac:dyDescent="0.3">
      <c r="A5381" s="1">
        <v>44972</v>
      </c>
      <c r="B5381" s="2" t="s">
        <v>5279</v>
      </c>
      <c r="C5381" s="2" t="s">
        <v>5280</v>
      </c>
      <c r="D5381" s="2" t="s">
        <v>5408</v>
      </c>
      <c r="E5381">
        <v>161</v>
      </c>
      <c r="F5381" t="str">
        <f>+VLOOKUP(E5381,[1]CLIENTES!A:B,2,0)</f>
        <v>Priscila</v>
      </c>
      <c r="G5381">
        <v>330</v>
      </c>
      <c r="H5381" t="str">
        <f>+VLOOKUP(G5381,[1]SKU!A:B,2,0)</f>
        <v>MOODS GRIS RECT. 58 X 58 S.LOREN 1RA CAL</v>
      </c>
      <c r="I5381" t="str">
        <f>+VLOOKUP(G5381,[1]SKU!A:D,4,0)</f>
        <v>PORCELANATO</v>
      </c>
      <c r="J5381" t="str">
        <f>+VLOOKUP(G5381,[1]SKU!A:E,5,0)</f>
        <v>Cementos</v>
      </c>
      <c r="K5381" t="str">
        <f>+VLOOKUP(G5381,[1]SKU!A:C,3,0)</f>
        <v>SAN LORENZO</v>
      </c>
      <c r="L5381">
        <v>2</v>
      </c>
      <c r="M5381">
        <v>0.78426208593159363</v>
      </c>
      <c r="N5381">
        <f>+VLOOKUP([1]VENTAS!G5381,[1]SKU!A:G,6,0)</f>
        <v>7674</v>
      </c>
      <c r="O5381" s="4">
        <f t="shared" si="84"/>
        <v>6018.4272474390491</v>
      </c>
    </row>
    <row r="5382" spans="1:15" x14ac:dyDescent="0.3">
      <c r="A5382" s="1">
        <v>44945</v>
      </c>
      <c r="B5382" s="2" t="s">
        <v>5279</v>
      </c>
      <c r="C5382" s="2" t="s">
        <v>5280</v>
      </c>
      <c r="D5382" s="2" t="s">
        <v>5409</v>
      </c>
      <c r="E5382">
        <v>59</v>
      </c>
      <c r="F5382" t="str">
        <f>+VLOOKUP(E5382,[1]CLIENTES!A:B,2,0)</f>
        <v>Aldair</v>
      </c>
      <c r="G5382">
        <v>315</v>
      </c>
      <c r="H5382" t="str">
        <f>+VLOOKUP(G5382,[1]SKU!A:B,2,0)</f>
        <v>URBAN CONCRETE GREY FIT RECT 58 X 58 S.LOREN 2DA C</v>
      </c>
      <c r="I5382" t="str">
        <f>+VLOOKUP(G5382,[1]SKU!A:D,4,0)</f>
        <v>PORCELANATO</v>
      </c>
      <c r="J5382" t="str">
        <f>+VLOOKUP(G5382,[1]SKU!A:E,5,0)</f>
        <v>Cementos</v>
      </c>
      <c r="K5382" t="str">
        <f>+VLOOKUP(G5382,[1]SKU!A:C,3,0)</f>
        <v>SAN LORENZO</v>
      </c>
      <c r="L5382">
        <v>83</v>
      </c>
      <c r="M5382">
        <v>9.4831979735858205</v>
      </c>
      <c r="N5382">
        <f>+VLOOKUP([1]VENTAS!G5382,[1]SKU!A:G,6,0)</f>
        <v>5743</v>
      </c>
      <c r="O5382" s="4">
        <f t="shared" si="84"/>
        <v>54462.005962303367</v>
      </c>
    </row>
    <row r="5383" spans="1:15" x14ac:dyDescent="0.3">
      <c r="A5383" s="1">
        <v>44959</v>
      </c>
      <c r="B5383" s="2" t="s">
        <v>5279</v>
      </c>
      <c r="C5383" s="2" t="s">
        <v>5280</v>
      </c>
      <c r="D5383" s="2" t="s">
        <v>5410</v>
      </c>
      <c r="E5383">
        <v>146</v>
      </c>
      <c r="F5383" t="str">
        <f>+VLOOKUP(E5383,[1]CLIENTES!A:B,2,0)</f>
        <v>Madeline</v>
      </c>
      <c r="G5383">
        <v>157</v>
      </c>
      <c r="H5383" t="str">
        <f>+VLOOKUP(G5383,[1]SKU!A:B,2,0)</f>
        <v>TERRA PIZARRA 45,3 X 45,3 SCOP 2DA CAL</v>
      </c>
      <c r="I5383" t="str">
        <f>+VLOOKUP(G5383,[1]SKU!A:D,4,0)</f>
        <v>CERAMICO</v>
      </c>
      <c r="J5383" t="str">
        <f>+VLOOKUP(G5383,[1]SKU!A:E,5,0)</f>
        <v>Piedras</v>
      </c>
      <c r="K5383" t="str">
        <f>+VLOOKUP(G5383,[1]SKU!A:C,3,0)</f>
        <v>SCOP</v>
      </c>
      <c r="L5383">
        <v>1</v>
      </c>
      <c r="M5383">
        <v>0.25309364605375706</v>
      </c>
      <c r="N5383">
        <f>+VLOOKUP([1]VENTAS!G5383,[1]SKU!A:G,6,0)</f>
        <v>9364</v>
      </c>
      <c r="O5383" s="4">
        <f t="shared" si="84"/>
        <v>2369.9689016473812</v>
      </c>
    </row>
    <row r="5384" spans="1:15" x14ac:dyDescent="0.3">
      <c r="A5384" s="1">
        <v>44940</v>
      </c>
      <c r="B5384" s="2" t="s">
        <v>5279</v>
      </c>
      <c r="C5384" s="2" t="s">
        <v>5280</v>
      </c>
      <c r="D5384" s="2" t="s">
        <v>5411</v>
      </c>
      <c r="E5384">
        <v>94</v>
      </c>
      <c r="F5384" t="str">
        <f>+VLOOKUP(E5384,[1]CLIENTES!A:B,2,0)</f>
        <v>Vincen</v>
      </c>
      <c r="G5384">
        <v>66</v>
      </c>
      <c r="H5384" t="str">
        <f>+VLOOKUP(G5384,[1]SKU!A:B,2,0)</f>
        <v>VERSALLES 51 X 51 ALLPA 2DA C</v>
      </c>
      <c r="I5384" t="str">
        <f>+VLOOKUP(G5384,[1]SKU!A:D,4,0)</f>
        <v>CERAMICO</v>
      </c>
      <c r="J5384" t="str">
        <f>+VLOOKUP(G5384,[1]SKU!A:E,5,0)</f>
        <v>Marmoles</v>
      </c>
      <c r="K5384" t="str">
        <f>+VLOOKUP(G5384,[1]SKU!A:C,3,0)</f>
        <v>ALLPA</v>
      </c>
      <c r="L5384">
        <v>38</v>
      </c>
      <c r="M5384">
        <v>5.1872721129872428</v>
      </c>
      <c r="N5384">
        <f>+VLOOKUP([1]VENTAS!G5384,[1]SKU!A:G,6,0)</f>
        <v>7586</v>
      </c>
      <c r="O5384" s="4">
        <f t="shared" si="84"/>
        <v>39350.646249121222</v>
      </c>
    </row>
    <row r="5385" spans="1:15" x14ac:dyDescent="0.3">
      <c r="A5385" s="1">
        <v>44942</v>
      </c>
      <c r="B5385" s="2" t="s">
        <v>5279</v>
      </c>
      <c r="C5385" s="2" t="s">
        <v>5280</v>
      </c>
      <c r="D5385" s="2" t="s">
        <v>5412</v>
      </c>
      <c r="E5385">
        <v>45</v>
      </c>
      <c r="F5385" t="str">
        <f>+VLOOKUP(E5385,[1]CLIENTES!A:B,2,0)</f>
        <v>Mayte</v>
      </c>
      <c r="G5385">
        <v>211</v>
      </c>
      <c r="H5385" t="str">
        <f>+VLOOKUP(G5385,[1]SKU!A:B,2,0)</f>
        <v>ARABESCATO PUL RECT 58 X 117 C.NEGRO 2DA C</v>
      </c>
      <c r="I5385" t="str">
        <f>+VLOOKUP(G5385,[1]SKU!A:D,4,0)</f>
        <v>PORCELANATO</v>
      </c>
      <c r="J5385" t="str">
        <f>+VLOOKUP(G5385,[1]SKU!A:E,5,0)</f>
        <v>Marmoles</v>
      </c>
      <c r="K5385" t="str">
        <f>+VLOOKUP(G5385,[1]SKU!A:C,3,0)</f>
        <v>CERRO NEGRO</v>
      </c>
      <c r="L5385">
        <v>27</v>
      </c>
      <c r="M5385">
        <v>16.422769135876383</v>
      </c>
      <c r="N5385">
        <f>+VLOOKUP([1]VENTAS!G5385,[1]SKU!A:G,6,0)</f>
        <v>5834</v>
      </c>
      <c r="O5385" s="4">
        <f t="shared" si="84"/>
        <v>95810.435138702815</v>
      </c>
    </row>
    <row r="5386" spans="1:15" x14ac:dyDescent="0.3">
      <c r="A5386" s="1">
        <v>44931</v>
      </c>
      <c r="B5386" s="2" t="s">
        <v>5279</v>
      </c>
      <c r="C5386" s="2" t="s">
        <v>5280</v>
      </c>
      <c r="D5386" s="2" t="s">
        <v>5413</v>
      </c>
      <c r="E5386">
        <v>49</v>
      </c>
      <c r="F5386" t="str">
        <f>+VLOOKUP(E5386,[1]CLIENTES!A:B,2,0)</f>
        <v>Felipe</v>
      </c>
      <c r="G5386">
        <v>290</v>
      </c>
      <c r="H5386" t="str">
        <f>+VLOOKUP(G5386,[1]SKU!A:B,2,0)</f>
        <v>BIOCITY PLATA 59 X 59 C.NEGRO 2DA CAL</v>
      </c>
      <c r="I5386" t="str">
        <f>+VLOOKUP(G5386,[1]SKU!A:D,4,0)</f>
        <v>PORCELANATO</v>
      </c>
      <c r="J5386" t="str">
        <f>+VLOOKUP(G5386,[1]SKU!A:E,5,0)</f>
        <v>Cementos</v>
      </c>
      <c r="K5386" t="str">
        <f>+VLOOKUP(G5386,[1]SKU!A:C,3,0)</f>
        <v>CERRO NEGRO</v>
      </c>
      <c r="L5386">
        <v>32</v>
      </c>
      <c r="M5386">
        <v>13.473089373160072</v>
      </c>
      <c r="N5386">
        <f>+VLOOKUP([1]VENTAS!G5386,[1]SKU!A:G,6,0)</f>
        <v>1927</v>
      </c>
      <c r="O5386" s="4">
        <f t="shared" si="84"/>
        <v>25962.64322207946</v>
      </c>
    </row>
    <row r="5387" spans="1:15" x14ac:dyDescent="0.3">
      <c r="A5387" s="1">
        <v>44949</v>
      </c>
      <c r="B5387" s="2" t="s">
        <v>5279</v>
      </c>
      <c r="C5387" s="2" t="s">
        <v>5280</v>
      </c>
      <c r="D5387" s="2" t="s">
        <v>5414</v>
      </c>
      <c r="E5387">
        <v>69</v>
      </c>
      <c r="F5387" t="str">
        <f>+VLOOKUP(E5387,[1]CLIENTES!A:B,2,0)</f>
        <v>Abram</v>
      </c>
      <c r="G5387">
        <v>295</v>
      </c>
      <c r="H5387" t="str">
        <f>+VLOOKUP(G5387,[1]SKU!A:B,2,0)</f>
        <v>BLEND CEMENTO PULIDO RECT. 58 x 58 C.NEGRO 2DA C</v>
      </c>
      <c r="I5387" t="str">
        <f>+VLOOKUP(G5387,[1]SKU!A:D,4,0)</f>
        <v>PORCELANATO</v>
      </c>
      <c r="J5387" t="str">
        <f>+VLOOKUP(G5387,[1]SKU!A:E,5,0)</f>
        <v>Cementos</v>
      </c>
      <c r="K5387" t="str">
        <f>+VLOOKUP(G5387,[1]SKU!A:C,3,0)</f>
        <v>CERRO NEGRO</v>
      </c>
      <c r="L5387">
        <v>21</v>
      </c>
      <c r="M5387">
        <v>4.4511001585314034</v>
      </c>
      <c r="N5387">
        <f>+VLOOKUP([1]VENTAS!G5387,[1]SKU!A:G,6,0)</f>
        <v>9430</v>
      </c>
      <c r="O5387" s="4">
        <f t="shared" si="84"/>
        <v>41973.874494951131</v>
      </c>
    </row>
    <row r="5388" spans="1:15" x14ac:dyDescent="0.3">
      <c r="A5388" s="1">
        <v>44949</v>
      </c>
      <c r="B5388" s="2" t="s">
        <v>5279</v>
      </c>
      <c r="C5388" s="2" t="s">
        <v>5280</v>
      </c>
      <c r="D5388" s="2" t="s">
        <v>5415</v>
      </c>
      <c r="E5388">
        <v>210</v>
      </c>
      <c r="F5388" t="str">
        <f>+VLOOKUP(E5388,[1]CLIENTES!A:B,2,0)</f>
        <v>Lucio</v>
      </c>
      <c r="G5388">
        <v>13</v>
      </c>
      <c r="H5388" t="str">
        <f>+VLOOKUP(G5388,[1]SKU!A:B,2,0)</f>
        <v>QUADRAT 45,3 x 45,3 S.LOREN 1RA C</v>
      </c>
      <c r="I5388" t="str">
        <f>+VLOOKUP(G5388,[1]SKU!A:D,4,0)</f>
        <v>CERAMICO</v>
      </c>
      <c r="J5388" t="str">
        <f>+VLOOKUP(G5388,[1]SKU!A:E,5,0)</f>
        <v>Deco &amp; Mas</v>
      </c>
      <c r="K5388" t="str">
        <f>+VLOOKUP(G5388,[1]SKU!A:C,3,0)</f>
        <v>SAN LORENZO</v>
      </c>
      <c r="L5388">
        <v>102</v>
      </c>
      <c r="M5388">
        <v>71.573936504715576</v>
      </c>
      <c r="N5388">
        <f>+VLOOKUP([1]VENTAS!G5388,[1]SKU!A:G,6,0)</f>
        <v>3591</v>
      </c>
      <c r="O5388" s="4">
        <f t="shared" si="84"/>
        <v>257022.00598843364</v>
      </c>
    </row>
    <row r="5389" spans="1:15" x14ac:dyDescent="0.3">
      <c r="A5389" s="1">
        <v>44936</v>
      </c>
      <c r="B5389" s="2" t="s">
        <v>5279</v>
      </c>
      <c r="C5389" s="2" t="s">
        <v>5280</v>
      </c>
      <c r="D5389" s="2" t="s">
        <v>5416</v>
      </c>
      <c r="E5389">
        <v>25</v>
      </c>
      <c r="F5389" t="str">
        <f>+VLOOKUP(E5389,[1]CLIENTES!A:B,2,0)</f>
        <v>Caroline</v>
      </c>
      <c r="G5389">
        <v>190</v>
      </c>
      <c r="H5389" t="str">
        <f>+VLOOKUP(G5389,[1]SKU!A:B,2,0)</f>
        <v>RUSTICO EBANO 45,3 X 45,3 SCOP 1RA CAL</v>
      </c>
      <c r="I5389" t="str">
        <f>+VLOOKUP(G5389,[1]SKU!A:D,4,0)</f>
        <v>CERAMICO</v>
      </c>
      <c r="J5389" t="str">
        <f>+VLOOKUP(G5389,[1]SKU!A:E,5,0)</f>
        <v>Piedras</v>
      </c>
      <c r="K5389" t="str">
        <f>+VLOOKUP(G5389,[1]SKU!A:C,3,0)</f>
        <v>SCOP</v>
      </c>
      <c r="L5389">
        <v>151</v>
      </c>
      <c r="M5389">
        <v>66.611940131602083</v>
      </c>
      <c r="N5389">
        <f>+VLOOKUP([1]VENTAS!G5389,[1]SKU!A:G,6,0)</f>
        <v>3587</v>
      </c>
      <c r="O5389" s="4">
        <f t="shared" si="84"/>
        <v>238937.02925205667</v>
      </c>
    </row>
    <row r="5390" spans="1:15" x14ac:dyDescent="0.3">
      <c r="A5390" s="1">
        <v>44937</v>
      </c>
      <c r="B5390" s="2" t="s">
        <v>5279</v>
      </c>
      <c r="C5390" s="2" t="s">
        <v>5280</v>
      </c>
      <c r="D5390" s="2" t="s">
        <v>5417</v>
      </c>
      <c r="E5390">
        <v>132</v>
      </c>
      <c r="F5390" t="str">
        <f>+VLOOKUP(E5390,[1]CLIENTES!A:B,2,0)</f>
        <v>Clemente</v>
      </c>
      <c r="G5390">
        <v>29</v>
      </c>
      <c r="H5390" t="str">
        <f>+VLOOKUP(G5390,[1]SKU!A:B,2,0)</f>
        <v>RECIFE GRIS 38 x 38 C.NEGRO 2DA CAL</v>
      </c>
      <c r="I5390" t="str">
        <f>+VLOOKUP(G5390,[1]SKU!A:D,4,0)</f>
        <v>CERAMICO</v>
      </c>
      <c r="J5390" t="str">
        <f>+VLOOKUP(G5390,[1]SKU!A:E,5,0)</f>
        <v>Cementos</v>
      </c>
      <c r="K5390" t="str">
        <f>+VLOOKUP(G5390,[1]SKU!A:C,3,0)</f>
        <v>CERRO NEGRO</v>
      </c>
      <c r="L5390">
        <v>122</v>
      </c>
      <c r="M5390">
        <v>104.2076577930946</v>
      </c>
      <c r="N5390">
        <f>+VLOOKUP([1]VENTAS!G5390,[1]SKU!A:G,6,0)</f>
        <v>1189</v>
      </c>
      <c r="O5390" s="4">
        <f t="shared" si="84"/>
        <v>123902.90511598947</v>
      </c>
    </row>
    <row r="5391" spans="1:15" x14ac:dyDescent="0.3">
      <c r="A5391" s="1">
        <v>44937</v>
      </c>
      <c r="B5391" s="2" t="s">
        <v>5279</v>
      </c>
      <c r="C5391" s="2" t="s">
        <v>5280</v>
      </c>
      <c r="D5391" s="2" t="s">
        <v>5418</v>
      </c>
      <c r="E5391">
        <v>140</v>
      </c>
      <c r="F5391" t="str">
        <f>+VLOOKUP(E5391,[1]CLIENTES!A:B,2,0)</f>
        <v>Amelie</v>
      </c>
      <c r="G5391">
        <v>172</v>
      </c>
      <c r="H5391" t="str">
        <f>+VLOOKUP(G5391,[1]SKU!A:B,2,0)</f>
        <v>TUIL BLANCO BRILL 33 X 45,3 SCOP 1RA C</v>
      </c>
      <c r="I5391" t="str">
        <f>+VLOOKUP(G5391,[1]SKU!A:D,4,0)</f>
        <v>CERAMICO</v>
      </c>
      <c r="J5391" t="str">
        <f>+VLOOKUP(G5391,[1]SKU!A:E,5,0)</f>
        <v>Deco &amp; Mas</v>
      </c>
      <c r="K5391" t="str">
        <f>+VLOOKUP(G5391,[1]SKU!A:C,3,0)</f>
        <v>SCOP</v>
      </c>
      <c r="L5391">
        <v>71</v>
      </c>
      <c r="M5391">
        <v>10.188239993927168</v>
      </c>
      <c r="N5391">
        <f>+VLOOKUP([1]VENTAS!G5391,[1]SKU!A:G,6,0)</f>
        <v>5047</v>
      </c>
      <c r="O5391" s="4">
        <f t="shared" si="84"/>
        <v>51420.047249350413</v>
      </c>
    </row>
    <row r="5392" spans="1:15" x14ac:dyDescent="0.3">
      <c r="A5392" s="1">
        <v>44942</v>
      </c>
      <c r="B5392" s="2" t="s">
        <v>5279</v>
      </c>
      <c r="C5392" s="2" t="s">
        <v>5280</v>
      </c>
      <c r="D5392" s="2" t="s">
        <v>5419</v>
      </c>
      <c r="E5392">
        <v>116</v>
      </c>
      <c r="F5392" t="str">
        <f>+VLOOKUP(E5392,[1]CLIENTES!A:B,2,0)</f>
        <v>Alanis</v>
      </c>
      <c r="G5392">
        <v>70</v>
      </c>
      <c r="H5392" t="str">
        <f>+VLOOKUP(G5392,[1]SKU!A:B,2,0)</f>
        <v>TRAVERTINO MARRON 35 x 35  LOURDES 1RA C</v>
      </c>
      <c r="I5392" t="str">
        <f>+VLOOKUP(G5392,[1]SKU!A:D,4,0)</f>
        <v>CERAMICO</v>
      </c>
      <c r="J5392" t="str">
        <f>+VLOOKUP(G5392,[1]SKU!A:E,5,0)</f>
        <v>Marmoles</v>
      </c>
      <c r="K5392" t="str">
        <f>+VLOOKUP(G5392,[1]SKU!A:C,3,0)</f>
        <v>LOURDES</v>
      </c>
      <c r="L5392">
        <v>124</v>
      </c>
      <c r="M5392">
        <v>42.106484738282475</v>
      </c>
      <c r="N5392">
        <f>+VLOOKUP([1]VENTAS!G5392,[1]SKU!A:G,6,0)</f>
        <v>7520</v>
      </c>
      <c r="O5392" s="4">
        <f t="shared" si="84"/>
        <v>316640.7652318842</v>
      </c>
    </row>
    <row r="5393" spans="1:15" x14ac:dyDescent="0.3">
      <c r="A5393" s="1">
        <v>44937</v>
      </c>
      <c r="B5393" s="2" t="s">
        <v>5279</v>
      </c>
      <c r="C5393" s="2" t="s">
        <v>5280</v>
      </c>
      <c r="D5393" s="2" t="s">
        <v>5420</v>
      </c>
      <c r="E5393">
        <v>184</v>
      </c>
      <c r="F5393" t="str">
        <f>+VLOOKUP(E5393,[1]CLIENTES!A:B,2,0)</f>
        <v>Jose-Tomas</v>
      </c>
      <c r="G5393">
        <v>151</v>
      </c>
      <c r="H5393" t="str">
        <f>+VLOOKUP(G5393,[1]SKU!A:B,2,0)</f>
        <v>ARCADIA GRIS 46 X 46 ALLPA 2DA C</v>
      </c>
      <c r="I5393" t="str">
        <f>+VLOOKUP(G5393,[1]SKU!A:D,4,0)</f>
        <v>CERAMICO</v>
      </c>
      <c r="J5393" t="str">
        <f>+VLOOKUP(G5393,[1]SKU!A:E,5,0)</f>
        <v>Cementos</v>
      </c>
      <c r="K5393" t="str">
        <f>+VLOOKUP(G5393,[1]SKU!A:C,3,0)</f>
        <v>ALLPA</v>
      </c>
      <c r="L5393">
        <v>125</v>
      </c>
      <c r="M5393">
        <v>33.091815064118819</v>
      </c>
      <c r="N5393">
        <f>+VLOOKUP([1]VENTAS!G5393,[1]SKU!A:G,6,0)</f>
        <v>3763</v>
      </c>
      <c r="O5393" s="4">
        <f t="shared" si="84"/>
        <v>124524.50008627912</v>
      </c>
    </row>
    <row r="5394" spans="1:15" x14ac:dyDescent="0.3">
      <c r="A5394" s="1">
        <v>44960</v>
      </c>
      <c r="B5394" s="2" t="s">
        <v>5279</v>
      </c>
      <c r="C5394" s="2" t="s">
        <v>5280</v>
      </c>
      <c r="D5394" s="2" t="s">
        <v>5421</v>
      </c>
      <c r="E5394">
        <v>113</v>
      </c>
      <c r="F5394" t="str">
        <f>+VLOOKUP(E5394,[1]CLIENTES!A:B,2,0)</f>
        <v>Raffaella</v>
      </c>
      <c r="G5394">
        <v>247</v>
      </c>
      <c r="H5394" t="str">
        <f>+VLOOKUP(G5394,[1]SKU!A:B,2,0)</f>
        <v>PORCELANATO RETRO 20 X 60 ALBERDI 1RA C</v>
      </c>
      <c r="I5394" t="str">
        <f>+VLOOKUP(G5394,[1]SKU!A:D,4,0)</f>
        <v>PORCELANATO</v>
      </c>
      <c r="J5394" t="str">
        <f>+VLOOKUP(G5394,[1]SKU!A:E,5,0)</f>
        <v>Maderas</v>
      </c>
      <c r="K5394" t="str">
        <f>+VLOOKUP(G5394,[1]SKU!A:C,3,0)</f>
        <v>ALBERDI</v>
      </c>
      <c r="L5394">
        <v>132</v>
      </c>
      <c r="M5394">
        <v>22.378296702766168</v>
      </c>
      <c r="N5394">
        <f>+VLOOKUP([1]VENTAS!G5394,[1]SKU!A:G,6,0)</f>
        <v>7557</v>
      </c>
      <c r="O5394" s="4">
        <f t="shared" si="84"/>
        <v>169112.78818280392</v>
      </c>
    </row>
    <row r="5395" spans="1:15" x14ac:dyDescent="0.3">
      <c r="A5395" s="1">
        <v>44954</v>
      </c>
      <c r="B5395" s="2" t="s">
        <v>5279</v>
      </c>
      <c r="C5395" s="2" t="s">
        <v>5280</v>
      </c>
      <c r="D5395" s="2" t="s">
        <v>5422</v>
      </c>
      <c r="E5395">
        <v>100</v>
      </c>
      <c r="F5395" t="str">
        <f>+VLOOKUP(E5395,[1]CLIENTES!A:B,2,0)</f>
        <v>Susana</v>
      </c>
      <c r="G5395">
        <v>121</v>
      </c>
      <c r="H5395" t="str">
        <f>+VLOOKUP(G5395,[1]SKU!A:B,2,0)</f>
        <v>MURO PIEDRA  PETROLEO 31 x 53 LOURDES 1RA C</v>
      </c>
      <c r="I5395" t="str">
        <f>+VLOOKUP(G5395,[1]SKU!A:D,4,0)</f>
        <v>CERAMICO</v>
      </c>
      <c r="J5395" t="str">
        <f>+VLOOKUP(G5395,[1]SKU!A:E,5,0)</f>
        <v>Piedras</v>
      </c>
      <c r="K5395" t="str">
        <f>+VLOOKUP(G5395,[1]SKU!A:C,3,0)</f>
        <v>LOURDES</v>
      </c>
      <c r="L5395">
        <v>25</v>
      </c>
      <c r="M5395">
        <v>9.7423681482455482</v>
      </c>
      <c r="N5395">
        <f>+VLOOKUP([1]VENTAS!G5395,[1]SKU!A:G,6,0)</f>
        <v>1657</v>
      </c>
      <c r="O5395" s="4">
        <f t="shared" si="84"/>
        <v>16143.104021642874</v>
      </c>
    </row>
    <row r="5396" spans="1:15" x14ac:dyDescent="0.3">
      <c r="A5396" s="1">
        <v>44982</v>
      </c>
      <c r="B5396" s="2" t="s">
        <v>5279</v>
      </c>
      <c r="C5396" s="2" t="s">
        <v>5280</v>
      </c>
      <c r="D5396" s="2" t="s">
        <v>5423</v>
      </c>
      <c r="E5396">
        <v>129</v>
      </c>
      <c r="F5396" t="str">
        <f>+VLOOKUP(E5396,[1]CLIENTES!A:B,2,0)</f>
        <v>Thyare</v>
      </c>
      <c r="G5396">
        <v>93</v>
      </c>
      <c r="H5396" t="str">
        <f>+VLOOKUP(G5396,[1]SKU!A:B,2,0)</f>
        <v>CATALUNYA BEIGE 46 x 46 ALLPA 2DA C</v>
      </c>
      <c r="I5396" t="str">
        <f>+VLOOKUP(G5396,[1]SKU!A:D,4,0)</f>
        <v>CERAMICO</v>
      </c>
      <c r="J5396" t="str">
        <f>+VLOOKUP(G5396,[1]SKU!A:E,5,0)</f>
        <v>Marmoles</v>
      </c>
      <c r="K5396" t="str">
        <f>+VLOOKUP(G5396,[1]SKU!A:C,3,0)</f>
        <v>ALLPA</v>
      </c>
      <c r="L5396">
        <v>115</v>
      </c>
      <c r="M5396">
        <v>18.21249281258288</v>
      </c>
      <c r="N5396">
        <f>+VLOOKUP([1]VENTAS!G5396,[1]SKU!A:G,6,0)</f>
        <v>2745</v>
      </c>
      <c r="O5396" s="4">
        <f t="shared" si="84"/>
        <v>49993.292770540007</v>
      </c>
    </row>
    <row r="5397" spans="1:15" x14ac:dyDescent="0.3">
      <c r="A5397" s="1">
        <v>44975</v>
      </c>
      <c r="B5397" s="2" t="s">
        <v>5279</v>
      </c>
      <c r="C5397" s="2" t="s">
        <v>5280</v>
      </c>
      <c r="D5397" s="2" t="s">
        <v>5424</v>
      </c>
      <c r="E5397">
        <v>34</v>
      </c>
      <c r="F5397" t="str">
        <f>+VLOOKUP(E5397,[1]CLIENTES!A:B,2,0)</f>
        <v>Thais</v>
      </c>
      <c r="G5397">
        <v>357</v>
      </c>
      <c r="H5397" t="str">
        <f>+VLOOKUP(G5397,[1]SKU!A:B,2,0)</f>
        <v>CALACATA BIANCO PUL FIT RT 58 X 117 S.LOREN 1RA C</v>
      </c>
      <c r="I5397" t="str">
        <f>+VLOOKUP(G5397,[1]SKU!A:D,4,0)</f>
        <v>PORCELANATO</v>
      </c>
      <c r="J5397" t="str">
        <f>+VLOOKUP(G5397,[1]SKU!A:E,5,0)</f>
        <v>Marmoles</v>
      </c>
      <c r="K5397" t="str">
        <f>+VLOOKUP(G5397,[1]SKU!A:C,3,0)</f>
        <v>SAN LORENZO</v>
      </c>
      <c r="L5397">
        <v>50</v>
      </c>
      <c r="M5397">
        <v>30.118493520985336</v>
      </c>
      <c r="N5397">
        <f>+VLOOKUP([1]VENTAS!G5397,[1]SKU!A:G,6,0)</f>
        <v>3102</v>
      </c>
      <c r="O5397" s="4">
        <f t="shared" si="84"/>
        <v>93427.566902096514</v>
      </c>
    </row>
    <row r="5398" spans="1:15" x14ac:dyDescent="0.3">
      <c r="A5398" s="1">
        <v>44942</v>
      </c>
      <c r="B5398" s="2" t="s">
        <v>5279</v>
      </c>
      <c r="C5398" s="2" t="s">
        <v>5280</v>
      </c>
      <c r="D5398" s="2" t="s">
        <v>5425</v>
      </c>
      <c r="E5398">
        <v>236</v>
      </c>
      <c r="F5398" t="str">
        <f>+VLOOKUP(E5398,[1]CLIENTES!A:B,2,0)</f>
        <v>Yasmin</v>
      </c>
      <c r="G5398">
        <v>355</v>
      </c>
      <c r="H5398" t="str">
        <f>+VLOOKUP(G5398,[1]SKU!A:B,2,0)</f>
        <v>MOODS TIZA RECT. 58 x 58 S.LOREN 1RA C</v>
      </c>
      <c r="I5398" t="str">
        <f>+VLOOKUP(G5398,[1]SKU!A:D,4,0)</f>
        <v>PORCELANATO</v>
      </c>
      <c r="J5398" t="str">
        <f>+VLOOKUP(G5398,[1]SKU!A:E,5,0)</f>
        <v>Cementos</v>
      </c>
      <c r="K5398" t="str">
        <f>+VLOOKUP(G5398,[1]SKU!A:C,3,0)</f>
        <v>SAN LORENZO</v>
      </c>
      <c r="L5398">
        <v>162</v>
      </c>
      <c r="M5398">
        <v>80.196212400263931</v>
      </c>
      <c r="N5398">
        <f>+VLOOKUP([1]VENTAS!G5398,[1]SKU!A:G,6,0)</f>
        <v>8029</v>
      </c>
      <c r="O5398" s="4">
        <f t="shared" si="84"/>
        <v>643895.38936171914</v>
      </c>
    </row>
    <row r="5399" spans="1:15" x14ac:dyDescent="0.3">
      <c r="A5399" s="1">
        <v>44935</v>
      </c>
      <c r="B5399" s="2" t="s">
        <v>5279</v>
      </c>
      <c r="C5399" s="2" t="s">
        <v>5280</v>
      </c>
      <c r="D5399" s="2" t="s">
        <v>5426</v>
      </c>
      <c r="E5399">
        <v>94</v>
      </c>
      <c r="F5399" t="str">
        <f>+VLOOKUP(E5399,[1]CLIENTES!A:B,2,0)</f>
        <v>Vincen</v>
      </c>
      <c r="G5399">
        <v>389</v>
      </c>
      <c r="H5399" t="str">
        <f>+VLOOKUP(G5399,[1]SKU!A:B,2,0)</f>
        <v>MOODS HUESO RECT 28 X 58 S.LOREN 1RA C</v>
      </c>
      <c r="I5399" t="str">
        <f>+VLOOKUP(G5399,[1]SKU!A:D,4,0)</f>
        <v>PORCELANATO</v>
      </c>
      <c r="J5399" t="str">
        <f>+VLOOKUP(G5399,[1]SKU!A:E,5,0)</f>
        <v>Cementos</v>
      </c>
      <c r="K5399" t="str">
        <f>+VLOOKUP(G5399,[1]SKU!A:C,3,0)</f>
        <v>SAN LORENZO</v>
      </c>
      <c r="L5399">
        <v>156</v>
      </c>
      <c r="M5399">
        <v>82.571819058325246</v>
      </c>
      <c r="N5399">
        <f>+VLOOKUP([1]VENTAS!G5399,[1]SKU!A:G,6,0)</f>
        <v>2465</v>
      </c>
      <c r="O5399" s="4">
        <f t="shared" si="84"/>
        <v>203539.53397877174</v>
      </c>
    </row>
    <row r="5400" spans="1:15" x14ac:dyDescent="0.3">
      <c r="A5400" s="1">
        <v>44931</v>
      </c>
      <c r="B5400" s="2" t="s">
        <v>5279</v>
      </c>
      <c r="C5400" s="2" t="s">
        <v>5280</v>
      </c>
      <c r="D5400" s="2" t="s">
        <v>5427</v>
      </c>
      <c r="E5400">
        <v>158</v>
      </c>
      <c r="F5400" t="str">
        <f>+VLOOKUP(E5400,[1]CLIENTES!A:B,2,0)</f>
        <v>Montserrat</v>
      </c>
      <c r="G5400">
        <v>254</v>
      </c>
      <c r="H5400" t="str">
        <f>+VLOOKUP(G5400,[1]SKU!A:B,2,0)</f>
        <v>DECAP 21 X 122 C.NEGRO 2DA C</v>
      </c>
      <c r="I5400" t="str">
        <f>+VLOOKUP(G5400,[1]SKU!A:D,4,0)</f>
        <v>PORCELANATO</v>
      </c>
      <c r="J5400" t="str">
        <f>+VLOOKUP(G5400,[1]SKU!A:E,5,0)</f>
        <v>Maderas</v>
      </c>
      <c r="K5400" t="str">
        <f>+VLOOKUP(G5400,[1]SKU!A:C,3,0)</f>
        <v>CERRO NEGRO</v>
      </c>
      <c r="L5400">
        <v>80</v>
      </c>
      <c r="M5400">
        <v>2.0198428846032179</v>
      </c>
      <c r="N5400">
        <f>+VLOOKUP([1]VENTAS!G5400,[1]SKU!A:G,6,0)</f>
        <v>9697</v>
      </c>
      <c r="O5400" s="4">
        <f t="shared" si="84"/>
        <v>19586.416451997404</v>
      </c>
    </row>
    <row r="5401" spans="1:15" x14ac:dyDescent="0.3">
      <c r="A5401" s="1">
        <v>44944</v>
      </c>
      <c r="B5401" s="2" t="s">
        <v>5279</v>
      </c>
      <c r="C5401" s="2" t="s">
        <v>5280</v>
      </c>
      <c r="D5401" s="2" t="s">
        <v>5428</v>
      </c>
      <c r="E5401">
        <v>101</v>
      </c>
      <c r="F5401" t="str">
        <f>+VLOOKUP(E5401,[1]CLIENTES!A:B,2,0)</f>
        <v>Josias</v>
      </c>
      <c r="G5401">
        <v>11</v>
      </c>
      <c r="H5401" t="str">
        <f>+VLOOKUP(G5401,[1]SKU!A:B,2,0)</f>
        <v>BIANCO SAT 25 x 35 LOURDES 1RA C</v>
      </c>
      <c r="I5401" t="str">
        <f>+VLOOKUP(G5401,[1]SKU!A:D,4,0)</f>
        <v>CERAMICO</v>
      </c>
      <c r="J5401" t="str">
        <f>+VLOOKUP(G5401,[1]SKU!A:E,5,0)</f>
        <v>Deco &amp; Mas</v>
      </c>
      <c r="K5401" t="str">
        <f>+VLOOKUP(G5401,[1]SKU!A:C,3,0)</f>
        <v>LOURDES</v>
      </c>
      <c r="L5401">
        <v>127</v>
      </c>
      <c r="M5401">
        <v>67.485525911926715</v>
      </c>
      <c r="N5401">
        <f>+VLOOKUP([1]VENTAS!G5401,[1]SKU!A:G,6,0)</f>
        <v>7534</v>
      </c>
      <c r="O5401" s="4">
        <f t="shared" si="84"/>
        <v>508435.95222045586</v>
      </c>
    </row>
    <row r="5402" spans="1:15" x14ac:dyDescent="0.3">
      <c r="A5402" s="1">
        <v>44929</v>
      </c>
      <c r="B5402" s="2" t="s">
        <v>5279</v>
      </c>
      <c r="C5402" s="2" t="s">
        <v>5280</v>
      </c>
      <c r="D5402" s="2" t="s">
        <v>5429</v>
      </c>
      <c r="E5402">
        <v>59</v>
      </c>
      <c r="F5402" t="str">
        <f>+VLOOKUP(E5402,[1]CLIENTES!A:B,2,0)</f>
        <v>Aldair</v>
      </c>
      <c r="G5402">
        <v>175</v>
      </c>
      <c r="H5402" t="str">
        <f>+VLOOKUP(G5402,[1]SKU!A:B,2,0)</f>
        <v>COTTO MARFIL 56 X 56 LOURDES 2DA C</v>
      </c>
      <c r="I5402" t="str">
        <f>+VLOOKUP(G5402,[1]SKU!A:D,4,0)</f>
        <v>CERAMICO</v>
      </c>
      <c r="J5402" t="str">
        <f>+VLOOKUP(G5402,[1]SKU!A:E,5,0)</f>
        <v>Cementos</v>
      </c>
      <c r="K5402" t="str">
        <f>+VLOOKUP(G5402,[1]SKU!A:C,3,0)</f>
        <v>LOURDES</v>
      </c>
      <c r="L5402">
        <v>117</v>
      </c>
      <c r="M5402">
        <v>23.446846091480527</v>
      </c>
      <c r="N5402">
        <f>+VLOOKUP([1]VENTAS!G5402,[1]SKU!A:G,6,0)</f>
        <v>3940</v>
      </c>
      <c r="O5402" s="4">
        <f t="shared" si="84"/>
        <v>92380.573600433272</v>
      </c>
    </row>
    <row r="5403" spans="1:15" x14ac:dyDescent="0.3">
      <c r="A5403" s="1">
        <v>44956</v>
      </c>
      <c r="B5403" s="2" t="s">
        <v>5279</v>
      </c>
      <c r="C5403" s="2" t="s">
        <v>5280</v>
      </c>
      <c r="D5403" s="2" t="s">
        <v>5430</v>
      </c>
      <c r="E5403">
        <v>68</v>
      </c>
      <c r="F5403" t="str">
        <f>+VLOOKUP(E5403,[1]CLIENTES!A:B,2,0)</f>
        <v>Analy</v>
      </c>
      <c r="G5403">
        <v>233</v>
      </c>
      <c r="H5403" t="str">
        <f>+VLOOKUP(G5403,[1]SKU!A:B,2,0)</f>
        <v>URBAN ANTHRACITE NATURAL 80 X 80 VITE 2DA C</v>
      </c>
      <c r="I5403" t="str">
        <f>+VLOOKUP(G5403,[1]SKU!A:D,4,0)</f>
        <v>PORCELANATO</v>
      </c>
      <c r="J5403" t="str">
        <f>+VLOOKUP(G5403,[1]SKU!A:E,5,0)</f>
        <v>Cementos</v>
      </c>
      <c r="K5403" t="str">
        <f>+VLOOKUP(G5403,[1]SKU!A:C,3,0)</f>
        <v>VITE</v>
      </c>
      <c r="L5403">
        <v>118</v>
      </c>
      <c r="M5403">
        <v>9.472022513235844</v>
      </c>
      <c r="N5403">
        <f>+VLOOKUP([1]VENTAS!G5403,[1]SKU!A:G,6,0)</f>
        <v>3987</v>
      </c>
      <c r="O5403" s="4">
        <f t="shared" si="84"/>
        <v>37764.95376027131</v>
      </c>
    </row>
    <row r="5404" spans="1:15" x14ac:dyDescent="0.3">
      <c r="A5404" s="1">
        <v>44967</v>
      </c>
      <c r="B5404" s="2" t="s">
        <v>5279</v>
      </c>
      <c r="C5404" s="2" t="s">
        <v>5280</v>
      </c>
      <c r="D5404" s="2" t="s">
        <v>5431</v>
      </c>
      <c r="E5404">
        <v>66</v>
      </c>
      <c r="F5404" t="str">
        <f>+VLOOKUP(E5404,[1]CLIENTES!A:B,2,0)</f>
        <v>Christobal</v>
      </c>
      <c r="G5404">
        <v>7</v>
      </c>
      <c r="H5404" t="str">
        <f>+VLOOKUP(G5404,[1]SKU!A:B,2,0)</f>
        <v>IBIZA BLANCO 34 X 51 ALLPA 2DA C</v>
      </c>
      <c r="I5404" t="str">
        <f>+VLOOKUP(G5404,[1]SKU!A:D,4,0)</f>
        <v>CERAMICO</v>
      </c>
      <c r="J5404" t="str">
        <f>+VLOOKUP(G5404,[1]SKU!A:E,5,0)</f>
        <v>Marmoles</v>
      </c>
      <c r="K5404" t="str">
        <f>+VLOOKUP(G5404,[1]SKU!A:C,3,0)</f>
        <v>ALLPA</v>
      </c>
      <c r="L5404">
        <v>92</v>
      </c>
      <c r="M5404">
        <v>77.898268478234669</v>
      </c>
      <c r="N5404">
        <f>+VLOOKUP([1]VENTAS!G5404,[1]SKU!A:G,6,0)</f>
        <v>6950</v>
      </c>
      <c r="O5404" s="4">
        <f t="shared" si="84"/>
        <v>541392.96592373098</v>
      </c>
    </row>
    <row r="5405" spans="1:15" x14ac:dyDescent="0.3">
      <c r="A5405" s="1">
        <v>44985</v>
      </c>
      <c r="B5405" s="2" t="s">
        <v>5279</v>
      </c>
      <c r="C5405" s="2" t="s">
        <v>5280</v>
      </c>
      <c r="D5405" s="2" t="s">
        <v>5432</v>
      </c>
      <c r="E5405">
        <v>13</v>
      </c>
      <c r="F5405" t="str">
        <f>+VLOOKUP(E5405,[1]CLIENTES!A:B,2,0)</f>
        <v>Alonzo</v>
      </c>
      <c r="G5405">
        <v>300</v>
      </c>
      <c r="H5405" t="str">
        <f>+VLOOKUP(G5405,[1]SKU!A:B,2,0)</f>
        <v>MONACO CREMA PUL RECT 58 x 117 C.NEGRO 2DA C</v>
      </c>
      <c r="I5405" t="str">
        <f>+VLOOKUP(G5405,[1]SKU!A:D,4,0)</f>
        <v>PORCELANATO</v>
      </c>
      <c r="J5405" t="str">
        <f>+VLOOKUP(G5405,[1]SKU!A:E,5,0)</f>
        <v>Marmoles</v>
      </c>
      <c r="K5405" t="str">
        <f>+VLOOKUP(G5405,[1]SKU!A:C,3,0)</f>
        <v>CERRO NEGRO</v>
      </c>
      <c r="L5405">
        <v>100</v>
      </c>
      <c r="M5405">
        <v>61.488401339586275</v>
      </c>
      <c r="N5405">
        <f>+VLOOKUP([1]VENTAS!G5405,[1]SKU!A:G,6,0)</f>
        <v>2163</v>
      </c>
      <c r="O5405" s="4">
        <f t="shared" si="84"/>
        <v>132999.41209752511</v>
      </c>
    </row>
    <row r="5406" spans="1:15" x14ac:dyDescent="0.3">
      <c r="A5406" s="1">
        <v>44942</v>
      </c>
      <c r="B5406" s="2" t="s">
        <v>5279</v>
      </c>
      <c r="C5406" s="2" t="s">
        <v>5280</v>
      </c>
      <c r="D5406" s="2" t="s">
        <v>5433</v>
      </c>
      <c r="E5406">
        <v>169</v>
      </c>
      <c r="F5406" t="str">
        <f>+VLOOKUP(E5406,[1]CLIENTES!A:B,2,0)</f>
        <v>Belen</v>
      </c>
      <c r="G5406">
        <v>100</v>
      </c>
      <c r="H5406" t="str">
        <f>+VLOOKUP(G5406,[1]SKU!A:B,2,0)</f>
        <v>BOTTICINO GRIS 50 x 50 CAÑUELAS 1RA C</v>
      </c>
      <c r="I5406" t="str">
        <f>+VLOOKUP(G5406,[1]SKU!A:D,4,0)</f>
        <v>CERAMICO</v>
      </c>
      <c r="J5406" t="str">
        <f>+VLOOKUP(G5406,[1]SKU!A:E,5,0)</f>
        <v>Marmoles</v>
      </c>
      <c r="K5406" t="str">
        <f>+VLOOKUP(G5406,[1]SKU!A:C,3,0)</f>
        <v>CAÑUELAS</v>
      </c>
      <c r="L5406">
        <v>84</v>
      </c>
      <c r="M5406">
        <v>76.778370179957733</v>
      </c>
      <c r="N5406">
        <f>+VLOOKUP([1]VENTAS!G5406,[1]SKU!A:G,6,0)</f>
        <v>4557</v>
      </c>
      <c r="O5406" s="4">
        <f t="shared" si="84"/>
        <v>349879.03291006741</v>
      </c>
    </row>
    <row r="5407" spans="1:15" x14ac:dyDescent="0.3">
      <c r="A5407" s="1">
        <v>44956</v>
      </c>
      <c r="B5407" s="2" t="s">
        <v>5279</v>
      </c>
      <c r="C5407" s="2" t="s">
        <v>5280</v>
      </c>
      <c r="D5407" s="2" t="s">
        <v>5434</v>
      </c>
      <c r="E5407">
        <v>74</v>
      </c>
      <c r="F5407" t="str">
        <f>+VLOOKUP(E5407,[1]CLIENTES!A:B,2,0)</f>
        <v>Ingrid</v>
      </c>
      <c r="G5407">
        <v>32</v>
      </c>
      <c r="H5407" t="str">
        <f>+VLOOKUP(G5407,[1]SKU!A:B,2,0)</f>
        <v>CEDRO MARRON 38 x 38 C.NEGRO 2DA CAL</v>
      </c>
      <c r="I5407" t="str">
        <f>+VLOOKUP(G5407,[1]SKU!A:D,4,0)</f>
        <v>CERAMICO</v>
      </c>
      <c r="J5407" t="str">
        <f>+VLOOKUP(G5407,[1]SKU!A:E,5,0)</f>
        <v>Maderas</v>
      </c>
      <c r="K5407" t="str">
        <f>+VLOOKUP(G5407,[1]SKU!A:C,3,0)</f>
        <v>CERRO NEGRO</v>
      </c>
      <c r="L5407">
        <v>125</v>
      </c>
      <c r="M5407">
        <v>29.940930213546768</v>
      </c>
      <c r="N5407">
        <f>+VLOOKUP([1]VENTAS!G5407,[1]SKU!A:G,6,0)</f>
        <v>4848</v>
      </c>
      <c r="O5407" s="4">
        <f t="shared" si="84"/>
        <v>145153.62967527474</v>
      </c>
    </row>
    <row r="5408" spans="1:15" x14ac:dyDescent="0.3">
      <c r="A5408" s="1">
        <v>44983</v>
      </c>
      <c r="B5408" s="2" t="s">
        <v>5279</v>
      </c>
      <c r="C5408" s="2" t="s">
        <v>5280</v>
      </c>
      <c r="D5408" s="2" t="s">
        <v>5435</v>
      </c>
      <c r="E5408">
        <v>180</v>
      </c>
      <c r="F5408" t="str">
        <f>+VLOOKUP(E5408,[1]CLIENTES!A:B,2,0)</f>
        <v>Maily</v>
      </c>
      <c r="G5408">
        <v>53</v>
      </c>
      <c r="H5408" t="str">
        <f>+VLOOKUP(G5408,[1]SKU!A:B,2,0)</f>
        <v>VENECIANO MIX HUMO 33 x 33 S.LOREN 1RA C</v>
      </c>
      <c r="I5408" t="str">
        <f>+VLOOKUP(G5408,[1]SKU!A:D,4,0)</f>
        <v>CERAMICO</v>
      </c>
      <c r="J5408" t="str">
        <f>+VLOOKUP(G5408,[1]SKU!A:E,5,0)</f>
        <v>Deco &amp; Mas</v>
      </c>
      <c r="K5408" t="str">
        <f>+VLOOKUP(G5408,[1]SKU!A:C,3,0)</f>
        <v>SAN LORENZO</v>
      </c>
      <c r="L5408">
        <v>136</v>
      </c>
      <c r="M5408">
        <v>24.784556445231328</v>
      </c>
      <c r="N5408">
        <f>+VLOOKUP([1]VENTAS!G5408,[1]SKU!A:G,6,0)</f>
        <v>2963</v>
      </c>
      <c r="O5408" s="4">
        <f t="shared" si="84"/>
        <v>73436.64074722043</v>
      </c>
    </row>
    <row r="5409" spans="1:15" x14ac:dyDescent="0.3">
      <c r="A5409" s="1">
        <v>44985</v>
      </c>
      <c r="B5409" s="2" t="s">
        <v>5279</v>
      </c>
      <c r="C5409" s="2" t="s">
        <v>5280</v>
      </c>
      <c r="D5409" s="2" t="s">
        <v>5436</v>
      </c>
      <c r="E5409">
        <v>163</v>
      </c>
      <c r="F5409" t="str">
        <f>+VLOOKUP(E5409,[1]CLIENTES!A:B,2,0)</f>
        <v>Dominic</v>
      </c>
      <c r="G5409">
        <v>62</v>
      </c>
      <c r="H5409" t="str">
        <f>+VLOOKUP(G5409,[1]SKU!A:B,2,0)</f>
        <v>TAFI GRIS 35 X 35 LOURDES 1RA C</v>
      </c>
      <c r="I5409" t="str">
        <f>+VLOOKUP(G5409,[1]SKU!A:D,4,0)</f>
        <v>CERAMICO</v>
      </c>
      <c r="J5409" t="str">
        <f>+VLOOKUP(G5409,[1]SKU!A:E,5,0)</f>
        <v>Marmoles</v>
      </c>
      <c r="K5409" t="str">
        <f>+VLOOKUP(G5409,[1]SKU!A:C,3,0)</f>
        <v>LOURDES</v>
      </c>
      <c r="L5409">
        <v>12</v>
      </c>
      <c r="M5409">
        <v>11.243210257304321</v>
      </c>
      <c r="N5409">
        <f>+VLOOKUP([1]VENTAS!G5409,[1]SKU!A:G,6,0)</f>
        <v>2407</v>
      </c>
      <c r="O5409" s="4">
        <f t="shared" si="84"/>
        <v>27062.4070893315</v>
      </c>
    </row>
    <row r="5410" spans="1:15" x14ac:dyDescent="0.3">
      <c r="A5410" s="1">
        <v>44957</v>
      </c>
      <c r="B5410" s="2" t="s">
        <v>5279</v>
      </c>
      <c r="C5410" s="2" t="s">
        <v>5280</v>
      </c>
      <c r="D5410" s="2" t="s">
        <v>5437</v>
      </c>
      <c r="E5410">
        <v>50</v>
      </c>
      <c r="F5410" t="str">
        <f>+VLOOKUP(E5410,[1]CLIENTES!A:B,2,0)</f>
        <v>Eythan</v>
      </c>
      <c r="G5410">
        <v>133</v>
      </c>
      <c r="H5410" t="str">
        <f>+VLOOKUP(G5410,[1]SKU!A:B,2,0)</f>
        <v>CEDRO COLORADO 38 x 38 C.NEGRO 2DA CAL</v>
      </c>
      <c r="I5410" t="str">
        <f>+VLOOKUP(G5410,[1]SKU!A:D,4,0)</f>
        <v>CERAMICO</v>
      </c>
      <c r="J5410" t="str">
        <f>+VLOOKUP(G5410,[1]SKU!A:E,5,0)</f>
        <v>Maderas</v>
      </c>
      <c r="K5410" t="str">
        <f>+VLOOKUP(G5410,[1]SKU!A:C,3,0)</f>
        <v>CERRO NEGRO</v>
      </c>
      <c r="L5410">
        <v>148</v>
      </c>
      <c r="M5410">
        <v>43.843093736993339</v>
      </c>
      <c r="N5410">
        <f>+VLOOKUP([1]VENTAS!G5410,[1]SKU!A:G,6,0)</f>
        <v>7028</v>
      </c>
      <c r="O5410" s="4">
        <f t="shared" si="84"/>
        <v>308129.26278358919</v>
      </c>
    </row>
    <row r="5411" spans="1:15" x14ac:dyDescent="0.3">
      <c r="A5411" s="1">
        <v>44985</v>
      </c>
      <c r="B5411" s="2" t="s">
        <v>5279</v>
      </c>
      <c r="C5411" s="2" t="s">
        <v>5280</v>
      </c>
      <c r="D5411" s="2" t="s">
        <v>5438</v>
      </c>
      <c r="E5411">
        <v>181</v>
      </c>
      <c r="F5411" t="str">
        <f>+VLOOKUP(E5411,[1]CLIENTES!A:B,2,0)</f>
        <v>Amir</v>
      </c>
      <c r="G5411">
        <v>271</v>
      </c>
      <c r="H5411" t="str">
        <f>+VLOOKUP(G5411,[1]SKU!A:B,2,0)</f>
        <v>PORCELANATO ARCE BLANCO 20 X 60 ALBERDI 1RA C</v>
      </c>
      <c r="I5411" t="str">
        <f>+VLOOKUP(G5411,[1]SKU!A:D,4,0)</f>
        <v>PORCELANATO</v>
      </c>
      <c r="J5411" t="str">
        <f>+VLOOKUP(G5411,[1]SKU!A:E,5,0)</f>
        <v>Maderas</v>
      </c>
      <c r="K5411" t="str">
        <f>+VLOOKUP(G5411,[1]SKU!A:C,3,0)</f>
        <v>ALBERDI</v>
      </c>
      <c r="L5411">
        <v>60</v>
      </c>
      <c r="M5411">
        <v>4.4844299810357953</v>
      </c>
      <c r="N5411">
        <f>+VLOOKUP([1]VENTAS!G5411,[1]SKU!A:G,6,0)</f>
        <v>6372</v>
      </c>
      <c r="O5411" s="4">
        <f t="shared" si="84"/>
        <v>28574.787839160086</v>
      </c>
    </row>
    <row r="5412" spans="1:15" x14ac:dyDescent="0.3">
      <c r="A5412" s="1">
        <v>44968</v>
      </c>
      <c r="B5412" s="2" t="s">
        <v>5279</v>
      </c>
      <c r="C5412" s="2" t="s">
        <v>5280</v>
      </c>
      <c r="D5412" s="2" t="s">
        <v>5439</v>
      </c>
      <c r="E5412">
        <v>113</v>
      </c>
      <c r="F5412" t="str">
        <f>+VLOOKUP(E5412,[1]CLIENTES!A:B,2,0)</f>
        <v>Raffaella</v>
      </c>
      <c r="G5412">
        <v>100</v>
      </c>
      <c r="H5412" t="str">
        <f>+VLOOKUP(G5412,[1]SKU!A:B,2,0)</f>
        <v>BOTTICINO GRIS 50 x 50 CAÑUELAS 1RA C</v>
      </c>
      <c r="I5412" t="str">
        <f>+VLOOKUP(G5412,[1]SKU!A:D,4,0)</f>
        <v>CERAMICO</v>
      </c>
      <c r="J5412" t="str">
        <f>+VLOOKUP(G5412,[1]SKU!A:E,5,0)</f>
        <v>Marmoles</v>
      </c>
      <c r="K5412" t="str">
        <f>+VLOOKUP(G5412,[1]SKU!A:C,3,0)</f>
        <v>CAÑUELAS</v>
      </c>
      <c r="L5412">
        <v>117</v>
      </c>
      <c r="M5412">
        <v>106.94130132208397</v>
      </c>
      <c r="N5412">
        <f>+VLOOKUP([1]VENTAS!G5412,[1]SKU!A:G,6,0)</f>
        <v>4557</v>
      </c>
      <c r="O5412" s="4">
        <f t="shared" si="84"/>
        <v>487331.51012473664</v>
      </c>
    </row>
    <row r="5413" spans="1:15" x14ac:dyDescent="0.3">
      <c r="A5413" s="1">
        <v>44934</v>
      </c>
      <c r="B5413" s="2" t="s">
        <v>5279</v>
      </c>
      <c r="C5413" s="2" t="s">
        <v>5280</v>
      </c>
      <c r="D5413" s="2" t="s">
        <v>5440</v>
      </c>
      <c r="E5413">
        <v>212</v>
      </c>
      <c r="F5413" t="str">
        <f>+VLOOKUP(E5413,[1]CLIENTES!A:B,2,0)</f>
        <v>Lyan</v>
      </c>
      <c r="G5413">
        <v>225</v>
      </c>
      <c r="H5413" t="str">
        <f>+VLOOKUP(G5413,[1]SKU!A:B,2,0)</f>
        <v>LIFE TIZA NATURAL RECT. 59 x 59 C.NEGRO 1RA CAL</v>
      </c>
      <c r="I5413" t="str">
        <f>+VLOOKUP(G5413,[1]SKU!A:D,4,0)</f>
        <v>PORCELANATO</v>
      </c>
      <c r="J5413" t="str">
        <f>+VLOOKUP(G5413,[1]SKU!A:E,5,0)</f>
        <v>Cementos</v>
      </c>
      <c r="K5413" t="str">
        <f>+VLOOKUP(G5413,[1]SKU!A:C,3,0)</f>
        <v>CERRO NEGRO</v>
      </c>
      <c r="L5413">
        <v>87</v>
      </c>
      <c r="M5413">
        <v>62.330645540912606</v>
      </c>
      <c r="N5413">
        <f>+VLOOKUP([1]VENTAS!G5413,[1]SKU!A:G,6,0)</f>
        <v>1145</v>
      </c>
      <c r="O5413" s="4">
        <f t="shared" si="84"/>
        <v>71368.589144344936</v>
      </c>
    </row>
    <row r="5414" spans="1:15" x14ac:dyDescent="0.3">
      <c r="A5414" s="1">
        <v>44981</v>
      </c>
      <c r="B5414" s="2" t="s">
        <v>5279</v>
      </c>
      <c r="C5414" s="2" t="s">
        <v>5280</v>
      </c>
      <c r="D5414" s="2" t="s">
        <v>5441</v>
      </c>
      <c r="E5414">
        <v>232</v>
      </c>
      <c r="F5414" t="str">
        <f>+VLOOKUP(E5414,[1]CLIENTES!A:B,2,0)</f>
        <v>Andres</v>
      </c>
      <c r="G5414">
        <v>89</v>
      </c>
      <c r="H5414" t="str">
        <f>+VLOOKUP(G5414,[1]SKU!A:B,2,0)</f>
        <v>PARIS CREMA BRILLANTE 51 x 51 C.NEGRO 2DA CAL</v>
      </c>
      <c r="I5414" t="str">
        <f>+VLOOKUP(G5414,[1]SKU!A:D,4,0)</f>
        <v>CERAMICO</v>
      </c>
      <c r="J5414" t="str">
        <f>+VLOOKUP(G5414,[1]SKU!A:E,5,0)</f>
        <v>Marmoles</v>
      </c>
      <c r="K5414" t="str">
        <f>+VLOOKUP(G5414,[1]SKU!A:C,3,0)</f>
        <v>CERRO NEGRO</v>
      </c>
      <c r="L5414">
        <v>10</v>
      </c>
      <c r="M5414">
        <v>9.8010636356704346</v>
      </c>
      <c r="N5414">
        <f>+VLOOKUP([1]VENTAS!G5414,[1]SKU!A:G,6,0)</f>
        <v>1125</v>
      </c>
      <c r="O5414" s="4">
        <f t="shared" si="84"/>
        <v>11026.196590129239</v>
      </c>
    </row>
    <row r="5415" spans="1:15" x14ac:dyDescent="0.3">
      <c r="A5415" s="1">
        <v>44946</v>
      </c>
      <c r="B5415" s="2" t="s">
        <v>5279</v>
      </c>
      <c r="C5415" s="2" t="s">
        <v>5280</v>
      </c>
      <c r="D5415" s="2" t="s">
        <v>5442</v>
      </c>
      <c r="E5415">
        <v>204</v>
      </c>
      <c r="F5415" t="str">
        <f>+VLOOKUP(E5415,[1]CLIENTES!A:B,2,0)</f>
        <v>Cristobal</v>
      </c>
      <c r="G5415">
        <v>195</v>
      </c>
      <c r="H5415" t="str">
        <f>+VLOOKUP(G5415,[1]SKU!A:B,2,0)</f>
        <v>AMBER TIZA 33 x 33 S.LOREN 1RA C</v>
      </c>
      <c r="I5415" t="str">
        <f>+VLOOKUP(G5415,[1]SKU!A:D,4,0)</f>
        <v>CERAMICO</v>
      </c>
      <c r="J5415" t="str">
        <f>+VLOOKUP(G5415,[1]SKU!A:E,5,0)</f>
        <v>Marmoles</v>
      </c>
      <c r="K5415" t="str">
        <f>+VLOOKUP(G5415,[1]SKU!A:C,3,0)</f>
        <v>SAN LORENZO</v>
      </c>
      <c r="L5415">
        <v>112</v>
      </c>
      <c r="M5415">
        <v>72.817396808798748</v>
      </c>
      <c r="N5415">
        <f>+VLOOKUP([1]VENTAS!G5415,[1]SKU!A:G,6,0)</f>
        <v>2494</v>
      </c>
      <c r="O5415" s="4">
        <f t="shared" si="84"/>
        <v>181606.58764114408</v>
      </c>
    </row>
    <row r="5416" spans="1:15" x14ac:dyDescent="0.3">
      <c r="A5416" s="1">
        <v>44967</v>
      </c>
      <c r="B5416" s="2" t="s">
        <v>5279</v>
      </c>
      <c r="C5416" s="2" t="s">
        <v>5280</v>
      </c>
      <c r="D5416" s="2" t="s">
        <v>5443</v>
      </c>
      <c r="E5416">
        <v>7</v>
      </c>
      <c r="F5416" t="str">
        <f>+VLOOKUP(E5416,[1]CLIENTES!A:B,2,0)</f>
        <v>Milan</v>
      </c>
      <c r="G5416">
        <v>371</v>
      </c>
      <c r="H5416" t="str">
        <f>+VLOOKUP(G5416,[1]SKU!A:B,2,0)</f>
        <v>BAUHAUS SAND FIT RECT. 58 x 58 S.LOREN 2DA C</v>
      </c>
      <c r="I5416" t="str">
        <f>+VLOOKUP(G5416,[1]SKU!A:D,4,0)</f>
        <v>PORCELANATO</v>
      </c>
      <c r="J5416" t="str">
        <f>+VLOOKUP(G5416,[1]SKU!A:E,5,0)</f>
        <v>Cementos</v>
      </c>
      <c r="K5416" t="str">
        <f>+VLOOKUP(G5416,[1]SKU!A:C,3,0)</f>
        <v>SAN LORENZO</v>
      </c>
      <c r="L5416">
        <v>74</v>
      </c>
      <c r="M5416">
        <v>10.346861386814625</v>
      </c>
      <c r="N5416">
        <f>+VLOOKUP([1]VENTAS!G5416,[1]SKU!A:G,6,0)</f>
        <v>6115</v>
      </c>
      <c r="O5416" s="4">
        <f t="shared" si="84"/>
        <v>63271.057380371436</v>
      </c>
    </row>
    <row r="5417" spans="1:15" x14ac:dyDescent="0.3">
      <c r="A5417" s="1">
        <v>44938</v>
      </c>
      <c r="B5417" s="2" t="s">
        <v>5279</v>
      </c>
      <c r="C5417" s="2" t="s">
        <v>5280</v>
      </c>
      <c r="D5417" s="2" t="s">
        <v>5444</v>
      </c>
      <c r="E5417">
        <v>199</v>
      </c>
      <c r="F5417" t="str">
        <f>+VLOOKUP(E5417,[1]CLIENTES!A:B,2,0)</f>
        <v>Francisca</v>
      </c>
      <c r="G5417">
        <v>90</v>
      </c>
      <c r="H5417" t="str">
        <f>+VLOOKUP(G5417,[1]SKU!A:B,2,0)</f>
        <v>COTTO MARFIL 56 X 56 LOURDES 1RA C</v>
      </c>
      <c r="I5417" t="str">
        <f>+VLOOKUP(G5417,[1]SKU!A:D,4,0)</f>
        <v>CERAMICO</v>
      </c>
      <c r="J5417" t="str">
        <f>+VLOOKUP(G5417,[1]SKU!A:E,5,0)</f>
        <v>Cementos</v>
      </c>
      <c r="K5417" t="str">
        <f>+VLOOKUP(G5417,[1]SKU!A:C,3,0)</f>
        <v>LOURDES</v>
      </c>
      <c r="L5417">
        <v>4</v>
      </c>
      <c r="M5417">
        <v>3.5697506812713256</v>
      </c>
      <c r="N5417">
        <f>+VLOOKUP([1]VENTAS!G5417,[1]SKU!A:G,6,0)</f>
        <v>8436</v>
      </c>
      <c r="O5417" s="4">
        <f t="shared" si="84"/>
        <v>30114.416747204901</v>
      </c>
    </row>
    <row r="5418" spans="1:15" x14ac:dyDescent="0.3">
      <c r="A5418" s="1">
        <v>44931</v>
      </c>
      <c r="B5418" s="2" t="s">
        <v>5279</v>
      </c>
      <c r="C5418" s="2" t="s">
        <v>5280</v>
      </c>
      <c r="D5418" s="2" t="s">
        <v>5445</v>
      </c>
      <c r="E5418">
        <v>119</v>
      </c>
      <c r="F5418" t="str">
        <f>+VLOOKUP(E5418,[1]CLIENTES!A:B,2,0)</f>
        <v>Amir</v>
      </c>
      <c r="G5418">
        <v>136</v>
      </c>
      <c r="H5418" t="str">
        <f>+VLOOKUP(G5418,[1]SKU!A:B,2,0)</f>
        <v>UDINE ARENA 20 x 62 CAÑUELAS 1RA C</v>
      </c>
      <c r="I5418" t="str">
        <f>+VLOOKUP(G5418,[1]SKU!A:D,4,0)</f>
        <v>CERAMICO</v>
      </c>
      <c r="J5418" t="str">
        <f>+VLOOKUP(G5418,[1]SKU!A:E,5,0)</f>
        <v>Maderas</v>
      </c>
      <c r="K5418" t="str">
        <f>+VLOOKUP(G5418,[1]SKU!A:C,3,0)</f>
        <v>CAÑUELAS</v>
      </c>
      <c r="L5418">
        <v>53</v>
      </c>
      <c r="M5418">
        <v>32.093806464772371</v>
      </c>
      <c r="N5418">
        <f>+VLOOKUP([1]VENTAS!G5418,[1]SKU!A:G,6,0)</f>
        <v>3095</v>
      </c>
      <c r="O5418" s="4">
        <f t="shared" si="84"/>
        <v>99330.331008470486</v>
      </c>
    </row>
    <row r="5419" spans="1:15" x14ac:dyDescent="0.3">
      <c r="A5419" s="1">
        <v>44971</v>
      </c>
      <c r="B5419" s="2" t="s">
        <v>5279</v>
      </c>
      <c r="C5419" s="2" t="s">
        <v>5280</v>
      </c>
      <c r="D5419" s="2" t="s">
        <v>5446</v>
      </c>
      <c r="E5419">
        <v>233</v>
      </c>
      <c r="F5419" t="str">
        <f>+VLOOKUP(E5419,[1]CLIENTES!A:B,2,0)</f>
        <v>Mabel</v>
      </c>
      <c r="G5419">
        <v>243</v>
      </c>
      <c r="H5419" t="str">
        <f>+VLOOKUP(G5419,[1]SKU!A:B,2,0)</f>
        <v>LIFE TIZA PUL RECT 58 X 58 C.NEGRO 2DA C</v>
      </c>
      <c r="I5419" t="str">
        <f>+VLOOKUP(G5419,[1]SKU!A:D,4,0)</f>
        <v>PORCELANATO</v>
      </c>
      <c r="J5419" t="str">
        <f>+VLOOKUP(G5419,[1]SKU!A:E,5,0)</f>
        <v>Cementos</v>
      </c>
      <c r="K5419" t="str">
        <f>+VLOOKUP(G5419,[1]SKU!A:C,3,0)</f>
        <v>CERRO NEGRO</v>
      </c>
      <c r="L5419">
        <v>29</v>
      </c>
      <c r="M5419">
        <v>1.7168543488831998</v>
      </c>
      <c r="N5419">
        <f>+VLOOKUP([1]VENTAS!G5419,[1]SKU!A:G,6,0)</f>
        <v>8822</v>
      </c>
      <c r="O5419" s="4">
        <f t="shared" si="84"/>
        <v>15146.089065847589</v>
      </c>
    </row>
    <row r="5420" spans="1:15" x14ac:dyDescent="0.3">
      <c r="A5420" s="1">
        <v>44950</v>
      </c>
      <c r="B5420" s="2" t="s">
        <v>5279</v>
      </c>
      <c r="C5420" s="2" t="s">
        <v>5280</v>
      </c>
      <c r="D5420" s="2" t="s">
        <v>5447</v>
      </c>
      <c r="E5420">
        <v>230</v>
      </c>
      <c r="F5420" t="str">
        <f>+VLOOKUP(E5420,[1]CLIENTES!A:B,2,0)</f>
        <v>Willians</v>
      </c>
      <c r="G5420">
        <v>7</v>
      </c>
      <c r="H5420" t="str">
        <f>+VLOOKUP(G5420,[1]SKU!A:B,2,0)</f>
        <v>IBIZA BLANCO 34 X 51 ALLPA 2DA C</v>
      </c>
      <c r="I5420" t="str">
        <f>+VLOOKUP(G5420,[1]SKU!A:D,4,0)</f>
        <v>CERAMICO</v>
      </c>
      <c r="J5420" t="str">
        <f>+VLOOKUP(G5420,[1]SKU!A:E,5,0)</f>
        <v>Marmoles</v>
      </c>
      <c r="K5420" t="str">
        <f>+VLOOKUP(G5420,[1]SKU!A:C,3,0)</f>
        <v>ALLPA</v>
      </c>
      <c r="L5420">
        <v>169</v>
      </c>
      <c r="M5420">
        <v>143.09573231327892</v>
      </c>
      <c r="N5420">
        <f>+VLOOKUP([1]VENTAS!G5420,[1]SKU!A:G,6,0)</f>
        <v>6950</v>
      </c>
      <c r="O5420" s="4">
        <f t="shared" si="84"/>
        <v>994515.33957728848</v>
      </c>
    </row>
    <row r="5421" spans="1:15" x14ac:dyDescent="0.3">
      <c r="A5421" s="1">
        <v>44975</v>
      </c>
      <c r="B5421" s="2" t="s">
        <v>5279</v>
      </c>
      <c r="C5421" s="2" t="s">
        <v>5280</v>
      </c>
      <c r="D5421" s="2" t="s">
        <v>5448</v>
      </c>
      <c r="E5421">
        <v>163</v>
      </c>
      <c r="F5421" t="str">
        <f>+VLOOKUP(E5421,[1]CLIENTES!A:B,2,0)</f>
        <v>Dominic</v>
      </c>
      <c r="G5421">
        <v>228</v>
      </c>
      <c r="H5421" t="str">
        <f>+VLOOKUP(G5421,[1]SKU!A:B,2,0)</f>
        <v>CALIPSO WHITE 53 X 53 SAN PIETRO 1RA C</v>
      </c>
      <c r="I5421" t="str">
        <f>+VLOOKUP(G5421,[1]SKU!A:D,4,0)</f>
        <v>PORCELANATO</v>
      </c>
      <c r="J5421" t="str">
        <f>+VLOOKUP(G5421,[1]SKU!A:E,5,0)</f>
        <v>Marmoles</v>
      </c>
      <c r="K5421" t="str">
        <f>+VLOOKUP(G5421,[1]SKU!A:C,3,0)</f>
        <v>SAN PIETRO</v>
      </c>
      <c r="L5421">
        <v>108</v>
      </c>
      <c r="M5421">
        <v>96.15510097202781</v>
      </c>
      <c r="N5421">
        <f>+VLOOKUP([1]VENTAS!G5421,[1]SKU!A:G,6,0)</f>
        <v>1559</v>
      </c>
      <c r="O5421" s="4">
        <f t="shared" si="84"/>
        <v>149905.80241539134</v>
      </c>
    </row>
    <row r="5422" spans="1:15" x14ac:dyDescent="0.3">
      <c r="A5422" s="1">
        <v>44935</v>
      </c>
      <c r="B5422" s="2" t="s">
        <v>5279</v>
      </c>
      <c r="C5422" s="2" t="s">
        <v>5280</v>
      </c>
      <c r="D5422" s="2" t="s">
        <v>5449</v>
      </c>
      <c r="E5422">
        <v>39</v>
      </c>
      <c r="F5422" t="str">
        <f>+VLOOKUP(E5422,[1]CLIENTES!A:B,2,0)</f>
        <v>Pola</v>
      </c>
      <c r="G5422">
        <v>330</v>
      </c>
      <c r="H5422" t="str">
        <f>+VLOOKUP(G5422,[1]SKU!A:B,2,0)</f>
        <v>MOODS GRIS RECT. 58 X 58 S.LOREN 1RA CAL</v>
      </c>
      <c r="I5422" t="str">
        <f>+VLOOKUP(G5422,[1]SKU!A:D,4,0)</f>
        <v>PORCELANATO</v>
      </c>
      <c r="J5422" t="str">
        <f>+VLOOKUP(G5422,[1]SKU!A:E,5,0)</f>
        <v>Cementos</v>
      </c>
      <c r="K5422" t="str">
        <f>+VLOOKUP(G5422,[1]SKU!A:C,3,0)</f>
        <v>SAN LORENZO</v>
      </c>
      <c r="L5422">
        <v>169</v>
      </c>
      <c r="M5422">
        <v>66.270146261219665</v>
      </c>
      <c r="N5422">
        <f>+VLOOKUP([1]VENTAS!G5422,[1]SKU!A:G,6,0)</f>
        <v>7674</v>
      </c>
      <c r="O5422" s="4">
        <f t="shared" si="84"/>
        <v>508557.10240859969</v>
      </c>
    </row>
    <row r="5423" spans="1:15" x14ac:dyDescent="0.3">
      <c r="A5423" s="1">
        <v>44957</v>
      </c>
      <c r="B5423" s="2" t="s">
        <v>5279</v>
      </c>
      <c r="C5423" s="2" t="s">
        <v>5280</v>
      </c>
      <c r="D5423" s="2" t="s">
        <v>5450</v>
      </c>
      <c r="E5423">
        <v>88</v>
      </c>
      <c r="F5423" t="str">
        <f>+VLOOKUP(E5423,[1]CLIENTES!A:B,2,0)</f>
        <v>Marina</v>
      </c>
      <c r="G5423">
        <v>163</v>
      </c>
      <c r="H5423" t="str">
        <f>+VLOOKUP(G5423,[1]SKU!A:B,2,0)</f>
        <v>GRAMADOS ARENA 38 x 38 C.NEGRO 1RA CAL</v>
      </c>
      <c r="I5423" t="str">
        <f>+VLOOKUP(G5423,[1]SKU!A:D,4,0)</f>
        <v>CERAMICO</v>
      </c>
      <c r="J5423" t="str">
        <f>+VLOOKUP(G5423,[1]SKU!A:E,5,0)</f>
        <v>Piedras</v>
      </c>
      <c r="K5423" t="str">
        <f>+VLOOKUP(G5423,[1]SKU!A:C,3,0)</f>
        <v>CERRO NEGRO</v>
      </c>
      <c r="L5423">
        <v>32</v>
      </c>
      <c r="M5423">
        <v>21.094648105854869</v>
      </c>
      <c r="N5423">
        <f>+VLOOKUP([1]VENTAS!G5423,[1]SKU!A:G,6,0)</f>
        <v>2396</v>
      </c>
      <c r="O5423" s="4">
        <f t="shared" si="84"/>
        <v>50542.77686162827</v>
      </c>
    </row>
    <row r="5424" spans="1:15" x14ac:dyDescent="0.3">
      <c r="A5424" s="1">
        <v>44929</v>
      </c>
      <c r="B5424" s="2" t="s">
        <v>5279</v>
      </c>
      <c r="C5424" s="2" t="s">
        <v>5280</v>
      </c>
      <c r="D5424" s="2" t="s">
        <v>5451</v>
      </c>
      <c r="E5424">
        <v>141</v>
      </c>
      <c r="F5424" t="str">
        <f>+VLOOKUP(E5424,[1]CLIENTES!A:B,2,0)</f>
        <v>Waldo</v>
      </c>
      <c r="G5424">
        <v>367</v>
      </c>
      <c r="H5424" t="str">
        <f>+VLOOKUP(G5424,[1]SKU!A:B,2,0)</f>
        <v>VALDIVIANA IN ROBLE RECT. 19.2 X 117 S.LOREN 1RA C</v>
      </c>
      <c r="I5424" t="str">
        <f>+VLOOKUP(G5424,[1]SKU!A:D,4,0)</f>
        <v>PORCELANATO</v>
      </c>
      <c r="J5424" t="str">
        <f>+VLOOKUP(G5424,[1]SKU!A:E,5,0)</f>
        <v>Maderas</v>
      </c>
      <c r="K5424" t="str">
        <f>+VLOOKUP(G5424,[1]SKU!A:C,3,0)</f>
        <v>SAN LORENZO</v>
      </c>
      <c r="L5424">
        <v>99</v>
      </c>
      <c r="M5424">
        <v>41.549050054833764</v>
      </c>
      <c r="N5424">
        <f>+VLOOKUP([1]VENTAS!G5424,[1]SKU!A:G,6,0)</f>
        <v>5442</v>
      </c>
      <c r="O5424" s="4">
        <f t="shared" si="84"/>
        <v>226109.93039840535</v>
      </c>
    </row>
    <row r="5425" spans="1:15" x14ac:dyDescent="0.3">
      <c r="A5425" s="1">
        <v>44971</v>
      </c>
      <c r="B5425" s="2" t="s">
        <v>5279</v>
      </c>
      <c r="C5425" s="2" t="s">
        <v>5280</v>
      </c>
      <c r="D5425" s="2" t="s">
        <v>5452</v>
      </c>
      <c r="E5425">
        <v>54</v>
      </c>
      <c r="F5425" t="str">
        <f>+VLOOKUP(E5425,[1]CLIENTES!A:B,2,0)</f>
        <v>Valeska</v>
      </c>
      <c r="G5425">
        <v>341</v>
      </c>
      <c r="H5425" t="str">
        <f>+VLOOKUP(G5425,[1]SKU!A:B,2,0)</f>
        <v>BAUHAUS GREY RECT. 28 X 58 S.LOREN 1RA C</v>
      </c>
      <c r="I5425" t="str">
        <f>+VLOOKUP(G5425,[1]SKU!A:D,4,0)</f>
        <v>PORCELANATO</v>
      </c>
      <c r="J5425" t="str">
        <f>+VLOOKUP(G5425,[1]SKU!A:E,5,0)</f>
        <v>Cementos</v>
      </c>
      <c r="K5425" t="str">
        <f>+VLOOKUP(G5425,[1]SKU!A:C,3,0)</f>
        <v>SAN LORENZO</v>
      </c>
      <c r="L5425">
        <v>126</v>
      </c>
      <c r="M5425">
        <v>61.021790735545167</v>
      </c>
      <c r="N5425">
        <f>+VLOOKUP([1]VENTAS!G5425,[1]SKU!A:G,6,0)</f>
        <v>8166</v>
      </c>
      <c r="O5425" s="4">
        <f t="shared" si="84"/>
        <v>498303.94314646185</v>
      </c>
    </row>
    <row r="5426" spans="1:15" x14ac:dyDescent="0.3">
      <c r="A5426" s="1">
        <v>44960</v>
      </c>
      <c r="B5426" s="2" t="s">
        <v>5279</v>
      </c>
      <c r="C5426" s="2" t="s">
        <v>5280</v>
      </c>
      <c r="D5426" s="2" t="s">
        <v>5453</v>
      </c>
      <c r="E5426">
        <v>245</v>
      </c>
      <c r="F5426" t="str">
        <f>+VLOOKUP(E5426,[1]CLIENTES!A:B,2,0)</f>
        <v>Jahir</v>
      </c>
      <c r="G5426">
        <v>114</v>
      </c>
      <c r="H5426" t="str">
        <f>+VLOOKUP(G5426,[1]SKU!A:B,2,0)</f>
        <v>LEBLON MARFIL 38 x 38 C.NEGRO 2DA CAL</v>
      </c>
      <c r="I5426" t="str">
        <f>+VLOOKUP(G5426,[1]SKU!A:D,4,0)</f>
        <v>CERAMICO</v>
      </c>
      <c r="J5426" t="str">
        <f>+VLOOKUP(G5426,[1]SKU!A:E,5,0)</f>
        <v>Marmoles</v>
      </c>
      <c r="K5426" t="str">
        <f>+VLOOKUP(G5426,[1]SKU!A:C,3,0)</f>
        <v>CERRO NEGRO</v>
      </c>
      <c r="L5426">
        <v>130</v>
      </c>
      <c r="M5426">
        <v>18.785438252792389</v>
      </c>
      <c r="N5426">
        <f>+VLOOKUP([1]VENTAS!G5426,[1]SKU!A:G,6,0)</f>
        <v>6873</v>
      </c>
      <c r="O5426" s="4">
        <f t="shared" si="84"/>
        <v>129112.31711144208</v>
      </c>
    </row>
    <row r="5427" spans="1:15" x14ac:dyDescent="0.3">
      <c r="A5427" s="1">
        <v>44942</v>
      </c>
      <c r="B5427" s="2" t="s">
        <v>5279</v>
      </c>
      <c r="C5427" s="2" t="s">
        <v>5280</v>
      </c>
      <c r="D5427" s="2" t="s">
        <v>5454</v>
      </c>
      <c r="E5427">
        <v>190</v>
      </c>
      <c r="F5427" t="str">
        <f>+VLOOKUP(E5427,[1]CLIENTES!A:B,2,0)</f>
        <v>Liset</v>
      </c>
      <c r="G5427">
        <v>119</v>
      </c>
      <c r="H5427" t="str">
        <f>+VLOOKUP(G5427,[1]SKU!A:B,2,0)</f>
        <v>AMAZONIA TERRA 38 x 38 C.NEGRO 1RA CAL</v>
      </c>
      <c r="I5427" t="str">
        <f>+VLOOKUP(G5427,[1]SKU!A:D,4,0)</f>
        <v>CERAMICO</v>
      </c>
      <c r="J5427" t="str">
        <f>+VLOOKUP(G5427,[1]SKU!A:E,5,0)</f>
        <v>Cementos</v>
      </c>
      <c r="K5427" t="str">
        <f>+VLOOKUP(G5427,[1]SKU!A:C,3,0)</f>
        <v>CERRO NEGRO</v>
      </c>
      <c r="L5427">
        <v>163</v>
      </c>
      <c r="M5427">
        <v>82.435747421775119</v>
      </c>
      <c r="N5427">
        <f>+VLOOKUP([1]VENTAS!G5427,[1]SKU!A:G,6,0)</f>
        <v>2176</v>
      </c>
      <c r="O5427" s="4">
        <f t="shared" si="84"/>
        <v>179380.18638978267</v>
      </c>
    </row>
    <row r="5428" spans="1:15" x14ac:dyDescent="0.3">
      <c r="A5428" s="1">
        <v>44983</v>
      </c>
      <c r="B5428" s="2" t="s">
        <v>5279</v>
      </c>
      <c r="C5428" s="2" t="s">
        <v>5280</v>
      </c>
      <c r="D5428" s="2" t="s">
        <v>5455</v>
      </c>
      <c r="E5428">
        <v>104</v>
      </c>
      <c r="F5428" t="str">
        <f>+VLOOKUP(E5428,[1]CLIENTES!A:B,2,0)</f>
        <v>Mya</v>
      </c>
      <c r="G5428">
        <v>2</v>
      </c>
      <c r="H5428" t="str">
        <f>+VLOOKUP(G5428,[1]SKU!A:B,2,0)</f>
        <v>KIRI 51 x 51 C.NEGRO 2DA CAL</v>
      </c>
      <c r="I5428" t="str">
        <f>+VLOOKUP(G5428,[1]SKU!A:D,4,0)</f>
        <v>CERAMICO</v>
      </c>
      <c r="J5428" t="str">
        <f>+VLOOKUP(G5428,[1]SKU!A:E,5,0)</f>
        <v>Maderas</v>
      </c>
      <c r="K5428" t="str">
        <f>+VLOOKUP(G5428,[1]SKU!A:C,3,0)</f>
        <v>CERRO NEGRO</v>
      </c>
      <c r="L5428">
        <v>124</v>
      </c>
      <c r="M5428">
        <v>109.27447933731816</v>
      </c>
      <c r="N5428">
        <f>+VLOOKUP([1]VENTAS!G5428,[1]SKU!A:G,6,0)</f>
        <v>9057</v>
      </c>
      <c r="O5428" s="4">
        <f t="shared" si="84"/>
        <v>989698.95935809053</v>
      </c>
    </row>
    <row r="5429" spans="1:15" x14ac:dyDescent="0.3">
      <c r="A5429" s="1">
        <v>44962</v>
      </c>
      <c r="B5429" s="2" t="s">
        <v>5279</v>
      </c>
      <c r="C5429" s="2" t="s">
        <v>5280</v>
      </c>
      <c r="D5429" s="2" t="s">
        <v>5456</v>
      </c>
      <c r="E5429">
        <v>108</v>
      </c>
      <c r="F5429" t="str">
        <f>+VLOOKUP(E5429,[1]CLIENTES!A:B,2,0)</f>
        <v>Bautista</v>
      </c>
      <c r="G5429">
        <v>253</v>
      </c>
      <c r="H5429" t="str">
        <f>+VLOOKUP(G5429,[1]SKU!A:B,2,0)</f>
        <v>ROCCA GREY OUT 80 X 80 VITE 2DA C</v>
      </c>
      <c r="I5429" t="str">
        <f>+VLOOKUP(G5429,[1]SKU!A:D,4,0)</f>
        <v>PORCELANATO</v>
      </c>
      <c r="J5429" t="str">
        <f>+VLOOKUP(G5429,[1]SKU!A:E,5,0)</f>
        <v>Piedras</v>
      </c>
      <c r="K5429" t="str">
        <f>+VLOOKUP(G5429,[1]SKU!A:C,3,0)</f>
        <v>VITE</v>
      </c>
      <c r="L5429">
        <v>13</v>
      </c>
      <c r="M5429">
        <v>11.306165517000903</v>
      </c>
      <c r="N5429">
        <f>+VLOOKUP([1]VENTAS!G5429,[1]SKU!A:G,6,0)</f>
        <v>9449</v>
      </c>
      <c r="O5429" s="4">
        <f t="shared" si="84"/>
        <v>106831.95797014154</v>
      </c>
    </row>
    <row r="5430" spans="1:15" x14ac:dyDescent="0.3">
      <c r="A5430" s="1">
        <v>44980</v>
      </c>
      <c r="B5430" s="2" t="s">
        <v>5279</v>
      </c>
      <c r="C5430" s="2" t="s">
        <v>5280</v>
      </c>
      <c r="D5430" s="2" t="s">
        <v>5457</v>
      </c>
      <c r="E5430">
        <v>12</v>
      </c>
      <c r="F5430" t="str">
        <f>+VLOOKUP(E5430,[1]CLIENTES!A:B,2,0)</f>
        <v>JULIAN</v>
      </c>
      <c r="G5430">
        <v>148</v>
      </c>
      <c r="H5430" t="str">
        <f>+VLOOKUP(G5430,[1]SKU!A:B,2,0)</f>
        <v>MANAOS ARENA 38 x 38 C.NEGRO 2DA CAL</v>
      </c>
      <c r="I5430" t="str">
        <f>+VLOOKUP(G5430,[1]SKU!A:D,4,0)</f>
        <v>CERAMICO</v>
      </c>
      <c r="J5430" t="str">
        <f>+VLOOKUP(G5430,[1]SKU!A:E,5,0)</f>
        <v>Marmoles</v>
      </c>
      <c r="K5430" t="str">
        <f>+VLOOKUP(G5430,[1]SKU!A:C,3,0)</f>
        <v>CERRO NEGRO</v>
      </c>
      <c r="L5430">
        <v>158</v>
      </c>
      <c r="M5430">
        <v>101.86328237720652</v>
      </c>
      <c r="N5430">
        <f>+VLOOKUP([1]VENTAS!G5430,[1]SKU!A:G,6,0)</f>
        <v>1773</v>
      </c>
      <c r="O5430" s="4">
        <f t="shared" si="84"/>
        <v>180603.59965478716</v>
      </c>
    </row>
    <row r="5431" spans="1:15" x14ac:dyDescent="0.3">
      <c r="A5431" s="1">
        <v>44985</v>
      </c>
      <c r="B5431" s="2" t="s">
        <v>5279</v>
      </c>
      <c r="C5431" s="2" t="s">
        <v>5280</v>
      </c>
      <c r="D5431" s="2" t="s">
        <v>5458</v>
      </c>
      <c r="E5431">
        <v>9</v>
      </c>
      <c r="F5431" t="str">
        <f>+VLOOKUP(E5431,[1]CLIENTES!A:B,2,0)</f>
        <v>Cristal</v>
      </c>
      <c r="G5431">
        <v>13</v>
      </c>
      <c r="H5431" t="str">
        <f>+VLOOKUP(G5431,[1]SKU!A:B,2,0)</f>
        <v>QUADRAT 45,3 x 45,3 S.LOREN 1RA C</v>
      </c>
      <c r="I5431" t="str">
        <f>+VLOOKUP(G5431,[1]SKU!A:D,4,0)</f>
        <v>CERAMICO</v>
      </c>
      <c r="J5431" t="str">
        <f>+VLOOKUP(G5431,[1]SKU!A:E,5,0)</f>
        <v>Deco &amp; Mas</v>
      </c>
      <c r="K5431" t="str">
        <f>+VLOOKUP(G5431,[1]SKU!A:C,3,0)</f>
        <v>SAN LORENZO</v>
      </c>
      <c r="L5431">
        <v>101</v>
      </c>
      <c r="M5431">
        <v>70.872231244865432</v>
      </c>
      <c r="N5431">
        <f>+VLOOKUP([1]VENTAS!G5431,[1]SKU!A:G,6,0)</f>
        <v>3591</v>
      </c>
      <c r="O5431" s="4">
        <f t="shared" si="84"/>
        <v>254502.18240031178</v>
      </c>
    </row>
    <row r="5432" spans="1:15" x14ac:dyDescent="0.3">
      <c r="A5432" s="1">
        <v>44941</v>
      </c>
      <c r="B5432" s="2" t="s">
        <v>5279</v>
      </c>
      <c r="C5432" s="2" t="s">
        <v>5280</v>
      </c>
      <c r="D5432" s="2" t="s">
        <v>5459</v>
      </c>
      <c r="E5432">
        <v>137</v>
      </c>
      <c r="F5432" t="str">
        <f>+VLOOKUP(E5432,[1]CLIENTES!A:B,2,0)</f>
        <v>Milton</v>
      </c>
      <c r="G5432">
        <v>150</v>
      </c>
      <c r="H5432" t="str">
        <f>+VLOOKUP(G5432,[1]SKU!A:B,2,0)</f>
        <v>LEBLON MARFIL 38 x 38 C.NEGRO 1RA CAL</v>
      </c>
      <c r="I5432" t="str">
        <f>+VLOOKUP(G5432,[1]SKU!A:D,4,0)</f>
        <v>CERAMICO</v>
      </c>
      <c r="J5432" t="str">
        <f>+VLOOKUP(G5432,[1]SKU!A:E,5,0)</f>
        <v>Marmoles</v>
      </c>
      <c r="K5432" t="str">
        <f>+VLOOKUP(G5432,[1]SKU!A:C,3,0)</f>
        <v>CERRO NEGRO</v>
      </c>
      <c r="L5432">
        <v>75</v>
      </c>
      <c r="M5432">
        <v>67.657465390997814</v>
      </c>
      <c r="N5432">
        <f>+VLOOKUP([1]VENTAS!G5432,[1]SKU!A:G,6,0)</f>
        <v>4122</v>
      </c>
      <c r="O5432" s="4">
        <f t="shared" si="84"/>
        <v>278884.07234169298</v>
      </c>
    </row>
    <row r="5433" spans="1:15" x14ac:dyDescent="0.3">
      <c r="A5433" s="1">
        <v>44936</v>
      </c>
      <c r="B5433" s="2" t="s">
        <v>5279</v>
      </c>
      <c r="C5433" s="2" t="s">
        <v>5280</v>
      </c>
      <c r="D5433" s="2" t="s">
        <v>5460</v>
      </c>
      <c r="E5433">
        <v>237</v>
      </c>
      <c r="F5433" t="str">
        <f>+VLOOKUP(E5433,[1]CLIENTES!A:B,2,0)</f>
        <v>Jeans</v>
      </c>
      <c r="G5433">
        <v>109</v>
      </c>
      <c r="H5433" t="str">
        <f>+VLOOKUP(G5433,[1]SKU!A:B,2,0)</f>
        <v>MURETO  COBRE 25 x 35 LOURDES 1RA C</v>
      </c>
      <c r="I5433" t="str">
        <f>+VLOOKUP(G5433,[1]SKU!A:D,4,0)</f>
        <v>CERAMICO</v>
      </c>
      <c r="J5433" t="str">
        <f>+VLOOKUP(G5433,[1]SKU!A:E,5,0)</f>
        <v>Piedras</v>
      </c>
      <c r="K5433" t="str">
        <f>+VLOOKUP(G5433,[1]SKU!A:C,3,0)</f>
        <v>LOURDES</v>
      </c>
      <c r="L5433">
        <v>117</v>
      </c>
      <c r="M5433">
        <v>91.60396510000723</v>
      </c>
      <c r="N5433">
        <f>+VLOOKUP([1]VENTAS!G5433,[1]SKU!A:G,6,0)</f>
        <v>2323</v>
      </c>
      <c r="O5433" s="4">
        <f t="shared" si="84"/>
        <v>212796.01092731679</v>
      </c>
    </row>
    <row r="5434" spans="1:15" x14ac:dyDescent="0.3">
      <c r="A5434" s="1">
        <v>44984</v>
      </c>
      <c r="B5434" s="2" t="s">
        <v>5279</v>
      </c>
      <c r="C5434" s="2" t="s">
        <v>5280</v>
      </c>
      <c r="D5434" s="2" t="s">
        <v>5461</v>
      </c>
      <c r="E5434">
        <v>144</v>
      </c>
      <c r="F5434" t="str">
        <f>+VLOOKUP(E5434,[1]CLIENTES!A:B,2,0)</f>
        <v>Rocio</v>
      </c>
      <c r="G5434">
        <v>152</v>
      </c>
      <c r="H5434" t="str">
        <f>+VLOOKUP(G5434,[1]SKU!A:B,2,0)</f>
        <v>VICENZA GRIS OSCURO 20 X 62 CAÑUELAS 1RA C</v>
      </c>
      <c r="I5434" t="str">
        <f>+VLOOKUP(G5434,[1]SKU!A:D,4,0)</f>
        <v>CERAMICO</v>
      </c>
      <c r="J5434" t="str">
        <f>+VLOOKUP(G5434,[1]SKU!A:E,5,0)</f>
        <v>Maderas</v>
      </c>
      <c r="K5434" t="str">
        <f>+VLOOKUP(G5434,[1]SKU!A:C,3,0)</f>
        <v>CAÑUELAS</v>
      </c>
      <c r="L5434">
        <v>12</v>
      </c>
      <c r="M5434">
        <v>2.1486429649123071</v>
      </c>
      <c r="N5434">
        <f>+VLOOKUP([1]VENTAS!G5434,[1]SKU!A:G,6,0)</f>
        <v>6353</v>
      </c>
      <c r="O5434" s="4">
        <f t="shared" si="84"/>
        <v>13650.328756087887</v>
      </c>
    </row>
    <row r="5435" spans="1:15" x14ac:dyDescent="0.3">
      <c r="A5435" s="1">
        <v>44983</v>
      </c>
      <c r="B5435" s="2" t="s">
        <v>5279</v>
      </c>
      <c r="C5435" s="2" t="s">
        <v>5280</v>
      </c>
      <c r="D5435" s="2" t="s">
        <v>5462</v>
      </c>
      <c r="E5435">
        <v>92</v>
      </c>
      <c r="F5435" t="str">
        <f>+VLOOKUP(E5435,[1]CLIENTES!A:B,2,0)</f>
        <v>Adam</v>
      </c>
      <c r="G5435">
        <v>362</v>
      </c>
      <c r="H5435" t="str">
        <f>+VLOOKUP(G5435,[1]SKU!A:B,2,0)</f>
        <v>URBAN CONCRETE OUT GREY 58 x 117 1RA C</v>
      </c>
      <c r="I5435" t="str">
        <f>+VLOOKUP(G5435,[1]SKU!A:D,4,0)</f>
        <v>PORCELANATO</v>
      </c>
      <c r="J5435" t="str">
        <f>+VLOOKUP(G5435,[1]SKU!A:E,5,0)</f>
        <v>Cementos</v>
      </c>
      <c r="K5435" t="str">
        <f>+VLOOKUP(G5435,[1]SKU!A:C,3,0)</f>
        <v>SAN LORENZO</v>
      </c>
      <c r="L5435">
        <v>157</v>
      </c>
      <c r="M5435">
        <v>156.75653230191429</v>
      </c>
      <c r="N5435">
        <f>+VLOOKUP([1]VENTAS!G5435,[1]SKU!A:G,6,0)</f>
        <v>1526</v>
      </c>
      <c r="O5435" s="4">
        <f t="shared" si="84"/>
        <v>239210.4682927212</v>
      </c>
    </row>
    <row r="5436" spans="1:15" x14ac:dyDescent="0.3">
      <c r="A5436" s="1">
        <v>44952</v>
      </c>
      <c r="B5436" s="2" t="s">
        <v>5279</v>
      </c>
      <c r="C5436" s="2" t="s">
        <v>5280</v>
      </c>
      <c r="D5436" s="2" t="s">
        <v>5463</v>
      </c>
      <c r="E5436">
        <v>203</v>
      </c>
      <c r="F5436" t="str">
        <f>+VLOOKUP(E5436,[1]CLIENTES!A:B,2,0)</f>
        <v>Bianka</v>
      </c>
      <c r="G5436">
        <v>256</v>
      </c>
      <c r="H5436" t="str">
        <f>+VLOOKUP(G5436,[1]SKU!A:B,2,0)</f>
        <v>ROBLE 21 X 120 C.NEGRO 1RA CAL</v>
      </c>
      <c r="I5436" t="str">
        <f>+VLOOKUP(G5436,[1]SKU!A:D,4,0)</f>
        <v>PORCELANATO</v>
      </c>
      <c r="J5436" t="str">
        <f>+VLOOKUP(G5436,[1]SKU!A:E,5,0)</f>
        <v>Maderas</v>
      </c>
      <c r="K5436" t="str">
        <f>+VLOOKUP(G5436,[1]SKU!A:C,3,0)</f>
        <v>CERRO NEGRO</v>
      </c>
      <c r="L5436">
        <v>125</v>
      </c>
      <c r="M5436">
        <v>57.939321423833583</v>
      </c>
      <c r="N5436">
        <f>+VLOOKUP([1]VENTAS!G5436,[1]SKU!A:G,6,0)</f>
        <v>8423</v>
      </c>
      <c r="O5436" s="4">
        <f t="shared" si="84"/>
        <v>488022.90435295028</v>
      </c>
    </row>
    <row r="5437" spans="1:15" x14ac:dyDescent="0.3">
      <c r="A5437" s="1">
        <v>44967</v>
      </c>
      <c r="B5437" s="2" t="s">
        <v>5279</v>
      </c>
      <c r="C5437" s="2" t="s">
        <v>5280</v>
      </c>
      <c r="D5437" s="2" t="s">
        <v>5464</v>
      </c>
      <c r="E5437">
        <v>10</v>
      </c>
      <c r="F5437" t="str">
        <f>+VLOOKUP(E5437,[1]CLIENTES!A:B,2,0)</f>
        <v>Dieter</v>
      </c>
      <c r="G5437">
        <v>346</v>
      </c>
      <c r="H5437" t="str">
        <f>+VLOOKUP(G5437,[1]SKU!A:B,2,0)</f>
        <v>TURIA ARENA FIT RECT. 58 x 58 S.LOREN 2DA C</v>
      </c>
      <c r="I5437" t="str">
        <f>+VLOOKUP(G5437,[1]SKU!A:D,4,0)</f>
        <v>PORCELANATO</v>
      </c>
      <c r="J5437" t="str">
        <f>+VLOOKUP(G5437,[1]SKU!A:E,5,0)</f>
        <v>Deco &amp; Mas</v>
      </c>
      <c r="K5437" t="str">
        <f>+VLOOKUP(G5437,[1]SKU!A:C,3,0)</f>
        <v>SAN LORENZO</v>
      </c>
      <c r="L5437">
        <v>150</v>
      </c>
      <c r="M5437">
        <v>2.4781785997897376</v>
      </c>
      <c r="N5437">
        <f>+VLOOKUP([1]VENTAS!G5437,[1]SKU!A:G,6,0)</f>
        <v>1662</v>
      </c>
      <c r="O5437" s="4">
        <f t="shared" si="84"/>
        <v>4118.7328328505437</v>
      </c>
    </row>
    <row r="5438" spans="1:15" x14ac:dyDescent="0.3">
      <c r="A5438" s="1">
        <v>44946</v>
      </c>
      <c r="B5438" s="2" t="s">
        <v>5279</v>
      </c>
      <c r="C5438" s="2" t="s">
        <v>5280</v>
      </c>
      <c r="D5438" s="2" t="s">
        <v>5465</v>
      </c>
      <c r="E5438">
        <v>111</v>
      </c>
      <c r="F5438" t="str">
        <f>+VLOOKUP(E5438,[1]CLIENTES!A:B,2,0)</f>
        <v>Celeste</v>
      </c>
      <c r="G5438">
        <v>343</v>
      </c>
      <c r="H5438" t="str">
        <f>+VLOOKUP(G5438,[1]SKU!A:B,2,0)</f>
        <v>BAUHAUS GREY RECT. FIT 58 x 58 S.LOREN 1RA C</v>
      </c>
      <c r="I5438" t="str">
        <f>+VLOOKUP(G5438,[1]SKU!A:D,4,0)</f>
        <v>PORCELANATO</v>
      </c>
      <c r="J5438" t="str">
        <f>+VLOOKUP(G5438,[1]SKU!A:E,5,0)</f>
        <v>Cementos</v>
      </c>
      <c r="K5438" t="str">
        <f>+VLOOKUP(G5438,[1]SKU!A:C,3,0)</f>
        <v>SAN LORENZO</v>
      </c>
      <c r="L5438">
        <v>3</v>
      </c>
      <c r="M5438">
        <v>1.5041315426036399</v>
      </c>
      <c r="N5438">
        <f>+VLOOKUP([1]VENTAS!G5438,[1]SKU!A:G,6,0)</f>
        <v>4387</v>
      </c>
      <c r="O5438" s="4">
        <f t="shared" si="84"/>
        <v>6598.6250774021682</v>
      </c>
    </row>
    <row r="5439" spans="1:15" x14ac:dyDescent="0.3">
      <c r="A5439" s="1">
        <v>44946</v>
      </c>
      <c r="B5439" s="2" t="s">
        <v>5279</v>
      </c>
      <c r="C5439" s="2" t="s">
        <v>5280</v>
      </c>
      <c r="D5439" s="2" t="s">
        <v>5466</v>
      </c>
      <c r="E5439">
        <v>154</v>
      </c>
      <c r="F5439" t="str">
        <f>+VLOOKUP(E5439,[1]CLIENTES!A:B,2,0)</f>
        <v>Vincenzo</v>
      </c>
      <c r="G5439">
        <v>129</v>
      </c>
      <c r="H5439" t="str">
        <f>+VLOOKUP(G5439,[1]SKU!A:B,2,0)</f>
        <v>PORFIDO MARRON 35 X 35 LOURDES 1RA C</v>
      </c>
      <c r="I5439" t="str">
        <f>+VLOOKUP(G5439,[1]SKU!A:D,4,0)</f>
        <v>CERAMICO</v>
      </c>
      <c r="J5439" t="str">
        <f>+VLOOKUP(G5439,[1]SKU!A:E,5,0)</f>
        <v>Piedras</v>
      </c>
      <c r="K5439" t="str">
        <f>+VLOOKUP(G5439,[1]SKU!A:C,3,0)</f>
        <v>LOURDES</v>
      </c>
      <c r="L5439">
        <v>43</v>
      </c>
      <c r="M5439">
        <v>29.357949082728428</v>
      </c>
      <c r="N5439">
        <f>+VLOOKUP([1]VENTAS!G5439,[1]SKU!A:G,6,0)</f>
        <v>7673</v>
      </c>
      <c r="O5439" s="4">
        <f t="shared" si="84"/>
        <v>225263.54331177523</v>
      </c>
    </row>
    <row r="5440" spans="1:15" x14ac:dyDescent="0.3">
      <c r="A5440" s="1">
        <v>44977</v>
      </c>
      <c r="B5440" s="2" t="s">
        <v>5279</v>
      </c>
      <c r="C5440" s="2" t="s">
        <v>5280</v>
      </c>
      <c r="D5440" s="2" t="s">
        <v>5467</v>
      </c>
      <c r="E5440">
        <v>12</v>
      </c>
      <c r="F5440" t="str">
        <f>+VLOOKUP(E5440,[1]CLIENTES!A:B,2,0)</f>
        <v>JULIAN</v>
      </c>
      <c r="G5440">
        <v>130</v>
      </c>
      <c r="H5440" t="str">
        <f>+VLOOKUP(G5440,[1]SKU!A:B,2,0)</f>
        <v>ARCE OSCURO 51 X 51 C.NEGRO 1RA CAL</v>
      </c>
      <c r="I5440" t="str">
        <f>+VLOOKUP(G5440,[1]SKU!A:D,4,0)</f>
        <v>CERAMICO</v>
      </c>
      <c r="J5440" t="str">
        <f>+VLOOKUP(G5440,[1]SKU!A:E,5,0)</f>
        <v>Maderas</v>
      </c>
      <c r="K5440" t="str">
        <f>+VLOOKUP(G5440,[1]SKU!A:C,3,0)</f>
        <v>CERRO NEGRO</v>
      </c>
      <c r="L5440">
        <v>73</v>
      </c>
      <c r="M5440">
        <v>1.268705794758423</v>
      </c>
      <c r="N5440">
        <f>+VLOOKUP([1]VENTAS!G5440,[1]SKU!A:G,6,0)</f>
        <v>4658</v>
      </c>
      <c r="O5440" s="4">
        <f t="shared" si="84"/>
        <v>5909.6315919847348</v>
      </c>
    </row>
    <row r="5441" spans="1:15" x14ac:dyDescent="0.3">
      <c r="A5441" s="1">
        <v>44959</v>
      </c>
      <c r="B5441" s="2" t="s">
        <v>5279</v>
      </c>
      <c r="C5441" s="2" t="s">
        <v>5280</v>
      </c>
      <c r="D5441" s="2" t="s">
        <v>5468</v>
      </c>
      <c r="E5441">
        <v>114</v>
      </c>
      <c r="F5441" t="str">
        <f>+VLOOKUP(E5441,[1]CLIENTES!A:B,2,0)</f>
        <v>Dian</v>
      </c>
      <c r="G5441">
        <v>331</v>
      </c>
      <c r="H5441" t="str">
        <f>+VLOOKUP(G5441,[1]SKU!A:B,2,0)</f>
        <v>BAUHAUS GREY FIT RECT. 58 x 58 S.LOREN 2DA C</v>
      </c>
      <c r="I5441" t="str">
        <f>+VLOOKUP(G5441,[1]SKU!A:D,4,0)</f>
        <v>PORCELANATO</v>
      </c>
      <c r="J5441" t="str">
        <f>+VLOOKUP(G5441,[1]SKU!A:E,5,0)</f>
        <v>Cementos</v>
      </c>
      <c r="K5441" t="str">
        <f>+VLOOKUP(G5441,[1]SKU!A:C,3,0)</f>
        <v>SAN LORENZO</v>
      </c>
      <c r="L5441">
        <v>41</v>
      </c>
      <c r="M5441">
        <v>20.074547638430168</v>
      </c>
      <c r="N5441">
        <f>+VLOOKUP([1]VENTAS!G5441,[1]SKU!A:G,6,0)</f>
        <v>1886</v>
      </c>
      <c r="O5441" s="4">
        <f t="shared" si="84"/>
        <v>37860.596846079294</v>
      </c>
    </row>
    <row r="5442" spans="1:15" x14ac:dyDescent="0.3">
      <c r="A5442" s="1">
        <v>44975</v>
      </c>
      <c r="B5442" s="2" t="s">
        <v>5279</v>
      </c>
      <c r="C5442" s="2" t="s">
        <v>5280</v>
      </c>
      <c r="D5442" s="2" t="s">
        <v>5469</v>
      </c>
      <c r="E5442">
        <v>237</v>
      </c>
      <c r="F5442" t="str">
        <f>+VLOOKUP(E5442,[1]CLIENTES!A:B,2,0)</f>
        <v>Jeans</v>
      </c>
      <c r="G5442">
        <v>386</v>
      </c>
      <c r="H5442" t="str">
        <f>+VLOOKUP(G5442,[1]SKU!A:B,2,0)</f>
        <v>ICE TILE BLANCO FIT RECT. 58 X 58 S.LOREN 1RA C</v>
      </c>
      <c r="I5442" t="str">
        <f>+VLOOKUP(G5442,[1]SKU!A:D,4,0)</f>
        <v>PORCELANATO</v>
      </c>
      <c r="J5442" t="str">
        <f>+VLOOKUP(G5442,[1]SKU!A:E,5,0)</f>
        <v>Deco &amp; Mas</v>
      </c>
      <c r="K5442" t="str">
        <f>+VLOOKUP(G5442,[1]SKU!A:C,3,0)</f>
        <v>SAN LORENZO</v>
      </c>
      <c r="L5442">
        <v>107</v>
      </c>
      <c r="M5442">
        <v>93.799298194839082</v>
      </c>
      <c r="N5442">
        <f>+VLOOKUP([1]VENTAS!G5442,[1]SKU!A:G,6,0)</f>
        <v>9877</v>
      </c>
      <c r="O5442" s="4">
        <f t="shared" si="84"/>
        <v>926455.66827042564</v>
      </c>
    </row>
    <row r="5443" spans="1:15" x14ac:dyDescent="0.3">
      <c r="A5443" s="1">
        <v>44927</v>
      </c>
      <c r="B5443" s="2" t="s">
        <v>5279</v>
      </c>
      <c r="C5443" s="2" t="s">
        <v>5280</v>
      </c>
      <c r="D5443" s="2" t="s">
        <v>5470</v>
      </c>
      <c r="E5443">
        <v>6</v>
      </c>
      <c r="F5443" t="str">
        <f>+VLOOKUP(E5443,[1]CLIENTES!A:B,2,0)</f>
        <v>Natacha</v>
      </c>
      <c r="G5443">
        <v>178</v>
      </c>
      <c r="H5443" t="str">
        <f>+VLOOKUP(G5443,[1]SKU!A:B,2,0)</f>
        <v>POTENZA 50 X 50 CAÑUELAS 1RA C</v>
      </c>
      <c r="I5443" t="str">
        <f>+VLOOKUP(G5443,[1]SKU!A:D,4,0)</f>
        <v>CERAMICO</v>
      </c>
      <c r="J5443" t="str">
        <f>+VLOOKUP(G5443,[1]SKU!A:E,5,0)</f>
        <v>Marmoles</v>
      </c>
      <c r="K5443" t="str">
        <f>+VLOOKUP(G5443,[1]SKU!A:C,3,0)</f>
        <v>CAÑUELAS</v>
      </c>
      <c r="L5443">
        <v>48</v>
      </c>
      <c r="M5443">
        <v>8.3267671186626799</v>
      </c>
      <c r="N5443">
        <f>+VLOOKUP([1]VENTAS!G5443,[1]SKU!A:G,6,0)</f>
        <v>9340</v>
      </c>
      <c r="O5443" s="4">
        <f t="shared" ref="O5443:O5506" si="85">+N5443*M5443</f>
        <v>77772.004888309428</v>
      </c>
    </row>
    <row r="5444" spans="1:15" x14ac:dyDescent="0.3">
      <c r="A5444" s="1">
        <v>44961</v>
      </c>
      <c r="B5444" s="2" t="s">
        <v>5279</v>
      </c>
      <c r="C5444" s="2" t="s">
        <v>5280</v>
      </c>
      <c r="D5444" s="2" t="s">
        <v>5471</v>
      </c>
      <c r="E5444">
        <v>161</v>
      </c>
      <c r="F5444" t="str">
        <f>+VLOOKUP(E5444,[1]CLIENTES!A:B,2,0)</f>
        <v>Priscila</v>
      </c>
      <c r="G5444">
        <v>156</v>
      </c>
      <c r="H5444" t="str">
        <f>+VLOOKUP(G5444,[1]SKU!A:B,2,0)</f>
        <v>PORFIDO ROJO 46 x 46 ALLPA 2DA C</v>
      </c>
      <c r="I5444" t="str">
        <f>+VLOOKUP(G5444,[1]SKU!A:D,4,0)</f>
        <v>CERAMICO</v>
      </c>
      <c r="J5444" t="str">
        <f>+VLOOKUP(G5444,[1]SKU!A:E,5,0)</f>
        <v>Piedras</v>
      </c>
      <c r="K5444" t="str">
        <f>+VLOOKUP(G5444,[1]SKU!A:C,3,0)</f>
        <v>ALLPA</v>
      </c>
      <c r="L5444">
        <v>36</v>
      </c>
      <c r="M5444">
        <v>34.419135834138565</v>
      </c>
      <c r="N5444">
        <f>+VLOOKUP([1]VENTAS!G5444,[1]SKU!A:G,6,0)</f>
        <v>3055</v>
      </c>
      <c r="O5444" s="4">
        <f t="shared" si="85"/>
        <v>105150.45997329331</v>
      </c>
    </row>
    <row r="5445" spans="1:15" x14ac:dyDescent="0.3">
      <c r="A5445" s="1">
        <v>44968</v>
      </c>
      <c r="B5445" s="2" t="s">
        <v>5279</v>
      </c>
      <c r="C5445" s="2" t="s">
        <v>5280</v>
      </c>
      <c r="D5445" s="2" t="s">
        <v>5472</v>
      </c>
      <c r="E5445">
        <v>169</v>
      </c>
      <c r="F5445" t="str">
        <f>+VLOOKUP(E5445,[1]CLIENTES!A:B,2,0)</f>
        <v>Belen</v>
      </c>
      <c r="G5445">
        <v>291</v>
      </c>
      <c r="H5445" t="str">
        <f>+VLOOKUP(G5445,[1]SKU!A:B,2,0)</f>
        <v>SOHO LOUNGE ESM NAT 60 x 60 ILVA 1RA C</v>
      </c>
      <c r="I5445" t="str">
        <f>+VLOOKUP(G5445,[1]SKU!A:D,4,0)</f>
        <v>PORCELANATO</v>
      </c>
      <c r="J5445" t="str">
        <f>+VLOOKUP(G5445,[1]SKU!A:E,5,0)</f>
        <v>Cementos</v>
      </c>
      <c r="K5445" t="str">
        <f>+VLOOKUP(G5445,[1]SKU!A:C,3,0)</f>
        <v>ILVA</v>
      </c>
      <c r="L5445">
        <v>42</v>
      </c>
      <c r="M5445">
        <v>40.33963588555045</v>
      </c>
      <c r="N5445">
        <f>+VLOOKUP([1]VENTAS!G5445,[1]SKU!A:G,6,0)</f>
        <v>2194</v>
      </c>
      <c r="O5445" s="4">
        <f t="shared" si="85"/>
        <v>88505.161132897687</v>
      </c>
    </row>
    <row r="5446" spans="1:15" x14ac:dyDescent="0.3">
      <c r="A5446" s="1">
        <v>44966</v>
      </c>
      <c r="B5446" s="2" t="s">
        <v>5279</v>
      </c>
      <c r="C5446" s="2" t="s">
        <v>5280</v>
      </c>
      <c r="D5446" s="2" t="s">
        <v>5473</v>
      </c>
      <c r="E5446">
        <v>212</v>
      </c>
      <c r="F5446" t="str">
        <f>+VLOOKUP(E5446,[1]CLIENTES!A:B,2,0)</f>
        <v>Lyan</v>
      </c>
      <c r="G5446">
        <v>148</v>
      </c>
      <c r="H5446" t="str">
        <f>+VLOOKUP(G5446,[1]SKU!A:B,2,0)</f>
        <v>MANAOS ARENA 38 x 38 C.NEGRO 2DA CAL</v>
      </c>
      <c r="I5446" t="str">
        <f>+VLOOKUP(G5446,[1]SKU!A:D,4,0)</f>
        <v>CERAMICO</v>
      </c>
      <c r="J5446" t="str">
        <f>+VLOOKUP(G5446,[1]SKU!A:E,5,0)</f>
        <v>Marmoles</v>
      </c>
      <c r="K5446" t="str">
        <f>+VLOOKUP(G5446,[1]SKU!A:C,3,0)</f>
        <v>CERRO NEGRO</v>
      </c>
      <c r="L5446">
        <v>41</v>
      </c>
      <c r="M5446">
        <v>26.432877072566249</v>
      </c>
      <c r="N5446">
        <f>+VLOOKUP([1]VENTAS!G5446,[1]SKU!A:G,6,0)</f>
        <v>1773</v>
      </c>
      <c r="O5446" s="4">
        <f t="shared" si="85"/>
        <v>46865.491049659962</v>
      </c>
    </row>
    <row r="5447" spans="1:15" x14ac:dyDescent="0.3">
      <c r="A5447" s="1">
        <v>44966</v>
      </c>
      <c r="B5447" s="2" t="s">
        <v>5279</v>
      </c>
      <c r="C5447" s="2" t="s">
        <v>5280</v>
      </c>
      <c r="D5447" s="2" t="s">
        <v>5474</v>
      </c>
      <c r="E5447">
        <v>104</v>
      </c>
      <c r="F5447" t="str">
        <f>+VLOOKUP(E5447,[1]CLIENTES!A:B,2,0)</f>
        <v>Mya</v>
      </c>
      <c r="G5447">
        <v>212</v>
      </c>
      <c r="H5447" t="str">
        <f>+VLOOKUP(G5447,[1]SKU!A:B,2,0)</f>
        <v>KAIRO GRIS 53 X 53 SAN PIETRO 1RA C</v>
      </c>
      <c r="I5447" t="str">
        <f>+VLOOKUP(G5447,[1]SKU!A:D,4,0)</f>
        <v>PORCELANATO</v>
      </c>
      <c r="J5447" t="str">
        <f>+VLOOKUP(G5447,[1]SKU!A:E,5,0)</f>
        <v>Marmoles</v>
      </c>
      <c r="K5447" t="str">
        <f>+VLOOKUP(G5447,[1]SKU!A:C,3,0)</f>
        <v>SAN PIETRO</v>
      </c>
      <c r="L5447">
        <v>23</v>
      </c>
      <c r="M5447">
        <v>15.223452050985529</v>
      </c>
      <c r="N5447">
        <f>+VLOOKUP([1]VENTAS!G5447,[1]SKU!A:G,6,0)</f>
        <v>4202</v>
      </c>
      <c r="O5447" s="4">
        <f t="shared" si="85"/>
        <v>63968.945518241191</v>
      </c>
    </row>
    <row r="5448" spans="1:15" x14ac:dyDescent="0.3">
      <c r="A5448" s="1">
        <v>44957</v>
      </c>
      <c r="B5448" s="2" t="s">
        <v>5279</v>
      </c>
      <c r="C5448" s="2" t="s">
        <v>5280</v>
      </c>
      <c r="D5448" s="2" t="s">
        <v>5475</v>
      </c>
      <c r="E5448">
        <v>92</v>
      </c>
      <c r="F5448" t="str">
        <f>+VLOOKUP(E5448,[1]CLIENTES!A:B,2,0)</f>
        <v>Adam</v>
      </c>
      <c r="G5448">
        <v>329</v>
      </c>
      <c r="H5448" t="str">
        <f>+VLOOKUP(G5448,[1]SKU!A:B,2,0)</f>
        <v>NATIVO BLANCO RECT. 19.2 X 117 S.LOREN 2DA C</v>
      </c>
      <c r="I5448" t="str">
        <f>+VLOOKUP(G5448,[1]SKU!A:D,4,0)</f>
        <v>PORCELANATO</v>
      </c>
      <c r="J5448" t="str">
        <f>+VLOOKUP(G5448,[1]SKU!A:E,5,0)</f>
        <v>Maderas</v>
      </c>
      <c r="K5448" t="str">
        <f>+VLOOKUP(G5448,[1]SKU!A:C,3,0)</f>
        <v>SAN LORENZO</v>
      </c>
      <c r="L5448">
        <v>141</v>
      </c>
      <c r="M5448">
        <v>80.224933859528534</v>
      </c>
      <c r="N5448">
        <f>+VLOOKUP([1]VENTAS!G5448,[1]SKU!A:G,6,0)</f>
        <v>1575</v>
      </c>
      <c r="O5448" s="4">
        <f t="shared" si="85"/>
        <v>126354.27082875744</v>
      </c>
    </row>
    <row r="5449" spans="1:15" x14ac:dyDescent="0.3">
      <c r="A5449" s="1">
        <v>44947</v>
      </c>
      <c r="B5449" s="2" t="s">
        <v>5279</v>
      </c>
      <c r="C5449" s="2" t="s">
        <v>5280</v>
      </c>
      <c r="D5449" s="2" t="s">
        <v>5476</v>
      </c>
      <c r="E5449">
        <v>244</v>
      </c>
      <c r="F5449" t="str">
        <f>+VLOOKUP(E5449,[1]CLIENTES!A:B,2,0)</f>
        <v>Karim</v>
      </c>
      <c r="G5449">
        <v>122</v>
      </c>
      <c r="H5449" t="str">
        <f>+VLOOKUP(G5449,[1]SKU!A:B,2,0)</f>
        <v>CALIPSO WHITE 31 X 53 LOURDES 1RA C</v>
      </c>
      <c r="I5449" t="str">
        <f>+VLOOKUP(G5449,[1]SKU!A:D,4,0)</f>
        <v>CERAMICO</v>
      </c>
      <c r="J5449" t="str">
        <f>+VLOOKUP(G5449,[1]SKU!A:E,5,0)</f>
        <v>Marmoles</v>
      </c>
      <c r="K5449" t="str">
        <f>+VLOOKUP(G5449,[1]SKU!A:C,3,0)</f>
        <v>LOURDES</v>
      </c>
      <c r="L5449">
        <v>156</v>
      </c>
      <c r="M5449">
        <v>133.26682638502953</v>
      </c>
      <c r="N5449">
        <f>+VLOOKUP([1]VENTAS!G5449,[1]SKU!A:G,6,0)</f>
        <v>4455</v>
      </c>
      <c r="O5449" s="4">
        <f t="shared" si="85"/>
        <v>593703.71154530661</v>
      </c>
    </row>
    <row r="5450" spans="1:15" x14ac:dyDescent="0.3">
      <c r="A5450" s="1">
        <v>44942</v>
      </c>
      <c r="B5450" s="2" t="s">
        <v>5279</v>
      </c>
      <c r="C5450" s="2" t="s">
        <v>5280</v>
      </c>
      <c r="D5450" s="2" t="s">
        <v>5477</v>
      </c>
      <c r="E5450">
        <v>109</v>
      </c>
      <c r="F5450" t="str">
        <f>+VLOOKUP(E5450,[1]CLIENTES!A:B,2,0)</f>
        <v>Estefani</v>
      </c>
      <c r="G5450">
        <v>122</v>
      </c>
      <c r="H5450" t="str">
        <f>+VLOOKUP(G5450,[1]SKU!A:B,2,0)</f>
        <v>CALIPSO WHITE 31 X 53 LOURDES 1RA C</v>
      </c>
      <c r="I5450" t="str">
        <f>+VLOOKUP(G5450,[1]SKU!A:D,4,0)</f>
        <v>CERAMICO</v>
      </c>
      <c r="J5450" t="str">
        <f>+VLOOKUP(G5450,[1]SKU!A:E,5,0)</f>
        <v>Marmoles</v>
      </c>
      <c r="K5450" t="str">
        <f>+VLOOKUP(G5450,[1]SKU!A:C,3,0)</f>
        <v>LOURDES</v>
      </c>
      <c r="L5450">
        <v>7</v>
      </c>
      <c r="M5450">
        <v>5.979921696764146</v>
      </c>
      <c r="N5450">
        <f>+VLOOKUP([1]VENTAS!G5450,[1]SKU!A:G,6,0)</f>
        <v>4455</v>
      </c>
      <c r="O5450" s="4">
        <f t="shared" si="85"/>
        <v>26640.551159084269</v>
      </c>
    </row>
    <row r="5451" spans="1:15" x14ac:dyDescent="0.3">
      <c r="A5451" s="1">
        <v>44975</v>
      </c>
      <c r="B5451" s="2" t="s">
        <v>5279</v>
      </c>
      <c r="C5451" s="2" t="s">
        <v>5280</v>
      </c>
      <c r="D5451" s="2" t="s">
        <v>5478</v>
      </c>
      <c r="E5451">
        <v>130</v>
      </c>
      <c r="F5451" t="str">
        <f>+VLOOKUP(E5451,[1]CLIENTES!A:B,2,0)</f>
        <v>Elizabeth</v>
      </c>
      <c r="G5451">
        <v>230</v>
      </c>
      <c r="H5451" t="str">
        <f>+VLOOKUP(G5451,[1]SKU!A:B,2,0)</f>
        <v>PORCELANATO FUSION 20 X 60 ALBERDI 2DA C</v>
      </c>
      <c r="I5451" t="str">
        <f>+VLOOKUP(G5451,[1]SKU!A:D,4,0)</f>
        <v>PORCELANATO</v>
      </c>
      <c r="J5451" t="str">
        <f>+VLOOKUP(G5451,[1]SKU!A:E,5,0)</f>
        <v>Maderas</v>
      </c>
      <c r="K5451" t="str">
        <f>+VLOOKUP(G5451,[1]SKU!A:C,3,0)</f>
        <v>ALBERDI</v>
      </c>
      <c r="L5451">
        <v>146</v>
      </c>
      <c r="M5451">
        <v>3.6414743963000364</v>
      </c>
      <c r="N5451">
        <f>+VLOOKUP([1]VENTAS!G5451,[1]SKU!A:G,6,0)</f>
        <v>6066</v>
      </c>
      <c r="O5451" s="4">
        <f t="shared" si="85"/>
        <v>22089.183687956021</v>
      </c>
    </row>
    <row r="5452" spans="1:15" x14ac:dyDescent="0.3">
      <c r="A5452" s="1">
        <v>44942</v>
      </c>
      <c r="B5452" s="2" t="s">
        <v>5279</v>
      </c>
      <c r="C5452" s="2" t="s">
        <v>5280</v>
      </c>
      <c r="D5452" s="2" t="s">
        <v>5479</v>
      </c>
      <c r="E5452">
        <v>211</v>
      </c>
      <c r="F5452" t="str">
        <f>+VLOOKUP(E5452,[1]CLIENTES!A:B,2,0)</f>
        <v>Montserrat</v>
      </c>
      <c r="G5452">
        <v>199</v>
      </c>
      <c r="H5452" t="str">
        <f>+VLOOKUP(G5452,[1]SKU!A:B,2,0)</f>
        <v>TERRA NEGRO 45,3 X 45,3 SCOP 2DA CAL</v>
      </c>
      <c r="I5452" t="str">
        <f>+VLOOKUP(G5452,[1]SKU!A:D,4,0)</f>
        <v>CERAMICO</v>
      </c>
      <c r="J5452" t="str">
        <f>+VLOOKUP(G5452,[1]SKU!A:E,5,0)</f>
        <v>Piedras</v>
      </c>
      <c r="K5452" t="str">
        <f>+VLOOKUP(G5452,[1]SKU!A:C,3,0)</f>
        <v>SCOP</v>
      </c>
      <c r="L5452">
        <v>22</v>
      </c>
      <c r="M5452">
        <v>16.775434559425328</v>
      </c>
      <c r="N5452">
        <f>+VLOOKUP([1]VENTAS!G5452,[1]SKU!A:G,6,0)</f>
        <v>4601</v>
      </c>
      <c r="O5452" s="4">
        <f t="shared" si="85"/>
        <v>77183.774407915931</v>
      </c>
    </row>
    <row r="5453" spans="1:15" x14ac:dyDescent="0.3">
      <c r="A5453" s="1">
        <v>44937</v>
      </c>
      <c r="B5453" s="2" t="s">
        <v>5279</v>
      </c>
      <c r="C5453" s="2" t="s">
        <v>5280</v>
      </c>
      <c r="D5453" s="2" t="s">
        <v>5480</v>
      </c>
      <c r="E5453">
        <v>207</v>
      </c>
      <c r="F5453" t="str">
        <f>+VLOOKUP(E5453,[1]CLIENTES!A:B,2,0)</f>
        <v>Leah</v>
      </c>
      <c r="G5453">
        <v>257</v>
      </c>
      <c r="H5453" t="str">
        <f>+VLOOKUP(G5453,[1]SKU!A:B,2,0)</f>
        <v>PORCELANATO MEDLEY GRIS 20 X 60 ALBERDI 2DA C</v>
      </c>
      <c r="I5453" t="str">
        <f>+VLOOKUP(G5453,[1]SKU!A:D,4,0)</f>
        <v>PORCELANATO</v>
      </c>
      <c r="J5453" t="str">
        <f>+VLOOKUP(G5453,[1]SKU!A:E,5,0)</f>
        <v>Maderas</v>
      </c>
      <c r="K5453" t="str">
        <f>+VLOOKUP(G5453,[1]SKU!A:C,3,0)</f>
        <v>ALBERDI</v>
      </c>
      <c r="L5453">
        <v>93</v>
      </c>
      <c r="M5453">
        <v>59.663705887825252</v>
      </c>
      <c r="N5453">
        <f>+VLOOKUP([1]VENTAS!G5453,[1]SKU!A:G,6,0)</f>
        <v>8917</v>
      </c>
      <c r="O5453" s="4">
        <f t="shared" si="85"/>
        <v>532021.26540173776</v>
      </c>
    </row>
    <row r="5454" spans="1:15" x14ac:dyDescent="0.3">
      <c r="A5454" s="1">
        <v>44951</v>
      </c>
      <c r="B5454" s="2" t="s">
        <v>5279</v>
      </c>
      <c r="C5454" s="2" t="s">
        <v>5280</v>
      </c>
      <c r="D5454" s="2" t="s">
        <v>5481</v>
      </c>
      <c r="E5454">
        <v>56</v>
      </c>
      <c r="F5454" t="str">
        <f>+VLOOKUP(E5454,[1]CLIENTES!A:B,2,0)</f>
        <v>Stephanie</v>
      </c>
      <c r="G5454">
        <v>281</v>
      </c>
      <c r="H5454" t="str">
        <f>+VLOOKUP(G5454,[1]SKU!A:B,2,0)</f>
        <v>LAPACHO 21 X 120 C.NEGRO 1RA CAL</v>
      </c>
      <c r="I5454" t="str">
        <f>+VLOOKUP(G5454,[1]SKU!A:D,4,0)</f>
        <v>PORCELANATO</v>
      </c>
      <c r="J5454" t="str">
        <f>+VLOOKUP(G5454,[1]SKU!A:E,5,0)</f>
        <v>Maderas</v>
      </c>
      <c r="K5454" t="str">
        <f>+VLOOKUP(G5454,[1]SKU!A:C,3,0)</f>
        <v>CERRO NEGRO</v>
      </c>
      <c r="L5454">
        <v>74</v>
      </c>
      <c r="M5454">
        <v>28.045690571108874</v>
      </c>
      <c r="N5454">
        <f>+VLOOKUP([1]VENTAS!G5454,[1]SKU!A:G,6,0)</f>
        <v>8592</v>
      </c>
      <c r="O5454" s="4">
        <f t="shared" si="85"/>
        <v>240968.57338696744</v>
      </c>
    </row>
    <row r="5455" spans="1:15" x14ac:dyDescent="0.3">
      <c r="A5455" s="1">
        <v>44950</v>
      </c>
      <c r="B5455" s="2" t="s">
        <v>5279</v>
      </c>
      <c r="C5455" s="2" t="s">
        <v>5280</v>
      </c>
      <c r="D5455" s="2" t="s">
        <v>5482</v>
      </c>
      <c r="E5455">
        <v>165</v>
      </c>
      <c r="F5455" t="str">
        <f>+VLOOKUP(E5455,[1]CLIENTES!A:B,2,0)</f>
        <v>Heriberto</v>
      </c>
      <c r="G5455">
        <v>169</v>
      </c>
      <c r="H5455" t="str">
        <f>+VLOOKUP(G5455,[1]SKU!A:B,2,0)</f>
        <v>CALIFORNIA BEIGE 36 x 36 ALLPA 1RA C</v>
      </c>
      <c r="I5455" t="str">
        <f>+VLOOKUP(G5455,[1]SKU!A:D,4,0)</f>
        <v>CERAMICO</v>
      </c>
      <c r="J5455" t="str">
        <f>+VLOOKUP(G5455,[1]SKU!A:E,5,0)</f>
        <v>Cementos</v>
      </c>
      <c r="K5455" t="str">
        <f>+VLOOKUP(G5455,[1]SKU!A:C,3,0)</f>
        <v>ALLPA</v>
      </c>
      <c r="L5455">
        <v>11</v>
      </c>
      <c r="M5455">
        <v>10.612177829590417</v>
      </c>
      <c r="N5455">
        <f>+VLOOKUP([1]VENTAS!G5455,[1]SKU!A:G,6,0)</f>
        <v>7821</v>
      </c>
      <c r="O5455" s="4">
        <f t="shared" si="85"/>
        <v>82997.842805226654</v>
      </c>
    </row>
    <row r="5456" spans="1:15" x14ac:dyDescent="0.3">
      <c r="A5456" s="1">
        <v>44943</v>
      </c>
      <c r="B5456" s="2" t="s">
        <v>5279</v>
      </c>
      <c r="C5456" s="2" t="s">
        <v>5280</v>
      </c>
      <c r="D5456" s="2" t="s">
        <v>5483</v>
      </c>
      <c r="E5456">
        <v>47</v>
      </c>
      <c r="F5456" t="str">
        <f>+VLOOKUP(E5456,[1]CLIENTES!A:B,2,0)</f>
        <v>Mario</v>
      </c>
      <c r="G5456">
        <v>303</v>
      </c>
      <c r="H5456" t="str">
        <f>+VLOOKUP(G5456,[1]SKU!A:B,2,0)</f>
        <v>LISCIO IVORY OUT 80 X 80 VITE 1RA C</v>
      </c>
      <c r="I5456" t="str">
        <f>+VLOOKUP(G5456,[1]SKU!A:D,4,0)</f>
        <v>PORCELANATO</v>
      </c>
      <c r="J5456" t="str">
        <f>+VLOOKUP(G5456,[1]SKU!A:E,5,0)</f>
        <v>Cementos</v>
      </c>
      <c r="K5456" t="str">
        <f>+VLOOKUP(G5456,[1]SKU!A:C,3,0)</f>
        <v>VITE</v>
      </c>
      <c r="L5456">
        <v>90</v>
      </c>
      <c r="M5456">
        <v>31.211898425700529</v>
      </c>
      <c r="N5456">
        <f>+VLOOKUP([1]VENTAS!G5456,[1]SKU!A:G,6,0)</f>
        <v>3768</v>
      </c>
      <c r="O5456" s="4">
        <f t="shared" si="85"/>
        <v>117606.43326803959</v>
      </c>
    </row>
    <row r="5457" spans="1:15" x14ac:dyDescent="0.3">
      <c r="A5457" s="1">
        <v>44965</v>
      </c>
      <c r="B5457" s="2" t="s">
        <v>5279</v>
      </c>
      <c r="C5457" s="2" t="s">
        <v>5280</v>
      </c>
      <c r="D5457" s="2" t="s">
        <v>5484</v>
      </c>
      <c r="E5457">
        <v>180</v>
      </c>
      <c r="F5457" t="str">
        <f>+VLOOKUP(E5457,[1]CLIENTES!A:B,2,0)</f>
        <v>Maily</v>
      </c>
      <c r="G5457">
        <v>2</v>
      </c>
      <c r="H5457" t="str">
        <f>+VLOOKUP(G5457,[1]SKU!A:B,2,0)</f>
        <v>KIRI 51 x 51 C.NEGRO 2DA CAL</v>
      </c>
      <c r="I5457" t="str">
        <f>+VLOOKUP(G5457,[1]SKU!A:D,4,0)</f>
        <v>CERAMICO</v>
      </c>
      <c r="J5457" t="str">
        <f>+VLOOKUP(G5457,[1]SKU!A:E,5,0)</f>
        <v>Maderas</v>
      </c>
      <c r="K5457" t="str">
        <f>+VLOOKUP(G5457,[1]SKU!A:C,3,0)</f>
        <v>CERRO NEGRO</v>
      </c>
      <c r="L5457">
        <v>53</v>
      </c>
      <c r="M5457">
        <v>46.706027458692439</v>
      </c>
      <c r="N5457">
        <f>+VLOOKUP([1]VENTAS!G5457,[1]SKU!A:G,6,0)</f>
        <v>9057</v>
      </c>
      <c r="O5457" s="4">
        <f t="shared" si="85"/>
        <v>423016.49069337745</v>
      </c>
    </row>
    <row r="5458" spans="1:15" x14ac:dyDescent="0.3">
      <c r="A5458" s="1">
        <v>44978</v>
      </c>
      <c r="B5458" s="2" t="s">
        <v>5279</v>
      </c>
      <c r="C5458" s="2" t="s">
        <v>5280</v>
      </c>
      <c r="D5458" s="2" t="s">
        <v>5485</v>
      </c>
      <c r="E5458">
        <v>195</v>
      </c>
      <c r="F5458" t="str">
        <f>+VLOOKUP(E5458,[1]CLIENTES!A:B,2,0)</f>
        <v>Cathalina</v>
      </c>
      <c r="G5458">
        <v>66</v>
      </c>
      <c r="H5458" t="str">
        <f>+VLOOKUP(G5458,[1]SKU!A:B,2,0)</f>
        <v>VERSALLES 51 X 51 ALLPA 2DA C</v>
      </c>
      <c r="I5458" t="str">
        <f>+VLOOKUP(G5458,[1]SKU!A:D,4,0)</f>
        <v>CERAMICO</v>
      </c>
      <c r="J5458" t="str">
        <f>+VLOOKUP(G5458,[1]SKU!A:E,5,0)</f>
        <v>Marmoles</v>
      </c>
      <c r="K5458" t="str">
        <f>+VLOOKUP(G5458,[1]SKU!A:C,3,0)</f>
        <v>ALLPA</v>
      </c>
      <c r="L5458">
        <v>67</v>
      </c>
      <c r="M5458">
        <v>9.1459797781617187</v>
      </c>
      <c r="N5458">
        <f>+VLOOKUP([1]VENTAS!G5458,[1]SKU!A:G,6,0)</f>
        <v>7586</v>
      </c>
      <c r="O5458" s="4">
        <f t="shared" si="85"/>
        <v>69381.402597134802</v>
      </c>
    </row>
    <row r="5459" spans="1:15" x14ac:dyDescent="0.3">
      <c r="A5459" s="1">
        <v>44950</v>
      </c>
      <c r="B5459" s="2" t="s">
        <v>5279</v>
      </c>
      <c r="C5459" s="2" t="s">
        <v>5280</v>
      </c>
      <c r="D5459" s="2" t="s">
        <v>5486</v>
      </c>
      <c r="E5459">
        <v>16</v>
      </c>
      <c r="F5459" t="str">
        <f>+VLOOKUP(E5459,[1]CLIENTES!A:B,2,0)</f>
        <v>Neftali</v>
      </c>
      <c r="G5459">
        <v>312</v>
      </c>
      <c r="H5459" t="str">
        <f>+VLOOKUP(G5459,[1]SKU!A:B,2,0)</f>
        <v>CALACATA BIANCO PUL RT FIT 57,7 X 57,7 S.LOREN 1RA</v>
      </c>
      <c r="I5459" t="str">
        <f>+VLOOKUP(G5459,[1]SKU!A:D,4,0)</f>
        <v>PORCELANATO</v>
      </c>
      <c r="J5459" t="str">
        <f>+VLOOKUP(G5459,[1]SKU!A:E,5,0)</f>
        <v>Marmoles</v>
      </c>
      <c r="K5459" t="str">
        <f>+VLOOKUP(G5459,[1]SKU!A:C,3,0)</f>
        <v>SAN LORENZO</v>
      </c>
      <c r="L5459">
        <v>42</v>
      </c>
      <c r="M5459">
        <v>6.4828692414454903</v>
      </c>
      <c r="N5459">
        <f>+VLOOKUP([1]VENTAS!G5459,[1]SKU!A:G,6,0)</f>
        <v>8086</v>
      </c>
      <c r="O5459" s="4">
        <f t="shared" si="85"/>
        <v>52420.480686328236</v>
      </c>
    </row>
    <row r="5460" spans="1:15" x14ac:dyDescent="0.3">
      <c r="A5460" s="1">
        <v>44979</v>
      </c>
      <c r="B5460" s="2" t="s">
        <v>5279</v>
      </c>
      <c r="C5460" s="2" t="s">
        <v>5280</v>
      </c>
      <c r="D5460" s="2" t="s">
        <v>5487</v>
      </c>
      <c r="E5460">
        <v>184</v>
      </c>
      <c r="F5460" t="str">
        <f>+VLOOKUP(E5460,[1]CLIENTES!A:B,2,0)</f>
        <v>Jose-Tomas</v>
      </c>
      <c r="G5460">
        <v>365</v>
      </c>
      <c r="H5460" t="str">
        <f>+VLOOKUP(G5460,[1]SKU!A:B,2,0)</f>
        <v>TAIGA HABANO RECT. 19,2 X 117 S.LOREN 1RA C</v>
      </c>
      <c r="I5460" t="str">
        <f>+VLOOKUP(G5460,[1]SKU!A:D,4,0)</f>
        <v>PORCELANATO</v>
      </c>
      <c r="J5460" t="str">
        <f>+VLOOKUP(G5460,[1]SKU!A:E,5,0)</f>
        <v>Maderas</v>
      </c>
      <c r="K5460" t="str">
        <f>+VLOOKUP(G5460,[1]SKU!A:C,3,0)</f>
        <v>SAN LORENZO</v>
      </c>
      <c r="L5460">
        <v>13</v>
      </c>
      <c r="M5460">
        <v>7.3174870809411576</v>
      </c>
      <c r="N5460">
        <f>+VLOOKUP([1]VENTAS!G5460,[1]SKU!A:G,6,0)</f>
        <v>2268</v>
      </c>
      <c r="O5460" s="4">
        <f t="shared" si="85"/>
        <v>16596.060699574544</v>
      </c>
    </row>
    <row r="5461" spans="1:15" x14ac:dyDescent="0.3">
      <c r="A5461" s="1">
        <v>44935</v>
      </c>
      <c r="B5461" s="2" t="s">
        <v>5279</v>
      </c>
      <c r="C5461" s="2" t="s">
        <v>5280</v>
      </c>
      <c r="D5461" s="2" t="s">
        <v>5488</v>
      </c>
      <c r="E5461">
        <v>58</v>
      </c>
      <c r="F5461" t="str">
        <f>+VLOOKUP(E5461,[1]CLIENTES!A:B,2,0)</f>
        <v>Perla</v>
      </c>
      <c r="G5461">
        <v>265</v>
      </c>
      <c r="H5461" t="str">
        <f>+VLOOKUP(G5461,[1]SKU!A:B,2,0)</f>
        <v>VESUVIO HUMO 63 X 121 C.NEGRO 2DA C</v>
      </c>
      <c r="I5461" t="str">
        <f>+VLOOKUP(G5461,[1]SKU!A:D,4,0)</f>
        <v>PORCELANATO</v>
      </c>
      <c r="J5461" t="str">
        <f>+VLOOKUP(G5461,[1]SKU!A:E,5,0)</f>
        <v>Marmoles</v>
      </c>
      <c r="K5461" t="str">
        <f>+VLOOKUP(G5461,[1]SKU!A:C,3,0)</f>
        <v>CERRO NEGRO</v>
      </c>
      <c r="L5461">
        <v>128</v>
      </c>
      <c r="M5461">
        <v>8.7448130762437017</v>
      </c>
      <c r="N5461">
        <f>+VLOOKUP([1]VENTAS!G5461,[1]SKU!A:G,6,0)</f>
        <v>9282</v>
      </c>
      <c r="O5461" s="4">
        <f t="shared" si="85"/>
        <v>81169.354973694033</v>
      </c>
    </row>
    <row r="5462" spans="1:15" x14ac:dyDescent="0.3">
      <c r="A5462" s="1">
        <v>44978</v>
      </c>
      <c r="B5462" s="2" t="s">
        <v>5279</v>
      </c>
      <c r="C5462" s="2" t="s">
        <v>5280</v>
      </c>
      <c r="D5462" s="2" t="s">
        <v>5489</v>
      </c>
      <c r="E5462">
        <v>167</v>
      </c>
      <c r="F5462" t="str">
        <f>+VLOOKUP(E5462,[1]CLIENTES!A:B,2,0)</f>
        <v>Saray</v>
      </c>
      <c r="G5462">
        <v>241</v>
      </c>
      <c r="H5462" t="str">
        <f>+VLOOKUP(G5462,[1]SKU!A:B,2,0)</f>
        <v>LONDON GREIGE RECT 58 X 117 C.NEGRO 2DA CAL</v>
      </c>
      <c r="I5462" t="str">
        <f>+VLOOKUP(G5462,[1]SKU!A:D,4,0)</f>
        <v>PORCELANATO</v>
      </c>
      <c r="J5462" t="str">
        <f>+VLOOKUP(G5462,[1]SKU!A:E,5,0)</f>
        <v>Cementos</v>
      </c>
      <c r="K5462" t="str">
        <f>+VLOOKUP(G5462,[1]SKU!A:C,3,0)</f>
        <v>CERRO NEGRO</v>
      </c>
      <c r="L5462">
        <v>31</v>
      </c>
      <c r="M5462">
        <v>20.663339744023997</v>
      </c>
      <c r="N5462">
        <f>+VLOOKUP([1]VENTAS!G5462,[1]SKU!A:G,6,0)</f>
        <v>2259</v>
      </c>
      <c r="O5462" s="4">
        <f t="shared" si="85"/>
        <v>46678.484481750209</v>
      </c>
    </row>
    <row r="5463" spans="1:15" x14ac:dyDescent="0.3">
      <c r="A5463" s="1">
        <v>44959</v>
      </c>
      <c r="B5463" s="2" t="s">
        <v>5279</v>
      </c>
      <c r="C5463" s="2" t="s">
        <v>5280</v>
      </c>
      <c r="D5463" s="2" t="s">
        <v>5490</v>
      </c>
      <c r="E5463">
        <v>155</v>
      </c>
      <c r="F5463" t="str">
        <f>+VLOOKUP(E5463,[1]CLIENTES!A:B,2,0)</f>
        <v>Cristhoper</v>
      </c>
      <c r="G5463">
        <v>108</v>
      </c>
      <c r="H5463" t="str">
        <f>+VLOOKUP(G5463,[1]SKU!A:B,2,0)</f>
        <v>FORTALEZA GRIS 38 x 38 C.NEGRO 1RA CAL</v>
      </c>
      <c r="I5463" t="str">
        <f>+VLOOKUP(G5463,[1]SKU!A:D,4,0)</f>
        <v>CERAMICO</v>
      </c>
      <c r="J5463" t="str">
        <f>+VLOOKUP(G5463,[1]SKU!A:E,5,0)</f>
        <v>Cementos</v>
      </c>
      <c r="K5463" t="str">
        <f>+VLOOKUP(G5463,[1]SKU!A:C,3,0)</f>
        <v>CERRO NEGRO</v>
      </c>
      <c r="L5463">
        <v>141</v>
      </c>
      <c r="M5463">
        <v>25.326581005668363</v>
      </c>
      <c r="N5463">
        <f>+VLOOKUP([1]VENTAS!G5463,[1]SKU!A:G,6,0)</f>
        <v>6632</v>
      </c>
      <c r="O5463" s="4">
        <f t="shared" si="85"/>
        <v>167965.88522959259</v>
      </c>
    </row>
    <row r="5464" spans="1:15" x14ac:dyDescent="0.3">
      <c r="A5464" s="1">
        <v>44961</v>
      </c>
      <c r="B5464" s="2" t="s">
        <v>5279</v>
      </c>
      <c r="C5464" s="2" t="s">
        <v>5280</v>
      </c>
      <c r="D5464" s="2" t="s">
        <v>5491</v>
      </c>
      <c r="E5464">
        <v>121</v>
      </c>
      <c r="F5464" t="str">
        <f>+VLOOKUP(E5464,[1]CLIENTES!A:B,2,0)</f>
        <v>Rosita</v>
      </c>
      <c r="G5464">
        <v>353</v>
      </c>
      <c r="H5464" t="str">
        <f>+VLOOKUP(G5464,[1]SKU!A:B,2,0)</f>
        <v>MOODS TIZA FIT RECT  58 x 58 S.LOREN 1RA C</v>
      </c>
      <c r="I5464" t="str">
        <f>+VLOOKUP(G5464,[1]SKU!A:D,4,0)</f>
        <v>PORCELANATO</v>
      </c>
      <c r="J5464" t="str">
        <f>+VLOOKUP(G5464,[1]SKU!A:E,5,0)</f>
        <v>Cementos</v>
      </c>
      <c r="K5464" t="str">
        <f>+VLOOKUP(G5464,[1]SKU!A:C,3,0)</f>
        <v>SAN LORENZO</v>
      </c>
      <c r="L5464">
        <v>78</v>
      </c>
      <c r="M5464">
        <v>39.595757189349911</v>
      </c>
      <c r="N5464">
        <f>+VLOOKUP([1]VENTAS!G5464,[1]SKU!A:G,6,0)</f>
        <v>2909</v>
      </c>
      <c r="O5464" s="4">
        <f t="shared" si="85"/>
        <v>115184.05766381889</v>
      </c>
    </row>
    <row r="5465" spans="1:15" x14ac:dyDescent="0.3">
      <c r="A5465" s="1">
        <v>44947</v>
      </c>
      <c r="B5465" s="2" t="s">
        <v>5279</v>
      </c>
      <c r="C5465" s="2" t="s">
        <v>5280</v>
      </c>
      <c r="D5465" s="2" t="s">
        <v>5492</v>
      </c>
      <c r="E5465">
        <v>210</v>
      </c>
      <c r="F5465" t="str">
        <f>+VLOOKUP(E5465,[1]CLIENTES!A:B,2,0)</f>
        <v>Lucio</v>
      </c>
      <c r="G5465">
        <v>111</v>
      </c>
      <c r="H5465" t="str">
        <f>+VLOOKUP(G5465,[1]SKU!A:B,2,0)</f>
        <v>MURETO  MERCURIO 25 x 35 LOURDES 1RA C</v>
      </c>
      <c r="I5465" t="str">
        <f>+VLOOKUP(G5465,[1]SKU!A:D,4,0)</f>
        <v>CERAMICO</v>
      </c>
      <c r="J5465" t="str">
        <f>+VLOOKUP(G5465,[1]SKU!A:E,5,0)</f>
        <v>Piedras</v>
      </c>
      <c r="K5465" t="str">
        <f>+VLOOKUP(G5465,[1]SKU!A:C,3,0)</f>
        <v>LOURDES</v>
      </c>
      <c r="L5465">
        <v>116</v>
      </c>
      <c r="M5465">
        <v>67.102902367448678</v>
      </c>
      <c r="N5465">
        <f>+VLOOKUP([1]VENTAS!G5465,[1]SKU!A:G,6,0)</f>
        <v>1709</v>
      </c>
      <c r="O5465" s="4">
        <f t="shared" si="85"/>
        <v>114678.8601459698</v>
      </c>
    </row>
    <row r="5466" spans="1:15" x14ac:dyDescent="0.3">
      <c r="A5466" s="1">
        <v>44939</v>
      </c>
      <c r="B5466" s="2" t="s">
        <v>5279</v>
      </c>
      <c r="C5466" s="2" t="s">
        <v>5280</v>
      </c>
      <c r="D5466" s="2" t="s">
        <v>5493</v>
      </c>
      <c r="E5466">
        <v>18</v>
      </c>
      <c r="F5466" t="str">
        <f>+VLOOKUP(E5466,[1]CLIENTES!A:B,2,0)</f>
        <v>Vanessa</v>
      </c>
      <c r="G5466">
        <v>191</v>
      </c>
      <c r="H5466" t="str">
        <f>+VLOOKUP(G5466,[1]SKU!A:B,2,0)</f>
        <v>ABETO CEMENTO 45,3 X 45,3 SCOP 2DA CAL</v>
      </c>
      <c r="I5466" t="str">
        <f>+VLOOKUP(G5466,[1]SKU!A:D,4,0)</f>
        <v>CERAMICO</v>
      </c>
      <c r="J5466" t="str">
        <f>+VLOOKUP(G5466,[1]SKU!A:E,5,0)</f>
        <v>Cementos</v>
      </c>
      <c r="K5466" t="str">
        <f>+VLOOKUP(G5466,[1]SKU!A:C,3,0)</f>
        <v>SCOP</v>
      </c>
      <c r="L5466">
        <v>110</v>
      </c>
      <c r="M5466">
        <v>107.29968254477292</v>
      </c>
      <c r="N5466">
        <f>+VLOOKUP([1]VENTAS!G5466,[1]SKU!A:G,6,0)</f>
        <v>1993</v>
      </c>
      <c r="O5466" s="4">
        <f t="shared" si="85"/>
        <v>213848.26731173243</v>
      </c>
    </row>
    <row r="5467" spans="1:15" x14ac:dyDescent="0.3">
      <c r="A5467" s="1">
        <v>44966</v>
      </c>
      <c r="B5467" s="2" t="s">
        <v>5279</v>
      </c>
      <c r="C5467" s="2" t="s">
        <v>5280</v>
      </c>
      <c r="D5467" s="2" t="s">
        <v>5494</v>
      </c>
      <c r="E5467">
        <v>7</v>
      </c>
      <c r="F5467" t="str">
        <f>+VLOOKUP(E5467,[1]CLIENTES!A:B,2,0)</f>
        <v>Milan</v>
      </c>
      <c r="G5467">
        <v>217</v>
      </c>
      <c r="H5467" t="str">
        <f>+VLOOKUP(G5467,[1]SKU!A:B,2,0)</f>
        <v>MONACO CREMA PUL RECT 58 x 58 C.NEGRO 1RA C</v>
      </c>
      <c r="I5467" t="str">
        <f>+VLOOKUP(G5467,[1]SKU!A:D,4,0)</f>
        <v>PORCELANATO</v>
      </c>
      <c r="J5467" t="str">
        <f>+VLOOKUP(G5467,[1]SKU!A:E,5,0)</f>
        <v>Marmoles</v>
      </c>
      <c r="K5467" t="str">
        <f>+VLOOKUP(G5467,[1]SKU!A:C,3,0)</f>
        <v>CERRO NEGRO</v>
      </c>
      <c r="L5467">
        <v>69</v>
      </c>
      <c r="M5467">
        <v>11.919946229257976</v>
      </c>
      <c r="N5467">
        <f>+VLOOKUP([1]VENTAS!G5467,[1]SKU!A:G,6,0)</f>
        <v>5781</v>
      </c>
      <c r="O5467" s="4">
        <f t="shared" si="85"/>
        <v>68909.209151340357</v>
      </c>
    </row>
    <row r="5468" spans="1:15" x14ac:dyDescent="0.3">
      <c r="A5468" s="1">
        <v>44961</v>
      </c>
      <c r="B5468" s="2" t="s">
        <v>5279</v>
      </c>
      <c r="C5468" s="2" t="s">
        <v>5280</v>
      </c>
      <c r="D5468" s="2" t="s">
        <v>5495</v>
      </c>
      <c r="E5468">
        <v>1</v>
      </c>
      <c r="F5468" t="str">
        <f>+VLOOKUP(E5468,[1]CLIENTES!A:B,2,0)</f>
        <v>MIRTA</v>
      </c>
      <c r="G5468">
        <v>199</v>
      </c>
      <c r="H5468" t="str">
        <f>+VLOOKUP(G5468,[1]SKU!A:B,2,0)</f>
        <v>TERRA NEGRO 45,3 X 45,3 SCOP 2DA CAL</v>
      </c>
      <c r="I5468" t="str">
        <f>+VLOOKUP(G5468,[1]SKU!A:D,4,0)</f>
        <v>CERAMICO</v>
      </c>
      <c r="J5468" t="str">
        <f>+VLOOKUP(G5468,[1]SKU!A:E,5,0)</f>
        <v>Piedras</v>
      </c>
      <c r="K5468" t="str">
        <f>+VLOOKUP(G5468,[1]SKU!A:C,3,0)</f>
        <v>SCOP</v>
      </c>
      <c r="L5468">
        <v>78</v>
      </c>
      <c r="M5468">
        <v>59.476540710689804</v>
      </c>
      <c r="N5468">
        <f>+VLOOKUP([1]VENTAS!G5468,[1]SKU!A:G,6,0)</f>
        <v>4601</v>
      </c>
      <c r="O5468" s="4">
        <f t="shared" si="85"/>
        <v>273651.56380988378</v>
      </c>
    </row>
    <row r="5469" spans="1:15" x14ac:dyDescent="0.3">
      <c r="A5469" s="1">
        <v>44983</v>
      </c>
      <c r="B5469" s="2" t="s">
        <v>5279</v>
      </c>
      <c r="C5469" s="2" t="s">
        <v>5280</v>
      </c>
      <c r="D5469" s="2" t="s">
        <v>5496</v>
      </c>
      <c r="E5469">
        <v>228</v>
      </c>
      <c r="F5469" t="str">
        <f>+VLOOKUP(E5469,[1]CLIENTES!A:B,2,0)</f>
        <v>Sebastian</v>
      </c>
      <c r="G5469">
        <v>257</v>
      </c>
      <c r="H5469" t="str">
        <f>+VLOOKUP(G5469,[1]SKU!A:B,2,0)</f>
        <v>PORCELANATO MEDLEY GRIS 20 X 60 ALBERDI 2DA C</v>
      </c>
      <c r="I5469" t="str">
        <f>+VLOOKUP(G5469,[1]SKU!A:D,4,0)</f>
        <v>PORCELANATO</v>
      </c>
      <c r="J5469" t="str">
        <f>+VLOOKUP(G5469,[1]SKU!A:E,5,0)</f>
        <v>Maderas</v>
      </c>
      <c r="K5469" t="str">
        <f>+VLOOKUP(G5469,[1]SKU!A:C,3,0)</f>
        <v>ALBERDI</v>
      </c>
      <c r="L5469">
        <v>103</v>
      </c>
      <c r="M5469">
        <v>66.079158133827974</v>
      </c>
      <c r="N5469">
        <f>+VLOOKUP([1]VENTAS!G5469,[1]SKU!A:G,6,0)</f>
        <v>8917</v>
      </c>
      <c r="O5469" s="4">
        <f t="shared" si="85"/>
        <v>589227.85307934403</v>
      </c>
    </row>
    <row r="5470" spans="1:15" x14ac:dyDescent="0.3">
      <c r="A5470" s="1">
        <v>44977</v>
      </c>
      <c r="B5470" s="2" t="s">
        <v>5279</v>
      </c>
      <c r="C5470" s="2" t="s">
        <v>5280</v>
      </c>
      <c r="D5470" s="2" t="s">
        <v>5497</v>
      </c>
      <c r="E5470">
        <v>28</v>
      </c>
      <c r="F5470" t="str">
        <f>+VLOOKUP(E5470,[1]CLIENTES!A:B,2,0)</f>
        <v>Katalina</v>
      </c>
      <c r="G5470">
        <v>20</v>
      </c>
      <c r="H5470" t="str">
        <f>+VLOOKUP(G5470,[1]SKU!A:B,2,0)</f>
        <v>MARINO  GRIS 35 x 35  LOURDES 1RA C</v>
      </c>
      <c r="I5470" t="str">
        <f>+VLOOKUP(G5470,[1]SKU!A:D,4,0)</f>
        <v>CERAMICO</v>
      </c>
      <c r="J5470" t="str">
        <f>+VLOOKUP(G5470,[1]SKU!A:E,5,0)</f>
        <v>Marmoles</v>
      </c>
      <c r="K5470" t="str">
        <f>+VLOOKUP(G5470,[1]SKU!A:C,3,0)</f>
        <v>LOURDES</v>
      </c>
      <c r="L5470">
        <v>99</v>
      </c>
      <c r="M5470">
        <v>68.145908849500501</v>
      </c>
      <c r="N5470">
        <f>+VLOOKUP([1]VENTAS!G5470,[1]SKU!A:G,6,0)</f>
        <v>9604</v>
      </c>
      <c r="O5470" s="4">
        <f t="shared" si="85"/>
        <v>654473.30859060283</v>
      </c>
    </row>
    <row r="5471" spans="1:15" x14ac:dyDescent="0.3">
      <c r="A5471" s="1">
        <v>44952</v>
      </c>
      <c r="B5471" s="2" t="s">
        <v>5279</v>
      </c>
      <c r="C5471" s="2" t="s">
        <v>5280</v>
      </c>
      <c r="D5471" s="2" t="s">
        <v>5498</v>
      </c>
      <c r="E5471">
        <v>70</v>
      </c>
      <c r="F5471" t="str">
        <f>+VLOOKUP(E5471,[1]CLIENTES!A:B,2,0)</f>
        <v>Estefani</v>
      </c>
      <c r="G5471">
        <v>214</v>
      </c>
      <c r="H5471" t="str">
        <f>+VLOOKUP(G5471,[1]SKU!A:B,2,0)</f>
        <v>CEMENTO GRIS SAT 53 X 53 SAN PIETRO 1RA C</v>
      </c>
      <c r="I5471" t="str">
        <f>+VLOOKUP(G5471,[1]SKU!A:D,4,0)</f>
        <v>PORCELANATO</v>
      </c>
      <c r="J5471" t="str">
        <f>+VLOOKUP(G5471,[1]SKU!A:E,5,0)</f>
        <v>Cementos</v>
      </c>
      <c r="K5471" t="str">
        <f>+VLOOKUP(G5471,[1]SKU!A:C,3,0)</f>
        <v>SAN PIETRO</v>
      </c>
      <c r="L5471">
        <v>157</v>
      </c>
      <c r="M5471">
        <v>60.400745354291487</v>
      </c>
      <c r="N5471">
        <f>+VLOOKUP([1]VENTAS!G5471,[1]SKU!A:G,6,0)</f>
        <v>9025</v>
      </c>
      <c r="O5471" s="4">
        <f t="shared" si="85"/>
        <v>545116.72682248068</v>
      </c>
    </row>
    <row r="5472" spans="1:15" x14ac:dyDescent="0.3">
      <c r="A5472" s="1">
        <v>44930</v>
      </c>
      <c r="B5472" s="2" t="s">
        <v>5279</v>
      </c>
      <c r="C5472" s="2" t="s">
        <v>5280</v>
      </c>
      <c r="D5472" s="2" t="s">
        <v>5499</v>
      </c>
      <c r="E5472">
        <v>217</v>
      </c>
      <c r="F5472" t="str">
        <f>+VLOOKUP(E5472,[1]CLIENTES!A:B,2,0)</f>
        <v>Natanael</v>
      </c>
      <c r="G5472">
        <v>380</v>
      </c>
      <c r="H5472" t="str">
        <f>+VLOOKUP(G5472,[1]SKU!A:B,2,0)</f>
        <v>ROCCA ARDESIA GRIS FIT RT. 58 x 117 S.LOREN 2DA C</v>
      </c>
      <c r="I5472" t="str">
        <f>+VLOOKUP(G5472,[1]SKU!A:D,4,0)</f>
        <v>PORCELANATO</v>
      </c>
      <c r="J5472" t="str">
        <f>+VLOOKUP(G5472,[1]SKU!A:E,5,0)</f>
        <v>Piedras</v>
      </c>
      <c r="K5472" t="str">
        <f>+VLOOKUP(G5472,[1]SKU!A:C,3,0)</f>
        <v>SAN LORENZO</v>
      </c>
      <c r="L5472">
        <v>116</v>
      </c>
      <c r="M5472">
        <v>87.25669120198863</v>
      </c>
      <c r="N5472">
        <f>+VLOOKUP([1]VENTAS!G5472,[1]SKU!A:G,6,0)</f>
        <v>5398</v>
      </c>
      <c r="O5472" s="4">
        <f t="shared" si="85"/>
        <v>471011.61910833465</v>
      </c>
    </row>
    <row r="5473" spans="1:15" x14ac:dyDescent="0.3">
      <c r="A5473" s="1">
        <v>44948</v>
      </c>
      <c r="B5473" s="2" t="s">
        <v>5279</v>
      </c>
      <c r="C5473" s="2" t="s">
        <v>5280</v>
      </c>
      <c r="D5473" s="2" t="s">
        <v>5500</v>
      </c>
      <c r="E5473">
        <v>162</v>
      </c>
      <c r="F5473" t="str">
        <f>+VLOOKUP(E5473,[1]CLIENTES!A:B,2,0)</f>
        <v>Jheremy</v>
      </c>
      <c r="G5473">
        <v>138</v>
      </c>
      <c r="H5473" t="str">
        <f>+VLOOKUP(G5473,[1]SKU!A:B,2,0)</f>
        <v>SUBWAY BLANCO 31 x 53 LOURDES 1RA C</v>
      </c>
      <c r="I5473" t="str">
        <f>+VLOOKUP(G5473,[1]SKU!A:D,4,0)</f>
        <v>CERAMICO</v>
      </c>
      <c r="J5473" t="str">
        <f>+VLOOKUP(G5473,[1]SKU!A:E,5,0)</f>
        <v>Deco &amp; Mas</v>
      </c>
      <c r="K5473" t="str">
        <f>+VLOOKUP(G5473,[1]SKU!A:C,3,0)</f>
        <v>LOURDES</v>
      </c>
      <c r="L5473">
        <v>39</v>
      </c>
      <c r="M5473">
        <v>31.806566296964903</v>
      </c>
      <c r="N5473">
        <f>+VLOOKUP([1]VENTAS!G5473,[1]SKU!A:G,6,0)</f>
        <v>5678</v>
      </c>
      <c r="O5473" s="4">
        <f t="shared" si="85"/>
        <v>180597.68343416671</v>
      </c>
    </row>
    <row r="5474" spans="1:15" x14ac:dyDescent="0.3">
      <c r="A5474" s="1">
        <v>44941</v>
      </c>
      <c r="B5474" s="2" t="s">
        <v>5279</v>
      </c>
      <c r="C5474" s="2" t="s">
        <v>5280</v>
      </c>
      <c r="D5474" s="2" t="s">
        <v>5501</v>
      </c>
      <c r="E5474">
        <v>200</v>
      </c>
      <c r="F5474" t="str">
        <f>+VLOOKUP(E5474,[1]CLIENTES!A:B,2,0)</f>
        <v>Elena</v>
      </c>
      <c r="G5474">
        <v>76</v>
      </c>
      <c r="H5474" t="str">
        <f>+VLOOKUP(G5474,[1]SKU!A:B,2,0)</f>
        <v>HABITAT BLANCO BRILLANTE 33 X 45,3 SCOP 1RA C</v>
      </c>
      <c r="I5474" t="str">
        <f>+VLOOKUP(G5474,[1]SKU!A:D,4,0)</f>
        <v>CERAMICO</v>
      </c>
      <c r="J5474" t="str">
        <f>+VLOOKUP(G5474,[1]SKU!A:E,5,0)</f>
        <v>Marmoles</v>
      </c>
      <c r="K5474" t="str">
        <f>+VLOOKUP(G5474,[1]SKU!A:C,3,0)</f>
        <v>SCOP</v>
      </c>
      <c r="L5474">
        <v>17</v>
      </c>
      <c r="M5474">
        <v>11.600771715531835</v>
      </c>
      <c r="N5474">
        <f>+VLOOKUP([1]VENTAS!G5474,[1]SKU!A:G,6,0)</f>
        <v>1143</v>
      </c>
      <c r="O5474" s="4">
        <f t="shared" si="85"/>
        <v>13259.682070852887</v>
      </c>
    </row>
    <row r="5475" spans="1:15" x14ac:dyDescent="0.3">
      <c r="A5475" s="1">
        <v>44944</v>
      </c>
      <c r="B5475" s="2" t="s">
        <v>5279</v>
      </c>
      <c r="C5475" s="2" t="s">
        <v>5280</v>
      </c>
      <c r="D5475" s="2" t="s">
        <v>5502</v>
      </c>
      <c r="E5475">
        <v>123</v>
      </c>
      <c r="F5475" t="str">
        <f>+VLOOKUP(E5475,[1]CLIENTES!A:B,2,0)</f>
        <v>Sophia</v>
      </c>
      <c r="G5475">
        <v>167</v>
      </c>
      <c r="H5475" t="str">
        <f>+VLOOKUP(G5475,[1]SKU!A:B,2,0)</f>
        <v>PARQUET CEREZO 30 x 45 CORTINES 1RA C</v>
      </c>
      <c r="I5475" t="str">
        <f>+VLOOKUP(G5475,[1]SKU!A:D,4,0)</f>
        <v>CERAMICO</v>
      </c>
      <c r="J5475" t="str">
        <f>+VLOOKUP(G5475,[1]SKU!A:E,5,0)</f>
        <v>Maderas</v>
      </c>
      <c r="K5475" t="str">
        <f>+VLOOKUP(G5475,[1]SKU!A:C,3,0)</f>
        <v>CORTINES</v>
      </c>
      <c r="L5475">
        <v>49</v>
      </c>
      <c r="M5475">
        <v>42.524092428484842</v>
      </c>
      <c r="N5475">
        <f>+VLOOKUP([1]VENTAS!G5475,[1]SKU!A:G,6,0)</f>
        <v>7747</v>
      </c>
      <c r="O5475" s="4">
        <f t="shared" si="85"/>
        <v>329434.14404347207</v>
      </c>
    </row>
    <row r="5476" spans="1:15" x14ac:dyDescent="0.3">
      <c r="A5476" s="1">
        <v>44975</v>
      </c>
      <c r="B5476" s="2" t="s">
        <v>5279</v>
      </c>
      <c r="C5476" s="2" t="s">
        <v>5280</v>
      </c>
      <c r="D5476" s="2" t="s">
        <v>5503</v>
      </c>
      <c r="E5476">
        <v>59</v>
      </c>
      <c r="F5476" t="str">
        <f>+VLOOKUP(E5476,[1]CLIENTES!A:B,2,0)</f>
        <v>Aldair</v>
      </c>
      <c r="G5476">
        <v>205</v>
      </c>
      <c r="H5476" t="str">
        <f>+VLOOKUP(G5476,[1]SKU!A:B,2,0)</f>
        <v>MONACO CREMA PUL RECT 58 X 58 C.NEGRO 2DA C</v>
      </c>
      <c r="I5476" t="str">
        <f>+VLOOKUP(G5476,[1]SKU!A:D,4,0)</f>
        <v>PORCELANATO</v>
      </c>
      <c r="J5476" t="str">
        <f>+VLOOKUP(G5476,[1]SKU!A:E,5,0)</f>
        <v>Marmoles</v>
      </c>
      <c r="K5476" t="str">
        <f>+VLOOKUP(G5476,[1]SKU!A:C,3,0)</f>
        <v>CERRO NEGRO</v>
      </c>
      <c r="L5476">
        <v>113</v>
      </c>
      <c r="M5476">
        <v>52.765367246353932</v>
      </c>
      <c r="N5476">
        <f>+VLOOKUP([1]VENTAS!G5476,[1]SKU!A:G,6,0)</f>
        <v>5123</v>
      </c>
      <c r="O5476" s="4">
        <f t="shared" si="85"/>
        <v>270316.9764030712</v>
      </c>
    </row>
    <row r="5477" spans="1:15" x14ac:dyDescent="0.3">
      <c r="A5477" s="1">
        <v>44964</v>
      </c>
      <c r="B5477" s="2" t="s">
        <v>5279</v>
      </c>
      <c r="C5477" s="2" t="s">
        <v>5280</v>
      </c>
      <c r="D5477" s="2" t="s">
        <v>5504</v>
      </c>
      <c r="E5477">
        <v>76</v>
      </c>
      <c r="F5477" t="str">
        <f>+VLOOKUP(E5477,[1]CLIENTES!A:B,2,0)</f>
        <v>Aynara</v>
      </c>
      <c r="G5477">
        <v>123</v>
      </c>
      <c r="H5477" t="str">
        <f>+VLOOKUP(G5477,[1]SKU!A:B,2,0)</f>
        <v>COTTO AZUL 35 x 35  LOURDES 1RA C</v>
      </c>
      <c r="I5477" t="str">
        <f>+VLOOKUP(G5477,[1]SKU!A:D,4,0)</f>
        <v>CERAMICO</v>
      </c>
      <c r="J5477" t="str">
        <f>+VLOOKUP(G5477,[1]SKU!A:E,5,0)</f>
        <v>Cementos</v>
      </c>
      <c r="K5477" t="str">
        <f>+VLOOKUP(G5477,[1]SKU!A:C,3,0)</f>
        <v>LOURDES</v>
      </c>
      <c r="L5477">
        <v>98</v>
      </c>
      <c r="M5477">
        <v>55.995408226010277</v>
      </c>
      <c r="N5477">
        <f>+VLOOKUP([1]VENTAS!G5477,[1]SKU!A:G,6,0)</f>
        <v>6989</v>
      </c>
      <c r="O5477" s="4">
        <f t="shared" si="85"/>
        <v>391351.90809158585</v>
      </c>
    </row>
    <row r="5478" spans="1:15" x14ac:dyDescent="0.3">
      <c r="A5478" s="1">
        <v>44983</v>
      </c>
      <c r="B5478" s="2" t="s">
        <v>5279</v>
      </c>
      <c r="C5478" s="2" t="s">
        <v>5280</v>
      </c>
      <c r="D5478" s="2" t="s">
        <v>5505</v>
      </c>
      <c r="E5478">
        <v>193</v>
      </c>
      <c r="F5478" t="str">
        <f>+VLOOKUP(E5478,[1]CLIENTES!A:B,2,0)</f>
        <v>Pascalle</v>
      </c>
      <c r="G5478">
        <v>320</v>
      </c>
      <c r="H5478" t="str">
        <f>+VLOOKUP(G5478,[1]SKU!A:B,2,0)</f>
        <v>M. SURIA SVER PUL FIT RT 57,7 x 57,7 S.LOREN 2DA C</v>
      </c>
      <c r="I5478" t="str">
        <f>+VLOOKUP(G5478,[1]SKU!A:D,4,0)</f>
        <v>PORCELANATO</v>
      </c>
      <c r="J5478" t="str">
        <f>+VLOOKUP(G5478,[1]SKU!A:E,5,0)</f>
        <v>Marmoles</v>
      </c>
      <c r="K5478" t="str">
        <f>+VLOOKUP(G5478,[1]SKU!A:C,3,0)</f>
        <v>SAN LORENZO</v>
      </c>
      <c r="L5478">
        <v>31</v>
      </c>
      <c r="M5478">
        <v>25.844260322230877</v>
      </c>
      <c r="N5478">
        <f>+VLOOKUP([1]VENTAS!G5478,[1]SKU!A:G,6,0)</f>
        <v>8792</v>
      </c>
      <c r="O5478" s="4">
        <f t="shared" si="85"/>
        <v>227222.73675305388</v>
      </c>
    </row>
    <row r="5479" spans="1:15" x14ac:dyDescent="0.3">
      <c r="A5479" s="1">
        <v>44933</v>
      </c>
      <c r="B5479" s="2" t="s">
        <v>5279</v>
      </c>
      <c r="C5479" s="2" t="s">
        <v>5280</v>
      </c>
      <c r="D5479" s="2" t="s">
        <v>5506</v>
      </c>
      <c r="E5479">
        <v>56</v>
      </c>
      <c r="F5479" t="str">
        <f>+VLOOKUP(E5479,[1]CLIENTES!A:B,2,0)</f>
        <v>Stephanie</v>
      </c>
      <c r="G5479">
        <v>323</v>
      </c>
      <c r="H5479" t="str">
        <f>+VLOOKUP(G5479,[1]SKU!A:B,2,0)</f>
        <v>CALACATA BIANCO PUL FIT RT 58 X 117 S.LOREN 2DA C</v>
      </c>
      <c r="I5479" t="str">
        <f>+VLOOKUP(G5479,[1]SKU!A:D,4,0)</f>
        <v>PORCELANATO</v>
      </c>
      <c r="J5479" t="str">
        <f>+VLOOKUP(G5479,[1]SKU!A:E,5,0)</f>
        <v>Marmoles</v>
      </c>
      <c r="K5479" t="str">
        <f>+VLOOKUP(G5479,[1]SKU!A:C,3,0)</f>
        <v>SAN LORENZO</v>
      </c>
      <c r="L5479">
        <v>147</v>
      </c>
      <c r="M5479">
        <v>67.997568496117609</v>
      </c>
      <c r="N5479">
        <f>+VLOOKUP([1]VENTAS!G5479,[1]SKU!A:G,6,0)</f>
        <v>1844</v>
      </c>
      <c r="O5479" s="4">
        <f t="shared" si="85"/>
        <v>125387.51630684087</v>
      </c>
    </row>
    <row r="5480" spans="1:15" x14ac:dyDescent="0.3">
      <c r="A5480" s="1">
        <v>44949</v>
      </c>
      <c r="B5480" s="2" t="s">
        <v>5279</v>
      </c>
      <c r="C5480" s="2" t="s">
        <v>5280</v>
      </c>
      <c r="D5480" s="2" t="s">
        <v>5507</v>
      </c>
      <c r="E5480">
        <v>197</v>
      </c>
      <c r="F5480" t="str">
        <f>+VLOOKUP(E5480,[1]CLIENTES!A:B,2,0)</f>
        <v>Raul</v>
      </c>
      <c r="G5480">
        <v>343</v>
      </c>
      <c r="H5480" t="str">
        <f>+VLOOKUP(G5480,[1]SKU!A:B,2,0)</f>
        <v>BAUHAUS GREY RECT. FIT 58 x 58 S.LOREN 1RA C</v>
      </c>
      <c r="I5480" t="str">
        <f>+VLOOKUP(G5480,[1]SKU!A:D,4,0)</f>
        <v>PORCELANATO</v>
      </c>
      <c r="J5480" t="str">
        <f>+VLOOKUP(G5480,[1]SKU!A:E,5,0)</f>
        <v>Cementos</v>
      </c>
      <c r="K5480" t="str">
        <f>+VLOOKUP(G5480,[1]SKU!A:C,3,0)</f>
        <v>SAN LORENZO</v>
      </c>
      <c r="L5480">
        <v>144</v>
      </c>
      <c r="M5480">
        <v>72.198314044974722</v>
      </c>
      <c r="N5480">
        <f>+VLOOKUP([1]VENTAS!G5480,[1]SKU!A:G,6,0)</f>
        <v>4387</v>
      </c>
      <c r="O5480" s="4">
        <f t="shared" si="85"/>
        <v>316734.00371530413</v>
      </c>
    </row>
    <row r="5481" spans="1:15" x14ac:dyDescent="0.3">
      <c r="A5481" s="1">
        <v>44944</v>
      </c>
      <c r="B5481" s="2" t="s">
        <v>5279</v>
      </c>
      <c r="C5481" s="2" t="s">
        <v>5280</v>
      </c>
      <c r="D5481" s="2" t="s">
        <v>5508</v>
      </c>
      <c r="E5481">
        <v>22</v>
      </c>
      <c r="F5481" t="str">
        <f>+VLOOKUP(E5481,[1]CLIENTES!A:B,2,0)</f>
        <v>Lucia</v>
      </c>
      <c r="G5481">
        <v>283</v>
      </c>
      <c r="H5481" t="str">
        <f>+VLOOKUP(G5481,[1]SKU!A:B,2,0)</f>
        <v>CREMA MARFIL PULIDO 60 X 120 VITE 2DA C</v>
      </c>
      <c r="I5481" t="str">
        <f>+VLOOKUP(G5481,[1]SKU!A:D,4,0)</f>
        <v>PORCELANATO</v>
      </c>
      <c r="J5481" t="str">
        <f>+VLOOKUP(G5481,[1]SKU!A:E,5,0)</f>
        <v>Marmoles</v>
      </c>
      <c r="K5481" t="str">
        <f>+VLOOKUP(G5481,[1]SKU!A:C,3,0)</f>
        <v>VITE</v>
      </c>
      <c r="L5481">
        <v>81</v>
      </c>
      <c r="M5481">
        <v>29.535906582570838</v>
      </c>
      <c r="N5481">
        <f>+VLOOKUP([1]VENTAS!G5481,[1]SKU!A:G,6,0)</f>
        <v>2666</v>
      </c>
      <c r="O5481" s="4">
        <f t="shared" si="85"/>
        <v>78742.726949133852</v>
      </c>
    </row>
    <row r="5482" spans="1:15" x14ac:dyDescent="0.3">
      <c r="A5482" s="1">
        <v>44946</v>
      </c>
      <c r="B5482" s="2" t="s">
        <v>5279</v>
      </c>
      <c r="C5482" s="2" t="s">
        <v>5280</v>
      </c>
      <c r="D5482" s="2" t="s">
        <v>5509</v>
      </c>
      <c r="E5482">
        <v>107</v>
      </c>
      <c r="F5482" t="str">
        <f>+VLOOKUP(E5482,[1]CLIENTES!A:B,2,0)</f>
        <v>Mauro</v>
      </c>
      <c r="G5482">
        <v>225</v>
      </c>
      <c r="H5482" t="str">
        <f>+VLOOKUP(G5482,[1]SKU!A:B,2,0)</f>
        <v>LIFE TIZA NATURAL RECT. 59 x 59 C.NEGRO 1RA CAL</v>
      </c>
      <c r="I5482" t="str">
        <f>+VLOOKUP(G5482,[1]SKU!A:D,4,0)</f>
        <v>PORCELANATO</v>
      </c>
      <c r="J5482" t="str">
        <f>+VLOOKUP(G5482,[1]SKU!A:E,5,0)</f>
        <v>Cementos</v>
      </c>
      <c r="K5482" t="str">
        <f>+VLOOKUP(G5482,[1]SKU!A:C,3,0)</f>
        <v>CERRO NEGRO</v>
      </c>
      <c r="L5482">
        <v>147</v>
      </c>
      <c r="M5482">
        <v>105.31729763809372</v>
      </c>
      <c r="N5482">
        <f>+VLOOKUP([1]VENTAS!G5482,[1]SKU!A:G,6,0)</f>
        <v>1145</v>
      </c>
      <c r="O5482" s="4">
        <f t="shared" si="85"/>
        <v>120588.30579561731</v>
      </c>
    </row>
    <row r="5483" spans="1:15" x14ac:dyDescent="0.3">
      <c r="A5483" s="1">
        <v>44978</v>
      </c>
      <c r="B5483" s="2" t="s">
        <v>5279</v>
      </c>
      <c r="C5483" s="2" t="s">
        <v>5280</v>
      </c>
      <c r="D5483" s="2" t="s">
        <v>5510</v>
      </c>
      <c r="E5483">
        <v>132</v>
      </c>
      <c r="F5483" t="str">
        <f>+VLOOKUP(E5483,[1]CLIENTES!A:B,2,0)</f>
        <v>Clemente</v>
      </c>
      <c r="G5483">
        <v>297</v>
      </c>
      <c r="H5483" t="str">
        <f>+VLOOKUP(G5483,[1]SKU!A:B,2,0)</f>
        <v>RAVENNA PUL RECT 58 x 58 C.NEGRO 2DA C</v>
      </c>
      <c r="I5483" t="str">
        <f>+VLOOKUP(G5483,[1]SKU!A:D,4,0)</f>
        <v>PORCELANATO</v>
      </c>
      <c r="J5483" t="str">
        <f>+VLOOKUP(G5483,[1]SKU!A:E,5,0)</f>
        <v>Marmoles</v>
      </c>
      <c r="K5483" t="str">
        <f>+VLOOKUP(G5483,[1]SKU!A:C,3,0)</f>
        <v>CERRO NEGRO</v>
      </c>
      <c r="L5483">
        <v>16</v>
      </c>
      <c r="M5483">
        <v>5.804898810545934</v>
      </c>
      <c r="N5483">
        <f>+VLOOKUP([1]VENTAS!G5483,[1]SKU!A:G,6,0)</f>
        <v>6689</v>
      </c>
      <c r="O5483" s="4">
        <f t="shared" si="85"/>
        <v>38828.968143741753</v>
      </c>
    </row>
    <row r="5484" spans="1:15" x14ac:dyDescent="0.3">
      <c r="A5484" s="1">
        <v>44953</v>
      </c>
      <c r="B5484" s="2" t="s">
        <v>5279</v>
      </c>
      <c r="C5484" s="2" t="s">
        <v>5280</v>
      </c>
      <c r="D5484" s="2" t="s">
        <v>5511</v>
      </c>
      <c r="E5484">
        <v>79</v>
      </c>
      <c r="F5484" t="str">
        <f>+VLOOKUP(E5484,[1]CLIENTES!A:B,2,0)</f>
        <v>Thyare</v>
      </c>
      <c r="G5484">
        <v>173</v>
      </c>
      <c r="H5484" t="str">
        <f>+VLOOKUP(G5484,[1]SKU!A:B,2,0)</f>
        <v>MANAOS VERDE 38 x 38 C.NEGRO 2DA CAL</v>
      </c>
      <c r="I5484" t="str">
        <f>+VLOOKUP(G5484,[1]SKU!A:D,4,0)</f>
        <v>CERAMICO</v>
      </c>
      <c r="J5484" t="str">
        <f>+VLOOKUP(G5484,[1]SKU!A:E,5,0)</f>
        <v>Marmoles</v>
      </c>
      <c r="K5484" t="str">
        <f>+VLOOKUP(G5484,[1]SKU!A:C,3,0)</f>
        <v>CERRO NEGRO</v>
      </c>
      <c r="L5484">
        <v>129</v>
      </c>
      <c r="M5484">
        <v>78.518208402106097</v>
      </c>
      <c r="N5484">
        <f>+VLOOKUP([1]VENTAS!G5484,[1]SKU!A:G,6,0)</f>
        <v>6892</v>
      </c>
      <c r="O5484" s="4">
        <f t="shared" si="85"/>
        <v>541147.49230731523</v>
      </c>
    </row>
    <row r="5485" spans="1:15" x14ac:dyDescent="0.3">
      <c r="A5485" s="1">
        <v>44983</v>
      </c>
      <c r="B5485" s="2" t="s">
        <v>5279</v>
      </c>
      <c r="C5485" s="2" t="s">
        <v>5280</v>
      </c>
      <c r="D5485" s="2" t="s">
        <v>5512</v>
      </c>
      <c r="E5485">
        <v>180</v>
      </c>
      <c r="F5485" t="str">
        <f>+VLOOKUP(E5485,[1]CLIENTES!A:B,2,0)</f>
        <v>Maily</v>
      </c>
      <c r="G5485">
        <v>98</v>
      </c>
      <c r="H5485" t="str">
        <f>+VLOOKUP(G5485,[1]SKU!A:B,2,0)</f>
        <v>PIEMONTE 20 X 62 CAÑUELAS 1RA C</v>
      </c>
      <c r="I5485" t="str">
        <f>+VLOOKUP(G5485,[1]SKU!A:D,4,0)</f>
        <v>CERAMICO</v>
      </c>
      <c r="J5485" t="str">
        <f>+VLOOKUP(G5485,[1]SKU!A:E,5,0)</f>
        <v>Maderas</v>
      </c>
      <c r="K5485" t="str">
        <f>+VLOOKUP(G5485,[1]SKU!A:C,3,0)</f>
        <v>CAÑUELAS</v>
      </c>
      <c r="L5485">
        <v>60</v>
      </c>
      <c r="M5485">
        <v>49.015529158959026</v>
      </c>
      <c r="N5485">
        <f>+VLOOKUP([1]VENTAS!G5485,[1]SKU!A:G,6,0)</f>
        <v>7961</v>
      </c>
      <c r="O5485" s="4">
        <f t="shared" si="85"/>
        <v>390212.6276344728</v>
      </c>
    </row>
    <row r="5486" spans="1:15" x14ac:dyDescent="0.3">
      <c r="A5486" s="1">
        <v>44959</v>
      </c>
      <c r="B5486" s="2" t="s">
        <v>5279</v>
      </c>
      <c r="C5486" s="2" t="s">
        <v>5280</v>
      </c>
      <c r="D5486" s="2" t="s">
        <v>5513</v>
      </c>
      <c r="E5486">
        <v>194</v>
      </c>
      <c r="F5486" t="str">
        <f>+VLOOKUP(E5486,[1]CLIENTES!A:B,2,0)</f>
        <v>Kassandra</v>
      </c>
      <c r="G5486">
        <v>263</v>
      </c>
      <c r="H5486" t="str">
        <f>+VLOOKUP(G5486,[1]SKU!A:B,2,0)</f>
        <v>CALIPSO WHITE 53 x 53 SAN PIETRO 2DA C</v>
      </c>
      <c r="I5486" t="str">
        <f>+VLOOKUP(G5486,[1]SKU!A:D,4,0)</f>
        <v>PORCELANATO</v>
      </c>
      <c r="J5486" t="str">
        <f>+VLOOKUP(G5486,[1]SKU!A:E,5,0)</f>
        <v>Marmoles</v>
      </c>
      <c r="K5486" t="str">
        <f>+VLOOKUP(G5486,[1]SKU!A:C,3,0)</f>
        <v>SAN PIETRO</v>
      </c>
      <c r="L5486">
        <v>126</v>
      </c>
      <c r="M5486">
        <v>31.209329479327494</v>
      </c>
      <c r="N5486">
        <f>+VLOOKUP([1]VENTAS!G5486,[1]SKU!A:G,6,0)</f>
        <v>1481</v>
      </c>
      <c r="O5486" s="4">
        <f t="shared" si="85"/>
        <v>46221.016958884014</v>
      </c>
    </row>
    <row r="5487" spans="1:15" x14ac:dyDescent="0.3">
      <c r="A5487" s="1">
        <v>44982</v>
      </c>
      <c r="B5487" s="2" t="s">
        <v>5279</v>
      </c>
      <c r="C5487" s="2" t="s">
        <v>5280</v>
      </c>
      <c r="D5487" s="2" t="s">
        <v>5514</v>
      </c>
      <c r="E5487">
        <v>17</v>
      </c>
      <c r="F5487" t="str">
        <f>+VLOOKUP(E5487,[1]CLIENTES!A:B,2,0)</f>
        <v>Ernesto</v>
      </c>
      <c r="G5487">
        <v>236</v>
      </c>
      <c r="H5487" t="str">
        <f>+VLOOKUP(G5487,[1]SKU!A:B,2,0)</f>
        <v>GLACIAR PUL RECT 58 X 58 C.NEGRO 2DA CAL</v>
      </c>
      <c r="I5487" t="str">
        <f>+VLOOKUP(G5487,[1]SKU!A:D,4,0)</f>
        <v>PORCELANATO</v>
      </c>
      <c r="J5487" t="str">
        <f>+VLOOKUP(G5487,[1]SKU!A:E,5,0)</f>
        <v>Deco &amp; Mas</v>
      </c>
      <c r="K5487" t="str">
        <f>+VLOOKUP(G5487,[1]SKU!A:C,3,0)</f>
        <v>CERRO NEGRO</v>
      </c>
      <c r="L5487">
        <v>50</v>
      </c>
      <c r="M5487">
        <v>48.291260606098234</v>
      </c>
      <c r="N5487">
        <f>+VLOOKUP([1]VENTAS!G5487,[1]SKU!A:G,6,0)</f>
        <v>9046</v>
      </c>
      <c r="O5487" s="4">
        <f t="shared" si="85"/>
        <v>436842.74344276462</v>
      </c>
    </row>
    <row r="5488" spans="1:15" x14ac:dyDescent="0.3">
      <c r="A5488" s="1">
        <v>44968</v>
      </c>
      <c r="B5488" s="2" t="s">
        <v>5279</v>
      </c>
      <c r="C5488" s="2" t="s">
        <v>5280</v>
      </c>
      <c r="D5488" s="2" t="s">
        <v>5515</v>
      </c>
      <c r="E5488">
        <v>156</v>
      </c>
      <c r="F5488" t="str">
        <f>+VLOOKUP(E5488,[1]CLIENTES!A:B,2,0)</f>
        <v>Debora</v>
      </c>
      <c r="G5488">
        <v>177</v>
      </c>
      <c r="H5488" t="str">
        <f>+VLOOKUP(G5488,[1]SKU!A:B,2,0)</f>
        <v>FIDES HUESO 45,3 x 45,3 S.LOREN 1RA C</v>
      </c>
      <c r="I5488" t="str">
        <f>+VLOOKUP(G5488,[1]SKU!A:D,4,0)</f>
        <v>CERAMICO</v>
      </c>
      <c r="J5488" t="str">
        <f>+VLOOKUP(G5488,[1]SKU!A:E,5,0)</f>
        <v>Deco &amp; Mas</v>
      </c>
      <c r="K5488" t="str">
        <f>+VLOOKUP(G5488,[1]SKU!A:C,3,0)</f>
        <v>SAN LORENZO</v>
      </c>
      <c r="L5488">
        <v>76</v>
      </c>
      <c r="M5488">
        <v>35.931738768188659</v>
      </c>
      <c r="N5488">
        <f>+VLOOKUP([1]VENTAS!G5488,[1]SKU!A:G,6,0)</f>
        <v>4067</v>
      </c>
      <c r="O5488" s="4">
        <f t="shared" si="85"/>
        <v>146134.38157022328</v>
      </c>
    </row>
    <row r="5489" spans="1:15" x14ac:dyDescent="0.3">
      <c r="A5489" s="1">
        <v>44973</v>
      </c>
      <c r="B5489" s="2" t="s">
        <v>5279</v>
      </c>
      <c r="C5489" s="2" t="s">
        <v>5280</v>
      </c>
      <c r="D5489" s="2" t="s">
        <v>5516</v>
      </c>
      <c r="E5489">
        <v>15</v>
      </c>
      <c r="F5489" t="str">
        <f>+VLOOKUP(E5489,[1]CLIENTES!A:B,2,0)</f>
        <v>Naomi</v>
      </c>
      <c r="G5489">
        <v>296</v>
      </c>
      <c r="H5489" t="str">
        <f>+VLOOKUP(G5489,[1]SKU!A:B,2,0)</f>
        <v>ABEDUL 21 X 120 C.NEGRO 2DA CAL</v>
      </c>
      <c r="I5489" t="str">
        <f>+VLOOKUP(G5489,[1]SKU!A:D,4,0)</f>
        <v>PORCELANATO</v>
      </c>
      <c r="J5489" t="str">
        <f>+VLOOKUP(G5489,[1]SKU!A:E,5,0)</f>
        <v>Maderas</v>
      </c>
      <c r="K5489" t="str">
        <f>+VLOOKUP(G5489,[1]SKU!A:C,3,0)</f>
        <v>CERRO NEGRO</v>
      </c>
      <c r="L5489">
        <v>73</v>
      </c>
      <c r="M5489">
        <v>48.294599227793434</v>
      </c>
      <c r="N5489">
        <f>+VLOOKUP([1]VENTAS!G5489,[1]SKU!A:G,6,0)</f>
        <v>7231</v>
      </c>
      <c r="O5489" s="4">
        <f t="shared" si="85"/>
        <v>349218.24701617431</v>
      </c>
    </row>
    <row r="5490" spans="1:15" x14ac:dyDescent="0.3">
      <c r="A5490" s="1">
        <v>44985</v>
      </c>
      <c r="B5490" s="2" t="s">
        <v>5279</v>
      </c>
      <c r="C5490" s="2" t="s">
        <v>5280</v>
      </c>
      <c r="D5490" s="2" t="s">
        <v>5517</v>
      </c>
      <c r="E5490">
        <v>74</v>
      </c>
      <c r="F5490" t="str">
        <f>+VLOOKUP(E5490,[1]CLIENTES!A:B,2,0)</f>
        <v>Ingrid</v>
      </c>
      <c r="G5490">
        <v>293</v>
      </c>
      <c r="H5490" t="str">
        <f>+VLOOKUP(G5490,[1]SKU!A:B,2,0)</f>
        <v>LONDON TIZA RECT  59 X 59 C.NEGRO 2DA CAL</v>
      </c>
      <c r="I5490" t="str">
        <f>+VLOOKUP(G5490,[1]SKU!A:D,4,0)</f>
        <v>PORCELANATO</v>
      </c>
      <c r="J5490" t="str">
        <f>+VLOOKUP(G5490,[1]SKU!A:E,5,0)</f>
        <v>Cementos</v>
      </c>
      <c r="K5490" t="str">
        <f>+VLOOKUP(G5490,[1]SKU!A:C,3,0)</f>
        <v>CERRO NEGRO</v>
      </c>
      <c r="L5490">
        <v>54</v>
      </c>
      <c r="M5490">
        <v>31.263543043491985</v>
      </c>
      <c r="N5490">
        <f>+VLOOKUP([1]VENTAS!G5490,[1]SKU!A:G,6,0)</f>
        <v>9762</v>
      </c>
      <c r="O5490" s="4">
        <f t="shared" si="85"/>
        <v>305194.70719056873</v>
      </c>
    </row>
    <row r="5491" spans="1:15" x14ac:dyDescent="0.3">
      <c r="A5491" s="1">
        <v>44932</v>
      </c>
      <c r="B5491" s="2" t="s">
        <v>5279</v>
      </c>
      <c r="C5491" s="2" t="s">
        <v>5280</v>
      </c>
      <c r="D5491" s="2" t="s">
        <v>5518</v>
      </c>
      <c r="E5491">
        <v>124</v>
      </c>
      <c r="F5491" t="str">
        <f>+VLOOKUP(E5491,[1]CLIENTES!A:B,2,0)</f>
        <v>Marthina</v>
      </c>
      <c r="G5491">
        <v>13</v>
      </c>
      <c r="H5491" t="str">
        <f>+VLOOKUP(G5491,[1]SKU!A:B,2,0)</f>
        <v>QUADRAT 45,3 x 45,3 S.LOREN 1RA C</v>
      </c>
      <c r="I5491" t="str">
        <f>+VLOOKUP(G5491,[1]SKU!A:D,4,0)</f>
        <v>CERAMICO</v>
      </c>
      <c r="J5491" t="str">
        <f>+VLOOKUP(G5491,[1]SKU!A:E,5,0)</f>
        <v>Deco &amp; Mas</v>
      </c>
      <c r="K5491" t="str">
        <f>+VLOOKUP(G5491,[1]SKU!A:C,3,0)</f>
        <v>SAN LORENZO</v>
      </c>
      <c r="L5491">
        <v>72</v>
      </c>
      <c r="M5491">
        <v>50.522778709210996</v>
      </c>
      <c r="N5491">
        <f>+VLOOKUP([1]VENTAS!G5491,[1]SKU!A:G,6,0)</f>
        <v>3591</v>
      </c>
      <c r="O5491" s="4">
        <f t="shared" si="85"/>
        <v>181427.29834477667</v>
      </c>
    </row>
    <row r="5492" spans="1:15" x14ac:dyDescent="0.3">
      <c r="A5492" s="1">
        <v>44963</v>
      </c>
      <c r="B5492" s="2" t="s">
        <v>5279</v>
      </c>
      <c r="C5492" s="2" t="s">
        <v>5280</v>
      </c>
      <c r="D5492" s="2" t="s">
        <v>5519</v>
      </c>
      <c r="E5492">
        <v>232</v>
      </c>
      <c r="F5492" t="str">
        <f>+VLOOKUP(E5492,[1]CLIENTES!A:B,2,0)</f>
        <v>Andres</v>
      </c>
      <c r="G5492">
        <v>350</v>
      </c>
      <c r="H5492" t="str">
        <f>+VLOOKUP(G5492,[1]SKU!A:B,2,0)</f>
        <v>URBAN CONCRETE IN GREY RECT. 58 X 117 S.LOREN 2DA</v>
      </c>
      <c r="I5492" t="str">
        <f>+VLOOKUP(G5492,[1]SKU!A:D,4,0)</f>
        <v>PORCELANATO</v>
      </c>
      <c r="J5492" t="str">
        <f>+VLOOKUP(G5492,[1]SKU!A:E,5,0)</f>
        <v>Cementos</v>
      </c>
      <c r="K5492" t="str">
        <f>+VLOOKUP(G5492,[1]SKU!A:C,3,0)</f>
        <v>SAN LORENZO</v>
      </c>
      <c r="L5492">
        <v>129</v>
      </c>
      <c r="M5492">
        <v>51.671408387254459</v>
      </c>
      <c r="N5492">
        <f>+VLOOKUP([1]VENTAS!G5492,[1]SKU!A:G,6,0)</f>
        <v>9392</v>
      </c>
      <c r="O5492" s="4">
        <f t="shared" si="85"/>
        <v>485297.86757309386</v>
      </c>
    </row>
    <row r="5493" spans="1:15" x14ac:dyDescent="0.3">
      <c r="A5493" s="1">
        <v>44967</v>
      </c>
      <c r="B5493" s="2" t="s">
        <v>5279</v>
      </c>
      <c r="C5493" s="2" t="s">
        <v>5280</v>
      </c>
      <c r="D5493" s="2" t="s">
        <v>5520</v>
      </c>
      <c r="E5493">
        <v>109</v>
      </c>
      <c r="F5493" t="str">
        <f>+VLOOKUP(E5493,[1]CLIENTES!A:B,2,0)</f>
        <v>Estefani</v>
      </c>
      <c r="G5493">
        <v>159</v>
      </c>
      <c r="H5493" t="str">
        <f>+VLOOKUP(G5493,[1]SKU!A:B,2,0)</f>
        <v>TARACEA MIX BRILL 45,3 x 45,3 S.LOREN 1RA C</v>
      </c>
      <c r="I5493" t="str">
        <f>+VLOOKUP(G5493,[1]SKU!A:D,4,0)</f>
        <v>CERAMICO</v>
      </c>
      <c r="J5493" t="str">
        <f>+VLOOKUP(G5493,[1]SKU!A:E,5,0)</f>
        <v>Maderas</v>
      </c>
      <c r="K5493" t="str">
        <f>+VLOOKUP(G5493,[1]SKU!A:C,3,0)</f>
        <v>SAN LORENZO</v>
      </c>
      <c r="L5493">
        <v>52</v>
      </c>
      <c r="M5493">
        <v>4.2063297307738345</v>
      </c>
      <c r="N5493">
        <f>+VLOOKUP([1]VENTAS!G5493,[1]SKU!A:G,6,0)</f>
        <v>1172</v>
      </c>
      <c r="O5493" s="4">
        <f t="shared" si="85"/>
        <v>4929.8184444669341</v>
      </c>
    </row>
    <row r="5494" spans="1:15" x14ac:dyDescent="0.3">
      <c r="A5494" s="1">
        <v>44950</v>
      </c>
      <c r="B5494" s="2" t="s">
        <v>5279</v>
      </c>
      <c r="C5494" s="2" t="s">
        <v>5280</v>
      </c>
      <c r="D5494" s="2" t="s">
        <v>5521</v>
      </c>
      <c r="E5494">
        <v>117</v>
      </c>
      <c r="F5494" t="str">
        <f>+VLOOKUP(E5494,[1]CLIENTES!A:B,2,0)</f>
        <v>Mirko</v>
      </c>
      <c r="G5494">
        <v>148</v>
      </c>
      <c r="H5494" t="str">
        <f>+VLOOKUP(G5494,[1]SKU!A:B,2,0)</f>
        <v>MANAOS ARENA 38 x 38 C.NEGRO 2DA CAL</v>
      </c>
      <c r="I5494" t="str">
        <f>+VLOOKUP(G5494,[1]SKU!A:D,4,0)</f>
        <v>CERAMICO</v>
      </c>
      <c r="J5494" t="str">
        <f>+VLOOKUP(G5494,[1]SKU!A:E,5,0)</f>
        <v>Marmoles</v>
      </c>
      <c r="K5494" t="str">
        <f>+VLOOKUP(G5494,[1]SKU!A:C,3,0)</f>
        <v>CERRO NEGRO</v>
      </c>
      <c r="L5494">
        <v>128</v>
      </c>
      <c r="M5494">
        <v>82.52215281191414</v>
      </c>
      <c r="N5494">
        <f>+VLOOKUP([1]VENTAS!G5494,[1]SKU!A:G,6,0)</f>
        <v>1773</v>
      </c>
      <c r="O5494" s="4">
        <f t="shared" si="85"/>
        <v>146311.77693552378</v>
      </c>
    </row>
    <row r="5495" spans="1:15" x14ac:dyDescent="0.3">
      <c r="A5495" s="1">
        <v>44944</v>
      </c>
      <c r="B5495" s="2" t="s">
        <v>5279</v>
      </c>
      <c r="C5495" s="2" t="s">
        <v>5280</v>
      </c>
      <c r="D5495" s="2" t="s">
        <v>5522</v>
      </c>
      <c r="E5495">
        <v>9</v>
      </c>
      <c r="F5495" t="str">
        <f>+VLOOKUP(E5495,[1]CLIENTES!A:B,2,0)</f>
        <v>Cristal</v>
      </c>
      <c r="G5495">
        <v>4</v>
      </c>
      <c r="H5495" t="str">
        <f>+VLOOKUP(G5495,[1]SKU!A:B,2,0)</f>
        <v>MARA NEGRO 45,3 X 45,3 SCOP 1RA CAL</v>
      </c>
      <c r="I5495" t="str">
        <f>+VLOOKUP(G5495,[1]SKU!A:D,4,0)</f>
        <v>CERAMICO</v>
      </c>
      <c r="J5495" t="str">
        <f>+VLOOKUP(G5495,[1]SKU!A:E,5,0)</f>
        <v>Marmoles</v>
      </c>
      <c r="K5495" t="str">
        <f>+VLOOKUP(G5495,[1]SKU!A:C,3,0)</f>
        <v>SCOP</v>
      </c>
      <c r="L5495">
        <v>31</v>
      </c>
      <c r="M5495">
        <v>12.43337650696893</v>
      </c>
      <c r="N5495">
        <f>+VLOOKUP([1]VENTAS!G5495,[1]SKU!A:G,6,0)</f>
        <v>8927</v>
      </c>
      <c r="O5495" s="4">
        <f t="shared" si="85"/>
        <v>110992.75207771164</v>
      </c>
    </row>
    <row r="5496" spans="1:15" x14ac:dyDescent="0.3">
      <c r="A5496" s="1">
        <v>44932</v>
      </c>
      <c r="B5496" s="2" t="s">
        <v>5279</v>
      </c>
      <c r="C5496" s="2" t="s">
        <v>5280</v>
      </c>
      <c r="D5496" s="2" t="s">
        <v>5523</v>
      </c>
      <c r="E5496">
        <v>135</v>
      </c>
      <c r="F5496" t="str">
        <f>+VLOOKUP(E5496,[1]CLIENTES!A:B,2,0)</f>
        <v>Stefano38</v>
      </c>
      <c r="G5496">
        <v>360</v>
      </c>
      <c r="H5496" t="str">
        <f>+VLOOKUP(G5496,[1]SKU!A:B,2,0)</f>
        <v>MOODS TIZA FIT RECT 28 X 58 S.LOREN 1RA C</v>
      </c>
      <c r="I5496" t="str">
        <f>+VLOOKUP(G5496,[1]SKU!A:D,4,0)</f>
        <v>PORCELANATO</v>
      </c>
      <c r="J5496" t="str">
        <f>+VLOOKUP(G5496,[1]SKU!A:E,5,0)</f>
        <v>Cementos</v>
      </c>
      <c r="K5496" t="str">
        <f>+VLOOKUP(G5496,[1]SKU!A:C,3,0)</f>
        <v>SAN LORENZO</v>
      </c>
      <c r="L5496">
        <v>4</v>
      </c>
      <c r="M5496">
        <v>0.58704956150007792</v>
      </c>
      <c r="N5496">
        <f>+VLOOKUP([1]VENTAS!G5496,[1]SKU!A:G,6,0)</f>
        <v>2755</v>
      </c>
      <c r="O5496" s="4">
        <f t="shared" si="85"/>
        <v>1617.3215419327146</v>
      </c>
    </row>
    <row r="5497" spans="1:15" x14ac:dyDescent="0.3">
      <c r="A5497" s="1">
        <v>44963</v>
      </c>
      <c r="B5497" s="2" t="s">
        <v>5279</v>
      </c>
      <c r="C5497" s="2" t="s">
        <v>5280</v>
      </c>
      <c r="D5497" s="2" t="s">
        <v>5524</v>
      </c>
      <c r="E5497">
        <v>219</v>
      </c>
      <c r="F5497" t="str">
        <f>+VLOOKUP(E5497,[1]CLIENTES!A:B,2,0)</f>
        <v>Duvan</v>
      </c>
      <c r="G5497">
        <v>160</v>
      </c>
      <c r="H5497" t="str">
        <f>+VLOOKUP(G5497,[1]SKU!A:B,2,0)</f>
        <v>BASALTO ACERO PIEDRA 30 x 45 CORTINES 1RA C</v>
      </c>
      <c r="I5497" t="str">
        <f>+VLOOKUP(G5497,[1]SKU!A:D,4,0)</f>
        <v>CERAMICO</v>
      </c>
      <c r="J5497" t="str">
        <f>+VLOOKUP(G5497,[1]SKU!A:E,5,0)</f>
        <v>Piedras</v>
      </c>
      <c r="K5497" t="str">
        <f>+VLOOKUP(G5497,[1]SKU!A:C,3,0)</f>
        <v>CORTINES</v>
      </c>
      <c r="L5497">
        <v>58</v>
      </c>
      <c r="M5497">
        <v>33.164310792157671</v>
      </c>
      <c r="N5497">
        <f>+VLOOKUP([1]VENTAS!G5497,[1]SKU!A:G,6,0)</f>
        <v>3201</v>
      </c>
      <c r="O5497" s="4">
        <f t="shared" si="85"/>
        <v>106158.9588456967</v>
      </c>
    </row>
    <row r="5498" spans="1:15" x14ac:dyDescent="0.3">
      <c r="A5498" s="1">
        <v>44982</v>
      </c>
      <c r="B5498" s="2" t="s">
        <v>5279</v>
      </c>
      <c r="C5498" s="2" t="s">
        <v>5280</v>
      </c>
      <c r="D5498" s="2" t="s">
        <v>5525</v>
      </c>
      <c r="E5498">
        <v>93</v>
      </c>
      <c r="F5498" t="str">
        <f>+VLOOKUP(E5498,[1]CLIENTES!A:B,2,0)</f>
        <v>Brenda</v>
      </c>
      <c r="G5498">
        <v>7</v>
      </c>
      <c r="H5498" t="str">
        <f>+VLOOKUP(G5498,[1]SKU!A:B,2,0)</f>
        <v>IBIZA BLANCO 34 X 51 ALLPA 2DA C</v>
      </c>
      <c r="I5498" t="str">
        <f>+VLOOKUP(G5498,[1]SKU!A:D,4,0)</f>
        <v>CERAMICO</v>
      </c>
      <c r="J5498" t="str">
        <f>+VLOOKUP(G5498,[1]SKU!A:E,5,0)</f>
        <v>Marmoles</v>
      </c>
      <c r="K5498" t="str">
        <f>+VLOOKUP(G5498,[1]SKU!A:C,3,0)</f>
        <v>ALLPA</v>
      </c>
      <c r="L5498">
        <v>26</v>
      </c>
      <c r="M5498">
        <v>22.014728048196755</v>
      </c>
      <c r="N5498">
        <f>+VLOOKUP([1]VENTAS!G5498,[1]SKU!A:G,6,0)</f>
        <v>6950</v>
      </c>
      <c r="O5498" s="4">
        <f t="shared" si="85"/>
        <v>153002.35993496745</v>
      </c>
    </row>
    <row r="5499" spans="1:15" x14ac:dyDescent="0.3">
      <c r="A5499" s="1">
        <v>44959</v>
      </c>
      <c r="B5499" s="2" t="s">
        <v>5279</v>
      </c>
      <c r="C5499" s="2" t="s">
        <v>5280</v>
      </c>
      <c r="D5499" s="2" t="s">
        <v>5526</v>
      </c>
      <c r="E5499">
        <v>55</v>
      </c>
      <c r="F5499" t="str">
        <f>+VLOOKUP(E5499,[1]CLIENTES!A:B,2,0)</f>
        <v>Gadiel</v>
      </c>
      <c r="G5499">
        <v>112</v>
      </c>
      <c r="H5499" t="str">
        <f>+VLOOKUP(G5499,[1]SKU!A:B,2,0)</f>
        <v>VENECIANO BIANCO 33 x 33 S.LOREN 1RA C</v>
      </c>
      <c r="I5499" t="str">
        <f>+VLOOKUP(G5499,[1]SKU!A:D,4,0)</f>
        <v>CERAMICO</v>
      </c>
      <c r="J5499" t="str">
        <f>+VLOOKUP(G5499,[1]SKU!A:E,5,0)</f>
        <v>Deco &amp; Mas</v>
      </c>
      <c r="K5499" t="str">
        <f>+VLOOKUP(G5499,[1]SKU!A:C,3,0)</f>
        <v>SAN LORENZO</v>
      </c>
      <c r="L5499">
        <v>158</v>
      </c>
      <c r="M5499">
        <v>151.96090538833155</v>
      </c>
      <c r="N5499">
        <f>+VLOOKUP([1]VENTAS!G5499,[1]SKU!A:G,6,0)</f>
        <v>9035</v>
      </c>
      <c r="O5499" s="4">
        <f t="shared" si="85"/>
        <v>1372966.7801835756</v>
      </c>
    </row>
    <row r="5500" spans="1:15" x14ac:dyDescent="0.3">
      <c r="A5500" s="1">
        <v>44970</v>
      </c>
      <c r="B5500" s="2" t="s">
        <v>5279</v>
      </c>
      <c r="C5500" s="2" t="s">
        <v>5280</v>
      </c>
      <c r="D5500" s="2" t="s">
        <v>5527</v>
      </c>
      <c r="E5500">
        <v>17</v>
      </c>
      <c r="F5500" t="str">
        <f>+VLOOKUP(E5500,[1]CLIENTES!A:B,2,0)</f>
        <v>Ernesto</v>
      </c>
      <c r="G5500">
        <v>372</v>
      </c>
      <c r="H5500" t="str">
        <f>+VLOOKUP(G5500,[1]SKU!A:B,2,0)</f>
        <v>MARMOL STRAZZA FIT RECT. 58 x 117 S.LOREN 2DA C</v>
      </c>
      <c r="I5500" t="str">
        <f>+VLOOKUP(G5500,[1]SKU!A:D,4,0)</f>
        <v>PORCELANATO</v>
      </c>
      <c r="J5500" t="str">
        <f>+VLOOKUP(G5500,[1]SKU!A:E,5,0)</f>
        <v>Marmoles</v>
      </c>
      <c r="K5500" t="str">
        <f>+VLOOKUP(G5500,[1]SKU!A:C,3,0)</f>
        <v>SAN LORENZO</v>
      </c>
      <c r="L5500">
        <v>70</v>
      </c>
      <c r="M5500">
        <v>46.126259839517587</v>
      </c>
      <c r="N5500">
        <f>+VLOOKUP([1]VENTAS!G5500,[1]SKU!A:G,6,0)</f>
        <v>4732</v>
      </c>
      <c r="O5500" s="4">
        <f t="shared" si="85"/>
        <v>218269.46156059724</v>
      </c>
    </row>
    <row r="5501" spans="1:15" x14ac:dyDescent="0.3">
      <c r="A5501" s="1">
        <v>44984</v>
      </c>
      <c r="B5501" s="2" t="s">
        <v>5279</v>
      </c>
      <c r="C5501" s="2" t="s">
        <v>5280</v>
      </c>
      <c r="D5501" s="2" t="s">
        <v>5528</v>
      </c>
      <c r="E5501">
        <v>24</v>
      </c>
      <c r="F5501" t="str">
        <f>+VLOOKUP(E5501,[1]CLIENTES!A:B,2,0)</f>
        <v>Maciel</v>
      </c>
      <c r="G5501">
        <v>115</v>
      </c>
      <c r="H5501" t="str">
        <f>+VLOOKUP(G5501,[1]SKU!A:B,2,0)</f>
        <v>FORTE NEGRO 33 x 33  S.LOREN 1RA C</v>
      </c>
      <c r="I5501" t="str">
        <f>+VLOOKUP(G5501,[1]SKU!A:D,4,0)</f>
        <v>CERAMICO</v>
      </c>
      <c r="J5501" t="str">
        <f>+VLOOKUP(G5501,[1]SKU!A:E,5,0)</f>
        <v>Deco &amp; Mas</v>
      </c>
      <c r="K5501" t="str">
        <f>+VLOOKUP(G5501,[1]SKU!A:C,3,0)</f>
        <v>SAN LORENZO</v>
      </c>
      <c r="L5501">
        <v>115</v>
      </c>
      <c r="M5501">
        <v>91.334155812335382</v>
      </c>
      <c r="N5501">
        <f>+VLOOKUP([1]VENTAS!G5501,[1]SKU!A:G,6,0)</f>
        <v>6311</v>
      </c>
      <c r="O5501" s="4">
        <f t="shared" si="85"/>
        <v>576409.85733164859</v>
      </c>
    </row>
    <row r="5502" spans="1:15" x14ac:dyDescent="0.3">
      <c r="A5502" s="1">
        <v>44973</v>
      </c>
      <c r="B5502" s="2" t="s">
        <v>5279</v>
      </c>
      <c r="C5502" s="2" t="s">
        <v>5280</v>
      </c>
      <c r="D5502" s="2" t="s">
        <v>5529</v>
      </c>
      <c r="E5502">
        <v>156</v>
      </c>
      <c r="F5502" t="str">
        <f>+VLOOKUP(E5502,[1]CLIENTES!A:B,2,0)</f>
        <v>Debora</v>
      </c>
      <c r="G5502">
        <v>246</v>
      </c>
      <c r="H5502" t="str">
        <f>+VLOOKUP(G5502,[1]SKU!A:B,2,0)</f>
        <v>CALIPSO GRIS 53 X 53 SAN PIETRO 2DA C</v>
      </c>
      <c r="I5502" t="str">
        <f>+VLOOKUP(G5502,[1]SKU!A:D,4,0)</f>
        <v>PORCELANATO</v>
      </c>
      <c r="J5502" t="str">
        <f>+VLOOKUP(G5502,[1]SKU!A:E,5,0)</f>
        <v>Marmoles</v>
      </c>
      <c r="K5502" t="str">
        <f>+VLOOKUP(G5502,[1]SKU!A:C,3,0)</f>
        <v>SAN PIETRO</v>
      </c>
      <c r="L5502">
        <v>145</v>
      </c>
      <c r="M5502">
        <v>97.530447035416444</v>
      </c>
      <c r="N5502">
        <f>+VLOOKUP([1]VENTAS!G5502,[1]SKU!A:G,6,0)</f>
        <v>4916</v>
      </c>
      <c r="O5502" s="4">
        <f t="shared" si="85"/>
        <v>479459.67762610724</v>
      </c>
    </row>
    <row r="5503" spans="1:15" x14ac:dyDescent="0.3">
      <c r="A5503" s="1">
        <v>44981</v>
      </c>
      <c r="B5503" s="2" t="s">
        <v>5279</v>
      </c>
      <c r="C5503" s="2" t="s">
        <v>5280</v>
      </c>
      <c r="D5503" s="2" t="s">
        <v>5530</v>
      </c>
      <c r="E5503">
        <v>35</v>
      </c>
      <c r="F5503" t="str">
        <f>+VLOOKUP(E5503,[1]CLIENTES!A:B,2,0)</f>
        <v>Aaron</v>
      </c>
      <c r="G5503">
        <v>227</v>
      </c>
      <c r="H5503" t="str">
        <f>+VLOOKUP(G5503,[1]SKU!A:B,2,0)</f>
        <v>PORCELANATO MEDLEY BEIGE 20 X 60 ALBERDI 2DA C</v>
      </c>
      <c r="I5503" t="str">
        <f>+VLOOKUP(G5503,[1]SKU!A:D,4,0)</f>
        <v>PORCELANATO</v>
      </c>
      <c r="J5503" t="str">
        <f>+VLOOKUP(G5503,[1]SKU!A:E,5,0)</f>
        <v>Maderas</v>
      </c>
      <c r="K5503" t="str">
        <f>+VLOOKUP(G5503,[1]SKU!A:C,3,0)</f>
        <v>ALBERDI</v>
      </c>
      <c r="L5503">
        <v>124</v>
      </c>
      <c r="M5503">
        <v>69.731306335219315</v>
      </c>
      <c r="N5503">
        <f>+VLOOKUP([1]VENTAS!G5503,[1]SKU!A:G,6,0)</f>
        <v>5258</v>
      </c>
      <c r="O5503" s="4">
        <f t="shared" si="85"/>
        <v>366647.20871058316</v>
      </c>
    </row>
    <row r="5504" spans="1:15" x14ac:dyDescent="0.3">
      <c r="A5504" s="1">
        <v>44935</v>
      </c>
      <c r="B5504" s="2" t="s">
        <v>5279</v>
      </c>
      <c r="C5504" s="2" t="s">
        <v>5280</v>
      </c>
      <c r="D5504" s="2" t="s">
        <v>5531</v>
      </c>
      <c r="E5504">
        <v>59</v>
      </c>
      <c r="F5504" t="str">
        <f>+VLOOKUP(E5504,[1]CLIENTES!A:B,2,0)</f>
        <v>Aldair</v>
      </c>
      <c r="G5504">
        <v>243</v>
      </c>
      <c r="H5504" t="str">
        <f>+VLOOKUP(G5504,[1]SKU!A:B,2,0)</f>
        <v>LIFE TIZA PUL RECT 58 X 58 C.NEGRO 2DA C</v>
      </c>
      <c r="I5504" t="str">
        <f>+VLOOKUP(G5504,[1]SKU!A:D,4,0)</f>
        <v>PORCELANATO</v>
      </c>
      <c r="J5504" t="str">
        <f>+VLOOKUP(G5504,[1]SKU!A:E,5,0)</f>
        <v>Cementos</v>
      </c>
      <c r="K5504" t="str">
        <f>+VLOOKUP(G5504,[1]SKU!A:C,3,0)</f>
        <v>CERRO NEGRO</v>
      </c>
      <c r="L5504">
        <v>60</v>
      </c>
      <c r="M5504">
        <v>3.5521124459652409</v>
      </c>
      <c r="N5504">
        <f>+VLOOKUP([1]VENTAS!G5504,[1]SKU!A:G,6,0)</f>
        <v>8822</v>
      </c>
      <c r="O5504" s="4">
        <f t="shared" si="85"/>
        <v>31336.735998305354</v>
      </c>
    </row>
    <row r="5505" spans="1:15" x14ac:dyDescent="0.3">
      <c r="A5505" s="1">
        <v>44952</v>
      </c>
      <c r="B5505" s="2" t="s">
        <v>5279</v>
      </c>
      <c r="C5505" s="2" t="s">
        <v>5280</v>
      </c>
      <c r="D5505" s="2" t="s">
        <v>5532</v>
      </c>
      <c r="E5505">
        <v>74</v>
      </c>
      <c r="F5505" t="str">
        <f>+VLOOKUP(E5505,[1]CLIENTES!A:B,2,0)</f>
        <v>Ingrid</v>
      </c>
      <c r="G5505">
        <v>4</v>
      </c>
      <c r="H5505" t="str">
        <f>+VLOOKUP(G5505,[1]SKU!A:B,2,0)</f>
        <v>MARA NEGRO 45,3 X 45,3 SCOP 1RA CAL</v>
      </c>
      <c r="I5505" t="str">
        <f>+VLOOKUP(G5505,[1]SKU!A:D,4,0)</f>
        <v>CERAMICO</v>
      </c>
      <c r="J5505" t="str">
        <f>+VLOOKUP(G5505,[1]SKU!A:E,5,0)</f>
        <v>Marmoles</v>
      </c>
      <c r="K5505" t="str">
        <f>+VLOOKUP(G5505,[1]SKU!A:C,3,0)</f>
        <v>SCOP</v>
      </c>
      <c r="L5505">
        <v>146</v>
      </c>
      <c r="M5505">
        <v>58.557192581208511</v>
      </c>
      <c r="N5505">
        <f>+VLOOKUP([1]VENTAS!G5505,[1]SKU!A:G,6,0)</f>
        <v>8927</v>
      </c>
      <c r="O5505" s="4">
        <f t="shared" si="85"/>
        <v>522740.05817244836</v>
      </c>
    </row>
    <row r="5506" spans="1:15" x14ac:dyDescent="0.3">
      <c r="A5506" s="1">
        <v>44954</v>
      </c>
      <c r="B5506" s="2" t="s">
        <v>5279</v>
      </c>
      <c r="C5506" s="2" t="s">
        <v>5280</v>
      </c>
      <c r="D5506" s="2" t="s">
        <v>5533</v>
      </c>
      <c r="E5506">
        <v>169</v>
      </c>
      <c r="F5506" t="str">
        <f>+VLOOKUP(E5506,[1]CLIENTES!A:B,2,0)</f>
        <v>Belen</v>
      </c>
      <c r="G5506">
        <v>270</v>
      </c>
      <c r="H5506" t="str">
        <f>+VLOOKUP(G5506,[1]SKU!A:B,2,0)</f>
        <v>AUGUSTUS FENDI ESM NAT 60 x 120 ILVA 1RA C</v>
      </c>
      <c r="I5506" t="str">
        <f>+VLOOKUP(G5506,[1]SKU!A:D,4,0)</f>
        <v>PORCELANATO</v>
      </c>
      <c r="J5506" t="str">
        <f>+VLOOKUP(G5506,[1]SKU!A:E,5,0)</f>
        <v>Piedras</v>
      </c>
      <c r="K5506" t="str">
        <f>+VLOOKUP(G5506,[1]SKU!A:C,3,0)</f>
        <v>ILVA</v>
      </c>
      <c r="L5506">
        <v>19</v>
      </c>
      <c r="M5506">
        <v>18.187950142368095</v>
      </c>
      <c r="N5506">
        <f>+VLOOKUP([1]VENTAS!G5506,[1]SKU!A:G,6,0)</f>
        <v>7192</v>
      </c>
      <c r="O5506" s="4">
        <f t="shared" si="85"/>
        <v>130807.73742391134</v>
      </c>
    </row>
    <row r="5507" spans="1:15" x14ac:dyDescent="0.3">
      <c r="A5507" s="1">
        <v>44948</v>
      </c>
      <c r="B5507" s="2" t="s">
        <v>5279</v>
      </c>
      <c r="C5507" s="2" t="s">
        <v>5280</v>
      </c>
      <c r="D5507" s="2" t="s">
        <v>5534</v>
      </c>
      <c r="E5507">
        <v>6</v>
      </c>
      <c r="F5507" t="str">
        <f>+VLOOKUP(E5507,[1]CLIENTES!A:B,2,0)</f>
        <v>Natacha</v>
      </c>
      <c r="G5507">
        <v>342</v>
      </c>
      <c r="H5507" t="str">
        <f>+VLOOKUP(G5507,[1]SKU!A:B,2,0)</f>
        <v>CLOVER ANTIDES. FIT RECT. 58 X 58 S.LOREN 2DA C</v>
      </c>
      <c r="I5507" t="str">
        <f>+VLOOKUP(G5507,[1]SKU!A:D,4,0)</f>
        <v>PORCELANATO</v>
      </c>
      <c r="J5507" t="str">
        <f>+VLOOKUP(G5507,[1]SKU!A:E,5,0)</f>
        <v>Deco &amp; Mas</v>
      </c>
      <c r="K5507" t="str">
        <f>+VLOOKUP(G5507,[1]SKU!A:C,3,0)</f>
        <v>SAN LORENZO</v>
      </c>
      <c r="L5507">
        <v>37</v>
      </c>
      <c r="M5507">
        <v>24.845834213299959</v>
      </c>
      <c r="N5507">
        <f>+VLOOKUP([1]VENTAS!G5507,[1]SKU!A:G,6,0)</f>
        <v>2398</v>
      </c>
      <c r="O5507" s="4">
        <f t="shared" ref="O5507:O5570" si="86">+N5507*M5507</f>
        <v>59580.310443493305</v>
      </c>
    </row>
    <row r="5508" spans="1:15" x14ac:dyDescent="0.3">
      <c r="A5508" s="1">
        <v>44954</v>
      </c>
      <c r="B5508" s="2" t="s">
        <v>5279</v>
      </c>
      <c r="C5508" s="2" t="s">
        <v>5280</v>
      </c>
      <c r="D5508" s="2" t="s">
        <v>5535</v>
      </c>
      <c r="E5508">
        <v>163</v>
      </c>
      <c r="F5508" t="str">
        <f>+VLOOKUP(E5508,[1]CLIENTES!A:B,2,0)</f>
        <v>Dominic</v>
      </c>
      <c r="G5508">
        <v>40</v>
      </c>
      <c r="H5508" t="str">
        <f>+VLOOKUP(G5508,[1]SKU!A:B,2,0)</f>
        <v>RECOLETA 51 X 51 C.NEGRO 1RA CAL</v>
      </c>
      <c r="I5508" t="str">
        <f>+VLOOKUP(G5508,[1]SKU!A:D,4,0)</f>
        <v>CERAMICO</v>
      </c>
      <c r="J5508" t="str">
        <f>+VLOOKUP(G5508,[1]SKU!A:E,5,0)</f>
        <v>Deco &amp; Mas</v>
      </c>
      <c r="K5508" t="str">
        <f>+VLOOKUP(G5508,[1]SKU!A:C,3,0)</f>
        <v>CERRO NEGRO</v>
      </c>
      <c r="L5508">
        <v>72</v>
      </c>
      <c r="M5508">
        <v>19.485118592617223</v>
      </c>
      <c r="N5508">
        <f>+VLOOKUP([1]VENTAS!G5508,[1]SKU!A:G,6,0)</f>
        <v>7354</v>
      </c>
      <c r="O5508" s="4">
        <f t="shared" si="86"/>
        <v>143293.56213010705</v>
      </c>
    </row>
    <row r="5509" spans="1:15" x14ac:dyDescent="0.3">
      <c r="A5509" s="1">
        <v>44969</v>
      </c>
      <c r="B5509" s="2" t="s">
        <v>5279</v>
      </c>
      <c r="C5509" s="2" t="s">
        <v>5280</v>
      </c>
      <c r="D5509" s="2" t="s">
        <v>5536</v>
      </c>
      <c r="E5509">
        <v>239</v>
      </c>
      <c r="F5509" t="str">
        <f>+VLOOKUP(E5509,[1]CLIENTES!A:B,2,0)</f>
        <v>Lorena</v>
      </c>
      <c r="G5509">
        <v>112</v>
      </c>
      <c r="H5509" t="str">
        <f>+VLOOKUP(G5509,[1]SKU!A:B,2,0)</f>
        <v>VENECIANO BIANCO 33 x 33 S.LOREN 1RA C</v>
      </c>
      <c r="I5509" t="str">
        <f>+VLOOKUP(G5509,[1]SKU!A:D,4,0)</f>
        <v>CERAMICO</v>
      </c>
      <c r="J5509" t="str">
        <f>+VLOOKUP(G5509,[1]SKU!A:E,5,0)</f>
        <v>Deco &amp; Mas</v>
      </c>
      <c r="K5509" t="str">
        <f>+VLOOKUP(G5509,[1]SKU!A:C,3,0)</f>
        <v>SAN LORENZO</v>
      </c>
      <c r="L5509">
        <v>154</v>
      </c>
      <c r="M5509">
        <v>148.11379385951304</v>
      </c>
      <c r="N5509">
        <f>+VLOOKUP([1]VENTAS!G5509,[1]SKU!A:G,6,0)</f>
        <v>9035</v>
      </c>
      <c r="O5509" s="4">
        <f t="shared" si="86"/>
        <v>1338208.1275207002</v>
      </c>
    </row>
    <row r="5510" spans="1:15" x14ac:dyDescent="0.3">
      <c r="A5510" s="1">
        <v>44927</v>
      </c>
      <c r="B5510" s="2" t="s">
        <v>5279</v>
      </c>
      <c r="C5510" s="2" t="s">
        <v>5280</v>
      </c>
      <c r="D5510" s="2" t="s">
        <v>5537</v>
      </c>
      <c r="E5510">
        <v>56</v>
      </c>
      <c r="F5510" t="str">
        <f>+VLOOKUP(E5510,[1]CLIENTES!A:B,2,0)</f>
        <v>Stephanie</v>
      </c>
      <c r="G5510">
        <v>149</v>
      </c>
      <c r="H5510" t="str">
        <f>+VLOOKUP(G5510,[1]SKU!A:B,2,0)</f>
        <v>VENECIA GRIS 43 x 43 CAÑUELAS 1RA C</v>
      </c>
      <c r="I5510" t="str">
        <f>+VLOOKUP(G5510,[1]SKU!A:D,4,0)</f>
        <v>CERAMICO</v>
      </c>
      <c r="J5510" t="str">
        <f>+VLOOKUP(G5510,[1]SKU!A:E,5,0)</f>
        <v>Marmoles</v>
      </c>
      <c r="K5510" t="str">
        <f>+VLOOKUP(G5510,[1]SKU!A:C,3,0)</f>
        <v>CAÑUELAS</v>
      </c>
      <c r="L5510">
        <v>110</v>
      </c>
      <c r="M5510">
        <v>94.481764188899092</v>
      </c>
      <c r="N5510">
        <f>+VLOOKUP([1]VENTAS!G5510,[1]SKU!A:G,6,0)</f>
        <v>8892</v>
      </c>
      <c r="O5510" s="4">
        <f t="shared" si="86"/>
        <v>840131.84716769075</v>
      </c>
    </row>
    <row r="5511" spans="1:15" x14ac:dyDescent="0.3">
      <c r="A5511" s="1">
        <v>44980</v>
      </c>
      <c r="B5511" s="2" t="s">
        <v>5279</v>
      </c>
      <c r="C5511" s="2" t="s">
        <v>5280</v>
      </c>
      <c r="D5511" s="2" t="s">
        <v>5538</v>
      </c>
      <c r="E5511">
        <v>52</v>
      </c>
      <c r="F5511" t="str">
        <f>+VLOOKUP(E5511,[1]CLIENTES!A:B,2,0)</f>
        <v>Demian</v>
      </c>
      <c r="G5511">
        <v>138</v>
      </c>
      <c r="H5511" t="str">
        <f>+VLOOKUP(G5511,[1]SKU!A:B,2,0)</f>
        <v>SUBWAY BLANCO 31 x 53 LOURDES 1RA C</v>
      </c>
      <c r="I5511" t="str">
        <f>+VLOOKUP(G5511,[1]SKU!A:D,4,0)</f>
        <v>CERAMICO</v>
      </c>
      <c r="J5511" t="str">
        <f>+VLOOKUP(G5511,[1]SKU!A:E,5,0)</f>
        <v>Deco &amp; Mas</v>
      </c>
      <c r="K5511" t="str">
        <f>+VLOOKUP(G5511,[1]SKU!A:C,3,0)</f>
        <v>LOURDES</v>
      </c>
      <c r="L5511">
        <v>74</v>
      </c>
      <c r="M5511">
        <v>60.350920666035968</v>
      </c>
      <c r="N5511">
        <f>+VLOOKUP([1]VENTAS!G5511,[1]SKU!A:G,6,0)</f>
        <v>5678</v>
      </c>
      <c r="O5511" s="4">
        <f t="shared" si="86"/>
        <v>342672.52754175221</v>
      </c>
    </row>
    <row r="5512" spans="1:15" x14ac:dyDescent="0.3">
      <c r="A5512" s="1">
        <v>44974</v>
      </c>
      <c r="B5512" s="2" t="s">
        <v>5279</v>
      </c>
      <c r="C5512" s="2" t="s">
        <v>5280</v>
      </c>
      <c r="D5512" s="2" t="s">
        <v>5539</v>
      </c>
      <c r="E5512">
        <v>87</v>
      </c>
      <c r="F5512" t="str">
        <f>+VLOOKUP(E5512,[1]CLIENTES!A:B,2,0)</f>
        <v>Miranda</v>
      </c>
      <c r="G5512">
        <v>105</v>
      </c>
      <c r="H5512" t="str">
        <f>+VLOOKUP(G5512,[1]SKU!A:B,2,0)</f>
        <v>TACO PORFIDO OSC 45,3 x 45,3 S.LOREN 1RA C</v>
      </c>
      <c r="I5512" t="str">
        <f>+VLOOKUP(G5512,[1]SKU!A:D,4,0)</f>
        <v>CERAMICO</v>
      </c>
      <c r="J5512" t="str">
        <f>+VLOOKUP(G5512,[1]SKU!A:E,5,0)</f>
        <v>Piedras</v>
      </c>
      <c r="K5512" t="str">
        <f>+VLOOKUP(G5512,[1]SKU!A:C,3,0)</f>
        <v>SAN LORENZO</v>
      </c>
      <c r="L5512">
        <v>148</v>
      </c>
      <c r="M5512">
        <v>147.78383712620285</v>
      </c>
      <c r="N5512">
        <f>+VLOOKUP([1]VENTAS!G5512,[1]SKU!A:G,6,0)</f>
        <v>9018</v>
      </c>
      <c r="O5512" s="4">
        <f t="shared" si="86"/>
        <v>1332714.6432040974</v>
      </c>
    </row>
    <row r="5513" spans="1:15" x14ac:dyDescent="0.3">
      <c r="A5513" s="1">
        <v>44975</v>
      </c>
      <c r="B5513" s="2" t="s">
        <v>5279</v>
      </c>
      <c r="C5513" s="2" t="s">
        <v>5280</v>
      </c>
      <c r="D5513" s="2" t="s">
        <v>5540</v>
      </c>
      <c r="E5513">
        <v>68</v>
      </c>
      <c r="F5513" t="str">
        <f>+VLOOKUP(E5513,[1]CLIENTES!A:B,2,0)</f>
        <v>Analy</v>
      </c>
      <c r="G5513">
        <v>146</v>
      </c>
      <c r="H5513" t="str">
        <f>+VLOOKUP(G5513,[1]SKU!A:B,2,0)</f>
        <v>LISTON RUSTICO 45,3 x 45,3 S.LOREN 1RA C</v>
      </c>
      <c r="I5513" t="str">
        <f>+VLOOKUP(G5513,[1]SKU!A:D,4,0)</f>
        <v>CERAMICO</v>
      </c>
      <c r="J5513" t="str">
        <f>+VLOOKUP(G5513,[1]SKU!A:E,5,0)</f>
        <v>Maderas</v>
      </c>
      <c r="K5513" t="str">
        <f>+VLOOKUP(G5513,[1]SKU!A:C,3,0)</f>
        <v>SAN LORENZO</v>
      </c>
      <c r="L5513">
        <v>9</v>
      </c>
      <c r="M5513">
        <v>1.4429996575525925</v>
      </c>
      <c r="N5513">
        <f>+VLOOKUP([1]VENTAS!G5513,[1]SKU!A:G,6,0)</f>
        <v>7689</v>
      </c>
      <c r="O5513" s="4">
        <f t="shared" si="86"/>
        <v>11095.224366921884</v>
      </c>
    </row>
    <row r="5514" spans="1:15" x14ac:dyDescent="0.3">
      <c r="A5514" s="1">
        <v>44984</v>
      </c>
      <c r="B5514" s="2" t="s">
        <v>5279</v>
      </c>
      <c r="C5514" s="2" t="s">
        <v>5280</v>
      </c>
      <c r="D5514" s="2" t="s">
        <v>5541</v>
      </c>
      <c r="E5514">
        <v>27</v>
      </c>
      <c r="F5514" t="str">
        <f>+VLOOKUP(E5514,[1]CLIENTES!A:B,2,0)</f>
        <v>Ariel</v>
      </c>
      <c r="G5514">
        <v>269</v>
      </c>
      <c r="H5514" t="str">
        <f>+VLOOKUP(G5514,[1]SKU!A:B,2,0)</f>
        <v>MOMA GRIS RECT 58 x 117 C.NEGRO 2DA C</v>
      </c>
      <c r="I5514" t="str">
        <f>+VLOOKUP(G5514,[1]SKU!A:D,4,0)</f>
        <v>PORCELANATO</v>
      </c>
      <c r="J5514" t="str">
        <f>+VLOOKUP(G5514,[1]SKU!A:E,5,0)</f>
        <v>Cementos</v>
      </c>
      <c r="K5514" t="str">
        <f>+VLOOKUP(G5514,[1]SKU!A:C,3,0)</f>
        <v>CERRO NEGRO</v>
      </c>
      <c r="L5514">
        <v>160</v>
      </c>
      <c r="M5514">
        <v>115.61356650567595</v>
      </c>
      <c r="N5514">
        <f>+VLOOKUP([1]VENTAS!G5514,[1]SKU!A:G,6,0)</f>
        <v>1259</v>
      </c>
      <c r="O5514" s="4">
        <f t="shared" si="86"/>
        <v>145557.480230646</v>
      </c>
    </row>
    <row r="5515" spans="1:15" x14ac:dyDescent="0.3">
      <c r="A5515" s="1">
        <v>44964</v>
      </c>
      <c r="B5515" s="2" t="s">
        <v>5279</v>
      </c>
      <c r="C5515" s="2" t="s">
        <v>5280</v>
      </c>
      <c r="D5515" s="2" t="s">
        <v>5542</v>
      </c>
      <c r="E5515">
        <v>65</v>
      </c>
      <c r="F5515" t="str">
        <f>+VLOOKUP(E5515,[1]CLIENTES!A:B,2,0)</f>
        <v>Gaston</v>
      </c>
      <c r="G5515">
        <v>315</v>
      </c>
      <c r="H5515" t="str">
        <f>+VLOOKUP(G5515,[1]SKU!A:B,2,0)</f>
        <v>URBAN CONCRETE GREY FIT RECT 58 X 58 S.LOREN 2DA C</v>
      </c>
      <c r="I5515" t="str">
        <f>+VLOOKUP(G5515,[1]SKU!A:D,4,0)</f>
        <v>PORCELANATO</v>
      </c>
      <c r="J5515" t="str">
        <f>+VLOOKUP(G5515,[1]SKU!A:E,5,0)</f>
        <v>Cementos</v>
      </c>
      <c r="K5515" t="str">
        <f>+VLOOKUP(G5515,[1]SKU!A:C,3,0)</f>
        <v>SAN LORENZO</v>
      </c>
      <c r="L5515">
        <v>50</v>
      </c>
      <c r="M5515">
        <v>5.7127698636059154</v>
      </c>
      <c r="N5515">
        <f>+VLOOKUP([1]VENTAS!G5515,[1]SKU!A:G,6,0)</f>
        <v>5743</v>
      </c>
      <c r="O5515" s="4">
        <f t="shared" si="86"/>
        <v>32808.437326688771</v>
      </c>
    </row>
    <row r="5516" spans="1:15" x14ac:dyDescent="0.3">
      <c r="A5516" s="1">
        <v>44946</v>
      </c>
      <c r="B5516" s="2" t="s">
        <v>5279</v>
      </c>
      <c r="C5516" s="2" t="s">
        <v>5280</v>
      </c>
      <c r="D5516" s="2" t="s">
        <v>5543</v>
      </c>
      <c r="E5516">
        <v>99</v>
      </c>
      <c r="F5516" t="str">
        <f>+VLOOKUP(E5516,[1]CLIENTES!A:B,2,0)</f>
        <v>Fabrizzio</v>
      </c>
      <c r="G5516">
        <v>189</v>
      </c>
      <c r="H5516" t="str">
        <f>+VLOOKUP(G5516,[1]SKU!A:B,2,0)</f>
        <v>RECIFE ARENA 38 x 38 C.NEGRO 2DA CAL</v>
      </c>
      <c r="I5516" t="str">
        <f>+VLOOKUP(G5516,[1]SKU!A:D,4,0)</f>
        <v>CERAMICO</v>
      </c>
      <c r="J5516" t="str">
        <f>+VLOOKUP(G5516,[1]SKU!A:E,5,0)</f>
        <v>Cementos</v>
      </c>
      <c r="K5516" t="str">
        <f>+VLOOKUP(G5516,[1]SKU!A:C,3,0)</f>
        <v>CERRO NEGRO</v>
      </c>
      <c r="L5516">
        <v>115</v>
      </c>
      <c r="M5516">
        <v>9.0600603241226683</v>
      </c>
      <c r="N5516">
        <f>+VLOOKUP([1]VENTAS!G5516,[1]SKU!A:G,6,0)</f>
        <v>4175</v>
      </c>
      <c r="O5516" s="4">
        <f t="shared" si="86"/>
        <v>37825.751853212139</v>
      </c>
    </row>
    <row r="5517" spans="1:15" x14ac:dyDescent="0.3">
      <c r="A5517" s="1">
        <v>44984</v>
      </c>
      <c r="B5517" s="2" t="s">
        <v>5279</v>
      </c>
      <c r="C5517" s="2" t="s">
        <v>5280</v>
      </c>
      <c r="D5517" s="2" t="s">
        <v>5544</v>
      </c>
      <c r="E5517">
        <v>82</v>
      </c>
      <c r="F5517" t="str">
        <f>+VLOOKUP(E5517,[1]CLIENTES!A:B,2,0)</f>
        <v>Nayarett</v>
      </c>
      <c r="G5517">
        <v>291</v>
      </c>
      <c r="H5517" t="str">
        <f>+VLOOKUP(G5517,[1]SKU!A:B,2,0)</f>
        <v>SOHO LOUNGE ESM NAT 60 x 60 ILVA 1RA C</v>
      </c>
      <c r="I5517" t="str">
        <f>+VLOOKUP(G5517,[1]SKU!A:D,4,0)</f>
        <v>PORCELANATO</v>
      </c>
      <c r="J5517" t="str">
        <f>+VLOOKUP(G5517,[1]SKU!A:E,5,0)</f>
        <v>Cementos</v>
      </c>
      <c r="K5517" t="str">
        <f>+VLOOKUP(G5517,[1]SKU!A:C,3,0)</f>
        <v>ILVA</v>
      </c>
      <c r="L5517">
        <v>94</v>
      </c>
      <c r="M5517">
        <v>90.283946981946258</v>
      </c>
      <c r="N5517">
        <f>+VLOOKUP([1]VENTAS!G5517,[1]SKU!A:G,6,0)</f>
        <v>2194</v>
      </c>
      <c r="O5517" s="4">
        <f t="shared" si="86"/>
        <v>198082.97967839008</v>
      </c>
    </row>
    <row r="5518" spans="1:15" x14ac:dyDescent="0.3">
      <c r="A5518" s="1">
        <v>44968</v>
      </c>
      <c r="B5518" s="2" t="s">
        <v>5279</v>
      </c>
      <c r="C5518" s="2" t="s">
        <v>5280</v>
      </c>
      <c r="D5518" s="2" t="s">
        <v>5545</v>
      </c>
      <c r="E5518">
        <v>34</v>
      </c>
      <c r="F5518" t="str">
        <f>+VLOOKUP(E5518,[1]CLIENTES!A:B,2,0)</f>
        <v>Thais</v>
      </c>
      <c r="G5518">
        <v>276</v>
      </c>
      <c r="H5518" t="str">
        <f>+VLOOKUP(G5518,[1]SKU!A:B,2,0)</f>
        <v>AUGUSTUS FENDI ESM NAT 60 x 60 ILVA 3RA C</v>
      </c>
      <c r="I5518" t="str">
        <f>+VLOOKUP(G5518,[1]SKU!A:D,4,0)</f>
        <v>PORCELANATO</v>
      </c>
      <c r="J5518" t="str">
        <f>+VLOOKUP(G5518,[1]SKU!A:E,5,0)</f>
        <v>Piedras</v>
      </c>
      <c r="K5518" t="str">
        <f>+VLOOKUP(G5518,[1]SKU!A:C,3,0)</f>
        <v>ILVA</v>
      </c>
      <c r="L5518">
        <v>127</v>
      </c>
      <c r="M5518">
        <v>53.946287676911062</v>
      </c>
      <c r="N5518">
        <f>+VLOOKUP([1]VENTAS!G5518,[1]SKU!A:G,6,0)</f>
        <v>8676</v>
      </c>
      <c r="O5518" s="4">
        <f t="shared" si="86"/>
        <v>468037.99188488035</v>
      </c>
    </row>
    <row r="5519" spans="1:15" x14ac:dyDescent="0.3">
      <c r="A5519" s="1">
        <v>44977</v>
      </c>
      <c r="B5519" s="2" t="s">
        <v>5279</v>
      </c>
      <c r="C5519" s="2" t="s">
        <v>5280</v>
      </c>
      <c r="D5519" s="2" t="s">
        <v>5546</v>
      </c>
      <c r="E5519">
        <v>201</v>
      </c>
      <c r="F5519" t="str">
        <f>+VLOOKUP(E5519,[1]CLIENTES!A:B,2,0)</f>
        <v>Dustin</v>
      </c>
      <c r="G5519">
        <v>265</v>
      </c>
      <c r="H5519" t="str">
        <f>+VLOOKUP(G5519,[1]SKU!A:B,2,0)</f>
        <v>VESUVIO HUMO 63 X 121 C.NEGRO 2DA C</v>
      </c>
      <c r="I5519" t="str">
        <f>+VLOOKUP(G5519,[1]SKU!A:D,4,0)</f>
        <v>PORCELANATO</v>
      </c>
      <c r="J5519" t="str">
        <f>+VLOOKUP(G5519,[1]SKU!A:E,5,0)</f>
        <v>Marmoles</v>
      </c>
      <c r="K5519" t="str">
        <f>+VLOOKUP(G5519,[1]SKU!A:C,3,0)</f>
        <v>CERRO NEGRO</v>
      </c>
      <c r="L5519">
        <v>118</v>
      </c>
      <c r="M5519">
        <v>8.0616245546621634</v>
      </c>
      <c r="N5519">
        <f>+VLOOKUP([1]VENTAS!G5519,[1]SKU!A:G,6,0)</f>
        <v>9282</v>
      </c>
      <c r="O5519" s="4">
        <f t="shared" si="86"/>
        <v>74827.999116374194</v>
      </c>
    </row>
    <row r="5520" spans="1:15" x14ac:dyDescent="0.3">
      <c r="A5520" s="1">
        <v>44945</v>
      </c>
      <c r="B5520" s="2" t="s">
        <v>5279</v>
      </c>
      <c r="C5520" s="2" t="s">
        <v>5280</v>
      </c>
      <c r="D5520" s="2" t="s">
        <v>5547</v>
      </c>
      <c r="E5520">
        <v>125</v>
      </c>
      <c r="F5520" t="str">
        <f>+VLOOKUP(E5520,[1]CLIENTES!A:B,2,0)</f>
        <v>Rosario</v>
      </c>
      <c r="G5520">
        <v>70</v>
      </c>
      <c r="H5520" t="str">
        <f>+VLOOKUP(G5520,[1]SKU!A:B,2,0)</f>
        <v>TRAVERTINO MARRON 35 x 35  LOURDES 1RA C</v>
      </c>
      <c r="I5520" t="str">
        <f>+VLOOKUP(G5520,[1]SKU!A:D,4,0)</f>
        <v>CERAMICO</v>
      </c>
      <c r="J5520" t="str">
        <f>+VLOOKUP(G5520,[1]SKU!A:E,5,0)</f>
        <v>Marmoles</v>
      </c>
      <c r="K5520" t="str">
        <f>+VLOOKUP(G5520,[1]SKU!A:C,3,0)</f>
        <v>LOURDES</v>
      </c>
      <c r="L5520">
        <v>50</v>
      </c>
      <c r="M5520">
        <v>16.978421265436484</v>
      </c>
      <c r="N5520">
        <f>+VLOOKUP([1]VENTAS!G5520,[1]SKU!A:G,6,0)</f>
        <v>7520</v>
      </c>
      <c r="O5520" s="4">
        <f t="shared" si="86"/>
        <v>127677.72791608237</v>
      </c>
    </row>
    <row r="5521" spans="1:15" x14ac:dyDescent="0.3">
      <c r="A5521" s="1">
        <v>44961</v>
      </c>
      <c r="B5521" s="2" t="s">
        <v>5279</v>
      </c>
      <c r="C5521" s="2" t="s">
        <v>5280</v>
      </c>
      <c r="D5521" s="2" t="s">
        <v>5548</v>
      </c>
      <c r="E5521">
        <v>153</v>
      </c>
      <c r="F5521" t="str">
        <f>+VLOOKUP(E5521,[1]CLIENTES!A:B,2,0)</f>
        <v>Elmer</v>
      </c>
      <c r="G5521">
        <v>258</v>
      </c>
      <c r="H5521" t="str">
        <f>+VLOOKUP(G5521,[1]SKU!A:B,2,0)</f>
        <v>SOHO GLAM ESM NAT 45 x 90 ILVA 1RA C</v>
      </c>
      <c r="I5521" t="str">
        <f>+VLOOKUP(G5521,[1]SKU!A:D,4,0)</f>
        <v>PORCELANATO</v>
      </c>
      <c r="J5521" t="str">
        <f>+VLOOKUP(G5521,[1]SKU!A:E,5,0)</f>
        <v>Cementos</v>
      </c>
      <c r="K5521" t="str">
        <f>+VLOOKUP(G5521,[1]SKU!A:C,3,0)</f>
        <v>ILVA</v>
      </c>
      <c r="L5521">
        <v>130</v>
      </c>
      <c r="M5521">
        <v>17.047131054225765</v>
      </c>
      <c r="N5521">
        <f>+VLOOKUP([1]VENTAS!G5521,[1]SKU!A:G,6,0)</f>
        <v>1114</v>
      </c>
      <c r="O5521" s="4">
        <f t="shared" si="86"/>
        <v>18990.503994407503</v>
      </c>
    </row>
    <row r="5522" spans="1:15" x14ac:dyDescent="0.3">
      <c r="A5522" s="1">
        <v>44947</v>
      </c>
      <c r="B5522" s="2" t="s">
        <v>5279</v>
      </c>
      <c r="C5522" s="2" t="s">
        <v>5280</v>
      </c>
      <c r="D5522" s="2" t="s">
        <v>5549</v>
      </c>
      <c r="E5522">
        <v>129</v>
      </c>
      <c r="F5522" t="str">
        <f>+VLOOKUP(E5522,[1]CLIENTES!A:B,2,0)</f>
        <v>Thyare</v>
      </c>
      <c r="G5522">
        <v>51</v>
      </c>
      <c r="H5522" t="str">
        <f>+VLOOKUP(G5522,[1]SKU!A:B,2,0)</f>
        <v>BASALTO GRIS PIEDRA  30 x 45 CORTINES 1RA C</v>
      </c>
      <c r="I5522" t="str">
        <f>+VLOOKUP(G5522,[1]SKU!A:D,4,0)</f>
        <v>CERAMICO</v>
      </c>
      <c r="J5522" t="str">
        <f>+VLOOKUP(G5522,[1]SKU!A:E,5,0)</f>
        <v>Piedras</v>
      </c>
      <c r="K5522" t="str">
        <f>+VLOOKUP(G5522,[1]SKU!A:C,3,0)</f>
        <v>CORTINES</v>
      </c>
      <c r="L5522">
        <v>153</v>
      </c>
      <c r="M5522">
        <v>124.40249945334199</v>
      </c>
      <c r="N5522">
        <f>+VLOOKUP([1]VENTAS!G5522,[1]SKU!A:G,6,0)</f>
        <v>7680</v>
      </c>
      <c r="O5522" s="4">
        <f t="shared" si="86"/>
        <v>955411.19580166647</v>
      </c>
    </row>
    <row r="5523" spans="1:15" x14ac:dyDescent="0.3">
      <c r="A5523" s="1">
        <v>44957</v>
      </c>
      <c r="B5523" s="2" t="s">
        <v>5279</v>
      </c>
      <c r="C5523" s="2" t="s">
        <v>5280</v>
      </c>
      <c r="D5523" s="2" t="s">
        <v>5550</v>
      </c>
      <c r="E5523">
        <v>106</v>
      </c>
      <c r="F5523" t="str">
        <f>+VLOOKUP(E5523,[1]CLIENTES!A:B,2,0)</f>
        <v>Aquiles</v>
      </c>
      <c r="G5523">
        <v>140</v>
      </c>
      <c r="H5523" t="str">
        <f>+VLOOKUP(G5523,[1]SKU!A:B,2,0)</f>
        <v>BLANCO PERLA BRILLANTE  33 x 45,3 S.LOREN 2DA CAL</v>
      </c>
      <c r="I5523" t="str">
        <f>+VLOOKUP(G5523,[1]SKU!A:D,4,0)</f>
        <v>CERAMICO</v>
      </c>
      <c r="J5523" t="str">
        <f>+VLOOKUP(G5523,[1]SKU!A:E,5,0)</f>
        <v>Deco &amp; Mas</v>
      </c>
      <c r="K5523" t="str">
        <f>+VLOOKUP(G5523,[1]SKU!A:C,3,0)</f>
        <v>SAN LORENZO</v>
      </c>
      <c r="L5523">
        <v>128</v>
      </c>
      <c r="M5523">
        <v>26.296811950503866</v>
      </c>
      <c r="N5523">
        <f>+VLOOKUP([1]VENTAS!G5523,[1]SKU!A:G,6,0)</f>
        <v>7714</v>
      </c>
      <c r="O5523" s="4">
        <f t="shared" si="86"/>
        <v>202853.60738618681</v>
      </c>
    </row>
    <row r="5524" spans="1:15" x14ac:dyDescent="0.3">
      <c r="A5524" s="1">
        <v>44946</v>
      </c>
      <c r="B5524" s="2" t="s">
        <v>5279</v>
      </c>
      <c r="C5524" s="2" t="s">
        <v>5280</v>
      </c>
      <c r="D5524" s="2" t="s">
        <v>5551</v>
      </c>
      <c r="E5524">
        <v>219</v>
      </c>
      <c r="F5524" t="str">
        <f>+VLOOKUP(E5524,[1]CLIENTES!A:B,2,0)</f>
        <v>Duvan</v>
      </c>
      <c r="G5524">
        <v>360</v>
      </c>
      <c r="H5524" t="str">
        <f>+VLOOKUP(G5524,[1]SKU!A:B,2,0)</f>
        <v>MOODS TIZA FIT RECT 28 X 58 S.LOREN 1RA C</v>
      </c>
      <c r="I5524" t="str">
        <f>+VLOOKUP(G5524,[1]SKU!A:D,4,0)</f>
        <v>PORCELANATO</v>
      </c>
      <c r="J5524" t="str">
        <f>+VLOOKUP(G5524,[1]SKU!A:E,5,0)</f>
        <v>Cementos</v>
      </c>
      <c r="K5524" t="str">
        <f>+VLOOKUP(G5524,[1]SKU!A:C,3,0)</f>
        <v>SAN LORENZO</v>
      </c>
      <c r="L5524">
        <v>30</v>
      </c>
      <c r="M5524">
        <v>4.4028717112505849</v>
      </c>
      <c r="N5524">
        <f>+VLOOKUP([1]VENTAS!G5524,[1]SKU!A:G,6,0)</f>
        <v>2755</v>
      </c>
      <c r="O5524" s="4">
        <f t="shared" si="86"/>
        <v>12129.911564495362</v>
      </c>
    </row>
    <row r="5525" spans="1:15" x14ac:dyDescent="0.3">
      <c r="A5525" s="1">
        <v>44970</v>
      </c>
      <c r="B5525" s="2" t="s">
        <v>5279</v>
      </c>
      <c r="C5525" s="2" t="s">
        <v>5280</v>
      </c>
      <c r="D5525" s="2" t="s">
        <v>5552</v>
      </c>
      <c r="E5525">
        <v>65</v>
      </c>
      <c r="F5525" t="str">
        <f>+VLOOKUP(E5525,[1]CLIENTES!A:B,2,0)</f>
        <v>Gaston</v>
      </c>
      <c r="G5525">
        <v>265</v>
      </c>
      <c r="H5525" t="str">
        <f>+VLOOKUP(G5525,[1]SKU!A:B,2,0)</f>
        <v>VESUVIO HUMO 63 X 121 C.NEGRO 2DA C</v>
      </c>
      <c r="I5525" t="str">
        <f>+VLOOKUP(G5525,[1]SKU!A:D,4,0)</f>
        <v>PORCELANATO</v>
      </c>
      <c r="J5525" t="str">
        <f>+VLOOKUP(G5525,[1]SKU!A:E,5,0)</f>
        <v>Marmoles</v>
      </c>
      <c r="K5525" t="str">
        <f>+VLOOKUP(G5525,[1]SKU!A:C,3,0)</f>
        <v>CERRO NEGRO</v>
      </c>
      <c r="L5525">
        <v>128</v>
      </c>
      <c r="M5525">
        <v>8.7448130762437017</v>
      </c>
      <c r="N5525">
        <f>+VLOOKUP([1]VENTAS!G5525,[1]SKU!A:G,6,0)</f>
        <v>9282</v>
      </c>
      <c r="O5525" s="4">
        <f t="shared" si="86"/>
        <v>81169.354973694033</v>
      </c>
    </row>
    <row r="5526" spans="1:15" x14ac:dyDescent="0.3">
      <c r="A5526" s="1">
        <v>44937</v>
      </c>
      <c r="B5526" s="2" t="s">
        <v>5279</v>
      </c>
      <c r="C5526" s="2" t="s">
        <v>5280</v>
      </c>
      <c r="D5526" s="2" t="s">
        <v>5553</v>
      </c>
      <c r="E5526">
        <v>157</v>
      </c>
      <c r="F5526" t="str">
        <f>+VLOOKUP(E5526,[1]CLIENTES!A:B,2,0)</f>
        <v>Jovany</v>
      </c>
      <c r="G5526">
        <v>187</v>
      </c>
      <c r="H5526" t="str">
        <f>+VLOOKUP(G5526,[1]SKU!A:B,2,0)</f>
        <v>VINTAGE BLANCO 35 X 60 CORTINES 1RA C</v>
      </c>
      <c r="I5526" t="str">
        <f>+VLOOKUP(G5526,[1]SKU!A:D,4,0)</f>
        <v>CERAMICO</v>
      </c>
      <c r="J5526" t="str">
        <f>+VLOOKUP(G5526,[1]SKU!A:E,5,0)</f>
        <v>Maderas</v>
      </c>
      <c r="K5526" t="str">
        <f>+VLOOKUP(G5526,[1]SKU!A:C,3,0)</f>
        <v>CORTINES</v>
      </c>
      <c r="L5526">
        <v>147</v>
      </c>
      <c r="M5526">
        <v>32.712806389423896</v>
      </c>
      <c r="N5526">
        <f>+VLOOKUP([1]VENTAS!G5526,[1]SKU!A:G,6,0)</f>
        <v>9338</v>
      </c>
      <c r="O5526" s="4">
        <f t="shared" si="86"/>
        <v>305472.18606444035</v>
      </c>
    </row>
    <row r="5527" spans="1:15" x14ac:dyDescent="0.3">
      <c r="A5527" s="1">
        <v>44980</v>
      </c>
      <c r="B5527" s="2" t="s">
        <v>5279</v>
      </c>
      <c r="C5527" s="2" t="s">
        <v>5280</v>
      </c>
      <c r="D5527" s="2" t="s">
        <v>5554</v>
      </c>
      <c r="E5527">
        <v>109</v>
      </c>
      <c r="F5527" t="str">
        <f>+VLOOKUP(E5527,[1]CLIENTES!A:B,2,0)</f>
        <v>Estefani</v>
      </c>
      <c r="G5527">
        <v>311</v>
      </c>
      <c r="H5527" t="str">
        <f>+VLOOKUP(G5527,[1]SKU!A:B,2,0)</f>
        <v>MOMA GRIS RECT 58 X 117 C.NEGRO 1RA C</v>
      </c>
      <c r="I5527" t="str">
        <f>+VLOOKUP(G5527,[1]SKU!A:D,4,0)</f>
        <v>PORCELANATO</v>
      </c>
      <c r="J5527" t="str">
        <f>+VLOOKUP(G5527,[1]SKU!A:E,5,0)</f>
        <v>Cementos</v>
      </c>
      <c r="K5527" t="str">
        <f>+VLOOKUP(G5527,[1]SKU!A:C,3,0)</f>
        <v>CERRO NEGRO</v>
      </c>
      <c r="L5527">
        <v>79</v>
      </c>
      <c r="M5527">
        <v>20.406412443180447</v>
      </c>
      <c r="N5527">
        <f>+VLOOKUP([1]VENTAS!G5527,[1]SKU!A:G,6,0)</f>
        <v>4233</v>
      </c>
      <c r="O5527" s="4">
        <f t="shared" si="86"/>
        <v>86380.343871982826</v>
      </c>
    </row>
    <row r="5528" spans="1:15" x14ac:dyDescent="0.3">
      <c r="A5528" s="1">
        <v>44932</v>
      </c>
      <c r="B5528" s="2" t="s">
        <v>5279</v>
      </c>
      <c r="C5528" s="2" t="s">
        <v>5280</v>
      </c>
      <c r="D5528" s="2" t="s">
        <v>5555</v>
      </c>
      <c r="E5528">
        <v>134</v>
      </c>
      <c r="F5528" t="str">
        <f>+VLOOKUP(E5528,[1]CLIENTES!A:B,2,0)</f>
        <v>Mathilda</v>
      </c>
      <c r="G5528">
        <v>183</v>
      </c>
      <c r="H5528" t="str">
        <f>+VLOOKUP(G5528,[1]SKU!A:B,2,0)</f>
        <v>MARA CARRARA 45,3 X 45,3 SCOP 1RA CAL</v>
      </c>
      <c r="I5528" t="str">
        <f>+VLOOKUP(G5528,[1]SKU!A:D,4,0)</f>
        <v>CERAMICO</v>
      </c>
      <c r="J5528" t="str">
        <f>+VLOOKUP(G5528,[1]SKU!A:E,5,0)</f>
        <v>Marmoles</v>
      </c>
      <c r="K5528" t="str">
        <f>+VLOOKUP(G5528,[1]SKU!A:C,3,0)</f>
        <v>SCOP</v>
      </c>
      <c r="L5528">
        <v>20</v>
      </c>
      <c r="M5528">
        <v>15.400491790656277</v>
      </c>
      <c r="N5528">
        <f>+VLOOKUP([1]VENTAS!G5528,[1]SKU!A:G,6,0)</f>
        <v>1190</v>
      </c>
      <c r="O5528" s="4">
        <f t="shared" si="86"/>
        <v>18326.58523088097</v>
      </c>
    </row>
    <row r="5529" spans="1:15" x14ac:dyDescent="0.3">
      <c r="A5529" s="1">
        <v>44971</v>
      </c>
      <c r="B5529" s="2" t="s">
        <v>5279</v>
      </c>
      <c r="C5529" s="2" t="s">
        <v>5280</v>
      </c>
      <c r="D5529" s="2" t="s">
        <v>5556</v>
      </c>
      <c r="E5529">
        <v>193</v>
      </c>
      <c r="F5529" t="str">
        <f>+VLOOKUP(E5529,[1]CLIENTES!A:B,2,0)</f>
        <v>Pascalle</v>
      </c>
      <c r="G5529">
        <v>271</v>
      </c>
      <c r="H5529" t="str">
        <f>+VLOOKUP(G5529,[1]SKU!A:B,2,0)</f>
        <v>PORCELANATO ARCE BLANCO 20 X 60 ALBERDI 1RA C</v>
      </c>
      <c r="I5529" t="str">
        <f>+VLOOKUP(G5529,[1]SKU!A:D,4,0)</f>
        <v>PORCELANATO</v>
      </c>
      <c r="J5529" t="str">
        <f>+VLOOKUP(G5529,[1]SKU!A:E,5,0)</f>
        <v>Maderas</v>
      </c>
      <c r="K5529" t="str">
        <f>+VLOOKUP(G5529,[1]SKU!A:C,3,0)</f>
        <v>ALBERDI</v>
      </c>
      <c r="L5529">
        <v>98</v>
      </c>
      <c r="M5529">
        <v>7.3245689690251332</v>
      </c>
      <c r="N5529">
        <f>+VLOOKUP([1]VENTAS!G5529,[1]SKU!A:G,6,0)</f>
        <v>6372</v>
      </c>
      <c r="O5529" s="4">
        <f t="shared" si="86"/>
        <v>46672.153470628145</v>
      </c>
    </row>
    <row r="5530" spans="1:15" x14ac:dyDescent="0.3">
      <c r="A5530" s="1">
        <v>44984</v>
      </c>
      <c r="B5530" s="2" t="s">
        <v>5279</v>
      </c>
      <c r="C5530" s="2" t="s">
        <v>5280</v>
      </c>
      <c r="D5530" s="2" t="s">
        <v>5557</v>
      </c>
      <c r="E5530">
        <v>78</v>
      </c>
      <c r="F5530" t="str">
        <f>+VLOOKUP(E5530,[1]CLIENTES!A:B,2,0)</f>
        <v>Justin</v>
      </c>
      <c r="G5530">
        <v>384</v>
      </c>
      <c r="H5530" t="str">
        <f>+VLOOKUP(G5530,[1]SKU!A:B,2,0)</f>
        <v>BAUHAUS IVORY FIT RECT. 58 x 58 S.LOREN 2DA C</v>
      </c>
      <c r="I5530" t="str">
        <f>+VLOOKUP(G5530,[1]SKU!A:D,4,0)</f>
        <v>PORCELANATO</v>
      </c>
      <c r="J5530" t="str">
        <f>+VLOOKUP(G5530,[1]SKU!A:E,5,0)</f>
        <v>Cementos</v>
      </c>
      <c r="K5530" t="str">
        <f>+VLOOKUP(G5530,[1]SKU!A:C,3,0)</f>
        <v>SAN LORENZO</v>
      </c>
      <c r="L5530">
        <v>29</v>
      </c>
      <c r="M5530">
        <v>20.836669223604311</v>
      </c>
      <c r="N5530">
        <f>+VLOOKUP([1]VENTAS!G5530,[1]SKU!A:G,6,0)</f>
        <v>4440</v>
      </c>
      <c r="O5530" s="4">
        <f t="shared" si="86"/>
        <v>92514.811352803139</v>
      </c>
    </row>
    <row r="5531" spans="1:15" x14ac:dyDescent="0.3">
      <c r="A5531" s="1">
        <v>44975</v>
      </c>
      <c r="B5531" s="2" t="s">
        <v>5279</v>
      </c>
      <c r="C5531" s="2" t="s">
        <v>5280</v>
      </c>
      <c r="D5531" s="2" t="s">
        <v>5558</v>
      </c>
      <c r="E5531">
        <v>210</v>
      </c>
      <c r="F5531" t="str">
        <f>+VLOOKUP(E5531,[1]CLIENTES!A:B,2,0)</f>
        <v>Lucio</v>
      </c>
      <c r="G5531">
        <v>205</v>
      </c>
      <c r="H5531" t="str">
        <f>+VLOOKUP(G5531,[1]SKU!A:B,2,0)</f>
        <v>MONACO CREMA PUL RECT 58 X 58 C.NEGRO 2DA C</v>
      </c>
      <c r="I5531" t="str">
        <f>+VLOOKUP(G5531,[1]SKU!A:D,4,0)</f>
        <v>PORCELANATO</v>
      </c>
      <c r="J5531" t="str">
        <f>+VLOOKUP(G5531,[1]SKU!A:E,5,0)</f>
        <v>Marmoles</v>
      </c>
      <c r="K5531" t="str">
        <f>+VLOOKUP(G5531,[1]SKU!A:C,3,0)</f>
        <v>CERRO NEGRO</v>
      </c>
      <c r="L5531">
        <v>122</v>
      </c>
      <c r="M5531">
        <v>56.967918619957345</v>
      </c>
      <c r="N5531">
        <f>+VLOOKUP([1]VENTAS!G5531,[1]SKU!A:G,6,0)</f>
        <v>5123</v>
      </c>
      <c r="O5531" s="4">
        <f t="shared" si="86"/>
        <v>291846.64709004149</v>
      </c>
    </row>
    <row r="5532" spans="1:15" x14ac:dyDescent="0.3">
      <c r="A5532" s="1">
        <v>44982</v>
      </c>
      <c r="B5532" s="2" t="s">
        <v>5279</v>
      </c>
      <c r="C5532" s="2" t="s">
        <v>5280</v>
      </c>
      <c r="D5532" s="2" t="s">
        <v>5559</v>
      </c>
      <c r="E5532">
        <v>35</v>
      </c>
      <c r="F5532" t="str">
        <f>+VLOOKUP(E5532,[1]CLIENTES!A:B,2,0)</f>
        <v>Aaron</v>
      </c>
      <c r="G5532">
        <v>224</v>
      </c>
      <c r="H5532" t="str">
        <f>+VLOOKUP(G5532,[1]SKU!A:B,2,0)</f>
        <v>GRANITO OUT SAND SAT RT 59 x 59 C.NEGRO 2DA C</v>
      </c>
      <c r="I5532" t="str">
        <f>+VLOOKUP(G5532,[1]SKU!A:D,4,0)</f>
        <v>PORCELANATO</v>
      </c>
      <c r="J5532" t="str">
        <f>+VLOOKUP(G5532,[1]SKU!A:E,5,0)</f>
        <v>Piedras</v>
      </c>
      <c r="K5532" t="str">
        <f>+VLOOKUP(G5532,[1]SKU!A:C,3,0)</f>
        <v>CERRO NEGRO</v>
      </c>
      <c r="L5532">
        <v>127</v>
      </c>
      <c r="M5532">
        <v>57.284011771024936</v>
      </c>
      <c r="N5532">
        <f>+VLOOKUP([1]VENTAS!G5532,[1]SKU!A:G,6,0)</f>
        <v>8674</v>
      </c>
      <c r="O5532" s="4">
        <f t="shared" si="86"/>
        <v>496881.51810187032</v>
      </c>
    </row>
    <row r="5533" spans="1:15" x14ac:dyDescent="0.3">
      <c r="A5533" s="1">
        <v>44942</v>
      </c>
      <c r="B5533" s="2" t="s">
        <v>5279</v>
      </c>
      <c r="C5533" s="2" t="s">
        <v>5280</v>
      </c>
      <c r="D5533" s="2" t="s">
        <v>5560</v>
      </c>
      <c r="E5533">
        <v>73</v>
      </c>
      <c r="F5533" t="str">
        <f>+VLOOKUP(E5533,[1]CLIENTES!A:B,2,0)</f>
        <v>Stevens</v>
      </c>
      <c r="G5533">
        <v>293</v>
      </c>
      <c r="H5533" t="str">
        <f>+VLOOKUP(G5533,[1]SKU!A:B,2,0)</f>
        <v>LONDON TIZA RECT  59 X 59 C.NEGRO 2DA CAL</v>
      </c>
      <c r="I5533" t="str">
        <f>+VLOOKUP(G5533,[1]SKU!A:D,4,0)</f>
        <v>PORCELANATO</v>
      </c>
      <c r="J5533" t="str">
        <f>+VLOOKUP(G5533,[1]SKU!A:E,5,0)</f>
        <v>Cementos</v>
      </c>
      <c r="K5533" t="str">
        <f>+VLOOKUP(G5533,[1]SKU!A:C,3,0)</f>
        <v>CERRO NEGRO</v>
      </c>
      <c r="L5533">
        <v>80</v>
      </c>
      <c r="M5533">
        <v>46.316360064432573</v>
      </c>
      <c r="N5533">
        <f>+VLOOKUP([1]VENTAS!G5533,[1]SKU!A:G,6,0)</f>
        <v>9762</v>
      </c>
      <c r="O5533" s="4">
        <f t="shared" si="86"/>
        <v>452140.30694899079</v>
      </c>
    </row>
    <row r="5534" spans="1:15" x14ac:dyDescent="0.3">
      <c r="A5534" s="1">
        <v>44937</v>
      </c>
      <c r="B5534" s="2" t="s">
        <v>5279</v>
      </c>
      <c r="C5534" s="2" t="s">
        <v>5280</v>
      </c>
      <c r="D5534" s="2" t="s">
        <v>5561</v>
      </c>
      <c r="E5534">
        <v>128</v>
      </c>
      <c r="F5534" t="str">
        <f>+VLOOKUP(E5534,[1]CLIENTES!A:B,2,0)</f>
        <v>Sarita</v>
      </c>
      <c r="G5534">
        <v>54</v>
      </c>
      <c r="H5534" t="str">
        <f>+VLOOKUP(G5534,[1]SKU!A:B,2,0)</f>
        <v>VENECIANO MIX PLATA 33 x 33 S.LOREN 1RA C</v>
      </c>
      <c r="I5534" t="str">
        <f>+VLOOKUP(G5534,[1]SKU!A:D,4,0)</f>
        <v>CERAMICO</v>
      </c>
      <c r="J5534" t="str">
        <f>+VLOOKUP(G5534,[1]SKU!A:E,5,0)</f>
        <v>Deco &amp; Mas</v>
      </c>
      <c r="K5534" t="str">
        <f>+VLOOKUP(G5534,[1]SKU!A:C,3,0)</f>
        <v>SAN LORENZO</v>
      </c>
      <c r="L5534">
        <v>45</v>
      </c>
      <c r="M5534">
        <v>35.412780154108148</v>
      </c>
      <c r="N5534">
        <f>+VLOOKUP([1]VENTAS!G5534,[1]SKU!A:G,6,0)</f>
        <v>2722</v>
      </c>
      <c r="O5534" s="4">
        <f t="shared" si="86"/>
        <v>96393.587579482381</v>
      </c>
    </row>
    <row r="5535" spans="1:15" x14ac:dyDescent="0.3">
      <c r="A5535" s="1">
        <v>44975</v>
      </c>
      <c r="B5535" s="2" t="s">
        <v>5279</v>
      </c>
      <c r="C5535" s="2" t="s">
        <v>5280</v>
      </c>
      <c r="D5535" s="2" t="s">
        <v>5562</v>
      </c>
      <c r="E5535">
        <v>51</v>
      </c>
      <c r="F5535" t="str">
        <f>+VLOOKUP(E5535,[1]CLIENTES!A:B,2,0)</f>
        <v>Yahir</v>
      </c>
      <c r="G5535">
        <v>353</v>
      </c>
      <c r="H5535" t="str">
        <f>+VLOOKUP(G5535,[1]SKU!A:B,2,0)</f>
        <v>MOODS TIZA FIT RECT  58 x 58 S.LOREN 1RA C</v>
      </c>
      <c r="I5535" t="str">
        <f>+VLOOKUP(G5535,[1]SKU!A:D,4,0)</f>
        <v>PORCELANATO</v>
      </c>
      <c r="J5535" t="str">
        <f>+VLOOKUP(G5535,[1]SKU!A:E,5,0)</f>
        <v>Cementos</v>
      </c>
      <c r="K5535" t="str">
        <f>+VLOOKUP(G5535,[1]SKU!A:C,3,0)</f>
        <v>SAN LORENZO</v>
      </c>
      <c r="L5535">
        <v>80</v>
      </c>
      <c r="M5535">
        <v>40.611033014717854</v>
      </c>
      <c r="N5535">
        <f>+VLOOKUP([1]VENTAS!G5535,[1]SKU!A:G,6,0)</f>
        <v>2909</v>
      </c>
      <c r="O5535" s="4">
        <f t="shared" si="86"/>
        <v>118137.49503981424</v>
      </c>
    </row>
    <row r="5536" spans="1:15" x14ac:dyDescent="0.3">
      <c r="A5536" s="1">
        <v>44969</v>
      </c>
      <c r="B5536" s="2" t="s">
        <v>5279</v>
      </c>
      <c r="C5536" s="2" t="s">
        <v>5280</v>
      </c>
      <c r="D5536" s="2" t="s">
        <v>5563</v>
      </c>
      <c r="E5536">
        <v>234</v>
      </c>
      <c r="F5536" t="str">
        <f>+VLOOKUP(E5536,[1]CLIENTES!A:B,2,0)</f>
        <v>Marian</v>
      </c>
      <c r="G5536">
        <v>228</v>
      </c>
      <c r="H5536" t="str">
        <f>+VLOOKUP(G5536,[1]SKU!A:B,2,0)</f>
        <v>CALIPSO WHITE 53 X 53 SAN PIETRO 1RA C</v>
      </c>
      <c r="I5536" t="str">
        <f>+VLOOKUP(G5536,[1]SKU!A:D,4,0)</f>
        <v>PORCELANATO</v>
      </c>
      <c r="J5536" t="str">
        <f>+VLOOKUP(G5536,[1]SKU!A:E,5,0)</f>
        <v>Marmoles</v>
      </c>
      <c r="K5536" t="str">
        <f>+VLOOKUP(G5536,[1]SKU!A:C,3,0)</f>
        <v>SAN PIETRO</v>
      </c>
      <c r="L5536">
        <v>98</v>
      </c>
      <c r="M5536">
        <v>87.251850882025238</v>
      </c>
      <c r="N5536">
        <f>+VLOOKUP([1]VENTAS!G5536,[1]SKU!A:G,6,0)</f>
        <v>1559</v>
      </c>
      <c r="O5536" s="4">
        <f t="shared" si="86"/>
        <v>136025.63552507735</v>
      </c>
    </row>
    <row r="5537" spans="1:15" x14ac:dyDescent="0.3">
      <c r="A5537" s="1">
        <v>44930</v>
      </c>
      <c r="B5537" s="2" t="s">
        <v>5279</v>
      </c>
      <c r="C5537" s="2" t="s">
        <v>5280</v>
      </c>
      <c r="D5537" s="2" t="s">
        <v>5564</v>
      </c>
      <c r="E5537">
        <v>65</v>
      </c>
      <c r="F5537" t="str">
        <f>+VLOOKUP(E5537,[1]CLIENTES!A:B,2,0)</f>
        <v>Gaston</v>
      </c>
      <c r="G5537">
        <v>190</v>
      </c>
      <c r="H5537" t="str">
        <f>+VLOOKUP(G5537,[1]SKU!A:B,2,0)</f>
        <v>RUSTICO EBANO 45,3 X 45,3 SCOP 1RA CAL</v>
      </c>
      <c r="I5537" t="str">
        <f>+VLOOKUP(G5537,[1]SKU!A:D,4,0)</f>
        <v>CERAMICO</v>
      </c>
      <c r="J5537" t="str">
        <f>+VLOOKUP(G5537,[1]SKU!A:E,5,0)</f>
        <v>Piedras</v>
      </c>
      <c r="K5537" t="str">
        <f>+VLOOKUP(G5537,[1]SKU!A:C,3,0)</f>
        <v>SCOP</v>
      </c>
      <c r="L5537">
        <v>100</v>
      </c>
      <c r="M5537">
        <v>44.113867636822569</v>
      </c>
      <c r="N5537">
        <f>+VLOOKUP([1]VENTAS!G5537,[1]SKU!A:G,6,0)</f>
        <v>3587</v>
      </c>
      <c r="O5537" s="4">
        <f t="shared" si="86"/>
        <v>158236.44321328256</v>
      </c>
    </row>
    <row r="5538" spans="1:15" x14ac:dyDescent="0.3">
      <c r="A5538" s="1">
        <v>44947</v>
      </c>
      <c r="B5538" s="2" t="s">
        <v>5279</v>
      </c>
      <c r="C5538" s="2" t="s">
        <v>5280</v>
      </c>
      <c r="D5538" s="2" t="s">
        <v>5565</v>
      </c>
      <c r="E5538">
        <v>206</v>
      </c>
      <c r="F5538" t="str">
        <f>+VLOOKUP(E5538,[1]CLIENTES!A:B,2,0)</f>
        <v>Anahis</v>
      </c>
      <c r="G5538">
        <v>26</v>
      </c>
      <c r="H5538" t="str">
        <f>+VLOOKUP(G5538,[1]SKU!A:B,2,0)</f>
        <v>VENECIANO MIX AGUAMARINA 33 x 33 S.LOREN 1RA C</v>
      </c>
      <c r="I5538" t="str">
        <f>+VLOOKUP(G5538,[1]SKU!A:D,4,0)</f>
        <v>CERAMICO</v>
      </c>
      <c r="J5538" t="str">
        <f>+VLOOKUP(G5538,[1]SKU!A:E,5,0)</f>
        <v>Deco &amp; Mas</v>
      </c>
      <c r="K5538" t="str">
        <f>+VLOOKUP(G5538,[1]SKU!A:C,3,0)</f>
        <v>SAN LORENZO</v>
      </c>
      <c r="L5538">
        <v>43</v>
      </c>
      <c r="M5538">
        <v>31.114110911458503</v>
      </c>
      <c r="N5538">
        <f>+VLOOKUP([1]VENTAS!G5538,[1]SKU!A:G,6,0)</f>
        <v>8049</v>
      </c>
      <c r="O5538" s="4">
        <f t="shared" si="86"/>
        <v>250437.47872632949</v>
      </c>
    </row>
    <row r="5539" spans="1:15" x14ac:dyDescent="0.3">
      <c r="A5539" s="1">
        <v>44946</v>
      </c>
      <c r="B5539" s="2" t="s">
        <v>5279</v>
      </c>
      <c r="C5539" s="2" t="s">
        <v>5280</v>
      </c>
      <c r="D5539" s="2" t="s">
        <v>5566</v>
      </c>
      <c r="E5539">
        <v>193</v>
      </c>
      <c r="F5539" t="str">
        <f>+VLOOKUP(E5539,[1]CLIENTES!A:B,2,0)</f>
        <v>Pascalle</v>
      </c>
      <c r="G5539">
        <v>33</v>
      </c>
      <c r="H5539" t="str">
        <f>+VLOOKUP(G5539,[1]SKU!A:B,2,0)</f>
        <v>MACERATA VINTAGE 20 X 62 CAÑUELAS 1RA C</v>
      </c>
      <c r="I5539" t="str">
        <f>+VLOOKUP(G5539,[1]SKU!A:D,4,0)</f>
        <v>CERAMICO</v>
      </c>
      <c r="J5539" t="str">
        <f>+VLOOKUP(G5539,[1]SKU!A:E,5,0)</f>
        <v>Maderas</v>
      </c>
      <c r="K5539" t="str">
        <f>+VLOOKUP(G5539,[1]SKU!A:C,3,0)</f>
        <v>CAÑUELAS</v>
      </c>
      <c r="L5539">
        <v>23</v>
      </c>
      <c r="M5539">
        <v>18.862909530304112</v>
      </c>
      <c r="N5539">
        <f>+VLOOKUP([1]VENTAS!G5539,[1]SKU!A:G,6,0)</f>
        <v>4597</v>
      </c>
      <c r="O5539" s="4">
        <f t="shared" si="86"/>
        <v>86712.795110808001</v>
      </c>
    </row>
    <row r="5540" spans="1:15" x14ac:dyDescent="0.3">
      <c r="A5540" s="1">
        <v>44947</v>
      </c>
      <c r="B5540" s="2" t="s">
        <v>5279</v>
      </c>
      <c r="C5540" s="2" t="s">
        <v>5280</v>
      </c>
      <c r="D5540" s="2" t="s">
        <v>5567</v>
      </c>
      <c r="E5540">
        <v>127</v>
      </c>
      <c r="F5540" t="str">
        <f>+VLOOKUP(E5540,[1]CLIENTES!A:B,2,0)</f>
        <v>Angel</v>
      </c>
      <c r="G5540">
        <v>9</v>
      </c>
      <c r="H5540" t="str">
        <f>+VLOOKUP(G5540,[1]SKU!A:B,2,0)</f>
        <v>COTTO GRIS 56 X 56 LOURDES 1RA C</v>
      </c>
      <c r="I5540" t="str">
        <f>+VLOOKUP(G5540,[1]SKU!A:D,4,0)</f>
        <v>CERAMICO</v>
      </c>
      <c r="J5540" t="str">
        <f>+VLOOKUP(G5540,[1]SKU!A:E,5,0)</f>
        <v>Cementos</v>
      </c>
      <c r="K5540" t="str">
        <f>+VLOOKUP(G5540,[1]SKU!A:C,3,0)</f>
        <v>LOURDES</v>
      </c>
      <c r="L5540">
        <v>8</v>
      </c>
      <c r="M5540">
        <v>3.9057524783564324</v>
      </c>
      <c r="N5540">
        <f>+VLOOKUP([1]VENTAS!G5540,[1]SKU!A:G,6,0)</f>
        <v>9272</v>
      </c>
      <c r="O5540" s="4">
        <f t="shared" si="86"/>
        <v>36214.136979320843</v>
      </c>
    </row>
    <row r="5541" spans="1:15" x14ac:dyDescent="0.3">
      <c r="A5541" s="1">
        <v>44977</v>
      </c>
      <c r="B5541" s="2" t="s">
        <v>5279</v>
      </c>
      <c r="C5541" s="2" t="s">
        <v>5280</v>
      </c>
      <c r="D5541" s="2" t="s">
        <v>5568</v>
      </c>
      <c r="E5541">
        <v>73</v>
      </c>
      <c r="F5541" t="str">
        <f>+VLOOKUP(E5541,[1]CLIENTES!A:B,2,0)</f>
        <v>Stevens</v>
      </c>
      <c r="G5541">
        <v>347</v>
      </c>
      <c r="H5541" t="str">
        <f>+VLOOKUP(G5541,[1]SKU!A:B,2,0)</f>
        <v>STRIATO BIANCO PUL RT 57,7 x 57,7 S.LOREN 1RA C</v>
      </c>
      <c r="I5541" t="str">
        <f>+VLOOKUP(G5541,[1]SKU!A:D,4,0)</f>
        <v>PORCELANATO</v>
      </c>
      <c r="J5541" t="str">
        <f>+VLOOKUP(G5541,[1]SKU!A:E,5,0)</f>
        <v>Marmoles</v>
      </c>
      <c r="K5541" t="str">
        <f>+VLOOKUP(G5541,[1]SKU!A:C,3,0)</f>
        <v>SAN LORENZO</v>
      </c>
      <c r="L5541">
        <v>153</v>
      </c>
      <c r="M5541">
        <v>47.998217549775006</v>
      </c>
      <c r="N5541">
        <f>+VLOOKUP([1]VENTAS!G5541,[1]SKU!A:G,6,0)</f>
        <v>5146</v>
      </c>
      <c r="O5541" s="4">
        <f t="shared" si="86"/>
        <v>246998.82751114218</v>
      </c>
    </row>
    <row r="5542" spans="1:15" x14ac:dyDescent="0.3">
      <c r="A5542" s="1">
        <v>44970</v>
      </c>
      <c r="B5542" s="2" t="s">
        <v>5279</v>
      </c>
      <c r="C5542" s="2" t="s">
        <v>5280</v>
      </c>
      <c r="D5542" s="2" t="s">
        <v>5569</v>
      </c>
      <c r="E5542">
        <v>69</v>
      </c>
      <c r="F5542" t="str">
        <f>+VLOOKUP(E5542,[1]CLIENTES!A:B,2,0)</f>
        <v>Abram</v>
      </c>
      <c r="G5542">
        <v>61</v>
      </c>
      <c r="H5542" t="str">
        <f>+VLOOKUP(G5542,[1]SKU!A:B,2,0)</f>
        <v>CARRARA 31 x 53 LOURDES 1RA C</v>
      </c>
      <c r="I5542" t="str">
        <f>+VLOOKUP(G5542,[1]SKU!A:D,4,0)</f>
        <v>CERAMICO</v>
      </c>
      <c r="J5542" t="str">
        <f>+VLOOKUP(G5542,[1]SKU!A:E,5,0)</f>
        <v>Marmoles</v>
      </c>
      <c r="K5542" t="str">
        <f>+VLOOKUP(G5542,[1]SKU!A:C,3,0)</f>
        <v>LOURDES</v>
      </c>
      <c r="L5542">
        <v>102</v>
      </c>
      <c r="M5542">
        <v>26.403042439222229</v>
      </c>
      <c r="N5542">
        <f>+VLOOKUP([1]VENTAS!G5542,[1]SKU!A:G,6,0)</f>
        <v>4714</v>
      </c>
      <c r="O5542" s="4">
        <f t="shared" si="86"/>
        <v>124463.94205849359</v>
      </c>
    </row>
    <row r="5543" spans="1:15" x14ac:dyDescent="0.3">
      <c r="A5543" s="1">
        <v>44959</v>
      </c>
      <c r="B5543" s="2" t="s">
        <v>5279</v>
      </c>
      <c r="C5543" s="2" t="s">
        <v>5280</v>
      </c>
      <c r="D5543" s="2" t="s">
        <v>5570</v>
      </c>
      <c r="E5543">
        <v>64</v>
      </c>
      <c r="F5543" t="str">
        <f>+VLOOKUP(E5543,[1]CLIENTES!A:B,2,0)</f>
        <v>Marcia</v>
      </c>
      <c r="G5543">
        <v>1</v>
      </c>
      <c r="H5543" t="str">
        <f>+VLOOKUP(G5543,[1]SKU!A:B,2,0)</f>
        <v>TERRA PIZARRA 45,3 X 45,3 SCOP 1RA CAL</v>
      </c>
      <c r="I5543" t="str">
        <f>+VLOOKUP(G5543,[1]SKU!A:D,4,0)</f>
        <v>CERAMICO</v>
      </c>
      <c r="J5543" t="str">
        <f>+VLOOKUP(G5543,[1]SKU!A:E,5,0)</f>
        <v>Piedras</v>
      </c>
      <c r="K5543" t="str">
        <f>+VLOOKUP(G5543,[1]SKU!A:C,3,0)</f>
        <v>SCOP</v>
      </c>
      <c r="L5543">
        <v>91</v>
      </c>
      <c r="M5543">
        <v>33.465380138604345</v>
      </c>
      <c r="N5543">
        <f>+VLOOKUP([1]VENTAS!G5543,[1]SKU!A:G,6,0)</f>
        <v>6518</v>
      </c>
      <c r="O5543" s="4">
        <f t="shared" si="86"/>
        <v>218127.34774342313</v>
      </c>
    </row>
    <row r="5544" spans="1:15" x14ac:dyDescent="0.3">
      <c r="A5544" s="1">
        <v>44963</v>
      </c>
      <c r="B5544" s="2" t="s">
        <v>5279</v>
      </c>
      <c r="C5544" s="2" t="s">
        <v>5280</v>
      </c>
      <c r="D5544" s="2" t="s">
        <v>5571</v>
      </c>
      <c r="E5544">
        <v>49</v>
      </c>
      <c r="F5544" t="str">
        <f>+VLOOKUP(E5544,[1]CLIENTES!A:B,2,0)</f>
        <v>Felipe</v>
      </c>
      <c r="G5544">
        <v>55</v>
      </c>
      <c r="H5544" t="str">
        <f>+VLOOKUP(G5544,[1]SKU!A:B,2,0)</f>
        <v>PAVIA 50 x 50 CAÑUELAS 1RA C</v>
      </c>
      <c r="I5544" t="str">
        <f>+VLOOKUP(G5544,[1]SKU!A:D,4,0)</f>
        <v>CERAMICO</v>
      </c>
      <c r="J5544" t="str">
        <f>+VLOOKUP(G5544,[1]SKU!A:E,5,0)</f>
        <v>Marmoles</v>
      </c>
      <c r="K5544" t="str">
        <f>+VLOOKUP(G5544,[1]SKU!A:C,3,0)</f>
        <v>CAÑUELAS</v>
      </c>
      <c r="L5544">
        <v>63</v>
      </c>
      <c r="M5544">
        <v>18.025479407341571</v>
      </c>
      <c r="N5544">
        <f>+VLOOKUP([1]VENTAS!G5544,[1]SKU!A:G,6,0)</f>
        <v>7333</v>
      </c>
      <c r="O5544" s="4">
        <f t="shared" si="86"/>
        <v>132180.84049403574</v>
      </c>
    </row>
    <row r="5545" spans="1:15" x14ac:dyDescent="0.3">
      <c r="A5545" s="1">
        <v>44935</v>
      </c>
      <c r="B5545" s="2" t="s">
        <v>5279</v>
      </c>
      <c r="C5545" s="2" t="s">
        <v>5280</v>
      </c>
      <c r="D5545" s="2" t="s">
        <v>5572</v>
      </c>
      <c r="E5545">
        <v>179</v>
      </c>
      <c r="F5545" t="str">
        <f>+VLOOKUP(E5545,[1]CLIENTES!A:B,2,0)</f>
        <v>Jimena</v>
      </c>
      <c r="G5545">
        <v>389</v>
      </c>
      <c r="H5545" t="str">
        <f>+VLOOKUP(G5545,[1]SKU!A:B,2,0)</f>
        <v>MOODS HUESO RECT 28 X 58 S.LOREN 1RA C</v>
      </c>
      <c r="I5545" t="str">
        <f>+VLOOKUP(G5545,[1]SKU!A:D,4,0)</f>
        <v>PORCELANATO</v>
      </c>
      <c r="J5545" t="str">
        <f>+VLOOKUP(G5545,[1]SKU!A:E,5,0)</f>
        <v>Cementos</v>
      </c>
      <c r="K5545" t="str">
        <f>+VLOOKUP(G5545,[1]SKU!A:C,3,0)</f>
        <v>SAN LORENZO</v>
      </c>
      <c r="L5545">
        <v>87</v>
      </c>
      <c r="M5545">
        <v>46.049668320989078</v>
      </c>
      <c r="N5545">
        <f>+VLOOKUP([1]VENTAS!G5545,[1]SKU!A:G,6,0)</f>
        <v>2465</v>
      </c>
      <c r="O5545" s="4">
        <f t="shared" si="86"/>
        <v>113512.43241123807</v>
      </c>
    </row>
    <row r="5546" spans="1:15" x14ac:dyDescent="0.3">
      <c r="A5546" s="1">
        <v>44955</v>
      </c>
      <c r="B5546" s="2" t="s">
        <v>5279</v>
      </c>
      <c r="C5546" s="2" t="s">
        <v>5280</v>
      </c>
      <c r="D5546" s="2" t="s">
        <v>5573</v>
      </c>
      <c r="E5546">
        <v>108</v>
      </c>
      <c r="F5546" t="str">
        <f>+VLOOKUP(E5546,[1]CLIENTES!A:B,2,0)</f>
        <v>Bautista</v>
      </c>
      <c r="G5546">
        <v>131</v>
      </c>
      <c r="H5546" t="str">
        <f>+VLOOKUP(G5546,[1]SKU!A:B,2,0)</f>
        <v>PARIS GRIS BRILLANTE 51 X 51 C.NEGRO 1RA CAL</v>
      </c>
      <c r="I5546" t="str">
        <f>+VLOOKUP(G5546,[1]SKU!A:D,4,0)</f>
        <v>CERAMICO</v>
      </c>
      <c r="J5546" t="str">
        <f>+VLOOKUP(G5546,[1]SKU!A:E,5,0)</f>
        <v>Marmoles</v>
      </c>
      <c r="K5546" t="str">
        <f>+VLOOKUP(G5546,[1]SKU!A:C,3,0)</f>
        <v>CERRO NEGRO</v>
      </c>
      <c r="L5546">
        <v>129</v>
      </c>
      <c r="M5546">
        <v>66.9034072952728</v>
      </c>
      <c r="N5546">
        <f>+VLOOKUP([1]VENTAS!G5546,[1]SKU!A:G,6,0)</f>
        <v>1789</v>
      </c>
      <c r="O5546" s="4">
        <f t="shared" si="86"/>
        <v>119690.19565124303</v>
      </c>
    </row>
    <row r="5547" spans="1:15" x14ac:dyDescent="0.3">
      <c r="A5547" s="1">
        <v>44985</v>
      </c>
      <c r="B5547" s="2" t="s">
        <v>5279</v>
      </c>
      <c r="C5547" s="2" t="s">
        <v>5280</v>
      </c>
      <c r="D5547" s="2" t="s">
        <v>5574</v>
      </c>
      <c r="E5547">
        <v>227</v>
      </c>
      <c r="F5547" t="str">
        <f>+VLOOKUP(E5547,[1]CLIENTES!A:B,2,0)</f>
        <v>Roman</v>
      </c>
      <c r="G5547">
        <v>39</v>
      </c>
      <c r="H5547" t="str">
        <f>+VLOOKUP(G5547,[1]SKU!A:B,2,0)</f>
        <v>FLOWER WHITE 45,3 x 45,3 S.LOREN 1RA C</v>
      </c>
      <c r="I5547" t="str">
        <f>+VLOOKUP(G5547,[1]SKU!A:D,4,0)</f>
        <v>CERAMICO</v>
      </c>
      <c r="J5547" t="str">
        <f>+VLOOKUP(G5547,[1]SKU!A:E,5,0)</f>
        <v>Deco &amp; Mas</v>
      </c>
      <c r="K5547" t="str">
        <f>+VLOOKUP(G5547,[1]SKU!A:C,3,0)</f>
        <v>SAN LORENZO</v>
      </c>
      <c r="L5547">
        <v>97</v>
      </c>
      <c r="M5547">
        <v>84.023601992188929</v>
      </c>
      <c r="N5547">
        <f>+VLOOKUP([1]VENTAS!G5547,[1]SKU!A:G,6,0)</f>
        <v>1550</v>
      </c>
      <c r="O5547" s="4">
        <f t="shared" si="86"/>
        <v>130236.58308789284</v>
      </c>
    </row>
    <row r="5548" spans="1:15" x14ac:dyDescent="0.3">
      <c r="A5548" s="1">
        <v>44962</v>
      </c>
      <c r="B5548" s="2" t="s">
        <v>5279</v>
      </c>
      <c r="C5548" s="2" t="s">
        <v>5280</v>
      </c>
      <c r="D5548" s="2" t="s">
        <v>5575</v>
      </c>
      <c r="E5548">
        <v>25</v>
      </c>
      <c r="F5548" t="str">
        <f>+VLOOKUP(E5548,[1]CLIENTES!A:B,2,0)</f>
        <v>Caroline</v>
      </c>
      <c r="G5548">
        <v>369</v>
      </c>
      <c r="H5548" t="str">
        <f>+VLOOKUP(G5548,[1]SKU!A:B,2,0)</f>
        <v>MOODS HUESO 59 x 59 S.LOREN 2DA CAL</v>
      </c>
      <c r="I5548" t="str">
        <f>+VLOOKUP(G5548,[1]SKU!A:D,4,0)</f>
        <v>PORCELANATO</v>
      </c>
      <c r="J5548" t="str">
        <f>+VLOOKUP(G5548,[1]SKU!A:E,5,0)</f>
        <v>Cementos</v>
      </c>
      <c r="K5548" t="str">
        <f>+VLOOKUP(G5548,[1]SKU!A:C,3,0)</f>
        <v>SAN LORENZO</v>
      </c>
      <c r="L5548">
        <v>90</v>
      </c>
      <c r="M5548">
        <v>71.330016259647437</v>
      </c>
      <c r="N5548">
        <f>+VLOOKUP([1]VENTAS!G5548,[1]SKU!A:G,6,0)</f>
        <v>5437</v>
      </c>
      <c r="O5548" s="4">
        <f t="shared" si="86"/>
        <v>387821.29840370308</v>
      </c>
    </row>
    <row r="5549" spans="1:15" x14ac:dyDescent="0.3">
      <c r="A5549" s="1">
        <v>44951</v>
      </c>
      <c r="B5549" s="2" t="s">
        <v>5279</v>
      </c>
      <c r="C5549" s="2" t="s">
        <v>5280</v>
      </c>
      <c r="D5549" s="2" t="s">
        <v>5576</v>
      </c>
      <c r="E5549">
        <v>44</v>
      </c>
      <c r="F5549" t="str">
        <f>+VLOOKUP(E5549,[1]CLIENTES!A:B,2,0)</f>
        <v>Eduardo</v>
      </c>
      <c r="G5549">
        <v>311</v>
      </c>
      <c r="H5549" t="str">
        <f>+VLOOKUP(G5549,[1]SKU!A:B,2,0)</f>
        <v>MOMA GRIS RECT 58 X 117 C.NEGRO 1RA C</v>
      </c>
      <c r="I5549" t="str">
        <f>+VLOOKUP(G5549,[1]SKU!A:D,4,0)</f>
        <v>PORCELANATO</v>
      </c>
      <c r="J5549" t="str">
        <f>+VLOOKUP(G5549,[1]SKU!A:E,5,0)</f>
        <v>Cementos</v>
      </c>
      <c r="K5549" t="str">
        <f>+VLOOKUP(G5549,[1]SKU!A:C,3,0)</f>
        <v>CERRO NEGRO</v>
      </c>
      <c r="L5549">
        <v>25</v>
      </c>
      <c r="M5549">
        <v>6.457725456702673</v>
      </c>
      <c r="N5549">
        <f>+VLOOKUP([1]VENTAS!G5549,[1]SKU!A:G,6,0)</f>
        <v>4233</v>
      </c>
      <c r="O5549" s="4">
        <f t="shared" si="86"/>
        <v>27335.551858222414</v>
      </c>
    </row>
    <row r="5550" spans="1:15" x14ac:dyDescent="0.3">
      <c r="A5550" s="1">
        <v>44961</v>
      </c>
      <c r="B5550" s="2" t="s">
        <v>5279</v>
      </c>
      <c r="C5550" s="2" t="s">
        <v>5280</v>
      </c>
      <c r="D5550" s="2" t="s">
        <v>5577</v>
      </c>
      <c r="E5550">
        <v>115</v>
      </c>
      <c r="F5550" t="str">
        <f>+VLOOKUP(E5550,[1]CLIENTES!A:B,2,0)</f>
        <v>Franciska</v>
      </c>
      <c r="G5550">
        <v>340</v>
      </c>
      <c r="H5550" t="str">
        <f>+VLOOKUP(G5550,[1]SKU!A:B,2,0)</f>
        <v>MARMOL SURIA GREY PUL RT 57,7x57,7 S.LOREN 1RA CAL</v>
      </c>
      <c r="I5550" t="str">
        <f>+VLOOKUP(G5550,[1]SKU!A:D,4,0)</f>
        <v>PORCELANATO</v>
      </c>
      <c r="J5550" t="str">
        <f>+VLOOKUP(G5550,[1]SKU!A:E,5,0)</f>
        <v>Marmoles</v>
      </c>
      <c r="K5550" t="str">
        <f>+VLOOKUP(G5550,[1]SKU!A:C,3,0)</f>
        <v>SAN LORENZO</v>
      </c>
      <c r="L5550">
        <v>97</v>
      </c>
      <c r="M5550">
        <v>67.123547527379031</v>
      </c>
      <c r="N5550">
        <f>+VLOOKUP([1]VENTAS!G5550,[1]SKU!A:G,6,0)</f>
        <v>3455</v>
      </c>
      <c r="O5550" s="4">
        <f t="shared" si="86"/>
        <v>231911.85670709456</v>
      </c>
    </row>
    <row r="5551" spans="1:15" x14ac:dyDescent="0.3">
      <c r="A5551" s="1">
        <v>44982</v>
      </c>
      <c r="B5551" s="2" t="s">
        <v>5279</v>
      </c>
      <c r="C5551" s="2" t="s">
        <v>5280</v>
      </c>
      <c r="D5551" s="2" t="s">
        <v>5578</v>
      </c>
      <c r="E5551">
        <v>19</v>
      </c>
      <c r="F5551" t="str">
        <f>+VLOOKUP(E5551,[1]CLIENTES!A:B,2,0)</f>
        <v>Amaro</v>
      </c>
      <c r="G5551">
        <v>216</v>
      </c>
      <c r="H5551" t="str">
        <f>+VLOOKUP(G5551,[1]SKU!A:B,2,0)</f>
        <v>CAVA XX PUL RECT 58 X 58 C.NEGRO 2DA CAL</v>
      </c>
      <c r="I5551" t="str">
        <f>+VLOOKUP(G5551,[1]SKU!A:D,4,0)</f>
        <v>PORCELANATO</v>
      </c>
      <c r="J5551" t="str">
        <f>+VLOOKUP(G5551,[1]SKU!A:E,5,0)</f>
        <v>Marmoles</v>
      </c>
      <c r="K5551" t="str">
        <f>+VLOOKUP(G5551,[1]SKU!A:C,3,0)</f>
        <v>CERRO NEGRO</v>
      </c>
      <c r="L5551">
        <v>121</v>
      </c>
      <c r="M5551">
        <v>58.511332434949765</v>
      </c>
      <c r="N5551">
        <f>+VLOOKUP([1]VENTAS!G5551,[1]SKU!A:G,6,0)</f>
        <v>6668</v>
      </c>
      <c r="O5551" s="4">
        <f t="shared" si="86"/>
        <v>390153.56467624503</v>
      </c>
    </row>
    <row r="5552" spans="1:15" x14ac:dyDescent="0.3">
      <c r="A5552" s="1">
        <v>44980</v>
      </c>
      <c r="B5552" s="2" t="s">
        <v>5279</v>
      </c>
      <c r="C5552" s="2" t="s">
        <v>5280</v>
      </c>
      <c r="D5552" s="2" t="s">
        <v>5579</v>
      </c>
      <c r="E5552">
        <v>136</v>
      </c>
      <c r="F5552" t="str">
        <f>+VLOOKUP(E5552,[1]CLIENTES!A:B,2,0)</f>
        <v>Ilian</v>
      </c>
      <c r="G5552">
        <v>146</v>
      </c>
      <c r="H5552" t="str">
        <f>+VLOOKUP(G5552,[1]SKU!A:B,2,0)</f>
        <v>LISTON RUSTICO 45,3 x 45,3 S.LOREN 1RA C</v>
      </c>
      <c r="I5552" t="str">
        <f>+VLOOKUP(G5552,[1]SKU!A:D,4,0)</f>
        <v>CERAMICO</v>
      </c>
      <c r="J5552" t="str">
        <f>+VLOOKUP(G5552,[1]SKU!A:E,5,0)</f>
        <v>Maderas</v>
      </c>
      <c r="K5552" t="str">
        <f>+VLOOKUP(G5552,[1]SKU!A:C,3,0)</f>
        <v>SAN LORENZO</v>
      </c>
      <c r="L5552">
        <v>128</v>
      </c>
      <c r="M5552">
        <v>20.522661796303538</v>
      </c>
      <c r="N5552">
        <f>+VLOOKUP([1]VENTAS!G5552,[1]SKU!A:G,6,0)</f>
        <v>7689</v>
      </c>
      <c r="O5552" s="4">
        <f t="shared" si="86"/>
        <v>157798.74655177791</v>
      </c>
    </row>
    <row r="5553" spans="1:15" x14ac:dyDescent="0.3">
      <c r="A5553" s="1">
        <v>44979</v>
      </c>
      <c r="B5553" s="2" t="s">
        <v>5279</v>
      </c>
      <c r="C5553" s="2" t="s">
        <v>5280</v>
      </c>
      <c r="D5553" s="2" t="s">
        <v>5580</v>
      </c>
      <c r="E5553">
        <v>39</v>
      </c>
      <c r="F5553" t="str">
        <f>+VLOOKUP(E5553,[1]CLIENTES!A:B,2,0)</f>
        <v>Pola</v>
      </c>
      <c r="G5553">
        <v>247</v>
      </c>
      <c r="H5553" t="str">
        <f>+VLOOKUP(G5553,[1]SKU!A:B,2,0)</f>
        <v>PORCELANATO RETRO 20 X 60 ALBERDI 1RA C</v>
      </c>
      <c r="I5553" t="str">
        <f>+VLOOKUP(G5553,[1]SKU!A:D,4,0)</f>
        <v>PORCELANATO</v>
      </c>
      <c r="J5553" t="str">
        <f>+VLOOKUP(G5553,[1]SKU!A:E,5,0)</f>
        <v>Maderas</v>
      </c>
      <c r="K5553" t="str">
        <f>+VLOOKUP(G5553,[1]SKU!A:C,3,0)</f>
        <v>ALBERDI</v>
      </c>
      <c r="L5553">
        <v>66</v>
      </c>
      <c r="M5553">
        <v>11.189148351383084</v>
      </c>
      <c r="N5553">
        <f>+VLOOKUP([1]VENTAS!G5553,[1]SKU!A:G,6,0)</f>
        <v>7557</v>
      </c>
      <c r="O5553" s="4">
        <f t="shared" si="86"/>
        <v>84556.394091401962</v>
      </c>
    </row>
    <row r="5554" spans="1:15" x14ac:dyDescent="0.3">
      <c r="A5554" s="1">
        <v>44974</v>
      </c>
      <c r="B5554" s="2" t="s">
        <v>5279</v>
      </c>
      <c r="C5554" s="2" t="s">
        <v>5280</v>
      </c>
      <c r="D5554" s="2" t="s">
        <v>5581</v>
      </c>
      <c r="E5554">
        <v>168</v>
      </c>
      <c r="F5554" t="str">
        <f>+VLOOKUP(E5554,[1]CLIENTES!A:B,2,0)</f>
        <v>Emely</v>
      </c>
      <c r="G5554">
        <v>169</v>
      </c>
      <c r="H5554" t="str">
        <f>+VLOOKUP(G5554,[1]SKU!A:B,2,0)</f>
        <v>CALIFORNIA BEIGE 36 x 36 ALLPA 1RA C</v>
      </c>
      <c r="I5554" t="str">
        <f>+VLOOKUP(G5554,[1]SKU!A:D,4,0)</f>
        <v>CERAMICO</v>
      </c>
      <c r="J5554" t="str">
        <f>+VLOOKUP(G5554,[1]SKU!A:E,5,0)</f>
        <v>Cementos</v>
      </c>
      <c r="K5554" t="str">
        <f>+VLOOKUP(G5554,[1]SKU!A:C,3,0)</f>
        <v>ALLPA</v>
      </c>
      <c r="L5554">
        <v>105</v>
      </c>
      <c r="M5554">
        <v>101.29806110063579</v>
      </c>
      <c r="N5554">
        <f>+VLOOKUP([1]VENTAS!G5554,[1]SKU!A:G,6,0)</f>
        <v>7821</v>
      </c>
      <c r="O5554" s="4">
        <f t="shared" si="86"/>
        <v>792252.13586807251</v>
      </c>
    </row>
    <row r="5555" spans="1:15" x14ac:dyDescent="0.3">
      <c r="A5555" s="1">
        <v>44982</v>
      </c>
      <c r="B5555" s="2" t="s">
        <v>5279</v>
      </c>
      <c r="C5555" s="2" t="s">
        <v>5280</v>
      </c>
      <c r="D5555" s="2" t="s">
        <v>5582</v>
      </c>
      <c r="E5555">
        <v>176</v>
      </c>
      <c r="F5555" t="str">
        <f>+VLOOKUP(E5555,[1]CLIENTES!A:B,2,0)</f>
        <v>Camilo</v>
      </c>
      <c r="G5555">
        <v>329</v>
      </c>
      <c r="H5555" t="str">
        <f>+VLOOKUP(G5555,[1]SKU!A:B,2,0)</f>
        <v>NATIVO BLANCO RECT. 19.2 X 117 S.LOREN 2DA C</v>
      </c>
      <c r="I5555" t="str">
        <f>+VLOOKUP(G5555,[1]SKU!A:D,4,0)</f>
        <v>PORCELANATO</v>
      </c>
      <c r="J5555" t="str">
        <f>+VLOOKUP(G5555,[1]SKU!A:E,5,0)</f>
        <v>Maderas</v>
      </c>
      <c r="K5555" t="str">
        <f>+VLOOKUP(G5555,[1]SKU!A:C,3,0)</f>
        <v>SAN LORENZO</v>
      </c>
      <c r="L5555">
        <v>44</v>
      </c>
      <c r="M5555">
        <v>25.034731133469897</v>
      </c>
      <c r="N5555">
        <f>+VLOOKUP([1]VENTAS!G5555,[1]SKU!A:G,6,0)</f>
        <v>1575</v>
      </c>
      <c r="O5555" s="4">
        <f t="shared" si="86"/>
        <v>39429.701535215085</v>
      </c>
    </row>
    <row r="5556" spans="1:15" x14ac:dyDescent="0.3">
      <c r="A5556" s="1">
        <v>44948</v>
      </c>
      <c r="B5556" s="2" t="s">
        <v>5279</v>
      </c>
      <c r="C5556" s="2" t="s">
        <v>5280</v>
      </c>
      <c r="D5556" s="2" t="s">
        <v>5583</v>
      </c>
      <c r="E5556">
        <v>236</v>
      </c>
      <c r="F5556" t="str">
        <f>+VLOOKUP(E5556,[1]CLIENTES!A:B,2,0)</f>
        <v>Yasmin</v>
      </c>
      <c r="G5556">
        <v>62</v>
      </c>
      <c r="H5556" t="str">
        <f>+VLOOKUP(G5556,[1]SKU!A:B,2,0)</f>
        <v>TAFI GRIS 35 X 35 LOURDES 1RA C</v>
      </c>
      <c r="I5556" t="str">
        <f>+VLOOKUP(G5556,[1]SKU!A:D,4,0)</f>
        <v>CERAMICO</v>
      </c>
      <c r="J5556" t="str">
        <f>+VLOOKUP(G5556,[1]SKU!A:E,5,0)</f>
        <v>Marmoles</v>
      </c>
      <c r="K5556" t="str">
        <f>+VLOOKUP(G5556,[1]SKU!A:C,3,0)</f>
        <v>LOURDES</v>
      </c>
      <c r="L5556">
        <v>34</v>
      </c>
      <c r="M5556">
        <v>31.855762395695578</v>
      </c>
      <c r="N5556">
        <f>+VLOOKUP([1]VENTAS!G5556,[1]SKU!A:G,6,0)</f>
        <v>2407</v>
      </c>
      <c r="O5556" s="4">
        <f t="shared" si="86"/>
        <v>76676.820086439257</v>
      </c>
    </row>
    <row r="5557" spans="1:15" x14ac:dyDescent="0.3">
      <c r="A5557" s="1">
        <v>44975</v>
      </c>
      <c r="B5557" s="2" t="s">
        <v>5279</v>
      </c>
      <c r="C5557" s="2" t="s">
        <v>5280</v>
      </c>
      <c r="D5557" s="2" t="s">
        <v>5584</v>
      </c>
      <c r="E5557">
        <v>157</v>
      </c>
      <c r="F5557" t="str">
        <f>+VLOOKUP(E5557,[1]CLIENTES!A:B,2,0)</f>
        <v>Jovany</v>
      </c>
      <c r="G5557">
        <v>222</v>
      </c>
      <c r="H5557" t="str">
        <f>+VLOOKUP(G5557,[1]SKU!A:B,2,0)</f>
        <v>LIFE MARFIL PULIDO RECT. 58 x 58 C.NEGRO 2DA C</v>
      </c>
      <c r="I5557" t="str">
        <f>+VLOOKUP(G5557,[1]SKU!A:D,4,0)</f>
        <v>PORCELANATO</v>
      </c>
      <c r="J5557" t="str">
        <f>+VLOOKUP(G5557,[1]SKU!A:E,5,0)</f>
        <v>Cementos</v>
      </c>
      <c r="K5557" t="str">
        <f>+VLOOKUP(G5557,[1]SKU!A:C,3,0)</f>
        <v>CERRO NEGRO</v>
      </c>
      <c r="L5557">
        <v>124</v>
      </c>
      <c r="M5557">
        <v>5.5327866513040744</v>
      </c>
      <c r="N5557">
        <f>+VLOOKUP([1]VENTAS!G5557,[1]SKU!A:G,6,0)</f>
        <v>9073</v>
      </c>
      <c r="O5557" s="4">
        <f t="shared" si="86"/>
        <v>50198.973287281864</v>
      </c>
    </row>
    <row r="5558" spans="1:15" x14ac:dyDescent="0.3">
      <c r="A5558" s="1">
        <v>44971</v>
      </c>
      <c r="B5558" s="2" t="s">
        <v>5279</v>
      </c>
      <c r="C5558" s="2" t="s">
        <v>5280</v>
      </c>
      <c r="D5558" s="2" t="s">
        <v>5585</v>
      </c>
      <c r="E5558">
        <v>117</v>
      </c>
      <c r="F5558" t="str">
        <f>+VLOOKUP(E5558,[1]CLIENTES!A:B,2,0)</f>
        <v>Mirko</v>
      </c>
      <c r="G5558">
        <v>126</v>
      </c>
      <c r="H5558" t="str">
        <f>+VLOOKUP(G5558,[1]SKU!A:B,2,0)</f>
        <v>ACACIA BLANCO SATINADO 33 x 45,3 SCOP 1RA CAL</v>
      </c>
      <c r="I5558" t="str">
        <f>+VLOOKUP(G5558,[1]SKU!A:D,4,0)</f>
        <v>CERAMICO</v>
      </c>
      <c r="J5558" t="str">
        <f>+VLOOKUP(G5558,[1]SKU!A:E,5,0)</f>
        <v>Deco &amp; Mas</v>
      </c>
      <c r="K5558" t="str">
        <f>+VLOOKUP(G5558,[1]SKU!A:C,3,0)</f>
        <v>SCOP</v>
      </c>
      <c r="L5558">
        <v>5</v>
      </c>
      <c r="M5558">
        <v>3.1244581011204176</v>
      </c>
      <c r="N5558">
        <f>+VLOOKUP([1]VENTAS!G5558,[1]SKU!A:G,6,0)</f>
        <v>7457</v>
      </c>
      <c r="O5558" s="4">
        <f t="shared" si="86"/>
        <v>23299.084060054953</v>
      </c>
    </row>
    <row r="5559" spans="1:15" x14ac:dyDescent="0.3">
      <c r="A5559" s="1">
        <v>44938</v>
      </c>
      <c r="B5559" s="2" t="s">
        <v>5279</v>
      </c>
      <c r="C5559" s="2" t="s">
        <v>5280</v>
      </c>
      <c r="D5559" s="2" t="s">
        <v>5586</v>
      </c>
      <c r="E5559">
        <v>8</v>
      </c>
      <c r="F5559" t="str">
        <f>+VLOOKUP(E5559,[1]CLIENTES!A:B,2,0)</f>
        <v>Pascale</v>
      </c>
      <c r="G5559">
        <v>81</v>
      </c>
      <c r="H5559" t="str">
        <f>+VLOOKUP(G5559,[1]SKU!A:B,2,0)</f>
        <v>PAVIMENTI PALLADIO 50 X 50 CORTINES 2DA C</v>
      </c>
      <c r="I5559" t="str">
        <f>+VLOOKUP(G5559,[1]SKU!A:D,4,0)</f>
        <v>CERAMICO</v>
      </c>
      <c r="J5559" t="str">
        <f>+VLOOKUP(G5559,[1]SKU!A:E,5,0)</f>
        <v>Cementos</v>
      </c>
      <c r="K5559" t="str">
        <f>+VLOOKUP(G5559,[1]SKU!A:C,3,0)</f>
        <v>CORTINES</v>
      </c>
      <c r="L5559">
        <v>106</v>
      </c>
      <c r="M5559">
        <v>50.815863118822989</v>
      </c>
      <c r="N5559">
        <f>+VLOOKUP([1]VENTAS!G5559,[1]SKU!A:G,6,0)</f>
        <v>3706</v>
      </c>
      <c r="O5559" s="4">
        <f t="shared" si="86"/>
        <v>188323.58871835799</v>
      </c>
    </row>
    <row r="5560" spans="1:15" x14ac:dyDescent="0.3">
      <c r="A5560" s="1">
        <v>44979</v>
      </c>
      <c r="B5560" s="2" t="s">
        <v>5279</v>
      </c>
      <c r="C5560" s="2" t="s">
        <v>5280</v>
      </c>
      <c r="D5560" s="2" t="s">
        <v>5587</v>
      </c>
      <c r="E5560">
        <v>24</v>
      </c>
      <c r="F5560" t="str">
        <f>+VLOOKUP(E5560,[1]CLIENTES!A:B,2,0)</f>
        <v>Maciel</v>
      </c>
      <c r="G5560">
        <v>194</v>
      </c>
      <c r="H5560" t="str">
        <f>+VLOOKUP(G5560,[1]SKU!A:B,2,0)</f>
        <v>AQUA MIX BLUE 33 x 33 SCOP 1RA CAL</v>
      </c>
      <c r="I5560" t="str">
        <f>+VLOOKUP(G5560,[1]SKU!A:D,4,0)</f>
        <v>CERAMICO</v>
      </c>
      <c r="J5560" t="str">
        <f>+VLOOKUP(G5560,[1]SKU!A:E,5,0)</f>
        <v>Deco &amp; Mas</v>
      </c>
      <c r="K5560" t="str">
        <f>+VLOOKUP(G5560,[1]SKU!A:C,3,0)</f>
        <v>SCOP</v>
      </c>
      <c r="L5560">
        <v>15</v>
      </c>
      <c r="M5560">
        <v>14.979937078505252</v>
      </c>
      <c r="N5560">
        <f>+VLOOKUP([1]VENTAS!G5560,[1]SKU!A:G,6,0)</f>
        <v>8397</v>
      </c>
      <c r="O5560" s="4">
        <f t="shared" si="86"/>
        <v>125786.53164820861</v>
      </c>
    </row>
    <row r="5561" spans="1:15" x14ac:dyDescent="0.3">
      <c r="A5561" s="1">
        <v>44941</v>
      </c>
      <c r="B5561" s="2" t="s">
        <v>5279</v>
      </c>
      <c r="C5561" s="2" t="s">
        <v>5280</v>
      </c>
      <c r="D5561" s="2" t="s">
        <v>5588</v>
      </c>
      <c r="E5561">
        <v>235</v>
      </c>
      <c r="F5561" t="str">
        <f>+VLOOKUP(E5561,[1]CLIENTES!A:B,2,0)</f>
        <v>Magdalena</v>
      </c>
      <c r="G5561">
        <v>194</v>
      </c>
      <c r="H5561" t="str">
        <f>+VLOOKUP(G5561,[1]SKU!A:B,2,0)</f>
        <v>AQUA MIX BLUE 33 x 33 SCOP 1RA CAL</v>
      </c>
      <c r="I5561" t="str">
        <f>+VLOOKUP(G5561,[1]SKU!A:D,4,0)</f>
        <v>CERAMICO</v>
      </c>
      <c r="J5561" t="str">
        <f>+VLOOKUP(G5561,[1]SKU!A:E,5,0)</f>
        <v>Deco &amp; Mas</v>
      </c>
      <c r="K5561" t="str">
        <f>+VLOOKUP(G5561,[1]SKU!A:C,3,0)</f>
        <v>SCOP</v>
      </c>
      <c r="L5561">
        <v>53</v>
      </c>
      <c r="M5561">
        <v>52.92911101071855</v>
      </c>
      <c r="N5561">
        <f>+VLOOKUP([1]VENTAS!G5561,[1]SKU!A:G,6,0)</f>
        <v>8397</v>
      </c>
      <c r="O5561" s="4">
        <f t="shared" si="86"/>
        <v>444445.74515700369</v>
      </c>
    </row>
    <row r="5562" spans="1:15" x14ac:dyDescent="0.3">
      <c r="A5562" s="1">
        <v>44958</v>
      </c>
      <c r="B5562" s="2" t="s">
        <v>5279</v>
      </c>
      <c r="C5562" s="2" t="s">
        <v>5280</v>
      </c>
      <c r="D5562" s="2" t="s">
        <v>5589</v>
      </c>
      <c r="E5562">
        <v>32</v>
      </c>
      <c r="F5562" t="str">
        <f>+VLOOKUP(E5562,[1]CLIENTES!A:B,2,0)</f>
        <v>Jacobo</v>
      </c>
      <c r="G5562">
        <v>332</v>
      </c>
      <c r="H5562" t="str">
        <f>+VLOOKUP(G5562,[1]SKU!A:B,2,0)</f>
        <v>MOODS HUESO PUL FIT 57,7 x 57,7 S.LOREN 2DA CAL</v>
      </c>
      <c r="I5562" t="str">
        <f>+VLOOKUP(G5562,[1]SKU!A:D,4,0)</f>
        <v>PORCELANATO</v>
      </c>
      <c r="J5562" t="str">
        <f>+VLOOKUP(G5562,[1]SKU!A:E,5,0)</f>
        <v>Cementos</v>
      </c>
      <c r="K5562" t="str">
        <f>+VLOOKUP(G5562,[1]SKU!A:C,3,0)</f>
        <v>SAN LORENZO</v>
      </c>
      <c r="L5562">
        <v>29</v>
      </c>
      <c r="M5562">
        <v>5.2099952316546476</v>
      </c>
      <c r="N5562">
        <f>+VLOOKUP([1]VENTAS!G5562,[1]SKU!A:G,6,0)</f>
        <v>3068</v>
      </c>
      <c r="O5562" s="4">
        <f t="shared" si="86"/>
        <v>15984.265370716459</v>
      </c>
    </row>
    <row r="5563" spans="1:15" x14ac:dyDescent="0.3">
      <c r="A5563" s="1">
        <v>44951</v>
      </c>
      <c r="B5563" s="2" t="s">
        <v>5279</v>
      </c>
      <c r="C5563" s="2" t="s">
        <v>5280</v>
      </c>
      <c r="D5563" s="2" t="s">
        <v>5590</v>
      </c>
      <c r="E5563">
        <v>205</v>
      </c>
      <c r="F5563" t="str">
        <f>+VLOOKUP(E5563,[1]CLIENTES!A:B,2,0)</f>
        <v>Ethan</v>
      </c>
      <c r="G5563">
        <v>288</v>
      </c>
      <c r="H5563" t="str">
        <f>+VLOOKUP(G5563,[1]SKU!A:B,2,0)</f>
        <v>SIDNEY ICE NATURAL RECT 59 x 59 C.NEGRO 2DA CAL</v>
      </c>
      <c r="I5563" t="str">
        <f>+VLOOKUP(G5563,[1]SKU!A:D,4,0)</f>
        <v>PORCELANATO</v>
      </c>
      <c r="J5563" t="str">
        <f>+VLOOKUP(G5563,[1]SKU!A:E,5,0)</f>
        <v>Cementos</v>
      </c>
      <c r="K5563" t="str">
        <f>+VLOOKUP(G5563,[1]SKU!A:C,3,0)</f>
        <v>CERRO NEGRO</v>
      </c>
      <c r="L5563">
        <v>146</v>
      </c>
      <c r="M5563">
        <v>81.544056084480715</v>
      </c>
      <c r="N5563">
        <f>+VLOOKUP([1]VENTAS!G5563,[1]SKU!A:G,6,0)</f>
        <v>2328</v>
      </c>
      <c r="O5563" s="4">
        <f t="shared" si="86"/>
        <v>189834.5625646711</v>
      </c>
    </row>
    <row r="5564" spans="1:15" x14ac:dyDescent="0.3">
      <c r="A5564" s="1">
        <v>44958</v>
      </c>
      <c r="B5564" s="2" t="s">
        <v>5279</v>
      </c>
      <c r="C5564" s="2" t="s">
        <v>5280</v>
      </c>
      <c r="D5564" s="2" t="s">
        <v>5591</v>
      </c>
      <c r="E5564">
        <v>182</v>
      </c>
      <c r="F5564" t="str">
        <f>+VLOOKUP(E5564,[1]CLIENTES!A:B,2,0)</f>
        <v>Josepha</v>
      </c>
      <c r="G5564">
        <v>59</v>
      </c>
      <c r="H5564" t="str">
        <f>+VLOOKUP(G5564,[1]SKU!A:B,2,0)</f>
        <v>SAN TELMO GRIS 35 x 35  LOURDES 1RA C</v>
      </c>
      <c r="I5564" t="str">
        <f>+VLOOKUP(G5564,[1]SKU!A:D,4,0)</f>
        <v>CERAMICO</v>
      </c>
      <c r="J5564" t="str">
        <f>+VLOOKUP(G5564,[1]SKU!A:E,5,0)</f>
        <v>Piedras</v>
      </c>
      <c r="K5564" t="str">
        <f>+VLOOKUP(G5564,[1]SKU!A:C,3,0)</f>
        <v>LOURDES</v>
      </c>
      <c r="L5564">
        <v>79</v>
      </c>
      <c r="M5564">
        <v>22.020483477602724</v>
      </c>
      <c r="N5564">
        <f>+VLOOKUP([1]VENTAS!G5564,[1]SKU!A:G,6,0)</f>
        <v>6127</v>
      </c>
      <c r="O5564" s="4">
        <f t="shared" si="86"/>
        <v>134919.50226727189</v>
      </c>
    </row>
    <row r="5565" spans="1:15" x14ac:dyDescent="0.3">
      <c r="A5565" s="1">
        <v>44954</v>
      </c>
      <c r="B5565" s="2" t="s">
        <v>5279</v>
      </c>
      <c r="C5565" s="2" t="s">
        <v>5280</v>
      </c>
      <c r="D5565" s="2" t="s">
        <v>5592</v>
      </c>
      <c r="E5565">
        <v>60</v>
      </c>
      <c r="F5565" t="str">
        <f>+VLOOKUP(E5565,[1]CLIENTES!A:B,2,0)</f>
        <v>Jeans</v>
      </c>
      <c r="G5565">
        <v>22</v>
      </c>
      <c r="H5565" t="str">
        <f>+VLOOKUP(G5565,[1]SKU!A:B,2,0)</f>
        <v>STAGE GRIS 51 X 51 ALLPA 2DA C</v>
      </c>
      <c r="I5565" t="str">
        <f>+VLOOKUP(G5565,[1]SKU!A:D,4,0)</f>
        <v>CERAMICO</v>
      </c>
      <c r="J5565" t="str">
        <f>+VLOOKUP(G5565,[1]SKU!A:E,5,0)</f>
        <v>Maderas</v>
      </c>
      <c r="K5565" t="str">
        <f>+VLOOKUP(G5565,[1]SKU!A:C,3,0)</f>
        <v>ALLPA</v>
      </c>
      <c r="L5565">
        <v>105</v>
      </c>
      <c r="M5565">
        <v>43.857431171593298</v>
      </c>
      <c r="N5565">
        <f>+VLOOKUP([1]VENTAS!G5565,[1]SKU!A:G,6,0)</f>
        <v>3914</v>
      </c>
      <c r="O5565" s="4">
        <f t="shared" si="86"/>
        <v>171657.98560561618</v>
      </c>
    </row>
    <row r="5566" spans="1:15" x14ac:dyDescent="0.3">
      <c r="A5566" s="1">
        <v>44984</v>
      </c>
      <c r="B5566" s="2" t="s">
        <v>5279</v>
      </c>
      <c r="C5566" s="2" t="s">
        <v>5280</v>
      </c>
      <c r="D5566" s="2" t="s">
        <v>5593</v>
      </c>
      <c r="E5566">
        <v>234</v>
      </c>
      <c r="F5566" t="str">
        <f>+VLOOKUP(E5566,[1]CLIENTES!A:B,2,0)</f>
        <v>Marian</v>
      </c>
      <c r="G5566">
        <v>268</v>
      </c>
      <c r="H5566" t="str">
        <f>+VLOOKUP(G5566,[1]SKU!A:B,2,0)</f>
        <v>MOMA MARFIL PUL RECT 58 x 58 C.NEGRO 2DA C</v>
      </c>
      <c r="I5566" t="str">
        <f>+VLOOKUP(G5566,[1]SKU!A:D,4,0)</f>
        <v>PORCELANATO</v>
      </c>
      <c r="J5566" t="str">
        <f>+VLOOKUP(G5566,[1]SKU!A:E,5,0)</f>
        <v>Cementos</v>
      </c>
      <c r="K5566" t="str">
        <f>+VLOOKUP(G5566,[1]SKU!A:C,3,0)</f>
        <v>CERRO NEGRO</v>
      </c>
      <c r="L5566">
        <v>27</v>
      </c>
      <c r="M5566">
        <v>23.145721749789676</v>
      </c>
      <c r="N5566">
        <f>+VLOOKUP([1]VENTAS!G5566,[1]SKU!A:G,6,0)</f>
        <v>1743</v>
      </c>
      <c r="O5566" s="4">
        <f t="shared" si="86"/>
        <v>40342.993009883401</v>
      </c>
    </row>
    <row r="5567" spans="1:15" x14ac:dyDescent="0.3">
      <c r="A5567" s="1">
        <v>44927</v>
      </c>
      <c r="B5567" s="2" t="s">
        <v>5279</v>
      </c>
      <c r="C5567" s="2" t="s">
        <v>5280</v>
      </c>
      <c r="D5567" s="2" t="s">
        <v>5594</v>
      </c>
      <c r="E5567">
        <v>212</v>
      </c>
      <c r="F5567" t="str">
        <f>+VLOOKUP(E5567,[1]CLIENTES!A:B,2,0)</f>
        <v>Lyan</v>
      </c>
      <c r="G5567">
        <v>159</v>
      </c>
      <c r="H5567" t="str">
        <f>+VLOOKUP(G5567,[1]SKU!A:B,2,0)</f>
        <v>TARACEA MIX BRILL 45,3 x 45,3 S.LOREN 1RA C</v>
      </c>
      <c r="I5567" t="str">
        <f>+VLOOKUP(G5567,[1]SKU!A:D,4,0)</f>
        <v>CERAMICO</v>
      </c>
      <c r="J5567" t="str">
        <f>+VLOOKUP(G5567,[1]SKU!A:E,5,0)</f>
        <v>Maderas</v>
      </c>
      <c r="K5567" t="str">
        <f>+VLOOKUP(G5567,[1]SKU!A:C,3,0)</f>
        <v>SAN LORENZO</v>
      </c>
      <c r="L5567">
        <v>84</v>
      </c>
      <c r="M5567">
        <v>6.7948403343269632</v>
      </c>
      <c r="N5567">
        <f>+VLOOKUP([1]VENTAS!G5567,[1]SKU!A:G,6,0)</f>
        <v>1172</v>
      </c>
      <c r="O5567" s="4">
        <f t="shared" si="86"/>
        <v>7963.5528718312007</v>
      </c>
    </row>
    <row r="5568" spans="1:15" x14ac:dyDescent="0.3">
      <c r="A5568" s="1">
        <v>44957</v>
      </c>
      <c r="B5568" s="2" t="s">
        <v>5279</v>
      </c>
      <c r="C5568" s="2" t="s">
        <v>5280</v>
      </c>
      <c r="D5568" s="2" t="s">
        <v>5595</v>
      </c>
      <c r="E5568">
        <v>197</v>
      </c>
      <c r="F5568" t="str">
        <f>+VLOOKUP(E5568,[1]CLIENTES!A:B,2,0)</f>
        <v>Raul</v>
      </c>
      <c r="G5568">
        <v>4</v>
      </c>
      <c r="H5568" t="str">
        <f>+VLOOKUP(G5568,[1]SKU!A:B,2,0)</f>
        <v>MARA NEGRO 45,3 X 45,3 SCOP 1RA CAL</v>
      </c>
      <c r="I5568" t="str">
        <f>+VLOOKUP(G5568,[1]SKU!A:D,4,0)</f>
        <v>CERAMICO</v>
      </c>
      <c r="J5568" t="str">
        <f>+VLOOKUP(G5568,[1]SKU!A:E,5,0)</f>
        <v>Marmoles</v>
      </c>
      <c r="K5568" t="str">
        <f>+VLOOKUP(G5568,[1]SKU!A:C,3,0)</f>
        <v>SCOP</v>
      </c>
      <c r="L5568">
        <v>104</v>
      </c>
      <c r="M5568">
        <v>41.711972797573182</v>
      </c>
      <c r="N5568">
        <f>+VLOOKUP([1]VENTAS!G5568,[1]SKU!A:G,6,0)</f>
        <v>8927</v>
      </c>
      <c r="O5568" s="4">
        <f t="shared" si="86"/>
        <v>372362.78116393578</v>
      </c>
    </row>
    <row r="5569" spans="1:15" x14ac:dyDescent="0.3">
      <c r="A5569" s="1">
        <v>44942</v>
      </c>
      <c r="B5569" s="2" t="s">
        <v>5279</v>
      </c>
      <c r="C5569" s="2" t="s">
        <v>5280</v>
      </c>
      <c r="D5569" s="2" t="s">
        <v>5596</v>
      </c>
      <c r="E5569">
        <v>163</v>
      </c>
      <c r="F5569" t="str">
        <f>+VLOOKUP(E5569,[1]CLIENTES!A:B,2,0)</f>
        <v>Dominic</v>
      </c>
      <c r="G5569">
        <v>273</v>
      </c>
      <c r="H5569" t="str">
        <f>+VLOOKUP(G5569,[1]SKU!A:B,2,0)</f>
        <v>BIANCO APUANO NATURAL 60 X 120 VITE 2DA C</v>
      </c>
      <c r="I5569" t="str">
        <f>+VLOOKUP(G5569,[1]SKU!A:D,4,0)</f>
        <v>PORCELANATO</v>
      </c>
      <c r="J5569" t="str">
        <f>+VLOOKUP(G5569,[1]SKU!A:E,5,0)</f>
        <v>Marmoles</v>
      </c>
      <c r="K5569" t="str">
        <f>+VLOOKUP(G5569,[1]SKU!A:C,3,0)</f>
        <v>VITE</v>
      </c>
      <c r="L5569">
        <v>53</v>
      </c>
      <c r="M5569">
        <v>24.179817525105157</v>
      </c>
      <c r="N5569">
        <f>+VLOOKUP([1]VENTAS!G5569,[1]SKU!A:G,6,0)</f>
        <v>8487</v>
      </c>
      <c r="O5569" s="4">
        <f t="shared" si="86"/>
        <v>205214.11133556746</v>
      </c>
    </row>
    <row r="5570" spans="1:15" x14ac:dyDescent="0.3">
      <c r="A5570" s="1">
        <v>44948</v>
      </c>
      <c r="B5570" s="2" t="s">
        <v>5279</v>
      </c>
      <c r="C5570" s="2" t="s">
        <v>5280</v>
      </c>
      <c r="D5570" s="2" t="s">
        <v>5597</v>
      </c>
      <c r="E5570">
        <v>44</v>
      </c>
      <c r="F5570" t="str">
        <f>+VLOOKUP(E5570,[1]CLIENTES!A:B,2,0)</f>
        <v>Eduardo</v>
      </c>
      <c r="G5570">
        <v>300</v>
      </c>
      <c r="H5570" t="str">
        <f>+VLOOKUP(G5570,[1]SKU!A:B,2,0)</f>
        <v>MONACO CREMA PUL RECT 58 x 117 C.NEGRO 2DA C</v>
      </c>
      <c r="I5570" t="str">
        <f>+VLOOKUP(G5570,[1]SKU!A:D,4,0)</f>
        <v>PORCELANATO</v>
      </c>
      <c r="J5570" t="str">
        <f>+VLOOKUP(G5570,[1]SKU!A:E,5,0)</f>
        <v>Marmoles</v>
      </c>
      <c r="K5570" t="str">
        <f>+VLOOKUP(G5570,[1]SKU!A:C,3,0)</f>
        <v>CERRO NEGRO</v>
      </c>
      <c r="L5570">
        <v>136</v>
      </c>
      <c r="M5570">
        <v>83.624225821837328</v>
      </c>
      <c r="N5570">
        <f>+VLOOKUP([1]VENTAS!G5570,[1]SKU!A:G,6,0)</f>
        <v>2163</v>
      </c>
      <c r="O5570" s="4">
        <f t="shared" si="86"/>
        <v>180879.20045263413</v>
      </c>
    </row>
    <row r="5571" spans="1:15" x14ac:dyDescent="0.3">
      <c r="A5571" s="1">
        <v>44931</v>
      </c>
      <c r="B5571" s="2" t="s">
        <v>5279</v>
      </c>
      <c r="C5571" s="2" t="s">
        <v>5280</v>
      </c>
      <c r="D5571" s="2" t="s">
        <v>5598</v>
      </c>
      <c r="E5571">
        <v>82</v>
      </c>
      <c r="F5571" t="str">
        <f>+VLOOKUP(E5571,[1]CLIENTES!A:B,2,0)</f>
        <v>Nayarett</v>
      </c>
      <c r="G5571">
        <v>304</v>
      </c>
      <c r="H5571" t="str">
        <f>+VLOOKUP(G5571,[1]SKU!A:B,2,0)</f>
        <v>PORCELANATO ARCE BLANCO 20 X 60 ALBERDI 2DA C</v>
      </c>
      <c r="I5571" t="str">
        <f>+VLOOKUP(G5571,[1]SKU!A:D,4,0)</f>
        <v>PORCELANATO</v>
      </c>
      <c r="J5571" t="str">
        <f>+VLOOKUP(G5571,[1]SKU!A:E,5,0)</f>
        <v>Maderas</v>
      </c>
      <c r="K5571" t="str">
        <f>+VLOOKUP(G5571,[1]SKU!A:C,3,0)</f>
        <v>ALBERDI</v>
      </c>
      <c r="L5571">
        <v>159</v>
      </c>
      <c r="M5571">
        <v>154.88200300342243</v>
      </c>
      <c r="N5571">
        <f>+VLOOKUP([1]VENTAS!G5571,[1]SKU!A:G,6,0)</f>
        <v>1465</v>
      </c>
      <c r="O5571" s="4">
        <f t="shared" ref="O5571:O5634" si="87">+N5571*M5571</f>
        <v>226902.13440001386</v>
      </c>
    </row>
    <row r="5572" spans="1:15" x14ac:dyDescent="0.3">
      <c r="A5572" s="1">
        <v>44943</v>
      </c>
      <c r="B5572" s="2" t="s">
        <v>5279</v>
      </c>
      <c r="C5572" s="2" t="s">
        <v>5280</v>
      </c>
      <c r="D5572" s="2" t="s">
        <v>5599</v>
      </c>
      <c r="E5572">
        <v>59</v>
      </c>
      <c r="F5572" t="str">
        <f>+VLOOKUP(E5572,[1]CLIENTES!A:B,2,0)</f>
        <v>Aldair</v>
      </c>
      <c r="G5572">
        <v>169</v>
      </c>
      <c r="H5572" t="str">
        <f>+VLOOKUP(G5572,[1]SKU!A:B,2,0)</f>
        <v>CALIFORNIA BEIGE 36 x 36 ALLPA 1RA C</v>
      </c>
      <c r="I5572" t="str">
        <f>+VLOOKUP(G5572,[1]SKU!A:D,4,0)</f>
        <v>CERAMICO</v>
      </c>
      <c r="J5572" t="str">
        <f>+VLOOKUP(G5572,[1]SKU!A:E,5,0)</f>
        <v>Cementos</v>
      </c>
      <c r="K5572" t="str">
        <f>+VLOOKUP(G5572,[1]SKU!A:C,3,0)</f>
        <v>ALLPA</v>
      </c>
      <c r="L5572">
        <v>40</v>
      </c>
      <c r="M5572">
        <v>38.589737562146965</v>
      </c>
      <c r="N5572">
        <f>+VLOOKUP([1]VENTAS!G5572,[1]SKU!A:G,6,0)</f>
        <v>7821</v>
      </c>
      <c r="O5572" s="4">
        <f t="shared" si="87"/>
        <v>301810.33747355139</v>
      </c>
    </row>
    <row r="5573" spans="1:15" x14ac:dyDescent="0.3">
      <c r="A5573" s="1">
        <v>44941</v>
      </c>
      <c r="B5573" s="2" t="s">
        <v>5279</v>
      </c>
      <c r="C5573" s="2" t="s">
        <v>5280</v>
      </c>
      <c r="D5573" s="2" t="s">
        <v>5600</v>
      </c>
      <c r="E5573">
        <v>243</v>
      </c>
      <c r="F5573" t="str">
        <f>+VLOOKUP(E5573,[1]CLIENTES!A:B,2,0)</f>
        <v>Constanza</v>
      </c>
      <c r="G5573">
        <v>322</v>
      </c>
      <c r="H5573" t="str">
        <f>+VLOOKUP(G5573,[1]SKU!A:B,2,0)</f>
        <v>WHITE PUL RECT.  57,7 x 57,7 S.LOREN 2DA CAL</v>
      </c>
      <c r="I5573" t="str">
        <f>+VLOOKUP(G5573,[1]SKU!A:D,4,0)</f>
        <v>PORCELANATO</v>
      </c>
      <c r="J5573" t="str">
        <f>+VLOOKUP(G5573,[1]SKU!A:E,5,0)</f>
        <v>Deco &amp; Mas</v>
      </c>
      <c r="K5573" t="str">
        <f>+VLOOKUP(G5573,[1]SKU!A:C,3,0)</f>
        <v>SAN LORENZO</v>
      </c>
      <c r="L5573">
        <v>142</v>
      </c>
      <c r="M5573">
        <v>44.168014782044004</v>
      </c>
      <c r="N5573">
        <f>+VLOOKUP([1]VENTAS!G5573,[1]SKU!A:G,6,0)</f>
        <v>1528</v>
      </c>
      <c r="O5573" s="4">
        <f t="shared" si="87"/>
        <v>67488.726586963239</v>
      </c>
    </row>
    <row r="5574" spans="1:15" x14ac:dyDescent="0.3">
      <c r="A5574" s="1">
        <v>44959</v>
      </c>
      <c r="B5574" s="2" t="s">
        <v>5279</v>
      </c>
      <c r="C5574" s="2" t="s">
        <v>5280</v>
      </c>
      <c r="D5574" s="2" t="s">
        <v>5601</v>
      </c>
      <c r="E5574">
        <v>117</v>
      </c>
      <c r="F5574" t="str">
        <f>+VLOOKUP(E5574,[1]CLIENTES!A:B,2,0)</f>
        <v>Mirko</v>
      </c>
      <c r="G5574">
        <v>47</v>
      </c>
      <c r="H5574" t="str">
        <f>+VLOOKUP(G5574,[1]SKU!A:B,2,0)</f>
        <v>NEGRO PLUS 56 X 56 LOURDES 1RA C</v>
      </c>
      <c r="I5574" t="str">
        <f>+VLOOKUP(G5574,[1]SKU!A:D,4,0)</f>
        <v>CERAMICO</v>
      </c>
      <c r="J5574" t="str">
        <f>+VLOOKUP(G5574,[1]SKU!A:E,5,0)</f>
        <v>Deco &amp; Mas</v>
      </c>
      <c r="K5574" t="str">
        <f>+VLOOKUP(G5574,[1]SKU!A:C,3,0)</f>
        <v>LOURDES</v>
      </c>
      <c r="L5574">
        <v>41</v>
      </c>
      <c r="M5574">
        <v>28.539576529377342</v>
      </c>
      <c r="N5574">
        <f>+VLOOKUP([1]VENTAS!G5574,[1]SKU!A:G,6,0)</f>
        <v>3951</v>
      </c>
      <c r="O5574" s="4">
        <f t="shared" si="87"/>
        <v>112759.86686756989</v>
      </c>
    </row>
    <row r="5575" spans="1:15" x14ac:dyDescent="0.3">
      <c r="A5575" s="1">
        <v>44980</v>
      </c>
      <c r="B5575" s="2" t="s">
        <v>5279</v>
      </c>
      <c r="C5575" s="2" t="s">
        <v>5280</v>
      </c>
      <c r="D5575" s="2" t="s">
        <v>5602</v>
      </c>
      <c r="E5575">
        <v>126</v>
      </c>
      <c r="F5575" t="str">
        <f>+VLOOKUP(E5575,[1]CLIENTES!A:B,2,0)</f>
        <v>Rubi</v>
      </c>
      <c r="G5575">
        <v>331</v>
      </c>
      <c r="H5575" t="str">
        <f>+VLOOKUP(G5575,[1]SKU!A:B,2,0)</f>
        <v>BAUHAUS GREY FIT RECT. 58 x 58 S.LOREN 2DA C</v>
      </c>
      <c r="I5575" t="str">
        <f>+VLOOKUP(G5575,[1]SKU!A:D,4,0)</f>
        <v>PORCELANATO</v>
      </c>
      <c r="J5575" t="str">
        <f>+VLOOKUP(G5575,[1]SKU!A:E,5,0)</f>
        <v>Cementos</v>
      </c>
      <c r="K5575" t="str">
        <f>+VLOOKUP(G5575,[1]SKU!A:C,3,0)</f>
        <v>SAN LORENZO</v>
      </c>
      <c r="L5575">
        <v>131</v>
      </c>
      <c r="M5575">
        <v>64.140627820350048</v>
      </c>
      <c r="N5575">
        <f>+VLOOKUP([1]VENTAS!G5575,[1]SKU!A:G,6,0)</f>
        <v>1886</v>
      </c>
      <c r="O5575" s="4">
        <f t="shared" si="87"/>
        <v>120969.22406918019</v>
      </c>
    </row>
    <row r="5576" spans="1:15" x14ac:dyDescent="0.3">
      <c r="A5576" s="1">
        <v>44943</v>
      </c>
      <c r="B5576" s="2" t="s">
        <v>5279</v>
      </c>
      <c r="C5576" s="2" t="s">
        <v>5280</v>
      </c>
      <c r="D5576" s="2" t="s">
        <v>5603</v>
      </c>
      <c r="E5576">
        <v>26</v>
      </c>
      <c r="F5576" t="str">
        <f>+VLOOKUP(E5576,[1]CLIENTES!A:B,2,0)</f>
        <v>Wilfredo</v>
      </c>
      <c r="G5576">
        <v>170</v>
      </c>
      <c r="H5576" t="str">
        <f>+VLOOKUP(G5576,[1]SKU!A:B,2,0)</f>
        <v>COTTO CORTINES ROJA 40 x 40 CORTINES 2DA C</v>
      </c>
      <c r="I5576" t="str">
        <f>+VLOOKUP(G5576,[1]SKU!A:D,4,0)</f>
        <v>CERAMICO</v>
      </c>
      <c r="J5576" t="str">
        <f>+VLOOKUP(G5576,[1]SKU!A:E,5,0)</f>
        <v>Piedras</v>
      </c>
      <c r="K5576" t="str">
        <f>+VLOOKUP(G5576,[1]SKU!A:C,3,0)</f>
        <v>CORTINES</v>
      </c>
      <c r="L5576">
        <v>87</v>
      </c>
      <c r="M5576">
        <v>32.312351805413471</v>
      </c>
      <c r="N5576">
        <f>+VLOOKUP([1]VENTAS!G5576,[1]SKU!A:G,6,0)</f>
        <v>4689</v>
      </c>
      <c r="O5576" s="4">
        <f t="shared" si="87"/>
        <v>151512.61761558376</v>
      </c>
    </row>
    <row r="5577" spans="1:15" x14ac:dyDescent="0.3">
      <c r="A5577" s="1">
        <v>44982</v>
      </c>
      <c r="B5577" s="2" t="s">
        <v>5279</v>
      </c>
      <c r="C5577" s="2" t="s">
        <v>5280</v>
      </c>
      <c r="D5577" s="2" t="s">
        <v>5604</v>
      </c>
      <c r="E5577">
        <v>72</v>
      </c>
      <c r="F5577" t="str">
        <f>+VLOOKUP(E5577,[1]CLIENTES!A:B,2,0)</f>
        <v>Esteban</v>
      </c>
      <c r="G5577">
        <v>219</v>
      </c>
      <c r="H5577" t="str">
        <f>+VLOOKUP(G5577,[1]SKU!A:B,2,0)</f>
        <v>ESCANDINAVA HELSINKI ESM NAT 20 X 120 ILVA 2DA C</v>
      </c>
      <c r="I5577" t="str">
        <f>+VLOOKUP(G5577,[1]SKU!A:D,4,0)</f>
        <v>PORCELANATO</v>
      </c>
      <c r="J5577" t="str">
        <f>+VLOOKUP(G5577,[1]SKU!A:E,5,0)</f>
        <v>Maderas</v>
      </c>
      <c r="K5577" t="str">
        <f>+VLOOKUP(G5577,[1]SKU!A:C,3,0)</f>
        <v>ILVA</v>
      </c>
      <c r="L5577">
        <v>36</v>
      </c>
      <c r="M5577">
        <v>4.5685875395510536</v>
      </c>
      <c r="N5577">
        <f>+VLOOKUP([1]VENTAS!G5577,[1]SKU!A:G,6,0)</f>
        <v>8650</v>
      </c>
      <c r="O5577" s="4">
        <f t="shared" si="87"/>
        <v>39518.282217116612</v>
      </c>
    </row>
    <row r="5578" spans="1:15" x14ac:dyDescent="0.3">
      <c r="A5578" s="1">
        <v>44929</v>
      </c>
      <c r="B5578" s="2" t="s">
        <v>5279</v>
      </c>
      <c r="C5578" s="2" t="s">
        <v>5280</v>
      </c>
      <c r="D5578" s="2" t="s">
        <v>5605</v>
      </c>
      <c r="E5578">
        <v>49</v>
      </c>
      <c r="F5578" t="str">
        <f>+VLOOKUP(E5578,[1]CLIENTES!A:B,2,0)</f>
        <v>Felipe</v>
      </c>
      <c r="G5578">
        <v>299</v>
      </c>
      <c r="H5578" t="str">
        <f>+VLOOKUP(G5578,[1]SKU!A:B,2,0)</f>
        <v>URBAN ANTHRACITE NATURAL 60 X 120 VITE 2DA C</v>
      </c>
      <c r="I5578" t="str">
        <f>+VLOOKUP(G5578,[1]SKU!A:D,4,0)</f>
        <v>PORCELANATO</v>
      </c>
      <c r="J5578" t="str">
        <f>+VLOOKUP(G5578,[1]SKU!A:E,5,0)</f>
        <v>Cementos</v>
      </c>
      <c r="K5578" t="str">
        <f>+VLOOKUP(G5578,[1]SKU!A:C,3,0)</f>
        <v>VITE</v>
      </c>
      <c r="L5578">
        <v>124</v>
      </c>
      <c r="M5578">
        <v>116.27427163128336</v>
      </c>
      <c r="N5578">
        <f>+VLOOKUP([1]VENTAS!G5578,[1]SKU!A:G,6,0)</f>
        <v>7178</v>
      </c>
      <c r="O5578" s="4">
        <f t="shared" si="87"/>
        <v>834616.72176935198</v>
      </c>
    </row>
    <row r="5579" spans="1:15" x14ac:dyDescent="0.3">
      <c r="A5579" s="1">
        <v>44947</v>
      </c>
      <c r="B5579" s="2" t="s">
        <v>5279</v>
      </c>
      <c r="C5579" s="2" t="s">
        <v>5280</v>
      </c>
      <c r="D5579" s="2" t="s">
        <v>5606</v>
      </c>
      <c r="E5579">
        <v>205</v>
      </c>
      <c r="F5579" t="str">
        <f>+VLOOKUP(E5579,[1]CLIENTES!A:B,2,0)</f>
        <v>Ethan</v>
      </c>
      <c r="G5579">
        <v>316</v>
      </c>
      <c r="H5579" t="str">
        <f>+VLOOKUP(G5579,[1]SKU!A:B,2,0)</f>
        <v>CALACATA BIANCO PUL FIT RT 57,7 X 57,7 S.LOREN 2DA</v>
      </c>
      <c r="I5579" t="str">
        <f>+VLOOKUP(G5579,[1]SKU!A:D,4,0)</f>
        <v>PORCELANATO</v>
      </c>
      <c r="J5579" t="str">
        <f>+VLOOKUP(G5579,[1]SKU!A:E,5,0)</f>
        <v>Marmoles</v>
      </c>
      <c r="K5579" t="str">
        <f>+VLOOKUP(G5579,[1]SKU!A:C,3,0)</f>
        <v>SAN LORENZO</v>
      </c>
      <c r="L5579">
        <v>50</v>
      </c>
      <c r="M5579">
        <v>12.028370204403654</v>
      </c>
      <c r="N5579">
        <f>+VLOOKUP([1]VENTAS!G5579,[1]SKU!A:G,6,0)</f>
        <v>9187</v>
      </c>
      <c r="O5579" s="4">
        <f t="shared" si="87"/>
        <v>110504.63706785637</v>
      </c>
    </row>
    <row r="5580" spans="1:15" x14ac:dyDescent="0.3">
      <c r="A5580" s="1">
        <v>44959</v>
      </c>
      <c r="B5580" s="2" t="s">
        <v>5279</v>
      </c>
      <c r="C5580" s="2" t="s">
        <v>5280</v>
      </c>
      <c r="D5580" s="2" t="s">
        <v>5607</v>
      </c>
      <c r="E5580">
        <v>164</v>
      </c>
      <c r="F5580" t="str">
        <f>+VLOOKUP(E5580,[1]CLIENTES!A:B,2,0)</f>
        <v>Branco</v>
      </c>
      <c r="G5580">
        <v>237</v>
      </c>
      <c r="H5580" t="str">
        <f>+VLOOKUP(G5580,[1]SKU!A:B,2,0)</f>
        <v>CALACATTA PULIDO 120 X 120 VITE 2DA C</v>
      </c>
      <c r="I5580" t="str">
        <f>+VLOOKUP(G5580,[1]SKU!A:D,4,0)</f>
        <v>PORCELANATO</v>
      </c>
      <c r="J5580" t="str">
        <f>+VLOOKUP(G5580,[1]SKU!A:E,5,0)</f>
        <v>Marmoles</v>
      </c>
      <c r="K5580" t="str">
        <f>+VLOOKUP(G5580,[1]SKU!A:C,3,0)</f>
        <v>VITE</v>
      </c>
      <c r="L5580">
        <v>129</v>
      </c>
      <c r="M5580">
        <v>67.18435587394579</v>
      </c>
      <c r="N5580">
        <f>+VLOOKUP([1]VENTAS!G5580,[1]SKU!A:G,6,0)</f>
        <v>3638</v>
      </c>
      <c r="O5580" s="4">
        <f t="shared" si="87"/>
        <v>244416.68666941478</v>
      </c>
    </row>
    <row r="5581" spans="1:15" x14ac:dyDescent="0.3">
      <c r="A5581" s="1">
        <v>44976</v>
      </c>
      <c r="B5581" s="2" t="s">
        <v>5279</v>
      </c>
      <c r="C5581" s="2" t="s">
        <v>5280</v>
      </c>
      <c r="D5581" s="2" t="s">
        <v>5608</v>
      </c>
      <c r="E5581">
        <v>73</v>
      </c>
      <c r="F5581" t="str">
        <f>+VLOOKUP(E5581,[1]CLIENTES!A:B,2,0)</f>
        <v>Stevens</v>
      </c>
      <c r="G5581">
        <v>324</v>
      </c>
      <c r="H5581" t="str">
        <f>+VLOOKUP(G5581,[1]SKU!A:B,2,0)</f>
        <v>WHITE PUL FIT RECT. 57,7 x 57,7 S.LOREN 2DA CAL</v>
      </c>
      <c r="I5581" t="str">
        <f>+VLOOKUP(G5581,[1]SKU!A:D,4,0)</f>
        <v>PORCELANATO</v>
      </c>
      <c r="J5581" t="str">
        <f>+VLOOKUP(G5581,[1]SKU!A:E,5,0)</f>
        <v>Marmoles</v>
      </c>
      <c r="K5581" t="str">
        <f>+VLOOKUP(G5581,[1]SKU!A:C,3,0)</f>
        <v>SAN LORENZO</v>
      </c>
      <c r="L5581">
        <v>136</v>
      </c>
      <c r="M5581">
        <v>132.80397246540835</v>
      </c>
      <c r="N5581">
        <f>+VLOOKUP([1]VENTAS!G5581,[1]SKU!A:G,6,0)</f>
        <v>1508</v>
      </c>
      <c r="O5581" s="4">
        <f t="shared" si="87"/>
        <v>200268.39047783578</v>
      </c>
    </row>
    <row r="5582" spans="1:15" x14ac:dyDescent="0.3">
      <c r="A5582" s="1">
        <v>44967</v>
      </c>
      <c r="B5582" s="2" t="s">
        <v>5279</v>
      </c>
      <c r="C5582" s="2" t="s">
        <v>5280</v>
      </c>
      <c r="D5582" s="2" t="s">
        <v>5609</v>
      </c>
      <c r="E5582">
        <v>92</v>
      </c>
      <c r="F5582" t="str">
        <f>+VLOOKUP(E5582,[1]CLIENTES!A:B,2,0)</f>
        <v>Adam</v>
      </c>
      <c r="G5582">
        <v>204</v>
      </c>
      <c r="H5582" t="str">
        <f>+VLOOKUP(G5582,[1]SKU!A:B,2,0)</f>
        <v>ARRAYAN 38 x 38 C.NEGRO 2DA CAL</v>
      </c>
      <c r="I5582" t="str">
        <f>+VLOOKUP(G5582,[1]SKU!A:D,4,0)</f>
        <v>CERAMICO</v>
      </c>
      <c r="J5582" t="str">
        <f>+VLOOKUP(G5582,[1]SKU!A:E,5,0)</f>
        <v>Maderas</v>
      </c>
      <c r="K5582" t="str">
        <f>+VLOOKUP(G5582,[1]SKU!A:C,3,0)</f>
        <v>CERRO NEGRO</v>
      </c>
      <c r="L5582">
        <v>3</v>
      </c>
      <c r="M5582">
        <v>0.35675106421430736</v>
      </c>
      <c r="N5582">
        <f>+VLOOKUP([1]VENTAS!G5582,[1]SKU!A:G,6,0)</f>
        <v>8724</v>
      </c>
      <c r="O5582" s="4">
        <f t="shared" si="87"/>
        <v>3112.2962842056172</v>
      </c>
    </row>
    <row r="5583" spans="1:15" x14ac:dyDescent="0.3">
      <c r="A5583" s="1">
        <v>44983</v>
      </c>
      <c r="B5583" s="2" t="s">
        <v>5279</v>
      </c>
      <c r="C5583" s="2" t="s">
        <v>5280</v>
      </c>
      <c r="D5583" s="2" t="s">
        <v>5610</v>
      </c>
      <c r="E5583">
        <v>93</v>
      </c>
      <c r="F5583" t="str">
        <f>+VLOOKUP(E5583,[1]CLIENTES!A:B,2,0)</f>
        <v>Brenda</v>
      </c>
      <c r="G5583">
        <v>125</v>
      </c>
      <c r="H5583" t="str">
        <f>+VLOOKUP(G5583,[1]SKU!A:B,2,0)</f>
        <v>COTTO BEIGE 56 X 56 LOURDES 1RA C</v>
      </c>
      <c r="I5583" t="str">
        <f>+VLOOKUP(G5583,[1]SKU!A:D,4,0)</f>
        <v>CERAMICO</v>
      </c>
      <c r="J5583" t="str">
        <f>+VLOOKUP(G5583,[1]SKU!A:E,5,0)</f>
        <v>Cementos</v>
      </c>
      <c r="K5583" t="str">
        <f>+VLOOKUP(G5583,[1]SKU!A:C,3,0)</f>
        <v>LOURDES</v>
      </c>
      <c r="L5583">
        <v>134</v>
      </c>
      <c r="M5583">
        <v>81.741568814130147</v>
      </c>
      <c r="N5583">
        <f>+VLOOKUP([1]VENTAS!G5583,[1]SKU!A:G,6,0)</f>
        <v>4708</v>
      </c>
      <c r="O5583" s="4">
        <f t="shared" si="87"/>
        <v>384839.30597692472</v>
      </c>
    </row>
    <row r="5584" spans="1:15" x14ac:dyDescent="0.3">
      <c r="A5584" s="1">
        <v>44984</v>
      </c>
      <c r="B5584" s="2" t="s">
        <v>5279</v>
      </c>
      <c r="C5584" s="2" t="s">
        <v>5280</v>
      </c>
      <c r="D5584" s="2" t="s">
        <v>5611</v>
      </c>
      <c r="E5584">
        <v>114</v>
      </c>
      <c r="F5584" t="str">
        <f>+VLOOKUP(E5584,[1]CLIENTES!A:B,2,0)</f>
        <v>Dian</v>
      </c>
      <c r="G5584">
        <v>222</v>
      </c>
      <c r="H5584" t="str">
        <f>+VLOOKUP(G5584,[1]SKU!A:B,2,0)</f>
        <v>LIFE MARFIL PULIDO RECT. 58 x 58 C.NEGRO 2DA C</v>
      </c>
      <c r="I5584" t="str">
        <f>+VLOOKUP(G5584,[1]SKU!A:D,4,0)</f>
        <v>PORCELANATO</v>
      </c>
      <c r="J5584" t="str">
        <f>+VLOOKUP(G5584,[1]SKU!A:E,5,0)</f>
        <v>Cementos</v>
      </c>
      <c r="K5584" t="str">
        <f>+VLOOKUP(G5584,[1]SKU!A:C,3,0)</f>
        <v>CERRO NEGRO</v>
      </c>
      <c r="L5584">
        <v>105</v>
      </c>
      <c r="M5584">
        <v>4.6850209547332886</v>
      </c>
      <c r="N5584">
        <f>+VLOOKUP([1]VENTAS!G5584,[1]SKU!A:G,6,0)</f>
        <v>9073</v>
      </c>
      <c r="O5584" s="4">
        <f t="shared" si="87"/>
        <v>42507.195122295125</v>
      </c>
    </row>
    <row r="5585" spans="1:15" x14ac:dyDescent="0.3">
      <c r="A5585" s="1">
        <v>44971</v>
      </c>
      <c r="B5585" s="2" t="s">
        <v>5279</v>
      </c>
      <c r="C5585" s="2" t="s">
        <v>5280</v>
      </c>
      <c r="D5585" s="2" t="s">
        <v>5612</v>
      </c>
      <c r="E5585">
        <v>136</v>
      </c>
      <c r="F5585" t="str">
        <f>+VLOOKUP(E5585,[1]CLIENTES!A:B,2,0)</f>
        <v>Ilian</v>
      </c>
      <c r="G5585">
        <v>87</v>
      </c>
      <c r="H5585" t="str">
        <f>+VLOOKUP(G5585,[1]SKU!A:B,2,0)</f>
        <v>VICTORIA BEIGE 35 x 35 LOURDES 1RA C</v>
      </c>
      <c r="I5585" t="str">
        <f>+VLOOKUP(G5585,[1]SKU!A:D,4,0)</f>
        <v>CERAMICO</v>
      </c>
      <c r="J5585" t="str">
        <f>+VLOOKUP(G5585,[1]SKU!A:E,5,0)</f>
        <v>Cementos</v>
      </c>
      <c r="K5585" t="str">
        <f>+VLOOKUP(G5585,[1]SKU!A:C,3,0)</f>
        <v>LOURDES</v>
      </c>
      <c r="L5585">
        <v>76</v>
      </c>
      <c r="M5585">
        <v>10.812445601152584</v>
      </c>
      <c r="N5585">
        <f>+VLOOKUP([1]VENTAS!G5585,[1]SKU!A:G,6,0)</f>
        <v>4807</v>
      </c>
      <c r="O5585" s="4">
        <f t="shared" si="87"/>
        <v>51975.426004740468</v>
      </c>
    </row>
    <row r="5586" spans="1:15" x14ac:dyDescent="0.3">
      <c r="A5586" s="1">
        <v>44939</v>
      </c>
      <c r="B5586" s="2" t="s">
        <v>5279</v>
      </c>
      <c r="C5586" s="2" t="s">
        <v>5280</v>
      </c>
      <c r="D5586" s="2" t="s">
        <v>5613</v>
      </c>
      <c r="E5586">
        <v>238</v>
      </c>
      <c r="F5586" t="str">
        <f>+VLOOKUP(E5586,[1]CLIENTES!A:B,2,0)</f>
        <v>Noah</v>
      </c>
      <c r="G5586">
        <v>153</v>
      </c>
      <c r="H5586" t="str">
        <f>+VLOOKUP(G5586,[1]SKU!A:B,2,0)</f>
        <v>BOEDO MIX  51 x 51 C.NEGRO 2DA CAL</v>
      </c>
      <c r="I5586" t="str">
        <f>+VLOOKUP(G5586,[1]SKU!A:D,4,0)</f>
        <v>CERAMICO</v>
      </c>
      <c r="J5586" t="str">
        <f>+VLOOKUP(G5586,[1]SKU!A:E,5,0)</f>
        <v>Deco &amp; Mas</v>
      </c>
      <c r="K5586" t="str">
        <f>+VLOOKUP(G5586,[1]SKU!A:C,3,0)</f>
        <v>CERRO NEGRO</v>
      </c>
      <c r="L5586">
        <v>85</v>
      </c>
      <c r="M5586">
        <v>14.501726246967245</v>
      </c>
      <c r="N5586">
        <f>+VLOOKUP([1]VENTAS!G5586,[1]SKU!A:G,6,0)</f>
        <v>4088</v>
      </c>
      <c r="O5586" s="4">
        <f t="shared" si="87"/>
        <v>59283.056897602095</v>
      </c>
    </row>
    <row r="5587" spans="1:15" x14ac:dyDescent="0.3">
      <c r="A5587" s="1">
        <v>44931</v>
      </c>
      <c r="B5587" s="2" t="s">
        <v>5279</v>
      </c>
      <c r="C5587" s="2" t="s">
        <v>5280</v>
      </c>
      <c r="D5587" s="2" t="s">
        <v>5614</v>
      </c>
      <c r="E5587">
        <v>90</v>
      </c>
      <c r="F5587" t="str">
        <f>+VLOOKUP(E5587,[1]CLIENTES!A:B,2,0)</f>
        <v>Leticia</v>
      </c>
      <c r="G5587">
        <v>252</v>
      </c>
      <c r="H5587" t="str">
        <f>+VLOOKUP(G5587,[1]SKU!A:B,2,0)</f>
        <v>PORCELANATO MEDLEY MARRON 20 X 60 ALBERDI 2DA C</v>
      </c>
      <c r="I5587" t="str">
        <f>+VLOOKUP(G5587,[1]SKU!A:D,4,0)</f>
        <v>PORCELANATO</v>
      </c>
      <c r="J5587" t="str">
        <f>+VLOOKUP(G5587,[1]SKU!A:E,5,0)</f>
        <v>Maderas</v>
      </c>
      <c r="K5587" t="str">
        <f>+VLOOKUP(G5587,[1]SKU!A:C,3,0)</f>
        <v>ALBERDI</v>
      </c>
      <c r="L5587">
        <v>78</v>
      </c>
      <c r="M5587">
        <v>39.717605736924469</v>
      </c>
      <c r="N5587">
        <f>+VLOOKUP([1]VENTAS!G5587,[1]SKU!A:G,6,0)</f>
        <v>5853</v>
      </c>
      <c r="O5587" s="4">
        <f t="shared" si="87"/>
        <v>232467.14637821892</v>
      </c>
    </row>
    <row r="5588" spans="1:15" x14ac:dyDescent="0.3">
      <c r="A5588" s="1">
        <v>44946</v>
      </c>
      <c r="B5588" s="2" t="s">
        <v>5279</v>
      </c>
      <c r="C5588" s="2" t="s">
        <v>5280</v>
      </c>
      <c r="D5588" s="2" t="s">
        <v>5615</v>
      </c>
      <c r="E5588">
        <v>189</v>
      </c>
      <c r="F5588" t="str">
        <f>+VLOOKUP(E5588,[1]CLIENTES!A:B,2,0)</f>
        <v>Dayana</v>
      </c>
      <c r="G5588">
        <v>240</v>
      </c>
      <c r="H5588" t="str">
        <f>+VLOOKUP(G5588,[1]SKU!A:B,2,0)</f>
        <v>MONACO GRIS PUL RECT 58 x 117 C.NEGRO 1RA C</v>
      </c>
      <c r="I5588" t="str">
        <f>+VLOOKUP(G5588,[1]SKU!A:D,4,0)</f>
        <v>PORCELANATO</v>
      </c>
      <c r="J5588" t="str">
        <f>+VLOOKUP(G5588,[1]SKU!A:E,5,0)</f>
        <v>Marmoles</v>
      </c>
      <c r="K5588" t="str">
        <f>+VLOOKUP(G5588,[1]SKU!A:C,3,0)</f>
        <v>CERRO NEGRO</v>
      </c>
      <c r="L5588">
        <v>25</v>
      </c>
      <c r="M5588">
        <v>22.136745109605314</v>
      </c>
      <c r="N5588">
        <f>+VLOOKUP([1]VENTAS!G5588,[1]SKU!A:G,6,0)</f>
        <v>8545</v>
      </c>
      <c r="O5588" s="4">
        <f t="shared" si="87"/>
        <v>189158.48696157741</v>
      </c>
    </row>
    <row r="5589" spans="1:15" x14ac:dyDescent="0.3">
      <c r="A5589" s="1">
        <v>44928</v>
      </c>
      <c r="B5589" s="2" t="s">
        <v>5279</v>
      </c>
      <c r="C5589" s="2" t="s">
        <v>5280</v>
      </c>
      <c r="D5589" s="2" t="s">
        <v>5616</v>
      </c>
      <c r="E5589">
        <v>220</v>
      </c>
      <c r="F5589" t="str">
        <f>+VLOOKUP(E5589,[1]CLIENTES!A:B,2,0)</f>
        <v>Dayra</v>
      </c>
      <c r="G5589">
        <v>337</v>
      </c>
      <c r="H5589" t="str">
        <f>+VLOOKUP(G5589,[1]SKU!A:B,2,0)</f>
        <v>URBAN CONCR DUO GREY FIT RT 58 x 117 S.LOREN 1RA C</v>
      </c>
      <c r="I5589" t="str">
        <f>+VLOOKUP(G5589,[1]SKU!A:D,4,0)</f>
        <v>PORCELANATO</v>
      </c>
      <c r="J5589" t="str">
        <f>+VLOOKUP(G5589,[1]SKU!A:E,5,0)</f>
        <v>Cementos</v>
      </c>
      <c r="K5589" t="str">
        <f>+VLOOKUP(G5589,[1]SKU!A:C,3,0)</f>
        <v>SAN LORENZO</v>
      </c>
      <c r="L5589">
        <v>7</v>
      </c>
      <c r="M5589">
        <v>4.1125572459012663</v>
      </c>
      <c r="N5589">
        <f>+VLOOKUP([1]VENTAS!G5589,[1]SKU!A:G,6,0)</f>
        <v>5712</v>
      </c>
      <c r="O5589" s="4">
        <f t="shared" si="87"/>
        <v>23490.926988588031</v>
      </c>
    </row>
    <row r="5590" spans="1:15" x14ac:dyDescent="0.3">
      <c r="A5590" s="1">
        <v>44956</v>
      </c>
      <c r="B5590" s="2" t="s">
        <v>5279</v>
      </c>
      <c r="C5590" s="2" t="s">
        <v>5280</v>
      </c>
      <c r="D5590" s="2" t="s">
        <v>5617</v>
      </c>
      <c r="E5590">
        <v>160</v>
      </c>
      <c r="F5590" t="str">
        <f>+VLOOKUP(E5590,[1]CLIENTES!A:B,2,0)</f>
        <v>Karina</v>
      </c>
      <c r="G5590">
        <v>388</v>
      </c>
      <c r="H5590" t="str">
        <f>+VLOOKUP(G5590,[1]SKU!A:B,2,0)</f>
        <v>TAIGA GRIS FIT RECT. 19,2 X 117 S.LOREN 1RA C</v>
      </c>
      <c r="I5590" t="str">
        <f>+VLOOKUP(G5590,[1]SKU!A:D,4,0)</f>
        <v>PORCELANATO</v>
      </c>
      <c r="J5590" t="str">
        <f>+VLOOKUP(G5590,[1]SKU!A:E,5,0)</f>
        <v>Maderas</v>
      </c>
      <c r="K5590" t="str">
        <f>+VLOOKUP(G5590,[1]SKU!A:C,3,0)</f>
        <v>SAN LORENZO</v>
      </c>
      <c r="L5590">
        <v>63</v>
      </c>
      <c r="M5590">
        <v>41.451158230807344</v>
      </c>
      <c r="N5590">
        <f>+VLOOKUP([1]VENTAS!G5590,[1]SKU!A:G,6,0)</f>
        <v>3818</v>
      </c>
      <c r="O5590" s="4">
        <f t="shared" si="87"/>
        <v>158260.52212522243</v>
      </c>
    </row>
    <row r="5591" spans="1:15" x14ac:dyDescent="0.3">
      <c r="A5591" s="1">
        <v>44937</v>
      </c>
      <c r="B5591" s="2" t="s">
        <v>5279</v>
      </c>
      <c r="C5591" s="2" t="s">
        <v>5280</v>
      </c>
      <c r="D5591" s="2" t="s">
        <v>5618</v>
      </c>
      <c r="E5591">
        <v>64</v>
      </c>
      <c r="F5591" t="str">
        <f>+VLOOKUP(E5591,[1]CLIENTES!A:B,2,0)</f>
        <v>Marcia</v>
      </c>
      <c r="G5591">
        <v>371</v>
      </c>
      <c r="H5591" t="str">
        <f>+VLOOKUP(G5591,[1]SKU!A:B,2,0)</f>
        <v>BAUHAUS SAND FIT RECT. 58 x 58 S.LOREN 2DA C</v>
      </c>
      <c r="I5591" t="str">
        <f>+VLOOKUP(G5591,[1]SKU!A:D,4,0)</f>
        <v>PORCELANATO</v>
      </c>
      <c r="J5591" t="str">
        <f>+VLOOKUP(G5591,[1]SKU!A:E,5,0)</f>
        <v>Cementos</v>
      </c>
      <c r="K5591" t="str">
        <f>+VLOOKUP(G5591,[1]SKU!A:C,3,0)</f>
        <v>SAN LORENZO</v>
      </c>
      <c r="L5591">
        <v>19</v>
      </c>
      <c r="M5591">
        <v>2.6566265722902416</v>
      </c>
      <c r="N5591">
        <f>+VLOOKUP([1]VENTAS!G5591,[1]SKU!A:G,6,0)</f>
        <v>6115</v>
      </c>
      <c r="O5591" s="4">
        <f t="shared" si="87"/>
        <v>16245.271489554827</v>
      </c>
    </row>
    <row r="5592" spans="1:15" x14ac:dyDescent="0.3">
      <c r="A5592" s="1">
        <v>44960</v>
      </c>
      <c r="B5592" s="2" t="s">
        <v>5279</v>
      </c>
      <c r="C5592" s="2" t="s">
        <v>5280</v>
      </c>
      <c r="D5592" s="2" t="s">
        <v>5619</v>
      </c>
      <c r="E5592">
        <v>94</v>
      </c>
      <c r="F5592" t="str">
        <f>+VLOOKUP(E5592,[1]CLIENTES!A:B,2,0)</f>
        <v>Vincen</v>
      </c>
      <c r="G5592">
        <v>4</v>
      </c>
      <c r="H5592" t="str">
        <f>+VLOOKUP(G5592,[1]SKU!A:B,2,0)</f>
        <v>MARA NEGRO 45,3 X 45,3 SCOP 1RA CAL</v>
      </c>
      <c r="I5592" t="str">
        <f>+VLOOKUP(G5592,[1]SKU!A:D,4,0)</f>
        <v>CERAMICO</v>
      </c>
      <c r="J5592" t="str">
        <f>+VLOOKUP(G5592,[1]SKU!A:E,5,0)</f>
        <v>Marmoles</v>
      </c>
      <c r="K5592" t="str">
        <f>+VLOOKUP(G5592,[1]SKU!A:C,3,0)</f>
        <v>SCOP</v>
      </c>
      <c r="L5592">
        <v>113</v>
      </c>
      <c r="M5592">
        <v>45.321662751209324</v>
      </c>
      <c r="N5592">
        <f>+VLOOKUP([1]VENTAS!G5592,[1]SKU!A:G,6,0)</f>
        <v>8927</v>
      </c>
      <c r="O5592" s="4">
        <f t="shared" si="87"/>
        <v>404586.48338004563</v>
      </c>
    </row>
    <row r="5593" spans="1:15" x14ac:dyDescent="0.3">
      <c r="A5593" s="1">
        <v>44942</v>
      </c>
      <c r="B5593" s="2" t="s">
        <v>5279</v>
      </c>
      <c r="C5593" s="2" t="s">
        <v>5280</v>
      </c>
      <c r="D5593" s="2" t="s">
        <v>5620</v>
      </c>
      <c r="E5593">
        <v>74</v>
      </c>
      <c r="F5593" t="str">
        <f>+VLOOKUP(E5593,[1]CLIENTES!A:B,2,0)</f>
        <v>Ingrid</v>
      </c>
      <c r="G5593">
        <v>271</v>
      </c>
      <c r="H5593" t="str">
        <f>+VLOOKUP(G5593,[1]SKU!A:B,2,0)</f>
        <v>PORCELANATO ARCE BLANCO 20 X 60 ALBERDI 1RA C</v>
      </c>
      <c r="I5593" t="str">
        <f>+VLOOKUP(G5593,[1]SKU!A:D,4,0)</f>
        <v>PORCELANATO</v>
      </c>
      <c r="J5593" t="str">
        <f>+VLOOKUP(G5593,[1]SKU!A:E,5,0)</f>
        <v>Maderas</v>
      </c>
      <c r="K5593" t="str">
        <f>+VLOOKUP(G5593,[1]SKU!A:C,3,0)</f>
        <v>ALBERDI</v>
      </c>
      <c r="L5593">
        <v>28</v>
      </c>
      <c r="M5593">
        <v>2.092733991150038</v>
      </c>
      <c r="N5593">
        <f>+VLOOKUP([1]VENTAS!G5593,[1]SKU!A:G,6,0)</f>
        <v>6372</v>
      </c>
      <c r="O5593" s="4">
        <f t="shared" si="87"/>
        <v>13334.900991608041</v>
      </c>
    </row>
    <row r="5594" spans="1:15" x14ac:dyDescent="0.3">
      <c r="A5594" s="1">
        <v>44940</v>
      </c>
      <c r="B5594" s="2" t="s">
        <v>5279</v>
      </c>
      <c r="C5594" s="2" t="s">
        <v>5280</v>
      </c>
      <c r="D5594" s="2" t="s">
        <v>5621</v>
      </c>
      <c r="E5594">
        <v>91</v>
      </c>
      <c r="F5594" t="str">
        <f>+VLOOKUP(E5594,[1]CLIENTES!A:B,2,0)</f>
        <v>Denis</v>
      </c>
      <c r="G5594">
        <v>105</v>
      </c>
      <c r="H5594" t="str">
        <f>+VLOOKUP(G5594,[1]SKU!A:B,2,0)</f>
        <v>TACO PORFIDO OSC 45,3 x 45,3 S.LOREN 1RA C</v>
      </c>
      <c r="I5594" t="str">
        <f>+VLOOKUP(G5594,[1]SKU!A:D,4,0)</f>
        <v>CERAMICO</v>
      </c>
      <c r="J5594" t="str">
        <f>+VLOOKUP(G5594,[1]SKU!A:E,5,0)</f>
        <v>Piedras</v>
      </c>
      <c r="K5594" t="str">
        <f>+VLOOKUP(G5594,[1]SKU!A:C,3,0)</f>
        <v>SAN LORENZO</v>
      </c>
      <c r="L5594">
        <v>160</v>
      </c>
      <c r="M5594">
        <v>159.7663104067058</v>
      </c>
      <c r="N5594">
        <f>+VLOOKUP([1]VENTAS!G5594,[1]SKU!A:G,6,0)</f>
        <v>9018</v>
      </c>
      <c r="O5594" s="4">
        <f t="shared" si="87"/>
        <v>1440772.587247673</v>
      </c>
    </row>
    <row r="5595" spans="1:15" x14ac:dyDescent="0.3">
      <c r="A5595" s="1">
        <v>44968</v>
      </c>
      <c r="B5595" s="2" t="s">
        <v>5279</v>
      </c>
      <c r="C5595" s="2" t="s">
        <v>5280</v>
      </c>
      <c r="D5595" s="2" t="s">
        <v>5622</v>
      </c>
      <c r="E5595">
        <v>3</v>
      </c>
      <c r="F5595" t="str">
        <f>+VLOOKUP(E5595,[1]CLIENTES!A:B,2,0)</f>
        <v>Tarek</v>
      </c>
      <c r="G5595">
        <v>346</v>
      </c>
      <c r="H5595" t="str">
        <f>+VLOOKUP(G5595,[1]SKU!A:B,2,0)</f>
        <v>TURIA ARENA FIT RECT. 58 x 58 S.LOREN 2DA C</v>
      </c>
      <c r="I5595" t="str">
        <f>+VLOOKUP(G5595,[1]SKU!A:D,4,0)</f>
        <v>PORCELANATO</v>
      </c>
      <c r="J5595" t="str">
        <f>+VLOOKUP(G5595,[1]SKU!A:E,5,0)</f>
        <v>Deco &amp; Mas</v>
      </c>
      <c r="K5595" t="str">
        <f>+VLOOKUP(G5595,[1]SKU!A:C,3,0)</f>
        <v>SAN LORENZO</v>
      </c>
      <c r="L5595">
        <v>80</v>
      </c>
      <c r="M5595">
        <v>1.3216952532211934</v>
      </c>
      <c r="N5595">
        <f>+VLOOKUP([1]VENTAS!G5595,[1]SKU!A:G,6,0)</f>
        <v>1662</v>
      </c>
      <c r="O5595" s="4">
        <f t="shared" si="87"/>
        <v>2196.6575108536235</v>
      </c>
    </row>
    <row r="5596" spans="1:15" x14ac:dyDescent="0.3">
      <c r="A5596" s="1">
        <v>44964</v>
      </c>
      <c r="B5596" s="2" t="s">
        <v>5279</v>
      </c>
      <c r="C5596" s="2" t="s">
        <v>5280</v>
      </c>
      <c r="D5596" s="2" t="s">
        <v>5623</v>
      </c>
      <c r="E5596">
        <v>88</v>
      </c>
      <c r="F5596" t="str">
        <f>+VLOOKUP(E5596,[1]CLIENTES!A:B,2,0)</f>
        <v>Marina</v>
      </c>
      <c r="G5596">
        <v>229</v>
      </c>
      <c r="H5596" t="str">
        <f>+VLOOKUP(G5596,[1]SKU!A:B,2,0)</f>
        <v>MONACO CREMA PUL RECT 58 x 117 C.NEGRO 1RA C</v>
      </c>
      <c r="I5596" t="str">
        <f>+VLOOKUP(G5596,[1]SKU!A:D,4,0)</f>
        <v>PORCELANATO</v>
      </c>
      <c r="J5596" t="str">
        <f>+VLOOKUP(G5596,[1]SKU!A:E,5,0)</f>
        <v>Marmoles</v>
      </c>
      <c r="K5596" t="str">
        <f>+VLOOKUP(G5596,[1]SKU!A:C,3,0)</f>
        <v>CERRO NEGRO</v>
      </c>
      <c r="L5596">
        <v>114</v>
      </c>
      <c r="M5596">
        <v>60.418118218158597</v>
      </c>
      <c r="N5596">
        <f>+VLOOKUP([1]VENTAS!G5596,[1]SKU!A:G,6,0)</f>
        <v>7489</v>
      </c>
      <c r="O5596" s="4">
        <f t="shared" si="87"/>
        <v>452471.2873357897</v>
      </c>
    </row>
    <row r="5597" spans="1:15" x14ac:dyDescent="0.3">
      <c r="A5597" s="1">
        <v>44946</v>
      </c>
      <c r="B5597" s="2" t="s">
        <v>5279</v>
      </c>
      <c r="C5597" s="2" t="s">
        <v>5280</v>
      </c>
      <c r="D5597" s="2" t="s">
        <v>5624</v>
      </c>
      <c r="E5597">
        <v>224</v>
      </c>
      <c r="F5597" t="str">
        <f>+VLOOKUP(E5597,[1]CLIENTES!A:B,2,0)</f>
        <v>Ian</v>
      </c>
      <c r="G5597">
        <v>38</v>
      </c>
      <c r="H5597" t="str">
        <f>+VLOOKUP(G5597,[1]SKU!A:B,2,0)</f>
        <v>ACACIA BLANCO BRILLANTE 33 x 45,3 SCOP 1RA CAL</v>
      </c>
      <c r="I5597" t="str">
        <f>+VLOOKUP(G5597,[1]SKU!A:D,4,0)</f>
        <v>CERAMICO</v>
      </c>
      <c r="J5597" t="str">
        <f>+VLOOKUP(G5597,[1]SKU!A:E,5,0)</f>
        <v>Deco &amp; Mas</v>
      </c>
      <c r="K5597" t="str">
        <f>+VLOOKUP(G5597,[1]SKU!A:C,3,0)</f>
        <v>SCOP</v>
      </c>
      <c r="L5597">
        <v>103</v>
      </c>
      <c r="M5597">
        <v>85.392792601724338</v>
      </c>
      <c r="N5597">
        <f>+VLOOKUP([1]VENTAS!G5597,[1]SKU!A:G,6,0)</f>
        <v>1450</v>
      </c>
      <c r="O5597" s="4">
        <f t="shared" si="87"/>
        <v>123819.54927250028</v>
      </c>
    </row>
    <row r="5598" spans="1:15" x14ac:dyDescent="0.3">
      <c r="A5598" s="1">
        <v>44975</v>
      </c>
      <c r="B5598" s="2" t="s">
        <v>5279</v>
      </c>
      <c r="C5598" s="2" t="s">
        <v>5280</v>
      </c>
      <c r="D5598" s="2" t="s">
        <v>5625</v>
      </c>
      <c r="E5598">
        <v>162</v>
      </c>
      <c r="F5598" t="str">
        <f>+VLOOKUP(E5598,[1]CLIENTES!A:B,2,0)</f>
        <v>Jheremy</v>
      </c>
      <c r="G5598">
        <v>213</v>
      </c>
      <c r="H5598" t="str">
        <f>+VLOOKUP(G5598,[1]SKU!A:B,2,0)</f>
        <v>KAIRO MARFIL 53 X 53 SAN PIETRO 1RA C</v>
      </c>
      <c r="I5598" t="str">
        <f>+VLOOKUP(G5598,[1]SKU!A:D,4,0)</f>
        <v>PORCELANATO</v>
      </c>
      <c r="J5598" t="str">
        <f>+VLOOKUP(G5598,[1]SKU!A:E,5,0)</f>
        <v>Marmoles</v>
      </c>
      <c r="K5598" t="str">
        <f>+VLOOKUP(G5598,[1]SKU!A:C,3,0)</f>
        <v>SAN PIETRO</v>
      </c>
      <c r="L5598">
        <v>19</v>
      </c>
      <c r="M5598">
        <v>0.80458065777472165</v>
      </c>
      <c r="N5598">
        <f>+VLOOKUP([1]VENTAS!G5598,[1]SKU!A:G,6,0)</f>
        <v>3339</v>
      </c>
      <c r="O5598" s="4">
        <f t="shared" si="87"/>
        <v>2686.4948163097956</v>
      </c>
    </row>
    <row r="5599" spans="1:15" x14ac:dyDescent="0.3">
      <c r="A5599" s="1">
        <v>44952</v>
      </c>
      <c r="B5599" s="2" t="s">
        <v>5279</v>
      </c>
      <c r="C5599" s="2" t="s">
        <v>5280</v>
      </c>
      <c r="D5599" s="2" t="s">
        <v>5626</v>
      </c>
      <c r="E5599">
        <v>142</v>
      </c>
      <c r="F5599" t="str">
        <f>+VLOOKUP(E5599,[1]CLIENTES!A:B,2,0)</f>
        <v>Polet</v>
      </c>
      <c r="G5599">
        <v>373</v>
      </c>
      <c r="H5599" t="str">
        <f>+VLOOKUP(G5599,[1]SKU!A:B,2,0)</f>
        <v>MOODS HUESO FIT RECT. 58 x 117 S.LOREN 1RA C</v>
      </c>
      <c r="I5599" t="str">
        <f>+VLOOKUP(G5599,[1]SKU!A:D,4,0)</f>
        <v>PORCELANATO</v>
      </c>
      <c r="J5599" t="str">
        <f>+VLOOKUP(G5599,[1]SKU!A:E,5,0)</f>
        <v>Cementos</v>
      </c>
      <c r="K5599" t="str">
        <f>+VLOOKUP(G5599,[1]SKU!A:C,3,0)</f>
        <v>SAN LORENZO</v>
      </c>
      <c r="L5599">
        <v>141</v>
      </c>
      <c r="M5599">
        <v>116.19621376310764</v>
      </c>
      <c r="N5599">
        <f>+VLOOKUP([1]VENTAS!G5599,[1]SKU!A:G,6,0)</f>
        <v>3076</v>
      </c>
      <c r="O5599" s="4">
        <f t="shared" si="87"/>
        <v>357419.55353531911</v>
      </c>
    </row>
    <row r="5600" spans="1:15" x14ac:dyDescent="0.3">
      <c r="A5600" s="1">
        <v>44974</v>
      </c>
      <c r="B5600" s="2" t="s">
        <v>5279</v>
      </c>
      <c r="C5600" s="2" t="s">
        <v>5280</v>
      </c>
      <c r="D5600" s="2" t="s">
        <v>5627</v>
      </c>
      <c r="E5600">
        <v>26</v>
      </c>
      <c r="F5600" t="str">
        <f>+VLOOKUP(E5600,[1]CLIENTES!A:B,2,0)</f>
        <v>Wilfredo</v>
      </c>
      <c r="G5600">
        <v>227</v>
      </c>
      <c r="H5600" t="str">
        <f>+VLOOKUP(G5600,[1]SKU!A:B,2,0)</f>
        <v>PORCELANATO MEDLEY BEIGE 20 X 60 ALBERDI 2DA C</v>
      </c>
      <c r="I5600" t="str">
        <f>+VLOOKUP(G5600,[1]SKU!A:D,4,0)</f>
        <v>PORCELANATO</v>
      </c>
      <c r="J5600" t="str">
        <f>+VLOOKUP(G5600,[1]SKU!A:E,5,0)</f>
        <v>Maderas</v>
      </c>
      <c r="K5600" t="str">
        <f>+VLOOKUP(G5600,[1]SKU!A:C,3,0)</f>
        <v>ALBERDI</v>
      </c>
      <c r="L5600">
        <v>75</v>
      </c>
      <c r="M5600">
        <v>42.176193347914911</v>
      </c>
      <c r="N5600">
        <f>+VLOOKUP([1]VENTAS!G5600,[1]SKU!A:G,6,0)</f>
        <v>5258</v>
      </c>
      <c r="O5600" s="4">
        <f t="shared" si="87"/>
        <v>221762.42462333661</v>
      </c>
    </row>
    <row r="5601" spans="1:15" x14ac:dyDescent="0.3">
      <c r="A5601" s="1">
        <v>44979</v>
      </c>
      <c r="B5601" s="2" t="s">
        <v>5279</v>
      </c>
      <c r="C5601" s="2" t="s">
        <v>5280</v>
      </c>
      <c r="D5601" s="2" t="s">
        <v>5628</v>
      </c>
      <c r="E5601">
        <v>199</v>
      </c>
      <c r="F5601" t="str">
        <f>+VLOOKUP(E5601,[1]CLIENTES!A:B,2,0)</f>
        <v>Francisca</v>
      </c>
      <c r="G5601">
        <v>193</v>
      </c>
      <c r="H5601" t="str">
        <f>+VLOOKUP(G5601,[1]SKU!A:B,2,0)</f>
        <v>CASTOR MARRON 31 X 53 LOURDES 1RA C</v>
      </c>
      <c r="I5601" t="str">
        <f>+VLOOKUP(G5601,[1]SKU!A:D,4,0)</f>
        <v>CERAMICO</v>
      </c>
      <c r="J5601" t="str">
        <f>+VLOOKUP(G5601,[1]SKU!A:E,5,0)</f>
        <v>Maderas</v>
      </c>
      <c r="K5601" t="str">
        <f>+VLOOKUP(G5601,[1]SKU!A:C,3,0)</f>
        <v>LOURDES</v>
      </c>
      <c r="L5601">
        <v>114</v>
      </c>
      <c r="M5601">
        <v>44.95523907426589</v>
      </c>
      <c r="N5601">
        <f>+VLOOKUP([1]VENTAS!G5601,[1]SKU!A:G,6,0)</f>
        <v>1185</v>
      </c>
      <c r="O5601" s="4">
        <f t="shared" si="87"/>
        <v>53271.958303005078</v>
      </c>
    </row>
    <row r="5602" spans="1:15" x14ac:dyDescent="0.3">
      <c r="A5602" s="1">
        <v>44950</v>
      </c>
      <c r="B5602" s="2" t="s">
        <v>5279</v>
      </c>
      <c r="C5602" s="2" t="s">
        <v>5280</v>
      </c>
      <c r="D5602" s="2" t="s">
        <v>5629</v>
      </c>
      <c r="E5602">
        <v>111</v>
      </c>
      <c r="F5602" t="str">
        <f>+VLOOKUP(E5602,[1]CLIENTES!A:B,2,0)</f>
        <v>Celeste</v>
      </c>
      <c r="G5602">
        <v>46</v>
      </c>
      <c r="H5602" t="str">
        <f>+VLOOKUP(G5602,[1]SKU!A:B,2,0)</f>
        <v>COTTO TERRA 35 x 35  LOURDES 1RA C</v>
      </c>
      <c r="I5602" t="str">
        <f>+VLOOKUP(G5602,[1]SKU!A:D,4,0)</f>
        <v>CERAMICO</v>
      </c>
      <c r="J5602" t="str">
        <f>+VLOOKUP(G5602,[1]SKU!A:E,5,0)</f>
        <v>Cementos</v>
      </c>
      <c r="K5602" t="str">
        <f>+VLOOKUP(G5602,[1]SKU!A:C,3,0)</f>
        <v>LOURDES</v>
      </c>
      <c r="L5602">
        <v>55</v>
      </c>
      <c r="M5602">
        <v>0.82633552461972015</v>
      </c>
      <c r="N5602">
        <f>+VLOOKUP([1]VENTAS!G5602,[1]SKU!A:G,6,0)</f>
        <v>3792</v>
      </c>
      <c r="O5602" s="4">
        <f t="shared" si="87"/>
        <v>3133.4643093579789</v>
      </c>
    </row>
    <row r="5603" spans="1:15" x14ac:dyDescent="0.3">
      <c r="A5603" s="1">
        <v>44938</v>
      </c>
      <c r="B5603" s="2" t="s">
        <v>5279</v>
      </c>
      <c r="C5603" s="2" t="s">
        <v>5280</v>
      </c>
      <c r="D5603" s="2" t="s">
        <v>5630</v>
      </c>
      <c r="E5603">
        <v>183</v>
      </c>
      <c r="F5603" t="str">
        <f>+VLOOKUP(E5603,[1]CLIENTES!A:B,2,0)</f>
        <v>Analy</v>
      </c>
      <c r="G5603">
        <v>66</v>
      </c>
      <c r="H5603" t="str">
        <f>+VLOOKUP(G5603,[1]SKU!A:B,2,0)</f>
        <v>VERSALLES 51 X 51 ALLPA 2DA C</v>
      </c>
      <c r="I5603" t="str">
        <f>+VLOOKUP(G5603,[1]SKU!A:D,4,0)</f>
        <v>CERAMICO</v>
      </c>
      <c r="J5603" t="str">
        <f>+VLOOKUP(G5603,[1]SKU!A:E,5,0)</f>
        <v>Marmoles</v>
      </c>
      <c r="K5603" t="str">
        <f>+VLOOKUP(G5603,[1]SKU!A:C,3,0)</f>
        <v>ALLPA</v>
      </c>
      <c r="L5603">
        <v>159</v>
      </c>
      <c r="M5603">
        <v>21.70463857802557</v>
      </c>
      <c r="N5603">
        <f>+VLOOKUP([1]VENTAS!G5603,[1]SKU!A:G,6,0)</f>
        <v>7586</v>
      </c>
      <c r="O5603" s="4">
        <f t="shared" si="87"/>
        <v>164651.38825290196</v>
      </c>
    </row>
    <row r="5604" spans="1:15" x14ac:dyDescent="0.3">
      <c r="A5604" s="1">
        <v>44936</v>
      </c>
      <c r="B5604" s="2" t="s">
        <v>5279</v>
      </c>
      <c r="C5604" s="2" t="s">
        <v>5280</v>
      </c>
      <c r="D5604" s="2" t="s">
        <v>5631</v>
      </c>
      <c r="E5604">
        <v>128</v>
      </c>
      <c r="F5604" t="str">
        <f>+VLOOKUP(E5604,[1]CLIENTES!A:B,2,0)</f>
        <v>Sarita</v>
      </c>
      <c r="G5604">
        <v>253</v>
      </c>
      <c r="H5604" t="str">
        <f>+VLOOKUP(G5604,[1]SKU!A:B,2,0)</f>
        <v>ROCCA GREY OUT 80 X 80 VITE 2DA C</v>
      </c>
      <c r="I5604" t="str">
        <f>+VLOOKUP(G5604,[1]SKU!A:D,4,0)</f>
        <v>PORCELANATO</v>
      </c>
      <c r="J5604" t="str">
        <f>+VLOOKUP(G5604,[1]SKU!A:E,5,0)</f>
        <v>Piedras</v>
      </c>
      <c r="K5604" t="str">
        <f>+VLOOKUP(G5604,[1]SKU!A:C,3,0)</f>
        <v>VITE</v>
      </c>
      <c r="L5604">
        <v>106</v>
      </c>
      <c r="M5604">
        <v>92.188734215545821</v>
      </c>
      <c r="N5604">
        <f>+VLOOKUP([1]VENTAS!G5604,[1]SKU!A:G,6,0)</f>
        <v>9449</v>
      </c>
      <c r="O5604" s="4">
        <f t="shared" si="87"/>
        <v>871091.34960269241</v>
      </c>
    </row>
    <row r="5605" spans="1:15" x14ac:dyDescent="0.3">
      <c r="A5605" s="1">
        <v>44975</v>
      </c>
      <c r="B5605" s="2" t="s">
        <v>5279</v>
      </c>
      <c r="C5605" s="2" t="s">
        <v>5280</v>
      </c>
      <c r="D5605" s="2" t="s">
        <v>5632</v>
      </c>
      <c r="E5605">
        <v>238</v>
      </c>
      <c r="F5605" t="str">
        <f>+VLOOKUP(E5605,[1]CLIENTES!A:B,2,0)</f>
        <v>Noah</v>
      </c>
      <c r="G5605">
        <v>94</v>
      </c>
      <c r="H5605" t="str">
        <f>+VLOOKUP(G5605,[1]SKU!A:B,2,0)</f>
        <v>VERBENA MIX 45,3 x 45,3 S.LOREN 1RA C</v>
      </c>
      <c r="I5605" t="str">
        <f>+VLOOKUP(G5605,[1]SKU!A:D,4,0)</f>
        <v>CERAMICO</v>
      </c>
      <c r="J5605" t="str">
        <f>+VLOOKUP(G5605,[1]SKU!A:E,5,0)</f>
        <v>Maderas</v>
      </c>
      <c r="K5605" t="str">
        <f>+VLOOKUP(G5605,[1]SKU!A:C,3,0)</f>
        <v>SAN LORENZO</v>
      </c>
      <c r="L5605">
        <v>111</v>
      </c>
      <c r="M5605">
        <v>62.725145947083249</v>
      </c>
      <c r="N5605">
        <f>+VLOOKUP([1]VENTAS!G5605,[1]SKU!A:G,6,0)</f>
        <v>3148</v>
      </c>
      <c r="O5605" s="4">
        <f t="shared" si="87"/>
        <v>197458.75944141808</v>
      </c>
    </row>
    <row r="5606" spans="1:15" x14ac:dyDescent="0.3">
      <c r="A5606" s="1">
        <v>44943</v>
      </c>
      <c r="B5606" s="2" t="s">
        <v>5279</v>
      </c>
      <c r="C5606" s="2" t="s">
        <v>5280</v>
      </c>
      <c r="D5606" s="2" t="s">
        <v>5633</v>
      </c>
      <c r="E5606">
        <v>75</v>
      </c>
      <c r="F5606" t="str">
        <f>+VLOOKUP(E5606,[1]CLIENTES!A:B,2,0)</f>
        <v>Massimo</v>
      </c>
      <c r="G5606">
        <v>1</v>
      </c>
      <c r="H5606" t="str">
        <f>+VLOOKUP(G5606,[1]SKU!A:B,2,0)</f>
        <v>TERRA PIZARRA 45,3 X 45,3 SCOP 1RA CAL</v>
      </c>
      <c r="I5606" t="str">
        <f>+VLOOKUP(G5606,[1]SKU!A:D,4,0)</f>
        <v>CERAMICO</v>
      </c>
      <c r="J5606" t="str">
        <f>+VLOOKUP(G5606,[1]SKU!A:E,5,0)</f>
        <v>Piedras</v>
      </c>
      <c r="K5606" t="str">
        <f>+VLOOKUP(G5606,[1]SKU!A:C,3,0)</f>
        <v>SCOP</v>
      </c>
      <c r="L5606">
        <v>76</v>
      </c>
      <c r="M5606">
        <v>27.949108687186047</v>
      </c>
      <c r="N5606">
        <f>+VLOOKUP([1]VENTAS!G5606,[1]SKU!A:G,6,0)</f>
        <v>6518</v>
      </c>
      <c r="O5606" s="4">
        <f t="shared" si="87"/>
        <v>182172.29042307867</v>
      </c>
    </row>
    <row r="5607" spans="1:15" x14ac:dyDescent="0.3">
      <c r="A5607" s="1">
        <v>44940</v>
      </c>
      <c r="B5607" s="2" t="s">
        <v>5279</v>
      </c>
      <c r="C5607" s="2" t="s">
        <v>5280</v>
      </c>
      <c r="D5607" s="2" t="s">
        <v>5634</v>
      </c>
      <c r="E5607">
        <v>127</v>
      </c>
      <c r="F5607" t="str">
        <f>+VLOOKUP(E5607,[1]CLIENTES!A:B,2,0)</f>
        <v>Angel</v>
      </c>
      <c r="G5607">
        <v>278</v>
      </c>
      <c r="H5607" t="str">
        <f>+VLOOKUP(G5607,[1]SKU!A:B,2,0)</f>
        <v>LAPACHO 21 X 122 C.NEGRO 2DA CAL</v>
      </c>
      <c r="I5607" t="str">
        <f>+VLOOKUP(G5607,[1]SKU!A:D,4,0)</f>
        <v>PORCELANATO</v>
      </c>
      <c r="J5607" t="str">
        <f>+VLOOKUP(G5607,[1]SKU!A:E,5,0)</f>
        <v>Maderas</v>
      </c>
      <c r="K5607" t="str">
        <f>+VLOOKUP(G5607,[1]SKU!A:C,3,0)</f>
        <v>CERRO NEGRO</v>
      </c>
      <c r="L5607">
        <v>159</v>
      </c>
      <c r="M5607">
        <v>139.63052848113085</v>
      </c>
      <c r="N5607">
        <f>+VLOOKUP([1]VENTAS!G5607,[1]SKU!A:G,6,0)</f>
        <v>2312</v>
      </c>
      <c r="O5607" s="4">
        <f t="shared" si="87"/>
        <v>322825.78184837452</v>
      </c>
    </row>
    <row r="5608" spans="1:15" x14ac:dyDescent="0.3">
      <c r="A5608" s="1">
        <v>44958</v>
      </c>
      <c r="B5608" s="2" t="s">
        <v>5279</v>
      </c>
      <c r="C5608" s="2" t="s">
        <v>5280</v>
      </c>
      <c r="D5608" s="2" t="s">
        <v>5635</v>
      </c>
      <c r="E5608">
        <v>26</v>
      </c>
      <c r="F5608" t="str">
        <f>+VLOOKUP(E5608,[1]CLIENTES!A:B,2,0)</f>
        <v>Wilfredo</v>
      </c>
      <c r="G5608">
        <v>56</v>
      </c>
      <c r="H5608" t="str">
        <f>+VLOOKUP(G5608,[1]SKU!A:B,2,0)</f>
        <v>MANAOS VERDE 38 x 38 C.NEGRO 1RA CAL</v>
      </c>
      <c r="I5608" t="str">
        <f>+VLOOKUP(G5608,[1]SKU!A:D,4,0)</f>
        <v>CERAMICO</v>
      </c>
      <c r="J5608" t="str">
        <f>+VLOOKUP(G5608,[1]SKU!A:E,5,0)</f>
        <v>Marmoles</v>
      </c>
      <c r="K5608" t="str">
        <f>+VLOOKUP(G5608,[1]SKU!A:C,3,0)</f>
        <v>CERRO NEGRO</v>
      </c>
      <c r="L5608">
        <v>9</v>
      </c>
      <c r="M5608">
        <v>6.3607774270367141</v>
      </c>
      <c r="N5608">
        <f>+VLOOKUP([1]VENTAS!G5608,[1]SKU!A:G,6,0)</f>
        <v>2540</v>
      </c>
      <c r="O5608" s="4">
        <f t="shared" si="87"/>
        <v>16156.374664673254</v>
      </c>
    </row>
    <row r="5609" spans="1:15" x14ac:dyDescent="0.3">
      <c r="A5609" s="1">
        <v>44964</v>
      </c>
      <c r="B5609" s="2" t="s">
        <v>5279</v>
      </c>
      <c r="C5609" s="2" t="s">
        <v>5280</v>
      </c>
      <c r="D5609" s="2" t="s">
        <v>5636</v>
      </c>
      <c r="E5609">
        <v>38</v>
      </c>
      <c r="F5609" t="str">
        <f>+VLOOKUP(E5609,[1]CLIENTES!A:B,2,0)</f>
        <v>Lisette</v>
      </c>
      <c r="G5609">
        <v>358</v>
      </c>
      <c r="H5609" t="str">
        <f>+VLOOKUP(G5609,[1]SKU!A:B,2,0)</f>
        <v>GUELL BOTANICO FIT RECT. 58 X 117 S.LOREN 1RA C</v>
      </c>
      <c r="I5609" t="str">
        <f>+VLOOKUP(G5609,[1]SKU!A:D,4,0)</f>
        <v>PORCELANATO</v>
      </c>
      <c r="J5609" t="str">
        <f>+VLOOKUP(G5609,[1]SKU!A:E,5,0)</f>
        <v>Deco &amp; Mas</v>
      </c>
      <c r="K5609" t="str">
        <f>+VLOOKUP(G5609,[1]SKU!A:C,3,0)</f>
        <v>SAN LORENZO</v>
      </c>
      <c r="L5609">
        <v>9</v>
      </c>
      <c r="M5609">
        <v>8.6576349659856042</v>
      </c>
      <c r="N5609">
        <f>+VLOOKUP([1]VENTAS!G5609,[1]SKU!A:G,6,0)</f>
        <v>1310</v>
      </c>
      <c r="O5609" s="4">
        <f t="shared" si="87"/>
        <v>11341.501805441141</v>
      </c>
    </row>
    <row r="5610" spans="1:15" x14ac:dyDescent="0.3">
      <c r="A5610" s="1">
        <v>44944</v>
      </c>
      <c r="B5610" s="2" t="s">
        <v>5279</v>
      </c>
      <c r="C5610" s="2" t="s">
        <v>5280</v>
      </c>
      <c r="D5610" s="2" t="s">
        <v>5637</v>
      </c>
      <c r="E5610">
        <v>184</v>
      </c>
      <c r="F5610" t="str">
        <f>+VLOOKUP(E5610,[1]CLIENTES!A:B,2,0)</f>
        <v>Jose-Tomas</v>
      </c>
      <c r="G5610">
        <v>139</v>
      </c>
      <c r="H5610" t="str">
        <f>+VLOOKUP(G5610,[1]SKU!A:B,2,0)</f>
        <v>FORTALEZA GRIS 38 x 38 C.NEGRO 2DA CAL</v>
      </c>
      <c r="I5610" t="str">
        <f>+VLOOKUP(G5610,[1]SKU!A:D,4,0)</f>
        <v>CERAMICO</v>
      </c>
      <c r="J5610" t="str">
        <f>+VLOOKUP(G5610,[1]SKU!A:E,5,0)</f>
        <v>Cementos</v>
      </c>
      <c r="K5610" t="str">
        <f>+VLOOKUP(G5610,[1]SKU!A:C,3,0)</f>
        <v>CERRO NEGRO</v>
      </c>
      <c r="L5610">
        <v>111</v>
      </c>
      <c r="M5610">
        <v>98.100343648211208</v>
      </c>
      <c r="N5610">
        <f>+VLOOKUP([1]VENTAS!G5610,[1]SKU!A:G,6,0)</f>
        <v>9426</v>
      </c>
      <c r="O5610" s="4">
        <f t="shared" si="87"/>
        <v>924693.83922803879</v>
      </c>
    </row>
    <row r="5611" spans="1:15" x14ac:dyDescent="0.3">
      <c r="A5611" s="1">
        <v>44928</v>
      </c>
      <c r="B5611" s="2" t="s">
        <v>5279</v>
      </c>
      <c r="C5611" s="2" t="s">
        <v>5280</v>
      </c>
      <c r="D5611" s="2" t="s">
        <v>5638</v>
      </c>
      <c r="E5611">
        <v>75</v>
      </c>
      <c r="F5611" t="str">
        <f>+VLOOKUP(E5611,[1]CLIENTES!A:B,2,0)</f>
        <v>Massimo</v>
      </c>
      <c r="G5611">
        <v>112</v>
      </c>
      <c r="H5611" t="str">
        <f>+VLOOKUP(G5611,[1]SKU!A:B,2,0)</f>
        <v>VENECIANO BIANCO 33 x 33 S.LOREN 1RA C</v>
      </c>
      <c r="I5611" t="str">
        <f>+VLOOKUP(G5611,[1]SKU!A:D,4,0)</f>
        <v>CERAMICO</v>
      </c>
      <c r="J5611" t="str">
        <f>+VLOOKUP(G5611,[1]SKU!A:E,5,0)</f>
        <v>Deco &amp; Mas</v>
      </c>
      <c r="K5611" t="str">
        <f>+VLOOKUP(G5611,[1]SKU!A:C,3,0)</f>
        <v>SAN LORENZO</v>
      </c>
      <c r="L5611">
        <v>137</v>
      </c>
      <c r="M5611">
        <v>131.76356986203433</v>
      </c>
      <c r="N5611">
        <f>+VLOOKUP([1]VENTAS!G5611,[1]SKU!A:G,6,0)</f>
        <v>9035</v>
      </c>
      <c r="O5611" s="4">
        <f t="shared" si="87"/>
        <v>1190483.8537034802</v>
      </c>
    </row>
    <row r="5612" spans="1:15" x14ac:dyDescent="0.3">
      <c r="A5612" s="1">
        <v>44985</v>
      </c>
      <c r="B5612" s="2" t="s">
        <v>5279</v>
      </c>
      <c r="C5612" s="2" t="s">
        <v>5280</v>
      </c>
      <c r="D5612" s="2" t="s">
        <v>5639</v>
      </c>
      <c r="E5612">
        <v>206</v>
      </c>
      <c r="F5612" t="str">
        <f>+VLOOKUP(E5612,[1]CLIENTES!A:B,2,0)</f>
        <v>Anahis</v>
      </c>
      <c r="G5612">
        <v>99</v>
      </c>
      <c r="H5612" t="str">
        <f>+VLOOKUP(G5612,[1]SKU!A:B,2,0)</f>
        <v>CALIFORNIA GRIS CLARO 51 x 51 ALLPA 2DA C</v>
      </c>
      <c r="I5612" t="str">
        <f>+VLOOKUP(G5612,[1]SKU!A:D,4,0)</f>
        <v>CERAMICO</v>
      </c>
      <c r="J5612" t="str">
        <f>+VLOOKUP(G5612,[1]SKU!A:E,5,0)</f>
        <v>Cementos</v>
      </c>
      <c r="K5612" t="str">
        <f>+VLOOKUP(G5612,[1]SKU!A:C,3,0)</f>
        <v>ALLPA</v>
      </c>
      <c r="L5612">
        <v>29</v>
      </c>
      <c r="M5612">
        <v>4.0273576659078199</v>
      </c>
      <c r="N5612">
        <f>+VLOOKUP([1]VENTAS!G5612,[1]SKU!A:G,6,0)</f>
        <v>1196</v>
      </c>
      <c r="O5612" s="4">
        <f t="shared" si="87"/>
        <v>4816.7197684257526</v>
      </c>
    </row>
    <row r="5613" spans="1:15" x14ac:dyDescent="0.3">
      <c r="A5613" s="1">
        <v>44967</v>
      </c>
      <c r="B5613" s="2" t="s">
        <v>5279</v>
      </c>
      <c r="C5613" s="2" t="s">
        <v>5280</v>
      </c>
      <c r="D5613" s="2" t="s">
        <v>5640</v>
      </c>
      <c r="E5613">
        <v>86</v>
      </c>
      <c r="F5613" t="str">
        <f>+VLOOKUP(E5613,[1]CLIENTES!A:B,2,0)</f>
        <v>Pablo</v>
      </c>
      <c r="G5613">
        <v>221</v>
      </c>
      <c r="H5613" t="str">
        <f>+VLOOKUP(G5613,[1]SKU!A:B,2,0)</f>
        <v>PORCELANATO PEHUEN MARRON 20 X 60 ALBERDI 2DA C</v>
      </c>
      <c r="I5613" t="str">
        <f>+VLOOKUP(G5613,[1]SKU!A:D,4,0)</f>
        <v>PORCELANATO</v>
      </c>
      <c r="J5613" t="str">
        <f>+VLOOKUP(G5613,[1]SKU!A:E,5,0)</f>
        <v>Maderas</v>
      </c>
      <c r="K5613" t="str">
        <f>+VLOOKUP(G5613,[1]SKU!A:C,3,0)</f>
        <v>ALBERDI</v>
      </c>
      <c r="L5613">
        <v>110</v>
      </c>
      <c r="M5613">
        <v>94.329869399363659</v>
      </c>
      <c r="N5613">
        <f>+VLOOKUP([1]VENTAS!G5613,[1]SKU!A:G,6,0)</f>
        <v>6095</v>
      </c>
      <c r="O5613" s="4">
        <f t="shared" si="87"/>
        <v>574940.55398912146</v>
      </c>
    </row>
    <row r="5614" spans="1:15" x14ac:dyDescent="0.3">
      <c r="A5614" s="1">
        <v>44975</v>
      </c>
      <c r="B5614" s="2" t="s">
        <v>5279</v>
      </c>
      <c r="C5614" s="2" t="s">
        <v>5280</v>
      </c>
      <c r="D5614" s="2" t="s">
        <v>5641</v>
      </c>
      <c r="E5614">
        <v>15</v>
      </c>
      <c r="F5614" t="str">
        <f>+VLOOKUP(E5614,[1]CLIENTES!A:B,2,0)</f>
        <v>Naomi</v>
      </c>
      <c r="G5614">
        <v>365</v>
      </c>
      <c r="H5614" t="str">
        <f>+VLOOKUP(G5614,[1]SKU!A:B,2,0)</f>
        <v>TAIGA HABANO RECT. 19,2 X 117 S.LOREN 1RA C</v>
      </c>
      <c r="I5614" t="str">
        <f>+VLOOKUP(G5614,[1]SKU!A:D,4,0)</f>
        <v>PORCELANATO</v>
      </c>
      <c r="J5614" t="str">
        <f>+VLOOKUP(G5614,[1]SKU!A:E,5,0)</f>
        <v>Maderas</v>
      </c>
      <c r="K5614" t="str">
        <f>+VLOOKUP(G5614,[1]SKU!A:C,3,0)</f>
        <v>SAN LORENZO</v>
      </c>
      <c r="L5614">
        <v>46</v>
      </c>
      <c r="M5614">
        <v>25.892646594099478</v>
      </c>
      <c r="N5614">
        <f>+VLOOKUP([1]VENTAS!G5614,[1]SKU!A:G,6,0)</f>
        <v>2268</v>
      </c>
      <c r="O5614" s="4">
        <f t="shared" si="87"/>
        <v>58724.522475417616</v>
      </c>
    </row>
    <row r="5615" spans="1:15" x14ac:dyDescent="0.3">
      <c r="A5615" s="1">
        <v>44966</v>
      </c>
      <c r="B5615" s="2" t="s">
        <v>5279</v>
      </c>
      <c r="C5615" s="2" t="s">
        <v>5280</v>
      </c>
      <c r="D5615" s="2" t="s">
        <v>5642</v>
      </c>
      <c r="E5615">
        <v>23</v>
      </c>
      <c r="F5615" t="str">
        <f>+VLOOKUP(E5615,[1]CLIENTES!A:B,2,0)</f>
        <v>Mark</v>
      </c>
      <c r="G5615">
        <v>123</v>
      </c>
      <c r="H5615" t="str">
        <f>+VLOOKUP(G5615,[1]SKU!A:B,2,0)</f>
        <v>COTTO AZUL 35 x 35  LOURDES 1RA C</v>
      </c>
      <c r="I5615" t="str">
        <f>+VLOOKUP(G5615,[1]SKU!A:D,4,0)</f>
        <v>CERAMICO</v>
      </c>
      <c r="J5615" t="str">
        <f>+VLOOKUP(G5615,[1]SKU!A:E,5,0)</f>
        <v>Cementos</v>
      </c>
      <c r="K5615" t="str">
        <f>+VLOOKUP(G5615,[1]SKU!A:C,3,0)</f>
        <v>LOURDES</v>
      </c>
      <c r="L5615">
        <v>68</v>
      </c>
      <c r="M5615">
        <v>38.85395672825203</v>
      </c>
      <c r="N5615">
        <f>+VLOOKUP([1]VENTAS!G5615,[1]SKU!A:G,6,0)</f>
        <v>6989</v>
      </c>
      <c r="O5615" s="4">
        <f t="shared" si="87"/>
        <v>271550.30357375345</v>
      </c>
    </row>
    <row r="5616" spans="1:15" x14ac:dyDescent="0.3">
      <c r="A5616" s="1">
        <v>44968</v>
      </c>
      <c r="B5616" s="2" t="s">
        <v>5279</v>
      </c>
      <c r="C5616" s="2" t="s">
        <v>5280</v>
      </c>
      <c r="D5616" s="2" t="s">
        <v>5643</v>
      </c>
      <c r="E5616">
        <v>144</v>
      </c>
      <c r="F5616" t="str">
        <f>+VLOOKUP(E5616,[1]CLIENTES!A:B,2,0)</f>
        <v>Rocio</v>
      </c>
      <c r="G5616">
        <v>32</v>
      </c>
      <c r="H5616" t="str">
        <f>+VLOOKUP(G5616,[1]SKU!A:B,2,0)</f>
        <v>CEDRO MARRON 38 x 38 C.NEGRO 2DA CAL</v>
      </c>
      <c r="I5616" t="str">
        <f>+VLOOKUP(G5616,[1]SKU!A:D,4,0)</f>
        <v>CERAMICO</v>
      </c>
      <c r="J5616" t="str">
        <f>+VLOOKUP(G5616,[1]SKU!A:E,5,0)</f>
        <v>Maderas</v>
      </c>
      <c r="K5616" t="str">
        <f>+VLOOKUP(G5616,[1]SKU!A:C,3,0)</f>
        <v>CERRO NEGRO</v>
      </c>
      <c r="L5616">
        <v>114</v>
      </c>
      <c r="M5616">
        <v>27.306128354754652</v>
      </c>
      <c r="N5616">
        <f>+VLOOKUP([1]VENTAS!G5616,[1]SKU!A:G,6,0)</f>
        <v>4848</v>
      </c>
      <c r="O5616" s="4">
        <f t="shared" si="87"/>
        <v>132380.11026385054</v>
      </c>
    </row>
    <row r="5617" spans="1:15" x14ac:dyDescent="0.3">
      <c r="A5617" s="1">
        <v>44971</v>
      </c>
      <c r="B5617" s="2" t="s">
        <v>5279</v>
      </c>
      <c r="C5617" s="2" t="s">
        <v>5280</v>
      </c>
      <c r="D5617" s="2" t="s">
        <v>5644</v>
      </c>
      <c r="E5617">
        <v>154</v>
      </c>
      <c r="F5617" t="str">
        <f>+VLOOKUP(E5617,[1]CLIENTES!A:B,2,0)</f>
        <v>Vincenzo</v>
      </c>
      <c r="G5617">
        <v>59</v>
      </c>
      <c r="H5617" t="str">
        <f>+VLOOKUP(G5617,[1]SKU!A:B,2,0)</f>
        <v>SAN TELMO GRIS 35 x 35  LOURDES 1RA C</v>
      </c>
      <c r="I5617" t="str">
        <f>+VLOOKUP(G5617,[1]SKU!A:D,4,0)</f>
        <v>CERAMICO</v>
      </c>
      <c r="J5617" t="str">
        <f>+VLOOKUP(G5617,[1]SKU!A:E,5,0)</f>
        <v>Piedras</v>
      </c>
      <c r="K5617" t="str">
        <f>+VLOOKUP(G5617,[1]SKU!A:C,3,0)</f>
        <v>LOURDES</v>
      </c>
      <c r="L5617">
        <v>104</v>
      </c>
      <c r="M5617">
        <v>28.98899090722384</v>
      </c>
      <c r="N5617">
        <f>+VLOOKUP([1]VENTAS!G5617,[1]SKU!A:G,6,0)</f>
        <v>6127</v>
      </c>
      <c r="O5617" s="4">
        <f t="shared" si="87"/>
        <v>177615.54728856048</v>
      </c>
    </row>
    <row r="5618" spans="1:15" x14ac:dyDescent="0.3">
      <c r="A5618" s="1">
        <v>44938</v>
      </c>
      <c r="B5618" s="2" t="s">
        <v>5279</v>
      </c>
      <c r="C5618" s="2" t="s">
        <v>5280</v>
      </c>
      <c r="D5618" s="2" t="s">
        <v>5645</v>
      </c>
      <c r="E5618">
        <v>214</v>
      </c>
      <c r="F5618" t="str">
        <f>+VLOOKUP(E5618,[1]CLIENTES!A:B,2,0)</f>
        <v>Estefania</v>
      </c>
      <c r="G5618">
        <v>68</v>
      </c>
      <c r="H5618" t="str">
        <f>+VLOOKUP(G5618,[1]SKU!A:B,2,0)</f>
        <v>TRAVERTINO GRIS 35 x 35  LOURDES 1RA C</v>
      </c>
      <c r="I5618" t="str">
        <f>+VLOOKUP(G5618,[1]SKU!A:D,4,0)</f>
        <v>CERAMICO</v>
      </c>
      <c r="J5618" t="str">
        <f>+VLOOKUP(G5618,[1]SKU!A:E,5,0)</f>
        <v>Marmoles</v>
      </c>
      <c r="K5618" t="str">
        <f>+VLOOKUP(G5618,[1]SKU!A:C,3,0)</f>
        <v>LOURDES</v>
      </c>
      <c r="L5618">
        <v>53</v>
      </c>
      <c r="M5618">
        <v>45.01855517994764</v>
      </c>
      <c r="N5618">
        <f>+VLOOKUP([1]VENTAS!G5618,[1]SKU!A:G,6,0)</f>
        <v>1927</v>
      </c>
      <c r="O5618" s="4">
        <f t="shared" si="87"/>
        <v>86750.755831759103</v>
      </c>
    </row>
    <row r="5619" spans="1:15" x14ac:dyDescent="0.3">
      <c r="A5619" s="1">
        <v>44975</v>
      </c>
      <c r="B5619" s="2" t="s">
        <v>5279</v>
      </c>
      <c r="C5619" s="2" t="s">
        <v>5280</v>
      </c>
      <c r="D5619" s="2" t="s">
        <v>5646</v>
      </c>
      <c r="E5619">
        <v>226</v>
      </c>
      <c r="F5619" t="str">
        <f>+VLOOKUP(E5619,[1]CLIENTES!A:B,2,0)</f>
        <v>Cristobal</v>
      </c>
      <c r="G5619">
        <v>339</v>
      </c>
      <c r="H5619" t="str">
        <f>+VLOOKUP(G5619,[1]SKU!A:B,2,0)</f>
        <v>M. TRAV BIANC RT PUL FIT 57,7 x 57,7 S.LOREN 2DA C</v>
      </c>
      <c r="I5619" t="str">
        <f>+VLOOKUP(G5619,[1]SKU!A:D,4,0)</f>
        <v>PORCELANATO</v>
      </c>
      <c r="J5619" t="str">
        <f>+VLOOKUP(G5619,[1]SKU!A:E,5,0)</f>
        <v>Marmoles</v>
      </c>
      <c r="K5619" t="str">
        <f>+VLOOKUP(G5619,[1]SKU!A:C,3,0)</f>
        <v>SAN LORENZO</v>
      </c>
      <c r="L5619">
        <v>52</v>
      </c>
      <c r="M5619">
        <v>7.2058298448246703</v>
      </c>
      <c r="N5619">
        <f>+VLOOKUP([1]VENTAS!G5619,[1]SKU!A:G,6,0)</f>
        <v>4655</v>
      </c>
      <c r="O5619" s="4">
        <f t="shared" si="87"/>
        <v>33543.137927658841</v>
      </c>
    </row>
    <row r="5620" spans="1:15" x14ac:dyDescent="0.3">
      <c r="A5620" s="1">
        <v>44938</v>
      </c>
      <c r="B5620" s="2" t="s">
        <v>5279</v>
      </c>
      <c r="C5620" s="2" t="s">
        <v>5280</v>
      </c>
      <c r="D5620" s="2" t="s">
        <v>5647</v>
      </c>
      <c r="E5620">
        <v>75</v>
      </c>
      <c r="F5620" t="str">
        <f>+VLOOKUP(E5620,[1]CLIENTES!A:B,2,0)</f>
        <v>Massimo</v>
      </c>
      <c r="G5620">
        <v>2</v>
      </c>
      <c r="H5620" t="str">
        <f>+VLOOKUP(G5620,[1]SKU!A:B,2,0)</f>
        <v>KIRI 51 x 51 C.NEGRO 2DA CAL</v>
      </c>
      <c r="I5620" t="str">
        <f>+VLOOKUP(G5620,[1]SKU!A:D,4,0)</f>
        <v>CERAMICO</v>
      </c>
      <c r="J5620" t="str">
        <f>+VLOOKUP(G5620,[1]SKU!A:E,5,0)</f>
        <v>Maderas</v>
      </c>
      <c r="K5620" t="str">
        <f>+VLOOKUP(G5620,[1]SKU!A:C,3,0)</f>
        <v>CERRO NEGRO</v>
      </c>
      <c r="L5620">
        <v>80</v>
      </c>
      <c r="M5620">
        <v>70.499664088592354</v>
      </c>
      <c r="N5620">
        <f>+VLOOKUP([1]VENTAS!G5620,[1]SKU!A:G,6,0)</f>
        <v>9057</v>
      </c>
      <c r="O5620" s="4">
        <f t="shared" si="87"/>
        <v>638515.45765038091</v>
      </c>
    </row>
    <row r="5621" spans="1:15" x14ac:dyDescent="0.3">
      <c r="A5621" s="1">
        <v>44944</v>
      </c>
      <c r="B5621" s="2" t="s">
        <v>5279</v>
      </c>
      <c r="C5621" s="2" t="s">
        <v>5280</v>
      </c>
      <c r="D5621" s="2" t="s">
        <v>5648</v>
      </c>
      <c r="E5621">
        <v>129</v>
      </c>
      <c r="F5621" t="str">
        <f>+VLOOKUP(E5621,[1]CLIENTES!A:B,2,0)</f>
        <v>Thyare</v>
      </c>
      <c r="G5621">
        <v>140</v>
      </c>
      <c r="H5621" t="str">
        <f>+VLOOKUP(G5621,[1]SKU!A:B,2,0)</f>
        <v>BLANCO PERLA BRILLANTE  33 x 45,3 S.LOREN 2DA CAL</v>
      </c>
      <c r="I5621" t="str">
        <f>+VLOOKUP(G5621,[1]SKU!A:D,4,0)</f>
        <v>CERAMICO</v>
      </c>
      <c r="J5621" t="str">
        <f>+VLOOKUP(G5621,[1]SKU!A:E,5,0)</f>
        <v>Deco &amp; Mas</v>
      </c>
      <c r="K5621" t="str">
        <f>+VLOOKUP(G5621,[1]SKU!A:C,3,0)</f>
        <v>SAN LORENZO</v>
      </c>
      <c r="L5621">
        <v>27</v>
      </c>
      <c r="M5621">
        <v>5.5469837708094092</v>
      </c>
      <c r="N5621">
        <f>+VLOOKUP([1]VENTAS!G5621,[1]SKU!A:G,6,0)</f>
        <v>7714</v>
      </c>
      <c r="O5621" s="4">
        <f t="shared" si="87"/>
        <v>42789.432808023783</v>
      </c>
    </row>
    <row r="5622" spans="1:15" x14ac:dyDescent="0.3">
      <c r="A5622" s="1">
        <v>44927</v>
      </c>
      <c r="B5622" s="2" t="s">
        <v>5279</v>
      </c>
      <c r="C5622" s="2" t="s">
        <v>5280</v>
      </c>
      <c r="D5622" s="2" t="s">
        <v>5649</v>
      </c>
      <c r="E5622">
        <v>46</v>
      </c>
      <c r="F5622" t="str">
        <f>+VLOOKUP(E5622,[1]CLIENTES!A:B,2,0)</f>
        <v>Aranza</v>
      </c>
      <c r="G5622">
        <v>131</v>
      </c>
      <c r="H5622" t="str">
        <f>+VLOOKUP(G5622,[1]SKU!A:B,2,0)</f>
        <v>PARIS GRIS BRILLANTE 51 X 51 C.NEGRO 1RA CAL</v>
      </c>
      <c r="I5622" t="str">
        <f>+VLOOKUP(G5622,[1]SKU!A:D,4,0)</f>
        <v>CERAMICO</v>
      </c>
      <c r="J5622" t="str">
        <f>+VLOOKUP(G5622,[1]SKU!A:E,5,0)</f>
        <v>Marmoles</v>
      </c>
      <c r="K5622" t="str">
        <f>+VLOOKUP(G5622,[1]SKU!A:C,3,0)</f>
        <v>CERRO NEGRO</v>
      </c>
      <c r="L5622">
        <v>109</v>
      </c>
      <c r="M5622">
        <v>56.530786009183991</v>
      </c>
      <c r="N5622">
        <f>+VLOOKUP([1]VENTAS!G5622,[1]SKU!A:G,6,0)</f>
        <v>1789</v>
      </c>
      <c r="O5622" s="4">
        <f t="shared" si="87"/>
        <v>101133.57617043015</v>
      </c>
    </row>
    <row r="5623" spans="1:15" x14ac:dyDescent="0.3">
      <c r="A5623" s="1">
        <v>44940</v>
      </c>
      <c r="B5623" s="2" t="s">
        <v>5279</v>
      </c>
      <c r="C5623" s="2" t="s">
        <v>5280</v>
      </c>
      <c r="D5623" s="2" t="s">
        <v>5650</v>
      </c>
      <c r="E5623">
        <v>205</v>
      </c>
      <c r="F5623" t="str">
        <f>+VLOOKUP(E5623,[1]CLIENTES!A:B,2,0)</f>
        <v>Ethan</v>
      </c>
      <c r="G5623">
        <v>103</v>
      </c>
      <c r="H5623" t="str">
        <f>+VLOOKUP(G5623,[1]SKU!A:B,2,0)</f>
        <v>AQUA MIX PLATA 33 x 33 SCOP 1RA CAL</v>
      </c>
      <c r="I5623" t="str">
        <f>+VLOOKUP(G5623,[1]SKU!A:D,4,0)</f>
        <v>CERAMICO</v>
      </c>
      <c r="J5623" t="str">
        <f>+VLOOKUP(G5623,[1]SKU!A:E,5,0)</f>
        <v>Deco &amp; Mas</v>
      </c>
      <c r="K5623" t="str">
        <f>+VLOOKUP(G5623,[1]SKU!A:C,3,0)</f>
        <v>SCOP</v>
      </c>
      <c r="L5623">
        <v>156</v>
      </c>
      <c r="M5623">
        <v>39.314886009580015</v>
      </c>
      <c r="N5623">
        <f>+VLOOKUP([1]VENTAS!G5623,[1]SKU!A:G,6,0)</f>
        <v>9303</v>
      </c>
      <c r="O5623" s="4">
        <f t="shared" si="87"/>
        <v>365746.38454712287</v>
      </c>
    </row>
    <row r="5624" spans="1:15" x14ac:dyDescent="0.3">
      <c r="A5624" s="1">
        <v>44985</v>
      </c>
      <c r="B5624" s="2" t="s">
        <v>5279</v>
      </c>
      <c r="C5624" s="2" t="s">
        <v>5280</v>
      </c>
      <c r="D5624" s="2" t="s">
        <v>5651</v>
      </c>
      <c r="E5624">
        <v>105</v>
      </c>
      <c r="F5624" t="str">
        <f>+VLOOKUP(E5624,[1]CLIENTES!A:B,2,0)</f>
        <v>Basthian</v>
      </c>
      <c r="G5624">
        <v>92</v>
      </c>
      <c r="H5624" t="str">
        <f>+VLOOKUP(G5624,[1]SKU!A:B,2,0)</f>
        <v>MANAOS MARRON 38 x 38 C.NEGRO 2DA CAL</v>
      </c>
      <c r="I5624" t="str">
        <f>+VLOOKUP(G5624,[1]SKU!A:D,4,0)</f>
        <v>CERAMICO</v>
      </c>
      <c r="J5624" t="str">
        <f>+VLOOKUP(G5624,[1]SKU!A:E,5,0)</f>
        <v>Marmoles</v>
      </c>
      <c r="K5624" t="str">
        <f>+VLOOKUP(G5624,[1]SKU!A:C,3,0)</f>
        <v>CERRO NEGRO</v>
      </c>
      <c r="L5624">
        <v>100</v>
      </c>
      <c r="M5624">
        <v>63.8478993979111</v>
      </c>
      <c r="N5624">
        <f>+VLOOKUP([1]VENTAS!G5624,[1]SKU!A:G,6,0)</f>
        <v>5321</v>
      </c>
      <c r="O5624" s="4">
        <f t="shared" si="87"/>
        <v>339734.67269628495</v>
      </c>
    </row>
    <row r="5625" spans="1:15" x14ac:dyDescent="0.3">
      <c r="A5625" s="1">
        <v>44928</v>
      </c>
      <c r="B5625" s="2" t="s">
        <v>5279</v>
      </c>
      <c r="C5625" s="2" t="s">
        <v>5280</v>
      </c>
      <c r="D5625" s="2" t="s">
        <v>5652</v>
      </c>
      <c r="E5625">
        <v>80</v>
      </c>
      <c r="F5625" t="str">
        <f>+VLOOKUP(E5625,[1]CLIENTES!A:B,2,0)</f>
        <v>Isai</v>
      </c>
      <c r="G5625">
        <v>307</v>
      </c>
      <c r="H5625" t="str">
        <f>+VLOOKUP(G5625,[1]SKU!A:B,2,0)</f>
        <v>DUBAI PUL RECT 58 X 58 C.NEGRO 1RA C</v>
      </c>
      <c r="I5625" t="str">
        <f>+VLOOKUP(G5625,[1]SKU!A:D,4,0)</f>
        <v>PORCELANATO</v>
      </c>
      <c r="J5625" t="str">
        <f>+VLOOKUP(G5625,[1]SKU!A:E,5,0)</f>
        <v>Marmoles</v>
      </c>
      <c r="K5625" t="str">
        <f>+VLOOKUP(G5625,[1]SKU!A:C,3,0)</f>
        <v>CERRO NEGRO</v>
      </c>
      <c r="L5625">
        <v>16</v>
      </c>
      <c r="M5625">
        <v>9.3765359779609021</v>
      </c>
      <c r="N5625">
        <f>+VLOOKUP([1]VENTAS!G5625,[1]SKU!A:G,6,0)</f>
        <v>7070</v>
      </c>
      <c r="O5625" s="4">
        <f t="shared" si="87"/>
        <v>66292.109364183576</v>
      </c>
    </row>
    <row r="5626" spans="1:15" x14ac:dyDescent="0.3">
      <c r="A5626" s="1">
        <v>44972</v>
      </c>
      <c r="B5626" s="2" t="s">
        <v>5279</v>
      </c>
      <c r="C5626" s="2" t="s">
        <v>5280</v>
      </c>
      <c r="D5626" s="2" t="s">
        <v>5653</v>
      </c>
      <c r="E5626">
        <v>24</v>
      </c>
      <c r="F5626" t="str">
        <f>+VLOOKUP(E5626,[1]CLIENTES!A:B,2,0)</f>
        <v>Maciel</v>
      </c>
      <c r="G5626">
        <v>265</v>
      </c>
      <c r="H5626" t="str">
        <f>+VLOOKUP(G5626,[1]SKU!A:B,2,0)</f>
        <v>VESUVIO HUMO 63 X 121 C.NEGRO 2DA C</v>
      </c>
      <c r="I5626" t="str">
        <f>+VLOOKUP(G5626,[1]SKU!A:D,4,0)</f>
        <v>PORCELANATO</v>
      </c>
      <c r="J5626" t="str">
        <f>+VLOOKUP(G5626,[1]SKU!A:E,5,0)</f>
        <v>Marmoles</v>
      </c>
      <c r="K5626" t="str">
        <f>+VLOOKUP(G5626,[1]SKU!A:C,3,0)</f>
        <v>CERRO NEGRO</v>
      </c>
      <c r="L5626">
        <v>41</v>
      </c>
      <c r="M5626">
        <v>2.8010729384843107</v>
      </c>
      <c r="N5626">
        <f>+VLOOKUP([1]VENTAS!G5626,[1]SKU!A:G,6,0)</f>
        <v>9282</v>
      </c>
      <c r="O5626" s="4">
        <f t="shared" si="87"/>
        <v>25999.559015011371</v>
      </c>
    </row>
    <row r="5627" spans="1:15" x14ac:dyDescent="0.3">
      <c r="A5627" s="1">
        <v>44970</v>
      </c>
      <c r="B5627" s="2" t="s">
        <v>5279</v>
      </c>
      <c r="C5627" s="2" t="s">
        <v>5280</v>
      </c>
      <c r="D5627" s="2" t="s">
        <v>5654</v>
      </c>
      <c r="E5627">
        <v>105</v>
      </c>
      <c r="F5627" t="str">
        <f>+VLOOKUP(E5627,[1]CLIENTES!A:B,2,0)</f>
        <v>Basthian</v>
      </c>
      <c r="G5627">
        <v>126</v>
      </c>
      <c r="H5627" t="str">
        <f>+VLOOKUP(G5627,[1]SKU!A:B,2,0)</f>
        <v>ACACIA BLANCO SATINADO 33 x 45,3 SCOP 1RA CAL</v>
      </c>
      <c r="I5627" t="str">
        <f>+VLOOKUP(G5627,[1]SKU!A:D,4,0)</f>
        <v>CERAMICO</v>
      </c>
      <c r="J5627" t="str">
        <f>+VLOOKUP(G5627,[1]SKU!A:E,5,0)</f>
        <v>Deco &amp; Mas</v>
      </c>
      <c r="K5627" t="str">
        <f>+VLOOKUP(G5627,[1]SKU!A:C,3,0)</f>
        <v>SCOP</v>
      </c>
      <c r="L5627">
        <v>130</v>
      </c>
      <c r="M5627">
        <v>81.235910629130856</v>
      </c>
      <c r="N5627">
        <f>+VLOOKUP([1]VENTAS!G5627,[1]SKU!A:G,6,0)</f>
        <v>7457</v>
      </c>
      <c r="O5627" s="4">
        <f t="shared" si="87"/>
        <v>605776.18556142878</v>
      </c>
    </row>
    <row r="5628" spans="1:15" x14ac:dyDescent="0.3">
      <c r="A5628" s="1">
        <v>44967</v>
      </c>
      <c r="B5628" s="2" t="s">
        <v>5279</v>
      </c>
      <c r="C5628" s="2" t="s">
        <v>5280</v>
      </c>
      <c r="D5628" s="2" t="s">
        <v>5655</v>
      </c>
      <c r="E5628">
        <v>237</v>
      </c>
      <c r="F5628" t="str">
        <f>+VLOOKUP(E5628,[1]CLIENTES!A:B,2,0)</f>
        <v>Jeans</v>
      </c>
      <c r="G5628">
        <v>207</v>
      </c>
      <c r="H5628" t="str">
        <f>+VLOOKUP(G5628,[1]SKU!A:B,2,0)</f>
        <v>DUBAI PUL RECT 58 X 117 C.NEGRO 2DA C</v>
      </c>
      <c r="I5628" t="str">
        <f>+VLOOKUP(G5628,[1]SKU!A:D,4,0)</f>
        <v>PORCELANATO</v>
      </c>
      <c r="J5628" t="str">
        <f>+VLOOKUP(G5628,[1]SKU!A:E,5,0)</f>
        <v>Marmoles</v>
      </c>
      <c r="K5628" t="str">
        <f>+VLOOKUP(G5628,[1]SKU!A:C,3,0)</f>
        <v>CERRO NEGRO</v>
      </c>
      <c r="L5628">
        <v>148</v>
      </c>
      <c r="M5628">
        <v>81.998799888737437</v>
      </c>
      <c r="N5628">
        <f>+VLOOKUP([1]VENTAS!G5628,[1]SKU!A:G,6,0)</f>
        <v>5205</v>
      </c>
      <c r="O5628" s="4">
        <f t="shared" si="87"/>
        <v>426803.75342087838</v>
      </c>
    </row>
    <row r="5629" spans="1:15" x14ac:dyDescent="0.3">
      <c r="A5629" s="1">
        <v>44984</v>
      </c>
      <c r="B5629" s="2" t="s">
        <v>5279</v>
      </c>
      <c r="C5629" s="2" t="s">
        <v>5280</v>
      </c>
      <c r="D5629" s="2" t="s">
        <v>5656</v>
      </c>
      <c r="E5629">
        <v>226</v>
      </c>
      <c r="F5629" t="str">
        <f>+VLOOKUP(E5629,[1]CLIENTES!A:B,2,0)</f>
        <v>Cristobal</v>
      </c>
      <c r="G5629">
        <v>6</v>
      </c>
      <c r="H5629" t="str">
        <f>+VLOOKUP(G5629,[1]SKU!A:B,2,0)</f>
        <v>EUCALIPTO MARRON 56 x 56 LOURDES 1RA C</v>
      </c>
      <c r="I5629" t="str">
        <f>+VLOOKUP(G5629,[1]SKU!A:D,4,0)</f>
        <v>CERAMICO</v>
      </c>
      <c r="J5629" t="str">
        <f>+VLOOKUP(G5629,[1]SKU!A:E,5,0)</f>
        <v>Maderas</v>
      </c>
      <c r="K5629" t="str">
        <f>+VLOOKUP(G5629,[1]SKU!A:C,3,0)</f>
        <v>LOURDES</v>
      </c>
      <c r="L5629">
        <v>39</v>
      </c>
      <c r="M5629">
        <v>13.826707479061412</v>
      </c>
      <c r="N5629">
        <f>+VLOOKUP([1]VENTAS!G5629,[1]SKU!A:G,6,0)</f>
        <v>7132</v>
      </c>
      <c r="O5629" s="4">
        <f t="shared" si="87"/>
        <v>98612.077740665991</v>
      </c>
    </row>
    <row r="5630" spans="1:15" x14ac:dyDescent="0.3">
      <c r="A5630" s="1">
        <v>44938</v>
      </c>
      <c r="B5630" s="2" t="s">
        <v>5279</v>
      </c>
      <c r="C5630" s="2" t="s">
        <v>5280</v>
      </c>
      <c r="D5630" s="2" t="s">
        <v>5657</v>
      </c>
      <c r="E5630">
        <v>65</v>
      </c>
      <c r="F5630" t="str">
        <f>+VLOOKUP(E5630,[1]CLIENTES!A:B,2,0)</f>
        <v>Gaston</v>
      </c>
      <c r="G5630">
        <v>377</v>
      </c>
      <c r="H5630" t="str">
        <f>+VLOOKUP(G5630,[1]SKU!A:B,2,0)</f>
        <v>URBAN CONCRETE GREY ANTID. REC 58 x 58 S.LOREN 2DA</v>
      </c>
      <c r="I5630" t="str">
        <f>+VLOOKUP(G5630,[1]SKU!A:D,4,0)</f>
        <v>PORCELANATO</v>
      </c>
      <c r="J5630" t="str">
        <f>+VLOOKUP(G5630,[1]SKU!A:E,5,0)</f>
        <v>Cementos</v>
      </c>
      <c r="K5630" t="str">
        <f>+VLOOKUP(G5630,[1]SKU!A:C,3,0)</f>
        <v>SAN LORENZO</v>
      </c>
      <c r="L5630">
        <v>90</v>
      </c>
      <c r="M5630">
        <v>48.416043374809028</v>
      </c>
      <c r="N5630">
        <f>+VLOOKUP([1]VENTAS!G5630,[1]SKU!A:G,6,0)</f>
        <v>9066</v>
      </c>
      <c r="O5630" s="4">
        <f t="shared" si="87"/>
        <v>438939.84923601866</v>
      </c>
    </row>
    <row r="5631" spans="1:15" x14ac:dyDescent="0.3">
      <c r="A5631" s="1">
        <v>44983</v>
      </c>
      <c r="B5631" s="2" t="s">
        <v>5279</v>
      </c>
      <c r="C5631" s="2" t="s">
        <v>5280</v>
      </c>
      <c r="D5631" s="2" t="s">
        <v>5658</v>
      </c>
      <c r="E5631">
        <v>182</v>
      </c>
      <c r="F5631" t="str">
        <f>+VLOOKUP(E5631,[1]CLIENTES!A:B,2,0)</f>
        <v>Josepha</v>
      </c>
      <c r="G5631">
        <v>152</v>
      </c>
      <c r="H5631" t="str">
        <f>+VLOOKUP(G5631,[1]SKU!A:B,2,0)</f>
        <v>VICENZA GRIS OSCURO 20 X 62 CAÑUELAS 1RA C</v>
      </c>
      <c r="I5631" t="str">
        <f>+VLOOKUP(G5631,[1]SKU!A:D,4,0)</f>
        <v>CERAMICO</v>
      </c>
      <c r="J5631" t="str">
        <f>+VLOOKUP(G5631,[1]SKU!A:E,5,0)</f>
        <v>Maderas</v>
      </c>
      <c r="K5631" t="str">
        <f>+VLOOKUP(G5631,[1]SKU!A:C,3,0)</f>
        <v>CAÑUELAS</v>
      </c>
      <c r="L5631">
        <v>127</v>
      </c>
      <c r="M5631">
        <v>22.739804711988583</v>
      </c>
      <c r="N5631">
        <f>+VLOOKUP([1]VENTAS!G5631,[1]SKU!A:G,6,0)</f>
        <v>6353</v>
      </c>
      <c r="O5631" s="4">
        <f t="shared" si="87"/>
        <v>144465.97933526346</v>
      </c>
    </row>
    <row r="5632" spans="1:15" x14ac:dyDescent="0.3">
      <c r="A5632" s="1">
        <v>44954</v>
      </c>
      <c r="B5632" s="2" t="s">
        <v>5279</v>
      </c>
      <c r="C5632" s="2" t="s">
        <v>5280</v>
      </c>
      <c r="D5632" s="2" t="s">
        <v>5659</v>
      </c>
      <c r="E5632">
        <v>42</v>
      </c>
      <c r="F5632" t="str">
        <f>+VLOOKUP(E5632,[1]CLIENTES!A:B,2,0)</f>
        <v>Issidora</v>
      </c>
      <c r="G5632">
        <v>310</v>
      </c>
      <c r="H5632" t="str">
        <f>+VLOOKUP(G5632,[1]SKU!A:B,2,0)</f>
        <v>MATERIA BLACK NATURAL 80 X 80 VITE 1RA C</v>
      </c>
      <c r="I5632" t="str">
        <f>+VLOOKUP(G5632,[1]SKU!A:D,4,0)</f>
        <v>PORCELANATO</v>
      </c>
      <c r="J5632" t="str">
        <f>+VLOOKUP(G5632,[1]SKU!A:E,5,0)</f>
        <v>Piedras</v>
      </c>
      <c r="K5632" t="str">
        <f>+VLOOKUP(G5632,[1]SKU!A:C,3,0)</f>
        <v>VITE</v>
      </c>
      <c r="L5632">
        <v>169</v>
      </c>
      <c r="M5632">
        <v>49.218889820118392</v>
      </c>
      <c r="N5632">
        <f>+VLOOKUP([1]VENTAS!G5632,[1]SKU!A:G,6,0)</f>
        <v>6113</v>
      </c>
      <c r="O5632" s="4">
        <f t="shared" si="87"/>
        <v>300875.07347038371</v>
      </c>
    </row>
    <row r="5633" spans="1:15" x14ac:dyDescent="0.3">
      <c r="A5633" s="1">
        <v>44938</v>
      </c>
      <c r="B5633" s="2" t="s">
        <v>5279</v>
      </c>
      <c r="C5633" s="2" t="s">
        <v>5280</v>
      </c>
      <c r="D5633" s="2" t="s">
        <v>5660</v>
      </c>
      <c r="E5633">
        <v>32</v>
      </c>
      <c r="F5633" t="str">
        <f>+VLOOKUP(E5633,[1]CLIENTES!A:B,2,0)</f>
        <v>Jacobo</v>
      </c>
      <c r="G5633">
        <v>256</v>
      </c>
      <c r="H5633" t="str">
        <f>+VLOOKUP(G5633,[1]SKU!A:B,2,0)</f>
        <v>ROBLE 21 X 120 C.NEGRO 1RA CAL</v>
      </c>
      <c r="I5633" t="str">
        <f>+VLOOKUP(G5633,[1]SKU!A:D,4,0)</f>
        <v>PORCELANATO</v>
      </c>
      <c r="J5633" t="str">
        <f>+VLOOKUP(G5633,[1]SKU!A:E,5,0)</f>
        <v>Maderas</v>
      </c>
      <c r="K5633" t="str">
        <f>+VLOOKUP(G5633,[1]SKU!A:C,3,0)</f>
        <v>CERRO NEGRO</v>
      </c>
      <c r="L5633">
        <v>105</v>
      </c>
      <c r="M5633">
        <v>48.669029996020207</v>
      </c>
      <c r="N5633">
        <f>+VLOOKUP([1]VENTAS!G5633,[1]SKU!A:G,6,0)</f>
        <v>8423</v>
      </c>
      <c r="O5633" s="4">
        <f t="shared" si="87"/>
        <v>409939.23965647822</v>
      </c>
    </row>
    <row r="5634" spans="1:15" x14ac:dyDescent="0.3">
      <c r="A5634" s="1">
        <v>44962</v>
      </c>
      <c r="B5634" s="2" t="s">
        <v>5279</v>
      </c>
      <c r="C5634" s="2" t="s">
        <v>5280</v>
      </c>
      <c r="D5634" s="2" t="s">
        <v>5661</v>
      </c>
      <c r="E5634">
        <v>217</v>
      </c>
      <c r="F5634" t="str">
        <f>+VLOOKUP(E5634,[1]CLIENTES!A:B,2,0)</f>
        <v>Natanael</v>
      </c>
      <c r="G5634">
        <v>226</v>
      </c>
      <c r="H5634" t="str">
        <f>+VLOOKUP(G5634,[1]SKU!A:B,2,0)</f>
        <v>GLORIA GRIS SATINADO 53 X 53 SAN PIETRO 1RA C</v>
      </c>
      <c r="I5634" t="str">
        <f>+VLOOKUP(G5634,[1]SKU!A:D,4,0)</f>
        <v>PORCELANATO</v>
      </c>
      <c r="J5634" t="str">
        <f>+VLOOKUP(G5634,[1]SKU!A:E,5,0)</f>
        <v>Cementos</v>
      </c>
      <c r="K5634" t="str">
        <f>+VLOOKUP(G5634,[1]SKU!A:C,3,0)</f>
        <v>SAN PIETRO</v>
      </c>
      <c r="L5634">
        <v>144</v>
      </c>
      <c r="M5634">
        <v>16.95000674588524</v>
      </c>
      <c r="N5634">
        <f>+VLOOKUP([1]VENTAS!G5634,[1]SKU!A:G,6,0)</f>
        <v>9962</v>
      </c>
      <c r="O5634" s="4">
        <f t="shared" si="87"/>
        <v>168855.96720250876</v>
      </c>
    </row>
    <row r="5635" spans="1:15" x14ac:dyDescent="0.3">
      <c r="A5635" s="1">
        <v>44955</v>
      </c>
      <c r="B5635" s="2" t="s">
        <v>5279</v>
      </c>
      <c r="C5635" s="2" t="s">
        <v>5280</v>
      </c>
      <c r="D5635" s="2" t="s">
        <v>5662</v>
      </c>
      <c r="E5635">
        <v>208</v>
      </c>
      <c r="F5635" t="str">
        <f>+VLOOKUP(E5635,[1]CLIENTES!A:B,2,0)</f>
        <v>Elisa</v>
      </c>
      <c r="G5635">
        <v>276</v>
      </c>
      <c r="H5635" t="str">
        <f>+VLOOKUP(G5635,[1]SKU!A:B,2,0)</f>
        <v>AUGUSTUS FENDI ESM NAT 60 x 60 ILVA 3RA C</v>
      </c>
      <c r="I5635" t="str">
        <f>+VLOOKUP(G5635,[1]SKU!A:D,4,0)</f>
        <v>PORCELANATO</v>
      </c>
      <c r="J5635" t="str">
        <f>+VLOOKUP(G5635,[1]SKU!A:E,5,0)</f>
        <v>Piedras</v>
      </c>
      <c r="K5635" t="str">
        <f>+VLOOKUP(G5635,[1]SKU!A:C,3,0)</f>
        <v>ILVA</v>
      </c>
      <c r="L5635">
        <v>126</v>
      </c>
      <c r="M5635">
        <v>53.521513758195226</v>
      </c>
      <c r="N5635">
        <f>+VLOOKUP([1]VENTAS!G5635,[1]SKU!A:G,6,0)</f>
        <v>8676</v>
      </c>
      <c r="O5635" s="4">
        <f t="shared" ref="O5635:O5698" si="88">+N5635*M5635</f>
        <v>464352.65336610179</v>
      </c>
    </row>
    <row r="5636" spans="1:15" x14ac:dyDescent="0.3">
      <c r="A5636" s="1">
        <v>44976</v>
      </c>
      <c r="B5636" s="2" t="s">
        <v>5279</v>
      </c>
      <c r="C5636" s="2" t="s">
        <v>5280</v>
      </c>
      <c r="D5636" s="2" t="s">
        <v>5663</v>
      </c>
      <c r="E5636">
        <v>12</v>
      </c>
      <c r="F5636" t="str">
        <f>+VLOOKUP(E5636,[1]CLIENTES!A:B,2,0)</f>
        <v>JULIAN</v>
      </c>
      <c r="G5636">
        <v>58</v>
      </c>
      <c r="H5636" t="str">
        <f>+VLOOKUP(G5636,[1]SKU!A:B,2,0)</f>
        <v>GIOIA BLANCO 33 X 45,3 S.LOREN 1RA C</v>
      </c>
      <c r="I5636" t="str">
        <f>+VLOOKUP(G5636,[1]SKU!A:D,4,0)</f>
        <v>CERAMICO</v>
      </c>
      <c r="J5636" t="str">
        <f>+VLOOKUP(G5636,[1]SKU!A:E,5,0)</f>
        <v>Marmoles</v>
      </c>
      <c r="K5636" t="str">
        <f>+VLOOKUP(G5636,[1]SKU!A:C,3,0)</f>
        <v>SAN LORENZO</v>
      </c>
      <c r="L5636">
        <v>97</v>
      </c>
      <c r="M5636">
        <v>66.734103360581116</v>
      </c>
      <c r="N5636">
        <f>+VLOOKUP([1]VENTAS!G5636,[1]SKU!A:G,6,0)</f>
        <v>7246</v>
      </c>
      <c r="O5636" s="4">
        <f t="shared" si="88"/>
        <v>483555.31295077078</v>
      </c>
    </row>
    <row r="5637" spans="1:15" x14ac:dyDescent="0.3">
      <c r="A5637" s="1">
        <v>44959</v>
      </c>
      <c r="B5637" s="2" t="s">
        <v>5279</v>
      </c>
      <c r="C5637" s="2" t="s">
        <v>5280</v>
      </c>
      <c r="D5637" s="2" t="s">
        <v>5664</v>
      </c>
      <c r="E5637">
        <v>33</v>
      </c>
      <c r="F5637" t="str">
        <f>+VLOOKUP(E5637,[1]CLIENTES!A:B,2,0)</f>
        <v>Yordan</v>
      </c>
      <c r="G5637">
        <v>299</v>
      </c>
      <c r="H5637" t="str">
        <f>+VLOOKUP(G5637,[1]SKU!A:B,2,0)</f>
        <v>URBAN ANTHRACITE NATURAL 60 X 120 VITE 2DA C</v>
      </c>
      <c r="I5637" t="str">
        <f>+VLOOKUP(G5637,[1]SKU!A:D,4,0)</f>
        <v>PORCELANATO</v>
      </c>
      <c r="J5637" t="str">
        <f>+VLOOKUP(G5637,[1]SKU!A:E,5,0)</f>
        <v>Cementos</v>
      </c>
      <c r="K5637" t="str">
        <f>+VLOOKUP(G5637,[1]SKU!A:C,3,0)</f>
        <v>VITE</v>
      </c>
      <c r="L5637">
        <v>54</v>
      </c>
      <c r="M5637">
        <v>50.635569903945978</v>
      </c>
      <c r="N5637">
        <f>+VLOOKUP([1]VENTAS!G5637,[1]SKU!A:G,6,0)</f>
        <v>7178</v>
      </c>
      <c r="O5637" s="4">
        <f t="shared" si="88"/>
        <v>363462.12077052426</v>
      </c>
    </row>
    <row r="5638" spans="1:15" x14ac:dyDescent="0.3">
      <c r="A5638" s="1">
        <v>44953</v>
      </c>
      <c r="B5638" s="2" t="s">
        <v>5279</v>
      </c>
      <c r="C5638" s="2" t="s">
        <v>5280</v>
      </c>
      <c r="D5638" s="2" t="s">
        <v>5665</v>
      </c>
      <c r="E5638">
        <v>245</v>
      </c>
      <c r="F5638" t="str">
        <f>+VLOOKUP(E5638,[1]CLIENTES!A:B,2,0)</f>
        <v>Jahir</v>
      </c>
      <c r="G5638">
        <v>29</v>
      </c>
      <c r="H5638" t="str">
        <f>+VLOOKUP(G5638,[1]SKU!A:B,2,0)</f>
        <v>RECIFE GRIS 38 x 38 C.NEGRO 2DA CAL</v>
      </c>
      <c r="I5638" t="str">
        <f>+VLOOKUP(G5638,[1]SKU!A:D,4,0)</f>
        <v>CERAMICO</v>
      </c>
      <c r="J5638" t="str">
        <f>+VLOOKUP(G5638,[1]SKU!A:E,5,0)</f>
        <v>Cementos</v>
      </c>
      <c r="K5638" t="str">
        <f>+VLOOKUP(G5638,[1]SKU!A:C,3,0)</f>
        <v>CERRO NEGRO</v>
      </c>
      <c r="L5638">
        <v>50</v>
      </c>
      <c r="M5638">
        <v>42.708056472579756</v>
      </c>
      <c r="N5638">
        <f>+VLOOKUP([1]VENTAS!G5638,[1]SKU!A:G,6,0)</f>
        <v>1189</v>
      </c>
      <c r="O5638" s="4">
        <f t="shared" si="88"/>
        <v>50779.879145897328</v>
      </c>
    </row>
    <row r="5639" spans="1:15" x14ac:dyDescent="0.3">
      <c r="A5639" s="1">
        <v>44982</v>
      </c>
      <c r="B5639" s="2" t="s">
        <v>5279</v>
      </c>
      <c r="C5639" s="2" t="s">
        <v>5280</v>
      </c>
      <c r="D5639" s="2" t="s">
        <v>5666</v>
      </c>
      <c r="E5639">
        <v>8</v>
      </c>
      <c r="F5639" t="str">
        <f>+VLOOKUP(E5639,[1]CLIENTES!A:B,2,0)</f>
        <v>Pascale</v>
      </c>
      <c r="G5639">
        <v>177</v>
      </c>
      <c r="H5639" t="str">
        <f>+VLOOKUP(G5639,[1]SKU!A:B,2,0)</f>
        <v>FIDES HUESO 45,3 x 45,3 S.LOREN 1RA C</v>
      </c>
      <c r="I5639" t="str">
        <f>+VLOOKUP(G5639,[1]SKU!A:D,4,0)</f>
        <v>CERAMICO</v>
      </c>
      <c r="J5639" t="str">
        <f>+VLOOKUP(G5639,[1]SKU!A:E,5,0)</f>
        <v>Deco &amp; Mas</v>
      </c>
      <c r="K5639" t="str">
        <f>+VLOOKUP(G5639,[1]SKU!A:C,3,0)</f>
        <v>SAN LORENZO</v>
      </c>
      <c r="L5639">
        <v>130</v>
      </c>
      <c r="M5639">
        <v>61.462184735059552</v>
      </c>
      <c r="N5639">
        <f>+VLOOKUP([1]VENTAS!G5639,[1]SKU!A:G,6,0)</f>
        <v>4067</v>
      </c>
      <c r="O5639" s="4">
        <f t="shared" si="88"/>
        <v>249966.70531748718</v>
      </c>
    </row>
    <row r="5640" spans="1:15" x14ac:dyDescent="0.3">
      <c r="A5640" s="1">
        <v>44933</v>
      </c>
      <c r="B5640" s="2" t="s">
        <v>5279</v>
      </c>
      <c r="C5640" s="2" t="s">
        <v>5280</v>
      </c>
      <c r="D5640" s="2" t="s">
        <v>5667</v>
      </c>
      <c r="E5640">
        <v>229</v>
      </c>
      <c r="F5640" t="str">
        <f>+VLOOKUP(E5640,[1]CLIENTES!A:B,2,0)</f>
        <v>Adrian</v>
      </c>
      <c r="G5640">
        <v>115</v>
      </c>
      <c r="H5640" t="str">
        <f>+VLOOKUP(G5640,[1]SKU!A:B,2,0)</f>
        <v>FORTE NEGRO 33 x 33  S.LOREN 1RA C</v>
      </c>
      <c r="I5640" t="str">
        <f>+VLOOKUP(G5640,[1]SKU!A:D,4,0)</f>
        <v>CERAMICO</v>
      </c>
      <c r="J5640" t="str">
        <f>+VLOOKUP(G5640,[1]SKU!A:E,5,0)</f>
        <v>Deco &amp; Mas</v>
      </c>
      <c r="K5640" t="str">
        <f>+VLOOKUP(G5640,[1]SKU!A:C,3,0)</f>
        <v>SAN LORENZO</v>
      </c>
      <c r="L5640">
        <v>76</v>
      </c>
      <c r="M5640">
        <v>60.359963841195558</v>
      </c>
      <c r="N5640">
        <f>+VLOOKUP([1]VENTAS!G5640,[1]SKU!A:G,6,0)</f>
        <v>6311</v>
      </c>
      <c r="O5640" s="4">
        <f t="shared" si="88"/>
        <v>380931.73180178518</v>
      </c>
    </row>
    <row r="5641" spans="1:15" x14ac:dyDescent="0.3">
      <c r="A5641" s="1">
        <v>44975</v>
      </c>
      <c r="B5641" s="2" t="s">
        <v>5279</v>
      </c>
      <c r="C5641" s="2" t="s">
        <v>5280</v>
      </c>
      <c r="D5641" s="2" t="s">
        <v>5668</v>
      </c>
      <c r="E5641">
        <v>159</v>
      </c>
      <c r="F5641" t="str">
        <f>+VLOOKUP(E5641,[1]CLIENTES!A:B,2,0)</f>
        <v>Xavier</v>
      </c>
      <c r="G5641">
        <v>361</v>
      </c>
      <c r="H5641" t="str">
        <f>+VLOOKUP(G5641,[1]SKU!A:B,2,0)</f>
        <v>ICE TILE BLANCO FIT RECT. 28 X 58 S.LOREN 2DA CAL</v>
      </c>
      <c r="I5641" t="str">
        <f>+VLOOKUP(G5641,[1]SKU!A:D,4,0)</f>
        <v>PORCELANATO</v>
      </c>
      <c r="J5641" t="str">
        <f>+VLOOKUP(G5641,[1]SKU!A:E,5,0)</f>
        <v>Marmoles</v>
      </c>
      <c r="K5641" t="str">
        <f>+VLOOKUP(G5641,[1]SKU!A:C,3,0)</f>
        <v>SAN LORENZO</v>
      </c>
      <c r="L5641">
        <v>154</v>
      </c>
      <c r="M5641">
        <v>114.68081256265307</v>
      </c>
      <c r="N5641">
        <f>+VLOOKUP([1]VENTAS!G5641,[1]SKU!A:G,6,0)</f>
        <v>8538</v>
      </c>
      <c r="O5641" s="4">
        <f t="shared" si="88"/>
        <v>979144.77765993192</v>
      </c>
    </row>
    <row r="5642" spans="1:15" x14ac:dyDescent="0.3">
      <c r="A5642" s="1">
        <v>44928</v>
      </c>
      <c r="B5642" s="2" t="s">
        <v>5279</v>
      </c>
      <c r="C5642" s="2" t="s">
        <v>5280</v>
      </c>
      <c r="D5642" s="2" t="s">
        <v>5669</v>
      </c>
      <c r="E5642">
        <v>206</v>
      </c>
      <c r="F5642" t="str">
        <f>+VLOOKUP(E5642,[1]CLIENTES!A:B,2,0)</f>
        <v>Anahis</v>
      </c>
      <c r="G5642">
        <v>7</v>
      </c>
      <c r="H5642" t="str">
        <f>+VLOOKUP(G5642,[1]SKU!A:B,2,0)</f>
        <v>IBIZA BLANCO 34 X 51 ALLPA 2DA C</v>
      </c>
      <c r="I5642" t="str">
        <f>+VLOOKUP(G5642,[1]SKU!A:D,4,0)</f>
        <v>CERAMICO</v>
      </c>
      <c r="J5642" t="str">
        <f>+VLOOKUP(G5642,[1]SKU!A:E,5,0)</f>
        <v>Marmoles</v>
      </c>
      <c r="K5642" t="str">
        <f>+VLOOKUP(G5642,[1]SKU!A:C,3,0)</f>
        <v>ALLPA</v>
      </c>
      <c r="L5642">
        <v>47</v>
      </c>
      <c r="M5642">
        <v>39.795854548663364</v>
      </c>
      <c r="N5642">
        <f>+VLOOKUP([1]VENTAS!G5642,[1]SKU!A:G,6,0)</f>
        <v>6950</v>
      </c>
      <c r="O5642" s="4">
        <f t="shared" si="88"/>
        <v>276581.18911321036</v>
      </c>
    </row>
    <row r="5643" spans="1:15" x14ac:dyDescent="0.3">
      <c r="A5643" s="1">
        <v>44942</v>
      </c>
      <c r="B5643" s="2" t="s">
        <v>5279</v>
      </c>
      <c r="C5643" s="2" t="s">
        <v>5280</v>
      </c>
      <c r="D5643" s="2" t="s">
        <v>5670</v>
      </c>
      <c r="E5643">
        <v>95</v>
      </c>
      <c r="F5643" t="str">
        <f>+VLOOKUP(E5643,[1]CLIENTES!A:B,2,0)</f>
        <v>Olivia</v>
      </c>
      <c r="G5643">
        <v>82</v>
      </c>
      <c r="H5643" t="str">
        <f>+VLOOKUP(G5643,[1]SKU!A:B,2,0)</f>
        <v>PORTLAND STEEL 50 X 50 CORTINES 2DA C</v>
      </c>
      <c r="I5643" t="str">
        <f>+VLOOKUP(G5643,[1]SKU!A:D,4,0)</f>
        <v>CERAMICO</v>
      </c>
      <c r="J5643" t="str">
        <f>+VLOOKUP(G5643,[1]SKU!A:E,5,0)</f>
        <v>Cementos</v>
      </c>
      <c r="K5643" t="str">
        <f>+VLOOKUP(G5643,[1]SKU!A:C,3,0)</f>
        <v>CORTINES</v>
      </c>
      <c r="L5643">
        <v>82</v>
      </c>
      <c r="M5643">
        <v>75.390185181123314</v>
      </c>
      <c r="N5643">
        <f>+VLOOKUP([1]VENTAS!G5643,[1]SKU!A:G,6,0)</f>
        <v>6296</v>
      </c>
      <c r="O5643" s="4">
        <f t="shared" si="88"/>
        <v>474656.60590035241</v>
      </c>
    </row>
    <row r="5644" spans="1:15" x14ac:dyDescent="0.3">
      <c r="A5644" s="1">
        <v>44969</v>
      </c>
      <c r="B5644" s="2" t="s">
        <v>5279</v>
      </c>
      <c r="C5644" s="2" t="s">
        <v>5280</v>
      </c>
      <c r="D5644" s="2" t="s">
        <v>5671</v>
      </c>
      <c r="E5644">
        <v>115</v>
      </c>
      <c r="F5644" t="str">
        <f>+VLOOKUP(E5644,[1]CLIENTES!A:B,2,0)</f>
        <v>Franciska</v>
      </c>
      <c r="G5644">
        <v>86</v>
      </c>
      <c r="H5644" t="str">
        <f>+VLOOKUP(G5644,[1]SKU!A:B,2,0)</f>
        <v>CORCEGA BEIGE 43 x 43 CAÑUELAS 1RA C</v>
      </c>
      <c r="I5644" t="str">
        <f>+VLOOKUP(G5644,[1]SKU!A:D,4,0)</f>
        <v>CERAMICO</v>
      </c>
      <c r="J5644" t="str">
        <f>+VLOOKUP(G5644,[1]SKU!A:E,5,0)</f>
        <v>Marmoles</v>
      </c>
      <c r="K5644" t="str">
        <f>+VLOOKUP(G5644,[1]SKU!A:C,3,0)</f>
        <v>CAÑUELAS</v>
      </c>
      <c r="L5644">
        <v>103</v>
      </c>
      <c r="M5644">
        <v>43.20237441319383</v>
      </c>
      <c r="N5644">
        <f>+VLOOKUP([1]VENTAS!G5644,[1]SKU!A:G,6,0)</f>
        <v>2645</v>
      </c>
      <c r="O5644" s="4">
        <f t="shared" si="88"/>
        <v>114270.28032289768</v>
      </c>
    </row>
    <row r="5645" spans="1:15" x14ac:dyDescent="0.3">
      <c r="A5645" s="1">
        <v>44940</v>
      </c>
      <c r="B5645" s="2" t="s">
        <v>5279</v>
      </c>
      <c r="C5645" s="2" t="s">
        <v>5280</v>
      </c>
      <c r="D5645" s="2" t="s">
        <v>5672</v>
      </c>
      <c r="E5645">
        <v>111</v>
      </c>
      <c r="F5645" t="str">
        <f>+VLOOKUP(E5645,[1]CLIENTES!A:B,2,0)</f>
        <v>Celeste</v>
      </c>
      <c r="G5645">
        <v>5</v>
      </c>
      <c r="H5645" t="str">
        <f>+VLOOKUP(G5645,[1]SKU!A:B,2,0)</f>
        <v>FIRENZE BRILLANTE 56 X 56 LOURDES 1RA C</v>
      </c>
      <c r="I5645" t="str">
        <f>+VLOOKUP(G5645,[1]SKU!A:D,4,0)</f>
        <v>CERAMICO</v>
      </c>
      <c r="J5645" t="str">
        <f>+VLOOKUP(G5645,[1]SKU!A:E,5,0)</f>
        <v>Marmoles</v>
      </c>
      <c r="K5645" t="str">
        <f>+VLOOKUP(G5645,[1]SKU!A:C,3,0)</f>
        <v>LOURDES</v>
      </c>
      <c r="L5645">
        <v>162</v>
      </c>
      <c r="M5645">
        <v>128.59935386649514</v>
      </c>
      <c r="N5645">
        <f>+VLOOKUP([1]VENTAS!G5645,[1]SKU!A:G,6,0)</f>
        <v>4504</v>
      </c>
      <c r="O5645" s="4">
        <f t="shared" si="88"/>
        <v>579211.48981469404</v>
      </c>
    </row>
    <row r="5646" spans="1:15" x14ac:dyDescent="0.3">
      <c r="A5646" s="1">
        <v>44970</v>
      </c>
      <c r="B5646" s="2" t="s">
        <v>5279</v>
      </c>
      <c r="C5646" s="2" t="s">
        <v>5280</v>
      </c>
      <c r="D5646" s="2" t="s">
        <v>5673</v>
      </c>
      <c r="E5646">
        <v>46</v>
      </c>
      <c r="F5646" t="str">
        <f>+VLOOKUP(E5646,[1]CLIENTES!A:B,2,0)</f>
        <v>Aranza</v>
      </c>
      <c r="G5646">
        <v>162</v>
      </c>
      <c r="H5646" t="str">
        <f>+VLOOKUP(G5646,[1]SKU!A:B,2,0)</f>
        <v>CARRARA 61,5 x 61,5 CAÑUELAS 1RA C</v>
      </c>
      <c r="I5646" t="str">
        <f>+VLOOKUP(G5646,[1]SKU!A:D,4,0)</f>
        <v>CERAMICO</v>
      </c>
      <c r="J5646" t="str">
        <f>+VLOOKUP(G5646,[1]SKU!A:E,5,0)</f>
        <v>Marmoles</v>
      </c>
      <c r="K5646" t="str">
        <f>+VLOOKUP(G5646,[1]SKU!A:C,3,0)</f>
        <v>CAÑUELAS</v>
      </c>
      <c r="L5646">
        <v>109</v>
      </c>
      <c r="M5646">
        <v>61.742383796268911</v>
      </c>
      <c r="N5646">
        <f>+VLOOKUP([1]VENTAS!G5646,[1]SKU!A:G,6,0)</f>
        <v>4838</v>
      </c>
      <c r="O5646" s="4">
        <f t="shared" si="88"/>
        <v>298709.65280634898</v>
      </c>
    </row>
    <row r="5647" spans="1:15" x14ac:dyDescent="0.3">
      <c r="A5647" s="1">
        <v>44982</v>
      </c>
      <c r="B5647" s="2" t="s">
        <v>5279</v>
      </c>
      <c r="C5647" s="2" t="s">
        <v>5280</v>
      </c>
      <c r="D5647" s="2" t="s">
        <v>5674</v>
      </c>
      <c r="E5647">
        <v>135</v>
      </c>
      <c r="F5647" t="str">
        <f>+VLOOKUP(E5647,[1]CLIENTES!A:B,2,0)</f>
        <v>Stefano38</v>
      </c>
      <c r="G5647">
        <v>231</v>
      </c>
      <c r="H5647" t="str">
        <f>+VLOOKUP(G5647,[1]SKU!A:B,2,0)</f>
        <v>LIFE MARFIL NATURAL RECT. 59 x 59 C.NEGRO 2DA CAL</v>
      </c>
      <c r="I5647" t="str">
        <f>+VLOOKUP(G5647,[1]SKU!A:D,4,0)</f>
        <v>PORCELANATO</v>
      </c>
      <c r="J5647" t="str">
        <f>+VLOOKUP(G5647,[1]SKU!A:E,5,0)</f>
        <v>Cementos</v>
      </c>
      <c r="K5647" t="str">
        <f>+VLOOKUP(G5647,[1]SKU!A:C,3,0)</f>
        <v>CERRO NEGRO</v>
      </c>
      <c r="L5647">
        <v>45</v>
      </c>
      <c r="M5647">
        <v>41.741012209800083</v>
      </c>
      <c r="N5647">
        <f>+VLOOKUP([1]VENTAS!G5647,[1]SKU!A:G,6,0)</f>
        <v>9792</v>
      </c>
      <c r="O5647" s="4">
        <f t="shared" si="88"/>
        <v>408727.99155836238</v>
      </c>
    </row>
    <row r="5648" spans="1:15" x14ac:dyDescent="0.3">
      <c r="A5648" s="1">
        <v>44958</v>
      </c>
      <c r="B5648" s="2" t="s">
        <v>5279</v>
      </c>
      <c r="C5648" s="2" t="s">
        <v>5280</v>
      </c>
      <c r="D5648" s="2" t="s">
        <v>5675</v>
      </c>
      <c r="E5648">
        <v>89</v>
      </c>
      <c r="F5648" t="str">
        <f>+VLOOKUP(E5648,[1]CLIENTES!A:B,2,0)</f>
        <v>Miriam</v>
      </c>
      <c r="G5648">
        <v>285</v>
      </c>
      <c r="H5648" t="str">
        <f>+VLOOKUP(G5648,[1]SKU!A:B,2,0)</f>
        <v>ANTICO IVORY NATURAL 120 X 120 VITE 2DA C</v>
      </c>
      <c r="I5648" t="str">
        <f>+VLOOKUP(G5648,[1]SKU!A:D,4,0)</f>
        <v>PORCELANATO</v>
      </c>
      <c r="J5648" t="str">
        <f>+VLOOKUP(G5648,[1]SKU!A:E,5,0)</f>
        <v>Cementos</v>
      </c>
      <c r="K5648" t="str">
        <f>+VLOOKUP(G5648,[1]SKU!A:C,3,0)</f>
        <v>VITE</v>
      </c>
      <c r="L5648">
        <v>111</v>
      </c>
      <c r="M5648">
        <v>42.883318803301776</v>
      </c>
      <c r="N5648">
        <f>+VLOOKUP([1]VENTAS!G5648,[1]SKU!A:G,6,0)</f>
        <v>8681</v>
      </c>
      <c r="O5648" s="4">
        <f t="shared" si="88"/>
        <v>372270.09053146275</v>
      </c>
    </row>
    <row r="5649" spans="1:15" x14ac:dyDescent="0.3">
      <c r="A5649" s="1">
        <v>44939</v>
      </c>
      <c r="B5649" s="2" t="s">
        <v>5279</v>
      </c>
      <c r="C5649" s="2" t="s">
        <v>5280</v>
      </c>
      <c r="D5649" s="2" t="s">
        <v>5676</v>
      </c>
      <c r="E5649">
        <v>154</v>
      </c>
      <c r="F5649" t="str">
        <f>+VLOOKUP(E5649,[1]CLIENTES!A:B,2,0)</f>
        <v>Vincenzo</v>
      </c>
      <c r="G5649">
        <v>35</v>
      </c>
      <c r="H5649" t="str">
        <f>+VLOOKUP(G5649,[1]SKU!A:B,2,0)</f>
        <v>TACO ARDESIA GRIS 45,3 x 45,3 S.LOREN 1RA C</v>
      </c>
      <c r="I5649" t="str">
        <f>+VLOOKUP(G5649,[1]SKU!A:D,4,0)</f>
        <v>CERAMICO</v>
      </c>
      <c r="J5649" t="str">
        <f>+VLOOKUP(G5649,[1]SKU!A:E,5,0)</f>
        <v>Piedras</v>
      </c>
      <c r="K5649" t="str">
        <f>+VLOOKUP(G5649,[1]SKU!A:C,3,0)</f>
        <v>SAN LORENZO</v>
      </c>
      <c r="L5649">
        <v>4</v>
      </c>
      <c r="M5649">
        <v>0.67986325694387206</v>
      </c>
      <c r="N5649">
        <f>+VLOOKUP([1]VENTAS!G5649,[1]SKU!A:G,6,0)</f>
        <v>4806</v>
      </c>
      <c r="O5649" s="4">
        <f t="shared" si="88"/>
        <v>3267.4228128722493</v>
      </c>
    </row>
    <row r="5650" spans="1:15" x14ac:dyDescent="0.3">
      <c r="A5650" s="1">
        <v>44947</v>
      </c>
      <c r="B5650" s="2" t="s">
        <v>5279</v>
      </c>
      <c r="C5650" s="2" t="s">
        <v>5280</v>
      </c>
      <c r="D5650" s="2" t="s">
        <v>5677</v>
      </c>
      <c r="E5650">
        <v>140</v>
      </c>
      <c r="F5650" t="str">
        <f>+VLOOKUP(E5650,[1]CLIENTES!A:B,2,0)</f>
        <v>Amelie</v>
      </c>
      <c r="G5650">
        <v>333</v>
      </c>
      <c r="H5650" t="str">
        <f>+VLOOKUP(G5650,[1]SKU!A:B,2,0)</f>
        <v>GLAM GREY PUL FIT RECT 57,7 x 57,7 S.LOREN 2DA C</v>
      </c>
      <c r="I5650" t="str">
        <f>+VLOOKUP(G5650,[1]SKU!A:D,4,0)</f>
        <v>PORCELANATO</v>
      </c>
      <c r="J5650" t="str">
        <f>+VLOOKUP(G5650,[1]SKU!A:E,5,0)</f>
        <v>Cementos</v>
      </c>
      <c r="K5650" t="str">
        <f>+VLOOKUP(G5650,[1]SKU!A:C,3,0)</f>
        <v>SAN LORENZO</v>
      </c>
      <c r="L5650">
        <v>89</v>
      </c>
      <c r="M5650">
        <v>7.9023202451223282</v>
      </c>
      <c r="N5650">
        <f>+VLOOKUP([1]VENTAS!G5650,[1]SKU!A:G,6,0)</f>
        <v>6351</v>
      </c>
      <c r="O5650" s="4">
        <f t="shared" si="88"/>
        <v>50187.635876771907</v>
      </c>
    </row>
    <row r="5651" spans="1:15" x14ac:dyDescent="0.3">
      <c r="A5651" s="1">
        <v>44956</v>
      </c>
      <c r="B5651" s="2" t="s">
        <v>5279</v>
      </c>
      <c r="C5651" s="2" t="s">
        <v>5280</v>
      </c>
      <c r="D5651" s="2" t="s">
        <v>5678</v>
      </c>
      <c r="E5651">
        <v>99</v>
      </c>
      <c r="F5651" t="str">
        <f>+VLOOKUP(E5651,[1]CLIENTES!A:B,2,0)</f>
        <v>Fabrizzio</v>
      </c>
      <c r="G5651">
        <v>142</v>
      </c>
      <c r="H5651" t="str">
        <f>+VLOOKUP(G5651,[1]SKU!A:B,2,0)</f>
        <v>TILCARA GRIS 38 x 38 C.NEGRO 1RA CAL</v>
      </c>
      <c r="I5651" t="str">
        <f>+VLOOKUP(G5651,[1]SKU!A:D,4,0)</f>
        <v>CERAMICO</v>
      </c>
      <c r="J5651" t="str">
        <f>+VLOOKUP(G5651,[1]SKU!A:E,5,0)</f>
        <v>Piedras</v>
      </c>
      <c r="K5651" t="str">
        <f>+VLOOKUP(G5651,[1]SKU!A:C,3,0)</f>
        <v>CERRO NEGRO</v>
      </c>
      <c r="L5651">
        <v>148</v>
      </c>
      <c r="M5651">
        <v>1.4322898894800735</v>
      </c>
      <c r="N5651">
        <f>+VLOOKUP([1]VENTAS!G5651,[1]SKU!A:G,6,0)</f>
        <v>5942</v>
      </c>
      <c r="O5651" s="4">
        <f t="shared" si="88"/>
        <v>8510.6665232905962</v>
      </c>
    </row>
    <row r="5652" spans="1:15" x14ac:dyDescent="0.3">
      <c r="A5652" s="1">
        <v>44956</v>
      </c>
      <c r="B5652" s="2" t="s">
        <v>5279</v>
      </c>
      <c r="C5652" s="2" t="s">
        <v>5280</v>
      </c>
      <c r="D5652" s="2" t="s">
        <v>5679</v>
      </c>
      <c r="E5652">
        <v>38</v>
      </c>
      <c r="F5652" t="str">
        <f>+VLOOKUP(E5652,[1]CLIENTES!A:B,2,0)</f>
        <v>Lisette</v>
      </c>
      <c r="G5652">
        <v>236</v>
      </c>
      <c r="H5652" t="str">
        <f>+VLOOKUP(G5652,[1]SKU!A:B,2,0)</f>
        <v>GLACIAR PUL RECT 58 X 58 C.NEGRO 2DA CAL</v>
      </c>
      <c r="I5652" t="str">
        <f>+VLOOKUP(G5652,[1]SKU!A:D,4,0)</f>
        <v>PORCELANATO</v>
      </c>
      <c r="J5652" t="str">
        <f>+VLOOKUP(G5652,[1]SKU!A:E,5,0)</f>
        <v>Deco &amp; Mas</v>
      </c>
      <c r="K5652" t="str">
        <f>+VLOOKUP(G5652,[1]SKU!A:C,3,0)</f>
        <v>CERRO NEGRO</v>
      </c>
      <c r="L5652">
        <v>53</v>
      </c>
      <c r="M5652">
        <v>51.188736242464131</v>
      </c>
      <c r="N5652">
        <f>+VLOOKUP([1]VENTAS!G5652,[1]SKU!A:G,6,0)</f>
        <v>9046</v>
      </c>
      <c r="O5652" s="4">
        <f t="shared" si="88"/>
        <v>463053.30804933055</v>
      </c>
    </row>
    <row r="5653" spans="1:15" x14ac:dyDescent="0.3">
      <c r="A5653" s="1">
        <v>44939</v>
      </c>
      <c r="B5653" s="2" t="s">
        <v>5279</v>
      </c>
      <c r="C5653" s="2" t="s">
        <v>5280</v>
      </c>
      <c r="D5653" s="2" t="s">
        <v>5680</v>
      </c>
      <c r="E5653">
        <v>103</v>
      </c>
      <c r="F5653" t="str">
        <f>+VLOOKUP(E5653,[1]CLIENTES!A:B,2,0)</f>
        <v>Dalia</v>
      </c>
      <c r="G5653">
        <v>124</v>
      </c>
      <c r="H5653" t="str">
        <f>+VLOOKUP(G5653,[1]SKU!A:B,2,0)</f>
        <v>MURETO  ARENA 25 x 35 LOURDES 1RA C</v>
      </c>
      <c r="I5653" t="str">
        <f>+VLOOKUP(G5653,[1]SKU!A:D,4,0)</f>
        <v>CERAMICO</v>
      </c>
      <c r="J5653" t="str">
        <f>+VLOOKUP(G5653,[1]SKU!A:E,5,0)</f>
        <v>Piedras</v>
      </c>
      <c r="K5653" t="str">
        <f>+VLOOKUP(G5653,[1]SKU!A:C,3,0)</f>
        <v>LOURDES</v>
      </c>
      <c r="L5653">
        <v>82</v>
      </c>
      <c r="M5653">
        <v>14.710609862638798</v>
      </c>
      <c r="N5653">
        <f>+VLOOKUP([1]VENTAS!G5653,[1]SKU!A:G,6,0)</f>
        <v>9875</v>
      </c>
      <c r="O5653" s="4">
        <f t="shared" si="88"/>
        <v>145267.27239355812</v>
      </c>
    </row>
    <row r="5654" spans="1:15" x14ac:dyDescent="0.3">
      <c r="A5654" s="1">
        <v>44930</v>
      </c>
      <c r="B5654" s="2" t="s">
        <v>5279</v>
      </c>
      <c r="C5654" s="2" t="s">
        <v>5280</v>
      </c>
      <c r="D5654" s="2" t="s">
        <v>5681</v>
      </c>
      <c r="E5654">
        <v>182</v>
      </c>
      <c r="F5654" t="str">
        <f>+VLOOKUP(E5654,[1]CLIENTES!A:B,2,0)</f>
        <v>Josepha</v>
      </c>
      <c r="G5654">
        <v>324</v>
      </c>
      <c r="H5654" t="str">
        <f>+VLOOKUP(G5654,[1]SKU!A:B,2,0)</f>
        <v>WHITE PUL FIT RECT. 57,7 x 57,7 S.LOREN 2DA CAL</v>
      </c>
      <c r="I5654" t="str">
        <f>+VLOOKUP(G5654,[1]SKU!A:D,4,0)</f>
        <v>PORCELANATO</v>
      </c>
      <c r="J5654" t="str">
        <f>+VLOOKUP(G5654,[1]SKU!A:E,5,0)</f>
        <v>Marmoles</v>
      </c>
      <c r="K5654" t="str">
        <f>+VLOOKUP(G5654,[1]SKU!A:C,3,0)</f>
        <v>SAN LORENZO</v>
      </c>
      <c r="L5654">
        <v>118</v>
      </c>
      <c r="M5654">
        <v>115.22697610969253</v>
      </c>
      <c r="N5654">
        <f>+VLOOKUP([1]VENTAS!G5654,[1]SKU!A:G,6,0)</f>
        <v>1508</v>
      </c>
      <c r="O5654" s="4">
        <f t="shared" si="88"/>
        <v>173762.27997341633</v>
      </c>
    </row>
    <row r="5655" spans="1:15" x14ac:dyDescent="0.3">
      <c r="A5655" s="1">
        <v>44929</v>
      </c>
      <c r="B5655" s="2" t="s">
        <v>5279</v>
      </c>
      <c r="C5655" s="2" t="s">
        <v>5280</v>
      </c>
      <c r="D5655" s="2" t="s">
        <v>5682</v>
      </c>
      <c r="E5655">
        <v>47</v>
      </c>
      <c r="F5655" t="str">
        <f>+VLOOKUP(E5655,[1]CLIENTES!A:B,2,0)</f>
        <v>Mario</v>
      </c>
      <c r="G5655">
        <v>43</v>
      </c>
      <c r="H5655" t="str">
        <f>+VLOOKUP(G5655,[1]SKU!A:B,2,0)</f>
        <v>SAN TELMO TERRA 35 x 35  LOURDES 1RA C</v>
      </c>
      <c r="I5655" t="str">
        <f>+VLOOKUP(G5655,[1]SKU!A:D,4,0)</f>
        <v>CERAMICO</v>
      </c>
      <c r="J5655" t="str">
        <f>+VLOOKUP(G5655,[1]SKU!A:E,5,0)</f>
        <v>Piedras</v>
      </c>
      <c r="K5655" t="str">
        <f>+VLOOKUP(G5655,[1]SKU!A:C,3,0)</f>
        <v>LOURDES</v>
      </c>
      <c r="L5655">
        <v>58</v>
      </c>
      <c r="M5655">
        <v>36.0192258187626</v>
      </c>
      <c r="N5655">
        <f>+VLOOKUP([1]VENTAS!G5655,[1]SKU!A:G,6,0)</f>
        <v>5132</v>
      </c>
      <c r="O5655" s="4">
        <f t="shared" si="88"/>
        <v>184850.66690188966</v>
      </c>
    </row>
    <row r="5656" spans="1:15" x14ac:dyDescent="0.3">
      <c r="A5656" s="1">
        <v>44959</v>
      </c>
      <c r="B5656" s="2" t="s">
        <v>5279</v>
      </c>
      <c r="C5656" s="2" t="s">
        <v>5280</v>
      </c>
      <c r="D5656" s="2" t="s">
        <v>5683</v>
      </c>
      <c r="E5656">
        <v>66</v>
      </c>
      <c r="F5656" t="str">
        <f>+VLOOKUP(E5656,[1]CLIENTES!A:B,2,0)</f>
        <v>Christobal</v>
      </c>
      <c r="G5656">
        <v>281</v>
      </c>
      <c r="H5656" t="str">
        <f>+VLOOKUP(G5656,[1]SKU!A:B,2,0)</f>
        <v>LAPACHO 21 X 120 C.NEGRO 1RA CAL</v>
      </c>
      <c r="I5656" t="str">
        <f>+VLOOKUP(G5656,[1]SKU!A:D,4,0)</f>
        <v>PORCELANATO</v>
      </c>
      <c r="J5656" t="str">
        <f>+VLOOKUP(G5656,[1]SKU!A:E,5,0)</f>
        <v>Maderas</v>
      </c>
      <c r="K5656" t="str">
        <f>+VLOOKUP(G5656,[1]SKU!A:C,3,0)</f>
        <v>CERRO NEGRO</v>
      </c>
      <c r="L5656">
        <v>113</v>
      </c>
      <c r="M5656">
        <v>42.826527493720306</v>
      </c>
      <c r="N5656">
        <f>+VLOOKUP([1]VENTAS!G5656,[1]SKU!A:G,6,0)</f>
        <v>8592</v>
      </c>
      <c r="O5656" s="4">
        <f t="shared" si="88"/>
        <v>367965.52422604489</v>
      </c>
    </row>
    <row r="5657" spans="1:15" x14ac:dyDescent="0.3">
      <c r="A5657" s="1">
        <v>44936</v>
      </c>
      <c r="B5657" s="2" t="s">
        <v>5279</v>
      </c>
      <c r="C5657" s="2" t="s">
        <v>5280</v>
      </c>
      <c r="D5657" s="2" t="s">
        <v>5684</v>
      </c>
      <c r="E5657">
        <v>64</v>
      </c>
      <c r="F5657" t="str">
        <f>+VLOOKUP(E5657,[1]CLIENTES!A:B,2,0)</f>
        <v>Marcia</v>
      </c>
      <c r="G5657">
        <v>267</v>
      </c>
      <c r="H5657" t="str">
        <f>+VLOOKUP(G5657,[1]SKU!A:B,2,0)</f>
        <v>NORDICA 21 X 120 C.NEGRO 2DA CAL</v>
      </c>
      <c r="I5657" t="str">
        <f>+VLOOKUP(G5657,[1]SKU!A:D,4,0)</f>
        <v>PORCELANATO</v>
      </c>
      <c r="J5657" t="str">
        <f>+VLOOKUP(G5657,[1]SKU!A:E,5,0)</f>
        <v>Maderas</v>
      </c>
      <c r="K5657" t="str">
        <f>+VLOOKUP(G5657,[1]SKU!A:C,3,0)</f>
        <v>CERRO NEGRO</v>
      </c>
      <c r="L5657">
        <v>81</v>
      </c>
      <c r="M5657">
        <v>31.776238372789585</v>
      </c>
      <c r="N5657">
        <f>+VLOOKUP([1]VENTAS!G5657,[1]SKU!A:G,6,0)</f>
        <v>4169</v>
      </c>
      <c r="O5657" s="4">
        <f t="shared" si="88"/>
        <v>132475.13777615977</v>
      </c>
    </row>
    <row r="5658" spans="1:15" x14ac:dyDescent="0.3">
      <c r="A5658" s="1">
        <v>44959</v>
      </c>
      <c r="B5658" s="2" t="s">
        <v>5279</v>
      </c>
      <c r="C5658" s="2" t="s">
        <v>5280</v>
      </c>
      <c r="D5658" s="2" t="s">
        <v>5685</v>
      </c>
      <c r="E5658">
        <v>54</v>
      </c>
      <c r="F5658" t="str">
        <f>+VLOOKUP(E5658,[1]CLIENTES!A:B,2,0)</f>
        <v>Valeska</v>
      </c>
      <c r="G5658">
        <v>257</v>
      </c>
      <c r="H5658" t="str">
        <f>+VLOOKUP(G5658,[1]SKU!A:B,2,0)</f>
        <v>PORCELANATO MEDLEY GRIS 20 X 60 ALBERDI 2DA C</v>
      </c>
      <c r="I5658" t="str">
        <f>+VLOOKUP(G5658,[1]SKU!A:D,4,0)</f>
        <v>PORCELANATO</v>
      </c>
      <c r="J5658" t="str">
        <f>+VLOOKUP(G5658,[1]SKU!A:E,5,0)</f>
        <v>Maderas</v>
      </c>
      <c r="K5658" t="str">
        <f>+VLOOKUP(G5658,[1]SKU!A:C,3,0)</f>
        <v>ALBERDI</v>
      </c>
      <c r="L5658">
        <v>90</v>
      </c>
      <c r="M5658">
        <v>57.739070214024437</v>
      </c>
      <c r="N5658">
        <f>+VLOOKUP([1]VENTAS!G5658,[1]SKU!A:G,6,0)</f>
        <v>8917</v>
      </c>
      <c r="O5658" s="4">
        <f t="shared" si="88"/>
        <v>514859.28909845592</v>
      </c>
    </row>
    <row r="5659" spans="1:15" x14ac:dyDescent="0.3">
      <c r="A5659" s="1">
        <v>44931</v>
      </c>
      <c r="B5659" s="2" t="s">
        <v>5279</v>
      </c>
      <c r="C5659" s="2" t="s">
        <v>5280</v>
      </c>
      <c r="D5659" s="2" t="s">
        <v>5686</v>
      </c>
      <c r="E5659">
        <v>116</v>
      </c>
      <c r="F5659" t="str">
        <f>+VLOOKUP(E5659,[1]CLIENTES!A:B,2,0)</f>
        <v>Alanis</v>
      </c>
      <c r="G5659">
        <v>81</v>
      </c>
      <c r="H5659" t="str">
        <f>+VLOOKUP(G5659,[1]SKU!A:B,2,0)</f>
        <v>PAVIMENTI PALLADIO 50 X 50 CORTINES 2DA C</v>
      </c>
      <c r="I5659" t="str">
        <f>+VLOOKUP(G5659,[1]SKU!A:D,4,0)</f>
        <v>CERAMICO</v>
      </c>
      <c r="J5659" t="str">
        <f>+VLOOKUP(G5659,[1]SKU!A:E,5,0)</f>
        <v>Cementos</v>
      </c>
      <c r="K5659" t="str">
        <f>+VLOOKUP(G5659,[1]SKU!A:C,3,0)</f>
        <v>CORTINES</v>
      </c>
      <c r="L5659">
        <v>4</v>
      </c>
      <c r="M5659">
        <v>1.9175797403329429</v>
      </c>
      <c r="N5659">
        <f>+VLOOKUP([1]VENTAS!G5659,[1]SKU!A:G,6,0)</f>
        <v>3706</v>
      </c>
      <c r="O5659" s="4">
        <f t="shared" si="88"/>
        <v>7106.5505176738861</v>
      </c>
    </row>
    <row r="5660" spans="1:15" x14ac:dyDescent="0.3">
      <c r="A5660" s="1">
        <v>44941</v>
      </c>
      <c r="B5660" s="2" t="s">
        <v>5279</v>
      </c>
      <c r="C5660" s="2" t="s">
        <v>5280</v>
      </c>
      <c r="D5660" s="2" t="s">
        <v>5687</v>
      </c>
      <c r="E5660">
        <v>31</v>
      </c>
      <c r="F5660" t="str">
        <f>+VLOOKUP(E5660,[1]CLIENTES!A:B,2,0)</f>
        <v>Lyan</v>
      </c>
      <c r="G5660">
        <v>199</v>
      </c>
      <c r="H5660" t="str">
        <f>+VLOOKUP(G5660,[1]SKU!A:B,2,0)</f>
        <v>TERRA NEGRO 45,3 X 45,3 SCOP 2DA CAL</v>
      </c>
      <c r="I5660" t="str">
        <f>+VLOOKUP(G5660,[1]SKU!A:D,4,0)</f>
        <v>CERAMICO</v>
      </c>
      <c r="J5660" t="str">
        <f>+VLOOKUP(G5660,[1]SKU!A:E,5,0)</f>
        <v>Piedras</v>
      </c>
      <c r="K5660" t="str">
        <f>+VLOOKUP(G5660,[1]SKU!A:C,3,0)</f>
        <v>SCOP</v>
      </c>
      <c r="L5660">
        <v>126</v>
      </c>
      <c r="M5660">
        <v>96.077488840345069</v>
      </c>
      <c r="N5660">
        <f>+VLOOKUP([1]VENTAS!G5660,[1]SKU!A:G,6,0)</f>
        <v>4601</v>
      </c>
      <c r="O5660" s="4">
        <f t="shared" si="88"/>
        <v>442052.52615442767</v>
      </c>
    </row>
    <row r="5661" spans="1:15" x14ac:dyDescent="0.3">
      <c r="A5661" s="1">
        <v>44978</v>
      </c>
      <c r="B5661" s="2" t="s">
        <v>5279</v>
      </c>
      <c r="C5661" s="2" t="s">
        <v>5280</v>
      </c>
      <c r="D5661" s="2" t="s">
        <v>5688</v>
      </c>
      <c r="E5661">
        <v>21</v>
      </c>
      <c r="F5661" t="str">
        <f>+VLOOKUP(E5661,[1]CLIENTES!A:B,2,0)</f>
        <v>Jason</v>
      </c>
      <c r="G5661">
        <v>369</v>
      </c>
      <c r="H5661" t="str">
        <f>+VLOOKUP(G5661,[1]SKU!A:B,2,0)</f>
        <v>MOODS HUESO 59 x 59 S.LOREN 2DA CAL</v>
      </c>
      <c r="I5661" t="str">
        <f>+VLOOKUP(G5661,[1]SKU!A:D,4,0)</f>
        <v>PORCELANATO</v>
      </c>
      <c r="J5661" t="str">
        <f>+VLOOKUP(G5661,[1]SKU!A:E,5,0)</f>
        <v>Cementos</v>
      </c>
      <c r="K5661" t="str">
        <f>+VLOOKUP(G5661,[1]SKU!A:C,3,0)</f>
        <v>SAN LORENZO</v>
      </c>
      <c r="L5661">
        <v>31</v>
      </c>
      <c r="M5661">
        <v>24.569227822767449</v>
      </c>
      <c r="N5661">
        <f>+VLOOKUP([1]VENTAS!G5661,[1]SKU!A:G,6,0)</f>
        <v>5437</v>
      </c>
      <c r="O5661" s="4">
        <f t="shared" si="88"/>
        <v>133582.89167238661</v>
      </c>
    </row>
    <row r="5662" spans="1:15" x14ac:dyDescent="0.3">
      <c r="A5662" s="1">
        <v>44942</v>
      </c>
      <c r="B5662" s="2" t="s">
        <v>5279</v>
      </c>
      <c r="C5662" s="2" t="s">
        <v>5280</v>
      </c>
      <c r="D5662" s="2" t="s">
        <v>5689</v>
      </c>
      <c r="E5662">
        <v>239</v>
      </c>
      <c r="F5662" t="str">
        <f>+VLOOKUP(E5662,[1]CLIENTES!A:B,2,0)</f>
        <v>Lorena</v>
      </c>
      <c r="G5662">
        <v>206</v>
      </c>
      <c r="H5662" t="str">
        <f>+VLOOKUP(G5662,[1]SKU!A:B,2,0)</f>
        <v>LIFE MARFIL RECT 59 X 59 C.NEGRO 1RA C</v>
      </c>
      <c r="I5662" t="str">
        <f>+VLOOKUP(G5662,[1]SKU!A:D,4,0)</f>
        <v>PORCELANATO</v>
      </c>
      <c r="J5662" t="str">
        <f>+VLOOKUP(G5662,[1]SKU!A:E,5,0)</f>
        <v>Cementos</v>
      </c>
      <c r="K5662" t="str">
        <f>+VLOOKUP(G5662,[1]SKU!A:C,3,0)</f>
        <v>CERRO NEGRO</v>
      </c>
      <c r="L5662">
        <v>129</v>
      </c>
      <c r="M5662">
        <v>50.517741377268152</v>
      </c>
      <c r="N5662">
        <f>+VLOOKUP([1]VENTAS!G5662,[1]SKU!A:G,6,0)</f>
        <v>3951</v>
      </c>
      <c r="O5662" s="4">
        <f t="shared" si="88"/>
        <v>199595.59618158647</v>
      </c>
    </row>
    <row r="5663" spans="1:15" x14ac:dyDescent="0.3">
      <c r="A5663" s="1">
        <v>44973</v>
      </c>
      <c r="B5663" s="2" t="s">
        <v>5279</v>
      </c>
      <c r="C5663" s="2" t="s">
        <v>5280</v>
      </c>
      <c r="D5663" s="2" t="s">
        <v>5690</v>
      </c>
      <c r="E5663">
        <v>230</v>
      </c>
      <c r="F5663" t="str">
        <f>+VLOOKUP(E5663,[1]CLIENTES!A:B,2,0)</f>
        <v>Willians</v>
      </c>
      <c r="G5663">
        <v>363</v>
      </c>
      <c r="H5663" t="str">
        <f>+VLOOKUP(G5663,[1]SKU!A:B,2,0)</f>
        <v>MARMOL ANT. ARENA PUL RT FIT 57,7x57,7 S.LOREN 2DA</v>
      </c>
      <c r="I5663" t="str">
        <f>+VLOOKUP(G5663,[1]SKU!A:D,4,0)</f>
        <v>PORCELANATO</v>
      </c>
      <c r="J5663" t="str">
        <f>+VLOOKUP(G5663,[1]SKU!A:E,5,0)</f>
        <v>Marmoles</v>
      </c>
      <c r="K5663" t="str">
        <f>+VLOOKUP(G5663,[1]SKU!A:C,3,0)</f>
        <v>SAN LORENZO</v>
      </c>
      <c r="L5663">
        <v>12</v>
      </c>
      <c r="M5663">
        <v>11.168045789761782</v>
      </c>
      <c r="N5663">
        <f>+VLOOKUP([1]VENTAS!G5663,[1]SKU!A:G,6,0)</f>
        <v>4655</v>
      </c>
      <c r="O5663" s="4">
        <f t="shared" si="88"/>
        <v>51987.253151341094</v>
      </c>
    </row>
    <row r="5664" spans="1:15" x14ac:dyDescent="0.3">
      <c r="A5664" s="1">
        <v>44956</v>
      </c>
      <c r="B5664" s="2" t="s">
        <v>5279</v>
      </c>
      <c r="C5664" s="2" t="s">
        <v>5280</v>
      </c>
      <c r="D5664" s="2" t="s">
        <v>5691</v>
      </c>
      <c r="E5664">
        <v>225</v>
      </c>
      <c r="F5664" t="str">
        <f>+VLOOKUP(E5664,[1]CLIENTES!A:B,2,0)</f>
        <v>Yarela</v>
      </c>
      <c r="G5664">
        <v>16</v>
      </c>
      <c r="H5664" t="str">
        <f>+VLOOKUP(G5664,[1]SKU!A:B,2,0)</f>
        <v>VILLARRICA 51 x 51 ALLPA 2DA C</v>
      </c>
      <c r="I5664" t="str">
        <f>+VLOOKUP(G5664,[1]SKU!A:D,4,0)</f>
        <v>CERAMICO</v>
      </c>
      <c r="J5664" t="str">
        <f>+VLOOKUP(G5664,[1]SKU!A:E,5,0)</f>
        <v>Maderas</v>
      </c>
      <c r="K5664" t="str">
        <f>+VLOOKUP(G5664,[1]SKU!A:C,3,0)</f>
        <v>ALLPA</v>
      </c>
      <c r="L5664">
        <v>63</v>
      </c>
      <c r="M5664">
        <v>32.241432706562186</v>
      </c>
      <c r="N5664">
        <f>+VLOOKUP([1]VENTAS!G5664,[1]SKU!A:G,6,0)</f>
        <v>2044</v>
      </c>
      <c r="O5664" s="4">
        <f t="shared" si="88"/>
        <v>65901.488452213103</v>
      </c>
    </row>
    <row r="5665" spans="1:15" x14ac:dyDescent="0.3">
      <c r="A5665" s="1">
        <v>44971</v>
      </c>
      <c r="B5665" s="2" t="s">
        <v>5279</v>
      </c>
      <c r="C5665" s="2" t="s">
        <v>5280</v>
      </c>
      <c r="D5665" s="2" t="s">
        <v>5692</v>
      </c>
      <c r="E5665">
        <v>187</v>
      </c>
      <c r="F5665" t="str">
        <f>+VLOOKUP(E5665,[1]CLIENTES!A:B,2,0)</f>
        <v>Naira</v>
      </c>
      <c r="G5665">
        <v>51</v>
      </c>
      <c r="H5665" t="str">
        <f>+VLOOKUP(G5665,[1]SKU!A:B,2,0)</f>
        <v>BASALTO GRIS PIEDRA  30 x 45 CORTINES 1RA C</v>
      </c>
      <c r="I5665" t="str">
        <f>+VLOOKUP(G5665,[1]SKU!A:D,4,0)</f>
        <v>CERAMICO</v>
      </c>
      <c r="J5665" t="str">
        <f>+VLOOKUP(G5665,[1]SKU!A:E,5,0)</f>
        <v>Piedras</v>
      </c>
      <c r="K5665" t="str">
        <f>+VLOOKUP(G5665,[1]SKU!A:C,3,0)</f>
        <v>CORTINES</v>
      </c>
      <c r="L5665">
        <v>43</v>
      </c>
      <c r="M5665">
        <v>34.962793964011148</v>
      </c>
      <c r="N5665">
        <f>+VLOOKUP([1]VENTAS!G5665,[1]SKU!A:G,6,0)</f>
        <v>7680</v>
      </c>
      <c r="O5665" s="4">
        <f t="shared" si="88"/>
        <v>268514.25764360564</v>
      </c>
    </row>
    <row r="5666" spans="1:15" x14ac:dyDescent="0.3">
      <c r="A5666" s="1">
        <v>44972</v>
      </c>
      <c r="B5666" s="2" t="s">
        <v>5279</v>
      </c>
      <c r="C5666" s="2" t="s">
        <v>5280</v>
      </c>
      <c r="D5666" s="2" t="s">
        <v>5693</v>
      </c>
      <c r="E5666">
        <v>98</v>
      </c>
      <c r="F5666" t="str">
        <f>+VLOOKUP(E5666,[1]CLIENTES!A:B,2,0)</f>
        <v>Nicolas</v>
      </c>
      <c r="G5666">
        <v>272</v>
      </c>
      <c r="H5666" t="str">
        <f>+VLOOKUP(G5666,[1]SKU!A:B,2,0)</f>
        <v>ZAR SAT 60 X 60 ALBERDI 2DA C</v>
      </c>
      <c r="I5666" t="str">
        <f>+VLOOKUP(G5666,[1]SKU!A:D,4,0)</f>
        <v>PORCELANATO</v>
      </c>
      <c r="J5666" t="str">
        <f>+VLOOKUP(G5666,[1]SKU!A:E,5,0)</f>
        <v>Marmoles</v>
      </c>
      <c r="K5666" t="str">
        <f>+VLOOKUP(G5666,[1]SKU!A:C,3,0)</f>
        <v>ALBERDI</v>
      </c>
      <c r="L5666">
        <v>20</v>
      </c>
      <c r="M5666">
        <v>0.62227081680066521</v>
      </c>
      <c r="N5666">
        <f>+VLOOKUP([1]VENTAS!G5666,[1]SKU!A:G,6,0)</f>
        <v>2730</v>
      </c>
      <c r="O5666" s="4">
        <f t="shared" si="88"/>
        <v>1698.7993298658159</v>
      </c>
    </row>
    <row r="5667" spans="1:15" x14ac:dyDescent="0.3">
      <c r="A5667" s="1">
        <v>44930</v>
      </c>
      <c r="B5667" s="2" t="s">
        <v>5279</v>
      </c>
      <c r="C5667" s="2" t="s">
        <v>5280</v>
      </c>
      <c r="D5667" s="2" t="s">
        <v>5694</v>
      </c>
      <c r="E5667">
        <v>132</v>
      </c>
      <c r="F5667" t="str">
        <f>+VLOOKUP(E5667,[1]CLIENTES!A:B,2,0)</f>
        <v>Clemente</v>
      </c>
      <c r="G5667">
        <v>224</v>
      </c>
      <c r="H5667" t="str">
        <f>+VLOOKUP(G5667,[1]SKU!A:B,2,0)</f>
        <v>GRANITO OUT SAND SAT RT 59 x 59 C.NEGRO 2DA C</v>
      </c>
      <c r="I5667" t="str">
        <f>+VLOOKUP(G5667,[1]SKU!A:D,4,0)</f>
        <v>PORCELANATO</v>
      </c>
      <c r="J5667" t="str">
        <f>+VLOOKUP(G5667,[1]SKU!A:E,5,0)</f>
        <v>Piedras</v>
      </c>
      <c r="K5667" t="str">
        <f>+VLOOKUP(G5667,[1]SKU!A:C,3,0)</f>
        <v>CERRO NEGRO</v>
      </c>
      <c r="L5667">
        <v>140</v>
      </c>
      <c r="M5667">
        <v>63.147729511366073</v>
      </c>
      <c r="N5667">
        <f>+VLOOKUP([1]VENTAS!G5667,[1]SKU!A:G,6,0)</f>
        <v>8674</v>
      </c>
      <c r="O5667" s="4">
        <f t="shared" si="88"/>
        <v>547743.40578158933</v>
      </c>
    </row>
    <row r="5668" spans="1:15" x14ac:dyDescent="0.3">
      <c r="A5668" s="1">
        <v>44961</v>
      </c>
      <c r="B5668" s="2" t="s">
        <v>5279</v>
      </c>
      <c r="C5668" s="2" t="s">
        <v>5280</v>
      </c>
      <c r="D5668" s="2" t="s">
        <v>5695</v>
      </c>
      <c r="E5668">
        <v>22</v>
      </c>
      <c r="F5668" t="str">
        <f>+VLOOKUP(E5668,[1]CLIENTES!A:B,2,0)</f>
        <v>Lucia</v>
      </c>
      <c r="G5668">
        <v>156</v>
      </c>
      <c r="H5668" t="str">
        <f>+VLOOKUP(G5668,[1]SKU!A:B,2,0)</f>
        <v>PORFIDO ROJO 46 x 46 ALLPA 2DA C</v>
      </c>
      <c r="I5668" t="str">
        <f>+VLOOKUP(G5668,[1]SKU!A:D,4,0)</f>
        <v>CERAMICO</v>
      </c>
      <c r="J5668" t="str">
        <f>+VLOOKUP(G5668,[1]SKU!A:E,5,0)</f>
        <v>Piedras</v>
      </c>
      <c r="K5668" t="str">
        <f>+VLOOKUP(G5668,[1]SKU!A:C,3,0)</f>
        <v>ALLPA</v>
      </c>
      <c r="L5668">
        <v>102</v>
      </c>
      <c r="M5668">
        <v>97.52088486339261</v>
      </c>
      <c r="N5668">
        <f>+VLOOKUP([1]VENTAS!G5668,[1]SKU!A:G,6,0)</f>
        <v>3055</v>
      </c>
      <c r="O5668" s="4">
        <f t="shared" si="88"/>
        <v>297926.30325766443</v>
      </c>
    </row>
    <row r="5669" spans="1:15" x14ac:dyDescent="0.3">
      <c r="A5669" s="1">
        <v>44971</v>
      </c>
      <c r="B5669" s="2" t="s">
        <v>5279</v>
      </c>
      <c r="C5669" s="2" t="s">
        <v>5280</v>
      </c>
      <c r="D5669" s="2" t="s">
        <v>5696</v>
      </c>
      <c r="E5669">
        <v>62</v>
      </c>
      <c r="F5669" t="str">
        <f>+VLOOKUP(E5669,[1]CLIENTES!A:B,2,0)</f>
        <v>Vladimir</v>
      </c>
      <c r="G5669">
        <v>138</v>
      </c>
      <c r="H5669" t="str">
        <f>+VLOOKUP(G5669,[1]SKU!A:B,2,0)</f>
        <v>SUBWAY BLANCO 31 x 53 LOURDES 1RA C</v>
      </c>
      <c r="I5669" t="str">
        <f>+VLOOKUP(G5669,[1]SKU!A:D,4,0)</f>
        <v>CERAMICO</v>
      </c>
      <c r="J5669" t="str">
        <f>+VLOOKUP(G5669,[1]SKU!A:E,5,0)</f>
        <v>Deco &amp; Mas</v>
      </c>
      <c r="K5669" t="str">
        <f>+VLOOKUP(G5669,[1]SKU!A:C,3,0)</f>
        <v>LOURDES</v>
      </c>
      <c r="L5669">
        <v>80</v>
      </c>
      <c r="M5669">
        <v>65.244238557876727</v>
      </c>
      <c r="N5669">
        <f>+VLOOKUP([1]VENTAS!G5669,[1]SKU!A:G,6,0)</f>
        <v>5678</v>
      </c>
      <c r="O5669" s="4">
        <f t="shared" si="88"/>
        <v>370456.78653162403</v>
      </c>
    </row>
    <row r="5670" spans="1:15" x14ac:dyDescent="0.3">
      <c r="A5670" s="1">
        <v>44976</v>
      </c>
      <c r="B5670" s="2" t="s">
        <v>5279</v>
      </c>
      <c r="C5670" s="2" t="s">
        <v>5280</v>
      </c>
      <c r="D5670" s="2" t="s">
        <v>5697</v>
      </c>
      <c r="E5670">
        <v>66</v>
      </c>
      <c r="F5670" t="str">
        <f>+VLOOKUP(E5670,[1]CLIENTES!A:B,2,0)</f>
        <v>Christobal</v>
      </c>
      <c r="G5670">
        <v>232</v>
      </c>
      <c r="H5670" t="str">
        <f>+VLOOKUP(G5670,[1]SKU!A:B,2,0)</f>
        <v>MONACO GRIS PUL RECT 58 x 117 C.NEGRO 2DA C</v>
      </c>
      <c r="I5670" t="str">
        <f>+VLOOKUP(G5670,[1]SKU!A:D,4,0)</f>
        <v>PORCELANATO</v>
      </c>
      <c r="J5670" t="str">
        <f>+VLOOKUP(G5670,[1]SKU!A:E,5,0)</f>
        <v>Marmoles</v>
      </c>
      <c r="K5670" t="str">
        <f>+VLOOKUP(G5670,[1]SKU!A:C,3,0)</f>
        <v>CERRO NEGRO</v>
      </c>
      <c r="L5670">
        <v>93</v>
      </c>
      <c r="M5670">
        <v>5.2294524282782398</v>
      </c>
      <c r="N5670">
        <f>+VLOOKUP([1]VENTAS!G5670,[1]SKU!A:G,6,0)</f>
        <v>7841</v>
      </c>
      <c r="O5670" s="4">
        <f t="shared" si="88"/>
        <v>41004.136490129677</v>
      </c>
    </row>
    <row r="5671" spans="1:15" x14ac:dyDescent="0.3">
      <c r="A5671" s="1">
        <v>44945</v>
      </c>
      <c r="B5671" s="2" t="s">
        <v>5279</v>
      </c>
      <c r="C5671" s="2" t="s">
        <v>5280</v>
      </c>
      <c r="D5671" s="2" t="s">
        <v>5698</v>
      </c>
      <c r="E5671">
        <v>203</v>
      </c>
      <c r="F5671" t="str">
        <f>+VLOOKUP(E5671,[1]CLIENTES!A:B,2,0)</f>
        <v>Bianka</v>
      </c>
      <c r="G5671">
        <v>18</v>
      </c>
      <c r="H5671" t="str">
        <f>+VLOOKUP(G5671,[1]SKU!A:B,2,0)</f>
        <v>ASPEN BRILLANTE 29 x 59 C.NEGRO 2DA C</v>
      </c>
      <c r="I5671" t="str">
        <f>+VLOOKUP(G5671,[1]SKU!A:D,4,0)</f>
        <v>CERAMICO</v>
      </c>
      <c r="J5671" t="str">
        <f>+VLOOKUP(G5671,[1]SKU!A:E,5,0)</f>
        <v>Deco &amp; Mas</v>
      </c>
      <c r="K5671" t="str">
        <f>+VLOOKUP(G5671,[1]SKU!A:C,3,0)</f>
        <v>CERRO NEGRO</v>
      </c>
      <c r="L5671">
        <v>48</v>
      </c>
      <c r="M5671">
        <v>29.9055056214318</v>
      </c>
      <c r="N5671">
        <f>+VLOOKUP([1]VENTAS!G5671,[1]SKU!A:G,6,0)</f>
        <v>1479</v>
      </c>
      <c r="O5671" s="4">
        <f t="shared" si="88"/>
        <v>44230.242814097634</v>
      </c>
    </row>
    <row r="5672" spans="1:15" x14ac:dyDescent="0.3">
      <c r="A5672" s="1">
        <v>44960</v>
      </c>
      <c r="B5672" s="2" t="s">
        <v>5279</v>
      </c>
      <c r="C5672" s="2" t="s">
        <v>5280</v>
      </c>
      <c r="D5672" s="2" t="s">
        <v>5699</v>
      </c>
      <c r="E5672">
        <v>27</v>
      </c>
      <c r="F5672" t="str">
        <f>+VLOOKUP(E5672,[1]CLIENTES!A:B,2,0)</f>
        <v>Ariel</v>
      </c>
      <c r="G5672">
        <v>301</v>
      </c>
      <c r="H5672" t="str">
        <f>+VLOOKUP(G5672,[1]SKU!A:B,2,0)</f>
        <v>MOMA MARFIL PUL RECT 58 x 117 C.NEGRO 2DA C</v>
      </c>
      <c r="I5672" t="str">
        <f>+VLOOKUP(G5672,[1]SKU!A:D,4,0)</f>
        <v>PORCELANATO</v>
      </c>
      <c r="J5672" t="str">
        <f>+VLOOKUP(G5672,[1]SKU!A:E,5,0)</f>
        <v>Cementos</v>
      </c>
      <c r="K5672" t="str">
        <f>+VLOOKUP(G5672,[1]SKU!A:C,3,0)</f>
        <v>CERRO NEGRO</v>
      </c>
      <c r="L5672">
        <v>154</v>
      </c>
      <c r="M5672">
        <v>145.29019101987149</v>
      </c>
      <c r="N5672">
        <f>+VLOOKUP([1]VENTAS!G5672,[1]SKU!A:G,6,0)</f>
        <v>9015</v>
      </c>
      <c r="O5672" s="4">
        <f t="shared" si="88"/>
        <v>1309791.0720441414</v>
      </c>
    </row>
    <row r="5673" spans="1:15" x14ac:dyDescent="0.3">
      <c r="A5673" s="1">
        <v>44963</v>
      </c>
      <c r="B5673" s="2" t="s">
        <v>5279</v>
      </c>
      <c r="C5673" s="2" t="s">
        <v>5280</v>
      </c>
      <c r="D5673" s="2" t="s">
        <v>5700</v>
      </c>
      <c r="E5673">
        <v>231</v>
      </c>
      <c r="F5673" t="str">
        <f>+VLOOKUP(E5673,[1]CLIENTES!A:B,2,0)</f>
        <v>Darwin</v>
      </c>
      <c r="G5673">
        <v>34</v>
      </c>
      <c r="H5673" t="str">
        <f>+VLOOKUP(G5673,[1]SKU!A:B,2,0)</f>
        <v>TERRA NEGRO 45,3 X 45,3 SCOP 1RA CAL</v>
      </c>
      <c r="I5673" t="str">
        <f>+VLOOKUP(G5673,[1]SKU!A:D,4,0)</f>
        <v>CERAMICO</v>
      </c>
      <c r="J5673" t="str">
        <f>+VLOOKUP(G5673,[1]SKU!A:E,5,0)</f>
        <v>Piedras</v>
      </c>
      <c r="K5673" t="str">
        <f>+VLOOKUP(G5673,[1]SKU!A:C,3,0)</f>
        <v>SCOP</v>
      </c>
      <c r="L5673">
        <v>130</v>
      </c>
      <c r="M5673">
        <v>96.721713398603526</v>
      </c>
      <c r="N5673">
        <f>+VLOOKUP([1]VENTAS!G5673,[1]SKU!A:G,6,0)</f>
        <v>4348</v>
      </c>
      <c r="O5673" s="4">
        <f t="shared" si="88"/>
        <v>420546.00985712814</v>
      </c>
    </row>
    <row r="5674" spans="1:15" x14ac:dyDescent="0.3">
      <c r="A5674" s="1">
        <v>44978</v>
      </c>
      <c r="B5674" s="2" t="s">
        <v>5279</v>
      </c>
      <c r="C5674" s="2" t="s">
        <v>5280</v>
      </c>
      <c r="D5674" s="2" t="s">
        <v>5701</v>
      </c>
      <c r="E5674">
        <v>164</v>
      </c>
      <c r="F5674" t="str">
        <f>+VLOOKUP(E5674,[1]CLIENTES!A:B,2,0)</f>
        <v>Branco</v>
      </c>
      <c r="G5674">
        <v>342</v>
      </c>
      <c r="H5674" t="str">
        <f>+VLOOKUP(G5674,[1]SKU!A:B,2,0)</f>
        <v>CLOVER ANTIDES. FIT RECT. 58 X 58 S.LOREN 2DA C</v>
      </c>
      <c r="I5674" t="str">
        <f>+VLOOKUP(G5674,[1]SKU!A:D,4,0)</f>
        <v>PORCELANATO</v>
      </c>
      <c r="J5674" t="str">
        <f>+VLOOKUP(G5674,[1]SKU!A:E,5,0)</f>
        <v>Deco &amp; Mas</v>
      </c>
      <c r="K5674" t="str">
        <f>+VLOOKUP(G5674,[1]SKU!A:C,3,0)</f>
        <v>SAN LORENZO</v>
      </c>
      <c r="L5674">
        <v>63</v>
      </c>
      <c r="M5674">
        <v>42.305069065889121</v>
      </c>
      <c r="N5674">
        <f>+VLOOKUP([1]VENTAS!G5674,[1]SKU!A:G,6,0)</f>
        <v>2398</v>
      </c>
      <c r="O5674" s="4">
        <f t="shared" si="88"/>
        <v>101447.55562000211</v>
      </c>
    </row>
    <row r="5675" spans="1:15" x14ac:dyDescent="0.3">
      <c r="A5675" s="1">
        <v>44972</v>
      </c>
      <c r="B5675" s="2" t="s">
        <v>5279</v>
      </c>
      <c r="C5675" s="2" t="s">
        <v>5280</v>
      </c>
      <c r="D5675" s="2" t="s">
        <v>5702</v>
      </c>
      <c r="E5675">
        <v>84</v>
      </c>
      <c r="F5675" t="str">
        <f>+VLOOKUP(E5675,[1]CLIENTES!A:B,2,0)</f>
        <v>Vincenzo</v>
      </c>
      <c r="G5675">
        <v>348</v>
      </c>
      <c r="H5675" t="str">
        <f>+VLOOKUP(G5675,[1]SKU!A:B,2,0)</f>
        <v>RAFIA LAPACHO FIT RECT. 19,2 X 117 S.LOREN 2DA C</v>
      </c>
      <c r="I5675" t="str">
        <f>+VLOOKUP(G5675,[1]SKU!A:D,4,0)</f>
        <v>PORCELANATO</v>
      </c>
      <c r="J5675" t="str">
        <f>+VLOOKUP(G5675,[1]SKU!A:E,5,0)</f>
        <v>Maderas</v>
      </c>
      <c r="K5675" t="str">
        <f>+VLOOKUP(G5675,[1]SKU!A:C,3,0)</f>
        <v>SAN LORENZO</v>
      </c>
      <c r="L5675">
        <v>83</v>
      </c>
      <c r="M5675">
        <v>53.743589487901019</v>
      </c>
      <c r="N5675">
        <f>+VLOOKUP([1]VENTAS!G5675,[1]SKU!A:G,6,0)</f>
        <v>9706</v>
      </c>
      <c r="O5675" s="4">
        <f t="shared" si="88"/>
        <v>521635.2795695673</v>
      </c>
    </row>
    <row r="5676" spans="1:15" x14ac:dyDescent="0.3">
      <c r="A5676" s="1">
        <v>44966</v>
      </c>
      <c r="B5676" s="2" t="s">
        <v>5279</v>
      </c>
      <c r="C5676" s="2" t="s">
        <v>5280</v>
      </c>
      <c r="D5676" s="2" t="s">
        <v>5703</v>
      </c>
      <c r="E5676">
        <v>233</v>
      </c>
      <c r="F5676" t="str">
        <f>+VLOOKUP(E5676,[1]CLIENTES!A:B,2,0)</f>
        <v>Mabel</v>
      </c>
      <c r="G5676">
        <v>318</v>
      </c>
      <c r="H5676" t="str">
        <f>+VLOOKUP(G5676,[1]SKU!A:B,2,0)</f>
        <v>URBAN CONCRETE TIZA RT FIT 58 x 58 S.LOREN 2DA C</v>
      </c>
      <c r="I5676" t="str">
        <f>+VLOOKUP(G5676,[1]SKU!A:D,4,0)</f>
        <v>PORCELANATO</v>
      </c>
      <c r="J5676" t="str">
        <f>+VLOOKUP(G5676,[1]SKU!A:E,5,0)</f>
        <v>Cementos</v>
      </c>
      <c r="K5676" t="str">
        <f>+VLOOKUP(G5676,[1]SKU!A:C,3,0)</f>
        <v>SAN LORENZO</v>
      </c>
      <c r="L5676">
        <v>30</v>
      </c>
      <c r="M5676">
        <v>17.40475624929541</v>
      </c>
      <c r="N5676">
        <f>+VLOOKUP([1]VENTAS!G5676,[1]SKU!A:G,6,0)</f>
        <v>1578</v>
      </c>
      <c r="O5676" s="4">
        <f t="shared" si="88"/>
        <v>27464.705361388158</v>
      </c>
    </row>
    <row r="5677" spans="1:15" x14ac:dyDescent="0.3">
      <c r="A5677" s="1">
        <v>44940</v>
      </c>
      <c r="B5677" s="2" t="s">
        <v>5279</v>
      </c>
      <c r="C5677" s="2" t="s">
        <v>5280</v>
      </c>
      <c r="D5677" s="2" t="s">
        <v>5704</v>
      </c>
      <c r="E5677">
        <v>162</v>
      </c>
      <c r="F5677" t="str">
        <f>+VLOOKUP(E5677,[1]CLIENTES!A:B,2,0)</f>
        <v>Jheremy</v>
      </c>
      <c r="G5677">
        <v>389</v>
      </c>
      <c r="H5677" t="str">
        <f>+VLOOKUP(G5677,[1]SKU!A:B,2,0)</f>
        <v>MOODS HUESO RECT 28 X 58 S.LOREN 1RA C</v>
      </c>
      <c r="I5677" t="str">
        <f>+VLOOKUP(G5677,[1]SKU!A:D,4,0)</f>
        <v>PORCELANATO</v>
      </c>
      <c r="J5677" t="str">
        <f>+VLOOKUP(G5677,[1]SKU!A:E,5,0)</f>
        <v>Cementos</v>
      </c>
      <c r="K5677" t="str">
        <f>+VLOOKUP(G5677,[1]SKU!A:C,3,0)</f>
        <v>SAN LORENZO</v>
      </c>
      <c r="L5677">
        <v>149</v>
      </c>
      <c r="M5677">
        <v>78.866673331349105</v>
      </c>
      <c r="N5677">
        <f>+VLOOKUP([1]VENTAS!G5677,[1]SKU!A:G,6,0)</f>
        <v>2465</v>
      </c>
      <c r="O5677" s="4">
        <f t="shared" si="88"/>
        <v>194406.34976177555</v>
      </c>
    </row>
    <row r="5678" spans="1:15" x14ac:dyDescent="0.3">
      <c r="A5678" s="1">
        <v>44947</v>
      </c>
      <c r="B5678" s="2" t="s">
        <v>5279</v>
      </c>
      <c r="C5678" s="2" t="s">
        <v>5280</v>
      </c>
      <c r="D5678" s="2" t="s">
        <v>5705</v>
      </c>
      <c r="E5678">
        <v>168</v>
      </c>
      <c r="F5678" t="str">
        <f>+VLOOKUP(E5678,[1]CLIENTES!A:B,2,0)</f>
        <v>Emely</v>
      </c>
      <c r="G5678">
        <v>51</v>
      </c>
      <c r="H5678" t="str">
        <f>+VLOOKUP(G5678,[1]SKU!A:B,2,0)</f>
        <v>BASALTO GRIS PIEDRA  30 x 45 CORTINES 1RA C</v>
      </c>
      <c r="I5678" t="str">
        <f>+VLOOKUP(G5678,[1]SKU!A:D,4,0)</f>
        <v>CERAMICO</v>
      </c>
      <c r="J5678" t="str">
        <f>+VLOOKUP(G5678,[1]SKU!A:E,5,0)</f>
        <v>Piedras</v>
      </c>
      <c r="K5678" t="str">
        <f>+VLOOKUP(G5678,[1]SKU!A:C,3,0)</f>
        <v>CORTINES</v>
      </c>
      <c r="L5678">
        <v>130</v>
      </c>
      <c r="M5678">
        <v>105.70147012375463</v>
      </c>
      <c r="N5678">
        <f>+VLOOKUP([1]VENTAS!G5678,[1]SKU!A:G,6,0)</f>
        <v>7680</v>
      </c>
      <c r="O5678" s="4">
        <f t="shared" si="88"/>
        <v>811787.29055043554</v>
      </c>
    </row>
    <row r="5679" spans="1:15" x14ac:dyDescent="0.3">
      <c r="A5679" s="1">
        <v>44947</v>
      </c>
      <c r="B5679" s="2" t="s">
        <v>5279</v>
      </c>
      <c r="C5679" s="2" t="s">
        <v>5280</v>
      </c>
      <c r="D5679" s="2" t="s">
        <v>5706</v>
      </c>
      <c r="E5679">
        <v>224</v>
      </c>
      <c r="F5679" t="str">
        <f>+VLOOKUP(E5679,[1]CLIENTES!A:B,2,0)</f>
        <v>Ian</v>
      </c>
      <c r="G5679">
        <v>332</v>
      </c>
      <c r="H5679" t="str">
        <f>+VLOOKUP(G5679,[1]SKU!A:B,2,0)</f>
        <v>MOODS HUESO PUL FIT 57,7 x 57,7 S.LOREN 2DA CAL</v>
      </c>
      <c r="I5679" t="str">
        <f>+VLOOKUP(G5679,[1]SKU!A:D,4,0)</f>
        <v>PORCELANATO</v>
      </c>
      <c r="J5679" t="str">
        <f>+VLOOKUP(G5679,[1]SKU!A:E,5,0)</f>
        <v>Cementos</v>
      </c>
      <c r="K5679" t="str">
        <f>+VLOOKUP(G5679,[1]SKU!A:C,3,0)</f>
        <v>SAN LORENZO</v>
      </c>
      <c r="L5679">
        <v>126</v>
      </c>
      <c r="M5679">
        <v>22.636531006499506</v>
      </c>
      <c r="N5679">
        <f>+VLOOKUP([1]VENTAS!G5679,[1]SKU!A:G,6,0)</f>
        <v>3068</v>
      </c>
      <c r="O5679" s="4">
        <f t="shared" si="88"/>
        <v>69448.87712794049</v>
      </c>
    </row>
    <row r="5680" spans="1:15" x14ac:dyDescent="0.3">
      <c r="A5680" s="1">
        <v>44962</v>
      </c>
      <c r="B5680" s="2" t="s">
        <v>5279</v>
      </c>
      <c r="C5680" s="2" t="s">
        <v>5280</v>
      </c>
      <c r="D5680" s="2" t="s">
        <v>5707</v>
      </c>
      <c r="E5680">
        <v>66</v>
      </c>
      <c r="F5680" t="str">
        <f>+VLOOKUP(E5680,[1]CLIENTES!A:B,2,0)</f>
        <v>Christobal</v>
      </c>
      <c r="G5680">
        <v>6</v>
      </c>
      <c r="H5680" t="str">
        <f>+VLOOKUP(G5680,[1]SKU!A:B,2,0)</f>
        <v>EUCALIPTO MARRON 56 x 56 LOURDES 1RA C</v>
      </c>
      <c r="I5680" t="str">
        <f>+VLOOKUP(G5680,[1]SKU!A:D,4,0)</f>
        <v>CERAMICO</v>
      </c>
      <c r="J5680" t="str">
        <f>+VLOOKUP(G5680,[1]SKU!A:E,5,0)</f>
        <v>Maderas</v>
      </c>
      <c r="K5680" t="str">
        <f>+VLOOKUP(G5680,[1]SKU!A:C,3,0)</f>
        <v>LOURDES</v>
      </c>
      <c r="L5680">
        <v>119</v>
      </c>
      <c r="M5680">
        <v>42.189184359187387</v>
      </c>
      <c r="N5680">
        <f>+VLOOKUP([1]VENTAS!G5680,[1]SKU!A:G,6,0)</f>
        <v>7132</v>
      </c>
      <c r="O5680" s="4">
        <f t="shared" si="88"/>
        <v>300893.26284972444</v>
      </c>
    </row>
    <row r="5681" spans="1:15" x14ac:dyDescent="0.3">
      <c r="A5681" s="1">
        <v>44938</v>
      </c>
      <c r="B5681" s="2" t="s">
        <v>5279</v>
      </c>
      <c r="C5681" s="2" t="s">
        <v>5280</v>
      </c>
      <c r="D5681" s="2" t="s">
        <v>5708</v>
      </c>
      <c r="E5681">
        <v>103</v>
      </c>
      <c r="F5681" t="str">
        <f>+VLOOKUP(E5681,[1]CLIENTES!A:B,2,0)</f>
        <v>Dalia</v>
      </c>
      <c r="G5681">
        <v>114</v>
      </c>
      <c r="H5681" t="str">
        <f>+VLOOKUP(G5681,[1]SKU!A:B,2,0)</f>
        <v>LEBLON MARFIL 38 x 38 C.NEGRO 2DA CAL</v>
      </c>
      <c r="I5681" t="str">
        <f>+VLOOKUP(G5681,[1]SKU!A:D,4,0)</f>
        <v>CERAMICO</v>
      </c>
      <c r="J5681" t="str">
        <f>+VLOOKUP(G5681,[1]SKU!A:E,5,0)</f>
        <v>Marmoles</v>
      </c>
      <c r="K5681" t="str">
        <f>+VLOOKUP(G5681,[1]SKU!A:C,3,0)</f>
        <v>CERRO NEGRO</v>
      </c>
      <c r="L5681">
        <v>24</v>
      </c>
      <c r="M5681">
        <v>3.4680809082078259</v>
      </c>
      <c r="N5681">
        <f>+VLOOKUP([1]VENTAS!G5681,[1]SKU!A:G,6,0)</f>
        <v>6873</v>
      </c>
      <c r="O5681" s="4">
        <f t="shared" si="88"/>
        <v>23836.120082112386</v>
      </c>
    </row>
    <row r="5682" spans="1:15" x14ac:dyDescent="0.3">
      <c r="A5682" s="1">
        <v>44932</v>
      </c>
      <c r="B5682" s="2" t="s">
        <v>5279</v>
      </c>
      <c r="C5682" s="2" t="s">
        <v>5280</v>
      </c>
      <c r="D5682" s="2" t="s">
        <v>5709</v>
      </c>
      <c r="E5682">
        <v>193</v>
      </c>
      <c r="F5682" t="str">
        <f>+VLOOKUP(E5682,[1]CLIENTES!A:B,2,0)</f>
        <v>Pascalle</v>
      </c>
      <c r="G5682">
        <v>323</v>
      </c>
      <c r="H5682" t="str">
        <f>+VLOOKUP(G5682,[1]SKU!A:B,2,0)</f>
        <v>CALACATA BIANCO PUL FIT RT 58 X 117 S.LOREN 2DA C</v>
      </c>
      <c r="I5682" t="str">
        <f>+VLOOKUP(G5682,[1]SKU!A:D,4,0)</f>
        <v>PORCELANATO</v>
      </c>
      <c r="J5682" t="str">
        <f>+VLOOKUP(G5682,[1]SKU!A:E,5,0)</f>
        <v>Marmoles</v>
      </c>
      <c r="K5682" t="str">
        <f>+VLOOKUP(G5682,[1]SKU!A:C,3,0)</f>
        <v>SAN LORENZO</v>
      </c>
      <c r="L5682">
        <v>28</v>
      </c>
      <c r="M5682">
        <v>12.951917808784307</v>
      </c>
      <c r="N5682">
        <f>+VLOOKUP([1]VENTAS!G5682,[1]SKU!A:G,6,0)</f>
        <v>1844</v>
      </c>
      <c r="O5682" s="4">
        <f t="shared" si="88"/>
        <v>23883.336439398263</v>
      </c>
    </row>
    <row r="5683" spans="1:15" x14ac:dyDescent="0.3">
      <c r="A5683" s="1">
        <v>44977</v>
      </c>
      <c r="B5683" s="2" t="s">
        <v>5279</v>
      </c>
      <c r="C5683" s="2" t="s">
        <v>5280</v>
      </c>
      <c r="D5683" s="2" t="s">
        <v>5710</v>
      </c>
      <c r="E5683">
        <v>23</v>
      </c>
      <c r="F5683" t="str">
        <f>+VLOOKUP(E5683,[1]CLIENTES!A:B,2,0)</f>
        <v>Mark</v>
      </c>
      <c r="G5683">
        <v>319</v>
      </c>
      <c r="H5683" t="str">
        <f>+VLOOKUP(G5683,[1]SKU!A:B,2,0)</f>
        <v>URBAN CONCRETE GREY 58 x 58 S.LOREN 1RA CAL</v>
      </c>
      <c r="I5683" t="str">
        <f>+VLOOKUP(G5683,[1]SKU!A:D,4,0)</f>
        <v>PORCELANATO</v>
      </c>
      <c r="J5683" t="str">
        <f>+VLOOKUP(G5683,[1]SKU!A:E,5,0)</f>
        <v>Piedras</v>
      </c>
      <c r="K5683" t="str">
        <f>+VLOOKUP(G5683,[1]SKU!A:C,3,0)</f>
        <v>SAN LORENZO</v>
      </c>
      <c r="L5683">
        <v>157</v>
      </c>
      <c r="M5683">
        <v>78.099375792076273</v>
      </c>
      <c r="N5683">
        <f>+VLOOKUP([1]VENTAS!G5683,[1]SKU!A:G,6,0)</f>
        <v>3332</v>
      </c>
      <c r="O5683" s="4">
        <f t="shared" si="88"/>
        <v>260227.12013919814</v>
      </c>
    </row>
    <row r="5684" spans="1:15" x14ac:dyDescent="0.3">
      <c r="A5684" s="1">
        <v>44945</v>
      </c>
      <c r="B5684" s="2" t="s">
        <v>5279</v>
      </c>
      <c r="C5684" s="2" t="s">
        <v>5280</v>
      </c>
      <c r="D5684" s="2" t="s">
        <v>5711</v>
      </c>
      <c r="E5684">
        <v>36</v>
      </c>
      <c r="F5684" t="str">
        <f>+VLOOKUP(E5684,[1]CLIENTES!A:B,2,0)</f>
        <v>Kevin</v>
      </c>
      <c r="G5684">
        <v>136</v>
      </c>
      <c r="H5684" t="str">
        <f>+VLOOKUP(G5684,[1]SKU!A:B,2,0)</f>
        <v>UDINE ARENA 20 x 62 CAÑUELAS 1RA C</v>
      </c>
      <c r="I5684" t="str">
        <f>+VLOOKUP(G5684,[1]SKU!A:D,4,0)</f>
        <v>CERAMICO</v>
      </c>
      <c r="J5684" t="str">
        <f>+VLOOKUP(G5684,[1]SKU!A:E,5,0)</f>
        <v>Maderas</v>
      </c>
      <c r="K5684" t="str">
        <f>+VLOOKUP(G5684,[1]SKU!A:C,3,0)</f>
        <v>CAÑUELAS</v>
      </c>
      <c r="L5684">
        <v>108</v>
      </c>
      <c r="M5684">
        <v>65.398699965951238</v>
      </c>
      <c r="N5684">
        <f>+VLOOKUP([1]VENTAS!G5684,[1]SKU!A:G,6,0)</f>
        <v>3095</v>
      </c>
      <c r="O5684" s="4">
        <f t="shared" si="88"/>
        <v>202408.97639461909</v>
      </c>
    </row>
    <row r="5685" spans="1:15" x14ac:dyDescent="0.3">
      <c r="A5685" s="1">
        <v>44972</v>
      </c>
      <c r="B5685" s="2" t="s">
        <v>5279</v>
      </c>
      <c r="C5685" s="2" t="s">
        <v>5280</v>
      </c>
      <c r="D5685" s="2" t="s">
        <v>5712</v>
      </c>
      <c r="E5685">
        <v>27</v>
      </c>
      <c r="F5685" t="str">
        <f>+VLOOKUP(E5685,[1]CLIENTES!A:B,2,0)</f>
        <v>Ariel</v>
      </c>
      <c r="G5685">
        <v>252</v>
      </c>
      <c r="H5685" t="str">
        <f>+VLOOKUP(G5685,[1]SKU!A:B,2,0)</f>
        <v>PORCELANATO MEDLEY MARRON 20 X 60 ALBERDI 2DA C</v>
      </c>
      <c r="I5685" t="str">
        <f>+VLOOKUP(G5685,[1]SKU!A:D,4,0)</f>
        <v>PORCELANATO</v>
      </c>
      <c r="J5685" t="str">
        <f>+VLOOKUP(G5685,[1]SKU!A:E,5,0)</f>
        <v>Maderas</v>
      </c>
      <c r="K5685" t="str">
        <f>+VLOOKUP(G5685,[1]SKU!A:C,3,0)</f>
        <v>ALBERDI</v>
      </c>
      <c r="L5685">
        <v>94</v>
      </c>
      <c r="M5685">
        <v>47.864806913729488</v>
      </c>
      <c r="N5685">
        <f>+VLOOKUP([1]VENTAS!G5685,[1]SKU!A:G,6,0)</f>
        <v>5853</v>
      </c>
      <c r="O5685" s="4">
        <f t="shared" si="88"/>
        <v>280152.71486605867</v>
      </c>
    </row>
    <row r="5686" spans="1:15" x14ac:dyDescent="0.3">
      <c r="A5686" s="1">
        <v>44957</v>
      </c>
      <c r="B5686" s="2" t="s">
        <v>5279</v>
      </c>
      <c r="C5686" s="2" t="s">
        <v>5280</v>
      </c>
      <c r="D5686" s="2" t="s">
        <v>5713</v>
      </c>
      <c r="E5686">
        <v>223</v>
      </c>
      <c r="F5686" t="str">
        <f>+VLOOKUP(E5686,[1]CLIENTES!A:B,2,0)</f>
        <v>Paulina</v>
      </c>
      <c r="G5686">
        <v>357</v>
      </c>
      <c r="H5686" t="str">
        <f>+VLOOKUP(G5686,[1]SKU!A:B,2,0)</f>
        <v>CALACATA BIANCO PUL FIT RT 58 X 117 S.LOREN 1RA C</v>
      </c>
      <c r="I5686" t="str">
        <f>+VLOOKUP(G5686,[1]SKU!A:D,4,0)</f>
        <v>PORCELANATO</v>
      </c>
      <c r="J5686" t="str">
        <f>+VLOOKUP(G5686,[1]SKU!A:E,5,0)</f>
        <v>Marmoles</v>
      </c>
      <c r="K5686" t="str">
        <f>+VLOOKUP(G5686,[1]SKU!A:C,3,0)</f>
        <v>SAN LORENZO</v>
      </c>
      <c r="L5686">
        <v>169</v>
      </c>
      <c r="M5686">
        <v>101.80050810093043</v>
      </c>
      <c r="N5686">
        <f>+VLOOKUP([1]VENTAS!G5686,[1]SKU!A:G,6,0)</f>
        <v>3102</v>
      </c>
      <c r="O5686" s="4">
        <f t="shared" si="88"/>
        <v>315785.17612908618</v>
      </c>
    </row>
    <row r="5687" spans="1:15" x14ac:dyDescent="0.3">
      <c r="A5687" s="1">
        <v>44950</v>
      </c>
      <c r="B5687" s="2" t="s">
        <v>5279</v>
      </c>
      <c r="C5687" s="2" t="s">
        <v>5280</v>
      </c>
      <c r="D5687" s="2" t="s">
        <v>5714</v>
      </c>
      <c r="E5687">
        <v>13</v>
      </c>
      <c r="F5687" t="str">
        <f>+VLOOKUP(E5687,[1]CLIENTES!A:B,2,0)</f>
        <v>Alonzo</v>
      </c>
      <c r="G5687">
        <v>66</v>
      </c>
      <c r="H5687" t="str">
        <f>+VLOOKUP(G5687,[1]SKU!A:B,2,0)</f>
        <v>VERSALLES 51 X 51 ALLPA 2DA C</v>
      </c>
      <c r="I5687" t="str">
        <f>+VLOOKUP(G5687,[1]SKU!A:D,4,0)</f>
        <v>CERAMICO</v>
      </c>
      <c r="J5687" t="str">
        <f>+VLOOKUP(G5687,[1]SKU!A:E,5,0)</f>
        <v>Marmoles</v>
      </c>
      <c r="K5687" t="str">
        <f>+VLOOKUP(G5687,[1]SKU!A:C,3,0)</f>
        <v>ALLPA</v>
      </c>
      <c r="L5687">
        <v>166</v>
      </c>
      <c r="M5687">
        <v>22.660188704102168</v>
      </c>
      <c r="N5687">
        <f>+VLOOKUP([1]VENTAS!G5687,[1]SKU!A:G,6,0)</f>
        <v>7586</v>
      </c>
      <c r="O5687" s="4">
        <f t="shared" si="88"/>
        <v>171900.19150931906</v>
      </c>
    </row>
    <row r="5688" spans="1:15" x14ac:dyDescent="0.3">
      <c r="A5688" s="1">
        <v>44931</v>
      </c>
      <c r="B5688" s="2" t="s">
        <v>5279</v>
      </c>
      <c r="C5688" s="2" t="s">
        <v>5280</v>
      </c>
      <c r="D5688" s="2" t="s">
        <v>5715</v>
      </c>
      <c r="E5688">
        <v>110</v>
      </c>
      <c r="F5688" t="str">
        <f>+VLOOKUP(E5688,[1]CLIENTES!A:B,2,0)</f>
        <v>Julieta</v>
      </c>
      <c r="G5688">
        <v>44</v>
      </c>
      <c r="H5688" t="str">
        <f>+VLOOKUP(G5688,[1]SKU!A:B,2,0)</f>
        <v>FIRENZE 31 x 53 LOURDES 1RA C</v>
      </c>
      <c r="I5688" t="str">
        <f>+VLOOKUP(G5688,[1]SKU!A:D,4,0)</f>
        <v>CERAMICO</v>
      </c>
      <c r="J5688" t="str">
        <f>+VLOOKUP(G5688,[1]SKU!A:E,5,0)</f>
        <v>Marmoles</v>
      </c>
      <c r="K5688" t="str">
        <f>+VLOOKUP(G5688,[1]SKU!A:C,3,0)</f>
        <v>LOURDES</v>
      </c>
      <c r="L5688">
        <v>105</v>
      </c>
      <c r="M5688">
        <v>99.028127488148158</v>
      </c>
      <c r="N5688">
        <f>+VLOOKUP([1]VENTAS!G5688,[1]SKU!A:G,6,0)</f>
        <v>7594</v>
      </c>
      <c r="O5688" s="4">
        <f t="shared" si="88"/>
        <v>752019.60014499712</v>
      </c>
    </row>
    <row r="5689" spans="1:15" x14ac:dyDescent="0.3">
      <c r="A5689" s="1">
        <v>44932</v>
      </c>
      <c r="B5689" s="2" t="s">
        <v>5279</v>
      </c>
      <c r="C5689" s="2" t="s">
        <v>5280</v>
      </c>
      <c r="D5689" s="2" t="s">
        <v>5716</v>
      </c>
      <c r="E5689">
        <v>187</v>
      </c>
      <c r="F5689" t="str">
        <f>+VLOOKUP(E5689,[1]CLIENTES!A:B,2,0)</f>
        <v>Naira</v>
      </c>
      <c r="G5689">
        <v>303</v>
      </c>
      <c r="H5689" t="str">
        <f>+VLOOKUP(G5689,[1]SKU!A:B,2,0)</f>
        <v>LISCIO IVORY OUT 80 X 80 VITE 1RA C</v>
      </c>
      <c r="I5689" t="str">
        <f>+VLOOKUP(G5689,[1]SKU!A:D,4,0)</f>
        <v>PORCELANATO</v>
      </c>
      <c r="J5689" t="str">
        <f>+VLOOKUP(G5689,[1]SKU!A:E,5,0)</f>
        <v>Cementos</v>
      </c>
      <c r="K5689" t="str">
        <f>+VLOOKUP(G5689,[1]SKU!A:C,3,0)</f>
        <v>VITE</v>
      </c>
      <c r="L5689">
        <v>130</v>
      </c>
      <c r="M5689">
        <v>45.083853281567428</v>
      </c>
      <c r="N5689">
        <f>+VLOOKUP([1]VENTAS!G5689,[1]SKU!A:G,6,0)</f>
        <v>3768</v>
      </c>
      <c r="O5689" s="4">
        <f t="shared" si="88"/>
        <v>169875.95916494608</v>
      </c>
    </row>
    <row r="5690" spans="1:15" x14ac:dyDescent="0.3">
      <c r="A5690" s="1">
        <v>44983</v>
      </c>
      <c r="B5690" s="2" t="s">
        <v>5279</v>
      </c>
      <c r="C5690" s="2" t="s">
        <v>5280</v>
      </c>
      <c r="D5690" s="2" t="s">
        <v>5717</v>
      </c>
      <c r="E5690">
        <v>67</v>
      </c>
      <c r="F5690" t="str">
        <f>+VLOOKUP(E5690,[1]CLIENTES!A:B,2,0)</f>
        <v>Issidora</v>
      </c>
      <c r="G5690">
        <v>268</v>
      </c>
      <c r="H5690" t="str">
        <f>+VLOOKUP(G5690,[1]SKU!A:B,2,0)</f>
        <v>MOMA MARFIL PUL RECT 58 x 58 C.NEGRO 2DA C</v>
      </c>
      <c r="I5690" t="str">
        <f>+VLOOKUP(G5690,[1]SKU!A:D,4,0)</f>
        <v>PORCELANATO</v>
      </c>
      <c r="J5690" t="str">
        <f>+VLOOKUP(G5690,[1]SKU!A:E,5,0)</f>
        <v>Cementos</v>
      </c>
      <c r="K5690" t="str">
        <f>+VLOOKUP(G5690,[1]SKU!A:C,3,0)</f>
        <v>CERRO NEGRO</v>
      </c>
      <c r="L5690">
        <v>156</v>
      </c>
      <c r="M5690">
        <v>133.73083677656257</v>
      </c>
      <c r="N5690">
        <f>+VLOOKUP([1]VENTAS!G5690,[1]SKU!A:G,6,0)</f>
        <v>1743</v>
      </c>
      <c r="O5690" s="4">
        <f t="shared" si="88"/>
        <v>233092.84850154855</v>
      </c>
    </row>
    <row r="5691" spans="1:15" x14ac:dyDescent="0.3">
      <c r="A5691" s="1">
        <v>44930</v>
      </c>
      <c r="B5691" s="2" t="s">
        <v>5279</v>
      </c>
      <c r="C5691" s="2" t="s">
        <v>5280</v>
      </c>
      <c r="D5691" s="2" t="s">
        <v>5718</v>
      </c>
      <c r="E5691">
        <v>41</v>
      </c>
      <c r="F5691" t="str">
        <f>+VLOOKUP(E5691,[1]CLIENTES!A:B,2,0)</f>
        <v>Hans</v>
      </c>
      <c r="G5691">
        <v>121</v>
      </c>
      <c r="H5691" t="str">
        <f>+VLOOKUP(G5691,[1]SKU!A:B,2,0)</f>
        <v>MURO PIEDRA  PETROLEO 31 x 53 LOURDES 1RA C</v>
      </c>
      <c r="I5691" t="str">
        <f>+VLOOKUP(G5691,[1]SKU!A:D,4,0)</f>
        <v>CERAMICO</v>
      </c>
      <c r="J5691" t="str">
        <f>+VLOOKUP(G5691,[1]SKU!A:E,5,0)</f>
        <v>Piedras</v>
      </c>
      <c r="K5691" t="str">
        <f>+VLOOKUP(G5691,[1]SKU!A:C,3,0)</f>
        <v>LOURDES</v>
      </c>
      <c r="L5691">
        <v>5</v>
      </c>
      <c r="M5691">
        <v>1.9484736296491096</v>
      </c>
      <c r="N5691">
        <f>+VLOOKUP([1]VENTAS!G5691,[1]SKU!A:G,6,0)</f>
        <v>1657</v>
      </c>
      <c r="O5691" s="4">
        <f t="shared" si="88"/>
        <v>3228.6208043285746</v>
      </c>
    </row>
    <row r="5692" spans="1:15" x14ac:dyDescent="0.3">
      <c r="A5692" s="1">
        <v>44938</v>
      </c>
      <c r="B5692" s="2" t="s">
        <v>5279</v>
      </c>
      <c r="C5692" s="2" t="s">
        <v>5280</v>
      </c>
      <c r="D5692" s="2" t="s">
        <v>5719</v>
      </c>
      <c r="E5692">
        <v>190</v>
      </c>
      <c r="F5692" t="str">
        <f>+VLOOKUP(E5692,[1]CLIENTES!A:B,2,0)</f>
        <v>Liset</v>
      </c>
      <c r="G5692">
        <v>235</v>
      </c>
      <c r="H5692" t="str">
        <f>+VLOOKUP(G5692,[1]SKU!A:B,2,0)</f>
        <v>TITANIO RECT 80 X 80 ALBERDI 2DA C</v>
      </c>
      <c r="I5692" t="str">
        <f>+VLOOKUP(G5692,[1]SKU!A:D,4,0)</f>
        <v>PORCELANATO</v>
      </c>
      <c r="J5692" t="str">
        <f>+VLOOKUP(G5692,[1]SKU!A:E,5,0)</f>
        <v>Cementos</v>
      </c>
      <c r="K5692" t="str">
        <f>+VLOOKUP(G5692,[1]SKU!A:C,3,0)</f>
        <v>ALBERDI</v>
      </c>
      <c r="L5692">
        <v>37</v>
      </c>
      <c r="M5692">
        <v>31.576878168708433</v>
      </c>
      <c r="N5692">
        <f>+VLOOKUP([1]VENTAS!G5692,[1]SKU!A:G,6,0)</f>
        <v>6386</v>
      </c>
      <c r="O5692" s="4">
        <f t="shared" si="88"/>
        <v>201649.94398537205</v>
      </c>
    </row>
    <row r="5693" spans="1:15" x14ac:dyDescent="0.3">
      <c r="A5693" s="1">
        <v>44968</v>
      </c>
      <c r="B5693" s="2" t="s">
        <v>5279</v>
      </c>
      <c r="C5693" s="2" t="s">
        <v>5280</v>
      </c>
      <c r="D5693" s="2" t="s">
        <v>5720</v>
      </c>
      <c r="E5693">
        <v>58</v>
      </c>
      <c r="F5693" t="str">
        <f>+VLOOKUP(E5693,[1]CLIENTES!A:B,2,0)</f>
        <v>Perla</v>
      </c>
      <c r="G5693">
        <v>43</v>
      </c>
      <c r="H5693" t="str">
        <f>+VLOOKUP(G5693,[1]SKU!A:B,2,0)</f>
        <v>SAN TELMO TERRA 35 x 35  LOURDES 1RA C</v>
      </c>
      <c r="I5693" t="str">
        <f>+VLOOKUP(G5693,[1]SKU!A:D,4,0)</f>
        <v>CERAMICO</v>
      </c>
      <c r="J5693" t="str">
        <f>+VLOOKUP(G5693,[1]SKU!A:E,5,0)</f>
        <v>Piedras</v>
      </c>
      <c r="K5693" t="str">
        <f>+VLOOKUP(G5693,[1]SKU!A:C,3,0)</f>
        <v>LOURDES</v>
      </c>
      <c r="L5693">
        <v>118</v>
      </c>
      <c r="M5693">
        <v>73.280493907137711</v>
      </c>
      <c r="N5693">
        <f>+VLOOKUP([1]VENTAS!G5693,[1]SKU!A:G,6,0)</f>
        <v>5132</v>
      </c>
      <c r="O5693" s="4">
        <f t="shared" si="88"/>
        <v>376075.49473143072</v>
      </c>
    </row>
    <row r="5694" spans="1:15" x14ac:dyDescent="0.3">
      <c r="A5694" s="1">
        <v>44954</v>
      </c>
      <c r="B5694" s="2" t="s">
        <v>5279</v>
      </c>
      <c r="C5694" s="2" t="s">
        <v>5280</v>
      </c>
      <c r="D5694" s="2" t="s">
        <v>5721</v>
      </c>
      <c r="E5694">
        <v>169</v>
      </c>
      <c r="F5694" t="str">
        <f>+VLOOKUP(E5694,[1]CLIENTES!A:B,2,0)</f>
        <v>Belen</v>
      </c>
      <c r="G5694">
        <v>331</v>
      </c>
      <c r="H5694" t="str">
        <f>+VLOOKUP(G5694,[1]SKU!A:B,2,0)</f>
        <v>BAUHAUS GREY FIT RECT. 58 x 58 S.LOREN 2DA C</v>
      </c>
      <c r="I5694" t="str">
        <f>+VLOOKUP(G5694,[1]SKU!A:D,4,0)</f>
        <v>PORCELANATO</v>
      </c>
      <c r="J5694" t="str">
        <f>+VLOOKUP(G5694,[1]SKU!A:E,5,0)</f>
        <v>Cementos</v>
      </c>
      <c r="K5694" t="str">
        <f>+VLOOKUP(G5694,[1]SKU!A:C,3,0)</f>
        <v>SAN LORENZO</v>
      </c>
      <c r="L5694">
        <v>87</v>
      </c>
      <c r="M5694">
        <v>42.59721084252255</v>
      </c>
      <c r="N5694">
        <f>+VLOOKUP([1]VENTAS!G5694,[1]SKU!A:G,6,0)</f>
        <v>1886</v>
      </c>
      <c r="O5694" s="4">
        <f t="shared" si="88"/>
        <v>80338.339648997528</v>
      </c>
    </row>
    <row r="5695" spans="1:15" x14ac:dyDescent="0.3">
      <c r="A5695" s="1">
        <v>44973</v>
      </c>
      <c r="B5695" s="2" t="s">
        <v>5279</v>
      </c>
      <c r="C5695" s="2" t="s">
        <v>5280</v>
      </c>
      <c r="D5695" s="2" t="s">
        <v>5722</v>
      </c>
      <c r="E5695">
        <v>190</v>
      </c>
      <c r="F5695" t="str">
        <f>+VLOOKUP(E5695,[1]CLIENTES!A:B,2,0)</f>
        <v>Liset</v>
      </c>
      <c r="G5695">
        <v>164</v>
      </c>
      <c r="H5695" t="str">
        <f>+VLOOKUP(G5695,[1]SKU!A:B,2,0)</f>
        <v>RONDA GRIS 38 x 38 C.NEGRO 1RA CAL</v>
      </c>
      <c r="I5695" t="str">
        <f>+VLOOKUP(G5695,[1]SKU!A:D,4,0)</f>
        <v>CERAMICO</v>
      </c>
      <c r="J5695" t="str">
        <f>+VLOOKUP(G5695,[1]SKU!A:E,5,0)</f>
        <v>Marmoles</v>
      </c>
      <c r="K5695" t="str">
        <f>+VLOOKUP(G5695,[1]SKU!A:C,3,0)</f>
        <v>CERRO NEGRO</v>
      </c>
      <c r="L5695">
        <v>163</v>
      </c>
      <c r="M5695">
        <v>89.464272345783513</v>
      </c>
      <c r="N5695">
        <f>+VLOOKUP([1]VENTAS!G5695,[1]SKU!A:G,6,0)</f>
        <v>1261</v>
      </c>
      <c r="O5695" s="4">
        <f t="shared" si="88"/>
        <v>112814.447428033</v>
      </c>
    </row>
    <row r="5696" spans="1:15" x14ac:dyDescent="0.3">
      <c r="A5696" s="1">
        <v>44978</v>
      </c>
      <c r="B5696" s="2" t="s">
        <v>5279</v>
      </c>
      <c r="C5696" s="2" t="s">
        <v>5280</v>
      </c>
      <c r="D5696" s="2" t="s">
        <v>5723</v>
      </c>
      <c r="E5696">
        <v>33</v>
      </c>
      <c r="F5696" t="str">
        <f>+VLOOKUP(E5696,[1]CLIENTES!A:B,2,0)</f>
        <v>Yordan</v>
      </c>
      <c r="G5696">
        <v>88</v>
      </c>
      <c r="H5696" t="str">
        <f>+VLOOKUP(G5696,[1]SKU!A:B,2,0)</f>
        <v>AMAZONIA GRIS 38 x 38 C.NEGRO 2DA CAL</v>
      </c>
      <c r="I5696" t="str">
        <f>+VLOOKUP(G5696,[1]SKU!A:D,4,0)</f>
        <v>CERAMICO</v>
      </c>
      <c r="J5696" t="str">
        <f>+VLOOKUP(G5696,[1]SKU!A:E,5,0)</f>
        <v>Cementos</v>
      </c>
      <c r="K5696" t="str">
        <f>+VLOOKUP(G5696,[1]SKU!A:C,3,0)</f>
        <v>CERRO NEGRO</v>
      </c>
      <c r="L5696">
        <v>4</v>
      </c>
      <c r="M5696">
        <v>1.8355632566497984</v>
      </c>
      <c r="N5696">
        <f>+VLOOKUP([1]VENTAS!G5696,[1]SKU!A:G,6,0)</f>
        <v>3830</v>
      </c>
      <c r="O5696" s="4">
        <f t="shared" si="88"/>
        <v>7030.2072729687279</v>
      </c>
    </row>
    <row r="5697" spans="1:15" x14ac:dyDescent="0.3">
      <c r="A5697" s="1">
        <v>44985</v>
      </c>
      <c r="B5697" s="2" t="s">
        <v>5279</v>
      </c>
      <c r="C5697" s="2" t="s">
        <v>5280</v>
      </c>
      <c r="D5697" s="2" t="s">
        <v>5724</v>
      </c>
      <c r="E5697">
        <v>228</v>
      </c>
      <c r="F5697" t="str">
        <f>+VLOOKUP(E5697,[1]CLIENTES!A:B,2,0)</f>
        <v>Sebastian</v>
      </c>
      <c r="G5697">
        <v>370</v>
      </c>
      <c r="H5697" t="str">
        <f>+VLOOKUP(G5697,[1]SKU!A:B,2,0)</f>
        <v>TAIGA ALMENDRA RECT. 19,2 X 117 S.LOREN 2DA C</v>
      </c>
      <c r="I5697" t="str">
        <f>+VLOOKUP(G5697,[1]SKU!A:D,4,0)</f>
        <v>PORCELANATO</v>
      </c>
      <c r="J5697" t="str">
        <f>+VLOOKUP(G5697,[1]SKU!A:E,5,0)</f>
        <v>Maderas</v>
      </c>
      <c r="K5697" t="str">
        <f>+VLOOKUP(G5697,[1]SKU!A:C,3,0)</f>
        <v>SAN LORENZO</v>
      </c>
      <c r="L5697">
        <v>30</v>
      </c>
      <c r="M5697">
        <v>16.760488505956019</v>
      </c>
      <c r="N5697">
        <f>+VLOOKUP([1]VENTAS!G5697,[1]SKU!A:G,6,0)</f>
        <v>7390</v>
      </c>
      <c r="O5697" s="4">
        <f t="shared" si="88"/>
        <v>123860.01005901498</v>
      </c>
    </row>
    <row r="5698" spans="1:15" x14ac:dyDescent="0.3">
      <c r="A5698" s="1">
        <v>44964</v>
      </c>
      <c r="B5698" s="2" t="s">
        <v>5279</v>
      </c>
      <c r="C5698" s="2" t="s">
        <v>5280</v>
      </c>
      <c r="D5698" s="2" t="s">
        <v>5725</v>
      </c>
      <c r="E5698">
        <v>49</v>
      </c>
      <c r="F5698" t="str">
        <f>+VLOOKUP(E5698,[1]CLIENTES!A:B,2,0)</f>
        <v>Felipe</v>
      </c>
      <c r="G5698">
        <v>81</v>
      </c>
      <c r="H5698" t="str">
        <f>+VLOOKUP(G5698,[1]SKU!A:B,2,0)</f>
        <v>PAVIMENTI PALLADIO 50 X 50 CORTINES 2DA C</v>
      </c>
      <c r="I5698" t="str">
        <f>+VLOOKUP(G5698,[1]SKU!A:D,4,0)</f>
        <v>CERAMICO</v>
      </c>
      <c r="J5698" t="str">
        <f>+VLOOKUP(G5698,[1]SKU!A:E,5,0)</f>
        <v>Cementos</v>
      </c>
      <c r="K5698" t="str">
        <f>+VLOOKUP(G5698,[1]SKU!A:C,3,0)</f>
        <v>CORTINES</v>
      </c>
      <c r="L5698">
        <v>145</v>
      </c>
      <c r="M5698">
        <v>69.51226558706918</v>
      </c>
      <c r="N5698">
        <f>+VLOOKUP([1]VENTAS!G5698,[1]SKU!A:G,6,0)</f>
        <v>3706</v>
      </c>
      <c r="O5698" s="4">
        <f t="shared" si="88"/>
        <v>257612.45626567837</v>
      </c>
    </row>
    <row r="5699" spans="1:15" x14ac:dyDescent="0.3">
      <c r="A5699" s="1">
        <v>44951</v>
      </c>
      <c r="B5699" s="2" t="s">
        <v>5279</v>
      </c>
      <c r="C5699" s="2" t="s">
        <v>5280</v>
      </c>
      <c r="D5699" s="2" t="s">
        <v>5726</v>
      </c>
      <c r="E5699">
        <v>228</v>
      </c>
      <c r="F5699" t="str">
        <f>+VLOOKUP(E5699,[1]CLIENTES!A:B,2,0)</f>
        <v>Sebastian</v>
      </c>
      <c r="G5699">
        <v>95</v>
      </c>
      <c r="H5699" t="str">
        <f>+VLOOKUP(G5699,[1]SKU!A:B,2,0)</f>
        <v>TRAVERTINO GRIS BRILLANTE 56 X 56 LOURDES 1RA C</v>
      </c>
      <c r="I5699" t="str">
        <f>+VLOOKUP(G5699,[1]SKU!A:D,4,0)</f>
        <v>CERAMICO</v>
      </c>
      <c r="J5699" t="str">
        <f>+VLOOKUP(G5699,[1]SKU!A:E,5,0)</f>
        <v>Marmoles</v>
      </c>
      <c r="K5699" t="str">
        <f>+VLOOKUP(G5699,[1]SKU!A:C,3,0)</f>
        <v>LOURDES</v>
      </c>
      <c r="L5699">
        <v>131</v>
      </c>
      <c r="M5699">
        <v>75.08149994607686</v>
      </c>
      <c r="N5699">
        <f>+VLOOKUP([1]VENTAS!G5699,[1]SKU!A:G,6,0)</f>
        <v>6202</v>
      </c>
      <c r="O5699" s="4">
        <f t="shared" ref="O5699:O5762" si="89">+N5699*M5699</f>
        <v>465655.46266556869</v>
      </c>
    </row>
    <row r="5700" spans="1:15" x14ac:dyDescent="0.3">
      <c r="A5700" s="1">
        <v>44967</v>
      </c>
      <c r="B5700" s="2" t="s">
        <v>5279</v>
      </c>
      <c r="C5700" s="2" t="s">
        <v>5280</v>
      </c>
      <c r="D5700" s="2" t="s">
        <v>5727</v>
      </c>
      <c r="E5700">
        <v>166</v>
      </c>
      <c r="F5700" t="str">
        <f>+VLOOKUP(E5700,[1]CLIENTES!A:B,2,0)</f>
        <v>Betzabeth</v>
      </c>
      <c r="G5700">
        <v>30</v>
      </c>
      <c r="H5700" t="str">
        <f>+VLOOKUP(G5700,[1]SKU!A:B,2,0)</f>
        <v>BASALTO GRIS PIEDRA  30 x 45 CORTINES 2DA C</v>
      </c>
      <c r="I5700" t="str">
        <f>+VLOOKUP(G5700,[1]SKU!A:D,4,0)</f>
        <v>CERAMICO</v>
      </c>
      <c r="J5700" t="str">
        <f>+VLOOKUP(G5700,[1]SKU!A:E,5,0)</f>
        <v>Piedras</v>
      </c>
      <c r="K5700" t="str">
        <f>+VLOOKUP(G5700,[1]SKU!A:C,3,0)</f>
        <v>CORTINES</v>
      </c>
      <c r="L5700">
        <v>145</v>
      </c>
      <c r="M5700">
        <v>4.0424508747942811</v>
      </c>
      <c r="N5700">
        <f>+VLOOKUP([1]VENTAS!G5700,[1]SKU!A:G,6,0)</f>
        <v>7924</v>
      </c>
      <c r="O5700" s="4">
        <f t="shared" si="89"/>
        <v>32032.380731869882</v>
      </c>
    </row>
    <row r="5701" spans="1:15" x14ac:dyDescent="0.3">
      <c r="A5701" s="1">
        <v>44957</v>
      </c>
      <c r="B5701" s="2" t="s">
        <v>5279</v>
      </c>
      <c r="C5701" s="2" t="s">
        <v>5280</v>
      </c>
      <c r="D5701" s="2" t="s">
        <v>5728</v>
      </c>
      <c r="E5701">
        <v>197</v>
      </c>
      <c r="F5701" t="str">
        <f>+VLOOKUP(E5701,[1]CLIENTES!A:B,2,0)</f>
        <v>Raul</v>
      </c>
      <c r="G5701">
        <v>175</v>
      </c>
      <c r="H5701" t="str">
        <f>+VLOOKUP(G5701,[1]SKU!A:B,2,0)</f>
        <v>COTTO MARFIL 56 X 56 LOURDES 2DA C</v>
      </c>
      <c r="I5701" t="str">
        <f>+VLOOKUP(G5701,[1]SKU!A:D,4,0)</f>
        <v>CERAMICO</v>
      </c>
      <c r="J5701" t="str">
        <f>+VLOOKUP(G5701,[1]SKU!A:E,5,0)</f>
        <v>Cementos</v>
      </c>
      <c r="K5701" t="str">
        <f>+VLOOKUP(G5701,[1]SKU!A:C,3,0)</f>
        <v>LOURDES</v>
      </c>
      <c r="L5701">
        <v>142</v>
      </c>
      <c r="M5701">
        <v>28.456855940087475</v>
      </c>
      <c r="N5701">
        <f>+VLOOKUP([1]VENTAS!G5701,[1]SKU!A:G,6,0)</f>
        <v>3940</v>
      </c>
      <c r="O5701" s="4">
        <f t="shared" si="89"/>
        <v>112120.01240394465</v>
      </c>
    </row>
    <row r="5702" spans="1:15" x14ac:dyDescent="0.3">
      <c r="A5702" s="1">
        <v>44947</v>
      </c>
      <c r="B5702" s="2" t="s">
        <v>5279</v>
      </c>
      <c r="C5702" s="2" t="s">
        <v>5280</v>
      </c>
      <c r="D5702" s="2" t="s">
        <v>5729</v>
      </c>
      <c r="E5702">
        <v>24</v>
      </c>
      <c r="F5702" t="str">
        <f>+VLOOKUP(E5702,[1]CLIENTES!A:B,2,0)</f>
        <v>Maciel</v>
      </c>
      <c r="G5702">
        <v>275</v>
      </c>
      <c r="H5702" t="str">
        <f>+VLOOKUP(G5702,[1]SKU!A:B,2,0)</f>
        <v>FORUM ARENA PULIDO RECT. C.NEGRO 58 X 58 2DA C</v>
      </c>
      <c r="I5702" t="str">
        <f>+VLOOKUP(G5702,[1]SKU!A:D,4,0)</f>
        <v>PORCELANATO</v>
      </c>
      <c r="J5702" t="str">
        <f>+VLOOKUP(G5702,[1]SKU!A:E,5,0)</f>
        <v>Cementos</v>
      </c>
      <c r="K5702" t="str">
        <f>+VLOOKUP(G5702,[1]SKU!A:C,3,0)</f>
        <v>CERRO NEGRO</v>
      </c>
      <c r="L5702">
        <v>22</v>
      </c>
      <c r="M5702">
        <v>14.105956578429835</v>
      </c>
      <c r="N5702">
        <f>+VLOOKUP([1]VENTAS!G5702,[1]SKU!A:G,6,0)</f>
        <v>9791</v>
      </c>
      <c r="O5702" s="4">
        <f t="shared" si="89"/>
        <v>138111.4208594065</v>
      </c>
    </row>
    <row r="5703" spans="1:15" x14ac:dyDescent="0.3">
      <c r="A5703" s="1">
        <v>44951</v>
      </c>
      <c r="B5703" s="2" t="s">
        <v>5279</v>
      </c>
      <c r="C5703" s="2" t="s">
        <v>5280</v>
      </c>
      <c r="D5703" s="2" t="s">
        <v>5730</v>
      </c>
      <c r="E5703">
        <v>25</v>
      </c>
      <c r="F5703" t="str">
        <f>+VLOOKUP(E5703,[1]CLIENTES!A:B,2,0)</f>
        <v>Caroline</v>
      </c>
      <c r="G5703">
        <v>305</v>
      </c>
      <c r="H5703" t="str">
        <f>+VLOOKUP(G5703,[1]SKU!A:B,2,0)</f>
        <v>MOSAIC CATALA 60 X 60 ALBERDI 1RA C</v>
      </c>
      <c r="I5703" t="str">
        <f>+VLOOKUP(G5703,[1]SKU!A:D,4,0)</f>
        <v>PORCELANATO</v>
      </c>
      <c r="J5703" t="str">
        <f>+VLOOKUP(G5703,[1]SKU!A:E,5,0)</f>
        <v>Deco &amp; Mas</v>
      </c>
      <c r="K5703" t="str">
        <f>+VLOOKUP(G5703,[1]SKU!A:C,3,0)</f>
        <v>ALBERDI</v>
      </c>
      <c r="L5703">
        <v>21</v>
      </c>
      <c r="M5703">
        <v>12.266895962224211</v>
      </c>
      <c r="N5703">
        <f>+VLOOKUP([1]VENTAS!G5703,[1]SKU!A:G,6,0)</f>
        <v>7184</v>
      </c>
      <c r="O5703" s="4">
        <f t="shared" si="89"/>
        <v>88125.380592618734</v>
      </c>
    </row>
    <row r="5704" spans="1:15" x14ac:dyDescent="0.3">
      <c r="A5704" s="1">
        <v>44945</v>
      </c>
      <c r="B5704" s="2" t="s">
        <v>5279</v>
      </c>
      <c r="C5704" s="2" t="s">
        <v>5280</v>
      </c>
      <c r="D5704" s="2" t="s">
        <v>5731</v>
      </c>
      <c r="E5704">
        <v>13</v>
      </c>
      <c r="F5704" t="str">
        <f>+VLOOKUP(E5704,[1]CLIENTES!A:B,2,0)</f>
        <v>Alonzo</v>
      </c>
      <c r="G5704">
        <v>73</v>
      </c>
      <c r="H5704" t="str">
        <f>+VLOOKUP(G5704,[1]SKU!A:B,2,0)</f>
        <v>GRAFIATO MARFIL 35 x 35  LOURDES 1RA C</v>
      </c>
      <c r="I5704" t="str">
        <f>+VLOOKUP(G5704,[1]SKU!A:D,4,0)</f>
        <v>CERAMICO</v>
      </c>
      <c r="J5704" t="str">
        <f>+VLOOKUP(G5704,[1]SKU!A:E,5,0)</f>
        <v>Cementos</v>
      </c>
      <c r="K5704" t="str">
        <f>+VLOOKUP(G5704,[1]SKU!A:C,3,0)</f>
        <v>LOURDES</v>
      </c>
      <c r="L5704">
        <v>122</v>
      </c>
      <c r="M5704">
        <v>46.144745457224282</v>
      </c>
      <c r="N5704">
        <f>+VLOOKUP([1]VENTAS!G5704,[1]SKU!A:G,6,0)</f>
        <v>2025</v>
      </c>
      <c r="O5704" s="4">
        <f t="shared" si="89"/>
        <v>93443.109550879177</v>
      </c>
    </row>
    <row r="5705" spans="1:15" x14ac:dyDescent="0.3">
      <c r="A5705" s="1">
        <v>44977</v>
      </c>
      <c r="B5705" s="2" t="s">
        <v>5279</v>
      </c>
      <c r="C5705" s="2" t="s">
        <v>5280</v>
      </c>
      <c r="D5705" s="2" t="s">
        <v>5732</v>
      </c>
      <c r="E5705">
        <v>194</v>
      </c>
      <c r="F5705" t="str">
        <f>+VLOOKUP(E5705,[1]CLIENTES!A:B,2,0)</f>
        <v>Kassandra</v>
      </c>
      <c r="G5705">
        <v>174</v>
      </c>
      <c r="H5705" t="str">
        <f>+VLOOKUP(G5705,[1]SKU!A:B,2,0)</f>
        <v>POSITANO CHIARO 33 X 45,3 SCOP 2DA C</v>
      </c>
      <c r="I5705" t="str">
        <f>+VLOOKUP(G5705,[1]SKU!A:D,4,0)</f>
        <v>CERAMICO</v>
      </c>
      <c r="J5705" t="str">
        <f>+VLOOKUP(G5705,[1]SKU!A:E,5,0)</f>
        <v>Marmoles</v>
      </c>
      <c r="K5705" t="str">
        <f>+VLOOKUP(G5705,[1]SKU!A:C,3,0)</f>
        <v>SCOP</v>
      </c>
      <c r="L5705">
        <v>96</v>
      </c>
      <c r="M5705">
        <v>30.044118079428507</v>
      </c>
      <c r="N5705">
        <f>+VLOOKUP([1]VENTAS!G5705,[1]SKU!A:G,6,0)</f>
        <v>8450</v>
      </c>
      <c r="O5705" s="4">
        <f t="shared" si="89"/>
        <v>253872.79777117088</v>
      </c>
    </row>
    <row r="5706" spans="1:15" x14ac:dyDescent="0.3">
      <c r="A5706" s="1">
        <v>44929</v>
      </c>
      <c r="B5706" s="2" t="s">
        <v>5279</v>
      </c>
      <c r="C5706" s="2" t="s">
        <v>5280</v>
      </c>
      <c r="D5706" s="2" t="s">
        <v>5733</v>
      </c>
      <c r="E5706">
        <v>167</v>
      </c>
      <c r="F5706" t="str">
        <f>+VLOOKUP(E5706,[1]CLIENTES!A:B,2,0)</f>
        <v>Saray</v>
      </c>
      <c r="G5706">
        <v>98</v>
      </c>
      <c r="H5706" t="str">
        <f>+VLOOKUP(G5706,[1]SKU!A:B,2,0)</f>
        <v>PIEMONTE 20 X 62 CAÑUELAS 1RA C</v>
      </c>
      <c r="I5706" t="str">
        <f>+VLOOKUP(G5706,[1]SKU!A:D,4,0)</f>
        <v>CERAMICO</v>
      </c>
      <c r="J5706" t="str">
        <f>+VLOOKUP(G5706,[1]SKU!A:E,5,0)</f>
        <v>Maderas</v>
      </c>
      <c r="K5706" t="str">
        <f>+VLOOKUP(G5706,[1]SKU!A:C,3,0)</f>
        <v>CAÑUELAS</v>
      </c>
      <c r="L5706">
        <v>159</v>
      </c>
      <c r="M5706">
        <v>129.89115227124142</v>
      </c>
      <c r="N5706">
        <f>+VLOOKUP([1]VENTAS!G5706,[1]SKU!A:G,6,0)</f>
        <v>7961</v>
      </c>
      <c r="O5706" s="4">
        <f t="shared" si="89"/>
        <v>1034063.463231353</v>
      </c>
    </row>
    <row r="5707" spans="1:15" x14ac:dyDescent="0.3">
      <c r="A5707" s="1">
        <v>44980</v>
      </c>
      <c r="B5707" s="2" t="s">
        <v>5279</v>
      </c>
      <c r="C5707" s="2" t="s">
        <v>5280</v>
      </c>
      <c r="D5707" s="2" t="s">
        <v>5734</v>
      </c>
      <c r="E5707">
        <v>5</v>
      </c>
      <c r="F5707" t="str">
        <f>+VLOOKUP(E5707,[1]CLIENTES!A:B,2,0)</f>
        <v>Erick</v>
      </c>
      <c r="G5707">
        <v>54</v>
      </c>
      <c r="H5707" t="str">
        <f>+VLOOKUP(G5707,[1]SKU!A:B,2,0)</f>
        <v>VENECIANO MIX PLATA 33 x 33 S.LOREN 1RA C</v>
      </c>
      <c r="I5707" t="str">
        <f>+VLOOKUP(G5707,[1]SKU!A:D,4,0)</f>
        <v>CERAMICO</v>
      </c>
      <c r="J5707" t="str">
        <f>+VLOOKUP(G5707,[1]SKU!A:E,5,0)</f>
        <v>Deco &amp; Mas</v>
      </c>
      <c r="K5707" t="str">
        <f>+VLOOKUP(G5707,[1]SKU!A:C,3,0)</f>
        <v>SAN LORENZO</v>
      </c>
      <c r="L5707">
        <v>33</v>
      </c>
      <c r="M5707">
        <v>25.969372113012643</v>
      </c>
      <c r="N5707">
        <f>+VLOOKUP([1]VENTAS!G5707,[1]SKU!A:G,6,0)</f>
        <v>2722</v>
      </c>
      <c r="O5707" s="4">
        <f t="shared" si="89"/>
        <v>70688.630891620414</v>
      </c>
    </row>
    <row r="5708" spans="1:15" x14ac:dyDescent="0.3">
      <c r="A5708" s="1">
        <v>44946</v>
      </c>
      <c r="B5708" s="2" t="s">
        <v>5279</v>
      </c>
      <c r="C5708" s="2" t="s">
        <v>5280</v>
      </c>
      <c r="D5708" s="2" t="s">
        <v>5735</v>
      </c>
      <c r="E5708">
        <v>162</v>
      </c>
      <c r="F5708" t="str">
        <f>+VLOOKUP(E5708,[1]CLIENTES!A:B,2,0)</f>
        <v>Jheremy</v>
      </c>
      <c r="G5708">
        <v>3</v>
      </c>
      <c r="H5708" t="str">
        <f>+VLOOKUP(G5708,[1]SKU!A:B,2,0)</f>
        <v>SUBWAY NEGRO 31 x 53 LOURDES 1RA C</v>
      </c>
      <c r="I5708" t="str">
        <f>+VLOOKUP(G5708,[1]SKU!A:D,4,0)</f>
        <v>CERAMICO</v>
      </c>
      <c r="J5708" t="str">
        <f>+VLOOKUP(G5708,[1]SKU!A:E,5,0)</f>
        <v>Deco &amp; Mas</v>
      </c>
      <c r="K5708" t="str">
        <f>+VLOOKUP(G5708,[1]SKU!A:C,3,0)</f>
        <v>LOURDES</v>
      </c>
      <c r="L5708">
        <v>152</v>
      </c>
      <c r="M5708">
        <v>61.057227661889762</v>
      </c>
      <c r="N5708">
        <f>+VLOOKUP([1]VENTAS!G5708,[1]SKU!A:G,6,0)</f>
        <v>4901</v>
      </c>
      <c r="O5708" s="4">
        <f t="shared" si="89"/>
        <v>299241.47277092171</v>
      </c>
    </row>
    <row r="5709" spans="1:15" x14ac:dyDescent="0.3">
      <c r="A5709" s="1">
        <v>44981</v>
      </c>
      <c r="B5709" s="2" t="s">
        <v>5279</v>
      </c>
      <c r="C5709" s="2" t="s">
        <v>5280</v>
      </c>
      <c r="D5709" s="2" t="s">
        <v>5736</v>
      </c>
      <c r="E5709">
        <v>231</v>
      </c>
      <c r="F5709" t="str">
        <f>+VLOOKUP(E5709,[1]CLIENTES!A:B,2,0)</f>
        <v>Darwin</v>
      </c>
      <c r="G5709">
        <v>73</v>
      </c>
      <c r="H5709" t="str">
        <f>+VLOOKUP(G5709,[1]SKU!A:B,2,0)</f>
        <v>GRAFIATO MARFIL 35 x 35  LOURDES 1RA C</v>
      </c>
      <c r="I5709" t="str">
        <f>+VLOOKUP(G5709,[1]SKU!A:D,4,0)</f>
        <v>CERAMICO</v>
      </c>
      <c r="J5709" t="str">
        <f>+VLOOKUP(G5709,[1]SKU!A:E,5,0)</f>
        <v>Cementos</v>
      </c>
      <c r="K5709" t="str">
        <f>+VLOOKUP(G5709,[1]SKU!A:C,3,0)</f>
        <v>LOURDES</v>
      </c>
      <c r="L5709">
        <v>137</v>
      </c>
      <c r="M5709">
        <v>51.818279734751862</v>
      </c>
      <c r="N5709">
        <f>+VLOOKUP([1]VENTAS!G5709,[1]SKU!A:G,6,0)</f>
        <v>2025</v>
      </c>
      <c r="O5709" s="4">
        <f t="shared" si="89"/>
        <v>104932.01646287252</v>
      </c>
    </row>
    <row r="5710" spans="1:15" x14ac:dyDescent="0.3">
      <c r="A5710" s="1">
        <v>44934</v>
      </c>
      <c r="B5710" s="2" t="s">
        <v>5279</v>
      </c>
      <c r="C5710" s="2" t="s">
        <v>5280</v>
      </c>
      <c r="D5710" s="2" t="s">
        <v>5737</v>
      </c>
      <c r="E5710">
        <v>213</v>
      </c>
      <c r="F5710" t="str">
        <f>+VLOOKUP(E5710,[1]CLIENTES!A:B,2,0)</f>
        <v>Keila</v>
      </c>
      <c r="G5710">
        <v>36</v>
      </c>
      <c r="H5710" t="str">
        <f>+VLOOKUP(G5710,[1]SKU!A:B,2,0)</f>
        <v>ASPEN MATE 29 x 59 C.NEGRO 2DA C</v>
      </c>
      <c r="I5710" t="str">
        <f>+VLOOKUP(G5710,[1]SKU!A:D,4,0)</f>
        <v>CERAMICO</v>
      </c>
      <c r="J5710" t="str">
        <f>+VLOOKUP(G5710,[1]SKU!A:E,5,0)</f>
        <v>Deco &amp; Mas</v>
      </c>
      <c r="K5710" t="str">
        <f>+VLOOKUP(G5710,[1]SKU!A:C,3,0)</f>
        <v>CERRO NEGRO</v>
      </c>
      <c r="L5710">
        <v>80</v>
      </c>
      <c r="M5710">
        <v>13.407036691374863</v>
      </c>
      <c r="N5710">
        <f>+VLOOKUP([1]VENTAS!G5710,[1]SKU!A:G,6,0)</f>
        <v>6003</v>
      </c>
      <c r="O5710" s="4">
        <f t="shared" si="89"/>
        <v>80482.441258323306</v>
      </c>
    </row>
    <row r="5711" spans="1:15" x14ac:dyDescent="0.3">
      <c r="A5711" s="1">
        <v>44973</v>
      </c>
      <c r="B5711" s="2" t="s">
        <v>5279</v>
      </c>
      <c r="C5711" s="2" t="s">
        <v>5280</v>
      </c>
      <c r="D5711" s="2" t="s">
        <v>5738</v>
      </c>
      <c r="E5711">
        <v>90</v>
      </c>
      <c r="F5711" t="str">
        <f>+VLOOKUP(E5711,[1]CLIENTES!A:B,2,0)</f>
        <v>Leticia</v>
      </c>
      <c r="G5711">
        <v>328</v>
      </c>
      <c r="H5711" t="str">
        <f>+VLOOKUP(G5711,[1]SKU!A:B,2,0)</f>
        <v>URBAN CONCR ANT GREY FIT RT 58 X 58 S.LOREN 2DA C</v>
      </c>
      <c r="I5711" t="str">
        <f>+VLOOKUP(G5711,[1]SKU!A:D,4,0)</f>
        <v>PORCELANATO</v>
      </c>
      <c r="J5711" t="str">
        <f>+VLOOKUP(G5711,[1]SKU!A:E,5,0)</f>
        <v>Cementos</v>
      </c>
      <c r="K5711" t="str">
        <f>+VLOOKUP(G5711,[1]SKU!A:C,3,0)</f>
        <v>SAN LORENZO</v>
      </c>
      <c r="L5711">
        <v>164</v>
      </c>
      <c r="M5711">
        <v>151.57123968606683</v>
      </c>
      <c r="N5711">
        <f>+VLOOKUP([1]VENTAS!G5711,[1]SKU!A:G,6,0)</f>
        <v>3325</v>
      </c>
      <c r="O5711" s="4">
        <f t="shared" si="89"/>
        <v>503974.37195617222</v>
      </c>
    </row>
    <row r="5712" spans="1:15" x14ac:dyDescent="0.3">
      <c r="A5712" s="1">
        <v>44968</v>
      </c>
      <c r="B5712" s="2" t="s">
        <v>5279</v>
      </c>
      <c r="C5712" s="2" t="s">
        <v>5280</v>
      </c>
      <c r="D5712" s="2" t="s">
        <v>5739</v>
      </c>
      <c r="E5712">
        <v>204</v>
      </c>
      <c r="F5712" t="str">
        <f>+VLOOKUP(E5712,[1]CLIENTES!A:B,2,0)</f>
        <v>Cristobal</v>
      </c>
      <c r="G5712">
        <v>344</v>
      </c>
      <c r="H5712" t="str">
        <f>+VLOOKUP(G5712,[1]SKU!A:B,2,0)</f>
        <v>MOODS TIZA FIT RECT  58 x 58 S.LOREN 2DA C</v>
      </c>
      <c r="I5712" t="str">
        <f>+VLOOKUP(G5712,[1]SKU!A:D,4,0)</f>
        <v>PORCELANATO</v>
      </c>
      <c r="J5712" t="str">
        <f>+VLOOKUP(G5712,[1]SKU!A:E,5,0)</f>
        <v>Cementos</v>
      </c>
      <c r="K5712" t="str">
        <f>+VLOOKUP(G5712,[1]SKU!A:C,3,0)</f>
        <v>SAN LORENZO</v>
      </c>
      <c r="L5712">
        <v>147</v>
      </c>
      <c r="M5712">
        <v>93.826067664858641</v>
      </c>
      <c r="N5712">
        <f>+VLOOKUP([1]VENTAS!G5712,[1]SKU!A:G,6,0)</f>
        <v>3745</v>
      </c>
      <c r="O5712" s="4">
        <f t="shared" si="89"/>
        <v>351378.6234048956</v>
      </c>
    </row>
    <row r="5713" spans="1:15" x14ac:dyDescent="0.3">
      <c r="A5713" s="1">
        <v>44961</v>
      </c>
      <c r="B5713" s="2" t="s">
        <v>5279</v>
      </c>
      <c r="C5713" s="2" t="s">
        <v>5280</v>
      </c>
      <c r="D5713" s="2" t="s">
        <v>5740</v>
      </c>
      <c r="E5713">
        <v>160</v>
      </c>
      <c r="F5713" t="str">
        <f>+VLOOKUP(E5713,[1]CLIENTES!A:B,2,0)</f>
        <v>Karina</v>
      </c>
      <c r="G5713">
        <v>39</v>
      </c>
      <c r="H5713" t="str">
        <f>+VLOOKUP(G5713,[1]SKU!A:B,2,0)</f>
        <v>FLOWER WHITE 45,3 x 45,3 S.LOREN 1RA C</v>
      </c>
      <c r="I5713" t="str">
        <f>+VLOOKUP(G5713,[1]SKU!A:D,4,0)</f>
        <v>CERAMICO</v>
      </c>
      <c r="J5713" t="str">
        <f>+VLOOKUP(G5713,[1]SKU!A:E,5,0)</f>
        <v>Deco &amp; Mas</v>
      </c>
      <c r="K5713" t="str">
        <f>+VLOOKUP(G5713,[1]SKU!A:C,3,0)</f>
        <v>SAN LORENZO</v>
      </c>
      <c r="L5713">
        <v>45</v>
      </c>
      <c r="M5713">
        <v>38.980021542768057</v>
      </c>
      <c r="N5713">
        <f>+VLOOKUP([1]VENTAS!G5713,[1]SKU!A:G,6,0)</f>
        <v>1550</v>
      </c>
      <c r="O5713" s="4">
        <f t="shared" si="89"/>
        <v>60419.03339129049</v>
      </c>
    </row>
    <row r="5714" spans="1:15" x14ac:dyDescent="0.3">
      <c r="A5714" s="1">
        <v>44975</v>
      </c>
      <c r="B5714" s="2" t="s">
        <v>5279</v>
      </c>
      <c r="C5714" s="2" t="s">
        <v>5280</v>
      </c>
      <c r="D5714" s="2" t="s">
        <v>5741</v>
      </c>
      <c r="E5714">
        <v>207</v>
      </c>
      <c r="F5714" t="str">
        <f>+VLOOKUP(E5714,[1]CLIENTES!A:B,2,0)</f>
        <v>Leah</v>
      </c>
      <c r="G5714">
        <v>355</v>
      </c>
      <c r="H5714" t="str">
        <f>+VLOOKUP(G5714,[1]SKU!A:B,2,0)</f>
        <v>MOODS TIZA RECT. 58 x 58 S.LOREN 1RA C</v>
      </c>
      <c r="I5714" t="str">
        <f>+VLOOKUP(G5714,[1]SKU!A:D,4,0)</f>
        <v>PORCELANATO</v>
      </c>
      <c r="J5714" t="str">
        <f>+VLOOKUP(G5714,[1]SKU!A:E,5,0)</f>
        <v>Cementos</v>
      </c>
      <c r="K5714" t="str">
        <f>+VLOOKUP(G5714,[1]SKU!A:C,3,0)</f>
        <v>SAN LORENZO</v>
      </c>
      <c r="L5714">
        <v>111</v>
      </c>
      <c r="M5714">
        <v>54.949256644625279</v>
      </c>
      <c r="N5714">
        <f>+VLOOKUP([1]VENTAS!G5714,[1]SKU!A:G,6,0)</f>
        <v>8029</v>
      </c>
      <c r="O5714" s="4">
        <f t="shared" si="89"/>
        <v>441187.58159969636</v>
      </c>
    </row>
    <row r="5715" spans="1:15" x14ac:dyDescent="0.3">
      <c r="A5715" s="1">
        <v>44932</v>
      </c>
      <c r="B5715" s="2" t="s">
        <v>5279</v>
      </c>
      <c r="C5715" s="2" t="s">
        <v>5280</v>
      </c>
      <c r="D5715" s="2" t="s">
        <v>5742</v>
      </c>
      <c r="E5715">
        <v>244</v>
      </c>
      <c r="F5715" t="str">
        <f>+VLOOKUP(E5715,[1]CLIENTES!A:B,2,0)</f>
        <v>Karim</v>
      </c>
      <c r="G5715">
        <v>374</v>
      </c>
      <c r="H5715" t="str">
        <f>+VLOOKUP(G5715,[1]SKU!A:B,2,0)</f>
        <v>CANTABRIA BOTANICO FIT RECT. 58 x 58 S.LOREN 2DA C</v>
      </c>
      <c r="I5715" t="str">
        <f>+VLOOKUP(G5715,[1]SKU!A:D,4,0)</f>
        <v>PORCELANATO</v>
      </c>
      <c r="J5715" t="str">
        <f>+VLOOKUP(G5715,[1]SKU!A:E,5,0)</f>
        <v>Deco &amp; Mas</v>
      </c>
      <c r="K5715" t="str">
        <f>+VLOOKUP(G5715,[1]SKU!A:C,3,0)</f>
        <v>SAN LORENZO</v>
      </c>
      <c r="L5715">
        <v>34</v>
      </c>
      <c r="M5715">
        <v>33.680797059982275</v>
      </c>
      <c r="N5715">
        <f>+VLOOKUP([1]VENTAS!G5715,[1]SKU!A:G,6,0)</f>
        <v>6594</v>
      </c>
      <c r="O5715" s="4">
        <f t="shared" si="89"/>
        <v>222091.17581352312</v>
      </c>
    </row>
    <row r="5716" spans="1:15" x14ac:dyDescent="0.3">
      <c r="A5716" s="1">
        <v>44945</v>
      </c>
      <c r="B5716" s="2" t="s">
        <v>5279</v>
      </c>
      <c r="C5716" s="2" t="s">
        <v>5280</v>
      </c>
      <c r="D5716" s="2" t="s">
        <v>5743</v>
      </c>
      <c r="E5716">
        <v>39</v>
      </c>
      <c r="F5716" t="str">
        <f>+VLOOKUP(E5716,[1]CLIENTES!A:B,2,0)</f>
        <v>Pola</v>
      </c>
      <c r="G5716">
        <v>153</v>
      </c>
      <c r="H5716" t="str">
        <f>+VLOOKUP(G5716,[1]SKU!A:B,2,0)</f>
        <v>BOEDO MIX  51 x 51 C.NEGRO 2DA CAL</v>
      </c>
      <c r="I5716" t="str">
        <f>+VLOOKUP(G5716,[1]SKU!A:D,4,0)</f>
        <v>CERAMICO</v>
      </c>
      <c r="J5716" t="str">
        <f>+VLOOKUP(G5716,[1]SKU!A:E,5,0)</f>
        <v>Deco &amp; Mas</v>
      </c>
      <c r="K5716" t="str">
        <f>+VLOOKUP(G5716,[1]SKU!A:C,3,0)</f>
        <v>CERRO NEGRO</v>
      </c>
      <c r="L5716">
        <v>20</v>
      </c>
      <c r="M5716">
        <v>3.4121708816393514</v>
      </c>
      <c r="N5716">
        <f>+VLOOKUP([1]VENTAS!G5716,[1]SKU!A:G,6,0)</f>
        <v>4088</v>
      </c>
      <c r="O5716" s="4">
        <f t="shared" si="89"/>
        <v>13948.954564141668</v>
      </c>
    </row>
    <row r="5717" spans="1:15" x14ac:dyDescent="0.3">
      <c r="A5717" s="1">
        <v>44958</v>
      </c>
      <c r="B5717" s="2" t="s">
        <v>5279</v>
      </c>
      <c r="C5717" s="2" t="s">
        <v>5280</v>
      </c>
      <c r="D5717" s="2" t="s">
        <v>5744</v>
      </c>
      <c r="E5717">
        <v>110</v>
      </c>
      <c r="F5717" t="str">
        <f>+VLOOKUP(E5717,[1]CLIENTES!A:B,2,0)</f>
        <v>Julieta</v>
      </c>
      <c r="G5717">
        <v>347</v>
      </c>
      <c r="H5717" t="str">
        <f>+VLOOKUP(G5717,[1]SKU!A:B,2,0)</f>
        <v>STRIATO BIANCO PUL RT 57,7 x 57,7 S.LOREN 1RA C</v>
      </c>
      <c r="I5717" t="str">
        <f>+VLOOKUP(G5717,[1]SKU!A:D,4,0)</f>
        <v>PORCELANATO</v>
      </c>
      <c r="J5717" t="str">
        <f>+VLOOKUP(G5717,[1]SKU!A:E,5,0)</f>
        <v>Marmoles</v>
      </c>
      <c r="K5717" t="str">
        <f>+VLOOKUP(G5717,[1]SKU!A:C,3,0)</f>
        <v>SAN LORENZO</v>
      </c>
      <c r="L5717">
        <v>127</v>
      </c>
      <c r="M5717">
        <v>39.841657704715203</v>
      </c>
      <c r="N5717">
        <f>+VLOOKUP([1]VENTAS!G5717,[1]SKU!A:G,6,0)</f>
        <v>5146</v>
      </c>
      <c r="O5717" s="4">
        <f t="shared" si="89"/>
        <v>205025.17054846443</v>
      </c>
    </row>
    <row r="5718" spans="1:15" x14ac:dyDescent="0.3">
      <c r="A5718" s="1">
        <v>44942</v>
      </c>
      <c r="B5718" s="2" t="s">
        <v>5279</v>
      </c>
      <c r="C5718" s="2" t="s">
        <v>5280</v>
      </c>
      <c r="D5718" s="2" t="s">
        <v>5745</v>
      </c>
      <c r="E5718">
        <v>205</v>
      </c>
      <c r="F5718" t="str">
        <f>+VLOOKUP(E5718,[1]CLIENTES!A:B,2,0)</f>
        <v>Ethan</v>
      </c>
      <c r="G5718">
        <v>208</v>
      </c>
      <c r="H5718" t="str">
        <f>+VLOOKUP(G5718,[1]SKU!A:B,2,0)</f>
        <v>LONDON GRIS RECT 59 X 59 C.NEGRO 2DA CAL</v>
      </c>
      <c r="I5718" t="str">
        <f>+VLOOKUP(G5718,[1]SKU!A:D,4,0)</f>
        <v>PORCELANATO</v>
      </c>
      <c r="J5718" t="str">
        <f>+VLOOKUP(G5718,[1]SKU!A:E,5,0)</f>
        <v>Cementos</v>
      </c>
      <c r="K5718" t="str">
        <f>+VLOOKUP(G5718,[1]SKU!A:C,3,0)</f>
        <v>CERRO NEGRO</v>
      </c>
      <c r="L5718">
        <v>65</v>
      </c>
      <c r="M5718">
        <v>38.741045312323486</v>
      </c>
      <c r="N5718">
        <f>+VLOOKUP([1]VENTAS!G5718,[1]SKU!A:G,6,0)</f>
        <v>7501</v>
      </c>
      <c r="O5718" s="4">
        <f t="shared" si="89"/>
        <v>290596.58088773844</v>
      </c>
    </row>
    <row r="5719" spans="1:15" x14ac:dyDescent="0.3">
      <c r="A5719" s="1">
        <v>44949</v>
      </c>
      <c r="B5719" s="2" t="s">
        <v>5279</v>
      </c>
      <c r="C5719" s="2" t="s">
        <v>5280</v>
      </c>
      <c r="D5719" s="2" t="s">
        <v>5746</v>
      </c>
      <c r="E5719">
        <v>93</v>
      </c>
      <c r="F5719" t="str">
        <f>+VLOOKUP(E5719,[1]CLIENTES!A:B,2,0)</f>
        <v>Brenda</v>
      </c>
      <c r="G5719">
        <v>300</v>
      </c>
      <c r="H5719" t="str">
        <f>+VLOOKUP(G5719,[1]SKU!A:B,2,0)</f>
        <v>MONACO CREMA PUL RECT 58 x 117 C.NEGRO 2DA C</v>
      </c>
      <c r="I5719" t="str">
        <f>+VLOOKUP(G5719,[1]SKU!A:D,4,0)</f>
        <v>PORCELANATO</v>
      </c>
      <c r="J5719" t="str">
        <f>+VLOOKUP(G5719,[1]SKU!A:E,5,0)</f>
        <v>Marmoles</v>
      </c>
      <c r="K5719" t="str">
        <f>+VLOOKUP(G5719,[1]SKU!A:C,3,0)</f>
        <v>CERRO NEGRO</v>
      </c>
      <c r="L5719">
        <v>103</v>
      </c>
      <c r="M5719">
        <v>63.333053379773865</v>
      </c>
      <c r="N5719">
        <f>+VLOOKUP([1]VENTAS!G5719,[1]SKU!A:G,6,0)</f>
        <v>2163</v>
      </c>
      <c r="O5719" s="4">
        <f t="shared" si="89"/>
        <v>136989.39446045086</v>
      </c>
    </row>
    <row r="5720" spans="1:15" x14ac:dyDescent="0.3">
      <c r="A5720" s="1">
        <v>44965</v>
      </c>
      <c r="B5720" s="2" t="s">
        <v>5279</v>
      </c>
      <c r="C5720" s="2" t="s">
        <v>5280</v>
      </c>
      <c r="D5720" s="2" t="s">
        <v>5747</v>
      </c>
      <c r="E5720">
        <v>29</v>
      </c>
      <c r="F5720" t="str">
        <f>+VLOOKUP(E5720,[1]CLIENTES!A:B,2,0)</f>
        <v>Matia</v>
      </c>
      <c r="G5720">
        <v>111</v>
      </c>
      <c r="H5720" t="str">
        <f>+VLOOKUP(G5720,[1]SKU!A:B,2,0)</f>
        <v>MURETO  MERCURIO 25 x 35 LOURDES 1RA C</v>
      </c>
      <c r="I5720" t="str">
        <f>+VLOOKUP(G5720,[1]SKU!A:D,4,0)</f>
        <v>CERAMICO</v>
      </c>
      <c r="J5720" t="str">
        <f>+VLOOKUP(G5720,[1]SKU!A:E,5,0)</f>
        <v>Piedras</v>
      </c>
      <c r="K5720" t="str">
        <f>+VLOOKUP(G5720,[1]SKU!A:C,3,0)</f>
        <v>LOURDES</v>
      </c>
      <c r="L5720">
        <v>144</v>
      </c>
      <c r="M5720">
        <v>83.300154663039748</v>
      </c>
      <c r="N5720">
        <f>+VLOOKUP([1]VENTAS!G5720,[1]SKU!A:G,6,0)</f>
        <v>1709</v>
      </c>
      <c r="O5720" s="4">
        <f t="shared" si="89"/>
        <v>142359.96431913492</v>
      </c>
    </row>
    <row r="5721" spans="1:15" x14ac:dyDescent="0.3">
      <c r="A5721" s="1">
        <v>44927</v>
      </c>
      <c r="B5721" s="2" t="s">
        <v>5279</v>
      </c>
      <c r="C5721" s="2" t="s">
        <v>5280</v>
      </c>
      <c r="D5721" s="2" t="s">
        <v>5748</v>
      </c>
      <c r="E5721">
        <v>207</v>
      </c>
      <c r="F5721" t="str">
        <f>+VLOOKUP(E5721,[1]CLIENTES!A:B,2,0)</f>
        <v>Leah</v>
      </c>
      <c r="G5721">
        <v>362</v>
      </c>
      <c r="H5721" t="str">
        <f>+VLOOKUP(G5721,[1]SKU!A:B,2,0)</f>
        <v>URBAN CONCRETE OUT GREY 58 x 117 1RA C</v>
      </c>
      <c r="I5721" t="str">
        <f>+VLOOKUP(G5721,[1]SKU!A:D,4,0)</f>
        <v>PORCELANATO</v>
      </c>
      <c r="J5721" t="str">
        <f>+VLOOKUP(G5721,[1]SKU!A:E,5,0)</f>
        <v>Cementos</v>
      </c>
      <c r="K5721" t="str">
        <f>+VLOOKUP(G5721,[1]SKU!A:C,3,0)</f>
        <v>SAN LORENZO</v>
      </c>
      <c r="L5721">
        <v>85</v>
      </c>
      <c r="M5721">
        <v>84.868186278106464</v>
      </c>
      <c r="N5721">
        <f>+VLOOKUP([1]VENTAS!G5721,[1]SKU!A:G,6,0)</f>
        <v>1526</v>
      </c>
      <c r="O5721" s="4">
        <f t="shared" si="89"/>
        <v>129508.85226039046</v>
      </c>
    </row>
    <row r="5722" spans="1:15" x14ac:dyDescent="0.3">
      <c r="A5722" s="1">
        <v>44962</v>
      </c>
      <c r="B5722" s="2" t="s">
        <v>5279</v>
      </c>
      <c r="C5722" s="2" t="s">
        <v>5280</v>
      </c>
      <c r="D5722" s="2" t="s">
        <v>5749</v>
      </c>
      <c r="E5722">
        <v>156</v>
      </c>
      <c r="F5722" t="str">
        <f>+VLOOKUP(E5722,[1]CLIENTES!A:B,2,0)</f>
        <v>Debora</v>
      </c>
      <c r="G5722">
        <v>197</v>
      </c>
      <c r="H5722" t="str">
        <f>+VLOOKUP(G5722,[1]SKU!A:B,2,0)</f>
        <v>CADIZ NEGRO 33 x 33 SCOP 2DA CAL</v>
      </c>
      <c r="I5722" t="str">
        <f>+VLOOKUP(G5722,[1]SKU!A:D,4,0)</f>
        <v>CERAMICO</v>
      </c>
      <c r="J5722" t="str">
        <f>+VLOOKUP(G5722,[1]SKU!A:E,5,0)</f>
        <v>Deco &amp; Mas</v>
      </c>
      <c r="K5722" t="str">
        <f>+VLOOKUP(G5722,[1]SKU!A:C,3,0)</f>
        <v>SCOP</v>
      </c>
      <c r="L5722">
        <v>83</v>
      </c>
      <c r="M5722">
        <v>14.846686536409385</v>
      </c>
      <c r="N5722">
        <f>+VLOOKUP([1]VENTAS!G5722,[1]SKU!A:G,6,0)</f>
        <v>2200</v>
      </c>
      <c r="O5722" s="4">
        <f t="shared" si="89"/>
        <v>32662.710380100645</v>
      </c>
    </row>
    <row r="5723" spans="1:15" x14ac:dyDescent="0.3">
      <c r="A5723" s="1">
        <v>44985</v>
      </c>
      <c r="B5723" s="2" t="s">
        <v>5279</v>
      </c>
      <c r="C5723" s="2" t="s">
        <v>5280</v>
      </c>
      <c r="D5723" s="2" t="s">
        <v>5750</v>
      </c>
      <c r="E5723">
        <v>166</v>
      </c>
      <c r="F5723" t="str">
        <f>+VLOOKUP(E5723,[1]CLIENTES!A:B,2,0)</f>
        <v>Betzabeth</v>
      </c>
      <c r="G5723">
        <v>343</v>
      </c>
      <c r="H5723" t="str">
        <f>+VLOOKUP(G5723,[1]SKU!A:B,2,0)</f>
        <v>BAUHAUS GREY RECT. FIT 58 x 58 S.LOREN 1RA C</v>
      </c>
      <c r="I5723" t="str">
        <f>+VLOOKUP(G5723,[1]SKU!A:D,4,0)</f>
        <v>PORCELANATO</v>
      </c>
      <c r="J5723" t="str">
        <f>+VLOOKUP(G5723,[1]SKU!A:E,5,0)</f>
        <v>Cementos</v>
      </c>
      <c r="K5723" t="str">
        <f>+VLOOKUP(G5723,[1]SKU!A:C,3,0)</f>
        <v>SAN LORENZO</v>
      </c>
      <c r="L5723">
        <v>125</v>
      </c>
      <c r="M5723">
        <v>62.672147608484998</v>
      </c>
      <c r="N5723">
        <f>+VLOOKUP([1]VENTAS!G5723,[1]SKU!A:G,6,0)</f>
        <v>4387</v>
      </c>
      <c r="O5723" s="4">
        <f t="shared" si="89"/>
        <v>274942.7115584237</v>
      </c>
    </row>
    <row r="5724" spans="1:15" x14ac:dyDescent="0.3">
      <c r="A5724" s="1">
        <v>44945</v>
      </c>
      <c r="B5724" s="2" t="s">
        <v>5279</v>
      </c>
      <c r="C5724" s="2" t="s">
        <v>5280</v>
      </c>
      <c r="D5724" s="2" t="s">
        <v>5751</v>
      </c>
      <c r="E5724">
        <v>147</v>
      </c>
      <c r="F5724" t="str">
        <f>+VLOOKUP(E5724,[1]CLIENTES!A:B,2,0)</f>
        <v>Mariel</v>
      </c>
      <c r="G5724">
        <v>251</v>
      </c>
      <c r="H5724" t="str">
        <f>+VLOOKUP(G5724,[1]SKU!A:B,2,0)</f>
        <v>PORCELANATO ANCIENT 20 X 60 ALBERDI 2DA C</v>
      </c>
      <c r="I5724" t="str">
        <f>+VLOOKUP(G5724,[1]SKU!A:D,4,0)</f>
        <v>PORCELANATO</v>
      </c>
      <c r="J5724" t="str">
        <f>+VLOOKUP(G5724,[1]SKU!A:E,5,0)</f>
        <v>Maderas</v>
      </c>
      <c r="K5724" t="str">
        <f>+VLOOKUP(G5724,[1]SKU!A:C,3,0)</f>
        <v>ALBERDI</v>
      </c>
      <c r="L5724">
        <v>27</v>
      </c>
      <c r="M5724">
        <v>23.391101826059256</v>
      </c>
      <c r="N5724">
        <f>+VLOOKUP([1]VENTAS!G5724,[1]SKU!A:G,6,0)</f>
        <v>9840</v>
      </c>
      <c r="O5724" s="4">
        <f t="shared" si="89"/>
        <v>230168.44196842308</v>
      </c>
    </row>
    <row r="5725" spans="1:15" x14ac:dyDescent="0.3">
      <c r="A5725" s="1">
        <v>44928</v>
      </c>
      <c r="B5725" s="2" t="s">
        <v>5279</v>
      </c>
      <c r="C5725" s="2" t="s">
        <v>5280</v>
      </c>
      <c r="D5725" s="2" t="s">
        <v>5752</v>
      </c>
      <c r="E5725">
        <v>8</v>
      </c>
      <c r="F5725" t="str">
        <f>+VLOOKUP(E5725,[1]CLIENTES!A:B,2,0)</f>
        <v>Pascale</v>
      </c>
      <c r="G5725">
        <v>270</v>
      </c>
      <c r="H5725" t="str">
        <f>+VLOOKUP(G5725,[1]SKU!A:B,2,0)</f>
        <v>AUGUSTUS FENDI ESM NAT 60 x 120 ILVA 1RA C</v>
      </c>
      <c r="I5725" t="str">
        <f>+VLOOKUP(G5725,[1]SKU!A:D,4,0)</f>
        <v>PORCELANATO</v>
      </c>
      <c r="J5725" t="str">
        <f>+VLOOKUP(G5725,[1]SKU!A:E,5,0)</f>
        <v>Piedras</v>
      </c>
      <c r="K5725" t="str">
        <f>+VLOOKUP(G5725,[1]SKU!A:C,3,0)</f>
        <v>ILVA</v>
      </c>
      <c r="L5725">
        <v>43</v>
      </c>
      <c r="M5725">
        <v>41.162202953780422</v>
      </c>
      <c r="N5725">
        <f>+VLOOKUP([1]VENTAS!G5725,[1]SKU!A:G,6,0)</f>
        <v>7192</v>
      </c>
      <c r="O5725" s="4">
        <f t="shared" si="89"/>
        <v>296038.5636435888</v>
      </c>
    </row>
    <row r="5726" spans="1:15" x14ac:dyDescent="0.3">
      <c r="A5726" s="1">
        <v>44978</v>
      </c>
      <c r="B5726" s="2" t="s">
        <v>5279</v>
      </c>
      <c r="C5726" s="2" t="s">
        <v>5280</v>
      </c>
      <c r="D5726" s="2" t="s">
        <v>5753</v>
      </c>
      <c r="E5726">
        <v>31</v>
      </c>
      <c r="F5726" t="str">
        <f>+VLOOKUP(E5726,[1]CLIENTES!A:B,2,0)</f>
        <v>Lyan</v>
      </c>
      <c r="G5726">
        <v>156</v>
      </c>
      <c r="H5726" t="str">
        <f>+VLOOKUP(G5726,[1]SKU!A:B,2,0)</f>
        <v>PORFIDO ROJO 46 x 46 ALLPA 2DA C</v>
      </c>
      <c r="I5726" t="str">
        <f>+VLOOKUP(G5726,[1]SKU!A:D,4,0)</f>
        <v>CERAMICO</v>
      </c>
      <c r="J5726" t="str">
        <f>+VLOOKUP(G5726,[1]SKU!A:E,5,0)</f>
        <v>Piedras</v>
      </c>
      <c r="K5726" t="str">
        <f>+VLOOKUP(G5726,[1]SKU!A:C,3,0)</f>
        <v>ALLPA</v>
      </c>
      <c r="L5726">
        <v>95</v>
      </c>
      <c r="M5726">
        <v>90.828275117865658</v>
      </c>
      <c r="N5726">
        <f>+VLOOKUP([1]VENTAS!G5726,[1]SKU!A:G,6,0)</f>
        <v>3055</v>
      </c>
      <c r="O5726" s="4">
        <f t="shared" si="89"/>
        <v>277480.3804850796</v>
      </c>
    </row>
    <row r="5727" spans="1:15" x14ac:dyDescent="0.3">
      <c r="A5727" s="1">
        <v>44950</v>
      </c>
      <c r="B5727" s="2" t="s">
        <v>5279</v>
      </c>
      <c r="C5727" s="2" t="s">
        <v>5280</v>
      </c>
      <c r="D5727" s="2" t="s">
        <v>5754</v>
      </c>
      <c r="E5727">
        <v>225</v>
      </c>
      <c r="F5727" t="str">
        <f>+VLOOKUP(E5727,[1]CLIENTES!A:B,2,0)</f>
        <v>Yarela</v>
      </c>
      <c r="G5727">
        <v>381</v>
      </c>
      <c r="H5727" t="str">
        <f>+VLOOKUP(G5727,[1]SKU!A:B,2,0)</f>
        <v>GLAM IVORY PUL RT FIT 57,7 x 57,7 S.LOREN 2DA C</v>
      </c>
      <c r="I5727" t="str">
        <f>+VLOOKUP(G5727,[1]SKU!A:D,4,0)</f>
        <v>PORCELANATO</v>
      </c>
      <c r="J5727" t="str">
        <f>+VLOOKUP(G5727,[1]SKU!A:E,5,0)</f>
        <v>Cementos</v>
      </c>
      <c r="K5727" t="str">
        <f>+VLOOKUP(G5727,[1]SKU!A:C,3,0)</f>
        <v>SAN LORENZO</v>
      </c>
      <c r="L5727">
        <v>29</v>
      </c>
      <c r="M5727">
        <v>18.206984851719618</v>
      </c>
      <c r="N5727">
        <f>+VLOOKUP([1]VENTAS!G5727,[1]SKU!A:G,6,0)</f>
        <v>4775</v>
      </c>
      <c r="O5727" s="4">
        <f t="shared" si="89"/>
        <v>86938.352666961175</v>
      </c>
    </row>
    <row r="5728" spans="1:15" x14ac:dyDescent="0.3">
      <c r="A5728" s="1">
        <v>44981</v>
      </c>
      <c r="B5728" s="2" t="s">
        <v>5279</v>
      </c>
      <c r="C5728" s="2" t="s">
        <v>5280</v>
      </c>
      <c r="D5728" s="2" t="s">
        <v>5755</v>
      </c>
      <c r="E5728">
        <v>200</v>
      </c>
      <c r="F5728" t="str">
        <f>+VLOOKUP(E5728,[1]CLIENTES!A:B,2,0)</f>
        <v>Elena</v>
      </c>
      <c r="G5728">
        <v>185</v>
      </c>
      <c r="H5728" t="str">
        <f>+VLOOKUP(G5728,[1]SKU!A:B,2,0)</f>
        <v>FORTE BLANCO 33 x 33  S.LOREN 2DA C</v>
      </c>
      <c r="I5728" t="str">
        <f>+VLOOKUP(G5728,[1]SKU!A:D,4,0)</f>
        <v>CERAMICO</v>
      </c>
      <c r="J5728" t="str">
        <f>+VLOOKUP(G5728,[1]SKU!A:E,5,0)</f>
        <v>Deco &amp; Mas</v>
      </c>
      <c r="K5728" t="str">
        <f>+VLOOKUP(G5728,[1]SKU!A:C,3,0)</f>
        <v>SAN LORENZO</v>
      </c>
      <c r="L5728">
        <v>110</v>
      </c>
      <c r="M5728">
        <v>24.400879854892448</v>
      </c>
      <c r="N5728">
        <f>+VLOOKUP([1]VENTAS!G5728,[1]SKU!A:G,6,0)</f>
        <v>9520</v>
      </c>
      <c r="O5728" s="4">
        <f t="shared" si="89"/>
        <v>232296.3762185761</v>
      </c>
    </row>
    <row r="5729" spans="1:15" x14ac:dyDescent="0.3">
      <c r="A5729" s="1">
        <v>44965</v>
      </c>
      <c r="B5729" s="2" t="s">
        <v>5279</v>
      </c>
      <c r="C5729" s="2" t="s">
        <v>5280</v>
      </c>
      <c r="D5729" s="2" t="s">
        <v>5756</v>
      </c>
      <c r="E5729">
        <v>195</v>
      </c>
      <c r="F5729" t="str">
        <f>+VLOOKUP(E5729,[1]CLIENTES!A:B,2,0)</f>
        <v>Cathalina</v>
      </c>
      <c r="G5729">
        <v>352</v>
      </c>
      <c r="H5729" t="str">
        <f>+VLOOKUP(G5729,[1]SKU!A:B,2,0)</f>
        <v>URBAN CONCR ANT ANTRC FIT RT 58 X 58 S.LOREN 2DA C</v>
      </c>
      <c r="I5729" t="str">
        <f>+VLOOKUP(G5729,[1]SKU!A:D,4,0)</f>
        <v>PORCELANATO</v>
      </c>
      <c r="J5729" t="str">
        <f>+VLOOKUP(G5729,[1]SKU!A:E,5,0)</f>
        <v>Cementos</v>
      </c>
      <c r="K5729" t="str">
        <f>+VLOOKUP(G5729,[1]SKU!A:C,3,0)</f>
        <v>SAN LORENZO</v>
      </c>
      <c r="L5729">
        <v>29</v>
      </c>
      <c r="M5729">
        <v>13.992587144838804</v>
      </c>
      <c r="N5729">
        <f>+VLOOKUP([1]VENTAS!G5729,[1]SKU!A:G,6,0)</f>
        <v>2582</v>
      </c>
      <c r="O5729" s="4">
        <f t="shared" si="89"/>
        <v>36128.860007973795</v>
      </c>
    </row>
    <row r="5730" spans="1:15" x14ac:dyDescent="0.3">
      <c r="A5730" s="1">
        <v>44963</v>
      </c>
      <c r="B5730" s="2" t="s">
        <v>5279</v>
      </c>
      <c r="C5730" s="2" t="s">
        <v>5280</v>
      </c>
      <c r="D5730" s="2" t="s">
        <v>5757</v>
      </c>
      <c r="E5730">
        <v>199</v>
      </c>
      <c r="F5730" t="str">
        <f>+VLOOKUP(E5730,[1]CLIENTES!A:B,2,0)</f>
        <v>Francisca</v>
      </c>
      <c r="G5730">
        <v>207</v>
      </c>
      <c r="H5730" t="str">
        <f>+VLOOKUP(G5730,[1]SKU!A:B,2,0)</f>
        <v>DUBAI PUL RECT 58 X 117 C.NEGRO 2DA C</v>
      </c>
      <c r="I5730" t="str">
        <f>+VLOOKUP(G5730,[1]SKU!A:D,4,0)</f>
        <v>PORCELANATO</v>
      </c>
      <c r="J5730" t="str">
        <f>+VLOOKUP(G5730,[1]SKU!A:E,5,0)</f>
        <v>Marmoles</v>
      </c>
      <c r="K5730" t="str">
        <f>+VLOOKUP(G5730,[1]SKU!A:C,3,0)</f>
        <v>CERRO NEGRO</v>
      </c>
      <c r="L5730">
        <v>33</v>
      </c>
      <c r="M5730">
        <v>18.283516191407671</v>
      </c>
      <c r="N5730">
        <f>+VLOOKUP([1]VENTAS!G5730,[1]SKU!A:G,6,0)</f>
        <v>5205</v>
      </c>
      <c r="O5730" s="4">
        <f t="shared" si="89"/>
        <v>95165.701776276925</v>
      </c>
    </row>
    <row r="5731" spans="1:15" x14ac:dyDescent="0.3">
      <c r="A5731" s="1">
        <v>44973</v>
      </c>
      <c r="B5731" s="2" t="s">
        <v>5279</v>
      </c>
      <c r="C5731" s="2" t="s">
        <v>5280</v>
      </c>
      <c r="D5731" s="2" t="s">
        <v>5758</v>
      </c>
      <c r="E5731">
        <v>97</v>
      </c>
      <c r="F5731" t="str">
        <f>+VLOOKUP(E5731,[1]CLIENTES!A:B,2,0)</f>
        <v>Nicolas</v>
      </c>
      <c r="G5731">
        <v>376</v>
      </c>
      <c r="H5731" t="str">
        <f>+VLOOKUP(G5731,[1]SKU!A:B,2,0)</f>
        <v>BAUHAUS IVORY FIT RECT 58 X 58 S.LOREN 1RA CAL</v>
      </c>
      <c r="I5731" t="str">
        <f>+VLOOKUP(G5731,[1]SKU!A:D,4,0)</f>
        <v>PORCELANATO</v>
      </c>
      <c r="J5731" t="str">
        <f>+VLOOKUP(G5731,[1]SKU!A:E,5,0)</f>
        <v>Cementos</v>
      </c>
      <c r="K5731" t="str">
        <f>+VLOOKUP(G5731,[1]SKU!A:C,3,0)</f>
        <v>SAN LORENZO</v>
      </c>
      <c r="L5731">
        <v>45</v>
      </c>
      <c r="M5731">
        <v>10.779502846445775</v>
      </c>
      <c r="N5731">
        <f>+VLOOKUP([1]VENTAS!G5731,[1]SKU!A:G,6,0)</f>
        <v>7363</v>
      </c>
      <c r="O5731" s="4">
        <f t="shared" si="89"/>
        <v>79369.479458380243</v>
      </c>
    </row>
    <row r="5732" spans="1:15" x14ac:dyDescent="0.3">
      <c r="A5732" s="1">
        <v>44968</v>
      </c>
      <c r="B5732" s="2" t="s">
        <v>5279</v>
      </c>
      <c r="C5732" s="2" t="s">
        <v>5280</v>
      </c>
      <c r="D5732" s="2" t="s">
        <v>5759</v>
      </c>
      <c r="E5732">
        <v>83</v>
      </c>
      <c r="F5732" t="str">
        <f>+VLOOKUP(E5732,[1]CLIENTES!A:B,2,0)</f>
        <v>Johaquin</v>
      </c>
      <c r="G5732">
        <v>267</v>
      </c>
      <c r="H5732" t="str">
        <f>+VLOOKUP(G5732,[1]SKU!A:B,2,0)</f>
        <v>NORDICA 21 X 120 C.NEGRO 2DA CAL</v>
      </c>
      <c r="I5732" t="str">
        <f>+VLOOKUP(G5732,[1]SKU!A:D,4,0)</f>
        <v>PORCELANATO</v>
      </c>
      <c r="J5732" t="str">
        <f>+VLOOKUP(G5732,[1]SKU!A:E,5,0)</f>
        <v>Maderas</v>
      </c>
      <c r="K5732" t="str">
        <f>+VLOOKUP(G5732,[1]SKU!A:C,3,0)</f>
        <v>CERRO NEGRO</v>
      </c>
      <c r="L5732">
        <v>147</v>
      </c>
      <c r="M5732">
        <v>57.667988158025544</v>
      </c>
      <c r="N5732">
        <f>+VLOOKUP([1]VENTAS!G5732,[1]SKU!A:G,6,0)</f>
        <v>4169</v>
      </c>
      <c r="O5732" s="4">
        <f t="shared" si="89"/>
        <v>240417.8426308085</v>
      </c>
    </row>
    <row r="5733" spans="1:15" x14ac:dyDescent="0.3">
      <c r="A5733" s="1">
        <v>44985</v>
      </c>
      <c r="B5733" s="2" t="s">
        <v>5279</v>
      </c>
      <c r="C5733" s="2" t="s">
        <v>5280</v>
      </c>
      <c r="D5733" s="2" t="s">
        <v>5760</v>
      </c>
      <c r="E5733">
        <v>77</v>
      </c>
      <c r="F5733" t="str">
        <f>+VLOOKUP(E5733,[1]CLIENTES!A:B,2,0)</f>
        <v>Martin</v>
      </c>
      <c r="G5733">
        <v>334</v>
      </c>
      <c r="H5733" t="str">
        <f>+VLOOKUP(G5733,[1]SKU!A:B,2,0)</f>
        <v>MARMOL STRAZZA RECT. 58 x 117 S.LOREN 2DA C</v>
      </c>
      <c r="I5733" t="str">
        <f>+VLOOKUP(G5733,[1]SKU!A:D,4,0)</f>
        <v>PORCELANATO</v>
      </c>
      <c r="J5733" t="str">
        <f>+VLOOKUP(G5733,[1]SKU!A:E,5,0)</f>
        <v>Marmoles</v>
      </c>
      <c r="K5733" t="str">
        <f>+VLOOKUP(G5733,[1]SKU!A:C,3,0)</f>
        <v>SAN LORENZO</v>
      </c>
      <c r="L5733">
        <v>141</v>
      </c>
      <c r="M5733">
        <v>45.851696827088766</v>
      </c>
      <c r="N5733">
        <f>+VLOOKUP([1]VENTAS!G5733,[1]SKU!A:G,6,0)</f>
        <v>8600</v>
      </c>
      <c r="O5733" s="4">
        <f t="shared" si="89"/>
        <v>394324.59271296341</v>
      </c>
    </row>
    <row r="5734" spans="1:15" x14ac:dyDescent="0.3">
      <c r="A5734" s="1">
        <v>44959</v>
      </c>
      <c r="B5734" s="2" t="s">
        <v>5279</v>
      </c>
      <c r="C5734" s="2" t="s">
        <v>5280</v>
      </c>
      <c r="D5734" s="2" t="s">
        <v>5761</v>
      </c>
      <c r="E5734">
        <v>89</v>
      </c>
      <c r="F5734" t="str">
        <f>+VLOOKUP(E5734,[1]CLIENTES!A:B,2,0)</f>
        <v>Miriam</v>
      </c>
      <c r="G5734">
        <v>121</v>
      </c>
      <c r="H5734" t="str">
        <f>+VLOOKUP(G5734,[1]SKU!A:B,2,0)</f>
        <v>MURO PIEDRA  PETROLEO 31 x 53 LOURDES 1RA C</v>
      </c>
      <c r="I5734" t="str">
        <f>+VLOOKUP(G5734,[1]SKU!A:D,4,0)</f>
        <v>CERAMICO</v>
      </c>
      <c r="J5734" t="str">
        <f>+VLOOKUP(G5734,[1]SKU!A:E,5,0)</f>
        <v>Piedras</v>
      </c>
      <c r="K5734" t="str">
        <f>+VLOOKUP(G5734,[1]SKU!A:C,3,0)</f>
        <v>LOURDES</v>
      </c>
      <c r="L5734">
        <v>107</v>
      </c>
      <c r="M5734">
        <v>41.697335674490944</v>
      </c>
      <c r="N5734">
        <f>+VLOOKUP([1]VENTAS!G5734,[1]SKU!A:G,6,0)</f>
        <v>1657</v>
      </c>
      <c r="O5734" s="4">
        <f t="shared" si="89"/>
        <v>69092.485212631495</v>
      </c>
    </row>
    <row r="5735" spans="1:15" x14ac:dyDescent="0.3">
      <c r="A5735" s="1">
        <v>44939</v>
      </c>
      <c r="B5735" s="2" t="s">
        <v>5279</v>
      </c>
      <c r="C5735" s="2" t="s">
        <v>5280</v>
      </c>
      <c r="D5735" s="2" t="s">
        <v>5762</v>
      </c>
      <c r="E5735">
        <v>143</v>
      </c>
      <c r="F5735" t="str">
        <f>+VLOOKUP(E5735,[1]CLIENTES!A:B,2,0)</f>
        <v>Alysson</v>
      </c>
      <c r="G5735">
        <v>346</v>
      </c>
      <c r="H5735" t="str">
        <f>+VLOOKUP(G5735,[1]SKU!A:B,2,0)</f>
        <v>TURIA ARENA FIT RECT. 58 x 58 S.LOREN 2DA C</v>
      </c>
      <c r="I5735" t="str">
        <f>+VLOOKUP(G5735,[1]SKU!A:D,4,0)</f>
        <v>PORCELANATO</v>
      </c>
      <c r="J5735" t="str">
        <f>+VLOOKUP(G5735,[1]SKU!A:E,5,0)</f>
        <v>Deco &amp; Mas</v>
      </c>
      <c r="K5735" t="str">
        <f>+VLOOKUP(G5735,[1]SKU!A:C,3,0)</f>
        <v>SAN LORENZO</v>
      </c>
      <c r="L5735">
        <v>70</v>
      </c>
      <c r="M5735">
        <v>1.1564833465685442</v>
      </c>
      <c r="N5735">
        <f>+VLOOKUP([1]VENTAS!G5735,[1]SKU!A:G,6,0)</f>
        <v>1662</v>
      </c>
      <c r="O5735" s="4">
        <f t="shared" si="89"/>
        <v>1922.0753219969206</v>
      </c>
    </row>
    <row r="5736" spans="1:15" x14ac:dyDescent="0.3">
      <c r="A5736" s="1">
        <v>44935</v>
      </c>
      <c r="B5736" s="2" t="s">
        <v>5279</v>
      </c>
      <c r="C5736" s="2" t="s">
        <v>5280</v>
      </c>
      <c r="D5736" s="2" t="s">
        <v>5763</v>
      </c>
      <c r="E5736">
        <v>122</v>
      </c>
      <c r="F5736" t="str">
        <f>+VLOOKUP(E5736,[1]CLIENTES!A:B,2,0)</f>
        <v>Juanpablo</v>
      </c>
      <c r="G5736">
        <v>262</v>
      </c>
      <c r="H5736" t="str">
        <f>+VLOOKUP(G5736,[1]SKU!A:B,2,0)</f>
        <v>LIFE GRIS PUL RECT. 58 x 58 C.NEGRO 2DA C</v>
      </c>
      <c r="I5736" t="str">
        <f>+VLOOKUP(G5736,[1]SKU!A:D,4,0)</f>
        <v>PORCELANATO</v>
      </c>
      <c r="J5736" t="str">
        <f>+VLOOKUP(G5736,[1]SKU!A:E,5,0)</f>
        <v>Cementos</v>
      </c>
      <c r="K5736" t="str">
        <f>+VLOOKUP(G5736,[1]SKU!A:C,3,0)</f>
        <v>CERRO NEGRO</v>
      </c>
      <c r="L5736">
        <v>53</v>
      </c>
      <c r="M5736">
        <v>50.138079335292403</v>
      </c>
      <c r="N5736">
        <f>+VLOOKUP([1]VENTAS!G5736,[1]SKU!A:G,6,0)</f>
        <v>6489</v>
      </c>
      <c r="O5736" s="4">
        <f t="shared" si="89"/>
        <v>325345.99680671241</v>
      </c>
    </row>
    <row r="5737" spans="1:15" x14ac:dyDescent="0.3">
      <c r="A5737" s="1">
        <v>44937</v>
      </c>
      <c r="B5737" s="2" t="s">
        <v>5279</v>
      </c>
      <c r="C5737" s="2" t="s">
        <v>5280</v>
      </c>
      <c r="D5737" s="2" t="s">
        <v>5764</v>
      </c>
      <c r="E5737">
        <v>141</v>
      </c>
      <c r="F5737" t="str">
        <f>+VLOOKUP(E5737,[1]CLIENTES!A:B,2,0)</f>
        <v>Waldo</v>
      </c>
      <c r="G5737">
        <v>256</v>
      </c>
      <c r="H5737" t="str">
        <f>+VLOOKUP(G5737,[1]SKU!A:B,2,0)</f>
        <v>ROBLE 21 X 120 C.NEGRO 1RA CAL</v>
      </c>
      <c r="I5737" t="str">
        <f>+VLOOKUP(G5737,[1]SKU!A:D,4,0)</f>
        <v>PORCELANATO</v>
      </c>
      <c r="J5737" t="str">
        <f>+VLOOKUP(G5737,[1]SKU!A:E,5,0)</f>
        <v>Maderas</v>
      </c>
      <c r="K5737" t="str">
        <f>+VLOOKUP(G5737,[1]SKU!A:C,3,0)</f>
        <v>CERRO NEGRO</v>
      </c>
      <c r="L5737">
        <v>28</v>
      </c>
      <c r="M5737">
        <v>12.978407998938723</v>
      </c>
      <c r="N5737">
        <f>+VLOOKUP([1]VENTAS!G5737,[1]SKU!A:G,6,0)</f>
        <v>8423</v>
      </c>
      <c r="O5737" s="4">
        <f t="shared" si="89"/>
        <v>109317.13057506086</v>
      </c>
    </row>
    <row r="5738" spans="1:15" x14ac:dyDescent="0.3">
      <c r="A5738" s="1">
        <v>44972</v>
      </c>
      <c r="B5738" s="2" t="s">
        <v>5279</v>
      </c>
      <c r="C5738" s="2" t="s">
        <v>5280</v>
      </c>
      <c r="D5738" s="2" t="s">
        <v>5765</v>
      </c>
      <c r="E5738">
        <v>94</v>
      </c>
      <c r="F5738" t="str">
        <f>+VLOOKUP(E5738,[1]CLIENTES!A:B,2,0)</f>
        <v>Vincen</v>
      </c>
      <c r="G5738">
        <v>167</v>
      </c>
      <c r="H5738" t="str">
        <f>+VLOOKUP(G5738,[1]SKU!A:B,2,0)</f>
        <v>PARQUET CEREZO 30 x 45 CORTINES 1RA C</v>
      </c>
      <c r="I5738" t="str">
        <f>+VLOOKUP(G5738,[1]SKU!A:D,4,0)</f>
        <v>CERAMICO</v>
      </c>
      <c r="J5738" t="str">
        <f>+VLOOKUP(G5738,[1]SKU!A:E,5,0)</f>
        <v>Maderas</v>
      </c>
      <c r="K5738" t="str">
        <f>+VLOOKUP(G5738,[1]SKU!A:C,3,0)</f>
        <v>CORTINES</v>
      </c>
      <c r="L5738">
        <v>114</v>
      </c>
      <c r="M5738">
        <v>98.933602792801466</v>
      </c>
      <c r="N5738">
        <f>+VLOOKUP([1]VENTAS!G5738,[1]SKU!A:G,6,0)</f>
        <v>7747</v>
      </c>
      <c r="O5738" s="4">
        <f t="shared" si="89"/>
        <v>766438.6208358329</v>
      </c>
    </row>
    <row r="5739" spans="1:15" x14ac:dyDescent="0.3">
      <c r="A5739" s="1">
        <v>44935</v>
      </c>
      <c r="B5739" s="2" t="s">
        <v>5279</v>
      </c>
      <c r="C5739" s="2" t="s">
        <v>5280</v>
      </c>
      <c r="D5739" s="2" t="s">
        <v>5766</v>
      </c>
      <c r="E5739">
        <v>124</v>
      </c>
      <c r="F5739" t="str">
        <f>+VLOOKUP(E5739,[1]CLIENTES!A:B,2,0)</f>
        <v>Marthina</v>
      </c>
      <c r="G5739">
        <v>182</v>
      </c>
      <c r="H5739" t="str">
        <f>+VLOOKUP(G5739,[1]SKU!A:B,2,0)</f>
        <v>ACCIAROLI 43 X 43 CAÑUELAS 1RA C</v>
      </c>
      <c r="I5739" t="str">
        <f>+VLOOKUP(G5739,[1]SKU!A:D,4,0)</f>
        <v>CERAMICO</v>
      </c>
      <c r="J5739" t="str">
        <f>+VLOOKUP(G5739,[1]SKU!A:E,5,0)</f>
        <v>Marmoles</v>
      </c>
      <c r="K5739" t="str">
        <f>+VLOOKUP(G5739,[1]SKU!A:C,3,0)</f>
        <v>CAÑUELAS</v>
      </c>
      <c r="L5739">
        <v>144</v>
      </c>
      <c r="M5739">
        <v>129.2309331685916</v>
      </c>
      <c r="N5739">
        <f>+VLOOKUP([1]VENTAS!G5739,[1]SKU!A:G,6,0)</f>
        <v>6390</v>
      </c>
      <c r="O5739" s="4">
        <f t="shared" si="89"/>
        <v>825785.66294730036</v>
      </c>
    </row>
    <row r="5740" spans="1:15" x14ac:dyDescent="0.3">
      <c r="A5740" s="1">
        <v>44967</v>
      </c>
      <c r="B5740" s="2" t="s">
        <v>5279</v>
      </c>
      <c r="C5740" s="2" t="s">
        <v>5280</v>
      </c>
      <c r="D5740" s="2" t="s">
        <v>5767</v>
      </c>
      <c r="E5740">
        <v>164</v>
      </c>
      <c r="F5740" t="str">
        <f>+VLOOKUP(E5740,[1]CLIENTES!A:B,2,0)</f>
        <v>Branco</v>
      </c>
      <c r="G5740">
        <v>316</v>
      </c>
      <c r="H5740" t="str">
        <f>+VLOOKUP(G5740,[1]SKU!A:B,2,0)</f>
        <v>CALACATA BIANCO PUL FIT RT 57,7 X 57,7 S.LOREN 2DA</v>
      </c>
      <c r="I5740" t="str">
        <f>+VLOOKUP(G5740,[1]SKU!A:D,4,0)</f>
        <v>PORCELANATO</v>
      </c>
      <c r="J5740" t="str">
        <f>+VLOOKUP(G5740,[1]SKU!A:E,5,0)</f>
        <v>Marmoles</v>
      </c>
      <c r="K5740" t="str">
        <f>+VLOOKUP(G5740,[1]SKU!A:C,3,0)</f>
        <v>SAN LORENZO</v>
      </c>
      <c r="L5740">
        <v>151</v>
      </c>
      <c r="M5740">
        <v>36.325678017299033</v>
      </c>
      <c r="N5740">
        <f>+VLOOKUP([1]VENTAS!G5740,[1]SKU!A:G,6,0)</f>
        <v>9187</v>
      </c>
      <c r="O5740" s="4">
        <f t="shared" si="89"/>
        <v>333724.0039449262</v>
      </c>
    </row>
    <row r="5741" spans="1:15" x14ac:dyDescent="0.3">
      <c r="A5741" s="1">
        <v>44948</v>
      </c>
      <c r="B5741" s="2" t="s">
        <v>5279</v>
      </c>
      <c r="C5741" s="2" t="s">
        <v>5280</v>
      </c>
      <c r="D5741" s="2" t="s">
        <v>5768</v>
      </c>
      <c r="E5741">
        <v>149</v>
      </c>
      <c r="F5741" t="str">
        <f>+VLOOKUP(E5741,[1]CLIENTES!A:B,2,0)</f>
        <v>Marianela</v>
      </c>
      <c r="G5741">
        <v>299</v>
      </c>
      <c r="H5741" t="str">
        <f>+VLOOKUP(G5741,[1]SKU!A:B,2,0)</f>
        <v>URBAN ANTHRACITE NATURAL 60 X 120 VITE 2DA C</v>
      </c>
      <c r="I5741" t="str">
        <f>+VLOOKUP(G5741,[1]SKU!A:D,4,0)</f>
        <v>PORCELANATO</v>
      </c>
      <c r="J5741" t="str">
        <f>+VLOOKUP(G5741,[1]SKU!A:E,5,0)</f>
        <v>Cementos</v>
      </c>
      <c r="K5741" t="str">
        <f>+VLOOKUP(G5741,[1]SKU!A:C,3,0)</f>
        <v>VITE</v>
      </c>
      <c r="L5741">
        <v>154</v>
      </c>
      <c r="M5741">
        <v>144.40514380014224</v>
      </c>
      <c r="N5741">
        <f>+VLOOKUP([1]VENTAS!G5741,[1]SKU!A:G,6,0)</f>
        <v>7178</v>
      </c>
      <c r="O5741" s="4">
        <f t="shared" si="89"/>
        <v>1036540.122197421</v>
      </c>
    </row>
    <row r="5742" spans="1:15" x14ac:dyDescent="0.3">
      <c r="A5742" s="1">
        <v>44969</v>
      </c>
      <c r="B5742" s="2" t="s">
        <v>5279</v>
      </c>
      <c r="C5742" s="2" t="s">
        <v>5280</v>
      </c>
      <c r="D5742" s="2" t="s">
        <v>5769</v>
      </c>
      <c r="E5742">
        <v>90</v>
      </c>
      <c r="F5742" t="str">
        <f>+VLOOKUP(E5742,[1]CLIENTES!A:B,2,0)</f>
        <v>Leticia</v>
      </c>
      <c r="G5742">
        <v>117</v>
      </c>
      <c r="H5742" t="str">
        <f>+VLOOKUP(G5742,[1]SKU!A:B,2,0)</f>
        <v>GRAFIATO BEIGE 35 x 35  LOURDES 1RA C</v>
      </c>
      <c r="I5742" t="str">
        <f>+VLOOKUP(G5742,[1]SKU!A:D,4,0)</f>
        <v>CERAMICO</v>
      </c>
      <c r="J5742" t="str">
        <f>+VLOOKUP(G5742,[1]SKU!A:E,5,0)</f>
        <v>Cementos</v>
      </c>
      <c r="K5742" t="str">
        <f>+VLOOKUP(G5742,[1]SKU!A:C,3,0)</f>
        <v>LOURDES</v>
      </c>
      <c r="L5742">
        <v>145</v>
      </c>
      <c r="M5742">
        <v>28.840324495722967</v>
      </c>
      <c r="N5742">
        <f>+VLOOKUP([1]VENTAS!G5742,[1]SKU!A:G,6,0)</f>
        <v>3888</v>
      </c>
      <c r="O5742" s="4">
        <f t="shared" si="89"/>
        <v>112131.1816393709</v>
      </c>
    </row>
    <row r="5743" spans="1:15" x14ac:dyDescent="0.3">
      <c r="A5743" s="1">
        <v>44928</v>
      </c>
      <c r="B5743" s="2" t="s">
        <v>5279</v>
      </c>
      <c r="C5743" s="2" t="s">
        <v>5280</v>
      </c>
      <c r="D5743" s="2" t="s">
        <v>5770</v>
      </c>
      <c r="E5743">
        <v>163</v>
      </c>
      <c r="F5743" t="str">
        <f>+VLOOKUP(E5743,[1]CLIENTES!A:B,2,0)</f>
        <v>Dominic</v>
      </c>
      <c r="G5743">
        <v>274</v>
      </c>
      <c r="H5743" t="str">
        <f>+VLOOKUP(G5743,[1]SKU!A:B,2,0)</f>
        <v>LIFE GRIS NATURAL RECT. 59 x 59 C.NEGRO 2DA CAL</v>
      </c>
      <c r="I5743" t="str">
        <f>+VLOOKUP(G5743,[1]SKU!A:D,4,0)</f>
        <v>PORCELANATO</v>
      </c>
      <c r="J5743" t="str">
        <f>+VLOOKUP(G5743,[1]SKU!A:E,5,0)</f>
        <v>Cementos</v>
      </c>
      <c r="K5743" t="str">
        <f>+VLOOKUP(G5743,[1]SKU!A:C,3,0)</f>
        <v>CERRO NEGRO</v>
      </c>
      <c r="L5743">
        <v>78</v>
      </c>
      <c r="M5743">
        <v>74.537620270208905</v>
      </c>
      <c r="N5743">
        <f>+VLOOKUP([1]VENTAS!G5743,[1]SKU!A:G,6,0)</f>
        <v>5728</v>
      </c>
      <c r="O5743" s="4">
        <f t="shared" si="89"/>
        <v>426951.48890775663</v>
      </c>
    </row>
    <row r="5744" spans="1:15" x14ac:dyDescent="0.3">
      <c r="A5744" s="1">
        <v>44945</v>
      </c>
      <c r="B5744" s="2" t="s">
        <v>5279</v>
      </c>
      <c r="C5744" s="2" t="s">
        <v>5280</v>
      </c>
      <c r="D5744" s="2" t="s">
        <v>5771</v>
      </c>
      <c r="E5744">
        <v>241</v>
      </c>
      <c r="F5744" t="str">
        <f>+VLOOKUP(E5744,[1]CLIENTES!A:B,2,0)</f>
        <v>Anyelina</v>
      </c>
      <c r="G5744">
        <v>161</v>
      </c>
      <c r="H5744" t="str">
        <f>+VLOOKUP(G5744,[1]SKU!A:B,2,0)</f>
        <v>BLANCO PERLA SAT 33 x 45,3 S.LOREN 1RA C</v>
      </c>
      <c r="I5744" t="str">
        <f>+VLOOKUP(G5744,[1]SKU!A:D,4,0)</f>
        <v>CERAMICO</v>
      </c>
      <c r="J5744" t="str">
        <f>+VLOOKUP(G5744,[1]SKU!A:E,5,0)</f>
        <v>Deco &amp; Mas</v>
      </c>
      <c r="K5744" t="str">
        <f>+VLOOKUP(G5744,[1]SKU!A:C,3,0)</f>
        <v>SAN LORENZO</v>
      </c>
      <c r="L5744">
        <v>28</v>
      </c>
      <c r="M5744">
        <v>16.739799557065833</v>
      </c>
      <c r="N5744">
        <f>+VLOOKUP([1]VENTAS!G5744,[1]SKU!A:G,6,0)</f>
        <v>4870</v>
      </c>
      <c r="O5744" s="4">
        <f t="shared" si="89"/>
        <v>81522.823842910613</v>
      </c>
    </row>
    <row r="5745" spans="1:15" x14ac:dyDescent="0.3">
      <c r="A5745" s="1">
        <v>44936</v>
      </c>
      <c r="B5745" s="2" t="s">
        <v>5279</v>
      </c>
      <c r="C5745" s="2" t="s">
        <v>5280</v>
      </c>
      <c r="D5745" s="2" t="s">
        <v>5772</v>
      </c>
      <c r="E5745">
        <v>225</v>
      </c>
      <c r="F5745" t="str">
        <f>+VLOOKUP(E5745,[1]CLIENTES!A:B,2,0)</f>
        <v>Yarela</v>
      </c>
      <c r="G5745">
        <v>104</v>
      </c>
      <c r="H5745" t="str">
        <f>+VLOOKUP(G5745,[1]SKU!A:B,2,0)</f>
        <v>FLOWER BLACK 45,3 x 45,3 S.LOREN 1RA C</v>
      </c>
      <c r="I5745" t="str">
        <f>+VLOOKUP(G5745,[1]SKU!A:D,4,0)</f>
        <v>CERAMICO</v>
      </c>
      <c r="J5745" t="str">
        <f>+VLOOKUP(G5745,[1]SKU!A:E,5,0)</f>
        <v>Deco &amp; Mas</v>
      </c>
      <c r="K5745" t="str">
        <f>+VLOOKUP(G5745,[1]SKU!A:C,3,0)</f>
        <v>SAN LORENZO</v>
      </c>
      <c r="L5745">
        <v>164</v>
      </c>
      <c r="M5745">
        <v>86.347244256458396</v>
      </c>
      <c r="N5745">
        <f>+VLOOKUP([1]VENTAS!G5745,[1]SKU!A:G,6,0)</f>
        <v>4259</v>
      </c>
      <c r="O5745" s="4">
        <f t="shared" si="89"/>
        <v>367752.91328825633</v>
      </c>
    </row>
    <row r="5746" spans="1:15" x14ac:dyDescent="0.3">
      <c r="A5746" s="1">
        <v>44950</v>
      </c>
      <c r="B5746" s="2" t="s">
        <v>5279</v>
      </c>
      <c r="C5746" s="2" t="s">
        <v>5280</v>
      </c>
      <c r="D5746" s="2" t="s">
        <v>5773</v>
      </c>
      <c r="E5746">
        <v>134</v>
      </c>
      <c r="F5746" t="str">
        <f>+VLOOKUP(E5746,[1]CLIENTES!A:B,2,0)</f>
        <v>Mathilda</v>
      </c>
      <c r="G5746">
        <v>264</v>
      </c>
      <c r="H5746" t="str">
        <f>+VLOOKUP(G5746,[1]SKU!A:B,2,0)</f>
        <v>LIFE TIZA RECT 59 X 59 C.NEGRO 2DA C</v>
      </c>
      <c r="I5746" t="str">
        <f>+VLOOKUP(G5746,[1]SKU!A:D,4,0)</f>
        <v>PORCELANATO</v>
      </c>
      <c r="J5746" t="str">
        <f>+VLOOKUP(G5746,[1]SKU!A:E,5,0)</f>
        <v>Cementos</v>
      </c>
      <c r="K5746" t="str">
        <f>+VLOOKUP(G5746,[1]SKU!A:C,3,0)</f>
        <v>CERRO NEGRO</v>
      </c>
      <c r="L5746">
        <v>70</v>
      </c>
      <c r="M5746">
        <v>38.94965513467811</v>
      </c>
      <c r="N5746">
        <f>+VLOOKUP([1]VENTAS!G5746,[1]SKU!A:G,6,0)</f>
        <v>6482</v>
      </c>
      <c r="O5746" s="4">
        <f t="shared" si="89"/>
        <v>252471.6645829835</v>
      </c>
    </row>
    <row r="5747" spans="1:15" x14ac:dyDescent="0.3">
      <c r="A5747" s="1">
        <v>44949</v>
      </c>
      <c r="B5747" s="2" t="s">
        <v>5279</v>
      </c>
      <c r="C5747" s="2" t="s">
        <v>5280</v>
      </c>
      <c r="D5747" s="2" t="s">
        <v>5774</v>
      </c>
      <c r="E5747">
        <v>164</v>
      </c>
      <c r="F5747" t="str">
        <f>+VLOOKUP(E5747,[1]CLIENTES!A:B,2,0)</f>
        <v>Branco</v>
      </c>
      <c r="G5747">
        <v>15</v>
      </c>
      <c r="H5747" t="str">
        <f>+VLOOKUP(G5747,[1]SKU!A:B,2,0)</f>
        <v>MADERA LENGA 31 X 53 LOURDES 1RA C</v>
      </c>
      <c r="I5747" t="str">
        <f>+VLOOKUP(G5747,[1]SKU!A:D,4,0)</f>
        <v>CERAMICO</v>
      </c>
      <c r="J5747" t="str">
        <f>+VLOOKUP(G5747,[1]SKU!A:E,5,0)</f>
        <v>Maderas</v>
      </c>
      <c r="K5747" t="str">
        <f>+VLOOKUP(G5747,[1]SKU!A:C,3,0)</f>
        <v>LOURDES</v>
      </c>
      <c r="L5747">
        <v>95</v>
      </c>
      <c r="M5747">
        <v>1.0083077472399897</v>
      </c>
      <c r="N5747">
        <f>+VLOOKUP([1]VENTAS!G5747,[1]SKU!A:G,6,0)</f>
        <v>5189</v>
      </c>
      <c r="O5747" s="4">
        <f t="shared" si="89"/>
        <v>5232.1089004283067</v>
      </c>
    </row>
    <row r="5748" spans="1:15" x14ac:dyDescent="0.3">
      <c r="A5748" s="1">
        <v>44973</v>
      </c>
      <c r="B5748" s="2" t="s">
        <v>5279</v>
      </c>
      <c r="C5748" s="2" t="s">
        <v>5280</v>
      </c>
      <c r="D5748" s="2" t="s">
        <v>5775</v>
      </c>
      <c r="E5748">
        <v>100</v>
      </c>
      <c r="F5748" t="str">
        <f>+VLOOKUP(E5748,[1]CLIENTES!A:B,2,0)</f>
        <v>Susana</v>
      </c>
      <c r="G5748">
        <v>140</v>
      </c>
      <c r="H5748" t="str">
        <f>+VLOOKUP(G5748,[1]SKU!A:B,2,0)</f>
        <v>BLANCO PERLA BRILLANTE  33 x 45,3 S.LOREN 2DA CAL</v>
      </c>
      <c r="I5748" t="str">
        <f>+VLOOKUP(G5748,[1]SKU!A:D,4,0)</f>
        <v>CERAMICO</v>
      </c>
      <c r="J5748" t="str">
        <f>+VLOOKUP(G5748,[1]SKU!A:E,5,0)</f>
        <v>Deco &amp; Mas</v>
      </c>
      <c r="K5748" t="str">
        <f>+VLOOKUP(G5748,[1]SKU!A:C,3,0)</f>
        <v>SAN LORENZO</v>
      </c>
      <c r="L5748">
        <v>153</v>
      </c>
      <c r="M5748">
        <v>31.432908034586653</v>
      </c>
      <c r="N5748">
        <f>+VLOOKUP([1]VENTAS!G5748,[1]SKU!A:G,6,0)</f>
        <v>7714</v>
      </c>
      <c r="O5748" s="4">
        <f t="shared" si="89"/>
        <v>242473.45257880143</v>
      </c>
    </row>
    <row r="5749" spans="1:15" x14ac:dyDescent="0.3">
      <c r="A5749" s="1">
        <v>44969</v>
      </c>
      <c r="B5749" s="2" t="s">
        <v>5279</v>
      </c>
      <c r="C5749" s="2" t="s">
        <v>5280</v>
      </c>
      <c r="D5749" s="2" t="s">
        <v>5776</v>
      </c>
      <c r="E5749">
        <v>159</v>
      </c>
      <c r="F5749" t="str">
        <f>+VLOOKUP(E5749,[1]CLIENTES!A:B,2,0)</f>
        <v>Xavier</v>
      </c>
      <c r="G5749">
        <v>67</v>
      </c>
      <c r="H5749" t="str">
        <f>+VLOOKUP(G5749,[1]SKU!A:B,2,0)</f>
        <v>EUCALIPTO BEIGE 56 X 56 LOURDES 1RA C</v>
      </c>
      <c r="I5749" t="str">
        <f>+VLOOKUP(G5749,[1]SKU!A:D,4,0)</f>
        <v>CERAMICO</v>
      </c>
      <c r="J5749" t="str">
        <f>+VLOOKUP(G5749,[1]SKU!A:E,5,0)</f>
        <v>Maderas</v>
      </c>
      <c r="K5749" t="str">
        <f>+VLOOKUP(G5749,[1]SKU!A:C,3,0)</f>
        <v>LOURDES</v>
      </c>
      <c r="L5749">
        <v>1</v>
      </c>
      <c r="M5749">
        <v>0.55836400555522536</v>
      </c>
      <c r="N5749">
        <f>+VLOOKUP([1]VENTAS!G5749,[1]SKU!A:G,6,0)</f>
        <v>1502</v>
      </c>
      <c r="O5749" s="4">
        <f t="shared" si="89"/>
        <v>838.6627363439485</v>
      </c>
    </row>
    <row r="5750" spans="1:15" x14ac:dyDescent="0.3">
      <c r="A5750" s="1">
        <v>44953</v>
      </c>
      <c r="B5750" s="2" t="s">
        <v>5279</v>
      </c>
      <c r="C5750" s="2" t="s">
        <v>5280</v>
      </c>
      <c r="D5750" s="2" t="s">
        <v>5777</v>
      </c>
      <c r="E5750">
        <v>207</v>
      </c>
      <c r="F5750" t="str">
        <f>+VLOOKUP(E5750,[1]CLIENTES!A:B,2,0)</f>
        <v>Leah</v>
      </c>
      <c r="G5750">
        <v>349</v>
      </c>
      <c r="H5750" t="str">
        <f>+VLOOKUP(G5750,[1]SKU!A:B,2,0)</f>
        <v>CALACATA BIANCO PUL RT 57,7 x 57,7 S.LOREN 1RA C</v>
      </c>
      <c r="I5750" t="str">
        <f>+VLOOKUP(G5750,[1]SKU!A:D,4,0)</f>
        <v>PORCELANATO</v>
      </c>
      <c r="J5750" t="str">
        <f>+VLOOKUP(G5750,[1]SKU!A:E,5,0)</f>
        <v>Marmoles</v>
      </c>
      <c r="K5750" t="str">
        <f>+VLOOKUP(G5750,[1]SKU!A:C,3,0)</f>
        <v>SAN LORENZO</v>
      </c>
      <c r="L5750">
        <v>10</v>
      </c>
      <c r="M5750">
        <v>0.52437171299105079</v>
      </c>
      <c r="N5750">
        <f>+VLOOKUP([1]VENTAS!G5750,[1]SKU!A:G,6,0)</f>
        <v>7074</v>
      </c>
      <c r="O5750" s="4">
        <f t="shared" si="89"/>
        <v>3709.4054976986931</v>
      </c>
    </row>
    <row r="5751" spans="1:15" x14ac:dyDescent="0.3">
      <c r="A5751" s="1">
        <v>44929</v>
      </c>
      <c r="B5751" s="2" t="s">
        <v>5279</v>
      </c>
      <c r="C5751" s="2" t="s">
        <v>5280</v>
      </c>
      <c r="D5751" s="2" t="s">
        <v>5778</v>
      </c>
      <c r="E5751">
        <v>132</v>
      </c>
      <c r="F5751" t="str">
        <f>+VLOOKUP(E5751,[1]CLIENTES!A:B,2,0)</f>
        <v>Clemente</v>
      </c>
      <c r="G5751">
        <v>48</v>
      </c>
      <c r="H5751" t="str">
        <f>+VLOOKUP(G5751,[1]SKU!A:B,2,0)</f>
        <v>BLANCO PLUS 56 X 56 LOURDES 1RA C</v>
      </c>
      <c r="I5751" t="str">
        <f>+VLOOKUP(G5751,[1]SKU!A:D,4,0)</f>
        <v>CERAMICO</v>
      </c>
      <c r="J5751" t="str">
        <f>+VLOOKUP(G5751,[1]SKU!A:E,5,0)</f>
        <v>Deco &amp; Mas</v>
      </c>
      <c r="K5751" t="str">
        <f>+VLOOKUP(G5751,[1]SKU!A:C,3,0)</f>
        <v>LOURDES</v>
      </c>
      <c r="L5751">
        <v>83</v>
      </c>
      <c r="M5751">
        <v>30.143566575966659</v>
      </c>
      <c r="N5751">
        <f>+VLOOKUP([1]VENTAS!G5751,[1]SKU!A:G,6,0)</f>
        <v>1323</v>
      </c>
      <c r="O5751" s="4">
        <f t="shared" si="89"/>
        <v>39879.938580003887</v>
      </c>
    </row>
    <row r="5752" spans="1:15" x14ac:dyDescent="0.3">
      <c r="A5752" s="1">
        <v>44978</v>
      </c>
      <c r="B5752" s="2" t="s">
        <v>5279</v>
      </c>
      <c r="C5752" s="2" t="s">
        <v>5280</v>
      </c>
      <c r="D5752" s="2" t="s">
        <v>5779</v>
      </c>
      <c r="E5752">
        <v>38</v>
      </c>
      <c r="F5752" t="str">
        <f>+VLOOKUP(E5752,[1]CLIENTES!A:B,2,0)</f>
        <v>Lisette</v>
      </c>
      <c r="G5752">
        <v>264</v>
      </c>
      <c r="H5752" t="str">
        <f>+VLOOKUP(G5752,[1]SKU!A:B,2,0)</f>
        <v>LIFE TIZA RECT 59 X 59 C.NEGRO 2DA C</v>
      </c>
      <c r="I5752" t="str">
        <f>+VLOOKUP(G5752,[1]SKU!A:D,4,0)</f>
        <v>PORCELANATO</v>
      </c>
      <c r="J5752" t="str">
        <f>+VLOOKUP(G5752,[1]SKU!A:E,5,0)</f>
        <v>Cementos</v>
      </c>
      <c r="K5752" t="str">
        <f>+VLOOKUP(G5752,[1]SKU!A:C,3,0)</f>
        <v>CERRO NEGRO</v>
      </c>
      <c r="L5752">
        <v>136</v>
      </c>
      <c r="M5752">
        <v>75.673615690231756</v>
      </c>
      <c r="N5752">
        <f>+VLOOKUP([1]VENTAS!G5752,[1]SKU!A:G,6,0)</f>
        <v>6482</v>
      </c>
      <c r="O5752" s="4">
        <f t="shared" si="89"/>
        <v>490516.37690408225</v>
      </c>
    </row>
    <row r="5753" spans="1:15" x14ac:dyDescent="0.3">
      <c r="A5753" s="1">
        <v>44959</v>
      </c>
      <c r="B5753" s="2" t="s">
        <v>5279</v>
      </c>
      <c r="C5753" s="2" t="s">
        <v>5280</v>
      </c>
      <c r="D5753" s="2" t="s">
        <v>5780</v>
      </c>
      <c r="E5753">
        <v>61</v>
      </c>
      <c r="F5753" t="str">
        <f>+VLOOKUP(E5753,[1]CLIENTES!A:B,2,0)</f>
        <v>Jordan</v>
      </c>
      <c r="G5753">
        <v>277</v>
      </c>
      <c r="H5753" t="str">
        <f>+VLOOKUP(G5753,[1]SKU!A:B,2,0)</f>
        <v>LONDON TIZA RECT 58 X 117 C.NEGRO 2DA CAL</v>
      </c>
      <c r="I5753" t="str">
        <f>+VLOOKUP(G5753,[1]SKU!A:D,4,0)</f>
        <v>PORCELANATO</v>
      </c>
      <c r="J5753" t="str">
        <f>+VLOOKUP(G5753,[1]SKU!A:E,5,0)</f>
        <v>Cementos</v>
      </c>
      <c r="K5753" t="str">
        <f>+VLOOKUP(G5753,[1]SKU!A:C,3,0)</f>
        <v>CERRO NEGRO</v>
      </c>
      <c r="L5753">
        <v>104</v>
      </c>
      <c r="M5753">
        <v>2.9996001999905291</v>
      </c>
      <c r="N5753">
        <f>+VLOOKUP([1]VENTAS!G5753,[1]SKU!A:G,6,0)</f>
        <v>4643</v>
      </c>
      <c r="O5753" s="4">
        <f t="shared" si="89"/>
        <v>13927.143728556026</v>
      </c>
    </row>
    <row r="5754" spans="1:15" x14ac:dyDescent="0.3">
      <c r="A5754" s="1">
        <v>44961</v>
      </c>
      <c r="B5754" s="2" t="s">
        <v>5279</v>
      </c>
      <c r="C5754" s="2" t="s">
        <v>5280</v>
      </c>
      <c r="D5754" s="2" t="s">
        <v>5781</v>
      </c>
      <c r="E5754">
        <v>226</v>
      </c>
      <c r="F5754" t="str">
        <f>+VLOOKUP(E5754,[1]CLIENTES!A:B,2,0)</f>
        <v>Cristobal</v>
      </c>
      <c r="G5754">
        <v>158</v>
      </c>
      <c r="H5754" t="str">
        <f>+VLOOKUP(G5754,[1]SKU!A:B,2,0)</f>
        <v>AMAZONIA GRIS 38 x 38 C.NEGRO 1RA CAL</v>
      </c>
      <c r="I5754" t="str">
        <f>+VLOOKUP(G5754,[1]SKU!A:D,4,0)</f>
        <v>CERAMICO</v>
      </c>
      <c r="J5754" t="str">
        <f>+VLOOKUP(G5754,[1]SKU!A:E,5,0)</f>
        <v>Cementos</v>
      </c>
      <c r="K5754" t="str">
        <f>+VLOOKUP(G5754,[1]SKU!A:C,3,0)</f>
        <v>CERRO NEGRO</v>
      </c>
      <c r="L5754">
        <v>26</v>
      </c>
      <c r="M5754">
        <v>25.091666912755805</v>
      </c>
      <c r="N5754">
        <f>+VLOOKUP([1]VENTAS!G5754,[1]SKU!A:G,6,0)</f>
        <v>1536</v>
      </c>
      <c r="O5754" s="4">
        <f t="shared" si="89"/>
        <v>38540.800377992913</v>
      </c>
    </row>
    <row r="5755" spans="1:15" x14ac:dyDescent="0.3">
      <c r="A5755" s="1">
        <v>44930</v>
      </c>
      <c r="B5755" s="2" t="s">
        <v>5279</v>
      </c>
      <c r="C5755" s="2" t="s">
        <v>5280</v>
      </c>
      <c r="D5755" s="2" t="s">
        <v>5782</v>
      </c>
      <c r="E5755">
        <v>199</v>
      </c>
      <c r="F5755" t="str">
        <f>+VLOOKUP(E5755,[1]CLIENTES!A:B,2,0)</f>
        <v>Francisca</v>
      </c>
      <c r="G5755">
        <v>355</v>
      </c>
      <c r="H5755" t="str">
        <f>+VLOOKUP(G5755,[1]SKU!A:B,2,0)</f>
        <v>MOODS TIZA RECT. 58 x 58 S.LOREN 1RA C</v>
      </c>
      <c r="I5755" t="str">
        <f>+VLOOKUP(G5755,[1]SKU!A:D,4,0)</f>
        <v>PORCELANATO</v>
      </c>
      <c r="J5755" t="str">
        <f>+VLOOKUP(G5755,[1]SKU!A:E,5,0)</f>
        <v>Cementos</v>
      </c>
      <c r="K5755" t="str">
        <f>+VLOOKUP(G5755,[1]SKU!A:C,3,0)</f>
        <v>SAN LORENZO</v>
      </c>
      <c r="L5755">
        <v>74</v>
      </c>
      <c r="M5755">
        <v>36.632837763083522</v>
      </c>
      <c r="N5755">
        <f>+VLOOKUP([1]VENTAS!G5755,[1]SKU!A:G,6,0)</f>
        <v>8029</v>
      </c>
      <c r="O5755" s="4">
        <f t="shared" si="89"/>
        <v>294125.05439979758</v>
      </c>
    </row>
    <row r="5756" spans="1:15" x14ac:dyDescent="0.3">
      <c r="A5756" s="1">
        <v>44976</v>
      </c>
      <c r="B5756" s="2" t="s">
        <v>5279</v>
      </c>
      <c r="C5756" s="2" t="s">
        <v>5280</v>
      </c>
      <c r="D5756" s="2" t="s">
        <v>5783</v>
      </c>
      <c r="E5756">
        <v>146</v>
      </c>
      <c r="F5756" t="str">
        <f>+VLOOKUP(E5756,[1]CLIENTES!A:B,2,0)</f>
        <v>Madeline</v>
      </c>
      <c r="G5756">
        <v>10</v>
      </c>
      <c r="H5756" t="str">
        <f>+VLOOKUP(G5756,[1]SKU!A:B,2,0)</f>
        <v>GLACE 34 x 51 ALLPA 2DA C</v>
      </c>
      <c r="I5756" t="str">
        <f>+VLOOKUP(G5756,[1]SKU!A:D,4,0)</f>
        <v>CERAMICO</v>
      </c>
      <c r="J5756" t="str">
        <f>+VLOOKUP(G5756,[1]SKU!A:E,5,0)</f>
        <v>Deco &amp; Mas</v>
      </c>
      <c r="K5756" t="str">
        <f>+VLOOKUP(G5756,[1]SKU!A:C,3,0)</f>
        <v>ALLPA</v>
      </c>
      <c r="L5756">
        <v>163</v>
      </c>
      <c r="M5756">
        <v>70.057998675306621</v>
      </c>
      <c r="N5756">
        <f>+VLOOKUP([1]VENTAS!G5756,[1]SKU!A:G,6,0)</f>
        <v>5218</v>
      </c>
      <c r="O5756" s="4">
        <f t="shared" si="89"/>
        <v>365562.63708774996</v>
      </c>
    </row>
    <row r="5757" spans="1:15" x14ac:dyDescent="0.3">
      <c r="A5757" s="1">
        <v>44953</v>
      </c>
      <c r="B5757" s="2" t="s">
        <v>5279</v>
      </c>
      <c r="C5757" s="2" t="s">
        <v>5280</v>
      </c>
      <c r="D5757" s="2" t="s">
        <v>5784</v>
      </c>
      <c r="E5757">
        <v>3</v>
      </c>
      <c r="F5757" t="str">
        <f>+VLOOKUP(E5757,[1]CLIENTES!A:B,2,0)</f>
        <v>Tarek</v>
      </c>
      <c r="G5757">
        <v>243</v>
      </c>
      <c r="H5757" t="str">
        <f>+VLOOKUP(G5757,[1]SKU!A:B,2,0)</f>
        <v>LIFE TIZA PUL RECT 58 X 58 C.NEGRO 2DA C</v>
      </c>
      <c r="I5757" t="str">
        <f>+VLOOKUP(G5757,[1]SKU!A:D,4,0)</f>
        <v>PORCELANATO</v>
      </c>
      <c r="J5757" t="str">
        <f>+VLOOKUP(G5757,[1]SKU!A:E,5,0)</f>
        <v>Cementos</v>
      </c>
      <c r="K5757" t="str">
        <f>+VLOOKUP(G5757,[1]SKU!A:C,3,0)</f>
        <v>CERRO NEGRO</v>
      </c>
      <c r="L5757">
        <v>46</v>
      </c>
      <c r="M5757">
        <v>2.7232862085733514</v>
      </c>
      <c r="N5757">
        <f>+VLOOKUP([1]VENTAS!G5757,[1]SKU!A:G,6,0)</f>
        <v>8822</v>
      </c>
      <c r="O5757" s="4">
        <f t="shared" si="89"/>
        <v>24024.830932034107</v>
      </c>
    </row>
    <row r="5758" spans="1:15" x14ac:dyDescent="0.3">
      <c r="A5758" s="1">
        <v>44933</v>
      </c>
      <c r="B5758" s="2" t="s">
        <v>5279</v>
      </c>
      <c r="C5758" s="2" t="s">
        <v>5280</v>
      </c>
      <c r="D5758" s="2" t="s">
        <v>5785</v>
      </c>
      <c r="E5758">
        <v>205</v>
      </c>
      <c r="F5758" t="str">
        <f>+VLOOKUP(E5758,[1]CLIENTES!A:B,2,0)</f>
        <v>Ethan</v>
      </c>
      <c r="G5758">
        <v>44</v>
      </c>
      <c r="H5758" t="str">
        <f>+VLOOKUP(G5758,[1]SKU!A:B,2,0)</f>
        <v>FIRENZE 31 x 53 LOURDES 1RA C</v>
      </c>
      <c r="I5758" t="str">
        <f>+VLOOKUP(G5758,[1]SKU!A:D,4,0)</f>
        <v>CERAMICO</v>
      </c>
      <c r="J5758" t="str">
        <f>+VLOOKUP(G5758,[1]SKU!A:E,5,0)</f>
        <v>Marmoles</v>
      </c>
      <c r="K5758" t="str">
        <f>+VLOOKUP(G5758,[1]SKU!A:C,3,0)</f>
        <v>LOURDES</v>
      </c>
      <c r="L5758">
        <v>62</v>
      </c>
      <c r="M5758">
        <v>58.473751469192251</v>
      </c>
      <c r="N5758">
        <f>+VLOOKUP([1]VENTAS!G5758,[1]SKU!A:G,6,0)</f>
        <v>7594</v>
      </c>
      <c r="O5758" s="4">
        <f t="shared" si="89"/>
        <v>444049.66865704593</v>
      </c>
    </row>
    <row r="5759" spans="1:15" x14ac:dyDescent="0.3">
      <c r="A5759" s="1">
        <v>44976</v>
      </c>
      <c r="B5759" s="2" t="s">
        <v>5279</v>
      </c>
      <c r="C5759" s="2" t="s">
        <v>5280</v>
      </c>
      <c r="D5759" s="2" t="s">
        <v>5786</v>
      </c>
      <c r="E5759">
        <v>2</v>
      </c>
      <c r="F5759" t="str">
        <f>+VLOOKUP(E5759,[1]CLIENTES!A:B,2,0)</f>
        <v>Stephano</v>
      </c>
      <c r="G5759">
        <v>321</v>
      </c>
      <c r="H5759" t="str">
        <f>+VLOOKUP(G5759,[1]SKU!A:B,2,0)</f>
        <v>BATILO IN GREY RECT. 58 X 117 S.LOREN 1RA C</v>
      </c>
      <c r="I5759" t="str">
        <f>+VLOOKUP(G5759,[1]SKU!A:D,4,0)</f>
        <v>PORCELANATO</v>
      </c>
      <c r="J5759" t="str">
        <f>+VLOOKUP(G5759,[1]SKU!A:E,5,0)</f>
        <v>Cementos</v>
      </c>
      <c r="K5759" t="str">
        <f>+VLOOKUP(G5759,[1]SKU!A:C,3,0)</f>
        <v>SAN LORENZO</v>
      </c>
      <c r="L5759">
        <v>84</v>
      </c>
      <c r="M5759">
        <v>6.2030852645702161</v>
      </c>
      <c r="N5759">
        <f>+VLOOKUP([1]VENTAS!G5759,[1]SKU!A:G,6,0)</f>
        <v>8860</v>
      </c>
      <c r="O5759" s="4">
        <f t="shared" si="89"/>
        <v>54959.335444092118</v>
      </c>
    </row>
    <row r="5760" spans="1:15" x14ac:dyDescent="0.3">
      <c r="A5760" s="1">
        <v>44943</v>
      </c>
      <c r="B5760" s="2" t="s">
        <v>5279</v>
      </c>
      <c r="C5760" s="2" t="s">
        <v>5280</v>
      </c>
      <c r="D5760" s="2" t="s">
        <v>5787</v>
      </c>
      <c r="E5760">
        <v>114</v>
      </c>
      <c r="F5760" t="str">
        <f>+VLOOKUP(E5760,[1]CLIENTES!A:B,2,0)</f>
        <v>Dian</v>
      </c>
      <c r="G5760">
        <v>2</v>
      </c>
      <c r="H5760" t="str">
        <f>+VLOOKUP(G5760,[1]SKU!A:B,2,0)</f>
        <v>KIRI 51 x 51 C.NEGRO 2DA CAL</v>
      </c>
      <c r="I5760" t="str">
        <f>+VLOOKUP(G5760,[1]SKU!A:D,4,0)</f>
        <v>CERAMICO</v>
      </c>
      <c r="J5760" t="str">
        <f>+VLOOKUP(G5760,[1]SKU!A:E,5,0)</f>
        <v>Maderas</v>
      </c>
      <c r="K5760" t="str">
        <f>+VLOOKUP(G5760,[1]SKU!A:C,3,0)</f>
        <v>CERRO NEGRO</v>
      </c>
      <c r="L5760">
        <v>134</v>
      </c>
      <c r="M5760">
        <v>118.0869373483922</v>
      </c>
      <c r="N5760">
        <f>+VLOOKUP([1]VENTAS!G5760,[1]SKU!A:G,6,0)</f>
        <v>9057</v>
      </c>
      <c r="O5760" s="4">
        <f t="shared" si="89"/>
        <v>1069513.3915643881</v>
      </c>
    </row>
    <row r="5761" spans="1:15" x14ac:dyDescent="0.3">
      <c r="A5761" s="1">
        <v>44954</v>
      </c>
      <c r="B5761" s="2" t="s">
        <v>5279</v>
      </c>
      <c r="C5761" s="2" t="s">
        <v>5280</v>
      </c>
      <c r="D5761" s="2" t="s">
        <v>5788</v>
      </c>
      <c r="E5761">
        <v>107</v>
      </c>
      <c r="F5761" t="str">
        <f>+VLOOKUP(E5761,[1]CLIENTES!A:B,2,0)</f>
        <v>Mauro</v>
      </c>
      <c r="G5761">
        <v>88</v>
      </c>
      <c r="H5761" t="str">
        <f>+VLOOKUP(G5761,[1]SKU!A:B,2,0)</f>
        <v>AMAZONIA GRIS 38 x 38 C.NEGRO 2DA CAL</v>
      </c>
      <c r="I5761" t="str">
        <f>+VLOOKUP(G5761,[1]SKU!A:D,4,0)</f>
        <v>CERAMICO</v>
      </c>
      <c r="J5761" t="str">
        <f>+VLOOKUP(G5761,[1]SKU!A:E,5,0)</f>
        <v>Cementos</v>
      </c>
      <c r="K5761" t="str">
        <f>+VLOOKUP(G5761,[1]SKU!A:C,3,0)</f>
        <v>CERRO NEGRO</v>
      </c>
      <c r="L5761">
        <v>144</v>
      </c>
      <c r="M5761">
        <v>66.080277239392743</v>
      </c>
      <c r="N5761">
        <f>+VLOOKUP([1]VENTAS!G5761,[1]SKU!A:G,6,0)</f>
        <v>3830</v>
      </c>
      <c r="O5761" s="4">
        <f t="shared" si="89"/>
        <v>253087.46182687421</v>
      </c>
    </row>
    <row r="5762" spans="1:15" x14ac:dyDescent="0.3">
      <c r="A5762" s="1">
        <v>44932</v>
      </c>
      <c r="B5762" s="2" t="s">
        <v>5279</v>
      </c>
      <c r="C5762" s="2" t="s">
        <v>5280</v>
      </c>
      <c r="D5762" s="2" t="s">
        <v>5789</v>
      </c>
      <c r="E5762">
        <v>123</v>
      </c>
      <c r="F5762" t="str">
        <f>+VLOOKUP(E5762,[1]CLIENTES!A:B,2,0)</f>
        <v>Sophia</v>
      </c>
      <c r="G5762">
        <v>223</v>
      </c>
      <c r="H5762" t="str">
        <f>+VLOOKUP(G5762,[1]SKU!A:B,2,0)</f>
        <v>ARABESCATO RECT  64 X 122 C.NEGRO 2DA C</v>
      </c>
      <c r="I5762" t="str">
        <f>+VLOOKUP(G5762,[1]SKU!A:D,4,0)</f>
        <v>PORCELANATO</v>
      </c>
      <c r="J5762" t="str">
        <f>+VLOOKUP(G5762,[1]SKU!A:E,5,0)</f>
        <v>Marmoles</v>
      </c>
      <c r="K5762" t="str">
        <f>+VLOOKUP(G5762,[1]SKU!A:C,3,0)</f>
        <v>CERRO NEGRO</v>
      </c>
      <c r="L5762">
        <v>58</v>
      </c>
      <c r="M5762">
        <v>57.45346128003586</v>
      </c>
      <c r="N5762">
        <f>+VLOOKUP([1]VENTAS!G5762,[1]SKU!A:G,6,0)</f>
        <v>1963</v>
      </c>
      <c r="O5762" s="4">
        <f t="shared" si="89"/>
        <v>112781.14449271039</v>
      </c>
    </row>
    <row r="5763" spans="1:15" x14ac:dyDescent="0.3">
      <c r="A5763" s="1">
        <v>44963</v>
      </c>
      <c r="B5763" s="2" t="s">
        <v>5279</v>
      </c>
      <c r="C5763" s="2" t="s">
        <v>5280</v>
      </c>
      <c r="D5763" s="2" t="s">
        <v>5790</v>
      </c>
      <c r="E5763">
        <v>137</v>
      </c>
      <c r="F5763" t="str">
        <f>+VLOOKUP(E5763,[1]CLIENTES!A:B,2,0)</f>
        <v>Milton</v>
      </c>
      <c r="G5763">
        <v>357</v>
      </c>
      <c r="H5763" t="str">
        <f>+VLOOKUP(G5763,[1]SKU!A:B,2,0)</f>
        <v>CALACATA BIANCO PUL FIT RT 58 X 117 S.LOREN 1RA C</v>
      </c>
      <c r="I5763" t="str">
        <f>+VLOOKUP(G5763,[1]SKU!A:D,4,0)</f>
        <v>PORCELANATO</v>
      </c>
      <c r="J5763" t="str">
        <f>+VLOOKUP(G5763,[1]SKU!A:E,5,0)</f>
        <v>Marmoles</v>
      </c>
      <c r="K5763" t="str">
        <f>+VLOOKUP(G5763,[1]SKU!A:C,3,0)</f>
        <v>SAN LORENZO</v>
      </c>
      <c r="L5763">
        <v>98</v>
      </c>
      <c r="M5763">
        <v>59.032247301131257</v>
      </c>
      <c r="N5763">
        <f>+VLOOKUP([1]VENTAS!G5763,[1]SKU!A:G,6,0)</f>
        <v>3102</v>
      </c>
      <c r="O5763" s="4">
        <f t="shared" ref="O5763:O5826" si="90">+N5763*M5763</f>
        <v>183118.03112810917</v>
      </c>
    </row>
    <row r="5764" spans="1:15" x14ac:dyDescent="0.3">
      <c r="A5764" s="1">
        <v>44950</v>
      </c>
      <c r="B5764" s="2" t="s">
        <v>5279</v>
      </c>
      <c r="C5764" s="2" t="s">
        <v>5280</v>
      </c>
      <c r="D5764" s="2" t="s">
        <v>5791</v>
      </c>
      <c r="E5764">
        <v>64</v>
      </c>
      <c r="F5764" t="str">
        <f>+VLOOKUP(E5764,[1]CLIENTES!A:B,2,0)</f>
        <v>Marcia</v>
      </c>
      <c r="G5764">
        <v>122</v>
      </c>
      <c r="H5764" t="str">
        <f>+VLOOKUP(G5764,[1]SKU!A:B,2,0)</f>
        <v>CALIPSO WHITE 31 X 53 LOURDES 1RA C</v>
      </c>
      <c r="I5764" t="str">
        <f>+VLOOKUP(G5764,[1]SKU!A:D,4,0)</f>
        <v>CERAMICO</v>
      </c>
      <c r="J5764" t="str">
        <f>+VLOOKUP(G5764,[1]SKU!A:E,5,0)</f>
        <v>Marmoles</v>
      </c>
      <c r="K5764" t="str">
        <f>+VLOOKUP(G5764,[1]SKU!A:C,3,0)</f>
        <v>LOURDES</v>
      </c>
      <c r="L5764">
        <v>110</v>
      </c>
      <c r="M5764">
        <v>93.970198092008005</v>
      </c>
      <c r="N5764">
        <f>+VLOOKUP([1]VENTAS!G5764,[1]SKU!A:G,6,0)</f>
        <v>4455</v>
      </c>
      <c r="O5764" s="4">
        <f t="shared" si="90"/>
        <v>418637.23249989568</v>
      </c>
    </row>
    <row r="5765" spans="1:15" x14ac:dyDescent="0.3">
      <c r="A5765" s="1">
        <v>44966</v>
      </c>
      <c r="B5765" s="2" t="s">
        <v>5279</v>
      </c>
      <c r="C5765" s="2" t="s">
        <v>5280</v>
      </c>
      <c r="D5765" s="2" t="s">
        <v>5792</v>
      </c>
      <c r="E5765">
        <v>18</v>
      </c>
      <c r="F5765" t="str">
        <f>+VLOOKUP(E5765,[1]CLIENTES!A:B,2,0)</f>
        <v>Vanessa</v>
      </c>
      <c r="G5765">
        <v>30</v>
      </c>
      <c r="H5765" t="str">
        <f>+VLOOKUP(G5765,[1]SKU!A:B,2,0)</f>
        <v>BASALTO GRIS PIEDRA  30 x 45 CORTINES 2DA C</v>
      </c>
      <c r="I5765" t="str">
        <f>+VLOOKUP(G5765,[1]SKU!A:D,4,0)</f>
        <v>CERAMICO</v>
      </c>
      <c r="J5765" t="str">
        <f>+VLOOKUP(G5765,[1]SKU!A:E,5,0)</f>
        <v>Piedras</v>
      </c>
      <c r="K5765" t="str">
        <f>+VLOOKUP(G5765,[1]SKU!A:C,3,0)</f>
        <v>CORTINES</v>
      </c>
      <c r="L5765">
        <v>8</v>
      </c>
      <c r="M5765">
        <v>0.2230317724024431</v>
      </c>
      <c r="N5765">
        <f>+VLOOKUP([1]VENTAS!G5765,[1]SKU!A:G,6,0)</f>
        <v>7924</v>
      </c>
      <c r="O5765" s="4">
        <f t="shared" si="90"/>
        <v>1767.3037645169591</v>
      </c>
    </row>
    <row r="5766" spans="1:15" x14ac:dyDescent="0.3">
      <c r="A5766" s="1">
        <v>44945</v>
      </c>
      <c r="B5766" s="2" t="s">
        <v>5279</v>
      </c>
      <c r="C5766" s="2" t="s">
        <v>5280</v>
      </c>
      <c r="D5766" s="2" t="s">
        <v>5793</v>
      </c>
      <c r="E5766">
        <v>69</v>
      </c>
      <c r="F5766" t="str">
        <f>+VLOOKUP(E5766,[1]CLIENTES!A:B,2,0)</f>
        <v>Abram</v>
      </c>
      <c r="G5766">
        <v>315</v>
      </c>
      <c r="H5766" t="str">
        <f>+VLOOKUP(G5766,[1]SKU!A:B,2,0)</f>
        <v>URBAN CONCRETE GREY FIT RECT 58 X 58 S.LOREN 2DA C</v>
      </c>
      <c r="I5766" t="str">
        <f>+VLOOKUP(G5766,[1]SKU!A:D,4,0)</f>
        <v>PORCELANATO</v>
      </c>
      <c r="J5766" t="str">
        <f>+VLOOKUP(G5766,[1]SKU!A:E,5,0)</f>
        <v>Cementos</v>
      </c>
      <c r="K5766" t="str">
        <f>+VLOOKUP(G5766,[1]SKU!A:C,3,0)</f>
        <v>SAN LORENZO</v>
      </c>
      <c r="L5766">
        <v>52</v>
      </c>
      <c r="M5766">
        <v>5.941280658150152</v>
      </c>
      <c r="N5766">
        <f>+VLOOKUP([1]VENTAS!G5766,[1]SKU!A:G,6,0)</f>
        <v>5743</v>
      </c>
      <c r="O5766" s="4">
        <f t="shared" si="90"/>
        <v>34120.77481975632</v>
      </c>
    </row>
    <row r="5767" spans="1:15" x14ac:dyDescent="0.3">
      <c r="A5767" s="1">
        <v>44937</v>
      </c>
      <c r="B5767" s="2" t="s">
        <v>5279</v>
      </c>
      <c r="C5767" s="2" t="s">
        <v>5280</v>
      </c>
      <c r="D5767" s="2" t="s">
        <v>5794</v>
      </c>
      <c r="E5767">
        <v>38</v>
      </c>
      <c r="F5767" t="str">
        <f>+VLOOKUP(E5767,[1]CLIENTES!A:B,2,0)</f>
        <v>Lisette</v>
      </c>
      <c r="G5767">
        <v>25</v>
      </c>
      <c r="H5767" t="str">
        <f>+VLOOKUP(G5767,[1]SKU!A:B,2,0)</f>
        <v>MADERA PARQUET 35 X 35 LOURDES 1RA C</v>
      </c>
      <c r="I5767" t="str">
        <f>+VLOOKUP(G5767,[1]SKU!A:D,4,0)</f>
        <v>CERAMICO</v>
      </c>
      <c r="J5767" t="str">
        <f>+VLOOKUP(G5767,[1]SKU!A:E,5,0)</f>
        <v>Maderas</v>
      </c>
      <c r="K5767" t="str">
        <f>+VLOOKUP(G5767,[1]SKU!A:C,3,0)</f>
        <v>LOURDES</v>
      </c>
      <c r="L5767">
        <v>102</v>
      </c>
      <c r="M5767">
        <v>60.640541163133136</v>
      </c>
      <c r="N5767">
        <f>+VLOOKUP([1]VENTAS!G5767,[1]SKU!A:G,6,0)</f>
        <v>6105</v>
      </c>
      <c r="O5767" s="4">
        <f t="shared" si="90"/>
        <v>370210.50380092778</v>
      </c>
    </row>
    <row r="5768" spans="1:15" x14ac:dyDescent="0.3">
      <c r="A5768" s="1">
        <v>44976</v>
      </c>
      <c r="B5768" s="2" t="s">
        <v>5279</v>
      </c>
      <c r="C5768" s="2" t="s">
        <v>5280</v>
      </c>
      <c r="D5768" s="2" t="s">
        <v>5795</v>
      </c>
      <c r="E5768">
        <v>15</v>
      </c>
      <c r="F5768" t="str">
        <f>+VLOOKUP(E5768,[1]CLIENTES!A:B,2,0)</f>
        <v>Naomi</v>
      </c>
      <c r="G5768">
        <v>332</v>
      </c>
      <c r="H5768" t="str">
        <f>+VLOOKUP(G5768,[1]SKU!A:B,2,0)</f>
        <v>MOODS HUESO PUL FIT 57,7 x 57,7 S.LOREN 2DA CAL</v>
      </c>
      <c r="I5768" t="str">
        <f>+VLOOKUP(G5768,[1]SKU!A:D,4,0)</f>
        <v>PORCELANATO</v>
      </c>
      <c r="J5768" t="str">
        <f>+VLOOKUP(G5768,[1]SKU!A:E,5,0)</f>
        <v>Cementos</v>
      </c>
      <c r="K5768" t="str">
        <f>+VLOOKUP(G5768,[1]SKU!A:C,3,0)</f>
        <v>SAN LORENZO</v>
      </c>
      <c r="L5768">
        <v>128</v>
      </c>
      <c r="M5768">
        <v>22.995841022475688</v>
      </c>
      <c r="N5768">
        <f>+VLOOKUP([1]VENTAS!G5768,[1]SKU!A:G,6,0)</f>
        <v>3068</v>
      </c>
      <c r="O5768" s="4">
        <f t="shared" si="90"/>
        <v>70551.240256955411</v>
      </c>
    </row>
    <row r="5769" spans="1:15" x14ac:dyDescent="0.3">
      <c r="A5769" s="1">
        <v>44979</v>
      </c>
      <c r="B5769" s="2" t="s">
        <v>5279</v>
      </c>
      <c r="C5769" s="2" t="s">
        <v>5280</v>
      </c>
      <c r="D5769" s="2" t="s">
        <v>5796</v>
      </c>
      <c r="E5769">
        <v>212</v>
      </c>
      <c r="F5769" t="str">
        <f>+VLOOKUP(E5769,[1]CLIENTES!A:B,2,0)</f>
        <v>Lyan</v>
      </c>
      <c r="G5769">
        <v>113</v>
      </c>
      <c r="H5769" t="str">
        <f>+VLOOKUP(G5769,[1]SKU!A:B,2,0)</f>
        <v>TILCARA MARRON 38 x 38 C.NEGRO 2DA CAL</v>
      </c>
      <c r="I5769" t="str">
        <f>+VLOOKUP(G5769,[1]SKU!A:D,4,0)</f>
        <v>CERAMICO</v>
      </c>
      <c r="J5769" t="str">
        <f>+VLOOKUP(G5769,[1]SKU!A:E,5,0)</f>
        <v>Piedras</v>
      </c>
      <c r="K5769" t="str">
        <f>+VLOOKUP(G5769,[1]SKU!A:C,3,0)</f>
        <v>CERRO NEGRO</v>
      </c>
      <c r="L5769">
        <v>128</v>
      </c>
      <c r="M5769">
        <v>1.6828813547468542</v>
      </c>
      <c r="N5769">
        <f>+VLOOKUP([1]VENTAS!G5769,[1]SKU!A:G,6,0)</f>
        <v>3571</v>
      </c>
      <c r="O5769" s="4">
        <f t="shared" si="90"/>
        <v>6009.569317801016</v>
      </c>
    </row>
    <row r="5770" spans="1:15" x14ac:dyDescent="0.3">
      <c r="A5770" s="1">
        <v>44957</v>
      </c>
      <c r="B5770" s="2" t="s">
        <v>5279</v>
      </c>
      <c r="C5770" s="2" t="s">
        <v>5280</v>
      </c>
      <c r="D5770" s="2" t="s">
        <v>5797</v>
      </c>
      <c r="E5770">
        <v>221</v>
      </c>
      <c r="F5770" t="str">
        <f>+VLOOKUP(E5770,[1]CLIENTES!A:B,2,0)</f>
        <v>Antony</v>
      </c>
      <c r="G5770">
        <v>32</v>
      </c>
      <c r="H5770" t="str">
        <f>+VLOOKUP(G5770,[1]SKU!A:B,2,0)</f>
        <v>CEDRO MARRON 38 x 38 C.NEGRO 2DA CAL</v>
      </c>
      <c r="I5770" t="str">
        <f>+VLOOKUP(G5770,[1]SKU!A:D,4,0)</f>
        <v>CERAMICO</v>
      </c>
      <c r="J5770" t="str">
        <f>+VLOOKUP(G5770,[1]SKU!A:E,5,0)</f>
        <v>Maderas</v>
      </c>
      <c r="K5770" t="str">
        <f>+VLOOKUP(G5770,[1]SKU!A:C,3,0)</f>
        <v>CERRO NEGRO</v>
      </c>
      <c r="L5770">
        <v>132</v>
      </c>
      <c r="M5770">
        <v>31.617622305505385</v>
      </c>
      <c r="N5770">
        <f>+VLOOKUP([1]VENTAS!G5770,[1]SKU!A:G,6,0)</f>
        <v>4848</v>
      </c>
      <c r="O5770" s="4">
        <f t="shared" si="90"/>
        <v>153282.2329370901</v>
      </c>
    </row>
    <row r="5771" spans="1:15" x14ac:dyDescent="0.3">
      <c r="A5771" s="1">
        <v>44968</v>
      </c>
      <c r="B5771" s="2" t="s">
        <v>5279</v>
      </c>
      <c r="C5771" s="2" t="s">
        <v>5280</v>
      </c>
      <c r="D5771" s="2" t="s">
        <v>5798</v>
      </c>
      <c r="E5771">
        <v>97</v>
      </c>
      <c r="F5771" t="str">
        <f>+VLOOKUP(E5771,[1]CLIENTES!A:B,2,0)</f>
        <v>Nicolas</v>
      </c>
      <c r="G5771">
        <v>108</v>
      </c>
      <c r="H5771" t="str">
        <f>+VLOOKUP(G5771,[1]SKU!A:B,2,0)</f>
        <v>FORTALEZA GRIS 38 x 38 C.NEGRO 1RA CAL</v>
      </c>
      <c r="I5771" t="str">
        <f>+VLOOKUP(G5771,[1]SKU!A:D,4,0)</f>
        <v>CERAMICO</v>
      </c>
      <c r="J5771" t="str">
        <f>+VLOOKUP(G5771,[1]SKU!A:E,5,0)</f>
        <v>Cementos</v>
      </c>
      <c r="K5771" t="str">
        <f>+VLOOKUP(G5771,[1]SKU!A:C,3,0)</f>
        <v>CERRO NEGRO</v>
      </c>
      <c r="L5771">
        <v>19</v>
      </c>
      <c r="M5771">
        <v>3.4128016957992826</v>
      </c>
      <c r="N5771">
        <f>+VLOOKUP([1]VENTAS!G5771,[1]SKU!A:G,6,0)</f>
        <v>6632</v>
      </c>
      <c r="O5771" s="4">
        <f t="shared" si="90"/>
        <v>22633.700846540843</v>
      </c>
    </row>
    <row r="5772" spans="1:15" x14ac:dyDescent="0.3">
      <c r="A5772" s="1">
        <v>44955</v>
      </c>
      <c r="B5772" s="2" t="s">
        <v>5279</v>
      </c>
      <c r="C5772" s="2" t="s">
        <v>5280</v>
      </c>
      <c r="D5772" s="2" t="s">
        <v>5799</v>
      </c>
      <c r="E5772">
        <v>77</v>
      </c>
      <c r="F5772" t="str">
        <f>+VLOOKUP(E5772,[1]CLIENTES!A:B,2,0)</f>
        <v>Martin</v>
      </c>
      <c r="G5772">
        <v>277</v>
      </c>
      <c r="H5772" t="str">
        <f>+VLOOKUP(G5772,[1]SKU!A:B,2,0)</f>
        <v>LONDON TIZA RECT 58 X 117 C.NEGRO 2DA CAL</v>
      </c>
      <c r="I5772" t="str">
        <f>+VLOOKUP(G5772,[1]SKU!A:D,4,0)</f>
        <v>PORCELANATO</v>
      </c>
      <c r="J5772" t="str">
        <f>+VLOOKUP(G5772,[1]SKU!A:E,5,0)</f>
        <v>Cementos</v>
      </c>
      <c r="K5772" t="str">
        <f>+VLOOKUP(G5772,[1]SKU!A:C,3,0)</f>
        <v>CERRO NEGRO</v>
      </c>
      <c r="L5772">
        <v>49</v>
      </c>
      <c r="M5772">
        <v>1.4132731711493838</v>
      </c>
      <c r="N5772">
        <f>+VLOOKUP([1]VENTAS!G5772,[1]SKU!A:G,6,0)</f>
        <v>4643</v>
      </c>
      <c r="O5772" s="4">
        <f t="shared" si="90"/>
        <v>6561.8273336465891</v>
      </c>
    </row>
    <row r="5773" spans="1:15" x14ac:dyDescent="0.3">
      <c r="A5773" s="1">
        <v>44956</v>
      </c>
      <c r="B5773" s="2" t="s">
        <v>5279</v>
      </c>
      <c r="C5773" s="2" t="s">
        <v>5280</v>
      </c>
      <c r="D5773" s="2" t="s">
        <v>5800</v>
      </c>
      <c r="E5773">
        <v>238</v>
      </c>
      <c r="F5773" t="str">
        <f>+VLOOKUP(E5773,[1]CLIENTES!A:B,2,0)</f>
        <v>Noah</v>
      </c>
      <c r="G5773">
        <v>309</v>
      </c>
      <c r="H5773" t="str">
        <f>+VLOOKUP(G5773,[1]SKU!A:B,2,0)</f>
        <v>SOHO GLAM ESM NAT 60 x 60 ILVA 2DA C</v>
      </c>
      <c r="I5773" t="str">
        <f>+VLOOKUP(G5773,[1]SKU!A:D,4,0)</f>
        <v>PORCELANATO</v>
      </c>
      <c r="J5773" t="str">
        <f>+VLOOKUP(G5773,[1]SKU!A:E,5,0)</f>
        <v>Cementos</v>
      </c>
      <c r="K5773" t="str">
        <f>+VLOOKUP(G5773,[1]SKU!A:C,3,0)</f>
        <v>ILVA</v>
      </c>
      <c r="L5773">
        <v>2</v>
      </c>
      <c r="M5773">
        <v>1.9645394116976362</v>
      </c>
      <c r="N5773">
        <f>+VLOOKUP([1]VENTAS!G5773,[1]SKU!A:G,6,0)</f>
        <v>8346</v>
      </c>
      <c r="O5773" s="4">
        <f t="shared" si="90"/>
        <v>16396.045930028471</v>
      </c>
    </row>
    <row r="5774" spans="1:15" x14ac:dyDescent="0.3">
      <c r="A5774" s="1">
        <v>44936</v>
      </c>
      <c r="B5774" s="2" t="s">
        <v>5279</v>
      </c>
      <c r="C5774" s="2" t="s">
        <v>5280</v>
      </c>
      <c r="D5774" s="2" t="s">
        <v>5801</v>
      </c>
      <c r="E5774">
        <v>66</v>
      </c>
      <c r="F5774" t="str">
        <f>+VLOOKUP(E5774,[1]CLIENTES!A:B,2,0)</f>
        <v>Christobal</v>
      </c>
      <c r="G5774">
        <v>29</v>
      </c>
      <c r="H5774" t="str">
        <f>+VLOOKUP(G5774,[1]SKU!A:B,2,0)</f>
        <v>RECIFE GRIS 38 x 38 C.NEGRO 2DA CAL</v>
      </c>
      <c r="I5774" t="str">
        <f>+VLOOKUP(G5774,[1]SKU!A:D,4,0)</f>
        <v>CERAMICO</v>
      </c>
      <c r="J5774" t="str">
        <f>+VLOOKUP(G5774,[1]SKU!A:E,5,0)</f>
        <v>Cementos</v>
      </c>
      <c r="K5774" t="str">
        <f>+VLOOKUP(G5774,[1]SKU!A:C,3,0)</f>
        <v>CERRO NEGRO</v>
      </c>
      <c r="L5774">
        <v>108</v>
      </c>
      <c r="M5774">
        <v>92.249401980772262</v>
      </c>
      <c r="N5774">
        <f>+VLOOKUP([1]VENTAS!G5774,[1]SKU!A:G,6,0)</f>
        <v>1189</v>
      </c>
      <c r="O5774" s="4">
        <f t="shared" si="90"/>
        <v>109684.53895513822</v>
      </c>
    </row>
    <row r="5775" spans="1:15" x14ac:dyDescent="0.3">
      <c r="A5775" s="1">
        <v>44945</v>
      </c>
      <c r="B5775" s="2" t="s">
        <v>5279</v>
      </c>
      <c r="C5775" s="2" t="s">
        <v>5280</v>
      </c>
      <c r="D5775" s="2" t="s">
        <v>5802</v>
      </c>
      <c r="E5775">
        <v>43</v>
      </c>
      <c r="F5775" t="str">
        <f>+VLOOKUP(E5775,[1]CLIENTES!A:B,2,0)</f>
        <v>Branco</v>
      </c>
      <c r="G5775">
        <v>285</v>
      </c>
      <c r="H5775" t="str">
        <f>+VLOOKUP(G5775,[1]SKU!A:B,2,0)</f>
        <v>ANTICO IVORY NATURAL 120 X 120 VITE 2DA C</v>
      </c>
      <c r="I5775" t="str">
        <f>+VLOOKUP(G5775,[1]SKU!A:D,4,0)</f>
        <v>PORCELANATO</v>
      </c>
      <c r="J5775" t="str">
        <f>+VLOOKUP(G5775,[1]SKU!A:E,5,0)</f>
        <v>Cementos</v>
      </c>
      <c r="K5775" t="str">
        <f>+VLOOKUP(G5775,[1]SKU!A:C,3,0)</f>
        <v>VITE</v>
      </c>
      <c r="L5775">
        <v>46</v>
      </c>
      <c r="M5775">
        <v>17.771465450016951</v>
      </c>
      <c r="N5775">
        <f>+VLOOKUP([1]VENTAS!G5775,[1]SKU!A:G,6,0)</f>
        <v>8681</v>
      </c>
      <c r="O5775" s="4">
        <f t="shared" si="90"/>
        <v>154274.09157159715</v>
      </c>
    </row>
    <row r="5776" spans="1:15" x14ac:dyDescent="0.3">
      <c r="A5776" s="1">
        <v>44970</v>
      </c>
      <c r="B5776" s="2" t="s">
        <v>5279</v>
      </c>
      <c r="C5776" s="2" t="s">
        <v>5280</v>
      </c>
      <c r="D5776" s="2" t="s">
        <v>5803</v>
      </c>
      <c r="E5776">
        <v>42</v>
      </c>
      <c r="F5776" t="str">
        <f>+VLOOKUP(E5776,[1]CLIENTES!A:B,2,0)</f>
        <v>Issidora</v>
      </c>
      <c r="G5776">
        <v>165</v>
      </c>
      <c r="H5776" t="str">
        <f>+VLOOKUP(G5776,[1]SKU!A:B,2,0)</f>
        <v>OSLO MARFIL 51 x 51 C.NEGRO 2DA CAL</v>
      </c>
      <c r="I5776" t="str">
        <f>+VLOOKUP(G5776,[1]SKU!A:D,4,0)</f>
        <v>CERAMICO</v>
      </c>
      <c r="J5776" t="str">
        <f>+VLOOKUP(G5776,[1]SKU!A:E,5,0)</f>
        <v>Cementos</v>
      </c>
      <c r="K5776" t="str">
        <f>+VLOOKUP(G5776,[1]SKU!A:C,3,0)</f>
        <v>CERRO NEGRO</v>
      </c>
      <c r="L5776">
        <v>58</v>
      </c>
      <c r="M5776">
        <v>6.4359207777682714</v>
      </c>
      <c r="N5776">
        <f>+VLOOKUP([1]VENTAS!G5776,[1]SKU!A:G,6,0)</f>
        <v>5559</v>
      </c>
      <c r="O5776" s="4">
        <f t="shared" si="90"/>
        <v>35777.283603613818</v>
      </c>
    </row>
    <row r="5777" spans="1:15" x14ac:dyDescent="0.3">
      <c r="A5777" s="1">
        <v>44934</v>
      </c>
      <c r="B5777" s="2" t="s">
        <v>5279</v>
      </c>
      <c r="C5777" s="2" t="s">
        <v>5280</v>
      </c>
      <c r="D5777" s="2" t="s">
        <v>5804</v>
      </c>
      <c r="E5777">
        <v>75</v>
      </c>
      <c r="F5777" t="str">
        <f>+VLOOKUP(E5777,[1]CLIENTES!A:B,2,0)</f>
        <v>Massimo</v>
      </c>
      <c r="G5777">
        <v>200</v>
      </c>
      <c r="H5777" t="str">
        <f>+VLOOKUP(G5777,[1]SKU!A:B,2,0)</f>
        <v>CORCEGA GRIS 43 x 43 CAÑUELAS 1RA C</v>
      </c>
      <c r="I5777" t="str">
        <f>+VLOOKUP(G5777,[1]SKU!A:D,4,0)</f>
        <v>CERAMICO</v>
      </c>
      <c r="J5777" t="str">
        <f>+VLOOKUP(G5777,[1]SKU!A:E,5,0)</f>
        <v>Marmoles</v>
      </c>
      <c r="K5777" t="str">
        <f>+VLOOKUP(G5777,[1]SKU!A:C,3,0)</f>
        <v>CAÑUELAS</v>
      </c>
      <c r="L5777">
        <v>86</v>
      </c>
      <c r="M5777">
        <v>46.183697607596244</v>
      </c>
      <c r="N5777">
        <f>+VLOOKUP([1]VENTAS!G5777,[1]SKU!A:G,6,0)</f>
        <v>1713</v>
      </c>
      <c r="O5777" s="4">
        <f t="shared" si="90"/>
        <v>79112.674001812367</v>
      </c>
    </row>
    <row r="5778" spans="1:15" x14ac:dyDescent="0.3">
      <c r="A5778" s="1">
        <v>44954</v>
      </c>
      <c r="B5778" s="2" t="s">
        <v>5279</v>
      </c>
      <c r="C5778" s="2" t="s">
        <v>5280</v>
      </c>
      <c r="D5778" s="2" t="s">
        <v>5805</v>
      </c>
      <c r="E5778">
        <v>84</v>
      </c>
      <c r="F5778" t="str">
        <f>+VLOOKUP(E5778,[1]CLIENTES!A:B,2,0)</f>
        <v>Vincenzo</v>
      </c>
      <c r="G5778">
        <v>321</v>
      </c>
      <c r="H5778" t="str">
        <f>+VLOOKUP(G5778,[1]SKU!A:B,2,0)</f>
        <v>BATILO IN GREY RECT. 58 X 117 S.LOREN 1RA C</v>
      </c>
      <c r="I5778" t="str">
        <f>+VLOOKUP(G5778,[1]SKU!A:D,4,0)</f>
        <v>PORCELANATO</v>
      </c>
      <c r="J5778" t="str">
        <f>+VLOOKUP(G5778,[1]SKU!A:E,5,0)</f>
        <v>Cementos</v>
      </c>
      <c r="K5778" t="str">
        <f>+VLOOKUP(G5778,[1]SKU!A:C,3,0)</f>
        <v>SAN LORENZO</v>
      </c>
      <c r="L5778">
        <v>55</v>
      </c>
      <c r="M5778">
        <v>4.0615439232304986</v>
      </c>
      <c r="N5778">
        <f>+VLOOKUP([1]VENTAS!G5778,[1]SKU!A:G,6,0)</f>
        <v>8860</v>
      </c>
      <c r="O5778" s="4">
        <f t="shared" si="90"/>
        <v>35985.279159822217</v>
      </c>
    </row>
    <row r="5779" spans="1:15" x14ac:dyDescent="0.3">
      <c r="A5779" s="1">
        <v>44932</v>
      </c>
      <c r="B5779" s="2" t="s">
        <v>5279</v>
      </c>
      <c r="C5779" s="2" t="s">
        <v>5280</v>
      </c>
      <c r="D5779" s="2" t="s">
        <v>5806</v>
      </c>
      <c r="E5779">
        <v>162</v>
      </c>
      <c r="F5779" t="str">
        <f>+VLOOKUP(E5779,[1]CLIENTES!A:B,2,0)</f>
        <v>Jheremy</v>
      </c>
      <c r="G5779">
        <v>246</v>
      </c>
      <c r="H5779" t="str">
        <f>+VLOOKUP(G5779,[1]SKU!A:B,2,0)</f>
        <v>CALIPSO GRIS 53 X 53 SAN PIETRO 2DA C</v>
      </c>
      <c r="I5779" t="str">
        <f>+VLOOKUP(G5779,[1]SKU!A:D,4,0)</f>
        <v>PORCELANATO</v>
      </c>
      <c r="J5779" t="str">
        <f>+VLOOKUP(G5779,[1]SKU!A:E,5,0)</f>
        <v>Marmoles</v>
      </c>
      <c r="K5779" t="str">
        <f>+VLOOKUP(G5779,[1]SKU!A:C,3,0)</f>
        <v>SAN PIETRO</v>
      </c>
      <c r="L5779">
        <v>120</v>
      </c>
      <c r="M5779">
        <v>80.714852718965332</v>
      </c>
      <c r="N5779">
        <f>+VLOOKUP([1]VENTAS!G5779,[1]SKU!A:G,6,0)</f>
        <v>4916</v>
      </c>
      <c r="O5779" s="4">
        <f t="shared" si="90"/>
        <v>396794.21596643358</v>
      </c>
    </row>
    <row r="5780" spans="1:15" x14ac:dyDescent="0.3">
      <c r="A5780" s="1">
        <v>44957</v>
      </c>
      <c r="B5780" s="2" t="s">
        <v>5279</v>
      </c>
      <c r="C5780" s="2" t="s">
        <v>5280</v>
      </c>
      <c r="D5780" s="2" t="s">
        <v>5807</v>
      </c>
      <c r="E5780">
        <v>78</v>
      </c>
      <c r="F5780" t="str">
        <f>+VLOOKUP(E5780,[1]CLIENTES!A:B,2,0)</f>
        <v>Justin</v>
      </c>
      <c r="G5780">
        <v>309</v>
      </c>
      <c r="H5780" t="str">
        <f>+VLOOKUP(G5780,[1]SKU!A:B,2,0)</f>
        <v>SOHO GLAM ESM NAT 60 x 60 ILVA 2DA C</v>
      </c>
      <c r="I5780" t="str">
        <f>+VLOOKUP(G5780,[1]SKU!A:D,4,0)</f>
        <v>PORCELANATO</v>
      </c>
      <c r="J5780" t="str">
        <f>+VLOOKUP(G5780,[1]SKU!A:E,5,0)</f>
        <v>Cementos</v>
      </c>
      <c r="K5780" t="str">
        <f>+VLOOKUP(G5780,[1]SKU!A:C,3,0)</f>
        <v>ILVA</v>
      </c>
      <c r="L5780">
        <v>10</v>
      </c>
      <c r="M5780">
        <v>9.8226970584881812</v>
      </c>
      <c r="N5780">
        <f>+VLOOKUP([1]VENTAS!G5780,[1]SKU!A:G,6,0)</f>
        <v>8346</v>
      </c>
      <c r="O5780" s="4">
        <f t="shared" si="90"/>
        <v>81980.229650142355</v>
      </c>
    </row>
    <row r="5781" spans="1:15" x14ac:dyDescent="0.3">
      <c r="A5781" s="1">
        <v>44947</v>
      </c>
      <c r="B5781" s="2" t="s">
        <v>5279</v>
      </c>
      <c r="C5781" s="2" t="s">
        <v>5280</v>
      </c>
      <c r="D5781" s="2" t="s">
        <v>5808</v>
      </c>
      <c r="E5781">
        <v>200</v>
      </c>
      <c r="F5781" t="str">
        <f>+VLOOKUP(E5781,[1]CLIENTES!A:B,2,0)</f>
        <v>Elena</v>
      </c>
      <c r="G5781">
        <v>224</v>
      </c>
      <c r="H5781" t="str">
        <f>+VLOOKUP(G5781,[1]SKU!A:B,2,0)</f>
        <v>GRANITO OUT SAND SAT RT 59 x 59 C.NEGRO 2DA C</v>
      </c>
      <c r="I5781" t="str">
        <f>+VLOOKUP(G5781,[1]SKU!A:D,4,0)</f>
        <v>PORCELANATO</v>
      </c>
      <c r="J5781" t="str">
        <f>+VLOOKUP(G5781,[1]SKU!A:E,5,0)</f>
        <v>Piedras</v>
      </c>
      <c r="K5781" t="str">
        <f>+VLOOKUP(G5781,[1]SKU!A:C,3,0)</f>
        <v>CERRO NEGRO</v>
      </c>
      <c r="L5781">
        <v>124</v>
      </c>
      <c r="M5781">
        <v>55.930846138638522</v>
      </c>
      <c r="N5781">
        <f>+VLOOKUP([1]VENTAS!G5781,[1]SKU!A:G,6,0)</f>
        <v>8674</v>
      </c>
      <c r="O5781" s="4">
        <f t="shared" si="90"/>
        <v>485144.15940655052</v>
      </c>
    </row>
    <row r="5782" spans="1:15" x14ac:dyDescent="0.3">
      <c r="A5782" s="1">
        <v>44948</v>
      </c>
      <c r="B5782" s="2" t="s">
        <v>5279</v>
      </c>
      <c r="C5782" s="2" t="s">
        <v>5280</v>
      </c>
      <c r="D5782" s="2" t="s">
        <v>5809</v>
      </c>
      <c r="E5782">
        <v>55</v>
      </c>
      <c r="F5782" t="str">
        <f>+VLOOKUP(E5782,[1]CLIENTES!A:B,2,0)</f>
        <v>Gadiel</v>
      </c>
      <c r="G5782">
        <v>295</v>
      </c>
      <c r="H5782" t="str">
        <f>+VLOOKUP(G5782,[1]SKU!A:B,2,0)</f>
        <v>BLEND CEMENTO PULIDO RECT. 58 x 58 C.NEGRO 2DA C</v>
      </c>
      <c r="I5782" t="str">
        <f>+VLOOKUP(G5782,[1]SKU!A:D,4,0)</f>
        <v>PORCELANATO</v>
      </c>
      <c r="J5782" t="str">
        <f>+VLOOKUP(G5782,[1]SKU!A:E,5,0)</f>
        <v>Cementos</v>
      </c>
      <c r="K5782" t="str">
        <f>+VLOOKUP(G5782,[1]SKU!A:C,3,0)</f>
        <v>CERRO NEGRO</v>
      </c>
      <c r="L5782">
        <v>90</v>
      </c>
      <c r="M5782">
        <v>19.076143536563155</v>
      </c>
      <c r="N5782">
        <f>+VLOOKUP([1]VENTAS!G5782,[1]SKU!A:G,6,0)</f>
        <v>9430</v>
      </c>
      <c r="O5782" s="4">
        <f t="shared" si="90"/>
        <v>179888.03354979056</v>
      </c>
    </row>
    <row r="5783" spans="1:15" x14ac:dyDescent="0.3">
      <c r="A5783" s="1">
        <v>44941</v>
      </c>
      <c r="B5783" s="2" t="s">
        <v>5279</v>
      </c>
      <c r="C5783" s="2" t="s">
        <v>5280</v>
      </c>
      <c r="D5783" s="2" t="s">
        <v>5810</v>
      </c>
      <c r="E5783">
        <v>23</v>
      </c>
      <c r="F5783" t="str">
        <f>+VLOOKUP(E5783,[1]CLIENTES!A:B,2,0)</f>
        <v>Mark</v>
      </c>
      <c r="G5783">
        <v>159</v>
      </c>
      <c r="H5783" t="str">
        <f>+VLOOKUP(G5783,[1]SKU!A:B,2,0)</f>
        <v>TARACEA MIX BRILL 45,3 x 45,3 S.LOREN 1RA C</v>
      </c>
      <c r="I5783" t="str">
        <f>+VLOOKUP(G5783,[1]SKU!A:D,4,0)</f>
        <v>CERAMICO</v>
      </c>
      <c r="J5783" t="str">
        <f>+VLOOKUP(G5783,[1]SKU!A:E,5,0)</f>
        <v>Maderas</v>
      </c>
      <c r="K5783" t="str">
        <f>+VLOOKUP(G5783,[1]SKU!A:C,3,0)</f>
        <v>SAN LORENZO</v>
      </c>
      <c r="L5783">
        <v>81</v>
      </c>
      <c r="M5783">
        <v>6.5521674652438566</v>
      </c>
      <c r="N5783">
        <f>+VLOOKUP([1]VENTAS!G5783,[1]SKU!A:G,6,0)</f>
        <v>1172</v>
      </c>
      <c r="O5783" s="4">
        <f t="shared" si="90"/>
        <v>7679.1402692658003</v>
      </c>
    </row>
    <row r="5784" spans="1:15" x14ac:dyDescent="0.3">
      <c r="A5784" s="1">
        <v>44953</v>
      </c>
      <c r="B5784" s="2" t="s">
        <v>5279</v>
      </c>
      <c r="C5784" s="2" t="s">
        <v>5280</v>
      </c>
      <c r="D5784" s="2" t="s">
        <v>5811</v>
      </c>
      <c r="E5784">
        <v>108</v>
      </c>
      <c r="F5784" t="str">
        <f>+VLOOKUP(E5784,[1]CLIENTES!A:B,2,0)</f>
        <v>Bautista</v>
      </c>
      <c r="G5784">
        <v>213</v>
      </c>
      <c r="H5784" t="str">
        <f>+VLOOKUP(G5784,[1]SKU!A:B,2,0)</f>
        <v>KAIRO MARFIL 53 X 53 SAN PIETRO 1RA C</v>
      </c>
      <c r="I5784" t="str">
        <f>+VLOOKUP(G5784,[1]SKU!A:D,4,0)</f>
        <v>PORCELANATO</v>
      </c>
      <c r="J5784" t="str">
        <f>+VLOOKUP(G5784,[1]SKU!A:E,5,0)</f>
        <v>Marmoles</v>
      </c>
      <c r="K5784" t="str">
        <f>+VLOOKUP(G5784,[1]SKU!A:C,3,0)</f>
        <v>SAN PIETRO</v>
      </c>
      <c r="L5784">
        <v>46</v>
      </c>
      <c r="M5784">
        <v>1.9479321188230103</v>
      </c>
      <c r="N5784">
        <f>+VLOOKUP([1]VENTAS!G5784,[1]SKU!A:G,6,0)</f>
        <v>3339</v>
      </c>
      <c r="O5784" s="4">
        <f t="shared" si="90"/>
        <v>6504.1453447500317</v>
      </c>
    </row>
    <row r="5785" spans="1:15" x14ac:dyDescent="0.3">
      <c r="A5785" s="1">
        <v>44948</v>
      </c>
      <c r="B5785" s="2" t="s">
        <v>5279</v>
      </c>
      <c r="C5785" s="2" t="s">
        <v>5280</v>
      </c>
      <c r="D5785" s="2" t="s">
        <v>5812</v>
      </c>
      <c r="E5785">
        <v>6</v>
      </c>
      <c r="F5785" t="str">
        <f>+VLOOKUP(E5785,[1]CLIENTES!A:B,2,0)</f>
        <v>Natacha</v>
      </c>
      <c r="G5785">
        <v>323</v>
      </c>
      <c r="H5785" t="str">
        <f>+VLOOKUP(G5785,[1]SKU!A:B,2,0)</f>
        <v>CALACATA BIANCO PUL FIT RT 58 X 117 S.LOREN 2DA C</v>
      </c>
      <c r="I5785" t="str">
        <f>+VLOOKUP(G5785,[1]SKU!A:D,4,0)</f>
        <v>PORCELANATO</v>
      </c>
      <c r="J5785" t="str">
        <f>+VLOOKUP(G5785,[1]SKU!A:E,5,0)</f>
        <v>Marmoles</v>
      </c>
      <c r="K5785" t="str">
        <f>+VLOOKUP(G5785,[1]SKU!A:C,3,0)</f>
        <v>SAN LORENZO</v>
      </c>
      <c r="L5785">
        <v>156</v>
      </c>
      <c r="M5785">
        <v>72.160684934655421</v>
      </c>
      <c r="N5785">
        <f>+VLOOKUP([1]VENTAS!G5785,[1]SKU!A:G,6,0)</f>
        <v>1844</v>
      </c>
      <c r="O5785" s="4">
        <f t="shared" si="90"/>
        <v>133064.30301950459</v>
      </c>
    </row>
    <row r="5786" spans="1:15" x14ac:dyDescent="0.3">
      <c r="A5786" s="1">
        <v>44983</v>
      </c>
      <c r="B5786" s="2" t="s">
        <v>5279</v>
      </c>
      <c r="C5786" s="2" t="s">
        <v>5280</v>
      </c>
      <c r="D5786" s="2" t="s">
        <v>5813</v>
      </c>
      <c r="E5786">
        <v>118</v>
      </c>
      <c r="F5786" t="str">
        <f>+VLOOKUP(E5786,[1]CLIENTES!A:B,2,0)</f>
        <v>Ivan</v>
      </c>
      <c r="G5786">
        <v>75</v>
      </c>
      <c r="H5786" t="str">
        <f>+VLOOKUP(G5786,[1]SKU!A:B,2,0)</f>
        <v>PORTLAND MARFIL 45,3 x 45,3 S.LOREN 2DA C</v>
      </c>
      <c r="I5786" t="str">
        <f>+VLOOKUP(G5786,[1]SKU!A:D,4,0)</f>
        <v>CERAMICO</v>
      </c>
      <c r="J5786" t="str">
        <f>+VLOOKUP(G5786,[1]SKU!A:E,5,0)</f>
        <v>Cementos</v>
      </c>
      <c r="K5786" t="str">
        <f>+VLOOKUP(G5786,[1]SKU!A:C,3,0)</f>
        <v>SAN LORENZO</v>
      </c>
      <c r="L5786">
        <v>107</v>
      </c>
      <c r="M5786">
        <v>19.209784455561369</v>
      </c>
      <c r="N5786">
        <f>+VLOOKUP([1]VENTAS!G5786,[1]SKU!A:G,6,0)</f>
        <v>7418</v>
      </c>
      <c r="O5786" s="4">
        <f t="shared" si="90"/>
        <v>142498.18109135423</v>
      </c>
    </row>
    <row r="5787" spans="1:15" x14ac:dyDescent="0.3">
      <c r="A5787" s="1">
        <v>44974</v>
      </c>
      <c r="B5787" s="2" t="s">
        <v>5279</v>
      </c>
      <c r="C5787" s="2" t="s">
        <v>5280</v>
      </c>
      <c r="D5787" s="2" t="s">
        <v>5814</v>
      </c>
      <c r="E5787">
        <v>81</v>
      </c>
      <c r="F5787" t="str">
        <f>+VLOOKUP(E5787,[1]CLIENTES!A:B,2,0)</f>
        <v>Kathalina</v>
      </c>
      <c r="G5787">
        <v>387</v>
      </c>
      <c r="H5787" t="str">
        <f>+VLOOKUP(G5787,[1]SKU!A:B,2,0)</f>
        <v>SALVIA RECT. 28 X 58 S.LOREN 2DA CAL</v>
      </c>
      <c r="I5787" t="str">
        <f>+VLOOKUP(G5787,[1]SKU!A:D,4,0)</f>
        <v>PORCELANATO</v>
      </c>
      <c r="J5787" t="str">
        <f>+VLOOKUP(G5787,[1]SKU!A:E,5,0)</f>
        <v>Maderas</v>
      </c>
      <c r="K5787" t="str">
        <f>+VLOOKUP(G5787,[1]SKU!A:C,3,0)</f>
        <v>SAN LORENZO</v>
      </c>
      <c r="L5787">
        <v>91</v>
      </c>
      <c r="M5787">
        <v>41.99365081383241</v>
      </c>
      <c r="N5787">
        <f>+VLOOKUP([1]VENTAS!G5787,[1]SKU!A:G,6,0)</f>
        <v>2362</v>
      </c>
      <c r="O5787" s="4">
        <f t="shared" si="90"/>
        <v>99189.003222272149</v>
      </c>
    </row>
    <row r="5788" spans="1:15" x14ac:dyDescent="0.3">
      <c r="A5788" s="1">
        <v>44949</v>
      </c>
      <c r="B5788" s="2" t="s">
        <v>5279</v>
      </c>
      <c r="C5788" s="2" t="s">
        <v>5280</v>
      </c>
      <c r="D5788" s="2" t="s">
        <v>5815</v>
      </c>
      <c r="E5788">
        <v>130</v>
      </c>
      <c r="F5788" t="str">
        <f>+VLOOKUP(E5788,[1]CLIENTES!A:B,2,0)</f>
        <v>Elizabeth</v>
      </c>
      <c r="G5788">
        <v>344</v>
      </c>
      <c r="H5788" t="str">
        <f>+VLOOKUP(G5788,[1]SKU!A:B,2,0)</f>
        <v>MOODS TIZA FIT RECT  58 x 58 S.LOREN 2DA C</v>
      </c>
      <c r="I5788" t="str">
        <f>+VLOOKUP(G5788,[1]SKU!A:D,4,0)</f>
        <v>PORCELANATO</v>
      </c>
      <c r="J5788" t="str">
        <f>+VLOOKUP(G5788,[1]SKU!A:E,5,0)</f>
        <v>Cementos</v>
      </c>
      <c r="K5788" t="str">
        <f>+VLOOKUP(G5788,[1]SKU!A:C,3,0)</f>
        <v>SAN LORENZO</v>
      </c>
      <c r="L5788">
        <v>53</v>
      </c>
      <c r="M5788">
        <v>33.828446164881008</v>
      </c>
      <c r="N5788">
        <f>+VLOOKUP([1]VENTAS!G5788,[1]SKU!A:G,6,0)</f>
        <v>3745</v>
      </c>
      <c r="O5788" s="4">
        <f t="shared" si="90"/>
        <v>126687.53088747937</v>
      </c>
    </row>
    <row r="5789" spans="1:15" x14ac:dyDescent="0.3">
      <c r="A5789" s="1">
        <v>44941</v>
      </c>
      <c r="B5789" s="2" t="s">
        <v>5279</v>
      </c>
      <c r="C5789" s="2" t="s">
        <v>5280</v>
      </c>
      <c r="D5789" s="2" t="s">
        <v>5816</v>
      </c>
      <c r="E5789">
        <v>84</v>
      </c>
      <c r="F5789" t="str">
        <f>+VLOOKUP(E5789,[1]CLIENTES!A:B,2,0)</f>
        <v>Vincenzo</v>
      </c>
      <c r="G5789">
        <v>11</v>
      </c>
      <c r="H5789" t="str">
        <f>+VLOOKUP(G5789,[1]SKU!A:B,2,0)</f>
        <v>BIANCO SAT 25 x 35 LOURDES 1RA C</v>
      </c>
      <c r="I5789" t="str">
        <f>+VLOOKUP(G5789,[1]SKU!A:D,4,0)</f>
        <v>CERAMICO</v>
      </c>
      <c r="J5789" t="str">
        <f>+VLOOKUP(G5789,[1]SKU!A:E,5,0)</f>
        <v>Deco &amp; Mas</v>
      </c>
      <c r="K5789" t="str">
        <f>+VLOOKUP(G5789,[1]SKU!A:C,3,0)</f>
        <v>LOURDES</v>
      </c>
      <c r="L5789">
        <v>107</v>
      </c>
      <c r="M5789">
        <v>56.85788403603275</v>
      </c>
      <c r="N5789">
        <f>+VLOOKUP([1]VENTAS!G5789,[1]SKU!A:G,6,0)</f>
        <v>7534</v>
      </c>
      <c r="O5789" s="4">
        <f t="shared" si="90"/>
        <v>428367.29832747072</v>
      </c>
    </row>
    <row r="5790" spans="1:15" x14ac:dyDescent="0.3">
      <c r="A5790" s="1">
        <v>44942</v>
      </c>
      <c r="B5790" s="2" t="s">
        <v>5279</v>
      </c>
      <c r="C5790" s="2" t="s">
        <v>5280</v>
      </c>
      <c r="D5790" s="2" t="s">
        <v>5817</v>
      </c>
      <c r="E5790">
        <v>105</v>
      </c>
      <c r="F5790" t="str">
        <f>+VLOOKUP(E5790,[1]CLIENTES!A:B,2,0)</f>
        <v>Basthian</v>
      </c>
      <c r="G5790">
        <v>84</v>
      </c>
      <c r="H5790" t="str">
        <f>+VLOOKUP(G5790,[1]SKU!A:B,2,0)</f>
        <v>GLACIAR BEIGE 25 x 35 LOURDES 1RA C</v>
      </c>
      <c r="I5790" t="str">
        <f>+VLOOKUP(G5790,[1]SKU!A:D,4,0)</f>
        <v>CERAMICO</v>
      </c>
      <c r="J5790" t="str">
        <f>+VLOOKUP(G5790,[1]SKU!A:E,5,0)</f>
        <v>Marmoles</v>
      </c>
      <c r="K5790" t="str">
        <f>+VLOOKUP(G5790,[1]SKU!A:C,3,0)</f>
        <v>LOURDES</v>
      </c>
      <c r="L5790">
        <v>9</v>
      </c>
      <c r="M5790">
        <v>7.5628146685316233</v>
      </c>
      <c r="N5790">
        <f>+VLOOKUP([1]VENTAS!G5790,[1]SKU!A:G,6,0)</f>
        <v>8533</v>
      </c>
      <c r="O5790" s="4">
        <f t="shared" si="90"/>
        <v>64533.497566580343</v>
      </c>
    </row>
    <row r="5791" spans="1:15" x14ac:dyDescent="0.3">
      <c r="A5791" s="1">
        <v>44950</v>
      </c>
      <c r="B5791" s="2" t="s">
        <v>5279</v>
      </c>
      <c r="C5791" s="2" t="s">
        <v>5280</v>
      </c>
      <c r="D5791" s="2" t="s">
        <v>5818</v>
      </c>
      <c r="E5791">
        <v>5</v>
      </c>
      <c r="F5791" t="str">
        <f>+VLOOKUP(E5791,[1]CLIENTES!A:B,2,0)</f>
        <v>Erick</v>
      </c>
      <c r="G5791">
        <v>252</v>
      </c>
      <c r="H5791" t="str">
        <f>+VLOOKUP(G5791,[1]SKU!A:B,2,0)</f>
        <v>PORCELANATO MEDLEY MARRON 20 X 60 ALBERDI 2DA C</v>
      </c>
      <c r="I5791" t="str">
        <f>+VLOOKUP(G5791,[1]SKU!A:D,4,0)</f>
        <v>PORCELANATO</v>
      </c>
      <c r="J5791" t="str">
        <f>+VLOOKUP(G5791,[1]SKU!A:E,5,0)</f>
        <v>Maderas</v>
      </c>
      <c r="K5791" t="str">
        <f>+VLOOKUP(G5791,[1]SKU!A:C,3,0)</f>
        <v>ALBERDI</v>
      </c>
      <c r="L5791">
        <v>90</v>
      </c>
      <c r="M5791">
        <v>45.828006619528232</v>
      </c>
      <c r="N5791">
        <f>+VLOOKUP([1]VENTAS!G5791,[1]SKU!A:G,6,0)</f>
        <v>5853</v>
      </c>
      <c r="O5791" s="4">
        <f t="shared" si="90"/>
        <v>268231.32274409872</v>
      </c>
    </row>
    <row r="5792" spans="1:15" x14ac:dyDescent="0.3">
      <c r="A5792" s="1">
        <v>44939</v>
      </c>
      <c r="B5792" s="2" t="s">
        <v>5279</v>
      </c>
      <c r="C5792" s="2" t="s">
        <v>5280</v>
      </c>
      <c r="D5792" s="2" t="s">
        <v>5819</v>
      </c>
      <c r="E5792">
        <v>15</v>
      </c>
      <c r="F5792" t="str">
        <f>+VLOOKUP(E5792,[1]CLIENTES!A:B,2,0)</f>
        <v>Naomi</v>
      </c>
      <c r="G5792">
        <v>76</v>
      </c>
      <c r="H5792" t="str">
        <f>+VLOOKUP(G5792,[1]SKU!A:B,2,0)</f>
        <v>HABITAT BLANCO BRILLANTE 33 X 45,3 SCOP 1RA C</v>
      </c>
      <c r="I5792" t="str">
        <f>+VLOOKUP(G5792,[1]SKU!A:D,4,0)</f>
        <v>CERAMICO</v>
      </c>
      <c r="J5792" t="str">
        <f>+VLOOKUP(G5792,[1]SKU!A:E,5,0)</f>
        <v>Marmoles</v>
      </c>
      <c r="K5792" t="str">
        <f>+VLOOKUP(G5792,[1]SKU!A:C,3,0)</f>
        <v>SCOP</v>
      </c>
      <c r="L5792">
        <v>88</v>
      </c>
      <c r="M5792">
        <v>60.051053586282443</v>
      </c>
      <c r="N5792">
        <f>+VLOOKUP([1]VENTAS!G5792,[1]SKU!A:G,6,0)</f>
        <v>1143</v>
      </c>
      <c r="O5792" s="4">
        <f t="shared" si="90"/>
        <v>68638.354249120835</v>
      </c>
    </row>
    <row r="5793" spans="1:15" x14ac:dyDescent="0.3">
      <c r="A5793" s="1">
        <v>44931</v>
      </c>
      <c r="B5793" s="2" t="s">
        <v>5279</v>
      </c>
      <c r="C5793" s="2" t="s">
        <v>5280</v>
      </c>
      <c r="D5793" s="2" t="s">
        <v>5820</v>
      </c>
      <c r="E5793">
        <v>232</v>
      </c>
      <c r="F5793" t="str">
        <f>+VLOOKUP(E5793,[1]CLIENTES!A:B,2,0)</f>
        <v>Andres</v>
      </c>
      <c r="G5793">
        <v>110</v>
      </c>
      <c r="H5793" t="str">
        <f>+VLOOKUP(G5793,[1]SKU!A:B,2,0)</f>
        <v>PORTLAND GRIS 51 x 51 ALLPA 2DA C</v>
      </c>
      <c r="I5793" t="str">
        <f>+VLOOKUP(G5793,[1]SKU!A:D,4,0)</f>
        <v>CERAMICO</v>
      </c>
      <c r="J5793" t="str">
        <f>+VLOOKUP(G5793,[1]SKU!A:E,5,0)</f>
        <v>Cementos</v>
      </c>
      <c r="K5793" t="str">
        <f>+VLOOKUP(G5793,[1]SKU!A:C,3,0)</f>
        <v>ALLPA</v>
      </c>
      <c r="L5793">
        <v>122</v>
      </c>
      <c r="M5793">
        <v>10.331344154874579</v>
      </c>
      <c r="N5793">
        <f>+VLOOKUP([1]VENTAS!G5793,[1]SKU!A:G,6,0)</f>
        <v>6581</v>
      </c>
      <c r="O5793" s="4">
        <f t="shared" si="90"/>
        <v>67990.575883229598</v>
      </c>
    </row>
    <row r="5794" spans="1:15" x14ac:dyDescent="0.3">
      <c r="A5794" s="1">
        <v>44967</v>
      </c>
      <c r="B5794" s="2" t="s">
        <v>5279</v>
      </c>
      <c r="C5794" s="2" t="s">
        <v>5280</v>
      </c>
      <c r="D5794" s="2" t="s">
        <v>5821</v>
      </c>
      <c r="E5794">
        <v>243</v>
      </c>
      <c r="F5794" t="str">
        <f>+VLOOKUP(E5794,[1]CLIENTES!A:B,2,0)</f>
        <v>Constanza</v>
      </c>
      <c r="G5794">
        <v>194</v>
      </c>
      <c r="H5794" t="str">
        <f>+VLOOKUP(G5794,[1]SKU!A:B,2,0)</f>
        <v>AQUA MIX BLUE 33 x 33 SCOP 1RA CAL</v>
      </c>
      <c r="I5794" t="str">
        <f>+VLOOKUP(G5794,[1]SKU!A:D,4,0)</f>
        <v>CERAMICO</v>
      </c>
      <c r="J5794" t="str">
        <f>+VLOOKUP(G5794,[1]SKU!A:E,5,0)</f>
        <v>Deco &amp; Mas</v>
      </c>
      <c r="K5794" t="str">
        <f>+VLOOKUP(G5794,[1]SKU!A:C,3,0)</f>
        <v>SCOP</v>
      </c>
      <c r="L5794">
        <v>99</v>
      </c>
      <c r="M5794">
        <v>98.867584718134651</v>
      </c>
      <c r="N5794">
        <f>+VLOOKUP([1]VENTAS!G5794,[1]SKU!A:G,6,0)</f>
        <v>8397</v>
      </c>
      <c r="O5794" s="4">
        <f t="shared" si="90"/>
        <v>830191.10887817666</v>
      </c>
    </row>
    <row r="5795" spans="1:15" x14ac:dyDescent="0.3">
      <c r="A5795" s="1">
        <v>44947</v>
      </c>
      <c r="B5795" s="2" t="s">
        <v>5279</v>
      </c>
      <c r="C5795" s="2" t="s">
        <v>5280</v>
      </c>
      <c r="D5795" s="2" t="s">
        <v>5822</v>
      </c>
      <c r="E5795">
        <v>190</v>
      </c>
      <c r="F5795" t="str">
        <f>+VLOOKUP(E5795,[1]CLIENTES!A:B,2,0)</f>
        <v>Liset</v>
      </c>
      <c r="G5795">
        <v>114</v>
      </c>
      <c r="H5795" t="str">
        <f>+VLOOKUP(G5795,[1]SKU!A:B,2,0)</f>
        <v>LEBLON MARFIL 38 x 38 C.NEGRO 2DA CAL</v>
      </c>
      <c r="I5795" t="str">
        <f>+VLOOKUP(G5795,[1]SKU!A:D,4,0)</f>
        <v>CERAMICO</v>
      </c>
      <c r="J5795" t="str">
        <f>+VLOOKUP(G5795,[1]SKU!A:E,5,0)</f>
        <v>Marmoles</v>
      </c>
      <c r="K5795" t="str">
        <f>+VLOOKUP(G5795,[1]SKU!A:C,3,0)</f>
        <v>CERRO NEGRO</v>
      </c>
      <c r="L5795">
        <v>113</v>
      </c>
      <c r="M5795">
        <v>16.328880942811846</v>
      </c>
      <c r="N5795">
        <f>+VLOOKUP([1]VENTAS!G5795,[1]SKU!A:G,6,0)</f>
        <v>6873</v>
      </c>
      <c r="O5795" s="4">
        <f t="shared" si="90"/>
        <v>112228.39871994582</v>
      </c>
    </row>
    <row r="5796" spans="1:15" x14ac:dyDescent="0.3">
      <c r="A5796" s="1">
        <v>44933</v>
      </c>
      <c r="B5796" s="2" t="s">
        <v>5279</v>
      </c>
      <c r="C5796" s="2" t="s">
        <v>5280</v>
      </c>
      <c r="D5796" s="2" t="s">
        <v>5823</v>
      </c>
      <c r="E5796">
        <v>147</v>
      </c>
      <c r="F5796" t="str">
        <f>+VLOOKUP(E5796,[1]CLIENTES!A:B,2,0)</f>
        <v>Mariel</v>
      </c>
      <c r="G5796">
        <v>79</v>
      </c>
      <c r="H5796" t="str">
        <f>+VLOOKUP(G5796,[1]SKU!A:B,2,0)</f>
        <v>PORTLAND SAND 50 X 50 CORTINES 2DA C</v>
      </c>
      <c r="I5796" t="str">
        <f>+VLOOKUP(G5796,[1]SKU!A:D,4,0)</f>
        <v>CERAMICO</v>
      </c>
      <c r="J5796" t="str">
        <f>+VLOOKUP(G5796,[1]SKU!A:E,5,0)</f>
        <v>Cementos</v>
      </c>
      <c r="K5796" t="str">
        <f>+VLOOKUP(G5796,[1]SKU!A:C,3,0)</f>
        <v>CORTINES</v>
      </c>
      <c r="L5796">
        <v>164</v>
      </c>
      <c r="M5796">
        <v>122.24070508341362</v>
      </c>
      <c r="N5796">
        <f>+VLOOKUP([1]VENTAS!G5796,[1]SKU!A:G,6,0)</f>
        <v>8509</v>
      </c>
      <c r="O5796" s="4">
        <f t="shared" si="90"/>
        <v>1040146.1595547665</v>
      </c>
    </row>
    <row r="5797" spans="1:15" x14ac:dyDescent="0.3">
      <c r="A5797" s="1">
        <v>44964</v>
      </c>
      <c r="B5797" s="2" t="s">
        <v>5279</v>
      </c>
      <c r="C5797" s="2" t="s">
        <v>5280</v>
      </c>
      <c r="D5797" s="2" t="s">
        <v>5824</v>
      </c>
      <c r="E5797">
        <v>2</v>
      </c>
      <c r="F5797" t="str">
        <f>+VLOOKUP(E5797,[1]CLIENTES!A:B,2,0)</f>
        <v>Stephano</v>
      </c>
      <c r="G5797">
        <v>346</v>
      </c>
      <c r="H5797" t="str">
        <f>+VLOOKUP(G5797,[1]SKU!A:B,2,0)</f>
        <v>TURIA ARENA FIT RECT. 58 x 58 S.LOREN 2DA C</v>
      </c>
      <c r="I5797" t="str">
        <f>+VLOOKUP(G5797,[1]SKU!A:D,4,0)</f>
        <v>PORCELANATO</v>
      </c>
      <c r="J5797" t="str">
        <f>+VLOOKUP(G5797,[1]SKU!A:E,5,0)</f>
        <v>Deco &amp; Mas</v>
      </c>
      <c r="K5797" t="str">
        <f>+VLOOKUP(G5797,[1]SKU!A:C,3,0)</f>
        <v>SAN LORENZO</v>
      </c>
      <c r="L5797">
        <v>156</v>
      </c>
      <c r="M5797">
        <v>2.5773057437813272</v>
      </c>
      <c r="N5797">
        <f>+VLOOKUP([1]VENTAS!G5797,[1]SKU!A:G,6,0)</f>
        <v>1662</v>
      </c>
      <c r="O5797" s="4">
        <f t="shared" si="90"/>
        <v>4283.4821461645661</v>
      </c>
    </row>
    <row r="5798" spans="1:15" x14ac:dyDescent="0.3">
      <c r="A5798" s="1">
        <v>44969</v>
      </c>
      <c r="B5798" s="2" t="s">
        <v>5279</v>
      </c>
      <c r="C5798" s="2" t="s">
        <v>5280</v>
      </c>
      <c r="D5798" s="2" t="s">
        <v>5825</v>
      </c>
      <c r="E5798">
        <v>100</v>
      </c>
      <c r="F5798" t="str">
        <f>+VLOOKUP(E5798,[1]CLIENTES!A:B,2,0)</f>
        <v>Susana</v>
      </c>
      <c r="G5798">
        <v>363</v>
      </c>
      <c r="H5798" t="str">
        <f>+VLOOKUP(G5798,[1]SKU!A:B,2,0)</f>
        <v>MARMOL ANT. ARENA PUL RT FIT 57,7x57,7 S.LOREN 2DA</v>
      </c>
      <c r="I5798" t="str">
        <f>+VLOOKUP(G5798,[1]SKU!A:D,4,0)</f>
        <v>PORCELANATO</v>
      </c>
      <c r="J5798" t="str">
        <f>+VLOOKUP(G5798,[1]SKU!A:E,5,0)</f>
        <v>Marmoles</v>
      </c>
      <c r="K5798" t="str">
        <f>+VLOOKUP(G5798,[1]SKU!A:C,3,0)</f>
        <v>SAN LORENZO</v>
      </c>
      <c r="L5798">
        <v>66</v>
      </c>
      <c r="M5798">
        <v>61.424251843689802</v>
      </c>
      <c r="N5798">
        <f>+VLOOKUP([1]VENTAS!G5798,[1]SKU!A:G,6,0)</f>
        <v>4655</v>
      </c>
      <c r="O5798" s="4">
        <f t="shared" si="90"/>
        <v>285929.89233237604</v>
      </c>
    </row>
    <row r="5799" spans="1:15" x14ac:dyDescent="0.3">
      <c r="A5799" s="1">
        <v>44939</v>
      </c>
      <c r="B5799" s="2" t="s">
        <v>5279</v>
      </c>
      <c r="C5799" s="2" t="s">
        <v>5280</v>
      </c>
      <c r="D5799" s="2" t="s">
        <v>5826</v>
      </c>
      <c r="E5799">
        <v>196</v>
      </c>
      <c r="F5799" t="str">
        <f>+VLOOKUP(E5799,[1]CLIENTES!A:B,2,0)</f>
        <v>Manuela</v>
      </c>
      <c r="G5799">
        <v>291</v>
      </c>
      <c r="H5799" t="str">
        <f>+VLOOKUP(G5799,[1]SKU!A:B,2,0)</f>
        <v>SOHO LOUNGE ESM NAT 60 x 60 ILVA 1RA C</v>
      </c>
      <c r="I5799" t="str">
        <f>+VLOOKUP(G5799,[1]SKU!A:D,4,0)</f>
        <v>PORCELANATO</v>
      </c>
      <c r="J5799" t="str">
        <f>+VLOOKUP(G5799,[1]SKU!A:E,5,0)</f>
        <v>Cementos</v>
      </c>
      <c r="K5799" t="str">
        <f>+VLOOKUP(G5799,[1]SKU!A:C,3,0)</f>
        <v>ILVA</v>
      </c>
      <c r="L5799">
        <v>23</v>
      </c>
      <c r="M5799">
        <v>22.090752984944295</v>
      </c>
      <c r="N5799">
        <f>+VLOOKUP([1]VENTAS!G5799,[1]SKU!A:G,6,0)</f>
        <v>2194</v>
      </c>
      <c r="O5799" s="4">
        <f t="shared" si="90"/>
        <v>48467.112048967785</v>
      </c>
    </row>
    <row r="5800" spans="1:15" x14ac:dyDescent="0.3">
      <c r="A5800" s="1">
        <v>44965</v>
      </c>
      <c r="B5800" s="2" t="s">
        <v>5279</v>
      </c>
      <c r="C5800" s="2" t="s">
        <v>5280</v>
      </c>
      <c r="D5800" s="2" t="s">
        <v>5827</v>
      </c>
      <c r="E5800">
        <v>180</v>
      </c>
      <c r="F5800" t="str">
        <f>+VLOOKUP(E5800,[1]CLIENTES!A:B,2,0)</f>
        <v>Maily</v>
      </c>
      <c r="G5800">
        <v>192</v>
      </c>
      <c r="H5800" t="str">
        <f>+VLOOKUP(G5800,[1]SKU!A:B,2,0)</f>
        <v>NOGAL OSCURO 45,3 X 45,3 SCOP 1RA CAL</v>
      </c>
      <c r="I5800" t="str">
        <f>+VLOOKUP(G5800,[1]SKU!A:D,4,0)</f>
        <v>CERAMICO</v>
      </c>
      <c r="J5800" t="str">
        <f>+VLOOKUP(G5800,[1]SKU!A:E,5,0)</f>
        <v>Maderas</v>
      </c>
      <c r="K5800" t="str">
        <f>+VLOOKUP(G5800,[1]SKU!A:C,3,0)</f>
        <v>SCOP</v>
      </c>
      <c r="L5800">
        <v>164</v>
      </c>
      <c r="M5800">
        <v>60.921220843432145</v>
      </c>
      <c r="N5800">
        <f>+VLOOKUP([1]VENTAS!G5800,[1]SKU!A:G,6,0)</f>
        <v>1791</v>
      </c>
      <c r="O5800" s="4">
        <f t="shared" si="90"/>
        <v>109109.90653058697</v>
      </c>
    </row>
    <row r="5801" spans="1:15" x14ac:dyDescent="0.3">
      <c r="A5801" s="1">
        <v>44958</v>
      </c>
      <c r="B5801" s="2" t="s">
        <v>5279</v>
      </c>
      <c r="C5801" s="2" t="s">
        <v>5280</v>
      </c>
      <c r="D5801" s="2" t="s">
        <v>5828</v>
      </c>
      <c r="E5801">
        <v>145</v>
      </c>
      <c r="F5801" t="str">
        <f>+VLOOKUP(E5801,[1]CLIENTES!A:B,2,0)</f>
        <v>Denisse</v>
      </c>
      <c r="G5801">
        <v>354</v>
      </c>
      <c r="H5801" t="str">
        <f>+VLOOKUP(G5801,[1]SKU!A:B,2,0)</f>
        <v>GUELL ARENA RECT. 58 X 117 S.LOREN 2DA C</v>
      </c>
      <c r="I5801" t="str">
        <f>+VLOOKUP(G5801,[1]SKU!A:D,4,0)</f>
        <v>PORCELANATO</v>
      </c>
      <c r="J5801" t="str">
        <f>+VLOOKUP(G5801,[1]SKU!A:E,5,0)</f>
        <v>Cementos</v>
      </c>
      <c r="K5801" t="str">
        <f>+VLOOKUP(G5801,[1]SKU!A:C,3,0)</f>
        <v>SAN LORENZO</v>
      </c>
      <c r="L5801">
        <v>66</v>
      </c>
      <c r="M5801">
        <v>64.188327456676262</v>
      </c>
      <c r="N5801">
        <f>+VLOOKUP([1]VENTAS!G5801,[1]SKU!A:G,6,0)</f>
        <v>5072</v>
      </c>
      <c r="O5801" s="4">
        <f t="shared" si="90"/>
        <v>325563.19686026202</v>
      </c>
    </row>
    <row r="5802" spans="1:15" x14ac:dyDescent="0.3">
      <c r="A5802" s="1">
        <v>44929</v>
      </c>
      <c r="B5802" s="2" t="s">
        <v>5279</v>
      </c>
      <c r="C5802" s="2" t="s">
        <v>5280</v>
      </c>
      <c r="D5802" s="2" t="s">
        <v>5829</v>
      </c>
      <c r="E5802">
        <v>152</v>
      </c>
      <c r="F5802" t="str">
        <f>+VLOOKUP(E5802,[1]CLIENTES!A:B,2,0)</f>
        <v>Nahuel</v>
      </c>
      <c r="G5802">
        <v>139</v>
      </c>
      <c r="H5802" t="str">
        <f>+VLOOKUP(G5802,[1]SKU!A:B,2,0)</f>
        <v>FORTALEZA GRIS 38 x 38 C.NEGRO 2DA CAL</v>
      </c>
      <c r="I5802" t="str">
        <f>+VLOOKUP(G5802,[1]SKU!A:D,4,0)</f>
        <v>CERAMICO</v>
      </c>
      <c r="J5802" t="str">
        <f>+VLOOKUP(G5802,[1]SKU!A:E,5,0)</f>
        <v>Cementos</v>
      </c>
      <c r="K5802" t="str">
        <f>+VLOOKUP(G5802,[1]SKU!A:C,3,0)</f>
        <v>CERRO NEGRO</v>
      </c>
      <c r="L5802">
        <v>167</v>
      </c>
      <c r="M5802">
        <v>147.59240891217362</v>
      </c>
      <c r="N5802">
        <f>+VLOOKUP([1]VENTAS!G5802,[1]SKU!A:G,6,0)</f>
        <v>9426</v>
      </c>
      <c r="O5802" s="4">
        <f t="shared" si="90"/>
        <v>1391206.0464061487</v>
      </c>
    </row>
    <row r="5803" spans="1:15" x14ac:dyDescent="0.3">
      <c r="A5803" s="1">
        <v>44964</v>
      </c>
      <c r="B5803" s="2" t="s">
        <v>5279</v>
      </c>
      <c r="C5803" s="2" t="s">
        <v>5280</v>
      </c>
      <c r="D5803" s="2" t="s">
        <v>5830</v>
      </c>
      <c r="E5803">
        <v>92</v>
      </c>
      <c r="F5803" t="str">
        <f>+VLOOKUP(E5803,[1]CLIENTES!A:B,2,0)</f>
        <v>Adam</v>
      </c>
      <c r="G5803">
        <v>79</v>
      </c>
      <c r="H5803" t="str">
        <f>+VLOOKUP(G5803,[1]SKU!A:B,2,0)</f>
        <v>PORTLAND SAND 50 X 50 CORTINES 2DA C</v>
      </c>
      <c r="I5803" t="str">
        <f>+VLOOKUP(G5803,[1]SKU!A:D,4,0)</f>
        <v>CERAMICO</v>
      </c>
      <c r="J5803" t="str">
        <f>+VLOOKUP(G5803,[1]SKU!A:E,5,0)</f>
        <v>Cementos</v>
      </c>
      <c r="K5803" t="str">
        <f>+VLOOKUP(G5803,[1]SKU!A:C,3,0)</f>
        <v>CORTINES</v>
      </c>
      <c r="L5803">
        <v>154</v>
      </c>
      <c r="M5803">
        <v>114.78700355393717</v>
      </c>
      <c r="N5803">
        <f>+VLOOKUP([1]VENTAS!G5803,[1]SKU!A:G,6,0)</f>
        <v>8509</v>
      </c>
      <c r="O5803" s="4">
        <f t="shared" si="90"/>
        <v>976722.61324045132</v>
      </c>
    </row>
    <row r="5804" spans="1:15" x14ac:dyDescent="0.3">
      <c r="A5804" s="1">
        <v>44975</v>
      </c>
      <c r="B5804" s="2" t="s">
        <v>5279</v>
      </c>
      <c r="C5804" s="2" t="s">
        <v>5280</v>
      </c>
      <c r="D5804" s="2" t="s">
        <v>5831</v>
      </c>
      <c r="E5804">
        <v>77</v>
      </c>
      <c r="F5804" t="str">
        <f>+VLOOKUP(E5804,[1]CLIENTES!A:B,2,0)</f>
        <v>Martin</v>
      </c>
      <c r="G5804">
        <v>159</v>
      </c>
      <c r="H5804" t="str">
        <f>+VLOOKUP(G5804,[1]SKU!A:B,2,0)</f>
        <v>TARACEA MIX BRILL 45,3 x 45,3 S.LOREN 1RA C</v>
      </c>
      <c r="I5804" t="str">
        <f>+VLOOKUP(G5804,[1]SKU!A:D,4,0)</f>
        <v>CERAMICO</v>
      </c>
      <c r="J5804" t="str">
        <f>+VLOOKUP(G5804,[1]SKU!A:E,5,0)</f>
        <v>Maderas</v>
      </c>
      <c r="K5804" t="str">
        <f>+VLOOKUP(G5804,[1]SKU!A:C,3,0)</f>
        <v>SAN LORENZO</v>
      </c>
      <c r="L5804">
        <v>134</v>
      </c>
      <c r="M5804">
        <v>10.839388152378726</v>
      </c>
      <c r="N5804">
        <f>+VLOOKUP([1]VENTAS!G5804,[1]SKU!A:G,6,0)</f>
        <v>1172</v>
      </c>
      <c r="O5804" s="4">
        <f t="shared" si="90"/>
        <v>12703.762914587867</v>
      </c>
    </row>
    <row r="5805" spans="1:15" x14ac:dyDescent="0.3">
      <c r="A5805" s="1">
        <v>44956</v>
      </c>
      <c r="B5805" s="2" t="s">
        <v>5279</v>
      </c>
      <c r="C5805" s="2" t="s">
        <v>5280</v>
      </c>
      <c r="D5805" s="2" t="s">
        <v>5832</v>
      </c>
      <c r="E5805">
        <v>56</v>
      </c>
      <c r="F5805" t="str">
        <f>+VLOOKUP(E5805,[1]CLIENTES!A:B,2,0)</f>
        <v>Stephanie</v>
      </c>
      <c r="G5805">
        <v>7</v>
      </c>
      <c r="H5805" t="str">
        <f>+VLOOKUP(G5805,[1]SKU!A:B,2,0)</f>
        <v>IBIZA BLANCO 34 X 51 ALLPA 2DA C</v>
      </c>
      <c r="I5805" t="str">
        <f>+VLOOKUP(G5805,[1]SKU!A:D,4,0)</f>
        <v>CERAMICO</v>
      </c>
      <c r="J5805" t="str">
        <f>+VLOOKUP(G5805,[1]SKU!A:E,5,0)</f>
        <v>Marmoles</v>
      </c>
      <c r="K5805" t="str">
        <f>+VLOOKUP(G5805,[1]SKU!A:C,3,0)</f>
        <v>ALLPA</v>
      </c>
      <c r="L5805">
        <v>24</v>
      </c>
      <c r="M5805">
        <v>20.321287429104697</v>
      </c>
      <c r="N5805">
        <f>+VLOOKUP([1]VENTAS!G5805,[1]SKU!A:G,6,0)</f>
        <v>6950</v>
      </c>
      <c r="O5805" s="4">
        <f t="shared" si="90"/>
        <v>141232.94763227765</v>
      </c>
    </row>
    <row r="5806" spans="1:15" x14ac:dyDescent="0.3">
      <c r="A5806" s="1">
        <v>44972</v>
      </c>
      <c r="B5806" s="2" t="s">
        <v>5279</v>
      </c>
      <c r="C5806" s="2" t="s">
        <v>5280</v>
      </c>
      <c r="D5806" s="2" t="s">
        <v>5833</v>
      </c>
      <c r="E5806">
        <v>212</v>
      </c>
      <c r="F5806" t="str">
        <f>+VLOOKUP(E5806,[1]CLIENTES!A:B,2,0)</f>
        <v>Lyan</v>
      </c>
      <c r="G5806">
        <v>159</v>
      </c>
      <c r="H5806" t="str">
        <f>+VLOOKUP(G5806,[1]SKU!A:B,2,0)</f>
        <v>TARACEA MIX BRILL 45,3 x 45,3 S.LOREN 1RA C</v>
      </c>
      <c r="I5806" t="str">
        <f>+VLOOKUP(G5806,[1]SKU!A:D,4,0)</f>
        <v>CERAMICO</v>
      </c>
      <c r="J5806" t="str">
        <f>+VLOOKUP(G5806,[1]SKU!A:E,5,0)</f>
        <v>Maderas</v>
      </c>
      <c r="K5806" t="str">
        <f>+VLOOKUP(G5806,[1]SKU!A:C,3,0)</f>
        <v>SAN LORENZO</v>
      </c>
      <c r="L5806">
        <v>54</v>
      </c>
      <c r="M5806">
        <v>4.3681116434959044</v>
      </c>
      <c r="N5806">
        <f>+VLOOKUP([1]VENTAS!G5806,[1]SKU!A:G,6,0)</f>
        <v>1172</v>
      </c>
      <c r="O5806" s="4">
        <f t="shared" si="90"/>
        <v>5119.4268461771999</v>
      </c>
    </row>
    <row r="5807" spans="1:15" x14ac:dyDescent="0.3">
      <c r="A5807" s="1">
        <v>44966</v>
      </c>
      <c r="B5807" s="2" t="s">
        <v>5279</v>
      </c>
      <c r="C5807" s="2" t="s">
        <v>5280</v>
      </c>
      <c r="D5807" s="2" t="s">
        <v>5834</v>
      </c>
      <c r="E5807">
        <v>135</v>
      </c>
      <c r="F5807" t="str">
        <f>+VLOOKUP(E5807,[1]CLIENTES!A:B,2,0)</f>
        <v>Stefano38</v>
      </c>
      <c r="G5807">
        <v>51</v>
      </c>
      <c r="H5807" t="str">
        <f>+VLOOKUP(G5807,[1]SKU!A:B,2,0)</f>
        <v>BASALTO GRIS PIEDRA  30 x 45 CORTINES 1RA C</v>
      </c>
      <c r="I5807" t="str">
        <f>+VLOOKUP(G5807,[1]SKU!A:D,4,0)</f>
        <v>CERAMICO</v>
      </c>
      <c r="J5807" t="str">
        <f>+VLOOKUP(G5807,[1]SKU!A:E,5,0)</f>
        <v>Piedras</v>
      </c>
      <c r="K5807" t="str">
        <f>+VLOOKUP(G5807,[1]SKU!A:C,3,0)</f>
        <v>CORTINES</v>
      </c>
      <c r="L5807">
        <v>114</v>
      </c>
      <c r="M5807">
        <v>92.692058416215602</v>
      </c>
      <c r="N5807">
        <f>+VLOOKUP([1]VENTAS!G5807,[1]SKU!A:G,6,0)</f>
        <v>7680</v>
      </c>
      <c r="O5807" s="4">
        <f t="shared" si="90"/>
        <v>711875.00863653584</v>
      </c>
    </row>
    <row r="5808" spans="1:15" x14ac:dyDescent="0.3">
      <c r="A5808" s="1">
        <v>44927</v>
      </c>
      <c r="B5808" s="2" t="s">
        <v>5279</v>
      </c>
      <c r="C5808" s="2" t="s">
        <v>5280</v>
      </c>
      <c r="D5808" s="2" t="s">
        <v>5835</v>
      </c>
      <c r="E5808">
        <v>73</v>
      </c>
      <c r="F5808" t="str">
        <f>+VLOOKUP(E5808,[1]CLIENTES!A:B,2,0)</f>
        <v>Stevens</v>
      </c>
      <c r="G5808">
        <v>329</v>
      </c>
      <c r="H5808" t="str">
        <f>+VLOOKUP(G5808,[1]SKU!A:B,2,0)</f>
        <v>NATIVO BLANCO RECT. 19.2 X 117 S.LOREN 2DA C</v>
      </c>
      <c r="I5808" t="str">
        <f>+VLOOKUP(G5808,[1]SKU!A:D,4,0)</f>
        <v>PORCELANATO</v>
      </c>
      <c r="J5808" t="str">
        <f>+VLOOKUP(G5808,[1]SKU!A:E,5,0)</f>
        <v>Maderas</v>
      </c>
      <c r="K5808" t="str">
        <f>+VLOOKUP(G5808,[1]SKU!A:C,3,0)</f>
        <v>SAN LORENZO</v>
      </c>
      <c r="L5808">
        <v>42</v>
      </c>
      <c r="M5808">
        <v>23.896788809221267</v>
      </c>
      <c r="N5808">
        <f>+VLOOKUP([1]VENTAS!G5808,[1]SKU!A:G,6,0)</f>
        <v>1575</v>
      </c>
      <c r="O5808" s="4">
        <f t="shared" si="90"/>
        <v>37637.442374523496</v>
      </c>
    </row>
    <row r="5809" spans="1:15" x14ac:dyDescent="0.3">
      <c r="A5809" s="1">
        <v>44947</v>
      </c>
      <c r="B5809" s="2" t="s">
        <v>5279</v>
      </c>
      <c r="C5809" s="2" t="s">
        <v>5280</v>
      </c>
      <c r="D5809" s="2" t="s">
        <v>5836</v>
      </c>
      <c r="E5809">
        <v>218</v>
      </c>
      <c r="F5809" t="str">
        <f>+VLOOKUP(E5809,[1]CLIENTES!A:B,2,0)</f>
        <v>Enrique</v>
      </c>
      <c r="G5809">
        <v>137</v>
      </c>
      <c r="H5809" t="str">
        <f>+VLOOKUP(G5809,[1]SKU!A:B,2,0)</f>
        <v>PORFIDO VERDE 35 x 35  LOURDES 1RA C</v>
      </c>
      <c r="I5809" t="str">
        <f>+VLOOKUP(G5809,[1]SKU!A:D,4,0)</f>
        <v>CERAMICO</v>
      </c>
      <c r="J5809" t="str">
        <f>+VLOOKUP(G5809,[1]SKU!A:E,5,0)</f>
        <v>Piedras</v>
      </c>
      <c r="K5809" t="str">
        <f>+VLOOKUP(G5809,[1]SKU!A:C,3,0)</f>
        <v>LOURDES</v>
      </c>
      <c r="L5809">
        <v>118</v>
      </c>
      <c r="M5809">
        <v>50.971309684960026</v>
      </c>
      <c r="N5809">
        <f>+VLOOKUP([1]VENTAS!G5809,[1]SKU!A:G,6,0)</f>
        <v>5571</v>
      </c>
      <c r="O5809" s="4">
        <f t="shared" si="90"/>
        <v>283961.16625491233</v>
      </c>
    </row>
    <row r="5810" spans="1:15" x14ac:dyDescent="0.3">
      <c r="A5810" s="1">
        <v>44952</v>
      </c>
      <c r="B5810" s="2" t="s">
        <v>5279</v>
      </c>
      <c r="C5810" s="2" t="s">
        <v>5280</v>
      </c>
      <c r="D5810" s="2" t="s">
        <v>5837</v>
      </c>
      <c r="E5810">
        <v>234</v>
      </c>
      <c r="F5810" t="str">
        <f>+VLOOKUP(E5810,[1]CLIENTES!A:B,2,0)</f>
        <v>Marian</v>
      </c>
      <c r="G5810">
        <v>126</v>
      </c>
      <c r="H5810" t="str">
        <f>+VLOOKUP(G5810,[1]SKU!A:B,2,0)</f>
        <v>ACACIA BLANCO SATINADO 33 x 45,3 SCOP 1RA CAL</v>
      </c>
      <c r="I5810" t="str">
        <f>+VLOOKUP(G5810,[1]SKU!A:D,4,0)</f>
        <v>CERAMICO</v>
      </c>
      <c r="J5810" t="str">
        <f>+VLOOKUP(G5810,[1]SKU!A:E,5,0)</f>
        <v>Deco &amp; Mas</v>
      </c>
      <c r="K5810" t="str">
        <f>+VLOOKUP(G5810,[1]SKU!A:C,3,0)</f>
        <v>SCOP</v>
      </c>
      <c r="L5810">
        <v>144</v>
      </c>
      <c r="M5810">
        <v>89.984393312268026</v>
      </c>
      <c r="N5810">
        <f>+VLOOKUP([1]VENTAS!G5810,[1]SKU!A:G,6,0)</f>
        <v>7457</v>
      </c>
      <c r="O5810" s="4">
        <f t="shared" si="90"/>
        <v>671013.62092958263</v>
      </c>
    </row>
    <row r="5811" spans="1:15" x14ac:dyDescent="0.3">
      <c r="A5811" s="1">
        <v>44934</v>
      </c>
      <c r="B5811" s="2" t="s">
        <v>5279</v>
      </c>
      <c r="C5811" s="2" t="s">
        <v>5280</v>
      </c>
      <c r="D5811" s="2" t="s">
        <v>5838</v>
      </c>
      <c r="E5811">
        <v>36</v>
      </c>
      <c r="F5811" t="str">
        <f>+VLOOKUP(E5811,[1]CLIENTES!A:B,2,0)</f>
        <v>Kevin</v>
      </c>
      <c r="G5811">
        <v>1</v>
      </c>
      <c r="H5811" t="str">
        <f>+VLOOKUP(G5811,[1]SKU!A:B,2,0)</f>
        <v>TERRA PIZARRA 45,3 X 45,3 SCOP 1RA CAL</v>
      </c>
      <c r="I5811" t="str">
        <f>+VLOOKUP(G5811,[1]SKU!A:D,4,0)</f>
        <v>CERAMICO</v>
      </c>
      <c r="J5811" t="str">
        <f>+VLOOKUP(G5811,[1]SKU!A:E,5,0)</f>
        <v>Piedras</v>
      </c>
      <c r="K5811" t="str">
        <f>+VLOOKUP(G5811,[1]SKU!A:C,3,0)</f>
        <v>SCOP</v>
      </c>
      <c r="L5811">
        <v>22</v>
      </c>
      <c r="M5811">
        <v>8.0905314620801718</v>
      </c>
      <c r="N5811">
        <f>+VLOOKUP([1]VENTAS!G5811,[1]SKU!A:G,6,0)</f>
        <v>6518</v>
      </c>
      <c r="O5811" s="4">
        <f t="shared" si="90"/>
        <v>52734.084069838558</v>
      </c>
    </row>
    <row r="5812" spans="1:15" x14ac:dyDescent="0.3">
      <c r="A5812" s="1">
        <v>44942</v>
      </c>
      <c r="B5812" s="2" t="s">
        <v>5279</v>
      </c>
      <c r="C5812" s="2" t="s">
        <v>5280</v>
      </c>
      <c r="D5812" s="2" t="s">
        <v>5839</v>
      </c>
      <c r="E5812">
        <v>78</v>
      </c>
      <c r="F5812" t="str">
        <f>+VLOOKUP(E5812,[1]CLIENTES!A:B,2,0)</f>
        <v>Justin</v>
      </c>
      <c r="G5812">
        <v>119</v>
      </c>
      <c r="H5812" t="str">
        <f>+VLOOKUP(G5812,[1]SKU!A:B,2,0)</f>
        <v>AMAZONIA TERRA 38 x 38 C.NEGRO 1RA CAL</v>
      </c>
      <c r="I5812" t="str">
        <f>+VLOOKUP(G5812,[1]SKU!A:D,4,0)</f>
        <v>CERAMICO</v>
      </c>
      <c r="J5812" t="str">
        <f>+VLOOKUP(G5812,[1]SKU!A:E,5,0)</f>
        <v>Cementos</v>
      </c>
      <c r="K5812" t="str">
        <f>+VLOOKUP(G5812,[1]SKU!A:C,3,0)</f>
        <v>CERRO NEGRO</v>
      </c>
      <c r="L5812">
        <v>84</v>
      </c>
      <c r="M5812">
        <v>42.48222566520927</v>
      </c>
      <c r="N5812">
        <f>+VLOOKUP([1]VENTAS!G5812,[1]SKU!A:G,6,0)</f>
        <v>2176</v>
      </c>
      <c r="O5812" s="4">
        <f t="shared" si="90"/>
        <v>92441.323047495374</v>
      </c>
    </row>
    <row r="5813" spans="1:15" x14ac:dyDescent="0.3">
      <c r="A5813" s="1">
        <v>44959</v>
      </c>
      <c r="B5813" s="2" t="s">
        <v>5279</v>
      </c>
      <c r="C5813" s="2" t="s">
        <v>5280</v>
      </c>
      <c r="D5813" s="2" t="s">
        <v>5840</v>
      </c>
      <c r="E5813">
        <v>124</v>
      </c>
      <c r="F5813" t="str">
        <f>+VLOOKUP(E5813,[1]CLIENTES!A:B,2,0)</f>
        <v>Marthina</v>
      </c>
      <c r="G5813">
        <v>33</v>
      </c>
      <c r="H5813" t="str">
        <f>+VLOOKUP(G5813,[1]SKU!A:B,2,0)</f>
        <v>MACERATA VINTAGE 20 X 62 CAÑUELAS 1RA C</v>
      </c>
      <c r="I5813" t="str">
        <f>+VLOOKUP(G5813,[1]SKU!A:D,4,0)</f>
        <v>CERAMICO</v>
      </c>
      <c r="J5813" t="str">
        <f>+VLOOKUP(G5813,[1]SKU!A:E,5,0)</f>
        <v>Maderas</v>
      </c>
      <c r="K5813" t="str">
        <f>+VLOOKUP(G5813,[1]SKU!A:C,3,0)</f>
        <v>CAÑUELAS</v>
      </c>
      <c r="L5813">
        <v>145</v>
      </c>
      <c r="M5813">
        <v>118.91834269104766</v>
      </c>
      <c r="N5813">
        <f>+VLOOKUP([1]VENTAS!G5813,[1]SKU!A:G,6,0)</f>
        <v>4597</v>
      </c>
      <c r="O5813" s="4">
        <f t="shared" si="90"/>
        <v>546667.62135074602</v>
      </c>
    </row>
    <row r="5814" spans="1:15" x14ac:dyDescent="0.3">
      <c r="A5814" s="1">
        <v>44949</v>
      </c>
      <c r="B5814" s="2" t="s">
        <v>5279</v>
      </c>
      <c r="C5814" s="2" t="s">
        <v>5280</v>
      </c>
      <c r="D5814" s="2" t="s">
        <v>5841</v>
      </c>
      <c r="E5814">
        <v>42</v>
      </c>
      <c r="F5814" t="str">
        <f>+VLOOKUP(E5814,[1]CLIENTES!A:B,2,0)</f>
        <v>Issidora</v>
      </c>
      <c r="G5814">
        <v>131</v>
      </c>
      <c r="H5814" t="str">
        <f>+VLOOKUP(G5814,[1]SKU!A:B,2,0)</f>
        <v>PARIS GRIS BRILLANTE 51 X 51 C.NEGRO 1RA CAL</v>
      </c>
      <c r="I5814" t="str">
        <f>+VLOOKUP(G5814,[1]SKU!A:D,4,0)</f>
        <v>CERAMICO</v>
      </c>
      <c r="J5814" t="str">
        <f>+VLOOKUP(G5814,[1]SKU!A:E,5,0)</f>
        <v>Marmoles</v>
      </c>
      <c r="K5814" t="str">
        <f>+VLOOKUP(G5814,[1]SKU!A:C,3,0)</f>
        <v>CERRO NEGRO</v>
      </c>
      <c r="L5814">
        <v>42</v>
      </c>
      <c r="M5814">
        <v>21.782504700786493</v>
      </c>
      <c r="N5814">
        <f>+VLOOKUP([1]VENTAS!G5814,[1]SKU!A:G,6,0)</f>
        <v>1789</v>
      </c>
      <c r="O5814" s="4">
        <f t="shared" si="90"/>
        <v>38968.900909707037</v>
      </c>
    </row>
    <row r="5815" spans="1:15" x14ac:dyDescent="0.3">
      <c r="A5815" s="1">
        <v>44978</v>
      </c>
      <c r="B5815" s="2" t="s">
        <v>5279</v>
      </c>
      <c r="C5815" s="2" t="s">
        <v>5280</v>
      </c>
      <c r="D5815" s="2" t="s">
        <v>5842</v>
      </c>
      <c r="E5815">
        <v>211</v>
      </c>
      <c r="F5815" t="str">
        <f>+VLOOKUP(E5815,[1]CLIENTES!A:B,2,0)</f>
        <v>Montserrat</v>
      </c>
      <c r="G5815">
        <v>263</v>
      </c>
      <c r="H5815" t="str">
        <f>+VLOOKUP(G5815,[1]SKU!A:B,2,0)</f>
        <v>CALIPSO WHITE 53 x 53 SAN PIETRO 2DA C</v>
      </c>
      <c r="I5815" t="str">
        <f>+VLOOKUP(G5815,[1]SKU!A:D,4,0)</f>
        <v>PORCELANATO</v>
      </c>
      <c r="J5815" t="str">
        <f>+VLOOKUP(G5815,[1]SKU!A:E,5,0)</f>
        <v>Marmoles</v>
      </c>
      <c r="K5815" t="str">
        <f>+VLOOKUP(G5815,[1]SKU!A:C,3,0)</f>
        <v>SAN PIETRO</v>
      </c>
      <c r="L5815">
        <v>149</v>
      </c>
      <c r="M5815">
        <v>36.906270574760292</v>
      </c>
      <c r="N5815">
        <f>+VLOOKUP([1]VENTAS!G5815,[1]SKU!A:G,6,0)</f>
        <v>1481</v>
      </c>
      <c r="O5815" s="4">
        <f t="shared" si="90"/>
        <v>54658.186721219994</v>
      </c>
    </row>
    <row r="5816" spans="1:15" x14ac:dyDescent="0.3">
      <c r="A5816" s="1">
        <v>44963</v>
      </c>
      <c r="B5816" s="2" t="s">
        <v>5279</v>
      </c>
      <c r="C5816" s="2" t="s">
        <v>5280</v>
      </c>
      <c r="D5816" s="2" t="s">
        <v>5843</v>
      </c>
      <c r="E5816">
        <v>121</v>
      </c>
      <c r="F5816" t="str">
        <f>+VLOOKUP(E5816,[1]CLIENTES!A:B,2,0)</f>
        <v>Rosita</v>
      </c>
      <c r="G5816">
        <v>132</v>
      </c>
      <c r="H5816" t="str">
        <f>+VLOOKUP(G5816,[1]SKU!A:B,2,0)</f>
        <v>RECIFE TIZA 38 x 38 C.NEGRO 1RA CAL</v>
      </c>
      <c r="I5816" t="str">
        <f>+VLOOKUP(G5816,[1]SKU!A:D,4,0)</f>
        <v>CERAMICO</v>
      </c>
      <c r="J5816" t="str">
        <f>+VLOOKUP(G5816,[1]SKU!A:E,5,0)</f>
        <v>Cementos</v>
      </c>
      <c r="K5816" t="str">
        <f>+VLOOKUP(G5816,[1]SKU!A:C,3,0)</f>
        <v>CERRO NEGRO</v>
      </c>
      <c r="L5816">
        <v>40</v>
      </c>
      <c r="M5816">
        <v>4.0748213456434446</v>
      </c>
      <c r="N5816">
        <f>+VLOOKUP([1]VENTAS!G5816,[1]SKU!A:G,6,0)</f>
        <v>5352</v>
      </c>
      <c r="O5816" s="4">
        <f t="shared" si="90"/>
        <v>21808.443841883716</v>
      </c>
    </row>
    <row r="5817" spans="1:15" x14ac:dyDescent="0.3">
      <c r="A5817" s="1">
        <v>44971</v>
      </c>
      <c r="B5817" s="2" t="s">
        <v>5279</v>
      </c>
      <c r="C5817" s="2" t="s">
        <v>5280</v>
      </c>
      <c r="D5817" s="2" t="s">
        <v>5844</v>
      </c>
      <c r="E5817">
        <v>185</v>
      </c>
      <c r="F5817" t="str">
        <f>+VLOOKUP(E5817,[1]CLIENTES!A:B,2,0)</f>
        <v>Mauricio</v>
      </c>
      <c r="G5817">
        <v>201</v>
      </c>
      <c r="H5817" t="str">
        <f>+VLOOKUP(G5817,[1]SKU!A:B,2,0)</f>
        <v>CARRARA 61,5 x 61,5 CAÑUELAS 2DA C</v>
      </c>
      <c r="I5817" t="str">
        <f>+VLOOKUP(G5817,[1]SKU!A:D,4,0)</f>
        <v>CERAMICO</v>
      </c>
      <c r="J5817" t="str">
        <f>+VLOOKUP(G5817,[1]SKU!A:E,5,0)</f>
        <v>Marmoles</v>
      </c>
      <c r="K5817" t="str">
        <f>+VLOOKUP(G5817,[1]SKU!A:C,3,0)</f>
        <v>CAÑUELAS</v>
      </c>
      <c r="L5817">
        <v>110</v>
      </c>
      <c r="M5817">
        <v>1.1595059633707316</v>
      </c>
      <c r="N5817">
        <f>+VLOOKUP([1]VENTAS!G5817,[1]SKU!A:G,6,0)</f>
        <v>8762</v>
      </c>
      <c r="O5817" s="4">
        <f t="shared" si="90"/>
        <v>10159.591251054351</v>
      </c>
    </row>
    <row r="5818" spans="1:15" x14ac:dyDescent="0.3">
      <c r="A5818" s="1">
        <v>44985</v>
      </c>
      <c r="B5818" s="2" t="s">
        <v>5279</v>
      </c>
      <c r="C5818" s="2" t="s">
        <v>5280</v>
      </c>
      <c r="D5818" s="2" t="s">
        <v>5845</v>
      </c>
      <c r="E5818">
        <v>125</v>
      </c>
      <c r="F5818" t="str">
        <f>+VLOOKUP(E5818,[1]CLIENTES!A:B,2,0)</f>
        <v>Rosario</v>
      </c>
      <c r="G5818">
        <v>11</v>
      </c>
      <c r="H5818" t="str">
        <f>+VLOOKUP(G5818,[1]SKU!A:B,2,0)</f>
        <v>BIANCO SAT 25 x 35 LOURDES 1RA C</v>
      </c>
      <c r="I5818" t="str">
        <f>+VLOOKUP(G5818,[1]SKU!A:D,4,0)</f>
        <v>CERAMICO</v>
      </c>
      <c r="J5818" t="str">
        <f>+VLOOKUP(G5818,[1]SKU!A:E,5,0)</f>
        <v>Deco &amp; Mas</v>
      </c>
      <c r="K5818" t="str">
        <f>+VLOOKUP(G5818,[1]SKU!A:C,3,0)</f>
        <v>LOURDES</v>
      </c>
      <c r="L5818">
        <v>29</v>
      </c>
      <c r="M5818">
        <v>15.41008072004626</v>
      </c>
      <c r="N5818">
        <f>+VLOOKUP([1]VENTAS!G5818,[1]SKU!A:G,6,0)</f>
        <v>7534</v>
      </c>
      <c r="O5818" s="4">
        <f t="shared" si="90"/>
        <v>116099.54814482851</v>
      </c>
    </row>
    <row r="5819" spans="1:15" x14ac:dyDescent="0.3">
      <c r="A5819" s="1">
        <v>44936</v>
      </c>
      <c r="B5819" s="2" t="s">
        <v>5279</v>
      </c>
      <c r="C5819" s="2" t="s">
        <v>5280</v>
      </c>
      <c r="D5819" s="2" t="s">
        <v>5846</v>
      </c>
      <c r="E5819">
        <v>198</v>
      </c>
      <c r="F5819" t="str">
        <f>+VLOOKUP(E5819,[1]CLIENTES!A:B,2,0)</f>
        <v>Darling</v>
      </c>
      <c r="G5819">
        <v>190</v>
      </c>
      <c r="H5819" t="str">
        <f>+VLOOKUP(G5819,[1]SKU!A:B,2,0)</f>
        <v>RUSTICO EBANO 45,3 X 45,3 SCOP 1RA CAL</v>
      </c>
      <c r="I5819" t="str">
        <f>+VLOOKUP(G5819,[1]SKU!A:D,4,0)</f>
        <v>CERAMICO</v>
      </c>
      <c r="J5819" t="str">
        <f>+VLOOKUP(G5819,[1]SKU!A:E,5,0)</f>
        <v>Piedras</v>
      </c>
      <c r="K5819" t="str">
        <f>+VLOOKUP(G5819,[1]SKU!A:C,3,0)</f>
        <v>SCOP</v>
      </c>
      <c r="L5819">
        <v>159</v>
      </c>
      <c r="M5819">
        <v>70.14104954254789</v>
      </c>
      <c r="N5819">
        <f>+VLOOKUP([1]VENTAS!G5819,[1]SKU!A:G,6,0)</f>
        <v>3587</v>
      </c>
      <c r="O5819" s="4">
        <f t="shared" si="90"/>
        <v>251595.94470911927</v>
      </c>
    </row>
    <row r="5820" spans="1:15" x14ac:dyDescent="0.3">
      <c r="A5820" s="1">
        <v>44967</v>
      </c>
      <c r="B5820" s="2" t="s">
        <v>5279</v>
      </c>
      <c r="C5820" s="2" t="s">
        <v>5280</v>
      </c>
      <c r="D5820" s="2" t="s">
        <v>5847</v>
      </c>
      <c r="E5820">
        <v>127</v>
      </c>
      <c r="F5820" t="str">
        <f>+VLOOKUP(E5820,[1]CLIENTES!A:B,2,0)</f>
        <v>Angel</v>
      </c>
      <c r="G5820">
        <v>32</v>
      </c>
      <c r="H5820" t="str">
        <f>+VLOOKUP(G5820,[1]SKU!A:B,2,0)</f>
        <v>CEDRO MARRON 38 x 38 C.NEGRO 2DA CAL</v>
      </c>
      <c r="I5820" t="str">
        <f>+VLOOKUP(G5820,[1]SKU!A:D,4,0)</f>
        <v>CERAMICO</v>
      </c>
      <c r="J5820" t="str">
        <f>+VLOOKUP(G5820,[1]SKU!A:E,5,0)</f>
        <v>Maderas</v>
      </c>
      <c r="K5820" t="str">
        <f>+VLOOKUP(G5820,[1]SKU!A:C,3,0)</f>
        <v>CERRO NEGRO</v>
      </c>
      <c r="L5820">
        <v>167</v>
      </c>
      <c r="M5820">
        <v>40.001082765298484</v>
      </c>
      <c r="N5820">
        <f>+VLOOKUP([1]VENTAS!G5820,[1]SKU!A:G,6,0)</f>
        <v>4848</v>
      </c>
      <c r="O5820" s="4">
        <f t="shared" si="90"/>
        <v>193925.24924616705</v>
      </c>
    </row>
    <row r="5821" spans="1:15" x14ac:dyDescent="0.3">
      <c r="A5821" s="1">
        <v>44950</v>
      </c>
      <c r="B5821" s="2" t="s">
        <v>5279</v>
      </c>
      <c r="C5821" s="2" t="s">
        <v>5280</v>
      </c>
      <c r="D5821" s="2" t="s">
        <v>5848</v>
      </c>
      <c r="E5821">
        <v>96</v>
      </c>
      <c r="F5821" t="str">
        <f>+VLOOKUP(E5821,[1]CLIENTES!A:B,2,0)</f>
        <v>Angeles</v>
      </c>
      <c r="G5821">
        <v>184</v>
      </c>
      <c r="H5821" t="str">
        <f>+VLOOKUP(G5821,[1]SKU!A:B,2,0)</f>
        <v>CALEB GRIS 45,3 X 45,3 S.LOREN 1RA C</v>
      </c>
      <c r="I5821" t="str">
        <f>+VLOOKUP(G5821,[1]SKU!A:D,4,0)</f>
        <v>CERAMICO</v>
      </c>
      <c r="J5821" t="str">
        <f>+VLOOKUP(G5821,[1]SKU!A:E,5,0)</f>
        <v>Maderas</v>
      </c>
      <c r="K5821" t="str">
        <f>+VLOOKUP(G5821,[1]SKU!A:C,3,0)</f>
        <v>SAN LORENZO</v>
      </c>
      <c r="L5821">
        <v>116</v>
      </c>
      <c r="M5821">
        <v>66.531777566202891</v>
      </c>
      <c r="N5821">
        <f>+VLOOKUP([1]VENTAS!G5821,[1]SKU!A:G,6,0)</f>
        <v>3713</v>
      </c>
      <c r="O5821" s="4">
        <f t="shared" si="90"/>
        <v>247032.49010331134</v>
      </c>
    </row>
    <row r="5822" spans="1:15" x14ac:dyDescent="0.3">
      <c r="A5822" s="1">
        <v>44963</v>
      </c>
      <c r="B5822" s="2" t="s">
        <v>5279</v>
      </c>
      <c r="C5822" s="2" t="s">
        <v>5280</v>
      </c>
      <c r="D5822" s="2" t="s">
        <v>5849</v>
      </c>
      <c r="E5822">
        <v>208</v>
      </c>
      <c r="F5822" t="str">
        <f>+VLOOKUP(E5822,[1]CLIENTES!A:B,2,0)</f>
        <v>Elisa</v>
      </c>
      <c r="G5822">
        <v>70</v>
      </c>
      <c r="H5822" t="str">
        <f>+VLOOKUP(G5822,[1]SKU!A:B,2,0)</f>
        <v>TRAVERTINO MARRON 35 x 35  LOURDES 1RA C</v>
      </c>
      <c r="I5822" t="str">
        <f>+VLOOKUP(G5822,[1]SKU!A:D,4,0)</f>
        <v>CERAMICO</v>
      </c>
      <c r="J5822" t="str">
        <f>+VLOOKUP(G5822,[1]SKU!A:E,5,0)</f>
        <v>Marmoles</v>
      </c>
      <c r="K5822" t="str">
        <f>+VLOOKUP(G5822,[1]SKU!A:C,3,0)</f>
        <v>LOURDES</v>
      </c>
      <c r="L5822">
        <v>113</v>
      </c>
      <c r="M5822">
        <v>38.371232059886452</v>
      </c>
      <c r="N5822">
        <f>+VLOOKUP([1]VENTAS!G5822,[1]SKU!A:G,6,0)</f>
        <v>7520</v>
      </c>
      <c r="O5822" s="4">
        <f t="shared" si="90"/>
        <v>288551.66509034613</v>
      </c>
    </row>
    <row r="5823" spans="1:15" x14ac:dyDescent="0.3">
      <c r="A5823" s="1">
        <v>44984</v>
      </c>
      <c r="B5823" s="2" t="s">
        <v>5279</v>
      </c>
      <c r="C5823" s="2" t="s">
        <v>5280</v>
      </c>
      <c r="D5823" s="2" t="s">
        <v>5850</v>
      </c>
      <c r="E5823">
        <v>121</v>
      </c>
      <c r="F5823" t="str">
        <f>+VLOOKUP(E5823,[1]CLIENTES!A:B,2,0)</f>
        <v>Rosita</v>
      </c>
      <c r="G5823">
        <v>82</v>
      </c>
      <c r="H5823" t="str">
        <f>+VLOOKUP(G5823,[1]SKU!A:B,2,0)</f>
        <v>PORTLAND STEEL 50 X 50 CORTINES 2DA C</v>
      </c>
      <c r="I5823" t="str">
        <f>+VLOOKUP(G5823,[1]SKU!A:D,4,0)</f>
        <v>CERAMICO</v>
      </c>
      <c r="J5823" t="str">
        <f>+VLOOKUP(G5823,[1]SKU!A:E,5,0)</f>
        <v>Cementos</v>
      </c>
      <c r="K5823" t="str">
        <f>+VLOOKUP(G5823,[1]SKU!A:C,3,0)</f>
        <v>CORTINES</v>
      </c>
      <c r="L5823">
        <v>74</v>
      </c>
      <c r="M5823">
        <v>68.03504516345275</v>
      </c>
      <c r="N5823">
        <f>+VLOOKUP([1]VENTAS!G5823,[1]SKU!A:G,6,0)</f>
        <v>6296</v>
      </c>
      <c r="O5823" s="4">
        <f t="shared" si="90"/>
        <v>428348.6443490985</v>
      </c>
    </row>
    <row r="5824" spans="1:15" x14ac:dyDescent="0.3">
      <c r="A5824" s="1">
        <v>44946</v>
      </c>
      <c r="B5824" s="2" t="s">
        <v>5279</v>
      </c>
      <c r="C5824" s="2" t="s">
        <v>5280</v>
      </c>
      <c r="D5824" s="2" t="s">
        <v>5851</v>
      </c>
      <c r="E5824">
        <v>168</v>
      </c>
      <c r="F5824" t="str">
        <f>+VLOOKUP(E5824,[1]CLIENTES!A:B,2,0)</f>
        <v>Emely</v>
      </c>
      <c r="G5824">
        <v>383</v>
      </c>
      <c r="H5824" t="str">
        <f>+VLOOKUP(G5824,[1]SKU!A:B,2,0)</f>
        <v>URBAN CONCRETE ANTRACITA RECT. 58 X 58 S.LOREN 2DA</v>
      </c>
      <c r="I5824" t="str">
        <f>+VLOOKUP(G5824,[1]SKU!A:D,4,0)</f>
        <v>PORCELANATO</v>
      </c>
      <c r="J5824" t="str">
        <f>+VLOOKUP(G5824,[1]SKU!A:E,5,0)</f>
        <v>Cementos</v>
      </c>
      <c r="K5824" t="str">
        <f>+VLOOKUP(G5824,[1]SKU!A:C,3,0)</f>
        <v>SAN LORENZO</v>
      </c>
      <c r="L5824">
        <v>122</v>
      </c>
      <c r="M5824">
        <v>44.696386351595848</v>
      </c>
      <c r="N5824">
        <f>+VLOOKUP([1]VENTAS!G5824,[1]SKU!A:G,6,0)</f>
        <v>1498</v>
      </c>
      <c r="O5824" s="4">
        <f t="shared" si="90"/>
        <v>66955.186754690585</v>
      </c>
    </row>
    <row r="5825" spans="1:15" x14ac:dyDescent="0.3">
      <c r="A5825" s="1">
        <v>44957</v>
      </c>
      <c r="B5825" s="2" t="s">
        <v>5279</v>
      </c>
      <c r="C5825" s="2" t="s">
        <v>5280</v>
      </c>
      <c r="D5825" s="2" t="s">
        <v>5852</v>
      </c>
      <c r="E5825">
        <v>111</v>
      </c>
      <c r="F5825" t="str">
        <f>+VLOOKUP(E5825,[1]CLIENTES!A:B,2,0)</f>
        <v>Celeste</v>
      </c>
      <c r="G5825">
        <v>59</v>
      </c>
      <c r="H5825" t="str">
        <f>+VLOOKUP(G5825,[1]SKU!A:B,2,0)</f>
        <v>SAN TELMO GRIS 35 x 35  LOURDES 1RA C</v>
      </c>
      <c r="I5825" t="str">
        <f>+VLOOKUP(G5825,[1]SKU!A:D,4,0)</f>
        <v>CERAMICO</v>
      </c>
      <c r="J5825" t="str">
        <f>+VLOOKUP(G5825,[1]SKU!A:E,5,0)</f>
        <v>Piedras</v>
      </c>
      <c r="K5825" t="str">
        <f>+VLOOKUP(G5825,[1]SKU!A:C,3,0)</f>
        <v>LOURDES</v>
      </c>
      <c r="L5825">
        <v>24</v>
      </c>
      <c r="M5825">
        <v>6.6897671324362706</v>
      </c>
      <c r="N5825">
        <f>+VLOOKUP([1]VENTAS!G5825,[1]SKU!A:G,6,0)</f>
        <v>6127</v>
      </c>
      <c r="O5825" s="4">
        <f t="shared" si="90"/>
        <v>40988.203220437033</v>
      </c>
    </row>
    <row r="5826" spans="1:15" x14ac:dyDescent="0.3">
      <c r="A5826" s="1">
        <v>44974</v>
      </c>
      <c r="B5826" s="2" t="s">
        <v>5279</v>
      </c>
      <c r="C5826" s="2" t="s">
        <v>5280</v>
      </c>
      <c r="D5826" s="2" t="s">
        <v>5853</v>
      </c>
      <c r="E5826">
        <v>62</v>
      </c>
      <c r="F5826" t="str">
        <f>+VLOOKUP(E5826,[1]CLIENTES!A:B,2,0)</f>
        <v>Vladimir</v>
      </c>
      <c r="G5826">
        <v>176</v>
      </c>
      <c r="H5826" t="str">
        <f>+VLOOKUP(G5826,[1]SKU!A:B,2,0)</f>
        <v>BLANCO SATINADO 35 X 60 CORTINES 2DA C</v>
      </c>
      <c r="I5826" t="str">
        <f>+VLOOKUP(G5826,[1]SKU!A:D,4,0)</f>
        <v>CERAMICO</v>
      </c>
      <c r="J5826" t="str">
        <f>+VLOOKUP(G5826,[1]SKU!A:E,5,0)</f>
        <v>Deco &amp; Mas</v>
      </c>
      <c r="K5826" t="str">
        <f>+VLOOKUP(G5826,[1]SKU!A:C,3,0)</f>
        <v>CORTINES</v>
      </c>
      <c r="L5826">
        <v>123</v>
      </c>
      <c r="M5826">
        <v>37.908613147925038</v>
      </c>
      <c r="N5826">
        <f>+VLOOKUP([1]VENTAS!G5826,[1]SKU!A:G,6,0)</f>
        <v>5289</v>
      </c>
      <c r="O5826" s="4">
        <f t="shared" si="90"/>
        <v>200498.65493937553</v>
      </c>
    </row>
    <row r="5827" spans="1:15" x14ac:dyDescent="0.3">
      <c r="A5827" s="1">
        <v>44956</v>
      </c>
      <c r="B5827" s="2" t="s">
        <v>5279</v>
      </c>
      <c r="C5827" s="2" t="s">
        <v>5280</v>
      </c>
      <c r="D5827" s="2" t="s">
        <v>5854</v>
      </c>
      <c r="E5827">
        <v>162</v>
      </c>
      <c r="F5827" t="str">
        <f>+VLOOKUP(E5827,[1]CLIENTES!A:B,2,0)</f>
        <v>Jheremy</v>
      </c>
      <c r="G5827">
        <v>17</v>
      </c>
      <c r="H5827" t="str">
        <f>+VLOOKUP(G5827,[1]SKU!A:B,2,0)</f>
        <v>COTTO GRIS 35 x 35  LOURDES 1RA C</v>
      </c>
      <c r="I5827" t="str">
        <f>+VLOOKUP(G5827,[1]SKU!A:D,4,0)</f>
        <v>CERAMICO</v>
      </c>
      <c r="J5827" t="str">
        <f>+VLOOKUP(G5827,[1]SKU!A:E,5,0)</f>
        <v>Cementos</v>
      </c>
      <c r="K5827" t="str">
        <f>+VLOOKUP(G5827,[1]SKU!A:C,3,0)</f>
        <v>LOURDES</v>
      </c>
      <c r="L5827">
        <v>14</v>
      </c>
      <c r="M5827">
        <v>4.0282789056722663</v>
      </c>
      <c r="N5827">
        <f>+VLOOKUP([1]VENTAS!G5827,[1]SKU!A:G,6,0)</f>
        <v>8082</v>
      </c>
      <c r="O5827" s="4">
        <f t="shared" ref="O5827:O5890" si="91">+N5827*M5827</f>
        <v>32556.550115643255</v>
      </c>
    </row>
    <row r="5828" spans="1:15" x14ac:dyDescent="0.3">
      <c r="A5828" s="1">
        <v>44947</v>
      </c>
      <c r="B5828" s="2" t="s">
        <v>5279</v>
      </c>
      <c r="C5828" s="2" t="s">
        <v>5280</v>
      </c>
      <c r="D5828" s="2" t="s">
        <v>5855</v>
      </c>
      <c r="E5828">
        <v>245</v>
      </c>
      <c r="F5828" t="str">
        <f>+VLOOKUP(E5828,[1]CLIENTES!A:B,2,0)</f>
        <v>Jahir</v>
      </c>
      <c r="G5828">
        <v>63</v>
      </c>
      <c r="H5828" t="str">
        <f>+VLOOKUP(G5828,[1]SKU!A:B,2,0)</f>
        <v>MANAOS AZUL 38 x 38 C.NEGRO 1RA CAL</v>
      </c>
      <c r="I5828" t="str">
        <f>+VLOOKUP(G5828,[1]SKU!A:D,4,0)</f>
        <v>CERAMICO</v>
      </c>
      <c r="J5828" t="str">
        <f>+VLOOKUP(G5828,[1]SKU!A:E,5,0)</f>
        <v>Marmoles</v>
      </c>
      <c r="K5828" t="str">
        <f>+VLOOKUP(G5828,[1]SKU!A:C,3,0)</f>
        <v>CERRO NEGRO</v>
      </c>
      <c r="L5828">
        <v>136</v>
      </c>
      <c r="M5828">
        <v>108.21495686640236</v>
      </c>
      <c r="N5828">
        <f>+VLOOKUP([1]VENTAS!G5828,[1]SKU!A:G,6,0)</f>
        <v>3991</v>
      </c>
      <c r="O5828" s="4">
        <f t="shared" si="91"/>
        <v>431885.89285381185</v>
      </c>
    </row>
    <row r="5829" spans="1:15" x14ac:dyDescent="0.3">
      <c r="A5829" s="1">
        <v>44958</v>
      </c>
      <c r="B5829" s="2" t="s">
        <v>5279</v>
      </c>
      <c r="C5829" s="2" t="s">
        <v>5280</v>
      </c>
      <c r="D5829" s="2" t="s">
        <v>5856</v>
      </c>
      <c r="E5829">
        <v>62</v>
      </c>
      <c r="F5829" t="str">
        <f>+VLOOKUP(E5829,[1]CLIENTES!A:B,2,0)</f>
        <v>Vladimir</v>
      </c>
      <c r="G5829">
        <v>29</v>
      </c>
      <c r="H5829" t="str">
        <f>+VLOOKUP(G5829,[1]SKU!A:B,2,0)</f>
        <v>RECIFE GRIS 38 x 38 C.NEGRO 2DA CAL</v>
      </c>
      <c r="I5829" t="str">
        <f>+VLOOKUP(G5829,[1]SKU!A:D,4,0)</f>
        <v>CERAMICO</v>
      </c>
      <c r="J5829" t="str">
        <f>+VLOOKUP(G5829,[1]SKU!A:E,5,0)</f>
        <v>Cementos</v>
      </c>
      <c r="K5829" t="str">
        <f>+VLOOKUP(G5829,[1]SKU!A:C,3,0)</f>
        <v>CERRO NEGRO</v>
      </c>
      <c r="L5829">
        <v>38</v>
      </c>
      <c r="M5829">
        <v>32.458122919160616</v>
      </c>
      <c r="N5829">
        <f>+VLOOKUP([1]VENTAS!G5829,[1]SKU!A:G,6,0)</f>
        <v>1189</v>
      </c>
      <c r="O5829" s="4">
        <f t="shared" si="91"/>
        <v>38592.708150881968</v>
      </c>
    </row>
    <row r="5830" spans="1:15" x14ac:dyDescent="0.3">
      <c r="A5830" s="1">
        <v>44935</v>
      </c>
      <c r="B5830" s="2" t="s">
        <v>5279</v>
      </c>
      <c r="C5830" s="2" t="s">
        <v>5280</v>
      </c>
      <c r="D5830" s="2" t="s">
        <v>5857</v>
      </c>
      <c r="E5830">
        <v>93</v>
      </c>
      <c r="F5830" t="str">
        <f>+VLOOKUP(E5830,[1]CLIENTES!A:B,2,0)</f>
        <v>Brenda</v>
      </c>
      <c r="G5830">
        <v>193</v>
      </c>
      <c r="H5830" t="str">
        <f>+VLOOKUP(G5830,[1]SKU!A:B,2,0)</f>
        <v>CASTOR MARRON 31 X 53 LOURDES 1RA C</v>
      </c>
      <c r="I5830" t="str">
        <f>+VLOOKUP(G5830,[1]SKU!A:D,4,0)</f>
        <v>CERAMICO</v>
      </c>
      <c r="J5830" t="str">
        <f>+VLOOKUP(G5830,[1]SKU!A:E,5,0)</f>
        <v>Maderas</v>
      </c>
      <c r="K5830" t="str">
        <f>+VLOOKUP(G5830,[1]SKU!A:C,3,0)</f>
        <v>LOURDES</v>
      </c>
      <c r="L5830">
        <v>67</v>
      </c>
      <c r="M5830">
        <v>26.421061561191355</v>
      </c>
      <c r="N5830">
        <f>+VLOOKUP([1]VENTAS!G5830,[1]SKU!A:G,6,0)</f>
        <v>1185</v>
      </c>
      <c r="O5830" s="4">
        <f t="shared" si="91"/>
        <v>31308.957950011754</v>
      </c>
    </row>
    <row r="5831" spans="1:15" x14ac:dyDescent="0.3">
      <c r="A5831" s="1">
        <v>44983</v>
      </c>
      <c r="B5831" s="2" t="s">
        <v>5279</v>
      </c>
      <c r="C5831" s="2" t="s">
        <v>5280</v>
      </c>
      <c r="D5831" s="2" t="s">
        <v>5858</v>
      </c>
      <c r="E5831">
        <v>221</v>
      </c>
      <c r="F5831" t="str">
        <f>+VLOOKUP(E5831,[1]CLIENTES!A:B,2,0)</f>
        <v>Antony</v>
      </c>
      <c r="G5831">
        <v>35</v>
      </c>
      <c r="H5831" t="str">
        <f>+VLOOKUP(G5831,[1]SKU!A:B,2,0)</f>
        <v>TACO ARDESIA GRIS 45,3 x 45,3 S.LOREN 1RA C</v>
      </c>
      <c r="I5831" t="str">
        <f>+VLOOKUP(G5831,[1]SKU!A:D,4,0)</f>
        <v>CERAMICO</v>
      </c>
      <c r="J5831" t="str">
        <f>+VLOOKUP(G5831,[1]SKU!A:E,5,0)</f>
        <v>Piedras</v>
      </c>
      <c r="K5831" t="str">
        <f>+VLOOKUP(G5831,[1]SKU!A:C,3,0)</f>
        <v>SAN LORENZO</v>
      </c>
      <c r="L5831">
        <v>151</v>
      </c>
      <c r="M5831">
        <v>25.66483794963117</v>
      </c>
      <c r="N5831">
        <f>+VLOOKUP([1]VENTAS!G5831,[1]SKU!A:G,6,0)</f>
        <v>4806</v>
      </c>
      <c r="O5831" s="4">
        <f t="shared" si="91"/>
        <v>123345.2111859274</v>
      </c>
    </row>
    <row r="5832" spans="1:15" x14ac:dyDescent="0.3">
      <c r="A5832" s="1">
        <v>44951</v>
      </c>
      <c r="B5832" s="2" t="s">
        <v>5279</v>
      </c>
      <c r="C5832" s="2" t="s">
        <v>5280</v>
      </c>
      <c r="D5832" s="2" t="s">
        <v>5859</v>
      </c>
      <c r="E5832">
        <v>53</v>
      </c>
      <c r="F5832" t="str">
        <f>+VLOOKUP(E5832,[1]CLIENTES!A:B,2,0)</f>
        <v>Cristofer</v>
      </c>
      <c r="G5832">
        <v>90</v>
      </c>
      <c r="H5832" t="str">
        <f>+VLOOKUP(G5832,[1]SKU!A:B,2,0)</f>
        <v>COTTO MARFIL 56 X 56 LOURDES 1RA C</v>
      </c>
      <c r="I5832" t="str">
        <f>+VLOOKUP(G5832,[1]SKU!A:D,4,0)</f>
        <v>CERAMICO</v>
      </c>
      <c r="J5832" t="str">
        <f>+VLOOKUP(G5832,[1]SKU!A:E,5,0)</f>
        <v>Cementos</v>
      </c>
      <c r="K5832" t="str">
        <f>+VLOOKUP(G5832,[1]SKU!A:C,3,0)</f>
        <v>LOURDES</v>
      </c>
      <c r="L5832">
        <v>16</v>
      </c>
      <c r="M5832">
        <v>14.279002725085302</v>
      </c>
      <c r="N5832">
        <f>+VLOOKUP([1]VENTAS!G5832,[1]SKU!A:G,6,0)</f>
        <v>8436</v>
      </c>
      <c r="O5832" s="4">
        <f t="shared" si="91"/>
        <v>120457.6669888196</v>
      </c>
    </row>
    <row r="5833" spans="1:15" x14ac:dyDescent="0.3">
      <c r="A5833" s="1">
        <v>44932</v>
      </c>
      <c r="B5833" s="2" t="s">
        <v>5279</v>
      </c>
      <c r="C5833" s="2" t="s">
        <v>5280</v>
      </c>
      <c r="D5833" s="2" t="s">
        <v>5860</v>
      </c>
      <c r="E5833">
        <v>40</v>
      </c>
      <c r="F5833" t="str">
        <f>+VLOOKUP(E5833,[1]CLIENTES!A:B,2,0)</f>
        <v>Kilian</v>
      </c>
      <c r="G5833">
        <v>377</v>
      </c>
      <c r="H5833" t="str">
        <f>+VLOOKUP(G5833,[1]SKU!A:B,2,0)</f>
        <v>URBAN CONCRETE GREY ANTID. REC 58 x 58 S.LOREN 2DA</v>
      </c>
      <c r="I5833" t="str">
        <f>+VLOOKUP(G5833,[1]SKU!A:D,4,0)</f>
        <v>PORCELANATO</v>
      </c>
      <c r="J5833" t="str">
        <f>+VLOOKUP(G5833,[1]SKU!A:E,5,0)</f>
        <v>Cementos</v>
      </c>
      <c r="K5833" t="str">
        <f>+VLOOKUP(G5833,[1]SKU!A:C,3,0)</f>
        <v>SAN LORENZO</v>
      </c>
      <c r="L5833">
        <v>93</v>
      </c>
      <c r="M5833">
        <v>50.029911487302662</v>
      </c>
      <c r="N5833">
        <f>+VLOOKUP([1]VENTAS!G5833,[1]SKU!A:G,6,0)</f>
        <v>9066</v>
      </c>
      <c r="O5833" s="4">
        <f t="shared" si="91"/>
        <v>453571.17754388595</v>
      </c>
    </row>
    <row r="5834" spans="1:15" x14ac:dyDescent="0.3">
      <c r="A5834" s="1">
        <v>44935</v>
      </c>
      <c r="B5834" s="2" t="s">
        <v>5279</v>
      </c>
      <c r="C5834" s="2" t="s">
        <v>5280</v>
      </c>
      <c r="D5834" s="2" t="s">
        <v>5861</v>
      </c>
      <c r="E5834">
        <v>246</v>
      </c>
      <c r="F5834" t="str">
        <f>+VLOOKUP(E5834,[1]CLIENTES!A:B,2,0)</f>
        <v>Isis</v>
      </c>
      <c r="G5834">
        <v>53</v>
      </c>
      <c r="H5834" t="str">
        <f>+VLOOKUP(G5834,[1]SKU!A:B,2,0)</f>
        <v>VENECIANO MIX HUMO 33 x 33 S.LOREN 1RA C</v>
      </c>
      <c r="I5834" t="str">
        <f>+VLOOKUP(G5834,[1]SKU!A:D,4,0)</f>
        <v>CERAMICO</v>
      </c>
      <c r="J5834" t="str">
        <f>+VLOOKUP(G5834,[1]SKU!A:E,5,0)</f>
        <v>Deco &amp; Mas</v>
      </c>
      <c r="K5834" t="str">
        <f>+VLOOKUP(G5834,[1]SKU!A:C,3,0)</f>
        <v>SAN LORENZO</v>
      </c>
      <c r="L5834">
        <v>49</v>
      </c>
      <c r="M5834">
        <v>8.9297298957083466</v>
      </c>
      <c r="N5834">
        <f>+VLOOKUP([1]VENTAS!G5834,[1]SKU!A:G,6,0)</f>
        <v>2963</v>
      </c>
      <c r="O5834" s="4">
        <f t="shared" si="91"/>
        <v>26458.789680983831</v>
      </c>
    </row>
    <row r="5835" spans="1:15" x14ac:dyDescent="0.3">
      <c r="A5835" s="1">
        <v>44960</v>
      </c>
      <c r="B5835" s="2" t="s">
        <v>5279</v>
      </c>
      <c r="C5835" s="2" t="s">
        <v>5280</v>
      </c>
      <c r="D5835" s="2" t="s">
        <v>5862</v>
      </c>
      <c r="E5835">
        <v>13</v>
      </c>
      <c r="F5835" t="str">
        <f>+VLOOKUP(E5835,[1]CLIENTES!A:B,2,0)</f>
        <v>Alonzo</v>
      </c>
      <c r="G5835">
        <v>48</v>
      </c>
      <c r="H5835" t="str">
        <f>+VLOOKUP(G5835,[1]SKU!A:B,2,0)</f>
        <v>BLANCO PLUS 56 X 56 LOURDES 1RA C</v>
      </c>
      <c r="I5835" t="str">
        <f>+VLOOKUP(G5835,[1]SKU!A:D,4,0)</f>
        <v>CERAMICO</v>
      </c>
      <c r="J5835" t="str">
        <f>+VLOOKUP(G5835,[1]SKU!A:E,5,0)</f>
        <v>Deco &amp; Mas</v>
      </c>
      <c r="K5835" t="str">
        <f>+VLOOKUP(G5835,[1]SKU!A:C,3,0)</f>
        <v>LOURDES</v>
      </c>
      <c r="L5835">
        <v>72</v>
      </c>
      <c r="M5835">
        <v>26.148636065898788</v>
      </c>
      <c r="N5835">
        <f>+VLOOKUP([1]VENTAS!G5835,[1]SKU!A:G,6,0)</f>
        <v>1323</v>
      </c>
      <c r="O5835" s="4">
        <f t="shared" si="91"/>
        <v>34594.6455151841</v>
      </c>
    </row>
    <row r="5836" spans="1:15" x14ac:dyDescent="0.3">
      <c r="A5836" s="1">
        <v>44963</v>
      </c>
      <c r="B5836" s="2" t="s">
        <v>5279</v>
      </c>
      <c r="C5836" s="2" t="s">
        <v>5280</v>
      </c>
      <c r="D5836" s="2" t="s">
        <v>5863</v>
      </c>
      <c r="E5836">
        <v>128</v>
      </c>
      <c r="F5836" t="str">
        <f>+VLOOKUP(E5836,[1]CLIENTES!A:B,2,0)</f>
        <v>Sarita</v>
      </c>
      <c r="G5836">
        <v>230</v>
      </c>
      <c r="H5836" t="str">
        <f>+VLOOKUP(G5836,[1]SKU!A:B,2,0)</f>
        <v>PORCELANATO FUSION 20 X 60 ALBERDI 2DA C</v>
      </c>
      <c r="I5836" t="str">
        <f>+VLOOKUP(G5836,[1]SKU!A:D,4,0)</f>
        <v>PORCELANATO</v>
      </c>
      <c r="J5836" t="str">
        <f>+VLOOKUP(G5836,[1]SKU!A:E,5,0)</f>
        <v>Maderas</v>
      </c>
      <c r="K5836" t="str">
        <f>+VLOOKUP(G5836,[1]SKU!A:C,3,0)</f>
        <v>ALBERDI</v>
      </c>
      <c r="L5836">
        <v>123</v>
      </c>
      <c r="M5836">
        <v>3.0678174708555099</v>
      </c>
      <c r="N5836">
        <f>+VLOOKUP([1]VENTAS!G5836,[1]SKU!A:G,6,0)</f>
        <v>6066</v>
      </c>
      <c r="O5836" s="4">
        <f t="shared" si="91"/>
        <v>18609.380778209525</v>
      </c>
    </row>
    <row r="5837" spans="1:15" x14ac:dyDescent="0.3">
      <c r="A5837" s="1">
        <v>44969</v>
      </c>
      <c r="B5837" s="2" t="s">
        <v>5279</v>
      </c>
      <c r="C5837" s="2" t="s">
        <v>5280</v>
      </c>
      <c r="D5837" s="2" t="s">
        <v>5864</v>
      </c>
      <c r="E5837">
        <v>222</v>
      </c>
      <c r="F5837" t="str">
        <f>+VLOOKUP(E5837,[1]CLIENTES!A:B,2,0)</f>
        <v>Paulo</v>
      </c>
      <c r="G5837">
        <v>206</v>
      </c>
      <c r="H5837" t="str">
        <f>+VLOOKUP(G5837,[1]SKU!A:B,2,0)</f>
        <v>LIFE MARFIL RECT 59 X 59 C.NEGRO 1RA C</v>
      </c>
      <c r="I5837" t="str">
        <f>+VLOOKUP(G5837,[1]SKU!A:D,4,0)</f>
        <v>PORCELANATO</v>
      </c>
      <c r="J5837" t="str">
        <f>+VLOOKUP(G5837,[1]SKU!A:E,5,0)</f>
        <v>Cementos</v>
      </c>
      <c r="K5837" t="str">
        <f>+VLOOKUP(G5837,[1]SKU!A:C,3,0)</f>
        <v>CERRO NEGRO</v>
      </c>
      <c r="L5837">
        <v>144</v>
      </c>
      <c r="M5837">
        <v>56.391897351369096</v>
      </c>
      <c r="N5837">
        <f>+VLOOKUP([1]VENTAS!G5837,[1]SKU!A:G,6,0)</f>
        <v>3951</v>
      </c>
      <c r="O5837" s="4">
        <f t="shared" si="91"/>
        <v>222804.38643525931</v>
      </c>
    </row>
    <row r="5838" spans="1:15" x14ac:dyDescent="0.3">
      <c r="A5838" s="1">
        <v>44966</v>
      </c>
      <c r="B5838" s="2" t="s">
        <v>5279</v>
      </c>
      <c r="C5838" s="2" t="s">
        <v>5280</v>
      </c>
      <c r="D5838" s="2" t="s">
        <v>5865</v>
      </c>
      <c r="E5838">
        <v>105</v>
      </c>
      <c r="F5838" t="str">
        <f>+VLOOKUP(E5838,[1]CLIENTES!A:B,2,0)</f>
        <v>Basthian</v>
      </c>
      <c r="G5838">
        <v>60</v>
      </c>
      <c r="H5838" t="str">
        <f>+VLOOKUP(G5838,[1]SKU!A:B,2,0)</f>
        <v>FORTE BLANCO 33 x 33 S.LOREN 1RA C</v>
      </c>
      <c r="I5838" t="str">
        <f>+VLOOKUP(G5838,[1]SKU!A:D,4,0)</f>
        <v>CERAMICO</v>
      </c>
      <c r="J5838" t="str">
        <f>+VLOOKUP(G5838,[1]SKU!A:E,5,0)</f>
        <v>Deco &amp; Mas</v>
      </c>
      <c r="K5838" t="str">
        <f>+VLOOKUP(G5838,[1]SKU!A:C,3,0)</f>
        <v>SAN LORENZO</v>
      </c>
      <c r="L5838">
        <v>169</v>
      </c>
      <c r="M5838">
        <v>59.158177105259597</v>
      </c>
      <c r="N5838">
        <f>+VLOOKUP([1]VENTAS!G5838,[1]SKU!A:G,6,0)</f>
        <v>9274</v>
      </c>
      <c r="O5838" s="4">
        <f t="shared" si="91"/>
        <v>548632.93447417754</v>
      </c>
    </row>
    <row r="5839" spans="1:15" x14ac:dyDescent="0.3">
      <c r="A5839" s="1">
        <v>44953</v>
      </c>
      <c r="B5839" s="2" t="s">
        <v>5279</v>
      </c>
      <c r="C5839" s="2" t="s">
        <v>5280</v>
      </c>
      <c r="D5839" s="2" t="s">
        <v>5866</v>
      </c>
      <c r="E5839">
        <v>104</v>
      </c>
      <c r="F5839" t="str">
        <f>+VLOOKUP(E5839,[1]CLIENTES!A:B,2,0)</f>
        <v>Mya</v>
      </c>
      <c r="G5839">
        <v>130</v>
      </c>
      <c r="H5839" t="str">
        <f>+VLOOKUP(G5839,[1]SKU!A:B,2,0)</f>
        <v>ARCE OSCURO 51 X 51 C.NEGRO 1RA CAL</v>
      </c>
      <c r="I5839" t="str">
        <f>+VLOOKUP(G5839,[1]SKU!A:D,4,0)</f>
        <v>CERAMICO</v>
      </c>
      <c r="J5839" t="str">
        <f>+VLOOKUP(G5839,[1]SKU!A:E,5,0)</f>
        <v>Maderas</v>
      </c>
      <c r="K5839" t="str">
        <f>+VLOOKUP(G5839,[1]SKU!A:C,3,0)</f>
        <v>CERRO NEGRO</v>
      </c>
      <c r="L5839">
        <v>38</v>
      </c>
      <c r="M5839">
        <v>0.66042219453178186</v>
      </c>
      <c r="N5839">
        <f>+VLOOKUP([1]VENTAS!G5839,[1]SKU!A:G,6,0)</f>
        <v>4658</v>
      </c>
      <c r="O5839" s="4">
        <f t="shared" si="91"/>
        <v>3076.2465821290398</v>
      </c>
    </row>
    <row r="5840" spans="1:15" x14ac:dyDescent="0.3">
      <c r="A5840" s="1">
        <v>44975</v>
      </c>
      <c r="B5840" s="2" t="s">
        <v>5279</v>
      </c>
      <c r="C5840" s="2" t="s">
        <v>5280</v>
      </c>
      <c r="D5840" s="2" t="s">
        <v>5867</v>
      </c>
      <c r="E5840">
        <v>23</v>
      </c>
      <c r="F5840" t="str">
        <f>+VLOOKUP(E5840,[1]CLIENTES!A:B,2,0)</f>
        <v>Mark</v>
      </c>
      <c r="G5840">
        <v>291</v>
      </c>
      <c r="H5840" t="str">
        <f>+VLOOKUP(G5840,[1]SKU!A:B,2,0)</f>
        <v>SOHO LOUNGE ESM NAT 60 x 60 ILVA 1RA C</v>
      </c>
      <c r="I5840" t="str">
        <f>+VLOOKUP(G5840,[1]SKU!A:D,4,0)</f>
        <v>PORCELANATO</v>
      </c>
      <c r="J5840" t="str">
        <f>+VLOOKUP(G5840,[1]SKU!A:E,5,0)</f>
        <v>Cementos</v>
      </c>
      <c r="K5840" t="str">
        <f>+VLOOKUP(G5840,[1]SKU!A:C,3,0)</f>
        <v>ILVA</v>
      </c>
      <c r="L5840">
        <v>163</v>
      </c>
      <c r="M5840">
        <v>156.55620593677915</v>
      </c>
      <c r="N5840">
        <f>+VLOOKUP([1]VENTAS!G5840,[1]SKU!A:G,6,0)</f>
        <v>2194</v>
      </c>
      <c r="O5840" s="4">
        <f t="shared" si="91"/>
        <v>343484.31582529348</v>
      </c>
    </row>
    <row r="5841" spans="1:15" x14ac:dyDescent="0.3">
      <c r="A5841" s="1">
        <v>44930</v>
      </c>
      <c r="B5841" s="2" t="s">
        <v>5279</v>
      </c>
      <c r="C5841" s="2" t="s">
        <v>5280</v>
      </c>
      <c r="D5841" s="2" t="s">
        <v>5868</v>
      </c>
      <c r="E5841">
        <v>67</v>
      </c>
      <c r="F5841" t="str">
        <f>+VLOOKUP(E5841,[1]CLIENTES!A:B,2,0)</f>
        <v>Issidora</v>
      </c>
      <c r="G5841">
        <v>25</v>
      </c>
      <c r="H5841" t="str">
        <f>+VLOOKUP(G5841,[1]SKU!A:B,2,0)</f>
        <v>MADERA PARQUET 35 X 35 LOURDES 1RA C</v>
      </c>
      <c r="I5841" t="str">
        <f>+VLOOKUP(G5841,[1]SKU!A:D,4,0)</f>
        <v>CERAMICO</v>
      </c>
      <c r="J5841" t="str">
        <f>+VLOOKUP(G5841,[1]SKU!A:E,5,0)</f>
        <v>Maderas</v>
      </c>
      <c r="K5841" t="str">
        <f>+VLOOKUP(G5841,[1]SKU!A:C,3,0)</f>
        <v>LOURDES</v>
      </c>
      <c r="L5841">
        <v>37</v>
      </c>
      <c r="M5841">
        <v>21.997059049371824</v>
      </c>
      <c r="N5841">
        <f>+VLOOKUP([1]VENTAS!G5841,[1]SKU!A:G,6,0)</f>
        <v>6105</v>
      </c>
      <c r="O5841" s="4">
        <f t="shared" si="91"/>
        <v>134292.045496415</v>
      </c>
    </row>
    <row r="5842" spans="1:15" x14ac:dyDescent="0.3">
      <c r="A5842" s="1">
        <v>44969</v>
      </c>
      <c r="B5842" s="2" t="s">
        <v>5279</v>
      </c>
      <c r="C5842" s="2" t="s">
        <v>5280</v>
      </c>
      <c r="D5842" s="2" t="s">
        <v>5869</v>
      </c>
      <c r="E5842">
        <v>153</v>
      </c>
      <c r="F5842" t="str">
        <f>+VLOOKUP(E5842,[1]CLIENTES!A:B,2,0)</f>
        <v>Elmer</v>
      </c>
      <c r="G5842">
        <v>94</v>
      </c>
      <c r="H5842" t="str">
        <f>+VLOOKUP(G5842,[1]SKU!A:B,2,0)</f>
        <v>VERBENA MIX 45,3 x 45,3 S.LOREN 1RA C</v>
      </c>
      <c r="I5842" t="str">
        <f>+VLOOKUP(G5842,[1]SKU!A:D,4,0)</f>
        <v>CERAMICO</v>
      </c>
      <c r="J5842" t="str">
        <f>+VLOOKUP(G5842,[1]SKU!A:E,5,0)</f>
        <v>Maderas</v>
      </c>
      <c r="K5842" t="str">
        <f>+VLOOKUP(G5842,[1]SKU!A:C,3,0)</f>
        <v>SAN LORENZO</v>
      </c>
      <c r="L5842">
        <v>123</v>
      </c>
      <c r="M5842">
        <v>69.506242806227391</v>
      </c>
      <c r="N5842">
        <f>+VLOOKUP([1]VENTAS!G5842,[1]SKU!A:G,6,0)</f>
        <v>3148</v>
      </c>
      <c r="O5842" s="4">
        <f t="shared" si="91"/>
        <v>218805.65235400383</v>
      </c>
    </row>
    <row r="5843" spans="1:15" x14ac:dyDescent="0.3">
      <c r="A5843" s="1">
        <v>44969</v>
      </c>
      <c r="B5843" s="2" t="s">
        <v>5279</v>
      </c>
      <c r="C5843" s="2" t="s">
        <v>5280</v>
      </c>
      <c r="D5843" s="2" t="s">
        <v>5870</v>
      </c>
      <c r="E5843">
        <v>16</v>
      </c>
      <c r="F5843" t="str">
        <f>+VLOOKUP(E5843,[1]CLIENTES!A:B,2,0)</f>
        <v>Neftali</v>
      </c>
      <c r="G5843">
        <v>198</v>
      </c>
      <c r="H5843" t="str">
        <f>+VLOOKUP(G5843,[1]SKU!A:B,2,0)</f>
        <v>TARACEA MIX SATINADO 45,3 x 45,3 S.LOREN 1RA C</v>
      </c>
      <c r="I5843" t="str">
        <f>+VLOOKUP(G5843,[1]SKU!A:D,4,0)</f>
        <v>CERAMICO</v>
      </c>
      <c r="J5843" t="str">
        <f>+VLOOKUP(G5843,[1]SKU!A:E,5,0)</f>
        <v>Maderas</v>
      </c>
      <c r="K5843" t="str">
        <f>+VLOOKUP(G5843,[1]SKU!A:C,3,0)</f>
        <v>SAN LORENZO</v>
      </c>
      <c r="L5843">
        <v>76</v>
      </c>
      <c r="M5843">
        <v>49.920968092520631</v>
      </c>
      <c r="N5843">
        <f>+VLOOKUP([1]VENTAS!G5843,[1]SKU!A:G,6,0)</f>
        <v>9423</v>
      </c>
      <c r="O5843" s="4">
        <f t="shared" si="91"/>
        <v>470405.28233582189</v>
      </c>
    </row>
    <row r="5844" spans="1:15" x14ac:dyDescent="0.3">
      <c r="A5844" s="1">
        <v>44935</v>
      </c>
      <c r="B5844" s="2" t="s">
        <v>5279</v>
      </c>
      <c r="C5844" s="2" t="s">
        <v>5280</v>
      </c>
      <c r="D5844" s="2" t="s">
        <v>5871</v>
      </c>
      <c r="E5844">
        <v>127</v>
      </c>
      <c r="F5844" t="str">
        <f>+VLOOKUP(E5844,[1]CLIENTES!A:B,2,0)</f>
        <v>Angel</v>
      </c>
      <c r="G5844">
        <v>55</v>
      </c>
      <c r="H5844" t="str">
        <f>+VLOOKUP(G5844,[1]SKU!A:B,2,0)</f>
        <v>PAVIA 50 x 50 CAÑUELAS 1RA C</v>
      </c>
      <c r="I5844" t="str">
        <f>+VLOOKUP(G5844,[1]SKU!A:D,4,0)</f>
        <v>CERAMICO</v>
      </c>
      <c r="J5844" t="str">
        <f>+VLOOKUP(G5844,[1]SKU!A:E,5,0)</f>
        <v>Marmoles</v>
      </c>
      <c r="K5844" t="str">
        <f>+VLOOKUP(G5844,[1]SKU!A:C,3,0)</f>
        <v>CAÑUELAS</v>
      </c>
      <c r="L5844">
        <v>86</v>
      </c>
      <c r="M5844">
        <v>24.606209984625</v>
      </c>
      <c r="N5844">
        <f>+VLOOKUP([1]VENTAS!G5844,[1]SKU!A:G,6,0)</f>
        <v>7333</v>
      </c>
      <c r="O5844" s="4">
        <f t="shared" si="91"/>
        <v>180437.33781725512</v>
      </c>
    </row>
    <row r="5845" spans="1:15" x14ac:dyDescent="0.3">
      <c r="A5845" s="1">
        <v>44961</v>
      </c>
      <c r="B5845" s="2" t="s">
        <v>5279</v>
      </c>
      <c r="C5845" s="2" t="s">
        <v>5280</v>
      </c>
      <c r="D5845" s="2" t="s">
        <v>5872</v>
      </c>
      <c r="E5845">
        <v>172</v>
      </c>
      <c r="F5845" t="str">
        <f>+VLOOKUP(E5845,[1]CLIENTES!A:B,2,0)</f>
        <v>Viviana</v>
      </c>
      <c r="G5845">
        <v>255</v>
      </c>
      <c r="H5845" t="str">
        <f>+VLOOKUP(G5845,[1]SKU!A:B,2,0)</f>
        <v>LISCIO IVORY NATURAL 120 X 120 VITE 2DA C</v>
      </c>
      <c r="I5845" t="str">
        <f>+VLOOKUP(G5845,[1]SKU!A:D,4,0)</f>
        <v>PORCELANATO</v>
      </c>
      <c r="J5845" t="str">
        <f>+VLOOKUP(G5845,[1]SKU!A:E,5,0)</f>
        <v>Cementos</v>
      </c>
      <c r="K5845" t="str">
        <f>+VLOOKUP(G5845,[1]SKU!A:C,3,0)</f>
        <v>VITE</v>
      </c>
      <c r="L5845">
        <v>7</v>
      </c>
      <c r="M5845">
        <v>1.2200907541586417</v>
      </c>
      <c r="N5845">
        <f>+VLOOKUP([1]VENTAS!G5845,[1]SKU!A:G,6,0)</f>
        <v>7041</v>
      </c>
      <c r="O5845" s="4">
        <f t="shared" si="91"/>
        <v>8590.6590000309952</v>
      </c>
    </row>
    <row r="5846" spans="1:15" x14ac:dyDescent="0.3">
      <c r="A5846" s="1">
        <v>44932</v>
      </c>
      <c r="B5846" s="2" t="s">
        <v>5279</v>
      </c>
      <c r="C5846" s="2" t="s">
        <v>5280</v>
      </c>
      <c r="D5846" s="2" t="s">
        <v>5873</v>
      </c>
      <c r="E5846">
        <v>131</v>
      </c>
      <c r="F5846" t="str">
        <f>+VLOOKUP(E5846,[1]CLIENTES!A:B,2,0)</f>
        <v>Yerald</v>
      </c>
      <c r="G5846">
        <v>79</v>
      </c>
      <c r="H5846" t="str">
        <f>+VLOOKUP(G5846,[1]SKU!A:B,2,0)</f>
        <v>PORTLAND SAND 50 X 50 CORTINES 2DA C</v>
      </c>
      <c r="I5846" t="str">
        <f>+VLOOKUP(G5846,[1]SKU!A:D,4,0)</f>
        <v>CERAMICO</v>
      </c>
      <c r="J5846" t="str">
        <f>+VLOOKUP(G5846,[1]SKU!A:E,5,0)</f>
        <v>Cementos</v>
      </c>
      <c r="K5846" t="str">
        <f>+VLOOKUP(G5846,[1]SKU!A:C,3,0)</f>
        <v>CORTINES</v>
      </c>
      <c r="L5846">
        <v>104</v>
      </c>
      <c r="M5846">
        <v>77.518495906554975</v>
      </c>
      <c r="N5846">
        <f>+VLOOKUP([1]VENTAS!G5846,[1]SKU!A:G,6,0)</f>
        <v>8509</v>
      </c>
      <c r="O5846" s="4">
        <f t="shared" si="91"/>
        <v>659604.88166887627</v>
      </c>
    </row>
    <row r="5847" spans="1:15" x14ac:dyDescent="0.3">
      <c r="A5847" s="1">
        <v>44958</v>
      </c>
      <c r="B5847" s="2" t="s">
        <v>5279</v>
      </c>
      <c r="C5847" s="2" t="s">
        <v>5280</v>
      </c>
      <c r="D5847" s="2" t="s">
        <v>5874</v>
      </c>
      <c r="E5847">
        <v>153</v>
      </c>
      <c r="F5847" t="str">
        <f>+VLOOKUP(E5847,[1]CLIENTES!A:B,2,0)</f>
        <v>Elmer</v>
      </c>
      <c r="G5847">
        <v>55</v>
      </c>
      <c r="H5847" t="str">
        <f>+VLOOKUP(G5847,[1]SKU!A:B,2,0)</f>
        <v>PAVIA 50 x 50 CAÑUELAS 1RA C</v>
      </c>
      <c r="I5847" t="str">
        <f>+VLOOKUP(G5847,[1]SKU!A:D,4,0)</f>
        <v>CERAMICO</v>
      </c>
      <c r="J5847" t="str">
        <f>+VLOOKUP(G5847,[1]SKU!A:E,5,0)</f>
        <v>Marmoles</v>
      </c>
      <c r="K5847" t="str">
        <f>+VLOOKUP(G5847,[1]SKU!A:C,3,0)</f>
        <v>CAÑUELAS</v>
      </c>
      <c r="L5847">
        <v>141</v>
      </c>
      <c r="M5847">
        <v>40.342739625954941</v>
      </c>
      <c r="N5847">
        <f>+VLOOKUP([1]VENTAS!G5847,[1]SKU!A:G,6,0)</f>
        <v>7333</v>
      </c>
      <c r="O5847" s="4">
        <f t="shared" si="91"/>
        <v>295833.30967712757</v>
      </c>
    </row>
    <row r="5848" spans="1:15" x14ac:dyDescent="0.3">
      <c r="A5848" s="1">
        <v>44977</v>
      </c>
      <c r="B5848" s="2" t="s">
        <v>5279</v>
      </c>
      <c r="C5848" s="2" t="s">
        <v>5280</v>
      </c>
      <c r="D5848" s="2" t="s">
        <v>5875</v>
      </c>
      <c r="E5848">
        <v>149</v>
      </c>
      <c r="F5848" t="str">
        <f>+VLOOKUP(E5848,[1]CLIENTES!A:B,2,0)</f>
        <v>Marianela</v>
      </c>
      <c r="G5848">
        <v>240</v>
      </c>
      <c r="H5848" t="str">
        <f>+VLOOKUP(G5848,[1]SKU!A:B,2,0)</f>
        <v>MONACO GRIS PUL RECT 58 x 117 C.NEGRO 1RA C</v>
      </c>
      <c r="I5848" t="str">
        <f>+VLOOKUP(G5848,[1]SKU!A:D,4,0)</f>
        <v>PORCELANATO</v>
      </c>
      <c r="J5848" t="str">
        <f>+VLOOKUP(G5848,[1]SKU!A:E,5,0)</f>
        <v>Marmoles</v>
      </c>
      <c r="K5848" t="str">
        <f>+VLOOKUP(G5848,[1]SKU!A:C,3,0)</f>
        <v>CERRO NEGRO</v>
      </c>
      <c r="L5848">
        <v>102</v>
      </c>
      <c r="M5848">
        <v>90.317920047189673</v>
      </c>
      <c r="N5848">
        <f>+VLOOKUP([1]VENTAS!G5848,[1]SKU!A:G,6,0)</f>
        <v>8545</v>
      </c>
      <c r="O5848" s="4">
        <f t="shared" si="91"/>
        <v>771766.62680323573</v>
      </c>
    </row>
    <row r="5849" spans="1:15" x14ac:dyDescent="0.3">
      <c r="A5849" s="1">
        <v>44950</v>
      </c>
      <c r="B5849" s="2" t="s">
        <v>5279</v>
      </c>
      <c r="C5849" s="2" t="s">
        <v>5280</v>
      </c>
      <c r="D5849" s="2" t="s">
        <v>5876</v>
      </c>
      <c r="E5849">
        <v>86</v>
      </c>
      <c r="F5849" t="str">
        <f>+VLOOKUP(E5849,[1]CLIENTES!A:B,2,0)</f>
        <v>Pablo</v>
      </c>
      <c r="G5849">
        <v>24</v>
      </c>
      <c r="H5849" t="str">
        <f>+VLOOKUP(G5849,[1]SKU!A:B,2,0)</f>
        <v>MANAOS GRIS 38 x 38 C.NEGRO 1RA CAL</v>
      </c>
      <c r="I5849" t="str">
        <f>+VLOOKUP(G5849,[1]SKU!A:D,4,0)</f>
        <v>CERAMICO</v>
      </c>
      <c r="J5849" t="str">
        <f>+VLOOKUP(G5849,[1]SKU!A:E,5,0)</f>
        <v>Marmoles</v>
      </c>
      <c r="K5849" t="str">
        <f>+VLOOKUP(G5849,[1]SKU!A:C,3,0)</f>
        <v>CERRO NEGRO</v>
      </c>
      <c r="L5849">
        <v>149</v>
      </c>
      <c r="M5849">
        <v>14.481630923669391</v>
      </c>
      <c r="N5849">
        <f>+VLOOKUP([1]VENTAS!G5849,[1]SKU!A:G,6,0)</f>
        <v>5182</v>
      </c>
      <c r="O5849" s="4">
        <f t="shared" si="91"/>
        <v>75043.811446454783</v>
      </c>
    </row>
    <row r="5850" spans="1:15" x14ac:dyDescent="0.3">
      <c r="A5850" s="1">
        <v>44940</v>
      </c>
      <c r="B5850" s="2" t="s">
        <v>5279</v>
      </c>
      <c r="C5850" s="2" t="s">
        <v>5280</v>
      </c>
      <c r="D5850" s="2" t="s">
        <v>5877</v>
      </c>
      <c r="E5850">
        <v>170</v>
      </c>
      <c r="F5850" t="str">
        <f>+VLOOKUP(E5850,[1]CLIENTES!A:B,2,0)</f>
        <v>Markus</v>
      </c>
      <c r="G5850">
        <v>364</v>
      </c>
      <c r="H5850" t="str">
        <f>+VLOOKUP(G5850,[1]SKU!A:B,2,0)</f>
        <v>MOODS HUESO RECT. 58 x 58 S.LOREN 2DA C</v>
      </c>
      <c r="I5850" t="str">
        <f>+VLOOKUP(G5850,[1]SKU!A:D,4,0)</f>
        <v>PORCELANATO</v>
      </c>
      <c r="J5850" t="str">
        <f>+VLOOKUP(G5850,[1]SKU!A:E,5,0)</f>
        <v>Cementos</v>
      </c>
      <c r="K5850" t="str">
        <f>+VLOOKUP(G5850,[1]SKU!A:C,3,0)</f>
        <v>SAN LORENZO</v>
      </c>
      <c r="L5850">
        <v>117</v>
      </c>
      <c r="M5850">
        <v>99.553711817928175</v>
      </c>
      <c r="N5850">
        <f>+VLOOKUP([1]VENTAS!G5850,[1]SKU!A:G,6,0)</f>
        <v>1896</v>
      </c>
      <c r="O5850" s="4">
        <f t="shared" si="91"/>
        <v>188753.83760679181</v>
      </c>
    </row>
    <row r="5851" spans="1:15" x14ac:dyDescent="0.3">
      <c r="A5851" s="1">
        <v>44934</v>
      </c>
      <c r="B5851" s="2" t="s">
        <v>5279</v>
      </c>
      <c r="C5851" s="2" t="s">
        <v>5280</v>
      </c>
      <c r="D5851" s="2" t="s">
        <v>5878</v>
      </c>
      <c r="E5851">
        <v>91</v>
      </c>
      <c r="F5851" t="str">
        <f>+VLOOKUP(E5851,[1]CLIENTES!A:B,2,0)</f>
        <v>Denis</v>
      </c>
      <c r="G5851">
        <v>167</v>
      </c>
      <c r="H5851" t="str">
        <f>+VLOOKUP(G5851,[1]SKU!A:B,2,0)</f>
        <v>PARQUET CEREZO 30 x 45 CORTINES 1RA C</v>
      </c>
      <c r="I5851" t="str">
        <f>+VLOOKUP(G5851,[1]SKU!A:D,4,0)</f>
        <v>CERAMICO</v>
      </c>
      <c r="J5851" t="str">
        <f>+VLOOKUP(G5851,[1]SKU!A:E,5,0)</f>
        <v>Maderas</v>
      </c>
      <c r="K5851" t="str">
        <f>+VLOOKUP(G5851,[1]SKU!A:C,3,0)</f>
        <v>CORTINES</v>
      </c>
      <c r="L5851">
        <v>81</v>
      </c>
      <c r="M5851">
        <v>70.294928300148413</v>
      </c>
      <c r="N5851">
        <f>+VLOOKUP([1]VENTAS!G5851,[1]SKU!A:G,6,0)</f>
        <v>7747</v>
      </c>
      <c r="O5851" s="4">
        <f t="shared" si="91"/>
        <v>544574.80954124976</v>
      </c>
    </row>
    <row r="5852" spans="1:15" x14ac:dyDescent="0.3">
      <c r="A5852" s="1">
        <v>44967</v>
      </c>
      <c r="B5852" s="2" t="s">
        <v>5279</v>
      </c>
      <c r="C5852" s="2" t="s">
        <v>5280</v>
      </c>
      <c r="D5852" s="2" t="s">
        <v>5879</v>
      </c>
      <c r="E5852">
        <v>238</v>
      </c>
      <c r="F5852" t="str">
        <f>+VLOOKUP(E5852,[1]CLIENTES!A:B,2,0)</f>
        <v>Noah</v>
      </c>
      <c r="G5852">
        <v>96</v>
      </c>
      <c r="H5852" t="str">
        <f>+VLOOKUP(G5852,[1]SKU!A:B,2,0)</f>
        <v>FORTALEZA ARENA 38 x 38 C.NEGRO 1RA CAL</v>
      </c>
      <c r="I5852" t="str">
        <f>+VLOOKUP(G5852,[1]SKU!A:D,4,0)</f>
        <v>CERAMICO</v>
      </c>
      <c r="J5852" t="str">
        <f>+VLOOKUP(G5852,[1]SKU!A:E,5,0)</f>
        <v>Cementos</v>
      </c>
      <c r="K5852" t="str">
        <f>+VLOOKUP(G5852,[1]SKU!A:C,3,0)</f>
        <v>CERRO NEGRO</v>
      </c>
      <c r="L5852">
        <v>36</v>
      </c>
      <c r="M5852">
        <v>2.3756042810311491</v>
      </c>
      <c r="N5852">
        <f>+VLOOKUP([1]VENTAS!G5852,[1]SKU!A:G,6,0)</f>
        <v>1873</v>
      </c>
      <c r="O5852" s="4">
        <f t="shared" si="91"/>
        <v>4449.506818371342</v>
      </c>
    </row>
    <row r="5853" spans="1:15" x14ac:dyDescent="0.3">
      <c r="A5853" s="1">
        <v>44961</v>
      </c>
      <c r="B5853" s="2" t="s">
        <v>5279</v>
      </c>
      <c r="C5853" s="2" t="s">
        <v>5280</v>
      </c>
      <c r="D5853" s="2" t="s">
        <v>5880</v>
      </c>
      <c r="E5853">
        <v>28</v>
      </c>
      <c r="F5853" t="str">
        <f>+VLOOKUP(E5853,[1]CLIENTES!A:B,2,0)</f>
        <v>Katalina</v>
      </c>
      <c r="G5853">
        <v>292</v>
      </c>
      <c r="H5853" t="str">
        <f>+VLOOKUP(G5853,[1]SKU!A:B,2,0)</f>
        <v>FERRARA BIANCO RECTIFICADO 60 X 60 ALBERDI 2DA C</v>
      </c>
      <c r="I5853" t="str">
        <f>+VLOOKUP(G5853,[1]SKU!A:D,4,0)</f>
        <v>PORCELANATO</v>
      </c>
      <c r="J5853" t="str">
        <f>+VLOOKUP(G5853,[1]SKU!A:E,5,0)</f>
        <v>Marmoles</v>
      </c>
      <c r="K5853" t="str">
        <f>+VLOOKUP(G5853,[1]SKU!A:C,3,0)</f>
        <v>ALBERDI</v>
      </c>
      <c r="L5853">
        <v>88</v>
      </c>
      <c r="M5853">
        <v>61.838728612369131</v>
      </c>
      <c r="N5853">
        <f>+VLOOKUP([1]VENTAS!G5853,[1]SKU!A:G,6,0)</f>
        <v>7836</v>
      </c>
      <c r="O5853" s="4">
        <f t="shared" si="91"/>
        <v>484568.27740652452</v>
      </c>
    </row>
    <row r="5854" spans="1:15" x14ac:dyDescent="0.3">
      <c r="A5854" s="1">
        <v>44982</v>
      </c>
      <c r="B5854" s="2" t="s">
        <v>5279</v>
      </c>
      <c r="C5854" s="2" t="s">
        <v>5280</v>
      </c>
      <c r="D5854" s="2" t="s">
        <v>5881</v>
      </c>
      <c r="E5854">
        <v>143</v>
      </c>
      <c r="F5854" t="str">
        <f>+VLOOKUP(E5854,[1]CLIENTES!A:B,2,0)</f>
        <v>Alysson</v>
      </c>
      <c r="G5854">
        <v>219</v>
      </c>
      <c r="H5854" t="str">
        <f>+VLOOKUP(G5854,[1]SKU!A:B,2,0)</f>
        <v>ESCANDINAVA HELSINKI ESM NAT 20 X 120 ILVA 2DA C</v>
      </c>
      <c r="I5854" t="str">
        <f>+VLOOKUP(G5854,[1]SKU!A:D,4,0)</f>
        <v>PORCELANATO</v>
      </c>
      <c r="J5854" t="str">
        <f>+VLOOKUP(G5854,[1]SKU!A:E,5,0)</f>
        <v>Maderas</v>
      </c>
      <c r="K5854" t="str">
        <f>+VLOOKUP(G5854,[1]SKU!A:C,3,0)</f>
        <v>ILVA</v>
      </c>
      <c r="L5854">
        <v>8</v>
      </c>
      <c r="M5854">
        <v>1.0152416754557896</v>
      </c>
      <c r="N5854">
        <f>+VLOOKUP([1]VENTAS!G5854,[1]SKU!A:G,6,0)</f>
        <v>8650</v>
      </c>
      <c r="O5854" s="4">
        <f t="shared" si="91"/>
        <v>8781.8404926925796</v>
      </c>
    </row>
    <row r="5855" spans="1:15" x14ac:dyDescent="0.3">
      <c r="A5855" s="1">
        <v>44965</v>
      </c>
      <c r="B5855" s="2" t="s">
        <v>5279</v>
      </c>
      <c r="C5855" s="2" t="s">
        <v>5280</v>
      </c>
      <c r="D5855" s="2" t="s">
        <v>5882</v>
      </c>
      <c r="E5855">
        <v>18</v>
      </c>
      <c r="F5855" t="str">
        <f>+VLOOKUP(E5855,[1]CLIENTES!A:B,2,0)</f>
        <v>Vanessa</v>
      </c>
      <c r="G5855">
        <v>113</v>
      </c>
      <c r="H5855" t="str">
        <f>+VLOOKUP(G5855,[1]SKU!A:B,2,0)</f>
        <v>TILCARA MARRON 38 x 38 C.NEGRO 2DA CAL</v>
      </c>
      <c r="I5855" t="str">
        <f>+VLOOKUP(G5855,[1]SKU!A:D,4,0)</f>
        <v>CERAMICO</v>
      </c>
      <c r="J5855" t="str">
        <f>+VLOOKUP(G5855,[1]SKU!A:E,5,0)</f>
        <v>Piedras</v>
      </c>
      <c r="K5855" t="str">
        <f>+VLOOKUP(G5855,[1]SKU!A:C,3,0)</f>
        <v>CERRO NEGRO</v>
      </c>
      <c r="L5855">
        <v>7</v>
      </c>
      <c r="M5855">
        <v>9.2032574087718588E-2</v>
      </c>
      <c r="N5855">
        <f>+VLOOKUP([1]VENTAS!G5855,[1]SKU!A:G,6,0)</f>
        <v>3571</v>
      </c>
      <c r="O5855" s="4">
        <f t="shared" si="91"/>
        <v>328.6483220672431</v>
      </c>
    </row>
    <row r="5856" spans="1:15" x14ac:dyDescent="0.3">
      <c r="A5856" s="1">
        <v>44940</v>
      </c>
      <c r="B5856" s="2" t="s">
        <v>5279</v>
      </c>
      <c r="C5856" s="2" t="s">
        <v>5280</v>
      </c>
      <c r="D5856" s="2" t="s">
        <v>5883</v>
      </c>
      <c r="E5856">
        <v>153</v>
      </c>
      <c r="F5856" t="str">
        <f>+VLOOKUP(E5856,[1]CLIENTES!A:B,2,0)</f>
        <v>Elmer</v>
      </c>
      <c r="G5856">
        <v>378</v>
      </c>
      <c r="H5856" t="str">
        <f>+VLOOKUP(G5856,[1]SKU!A:B,2,0)</f>
        <v>TAIGA ALMENDRA FIT RECT. 19,2 X 117 S.LOREN 2DA C</v>
      </c>
      <c r="I5856" t="str">
        <f>+VLOOKUP(G5856,[1]SKU!A:D,4,0)</f>
        <v>PORCELANATO</v>
      </c>
      <c r="J5856" t="str">
        <f>+VLOOKUP(G5856,[1]SKU!A:E,5,0)</f>
        <v>Maderas</v>
      </c>
      <c r="K5856" t="str">
        <f>+VLOOKUP(G5856,[1]SKU!A:C,3,0)</f>
        <v>SAN LORENZO</v>
      </c>
      <c r="L5856">
        <v>158</v>
      </c>
      <c r="M5856">
        <v>135.64893541041164</v>
      </c>
      <c r="N5856">
        <f>+VLOOKUP([1]VENTAS!G5856,[1]SKU!A:G,6,0)</f>
        <v>5866</v>
      </c>
      <c r="O5856" s="4">
        <f t="shared" si="91"/>
        <v>795716.65511747473</v>
      </c>
    </row>
    <row r="5857" spans="1:15" x14ac:dyDescent="0.3">
      <c r="A5857" s="1">
        <v>44959</v>
      </c>
      <c r="B5857" s="2" t="s">
        <v>5279</v>
      </c>
      <c r="C5857" s="2" t="s">
        <v>5280</v>
      </c>
      <c r="D5857" s="2" t="s">
        <v>5884</v>
      </c>
      <c r="E5857">
        <v>239</v>
      </c>
      <c r="F5857" t="str">
        <f>+VLOOKUP(E5857,[1]CLIENTES!A:B,2,0)</f>
        <v>Lorena</v>
      </c>
      <c r="G5857">
        <v>146</v>
      </c>
      <c r="H5857" t="str">
        <f>+VLOOKUP(G5857,[1]SKU!A:B,2,0)</f>
        <v>LISTON RUSTICO 45,3 x 45,3 S.LOREN 1RA C</v>
      </c>
      <c r="I5857" t="str">
        <f>+VLOOKUP(G5857,[1]SKU!A:D,4,0)</f>
        <v>CERAMICO</v>
      </c>
      <c r="J5857" t="str">
        <f>+VLOOKUP(G5857,[1]SKU!A:E,5,0)</f>
        <v>Maderas</v>
      </c>
      <c r="K5857" t="str">
        <f>+VLOOKUP(G5857,[1]SKU!A:C,3,0)</f>
        <v>SAN LORENZO</v>
      </c>
      <c r="L5857">
        <v>29</v>
      </c>
      <c r="M5857">
        <v>4.6496655632250201</v>
      </c>
      <c r="N5857">
        <f>+VLOOKUP([1]VENTAS!G5857,[1]SKU!A:G,6,0)</f>
        <v>7689</v>
      </c>
      <c r="O5857" s="4">
        <f t="shared" si="91"/>
        <v>35751.278515637183</v>
      </c>
    </row>
    <row r="5858" spans="1:15" x14ac:dyDescent="0.3">
      <c r="A5858" s="1">
        <v>44979</v>
      </c>
      <c r="B5858" s="2" t="s">
        <v>5279</v>
      </c>
      <c r="C5858" s="2" t="s">
        <v>5280</v>
      </c>
      <c r="D5858" s="2" t="s">
        <v>5885</v>
      </c>
      <c r="E5858">
        <v>87</v>
      </c>
      <c r="F5858" t="str">
        <f>+VLOOKUP(E5858,[1]CLIENTES!A:B,2,0)</f>
        <v>Miranda</v>
      </c>
      <c r="G5858">
        <v>65</v>
      </c>
      <c r="H5858" t="str">
        <f>+VLOOKUP(G5858,[1]SKU!A:B,2,0)</f>
        <v>ADOQUIN BEIGE 45,3 X 45,3 SCOP 1RA C</v>
      </c>
      <c r="I5858" t="str">
        <f>+VLOOKUP(G5858,[1]SKU!A:D,4,0)</f>
        <v>CERAMICO</v>
      </c>
      <c r="J5858" t="str">
        <f>+VLOOKUP(G5858,[1]SKU!A:E,5,0)</f>
        <v>Piedras</v>
      </c>
      <c r="K5858" t="str">
        <f>+VLOOKUP(G5858,[1]SKU!A:C,3,0)</f>
        <v>SCOP</v>
      </c>
      <c r="L5858">
        <v>123</v>
      </c>
      <c r="M5858">
        <v>73.710923703407175</v>
      </c>
      <c r="N5858">
        <f>+VLOOKUP([1]VENTAS!G5858,[1]SKU!A:G,6,0)</f>
        <v>8864</v>
      </c>
      <c r="O5858" s="4">
        <f t="shared" si="91"/>
        <v>653373.62770700117</v>
      </c>
    </row>
    <row r="5859" spans="1:15" x14ac:dyDescent="0.3">
      <c r="A5859" s="1">
        <v>44980</v>
      </c>
      <c r="B5859" s="2" t="s">
        <v>5279</v>
      </c>
      <c r="C5859" s="2" t="s">
        <v>5280</v>
      </c>
      <c r="D5859" s="2" t="s">
        <v>5886</v>
      </c>
      <c r="E5859">
        <v>232</v>
      </c>
      <c r="F5859" t="str">
        <f>+VLOOKUP(E5859,[1]CLIENTES!A:B,2,0)</f>
        <v>Andres</v>
      </c>
      <c r="G5859">
        <v>355</v>
      </c>
      <c r="H5859" t="str">
        <f>+VLOOKUP(G5859,[1]SKU!A:B,2,0)</f>
        <v>MOODS TIZA RECT. 58 x 58 S.LOREN 1RA C</v>
      </c>
      <c r="I5859" t="str">
        <f>+VLOOKUP(G5859,[1]SKU!A:D,4,0)</f>
        <v>PORCELANATO</v>
      </c>
      <c r="J5859" t="str">
        <f>+VLOOKUP(G5859,[1]SKU!A:E,5,0)</f>
        <v>Cementos</v>
      </c>
      <c r="K5859" t="str">
        <f>+VLOOKUP(G5859,[1]SKU!A:C,3,0)</f>
        <v>SAN LORENZO</v>
      </c>
      <c r="L5859">
        <v>112</v>
      </c>
      <c r="M5859">
        <v>55.444294992775056</v>
      </c>
      <c r="N5859">
        <f>+VLOOKUP([1]VENTAS!G5859,[1]SKU!A:G,6,0)</f>
        <v>8029</v>
      </c>
      <c r="O5859" s="4">
        <f t="shared" si="91"/>
        <v>445162.24449699093</v>
      </c>
    </row>
    <row r="5860" spans="1:15" x14ac:dyDescent="0.3">
      <c r="A5860" s="1">
        <v>44927</v>
      </c>
      <c r="B5860" s="2" t="s">
        <v>5279</v>
      </c>
      <c r="C5860" s="2" t="s">
        <v>5280</v>
      </c>
      <c r="D5860" s="2" t="s">
        <v>5887</v>
      </c>
      <c r="E5860">
        <v>23</v>
      </c>
      <c r="F5860" t="str">
        <f>+VLOOKUP(E5860,[1]CLIENTES!A:B,2,0)</f>
        <v>Mark</v>
      </c>
      <c r="G5860">
        <v>234</v>
      </c>
      <c r="H5860" t="str">
        <f>+VLOOKUP(G5860,[1]SKU!A:B,2,0)</f>
        <v>TITANIO RECTIFICADO 60 X 60 ALBERDI 2DA C</v>
      </c>
      <c r="I5860" t="str">
        <f>+VLOOKUP(G5860,[1]SKU!A:D,4,0)</f>
        <v>PORCELANATO</v>
      </c>
      <c r="J5860" t="str">
        <f>+VLOOKUP(G5860,[1]SKU!A:E,5,0)</f>
        <v>Cementos</v>
      </c>
      <c r="K5860" t="str">
        <f>+VLOOKUP(G5860,[1]SKU!A:C,3,0)</f>
        <v>ALBERDI</v>
      </c>
      <c r="L5860">
        <v>33</v>
      </c>
      <c r="M5860">
        <v>13.224784937156409</v>
      </c>
      <c r="N5860">
        <f>+VLOOKUP([1]VENTAS!G5860,[1]SKU!A:G,6,0)</f>
        <v>3557</v>
      </c>
      <c r="O5860" s="4">
        <f t="shared" si="91"/>
        <v>47040.560021465346</v>
      </c>
    </row>
    <row r="5861" spans="1:15" x14ac:dyDescent="0.3">
      <c r="A5861" s="1">
        <v>44942</v>
      </c>
      <c r="B5861" s="2" t="s">
        <v>5279</v>
      </c>
      <c r="C5861" s="2" t="s">
        <v>5280</v>
      </c>
      <c r="D5861" s="2" t="s">
        <v>5888</v>
      </c>
      <c r="E5861">
        <v>36</v>
      </c>
      <c r="F5861" t="str">
        <f>+VLOOKUP(E5861,[1]CLIENTES!A:B,2,0)</f>
        <v>Kevin</v>
      </c>
      <c r="G5861">
        <v>126</v>
      </c>
      <c r="H5861" t="str">
        <f>+VLOOKUP(G5861,[1]SKU!A:B,2,0)</f>
        <v>ACACIA BLANCO SATINADO 33 x 45,3 SCOP 1RA CAL</v>
      </c>
      <c r="I5861" t="str">
        <f>+VLOOKUP(G5861,[1]SKU!A:D,4,0)</f>
        <v>CERAMICO</v>
      </c>
      <c r="J5861" t="str">
        <f>+VLOOKUP(G5861,[1]SKU!A:E,5,0)</f>
        <v>Deco &amp; Mas</v>
      </c>
      <c r="K5861" t="str">
        <f>+VLOOKUP(G5861,[1]SKU!A:C,3,0)</f>
        <v>SCOP</v>
      </c>
      <c r="L5861">
        <v>45</v>
      </c>
      <c r="M5861">
        <v>28.120122910083758</v>
      </c>
      <c r="N5861">
        <f>+VLOOKUP([1]VENTAS!G5861,[1]SKU!A:G,6,0)</f>
        <v>7457</v>
      </c>
      <c r="O5861" s="4">
        <f t="shared" si="91"/>
        <v>209691.75654049459</v>
      </c>
    </row>
    <row r="5862" spans="1:15" x14ac:dyDescent="0.3">
      <c r="A5862" s="1">
        <v>44967</v>
      </c>
      <c r="B5862" s="2" t="s">
        <v>5279</v>
      </c>
      <c r="C5862" s="2" t="s">
        <v>5280</v>
      </c>
      <c r="D5862" s="2" t="s">
        <v>5889</v>
      </c>
      <c r="E5862">
        <v>50</v>
      </c>
      <c r="F5862" t="str">
        <f>+VLOOKUP(E5862,[1]CLIENTES!A:B,2,0)</f>
        <v>Eythan</v>
      </c>
      <c r="G5862">
        <v>190</v>
      </c>
      <c r="H5862" t="str">
        <f>+VLOOKUP(G5862,[1]SKU!A:B,2,0)</f>
        <v>RUSTICO EBANO 45,3 X 45,3 SCOP 1RA CAL</v>
      </c>
      <c r="I5862" t="str">
        <f>+VLOOKUP(G5862,[1]SKU!A:D,4,0)</f>
        <v>CERAMICO</v>
      </c>
      <c r="J5862" t="str">
        <f>+VLOOKUP(G5862,[1]SKU!A:E,5,0)</f>
        <v>Piedras</v>
      </c>
      <c r="K5862" t="str">
        <f>+VLOOKUP(G5862,[1]SKU!A:C,3,0)</f>
        <v>SCOP</v>
      </c>
      <c r="L5862">
        <v>17</v>
      </c>
      <c r="M5862">
        <v>7.4993574982598368</v>
      </c>
      <c r="N5862">
        <f>+VLOOKUP([1]VENTAS!G5862,[1]SKU!A:G,6,0)</f>
        <v>3587</v>
      </c>
      <c r="O5862" s="4">
        <f t="shared" si="91"/>
        <v>26900.195346258035</v>
      </c>
    </row>
    <row r="5863" spans="1:15" x14ac:dyDescent="0.3">
      <c r="A5863" s="1">
        <v>44943</v>
      </c>
      <c r="B5863" s="2" t="s">
        <v>5279</v>
      </c>
      <c r="C5863" s="2" t="s">
        <v>5280</v>
      </c>
      <c r="D5863" s="2" t="s">
        <v>5890</v>
      </c>
      <c r="E5863">
        <v>196</v>
      </c>
      <c r="F5863" t="str">
        <f>+VLOOKUP(E5863,[1]CLIENTES!A:B,2,0)</f>
        <v>Manuela</v>
      </c>
      <c r="G5863">
        <v>285</v>
      </c>
      <c r="H5863" t="str">
        <f>+VLOOKUP(G5863,[1]SKU!A:B,2,0)</f>
        <v>ANTICO IVORY NATURAL 120 X 120 VITE 2DA C</v>
      </c>
      <c r="I5863" t="str">
        <f>+VLOOKUP(G5863,[1]SKU!A:D,4,0)</f>
        <v>PORCELANATO</v>
      </c>
      <c r="J5863" t="str">
        <f>+VLOOKUP(G5863,[1]SKU!A:E,5,0)</f>
        <v>Cementos</v>
      </c>
      <c r="K5863" t="str">
        <f>+VLOOKUP(G5863,[1]SKU!A:C,3,0)</f>
        <v>VITE</v>
      </c>
      <c r="L5863">
        <v>168</v>
      </c>
      <c r="M5863">
        <v>64.904482513105393</v>
      </c>
      <c r="N5863">
        <f>+VLOOKUP([1]VENTAS!G5863,[1]SKU!A:G,6,0)</f>
        <v>8681</v>
      </c>
      <c r="O5863" s="4">
        <f t="shared" si="91"/>
        <v>563435.81269626797</v>
      </c>
    </row>
    <row r="5864" spans="1:15" x14ac:dyDescent="0.3">
      <c r="A5864" s="1">
        <v>44946</v>
      </c>
      <c r="B5864" s="2" t="s">
        <v>5279</v>
      </c>
      <c r="C5864" s="2" t="s">
        <v>5280</v>
      </c>
      <c r="D5864" s="2" t="s">
        <v>5891</v>
      </c>
      <c r="E5864">
        <v>80</v>
      </c>
      <c r="F5864" t="str">
        <f>+VLOOKUP(E5864,[1]CLIENTES!A:B,2,0)</f>
        <v>Isai</v>
      </c>
      <c r="G5864">
        <v>317</v>
      </c>
      <c r="H5864" t="str">
        <f>+VLOOKUP(G5864,[1]SKU!A:B,2,0)</f>
        <v>MOODS GRIS RECT. 58 x 58 S.LOREN 2DA C</v>
      </c>
      <c r="I5864" t="str">
        <f>+VLOOKUP(G5864,[1]SKU!A:D,4,0)</f>
        <v>PORCELANATO</v>
      </c>
      <c r="J5864" t="str">
        <f>+VLOOKUP(G5864,[1]SKU!A:E,5,0)</f>
        <v>Cementos</v>
      </c>
      <c r="K5864" t="str">
        <f>+VLOOKUP(G5864,[1]SKU!A:C,3,0)</f>
        <v>SAN LORENZO</v>
      </c>
      <c r="L5864">
        <v>17</v>
      </c>
      <c r="M5864">
        <v>12.794162535122471</v>
      </c>
      <c r="N5864">
        <f>+VLOOKUP([1]VENTAS!G5864,[1]SKU!A:G,6,0)</f>
        <v>2032</v>
      </c>
      <c r="O5864" s="4">
        <f t="shared" si="91"/>
        <v>25997.73827136886</v>
      </c>
    </row>
    <row r="5865" spans="1:15" x14ac:dyDescent="0.3">
      <c r="A5865" s="1">
        <v>44985</v>
      </c>
      <c r="B5865" s="2" t="s">
        <v>5279</v>
      </c>
      <c r="C5865" s="2" t="s">
        <v>5280</v>
      </c>
      <c r="D5865" s="2" t="s">
        <v>5892</v>
      </c>
      <c r="E5865">
        <v>119</v>
      </c>
      <c r="F5865" t="str">
        <f>+VLOOKUP(E5865,[1]CLIENTES!A:B,2,0)</f>
        <v>Amir</v>
      </c>
      <c r="G5865">
        <v>333</v>
      </c>
      <c r="H5865" t="str">
        <f>+VLOOKUP(G5865,[1]SKU!A:B,2,0)</f>
        <v>GLAM GREY PUL FIT RECT 57,7 x 57,7 S.LOREN 2DA C</v>
      </c>
      <c r="I5865" t="str">
        <f>+VLOOKUP(G5865,[1]SKU!A:D,4,0)</f>
        <v>PORCELANATO</v>
      </c>
      <c r="J5865" t="str">
        <f>+VLOOKUP(G5865,[1]SKU!A:E,5,0)</f>
        <v>Cementos</v>
      </c>
      <c r="K5865" t="str">
        <f>+VLOOKUP(G5865,[1]SKU!A:C,3,0)</f>
        <v>SAN LORENZO</v>
      </c>
      <c r="L5865">
        <v>46</v>
      </c>
      <c r="M5865">
        <v>4.0843452952317651</v>
      </c>
      <c r="N5865">
        <f>+VLOOKUP([1]VENTAS!G5865,[1]SKU!A:G,6,0)</f>
        <v>6351</v>
      </c>
      <c r="O5865" s="4">
        <f t="shared" si="91"/>
        <v>25939.676970016939</v>
      </c>
    </row>
    <row r="5866" spans="1:15" x14ac:dyDescent="0.3">
      <c r="A5866" s="1">
        <v>44984</v>
      </c>
      <c r="B5866" s="2" t="s">
        <v>5279</v>
      </c>
      <c r="C5866" s="2" t="s">
        <v>5280</v>
      </c>
      <c r="D5866" s="2" t="s">
        <v>5893</v>
      </c>
      <c r="E5866">
        <v>179</v>
      </c>
      <c r="F5866" t="str">
        <f>+VLOOKUP(E5866,[1]CLIENTES!A:B,2,0)</f>
        <v>Jimena</v>
      </c>
      <c r="G5866">
        <v>286</v>
      </c>
      <c r="H5866" t="str">
        <f>+VLOOKUP(G5866,[1]SKU!A:B,2,0)</f>
        <v>MOMA MARFIL RECT 58 x 117 C.NEGRO 2DA C</v>
      </c>
      <c r="I5866" t="str">
        <f>+VLOOKUP(G5866,[1]SKU!A:D,4,0)</f>
        <v>PORCELANATO</v>
      </c>
      <c r="J5866" t="str">
        <f>+VLOOKUP(G5866,[1]SKU!A:E,5,0)</f>
        <v>Cementos</v>
      </c>
      <c r="K5866" t="str">
        <f>+VLOOKUP(G5866,[1]SKU!A:C,3,0)</f>
        <v>CERRO NEGRO</v>
      </c>
      <c r="L5866">
        <v>17</v>
      </c>
      <c r="M5866">
        <v>16.20512487369302</v>
      </c>
      <c r="N5866">
        <f>+VLOOKUP([1]VENTAS!G5866,[1]SKU!A:G,6,0)</f>
        <v>9600</v>
      </c>
      <c r="O5866" s="4">
        <f t="shared" si="91"/>
        <v>155569.198787453</v>
      </c>
    </row>
    <row r="5867" spans="1:15" x14ac:dyDescent="0.3">
      <c r="A5867" s="1">
        <v>44961</v>
      </c>
      <c r="B5867" s="2" t="s">
        <v>5279</v>
      </c>
      <c r="C5867" s="2" t="s">
        <v>5280</v>
      </c>
      <c r="D5867" s="2" t="s">
        <v>5894</v>
      </c>
      <c r="E5867">
        <v>183</v>
      </c>
      <c r="F5867" t="str">
        <f>+VLOOKUP(E5867,[1]CLIENTES!A:B,2,0)</f>
        <v>Analy</v>
      </c>
      <c r="G5867">
        <v>273</v>
      </c>
      <c r="H5867" t="str">
        <f>+VLOOKUP(G5867,[1]SKU!A:B,2,0)</f>
        <v>BIANCO APUANO NATURAL 60 X 120 VITE 2DA C</v>
      </c>
      <c r="I5867" t="str">
        <f>+VLOOKUP(G5867,[1]SKU!A:D,4,0)</f>
        <v>PORCELANATO</v>
      </c>
      <c r="J5867" t="str">
        <f>+VLOOKUP(G5867,[1]SKU!A:E,5,0)</f>
        <v>Marmoles</v>
      </c>
      <c r="K5867" t="str">
        <f>+VLOOKUP(G5867,[1]SKU!A:C,3,0)</f>
        <v>VITE</v>
      </c>
      <c r="L5867">
        <v>92</v>
      </c>
      <c r="M5867">
        <v>41.972513439805176</v>
      </c>
      <c r="N5867">
        <f>+VLOOKUP([1]VENTAS!G5867,[1]SKU!A:G,6,0)</f>
        <v>8487</v>
      </c>
      <c r="O5867" s="4">
        <f t="shared" si="91"/>
        <v>356220.72156362655</v>
      </c>
    </row>
    <row r="5868" spans="1:15" x14ac:dyDescent="0.3">
      <c r="A5868" s="1">
        <v>44985</v>
      </c>
      <c r="B5868" s="2" t="s">
        <v>5279</v>
      </c>
      <c r="C5868" s="2" t="s">
        <v>5280</v>
      </c>
      <c r="D5868" s="2" t="s">
        <v>5895</v>
      </c>
      <c r="E5868">
        <v>63</v>
      </c>
      <c r="F5868" t="str">
        <f>+VLOOKUP(E5868,[1]CLIENTES!A:B,2,0)</f>
        <v>Jeans</v>
      </c>
      <c r="G5868">
        <v>380</v>
      </c>
      <c r="H5868" t="str">
        <f>+VLOOKUP(G5868,[1]SKU!A:B,2,0)</f>
        <v>ROCCA ARDESIA GRIS FIT RT. 58 x 117 S.LOREN 2DA C</v>
      </c>
      <c r="I5868" t="str">
        <f>+VLOOKUP(G5868,[1]SKU!A:D,4,0)</f>
        <v>PORCELANATO</v>
      </c>
      <c r="J5868" t="str">
        <f>+VLOOKUP(G5868,[1]SKU!A:E,5,0)</f>
        <v>Piedras</v>
      </c>
      <c r="K5868" t="str">
        <f>+VLOOKUP(G5868,[1]SKU!A:C,3,0)</f>
        <v>SAN LORENZO</v>
      </c>
      <c r="L5868">
        <v>109</v>
      </c>
      <c r="M5868">
        <v>81.991201215661732</v>
      </c>
      <c r="N5868">
        <f>+VLOOKUP([1]VENTAS!G5868,[1]SKU!A:G,6,0)</f>
        <v>5398</v>
      </c>
      <c r="O5868" s="4">
        <f t="shared" si="91"/>
        <v>442588.50416214205</v>
      </c>
    </row>
    <row r="5869" spans="1:15" x14ac:dyDescent="0.3">
      <c r="A5869" s="1">
        <v>44972</v>
      </c>
      <c r="B5869" s="2" t="s">
        <v>5279</v>
      </c>
      <c r="C5869" s="2" t="s">
        <v>5280</v>
      </c>
      <c r="D5869" s="2" t="s">
        <v>5896</v>
      </c>
      <c r="E5869">
        <v>23</v>
      </c>
      <c r="F5869" t="str">
        <f>+VLOOKUP(E5869,[1]CLIENTES!A:B,2,0)</f>
        <v>Mark</v>
      </c>
      <c r="G5869">
        <v>231</v>
      </c>
      <c r="H5869" t="str">
        <f>+VLOOKUP(G5869,[1]SKU!A:B,2,0)</f>
        <v>LIFE MARFIL NATURAL RECT. 59 x 59 C.NEGRO 2DA CAL</v>
      </c>
      <c r="I5869" t="str">
        <f>+VLOOKUP(G5869,[1]SKU!A:D,4,0)</f>
        <v>PORCELANATO</v>
      </c>
      <c r="J5869" t="str">
        <f>+VLOOKUP(G5869,[1]SKU!A:E,5,0)</f>
        <v>Cementos</v>
      </c>
      <c r="K5869" t="str">
        <f>+VLOOKUP(G5869,[1]SKU!A:C,3,0)</f>
        <v>CERRO NEGRO</v>
      </c>
      <c r="L5869">
        <v>130</v>
      </c>
      <c r="M5869">
        <v>120.58514638386691</v>
      </c>
      <c r="N5869">
        <f>+VLOOKUP([1]VENTAS!G5869,[1]SKU!A:G,6,0)</f>
        <v>9792</v>
      </c>
      <c r="O5869" s="4">
        <f t="shared" si="91"/>
        <v>1180769.7533908249</v>
      </c>
    </row>
    <row r="5870" spans="1:15" x14ac:dyDescent="0.3">
      <c r="A5870" s="1">
        <v>44985</v>
      </c>
      <c r="B5870" s="2" t="s">
        <v>5279</v>
      </c>
      <c r="C5870" s="2" t="s">
        <v>5280</v>
      </c>
      <c r="D5870" s="2" t="s">
        <v>5897</v>
      </c>
      <c r="E5870">
        <v>75</v>
      </c>
      <c r="F5870" t="str">
        <f>+VLOOKUP(E5870,[1]CLIENTES!A:B,2,0)</f>
        <v>Massimo</v>
      </c>
      <c r="G5870">
        <v>211</v>
      </c>
      <c r="H5870" t="str">
        <f>+VLOOKUP(G5870,[1]SKU!A:B,2,0)</f>
        <v>ARABESCATO PUL RECT 58 X 117 C.NEGRO 2DA C</v>
      </c>
      <c r="I5870" t="str">
        <f>+VLOOKUP(G5870,[1]SKU!A:D,4,0)</f>
        <v>PORCELANATO</v>
      </c>
      <c r="J5870" t="str">
        <f>+VLOOKUP(G5870,[1]SKU!A:E,5,0)</f>
        <v>Marmoles</v>
      </c>
      <c r="K5870" t="str">
        <f>+VLOOKUP(G5870,[1]SKU!A:C,3,0)</f>
        <v>CERRO NEGRO</v>
      </c>
      <c r="L5870">
        <v>146</v>
      </c>
      <c r="M5870">
        <v>88.804603475479695</v>
      </c>
      <c r="N5870">
        <f>+VLOOKUP([1]VENTAS!G5870,[1]SKU!A:G,6,0)</f>
        <v>5834</v>
      </c>
      <c r="O5870" s="4">
        <f t="shared" si="91"/>
        <v>518086.05667594855</v>
      </c>
    </row>
    <row r="5871" spans="1:15" x14ac:dyDescent="0.3">
      <c r="A5871" s="1">
        <v>44979</v>
      </c>
      <c r="B5871" s="2" t="s">
        <v>5279</v>
      </c>
      <c r="C5871" s="2" t="s">
        <v>5280</v>
      </c>
      <c r="D5871" s="2" t="s">
        <v>5898</v>
      </c>
      <c r="E5871">
        <v>186</v>
      </c>
      <c r="F5871" t="str">
        <f>+VLOOKUP(E5871,[1]CLIENTES!A:B,2,0)</f>
        <v>Maykol</v>
      </c>
      <c r="G5871">
        <v>152</v>
      </c>
      <c r="H5871" t="str">
        <f>+VLOOKUP(G5871,[1]SKU!A:B,2,0)</f>
        <v>VICENZA GRIS OSCURO 20 X 62 CAÑUELAS 1RA C</v>
      </c>
      <c r="I5871" t="str">
        <f>+VLOOKUP(G5871,[1]SKU!A:D,4,0)</f>
        <v>CERAMICO</v>
      </c>
      <c r="J5871" t="str">
        <f>+VLOOKUP(G5871,[1]SKU!A:E,5,0)</f>
        <v>Maderas</v>
      </c>
      <c r="K5871" t="str">
        <f>+VLOOKUP(G5871,[1]SKU!A:C,3,0)</f>
        <v>CAÑUELAS</v>
      </c>
      <c r="L5871">
        <v>91</v>
      </c>
      <c r="M5871">
        <v>16.293875817251664</v>
      </c>
      <c r="N5871">
        <f>+VLOOKUP([1]VENTAS!G5871,[1]SKU!A:G,6,0)</f>
        <v>6353</v>
      </c>
      <c r="O5871" s="4">
        <f t="shared" si="91"/>
        <v>103514.99306699981</v>
      </c>
    </row>
    <row r="5872" spans="1:15" x14ac:dyDescent="0.3">
      <c r="A5872" s="1">
        <v>44945</v>
      </c>
      <c r="B5872" s="2" t="s">
        <v>5279</v>
      </c>
      <c r="C5872" s="2" t="s">
        <v>5280</v>
      </c>
      <c r="D5872" s="2" t="s">
        <v>5899</v>
      </c>
      <c r="E5872">
        <v>63</v>
      </c>
      <c r="F5872" t="str">
        <f>+VLOOKUP(E5872,[1]CLIENTES!A:B,2,0)</f>
        <v>Jeans</v>
      </c>
      <c r="G5872">
        <v>111</v>
      </c>
      <c r="H5872" t="str">
        <f>+VLOOKUP(G5872,[1]SKU!A:B,2,0)</f>
        <v>MURETO  MERCURIO 25 x 35 LOURDES 1RA C</v>
      </c>
      <c r="I5872" t="str">
        <f>+VLOOKUP(G5872,[1]SKU!A:D,4,0)</f>
        <v>CERAMICO</v>
      </c>
      <c r="J5872" t="str">
        <f>+VLOOKUP(G5872,[1]SKU!A:E,5,0)</f>
        <v>Piedras</v>
      </c>
      <c r="K5872" t="str">
        <f>+VLOOKUP(G5872,[1]SKU!A:C,3,0)</f>
        <v>LOURDES</v>
      </c>
      <c r="L5872">
        <v>116</v>
      </c>
      <c r="M5872">
        <v>67.102902367448678</v>
      </c>
      <c r="N5872">
        <f>+VLOOKUP([1]VENTAS!G5872,[1]SKU!A:G,6,0)</f>
        <v>1709</v>
      </c>
      <c r="O5872" s="4">
        <f t="shared" si="91"/>
        <v>114678.8601459698</v>
      </c>
    </row>
    <row r="5873" spans="1:15" x14ac:dyDescent="0.3">
      <c r="A5873" s="1">
        <v>44953</v>
      </c>
      <c r="B5873" s="2" t="s">
        <v>5279</v>
      </c>
      <c r="C5873" s="2" t="s">
        <v>5280</v>
      </c>
      <c r="D5873" s="2" t="s">
        <v>5900</v>
      </c>
      <c r="E5873">
        <v>102</v>
      </c>
      <c r="F5873" t="str">
        <f>+VLOOKUP(E5873,[1]CLIENTES!A:B,2,0)</f>
        <v>Eileen</v>
      </c>
      <c r="G5873">
        <v>141</v>
      </c>
      <c r="H5873" t="str">
        <f>+VLOOKUP(G5873,[1]SKU!A:B,2,0)</f>
        <v>MURO PIEDRA  BRICK 31 x 53 LOURDES 1RA C</v>
      </c>
      <c r="I5873" t="str">
        <f>+VLOOKUP(G5873,[1]SKU!A:D,4,0)</f>
        <v>CERAMICO</v>
      </c>
      <c r="J5873" t="str">
        <f>+VLOOKUP(G5873,[1]SKU!A:E,5,0)</f>
        <v>Piedras</v>
      </c>
      <c r="K5873" t="str">
        <f>+VLOOKUP(G5873,[1]SKU!A:C,3,0)</f>
        <v>LOURDES</v>
      </c>
      <c r="L5873">
        <v>79</v>
      </c>
      <c r="M5873">
        <v>48.833798026964473</v>
      </c>
      <c r="N5873">
        <f>+VLOOKUP([1]VENTAS!G5873,[1]SKU!A:G,6,0)</f>
        <v>8048</v>
      </c>
      <c r="O5873" s="4">
        <f t="shared" si="91"/>
        <v>393014.4065210101</v>
      </c>
    </row>
    <row r="5874" spans="1:15" x14ac:dyDescent="0.3">
      <c r="A5874" s="1">
        <v>44954</v>
      </c>
      <c r="B5874" s="2" t="s">
        <v>5279</v>
      </c>
      <c r="C5874" s="2" t="s">
        <v>5280</v>
      </c>
      <c r="D5874" s="2" t="s">
        <v>5901</v>
      </c>
      <c r="E5874">
        <v>182</v>
      </c>
      <c r="F5874" t="str">
        <f>+VLOOKUP(E5874,[1]CLIENTES!A:B,2,0)</f>
        <v>Josepha</v>
      </c>
      <c r="G5874">
        <v>324</v>
      </c>
      <c r="H5874" t="str">
        <f>+VLOOKUP(G5874,[1]SKU!A:B,2,0)</f>
        <v>WHITE PUL FIT RECT. 57,7 x 57,7 S.LOREN 2DA CAL</v>
      </c>
      <c r="I5874" t="str">
        <f>+VLOOKUP(G5874,[1]SKU!A:D,4,0)</f>
        <v>PORCELANATO</v>
      </c>
      <c r="J5874" t="str">
        <f>+VLOOKUP(G5874,[1]SKU!A:E,5,0)</f>
        <v>Marmoles</v>
      </c>
      <c r="K5874" t="str">
        <f>+VLOOKUP(G5874,[1]SKU!A:C,3,0)</f>
        <v>SAN LORENZO</v>
      </c>
      <c r="L5874">
        <v>23</v>
      </c>
      <c r="M5874">
        <v>22.459495343414645</v>
      </c>
      <c r="N5874">
        <f>+VLOOKUP([1]VENTAS!G5874,[1]SKU!A:G,6,0)</f>
        <v>1508</v>
      </c>
      <c r="O5874" s="4">
        <f t="shared" si="91"/>
        <v>33868.918977869282</v>
      </c>
    </row>
    <row r="5875" spans="1:15" x14ac:dyDescent="0.3">
      <c r="A5875" s="1">
        <v>44957</v>
      </c>
      <c r="B5875" s="2" t="s">
        <v>5279</v>
      </c>
      <c r="C5875" s="2" t="s">
        <v>5280</v>
      </c>
      <c r="D5875" s="2" t="s">
        <v>5902</v>
      </c>
      <c r="E5875">
        <v>95</v>
      </c>
      <c r="F5875" t="str">
        <f>+VLOOKUP(E5875,[1]CLIENTES!A:B,2,0)</f>
        <v>Olivia</v>
      </c>
      <c r="G5875">
        <v>25</v>
      </c>
      <c r="H5875" t="str">
        <f>+VLOOKUP(G5875,[1]SKU!A:B,2,0)</f>
        <v>MADERA PARQUET 35 X 35 LOURDES 1RA C</v>
      </c>
      <c r="I5875" t="str">
        <f>+VLOOKUP(G5875,[1]SKU!A:D,4,0)</f>
        <v>CERAMICO</v>
      </c>
      <c r="J5875" t="str">
        <f>+VLOOKUP(G5875,[1]SKU!A:E,5,0)</f>
        <v>Maderas</v>
      </c>
      <c r="K5875" t="str">
        <f>+VLOOKUP(G5875,[1]SKU!A:C,3,0)</f>
        <v>LOURDES</v>
      </c>
      <c r="L5875">
        <v>25</v>
      </c>
      <c r="M5875">
        <v>14.862877736062044</v>
      </c>
      <c r="N5875">
        <f>+VLOOKUP([1]VENTAS!G5875,[1]SKU!A:G,6,0)</f>
        <v>6105</v>
      </c>
      <c r="O5875" s="4">
        <f t="shared" si="91"/>
        <v>90737.868578658774</v>
      </c>
    </row>
    <row r="5876" spans="1:15" x14ac:dyDescent="0.3">
      <c r="A5876" s="1">
        <v>44965</v>
      </c>
      <c r="B5876" s="2" t="s">
        <v>5279</v>
      </c>
      <c r="C5876" s="2" t="s">
        <v>5280</v>
      </c>
      <c r="D5876" s="2" t="s">
        <v>5903</v>
      </c>
      <c r="E5876">
        <v>65</v>
      </c>
      <c r="F5876" t="str">
        <f>+VLOOKUP(E5876,[1]CLIENTES!A:B,2,0)</f>
        <v>Gaston</v>
      </c>
      <c r="G5876">
        <v>64</v>
      </c>
      <c r="H5876" t="str">
        <f>+VLOOKUP(G5876,[1]SKU!A:B,2,0)</f>
        <v>CEDRO MARRON 38 x 38 C.NEGRO 1RA CAL</v>
      </c>
      <c r="I5876" t="str">
        <f>+VLOOKUP(G5876,[1]SKU!A:D,4,0)</f>
        <v>CERAMICO</v>
      </c>
      <c r="J5876" t="str">
        <f>+VLOOKUP(G5876,[1]SKU!A:E,5,0)</f>
        <v>Maderas</v>
      </c>
      <c r="K5876" t="str">
        <f>+VLOOKUP(G5876,[1]SKU!A:C,3,0)</f>
        <v>CERRO NEGRO</v>
      </c>
      <c r="L5876">
        <v>38</v>
      </c>
      <c r="M5876">
        <v>27.011559073368421</v>
      </c>
      <c r="N5876">
        <f>+VLOOKUP([1]VENTAS!G5876,[1]SKU!A:G,6,0)</f>
        <v>7865</v>
      </c>
      <c r="O5876" s="4">
        <f t="shared" si="91"/>
        <v>212445.91211204263</v>
      </c>
    </row>
    <row r="5877" spans="1:15" x14ac:dyDescent="0.3">
      <c r="A5877" s="1">
        <v>44983</v>
      </c>
      <c r="B5877" s="2" t="s">
        <v>5279</v>
      </c>
      <c r="C5877" s="2" t="s">
        <v>5280</v>
      </c>
      <c r="D5877" s="2" t="s">
        <v>5904</v>
      </c>
      <c r="E5877">
        <v>93</v>
      </c>
      <c r="F5877" t="str">
        <f>+VLOOKUP(E5877,[1]CLIENTES!A:B,2,0)</f>
        <v>Brenda</v>
      </c>
      <c r="G5877">
        <v>236</v>
      </c>
      <c r="H5877" t="str">
        <f>+VLOOKUP(G5877,[1]SKU!A:B,2,0)</f>
        <v>GLACIAR PUL RECT 58 X 58 C.NEGRO 2DA CAL</v>
      </c>
      <c r="I5877" t="str">
        <f>+VLOOKUP(G5877,[1]SKU!A:D,4,0)</f>
        <v>PORCELANATO</v>
      </c>
      <c r="J5877" t="str">
        <f>+VLOOKUP(G5877,[1]SKU!A:E,5,0)</f>
        <v>Deco &amp; Mas</v>
      </c>
      <c r="K5877" t="str">
        <f>+VLOOKUP(G5877,[1]SKU!A:C,3,0)</f>
        <v>CERRO NEGRO</v>
      </c>
      <c r="L5877">
        <v>65</v>
      </c>
      <c r="M5877">
        <v>62.778638787927704</v>
      </c>
      <c r="N5877">
        <f>+VLOOKUP([1]VENTAS!G5877,[1]SKU!A:G,6,0)</f>
        <v>9046</v>
      </c>
      <c r="O5877" s="4">
        <f t="shared" si="91"/>
        <v>567895.56647559407</v>
      </c>
    </row>
    <row r="5878" spans="1:15" x14ac:dyDescent="0.3">
      <c r="A5878" s="1">
        <v>44974</v>
      </c>
      <c r="B5878" s="2" t="s">
        <v>5279</v>
      </c>
      <c r="C5878" s="2" t="s">
        <v>5280</v>
      </c>
      <c r="D5878" s="2" t="s">
        <v>5905</v>
      </c>
      <c r="E5878">
        <v>29</v>
      </c>
      <c r="F5878" t="str">
        <f>+VLOOKUP(E5878,[1]CLIENTES!A:B,2,0)</f>
        <v>Matia</v>
      </c>
      <c r="G5878">
        <v>324</v>
      </c>
      <c r="H5878" t="str">
        <f>+VLOOKUP(G5878,[1]SKU!A:B,2,0)</f>
        <v>WHITE PUL FIT RECT. 57,7 x 57,7 S.LOREN 2DA CAL</v>
      </c>
      <c r="I5878" t="str">
        <f>+VLOOKUP(G5878,[1]SKU!A:D,4,0)</f>
        <v>PORCELANATO</v>
      </c>
      <c r="J5878" t="str">
        <f>+VLOOKUP(G5878,[1]SKU!A:E,5,0)</f>
        <v>Marmoles</v>
      </c>
      <c r="K5878" t="str">
        <f>+VLOOKUP(G5878,[1]SKU!A:C,3,0)</f>
        <v>SAN LORENZO</v>
      </c>
      <c r="L5878">
        <v>140</v>
      </c>
      <c r="M5878">
        <v>136.70997165556741</v>
      </c>
      <c r="N5878">
        <f>+VLOOKUP([1]VENTAS!G5878,[1]SKU!A:G,6,0)</f>
        <v>1508</v>
      </c>
      <c r="O5878" s="4">
        <f t="shared" si="91"/>
        <v>206158.63725659566</v>
      </c>
    </row>
    <row r="5879" spans="1:15" x14ac:dyDescent="0.3">
      <c r="A5879" s="1">
        <v>44965</v>
      </c>
      <c r="B5879" s="2" t="s">
        <v>5279</v>
      </c>
      <c r="C5879" s="2" t="s">
        <v>5280</v>
      </c>
      <c r="D5879" s="2" t="s">
        <v>5906</v>
      </c>
      <c r="E5879">
        <v>64</v>
      </c>
      <c r="F5879" t="str">
        <f>+VLOOKUP(E5879,[1]CLIENTES!A:B,2,0)</f>
        <v>Marcia</v>
      </c>
      <c r="G5879">
        <v>382</v>
      </c>
      <c r="H5879" t="str">
        <f>+VLOOKUP(G5879,[1]SKU!A:B,2,0)</f>
        <v>URBAN CONCRETE OUT ANTRAC 58 x 117 1RA C</v>
      </c>
      <c r="I5879" t="str">
        <f>+VLOOKUP(G5879,[1]SKU!A:D,4,0)</f>
        <v>PORCELANATO</v>
      </c>
      <c r="J5879" t="str">
        <f>+VLOOKUP(G5879,[1]SKU!A:E,5,0)</f>
        <v>Cementos</v>
      </c>
      <c r="K5879" t="str">
        <f>+VLOOKUP(G5879,[1]SKU!A:C,3,0)</f>
        <v>SAN LORENZO</v>
      </c>
      <c r="L5879">
        <v>57</v>
      </c>
      <c r="M5879">
        <v>43.515440866387287</v>
      </c>
      <c r="N5879">
        <f>+VLOOKUP([1]VENTAS!G5879,[1]SKU!A:G,6,0)</f>
        <v>4615</v>
      </c>
      <c r="O5879" s="4">
        <f t="shared" si="91"/>
        <v>200823.75959837734</v>
      </c>
    </row>
    <row r="5880" spans="1:15" x14ac:dyDescent="0.3">
      <c r="A5880" s="1">
        <v>44942</v>
      </c>
      <c r="B5880" s="2" t="s">
        <v>5279</v>
      </c>
      <c r="C5880" s="2" t="s">
        <v>5280</v>
      </c>
      <c r="D5880" s="2" t="s">
        <v>5907</v>
      </c>
      <c r="E5880">
        <v>217</v>
      </c>
      <c r="F5880" t="str">
        <f>+VLOOKUP(E5880,[1]CLIENTES!A:B,2,0)</f>
        <v>Natanael</v>
      </c>
      <c r="G5880">
        <v>105</v>
      </c>
      <c r="H5880" t="str">
        <f>+VLOOKUP(G5880,[1]SKU!A:B,2,0)</f>
        <v>TACO PORFIDO OSC 45,3 x 45,3 S.LOREN 1RA C</v>
      </c>
      <c r="I5880" t="str">
        <f>+VLOOKUP(G5880,[1]SKU!A:D,4,0)</f>
        <v>CERAMICO</v>
      </c>
      <c r="J5880" t="str">
        <f>+VLOOKUP(G5880,[1]SKU!A:E,5,0)</f>
        <v>Piedras</v>
      </c>
      <c r="K5880" t="str">
        <f>+VLOOKUP(G5880,[1]SKU!A:C,3,0)</f>
        <v>SAN LORENZO</v>
      </c>
      <c r="L5880">
        <v>48</v>
      </c>
      <c r="M5880">
        <v>47.929893122011734</v>
      </c>
      <c r="N5880">
        <f>+VLOOKUP([1]VENTAS!G5880,[1]SKU!A:G,6,0)</f>
        <v>9018</v>
      </c>
      <c r="O5880" s="4">
        <f t="shared" si="91"/>
        <v>432231.77617430181</v>
      </c>
    </row>
    <row r="5881" spans="1:15" x14ac:dyDescent="0.3">
      <c r="A5881" s="1">
        <v>44936</v>
      </c>
      <c r="B5881" s="2" t="s">
        <v>5279</v>
      </c>
      <c r="C5881" s="2" t="s">
        <v>5280</v>
      </c>
      <c r="D5881" s="2" t="s">
        <v>5908</v>
      </c>
      <c r="E5881">
        <v>159</v>
      </c>
      <c r="F5881" t="str">
        <f>+VLOOKUP(E5881,[1]CLIENTES!A:B,2,0)</f>
        <v>Xavier</v>
      </c>
      <c r="G5881">
        <v>265</v>
      </c>
      <c r="H5881" t="str">
        <f>+VLOOKUP(G5881,[1]SKU!A:B,2,0)</f>
        <v>VESUVIO HUMO 63 X 121 C.NEGRO 2DA C</v>
      </c>
      <c r="I5881" t="str">
        <f>+VLOOKUP(G5881,[1]SKU!A:D,4,0)</f>
        <v>PORCELANATO</v>
      </c>
      <c r="J5881" t="str">
        <f>+VLOOKUP(G5881,[1]SKU!A:E,5,0)</f>
        <v>Marmoles</v>
      </c>
      <c r="K5881" t="str">
        <f>+VLOOKUP(G5881,[1]SKU!A:C,3,0)</f>
        <v>CERRO NEGRO</v>
      </c>
      <c r="L5881">
        <v>135</v>
      </c>
      <c r="M5881">
        <v>9.2230450413507796</v>
      </c>
      <c r="N5881">
        <f>+VLOOKUP([1]VENTAS!G5881,[1]SKU!A:G,6,0)</f>
        <v>9282</v>
      </c>
      <c r="O5881" s="4">
        <f t="shared" si="91"/>
        <v>85608.304073817941</v>
      </c>
    </row>
    <row r="5882" spans="1:15" x14ac:dyDescent="0.3">
      <c r="A5882" s="1">
        <v>44976</v>
      </c>
      <c r="B5882" s="2" t="s">
        <v>5279</v>
      </c>
      <c r="C5882" s="2" t="s">
        <v>5280</v>
      </c>
      <c r="D5882" s="2" t="s">
        <v>5909</v>
      </c>
      <c r="E5882">
        <v>213</v>
      </c>
      <c r="F5882" t="str">
        <f>+VLOOKUP(E5882,[1]CLIENTES!A:B,2,0)</f>
        <v>Keila</v>
      </c>
      <c r="G5882">
        <v>372</v>
      </c>
      <c r="H5882" t="str">
        <f>+VLOOKUP(G5882,[1]SKU!A:B,2,0)</f>
        <v>MARMOL STRAZZA FIT RECT. 58 x 117 S.LOREN 2DA C</v>
      </c>
      <c r="I5882" t="str">
        <f>+VLOOKUP(G5882,[1]SKU!A:D,4,0)</f>
        <v>PORCELANATO</v>
      </c>
      <c r="J5882" t="str">
        <f>+VLOOKUP(G5882,[1]SKU!A:E,5,0)</f>
        <v>Marmoles</v>
      </c>
      <c r="K5882" t="str">
        <f>+VLOOKUP(G5882,[1]SKU!A:C,3,0)</f>
        <v>SAN LORENZO</v>
      </c>
      <c r="L5882">
        <v>163</v>
      </c>
      <c r="M5882">
        <v>107.40829076916238</v>
      </c>
      <c r="N5882">
        <f>+VLOOKUP([1]VENTAS!G5882,[1]SKU!A:G,6,0)</f>
        <v>4732</v>
      </c>
      <c r="O5882" s="4">
        <f t="shared" si="91"/>
        <v>508256.03191967634</v>
      </c>
    </row>
    <row r="5883" spans="1:15" x14ac:dyDescent="0.3">
      <c r="A5883" s="1">
        <v>44969</v>
      </c>
      <c r="B5883" s="2" t="s">
        <v>5279</v>
      </c>
      <c r="C5883" s="2" t="s">
        <v>5280</v>
      </c>
      <c r="D5883" s="2" t="s">
        <v>5910</v>
      </c>
      <c r="E5883">
        <v>32</v>
      </c>
      <c r="F5883" t="str">
        <f>+VLOOKUP(E5883,[1]CLIENTES!A:B,2,0)</f>
        <v>Jacobo</v>
      </c>
      <c r="G5883">
        <v>54</v>
      </c>
      <c r="H5883" t="str">
        <f>+VLOOKUP(G5883,[1]SKU!A:B,2,0)</f>
        <v>VENECIANO MIX PLATA 33 x 33 S.LOREN 1RA C</v>
      </c>
      <c r="I5883" t="str">
        <f>+VLOOKUP(G5883,[1]SKU!A:D,4,0)</f>
        <v>CERAMICO</v>
      </c>
      <c r="J5883" t="str">
        <f>+VLOOKUP(G5883,[1]SKU!A:E,5,0)</f>
        <v>Deco &amp; Mas</v>
      </c>
      <c r="K5883" t="str">
        <f>+VLOOKUP(G5883,[1]SKU!A:C,3,0)</f>
        <v>SAN LORENZO</v>
      </c>
      <c r="L5883">
        <v>60</v>
      </c>
      <c r="M5883">
        <v>47.217040205477531</v>
      </c>
      <c r="N5883">
        <f>+VLOOKUP([1]VENTAS!G5883,[1]SKU!A:G,6,0)</f>
        <v>2722</v>
      </c>
      <c r="O5883" s="4">
        <f t="shared" si="91"/>
        <v>128524.78343930985</v>
      </c>
    </row>
    <row r="5884" spans="1:15" x14ac:dyDescent="0.3">
      <c r="A5884" s="1">
        <v>44980</v>
      </c>
      <c r="B5884" s="2" t="s">
        <v>5279</v>
      </c>
      <c r="C5884" s="2" t="s">
        <v>5280</v>
      </c>
      <c r="D5884" s="2" t="s">
        <v>5911</v>
      </c>
      <c r="E5884">
        <v>20</v>
      </c>
      <c r="F5884" t="str">
        <f>+VLOOKUP(E5884,[1]CLIENTES!A:B,2,0)</f>
        <v>Eliseo</v>
      </c>
      <c r="G5884">
        <v>186</v>
      </c>
      <c r="H5884" t="str">
        <f>+VLOOKUP(G5884,[1]SKU!A:B,2,0)</f>
        <v>AQUA MIX BLUE 33 x 33 SCOP 2DA CAL</v>
      </c>
      <c r="I5884" t="str">
        <f>+VLOOKUP(G5884,[1]SKU!A:D,4,0)</f>
        <v>CERAMICO</v>
      </c>
      <c r="J5884" t="str">
        <f>+VLOOKUP(G5884,[1]SKU!A:E,5,0)</f>
        <v>Deco &amp; Mas</v>
      </c>
      <c r="K5884" t="str">
        <f>+VLOOKUP(G5884,[1]SKU!A:C,3,0)</f>
        <v>SCOP</v>
      </c>
      <c r="L5884">
        <v>127</v>
      </c>
      <c r="M5884">
        <v>75.731664047668133</v>
      </c>
      <c r="N5884">
        <f>+VLOOKUP([1]VENTAS!G5884,[1]SKU!A:G,6,0)</f>
        <v>2697</v>
      </c>
      <c r="O5884" s="4">
        <f t="shared" si="91"/>
        <v>204248.29793656096</v>
      </c>
    </row>
    <row r="5885" spans="1:15" x14ac:dyDescent="0.3">
      <c r="A5885" s="1">
        <v>44973</v>
      </c>
      <c r="B5885" s="2" t="s">
        <v>5279</v>
      </c>
      <c r="C5885" s="2" t="s">
        <v>5280</v>
      </c>
      <c r="D5885" s="2" t="s">
        <v>5912</v>
      </c>
      <c r="E5885">
        <v>73</v>
      </c>
      <c r="F5885" t="str">
        <f>+VLOOKUP(E5885,[1]CLIENTES!A:B,2,0)</f>
        <v>Stevens</v>
      </c>
      <c r="G5885">
        <v>142</v>
      </c>
      <c r="H5885" t="str">
        <f>+VLOOKUP(G5885,[1]SKU!A:B,2,0)</f>
        <v>TILCARA GRIS 38 x 38 C.NEGRO 1RA CAL</v>
      </c>
      <c r="I5885" t="str">
        <f>+VLOOKUP(G5885,[1]SKU!A:D,4,0)</f>
        <v>CERAMICO</v>
      </c>
      <c r="J5885" t="str">
        <f>+VLOOKUP(G5885,[1]SKU!A:E,5,0)</f>
        <v>Piedras</v>
      </c>
      <c r="K5885" t="str">
        <f>+VLOOKUP(G5885,[1]SKU!A:C,3,0)</f>
        <v>CERRO NEGRO</v>
      </c>
      <c r="L5885">
        <v>101</v>
      </c>
      <c r="M5885">
        <v>0.97744107322626639</v>
      </c>
      <c r="N5885">
        <f>+VLOOKUP([1]VENTAS!G5885,[1]SKU!A:G,6,0)</f>
        <v>5942</v>
      </c>
      <c r="O5885" s="4">
        <f t="shared" si="91"/>
        <v>5807.9548571104751</v>
      </c>
    </row>
    <row r="5886" spans="1:15" x14ac:dyDescent="0.3">
      <c r="A5886" s="1">
        <v>44946</v>
      </c>
      <c r="B5886" s="2" t="s">
        <v>5279</v>
      </c>
      <c r="C5886" s="2" t="s">
        <v>5280</v>
      </c>
      <c r="D5886" s="2" t="s">
        <v>5913</v>
      </c>
      <c r="E5886">
        <v>47</v>
      </c>
      <c r="F5886" t="str">
        <f>+VLOOKUP(E5886,[1]CLIENTES!A:B,2,0)</f>
        <v>Mario</v>
      </c>
      <c r="G5886">
        <v>385</v>
      </c>
      <c r="H5886" t="str">
        <f>+VLOOKUP(G5886,[1]SKU!A:B,2,0)</f>
        <v>MARMOL TRAV CREMA PUL RT 57,7 x 57,7 S.LOREN 1RA C</v>
      </c>
      <c r="I5886" t="str">
        <f>+VLOOKUP(G5886,[1]SKU!A:D,4,0)</f>
        <v>PORCELANATO</v>
      </c>
      <c r="J5886" t="str">
        <f>+VLOOKUP(G5886,[1]SKU!A:E,5,0)</f>
        <v>Marmoles</v>
      </c>
      <c r="K5886" t="str">
        <f>+VLOOKUP(G5886,[1]SKU!A:C,3,0)</f>
        <v>SAN LORENZO</v>
      </c>
      <c r="L5886">
        <v>160</v>
      </c>
      <c r="M5886">
        <v>48.597180628852797</v>
      </c>
      <c r="N5886">
        <f>+VLOOKUP([1]VENTAS!G5886,[1]SKU!A:G,6,0)</f>
        <v>1545</v>
      </c>
      <c r="O5886" s="4">
        <f t="shared" si="91"/>
        <v>75082.644071577568</v>
      </c>
    </row>
    <row r="5887" spans="1:15" x14ac:dyDescent="0.3">
      <c r="A5887" s="1">
        <v>44960</v>
      </c>
      <c r="B5887" s="2" t="s">
        <v>5279</v>
      </c>
      <c r="C5887" s="2" t="s">
        <v>5280</v>
      </c>
      <c r="D5887" s="2" t="s">
        <v>5914</v>
      </c>
      <c r="E5887">
        <v>78</v>
      </c>
      <c r="F5887" t="str">
        <f>+VLOOKUP(E5887,[1]CLIENTES!A:B,2,0)</f>
        <v>Justin</v>
      </c>
      <c r="G5887">
        <v>363</v>
      </c>
      <c r="H5887" t="str">
        <f>+VLOOKUP(G5887,[1]SKU!A:B,2,0)</f>
        <v>MARMOL ANT. ARENA PUL RT FIT 57,7x57,7 S.LOREN 2DA</v>
      </c>
      <c r="I5887" t="str">
        <f>+VLOOKUP(G5887,[1]SKU!A:D,4,0)</f>
        <v>PORCELANATO</v>
      </c>
      <c r="J5887" t="str">
        <f>+VLOOKUP(G5887,[1]SKU!A:E,5,0)</f>
        <v>Marmoles</v>
      </c>
      <c r="K5887" t="str">
        <f>+VLOOKUP(G5887,[1]SKU!A:C,3,0)</f>
        <v>SAN LORENZO</v>
      </c>
      <c r="L5887">
        <v>158</v>
      </c>
      <c r="M5887">
        <v>147.04593623186346</v>
      </c>
      <c r="N5887">
        <f>+VLOOKUP([1]VENTAS!G5887,[1]SKU!A:G,6,0)</f>
        <v>4655</v>
      </c>
      <c r="O5887" s="4">
        <f t="shared" si="91"/>
        <v>684498.83315932448</v>
      </c>
    </row>
    <row r="5888" spans="1:15" x14ac:dyDescent="0.3">
      <c r="A5888" s="1">
        <v>44980</v>
      </c>
      <c r="B5888" s="2" t="s">
        <v>5279</v>
      </c>
      <c r="C5888" s="2" t="s">
        <v>5280</v>
      </c>
      <c r="D5888" s="2" t="s">
        <v>5915</v>
      </c>
      <c r="E5888">
        <v>16</v>
      </c>
      <c r="F5888" t="str">
        <f>+VLOOKUP(E5888,[1]CLIENTES!A:B,2,0)</f>
        <v>Neftali</v>
      </c>
      <c r="G5888">
        <v>45</v>
      </c>
      <c r="H5888" t="str">
        <f>+VLOOKUP(G5888,[1]SKU!A:B,2,0)</f>
        <v>FORTALEZA GRAFITO 38 x 38 C.NEGRO 1RA CAL</v>
      </c>
      <c r="I5888" t="str">
        <f>+VLOOKUP(G5888,[1]SKU!A:D,4,0)</f>
        <v>CERAMICO</v>
      </c>
      <c r="J5888" t="str">
        <f>+VLOOKUP(G5888,[1]SKU!A:E,5,0)</f>
        <v>Cementos</v>
      </c>
      <c r="K5888" t="str">
        <f>+VLOOKUP(G5888,[1]SKU!A:C,3,0)</f>
        <v>CERRO NEGRO</v>
      </c>
      <c r="L5888">
        <v>78</v>
      </c>
      <c r="M5888">
        <v>21.904973722661751</v>
      </c>
      <c r="N5888">
        <f>+VLOOKUP([1]VENTAS!G5888,[1]SKU!A:G,6,0)</f>
        <v>6729</v>
      </c>
      <c r="O5888" s="4">
        <f t="shared" si="91"/>
        <v>147398.56817979092</v>
      </c>
    </row>
    <row r="5889" spans="1:15" x14ac:dyDescent="0.3">
      <c r="A5889" s="1">
        <v>44928</v>
      </c>
      <c r="B5889" s="2" t="s">
        <v>5279</v>
      </c>
      <c r="C5889" s="2" t="s">
        <v>5280</v>
      </c>
      <c r="D5889" s="2" t="s">
        <v>5916</v>
      </c>
      <c r="E5889">
        <v>214</v>
      </c>
      <c r="F5889" t="str">
        <f>+VLOOKUP(E5889,[1]CLIENTES!A:B,2,0)</f>
        <v>Estefania</v>
      </c>
      <c r="G5889">
        <v>60</v>
      </c>
      <c r="H5889" t="str">
        <f>+VLOOKUP(G5889,[1]SKU!A:B,2,0)</f>
        <v>FORTE BLANCO 33 x 33 S.LOREN 1RA C</v>
      </c>
      <c r="I5889" t="str">
        <f>+VLOOKUP(G5889,[1]SKU!A:D,4,0)</f>
        <v>CERAMICO</v>
      </c>
      <c r="J5889" t="str">
        <f>+VLOOKUP(G5889,[1]SKU!A:E,5,0)</f>
        <v>Deco &amp; Mas</v>
      </c>
      <c r="K5889" t="str">
        <f>+VLOOKUP(G5889,[1]SKU!A:C,3,0)</f>
        <v>SAN LORENZO</v>
      </c>
      <c r="L5889">
        <v>72</v>
      </c>
      <c r="M5889">
        <v>25.203483737152016</v>
      </c>
      <c r="N5889">
        <f>+VLOOKUP([1]VENTAS!G5889,[1]SKU!A:G,6,0)</f>
        <v>9274</v>
      </c>
      <c r="O5889" s="4">
        <f t="shared" si="91"/>
        <v>233737.10817834779</v>
      </c>
    </row>
    <row r="5890" spans="1:15" x14ac:dyDescent="0.3">
      <c r="A5890" s="1">
        <v>44950</v>
      </c>
      <c r="B5890" s="2" t="s">
        <v>5279</v>
      </c>
      <c r="C5890" s="2" t="s">
        <v>5280</v>
      </c>
      <c r="D5890" s="2" t="s">
        <v>5917</v>
      </c>
      <c r="E5890">
        <v>182</v>
      </c>
      <c r="F5890" t="str">
        <f>+VLOOKUP(E5890,[1]CLIENTES!A:B,2,0)</f>
        <v>Josepha</v>
      </c>
      <c r="G5890">
        <v>328</v>
      </c>
      <c r="H5890" t="str">
        <f>+VLOOKUP(G5890,[1]SKU!A:B,2,0)</f>
        <v>URBAN CONCR ANT GREY FIT RT 58 X 58 S.LOREN 2DA C</v>
      </c>
      <c r="I5890" t="str">
        <f>+VLOOKUP(G5890,[1]SKU!A:D,4,0)</f>
        <v>PORCELANATO</v>
      </c>
      <c r="J5890" t="str">
        <f>+VLOOKUP(G5890,[1]SKU!A:E,5,0)</f>
        <v>Cementos</v>
      </c>
      <c r="K5890" t="str">
        <f>+VLOOKUP(G5890,[1]SKU!A:C,3,0)</f>
        <v>SAN LORENZO</v>
      </c>
      <c r="L5890">
        <v>47</v>
      </c>
      <c r="M5890">
        <v>43.43809917832403</v>
      </c>
      <c r="N5890">
        <f>+VLOOKUP([1]VENTAS!G5890,[1]SKU!A:G,6,0)</f>
        <v>3325</v>
      </c>
      <c r="O5890" s="4">
        <f t="shared" si="91"/>
        <v>144431.67976792739</v>
      </c>
    </row>
    <row r="5891" spans="1:15" x14ac:dyDescent="0.3">
      <c r="A5891" s="1">
        <v>44930</v>
      </c>
      <c r="B5891" s="2" t="s">
        <v>5279</v>
      </c>
      <c r="C5891" s="2" t="s">
        <v>5280</v>
      </c>
      <c r="D5891" s="2" t="s">
        <v>5918</v>
      </c>
      <c r="E5891">
        <v>219</v>
      </c>
      <c r="F5891" t="str">
        <f>+VLOOKUP(E5891,[1]CLIENTES!A:B,2,0)</f>
        <v>Duvan</v>
      </c>
      <c r="G5891">
        <v>118</v>
      </c>
      <c r="H5891" t="str">
        <f>+VLOOKUP(G5891,[1]SKU!A:B,2,0)</f>
        <v>ARCE CLARO 51 X 51 C.NEGRO 1RA CAL</v>
      </c>
      <c r="I5891" t="str">
        <f>+VLOOKUP(G5891,[1]SKU!A:D,4,0)</f>
        <v>CERAMICO</v>
      </c>
      <c r="J5891" t="str">
        <f>+VLOOKUP(G5891,[1]SKU!A:E,5,0)</f>
        <v>Maderas</v>
      </c>
      <c r="K5891" t="str">
        <f>+VLOOKUP(G5891,[1]SKU!A:C,3,0)</f>
        <v>CERRO NEGRO</v>
      </c>
      <c r="L5891">
        <v>3</v>
      </c>
      <c r="M5891">
        <v>1.7432203236418133</v>
      </c>
      <c r="N5891">
        <f>+VLOOKUP([1]VENTAS!G5891,[1]SKU!A:G,6,0)</f>
        <v>5455</v>
      </c>
      <c r="O5891" s="4">
        <f t="shared" ref="O5891:O5954" si="92">+N5891*M5891</f>
        <v>9509.266865466092</v>
      </c>
    </row>
    <row r="5892" spans="1:15" x14ac:dyDescent="0.3">
      <c r="A5892" s="1">
        <v>44962</v>
      </c>
      <c r="B5892" s="2" t="s">
        <v>5279</v>
      </c>
      <c r="C5892" s="2" t="s">
        <v>5280</v>
      </c>
      <c r="D5892" s="2" t="s">
        <v>5919</v>
      </c>
      <c r="E5892">
        <v>30</v>
      </c>
      <c r="F5892" t="str">
        <f>+VLOOKUP(E5892,[1]CLIENTES!A:B,2,0)</f>
        <v>Thais</v>
      </c>
      <c r="G5892">
        <v>375</v>
      </c>
      <c r="H5892" t="str">
        <f>+VLOOKUP(G5892,[1]SKU!A:B,2,0)</f>
        <v>BATILO IN IVORY RECT. 58 X 117 S.LOREN 2DA CAL</v>
      </c>
      <c r="I5892" t="str">
        <f>+VLOOKUP(G5892,[1]SKU!A:D,4,0)</f>
        <v>PORCELANATO</v>
      </c>
      <c r="J5892" t="str">
        <f>+VLOOKUP(G5892,[1]SKU!A:E,5,0)</f>
        <v>Cementos</v>
      </c>
      <c r="K5892" t="str">
        <f>+VLOOKUP(G5892,[1]SKU!A:C,3,0)</f>
        <v>SAN LORENZO</v>
      </c>
      <c r="L5892">
        <v>140</v>
      </c>
      <c r="M5892">
        <v>94.80384568516655</v>
      </c>
      <c r="N5892">
        <f>+VLOOKUP([1]VENTAS!G5892,[1]SKU!A:G,6,0)</f>
        <v>6195</v>
      </c>
      <c r="O5892" s="4">
        <f t="shared" si="92"/>
        <v>587309.82401960681</v>
      </c>
    </row>
    <row r="5893" spans="1:15" x14ac:dyDescent="0.3">
      <c r="A5893" s="1">
        <v>44975</v>
      </c>
      <c r="B5893" s="2" t="s">
        <v>5279</v>
      </c>
      <c r="C5893" s="2" t="s">
        <v>5280</v>
      </c>
      <c r="D5893" s="2" t="s">
        <v>5920</v>
      </c>
      <c r="E5893">
        <v>42</v>
      </c>
      <c r="F5893" t="str">
        <f>+VLOOKUP(E5893,[1]CLIENTES!A:B,2,0)</f>
        <v>Issidora</v>
      </c>
      <c r="G5893">
        <v>20</v>
      </c>
      <c r="H5893" t="str">
        <f>+VLOOKUP(G5893,[1]SKU!A:B,2,0)</f>
        <v>MARINO  GRIS 35 x 35  LOURDES 1RA C</v>
      </c>
      <c r="I5893" t="str">
        <f>+VLOOKUP(G5893,[1]SKU!A:D,4,0)</f>
        <v>CERAMICO</v>
      </c>
      <c r="J5893" t="str">
        <f>+VLOOKUP(G5893,[1]SKU!A:E,5,0)</f>
        <v>Marmoles</v>
      </c>
      <c r="K5893" t="str">
        <f>+VLOOKUP(G5893,[1]SKU!A:C,3,0)</f>
        <v>LOURDES</v>
      </c>
      <c r="L5893">
        <v>167</v>
      </c>
      <c r="M5893">
        <v>114.95319977643013</v>
      </c>
      <c r="N5893">
        <f>+VLOOKUP([1]VENTAS!G5893,[1]SKU!A:G,6,0)</f>
        <v>9604</v>
      </c>
      <c r="O5893" s="4">
        <f t="shared" si="92"/>
        <v>1104010.530652835</v>
      </c>
    </row>
    <row r="5894" spans="1:15" x14ac:dyDescent="0.3">
      <c r="A5894" s="1">
        <v>44929</v>
      </c>
      <c r="B5894" s="2" t="s">
        <v>5279</v>
      </c>
      <c r="C5894" s="2" t="s">
        <v>5280</v>
      </c>
      <c r="D5894" s="2" t="s">
        <v>5921</v>
      </c>
      <c r="E5894">
        <v>117</v>
      </c>
      <c r="F5894" t="str">
        <f>+VLOOKUP(E5894,[1]CLIENTES!A:B,2,0)</f>
        <v>Mirko</v>
      </c>
      <c r="G5894">
        <v>234</v>
      </c>
      <c r="H5894" t="str">
        <f>+VLOOKUP(G5894,[1]SKU!A:B,2,0)</f>
        <v>TITANIO RECTIFICADO 60 X 60 ALBERDI 2DA C</v>
      </c>
      <c r="I5894" t="str">
        <f>+VLOOKUP(G5894,[1]SKU!A:D,4,0)</f>
        <v>PORCELANATO</v>
      </c>
      <c r="J5894" t="str">
        <f>+VLOOKUP(G5894,[1]SKU!A:E,5,0)</f>
        <v>Cementos</v>
      </c>
      <c r="K5894" t="str">
        <f>+VLOOKUP(G5894,[1]SKU!A:C,3,0)</f>
        <v>ALBERDI</v>
      </c>
      <c r="L5894">
        <v>128</v>
      </c>
      <c r="M5894">
        <v>51.296135513818797</v>
      </c>
      <c r="N5894">
        <f>+VLOOKUP([1]VENTAS!G5894,[1]SKU!A:G,6,0)</f>
        <v>3557</v>
      </c>
      <c r="O5894" s="4">
        <f t="shared" si="92"/>
        <v>182460.35402265345</v>
      </c>
    </row>
    <row r="5895" spans="1:15" x14ac:dyDescent="0.3">
      <c r="A5895" s="1">
        <v>44927</v>
      </c>
      <c r="B5895" s="2" t="s">
        <v>5279</v>
      </c>
      <c r="C5895" s="2" t="s">
        <v>5280</v>
      </c>
      <c r="D5895" s="2" t="s">
        <v>5922</v>
      </c>
      <c r="E5895">
        <v>111</v>
      </c>
      <c r="F5895" t="str">
        <f>+VLOOKUP(E5895,[1]CLIENTES!A:B,2,0)</f>
        <v>Celeste</v>
      </c>
      <c r="G5895">
        <v>306</v>
      </c>
      <c r="H5895" t="str">
        <f>+VLOOKUP(G5895,[1]SKU!A:B,2,0)</f>
        <v>BIANCO APUANO PULIDO 80 X 80 VITE 2DA C</v>
      </c>
      <c r="I5895" t="str">
        <f>+VLOOKUP(G5895,[1]SKU!A:D,4,0)</f>
        <v>PORCELANATO</v>
      </c>
      <c r="J5895" t="str">
        <f>+VLOOKUP(G5895,[1]SKU!A:E,5,0)</f>
        <v>Marmoles</v>
      </c>
      <c r="K5895" t="str">
        <f>+VLOOKUP(G5895,[1]SKU!A:C,3,0)</f>
        <v>VITE</v>
      </c>
      <c r="L5895">
        <v>63</v>
      </c>
      <c r="M5895">
        <v>7.3732924803823519</v>
      </c>
      <c r="N5895">
        <f>+VLOOKUP([1]VENTAS!G5895,[1]SKU!A:G,6,0)</f>
        <v>4331</v>
      </c>
      <c r="O5895" s="4">
        <f t="shared" si="92"/>
        <v>31933.729732535965</v>
      </c>
    </row>
    <row r="5896" spans="1:15" x14ac:dyDescent="0.3">
      <c r="A5896" s="1">
        <v>44958</v>
      </c>
      <c r="B5896" s="2" t="s">
        <v>5279</v>
      </c>
      <c r="C5896" s="2" t="s">
        <v>5280</v>
      </c>
      <c r="D5896" s="2" t="s">
        <v>5923</v>
      </c>
      <c r="E5896">
        <v>97</v>
      </c>
      <c r="F5896" t="str">
        <f>+VLOOKUP(E5896,[1]CLIENTES!A:B,2,0)</f>
        <v>Nicolas</v>
      </c>
      <c r="G5896">
        <v>384</v>
      </c>
      <c r="H5896" t="str">
        <f>+VLOOKUP(G5896,[1]SKU!A:B,2,0)</f>
        <v>BAUHAUS IVORY FIT RECT. 58 x 58 S.LOREN 2DA C</v>
      </c>
      <c r="I5896" t="str">
        <f>+VLOOKUP(G5896,[1]SKU!A:D,4,0)</f>
        <v>PORCELANATO</v>
      </c>
      <c r="J5896" t="str">
        <f>+VLOOKUP(G5896,[1]SKU!A:E,5,0)</f>
        <v>Cementos</v>
      </c>
      <c r="K5896" t="str">
        <f>+VLOOKUP(G5896,[1]SKU!A:C,3,0)</f>
        <v>SAN LORENZO</v>
      </c>
      <c r="L5896">
        <v>75</v>
      </c>
      <c r="M5896">
        <v>53.887937647252521</v>
      </c>
      <c r="N5896">
        <f>+VLOOKUP([1]VENTAS!G5896,[1]SKU!A:G,6,0)</f>
        <v>4440</v>
      </c>
      <c r="O5896" s="4">
        <f t="shared" si="92"/>
        <v>239262.4431538012</v>
      </c>
    </row>
    <row r="5897" spans="1:15" x14ac:dyDescent="0.3">
      <c r="A5897" s="1">
        <v>44933</v>
      </c>
      <c r="B5897" s="2" t="s">
        <v>5279</v>
      </c>
      <c r="C5897" s="2" t="s">
        <v>5280</v>
      </c>
      <c r="D5897" s="2" t="s">
        <v>5924</v>
      </c>
      <c r="E5897">
        <v>22</v>
      </c>
      <c r="F5897" t="str">
        <f>+VLOOKUP(E5897,[1]CLIENTES!A:B,2,0)</f>
        <v>Lucia</v>
      </c>
      <c r="G5897">
        <v>371</v>
      </c>
      <c r="H5897" t="str">
        <f>+VLOOKUP(G5897,[1]SKU!A:B,2,0)</f>
        <v>BAUHAUS SAND FIT RECT. 58 x 58 S.LOREN 2DA C</v>
      </c>
      <c r="I5897" t="str">
        <f>+VLOOKUP(G5897,[1]SKU!A:D,4,0)</f>
        <v>PORCELANATO</v>
      </c>
      <c r="J5897" t="str">
        <f>+VLOOKUP(G5897,[1]SKU!A:E,5,0)</f>
        <v>Cementos</v>
      </c>
      <c r="K5897" t="str">
        <f>+VLOOKUP(G5897,[1]SKU!A:C,3,0)</f>
        <v>SAN LORENZO</v>
      </c>
      <c r="L5897">
        <v>135</v>
      </c>
      <c r="M5897">
        <v>18.876030908378031</v>
      </c>
      <c r="N5897">
        <f>+VLOOKUP([1]VENTAS!G5897,[1]SKU!A:G,6,0)</f>
        <v>6115</v>
      </c>
      <c r="O5897" s="4">
        <f t="shared" si="92"/>
        <v>115426.92900473166</v>
      </c>
    </row>
    <row r="5898" spans="1:15" x14ac:dyDescent="0.3">
      <c r="A5898" s="1">
        <v>44950</v>
      </c>
      <c r="B5898" s="2" t="s">
        <v>5279</v>
      </c>
      <c r="C5898" s="2" t="s">
        <v>5280</v>
      </c>
      <c r="D5898" s="2" t="s">
        <v>5925</v>
      </c>
      <c r="E5898">
        <v>112</v>
      </c>
      <c r="F5898" t="str">
        <f>+VLOOKUP(E5898,[1]CLIENTES!A:B,2,0)</f>
        <v>Anahy</v>
      </c>
      <c r="G5898">
        <v>152</v>
      </c>
      <c r="H5898" t="str">
        <f>+VLOOKUP(G5898,[1]SKU!A:B,2,0)</f>
        <v>VICENZA GRIS OSCURO 20 X 62 CAÑUELAS 1RA C</v>
      </c>
      <c r="I5898" t="str">
        <f>+VLOOKUP(G5898,[1]SKU!A:D,4,0)</f>
        <v>CERAMICO</v>
      </c>
      <c r="J5898" t="str">
        <f>+VLOOKUP(G5898,[1]SKU!A:E,5,0)</f>
        <v>Maderas</v>
      </c>
      <c r="K5898" t="str">
        <f>+VLOOKUP(G5898,[1]SKU!A:C,3,0)</f>
        <v>CAÑUELAS</v>
      </c>
      <c r="L5898">
        <v>138</v>
      </c>
      <c r="M5898">
        <v>24.709394096491533</v>
      </c>
      <c r="N5898">
        <f>+VLOOKUP([1]VENTAS!G5898,[1]SKU!A:G,6,0)</f>
        <v>6353</v>
      </c>
      <c r="O5898" s="4">
        <f t="shared" si="92"/>
        <v>156978.7806950107</v>
      </c>
    </row>
    <row r="5899" spans="1:15" x14ac:dyDescent="0.3">
      <c r="A5899" s="1">
        <v>44943</v>
      </c>
      <c r="B5899" s="2" t="s">
        <v>5279</v>
      </c>
      <c r="C5899" s="2" t="s">
        <v>5280</v>
      </c>
      <c r="D5899" s="2" t="s">
        <v>5926</v>
      </c>
      <c r="E5899">
        <v>68</v>
      </c>
      <c r="F5899" t="str">
        <f>+VLOOKUP(E5899,[1]CLIENTES!A:B,2,0)</f>
        <v>Analy</v>
      </c>
      <c r="G5899">
        <v>229</v>
      </c>
      <c r="H5899" t="str">
        <f>+VLOOKUP(G5899,[1]SKU!A:B,2,0)</f>
        <v>MONACO CREMA PUL RECT 58 x 117 C.NEGRO 1RA C</v>
      </c>
      <c r="I5899" t="str">
        <f>+VLOOKUP(G5899,[1]SKU!A:D,4,0)</f>
        <v>PORCELANATO</v>
      </c>
      <c r="J5899" t="str">
        <f>+VLOOKUP(G5899,[1]SKU!A:E,5,0)</f>
        <v>Marmoles</v>
      </c>
      <c r="K5899" t="str">
        <f>+VLOOKUP(G5899,[1]SKU!A:C,3,0)</f>
        <v>CERRO NEGRO</v>
      </c>
      <c r="L5899">
        <v>89</v>
      </c>
      <c r="M5899">
        <v>47.168530889615049</v>
      </c>
      <c r="N5899">
        <f>+VLOOKUP([1]VENTAS!G5899,[1]SKU!A:G,6,0)</f>
        <v>7489</v>
      </c>
      <c r="O5899" s="4">
        <f t="shared" si="92"/>
        <v>353245.1278323271</v>
      </c>
    </row>
    <row r="5900" spans="1:15" x14ac:dyDescent="0.3">
      <c r="A5900" s="1">
        <v>44956</v>
      </c>
      <c r="B5900" s="2" t="s">
        <v>5279</v>
      </c>
      <c r="C5900" s="2" t="s">
        <v>5280</v>
      </c>
      <c r="D5900" s="2" t="s">
        <v>5927</v>
      </c>
      <c r="E5900">
        <v>64</v>
      </c>
      <c r="F5900" t="str">
        <f>+VLOOKUP(E5900,[1]CLIENTES!A:B,2,0)</f>
        <v>Marcia</v>
      </c>
      <c r="G5900">
        <v>225</v>
      </c>
      <c r="H5900" t="str">
        <f>+VLOOKUP(G5900,[1]SKU!A:B,2,0)</f>
        <v>LIFE TIZA NATURAL RECT. 59 x 59 C.NEGRO 1RA CAL</v>
      </c>
      <c r="I5900" t="str">
        <f>+VLOOKUP(G5900,[1]SKU!A:D,4,0)</f>
        <v>PORCELANATO</v>
      </c>
      <c r="J5900" t="str">
        <f>+VLOOKUP(G5900,[1]SKU!A:E,5,0)</f>
        <v>Cementos</v>
      </c>
      <c r="K5900" t="str">
        <f>+VLOOKUP(G5900,[1]SKU!A:C,3,0)</f>
        <v>CERRO NEGRO</v>
      </c>
      <c r="L5900">
        <v>83</v>
      </c>
      <c r="M5900">
        <v>59.464868734433864</v>
      </c>
      <c r="N5900">
        <f>+VLOOKUP([1]VENTAS!G5900,[1]SKU!A:G,6,0)</f>
        <v>1145</v>
      </c>
      <c r="O5900" s="4">
        <f t="shared" si="92"/>
        <v>68087.274700926777</v>
      </c>
    </row>
    <row r="5901" spans="1:15" x14ac:dyDescent="0.3">
      <c r="A5901" s="1">
        <v>44935</v>
      </c>
      <c r="B5901" s="2" t="s">
        <v>5279</v>
      </c>
      <c r="C5901" s="2" t="s">
        <v>5280</v>
      </c>
      <c r="D5901" s="2" t="s">
        <v>5928</v>
      </c>
      <c r="E5901">
        <v>19</v>
      </c>
      <c r="F5901" t="str">
        <f>+VLOOKUP(E5901,[1]CLIENTES!A:B,2,0)</f>
        <v>Amaro</v>
      </c>
      <c r="G5901">
        <v>152</v>
      </c>
      <c r="H5901" t="str">
        <f>+VLOOKUP(G5901,[1]SKU!A:B,2,0)</f>
        <v>VICENZA GRIS OSCURO 20 X 62 CAÑUELAS 1RA C</v>
      </c>
      <c r="I5901" t="str">
        <f>+VLOOKUP(G5901,[1]SKU!A:D,4,0)</f>
        <v>CERAMICO</v>
      </c>
      <c r="J5901" t="str">
        <f>+VLOOKUP(G5901,[1]SKU!A:E,5,0)</f>
        <v>Maderas</v>
      </c>
      <c r="K5901" t="str">
        <f>+VLOOKUP(G5901,[1]SKU!A:C,3,0)</f>
        <v>CAÑUELAS</v>
      </c>
      <c r="L5901">
        <v>26</v>
      </c>
      <c r="M5901">
        <v>4.6553930906433321</v>
      </c>
      <c r="N5901">
        <f>+VLOOKUP([1]VENTAS!G5901,[1]SKU!A:G,6,0)</f>
        <v>6353</v>
      </c>
      <c r="O5901" s="4">
        <f t="shared" si="92"/>
        <v>29575.71230485709</v>
      </c>
    </row>
    <row r="5902" spans="1:15" x14ac:dyDescent="0.3">
      <c r="A5902" s="1">
        <v>44957</v>
      </c>
      <c r="B5902" s="2" t="s">
        <v>5279</v>
      </c>
      <c r="C5902" s="2" t="s">
        <v>5280</v>
      </c>
      <c r="D5902" s="2" t="s">
        <v>5929</v>
      </c>
      <c r="E5902">
        <v>230</v>
      </c>
      <c r="F5902" t="str">
        <f>+VLOOKUP(E5902,[1]CLIENTES!A:B,2,0)</f>
        <v>Willians</v>
      </c>
      <c r="G5902">
        <v>227</v>
      </c>
      <c r="H5902" t="str">
        <f>+VLOOKUP(G5902,[1]SKU!A:B,2,0)</f>
        <v>PORCELANATO MEDLEY BEIGE 20 X 60 ALBERDI 2DA C</v>
      </c>
      <c r="I5902" t="str">
        <f>+VLOOKUP(G5902,[1]SKU!A:D,4,0)</f>
        <v>PORCELANATO</v>
      </c>
      <c r="J5902" t="str">
        <f>+VLOOKUP(G5902,[1]SKU!A:E,5,0)</f>
        <v>Maderas</v>
      </c>
      <c r="K5902" t="str">
        <f>+VLOOKUP(G5902,[1]SKU!A:C,3,0)</f>
        <v>ALBERDI</v>
      </c>
      <c r="L5902">
        <v>92</v>
      </c>
      <c r="M5902">
        <v>51.736130506775623</v>
      </c>
      <c r="N5902">
        <f>+VLOOKUP([1]VENTAS!G5902,[1]SKU!A:G,6,0)</f>
        <v>5258</v>
      </c>
      <c r="O5902" s="4">
        <f t="shared" si="92"/>
        <v>272028.5742046262</v>
      </c>
    </row>
    <row r="5903" spans="1:15" x14ac:dyDescent="0.3">
      <c r="A5903" s="1">
        <v>44935</v>
      </c>
      <c r="B5903" s="2" t="s">
        <v>5279</v>
      </c>
      <c r="C5903" s="2" t="s">
        <v>5280</v>
      </c>
      <c r="D5903" s="2" t="s">
        <v>5930</v>
      </c>
      <c r="E5903">
        <v>37</v>
      </c>
      <c r="F5903" t="str">
        <f>+VLOOKUP(E5903,[1]CLIENTES!A:B,2,0)</f>
        <v>Ariana</v>
      </c>
      <c r="G5903">
        <v>152</v>
      </c>
      <c r="H5903" t="str">
        <f>+VLOOKUP(G5903,[1]SKU!A:B,2,0)</f>
        <v>VICENZA GRIS OSCURO 20 X 62 CAÑUELAS 1RA C</v>
      </c>
      <c r="I5903" t="str">
        <f>+VLOOKUP(G5903,[1]SKU!A:D,4,0)</f>
        <v>CERAMICO</v>
      </c>
      <c r="J5903" t="str">
        <f>+VLOOKUP(G5903,[1]SKU!A:E,5,0)</f>
        <v>Maderas</v>
      </c>
      <c r="K5903" t="str">
        <f>+VLOOKUP(G5903,[1]SKU!A:C,3,0)</f>
        <v>CAÑUELAS</v>
      </c>
      <c r="L5903">
        <v>40</v>
      </c>
      <c r="M5903">
        <v>7.162143216374357</v>
      </c>
      <c r="N5903">
        <f>+VLOOKUP([1]VENTAS!G5903,[1]SKU!A:G,6,0)</f>
        <v>6353</v>
      </c>
      <c r="O5903" s="4">
        <f t="shared" si="92"/>
        <v>45501.095853626292</v>
      </c>
    </row>
    <row r="5904" spans="1:15" x14ac:dyDescent="0.3">
      <c r="A5904" s="1">
        <v>44948</v>
      </c>
      <c r="B5904" s="2" t="s">
        <v>5279</v>
      </c>
      <c r="C5904" s="2" t="s">
        <v>5280</v>
      </c>
      <c r="D5904" s="2" t="s">
        <v>5931</v>
      </c>
      <c r="E5904">
        <v>110</v>
      </c>
      <c r="F5904" t="str">
        <f>+VLOOKUP(E5904,[1]CLIENTES!A:B,2,0)</f>
        <v>Julieta</v>
      </c>
      <c r="G5904">
        <v>381</v>
      </c>
      <c r="H5904" t="str">
        <f>+VLOOKUP(G5904,[1]SKU!A:B,2,0)</f>
        <v>GLAM IVORY PUL RT FIT 57,7 x 57,7 S.LOREN 2DA C</v>
      </c>
      <c r="I5904" t="str">
        <f>+VLOOKUP(G5904,[1]SKU!A:D,4,0)</f>
        <v>PORCELANATO</v>
      </c>
      <c r="J5904" t="str">
        <f>+VLOOKUP(G5904,[1]SKU!A:E,5,0)</f>
        <v>Cementos</v>
      </c>
      <c r="K5904" t="str">
        <f>+VLOOKUP(G5904,[1]SKU!A:C,3,0)</f>
        <v>SAN LORENZO</v>
      </c>
      <c r="L5904">
        <v>71</v>
      </c>
      <c r="M5904">
        <v>44.575721533520444</v>
      </c>
      <c r="N5904">
        <f>+VLOOKUP([1]VENTAS!G5904,[1]SKU!A:G,6,0)</f>
        <v>4775</v>
      </c>
      <c r="O5904" s="4">
        <f t="shared" si="92"/>
        <v>212849.07032256012</v>
      </c>
    </row>
    <row r="5905" spans="1:15" x14ac:dyDescent="0.3">
      <c r="A5905" s="1">
        <v>44932</v>
      </c>
      <c r="B5905" s="2" t="s">
        <v>5279</v>
      </c>
      <c r="C5905" s="2" t="s">
        <v>5280</v>
      </c>
      <c r="D5905" s="2" t="s">
        <v>5932</v>
      </c>
      <c r="E5905">
        <v>66</v>
      </c>
      <c r="F5905" t="str">
        <f>+VLOOKUP(E5905,[1]CLIENTES!A:B,2,0)</f>
        <v>Christobal</v>
      </c>
      <c r="G5905">
        <v>367</v>
      </c>
      <c r="H5905" t="str">
        <f>+VLOOKUP(G5905,[1]SKU!A:B,2,0)</f>
        <v>VALDIVIANA IN ROBLE RECT. 19.2 X 117 S.LOREN 1RA C</v>
      </c>
      <c r="I5905" t="str">
        <f>+VLOOKUP(G5905,[1]SKU!A:D,4,0)</f>
        <v>PORCELANATO</v>
      </c>
      <c r="J5905" t="str">
        <f>+VLOOKUP(G5905,[1]SKU!A:E,5,0)</f>
        <v>Maderas</v>
      </c>
      <c r="K5905" t="str">
        <f>+VLOOKUP(G5905,[1]SKU!A:C,3,0)</f>
        <v>SAN LORENZO</v>
      </c>
      <c r="L5905">
        <v>15</v>
      </c>
      <c r="M5905">
        <v>6.2953106143687521</v>
      </c>
      <c r="N5905">
        <f>+VLOOKUP([1]VENTAS!G5905,[1]SKU!A:G,6,0)</f>
        <v>5442</v>
      </c>
      <c r="O5905" s="4">
        <f t="shared" si="92"/>
        <v>34259.080363394751</v>
      </c>
    </row>
    <row r="5906" spans="1:15" x14ac:dyDescent="0.3">
      <c r="A5906" s="1">
        <v>44970</v>
      </c>
      <c r="B5906" s="2" t="s">
        <v>5279</v>
      </c>
      <c r="C5906" s="2" t="s">
        <v>5280</v>
      </c>
      <c r="D5906" s="2" t="s">
        <v>5933</v>
      </c>
      <c r="E5906">
        <v>118</v>
      </c>
      <c r="F5906" t="str">
        <f>+VLOOKUP(E5906,[1]CLIENTES!A:B,2,0)</f>
        <v>Ivan</v>
      </c>
      <c r="G5906">
        <v>361</v>
      </c>
      <c r="H5906" t="str">
        <f>+VLOOKUP(G5906,[1]SKU!A:B,2,0)</f>
        <v>ICE TILE BLANCO FIT RECT. 28 X 58 S.LOREN 2DA CAL</v>
      </c>
      <c r="I5906" t="str">
        <f>+VLOOKUP(G5906,[1]SKU!A:D,4,0)</f>
        <v>PORCELANATO</v>
      </c>
      <c r="J5906" t="str">
        <f>+VLOOKUP(G5906,[1]SKU!A:E,5,0)</f>
        <v>Marmoles</v>
      </c>
      <c r="K5906" t="str">
        <f>+VLOOKUP(G5906,[1]SKU!A:C,3,0)</f>
        <v>SAN LORENZO</v>
      </c>
      <c r="L5906">
        <v>58</v>
      </c>
      <c r="M5906">
        <v>43.191474861258953</v>
      </c>
      <c r="N5906">
        <f>+VLOOKUP([1]VENTAS!G5906,[1]SKU!A:G,6,0)</f>
        <v>8538</v>
      </c>
      <c r="O5906" s="4">
        <f t="shared" si="92"/>
        <v>368768.81236542895</v>
      </c>
    </row>
    <row r="5907" spans="1:15" x14ac:dyDescent="0.3">
      <c r="A5907" s="1">
        <v>44965</v>
      </c>
      <c r="B5907" s="2" t="s">
        <v>5279</v>
      </c>
      <c r="C5907" s="2" t="s">
        <v>5280</v>
      </c>
      <c r="D5907" s="2" t="s">
        <v>5934</v>
      </c>
      <c r="E5907">
        <v>179</v>
      </c>
      <c r="F5907" t="str">
        <f>+VLOOKUP(E5907,[1]CLIENTES!A:B,2,0)</f>
        <v>Jimena</v>
      </c>
      <c r="G5907">
        <v>367</v>
      </c>
      <c r="H5907" t="str">
        <f>+VLOOKUP(G5907,[1]SKU!A:B,2,0)</f>
        <v>VALDIVIANA IN ROBLE RECT. 19.2 X 117 S.LOREN 1RA C</v>
      </c>
      <c r="I5907" t="str">
        <f>+VLOOKUP(G5907,[1]SKU!A:D,4,0)</f>
        <v>PORCELANATO</v>
      </c>
      <c r="J5907" t="str">
        <f>+VLOOKUP(G5907,[1]SKU!A:E,5,0)</f>
        <v>Maderas</v>
      </c>
      <c r="K5907" t="str">
        <f>+VLOOKUP(G5907,[1]SKU!A:C,3,0)</f>
        <v>SAN LORENZO</v>
      </c>
      <c r="L5907">
        <v>118</v>
      </c>
      <c r="M5907">
        <v>49.523110166367516</v>
      </c>
      <c r="N5907">
        <f>+VLOOKUP([1]VENTAS!G5907,[1]SKU!A:G,6,0)</f>
        <v>5442</v>
      </c>
      <c r="O5907" s="4">
        <f t="shared" si="92"/>
        <v>269504.765525372</v>
      </c>
    </row>
    <row r="5908" spans="1:15" x14ac:dyDescent="0.3">
      <c r="A5908" s="1">
        <v>44948</v>
      </c>
      <c r="B5908" s="2" t="s">
        <v>5279</v>
      </c>
      <c r="C5908" s="2" t="s">
        <v>5280</v>
      </c>
      <c r="D5908" s="2" t="s">
        <v>5935</v>
      </c>
      <c r="E5908">
        <v>129</v>
      </c>
      <c r="F5908" t="str">
        <f>+VLOOKUP(E5908,[1]CLIENTES!A:B,2,0)</f>
        <v>Thyare</v>
      </c>
      <c r="G5908">
        <v>358</v>
      </c>
      <c r="H5908" t="str">
        <f>+VLOOKUP(G5908,[1]SKU!A:B,2,0)</f>
        <v>GUELL BOTANICO FIT RECT. 58 X 117 S.LOREN 1RA C</v>
      </c>
      <c r="I5908" t="str">
        <f>+VLOOKUP(G5908,[1]SKU!A:D,4,0)</f>
        <v>PORCELANATO</v>
      </c>
      <c r="J5908" t="str">
        <f>+VLOOKUP(G5908,[1]SKU!A:E,5,0)</f>
        <v>Deco &amp; Mas</v>
      </c>
      <c r="K5908" t="str">
        <f>+VLOOKUP(G5908,[1]SKU!A:C,3,0)</f>
        <v>SAN LORENZO</v>
      </c>
      <c r="L5908">
        <v>50</v>
      </c>
      <c r="M5908">
        <v>48.097972033253363</v>
      </c>
      <c r="N5908">
        <f>+VLOOKUP([1]VENTAS!G5908,[1]SKU!A:G,6,0)</f>
        <v>1310</v>
      </c>
      <c r="O5908" s="4">
        <f t="shared" si="92"/>
        <v>63008.343363561908</v>
      </c>
    </row>
    <row r="5909" spans="1:15" x14ac:dyDescent="0.3">
      <c r="A5909" s="1">
        <v>44937</v>
      </c>
      <c r="B5909" s="2" t="s">
        <v>5279</v>
      </c>
      <c r="C5909" s="2" t="s">
        <v>5280</v>
      </c>
      <c r="D5909" s="2" t="s">
        <v>5936</v>
      </c>
      <c r="E5909">
        <v>120</v>
      </c>
      <c r="F5909" t="str">
        <f>+VLOOKUP(E5909,[1]CLIENTES!A:B,2,0)</f>
        <v>Vaithiare</v>
      </c>
      <c r="G5909">
        <v>48</v>
      </c>
      <c r="H5909" t="str">
        <f>+VLOOKUP(G5909,[1]SKU!A:B,2,0)</f>
        <v>BLANCO PLUS 56 X 56 LOURDES 1RA C</v>
      </c>
      <c r="I5909" t="str">
        <f>+VLOOKUP(G5909,[1]SKU!A:D,4,0)</f>
        <v>CERAMICO</v>
      </c>
      <c r="J5909" t="str">
        <f>+VLOOKUP(G5909,[1]SKU!A:E,5,0)</f>
        <v>Deco &amp; Mas</v>
      </c>
      <c r="K5909" t="str">
        <f>+VLOOKUP(G5909,[1]SKU!A:C,3,0)</f>
        <v>LOURDES</v>
      </c>
      <c r="L5909">
        <v>86</v>
      </c>
      <c r="M5909">
        <v>31.233093078712443</v>
      </c>
      <c r="N5909">
        <f>+VLOOKUP([1]VENTAS!G5909,[1]SKU!A:G,6,0)</f>
        <v>1323</v>
      </c>
      <c r="O5909" s="4">
        <f t="shared" si="92"/>
        <v>41321.382143136565</v>
      </c>
    </row>
    <row r="5910" spans="1:15" x14ac:dyDescent="0.3">
      <c r="A5910" s="1">
        <v>44945</v>
      </c>
      <c r="B5910" s="2" t="s">
        <v>5279</v>
      </c>
      <c r="C5910" s="2" t="s">
        <v>5280</v>
      </c>
      <c r="D5910" s="2" t="s">
        <v>5937</v>
      </c>
      <c r="E5910">
        <v>12</v>
      </c>
      <c r="F5910" t="str">
        <f>+VLOOKUP(E5910,[1]CLIENTES!A:B,2,0)</f>
        <v>JULIAN</v>
      </c>
      <c r="G5910">
        <v>220</v>
      </c>
      <c r="H5910" t="str">
        <f>+VLOOKUP(G5910,[1]SKU!A:B,2,0)</f>
        <v>PORCELANATO PEHUEN BLANCO 20 X 60 ALBERDI 2DA C</v>
      </c>
      <c r="I5910" t="str">
        <f>+VLOOKUP(G5910,[1]SKU!A:D,4,0)</f>
        <v>PORCELANATO</v>
      </c>
      <c r="J5910" t="str">
        <f>+VLOOKUP(G5910,[1]SKU!A:E,5,0)</f>
        <v>Maderas</v>
      </c>
      <c r="K5910" t="str">
        <f>+VLOOKUP(G5910,[1]SKU!A:C,3,0)</f>
        <v>ALBERDI</v>
      </c>
      <c r="L5910">
        <v>124</v>
      </c>
      <c r="M5910">
        <v>103.92910875905234</v>
      </c>
      <c r="N5910">
        <f>+VLOOKUP([1]VENTAS!G5910,[1]SKU!A:G,6,0)</f>
        <v>2669</v>
      </c>
      <c r="O5910" s="4">
        <f t="shared" si="92"/>
        <v>277386.7912779107</v>
      </c>
    </row>
    <row r="5911" spans="1:15" x14ac:dyDescent="0.3">
      <c r="A5911" s="1">
        <v>44935</v>
      </c>
      <c r="B5911" s="2" t="s">
        <v>5279</v>
      </c>
      <c r="C5911" s="2" t="s">
        <v>5280</v>
      </c>
      <c r="D5911" s="2" t="s">
        <v>5938</v>
      </c>
      <c r="E5911">
        <v>67</v>
      </c>
      <c r="F5911" t="str">
        <f>+VLOOKUP(E5911,[1]CLIENTES!A:B,2,0)</f>
        <v>Issidora</v>
      </c>
      <c r="G5911">
        <v>301</v>
      </c>
      <c r="H5911" t="str">
        <f>+VLOOKUP(G5911,[1]SKU!A:B,2,0)</f>
        <v>MOMA MARFIL PUL RECT 58 x 117 C.NEGRO 2DA C</v>
      </c>
      <c r="I5911" t="str">
        <f>+VLOOKUP(G5911,[1]SKU!A:D,4,0)</f>
        <v>PORCELANATO</v>
      </c>
      <c r="J5911" t="str">
        <f>+VLOOKUP(G5911,[1]SKU!A:E,5,0)</f>
        <v>Cementos</v>
      </c>
      <c r="K5911" t="str">
        <f>+VLOOKUP(G5911,[1]SKU!A:C,3,0)</f>
        <v>CERRO NEGRO</v>
      </c>
      <c r="L5911">
        <v>33</v>
      </c>
      <c r="M5911">
        <v>31.133612361401031</v>
      </c>
      <c r="N5911">
        <f>+VLOOKUP([1]VENTAS!G5911,[1]SKU!A:G,6,0)</f>
        <v>9015</v>
      </c>
      <c r="O5911" s="4">
        <f t="shared" si="92"/>
        <v>280669.5154380303</v>
      </c>
    </row>
    <row r="5912" spans="1:15" x14ac:dyDescent="0.3">
      <c r="A5912" s="1">
        <v>44955</v>
      </c>
      <c r="B5912" s="2" t="s">
        <v>5279</v>
      </c>
      <c r="C5912" s="2" t="s">
        <v>5280</v>
      </c>
      <c r="D5912" s="2" t="s">
        <v>5939</v>
      </c>
      <c r="E5912">
        <v>59</v>
      </c>
      <c r="F5912" t="str">
        <f>+VLOOKUP(E5912,[1]CLIENTES!A:B,2,0)</f>
        <v>Aldair</v>
      </c>
      <c r="G5912">
        <v>216</v>
      </c>
      <c r="H5912" t="str">
        <f>+VLOOKUP(G5912,[1]SKU!A:B,2,0)</f>
        <v>CAVA XX PUL RECT 58 X 58 C.NEGRO 2DA CAL</v>
      </c>
      <c r="I5912" t="str">
        <f>+VLOOKUP(G5912,[1]SKU!A:D,4,0)</f>
        <v>PORCELANATO</v>
      </c>
      <c r="J5912" t="str">
        <f>+VLOOKUP(G5912,[1]SKU!A:E,5,0)</f>
        <v>Marmoles</v>
      </c>
      <c r="K5912" t="str">
        <f>+VLOOKUP(G5912,[1]SKU!A:C,3,0)</f>
        <v>CERRO NEGRO</v>
      </c>
      <c r="L5912">
        <v>165</v>
      </c>
      <c r="M5912">
        <v>79.78818059311331</v>
      </c>
      <c r="N5912">
        <f>+VLOOKUP([1]VENTAS!G5912,[1]SKU!A:G,6,0)</f>
        <v>6668</v>
      </c>
      <c r="O5912" s="4">
        <f t="shared" si="92"/>
        <v>532027.58819487959</v>
      </c>
    </row>
    <row r="5913" spans="1:15" x14ac:dyDescent="0.3">
      <c r="A5913" s="1">
        <v>44940</v>
      </c>
      <c r="B5913" s="2" t="s">
        <v>5279</v>
      </c>
      <c r="C5913" s="2" t="s">
        <v>5280</v>
      </c>
      <c r="D5913" s="2" t="s">
        <v>5940</v>
      </c>
      <c r="E5913">
        <v>165</v>
      </c>
      <c r="F5913" t="str">
        <f>+VLOOKUP(E5913,[1]CLIENTES!A:B,2,0)</f>
        <v>Heriberto</v>
      </c>
      <c r="G5913">
        <v>312</v>
      </c>
      <c r="H5913" t="str">
        <f>+VLOOKUP(G5913,[1]SKU!A:B,2,0)</f>
        <v>CALACATA BIANCO PUL RT FIT 57,7 X 57,7 S.LOREN 1RA</v>
      </c>
      <c r="I5913" t="str">
        <f>+VLOOKUP(G5913,[1]SKU!A:D,4,0)</f>
        <v>PORCELANATO</v>
      </c>
      <c r="J5913" t="str">
        <f>+VLOOKUP(G5913,[1]SKU!A:E,5,0)</f>
        <v>Marmoles</v>
      </c>
      <c r="K5913" t="str">
        <f>+VLOOKUP(G5913,[1]SKU!A:C,3,0)</f>
        <v>SAN LORENZO</v>
      </c>
      <c r="L5913">
        <v>56</v>
      </c>
      <c r="M5913">
        <v>8.6438256552606543</v>
      </c>
      <c r="N5913">
        <f>+VLOOKUP([1]VENTAS!G5913,[1]SKU!A:G,6,0)</f>
        <v>8086</v>
      </c>
      <c r="O5913" s="4">
        <f t="shared" si="92"/>
        <v>69893.974248437647</v>
      </c>
    </row>
    <row r="5914" spans="1:15" x14ac:dyDescent="0.3">
      <c r="A5914" s="1">
        <v>44954</v>
      </c>
      <c r="B5914" s="2" t="s">
        <v>5279</v>
      </c>
      <c r="C5914" s="2" t="s">
        <v>5280</v>
      </c>
      <c r="D5914" s="2" t="s">
        <v>5941</v>
      </c>
      <c r="E5914">
        <v>221</v>
      </c>
      <c r="F5914" t="str">
        <f>+VLOOKUP(E5914,[1]CLIENTES!A:B,2,0)</f>
        <v>Antony</v>
      </c>
      <c r="G5914">
        <v>239</v>
      </c>
      <c r="H5914" t="str">
        <f>+VLOOKUP(G5914,[1]SKU!A:B,2,0)</f>
        <v>LIFE TIZA PULIDO RECT 58 x 117 C.NEGRO 2DA C</v>
      </c>
      <c r="I5914" t="str">
        <f>+VLOOKUP(G5914,[1]SKU!A:D,4,0)</f>
        <v>PORCELANATO</v>
      </c>
      <c r="J5914" t="str">
        <f>+VLOOKUP(G5914,[1]SKU!A:E,5,0)</f>
        <v>Cementos</v>
      </c>
      <c r="K5914" t="str">
        <f>+VLOOKUP(G5914,[1]SKU!A:C,3,0)</f>
        <v>CERRO NEGRO</v>
      </c>
      <c r="L5914">
        <v>79</v>
      </c>
      <c r="M5914">
        <v>13.876662403245861</v>
      </c>
      <c r="N5914">
        <f>+VLOOKUP([1]VENTAS!G5914,[1]SKU!A:G,6,0)</f>
        <v>7883</v>
      </c>
      <c r="O5914" s="4">
        <f t="shared" si="92"/>
        <v>109389.72972478712</v>
      </c>
    </row>
    <row r="5915" spans="1:15" x14ac:dyDescent="0.3">
      <c r="A5915" s="1">
        <v>44974</v>
      </c>
      <c r="B5915" s="2" t="s">
        <v>5279</v>
      </c>
      <c r="C5915" s="2" t="s">
        <v>5280</v>
      </c>
      <c r="D5915" s="2" t="s">
        <v>5942</v>
      </c>
      <c r="E5915">
        <v>127</v>
      </c>
      <c r="F5915" t="str">
        <f>+VLOOKUP(E5915,[1]CLIENTES!A:B,2,0)</f>
        <v>Angel</v>
      </c>
      <c r="G5915">
        <v>34</v>
      </c>
      <c r="H5915" t="str">
        <f>+VLOOKUP(G5915,[1]SKU!A:B,2,0)</f>
        <v>TERRA NEGRO 45,3 X 45,3 SCOP 1RA CAL</v>
      </c>
      <c r="I5915" t="str">
        <f>+VLOOKUP(G5915,[1]SKU!A:D,4,0)</f>
        <v>CERAMICO</v>
      </c>
      <c r="J5915" t="str">
        <f>+VLOOKUP(G5915,[1]SKU!A:E,5,0)</f>
        <v>Piedras</v>
      </c>
      <c r="K5915" t="str">
        <f>+VLOOKUP(G5915,[1]SKU!A:C,3,0)</f>
        <v>SCOP</v>
      </c>
      <c r="L5915">
        <v>3</v>
      </c>
      <c r="M5915">
        <v>2.2320395399677735</v>
      </c>
      <c r="N5915">
        <f>+VLOOKUP([1]VENTAS!G5915,[1]SKU!A:G,6,0)</f>
        <v>4348</v>
      </c>
      <c r="O5915" s="4">
        <f t="shared" si="92"/>
        <v>9704.9079197798783</v>
      </c>
    </row>
    <row r="5916" spans="1:15" x14ac:dyDescent="0.3">
      <c r="A5916" s="1">
        <v>44944</v>
      </c>
      <c r="B5916" s="2" t="s">
        <v>5279</v>
      </c>
      <c r="C5916" s="2" t="s">
        <v>5280</v>
      </c>
      <c r="D5916" s="2" t="s">
        <v>5943</v>
      </c>
      <c r="E5916">
        <v>60</v>
      </c>
      <c r="F5916" t="str">
        <f>+VLOOKUP(E5916,[1]CLIENTES!A:B,2,0)</f>
        <v>Jeans</v>
      </c>
      <c r="G5916">
        <v>61</v>
      </c>
      <c r="H5916" t="str">
        <f>+VLOOKUP(G5916,[1]SKU!A:B,2,0)</f>
        <v>CARRARA 31 x 53 LOURDES 1RA C</v>
      </c>
      <c r="I5916" t="str">
        <f>+VLOOKUP(G5916,[1]SKU!A:D,4,0)</f>
        <v>CERAMICO</v>
      </c>
      <c r="J5916" t="str">
        <f>+VLOOKUP(G5916,[1]SKU!A:E,5,0)</f>
        <v>Marmoles</v>
      </c>
      <c r="K5916" t="str">
        <f>+VLOOKUP(G5916,[1]SKU!A:C,3,0)</f>
        <v>LOURDES</v>
      </c>
      <c r="L5916">
        <v>123</v>
      </c>
      <c r="M5916">
        <v>31.838962941415041</v>
      </c>
      <c r="N5916">
        <f>+VLOOKUP([1]VENTAS!G5916,[1]SKU!A:G,6,0)</f>
        <v>4714</v>
      </c>
      <c r="O5916" s="4">
        <f t="shared" si="92"/>
        <v>150088.87130583051</v>
      </c>
    </row>
    <row r="5917" spans="1:15" x14ac:dyDescent="0.3">
      <c r="A5917" s="1">
        <v>44965</v>
      </c>
      <c r="B5917" s="2" t="s">
        <v>5279</v>
      </c>
      <c r="C5917" s="2" t="s">
        <v>5280</v>
      </c>
      <c r="D5917" s="2" t="s">
        <v>5944</v>
      </c>
      <c r="E5917">
        <v>4</v>
      </c>
      <c r="F5917" t="str">
        <f>+VLOOKUP(E5917,[1]CLIENTES!A:B,2,0)</f>
        <v>Mical</v>
      </c>
      <c r="G5917">
        <v>184</v>
      </c>
      <c r="H5917" t="str">
        <f>+VLOOKUP(G5917,[1]SKU!A:B,2,0)</f>
        <v>CALEB GRIS 45,3 X 45,3 S.LOREN 1RA C</v>
      </c>
      <c r="I5917" t="str">
        <f>+VLOOKUP(G5917,[1]SKU!A:D,4,0)</f>
        <v>CERAMICO</v>
      </c>
      <c r="J5917" t="str">
        <f>+VLOOKUP(G5917,[1]SKU!A:E,5,0)</f>
        <v>Maderas</v>
      </c>
      <c r="K5917" t="str">
        <f>+VLOOKUP(G5917,[1]SKU!A:C,3,0)</f>
        <v>SAN LORENZO</v>
      </c>
      <c r="L5917">
        <v>47</v>
      </c>
      <c r="M5917">
        <v>26.956840910444278</v>
      </c>
      <c r="N5917">
        <f>+VLOOKUP([1]VENTAS!G5917,[1]SKU!A:G,6,0)</f>
        <v>3713</v>
      </c>
      <c r="O5917" s="4">
        <f t="shared" si="92"/>
        <v>100090.7503004796</v>
      </c>
    </row>
    <row r="5918" spans="1:15" x14ac:dyDescent="0.3">
      <c r="A5918" s="1">
        <v>44985</v>
      </c>
      <c r="B5918" s="2" t="s">
        <v>5279</v>
      </c>
      <c r="C5918" s="2" t="s">
        <v>5280</v>
      </c>
      <c r="D5918" s="2" t="s">
        <v>5945</v>
      </c>
      <c r="E5918">
        <v>3</v>
      </c>
      <c r="F5918" t="str">
        <f>+VLOOKUP(E5918,[1]CLIENTES!A:B,2,0)</f>
        <v>Tarek</v>
      </c>
      <c r="G5918">
        <v>266</v>
      </c>
      <c r="H5918" t="str">
        <f>+VLOOKUP(G5918,[1]SKU!A:B,2,0)</f>
        <v>COMPACT NEUTRAL ESM NAT 60 X 120 ILVA 1RA C</v>
      </c>
      <c r="I5918" t="str">
        <f>+VLOOKUP(G5918,[1]SKU!A:D,4,0)</f>
        <v>PORCELANATO</v>
      </c>
      <c r="J5918" t="str">
        <f>+VLOOKUP(G5918,[1]SKU!A:E,5,0)</f>
        <v>Cementos</v>
      </c>
      <c r="K5918" t="str">
        <f>+VLOOKUP(G5918,[1]SKU!A:C,3,0)</f>
        <v>ILVA</v>
      </c>
      <c r="L5918">
        <v>141</v>
      </c>
      <c r="M5918">
        <v>127.76418947009002</v>
      </c>
      <c r="N5918">
        <f>+VLOOKUP([1]VENTAS!G5918,[1]SKU!A:G,6,0)</f>
        <v>1458</v>
      </c>
      <c r="O5918" s="4">
        <f t="shared" si="92"/>
        <v>186280.18824739126</v>
      </c>
    </row>
    <row r="5919" spans="1:15" x14ac:dyDescent="0.3">
      <c r="A5919" s="1">
        <v>44979</v>
      </c>
      <c r="B5919" s="2" t="s">
        <v>5279</v>
      </c>
      <c r="C5919" s="2" t="s">
        <v>5280</v>
      </c>
      <c r="D5919" s="2" t="s">
        <v>5946</v>
      </c>
      <c r="E5919">
        <v>53</v>
      </c>
      <c r="F5919" t="str">
        <f>+VLOOKUP(E5919,[1]CLIENTES!A:B,2,0)</f>
        <v>Cristofer</v>
      </c>
      <c r="G5919">
        <v>29</v>
      </c>
      <c r="H5919" t="str">
        <f>+VLOOKUP(G5919,[1]SKU!A:B,2,0)</f>
        <v>RECIFE GRIS 38 x 38 C.NEGRO 2DA CAL</v>
      </c>
      <c r="I5919" t="str">
        <f>+VLOOKUP(G5919,[1]SKU!A:D,4,0)</f>
        <v>CERAMICO</v>
      </c>
      <c r="J5919" t="str">
        <f>+VLOOKUP(G5919,[1]SKU!A:E,5,0)</f>
        <v>Cementos</v>
      </c>
      <c r="K5919" t="str">
        <f>+VLOOKUP(G5919,[1]SKU!A:C,3,0)</f>
        <v>CERRO NEGRO</v>
      </c>
      <c r="L5919">
        <v>157</v>
      </c>
      <c r="M5919">
        <v>134.10329732390042</v>
      </c>
      <c r="N5919">
        <f>+VLOOKUP([1]VENTAS!G5919,[1]SKU!A:G,6,0)</f>
        <v>1189</v>
      </c>
      <c r="O5919" s="4">
        <f t="shared" si="92"/>
        <v>159448.8205181176</v>
      </c>
    </row>
    <row r="5920" spans="1:15" x14ac:dyDescent="0.3">
      <c r="A5920" s="1">
        <v>44975</v>
      </c>
      <c r="B5920" s="2" t="s">
        <v>5279</v>
      </c>
      <c r="C5920" s="2" t="s">
        <v>5280</v>
      </c>
      <c r="D5920" s="2" t="s">
        <v>5947</v>
      </c>
      <c r="E5920">
        <v>190</v>
      </c>
      <c r="F5920" t="str">
        <f>+VLOOKUP(E5920,[1]CLIENTES!A:B,2,0)</f>
        <v>Liset</v>
      </c>
      <c r="G5920">
        <v>40</v>
      </c>
      <c r="H5920" t="str">
        <f>+VLOOKUP(G5920,[1]SKU!A:B,2,0)</f>
        <v>RECOLETA 51 X 51 C.NEGRO 1RA CAL</v>
      </c>
      <c r="I5920" t="str">
        <f>+VLOOKUP(G5920,[1]SKU!A:D,4,0)</f>
        <v>CERAMICO</v>
      </c>
      <c r="J5920" t="str">
        <f>+VLOOKUP(G5920,[1]SKU!A:E,5,0)</f>
        <v>Deco &amp; Mas</v>
      </c>
      <c r="K5920" t="str">
        <f>+VLOOKUP(G5920,[1]SKU!A:C,3,0)</f>
        <v>CERRO NEGRO</v>
      </c>
      <c r="L5920">
        <v>87</v>
      </c>
      <c r="M5920">
        <v>23.544518299412477</v>
      </c>
      <c r="N5920">
        <f>+VLOOKUP([1]VENTAS!G5920,[1]SKU!A:G,6,0)</f>
        <v>7354</v>
      </c>
      <c r="O5920" s="4">
        <f t="shared" si="92"/>
        <v>173146.38757387936</v>
      </c>
    </row>
    <row r="5921" spans="1:15" x14ac:dyDescent="0.3">
      <c r="A5921" s="1">
        <v>44929</v>
      </c>
      <c r="B5921" s="2" t="s">
        <v>5279</v>
      </c>
      <c r="C5921" s="2" t="s">
        <v>5280</v>
      </c>
      <c r="D5921" s="2" t="s">
        <v>5948</v>
      </c>
      <c r="E5921">
        <v>183</v>
      </c>
      <c r="F5921" t="str">
        <f>+VLOOKUP(E5921,[1]CLIENTES!A:B,2,0)</f>
        <v>Analy</v>
      </c>
      <c r="G5921">
        <v>81</v>
      </c>
      <c r="H5921" t="str">
        <f>+VLOOKUP(G5921,[1]SKU!A:B,2,0)</f>
        <v>PAVIMENTI PALLADIO 50 X 50 CORTINES 2DA C</v>
      </c>
      <c r="I5921" t="str">
        <f>+VLOOKUP(G5921,[1]SKU!A:D,4,0)</f>
        <v>CERAMICO</v>
      </c>
      <c r="J5921" t="str">
        <f>+VLOOKUP(G5921,[1]SKU!A:E,5,0)</f>
        <v>Cementos</v>
      </c>
      <c r="K5921" t="str">
        <f>+VLOOKUP(G5921,[1]SKU!A:C,3,0)</f>
        <v>CORTINES</v>
      </c>
      <c r="L5921">
        <v>26</v>
      </c>
      <c r="M5921">
        <v>12.464268312164128</v>
      </c>
      <c r="N5921">
        <f>+VLOOKUP([1]VENTAS!G5921,[1]SKU!A:G,6,0)</f>
        <v>3706</v>
      </c>
      <c r="O5921" s="4">
        <f t="shared" si="92"/>
        <v>46192.578364880261</v>
      </c>
    </row>
    <row r="5922" spans="1:15" x14ac:dyDescent="0.3">
      <c r="A5922" s="1">
        <v>44931</v>
      </c>
      <c r="B5922" s="2" t="s">
        <v>5279</v>
      </c>
      <c r="C5922" s="2" t="s">
        <v>5280</v>
      </c>
      <c r="D5922" s="2" t="s">
        <v>5949</v>
      </c>
      <c r="E5922">
        <v>240</v>
      </c>
      <c r="F5922" t="str">
        <f>+VLOOKUP(E5922,[1]CLIENTES!A:B,2,0)</f>
        <v>Fransheska</v>
      </c>
      <c r="G5922">
        <v>361</v>
      </c>
      <c r="H5922" t="str">
        <f>+VLOOKUP(G5922,[1]SKU!A:B,2,0)</f>
        <v>ICE TILE BLANCO FIT RECT. 28 X 58 S.LOREN 2DA CAL</v>
      </c>
      <c r="I5922" t="str">
        <f>+VLOOKUP(G5922,[1]SKU!A:D,4,0)</f>
        <v>PORCELANATO</v>
      </c>
      <c r="J5922" t="str">
        <f>+VLOOKUP(G5922,[1]SKU!A:E,5,0)</f>
        <v>Marmoles</v>
      </c>
      <c r="K5922" t="str">
        <f>+VLOOKUP(G5922,[1]SKU!A:C,3,0)</f>
        <v>SAN LORENZO</v>
      </c>
      <c r="L5922">
        <v>85</v>
      </c>
      <c r="M5922">
        <v>63.297851089776053</v>
      </c>
      <c r="N5922">
        <f>+VLOOKUP([1]VENTAS!G5922,[1]SKU!A:G,6,0)</f>
        <v>8538</v>
      </c>
      <c r="O5922" s="4">
        <f t="shared" si="92"/>
        <v>540437.05260450789</v>
      </c>
    </row>
    <row r="5923" spans="1:15" x14ac:dyDescent="0.3">
      <c r="A5923" s="1">
        <v>44964</v>
      </c>
      <c r="B5923" s="2" t="s">
        <v>5279</v>
      </c>
      <c r="C5923" s="2" t="s">
        <v>5280</v>
      </c>
      <c r="D5923" s="2" t="s">
        <v>5950</v>
      </c>
      <c r="E5923">
        <v>206</v>
      </c>
      <c r="F5923" t="str">
        <f>+VLOOKUP(E5923,[1]CLIENTES!A:B,2,0)</f>
        <v>Anahis</v>
      </c>
      <c r="G5923">
        <v>38</v>
      </c>
      <c r="H5923" t="str">
        <f>+VLOOKUP(G5923,[1]SKU!A:B,2,0)</f>
        <v>ACACIA BLANCO BRILLANTE 33 x 45,3 SCOP 1RA CAL</v>
      </c>
      <c r="I5923" t="str">
        <f>+VLOOKUP(G5923,[1]SKU!A:D,4,0)</f>
        <v>CERAMICO</v>
      </c>
      <c r="J5923" t="str">
        <f>+VLOOKUP(G5923,[1]SKU!A:E,5,0)</f>
        <v>Deco &amp; Mas</v>
      </c>
      <c r="K5923" t="str">
        <f>+VLOOKUP(G5923,[1]SKU!A:C,3,0)</f>
        <v>SCOP</v>
      </c>
      <c r="L5923">
        <v>72</v>
      </c>
      <c r="M5923">
        <v>59.692049197321865</v>
      </c>
      <c r="N5923">
        <f>+VLOOKUP([1]VENTAS!G5923,[1]SKU!A:G,6,0)</f>
        <v>1450</v>
      </c>
      <c r="O5923" s="4">
        <f t="shared" si="92"/>
        <v>86553.471336116709</v>
      </c>
    </row>
    <row r="5924" spans="1:15" x14ac:dyDescent="0.3">
      <c r="A5924" s="1">
        <v>44953</v>
      </c>
      <c r="B5924" s="2" t="s">
        <v>5279</v>
      </c>
      <c r="C5924" s="2" t="s">
        <v>5280</v>
      </c>
      <c r="D5924" s="2" t="s">
        <v>5951</v>
      </c>
      <c r="E5924">
        <v>198</v>
      </c>
      <c r="F5924" t="str">
        <f>+VLOOKUP(E5924,[1]CLIENTES!A:B,2,0)</f>
        <v>Darling</v>
      </c>
      <c r="G5924">
        <v>149</v>
      </c>
      <c r="H5924" t="str">
        <f>+VLOOKUP(G5924,[1]SKU!A:B,2,0)</f>
        <v>VENECIA GRIS 43 x 43 CAÑUELAS 1RA C</v>
      </c>
      <c r="I5924" t="str">
        <f>+VLOOKUP(G5924,[1]SKU!A:D,4,0)</f>
        <v>CERAMICO</v>
      </c>
      <c r="J5924" t="str">
        <f>+VLOOKUP(G5924,[1]SKU!A:E,5,0)</f>
        <v>Marmoles</v>
      </c>
      <c r="K5924" t="str">
        <f>+VLOOKUP(G5924,[1]SKU!A:C,3,0)</f>
        <v>CAÑUELAS</v>
      </c>
      <c r="L5924">
        <v>153</v>
      </c>
      <c r="M5924">
        <v>131.41554473546873</v>
      </c>
      <c r="N5924">
        <f>+VLOOKUP([1]VENTAS!G5924,[1]SKU!A:G,6,0)</f>
        <v>8892</v>
      </c>
      <c r="O5924" s="4">
        <f t="shared" si="92"/>
        <v>1168547.0237877879</v>
      </c>
    </row>
    <row r="5925" spans="1:15" x14ac:dyDescent="0.3">
      <c r="A5925" s="1">
        <v>44977</v>
      </c>
      <c r="B5925" s="2" t="s">
        <v>5279</v>
      </c>
      <c r="C5925" s="2" t="s">
        <v>5280</v>
      </c>
      <c r="D5925" s="2" t="s">
        <v>5952</v>
      </c>
      <c r="E5925">
        <v>133</v>
      </c>
      <c r="F5925" t="str">
        <f>+VLOOKUP(E5925,[1]CLIENTES!A:B,2,0)</f>
        <v>Ociel</v>
      </c>
      <c r="G5925">
        <v>109</v>
      </c>
      <c r="H5925" t="str">
        <f>+VLOOKUP(G5925,[1]SKU!A:B,2,0)</f>
        <v>MURETO  COBRE 25 x 35 LOURDES 1RA C</v>
      </c>
      <c r="I5925" t="str">
        <f>+VLOOKUP(G5925,[1]SKU!A:D,4,0)</f>
        <v>CERAMICO</v>
      </c>
      <c r="J5925" t="str">
        <f>+VLOOKUP(G5925,[1]SKU!A:E,5,0)</f>
        <v>Piedras</v>
      </c>
      <c r="K5925" t="str">
        <f>+VLOOKUP(G5925,[1]SKU!A:C,3,0)</f>
        <v>LOURDES</v>
      </c>
      <c r="L5925">
        <v>137</v>
      </c>
      <c r="M5925">
        <v>107.26276255299993</v>
      </c>
      <c r="N5925">
        <f>+VLOOKUP([1]VENTAS!G5925,[1]SKU!A:G,6,0)</f>
        <v>2323</v>
      </c>
      <c r="O5925" s="4">
        <f t="shared" si="92"/>
        <v>249171.39741061884</v>
      </c>
    </row>
    <row r="5926" spans="1:15" x14ac:dyDescent="0.3">
      <c r="A5926" s="1">
        <v>44981</v>
      </c>
      <c r="B5926" s="2" t="s">
        <v>5279</v>
      </c>
      <c r="C5926" s="2" t="s">
        <v>5280</v>
      </c>
      <c r="D5926" s="2" t="s">
        <v>5953</v>
      </c>
      <c r="E5926">
        <v>208</v>
      </c>
      <c r="F5926" t="str">
        <f>+VLOOKUP(E5926,[1]CLIENTES!A:B,2,0)</f>
        <v>Elisa</v>
      </c>
      <c r="G5926">
        <v>231</v>
      </c>
      <c r="H5926" t="str">
        <f>+VLOOKUP(G5926,[1]SKU!A:B,2,0)</f>
        <v>LIFE MARFIL NATURAL RECT. 59 x 59 C.NEGRO 2DA CAL</v>
      </c>
      <c r="I5926" t="str">
        <f>+VLOOKUP(G5926,[1]SKU!A:D,4,0)</f>
        <v>PORCELANATO</v>
      </c>
      <c r="J5926" t="str">
        <f>+VLOOKUP(G5926,[1]SKU!A:E,5,0)</f>
        <v>Cementos</v>
      </c>
      <c r="K5926" t="str">
        <f>+VLOOKUP(G5926,[1]SKU!A:C,3,0)</f>
        <v>CERRO NEGRO</v>
      </c>
      <c r="L5926">
        <v>139</v>
      </c>
      <c r="M5926">
        <v>128.93334882582693</v>
      </c>
      <c r="N5926">
        <f>+VLOOKUP([1]VENTAS!G5926,[1]SKU!A:G,6,0)</f>
        <v>9792</v>
      </c>
      <c r="O5926" s="4">
        <f t="shared" si="92"/>
        <v>1262515.3517024973</v>
      </c>
    </row>
    <row r="5927" spans="1:15" x14ac:dyDescent="0.3">
      <c r="A5927" s="1">
        <v>44956</v>
      </c>
      <c r="B5927" s="2" t="s">
        <v>5279</v>
      </c>
      <c r="C5927" s="2" t="s">
        <v>5280</v>
      </c>
      <c r="D5927" s="2" t="s">
        <v>5954</v>
      </c>
      <c r="E5927">
        <v>192</v>
      </c>
      <c r="F5927" t="str">
        <f>+VLOOKUP(E5927,[1]CLIENTES!A:B,2,0)</f>
        <v>Allison</v>
      </c>
      <c r="G5927">
        <v>220</v>
      </c>
      <c r="H5927" t="str">
        <f>+VLOOKUP(G5927,[1]SKU!A:B,2,0)</f>
        <v>PORCELANATO PEHUEN BLANCO 20 X 60 ALBERDI 2DA C</v>
      </c>
      <c r="I5927" t="str">
        <f>+VLOOKUP(G5927,[1]SKU!A:D,4,0)</f>
        <v>PORCELANATO</v>
      </c>
      <c r="J5927" t="str">
        <f>+VLOOKUP(G5927,[1]SKU!A:E,5,0)</f>
        <v>Maderas</v>
      </c>
      <c r="K5927" t="str">
        <f>+VLOOKUP(G5927,[1]SKU!A:C,3,0)</f>
        <v>ALBERDI</v>
      </c>
      <c r="L5927">
        <v>24</v>
      </c>
      <c r="M5927">
        <v>20.115311372719809</v>
      </c>
      <c r="N5927">
        <f>+VLOOKUP([1]VENTAS!G5927,[1]SKU!A:G,6,0)</f>
        <v>2669</v>
      </c>
      <c r="O5927" s="4">
        <f t="shared" si="92"/>
        <v>53687.766053789172</v>
      </c>
    </row>
    <row r="5928" spans="1:15" x14ac:dyDescent="0.3">
      <c r="A5928" s="1">
        <v>44980</v>
      </c>
      <c r="B5928" s="2" t="s">
        <v>5279</v>
      </c>
      <c r="C5928" s="2" t="s">
        <v>5280</v>
      </c>
      <c r="D5928" s="2" t="s">
        <v>5955</v>
      </c>
      <c r="E5928">
        <v>24</v>
      </c>
      <c r="F5928" t="str">
        <f>+VLOOKUP(E5928,[1]CLIENTES!A:B,2,0)</f>
        <v>Maciel</v>
      </c>
      <c r="G5928">
        <v>149</v>
      </c>
      <c r="H5928" t="str">
        <f>+VLOOKUP(G5928,[1]SKU!A:B,2,0)</f>
        <v>VENECIA GRIS 43 x 43 CAÑUELAS 1RA C</v>
      </c>
      <c r="I5928" t="str">
        <f>+VLOOKUP(G5928,[1]SKU!A:D,4,0)</f>
        <v>CERAMICO</v>
      </c>
      <c r="J5928" t="str">
        <f>+VLOOKUP(G5928,[1]SKU!A:E,5,0)</f>
        <v>Marmoles</v>
      </c>
      <c r="K5928" t="str">
        <f>+VLOOKUP(G5928,[1]SKU!A:C,3,0)</f>
        <v>CAÑUELAS</v>
      </c>
      <c r="L5928">
        <v>115</v>
      </c>
      <c r="M5928">
        <v>98.776389833849052</v>
      </c>
      <c r="N5928">
        <f>+VLOOKUP([1]VENTAS!G5928,[1]SKU!A:G,6,0)</f>
        <v>8892</v>
      </c>
      <c r="O5928" s="4">
        <f t="shared" si="92"/>
        <v>878319.65840258577</v>
      </c>
    </row>
    <row r="5929" spans="1:15" x14ac:dyDescent="0.3">
      <c r="A5929" s="1">
        <v>44957</v>
      </c>
      <c r="B5929" s="2" t="s">
        <v>5279</v>
      </c>
      <c r="C5929" s="2" t="s">
        <v>5280</v>
      </c>
      <c r="D5929" s="2" t="s">
        <v>5956</v>
      </c>
      <c r="E5929">
        <v>67</v>
      </c>
      <c r="F5929" t="str">
        <f>+VLOOKUP(E5929,[1]CLIENTES!A:B,2,0)</f>
        <v>Issidora</v>
      </c>
      <c r="G5929">
        <v>223</v>
      </c>
      <c r="H5929" t="str">
        <f>+VLOOKUP(G5929,[1]SKU!A:B,2,0)</f>
        <v>ARABESCATO RECT  64 X 122 C.NEGRO 2DA C</v>
      </c>
      <c r="I5929" t="str">
        <f>+VLOOKUP(G5929,[1]SKU!A:D,4,0)</f>
        <v>PORCELANATO</v>
      </c>
      <c r="J5929" t="str">
        <f>+VLOOKUP(G5929,[1]SKU!A:E,5,0)</f>
        <v>Marmoles</v>
      </c>
      <c r="K5929" t="str">
        <f>+VLOOKUP(G5929,[1]SKU!A:C,3,0)</f>
        <v>CERRO NEGRO</v>
      </c>
      <c r="L5929">
        <v>84</v>
      </c>
      <c r="M5929">
        <v>83.20846116418987</v>
      </c>
      <c r="N5929">
        <f>+VLOOKUP([1]VENTAS!G5929,[1]SKU!A:G,6,0)</f>
        <v>1963</v>
      </c>
      <c r="O5929" s="4">
        <f t="shared" si="92"/>
        <v>163338.20926530473</v>
      </c>
    </row>
    <row r="5930" spans="1:15" x14ac:dyDescent="0.3">
      <c r="A5930" s="1">
        <v>44931</v>
      </c>
      <c r="B5930" s="2" t="s">
        <v>5279</v>
      </c>
      <c r="C5930" s="2" t="s">
        <v>5280</v>
      </c>
      <c r="D5930" s="2" t="s">
        <v>5957</v>
      </c>
      <c r="E5930">
        <v>36</v>
      </c>
      <c r="F5930" t="str">
        <f>+VLOOKUP(E5930,[1]CLIENTES!A:B,2,0)</f>
        <v>Kevin</v>
      </c>
      <c r="G5930">
        <v>98</v>
      </c>
      <c r="H5930" t="str">
        <f>+VLOOKUP(G5930,[1]SKU!A:B,2,0)</f>
        <v>PIEMONTE 20 X 62 CAÑUELAS 1RA C</v>
      </c>
      <c r="I5930" t="str">
        <f>+VLOOKUP(G5930,[1]SKU!A:D,4,0)</f>
        <v>CERAMICO</v>
      </c>
      <c r="J5930" t="str">
        <f>+VLOOKUP(G5930,[1]SKU!A:E,5,0)</f>
        <v>Maderas</v>
      </c>
      <c r="K5930" t="str">
        <f>+VLOOKUP(G5930,[1]SKU!A:C,3,0)</f>
        <v>CAÑUELAS</v>
      </c>
      <c r="L5930">
        <v>148</v>
      </c>
      <c r="M5930">
        <v>120.90497192543226</v>
      </c>
      <c r="N5930">
        <f>+VLOOKUP([1]VENTAS!G5930,[1]SKU!A:G,6,0)</f>
        <v>7961</v>
      </c>
      <c r="O5930" s="4">
        <f t="shared" si="92"/>
        <v>962524.48149836622</v>
      </c>
    </row>
    <row r="5931" spans="1:15" x14ac:dyDescent="0.3">
      <c r="A5931" s="1">
        <v>44974</v>
      </c>
      <c r="B5931" s="2" t="s">
        <v>5279</v>
      </c>
      <c r="C5931" s="2" t="s">
        <v>5280</v>
      </c>
      <c r="D5931" s="2" t="s">
        <v>5958</v>
      </c>
      <c r="E5931">
        <v>221</v>
      </c>
      <c r="F5931" t="str">
        <f>+VLOOKUP(E5931,[1]CLIENTES!A:B,2,0)</f>
        <v>Antony</v>
      </c>
      <c r="G5931">
        <v>4</v>
      </c>
      <c r="H5931" t="str">
        <f>+VLOOKUP(G5931,[1]SKU!A:B,2,0)</f>
        <v>MARA NEGRO 45,3 X 45,3 SCOP 1RA CAL</v>
      </c>
      <c r="I5931" t="str">
        <f>+VLOOKUP(G5931,[1]SKU!A:D,4,0)</f>
        <v>CERAMICO</v>
      </c>
      <c r="J5931" t="str">
        <f>+VLOOKUP(G5931,[1]SKU!A:E,5,0)</f>
        <v>Marmoles</v>
      </c>
      <c r="K5931" t="str">
        <f>+VLOOKUP(G5931,[1]SKU!A:C,3,0)</f>
        <v>SCOP</v>
      </c>
      <c r="L5931">
        <v>62</v>
      </c>
      <c r="M5931">
        <v>24.86675301393786</v>
      </c>
      <c r="N5931">
        <f>+VLOOKUP([1]VENTAS!G5931,[1]SKU!A:G,6,0)</f>
        <v>8927</v>
      </c>
      <c r="O5931" s="4">
        <f t="shared" si="92"/>
        <v>221985.50415542329</v>
      </c>
    </row>
    <row r="5932" spans="1:15" x14ac:dyDescent="0.3">
      <c r="A5932" s="1">
        <v>44941</v>
      </c>
      <c r="B5932" s="2" t="s">
        <v>5279</v>
      </c>
      <c r="C5932" s="2" t="s">
        <v>5280</v>
      </c>
      <c r="D5932" s="2" t="s">
        <v>5959</v>
      </c>
      <c r="E5932">
        <v>82</v>
      </c>
      <c r="F5932" t="str">
        <f>+VLOOKUP(E5932,[1]CLIENTES!A:B,2,0)</f>
        <v>Nayarett</v>
      </c>
      <c r="G5932">
        <v>262</v>
      </c>
      <c r="H5932" t="str">
        <f>+VLOOKUP(G5932,[1]SKU!A:B,2,0)</f>
        <v>LIFE GRIS PUL RECT. 58 x 58 C.NEGRO 2DA C</v>
      </c>
      <c r="I5932" t="str">
        <f>+VLOOKUP(G5932,[1]SKU!A:D,4,0)</f>
        <v>PORCELANATO</v>
      </c>
      <c r="J5932" t="str">
        <f>+VLOOKUP(G5932,[1]SKU!A:E,5,0)</f>
        <v>Cementos</v>
      </c>
      <c r="K5932" t="str">
        <f>+VLOOKUP(G5932,[1]SKU!A:C,3,0)</f>
        <v>CERRO NEGRO</v>
      </c>
      <c r="L5932">
        <v>43</v>
      </c>
      <c r="M5932">
        <v>40.678064366369306</v>
      </c>
      <c r="N5932">
        <f>+VLOOKUP([1]VENTAS!G5932,[1]SKU!A:G,6,0)</f>
        <v>6489</v>
      </c>
      <c r="O5932" s="4">
        <f t="shared" si="92"/>
        <v>263959.95967337041</v>
      </c>
    </row>
    <row r="5933" spans="1:15" x14ac:dyDescent="0.3">
      <c r="A5933" s="1">
        <v>44984</v>
      </c>
      <c r="B5933" s="2" t="s">
        <v>5279</v>
      </c>
      <c r="C5933" s="2" t="s">
        <v>5280</v>
      </c>
      <c r="D5933" s="2" t="s">
        <v>5960</v>
      </c>
      <c r="E5933">
        <v>142</v>
      </c>
      <c r="F5933" t="str">
        <f>+VLOOKUP(E5933,[1]CLIENTES!A:B,2,0)</f>
        <v>Polet</v>
      </c>
      <c r="G5933">
        <v>36</v>
      </c>
      <c r="H5933" t="str">
        <f>+VLOOKUP(G5933,[1]SKU!A:B,2,0)</f>
        <v>ASPEN MATE 29 x 59 C.NEGRO 2DA C</v>
      </c>
      <c r="I5933" t="str">
        <f>+VLOOKUP(G5933,[1]SKU!A:D,4,0)</f>
        <v>CERAMICO</v>
      </c>
      <c r="J5933" t="str">
        <f>+VLOOKUP(G5933,[1]SKU!A:E,5,0)</f>
        <v>Deco &amp; Mas</v>
      </c>
      <c r="K5933" t="str">
        <f>+VLOOKUP(G5933,[1]SKU!A:C,3,0)</f>
        <v>CERRO NEGRO</v>
      </c>
      <c r="L5933">
        <v>10</v>
      </c>
      <c r="M5933">
        <v>1.6758795864218579</v>
      </c>
      <c r="N5933">
        <f>+VLOOKUP([1]VENTAS!G5933,[1]SKU!A:G,6,0)</f>
        <v>6003</v>
      </c>
      <c r="O5933" s="4">
        <f t="shared" si="92"/>
        <v>10060.305157290413</v>
      </c>
    </row>
    <row r="5934" spans="1:15" x14ac:dyDescent="0.3">
      <c r="A5934" s="1">
        <v>44960</v>
      </c>
      <c r="B5934" s="2" t="s">
        <v>5279</v>
      </c>
      <c r="C5934" s="2" t="s">
        <v>5280</v>
      </c>
      <c r="D5934" s="2" t="s">
        <v>5961</v>
      </c>
      <c r="E5934">
        <v>121</v>
      </c>
      <c r="F5934" t="str">
        <f>+VLOOKUP(E5934,[1]CLIENTES!A:B,2,0)</f>
        <v>Rosita</v>
      </c>
      <c r="G5934">
        <v>334</v>
      </c>
      <c r="H5934" t="str">
        <f>+VLOOKUP(G5934,[1]SKU!A:B,2,0)</f>
        <v>MARMOL STRAZZA RECT. 58 x 117 S.LOREN 2DA C</v>
      </c>
      <c r="I5934" t="str">
        <f>+VLOOKUP(G5934,[1]SKU!A:D,4,0)</f>
        <v>PORCELANATO</v>
      </c>
      <c r="J5934" t="str">
        <f>+VLOOKUP(G5934,[1]SKU!A:E,5,0)</f>
        <v>Marmoles</v>
      </c>
      <c r="K5934" t="str">
        <f>+VLOOKUP(G5934,[1]SKU!A:C,3,0)</f>
        <v>SAN LORENZO</v>
      </c>
      <c r="L5934">
        <v>165</v>
      </c>
      <c r="M5934">
        <v>53.656240967869834</v>
      </c>
      <c r="N5934">
        <f>+VLOOKUP([1]VENTAS!G5934,[1]SKU!A:G,6,0)</f>
        <v>8600</v>
      </c>
      <c r="O5934" s="4">
        <f t="shared" si="92"/>
        <v>461443.6723236806</v>
      </c>
    </row>
    <row r="5935" spans="1:15" x14ac:dyDescent="0.3">
      <c r="A5935" s="1">
        <v>44977</v>
      </c>
      <c r="B5935" s="2" t="s">
        <v>5279</v>
      </c>
      <c r="C5935" s="2" t="s">
        <v>5280</v>
      </c>
      <c r="D5935" s="2" t="s">
        <v>5962</v>
      </c>
      <c r="E5935">
        <v>123</v>
      </c>
      <c r="F5935" t="str">
        <f>+VLOOKUP(E5935,[1]CLIENTES!A:B,2,0)</f>
        <v>Sophia</v>
      </c>
      <c r="G5935">
        <v>223</v>
      </c>
      <c r="H5935" t="str">
        <f>+VLOOKUP(G5935,[1]SKU!A:B,2,0)</f>
        <v>ARABESCATO RECT  64 X 122 C.NEGRO 2DA C</v>
      </c>
      <c r="I5935" t="str">
        <f>+VLOOKUP(G5935,[1]SKU!A:D,4,0)</f>
        <v>PORCELANATO</v>
      </c>
      <c r="J5935" t="str">
        <f>+VLOOKUP(G5935,[1]SKU!A:E,5,0)</f>
        <v>Marmoles</v>
      </c>
      <c r="K5935" t="str">
        <f>+VLOOKUP(G5935,[1]SKU!A:C,3,0)</f>
        <v>CERRO NEGRO</v>
      </c>
      <c r="L5935">
        <v>47</v>
      </c>
      <c r="M5935">
        <v>46.557115175201474</v>
      </c>
      <c r="N5935">
        <f>+VLOOKUP([1]VENTAS!G5935,[1]SKU!A:G,6,0)</f>
        <v>1963</v>
      </c>
      <c r="O5935" s="4">
        <f t="shared" si="92"/>
        <v>91391.617088920495</v>
      </c>
    </row>
    <row r="5936" spans="1:15" x14ac:dyDescent="0.3">
      <c r="A5936" s="1">
        <v>44932</v>
      </c>
      <c r="B5936" s="2" t="s">
        <v>5279</v>
      </c>
      <c r="C5936" s="2" t="s">
        <v>5280</v>
      </c>
      <c r="D5936" s="2" t="s">
        <v>5963</v>
      </c>
      <c r="E5936">
        <v>83</v>
      </c>
      <c r="F5936" t="str">
        <f>+VLOOKUP(E5936,[1]CLIENTES!A:B,2,0)</f>
        <v>Johaquin</v>
      </c>
      <c r="G5936">
        <v>109</v>
      </c>
      <c r="H5936" t="str">
        <f>+VLOOKUP(G5936,[1]SKU!A:B,2,0)</f>
        <v>MURETO  COBRE 25 x 35 LOURDES 1RA C</v>
      </c>
      <c r="I5936" t="str">
        <f>+VLOOKUP(G5936,[1]SKU!A:D,4,0)</f>
        <v>CERAMICO</v>
      </c>
      <c r="J5936" t="str">
        <f>+VLOOKUP(G5936,[1]SKU!A:E,5,0)</f>
        <v>Piedras</v>
      </c>
      <c r="K5936" t="str">
        <f>+VLOOKUP(G5936,[1]SKU!A:C,3,0)</f>
        <v>LOURDES</v>
      </c>
      <c r="L5936">
        <v>5</v>
      </c>
      <c r="M5936">
        <v>3.9146993632481726</v>
      </c>
      <c r="N5936">
        <f>+VLOOKUP([1]VENTAS!G5936,[1]SKU!A:G,6,0)</f>
        <v>2323</v>
      </c>
      <c r="O5936" s="4">
        <f t="shared" si="92"/>
        <v>9093.8466208255049</v>
      </c>
    </row>
    <row r="5937" spans="1:15" x14ac:dyDescent="0.3">
      <c r="A5937" s="1">
        <v>44928</v>
      </c>
      <c r="B5937" s="2" t="s">
        <v>5279</v>
      </c>
      <c r="C5937" s="2" t="s">
        <v>5280</v>
      </c>
      <c r="D5937" s="2" t="s">
        <v>5964</v>
      </c>
      <c r="E5937">
        <v>73</v>
      </c>
      <c r="F5937" t="str">
        <f>+VLOOKUP(E5937,[1]CLIENTES!A:B,2,0)</f>
        <v>Stevens</v>
      </c>
      <c r="G5937">
        <v>353</v>
      </c>
      <c r="H5937" t="str">
        <f>+VLOOKUP(G5937,[1]SKU!A:B,2,0)</f>
        <v>MOODS TIZA FIT RECT  58 x 58 S.LOREN 1RA C</v>
      </c>
      <c r="I5937" t="str">
        <f>+VLOOKUP(G5937,[1]SKU!A:D,4,0)</f>
        <v>PORCELANATO</v>
      </c>
      <c r="J5937" t="str">
        <f>+VLOOKUP(G5937,[1]SKU!A:E,5,0)</f>
        <v>Cementos</v>
      </c>
      <c r="K5937" t="str">
        <f>+VLOOKUP(G5937,[1]SKU!A:C,3,0)</f>
        <v>SAN LORENZO</v>
      </c>
      <c r="L5937">
        <v>47</v>
      </c>
      <c r="M5937">
        <v>23.858981896146741</v>
      </c>
      <c r="N5937">
        <f>+VLOOKUP([1]VENTAS!G5937,[1]SKU!A:G,6,0)</f>
        <v>2909</v>
      </c>
      <c r="O5937" s="4">
        <f t="shared" si="92"/>
        <v>69405.778335890864</v>
      </c>
    </row>
    <row r="5938" spans="1:15" x14ac:dyDescent="0.3">
      <c r="A5938" s="1">
        <v>44934</v>
      </c>
      <c r="B5938" s="2" t="s">
        <v>5279</v>
      </c>
      <c r="C5938" s="2" t="s">
        <v>5280</v>
      </c>
      <c r="D5938" s="2" t="s">
        <v>5965</v>
      </c>
      <c r="E5938">
        <v>37</v>
      </c>
      <c r="F5938" t="str">
        <f>+VLOOKUP(E5938,[1]CLIENTES!A:B,2,0)</f>
        <v>Ariana</v>
      </c>
      <c r="G5938">
        <v>153</v>
      </c>
      <c r="H5938" t="str">
        <f>+VLOOKUP(G5938,[1]SKU!A:B,2,0)</f>
        <v>BOEDO MIX  51 x 51 C.NEGRO 2DA CAL</v>
      </c>
      <c r="I5938" t="str">
        <f>+VLOOKUP(G5938,[1]SKU!A:D,4,0)</f>
        <v>CERAMICO</v>
      </c>
      <c r="J5938" t="str">
        <f>+VLOOKUP(G5938,[1]SKU!A:E,5,0)</f>
        <v>Deco &amp; Mas</v>
      </c>
      <c r="K5938" t="str">
        <f>+VLOOKUP(G5938,[1]SKU!A:C,3,0)</f>
        <v>CERRO NEGRO</v>
      </c>
      <c r="L5938">
        <v>36</v>
      </c>
      <c r="M5938">
        <v>6.1419075869508326</v>
      </c>
      <c r="N5938">
        <f>+VLOOKUP([1]VENTAS!G5938,[1]SKU!A:G,6,0)</f>
        <v>4088</v>
      </c>
      <c r="O5938" s="4">
        <f t="shared" si="92"/>
        <v>25108.118215455004</v>
      </c>
    </row>
    <row r="5939" spans="1:15" x14ac:dyDescent="0.3">
      <c r="A5939" s="1">
        <v>44965</v>
      </c>
      <c r="B5939" s="2" t="s">
        <v>5279</v>
      </c>
      <c r="C5939" s="2" t="s">
        <v>5280</v>
      </c>
      <c r="D5939" s="2" t="s">
        <v>5966</v>
      </c>
      <c r="E5939">
        <v>209</v>
      </c>
      <c r="F5939" t="str">
        <f>+VLOOKUP(E5939,[1]CLIENTES!A:B,2,0)</f>
        <v>Rocio</v>
      </c>
      <c r="G5939">
        <v>23</v>
      </c>
      <c r="H5939" t="str">
        <f>+VLOOKUP(G5939,[1]SKU!A:B,2,0)</f>
        <v>MANAOS ARENA 38 x 38 C.NEGRO 1RA CAL</v>
      </c>
      <c r="I5939" t="str">
        <f>+VLOOKUP(G5939,[1]SKU!A:D,4,0)</f>
        <v>CERAMICO</v>
      </c>
      <c r="J5939" t="str">
        <f>+VLOOKUP(G5939,[1]SKU!A:E,5,0)</f>
        <v>Marmoles</v>
      </c>
      <c r="K5939" t="str">
        <f>+VLOOKUP(G5939,[1]SKU!A:C,3,0)</f>
        <v>CERRO NEGRO</v>
      </c>
      <c r="L5939">
        <v>57</v>
      </c>
      <c r="M5939">
        <v>2.8083067527361067</v>
      </c>
      <c r="N5939">
        <f>+VLOOKUP([1]VENTAS!G5939,[1]SKU!A:G,6,0)</f>
        <v>3205</v>
      </c>
      <c r="O5939" s="4">
        <f t="shared" si="92"/>
        <v>9000.6231425192218</v>
      </c>
    </row>
    <row r="5940" spans="1:15" x14ac:dyDescent="0.3">
      <c r="A5940" s="1">
        <v>44968</v>
      </c>
      <c r="B5940" s="2" t="s">
        <v>5279</v>
      </c>
      <c r="C5940" s="2" t="s">
        <v>5280</v>
      </c>
      <c r="D5940" s="2" t="s">
        <v>5967</v>
      </c>
      <c r="E5940">
        <v>75</v>
      </c>
      <c r="F5940" t="str">
        <f>+VLOOKUP(E5940,[1]CLIENTES!A:B,2,0)</f>
        <v>Massimo</v>
      </c>
      <c r="G5940">
        <v>42</v>
      </c>
      <c r="H5940" t="str">
        <f>+VLOOKUP(G5940,[1]SKU!A:B,2,0)</f>
        <v>PARIS GRIS BRILLANTE 51 X 51 C.NEGRO 2DA CAL</v>
      </c>
      <c r="I5940" t="str">
        <f>+VLOOKUP(G5940,[1]SKU!A:D,4,0)</f>
        <v>CERAMICO</v>
      </c>
      <c r="J5940" t="str">
        <f>+VLOOKUP(G5940,[1]SKU!A:E,5,0)</f>
        <v>Marmoles</v>
      </c>
      <c r="K5940" t="str">
        <f>+VLOOKUP(G5940,[1]SKU!A:C,3,0)</f>
        <v>CERRO NEGRO</v>
      </c>
      <c r="L5940">
        <v>84</v>
      </c>
      <c r="M5940">
        <v>47.883180441850634</v>
      </c>
      <c r="N5940">
        <f>+VLOOKUP([1]VENTAS!G5940,[1]SKU!A:G,6,0)</f>
        <v>3008</v>
      </c>
      <c r="O5940" s="4">
        <f t="shared" si="92"/>
        <v>144032.60676908671</v>
      </c>
    </row>
    <row r="5941" spans="1:15" x14ac:dyDescent="0.3">
      <c r="A5941" s="1">
        <v>44950</v>
      </c>
      <c r="B5941" s="2" t="s">
        <v>5279</v>
      </c>
      <c r="C5941" s="2" t="s">
        <v>5280</v>
      </c>
      <c r="D5941" s="2" t="s">
        <v>5968</v>
      </c>
      <c r="E5941">
        <v>120</v>
      </c>
      <c r="F5941" t="str">
        <f>+VLOOKUP(E5941,[1]CLIENTES!A:B,2,0)</f>
        <v>Vaithiare</v>
      </c>
      <c r="G5941">
        <v>233</v>
      </c>
      <c r="H5941" t="str">
        <f>+VLOOKUP(G5941,[1]SKU!A:B,2,0)</f>
        <v>URBAN ANTHRACITE NATURAL 80 X 80 VITE 2DA C</v>
      </c>
      <c r="I5941" t="str">
        <f>+VLOOKUP(G5941,[1]SKU!A:D,4,0)</f>
        <v>PORCELANATO</v>
      </c>
      <c r="J5941" t="str">
        <f>+VLOOKUP(G5941,[1]SKU!A:E,5,0)</f>
        <v>Cementos</v>
      </c>
      <c r="K5941" t="str">
        <f>+VLOOKUP(G5941,[1]SKU!A:C,3,0)</f>
        <v>VITE</v>
      </c>
      <c r="L5941">
        <v>164</v>
      </c>
      <c r="M5941">
        <v>13.164505865853206</v>
      </c>
      <c r="N5941">
        <f>+VLOOKUP([1]VENTAS!G5941,[1]SKU!A:G,6,0)</f>
        <v>3987</v>
      </c>
      <c r="O5941" s="4">
        <f t="shared" si="92"/>
        <v>52486.884887156732</v>
      </c>
    </row>
    <row r="5942" spans="1:15" x14ac:dyDescent="0.3">
      <c r="A5942" s="1">
        <v>44951</v>
      </c>
      <c r="B5942" s="2" t="s">
        <v>5279</v>
      </c>
      <c r="C5942" s="2" t="s">
        <v>5280</v>
      </c>
      <c r="D5942" s="2" t="s">
        <v>5969</v>
      </c>
      <c r="E5942">
        <v>33</v>
      </c>
      <c r="F5942" t="str">
        <f>+VLOOKUP(E5942,[1]CLIENTES!A:B,2,0)</f>
        <v>Yordan</v>
      </c>
      <c r="G5942">
        <v>262</v>
      </c>
      <c r="H5942" t="str">
        <f>+VLOOKUP(G5942,[1]SKU!A:B,2,0)</f>
        <v>LIFE GRIS PUL RECT. 58 x 58 C.NEGRO 2DA C</v>
      </c>
      <c r="I5942" t="str">
        <f>+VLOOKUP(G5942,[1]SKU!A:D,4,0)</f>
        <v>PORCELANATO</v>
      </c>
      <c r="J5942" t="str">
        <f>+VLOOKUP(G5942,[1]SKU!A:E,5,0)</f>
        <v>Cementos</v>
      </c>
      <c r="K5942" t="str">
        <f>+VLOOKUP(G5942,[1]SKU!A:C,3,0)</f>
        <v>CERRO NEGRO</v>
      </c>
      <c r="L5942">
        <v>22</v>
      </c>
      <c r="M5942">
        <v>20.81203293163081</v>
      </c>
      <c r="N5942">
        <f>+VLOOKUP([1]VENTAS!G5942,[1]SKU!A:G,6,0)</f>
        <v>6489</v>
      </c>
      <c r="O5942" s="4">
        <f t="shared" si="92"/>
        <v>135049.28169335233</v>
      </c>
    </row>
    <row r="5943" spans="1:15" x14ac:dyDescent="0.3">
      <c r="A5943" s="1">
        <v>44940</v>
      </c>
      <c r="B5943" s="2" t="s">
        <v>5279</v>
      </c>
      <c r="C5943" s="2" t="s">
        <v>5280</v>
      </c>
      <c r="D5943" s="2" t="s">
        <v>5970</v>
      </c>
      <c r="E5943">
        <v>209</v>
      </c>
      <c r="F5943" t="str">
        <f>+VLOOKUP(E5943,[1]CLIENTES!A:B,2,0)</f>
        <v>Rocio</v>
      </c>
      <c r="G5943">
        <v>299</v>
      </c>
      <c r="H5943" t="str">
        <f>+VLOOKUP(G5943,[1]SKU!A:B,2,0)</f>
        <v>URBAN ANTHRACITE NATURAL 60 X 120 VITE 2DA C</v>
      </c>
      <c r="I5943" t="str">
        <f>+VLOOKUP(G5943,[1]SKU!A:D,4,0)</f>
        <v>PORCELANATO</v>
      </c>
      <c r="J5943" t="str">
        <f>+VLOOKUP(G5943,[1]SKU!A:E,5,0)</f>
        <v>Cementos</v>
      </c>
      <c r="K5943" t="str">
        <f>+VLOOKUP(G5943,[1]SKU!A:C,3,0)</f>
        <v>VITE</v>
      </c>
      <c r="L5943">
        <v>132</v>
      </c>
      <c r="M5943">
        <v>123.77583754297906</v>
      </c>
      <c r="N5943">
        <f>+VLOOKUP([1]VENTAS!G5943,[1]SKU!A:G,6,0)</f>
        <v>7178</v>
      </c>
      <c r="O5943" s="4">
        <f t="shared" si="92"/>
        <v>888462.96188350371</v>
      </c>
    </row>
    <row r="5944" spans="1:15" x14ac:dyDescent="0.3">
      <c r="A5944" s="1">
        <v>44931</v>
      </c>
      <c r="B5944" s="2" t="s">
        <v>5279</v>
      </c>
      <c r="C5944" s="2" t="s">
        <v>5280</v>
      </c>
      <c r="D5944" s="2" t="s">
        <v>5971</v>
      </c>
      <c r="E5944">
        <v>108</v>
      </c>
      <c r="F5944" t="str">
        <f>+VLOOKUP(E5944,[1]CLIENTES!A:B,2,0)</f>
        <v>Bautista</v>
      </c>
      <c r="G5944">
        <v>236</v>
      </c>
      <c r="H5944" t="str">
        <f>+VLOOKUP(G5944,[1]SKU!A:B,2,0)</f>
        <v>GLACIAR PUL RECT 58 X 58 C.NEGRO 2DA CAL</v>
      </c>
      <c r="I5944" t="str">
        <f>+VLOOKUP(G5944,[1]SKU!A:D,4,0)</f>
        <v>PORCELANATO</v>
      </c>
      <c r="J5944" t="str">
        <f>+VLOOKUP(G5944,[1]SKU!A:E,5,0)</f>
        <v>Deco &amp; Mas</v>
      </c>
      <c r="K5944" t="str">
        <f>+VLOOKUP(G5944,[1]SKU!A:C,3,0)</f>
        <v>CERRO NEGRO</v>
      </c>
      <c r="L5944">
        <v>34</v>
      </c>
      <c r="M5944">
        <v>32.838057212146801</v>
      </c>
      <c r="N5944">
        <f>+VLOOKUP([1]VENTAS!G5944,[1]SKU!A:G,6,0)</f>
        <v>9046</v>
      </c>
      <c r="O5944" s="4">
        <f t="shared" si="92"/>
        <v>297053.06554107997</v>
      </c>
    </row>
    <row r="5945" spans="1:15" x14ac:dyDescent="0.3">
      <c r="A5945" s="1">
        <v>44979</v>
      </c>
      <c r="B5945" s="2" t="s">
        <v>5279</v>
      </c>
      <c r="C5945" s="2" t="s">
        <v>5280</v>
      </c>
      <c r="D5945" s="2" t="s">
        <v>5972</v>
      </c>
      <c r="E5945">
        <v>211</v>
      </c>
      <c r="F5945" t="str">
        <f>+VLOOKUP(E5945,[1]CLIENTES!A:B,2,0)</f>
        <v>Montserrat</v>
      </c>
      <c r="G5945">
        <v>319</v>
      </c>
      <c r="H5945" t="str">
        <f>+VLOOKUP(G5945,[1]SKU!A:B,2,0)</f>
        <v>URBAN CONCRETE GREY 58 x 58 S.LOREN 1RA CAL</v>
      </c>
      <c r="I5945" t="str">
        <f>+VLOOKUP(G5945,[1]SKU!A:D,4,0)</f>
        <v>PORCELANATO</v>
      </c>
      <c r="J5945" t="str">
        <f>+VLOOKUP(G5945,[1]SKU!A:E,5,0)</f>
        <v>Piedras</v>
      </c>
      <c r="K5945" t="str">
        <f>+VLOOKUP(G5945,[1]SKU!A:C,3,0)</f>
        <v>SAN LORENZO</v>
      </c>
      <c r="L5945">
        <v>30</v>
      </c>
      <c r="M5945">
        <v>14.923447603581455</v>
      </c>
      <c r="N5945">
        <f>+VLOOKUP([1]VENTAS!G5945,[1]SKU!A:G,6,0)</f>
        <v>3332</v>
      </c>
      <c r="O5945" s="4">
        <f t="shared" si="92"/>
        <v>49724.927415133403</v>
      </c>
    </row>
    <row r="5946" spans="1:15" x14ac:dyDescent="0.3">
      <c r="A5946" s="1">
        <v>44965</v>
      </c>
      <c r="B5946" s="2" t="s">
        <v>5279</v>
      </c>
      <c r="C5946" s="2" t="s">
        <v>5280</v>
      </c>
      <c r="D5946" s="2" t="s">
        <v>5973</v>
      </c>
      <c r="E5946">
        <v>78</v>
      </c>
      <c r="F5946" t="str">
        <f>+VLOOKUP(E5946,[1]CLIENTES!A:B,2,0)</f>
        <v>Justin</v>
      </c>
      <c r="G5946">
        <v>309</v>
      </c>
      <c r="H5946" t="str">
        <f>+VLOOKUP(G5946,[1]SKU!A:B,2,0)</f>
        <v>SOHO GLAM ESM NAT 60 x 60 ILVA 2DA C</v>
      </c>
      <c r="I5946" t="str">
        <f>+VLOOKUP(G5946,[1]SKU!A:D,4,0)</f>
        <v>PORCELANATO</v>
      </c>
      <c r="J5946" t="str">
        <f>+VLOOKUP(G5946,[1]SKU!A:E,5,0)</f>
        <v>Cementos</v>
      </c>
      <c r="K5946" t="str">
        <f>+VLOOKUP(G5946,[1]SKU!A:C,3,0)</f>
        <v>ILVA</v>
      </c>
      <c r="L5946">
        <v>12</v>
      </c>
      <c r="M5946">
        <v>11.787236470185817</v>
      </c>
      <c r="N5946">
        <f>+VLOOKUP([1]VENTAS!G5946,[1]SKU!A:G,6,0)</f>
        <v>8346</v>
      </c>
      <c r="O5946" s="4">
        <f t="shared" si="92"/>
        <v>98376.275580170826</v>
      </c>
    </row>
    <row r="5947" spans="1:15" x14ac:dyDescent="0.3">
      <c r="A5947" s="1">
        <v>44980</v>
      </c>
      <c r="B5947" s="2" t="s">
        <v>5279</v>
      </c>
      <c r="C5947" s="2" t="s">
        <v>5280</v>
      </c>
      <c r="D5947" s="2" t="s">
        <v>5974</v>
      </c>
      <c r="E5947">
        <v>135</v>
      </c>
      <c r="F5947" t="str">
        <f>+VLOOKUP(E5947,[1]CLIENTES!A:B,2,0)</f>
        <v>Stefano38</v>
      </c>
      <c r="G5947">
        <v>377</v>
      </c>
      <c r="H5947" t="str">
        <f>+VLOOKUP(G5947,[1]SKU!A:B,2,0)</f>
        <v>URBAN CONCRETE GREY ANTID. REC 58 x 58 S.LOREN 2DA</v>
      </c>
      <c r="I5947" t="str">
        <f>+VLOOKUP(G5947,[1]SKU!A:D,4,0)</f>
        <v>PORCELANATO</v>
      </c>
      <c r="J5947" t="str">
        <f>+VLOOKUP(G5947,[1]SKU!A:E,5,0)</f>
        <v>Cementos</v>
      </c>
      <c r="K5947" t="str">
        <f>+VLOOKUP(G5947,[1]SKU!A:C,3,0)</f>
        <v>SAN LORENZO</v>
      </c>
      <c r="L5947">
        <v>102</v>
      </c>
      <c r="M5947">
        <v>54.871515824783572</v>
      </c>
      <c r="N5947">
        <f>+VLOOKUP([1]VENTAS!G5947,[1]SKU!A:G,6,0)</f>
        <v>9066</v>
      </c>
      <c r="O5947" s="4">
        <f t="shared" si="92"/>
        <v>497465.16246748785</v>
      </c>
    </row>
    <row r="5948" spans="1:15" x14ac:dyDescent="0.3">
      <c r="A5948" s="1">
        <v>44979</v>
      </c>
      <c r="B5948" s="2" t="s">
        <v>5279</v>
      </c>
      <c r="C5948" s="2" t="s">
        <v>5280</v>
      </c>
      <c r="D5948" s="2" t="s">
        <v>5975</v>
      </c>
      <c r="E5948">
        <v>140</v>
      </c>
      <c r="F5948" t="str">
        <f>+VLOOKUP(E5948,[1]CLIENTES!A:B,2,0)</f>
        <v>Amelie</v>
      </c>
      <c r="G5948">
        <v>96</v>
      </c>
      <c r="H5948" t="str">
        <f>+VLOOKUP(G5948,[1]SKU!A:B,2,0)</f>
        <v>FORTALEZA ARENA 38 x 38 C.NEGRO 1RA CAL</v>
      </c>
      <c r="I5948" t="str">
        <f>+VLOOKUP(G5948,[1]SKU!A:D,4,0)</f>
        <v>CERAMICO</v>
      </c>
      <c r="J5948" t="str">
        <f>+VLOOKUP(G5948,[1]SKU!A:E,5,0)</f>
        <v>Cementos</v>
      </c>
      <c r="K5948" t="str">
        <f>+VLOOKUP(G5948,[1]SKU!A:C,3,0)</f>
        <v>CERRO NEGRO</v>
      </c>
      <c r="L5948">
        <v>26</v>
      </c>
      <c r="M5948">
        <v>1.715714202966941</v>
      </c>
      <c r="N5948">
        <f>+VLOOKUP([1]VENTAS!G5948,[1]SKU!A:G,6,0)</f>
        <v>1873</v>
      </c>
      <c r="O5948" s="4">
        <f t="shared" si="92"/>
        <v>3213.5327021570806</v>
      </c>
    </row>
    <row r="5949" spans="1:15" x14ac:dyDescent="0.3">
      <c r="A5949" s="1">
        <v>44934</v>
      </c>
      <c r="B5949" s="2" t="s">
        <v>5279</v>
      </c>
      <c r="C5949" s="2" t="s">
        <v>5280</v>
      </c>
      <c r="D5949" s="2" t="s">
        <v>5976</v>
      </c>
      <c r="E5949">
        <v>230</v>
      </c>
      <c r="F5949" t="str">
        <f>+VLOOKUP(E5949,[1]CLIENTES!A:B,2,0)</f>
        <v>Willians</v>
      </c>
      <c r="G5949">
        <v>200</v>
      </c>
      <c r="H5949" t="str">
        <f>+VLOOKUP(G5949,[1]SKU!A:B,2,0)</f>
        <v>CORCEGA GRIS 43 x 43 CAÑUELAS 1RA C</v>
      </c>
      <c r="I5949" t="str">
        <f>+VLOOKUP(G5949,[1]SKU!A:D,4,0)</f>
        <v>CERAMICO</v>
      </c>
      <c r="J5949" t="str">
        <f>+VLOOKUP(G5949,[1]SKU!A:E,5,0)</f>
        <v>Marmoles</v>
      </c>
      <c r="K5949" t="str">
        <f>+VLOOKUP(G5949,[1]SKU!A:C,3,0)</f>
        <v>CAÑUELAS</v>
      </c>
      <c r="L5949">
        <v>30</v>
      </c>
      <c r="M5949">
        <v>16.110592188696366</v>
      </c>
      <c r="N5949">
        <f>+VLOOKUP([1]VENTAS!G5949,[1]SKU!A:G,6,0)</f>
        <v>1713</v>
      </c>
      <c r="O5949" s="4">
        <f t="shared" si="92"/>
        <v>27597.444419236876</v>
      </c>
    </row>
    <row r="5950" spans="1:15" x14ac:dyDescent="0.3">
      <c r="A5950" s="1">
        <v>44946</v>
      </c>
      <c r="B5950" s="2" t="s">
        <v>5279</v>
      </c>
      <c r="C5950" s="2" t="s">
        <v>5280</v>
      </c>
      <c r="D5950" s="2" t="s">
        <v>5977</v>
      </c>
      <c r="E5950">
        <v>17</v>
      </c>
      <c r="F5950" t="str">
        <f>+VLOOKUP(E5950,[1]CLIENTES!A:B,2,0)</f>
        <v>Ernesto</v>
      </c>
      <c r="G5950">
        <v>281</v>
      </c>
      <c r="H5950" t="str">
        <f>+VLOOKUP(G5950,[1]SKU!A:B,2,0)</f>
        <v>LAPACHO 21 X 120 C.NEGRO 1RA CAL</v>
      </c>
      <c r="I5950" t="str">
        <f>+VLOOKUP(G5950,[1]SKU!A:D,4,0)</f>
        <v>PORCELANATO</v>
      </c>
      <c r="J5950" t="str">
        <f>+VLOOKUP(G5950,[1]SKU!A:E,5,0)</f>
        <v>Maderas</v>
      </c>
      <c r="K5950" t="str">
        <f>+VLOOKUP(G5950,[1]SKU!A:C,3,0)</f>
        <v>CERRO NEGRO</v>
      </c>
      <c r="L5950">
        <v>86</v>
      </c>
      <c r="M5950">
        <v>32.593640393450855</v>
      </c>
      <c r="N5950">
        <f>+VLOOKUP([1]VENTAS!G5950,[1]SKU!A:G,6,0)</f>
        <v>8592</v>
      </c>
      <c r="O5950" s="4">
        <f t="shared" si="92"/>
        <v>280044.55826052977</v>
      </c>
    </row>
    <row r="5951" spans="1:15" x14ac:dyDescent="0.3">
      <c r="A5951" s="1">
        <v>44934</v>
      </c>
      <c r="B5951" s="2" t="s">
        <v>5279</v>
      </c>
      <c r="C5951" s="2" t="s">
        <v>5280</v>
      </c>
      <c r="D5951" s="2" t="s">
        <v>5978</v>
      </c>
      <c r="E5951">
        <v>227</v>
      </c>
      <c r="F5951" t="str">
        <f>+VLOOKUP(E5951,[1]CLIENTES!A:B,2,0)</f>
        <v>Roman</v>
      </c>
      <c r="G5951">
        <v>265</v>
      </c>
      <c r="H5951" t="str">
        <f>+VLOOKUP(G5951,[1]SKU!A:B,2,0)</f>
        <v>VESUVIO HUMO 63 X 121 C.NEGRO 2DA C</v>
      </c>
      <c r="I5951" t="str">
        <f>+VLOOKUP(G5951,[1]SKU!A:D,4,0)</f>
        <v>PORCELANATO</v>
      </c>
      <c r="J5951" t="str">
        <f>+VLOOKUP(G5951,[1]SKU!A:E,5,0)</f>
        <v>Marmoles</v>
      </c>
      <c r="K5951" t="str">
        <f>+VLOOKUP(G5951,[1]SKU!A:C,3,0)</f>
        <v>CERRO NEGRO</v>
      </c>
      <c r="L5951">
        <v>147</v>
      </c>
      <c r="M5951">
        <v>10.042871267248627</v>
      </c>
      <c r="N5951">
        <f>+VLOOKUP([1]VENTAS!G5951,[1]SKU!A:G,6,0)</f>
        <v>9282</v>
      </c>
      <c r="O5951" s="4">
        <f t="shared" si="92"/>
        <v>93217.931102601753</v>
      </c>
    </row>
    <row r="5952" spans="1:15" x14ac:dyDescent="0.3">
      <c r="A5952" s="1">
        <v>44981</v>
      </c>
      <c r="B5952" s="2" t="s">
        <v>5279</v>
      </c>
      <c r="C5952" s="2" t="s">
        <v>5280</v>
      </c>
      <c r="D5952" s="2" t="s">
        <v>5979</v>
      </c>
      <c r="E5952">
        <v>162</v>
      </c>
      <c r="F5952" t="str">
        <f>+VLOOKUP(E5952,[1]CLIENTES!A:B,2,0)</f>
        <v>Jheremy</v>
      </c>
      <c r="G5952">
        <v>287</v>
      </c>
      <c r="H5952" t="str">
        <f>+VLOOKUP(G5952,[1]SKU!A:B,2,0)</f>
        <v>URBAN LIGHT GREY NATURAL 60 X 60 VITE 2DA C</v>
      </c>
      <c r="I5952" t="str">
        <f>+VLOOKUP(G5952,[1]SKU!A:D,4,0)</f>
        <v>PORCELANATO</v>
      </c>
      <c r="J5952" t="str">
        <f>+VLOOKUP(G5952,[1]SKU!A:E,5,0)</f>
        <v>Cementos</v>
      </c>
      <c r="K5952" t="str">
        <f>+VLOOKUP(G5952,[1]SKU!A:C,3,0)</f>
        <v>VITE</v>
      </c>
      <c r="L5952">
        <v>102</v>
      </c>
      <c r="M5952">
        <v>61.878512432840154</v>
      </c>
      <c r="N5952">
        <f>+VLOOKUP([1]VENTAS!G5952,[1]SKU!A:G,6,0)</f>
        <v>1940</v>
      </c>
      <c r="O5952" s="4">
        <f t="shared" si="92"/>
        <v>120044.3141197099</v>
      </c>
    </row>
    <row r="5953" spans="1:15" x14ac:dyDescent="0.3">
      <c r="A5953" s="1">
        <v>44934</v>
      </c>
      <c r="B5953" s="2" t="s">
        <v>5279</v>
      </c>
      <c r="C5953" s="2" t="s">
        <v>5280</v>
      </c>
      <c r="D5953" s="2" t="s">
        <v>5980</v>
      </c>
      <c r="E5953">
        <v>62</v>
      </c>
      <c r="F5953" t="str">
        <f>+VLOOKUP(E5953,[1]CLIENTES!A:B,2,0)</f>
        <v>Vladimir</v>
      </c>
      <c r="G5953">
        <v>190</v>
      </c>
      <c r="H5953" t="str">
        <f>+VLOOKUP(G5953,[1]SKU!A:B,2,0)</f>
        <v>RUSTICO EBANO 45,3 X 45,3 SCOP 1RA CAL</v>
      </c>
      <c r="I5953" t="str">
        <f>+VLOOKUP(G5953,[1]SKU!A:D,4,0)</f>
        <v>CERAMICO</v>
      </c>
      <c r="J5953" t="str">
        <f>+VLOOKUP(G5953,[1]SKU!A:E,5,0)</f>
        <v>Piedras</v>
      </c>
      <c r="K5953" t="str">
        <f>+VLOOKUP(G5953,[1]SKU!A:C,3,0)</f>
        <v>SCOP</v>
      </c>
      <c r="L5953">
        <v>85</v>
      </c>
      <c r="M5953">
        <v>37.49678749129918</v>
      </c>
      <c r="N5953">
        <f>+VLOOKUP([1]VENTAS!G5953,[1]SKU!A:G,6,0)</f>
        <v>3587</v>
      </c>
      <c r="O5953" s="4">
        <f t="shared" si="92"/>
        <v>134500.97673129017</v>
      </c>
    </row>
    <row r="5954" spans="1:15" x14ac:dyDescent="0.3">
      <c r="A5954" s="1">
        <v>44972</v>
      </c>
      <c r="B5954" s="2" t="s">
        <v>5279</v>
      </c>
      <c r="C5954" s="2" t="s">
        <v>5280</v>
      </c>
      <c r="D5954" s="2" t="s">
        <v>5981</v>
      </c>
      <c r="E5954">
        <v>143</v>
      </c>
      <c r="F5954" t="str">
        <f>+VLOOKUP(E5954,[1]CLIENTES!A:B,2,0)</f>
        <v>Alysson</v>
      </c>
      <c r="G5954">
        <v>306</v>
      </c>
      <c r="H5954" t="str">
        <f>+VLOOKUP(G5954,[1]SKU!A:B,2,0)</f>
        <v>BIANCO APUANO PULIDO 80 X 80 VITE 2DA C</v>
      </c>
      <c r="I5954" t="str">
        <f>+VLOOKUP(G5954,[1]SKU!A:D,4,0)</f>
        <v>PORCELANATO</v>
      </c>
      <c r="J5954" t="str">
        <f>+VLOOKUP(G5954,[1]SKU!A:E,5,0)</f>
        <v>Marmoles</v>
      </c>
      <c r="K5954" t="str">
        <f>+VLOOKUP(G5954,[1]SKU!A:C,3,0)</f>
        <v>VITE</v>
      </c>
      <c r="L5954">
        <v>25</v>
      </c>
      <c r="M5954">
        <v>2.9259097144374415</v>
      </c>
      <c r="N5954">
        <f>+VLOOKUP([1]VENTAS!G5954,[1]SKU!A:G,6,0)</f>
        <v>4331</v>
      </c>
      <c r="O5954" s="4">
        <f t="shared" si="92"/>
        <v>12672.114973228559</v>
      </c>
    </row>
    <row r="5955" spans="1:15" x14ac:dyDescent="0.3">
      <c r="A5955" s="1">
        <v>44983</v>
      </c>
      <c r="B5955" s="2" t="s">
        <v>5279</v>
      </c>
      <c r="C5955" s="2" t="s">
        <v>5280</v>
      </c>
      <c r="D5955" s="2" t="s">
        <v>5982</v>
      </c>
      <c r="E5955">
        <v>159</v>
      </c>
      <c r="F5955" t="str">
        <f>+VLOOKUP(E5955,[1]CLIENTES!A:B,2,0)</f>
        <v>Xavier</v>
      </c>
      <c r="G5955">
        <v>45</v>
      </c>
      <c r="H5955" t="str">
        <f>+VLOOKUP(G5955,[1]SKU!A:B,2,0)</f>
        <v>FORTALEZA GRAFITO 38 x 38 C.NEGRO 1RA CAL</v>
      </c>
      <c r="I5955" t="str">
        <f>+VLOOKUP(G5955,[1]SKU!A:D,4,0)</f>
        <v>CERAMICO</v>
      </c>
      <c r="J5955" t="str">
        <f>+VLOOKUP(G5955,[1]SKU!A:E,5,0)</f>
        <v>Cementos</v>
      </c>
      <c r="K5955" t="str">
        <f>+VLOOKUP(G5955,[1]SKU!A:C,3,0)</f>
        <v>CERRO NEGRO</v>
      </c>
      <c r="L5955">
        <v>84</v>
      </c>
      <c r="M5955">
        <v>23.589971701328039</v>
      </c>
      <c r="N5955">
        <f>+VLOOKUP([1]VENTAS!G5955,[1]SKU!A:G,6,0)</f>
        <v>6729</v>
      </c>
      <c r="O5955" s="4">
        <f t="shared" ref="O5955:O6018" si="93">+N5955*M5955</f>
        <v>158736.91957823638</v>
      </c>
    </row>
    <row r="5956" spans="1:15" x14ac:dyDescent="0.3">
      <c r="A5956" s="1">
        <v>44963</v>
      </c>
      <c r="B5956" s="2" t="s">
        <v>5279</v>
      </c>
      <c r="C5956" s="2" t="s">
        <v>5280</v>
      </c>
      <c r="D5956" s="2" t="s">
        <v>5983</v>
      </c>
      <c r="E5956">
        <v>228</v>
      </c>
      <c r="F5956" t="str">
        <f>+VLOOKUP(E5956,[1]CLIENTES!A:B,2,0)</f>
        <v>Sebastian</v>
      </c>
      <c r="G5956">
        <v>201</v>
      </c>
      <c r="H5956" t="str">
        <f>+VLOOKUP(G5956,[1]SKU!A:B,2,0)</f>
        <v>CARRARA 61,5 x 61,5 CAÑUELAS 2DA C</v>
      </c>
      <c r="I5956" t="str">
        <f>+VLOOKUP(G5956,[1]SKU!A:D,4,0)</f>
        <v>CERAMICO</v>
      </c>
      <c r="J5956" t="str">
        <f>+VLOOKUP(G5956,[1]SKU!A:E,5,0)</f>
        <v>Marmoles</v>
      </c>
      <c r="K5956" t="str">
        <f>+VLOOKUP(G5956,[1]SKU!A:C,3,0)</f>
        <v>CAÑUELAS</v>
      </c>
      <c r="L5956">
        <v>161</v>
      </c>
      <c r="M5956">
        <v>1.6970950918426162</v>
      </c>
      <c r="N5956">
        <f>+VLOOKUP([1]VENTAS!G5956,[1]SKU!A:G,6,0)</f>
        <v>8762</v>
      </c>
      <c r="O5956" s="4">
        <f t="shared" si="93"/>
        <v>14869.947194725004</v>
      </c>
    </row>
    <row r="5957" spans="1:15" x14ac:dyDescent="0.3">
      <c r="A5957" s="1">
        <v>44943</v>
      </c>
      <c r="B5957" s="2" t="s">
        <v>5279</v>
      </c>
      <c r="C5957" s="2" t="s">
        <v>5280</v>
      </c>
      <c r="D5957" s="2" t="s">
        <v>5984</v>
      </c>
      <c r="E5957">
        <v>233</v>
      </c>
      <c r="F5957" t="str">
        <f>+VLOOKUP(E5957,[1]CLIENTES!A:B,2,0)</f>
        <v>Mabel</v>
      </c>
      <c r="G5957">
        <v>124</v>
      </c>
      <c r="H5957" t="str">
        <f>+VLOOKUP(G5957,[1]SKU!A:B,2,0)</f>
        <v>MURETO  ARENA 25 x 35 LOURDES 1RA C</v>
      </c>
      <c r="I5957" t="str">
        <f>+VLOOKUP(G5957,[1]SKU!A:D,4,0)</f>
        <v>CERAMICO</v>
      </c>
      <c r="J5957" t="str">
        <f>+VLOOKUP(G5957,[1]SKU!A:E,5,0)</f>
        <v>Piedras</v>
      </c>
      <c r="K5957" t="str">
        <f>+VLOOKUP(G5957,[1]SKU!A:C,3,0)</f>
        <v>LOURDES</v>
      </c>
      <c r="L5957">
        <v>46</v>
      </c>
      <c r="M5957">
        <v>8.2522933375778607</v>
      </c>
      <c r="N5957">
        <f>+VLOOKUP([1]VENTAS!G5957,[1]SKU!A:G,6,0)</f>
        <v>9875</v>
      </c>
      <c r="O5957" s="4">
        <f t="shared" si="93"/>
        <v>81491.396708581378</v>
      </c>
    </row>
    <row r="5958" spans="1:15" x14ac:dyDescent="0.3">
      <c r="A5958" s="1">
        <v>44927</v>
      </c>
      <c r="B5958" s="2" t="s">
        <v>5279</v>
      </c>
      <c r="C5958" s="2" t="s">
        <v>5280</v>
      </c>
      <c r="D5958" s="2" t="s">
        <v>5985</v>
      </c>
      <c r="E5958">
        <v>206</v>
      </c>
      <c r="F5958" t="str">
        <f>+VLOOKUP(E5958,[1]CLIENTES!A:B,2,0)</f>
        <v>Anahis</v>
      </c>
      <c r="G5958">
        <v>164</v>
      </c>
      <c r="H5958" t="str">
        <f>+VLOOKUP(G5958,[1]SKU!A:B,2,0)</f>
        <v>RONDA GRIS 38 x 38 C.NEGRO 1RA CAL</v>
      </c>
      <c r="I5958" t="str">
        <f>+VLOOKUP(G5958,[1]SKU!A:D,4,0)</f>
        <v>CERAMICO</v>
      </c>
      <c r="J5958" t="str">
        <f>+VLOOKUP(G5958,[1]SKU!A:E,5,0)</f>
        <v>Marmoles</v>
      </c>
      <c r="K5958" t="str">
        <f>+VLOOKUP(G5958,[1]SKU!A:C,3,0)</f>
        <v>CERRO NEGRO</v>
      </c>
      <c r="L5958">
        <v>83</v>
      </c>
      <c r="M5958">
        <v>45.555427022699583</v>
      </c>
      <c r="N5958">
        <f>+VLOOKUP([1]VENTAS!G5958,[1]SKU!A:G,6,0)</f>
        <v>1261</v>
      </c>
      <c r="O5958" s="4">
        <f t="shared" si="93"/>
        <v>57445.393475624172</v>
      </c>
    </row>
    <row r="5959" spans="1:15" x14ac:dyDescent="0.3">
      <c r="A5959" s="1">
        <v>44977</v>
      </c>
      <c r="B5959" s="2" t="s">
        <v>5279</v>
      </c>
      <c r="C5959" s="2" t="s">
        <v>5280</v>
      </c>
      <c r="D5959" s="2" t="s">
        <v>5986</v>
      </c>
      <c r="E5959">
        <v>206</v>
      </c>
      <c r="F5959" t="str">
        <f>+VLOOKUP(E5959,[1]CLIENTES!A:B,2,0)</f>
        <v>Anahis</v>
      </c>
      <c r="G5959">
        <v>353</v>
      </c>
      <c r="H5959" t="str">
        <f>+VLOOKUP(G5959,[1]SKU!A:B,2,0)</f>
        <v>MOODS TIZA FIT RECT  58 x 58 S.LOREN 1RA C</v>
      </c>
      <c r="I5959" t="str">
        <f>+VLOOKUP(G5959,[1]SKU!A:D,4,0)</f>
        <v>PORCELANATO</v>
      </c>
      <c r="J5959" t="str">
        <f>+VLOOKUP(G5959,[1]SKU!A:E,5,0)</f>
        <v>Cementos</v>
      </c>
      <c r="K5959" t="str">
        <f>+VLOOKUP(G5959,[1]SKU!A:C,3,0)</f>
        <v>SAN LORENZO</v>
      </c>
      <c r="L5959">
        <v>19</v>
      </c>
      <c r="M5959">
        <v>9.64512034099549</v>
      </c>
      <c r="N5959">
        <f>+VLOOKUP([1]VENTAS!G5959,[1]SKU!A:G,6,0)</f>
        <v>2909</v>
      </c>
      <c r="O5959" s="4">
        <f t="shared" si="93"/>
        <v>28057.65507195588</v>
      </c>
    </row>
    <row r="5960" spans="1:15" x14ac:dyDescent="0.3">
      <c r="A5960" s="1">
        <v>44977</v>
      </c>
      <c r="B5960" s="2" t="s">
        <v>5279</v>
      </c>
      <c r="C5960" s="2" t="s">
        <v>5280</v>
      </c>
      <c r="D5960" s="2" t="s">
        <v>5987</v>
      </c>
      <c r="E5960">
        <v>69</v>
      </c>
      <c r="F5960" t="str">
        <f>+VLOOKUP(E5960,[1]CLIENTES!A:B,2,0)</f>
        <v>Abram</v>
      </c>
      <c r="G5960">
        <v>227</v>
      </c>
      <c r="H5960" t="str">
        <f>+VLOOKUP(G5960,[1]SKU!A:B,2,0)</f>
        <v>PORCELANATO MEDLEY BEIGE 20 X 60 ALBERDI 2DA C</v>
      </c>
      <c r="I5960" t="str">
        <f>+VLOOKUP(G5960,[1]SKU!A:D,4,0)</f>
        <v>PORCELANATO</v>
      </c>
      <c r="J5960" t="str">
        <f>+VLOOKUP(G5960,[1]SKU!A:E,5,0)</f>
        <v>Maderas</v>
      </c>
      <c r="K5960" t="str">
        <f>+VLOOKUP(G5960,[1]SKU!A:C,3,0)</f>
        <v>ALBERDI</v>
      </c>
      <c r="L5960">
        <v>96</v>
      </c>
      <c r="M5960">
        <v>53.98552748533109</v>
      </c>
      <c r="N5960">
        <f>+VLOOKUP([1]VENTAS!G5960,[1]SKU!A:G,6,0)</f>
        <v>5258</v>
      </c>
      <c r="O5960" s="4">
        <f t="shared" si="93"/>
        <v>283855.90351787087</v>
      </c>
    </row>
    <row r="5961" spans="1:15" x14ac:dyDescent="0.3">
      <c r="A5961" s="1">
        <v>44984</v>
      </c>
      <c r="B5961" s="2" t="s">
        <v>5279</v>
      </c>
      <c r="C5961" s="2" t="s">
        <v>5280</v>
      </c>
      <c r="D5961" s="2" t="s">
        <v>5988</v>
      </c>
      <c r="E5961">
        <v>16</v>
      </c>
      <c r="F5961" t="str">
        <f>+VLOOKUP(E5961,[1]CLIENTES!A:B,2,0)</f>
        <v>Neftali</v>
      </c>
      <c r="G5961">
        <v>246</v>
      </c>
      <c r="H5961" t="str">
        <f>+VLOOKUP(G5961,[1]SKU!A:B,2,0)</f>
        <v>CALIPSO GRIS 53 X 53 SAN PIETRO 2DA C</v>
      </c>
      <c r="I5961" t="str">
        <f>+VLOOKUP(G5961,[1]SKU!A:D,4,0)</f>
        <v>PORCELANATO</v>
      </c>
      <c r="J5961" t="str">
        <f>+VLOOKUP(G5961,[1]SKU!A:E,5,0)</f>
        <v>Marmoles</v>
      </c>
      <c r="K5961" t="str">
        <f>+VLOOKUP(G5961,[1]SKU!A:C,3,0)</f>
        <v>SAN PIETRO</v>
      </c>
      <c r="L5961">
        <v>94</v>
      </c>
      <c r="M5961">
        <v>63.226634629856171</v>
      </c>
      <c r="N5961">
        <f>+VLOOKUP([1]VENTAS!G5961,[1]SKU!A:G,6,0)</f>
        <v>4916</v>
      </c>
      <c r="O5961" s="4">
        <f t="shared" si="93"/>
        <v>310822.13584037294</v>
      </c>
    </row>
    <row r="5962" spans="1:15" x14ac:dyDescent="0.3">
      <c r="A5962" s="1">
        <v>44946</v>
      </c>
      <c r="B5962" s="2" t="s">
        <v>5279</v>
      </c>
      <c r="C5962" s="2" t="s">
        <v>5280</v>
      </c>
      <c r="D5962" s="2" t="s">
        <v>5989</v>
      </c>
      <c r="E5962">
        <v>216</v>
      </c>
      <c r="F5962" t="str">
        <f>+VLOOKUP(E5962,[1]CLIENTES!A:B,2,0)</f>
        <v>Emilie</v>
      </c>
      <c r="G5962">
        <v>353</v>
      </c>
      <c r="H5962" t="str">
        <f>+VLOOKUP(G5962,[1]SKU!A:B,2,0)</f>
        <v>MOODS TIZA FIT RECT  58 x 58 S.LOREN 1RA C</v>
      </c>
      <c r="I5962" t="str">
        <f>+VLOOKUP(G5962,[1]SKU!A:D,4,0)</f>
        <v>PORCELANATO</v>
      </c>
      <c r="J5962" t="str">
        <f>+VLOOKUP(G5962,[1]SKU!A:E,5,0)</f>
        <v>Cementos</v>
      </c>
      <c r="K5962" t="str">
        <f>+VLOOKUP(G5962,[1]SKU!A:C,3,0)</f>
        <v>SAN LORENZO</v>
      </c>
      <c r="L5962">
        <v>108</v>
      </c>
      <c r="M5962">
        <v>54.824894569869102</v>
      </c>
      <c r="N5962">
        <f>+VLOOKUP([1]VENTAS!G5962,[1]SKU!A:G,6,0)</f>
        <v>2909</v>
      </c>
      <c r="O5962" s="4">
        <f t="shared" si="93"/>
        <v>159485.61830374922</v>
      </c>
    </row>
    <row r="5963" spans="1:15" x14ac:dyDescent="0.3">
      <c r="A5963" s="1">
        <v>44967</v>
      </c>
      <c r="B5963" s="2" t="s">
        <v>5279</v>
      </c>
      <c r="C5963" s="2" t="s">
        <v>5280</v>
      </c>
      <c r="D5963" s="2" t="s">
        <v>5990</v>
      </c>
      <c r="E5963">
        <v>38</v>
      </c>
      <c r="F5963" t="str">
        <f>+VLOOKUP(E5963,[1]CLIENTES!A:B,2,0)</f>
        <v>Lisette</v>
      </c>
      <c r="G5963">
        <v>186</v>
      </c>
      <c r="H5963" t="str">
        <f>+VLOOKUP(G5963,[1]SKU!A:B,2,0)</f>
        <v>AQUA MIX BLUE 33 x 33 SCOP 2DA CAL</v>
      </c>
      <c r="I5963" t="str">
        <f>+VLOOKUP(G5963,[1]SKU!A:D,4,0)</f>
        <v>CERAMICO</v>
      </c>
      <c r="J5963" t="str">
        <f>+VLOOKUP(G5963,[1]SKU!A:E,5,0)</f>
        <v>Deco &amp; Mas</v>
      </c>
      <c r="K5963" t="str">
        <f>+VLOOKUP(G5963,[1]SKU!A:C,3,0)</f>
        <v>SCOP</v>
      </c>
      <c r="L5963">
        <v>22</v>
      </c>
      <c r="M5963">
        <v>13.118870937391328</v>
      </c>
      <c r="N5963">
        <f>+VLOOKUP([1]VENTAS!G5963,[1]SKU!A:G,6,0)</f>
        <v>2697</v>
      </c>
      <c r="O5963" s="4">
        <f t="shared" si="93"/>
        <v>35381.594918144416</v>
      </c>
    </row>
    <row r="5964" spans="1:15" x14ac:dyDescent="0.3">
      <c r="A5964" s="1">
        <v>44953</v>
      </c>
      <c r="B5964" s="2" t="s">
        <v>5279</v>
      </c>
      <c r="C5964" s="2" t="s">
        <v>5280</v>
      </c>
      <c r="D5964" s="2" t="s">
        <v>5991</v>
      </c>
      <c r="E5964">
        <v>199</v>
      </c>
      <c r="F5964" t="str">
        <f>+VLOOKUP(E5964,[1]CLIENTES!A:B,2,0)</f>
        <v>Francisca</v>
      </c>
      <c r="G5964">
        <v>148</v>
      </c>
      <c r="H5964" t="str">
        <f>+VLOOKUP(G5964,[1]SKU!A:B,2,0)</f>
        <v>MANAOS ARENA 38 x 38 C.NEGRO 2DA CAL</v>
      </c>
      <c r="I5964" t="str">
        <f>+VLOOKUP(G5964,[1]SKU!A:D,4,0)</f>
        <v>CERAMICO</v>
      </c>
      <c r="J5964" t="str">
        <f>+VLOOKUP(G5964,[1]SKU!A:E,5,0)</f>
        <v>Marmoles</v>
      </c>
      <c r="K5964" t="str">
        <f>+VLOOKUP(G5964,[1]SKU!A:C,3,0)</f>
        <v>CERRO NEGRO</v>
      </c>
      <c r="L5964">
        <v>43</v>
      </c>
      <c r="M5964">
        <v>27.722285710252407</v>
      </c>
      <c r="N5964">
        <f>+VLOOKUP([1]VENTAS!G5964,[1]SKU!A:G,6,0)</f>
        <v>1773</v>
      </c>
      <c r="O5964" s="4">
        <f t="shared" si="93"/>
        <v>49151.612564277515</v>
      </c>
    </row>
    <row r="5965" spans="1:15" x14ac:dyDescent="0.3">
      <c r="A5965" s="1">
        <v>44955</v>
      </c>
      <c r="B5965" s="2" t="s">
        <v>5279</v>
      </c>
      <c r="C5965" s="2" t="s">
        <v>5280</v>
      </c>
      <c r="D5965" s="2" t="s">
        <v>5992</v>
      </c>
      <c r="E5965">
        <v>217</v>
      </c>
      <c r="F5965" t="str">
        <f>+VLOOKUP(E5965,[1]CLIENTES!A:B,2,0)</f>
        <v>Natanael</v>
      </c>
      <c r="G5965">
        <v>228</v>
      </c>
      <c r="H5965" t="str">
        <f>+VLOOKUP(G5965,[1]SKU!A:B,2,0)</f>
        <v>CALIPSO WHITE 53 X 53 SAN PIETRO 1RA C</v>
      </c>
      <c r="I5965" t="str">
        <f>+VLOOKUP(G5965,[1]SKU!A:D,4,0)</f>
        <v>PORCELANATO</v>
      </c>
      <c r="J5965" t="str">
        <f>+VLOOKUP(G5965,[1]SKU!A:E,5,0)</f>
        <v>Marmoles</v>
      </c>
      <c r="K5965" t="str">
        <f>+VLOOKUP(G5965,[1]SKU!A:C,3,0)</f>
        <v>SAN PIETRO</v>
      </c>
      <c r="L5965">
        <v>89</v>
      </c>
      <c r="M5965">
        <v>79.238925801022916</v>
      </c>
      <c r="N5965">
        <f>+VLOOKUP([1]VENTAS!G5965,[1]SKU!A:G,6,0)</f>
        <v>1559</v>
      </c>
      <c r="O5965" s="4">
        <f t="shared" si="93"/>
        <v>123533.48532379472</v>
      </c>
    </row>
    <row r="5966" spans="1:15" x14ac:dyDescent="0.3">
      <c r="A5966" s="1">
        <v>44962</v>
      </c>
      <c r="B5966" s="2" t="s">
        <v>5279</v>
      </c>
      <c r="C5966" s="2" t="s">
        <v>5280</v>
      </c>
      <c r="D5966" s="2" t="s">
        <v>5993</v>
      </c>
      <c r="E5966">
        <v>81</v>
      </c>
      <c r="F5966" t="str">
        <f>+VLOOKUP(E5966,[1]CLIENTES!A:B,2,0)</f>
        <v>Kathalina</v>
      </c>
      <c r="G5966">
        <v>174</v>
      </c>
      <c r="H5966" t="str">
        <f>+VLOOKUP(G5966,[1]SKU!A:B,2,0)</f>
        <v>POSITANO CHIARO 33 X 45,3 SCOP 2DA C</v>
      </c>
      <c r="I5966" t="str">
        <f>+VLOOKUP(G5966,[1]SKU!A:D,4,0)</f>
        <v>CERAMICO</v>
      </c>
      <c r="J5966" t="str">
        <f>+VLOOKUP(G5966,[1]SKU!A:E,5,0)</f>
        <v>Marmoles</v>
      </c>
      <c r="K5966" t="str">
        <f>+VLOOKUP(G5966,[1]SKU!A:C,3,0)</f>
        <v>SCOP</v>
      </c>
      <c r="L5966">
        <v>88</v>
      </c>
      <c r="M5966">
        <v>27.540441572809463</v>
      </c>
      <c r="N5966">
        <f>+VLOOKUP([1]VENTAS!G5966,[1]SKU!A:G,6,0)</f>
        <v>8450</v>
      </c>
      <c r="O5966" s="4">
        <f t="shared" si="93"/>
        <v>232716.73129023996</v>
      </c>
    </row>
    <row r="5967" spans="1:15" x14ac:dyDescent="0.3">
      <c r="A5967" s="1">
        <v>44952</v>
      </c>
      <c r="B5967" s="2" t="s">
        <v>5279</v>
      </c>
      <c r="C5967" s="2" t="s">
        <v>5280</v>
      </c>
      <c r="D5967" s="2" t="s">
        <v>5994</v>
      </c>
      <c r="E5967">
        <v>49</v>
      </c>
      <c r="F5967" t="str">
        <f>+VLOOKUP(E5967,[1]CLIENTES!A:B,2,0)</f>
        <v>Felipe</v>
      </c>
      <c r="G5967">
        <v>291</v>
      </c>
      <c r="H5967" t="str">
        <f>+VLOOKUP(G5967,[1]SKU!A:B,2,0)</f>
        <v>SOHO LOUNGE ESM NAT 60 x 60 ILVA 1RA C</v>
      </c>
      <c r="I5967" t="str">
        <f>+VLOOKUP(G5967,[1]SKU!A:D,4,0)</f>
        <v>PORCELANATO</v>
      </c>
      <c r="J5967" t="str">
        <f>+VLOOKUP(G5967,[1]SKU!A:E,5,0)</f>
        <v>Cementos</v>
      </c>
      <c r="K5967" t="str">
        <f>+VLOOKUP(G5967,[1]SKU!A:C,3,0)</f>
        <v>ILVA</v>
      </c>
      <c r="L5967">
        <v>50</v>
      </c>
      <c r="M5967">
        <v>48.023376054226731</v>
      </c>
      <c r="N5967">
        <f>+VLOOKUP([1]VENTAS!G5967,[1]SKU!A:G,6,0)</f>
        <v>2194</v>
      </c>
      <c r="O5967" s="4">
        <f t="shared" si="93"/>
        <v>105363.28706297345</v>
      </c>
    </row>
    <row r="5968" spans="1:15" x14ac:dyDescent="0.3">
      <c r="A5968" s="1">
        <v>44960</v>
      </c>
      <c r="B5968" s="2" t="s">
        <v>5279</v>
      </c>
      <c r="C5968" s="2" t="s">
        <v>5280</v>
      </c>
      <c r="D5968" s="2" t="s">
        <v>5995</v>
      </c>
      <c r="E5968">
        <v>223</v>
      </c>
      <c r="F5968" t="str">
        <f>+VLOOKUP(E5968,[1]CLIENTES!A:B,2,0)</f>
        <v>Paulina</v>
      </c>
      <c r="G5968">
        <v>289</v>
      </c>
      <c r="H5968" t="str">
        <f>+VLOOKUP(G5968,[1]SKU!A:B,2,0)</f>
        <v>MONACO GRIS PUL RECT 58 X 58 C.NEGRO 2DA C</v>
      </c>
      <c r="I5968" t="str">
        <f>+VLOOKUP(G5968,[1]SKU!A:D,4,0)</f>
        <v>PORCELANATO</v>
      </c>
      <c r="J5968" t="str">
        <f>+VLOOKUP(G5968,[1]SKU!A:E,5,0)</f>
        <v>Marmoles</v>
      </c>
      <c r="K5968" t="str">
        <f>+VLOOKUP(G5968,[1]SKU!A:C,3,0)</f>
        <v>CERRO NEGRO</v>
      </c>
      <c r="L5968">
        <v>92</v>
      </c>
      <c r="M5968">
        <v>26.987528321988325</v>
      </c>
      <c r="N5968">
        <f>+VLOOKUP([1]VENTAS!G5968,[1]SKU!A:G,6,0)</f>
        <v>8163</v>
      </c>
      <c r="O5968" s="4">
        <f t="shared" si="93"/>
        <v>220299.19369239069</v>
      </c>
    </row>
    <row r="5969" spans="1:15" x14ac:dyDescent="0.3">
      <c r="A5969" s="1">
        <v>44964</v>
      </c>
      <c r="B5969" s="2" t="s">
        <v>5279</v>
      </c>
      <c r="C5969" s="2" t="s">
        <v>5280</v>
      </c>
      <c r="D5969" s="2" t="s">
        <v>5996</v>
      </c>
      <c r="E5969">
        <v>154</v>
      </c>
      <c r="F5969" t="str">
        <f>+VLOOKUP(E5969,[1]CLIENTES!A:B,2,0)</f>
        <v>Vincenzo</v>
      </c>
      <c r="G5969">
        <v>309</v>
      </c>
      <c r="H5969" t="str">
        <f>+VLOOKUP(G5969,[1]SKU!A:B,2,0)</f>
        <v>SOHO GLAM ESM NAT 60 x 60 ILVA 2DA C</v>
      </c>
      <c r="I5969" t="str">
        <f>+VLOOKUP(G5969,[1]SKU!A:D,4,0)</f>
        <v>PORCELANATO</v>
      </c>
      <c r="J5969" t="str">
        <f>+VLOOKUP(G5969,[1]SKU!A:E,5,0)</f>
        <v>Cementos</v>
      </c>
      <c r="K5969" t="str">
        <f>+VLOOKUP(G5969,[1]SKU!A:C,3,0)</f>
        <v>ILVA</v>
      </c>
      <c r="L5969">
        <v>74</v>
      </c>
      <c r="M5969">
        <v>72.687958232812548</v>
      </c>
      <c r="N5969">
        <f>+VLOOKUP([1]VENTAS!G5969,[1]SKU!A:G,6,0)</f>
        <v>8346</v>
      </c>
      <c r="O5969" s="4">
        <f t="shared" si="93"/>
        <v>606653.69941105356</v>
      </c>
    </row>
    <row r="5970" spans="1:15" x14ac:dyDescent="0.3">
      <c r="A5970" s="1">
        <v>44955</v>
      </c>
      <c r="B5970" s="2" t="s">
        <v>5279</v>
      </c>
      <c r="C5970" s="2" t="s">
        <v>5280</v>
      </c>
      <c r="D5970" s="2" t="s">
        <v>5997</v>
      </c>
      <c r="E5970">
        <v>59</v>
      </c>
      <c r="F5970" t="str">
        <f>+VLOOKUP(E5970,[1]CLIENTES!A:B,2,0)</f>
        <v>Aldair</v>
      </c>
      <c r="G5970">
        <v>68</v>
      </c>
      <c r="H5970" t="str">
        <f>+VLOOKUP(G5970,[1]SKU!A:B,2,0)</f>
        <v>TRAVERTINO GRIS 35 x 35  LOURDES 1RA C</v>
      </c>
      <c r="I5970" t="str">
        <f>+VLOOKUP(G5970,[1]SKU!A:D,4,0)</f>
        <v>CERAMICO</v>
      </c>
      <c r="J5970" t="str">
        <f>+VLOOKUP(G5970,[1]SKU!A:E,5,0)</f>
        <v>Marmoles</v>
      </c>
      <c r="K5970" t="str">
        <f>+VLOOKUP(G5970,[1]SKU!A:C,3,0)</f>
        <v>LOURDES</v>
      </c>
      <c r="L5970">
        <v>127</v>
      </c>
      <c r="M5970">
        <v>107.87465109157264</v>
      </c>
      <c r="N5970">
        <f>+VLOOKUP([1]VENTAS!G5970,[1]SKU!A:G,6,0)</f>
        <v>1927</v>
      </c>
      <c r="O5970" s="4">
        <f t="shared" si="93"/>
        <v>207874.4526534605</v>
      </c>
    </row>
    <row r="5971" spans="1:15" x14ac:dyDescent="0.3">
      <c r="A5971" s="1">
        <v>44933</v>
      </c>
      <c r="B5971" s="2" t="s">
        <v>5279</v>
      </c>
      <c r="C5971" s="2" t="s">
        <v>5280</v>
      </c>
      <c r="D5971" s="2" t="s">
        <v>5998</v>
      </c>
      <c r="E5971">
        <v>100</v>
      </c>
      <c r="F5971" t="str">
        <f>+VLOOKUP(E5971,[1]CLIENTES!A:B,2,0)</f>
        <v>Susana</v>
      </c>
      <c r="G5971">
        <v>35</v>
      </c>
      <c r="H5971" t="str">
        <f>+VLOOKUP(G5971,[1]SKU!A:B,2,0)</f>
        <v>TACO ARDESIA GRIS 45,3 x 45,3 S.LOREN 1RA C</v>
      </c>
      <c r="I5971" t="str">
        <f>+VLOOKUP(G5971,[1]SKU!A:D,4,0)</f>
        <v>CERAMICO</v>
      </c>
      <c r="J5971" t="str">
        <f>+VLOOKUP(G5971,[1]SKU!A:E,5,0)</f>
        <v>Piedras</v>
      </c>
      <c r="K5971" t="str">
        <f>+VLOOKUP(G5971,[1]SKU!A:C,3,0)</f>
        <v>SAN LORENZO</v>
      </c>
      <c r="L5971">
        <v>138</v>
      </c>
      <c r="M5971">
        <v>23.455282364563587</v>
      </c>
      <c r="N5971">
        <f>+VLOOKUP([1]VENTAS!G5971,[1]SKU!A:G,6,0)</f>
        <v>4806</v>
      </c>
      <c r="O5971" s="4">
        <f t="shared" si="93"/>
        <v>112726.08704409259</v>
      </c>
    </row>
    <row r="5972" spans="1:15" x14ac:dyDescent="0.3">
      <c r="A5972" s="1">
        <v>44980</v>
      </c>
      <c r="B5972" s="2" t="s">
        <v>5279</v>
      </c>
      <c r="C5972" s="2" t="s">
        <v>5280</v>
      </c>
      <c r="D5972" s="2" t="s">
        <v>5999</v>
      </c>
      <c r="E5972">
        <v>50</v>
      </c>
      <c r="F5972" t="str">
        <f>+VLOOKUP(E5972,[1]CLIENTES!A:B,2,0)</f>
        <v>Eythan</v>
      </c>
      <c r="G5972">
        <v>267</v>
      </c>
      <c r="H5972" t="str">
        <f>+VLOOKUP(G5972,[1]SKU!A:B,2,0)</f>
        <v>NORDICA 21 X 120 C.NEGRO 2DA CAL</v>
      </c>
      <c r="I5972" t="str">
        <f>+VLOOKUP(G5972,[1]SKU!A:D,4,0)</f>
        <v>PORCELANATO</v>
      </c>
      <c r="J5972" t="str">
        <f>+VLOOKUP(G5972,[1]SKU!A:E,5,0)</f>
        <v>Maderas</v>
      </c>
      <c r="K5972" t="str">
        <f>+VLOOKUP(G5972,[1]SKU!A:C,3,0)</f>
        <v>CERRO NEGRO</v>
      </c>
      <c r="L5972">
        <v>25</v>
      </c>
      <c r="M5972">
        <v>9.8074809792560451</v>
      </c>
      <c r="N5972">
        <f>+VLOOKUP([1]VENTAS!G5972,[1]SKU!A:G,6,0)</f>
        <v>4169</v>
      </c>
      <c r="O5972" s="4">
        <f t="shared" si="93"/>
        <v>40887.38820251845</v>
      </c>
    </row>
    <row r="5973" spans="1:15" x14ac:dyDescent="0.3">
      <c r="A5973" s="1">
        <v>44937</v>
      </c>
      <c r="B5973" s="2" t="s">
        <v>5279</v>
      </c>
      <c r="C5973" s="2" t="s">
        <v>5280</v>
      </c>
      <c r="D5973" s="2" t="s">
        <v>6000</v>
      </c>
      <c r="E5973">
        <v>216</v>
      </c>
      <c r="F5973" t="str">
        <f>+VLOOKUP(E5973,[1]CLIENTES!A:B,2,0)</f>
        <v>Emilie</v>
      </c>
      <c r="G5973">
        <v>67</v>
      </c>
      <c r="H5973" t="str">
        <f>+VLOOKUP(G5973,[1]SKU!A:B,2,0)</f>
        <v>EUCALIPTO BEIGE 56 X 56 LOURDES 1RA C</v>
      </c>
      <c r="I5973" t="str">
        <f>+VLOOKUP(G5973,[1]SKU!A:D,4,0)</f>
        <v>CERAMICO</v>
      </c>
      <c r="J5973" t="str">
        <f>+VLOOKUP(G5973,[1]SKU!A:E,5,0)</f>
        <v>Maderas</v>
      </c>
      <c r="K5973" t="str">
        <f>+VLOOKUP(G5973,[1]SKU!A:C,3,0)</f>
        <v>LOURDES</v>
      </c>
      <c r="L5973">
        <v>100</v>
      </c>
      <c r="M5973">
        <v>55.836400555522538</v>
      </c>
      <c r="N5973">
        <f>+VLOOKUP([1]VENTAS!G5973,[1]SKU!A:G,6,0)</f>
        <v>1502</v>
      </c>
      <c r="O5973" s="4">
        <f t="shared" si="93"/>
        <v>83866.273634394849</v>
      </c>
    </row>
    <row r="5974" spans="1:15" x14ac:dyDescent="0.3">
      <c r="A5974" s="1">
        <v>44958</v>
      </c>
      <c r="B5974" s="2" t="s">
        <v>5279</v>
      </c>
      <c r="C5974" s="2" t="s">
        <v>5280</v>
      </c>
      <c r="D5974" s="2" t="s">
        <v>6001</v>
      </c>
      <c r="E5974">
        <v>62</v>
      </c>
      <c r="F5974" t="str">
        <f>+VLOOKUP(E5974,[1]CLIENTES!A:B,2,0)</f>
        <v>Vladimir</v>
      </c>
      <c r="G5974">
        <v>336</v>
      </c>
      <c r="H5974" t="str">
        <f>+VLOOKUP(G5974,[1]SKU!A:B,2,0)</f>
        <v>TAIGA HABANO FIT RECT. 19,2 X 117 S.LOREN 2DA C</v>
      </c>
      <c r="I5974" t="str">
        <f>+VLOOKUP(G5974,[1]SKU!A:D,4,0)</f>
        <v>PORCELANATO</v>
      </c>
      <c r="J5974" t="str">
        <f>+VLOOKUP(G5974,[1]SKU!A:E,5,0)</f>
        <v>Maderas</v>
      </c>
      <c r="K5974" t="str">
        <f>+VLOOKUP(G5974,[1]SKU!A:C,3,0)</f>
        <v>SAN LORENZO</v>
      </c>
      <c r="L5974">
        <v>78</v>
      </c>
      <c r="M5974">
        <v>23.645900370701419</v>
      </c>
      <c r="N5974">
        <f>+VLOOKUP([1]VENTAS!G5974,[1]SKU!A:G,6,0)</f>
        <v>2918</v>
      </c>
      <c r="O5974" s="4">
        <f t="shared" si="93"/>
        <v>68998.737281706737</v>
      </c>
    </row>
    <row r="5975" spans="1:15" x14ac:dyDescent="0.3">
      <c r="A5975" s="1">
        <v>44938</v>
      </c>
      <c r="B5975" s="2" t="s">
        <v>5279</v>
      </c>
      <c r="C5975" s="2" t="s">
        <v>5280</v>
      </c>
      <c r="D5975" s="2" t="s">
        <v>6002</v>
      </c>
      <c r="E5975">
        <v>3</v>
      </c>
      <c r="F5975" t="str">
        <f>+VLOOKUP(E5975,[1]CLIENTES!A:B,2,0)</f>
        <v>Tarek</v>
      </c>
      <c r="G5975">
        <v>126</v>
      </c>
      <c r="H5975" t="str">
        <f>+VLOOKUP(G5975,[1]SKU!A:B,2,0)</f>
        <v>ACACIA BLANCO SATINADO 33 x 45,3 SCOP 1RA CAL</v>
      </c>
      <c r="I5975" t="str">
        <f>+VLOOKUP(G5975,[1]SKU!A:D,4,0)</f>
        <v>CERAMICO</v>
      </c>
      <c r="J5975" t="str">
        <f>+VLOOKUP(G5975,[1]SKU!A:E,5,0)</f>
        <v>Deco &amp; Mas</v>
      </c>
      <c r="K5975" t="str">
        <f>+VLOOKUP(G5975,[1]SKU!A:C,3,0)</f>
        <v>SCOP</v>
      </c>
      <c r="L5975">
        <v>33</v>
      </c>
      <c r="M5975">
        <v>20.621423467394756</v>
      </c>
      <c r="N5975">
        <f>+VLOOKUP([1]VENTAS!G5975,[1]SKU!A:G,6,0)</f>
        <v>7457</v>
      </c>
      <c r="O5975" s="4">
        <f t="shared" si="93"/>
        <v>153773.9547963627</v>
      </c>
    </row>
    <row r="5976" spans="1:15" x14ac:dyDescent="0.3">
      <c r="A5976" s="1">
        <v>44931</v>
      </c>
      <c r="B5976" s="2" t="s">
        <v>5279</v>
      </c>
      <c r="C5976" s="2" t="s">
        <v>5280</v>
      </c>
      <c r="D5976" s="2" t="s">
        <v>6003</v>
      </c>
      <c r="E5976">
        <v>135</v>
      </c>
      <c r="F5976" t="str">
        <f>+VLOOKUP(E5976,[1]CLIENTES!A:B,2,0)</f>
        <v>Stefano38</v>
      </c>
      <c r="G5976">
        <v>351</v>
      </c>
      <c r="H5976" t="str">
        <f>+VLOOKUP(G5976,[1]SKU!A:B,2,0)</f>
        <v>SAND BEIGE PUL FIT 57,7 X 57,7 S.LOREN 1RA C</v>
      </c>
      <c r="I5976" t="str">
        <f>+VLOOKUP(G5976,[1]SKU!A:D,4,0)</f>
        <v>PORCELANATO</v>
      </c>
      <c r="J5976" t="str">
        <f>+VLOOKUP(G5976,[1]SKU!A:E,5,0)</f>
        <v>Marmoles</v>
      </c>
      <c r="K5976" t="str">
        <f>+VLOOKUP(G5976,[1]SKU!A:C,3,0)</f>
        <v>SAN LORENZO</v>
      </c>
      <c r="L5976">
        <v>132</v>
      </c>
      <c r="M5976">
        <v>20.329116567968558</v>
      </c>
      <c r="N5976">
        <f>+VLOOKUP([1]VENTAS!G5976,[1]SKU!A:G,6,0)</f>
        <v>6748</v>
      </c>
      <c r="O5976" s="4">
        <f t="shared" si="93"/>
        <v>137180.87860065183</v>
      </c>
    </row>
    <row r="5977" spans="1:15" x14ac:dyDescent="0.3">
      <c r="A5977" s="1">
        <v>44931</v>
      </c>
      <c r="B5977" s="2" t="s">
        <v>5279</v>
      </c>
      <c r="C5977" s="2" t="s">
        <v>5280</v>
      </c>
      <c r="D5977" s="2" t="s">
        <v>6004</v>
      </c>
      <c r="E5977">
        <v>79</v>
      </c>
      <c r="F5977" t="str">
        <f>+VLOOKUP(E5977,[1]CLIENTES!A:B,2,0)</f>
        <v>Thyare</v>
      </c>
      <c r="G5977">
        <v>122</v>
      </c>
      <c r="H5977" t="str">
        <f>+VLOOKUP(G5977,[1]SKU!A:B,2,0)</f>
        <v>CALIPSO WHITE 31 X 53 LOURDES 1RA C</v>
      </c>
      <c r="I5977" t="str">
        <f>+VLOOKUP(G5977,[1]SKU!A:D,4,0)</f>
        <v>CERAMICO</v>
      </c>
      <c r="J5977" t="str">
        <f>+VLOOKUP(G5977,[1]SKU!A:E,5,0)</f>
        <v>Marmoles</v>
      </c>
      <c r="K5977" t="str">
        <f>+VLOOKUP(G5977,[1]SKU!A:C,3,0)</f>
        <v>LOURDES</v>
      </c>
      <c r="L5977">
        <v>14</v>
      </c>
      <c r="M5977">
        <v>11.959843393528292</v>
      </c>
      <c r="N5977">
        <f>+VLOOKUP([1]VENTAS!G5977,[1]SKU!A:G,6,0)</f>
        <v>4455</v>
      </c>
      <c r="O5977" s="4">
        <f t="shared" si="93"/>
        <v>53281.102318168538</v>
      </c>
    </row>
    <row r="5978" spans="1:15" x14ac:dyDescent="0.3">
      <c r="A5978" s="1">
        <v>44937</v>
      </c>
      <c r="B5978" s="2" t="s">
        <v>5279</v>
      </c>
      <c r="C5978" s="2" t="s">
        <v>5280</v>
      </c>
      <c r="D5978" s="2" t="s">
        <v>6005</v>
      </c>
      <c r="E5978">
        <v>82</v>
      </c>
      <c r="F5978" t="str">
        <f>+VLOOKUP(E5978,[1]CLIENTES!A:B,2,0)</f>
        <v>Nayarett</v>
      </c>
      <c r="G5978">
        <v>249</v>
      </c>
      <c r="H5978" t="str">
        <f>+VLOOKUP(G5978,[1]SKU!A:B,2,0)</f>
        <v>MONACO GRIS PUL RECT 58 x 58 C.NEGRO 1RA C</v>
      </c>
      <c r="I5978" t="str">
        <f>+VLOOKUP(G5978,[1]SKU!A:D,4,0)</f>
        <v>PORCELANATO</v>
      </c>
      <c r="J5978" t="str">
        <f>+VLOOKUP(G5978,[1]SKU!A:E,5,0)</f>
        <v>Marmoles</v>
      </c>
      <c r="K5978" t="str">
        <f>+VLOOKUP(G5978,[1]SKU!A:C,3,0)</f>
        <v>CERRO NEGRO</v>
      </c>
      <c r="L5978">
        <v>98</v>
      </c>
      <c r="M5978">
        <v>1.2511352510076403</v>
      </c>
      <c r="N5978">
        <f>+VLOOKUP([1]VENTAS!G5978,[1]SKU!A:G,6,0)</f>
        <v>7804</v>
      </c>
      <c r="O5978" s="4">
        <f t="shared" si="93"/>
        <v>9763.859498863625</v>
      </c>
    </row>
    <row r="5979" spans="1:15" x14ac:dyDescent="0.3">
      <c r="A5979" s="1">
        <v>44943</v>
      </c>
      <c r="B5979" s="2" t="s">
        <v>5279</v>
      </c>
      <c r="C5979" s="2" t="s">
        <v>5280</v>
      </c>
      <c r="D5979" s="2" t="s">
        <v>6006</v>
      </c>
      <c r="E5979">
        <v>195</v>
      </c>
      <c r="F5979" t="str">
        <f>+VLOOKUP(E5979,[1]CLIENTES!A:B,2,0)</f>
        <v>Cathalina</v>
      </c>
      <c r="G5979">
        <v>371</v>
      </c>
      <c r="H5979" t="str">
        <f>+VLOOKUP(G5979,[1]SKU!A:B,2,0)</f>
        <v>BAUHAUS SAND FIT RECT. 58 x 58 S.LOREN 2DA C</v>
      </c>
      <c r="I5979" t="str">
        <f>+VLOOKUP(G5979,[1]SKU!A:D,4,0)</f>
        <v>PORCELANATO</v>
      </c>
      <c r="J5979" t="str">
        <f>+VLOOKUP(G5979,[1]SKU!A:E,5,0)</f>
        <v>Cementos</v>
      </c>
      <c r="K5979" t="str">
        <f>+VLOOKUP(G5979,[1]SKU!A:C,3,0)</f>
        <v>SAN LORENZO</v>
      </c>
      <c r="L5979">
        <v>55</v>
      </c>
      <c r="M5979">
        <v>7.6902348145243833</v>
      </c>
      <c r="N5979">
        <f>+VLOOKUP([1]VENTAS!G5979,[1]SKU!A:G,6,0)</f>
        <v>6115</v>
      </c>
      <c r="O5979" s="4">
        <f t="shared" si="93"/>
        <v>47025.785890816602</v>
      </c>
    </row>
    <row r="5980" spans="1:15" x14ac:dyDescent="0.3">
      <c r="A5980" s="1">
        <v>44968</v>
      </c>
      <c r="B5980" s="2" t="s">
        <v>5279</v>
      </c>
      <c r="C5980" s="2" t="s">
        <v>5280</v>
      </c>
      <c r="D5980" s="2" t="s">
        <v>6007</v>
      </c>
      <c r="E5980">
        <v>38</v>
      </c>
      <c r="F5980" t="str">
        <f>+VLOOKUP(E5980,[1]CLIENTES!A:B,2,0)</f>
        <v>Lisette</v>
      </c>
      <c r="G5980">
        <v>114</v>
      </c>
      <c r="H5980" t="str">
        <f>+VLOOKUP(G5980,[1]SKU!A:B,2,0)</f>
        <v>LEBLON MARFIL 38 x 38 C.NEGRO 2DA CAL</v>
      </c>
      <c r="I5980" t="str">
        <f>+VLOOKUP(G5980,[1]SKU!A:D,4,0)</f>
        <v>CERAMICO</v>
      </c>
      <c r="J5980" t="str">
        <f>+VLOOKUP(G5980,[1]SKU!A:E,5,0)</f>
        <v>Marmoles</v>
      </c>
      <c r="K5980" t="str">
        <f>+VLOOKUP(G5980,[1]SKU!A:C,3,0)</f>
        <v>CERRO NEGRO</v>
      </c>
      <c r="L5980">
        <v>163</v>
      </c>
      <c r="M5980">
        <v>23.554049501578152</v>
      </c>
      <c r="N5980">
        <f>+VLOOKUP([1]VENTAS!G5980,[1]SKU!A:G,6,0)</f>
        <v>6873</v>
      </c>
      <c r="O5980" s="4">
        <f t="shared" si="93"/>
        <v>161886.98222434663</v>
      </c>
    </row>
    <row r="5981" spans="1:15" x14ac:dyDescent="0.3">
      <c r="A5981" s="1">
        <v>44965</v>
      </c>
      <c r="B5981" s="2" t="s">
        <v>5279</v>
      </c>
      <c r="C5981" s="2" t="s">
        <v>5280</v>
      </c>
      <c r="D5981" s="2" t="s">
        <v>6008</v>
      </c>
      <c r="E5981">
        <v>83</v>
      </c>
      <c r="F5981" t="str">
        <f>+VLOOKUP(E5981,[1]CLIENTES!A:B,2,0)</f>
        <v>Johaquin</v>
      </c>
      <c r="G5981">
        <v>39</v>
      </c>
      <c r="H5981" t="str">
        <f>+VLOOKUP(G5981,[1]SKU!A:B,2,0)</f>
        <v>FLOWER WHITE 45,3 x 45,3 S.LOREN 1RA C</v>
      </c>
      <c r="I5981" t="str">
        <f>+VLOOKUP(G5981,[1]SKU!A:D,4,0)</f>
        <v>CERAMICO</v>
      </c>
      <c r="J5981" t="str">
        <f>+VLOOKUP(G5981,[1]SKU!A:E,5,0)</f>
        <v>Deco &amp; Mas</v>
      </c>
      <c r="K5981" t="str">
        <f>+VLOOKUP(G5981,[1]SKU!A:C,3,0)</f>
        <v>SAN LORENZO</v>
      </c>
      <c r="L5981">
        <v>36</v>
      </c>
      <c r="M5981">
        <v>31.184017234214448</v>
      </c>
      <c r="N5981">
        <f>+VLOOKUP([1]VENTAS!G5981,[1]SKU!A:G,6,0)</f>
        <v>1550</v>
      </c>
      <c r="O5981" s="4">
        <f t="shared" si="93"/>
        <v>48335.226713032396</v>
      </c>
    </row>
    <row r="5982" spans="1:15" x14ac:dyDescent="0.3">
      <c r="A5982" s="1">
        <v>44980</v>
      </c>
      <c r="B5982" s="2" t="s">
        <v>5279</v>
      </c>
      <c r="C5982" s="2" t="s">
        <v>5280</v>
      </c>
      <c r="D5982" s="2" t="s">
        <v>6009</v>
      </c>
      <c r="E5982">
        <v>109</v>
      </c>
      <c r="F5982" t="str">
        <f>+VLOOKUP(E5982,[1]CLIENTES!A:B,2,0)</f>
        <v>Estefani</v>
      </c>
      <c r="G5982">
        <v>206</v>
      </c>
      <c r="H5982" t="str">
        <f>+VLOOKUP(G5982,[1]SKU!A:B,2,0)</f>
        <v>LIFE MARFIL RECT 59 X 59 C.NEGRO 1RA C</v>
      </c>
      <c r="I5982" t="str">
        <f>+VLOOKUP(G5982,[1]SKU!A:D,4,0)</f>
        <v>PORCELANATO</v>
      </c>
      <c r="J5982" t="str">
        <f>+VLOOKUP(G5982,[1]SKU!A:E,5,0)</f>
        <v>Cementos</v>
      </c>
      <c r="K5982" t="str">
        <f>+VLOOKUP(G5982,[1]SKU!A:C,3,0)</f>
        <v>CERRO NEGRO</v>
      </c>
      <c r="L5982">
        <v>126</v>
      </c>
      <c r="M5982">
        <v>49.342910182447959</v>
      </c>
      <c r="N5982">
        <f>+VLOOKUP([1]VENTAS!G5982,[1]SKU!A:G,6,0)</f>
        <v>3951</v>
      </c>
      <c r="O5982" s="4">
        <f t="shared" si="93"/>
        <v>194953.83813085189</v>
      </c>
    </row>
    <row r="5983" spans="1:15" x14ac:dyDescent="0.3">
      <c r="A5983" s="1">
        <v>44966</v>
      </c>
      <c r="B5983" s="2" t="s">
        <v>5279</v>
      </c>
      <c r="C5983" s="2" t="s">
        <v>5280</v>
      </c>
      <c r="D5983" s="2" t="s">
        <v>6010</v>
      </c>
      <c r="E5983">
        <v>13</v>
      </c>
      <c r="F5983" t="str">
        <f>+VLOOKUP(E5983,[1]CLIENTES!A:B,2,0)</f>
        <v>Alonzo</v>
      </c>
      <c r="G5983">
        <v>122</v>
      </c>
      <c r="H5983" t="str">
        <f>+VLOOKUP(G5983,[1]SKU!A:B,2,0)</f>
        <v>CALIPSO WHITE 31 X 53 LOURDES 1RA C</v>
      </c>
      <c r="I5983" t="str">
        <f>+VLOOKUP(G5983,[1]SKU!A:D,4,0)</f>
        <v>CERAMICO</v>
      </c>
      <c r="J5983" t="str">
        <f>+VLOOKUP(G5983,[1]SKU!A:E,5,0)</f>
        <v>Marmoles</v>
      </c>
      <c r="K5983" t="str">
        <f>+VLOOKUP(G5983,[1]SKU!A:C,3,0)</f>
        <v>LOURDES</v>
      </c>
      <c r="L5983">
        <v>22</v>
      </c>
      <c r="M5983">
        <v>18.794039618401602</v>
      </c>
      <c r="N5983">
        <f>+VLOOKUP([1]VENTAS!G5983,[1]SKU!A:G,6,0)</f>
        <v>4455</v>
      </c>
      <c r="O5983" s="4">
        <f t="shared" si="93"/>
        <v>83727.446499979138</v>
      </c>
    </row>
    <row r="5984" spans="1:15" x14ac:dyDescent="0.3">
      <c r="A5984" s="1">
        <v>44959</v>
      </c>
      <c r="B5984" s="2" t="s">
        <v>5279</v>
      </c>
      <c r="C5984" s="2" t="s">
        <v>5280</v>
      </c>
      <c r="D5984" s="2" t="s">
        <v>6011</v>
      </c>
      <c r="E5984">
        <v>219</v>
      </c>
      <c r="F5984" t="str">
        <f>+VLOOKUP(E5984,[1]CLIENTES!A:B,2,0)</f>
        <v>Duvan</v>
      </c>
      <c r="G5984">
        <v>199</v>
      </c>
      <c r="H5984" t="str">
        <f>+VLOOKUP(G5984,[1]SKU!A:B,2,0)</f>
        <v>TERRA NEGRO 45,3 X 45,3 SCOP 2DA CAL</v>
      </c>
      <c r="I5984" t="str">
        <f>+VLOOKUP(G5984,[1]SKU!A:D,4,0)</f>
        <v>CERAMICO</v>
      </c>
      <c r="J5984" t="str">
        <f>+VLOOKUP(G5984,[1]SKU!A:E,5,0)</f>
        <v>Piedras</v>
      </c>
      <c r="K5984" t="str">
        <f>+VLOOKUP(G5984,[1]SKU!A:C,3,0)</f>
        <v>SCOP</v>
      </c>
      <c r="L5984">
        <v>45</v>
      </c>
      <c r="M5984">
        <v>34.313388871551808</v>
      </c>
      <c r="N5984">
        <f>+VLOOKUP([1]VENTAS!G5984,[1]SKU!A:G,6,0)</f>
        <v>4601</v>
      </c>
      <c r="O5984" s="4">
        <f t="shared" si="93"/>
        <v>157875.90219800986</v>
      </c>
    </row>
    <row r="5985" spans="1:15" x14ac:dyDescent="0.3">
      <c r="A5985" s="1">
        <v>44941</v>
      </c>
      <c r="B5985" s="2" t="s">
        <v>5279</v>
      </c>
      <c r="C5985" s="2" t="s">
        <v>5280</v>
      </c>
      <c r="D5985" s="2" t="s">
        <v>6012</v>
      </c>
      <c r="E5985">
        <v>198</v>
      </c>
      <c r="F5985" t="str">
        <f>+VLOOKUP(E5985,[1]CLIENTES!A:B,2,0)</f>
        <v>Darling</v>
      </c>
      <c r="G5985">
        <v>271</v>
      </c>
      <c r="H5985" t="str">
        <f>+VLOOKUP(G5985,[1]SKU!A:B,2,0)</f>
        <v>PORCELANATO ARCE BLANCO 20 X 60 ALBERDI 1RA C</v>
      </c>
      <c r="I5985" t="str">
        <f>+VLOOKUP(G5985,[1]SKU!A:D,4,0)</f>
        <v>PORCELANATO</v>
      </c>
      <c r="J5985" t="str">
        <f>+VLOOKUP(G5985,[1]SKU!A:E,5,0)</f>
        <v>Maderas</v>
      </c>
      <c r="K5985" t="str">
        <f>+VLOOKUP(G5985,[1]SKU!A:C,3,0)</f>
        <v>ALBERDI</v>
      </c>
      <c r="L5985">
        <v>143</v>
      </c>
      <c r="M5985">
        <v>10.68789145480198</v>
      </c>
      <c r="N5985">
        <f>+VLOOKUP([1]VENTAS!G5985,[1]SKU!A:G,6,0)</f>
        <v>6372</v>
      </c>
      <c r="O5985" s="4">
        <f t="shared" si="93"/>
        <v>68103.244349998218</v>
      </c>
    </row>
    <row r="5986" spans="1:15" x14ac:dyDescent="0.3">
      <c r="A5986" s="1">
        <v>44933</v>
      </c>
      <c r="B5986" s="2" t="s">
        <v>5279</v>
      </c>
      <c r="C5986" s="2" t="s">
        <v>5280</v>
      </c>
      <c r="D5986" s="2" t="s">
        <v>6013</v>
      </c>
      <c r="E5986">
        <v>208</v>
      </c>
      <c r="F5986" t="str">
        <f>+VLOOKUP(E5986,[1]CLIENTES!A:B,2,0)</f>
        <v>Elisa</v>
      </c>
      <c r="G5986">
        <v>104</v>
      </c>
      <c r="H5986" t="str">
        <f>+VLOOKUP(G5986,[1]SKU!A:B,2,0)</f>
        <v>FLOWER BLACK 45,3 x 45,3 S.LOREN 1RA C</v>
      </c>
      <c r="I5986" t="str">
        <f>+VLOOKUP(G5986,[1]SKU!A:D,4,0)</f>
        <v>CERAMICO</v>
      </c>
      <c r="J5986" t="str">
        <f>+VLOOKUP(G5986,[1]SKU!A:E,5,0)</f>
        <v>Deco &amp; Mas</v>
      </c>
      <c r="K5986" t="str">
        <f>+VLOOKUP(G5986,[1]SKU!A:C,3,0)</f>
        <v>SAN LORENZO</v>
      </c>
      <c r="L5986">
        <v>25</v>
      </c>
      <c r="M5986">
        <v>13.16268967324061</v>
      </c>
      <c r="N5986">
        <f>+VLOOKUP([1]VENTAS!G5986,[1]SKU!A:G,6,0)</f>
        <v>4259</v>
      </c>
      <c r="O5986" s="4">
        <f t="shared" si="93"/>
        <v>56059.895318331757</v>
      </c>
    </row>
    <row r="5987" spans="1:15" x14ac:dyDescent="0.3">
      <c r="A5987" s="1">
        <v>44963</v>
      </c>
      <c r="B5987" s="2" t="s">
        <v>5279</v>
      </c>
      <c r="C5987" s="2" t="s">
        <v>5280</v>
      </c>
      <c r="D5987" s="2" t="s">
        <v>6014</v>
      </c>
      <c r="E5987">
        <v>180</v>
      </c>
      <c r="F5987" t="str">
        <f>+VLOOKUP(E5987,[1]CLIENTES!A:B,2,0)</f>
        <v>Maily</v>
      </c>
      <c r="G5987">
        <v>263</v>
      </c>
      <c r="H5987" t="str">
        <f>+VLOOKUP(G5987,[1]SKU!A:B,2,0)</f>
        <v>CALIPSO WHITE 53 x 53 SAN PIETRO 2DA C</v>
      </c>
      <c r="I5987" t="str">
        <f>+VLOOKUP(G5987,[1]SKU!A:D,4,0)</f>
        <v>PORCELANATO</v>
      </c>
      <c r="J5987" t="str">
        <f>+VLOOKUP(G5987,[1]SKU!A:E,5,0)</f>
        <v>Marmoles</v>
      </c>
      <c r="K5987" t="str">
        <f>+VLOOKUP(G5987,[1]SKU!A:C,3,0)</f>
        <v>SAN PIETRO</v>
      </c>
      <c r="L5987">
        <v>156</v>
      </c>
      <c r="M5987">
        <v>38.640122212500707</v>
      </c>
      <c r="N5987">
        <f>+VLOOKUP([1]VENTAS!G5987,[1]SKU!A:G,6,0)</f>
        <v>1481</v>
      </c>
      <c r="O5987" s="4">
        <f t="shared" si="93"/>
        <v>57226.020996713545</v>
      </c>
    </row>
    <row r="5988" spans="1:15" x14ac:dyDescent="0.3">
      <c r="A5988" s="1">
        <v>44974</v>
      </c>
      <c r="B5988" s="2" t="s">
        <v>5279</v>
      </c>
      <c r="C5988" s="2" t="s">
        <v>5280</v>
      </c>
      <c r="D5988" s="2" t="s">
        <v>6015</v>
      </c>
      <c r="E5988">
        <v>42</v>
      </c>
      <c r="F5988" t="str">
        <f>+VLOOKUP(E5988,[1]CLIENTES!A:B,2,0)</f>
        <v>Issidora</v>
      </c>
      <c r="G5988">
        <v>121</v>
      </c>
      <c r="H5988" t="str">
        <f>+VLOOKUP(G5988,[1]SKU!A:B,2,0)</f>
        <v>MURO PIEDRA  PETROLEO 31 x 53 LOURDES 1RA C</v>
      </c>
      <c r="I5988" t="str">
        <f>+VLOOKUP(G5988,[1]SKU!A:D,4,0)</f>
        <v>CERAMICO</v>
      </c>
      <c r="J5988" t="str">
        <f>+VLOOKUP(G5988,[1]SKU!A:E,5,0)</f>
        <v>Piedras</v>
      </c>
      <c r="K5988" t="str">
        <f>+VLOOKUP(G5988,[1]SKU!A:C,3,0)</f>
        <v>LOURDES</v>
      </c>
      <c r="L5988">
        <v>89</v>
      </c>
      <c r="M5988">
        <v>34.682830607754148</v>
      </c>
      <c r="N5988">
        <f>+VLOOKUP([1]VENTAS!G5988,[1]SKU!A:G,6,0)</f>
        <v>1657</v>
      </c>
      <c r="O5988" s="4">
        <f t="shared" si="93"/>
        <v>57469.45031704862</v>
      </c>
    </row>
    <row r="5989" spans="1:15" x14ac:dyDescent="0.3">
      <c r="A5989" s="1">
        <v>44937</v>
      </c>
      <c r="B5989" s="2" t="s">
        <v>5279</v>
      </c>
      <c r="C5989" s="2" t="s">
        <v>5280</v>
      </c>
      <c r="D5989" s="2" t="s">
        <v>6016</v>
      </c>
      <c r="E5989">
        <v>30</v>
      </c>
      <c r="F5989" t="str">
        <f>+VLOOKUP(E5989,[1]CLIENTES!A:B,2,0)</f>
        <v>Thais</v>
      </c>
      <c r="G5989">
        <v>352</v>
      </c>
      <c r="H5989" t="str">
        <f>+VLOOKUP(G5989,[1]SKU!A:B,2,0)</f>
        <v>URBAN CONCR ANT ANTRC FIT RT 58 X 58 S.LOREN 2DA C</v>
      </c>
      <c r="I5989" t="str">
        <f>+VLOOKUP(G5989,[1]SKU!A:D,4,0)</f>
        <v>PORCELANATO</v>
      </c>
      <c r="J5989" t="str">
        <f>+VLOOKUP(G5989,[1]SKU!A:E,5,0)</f>
        <v>Cementos</v>
      </c>
      <c r="K5989" t="str">
        <f>+VLOOKUP(G5989,[1]SKU!A:C,3,0)</f>
        <v>SAN LORENZO</v>
      </c>
      <c r="L5989">
        <v>100</v>
      </c>
      <c r="M5989">
        <v>48.250300499444151</v>
      </c>
      <c r="N5989">
        <f>+VLOOKUP([1]VENTAS!G5989,[1]SKU!A:G,6,0)</f>
        <v>2582</v>
      </c>
      <c r="O5989" s="4">
        <f t="shared" si="93"/>
        <v>124582.2758895648</v>
      </c>
    </row>
    <row r="5990" spans="1:15" x14ac:dyDescent="0.3">
      <c r="A5990" s="1">
        <v>44963</v>
      </c>
      <c r="B5990" s="2" t="s">
        <v>5279</v>
      </c>
      <c r="C5990" s="2" t="s">
        <v>5280</v>
      </c>
      <c r="D5990" s="2" t="s">
        <v>6017</v>
      </c>
      <c r="E5990">
        <v>193</v>
      </c>
      <c r="F5990" t="str">
        <f>+VLOOKUP(E5990,[1]CLIENTES!A:B,2,0)</f>
        <v>Pascalle</v>
      </c>
      <c r="G5990">
        <v>290</v>
      </c>
      <c r="H5990" t="str">
        <f>+VLOOKUP(G5990,[1]SKU!A:B,2,0)</f>
        <v>BIOCITY PLATA 59 X 59 C.NEGRO 2DA CAL</v>
      </c>
      <c r="I5990" t="str">
        <f>+VLOOKUP(G5990,[1]SKU!A:D,4,0)</f>
        <v>PORCELANATO</v>
      </c>
      <c r="J5990" t="str">
        <f>+VLOOKUP(G5990,[1]SKU!A:E,5,0)</f>
        <v>Cementos</v>
      </c>
      <c r="K5990" t="str">
        <f>+VLOOKUP(G5990,[1]SKU!A:C,3,0)</f>
        <v>CERRO NEGRO</v>
      </c>
      <c r="L5990">
        <v>53</v>
      </c>
      <c r="M5990">
        <v>22.314804274296367</v>
      </c>
      <c r="N5990">
        <f>+VLOOKUP([1]VENTAS!G5990,[1]SKU!A:G,6,0)</f>
        <v>1927</v>
      </c>
      <c r="O5990" s="4">
        <f t="shared" si="93"/>
        <v>43000.627836569103</v>
      </c>
    </row>
    <row r="5991" spans="1:15" x14ac:dyDescent="0.3">
      <c r="A5991" s="1">
        <v>44928</v>
      </c>
      <c r="B5991" s="2" t="s">
        <v>5279</v>
      </c>
      <c r="C5991" s="2" t="s">
        <v>5280</v>
      </c>
      <c r="D5991" s="2" t="s">
        <v>6018</v>
      </c>
      <c r="E5991">
        <v>189</v>
      </c>
      <c r="F5991" t="str">
        <f>+VLOOKUP(E5991,[1]CLIENTES!A:B,2,0)</f>
        <v>Dayana</v>
      </c>
      <c r="G5991">
        <v>332</v>
      </c>
      <c r="H5991" t="str">
        <f>+VLOOKUP(G5991,[1]SKU!A:B,2,0)</f>
        <v>MOODS HUESO PUL FIT 57,7 x 57,7 S.LOREN 2DA CAL</v>
      </c>
      <c r="I5991" t="str">
        <f>+VLOOKUP(G5991,[1]SKU!A:D,4,0)</f>
        <v>PORCELANATO</v>
      </c>
      <c r="J5991" t="str">
        <f>+VLOOKUP(G5991,[1]SKU!A:E,5,0)</f>
        <v>Cementos</v>
      </c>
      <c r="K5991" t="str">
        <f>+VLOOKUP(G5991,[1]SKU!A:C,3,0)</f>
        <v>SAN LORENZO</v>
      </c>
      <c r="L5991">
        <v>160</v>
      </c>
      <c r="M5991">
        <v>28.744801278094609</v>
      </c>
      <c r="N5991">
        <f>+VLOOKUP([1]VENTAS!G5991,[1]SKU!A:G,6,0)</f>
        <v>3068</v>
      </c>
      <c r="O5991" s="4">
        <f t="shared" si="93"/>
        <v>88189.050321194256</v>
      </c>
    </row>
    <row r="5992" spans="1:15" x14ac:dyDescent="0.3">
      <c r="A5992" s="1">
        <v>44939</v>
      </c>
      <c r="B5992" s="2" t="s">
        <v>5279</v>
      </c>
      <c r="C5992" s="2" t="s">
        <v>5280</v>
      </c>
      <c r="D5992" s="2" t="s">
        <v>6019</v>
      </c>
      <c r="E5992">
        <v>148</v>
      </c>
      <c r="F5992" t="str">
        <f>+VLOOKUP(E5992,[1]CLIENTES!A:B,2,0)</f>
        <v>Sayen</v>
      </c>
      <c r="G5992">
        <v>388</v>
      </c>
      <c r="H5992" t="str">
        <f>+VLOOKUP(G5992,[1]SKU!A:B,2,0)</f>
        <v>TAIGA GRIS FIT RECT. 19,2 X 117 S.LOREN 1RA C</v>
      </c>
      <c r="I5992" t="str">
        <f>+VLOOKUP(G5992,[1]SKU!A:D,4,0)</f>
        <v>PORCELANATO</v>
      </c>
      <c r="J5992" t="str">
        <f>+VLOOKUP(G5992,[1]SKU!A:E,5,0)</f>
        <v>Maderas</v>
      </c>
      <c r="K5992" t="str">
        <f>+VLOOKUP(G5992,[1]SKU!A:C,3,0)</f>
        <v>SAN LORENZO</v>
      </c>
      <c r="L5992">
        <v>5</v>
      </c>
      <c r="M5992">
        <v>3.2897744627624874</v>
      </c>
      <c r="N5992">
        <f>+VLOOKUP([1]VENTAS!G5992,[1]SKU!A:G,6,0)</f>
        <v>3818</v>
      </c>
      <c r="O5992" s="4">
        <f t="shared" si="93"/>
        <v>12560.358898827177</v>
      </c>
    </row>
    <row r="5993" spans="1:15" x14ac:dyDescent="0.3">
      <c r="A5993" s="1">
        <v>44973</v>
      </c>
      <c r="B5993" s="2" t="s">
        <v>5279</v>
      </c>
      <c r="C5993" s="2" t="s">
        <v>5280</v>
      </c>
      <c r="D5993" s="2" t="s">
        <v>6020</v>
      </c>
      <c r="E5993">
        <v>122</v>
      </c>
      <c r="F5993" t="str">
        <f>+VLOOKUP(E5993,[1]CLIENTES!A:B,2,0)</f>
        <v>Juanpablo</v>
      </c>
      <c r="G5993">
        <v>102</v>
      </c>
      <c r="H5993" t="str">
        <f>+VLOOKUP(G5993,[1]SKU!A:B,2,0)</f>
        <v>MUNICH GRIS 51 x 51 C.NEGRO 2DA CAL</v>
      </c>
      <c r="I5993" t="str">
        <f>+VLOOKUP(G5993,[1]SKU!A:D,4,0)</f>
        <v>CERAMICO</v>
      </c>
      <c r="J5993" t="str">
        <f>+VLOOKUP(G5993,[1]SKU!A:E,5,0)</f>
        <v>Cementos</v>
      </c>
      <c r="K5993" t="str">
        <f>+VLOOKUP(G5993,[1]SKU!A:C,3,0)</f>
        <v>CERRO NEGRO</v>
      </c>
      <c r="L5993">
        <v>53</v>
      </c>
      <c r="M5993">
        <v>12.910558179501868</v>
      </c>
      <c r="N5993">
        <f>+VLOOKUP([1]VENTAS!G5993,[1]SKU!A:G,6,0)</f>
        <v>7731</v>
      </c>
      <c r="O5993" s="4">
        <f t="shared" si="93"/>
        <v>99811.525285728945</v>
      </c>
    </row>
    <row r="5994" spans="1:15" x14ac:dyDescent="0.3">
      <c r="A5994" s="1">
        <v>44971</v>
      </c>
      <c r="B5994" s="2" t="s">
        <v>5279</v>
      </c>
      <c r="C5994" s="2" t="s">
        <v>5280</v>
      </c>
      <c r="D5994" s="2" t="s">
        <v>6021</v>
      </c>
      <c r="E5994">
        <v>149</v>
      </c>
      <c r="F5994" t="str">
        <f>+VLOOKUP(E5994,[1]CLIENTES!A:B,2,0)</f>
        <v>Marianela</v>
      </c>
      <c r="G5994">
        <v>6</v>
      </c>
      <c r="H5994" t="str">
        <f>+VLOOKUP(G5994,[1]SKU!A:B,2,0)</f>
        <v>EUCALIPTO MARRON 56 x 56 LOURDES 1RA C</v>
      </c>
      <c r="I5994" t="str">
        <f>+VLOOKUP(G5994,[1]SKU!A:D,4,0)</f>
        <v>CERAMICO</v>
      </c>
      <c r="J5994" t="str">
        <f>+VLOOKUP(G5994,[1]SKU!A:E,5,0)</f>
        <v>Maderas</v>
      </c>
      <c r="K5994" t="str">
        <f>+VLOOKUP(G5994,[1]SKU!A:C,3,0)</f>
        <v>LOURDES</v>
      </c>
      <c r="L5994">
        <v>17</v>
      </c>
      <c r="M5994">
        <v>6.0270263370267694</v>
      </c>
      <c r="N5994">
        <f>+VLOOKUP([1]VENTAS!G5994,[1]SKU!A:G,6,0)</f>
        <v>7132</v>
      </c>
      <c r="O5994" s="4">
        <f t="shared" si="93"/>
        <v>42984.751835674921</v>
      </c>
    </row>
    <row r="5995" spans="1:15" x14ac:dyDescent="0.3">
      <c r="A5995" s="1">
        <v>44946</v>
      </c>
      <c r="B5995" s="2" t="s">
        <v>5279</v>
      </c>
      <c r="C5995" s="2" t="s">
        <v>5280</v>
      </c>
      <c r="D5995" s="2" t="s">
        <v>6022</v>
      </c>
      <c r="E5995">
        <v>111</v>
      </c>
      <c r="F5995" t="str">
        <f>+VLOOKUP(E5995,[1]CLIENTES!A:B,2,0)</f>
        <v>Celeste</v>
      </c>
      <c r="G5995">
        <v>38</v>
      </c>
      <c r="H5995" t="str">
        <f>+VLOOKUP(G5995,[1]SKU!A:B,2,0)</f>
        <v>ACACIA BLANCO BRILLANTE 33 x 45,3 SCOP 1RA CAL</v>
      </c>
      <c r="I5995" t="str">
        <f>+VLOOKUP(G5995,[1]SKU!A:D,4,0)</f>
        <v>CERAMICO</v>
      </c>
      <c r="J5995" t="str">
        <f>+VLOOKUP(G5995,[1]SKU!A:E,5,0)</f>
        <v>Deco &amp; Mas</v>
      </c>
      <c r="K5995" t="str">
        <f>+VLOOKUP(G5995,[1]SKU!A:C,3,0)</f>
        <v>SCOP</v>
      </c>
      <c r="L5995">
        <v>6</v>
      </c>
      <c r="M5995">
        <v>4.9743374331101551</v>
      </c>
      <c r="N5995">
        <f>+VLOOKUP([1]VENTAS!G5995,[1]SKU!A:G,6,0)</f>
        <v>1450</v>
      </c>
      <c r="O5995" s="4">
        <f t="shared" si="93"/>
        <v>7212.7892780097245</v>
      </c>
    </row>
    <row r="5996" spans="1:15" x14ac:dyDescent="0.3">
      <c r="A5996" s="1">
        <v>44971</v>
      </c>
      <c r="B5996" s="2" t="s">
        <v>5279</v>
      </c>
      <c r="C5996" s="2" t="s">
        <v>5280</v>
      </c>
      <c r="D5996" s="2" t="s">
        <v>6023</v>
      </c>
      <c r="E5996">
        <v>155</v>
      </c>
      <c r="F5996" t="str">
        <f>+VLOOKUP(E5996,[1]CLIENTES!A:B,2,0)</f>
        <v>Cristhoper</v>
      </c>
      <c r="G5996">
        <v>339</v>
      </c>
      <c r="H5996" t="str">
        <f>+VLOOKUP(G5996,[1]SKU!A:B,2,0)</f>
        <v>M. TRAV BIANC RT PUL FIT 57,7 x 57,7 S.LOREN 2DA C</v>
      </c>
      <c r="I5996" t="str">
        <f>+VLOOKUP(G5996,[1]SKU!A:D,4,0)</f>
        <v>PORCELANATO</v>
      </c>
      <c r="J5996" t="str">
        <f>+VLOOKUP(G5996,[1]SKU!A:E,5,0)</f>
        <v>Marmoles</v>
      </c>
      <c r="K5996" t="str">
        <f>+VLOOKUP(G5996,[1]SKU!A:C,3,0)</f>
        <v>SAN LORENZO</v>
      </c>
      <c r="L5996">
        <v>59</v>
      </c>
      <c r="M5996">
        <v>8.1758454008587602</v>
      </c>
      <c r="N5996">
        <f>+VLOOKUP([1]VENTAS!G5996,[1]SKU!A:G,6,0)</f>
        <v>4655</v>
      </c>
      <c r="O5996" s="4">
        <f t="shared" si="93"/>
        <v>38058.56034099753</v>
      </c>
    </row>
    <row r="5997" spans="1:15" x14ac:dyDescent="0.3">
      <c r="A5997" s="1">
        <v>44981</v>
      </c>
      <c r="B5997" s="2" t="s">
        <v>5279</v>
      </c>
      <c r="C5997" s="2" t="s">
        <v>5280</v>
      </c>
      <c r="D5997" s="2" t="s">
        <v>6024</v>
      </c>
      <c r="E5997">
        <v>199</v>
      </c>
      <c r="F5997" t="str">
        <f>+VLOOKUP(E5997,[1]CLIENTES!A:B,2,0)</f>
        <v>Francisca</v>
      </c>
      <c r="G5997">
        <v>44</v>
      </c>
      <c r="H5997" t="str">
        <f>+VLOOKUP(G5997,[1]SKU!A:B,2,0)</f>
        <v>FIRENZE 31 x 53 LOURDES 1RA C</v>
      </c>
      <c r="I5997" t="str">
        <f>+VLOOKUP(G5997,[1]SKU!A:D,4,0)</f>
        <v>CERAMICO</v>
      </c>
      <c r="J5997" t="str">
        <f>+VLOOKUP(G5997,[1]SKU!A:E,5,0)</f>
        <v>Marmoles</v>
      </c>
      <c r="K5997" t="str">
        <f>+VLOOKUP(G5997,[1]SKU!A:C,3,0)</f>
        <v>LOURDES</v>
      </c>
      <c r="L5997">
        <v>36</v>
      </c>
      <c r="M5997">
        <v>33.952500853079371</v>
      </c>
      <c r="N5997">
        <f>+VLOOKUP([1]VENTAS!G5997,[1]SKU!A:G,6,0)</f>
        <v>7594</v>
      </c>
      <c r="O5997" s="4">
        <f t="shared" si="93"/>
        <v>257835.29147828475</v>
      </c>
    </row>
    <row r="5998" spans="1:15" x14ac:dyDescent="0.3">
      <c r="A5998" s="1">
        <v>44965</v>
      </c>
      <c r="B5998" s="2" t="s">
        <v>5279</v>
      </c>
      <c r="C5998" s="2" t="s">
        <v>5280</v>
      </c>
      <c r="D5998" s="2" t="s">
        <v>6025</v>
      </c>
      <c r="E5998">
        <v>133</v>
      </c>
      <c r="F5998" t="str">
        <f>+VLOOKUP(E5998,[1]CLIENTES!A:B,2,0)</f>
        <v>Ociel</v>
      </c>
      <c r="G5998">
        <v>155</v>
      </c>
      <c r="H5998" t="str">
        <f>+VLOOKUP(G5998,[1]SKU!A:B,2,0)</f>
        <v>CALACATA 50 X 50 CAÑUELAS 2DA C</v>
      </c>
      <c r="I5998" t="str">
        <f>+VLOOKUP(G5998,[1]SKU!A:D,4,0)</f>
        <v>CERAMICO</v>
      </c>
      <c r="J5998" t="str">
        <f>+VLOOKUP(G5998,[1]SKU!A:E,5,0)</f>
        <v>Marmoles</v>
      </c>
      <c r="K5998" t="str">
        <f>+VLOOKUP(G5998,[1]SKU!A:C,3,0)</f>
        <v>CAÑUELAS</v>
      </c>
      <c r="L5998">
        <v>7</v>
      </c>
      <c r="M5998">
        <v>3.3545982208878407</v>
      </c>
      <c r="N5998">
        <f>+VLOOKUP([1]VENTAS!G5998,[1]SKU!A:G,6,0)</f>
        <v>7299</v>
      </c>
      <c r="O5998" s="4">
        <f t="shared" si="93"/>
        <v>24485.21241426035</v>
      </c>
    </row>
    <row r="5999" spans="1:15" x14ac:dyDescent="0.3">
      <c r="A5999" s="1">
        <v>44944</v>
      </c>
      <c r="B5999" s="2" t="s">
        <v>5279</v>
      </c>
      <c r="C5999" s="2" t="s">
        <v>5280</v>
      </c>
      <c r="D5999" s="2" t="s">
        <v>6026</v>
      </c>
      <c r="E5999">
        <v>108</v>
      </c>
      <c r="F5999" t="str">
        <f>+VLOOKUP(E5999,[1]CLIENTES!A:B,2,0)</f>
        <v>Bautista</v>
      </c>
      <c r="G5999">
        <v>205</v>
      </c>
      <c r="H5999" t="str">
        <f>+VLOOKUP(G5999,[1]SKU!A:B,2,0)</f>
        <v>MONACO CREMA PUL RECT 58 X 58 C.NEGRO 2DA C</v>
      </c>
      <c r="I5999" t="str">
        <f>+VLOOKUP(G5999,[1]SKU!A:D,4,0)</f>
        <v>PORCELANATO</v>
      </c>
      <c r="J5999" t="str">
        <f>+VLOOKUP(G5999,[1]SKU!A:E,5,0)</f>
        <v>Marmoles</v>
      </c>
      <c r="K5999" t="str">
        <f>+VLOOKUP(G5999,[1]SKU!A:C,3,0)</f>
        <v>CERRO NEGRO</v>
      </c>
      <c r="L5999">
        <v>19</v>
      </c>
      <c r="M5999">
        <v>8.8720528998294235</v>
      </c>
      <c r="N5999">
        <f>+VLOOKUP([1]VENTAS!G5999,[1]SKU!A:G,6,0)</f>
        <v>5123</v>
      </c>
      <c r="O5999" s="4">
        <f t="shared" si="93"/>
        <v>45451.527005826138</v>
      </c>
    </row>
    <row r="6000" spans="1:15" x14ac:dyDescent="0.3">
      <c r="A6000" s="1">
        <v>44945</v>
      </c>
      <c r="B6000" s="2" t="s">
        <v>5279</v>
      </c>
      <c r="C6000" s="2" t="s">
        <v>5280</v>
      </c>
      <c r="D6000" s="2" t="s">
        <v>6027</v>
      </c>
      <c r="E6000">
        <v>142</v>
      </c>
      <c r="F6000" t="str">
        <f>+VLOOKUP(E6000,[1]CLIENTES!A:B,2,0)</f>
        <v>Polet</v>
      </c>
      <c r="G6000">
        <v>256</v>
      </c>
      <c r="H6000" t="str">
        <f>+VLOOKUP(G6000,[1]SKU!A:B,2,0)</f>
        <v>ROBLE 21 X 120 C.NEGRO 1RA CAL</v>
      </c>
      <c r="I6000" t="str">
        <f>+VLOOKUP(G6000,[1]SKU!A:D,4,0)</f>
        <v>PORCELANATO</v>
      </c>
      <c r="J6000" t="str">
        <f>+VLOOKUP(G6000,[1]SKU!A:E,5,0)</f>
        <v>Maderas</v>
      </c>
      <c r="K6000" t="str">
        <f>+VLOOKUP(G6000,[1]SKU!A:C,3,0)</f>
        <v>CERRO NEGRO</v>
      </c>
      <c r="L6000">
        <v>26</v>
      </c>
      <c r="M6000">
        <v>12.051378856157385</v>
      </c>
      <c r="N6000">
        <f>+VLOOKUP([1]VENTAS!G6000,[1]SKU!A:G,6,0)</f>
        <v>8423</v>
      </c>
      <c r="O6000" s="4">
        <f t="shared" si="93"/>
        <v>101508.76410541365</v>
      </c>
    </row>
    <row r="6001" spans="1:15" x14ac:dyDescent="0.3">
      <c r="A6001" s="1">
        <v>44969</v>
      </c>
      <c r="B6001" s="2" t="s">
        <v>5279</v>
      </c>
      <c r="C6001" s="2" t="s">
        <v>5280</v>
      </c>
      <c r="D6001" s="2" t="s">
        <v>6028</v>
      </c>
      <c r="E6001">
        <v>148</v>
      </c>
      <c r="F6001" t="str">
        <f>+VLOOKUP(E6001,[1]CLIENTES!A:B,2,0)</f>
        <v>Sayen</v>
      </c>
      <c r="G6001">
        <v>287</v>
      </c>
      <c r="H6001" t="str">
        <f>+VLOOKUP(G6001,[1]SKU!A:B,2,0)</f>
        <v>URBAN LIGHT GREY NATURAL 60 X 60 VITE 2DA C</v>
      </c>
      <c r="I6001" t="str">
        <f>+VLOOKUP(G6001,[1]SKU!A:D,4,0)</f>
        <v>PORCELANATO</v>
      </c>
      <c r="J6001" t="str">
        <f>+VLOOKUP(G6001,[1]SKU!A:E,5,0)</f>
        <v>Cementos</v>
      </c>
      <c r="K6001" t="str">
        <f>+VLOOKUP(G6001,[1]SKU!A:C,3,0)</f>
        <v>VITE</v>
      </c>
      <c r="L6001">
        <v>25</v>
      </c>
      <c r="M6001">
        <v>15.166302066872586</v>
      </c>
      <c r="N6001">
        <f>+VLOOKUP([1]VENTAS!G6001,[1]SKU!A:G,6,0)</f>
        <v>1940</v>
      </c>
      <c r="O6001" s="4">
        <f t="shared" si="93"/>
        <v>29422.626009732816</v>
      </c>
    </row>
    <row r="6002" spans="1:15" x14ac:dyDescent="0.3">
      <c r="A6002" s="1">
        <v>44935</v>
      </c>
      <c r="B6002" s="2" t="s">
        <v>5279</v>
      </c>
      <c r="C6002" s="2" t="s">
        <v>5280</v>
      </c>
      <c r="D6002" s="2" t="s">
        <v>6029</v>
      </c>
      <c r="E6002">
        <v>20</v>
      </c>
      <c r="F6002" t="str">
        <f>+VLOOKUP(E6002,[1]CLIENTES!A:B,2,0)</f>
        <v>Eliseo</v>
      </c>
      <c r="G6002">
        <v>359</v>
      </c>
      <c r="H6002" t="str">
        <f>+VLOOKUP(G6002,[1]SKU!A:B,2,0)</f>
        <v>MARMOL PUR BLANCO RECT 28 x 58 S.LOREN 2DA C</v>
      </c>
      <c r="I6002" t="str">
        <f>+VLOOKUP(G6002,[1]SKU!A:D,4,0)</f>
        <v>PORCELANATO</v>
      </c>
      <c r="J6002" t="str">
        <f>+VLOOKUP(G6002,[1]SKU!A:E,5,0)</f>
        <v>Marmoles</v>
      </c>
      <c r="K6002" t="str">
        <f>+VLOOKUP(G6002,[1]SKU!A:C,3,0)</f>
        <v>SAN LORENZO</v>
      </c>
      <c r="L6002">
        <v>11</v>
      </c>
      <c r="M6002">
        <v>4.9322931045577372</v>
      </c>
      <c r="N6002">
        <f>+VLOOKUP([1]VENTAS!G6002,[1]SKU!A:G,6,0)</f>
        <v>8453</v>
      </c>
      <c r="O6002" s="4">
        <f t="shared" si="93"/>
        <v>41692.673612826555</v>
      </c>
    </row>
    <row r="6003" spans="1:15" x14ac:dyDescent="0.3">
      <c r="A6003" s="1">
        <v>44971</v>
      </c>
      <c r="B6003" s="2" t="s">
        <v>5279</v>
      </c>
      <c r="C6003" s="2" t="s">
        <v>5280</v>
      </c>
      <c r="D6003" s="2" t="s">
        <v>6030</v>
      </c>
      <c r="E6003">
        <v>122</v>
      </c>
      <c r="F6003" t="str">
        <f>+VLOOKUP(E6003,[1]CLIENTES!A:B,2,0)</f>
        <v>Juanpablo</v>
      </c>
      <c r="G6003">
        <v>378</v>
      </c>
      <c r="H6003" t="str">
        <f>+VLOOKUP(G6003,[1]SKU!A:B,2,0)</f>
        <v>TAIGA ALMENDRA FIT RECT. 19,2 X 117 S.LOREN 2DA C</v>
      </c>
      <c r="I6003" t="str">
        <f>+VLOOKUP(G6003,[1]SKU!A:D,4,0)</f>
        <v>PORCELANATO</v>
      </c>
      <c r="J6003" t="str">
        <f>+VLOOKUP(G6003,[1]SKU!A:E,5,0)</f>
        <v>Maderas</v>
      </c>
      <c r="K6003" t="str">
        <f>+VLOOKUP(G6003,[1]SKU!A:C,3,0)</f>
        <v>SAN LORENZO</v>
      </c>
      <c r="L6003">
        <v>151</v>
      </c>
      <c r="M6003">
        <v>129.63917244919088</v>
      </c>
      <c r="N6003">
        <f>+VLOOKUP([1]VENTAS!G6003,[1]SKU!A:G,6,0)</f>
        <v>5866</v>
      </c>
      <c r="O6003" s="4">
        <f t="shared" si="93"/>
        <v>760463.38558695372</v>
      </c>
    </row>
    <row r="6004" spans="1:15" x14ac:dyDescent="0.3">
      <c r="A6004" s="1">
        <v>44939</v>
      </c>
      <c r="B6004" s="2" t="s">
        <v>5279</v>
      </c>
      <c r="C6004" s="2" t="s">
        <v>5280</v>
      </c>
      <c r="D6004" s="2" t="s">
        <v>6031</v>
      </c>
      <c r="E6004">
        <v>126</v>
      </c>
      <c r="F6004" t="str">
        <f>+VLOOKUP(E6004,[1]CLIENTES!A:B,2,0)</f>
        <v>Rubi</v>
      </c>
      <c r="G6004">
        <v>386</v>
      </c>
      <c r="H6004" t="str">
        <f>+VLOOKUP(G6004,[1]SKU!A:B,2,0)</f>
        <v>ICE TILE BLANCO FIT RECT. 58 X 58 S.LOREN 1RA C</v>
      </c>
      <c r="I6004" t="str">
        <f>+VLOOKUP(G6004,[1]SKU!A:D,4,0)</f>
        <v>PORCELANATO</v>
      </c>
      <c r="J6004" t="str">
        <f>+VLOOKUP(G6004,[1]SKU!A:E,5,0)</f>
        <v>Deco &amp; Mas</v>
      </c>
      <c r="K6004" t="str">
        <f>+VLOOKUP(G6004,[1]SKU!A:C,3,0)</f>
        <v>SAN LORENZO</v>
      </c>
      <c r="L6004">
        <v>17</v>
      </c>
      <c r="M6004">
        <v>14.902692236563219</v>
      </c>
      <c r="N6004">
        <f>+VLOOKUP([1]VENTAS!G6004,[1]SKU!A:G,6,0)</f>
        <v>9877</v>
      </c>
      <c r="O6004" s="4">
        <f t="shared" si="93"/>
        <v>147193.89122053492</v>
      </c>
    </row>
    <row r="6005" spans="1:15" x14ac:dyDescent="0.3">
      <c r="A6005" s="1">
        <v>44976</v>
      </c>
      <c r="B6005" s="2" t="s">
        <v>5279</v>
      </c>
      <c r="C6005" s="2" t="s">
        <v>5280</v>
      </c>
      <c r="D6005" s="2" t="s">
        <v>6032</v>
      </c>
      <c r="E6005">
        <v>12</v>
      </c>
      <c r="F6005" t="str">
        <f>+VLOOKUP(E6005,[1]CLIENTES!A:B,2,0)</f>
        <v>JULIAN</v>
      </c>
      <c r="G6005">
        <v>91</v>
      </c>
      <c r="H6005" t="str">
        <f>+VLOOKUP(G6005,[1]SKU!A:B,2,0)</f>
        <v>RONDA TIZA 38 x 38 C.NEGRO 1RA CAL</v>
      </c>
      <c r="I6005" t="str">
        <f>+VLOOKUP(G6005,[1]SKU!A:D,4,0)</f>
        <v>CERAMICO</v>
      </c>
      <c r="J6005" t="str">
        <f>+VLOOKUP(G6005,[1]SKU!A:E,5,0)</f>
        <v>Marmoles</v>
      </c>
      <c r="K6005" t="str">
        <f>+VLOOKUP(G6005,[1]SKU!A:C,3,0)</f>
        <v>CERRO NEGRO</v>
      </c>
      <c r="L6005">
        <v>126</v>
      </c>
      <c r="M6005">
        <v>108.35438732979574</v>
      </c>
      <c r="N6005">
        <f>+VLOOKUP([1]VENTAS!G6005,[1]SKU!A:G,6,0)</f>
        <v>6314</v>
      </c>
      <c r="O6005" s="4">
        <f t="shared" si="93"/>
        <v>684149.60160033032</v>
      </c>
    </row>
    <row r="6006" spans="1:15" x14ac:dyDescent="0.3">
      <c r="A6006" s="1">
        <v>44984</v>
      </c>
      <c r="B6006" s="2" t="s">
        <v>5279</v>
      </c>
      <c r="C6006" s="2" t="s">
        <v>5280</v>
      </c>
      <c r="D6006" s="2" t="s">
        <v>6033</v>
      </c>
      <c r="E6006">
        <v>1</v>
      </c>
      <c r="F6006" t="str">
        <f>+VLOOKUP(E6006,[1]CLIENTES!A:B,2,0)</f>
        <v>MIRTA</v>
      </c>
      <c r="G6006">
        <v>27</v>
      </c>
      <c r="H6006" t="str">
        <f>+VLOOKUP(G6006,[1]SKU!A:B,2,0)</f>
        <v>BLANCO PLUS 35 x 35 LOURDES 1RA C</v>
      </c>
      <c r="I6006" t="str">
        <f>+VLOOKUP(G6006,[1]SKU!A:D,4,0)</f>
        <v>CERAMICO</v>
      </c>
      <c r="J6006" t="str">
        <f>+VLOOKUP(G6006,[1]SKU!A:E,5,0)</f>
        <v>Deco &amp; Mas</v>
      </c>
      <c r="K6006" t="str">
        <f>+VLOOKUP(G6006,[1]SKU!A:C,3,0)</f>
        <v>LOURDES</v>
      </c>
      <c r="L6006">
        <v>23</v>
      </c>
      <c r="M6006">
        <v>5.1422019741207219</v>
      </c>
      <c r="N6006">
        <f>+VLOOKUP([1]VENTAS!G6006,[1]SKU!A:G,6,0)</f>
        <v>9139</v>
      </c>
      <c r="O6006" s="4">
        <f t="shared" si="93"/>
        <v>46994.583841489279</v>
      </c>
    </row>
    <row r="6007" spans="1:15" x14ac:dyDescent="0.3">
      <c r="A6007" s="1">
        <v>44979</v>
      </c>
      <c r="B6007" s="2" t="s">
        <v>5279</v>
      </c>
      <c r="C6007" s="2" t="s">
        <v>5280</v>
      </c>
      <c r="D6007" s="2" t="s">
        <v>6034</v>
      </c>
      <c r="E6007">
        <v>186</v>
      </c>
      <c r="F6007" t="str">
        <f>+VLOOKUP(E6007,[1]CLIENTES!A:B,2,0)</f>
        <v>Maykol</v>
      </c>
      <c r="G6007">
        <v>269</v>
      </c>
      <c r="H6007" t="str">
        <f>+VLOOKUP(G6007,[1]SKU!A:B,2,0)</f>
        <v>MOMA GRIS RECT 58 x 117 C.NEGRO 2DA C</v>
      </c>
      <c r="I6007" t="str">
        <f>+VLOOKUP(G6007,[1]SKU!A:D,4,0)</f>
        <v>PORCELANATO</v>
      </c>
      <c r="J6007" t="str">
        <f>+VLOOKUP(G6007,[1]SKU!A:E,5,0)</f>
        <v>Cementos</v>
      </c>
      <c r="K6007" t="str">
        <f>+VLOOKUP(G6007,[1]SKU!A:C,3,0)</f>
        <v>CERRO NEGRO</v>
      </c>
      <c r="L6007">
        <v>53</v>
      </c>
      <c r="M6007">
        <v>38.296993905005159</v>
      </c>
      <c r="N6007">
        <f>+VLOOKUP([1]VENTAS!G6007,[1]SKU!A:G,6,0)</f>
        <v>1259</v>
      </c>
      <c r="O6007" s="4">
        <f t="shared" si="93"/>
        <v>48215.915326401497</v>
      </c>
    </row>
    <row r="6008" spans="1:15" x14ac:dyDescent="0.3">
      <c r="A6008" s="1">
        <v>44936</v>
      </c>
      <c r="B6008" s="2" t="s">
        <v>5279</v>
      </c>
      <c r="C6008" s="2" t="s">
        <v>5280</v>
      </c>
      <c r="D6008" s="2" t="s">
        <v>6035</v>
      </c>
      <c r="E6008">
        <v>197</v>
      </c>
      <c r="F6008" t="str">
        <f>+VLOOKUP(E6008,[1]CLIENTES!A:B,2,0)</f>
        <v>Raul</v>
      </c>
      <c r="G6008">
        <v>385</v>
      </c>
      <c r="H6008" t="str">
        <f>+VLOOKUP(G6008,[1]SKU!A:B,2,0)</f>
        <v>MARMOL TRAV CREMA PUL RT 57,7 x 57,7 S.LOREN 1RA C</v>
      </c>
      <c r="I6008" t="str">
        <f>+VLOOKUP(G6008,[1]SKU!A:D,4,0)</f>
        <v>PORCELANATO</v>
      </c>
      <c r="J6008" t="str">
        <f>+VLOOKUP(G6008,[1]SKU!A:E,5,0)</f>
        <v>Marmoles</v>
      </c>
      <c r="K6008" t="str">
        <f>+VLOOKUP(G6008,[1]SKU!A:C,3,0)</f>
        <v>SAN LORENZO</v>
      </c>
      <c r="L6008">
        <v>24</v>
      </c>
      <c r="M6008">
        <v>7.2895770943279201</v>
      </c>
      <c r="N6008">
        <f>+VLOOKUP([1]VENTAS!G6008,[1]SKU!A:G,6,0)</f>
        <v>1545</v>
      </c>
      <c r="O6008" s="4">
        <f t="shared" si="93"/>
        <v>11262.396610736636</v>
      </c>
    </row>
    <row r="6009" spans="1:15" x14ac:dyDescent="0.3">
      <c r="A6009" s="1">
        <v>44937</v>
      </c>
      <c r="B6009" s="2" t="s">
        <v>5279</v>
      </c>
      <c r="C6009" s="2" t="s">
        <v>5280</v>
      </c>
      <c r="D6009" s="2" t="s">
        <v>6036</v>
      </c>
      <c r="E6009">
        <v>95</v>
      </c>
      <c r="F6009" t="str">
        <f>+VLOOKUP(E6009,[1]CLIENTES!A:B,2,0)</f>
        <v>Olivia</v>
      </c>
      <c r="G6009">
        <v>121</v>
      </c>
      <c r="H6009" t="str">
        <f>+VLOOKUP(G6009,[1]SKU!A:B,2,0)</f>
        <v>MURO PIEDRA  PETROLEO 31 x 53 LOURDES 1RA C</v>
      </c>
      <c r="I6009" t="str">
        <f>+VLOOKUP(G6009,[1]SKU!A:D,4,0)</f>
        <v>CERAMICO</v>
      </c>
      <c r="J6009" t="str">
        <f>+VLOOKUP(G6009,[1]SKU!A:E,5,0)</f>
        <v>Piedras</v>
      </c>
      <c r="K6009" t="str">
        <f>+VLOOKUP(G6009,[1]SKU!A:C,3,0)</f>
        <v>LOURDES</v>
      </c>
      <c r="L6009">
        <v>169</v>
      </c>
      <c r="M6009">
        <v>65.858408682139896</v>
      </c>
      <c r="N6009">
        <f>+VLOOKUP([1]VENTAS!G6009,[1]SKU!A:G,6,0)</f>
        <v>1657</v>
      </c>
      <c r="O6009" s="4">
        <f t="shared" si="93"/>
        <v>109127.3831863058</v>
      </c>
    </row>
    <row r="6010" spans="1:15" x14ac:dyDescent="0.3">
      <c r="A6010" s="1">
        <v>44969</v>
      </c>
      <c r="B6010" s="2" t="s">
        <v>5279</v>
      </c>
      <c r="C6010" s="2" t="s">
        <v>5280</v>
      </c>
      <c r="D6010" s="2" t="s">
        <v>6037</v>
      </c>
      <c r="E6010">
        <v>81</v>
      </c>
      <c r="F6010" t="str">
        <f>+VLOOKUP(E6010,[1]CLIENTES!A:B,2,0)</f>
        <v>Kathalina</v>
      </c>
      <c r="G6010">
        <v>330</v>
      </c>
      <c r="H6010" t="str">
        <f>+VLOOKUP(G6010,[1]SKU!A:B,2,0)</f>
        <v>MOODS GRIS RECT. 58 X 58 S.LOREN 1RA CAL</v>
      </c>
      <c r="I6010" t="str">
        <f>+VLOOKUP(G6010,[1]SKU!A:D,4,0)</f>
        <v>PORCELANATO</v>
      </c>
      <c r="J6010" t="str">
        <f>+VLOOKUP(G6010,[1]SKU!A:E,5,0)</f>
        <v>Cementos</v>
      </c>
      <c r="K6010" t="str">
        <f>+VLOOKUP(G6010,[1]SKU!A:C,3,0)</f>
        <v>SAN LORENZO</v>
      </c>
      <c r="L6010">
        <v>40</v>
      </c>
      <c r="M6010">
        <v>15.685241718631872</v>
      </c>
      <c r="N6010">
        <f>+VLOOKUP([1]VENTAS!G6010,[1]SKU!A:G,6,0)</f>
        <v>7674</v>
      </c>
      <c r="O6010" s="4">
        <f t="shared" si="93"/>
        <v>120368.54494878098</v>
      </c>
    </row>
    <row r="6011" spans="1:15" x14ac:dyDescent="0.3">
      <c r="A6011" s="1">
        <v>44980</v>
      </c>
      <c r="B6011" s="2" t="s">
        <v>5279</v>
      </c>
      <c r="C6011" s="2" t="s">
        <v>5280</v>
      </c>
      <c r="D6011" s="2" t="s">
        <v>6038</v>
      </c>
      <c r="E6011">
        <v>10</v>
      </c>
      <c r="F6011" t="str">
        <f>+VLOOKUP(E6011,[1]CLIENTES!A:B,2,0)</f>
        <v>Dieter</v>
      </c>
      <c r="G6011">
        <v>80</v>
      </c>
      <c r="H6011" t="str">
        <f>+VLOOKUP(G6011,[1]SKU!A:B,2,0)</f>
        <v>PORTLAND GREY 50 X 50 CORTINES 2DA C</v>
      </c>
      <c r="I6011" t="str">
        <f>+VLOOKUP(G6011,[1]SKU!A:D,4,0)</f>
        <v>CERAMICO</v>
      </c>
      <c r="J6011" t="str">
        <f>+VLOOKUP(G6011,[1]SKU!A:E,5,0)</f>
        <v>Cementos</v>
      </c>
      <c r="K6011" t="str">
        <f>+VLOOKUP(G6011,[1]SKU!A:C,3,0)</f>
        <v>CORTINES</v>
      </c>
      <c r="L6011">
        <v>60</v>
      </c>
      <c r="M6011">
        <v>19.119734776157578</v>
      </c>
      <c r="N6011">
        <f>+VLOOKUP([1]VENTAS!G6011,[1]SKU!A:G,6,0)</f>
        <v>4847</v>
      </c>
      <c r="O6011" s="4">
        <f t="shared" si="93"/>
        <v>92673.354460035785</v>
      </c>
    </row>
    <row r="6012" spans="1:15" x14ac:dyDescent="0.3">
      <c r="A6012" s="1">
        <v>44969</v>
      </c>
      <c r="B6012" s="2" t="s">
        <v>5279</v>
      </c>
      <c r="C6012" s="2" t="s">
        <v>5280</v>
      </c>
      <c r="D6012" s="2" t="s">
        <v>6039</v>
      </c>
      <c r="E6012">
        <v>168</v>
      </c>
      <c r="F6012" t="str">
        <f>+VLOOKUP(E6012,[1]CLIENTES!A:B,2,0)</f>
        <v>Emely</v>
      </c>
      <c r="G6012">
        <v>174</v>
      </c>
      <c r="H6012" t="str">
        <f>+VLOOKUP(G6012,[1]SKU!A:B,2,0)</f>
        <v>POSITANO CHIARO 33 X 45,3 SCOP 2DA C</v>
      </c>
      <c r="I6012" t="str">
        <f>+VLOOKUP(G6012,[1]SKU!A:D,4,0)</f>
        <v>CERAMICO</v>
      </c>
      <c r="J6012" t="str">
        <f>+VLOOKUP(G6012,[1]SKU!A:E,5,0)</f>
        <v>Marmoles</v>
      </c>
      <c r="K6012" t="str">
        <f>+VLOOKUP(G6012,[1]SKU!A:C,3,0)</f>
        <v>SCOP</v>
      </c>
      <c r="L6012">
        <v>55</v>
      </c>
      <c r="M6012">
        <v>17.212775983005915</v>
      </c>
      <c r="N6012">
        <f>+VLOOKUP([1]VENTAS!G6012,[1]SKU!A:G,6,0)</f>
        <v>8450</v>
      </c>
      <c r="O6012" s="4">
        <f t="shared" si="93"/>
        <v>145447.95705639999</v>
      </c>
    </row>
    <row r="6013" spans="1:15" x14ac:dyDescent="0.3">
      <c r="A6013" s="1">
        <v>44935</v>
      </c>
      <c r="B6013" s="2" t="s">
        <v>5279</v>
      </c>
      <c r="C6013" s="2" t="s">
        <v>5280</v>
      </c>
      <c r="D6013" s="2" t="s">
        <v>6040</v>
      </c>
      <c r="E6013">
        <v>202</v>
      </c>
      <c r="F6013" t="str">
        <f>+VLOOKUP(E6013,[1]CLIENTES!A:B,2,0)</f>
        <v>Tobias</v>
      </c>
      <c r="G6013">
        <v>244</v>
      </c>
      <c r="H6013" t="str">
        <f>+VLOOKUP(G6013,[1]SKU!A:B,2,0)</f>
        <v>SAVOIA ARENA PUL RECT 58 x 117 C.NEGRO 2DA C</v>
      </c>
      <c r="I6013" t="str">
        <f>+VLOOKUP(G6013,[1]SKU!A:D,4,0)</f>
        <v>PORCELANATO</v>
      </c>
      <c r="J6013" t="str">
        <f>+VLOOKUP(G6013,[1]SKU!A:E,5,0)</f>
        <v>Marmoles</v>
      </c>
      <c r="K6013" t="str">
        <f>+VLOOKUP(G6013,[1]SKU!A:C,3,0)</f>
        <v>CERRO NEGRO</v>
      </c>
      <c r="L6013">
        <v>79</v>
      </c>
      <c r="M6013">
        <v>47.535422352719451</v>
      </c>
      <c r="N6013">
        <f>+VLOOKUP([1]VENTAS!G6013,[1]SKU!A:G,6,0)</f>
        <v>7560</v>
      </c>
      <c r="O6013" s="4">
        <f t="shared" si="93"/>
        <v>359367.79298655904</v>
      </c>
    </row>
    <row r="6014" spans="1:15" x14ac:dyDescent="0.3">
      <c r="A6014" s="1">
        <v>44968</v>
      </c>
      <c r="B6014" s="2" t="s">
        <v>5279</v>
      </c>
      <c r="C6014" s="2" t="s">
        <v>5280</v>
      </c>
      <c r="D6014" s="2" t="s">
        <v>6041</v>
      </c>
      <c r="E6014">
        <v>165</v>
      </c>
      <c r="F6014" t="str">
        <f>+VLOOKUP(E6014,[1]CLIENTES!A:B,2,0)</f>
        <v>Heriberto</v>
      </c>
      <c r="G6014">
        <v>249</v>
      </c>
      <c r="H6014" t="str">
        <f>+VLOOKUP(G6014,[1]SKU!A:B,2,0)</f>
        <v>MONACO GRIS PUL RECT 58 x 58 C.NEGRO 1RA C</v>
      </c>
      <c r="I6014" t="str">
        <f>+VLOOKUP(G6014,[1]SKU!A:D,4,0)</f>
        <v>PORCELANATO</v>
      </c>
      <c r="J6014" t="str">
        <f>+VLOOKUP(G6014,[1]SKU!A:E,5,0)</f>
        <v>Marmoles</v>
      </c>
      <c r="K6014" t="str">
        <f>+VLOOKUP(G6014,[1]SKU!A:C,3,0)</f>
        <v>CERRO NEGRO</v>
      </c>
      <c r="L6014">
        <v>10</v>
      </c>
      <c r="M6014">
        <v>0.1276668623477184</v>
      </c>
      <c r="N6014">
        <f>+VLOOKUP([1]VENTAS!G6014,[1]SKU!A:G,6,0)</f>
        <v>7804</v>
      </c>
      <c r="O6014" s="4">
        <f t="shared" si="93"/>
        <v>996.31219376159436</v>
      </c>
    </row>
    <row r="6015" spans="1:15" x14ac:dyDescent="0.3">
      <c r="A6015" s="1">
        <v>44943</v>
      </c>
      <c r="B6015" s="2" t="s">
        <v>5279</v>
      </c>
      <c r="C6015" s="2" t="s">
        <v>5280</v>
      </c>
      <c r="D6015" s="2" t="s">
        <v>6042</v>
      </c>
      <c r="E6015">
        <v>244</v>
      </c>
      <c r="F6015" t="str">
        <f>+VLOOKUP(E6015,[1]CLIENTES!A:B,2,0)</f>
        <v>Karim</v>
      </c>
      <c r="G6015">
        <v>25</v>
      </c>
      <c r="H6015" t="str">
        <f>+VLOOKUP(G6015,[1]SKU!A:B,2,0)</f>
        <v>MADERA PARQUET 35 X 35 LOURDES 1RA C</v>
      </c>
      <c r="I6015" t="str">
        <f>+VLOOKUP(G6015,[1]SKU!A:D,4,0)</f>
        <v>CERAMICO</v>
      </c>
      <c r="J6015" t="str">
        <f>+VLOOKUP(G6015,[1]SKU!A:E,5,0)</f>
        <v>Maderas</v>
      </c>
      <c r="K6015" t="str">
        <f>+VLOOKUP(G6015,[1]SKU!A:C,3,0)</f>
        <v>LOURDES</v>
      </c>
      <c r="L6015">
        <v>154</v>
      </c>
      <c r="M6015">
        <v>91.555326854142194</v>
      </c>
      <c r="N6015">
        <f>+VLOOKUP([1]VENTAS!G6015,[1]SKU!A:G,6,0)</f>
        <v>6105</v>
      </c>
      <c r="O6015" s="4">
        <f t="shared" si="93"/>
        <v>558945.2704445381</v>
      </c>
    </row>
    <row r="6016" spans="1:15" x14ac:dyDescent="0.3">
      <c r="A6016" s="1">
        <v>44946</v>
      </c>
      <c r="B6016" s="2" t="s">
        <v>5279</v>
      </c>
      <c r="C6016" s="2" t="s">
        <v>5280</v>
      </c>
      <c r="D6016" s="2" t="s">
        <v>6043</v>
      </c>
      <c r="E6016">
        <v>231</v>
      </c>
      <c r="F6016" t="str">
        <f>+VLOOKUP(E6016,[1]CLIENTES!A:B,2,0)</f>
        <v>Darwin</v>
      </c>
      <c r="G6016">
        <v>334</v>
      </c>
      <c r="H6016" t="str">
        <f>+VLOOKUP(G6016,[1]SKU!A:B,2,0)</f>
        <v>MARMOL STRAZZA RECT. 58 x 117 S.LOREN 2DA C</v>
      </c>
      <c r="I6016" t="str">
        <f>+VLOOKUP(G6016,[1]SKU!A:D,4,0)</f>
        <v>PORCELANATO</v>
      </c>
      <c r="J6016" t="str">
        <f>+VLOOKUP(G6016,[1]SKU!A:E,5,0)</f>
        <v>Marmoles</v>
      </c>
      <c r="K6016" t="str">
        <f>+VLOOKUP(G6016,[1]SKU!A:C,3,0)</f>
        <v>SAN LORENZO</v>
      </c>
      <c r="L6016">
        <v>127</v>
      </c>
      <c r="M6016">
        <v>41.29904607829981</v>
      </c>
      <c r="N6016">
        <f>+VLOOKUP([1]VENTAS!G6016,[1]SKU!A:G,6,0)</f>
        <v>8600</v>
      </c>
      <c r="O6016" s="4">
        <f t="shared" si="93"/>
        <v>355171.79627337836</v>
      </c>
    </row>
    <row r="6017" spans="1:15" x14ac:dyDescent="0.3">
      <c r="A6017" s="1">
        <v>44949</v>
      </c>
      <c r="B6017" s="2" t="s">
        <v>5279</v>
      </c>
      <c r="C6017" s="2" t="s">
        <v>5280</v>
      </c>
      <c r="D6017" s="2" t="s">
        <v>6044</v>
      </c>
      <c r="E6017">
        <v>63</v>
      </c>
      <c r="F6017" t="str">
        <f>+VLOOKUP(E6017,[1]CLIENTES!A:B,2,0)</f>
        <v>Jeans</v>
      </c>
      <c r="G6017">
        <v>356</v>
      </c>
      <c r="H6017" t="str">
        <f>+VLOOKUP(G6017,[1]SKU!A:B,2,0)</f>
        <v>URBAN CONCRETE DUO GREY 58  x 117 S.LOREN 1RA C</v>
      </c>
      <c r="I6017" t="str">
        <f>+VLOOKUP(G6017,[1]SKU!A:D,4,0)</f>
        <v>PORCELANATO</v>
      </c>
      <c r="J6017" t="str">
        <f>+VLOOKUP(G6017,[1]SKU!A:E,5,0)</f>
        <v>Cementos</v>
      </c>
      <c r="K6017" t="str">
        <f>+VLOOKUP(G6017,[1]SKU!A:C,3,0)</f>
        <v>SAN LORENZO</v>
      </c>
      <c r="L6017">
        <v>128</v>
      </c>
      <c r="M6017">
        <v>105.59929359766899</v>
      </c>
      <c r="N6017">
        <f>+VLOOKUP([1]VENTAS!G6017,[1]SKU!A:G,6,0)</f>
        <v>9729</v>
      </c>
      <c r="O6017" s="4">
        <f t="shared" si="93"/>
        <v>1027375.5274117216</v>
      </c>
    </row>
    <row r="6018" spans="1:15" x14ac:dyDescent="0.3">
      <c r="A6018" s="1">
        <v>44967</v>
      </c>
      <c r="B6018" s="2" t="s">
        <v>5279</v>
      </c>
      <c r="C6018" s="2" t="s">
        <v>5280</v>
      </c>
      <c r="D6018" s="2" t="s">
        <v>6045</v>
      </c>
      <c r="E6018">
        <v>30</v>
      </c>
      <c r="F6018" t="str">
        <f>+VLOOKUP(E6018,[1]CLIENTES!A:B,2,0)</f>
        <v>Thais</v>
      </c>
      <c r="G6018">
        <v>19</v>
      </c>
      <c r="H6018" t="str">
        <f>+VLOOKUP(G6018,[1]SKU!A:B,2,0)</f>
        <v>BLANCO PERLA SATINADO  33 x 45,3 S.LOREN 2DA CAL</v>
      </c>
      <c r="I6018" t="str">
        <f>+VLOOKUP(G6018,[1]SKU!A:D,4,0)</f>
        <v>CERAMICO</v>
      </c>
      <c r="J6018" t="str">
        <f>+VLOOKUP(G6018,[1]SKU!A:E,5,0)</f>
        <v>Deco &amp; Mas</v>
      </c>
      <c r="K6018" t="str">
        <f>+VLOOKUP(G6018,[1]SKU!A:C,3,0)</f>
        <v>SAN LORENZO</v>
      </c>
      <c r="L6018">
        <v>29</v>
      </c>
      <c r="M6018">
        <v>15.915313250336554</v>
      </c>
      <c r="N6018">
        <f>+VLOOKUP([1]VENTAS!G6018,[1]SKU!A:G,6,0)</f>
        <v>7922</v>
      </c>
      <c r="O6018" s="4">
        <f t="shared" si="93"/>
        <v>126081.11156916618</v>
      </c>
    </row>
    <row r="6019" spans="1:15" x14ac:dyDescent="0.3">
      <c r="A6019" s="1">
        <v>44967</v>
      </c>
      <c r="B6019" s="2" t="s">
        <v>5279</v>
      </c>
      <c r="C6019" s="2" t="s">
        <v>5280</v>
      </c>
      <c r="D6019" s="2" t="s">
        <v>6046</v>
      </c>
      <c r="E6019">
        <v>195</v>
      </c>
      <c r="F6019" t="str">
        <f>+VLOOKUP(E6019,[1]CLIENTES!A:B,2,0)</f>
        <v>Cathalina</v>
      </c>
      <c r="G6019">
        <v>87</v>
      </c>
      <c r="H6019" t="str">
        <f>+VLOOKUP(G6019,[1]SKU!A:B,2,0)</f>
        <v>VICTORIA BEIGE 35 x 35 LOURDES 1RA C</v>
      </c>
      <c r="I6019" t="str">
        <f>+VLOOKUP(G6019,[1]SKU!A:D,4,0)</f>
        <v>CERAMICO</v>
      </c>
      <c r="J6019" t="str">
        <f>+VLOOKUP(G6019,[1]SKU!A:E,5,0)</f>
        <v>Cementos</v>
      </c>
      <c r="K6019" t="str">
        <f>+VLOOKUP(G6019,[1]SKU!A:C,3,0)</f>
        <v>LOURDES</v>
      </c>
      <c r="L6019">
        <v>111</v>
      </c>
      <c r="M6019">
        <v>15.791861338525484</v>
      </c>
      <c r="N6019">
        <f>+VLOOKUP([1]VENTAS!G6019,[1]SKU!A:G,6,0)</f>
        <v>4807</v>
      </c>
      <c r="O6019" s="4">
        <f t="shared" ref="O6019:O6082" si="94">+N6019*M6019</f>
        <v>75911.477454292006</v>
      </c>
    </row>
    <row r="6020" spans="1:15" x14ac:dyDescent="0.3">
      <c r="A6020" s="1">
        <v>44953</v>
      </c>
      <c r="B6020" s="2" t="s">
        <v>5279</v>
      </c>
      <c r="C6020" s="2" t="s">
        <v>5280</v>
      </c>
      <c r="D6020" s="2" t="s">
        <v>6047</v>
      </c>
      <c r="E6020">
        <v>47</v>
      </c>
      <c r="F6020" t="str">
        <f>+VLOOKUP(E6020,[1]CLIENTES!A:B,2,0)</f>
        <v>Mario</v>
      </c>
      <c r="G6020">
        <v>374</v>
      </c>
      <c r="H6020" t="str">
        <f>+VLOOKUP(G6020,[1]SKU!A:B,2,0)</f>
        <v>CANTABRIA BOTANICO FIT RECT. 58 x 58 S.LOREN 2DA C</v>
      </c>
      <c r="I6020" t="str">
        <f>+VLOOKUP(G6020,[1]SKU!A:D,4,0)</f>
        <v>PORCELANATO</v>
      </c>
      <c r="J6020" t="str">
        <f>+VLOOKUP(G6020,[1]SKU!A:E,5,0)</f>
        <v>Deco &amp; Mas</v>
      </c>
      <c r="K6020" t="str">
        <f>+VLOOKUP(G6020,[1]SKU!A:C,3,0)</f>
        <v>SAN LORENZO</v>
      </c>
      <c r="L6020">
        <v>91</v>
      </c>
      <c r="M6020">
        <v>90.145662719364324</v>
      </c>
      <c r="N6020">
        <f>+VLOOKUP([1]VENTAS!G6020,[1]SKU!A:G,6,0)</f>
        <v>6594</v>
      </c>
      <c r="O6020" s="4">
        <f t="shared" si="94"/>
        <v>594420.49997148837</v>
      </c>
    </row>
    <row r="6021" spans="1:15" x14ac:dyDescent="0.3">
      <c r="A6021" s="1">
        <v>44950</v>
      </c>
      <c r="B6021" s="2" t="s">
        <v>5279</v>
      </c>
      <c r="C6021" s="2" t="s">
        <v>5280</v>
      </c>
      <c r="D6021" s="2" t="s">
        <v>6048</v>
      </c>
      <c r="E6021">
        <v>151</v>
      </c>
      <c r="F6021" t="str">
        <f>+VLOOKUP(E6021,[1]CLIENTES!A:B,2,0)</f>
        <v>Mara</v>
      </c>
      <c r="G6021">
        <v>41</v>
      </c>
      <c r="H6021" t="str">
        <f>+VLOOKUP(G6021,[1]SKU!A:B,2,0)</f>
        <v>RECIFE GRIS 38 x 38 C.NEGRO 1RA CAL</v>
      </c>
      <c r="I6021" t="str">
        <f>+VLOOKUP(G6021,[1]SKU!A:D,4,0)</f>
        <v>CERAMICO</v>
      </c>
      <c r="J6021" t="str">
        <f>+VLOOKUP(G6021,[1]SKU!A:E,5,0)</f>
        <v>Cementos</v>
      </c>
      <c r="K6021" t="str">
        <f>+VLOOKUP(G6021,[1]SKU!A:C,3,0)</f>
        <v>CERRO NEGRO</v>
      </c>
      <c r="L6021">
        <v>89</v>
      </c>
      <c r="M6021">
        <v>75.405091615861181</v>
      </c>
      <c r="N6021">
        <f>+VLOOKUP([1]VENTAS!G6021,[1]SKU!A:G,6,0)</f>
        <v>7652</v>
      </c>
      <c r="O6021" s="4">
        <f t="shared" si="94"/>
        <v>576999.76104456978</v>
      </c>
    </row>
    <row r="6022" spans="1:15" x14ac:dyDescent="0.3">
      <c r="A6022" s="1">
        <v>44955</v>
      </c>
      <c r="B6022" s="2" t="s">
        <v>5279</v>
      </c>
      <c r="C6022" s="2" t="s">
        <v>5280</v>
      </c>
      <c r="D6022" s="2" t="s">
        <v>6049</v>
      </c>
      <c r="E6022">
        <v>78</v>
      </c>
      <c r="F6022" t="str">
        <f>+VLOOKUP(E6022,[1]CLIENTES!A:B,2,0)</f>
        <v>Justin</v>
      </c>
      <c r="G6022">
        <v>34</v>
      </c>
      <c r="H6022" t="str">
        <f>+VLOOKUP(G6022,[1]SKU!A:B,2,0)</f>
        <v>TERRA NEGRO 45,3 X 45,3 SCOP 1RA CAL</v>
      </c>
      <c r="I6022" t="str">
        <f>+VLOOKUP(G6022,[1]SKU!A:D,4,0)</f>
        <v>CERAMICO</v>
      </c>
      <c r="J6022" t="str">
        <f>+VLOOKUP(G6022,[1]SKU!A:E,5,0)</f>
        <v>Piedras</v>
      </c>
      <c r="K6022" t="str">
        <f>+VLOOKUP(G6022,[1]SKU!A:C,3,0)</f>
        <v>SCOP</v>
      </c>
      <c r="L6022">
        <v>54</v>
      </c>
      <c r="M6022">
        <v>40.176711719419927</v>
      </c>
      <c r="N6022">
        <f>+VLOOKUP([1]VENTAS!G6022,[1]SKU!A:G,6,0)</f>
        <v>4348</v>
      </c>
      <c r="O6022" s="4">
        <f t="shared" si="94"/>
        <v>174688.34255603785</v>
      </c>
    </row>
    <row r="6023" spans="1:15" x14ac:dyDescent="0.3">
      <c r="A6023" s="1">
        <v>44949</v>
      </c>
      <c r="B6023" s="2" t="s">
        <v>5279</v>
      </c>
      <c r="C6023" s="2" t="s">
        <v>5280</v>
      </c>
      <c r="D6023" s="2" t="s">
        <v>6050</v>
      </c>
      <c r="E6023">
        <v>135</v>
      </c>
      <c r="F6023" t="str">
        <f>+VLOOKUP(E6023,[1]CLIENTES!A:B,2,0)</f>
        <v>Stefano38</v>
      </c>
      <c r="G6023">
        <v>9</v>
      </c>
      <c r="H6023" t="str">
        <f>+VLOOKUP(G6023,[1]SKU!A:B,2,0)</f>
        <v>COTTO GRIS 56 X 56 LOURDES 1RA C</v>
      </c>
      <c r="I6023" t="str">
        <f>+VLOOKUP(G6023,[1]SKU!A:D,4,0)</f>
        <v>CERAMICO</v>
      </c>
      <c r="J6023" t="str">
        <f>+VLOOKUP(G6023,[1]SKU!A:E,5,0)</f>
        <v>Cementos</v>
      </c>
      <c r="K6023" t="str">
        <f>+VLOOKUP(G6023,[1]SKU!A:C,3,0)</f>
        <v>LOURDES</v>
      </c>
      <c r="L6023">
        <v>113</v>
      </c>
      <c r="M6023">
        <v>55.168753756784604</v>
      </c>
      <c r="N6023">
        <f>+VLOOKUP([1]VENTAS!G6023,[1]SKU!A:G,6,0)</f>
        <v>9272</v>
      </c>
      <c r="O6023" s="4">
        <f t="shared" si="94"/>
        <v>511524.68483290682</v>
      </c>
    </row>
    <row r="6024" spans="1:15" x14ac:dyDescent="0.3">
      <c r="A6024" s="1">
        <v>44963</v>
      </c>
      <c r="B6024" s="2" t="s">
        <v>5279</v>
      </c>
      <c r="C6024" s="2" t="s">
        <v>5280</v>
      </c>
      <c r="D6024" s="2" t="s">
        <v>6051</v>
      </c>
      <c r="E6024">
        <v>133</v>
      </c>
      <c r="F6024" t="str">
        <f>+VLOOKUP(E6024,[1]CLIENTES!A:B,2,0)</f>
        <v>Ociel</v>
      </c>
      <c r="G6024">
        <v>74</v>
      </c>
      <c r="H6024" t="str">
        <f>+VLOOKUP(G6024,[1]SKU!A:B,2,0)</f>
        <v>AMAZONIA TIZA 38 x 38 C.NEGRO 2DA CAL</v>
      </c>
      <c r="I6024" t="str">
        <f>+VLOOKUP(G6024,[1]SKU!A:D,4,0)</f>
        <v>CERAMICO</v>
      </c>
      <c r="J6024" t="str">
        <f>+VLOOKUP(G6024,[1]SKU!A:E,5,0)</f>
        <v>Cementos</v>
      </c>
      <c r="K6024" t="str">
        <f>+VLOOKUP(G6024,[1]SKU!A:C,3,0)</f>
        <v>CERRO NEGRO</v>
      </c>
      <c r="L6024">
        <v>125</v>
      </c>
      <c r="M6024">
        <v>58.985356533090147</v>
      </c>
      <c r="N6024">
        <f>+VLOOKUP([1]VENTAS!G6024,[1]SKU!A:G,6,0)</f>
        <v>7577</v>
      </c>
      <c r="O6024" s="4">
        <f t="shared" si="94"/>
        <v>446932.04645122407</v>
      </c>
    </row>
    <row r="6025" spans="1:15" x14ac:dyDescent="0.3">
      <c r="A6025" s="1">
        <v>44950</v>
      </c>
      <c r="B6025" s="2" t="s">
        <v>5279</v>
      </c>
      <c r="C6025" s="2" t="s">
        <v>5280</v>
      </c>
      <c r="D6025" s="2" t="s">
        <v>6052</v>
      </c>
      <c r="E6025">
        <v>44</v>
      </c>
      <c r="F6025" t="str">
        <f>+VLOOKUP(E6025,[1]CLIENTES!A:B,2,0)</f>
        <v>Eduardo</v>
      </c>
      <c r="G6025">
        <v>25</v>
      </c>
      <c r="H6025" t="str">
        <f>+VLOOKUP(G6025,[1]SKU!A:B,2,0)</f>
        <v>MADERA PARQUET 35 X 35 LOURDES 1RA C</v>
      </c>
      <c r="I6025" t="str">
        <f>+VLOOKUP(G6025,[1]SKU!A:D,4,0)</f>
        <v>CERAMICO</v>
      </c>
      <c r="J6025" t="str">
        <f>+VLOOKUP(G6025,[1]SKU!A:E,5,0)</f>
        <v>Maderas</v>
      </c>
      <c r="K6025" t="str">
        <f>+VLOOKUP(G6025,[1]SKU!A:C,3,0)</f>
        <v>LOURDES</v>
      </c>
      <c r="L6025">
        <v>150</v>
      </c>
      <c r="M6025">
        <v>89.177266416372262</v>
      </c>
      <c r="N6025">
        <f>+VLOOKUP([1]VENTAS!G6025,[1]SKU!A:G,6,0)</f>
        <v>6105</v>
      </c>
      <c r="O6025" s="4">
        <f t="shared" si="94"/>
        <v>544427.21147195261</v>
      </c>
    </row>
    <row r="6026" spans="1:15" x14ac:dyDescent="0.3">
      <c r="A6026" s="1">
        <v>44959</v>
      </c>
      <c r="B6026" s="2" t="s">
        <v>5279</v>
      </c>
      <c r="C6026" s="2" t="s">
        <v>5280</v>
      </c>
      <c r="D6026" s="2" t="s">
        <v>6053</v>
      </c>
      <c r="E6026">
        <v>93</v>
      </c>
      <c r="F6026" t="str">
        <f>+VLOOKUP(E6026,[1]CLIENTES!A:B,2,0)</f>
        <v>Brenda</v>
      </c>
      <c r="G6026">
        <v>87</v>
      </c>
      <c r="H6026" t="str">
        <f>+VLOOKUP(G6026,[1]SKU!A:B,2,0)</f>
        <v>VICTORIA BEIGE 35 x 35 LOURDES 1RA C</v>
      </c>
      <c r="I6026" t="str">
        <f>+VLOOKUP(G6026,[1]SKU!A:D,4,0)</f>
        <v>CERAMICO</v>
      </c>
      <c r="J6026" t="str">
        <f>+VLOOKUP(G6026,[1]SKU!A:E,5,0)</f>
        <v>Cementos</v>
      </c>
      <c r="K6026" t="str">
        <f>+VLOOKUP(G6026,[1]SKU!A:C,3,0)</f>
        <v>LOURDES</v>
      </c>
      <c r="L6026">
        <v>151</v>
      </c>
      <c r="M6026">
        <v>21.482622181237371</v>
      </c>
      <c r="N6026">
        <f>+VLOOKUP([1]VENTAS!G6026,[1]SKU!A:G,6,0)</f>
        <v>4807</v>
      </c>
      <c r="O6026" s="4">
        <f t="shared" si="94"/>
        <v>103266.96482520804</v>
      </c>
    </row>
    <row r="6027" spans="1:15" x14ac:dyDescent="0.3">
      <c r="A6027" s="1">
        <v>44948</v>
      </c>
      <c r="B6027" s="2" t="s">
        <v>5279</v>
      </c>
      <c r="C6027" s="2" t="s">
        <v>5280</v>
      </c>
      <c r="D6027" s="2" t="s">
        <v>6054</v>
      </c>
      <c r="E6027">
        <v>56</v>
      </c>
      <c r="F6027" t="str">
        <f>+VLOOKUP(E6027,[1]CLIENTES!A:B,2,0)</f>
        <v>Stephanie</v>
      </c>
      <c r="G6027">
        <v>264</v>
      </c>
      <c r="H6027" t="str">
        <f>+VLOOKUP(G6027,[1]SKU!A:B,2,0)</f>
        <v>LIFE TIZA RECT 59 X 59 C.NEGRO 2DA C</v>
      </c>
      <c r="I6027" t="str">
        <f>+VLOOKUP(G6027,[1]SKU!A:D,4,0)</f>
        <v>PORCELANATO</v>
      </c>
      <c r="J6027" t="str">
        <f>+VLOOKUP(G6027,[1]SKU!A:E,5,0)</f>
        <v>Cementos</v>
      </c>
      <c r="K6027" t="str">
        <f>+VLOOKUP(G6027,[1]SKU!A:C,3,0)</f>
        <v>CERRO NEGRO</v>
      </c>
      <c r="L6027">
        <v>48</v>
      </c>
      <c r="M6027">
        <v>26.708334949493562</v>
      </c>
      <c r="N6027">
        <f>+VLOOKUP([1]VENTAS!G6027,[1]SKU!A:G,6,0)</f>
        <v>6482</v>
      </c>
      <c r="O6027" s="4">
        <f t="shared" si="94"/>
        <v>173123.42714261726</v>
      </c>
    </row>
    <row r="6028" spans="1:15" x14ac:dyDescent="0.3">
      <c r="A6028" s="1">
        <v>44980</v>
      </c>
      <c r="B6028" s="2" t="s">
        <v>5279</v>
      </c>
      <c r="C6028" s="2" t="s">
        <v>5280</v>
      </c>
      <c r="D6028" s="2" t="s">
        <v>6055</v>
      </c>
      <c r="E6028">
        <v>164</v>
      </c>
      <c r="F6028" t="str">
        <f>+VLOOKUP(E6028,[1]CLIENTES!A:B,2,0)</f>
        <v>Branco</v>
      </c>
      <c r="G6028">
        <v>160</v>
      </c>
      <c r="H6028" t="str">
        <f>+VLOOKUP(G6028,[1]SKU!A:B,2,0)</f>
        <v>BASALTO ACERO PIEDRA 30 x 45 CORTINES 1RA C</v>
      </c>
      <c r="I6028" t="str">
        <f>+VLOOKUP(G6028,[1]SKU!A:D,4,0)</f>
        <v>CERAMICO</v>
      </c>
      <c r="J6028" t="str">
        <f>+VLOOKUP(G6028,[1]SKU!A:E,5,0)</f>
        <v>Piedras</v>
      </c>
      <c r="K6028" t="str">
        <f>+VLOOKUP(G6028,[1]SKU!A:C,3,0)</f>
        <v>CORTINES</v>
      </c>
      <c r="L6028">
        <v>72</v>
      </c>
      <c r="M6028">
        <v>41.169489259230211</v>
      </c>
      <c r="N6028">
        <f>+VLOOKUP([1]VENTAS!G6028,[1]SKU!A:G,6,0)</f>
        <v>3201</v>
      </c>
      <c r="O6028" s="4">
        <f t="shared" si="94"/>
        <v>131783.5351187959</v>
      </c>
    </row>
    <row r="6029" spans="1:15" x14ac:dyDescent="0.3">
      <c r="A6029" s="1">
        <v>44928</v>
      </c>
      <c r="B6029" s="2" t="s">
        <v>5279</v>
      </c>
      <c r="C6029" s="2" t="s">
        <v>5280</v>
      </c>
      <c r="D6029" s="2" t="s">
        <v>6056</v>
      </c>
      <c r="E6029">
        <v>123</v>
      </c>
      <c r="F6029" t="str">
        <f>+VLOOKUP(E6029,[1]CLIENTES!A:B,2,0)</f>
        <v>Sophia</v>
      </c>
      <c r="G6029">
        <v>262</v>
      </c>
      <c r="H6029" t="str">
        <f>+VLOOKUP(G6029,[1]SKU!A:B,2,0)</f>
        <v>LIFE GRIS PUL RECT. 58 x 58 C.NEGRO 2DA C</v>
      </c>
      <c r="I6029" t="str">
        <f>+VLOOKUP(G6029,[1]SKU!A:D,4,0)</f>
        <v>PORCELANATO</v>
      </c>
      <c r="J6029" t="str">
        <f>+VLOOKUP(G6029,[1]SKU!A:E,5,0)</f>
        <v>Cementos</v>
      </c>
      <c r="K6029" t="str">
        <f>+VLOOKUP(G6029,[1]SKU!A:C,3,0)</f>
        <v>CERRO NEGRO</v>
      </c>
      <c r="L6029">
        <v>107</v>
      </c>
      <c r="M6029">
        <v>101.22216016747711</v>
      </c>
      <c r="N6029">
        <f>+VLOOKUP([1]VENTAS!G6029,[1]SKU!A:G,6,0)</f>
        <v>6489</v>
      </c>
      <c r="O6029" s="4">
        <f t="shared" si="94"/>
        <v>656830.59732675902</v>
      </c>
    </row>
    <row r="6030" spans="1:15" x14ac:dyDescent="0.3">
      <c r="A6030" s="1">
        <v>44963</v>
      </c>
      <c r="B6030" s="2" t="s">
        <v>5279</v>
      </c>
      <c r="C6030" s="2" t="s">
        <v>5280</v>
      </c>
      <c r="D6030" s="2" t="s">
        <v>6057</v>
      </c>
      <c r="E6030">
        <v>38</v>
      </c>
      <c r="F6030" t="str">
        <f>+VLOOKUP(E6030,[1]CLIENTES!A:B,2,0)</f>
        <v>Lisette</v>
      </c>
      <c r="G6030">
        <v>2</v>
      </c>
      <c r="H6030" t="str">
        <f>+VLOOKUP(G6030,[1]SKU!A:B,2,0)</f>
        <v>KIRI 51 x 51 C.NEGRO 2DA CAL</v>
      </c>
      <c r="I6030" t="str">
        <f>+VLOOKUP(G6030,[1]SKU!A:D,4,0)</f>
        <v>CERAMICO</v>
      </c>
      <c r="J6030" t="str">
        <f>+VLOOKUP(G6030,[1]SKU!A:E,5,0)</f>
        <v>Maderas</v>
      </c>
      <c r="K6030" t="str">
        <f>+VLOOKUP(G6030,[1]SKU!A:C,3,0)</f>
        <v>CERRO NEGRO</v>
      </c>
      <c r="L6030">
        <v>71</v>
      </c>
      <c r="M6030">
        <v>62.568451878625716</v>
      </c>
      <c r="N6030">
        <f>+VLOOKUP([1]VENTAS!G6030,[1]SKU!A:G,6,0)</f>
        <v>9057</v>
      </c>
      <c r="O6030" s="4">
        <f t="shared" si="94"/>
        <v>566682.46866471309</v>
      </c>
    </row>
    <row r="6031" spans="1:15" x14ac:dyDescent="0.3">
      <c r="A6031" s="1">
        <v>44927</v>
      </c>
      <c r="B6031" s="2" t="s">
        <v>5279</v>
      </c>
      <c r="C6031" s="2" t="s">
        <v>5280</v>
      </c>
      <c r="D6031" s="2" t="s">
        <v>6058</v>
      </c>
      <c r="E6031">
        <v>37</v>
      </c>
      <c r="F6031" t="str">
        <f>+VLOOKUP(E6031,[1]CLIENTES!A:B,2,0)</f>
        <v>Ariana</v>
      </c>
      <c r="G6031">
        <v>297</v>
      </c>
      <c r="H6031" t="str">
        <f>+VLOOKUP(G6031,[1]SKU!A:B,2,0)</f>
        <v>RAVENNA PUL RECT 58 x 58 C.NEGRO 2DA C</v>
      </c>
      <c r="I6031" t="str">
        <f>+VLOOKUP(G6031,[1]SKU!A:D,4,0)</f>
        <v>PORCELANATO</v>
      </c>
      <c r="J6031" t="str">
        <f>+VLOOKUP(G6031,[1]SKU!A:E,5,0)</f>
        <v>Marmoles</v>
      </c>
      <c r="K6031" t="str">
        <f>+VLOOKUP(G6031,[1]SKU!A:C,3,0)</f>
        <v>CERRO NEGRO</v>
      </c>
      <c r="L6031">
        <v>30</v>
      </c>
      <c r="M6031">
        <v>10.884185269773626</v>
      </c>
      <c r="N6031">
        <f>+VLOOKUP([1]VENTAS!G6031,[1]SKU!A:G,6,0)</f>
        <v>6689</v>
      </c>
      <c r="O6031" s="4">
        <f t="shared" si="94"/>
        <v>72804.315269515791</v>
      </c>
    </row>
    <row r="6032" spans="1:15" x14ac:dyDescent="0.3">
      <c r="A6032" s="1">
        <v>44957</v>
      </c>
      <c r="B6032" s="2" t="s">
        <v>5279</v>
      </c>
      <c r="C6032" s="2" t="s">
        <v>5280</v>
      </c>
      <c r="D6032" s="2" t="s">
        <v>6059</v>
      </c>
      <c r="E6032">
        <v>1</v>
      </c>
      <c r="F6032" t="str">
        <f>+VLOOKUP(E6032,[1]CLIENTES!A:B,2,0)</f>
        <v>MIRTA</v>
      </c>
      <c r="G6032">
        <v>337</v>
      </c>
      <c r="H6032" t="str">
        <f>+VLOOKUP(G6032,[1]SKU!A:B,2,0)</f>
        <v>URBAN CONCR DUO GREY FIT RT 58 x 117 S.LOREN 1RA C</v>
      </c>
      <c r="I6032" t="str">
        <f>+VLOOKUP(G6032,[1]SKU!A:D,4,0)</f>
        <v>PORCELANATO</v>
      </c>
      <c r="J6032" t="str">
        <f>+VLOOKUP(G6032,[1]SKU!A:E,5,0)</f>
        <v>Cementos</v>
      </c>
      <c r="K6032" t="str">
        <f>+VLOOKUP(G6032,[1]SKU!A:C,3,0)</f>
        <v>SAN LORENZO</v>
      </c>
      <c r="L6032">
        <v>82</v>
      </c>
      <c r="M6032">
        <v>48.175670594843403</v>
      </c>
      <c r="N6032">
        <f>+VLOOKUP([1]VENTAS!G6032,[1]SKU!A:G,6,0)</f>
        <v>5712</v>
      </c>
      <c r="O6032" s="4">
        <f t="shared" si="94"/>
        <v>275179.43043774553</v>
      </c>
    </row>
    <row r="6033" spans="1:15" x14ac:dyDescent="0.3">
      <c r="A6033" s="1">
        <v>44979</v>
      </c>
      <c r="B6033" s="2" t="s">
        <v>5279</v>
      </c>
      <c r="C6033" s="2" t="s">
        <v>5280</v>
      </c>
      <c r="D6033" s="2" t="s">
        <v>6060</v>
      </c>
      <c r="E6033">
        <v>46</v>
      </c>
      <c r="F6033" t="str">
        <f>+VLOOKUP(E6033,[1]CLIENTES!A:B,2,0)</f>
        <v>Aranza</v>
      </c>
      <c r="G6033">
        <v>284</v>
      </c>
      <c r="H6033" t="str">
        <f>+VLOOKUP(G6033,[1]SKU!A:B,2,0)</f>
        <v>GRANZA IVORY OUT 80 X 80 VITE 2DA C</v>
      </c>
      <c r="I6033" t="str">
        <f>+VLOOKUP(G6033,[1]SKU!A:D,4,0)</f>
        <v>PORCELANATO</v>
      </c>
      <c r="J6033" t="str">
        <f>+VLOOKUP(G6033,[1]SKU!A:E,5,0)</f>
        <v>Piedras</v>
      </c>
      <c r="K6033" t="str">
        <f>+VLOOKUP(G6033,[1]SKU!A:C,3,0)</f>
        <v>VITE</v>
      </c>
      <c r="L6033">
        <v>50</v>
      </c>
      <c r="M6033">
        <v>45.292314799728672</v>
      </c>
      <c r="N6033">
        <f>+VLOOKUP([1]VENTAS!G6033,[1]SKU!A:G,6,0)</f>
        <v>8317</v>
      </c>
      <c r="O6033" s="4">
        <f t="shared" si="94"/>
        <v>376696.18218934338</v>
      </c>
    </row>
    <row r="6034" spans="1:15" x14ac:dyDescent="0.3">
      <c r="A6034" s="1">
        <v>44981</v>
      </c>
      <c r="B6034" s="2" t="s">
        <v>5279</v>
      </c>
      <c r="C6034" s="2" t="s">
        <v>5280</v>
      </c>
      <c r="D6034" s="2" t="s">
        <v>6061</v>
      </c>
      <c r="E6034">
        <v>54</v>
      </c>
      <c r="F6034" t="str">
        <f>+VLOOKUP(E6034,[1]CLIENTES!A:B,2,0)</f>
        <v>Valeska</v>
      </c>
      <c r="G6034">
        <v>76</v>
      </c>
      <c r="H6034" t="str">
        <f>+VLOOKUP(G6034,[1]SKU!A:B,2,0)</f>
        <v>HABITAT BLANCO BRILLANTE 33 X 45,3 SCOP 1RA C</v>
      </c>
      <c r="I6034" t="str">
        <f>+VLOOKUP(G6034,[1]SKU!A:D,4,0)</f>
        <v>CERAMICO</v>
      </c>
      <c r="J6034" t="str">
        <f>+VLOOKUP(G6034,[1]SKU!A:E,5,0)</f>
        <v>Marmoles</v>
      </c>
      <c r="K6034" t="str">
        <f>+VLOOKUP(G6034,[1]SKU!A:C,3,0)</f>
        <v>SCOP</v>
      </c>
      <c r="L6034">
        <v>133</v>
      </c>
      <c r="M6034">
        <v>90.758978715631415</v>
      </c>
      <c r="N6034">
        <f>+VLOOKUP([1]VENTAS!G6034,[1]SKU!A:G,6,0)</f>
        <v>1143</v>
      </c>
      <c r="O6034" s="4">
        <f t="shared" si="94"/>
        <v>103737.5126719667</v>
      </c>
    </row>
    <row r="6035" spans="1:15" x14ac:dyDescent="0.3">
      <c r="A6035" s="1">
        <v>44971</v>
      </c>
      <c r="B6035" s="2" t="s">
        <v>5279</v>
      </c>
      <c r="C6035" s="2" t="s">
        <v>5280</v>
      </c>
      <c r="D6035" s="2" t="s">
        <v>6062</v>
      </c>
      <c r="E6035">
        <v>161</v>
      </c>
      <c r="F6035" t="str">
        <f>+VLOOKUP(E6035,[1]CLIENTES!A:B,2,0)</f>
        <v>Priscila</v>
      </c>
      <c r="G6035">
        <v>74</v>
      </c>
      <c r="H6035" t="str">
        <f>+VLOOKUP(G6035,[1]SKU!A:B,2,0)</f>
        <v>AMAZONIA TIZA 38 x 38 C.NEGRO 2DA CAL</v>
      </c>
      <c r="I6035" t="str">
        <f>+VLOOKUP(G6035,[1]SKU!A:D,4,0)</f>
        <v>CERAMICO</v>
      </c>
      <c r="J6035" t="str">
        <f>+VLOOKUP(G6035,[1]SKU!A:E,5,0)</f>
        <v>Cementos</v>
      </c>
      <c r="K6035" t="str">
        <f>+VLOOKUP(G6035,[1]SKU!A:C,3,0)</f>
        <v>CERRO NEGRO</v>
      </c>
      <c r="L6035">
        <v>41</v>
      </c>
      <c r="M6035">
        <v>19.347196942853568</v>
      </c>
      <c r="N6035">
        <f>+VLOOKUP([1]VENTAS!G6035,[1]SKU!A:G,6,0)</f>
        <v>7577</v>
      </c>
      <c r="O6035" s="4">
        <f t="shared" si="94"/>
        <v>146593.71123600149</v>
      </c>
    </row>
    <row r="6036" spans="1:15" x14ac:dyDescent="0.3">
      <c r="A6036" s="1">
        <v>44958</v>
      </c>
      <c r="B6036" s="2" t="s">
        <v>5279</v>
      </c>
      <c r="C6036" s="2" t="s">
        <v>5280</v>
      </c>
      <c r="D6036" s="2" t="s">
        <v>6063</v>
      </c>
      <c r="E6036">
        <v>8</v>
      </c>
      <c r="F6036" t="str">
        <f>+VLOOKUP(E6036,[1]CLIENTES!A:B,2,0)</f>
        <v>Pascale</v>
      </c>
      <c r="G6036">
        <v>75</v>
      </c>
      <c r="H6036" t="str">
        <f>+VLOOKUP(G6036,[1]SKU!A:B,2,0)</f>
        <v>PORTLAND MARFIL 45,3 x 45,3 S.LOREN 2DA C</v>
      </c>
      <c r="I6036" t="str">
        <f>+VLOOKUP(G6036,[1]SKU!A:D,4,0)</f>
        <v>CERAMICO</v>
      </c>
      <c r="J6036" t="str">
        <f>+VLOOKUP(G6036,[1]SKU!A:E,5,0)</f>
        <v>Cementos</v>
      </c>
      <c r="K6036" t="str">
        <f>+VLOOKUP(G6036,[1]SKU!A:C,3,0)</f>
        <v>SAN LORENZO</v>
      </c>
      <c r="L6036">
        <v>145</v>
      </c>
      <c r="M6036">
        <v>26.031950897723352</v>
      </c>
      <c r="N6036">
        <f>+VLOOKUP([1]VENTAS!G6036,[1]SKU!A:G,6,0)</f>
        <v>7418</v>
      </c>
      <c r="O6036" s="4">
        <f t="shared" si="94"/>
        <v>193105.01175931183</v>
      </c>
    </row>
    <row r="6037" spans="1:15" x14ac:dyDescent="0.3">
      <c r="A6037" s="1">
        <v>44945</v>
      </c>
      <c r="B6037" s="2" t="s">
        <v>5279</v>
      </c>
      <c r="C6037" s="2" t="s">
        <v>5280</v>
      </c>
      <c r="D6037" s="2" t="s">
        <v>6064</v>
      </c>
      <c r="E6037">
        <v>217</v>
      </c>
      <c r="F6037" t="str">
        <f>+VLOOKUP(E6037,[1]CLIENTES!A:B,2,0)</f>
        <v>Natanael</v>
      </c>
      <c r="G6037">
        <v>90</v>
      </c>
      <c r="H6037" t="str">
        <f>+VLOOKUP(G6037,[1]SKU!A:B,2,0)</f>
        <v>COTTO MARFIL 56 X 56 LOURDES 1RA C</v>
      </c>
      <c r="I6037" t="str">
        <f>+VLOOKUP(G6037,[1]SKU!A:D,4,0)</f>
        <v>CERAMICO</v>
      </c>
      <c r="J6037" t="str">
        <f>+VLOOKUP(G6037,[1]SKU!A:E,5,0)</f>
        <v>Cementos</v>
      </c>
      <c r="K6037" t="str">
        <f>+VLOOKUP(G6037,[1]SKU!A:C,3,0)</f>
        <v>LOURDES</v>
      </c>
      <c r="L6037">
        <v>131</v>
      </c>
      <c r="M6037">
        <v>116.90933481163592</v>
      </c>
      <c r="N6037">
        <f>+VLOOKUP([1]VENTAS!G6037,[1]SKU!A:G,6,0)</f>
        <v>8436</v>
      </c>
      <c r="O6037" s="4">
        <f t="shared" si="94"/>
        <v>986247.14847096056</v>
      </c>
    </row>
    <row r="6038" spans="1:15" x14ac:dyDescent="0.3">
      <c r="A6038" s="1">
        <v>44977</v>
      </c>
      <c r="B6038" s="2" t="s">
        <v>5279</v>
      </c>
      <c r="C6038" s="2" t="s">
        <v>5280</v>
      </c>
      <c r="D6038" s="2" t="s">
        <v>6065</v>
      </c>
      <c r="E6038">
        <v>10</v>
      </c>
      <c r="F6038" t="str">
        <f>+VLOOKUP(E6038,[1]CLIENTES!A:B,2,0)</f>
        <v>Dieter</v>
      </c>
      <c r="G6038">
        <v>127</v>
      </c>
      <c r="H6038" t="str">
        <f>+VLOOKUP(G6038,[1]SKU!A:B,2,0)</f>
        <v>ABETO MARFIL 45,3 X 45,3 SCOP 1RA CAL</v>
      </c>
      <c r="I6038" t="str">
        <f>+VLOOKUP(G6038,[1]SKU!A:D,4,0)</f>
        <v>CERAMICO</v>
      </c>
      <c r="J6038" t="str">
        <f>+VLOOKUP(G6038,[1]SKU!A:E,5,0)</f>
        <v>Cementos</v>
      </c>
      <c r="K6038" t="str">
        <f>+VLOOKUP(G6038,[1]SKU!A:C,3,0)</f>
        <v>SCOP</v>
      </c>
      <c r="L6038">
        <v>25</v>
      </c>
      <c r="M6038">
        <v>7.6887628613892423</v>
      </c>
      <c r="N6038">
        <f>+VLOOKUP([1]VENTAS!G6038,[1]SKU!A:G,6,0)</f>
        <v>9853</v>
      </c>
      <c r="O6038" s="4">
        <f t="shared" si="94"/>
        <v>75757.380473268204</v>
      </c>
    </row>
    <row r="6039" spans="1:15" x14ac:dyDescent="0.3">
      <c r="A6039" s="1">
        <v>44946</v>
      </c>
      <c r="B6039" s="2" t="s">
        <v>5279</v>
      </c>
      <c r="C6039" s="2" t="s">
        <v>5280</v>
      </c>
      <c r="D6039" s="2" t="s">
        <v>6066</v>
      </c>
      <c r="E6039">
        <v>107</v>
      </c>
      <c r="F6039" t="str">
        <f>+VLOOKUP(E6039,[1]CLIENTES!A:B,2,0)</f>
        <v>Mauro</v>
      </c>
      <c r="G6039">
        <v>331</v>
      </c>
      <c r="H6039" t="str">
        <f>+VLOOKUP(G6039,[1]SKU!A:B,2,0)</f>
        <v>BAUHAUS GREY FIT RECT. 58 x 58 S.LOREN 2DA C</v>
      </c>
      <c r="I6039" t="str">
        <f>+VLOOKUP(G6039,[1]SKU!A:D,4,0)</f>
        <v>PORCELANATO</v>
      </c>
      <c r="J6039" t="str">
        <f>+VLOOKUP(G6039,[1]SKU!A:E,5,0)</f>
        <v>Cementos</v>
      </c>
      <c r="K6039" t="str">
        <f>+VLOOKUP(G6039,[1]SKU!A:C,3,0)</f>
        <v>SAN LORENZO</v>
      </c>
      <c r="L6039">
        <v>80</v>
      </c>
      <c r="M6039">
        <v>39.169849050595445</v>
      </c>
      <c r="N6039">
        <f>+VLOOKUP([1]VENTAS!G6039,[1]SKU!A:G,6,0)</f>
        <v>1886</v>
      </c>
      <c r="O6039" s="4">
        <f t="shared" si="94"/>
        <v>73874.335309423011</v>
      </c>
    </row>
    <row r="6040" spans="1:15" x14ac:dyDescent="0.3">
      <c r="A6040" s="1">
        <v>44934</v>
      </c>
      <c r="B6040" s="2" t="s">
        <v>5279</v>
      </c>
      <c r="C6040" s="2" t="s">
        <v>5280</v>
      </c>
      <c r="D6040" s="2" t="s">
        <v>6067</v>
      </c>
      <c r="E6040">
        <v>39</v>
      </c>
      <c r="F6040" t="str">
        <f>+VLOOKUP(E6040,[1]CLIENTES!A:B,2,0)</f>
        <v>Pola</v>
      </c>
      <c r="G6040">
        <v>352</v>
      </c>
      <c r="H6040" t="str">
        <f>+VLOOKUP(G6040,[1]SKU!A:B,2,0)</f>
        <v>URBAN CONCR ANT ANTRC FIT RT 58 X 58 S.LOREN 2DA C</v>
      </c>
      <c r="I6040" t="str">
        <f>+VLOOKUP(G6040,[1]SKU!A:D,4,0)</f>
        <v>PORCELANATO</v>
      </c>
      <c r="J6040" t="str">
        <f>+VLOOKUP(G6040,[1]SKU!A:E,5,0)</f>
        <v>Cementos</v>
      </c>
      <c r="K6040" t="str">
        <f>+VLOOKUP(G6040,[1]SKU!A:C,3,0)</f>
        <v>SAN LORENZO</v>
      </c>
      <c r="L6040">
        <v>38</v>
      </c>
      <c r="M6040">
        <v>18.335114189788779</v>
      </c>
      <c r="N6040">
        <f>+VLOOKUP([1]VENTAS!G6040,[1]SKU!A:G,6,0)</f>
        <v>2582</v>
      </c>
      <c r="O6040" s="4">
        <f t="shared" si="94"/>
        <v>47341.264838034629</v>
      </c>
    </row>
    <row r="6041" spans="1:15" x14ac:dyDescent="0.3">
      <c r="A6041" s="1">
        <v>44982</v>
      </c>
      <c r="B6041" s="2" t="s">
        <v>5279</v>
      </c>
      <c r="C6041" s="2" t="s">
        <v>5280</v>
      </c>
      <c r="D6041" s="2" t="s">
        <v>6068</v>
      </c>
      <c r="E6041">
        <v>25</v>
      </c>
      <c r="F6041" t="str">
        <f>+VLOOKUP(E6041,[1]CLIENTES!A:B,2,0)</f>
        <v>Caroline</v>
      </c>
      <c r="G6041">
        <v>263</v>
      </c>
      <c r="H6041" t="str">
        <f>+VLOOKUP(G6041,[1]SKU!A:B,2,0)</f>
        <v>CALIPSO WHITE 53 x 53 SAN PIETRO 2DA C</v>
      </c>
      <c r="I6041" t="str">
        <f>+VLOOKUP(G6041,[1]SKU!A:D,4,0)</f>
        <v>PORCELANATO</v>
      </c>
      <c r="J6041" t="str">
        <f>+VLOOKUP(G6041,[1]SKU!A:E,5,0)</f>
        <v>Marmoles</v>
      </c>
      <c r="K6041" t="str">
        <f>+VLOOKUP(G6041,[1]SKU!A:C,3,0)</f>
        <v>SAN PIETRO</v>
      </c>
      <c r="L6041">
        <v>55</v>
      </c>
      <c r="M6041">
        <v>13.623120010817557</v>
      </c>
      <c r="N6041">
        <f>+VLOOKUP([1]VENTAS!G6041,[1]SKU!A:G,6,0)</f>
        <v>1481</v>
      </c>
      <c r="O6041" s="4">
        <f t="shared" si="94"/>
        <v>20175.8407360208</v>
      </c>
    </row>
    <row r="6042" spans="1:15" x14ac:dyDescent="0.3">
      <c r="A6042" s="1">
        <v>44976</v>
      </c>
      <c r="B6042" s="2" t="s">
        <v>5279</v>
      </c>
      <c r="C6042" s="2" t="s">
        <v>5280</v>
      </c>
      <c r="D6042" s="2" t="s">
        <v>6069</v>
      </c>
      <c r="E6042">
        <v>150</v>
      </c>
      <c r="F6042" t="str">
        <f>+VLOOKUP(E6042,[1]CLIENTES!A:B,2,0)</f>
        <v>Ian</v>
      </c>
      <c r="G6042">
        <v>143</v>
      </c>
      <c r="H6042" t="str">
        <f>+VLOOKUP(G6042,[1]SKU!A:B,2,0)</f>
        <v>ARDESIA GRIS 45,3 x 45,3 S.LOREN 1RA C</v>
      </c>
      <c r="I6042" t="str">
        <f>+VLOOKUP(G6042,[1]SKU!A:D,4,0)</f>
        <v>CERAMICO</v>
      </c>
      <c r="J6042" t="str">
        <f>+VLOOKUP(G6042,[1]SKU!A:E,5,0)</f>
        <v>Piedras</v>
      </c>
      <c r="K6042" t="str">
        <f>+VLOOKUP(G6042,[1]SKU!A:C,3,0)</f>
        <v>SAN LORENZO</v>
      </c>
      <c r="L6042">
        <v>115</v>
      </c>
      <c r="M6042">
        <v>56.333388341109867</v>
      </c>
      <c r="N6042">
        <f>+VLOOKUP([1]VENTAS!G6042,[1]SKU!A:G,6,0)</f>
        <v>1350</v>
      </c>
      <c r="O6042" s="4">
        <f t="shared" si="94"/>
        <v>76050.074260498324</v>
      </c>
    </row>
    <row r="6043" spans="1:15" x14ac:dyDescent="0.3">
      <c r="A6043" s="1">
        <v>44941</v>
      </c>
      <c r="B6043" s="2" t="s">
        <v>5279</v>
      </c>
      <c r="C6043" s="2" t="s">
        <v>5280</v>
      </c>
      <c r="D6043" s="2" t="s">
        <v>6070</v>
      </c>
      <c r="E6043">
        <v>69</v>
      </c>
      <c r="F6043" t="str">
        <f>+VLOOKUP(E6043,[1]CLIENTES!A:B,2,0)</f>
        <v>Abram</v>
      </c>
      <c r="G6043">
        <v>323</v>
      </c>
      <c r="H6043" t="str">
        <f>+VLOOKUP(G6043,[1]SKU!A:B,2,0)</f>
        <v>CALACATA BIANCO PUL FIT RT 58 X 117 S.LOREN 2DA C</v>
      </c>
      <c r="I6043" t="str">
        <f>+VLOOKUP(G6043,[1]SKU!A:D,4,0)</f>
        <v>PORCELANATO</v>
      </c>
      <c r="J6043" t="str">
        <f>+VLOOKUP(G6043,[1]SKU!A:E,5,0)</f>
        <v>Marmoles</v>
      </c>
      <c r="K6043" t="str">
        <f>+VLOOKUP(G6043,[1]SKU!A:C,3,0)</f>
        <v>SAN LORENZO</v>
      </c>
      <c r="L6043">
        <v>93</v>
      </c>
      <c r="M6043">
        <v>43.018869864890732</v>
      </c>
      <c r="N6043">
        <f>+VLOOKUP([1]VENTAS!G6043,[1]SKU!A:G,6,0)</f>
        <v>1844</v>
      </c>
      <c r="O6043" s="4">
        <f t="shared" si="94"/>
        <v>79326.796030858502</v>
      </c>
    </row>
    <row r="6044" spans="1:15" x14ac:dyDescent="0.3">
      <c r="A6044" s="1">
        <v>44975</v>
      </c>
      <c r="B6044" s="2" t="s">
        <v>5279</v>
      </c>
      <c r="C6044" s="2" t="s">
        <v>5280</v>
      </c>
      <c r="D6044" s="2" t="s">
        <v>6071</v>
      </c>
      <c r="E6044">
        <v>155</v>
      </c>
      <c r="F6044" t="str">
        <f>+VLOOKUP(E6044,[1]CLIENTES!A:B,2,0)</f>
        <v>Cristhoper</v>
      </c>
      <c r="G6044">
        <v>246</v>
      </c>
      <c r="H6044" t="str">
        <f>+VLOOKUP(G6044,[1]SKU!A:B,2,0)</f>
        <v>CALIPSO GRIS 53 X 53 SAN PIETRO 2DA C</v>
      </c>
      <c r="I6044" t="str">
        <f>+VLOOKUP(G6044,[1]SKU!A:D,4,0)</f>
        <v>PORCELANATO</v>
      </c>
      <c r="J6044" t="str">
        <f>+VLOOKUP(G6044,[1]SKU!A:E,5,0)</f>
        <v>Marmoles</v>
      </c>
      <c r="K6044" t="str">
        <f>+VLOOKUP(G6044,[1]SKU!A:C,3,0)</f>
        <v>SAN PIETRO</v>
      </c>
      <c r="L6044">
        <v>53</v>
      </c>
      <c r="M6044">
        <v>35.649059950876357</v>
      </c>
      <c r="N6044">
        <f>+VLOOKUP([1]VENTAS!G6044,[1]SKU!A:G,6,0)</f>
        <v>4916</v>
      </c>
      <c r="O6044" s="4">
        <f t="shared" si="94"/>
        <v>175250.77871850817</v>
      </c>
    </row>
    <row r="6045" spans="1:15" x14ac:dyDescent="0.3">
      <c r="A6045" s="1">
        <v>44952</v>
      </c>
      <c r="B6045" s="2" t="s">
        <v>5279</v>
      </c>
      <c r="C6045" s="2" t="s">
        <v>5280</v>
      </c>
      <c r="D6045" s="2" t="s">
        <v>6072</v>
      </c>
      <c r="E6045">
        <v>80</v>
      </c>
      <c r="F6045" t="str">
        <f>+VLOOKUP(E6045,[1]CLIENTES!A:B,2,0)</f>
        <v>Isai</v>
      </c>
      <c r="G6045">
        <v>294</v>
      </c>
      <c r="H6045" t="str">
        <f>+VLOOKUP(G6045,[1]SKU!A:B,2,0)</f>
        <v>COMPACT NEUTRAL ESM NAT 60 x 60 ILVA 3RA C</v>
      </c>
      <c r="I6045" t="str">
        <f>+VLOOKUP(G6045,[1]SKU!A:D,4,0)</f>
        <v>PORCELANATO</v>
      </c>
      <c r="J6045" t="str">
        <f>+VLOOKUP(G6045,[1]SKU!A:E,5,0)</f>
        <v>Cementos</v>
      </c>
      <c r="K6045" t="str">
        <f>+VLOOKUP(G6045,[1]SKU!A:C,3,0)</f>
        <v>ILVA</v>
      </c>
      <c r="L6045">
        <v>13</v>
      </c>
      <c r="M6045">
        <v>11.178282297474119</v>
      </c>
      <c r="N6045">
        <f>+VLOOKUP([1]VENTAS!G6045,[1]SKU!A:G,6,0)</f>
        <v>8941</v>
      </c>
      <c r="O6045" s="4">
        <f t="shared" si="94"/>
        <v>99945.022021716097</v>
      </c>
    </row>
    <row r="6046" spans="1:15" x14ac:dyDescent="0.3">
      <c r="A6046" s="1">
        <v>44948</v>
      </c>
      <c r="B6046" s="2" t="s">
        <v>5279</v>
      </c>
      <c r="C6046" s="2" t="s">
        <v>5280</v>
      </c>
      <c r="D6046" s="2" t="s">
        <v>6073</v>
      </c>
      <c r="E6046">
        <v>235</v>
      </c>
      <c r="F6046" t="str">
        <f>+VLOOKUP(E6046,[1]CLIENTES!A:B,2,0)</f>
        <v>Magdalena</v>
      </c>
      <c r="G6046">
        <v>373</v>
      </c>
      <c r="H6046" t="str">
        <f>+VLOOKUP(G6046,[1]SKU!A:B,2,0)</f>
        <v>MOODS HUESO FIT RECT. 58 x 117 S.LOREN 1RA C</v>
      </c>
      <c r="I6046" t="str">
        <f>+VLOOKUP(G6046,[1]SKU!A:D,4,0)</f>
        <v>PORCELANATO</v>
      </c>
      <c r="J6046" t="str">
        <f>+VLOOKUP(G6046,[1]SKU!A:E,5,0)</f>
        <v>Cementos</v>
      </c>
      <c r="K6046" t="str">
        <f>+VLOOKUP(G6046,[1]SKU!A:C,3,0)</f>
        <v>SAN LORENZO</v>
      </c>
      <c r="L6046">
        <v>121</v>
      </c>
      <c r="M6046">
        <v>99.71448131443988</v>
      </c>
      <c r="N6046">
        <f>+VLOOKUP([1]VENTAS!G6046,[1]SKU!A:G,6,0)</f>
        <v>3076</v>
      </c>
      <c r="O6046" s="4">
        <f t="shared" si="94"/>
        <v>306721.74452321709</v>
      </c>
    </row>
    <row r="6047" spans="1:15" x14ac:dyDescent="0.3">
      <c r="A6047" s="1">
        <v>44985</v>
      </c>
      <c r="B6047" s="2" t="s">
        <v>5279</v>
      </c>
      <c r="C6047" s="2" t="s">
        <v>5280</v>
      </c>
      <c r="D6047" s="2" t="s">
        <v>6074</v>
      </c>
      <c r="E6047">
        <v>34</v>
      </c>
      <c r="F6047" t="str">
        <f>+VLOOKUP(E6047,[1]CLIENTES!A:B,2,0)</f>
        <v>Thais</v>
      </c>
      <c r="G6047">
        <v>321</v>
      </c>
      <c r="H6047" t="str">
        <f>+VLOOKUP(G6047,[1]SKU!A:B,2,0)</f>
        <v>BATILO IN GREY RECT. 58 X 117 S.LOREN 1RA C</v>
      </c>
      <c r="I6047" t="str">
        <f>+VLOOKUP(G6047,[1]SKU!A:D,4,0)</f>
        <v>PORCELANATO</v>
      </c>
      <c r="J6047" t="str">
        <f>+VLOOKUP(G6047,[1]SKU!A:E,5,0)</f>
        <v>Cementos</v>
      </c>
      <c r="K6047" t="str">
        <f>+VLOOKUP(G6047,[1]SKU!A:C,3,0)</f>
        <v>SAN LORENZO</v>
      </c>
      <c r="L6047">
        <v>57</v>
      </c>
      <c r="M6047">
        <v>4.2092364295297902</v>
      </c>
      <c r="N6047">
        <f>+VLOOKUP([1]VENTAS!G6047,[1]SKU!A:G,6,0)</f>
        <v>8860</v>
      </c>
      <c r="O6047" s="4">
        <f t="shared" si="94"/>
        <v>37293.834765633939</v>
      </c>
    </row>
    <row r="6048" spans="1:15" x14ac:dyDescent="0.3">
      <c r="A6048" s="1">
        <v>44944</v>
      </c>
      <c r="B6048" s="2" t="s">
        <v>5279</v>
      </c>
      <c r="C6048" s="2" t="s">
        <v>5280</v>
      </c>
      <c r="D6048" s="2" t="s">
        <v>6075</v>
      </c>
      <c r="E6048">
        <v>114</v>
      </c>
      <c r="F6048" t="str">
        <f>+VLOOKUP(E6048,[1]CLIENTES!A:B,2,0)</f>
        <v>Dian</v>
      </c>
      <c r="G6048">
        <v>200</v>
      </c>
      <c r="H6048" t="str">
        <f>+VLOOKUP(G6048,[1]SKU!A:B,2,0)</f>
        <v>CORCEGA GRIS 43 x 43 CAÑUELAS 1RA C</v>
      </c>
      <c r="I6048" t="str">
        <f>+VLOOKUP(G6048,[1]SKU!A:D,4,0)</f>
        <v>CERAMICO</v>
      </c>
      <c r="J6048" t="str">
        <f>+VLOOKUP(G6048,[1]SKU!A:E,5,0)</f>
        <v>Marmoles</v>
      </c>
      <c r="K6048" t="str">
        <f>+VLOOKUP(G6048,[1]SKU!A:C,3,0)</f>
        <v>CAÑUELAS</v>
      </c>
      <c r="L6048">
        <v>61</v>
      </c>
      <c r="M6048">
        <v>32.758204117015943</v>
      </c>
      <c r="N6048">
        <f>+VLOOKUP([1]VENTAS!G6048,[1]SKU!A:G,6,0)</f>
        <v>1713</v>
      </c>
      <c r="O6048" s="4">
        <f t="shared" si="94"/>
        <v>56114.80365244831</v>
      </c>
    </row>
    <row r="6049" spans="1:15" x14ac:dyDescent="0.3">
      <c r="A6049" s="1">
        <v>44959</v>
      </c>
      <c r="B6049" s="2" t="s">
        <v>5279</v>
      </c>
      <c r="C6049" s="2" t="s">
        <v>5280</v>
      </c>
      <c r="D6049" s="2" t="s">
        <v>6076</v>
      </c>
      <c r="E6049">
        <v>157</v>
      </c>
      <c r="F6049" t="str">
        <f>+VLOOKUP(E6049,[1]CLIENTES!A:B,2,0)</f>
        <v>Jovany</v>
      </c>
      <c r="G6049">
        <v>222</v>
      </c>
      <c r="H6049" t="str">
        <f>+VLOOKUP(G6049,[1]SKU!A:B,2,0)</f>
        <v>LIFE MARFIL PULIDO RECT. 58 x 58 C.NEGRO 2DA C</v>
      </c>
      <c r="I6049" t="str">
        <f>+VLOOKUP(G6049,[1]SKU!A:D,4,0)</f>
        <v>PORCELANATO</v>
      </c>
      <c r="J6049" t="str">
        <f>+VLOOKUP(G6049,[1]SKU!A:E,5,0)</f>
        <v>Cementos</v>
      </c>
      <c r="K6049" t="str">
        <f>+VLOOKUP(G6049,[1]SKU!A:C,3,0)</f>
        <v>CERRO NEGRO</v>
      </c>
      <c r="L6049">
        <v>98</v>
      </c>
      <c r="M6049">
        <v>4.3726862244177358</v>
      </c>
      <c r="N6049">
        <f>+VLOOKUP([1]VENTAS!G6049,[1]SKU!A:G,6,0)</f>
        <v>9073</v>
      </c>
      <c r="O6049" s="4">
        <f t="shared" si="94"/>
        <v>39673.382114142114</v>
      </c>
    </row>
    <row r="6050" spans="1:15" x14ac:dyDescent="0.3">
      <c r="A6050" s="1">
        <v>44982</v>
      </c>
      <c r="B6050" s="2" t="s">
        <v>5279</v>
      </c>
      <c r="C6050" s="2" t="s">
        <v>5280</v>
      </c>
      <c r="D6050" s="2" t="s">
        <v>6077</v>
      </c>
      <c r="E6050">
        <v>200</v>
      </c>
      <c r="F6050" t="str">
        <f>+VLOOKUP(E6050,[1]CLIENTES!A:B,2,0)</f>
        <v>Elena</v>
      </c>
      <c r="G6050">
        <v>322</v>
      </c>
      <c r="H6050" t="str">
        <f>+VLOOKUP(G6050,[1]SKU!A:B,2,0)</f>
        <v>WHITE PUL RECT.  57,7 x 57,7 S.LOREN 2DA CAL</v>
      </c>
      <c r="I6050" t="str">
        <f>+VLOOKUP(G6050,[1]SKU!A:D,4,0)</f>
        <v>PORCELANATO</v>
      </c>
      <c r="J6050" t="str">
        <f>+VLOOKUP(G6050,[1]SKU!A:E,5,0)</f>
        <v>Deco &amp; Mas</v>
      </c>
      <c r="K6050" t="str">
        <f>+VLOOKUP(G6050,[1]SKU!A:C,3,0)</f>
        <v>SAN LORENZO</v>
      </c>
      <c r="L6050">
        <v>77</v>
      </c>
      <c r="M6050">
        <v>23.950261536742172</v>
      </c>
      <c r="N6050">
        <f>+VLOOKUP([1]VENTAS!G6050,[1]SKU!A:G,6,0)</f>
        <v>1528</v>
      </c>
      <c r="O6050" s="4">
        <f t="shared" si="94"/>
        <v>36595.999628142039</v>
      </c>
    </row>
    <row r="6051" spans="1:15" x14ac:dyDescent="0.3">
      <c r="A6051" s="1">
        <v>44943</v>
      </c>
      <c r="B6051" s="2" t="s">
        <v>5279</v>
      </c>
      <c r="C6051" s="2" t="s">
        <v>5280</v>
      </c>
      <c r="D6051" s="2" t="s">
        <v>6078</v>
      </c>
      <c r="E6051">
        <v>98</v>
      </c>
      <c r="F6051" t="str">
        <f>+VLOOKUP(E6051,[1]CLIENTES!A:B,2,0)</f>
        <v>Nicolas</v>
      </c>
      <c r="G6051">
        <v>230</v>
      </c>
      <c r="H6051" t="str">
        <f>+VLOOKUP(G6051,[1]SKU!A:B,2,0)</f>
        <v>PORCELANATO FUSION 20 X 60 ALBERDI 2DA C</v>
      </c>
      <c r="I6051" t="str">
        <f>+VLOOKUP(G6051,[1]SKU!A:D,4,0)</f>
        <v>PORCELANATO</v>
      </c>
      <c r="J6051" t="str">
        <f>+VLOOKUP(G6051,[1]SKU!A:E,5,0)</f>
        <v>Maderas</v>
      </c>
      <c r="K6051" t="str">
        <f>+VLOOKUP(G6051,[1]SKU!A:C,3,0)</f>
        <v>ALBERDI</v>
      </c>
      <c r="L6051">
        <v>96</v>
      </c>
      <c r="M6051">
        <v>2.3943941235945445</v>
      </c>
      <c r="N6051">
        <f>+VLOOKUP([1]VENTAS!G6051,[1]SKU!A:G,6,0)</f>
        <v>6066</v>
      </c>
      <c r="O6051" s="4">
        <f t="shared" si="94"/>
        <v>14524.394753724508</v>
      </c>
    </row>
    <row r="6052" spans="1:15" x14ac:dyDescent="0.3">
      <c r="A6052" s="1">
        <v>44956</v>
      </c>
      <c r="B6052" s="2" t="s">
        <v>5279</v>
      </c>
      <c r="C6052" s="2" t="s">
        <v>5280</v>
      </c>
      <c r="D6052" s="2" t="s">
        <v>6079</v>
      </c>
      <c r="E6052">
        <v>165</v>
      </c>
      <c r="F6052" t="str">
        <f>+VLOOKUP(E6052,[1]CLIENTES!A:B,2,0)</f>
        <v>Heriberto</v>
      </c>
      <c r="G6052">
        <v>174</v>
      </c>
      <c r="H6052" t="str">
        <f>+VLOOKUP(G6052,[1]SKU!A:B,2,0)</f>
        <v>POSITANO CHIARO 33 X 45,3 SCOP 2DA C</v>
      </c>
      <c r="I6052" t="str">
        <f>+VLOOKUP(G6052,[1]SKU!A:D,4,0)</f>
        <v>CERAMICO</v>
      </c>
      <c r="J6052" t="str">
        <f>+VLOOKUP(G6052,[1]SKU!A:E,5,0)</f>
        <v>Marmoles</v>
      </c>
      <c r="K6052" t="str">
        <f>+VLOOKUP(G6052,[1]SKU!A:C,3,0)</f>
        <v>SCOP</v>
      </c>
      <c r="L6052">
        <v>167</v>
      </c>
      <c r="M6052">
        <v>52.264247075672507</v>
      </c>
      <c r="N6052">
        <f>+VLOOKUP([1]VENTAS!G6052,[1]SKU!A:G,6,0)</f>
        <v>8450</v>
      </c>
      <c r="O6052" s="4">
        <f t="shared" si="94"/>
        <v>441632.88778943272</v>
      </c>
    </row>
    <row r="6053" spans="1:15" x14ac:dyDescent="0.3">
      <c r="A6053" s="1">
        <v>44954</v>
      </c>
      <c r="B6053" s="2" t="s">
        <v>5279</v>
      </c>
      <c r="C6053" s="2" t="s">
        <v>5280</v>
      </c>
      <c r="D6053" s="2" t="s">
        <v>6080</v>
      </c>
      <c r="E6053">
        <v>201</v>
      </c>
      <c r="F6053" t="str">
        <f>+VLOOKUP(E6053,[1]CLIENTES!A:B,2,0)</f>
        <v>Dustin</v>
      </c>
      <c r="G6053">
        <v>356</v>
      </c>
      <c r="H6053" t="str">
        <f>+VLOOKUP(G6053,[1]SKU!A:B,2,0)</f>
        <v>URBAN CONCRETE DUO GREY 58  x 117 S.LOREN 1RA C</v>
      </c>
      <c r="I6053" t="str">
        <f>+VLOOKUP(G6053,[1]SKU!A:D,4,0)</f>
        <v>PORCELANATO</v>
      </c>
      <c r="J6053" t="str">
        <f>+VLOOKUP(G6053,[1]SKU!A:E,5,0)</f>
        <v>Cementos</v>
      </c>
      <c r="K6053" t="str">
        <f>+VLOOKUP(G6053,[1]SKU!A:C,3,0)</f>
        <v>SAN LORENZO</v>
      </c>
      <c r="L6053">
        <v>57</v>
      </c>
      <c r="M6053">
        <v>47.024685430211974</v>
      </c>
      <c r="N6053">
        <f>+VLOOKUP([1]VENTAS!G6053,[1]SKU!A:G,6,0)</f>
        <v>9729</v>
      </c>
      <c r="O6053" s="4">
        <f t="shared" si="94"/>
        <v>457503.1645505323</v>
      </c>
    </row>
    <row r="6054" spans="1:15" x14ac:dyDescent="0.3">
      <c r="A6054" s="1">
        <v>44951</v>
      </c>
      <c r="B6054" s="2" t="s">
        <v>5279</v>
      </c>
      <c r="C6054" s="2" t="s">
        <v>5280</v>
      </c>
      <c r="D6054" s="2" t="s">
        <v>6081</v>
      </c>
      <c r="E6054">
        <v>154</v>
      </c>
      <c r="F6054" t="str">
        <f>+VLOOKUP(E6054,[1]CLIENTES!A:B,2,0)</f>
        <v>Vincenzo</v>
      </c>
      <c r="G6054">
        <v>337</v>
      </c>
      <c r="H6054" t="str">
        <f>+VLOOKUP(G6054,[1]SKU!A:B,2,0)</f>
        <v>URBAN CONCR DUO GREY FIT RT 58 x 117 S.LOREN 1RA C</v>
      </c>
      <c r="I6054" t="str">
        <f>+VLOOKUP(G6054,[1]SKU!A:D,4,0)</f>
        <v>PORCELANATO</v>
      </c>
      <c r="J6054" t="str">
        <f>+VLOOKUP(G6054,[1]SKU!A:E,5,0)</f>
        <v>Cementos</v>
      </c>
      <c r="K6054" t="str">
        <f>+VLOOKUP(G6054,[1]SKU!A:C,3,0)</f>
        <v>SAN LORENZO</v>
      </c>
      <c r="L6054">
        <v>22</v>
      </c>
      <c r="M6054">
        <v>12.925179915689693</v>
      </c>
      <c r="N6054">
        <f>+VLOOKUP([1]VENTAS!G6054,[1]SKU!A:G,6,0)</f>
        <v>5712</v>
      </c>
      <c r="O6054" s="4">
        <f t="shared" si="94"/>
        <v>73828.627678419522</v>
      </c>
    </row>
    <row r="6055" spans="1:15" x14ac:dyDescent="0.3">
      <c r="A6055" s="1">
        <v>44950</v>
      </c>
      <c r="B6055" s="2" t="s">
        <v>5279</v>
      </c>
      <c r="C6055" s="2" t="s">
        <v>5280</v>
      </c>
      <c r="D6055" s="2" t="s">
        <v>6082</v>
      </c>
      <c r="E6055">
        <v>58</v>
      </c>
      <c r="F6055" t="str">
        <f>+VLOOKUP(E6055,[1]CLIENTES!A:B,2,0)</f>
        <v>Perla</v>
      </c>
      <c r="G6055">
        <v>280</v>
      </c>
      <c r="H6055" t="str">
        <f>+VLOOKUP(G6055,[1]SKU!A:B,2,0)</f>
        <v>LIFE GRIS RECT 58 X 117 C.NEGRO 2DA CAL</v>
      </c>
      <c r="I6055" t="str">
        <f>+VLOOKUP(G6055,[1]SKU!A:D,4,0)</f>
        <v>PORCELANATO</v>
      </c>
      <c r="J6055" t="str">
        <f>+VLOOKUP(G6055,[1]SKU!A:E,5,0)</f>
        <v>Cementos</v>
      </c>
      <c r="K6055" t="str">
        <f>+VLOOKUP(G6055,[1]SKU!A:C,3,0)</f>
        <v>CERRO NEGRO</v>
      </c>
      <c r="L6055">
        <v>58</v>
      </c>
      <c r="M6055">
        <v>15.512104111202705</v>
      </c>
      <c r="N6055">
        <f>+VLOOKUP([1]VENTAS!G6055,[1]SKU!A:G,6,0)</f>
        <v>6027</v>
      </c>
      <c r="O6055" s="4">
        <f t="shared" si="94"/>
        <v>93491.451478218703</v>
      </c>
    </row>
    <row r="6056" spans="1:15" x14ac:dyDescent="0.3">
      <c r="A6056" s="1">
        <v>44968</v>
      </c>
      <c r="B6056" s="2" t="s">
        <v>5279</v>
      </c>
      <c r="C6056" s="2" t="s">
        <v>5280</v>
      </c>
      <c r="D6056" s="2" t="s">
        <v>6083</v>
      </c>
      <c r="E6056">
        <v>112</v>
      </c>
      <c r="F6056" t="str">
        <f>+VLOOKUP(E6056,[1]CLIENTES!A:B,2,0)</f>
        <v>Anahy</v>
      </c>
      <c r="G6056">
        <v>232</v>
      </c>
      <c r="H6056" t="str">
        <f>+VLOOKUP(G6056,[1]SKU!A:B,2,0)</f>
        <v>MONACO GRIS PUL RECT 58 x 117 C.NEGRO 2DA C</v>
      </c>
      <c r="I6056" t="str">
        <f>+VLOOKUP(G6056,[1]SKU!A:D,4,0)</f>
        <v>PORCELANATO</v>
      </c>
      <c r="J6056" t="str">
        <f>+VLOOKUP(G6056,[1]SKU!A:E,5,0)</f>
        <v>Marmoles</v>
      </c>
      <c r="K6056" t="str">
        <f>+VLOOKUP(G6056,[1]SKU!A:C,3,0)</f>
        <v>CERRO NEGRO</v>
      </c>
      <c r="L6056">
        <v>109</v>
      </c>
      <c r="M6056">
        <v>6.1291431686271842</v>
      </c>
      <c r="N6056">
        <f>+VLOOKUP([1]VENTAS!G6056,[1]SKU!A:G,6,0)</f>
        <v>7841</v>
      </c>
      <c r="O6056" s="4">
        <f t="shared" si="94"/>
        <v>48058.611585205748</v>
      </c>
    </row>
    <row r="6057" spans="1:15" x14ac:dyDescent="0.3">
      <c r="A6057" s="1">
        <v>44960</v>
      </c>
      <c r="B6057" s="2" t="s">
        <v>5279</v>
      </c>
      <c r="C6057" s="2" t="s">
        <v>5280</v>
      </c>
      <c r="D6057" s="2" t="s">
        <v>6084</v>
      </c>
      <c r="E6057">
        <v>189</v>
      </c>
      <c r="F6057" t="str">
        <f>+VLOOKUP(E6057,[1]CLIENTES!A:B,2,0)</f>
        <v>Dayana</v>
      </c>
      <c r="G6057">
        <v>240</v>
      </c>
      <c r="H6057" t="str">
        <f>+VLOOKUP(G6057,[1]SKU!A:B,2,0)</f>
        <v>MONACO GRIS PUL RECT 58 x 117 C.NEGRO 1RA C</v>
      </c>
      <c r="I6057" t="str">
        <f>+VLOOKUP(G6057,[1]SKU!A:D,4,0)</f>
        <v>PORCELANATO</v>
      </c>
      <c r="J6057" t="str">
        <f>+VLOOKUP(G6057,[1]SKU!A:E,5,0)</f>
        <v>Marmoles</v>
      </c>
      <c r="K6057" t="str">
        <f>+VLOOKUP(G6057,[1]SKU!A:C,3,0)</f>
        <v>CERRO NEGRO</v>
      </c>
      <c r="L6057">
        <v>16</v>
      </c>
      <c r="M6057">
        <v>14.1675168701474</v>
      </c>
      <c r="N6057">
        <f>+VLOOKUP([1]VENTAS!G6057,[1]SKU!A:G,6,0)</f>
        <v>8545</v>
      </c>
      <c r="O6057" s="4">
        <f t="shared" si="94"/>
        <v>121061.43165540954</v>
      </c>
    </row>
    <row r="6058" spans="1:15" x14ac:dyDescent="0.3">
      <c r="A6058" s="1">
        <v>44947</v>
      </c>
      <c r="B6058" s="2" t="s">
        <v>5279</v>
      </c>
      <c r="C6058" s="2" t="s">
        <v>5280</v>
      </c>
      <c r="D6058" s="2" t="s">
        <v>6085</v>
      </c>
      <c r="E6058">
        <v>189</v>
      </c>
      <c r="F6058" t="str">
        <f>+VLOOKUP(E6058,[1]CLIENTES!A:B,2,0)</f>
        <v>Dayana</v>
      </c>
      <c r="G6058">
        <v>21</v>
      </c>
      <c r="H6058" t="str">
        <f>+VLOOKUP(G6058,[1]SKU!A:B,2,0)</f>
        <v>ACACIA BLANCO BRILLANTE 33 x 45,3 SCOP 2DA CAL</v>
      </c>
      <c r="I6058" t="str">
        <f>+VLOOKUP(G6058,[1]SKU!A:D,4,0)</f>
        <v>CERAMICO</v>
      </c>
      <c r="J6058" t="str">
        <f>+VLOOKUP(G6058,[1]SKU!A:E,5,0)</f>
        <v>Deco &amp; Mas</v>
      </c>
      <c r="K6058" t="str">
        <f>+VLOOKUP(G6058,[1]SKU!A:C,3,0)</f>
        <v>SCOP</v>
      </c>
      <c r="L6058">
        <v>163</v>
      </c>
      <c r="M6058">
        <v>95.280011745748354</v>
      </c>
      <c r="N6058">
        <f>+VLOOKUP([1]VENTAS!G6058,[1]SKU!A:G,6,0)</f>
        <v>9335</v>
      </c>
      <c r="O6058" s="4">
        <f t="shared" si="94"/>
        <v>889438.9096465609</v>
      </c>
    </row>
    <row r="6059" spans="1:15" x14ac:dyDescent="0.3">
      <c r="A6059" s="1">
        <v>44972</v>
      </c>
      <c r="B6059" s="2" t="s">
        <v>5279</v>
      </c>
      <c r="C6059" s="2" t="s">
        <v>5280</v>
      </c>
      <c r="D6059" s="2" t="s">
        <v>6086</v>
      </c>
      <c r="E6059">
        <v>135</v>
      </c>
      <c r="F6059" t="str">
        <f>+VLOOKUP(E6059,[1]CLIENTES!A:B,2,0)</f>
        <v>Stefano38</v>
      </c>
      <c r="G6059">
        <v>228</v>
      </c>
      <c r="H6059" t="str">
        <f>+VLOOKUP(G6059,[1]SKU!A:B,2,0)</f>
        <v>CALIPSO WHITE 53 X 53 SAN PIETRO 1RA C</v>
      </c>
      <c r="I6059" t="str">
        <f>+VLOOKUP(G6059,[1]SKU!A:D,4,0)</f>
        <v>PORCELANATO</v>
      </c>
      <c r="J6059" t="str">
        <f>+VLOOKUP(G6059,[1]SKU!A:E,5,0)</f>
        <v>Marmoles</v>
      </c>
      <c r="K6059" t="str">
        <f>+VLOOKUP(G6059,[1]SKU!A:C,3,0)</f>
        <v>SAN PIETRO</v>
      </c>
      <c r="L6059">
        <v>86</v>
      </c>
      <c r="M6059">
        <v>76.567950774022137</v>
      </c>
      <c r="N6059">
        <f>+VLOOKUP([1]VENTAS!G6059,[1]SKU!A:G,6,0)</f>
        <v>1559</v>
      </c>
      <c r="O6059" s="4">
        <f t="shared" si="94"/>
        <v>119369.43525670051</v>
      </c>
    </row>
    <row r="6060" spans="1:15" x14ac:dyDescent="0.3">
      <c r="A6060" s="1">
        <v>44981</v>
      </c>
      <c r="B6060" s="2" t="s">
        <v>5279</v>
      </c>
      <c r="C6060" s="2" t="s">
        <v>5280</v>
      </c>
      <c r="D6060" s="2" t="s">
        <v>6087</v>
      </c>
      <c r="E6060">
        <v>98</v>
      </c>
      <c r="F6060" t="str">
        <f>+VLOOKUP(E6060,[1]CLIENTES!A:B,2,0)</f>
        <v>Nicolas</v>
      </c>
      <c r="G6060">
        <v>38</v>
      </c>
      <c r="H6060" t="str">
        <f>+VLOOKUP(G6060,[1]SKU!A:B,2,0)</f>
        <v>ACACIA BLANCO BRILLANTE 33 x 45,3 SCOP 1RA CAL</v>
      </c>
      <c r="I6060" t="str">
        <f>+VLOOKUP(G6060,[1]SKU!A:D,4,0)</f>
        <v>CERAMICO</v>
      </c>
      <c r="J6060" t="str">
        <f>+VLOOKUP(G6060,[1]SKU!A:E,5,0)</f>
        <v>Deco &amp; Mas</v>
      </c>
      <c r="K6060" t="str">
        <f>+VLOOKUP(G6060,[1]SKU!A:C,3,0)</f>
        <v>SCOP</v>
      </c>
      <c r="L6060">
        <v>10</v>
      </c>
      <c r="M6060">
        <v>8.2905623885169248</v>
      </c>
      <c r="N6060">
        <f>+VLOOKUP([1]VENTAS!G6060,[1]SKU!A:G,6,0)</f>
        <v>1450</v>
      </c>
      <c r="O6060" s="4">
        <f t="shared" si="94"/>
        <v>12021.315463349541</v>
      </c>
    </row>
    <row r="6061" spans="1:15" x14ac:dyDescent="0.3">
      <c r="A6061" s="1">
        <v>44979</v>
      </c>
      <c r="B6061" s="2" t="s">
        <v>5279</v>
      </c>
      <c r="C6061" s="2" t="s">
        <v>5280</v>
      </c>
      <c r="D6061" s="2" t="s">
        <v>6088</v>
      </c>
      <c r="E6061">
        <v>209</v>
      </c>
      <c r="F6061" t="str">
        <f>+VLOOKUP(E6061,[1]CLIENTES!A:B,2,0)</f>
        <v>Rocio</v>
      </c>
      <c r="G6061">
        <v>256</v>
      </c>
      <c r="H6061" t="str">
        <f>+VLOOKUP(G6061,[1]SKU!A:B,2,0)</f>
        <v>ROBLE 21 X 120 C.NEGRO 1RA CAL</v>
      </c>
      <c r="I6061" t="str">
        <f>+VLOOKUP(G6061,[1]SKU!A:D,4,0)</f>
        <v>PORCELANATO</v>
      </c>
      <c r="J6061" t="str">
        <f>+VLOOKUP(G6061,[1]SKU!A:E,5,0)</f>
        <v>Maderas</v>
      </c>
      <c r="K6061" t="str">
        <f>+VLOOKUP(G6061,[1]SKU!A:C,3,0)</f>
        <v>CERRO NEGRO</v>
      </c>
      <c r="L6061">
        <v>14</v>
      </c>
      <c r="M6061">
        <v>6.4892039994693613</v>
      </c>
      <c r="N6061">
        <f>+VLOOKUP([1]VENTAS!G6061,[1]SKU!A:G,6,0)</f>
        <v>8423</v>
      </c>
      <c r="O6061" s="4">
        <f t="shared" si="94"/>
        <v>54658.565287530429</v>
      </c>
    </row>
    <row r="6062" spans="1:15" x14ac:dyDescent="0.3">
      <c r="A6062" s="1">
        <v>44971</v>
      </c>
      <c r="B6062" s="2" t="s">
        <v>5279</v>
      </c>
      <c r="C6062" s="2" t="s">
        <v>5280</v>
      </c>
      <c r="D6062" s="2" t="s">
        <v>6089</v>
      </c>
      <c r="E6062">
        <v>142</v>
      </c>
      <c r="F6062" t="str">
        <f>+VLOOKUP(E6062,[1]CLIENTES!A:B,2,0)</f>
        <v>Polet</v>
      </c>
      <c r="G6062">
        <v>243</v>
      </c>
      <c r="H6062" t="str">
        <f>+VLOOKUP(G6062,[1]SKU!A:B,2,0)</f>
        <v>LIFE TIZA PUL RECT 58 X 58 C.NEGRO 2DA C</v>
      </c>
      <c r="I6062" t="str">
        <f>+VLOOKUP(G6062,[1]SKU!A:D,4,0)</f>
        <v>PORCELANATO</v>
      </c>
      <c r="J6062" t="str">
        <f>+VLOOKUP(G6062,[1]SKU!A:E,5,0)</f>
        <v>Cementos</v>
      </c>
      <c r="K6062" t="str">
        <f>+VLOOKUP(G6062,[1]SKU!A:C,3,0)</f>
        <v>CERRO NEGRO</v>
      </c>
      <c r="L6062">
        <v>137</v>
      </c>
      <c r="M6062">
        <v>8.1106567516206329</v>
      </c>
      <c r="N6062">
        <f>+VLOOKUP([1]VENTAS!G6062,[1]SKU!A:G,6,0)</f>
        <v>8822</v>
      </c>
      <c r="O6062" s="4">
        <f t="shared" si="94"/>
        <v>71552.213862797231</v>
      </c>
    </row>
    <row r="6063" spans="1:15" x14ac:dyDescent="0.3">
      <c r="A6063" s="1">
        <v>44982</v>
      </c>
      <c r="B6063" s="2" t="s">
        <v>5279</v>
      </c>
      <c r="C6063" s="2" t="s">
        <v>5280</v>
      </c>
      <c r="D6063" s="2" t="s">
        <v>6090</v>
      </c>
      <c r="E6063">
        <v>234</v>
      </c>
      <c r="F6063" t="str">
        <f>+VLOOKUP(E6063,[1]CLIENTES!A:B,2,0)</f>
        <v>Marian</v>
      </c>
      <c r="G6063">
        <v>128</v>
      </c>
      <c r="H6063" t="str">
        <f>+VLOOKUP(G6063,[1]SKU!A:B,2,0)</f>
        <v>PARIS CREMA BRILLANTE  51 X 51 C.NEGRO 1RA CAL</v>
      </c>
      <c r="I6063" t="str">
        <f>+VLOOKUP(G6063,[1]SKU!A:D,4,0)</f>
        <v>CERAMICO</v>
      </c>
      <c r="J6063" t="str">
        <f>+VLOOKUP(G6063,[1]SKU!A:E,5,0)</f>
        <v>Marmoles</v>
      </c>
      <c r="K6063" t="str">
        <f>+VLOOKUP(G6063,[1]SKU!A:C,3,0)</f>
        <v>CERRO NEGRO</v>
      </c>
      <c r="L6063">
        <v>26</v>
      </c>
      <c r="M6063">
        <v>23.708275848375184</v>
      </c>
      <c r="N6063">
        <f>+VLOOKUP([1]VENTAS!G6063,[1]SKU!A:G,6,0)</f>
        <v>1933</v>
      </c>
      <c r="O6063" s="4">
        <f t="shared" si="94"/>
        <v>45828.097214909234</v>
      </c>
    </row>
    <row r="6064" spans="1:15" x14ac:dyDescent="0.3">
      <c r="A6064" s="1">
        <v>44953</v>
      </c>
      <c r="B6064" s="2" t="s">
        <v>5279</v>
      </c>
      <c r="C6064" s="2" t="s">
        <v>5280</v>
      </c>
      <c r="D6064" s="2" t="s">
        <v>6091</v>
      </c>
      <c r="E6064">
        <v>135</v>
      </c>
      <c r="F6064" t="str">
        <f>+VLOOKUP(E6064,[1]CLIENTES!A:B,2,0)</f>
        <v>Stefano38</v>
      </c>
      <c r="G6064">
        <v>61</v>
      </c>
      <c r="H6064" t="str">
        <f>+VLOOKUP(G6064,[1]SKU!A:B,2,0)</f>
        <v>CARRARA 31 x 53 LOURDES 1RA C</v>
      </c>
      <c r="I6064" t="str">
        <f>+VLOOKUP(G6064,[1]SKU!A:D,4,0)</f>
        <v>CERAMICO</v>
      </c>
      <c r="J6064" t="str">
        <f>+VLOOKUP(G6064,[1]SKU!A:E,5,0)</f>
        <v>Marmoles</v>
      </c>
      <c r="K6064" t="str">
        <f>+VLOOKUP(G6064,[1]SKU!A:C,3,0)</f>
        <v>LOURDES</v>
      </c>
      <c r="L6064">
        <v>15</v>
      </c>
      <c r="M6064">
        <v>3.8828003587091513</v>
      </c>
      <c r="N6064">
        <f>+VLOOKUP([1]VENTAS!G6064,[1]SKU!A:G,6,0)</f>
        <v>4714</v>
      </c>
      <c r="O6064" s="4">
        <f t="shared" si="94"/>
        <v>18303.52089095494</v>
      </c>
    </row>
    <row r="6065" spans="1:15" x14ac:dyDescent="0.3">
      <c r="A6065" s="1">
        <v>44938</v>
      </c>
      <c r="B6065" s="2" t="s">
        <v>5279</v>
      </c>
      <c r="C6065" s="2" t="s">
        <v>5280</v>
      </c>
      <c r="D6065" s="2" t="s">
        <v>6092</v>
      </c>
      <c r="E6065">
        <v>237</v>
      </c>
      <c r="F6065" t="str">
        <f>+VLOOKUP(E6065,[1]CLIENTES!A:B,2,0)</f>
        <v>Jeans</v>
      </c>
      <c r="G6065">
        <v>40</v>
      </c>
      <c r="H6065" t="str">
        <f>+VLOOKUP(G6065,[1]SKU!A:B,2,0)</f>
        <v>RECOLETA 51 X 51 C.NEGRO 1RA CAL</v>
      </c>
      <c r="I6065" t="str">
        <f>+VLOOKUP(G6065,[1]SKU!A:D,4,0)</f>
        <v>CERAMICO</v>
      </c>
      <c r="J6065" t="str">
        <f>+VLOOKUP(G6065,[1]SKU!A:E,5,0)</f>
        <v>Deco &amp; Mas</v>
      </c>
      <c r="K6065" t="str">
        <f>+VLOOKUP(G6065,[1]SKU!A:C,3,0)</f>
        <v>CERRO NEGRO</v>
      </c>
      <c r="L6065">
        <v>7</v>
      </c>
      <c r="M6065">
        <v>1.8943865298377855</v>
      </c>
      <c r="N6065">
        <f>+VLOOKUP([1]VENTAS!G6065,[1]SKU!A:G,6,0)</f>
        <v>7354</v>
      </c>
      <c r="O6065" s="4">
        <f t="shared" si="94"/>
        <v>13931.318540427075</v>
      </c>
    </row>
    <row r="6066" spans="1:15" x14ac:dyDescent="0.3">
      <c r="A6066" s="1">
        <v>44965</v>
      </c>
      <c r="B6066" s="2" t="s">
        <v>5279</v>
      </c>
      <c r="C6066" s="2" t="s">
        <v>5280</v>
      </c>
      <c r="D6066" s="2" t="s">
        <v>6093</v>
      </c>
      <c r="E6066">
        <v>164</v>
      </c>
      <c r="F6066" t="str">
        <f>+VLOOKUP(E6066,[1]CLIENTES!A:B,2,0)</f>
        <v>Branco</v>
      </c>
      <c r="G6066">
        <v>253</v>
      </c>
      <c r="H6066" t="str">
        <f>+VLOOKUP(G6066,[1]SKU!A:B,2,0)</f>
        <v>ROCCA GREY OUT 80 X 80 VITE 2DA C</v>
      </c>
      <c r="I6066" t="str">
        <f>+VLOOKUP(G6066,[1]SKU!A:D,4,0)</f>
        <v>PORCELANATO</v>
      </c>
      <c r="J6066" t="str">
        <f>+VLOOKUP(G6066,[1]SKU!A:E,5,0)</f>
        <v>Piedras</v>
      </c>
      <c r="K6066" t="str">
        <f>+VLOOKUP(G6066,[1]SKU!A:C,3,0)</f>
        <v>VITE</v>
      </c>
      <c r="L6066">
        <v>79</v>
      </c>
      <c r="M6066">
        <v>68.706698141774709</v>
      </c>
      <c r="N6066">
        <f>+VLOOKUP([1]VENTAS!G6066,[1]SKU!A:G,6,0)</f>
        <v>9449</v>
      </c>
      <c r="O6066" s="4">
        <f t="shared" si="94"/>
        <v>649209.59074162925</v>
      </c>
    </row>
    <row r="6067" spans="1:15" x14ac:dyDescent="0.3">
      <c r="A6067" s="1">
        <v>44956</v>
      </c>
      <c r="B6067" s="2" t="s">
        <v>5279</v>
      </c>
      <c r="C6067" s="2" t="s">
        <v>5280</v>
      </c>
      <c r="D6067" s="2" t="s">
        <v>6094</v>
      </c>
      <c r="E6067">
        <v>62</v>
      </c>
      <c r="F6067" t="str">
        <f>+VLOOKUP(E6067,[1]CLIENTES!A:B,2,0)</f>
        <v>Vladimir</v>
      </c>
      <c r="G6067">
        <v>228</v>
      </c>
      <c r="H6067" t="str">
        <f>+VLOOKUP(G6067,[1]SKU!A:B,2,0)</f>
        <v>CALIPSO WHITE 53 X 53 SAN PIETRO 1RA C</v>
      </c>
      <c r="I6067" t="str">
        <f>+VLOOKUP(G6067,[1]SKU!A:D,4,0)</f>
        <v>PORCELANATO</v>
      </c>
      <c r="J6067" t="str">
        <f>+VLOOKUP(G6067,[1]SKU!A:E,5,0)</f>
        <v>Marmoles</v>
      </c>
      <c r="K6067" t="str">
        <f>+VLOOKUP(G6067,[1]SKU!A:C,3,0)</f>
        <v>SAN PIETRO</v>
      </c>
      <c r="L6067">
        <v>15</v>
      </c>
      <c r="M6067">
        <v>13.354875135003862</v>
      </c>
      <c r="N6067">
        <f>+VLOOKUP([1]VENTAS!G6067,[1]SKU!A:G,6,0)</f>
        <v>1559</v>
      </c>
      <c r="O6067" s="4">
        <f t="shared" si="94"/>
        <v>20820.250335471021</v>
      </c>
    </row>
    <row r="6068" spans="1:15" x14ac:dyDescent="0.3">
      <c r="A6068" s="1">
        <v>44973</v>
      </c>
      <c r="B6068" s="2" t="s">
        <v>5279</v>
      </c>
      <c r="C6068" s="2" t="s">
        <v>5280</v>
      </c>
      <c r="D6068" s="2" t="s">
        <v>6095</v>
      </c>
      <c r="E6068">
        <v>58</v>
      </c>
      <c r="F6068" t="str">
        <f>+VLOOKUP(E6068,[1]CLIENTES!A:B,2,0)</f>
        <v>Perla</v>
      </c>
      <c r="G6068">
        <v>294</v>
      </c>
      <c r="H6068" t="str">
        <f>+VLOOKUP(G6068,[1]SKU!A:B,2,0)</f>
        <v>COMPACT NEUTRAL ESM NAT 60 x 60 ILVA 3RA C</v>
      </c>
      <c r="I6068" t="str">
        <f>+VLOOKUP(G6068,[1]SKU!A:D,4,0)</f>
        <v>PORCELANATO</v>
      </c>
      <c r="J6068" t="str">
        <f>+VLOOKUP(G6068,[1]SKU!A:E,5,0)</f>
        <v>Cementos</v>
      </c>
      <c r="K6068" t="str">
        <f>+VLOOKUP(G6068,[1]SKU!A:C,3,0)</f>
        <v>ILVA</v>
      </c>
      <c r="L6068">
        <v>10</v>
      </c>
      <c r="M6068">
        <v>8.5986786903647072</v>
      </c>
      <c r="N6068">
        <f>+VLOOKUP([1]VENTAS!G6068,[1]SKU!A:G,6,0)</f>
        <v>8941</v>
      </c>
      <c r="O6068" s="4">
        <f t="shared" si="94"/>
        <v>76880.78617055084</v>
      </c>
    </row>
    <row r="6069" spans="1:15" x14ac:dyDescent="0.3">
      <c r="A6069" s="1">
        <v>44955</v>
      </c>
      <c r="B6069" s="2" t="s">
        <v>5279</v>
      </c>
      <c r="C6069" s="2" t="s">
        <v>5280</v>
      </c>
      <c r="D6069" s="2" t="s">
        <v>6096</v>
      </c>
      <c r="E6069">
        <v>232</v>
      </c>
      <c r="F6069" t="str">
        <f>+VLOOKUP(E6069,[1]CLIENTES!A:B,2,0)</f>
        <v>Andres</v>
      </c>
      <c r="G6069">
        <v>100</v>
      </c>
      <c r="H6069" t="str">
        <f>+VLOOKUP(G6069,[1]SKU!A:B,2,0)</f>
        <v>BOTTICINO GRIS 50 x 50 CAÑUELAS 1RA C</v>
      </c>
      <c r="I6069" t="str">
        <f>+VLOOKUP(G6069,[1]SKU!A:D,4,0)</f>
        <v>CERAMICO</v>
      </c>
      <c r="J6069" t="str">
        <f>+VLOOKUP(G6069,[1]SKU!A:E,5,0)</f>
        <v>Marmoles</v>
      </c>
      <c r="K6069" t="str">
        <f>+VLOOKUP(G6069,[1]SKU!A:C,3,0)</f>
        <v>CAÑUELAS</v>
      </c>
      <c r="L6069">
        <v>87</v>
      </c>
      <c r="M6069">
        <v>79.520454829241928</v>
      </c>
      <c r="N6069">
        <f>+VLOOKUP([1]VENTAS!G6069,[1]SKU!A:G,6,0)</f>
        <v>4557</v>
      </c>
      <c r="O6069" s="4">
        <f t="shared" si="94"/>
        <v>362374.71265685547</v>
      </c>
    </row>
    <row r="6070" spans="1:15" x14ac:dyDescent="0.3">
      <c r="A6070" s="1">
        <v>44939</v>
      </c>
      <c r="B6070" s="2" t="s">
        <v>5279</v>
      </c>
      <c r="C6070" s="2" t="s">
        <v>5280</v>
      </c>
      <c r="D6070" s="2" t="s">
        <v>6097</v>
      </c>
      <c r="E6070">
        <v>187</v>
      </c>
      <c r="F6070" t="str">
        <f>+VLOOKUP(E6070,[1]CLIENTES!A:B,2,0)</f>
        <v>Naira</v>
      </c>
      <c r="G6070">
        <v>27</v>
      </c>
      <c r="H6070" t="str">
        <f>+VLOOKUP(G6070,[1]SKU!A:B,2,0)</f>
        <v>BLANCO PLUS 35 x 35 LOURDES 1RA C</v>
      </c>
      <c r="I6070" t="str">
        <f>+VLOOKUP(G6070,[1]SKU!A:D,4,0)</f>
        <v>CERAMICO</v>
      </c>
      <c r="J6070" t="str">
        <f>+VLOOKUP(G6070,[1]SKU!A:E,5,0)</f>
        <v>Deco &amp; Mas</v>
      </c>
      <c r="K6070" t="str">
        <f>+VLOOKUP(G6070,[1]SKU!A:C,3,0)</f>
        <v>LOURDES</v>
      </c>
      <c r="L6070">
        <v>132</v>
      </c>
      <c r="M6070">
        <v>29.511767851475447</v>
      </c>
      <c r="N6070">
        <f>+VLOOKUP([1]VENTAS!G6070,[1]SKU!A:G,6,0)</f>
        <v>9139</v>
      </c>
      <c r="O6070" s="4">
        <f t="shared" si="94"/>
        <v>269708.04639463412</v>
      </c>
    </row>
    <row r="6071" spans="1:15" x14ac:dyDescent="0.3">
      <c r="A6071" s="1">
        <v>44961</v>
      </c>
      <c r="B6071" s="2" t="s">
        <v>5279</v>
      </c>
      <c r="C6071" s="2" t="s">
        <v>5280</v>
      </c>
      <c r="D6071" s="2" t="s">
        <v>6098</v>
      </c>
      <c r="E6071">
        <v>125</v>
      </c>
      <c r="F6071" t="str">
        <f>+VLOOKUP(E6071,[1]CLIENTES!A:B,2,0)</f>
        <v>Rosario</v>
      </c>
      <c r="G6071">
        <v>360</v>
      </c>
      <c r="H6071" t="str">
        <f>+VLOOKUP(G6071,[1]SKU!A:B,2,0)</f>
        <v>MOODS TIZA FIT RECT 28 X 58 S.LOREN 1RA C</v>
      </c>
      <c r="I6071" t="str">
        <f>+VLOOKUP(G6071,[1]SKU!A:D,4,0)</f>
        <v>PORCELANATO</v>
      </c>
      <c r="J6071" t="str">
        <f>+VLOOKUP(G6071,[1]SKU!A:E,5,0)</f>
        <v>Cementos</v>
      </c>
      <c r="K6071" t="str">
        <f>+VLOOKUP(G6071,[1]SKU!A:C,3,0)</f>
        <v>SAN LORENZO</v>
      </c>
      <c r="L6071">
        <v>110</v>
      </c>
      <c r="M6071">
        <v>16.143862941252141</v>
      </c>
      <c r="N6071">
        <f>+VLOOKUP([1]VENTAS!G6071,[1]SKU!A:G,6,0)</f>
        <v>2755</v>
      </c>
      <c r="O6071" s="4">
        <f t="shared" si="94"/>
        <v>44476.342403149647</v>
      </c>
    </row>
    <row r="6072" spans="1:15" x14ac:dyDescent="0.3">
      <c r="A6072" s="1">
        <v>44962</v>
      </c>
      <c r="B6072" s="2" t="s">
        <v>5279</v>
      </c>
      <c r="C6072" s="2" t="s">
        <v>5280</v>
      </c>
      <c r="D6072" s="2" t="s">
        <v>6099</v>
      </c>
      <c r="E6072">
        <v>27</v>
      </c>
      <c r="F6072" t="str">
        <f>+VLOOKUP(E6072,[1]CLIENTES!A:B,2,0)</f>
        <v>Ariel</v>
      </c>
      <c r="G6072">
        <v>379</v>
      </c>
      <c r="H6072" t="str">
        <f>+VLOOKUP(G6072,[1]SKU!A:B,2,0)</f>
        <v>MOODS TIZA RECT 58 x 117 S.LOREN 1RA C</v>
      </c>
      <c r="I6072" t="str">
        <f>+VLOOKUP(G6072,[1]SKU!A:D,4,0)</f>
        <v>PORCELANATO</v>
      </c>
      <c r="J6072" t="str">
        <f>+VLOOKUP(G6072,[1]SKU!A:E,5,0)</f>
        <v>Cementos</v>
      </c>
      <c r="K6072" t="str">
        <f>+VLOOKUP(G6072,[1]SKU!A:C,3,0)</f>
        <v>SAN LORENZO</v>
      </c>
      <c r="L6072">
        <v>31</v>
      </c>
      <c r="M6072">
        <v>16.496221756429843</v>
      </c>
      <c r="N6072">
        <f>+VLOOKUP([1]VENTAS!G6072,[1]SKU!A:G,6,0)</f>
        <v>4016</v>
      </c>
      <c r="O6072" s="4">
        <f t="shared" si="94"/>
        <v>66248.826573822254</v>
      </c>
    </row>
    <row r="6073" spans="1:15" x14ac:dyDescent="0.3">
      <c r="A6073" s="1">
        <v>44977</v>
      </c>
      <c r="B6073" s="2" t="s">
        <v>5279</v>
      </c>
      <c r="C6073" s="2" t="s">
        <v>5280</v>
      </c>
      <c r="D6073" s="2" t="s">
        <v>6100</v>
      </c>
      <c r="E6073">
        <v>133</v>
      </c>
      <c r="F6073" t="str">
        <f>+VLOOKUP(E6073,[1]CLIENTES!A:B,2,0)</f>
        <v>Ociel</v>
      </c>
      <c r="G6073">
        <v>199</v>
      </c>
      <c r="H6073" t="str">
        <f>+VLOOKUP(G6073,[1]SKU!A:B,2,0)</f>
        <v>TERRA NEGRO 45,3 X 45,3 SCOP 2DA CAL</v>
      </c>
      <c r="I6073" t="str">
        <f>+VLOOKUP(G6073,[1]SKU!A:D,4,0)</f>
        <v>CERAMICO</v>
      </c>
      <c r="J6073" t="str">
        <f>+VLOOKUP(G6073,[1]SKU!A:E,5,0)</f>
        <v>Piedras</v>
      </c>
      <c r="K6073" t="str">
        <f>+VLOOKUP(G6073,[1]SKU!A:C,3,0)</f>
        <v>SCOP</v>
      </c>
      <c r="L6073">
        <v>100</v>
      </c>
      <c r="M6073">
        <v>76.251975270115139</v>
      </c>
      <c r="N6073">
        <f>+VLOOKUP([1]VENTAS!G6073,[1]SKU!A:G,6,0)</f>
        <v>4601</v>
      </c>
      <c r="O6073" s="4">
        <f t="shared" si="94"/>
        <v>350835.33821779973</v>
      </c>
    </row>
    <row r="6074" spans="1:15" x14ac:dyDescent="0.3">
      <c r="A6074" s="1">
        <v>44982</v>
      </c>
      <c r="B6074" s="2" t="s">
        <v>5279</v>
      </c>
      <c r="C6074" s="2" t="s">
        <v>5280</v>
      </c>
      <c r="D6074" s="2" t="s">
        <v>6101</v>
      </c>
      <c r="E6074">
        <v>78</v>
      </c>
      <c r="F6074" t="str">
        <f>+VLOOKUP(E6074,[1]CLIENTES!A:B,2,0)</f>
        <v>Justin</v>
      </c>
      <c r="G6074">
        <v>48</v>
      </c>
      <c r="H6074" t="str">
        <f>+VLOOKUP(G6074,[1]SKU!A:B,2,0)</f>
        <v>BLANCO PLUS 56 X 56 LOURDES 1RA C</v>
      </c>
      <c r="I6074" t="str">
        <f>+VLOOKUP(G6074,[1]SKU!A:D,4,0)</f>
        <v>CERAMICO</v>
      </c>
      <c r="J6074" t="str">
        <f>+VLOOKUP(G6074,[1]SKU!A:E,5,0)</f>
        <v>Deco &amp; Mas</v>
      </c>
      <c r="K6074" t="str">
        <f>+VLOOKUP(G6074,[1]SKU!A:C,3,0)</f>
        <v>LOURDES</v>
      </c>
      <c r="L6074">
        <v>52</v>
      </c>
      <c r="M6074">
        <v>18.88512604759357</v>
      </c>
      <c r="N6074">
        <f>+VLOOKUP([1]VENTAS!G6074,[1]SKU!A:G,6,0)</f>
        <v>1323</v>
      </c>
      <c r="O6074" s="4">
        <f t="shared" si="94"/>
        <v>24985.021760966294</v>
      </c>
    </row>
    <row r="6075" spans="1:15" x14ac:dyDescent="0.3">
      <c r="A6075" s="1">
        <v>44949</v>
      </c>
      <c r="B6075" s="2" t="s">
        <v>5279</v>
      </c>
      <c r="C6075" s="2" t="s">
        <v>5280</v>
      </c>
      <c r="D6075" s="2" t="s">
        <v>6102</v>
      </c>
      <c r="E6075">
        <v>68</v>
      </c>
      <c r="F6075" t="str">
        <f>+VLOOKUP(E6075,[1]CLIENTES!A:B,2,0)</f>
        <v>Analy</v>
      </c>
      <c r="G6075">
        <v>384</v>
      </c>
      <c r="H6075" t="str">
        <f>+VLOOKUP(G6075,[1]SKU!A:B,2,0)</f>
        <v>BAUHAUS IVORY FIT RECT. 58 x 58 S.LOREN 2DA C</v>
      </c>
      <c r="I6075" t="str">
        <f>+VLOOKUP(G6075,[1]SKU!A:D,4,0)</f>
        <v>PORCELANATO</v>
      </c>
      <c r="J6075" t="str">
        <f>+VLOOKUP(G6075,[1]SKU!A:E,5,0)</f>
        <v>Cementos</v>
      </c>
      <c r="K6075" t="str">
        <f>+VLOOKUP(G6075,[1]SKU!A:C,3,0)</f>
        <v>SAN LORENZO</v>
      </c>
      <c r="L6075">
        <v>73</v>
      </c>
      <c r="M6075">
        <v>52.450925976659121</v>
      </c>
      <c r="N6075">
        <f>+VLOOKUP([1]VENTAS!G6075,[1]SKU!A:G,6,0)</f>
        <v>4440</v>
      </c>
      <c r="O6075" s="4">
        <f t="shared" si="94"/>
        <v>232882.11133636651</v>
      </c>
    </row>
    <row r="6076" spans="1:15" x14ac:dyDescent="0.3">
      <c r="A6076" s="1">
        <v>44968</v>
      </c>
      <c r="B6076" s="2" t="s">
        <v>5279</v>
      </c>
      <c r="C6076" s="2" t="s">
        <v>5280</v>
      </c>
      <c r="D6076" s="2" t="s">
        <v>6103</v>
      </c>
      <c r="E6076">
        <v>151</v>
      </c>
      <c r="F6076" t="str">
        <f>+VLOOKUP(E6076,[1]CLIENTES!A:B,2,0)</f>
        <v>Mara</v>
      </c>
      <c r="G6076">
        <v>360</v>
      </c>
      <c r="H6076" t="str">
        <f>+VLOOKUP(G6076,[1]SKU!A:B,2,0)</f>
        <v>MOODS TIZA FIT RECT 28 X 58 S.LOREN 1RA C</v>
      </c>
      <c r="I6076" t="str">
        <f>+VLOOKUP(G6076,[1]SKU!A:D,4,0)</f>
        <v>PORCELANATO</v>
      </c>
      <c r="J6076" t="str">
        <f>+VLOOKUP(G6076,[1]SKU!A:E,5,0)</f>
        <v>Cementos</v>
      </c>
      <c r="K6076" t="str">
        <f>+VLOOKUP(G6076,[1]SKU!A:C,3,0)</f>
        <v>SAN LORENZO</v>
      </c>
      <c r="L6076">
        <v>40</v>
      </c>
      <c r="M6076">
        <v>5.8704956150007792</v>
      </c>
      <c r="N6076">
        <f>+VLOOKUP([1]VENTAS!G6076,[1]SKU!A:G,6,0)</f>
        <v>2755</v>
      </c>
      <c r="O6076" s="4">
        <f t="shared" si="94"/>
        <v>16173.215419327147</v>
      </c>
    </row>
    <row r="6077" spans="1:15" x14ac:dyDescent="0.3">
      <c r="A6077" s="1">
        <v>44956</v>
      </c>
      <c r="B6077" s="2" t="s">
        <v>5279</v>
      </c>
      <c r="C6077" s="2" t="s">
        <v>5280</v>
      </c>
      <c r="D6077" s="2" t="s">
        <v>6104</v>
      </c>
      <c r="E6077">
        <v>217</v>
      </c>
      <c r="F6077" t="str">
        <f>+VLOOKUP(E6077,[1]CLIENTES!A:B,2,0)</f>
        <v>Natanael</v>
      </c>
      <c r="G6077">
        <v>138</v>
      </c>
      <c r="H6077" t="str">
        <f>+VLOOKUP(G6077,[1]SKU!A:B,2,0)</f>
        <v>SUBWAY BLANCO 31 x 53 LOURDES 1RA C</v>
      </c>
      <c r="I6077" t="str">
        <f>+VLOOKUP(G6077,[1]SKU!A:D,4,0)</f>
        <v>CERAMICO</v>
      </c>
      <c r="J6077" t="str">
        <f>+VLOOKUP(G6077,[1]SKU!A:E,5,0)</f>
        <v>Deco &amp; Mas</v>
      </c>
      <c r="K6077" t="str">
        <f>+VLOOKUP(G6077,[1]SKU!A:C,3,0)</f>
        <v>LOURDES</v>
      </c>
      <c r="L6077">
        <v>140</v>
      </c>
      <c r="M6077">
        <v>114.17741747628426</v>
      </c>
      <c r="N6077">
        <f>+VLOOKUP([1]VENTAS!G6077,[1]SKU!A:G,6,0)</f>
        <v>5678</v>
      </c>
      <c r="O6077" s="4">
        <f t="shared" si="94"/>
        <v>648299.37643034209</v>
      </c>
    </row>
    <row r="6078" spans="1:15" x14ac:dyDescent="0.3">
      <c r="A6078" s="1">
        <v>44961</v>
      </c>
      <c r="B6078" s="2" t="s">
        <v>5279</v>
      </c>
      <c r="C6078" s="2" t="s">
        <v>5280</v>
      </c>
      <c r="D6078" s="2" t="s">
        <v>6105</v>
      </c>
      <c r="E6078">
        <v>103</v>
      </c>
      <c r="F6078" t="str">
        <f>+VLOOKUP(E6078,[1]CLIENTES!A:B,2,0)</f>
        <v>Dalia</v>
      </c>
      <c r="G6078">
        <v>207</v>
      </c>
      <c r="H6078" t="str">
        <f>+VLOOKUP(G6078,[1]SKU!A:B,2,0)</f>
        <v>DUBAI PUL RECT 58 X 117 C.NEGRO 2DA C</v>
      </c>
      <c r="I6078" t="str">
        <f>+VLOOKUP(G6078,[1]SKU!A:D,4,0)</f>
        <v>PORCELANATO</v>
      </c>
      <c r="J6078" t="str">
        <f>+VLOOKUP(G6078,[1]SKU!A:E,5,0)</f>
        <v>Marmoles</v>
      </c>
      <c r="K6078" t="str">
        <f>+VLOOKUP(G6078,[1]SKU!A:C,3,0)</f>
        <v>CERRO NEGRO</v>
      </c>
      <c r="L6078">
        <v>133</v>
      </c>
      <c r="M6078">
        <v>73.688110710824859</v>
      </c>
      <c r="N6078">
        <f>+VLOOKUP([1]VENTAS!G6078,[1]SKU!A:G,6,0)</f>
        <v>5205</v>
      </c>
      <c r="O6078" s="4">
        <f t="shared" si="94"/>
        <v>383546.61624984338</v>
      </c>
    </row>
    <row r="6079" spans="1:15" x14ac:dyDescent="0.3">
      <c r="A6079" s="1">
        <v>44965</v>
      </c>
      <c r="B6079" s="2" t="s">
        <v>5279</v>
      </c>
      <c r="C6079" s="2" t="s">
        <v>5280</v>
      </c>
      <c r="D6079" s="2" t="s">
        <v>6106</v>
      </c>
      <c r="E6079">
        <v>128</v>
      </c>
      <c r="F6079" t="str">
        <f>+VLOOKUP(E6079,[1]CLIENTES!A:B,2,0)</f>
        <v>Sarita</v>
      </c>
      <c r="G6079">
        <v>344</v>
      </c>
      <c r="H6079" t="str">
        <f>+VLOOKUP(G6079,[1]SKU!A:B,2,0)</f>
        <v>MOODS TIZA FIT RECT  58 x 58 S.LOREN 2DA C</v>
      </c>
      <c r="I6079" t="str">
        <f>+VLOOKUP(G6079,[1]SKU!A:D,4,0)</f>
        <v>PORCELANATO</v>
      </c>
      <c r="J6079" t="str">
        <f>+VLOOKUP(G6079,[1]SKU!A:E,5,0)</f>
        <v>Cementos</v>
      </c>
      <c r="K6079" t="str">
        <f>+VLOOKUP(G6079,[1]SKU!A:C,3,0)</f>
        <v>SAN LORENZO</v>
      </c>
      <c r="L6079">
        <v>118</v>
      </c>
      <c r="M6079">
        <v>75.316163159546392</v>
      </c>
      <c r="N6079">
        <f>+VLOOKUP([1]VENTAS!G6079,[1]SKU!A:G,6,0)</f>
        <v>3745</v>
      </c>
      <c r="O6079" s="4">
        <f t="shared" si="94"/>
        <v>282059.03103250125</v>
      </c>
    </row>
    <row r="6080" spans="1:15" x14ac:dyDescent="0.3">
      <c r="A6080" s="1">
        <v>44931</v>
      </c>
      <c r="B6080" s="2" t="s">
        <v>5279</v>
      </c>
      <c r="C6080" s="2" t="s">
        <v>5280</v>
      </c>
      <c r="D6080" s="2" t="s">
        <v>6107</v>
      </c>
      <c r="E6080">
        <v>19</v>
      </c>
      <c r="F6080" t="str">
        <f>+VLOOKUP(E6080,[1]CLIENTES!A:B,2,0)</f>
        <v>Amaro</v>
      </c>
      <c r="G6080">
        <v>360</v>
      </c>
      <c r="H6080" t="str">
        <f>+VLOOKUP(G6080,[1]SKU!A:B,2,0)</f>
        <v>MOODS TIZA FIT RECT 28 X 58 S.LOREN 1RA C</v>
      </c>
      <c r="I6080" t="str">
        <f>+VLOOKUP(G6080,[1]SKU!A:D,4,0)</f>
        <v>PORCELANATO</v>
      </c>
      <c r="J6080" t="str">
        <f>+VLOOKUP(G6080,[1]SKU!A:E,5,0)</f>
        <v>Cementos</v>
      </c>
      <c r="K6080" t="str">
        <f>+VLOOKUP(G6080,[1]SKU!A:C,3,0)</f>
        <v>SAN LORENZO</v>
      </c>
      <c r="L6080">
        <v>54</v>
      </c>
      <c r="M6080">
        <v>7.9251690802510524</v>
      </c>
      <c r="N6080">
        <f>+VLOOKUP([1]VENTAS!G6080,[1]SKU!A:G,6,0)</f>
        <v>2755</v>
      </c>
      <c r="O6080" s="4">
        <f t="shared" si="94"/>
        <v>21833.840816091648</v>
      </c>
    </row>
    <row r="6081" spans="1:15" x14ac:dyDescent="0.3">
      <c r="A6081" s="1">
        <v>44974</v>
      </c>
      <c r="B6081" s="2" t="s">
        <v>5279</v>
      </c>
      <c r="C6081" s="2" t="s">
        <v>5280</v>
      </c>
      <c r="D6081" s="2" t="s">
        <v>6108</v>
      </c>
      <c r="E6081">
        <v>150</v>
      </c>
      <c r="F6081" t="str">
        <f>+VLOOKUP(E6081,[1]CLIENTES!A:B,2,0)</f>
        <v>Ian</v>
      </c>
      <c r="G6081">
        <v>194</v>
      </c>
      <c r="H6081" t="str">
        <f>+VLOOKUP(G6081,[1]SKU!A:B,2,0)</f>
        <v>AQUA MIX BLUE 33 x 33 SCOP 1RA CAL</v>
      </c>
      <c r="I6081" t="str">
        <f>+VLOOKUP(G6081,[1]SKU!A:D,4,0)</f>
        <v>CERAMICO</v>
      </c>
      <c r="J6081" t="str">
        <f>+VLOOKUP(G6081,[1]SKU!A:E,5,0)</f>
        <v>Deco &amp; Mas</v>
      </c>
      <c r="K6081" t="str">
        <f>+VLOOKUP(G6081,[1]SKU!A:C,3,0)</f>
        <v>SCOP</v>
      </c>
      <c r="L6081">
        <v>66</v>
      </c>
      <c r="M6081">
        <v>65.91172314542311</v>
      </c>
      <c r="N6081">
        <f>+VLOOKUP([1]VENTAS!G6081,[1]SKU!A:G,6,0)</f>
        <v>8397</v>
      </c>
      <c r="O6081" s="4">
        <f t="shared" si="94"/>
        <v>553460.73925211781</v>
      </c>
    </row>
    <row r="6082" spans="1:15" x14ac:dyDescent="0.3">
      <c r="A6082" s="1">
        <v>44974</v>
      </c>
      <c r="B6082" s="2" t="s">
        <v>5279</v>
      </c>
      <c r="C6082" s="2" t="s">
        <v>5280</v>
      </c>
      <c r="D6082" s="2" t="s">
        <v>6109</v>
      </c>
      <c r="E6082">
        <v>166</v>
      </c>
      <c r="F6082" t="str">
        <f>+VLOOKUP(E6082,[1]CLIENTES!A:B,2,0)</f>
        <v>Betzabeth</v>
      </c>
      <c r="G6082">
        <v>384</v>
      </c>
      <c r="H6082" t="str">
        <f>+VLOOKUP(G6082,[1]SKU!A:B,2,0)</f>
        <v>BAUHAUS IVORY FIT RECT. 58 x 58 S.LOREN 2DA C</v>
      </c>
      <c r="I6082" t="str">
        <f>+VLOOKUP(G6082,[1]SKU!A:D,4,0)</f>
        <v>PORCELANATO</v>
      </c>
      <c r="J6082" t="str">
        <f>+VLOOKUP(G6082,[1]SKU!A:E,5,0)</f>
        <v>Cementos</v>
      </c>
      <c r="K6082" t="str">
        <f>+VLOOKUP(G6082,[1]SKU!A:C,3,0)</f>
        <v>SAN LORENZO</v>
      </c>
      <c r="L6082">
        <v>119</v>
      </c>
      <c r="M6082">
        <v>85.502194400307332</v>
      </c>
      <c r="N6082">
        <f>+VLOOKUP([1]VENTAS!G6082,[1]SKU!A:G,6,0)</f>
        <v>4440</v>
      </c>
      <c r="O6082" s="4">
        <f t="shared" si="94"/>
        <v>379629.74313736457</v>
      </c>
    </row>
    <row r="6083" spans="1:15" x14ac:dyDescent="0.3">
      <c r="A6083" s="1">
        <v>44946</v>
      </c>
      <c r="B6083" s="2" t="s">
        <v>5279</v>
      </c>
      <c r="C6083" s="2" t="s">
        <v>5280</v>
      </c>
      <c r="D6083" s="2" t="s">
        <v>6110</v>
      </c>
      <c r="E6083">
        <v>139</v>
      </c>
      <c r="F6083" t="str">
        <f>+VLOOKUP(E6083,[1]CLIENTES!A:B,2,0)</f>
        <v>Jenny</v>
      </c>
      <c r="G6083">
        <v>328</v>
      </c>
      <c r="H6083" t="str">
        <f>+VLOOKUP(G6083,[1]SKU!A:B,2,0)</f>
        <v>URBAN CONCR ANT GREY FIT RT 58 X 58 S.LOREN 2DA C</v>
      </c>
      <c r="I6083" t="str">
        <f>+VLOOKUP(G6083,[1]SKU!A:D,4,0)</f>
        <v>PORCELANATO</v>
      </c>
      <c r="J6083" t="str">
        <f>+VLOOKUP(G6083,[1]SKU!A:E,5,0)</f>
        <v>Cementos</v>
      </c>
      <c r="K6083" t="str">
        <f>+VLOOKUP(G6083,[1]SKU!A:C,3,0)</f>
        <v>SAN LORENZO</v>
      </c>
      <c r="L6083">
        <v>38</v>
      </c>
      <c r="M6083">
        <v>35.120165293113047</v>
      </c>
      <c r="N6083">
        <f>+VLOOKUP([1]VENTAS!G6083,[1]SKU!A:G,6,0)</f>
        <v>3325</v>
      </c>
      <c r="O6083" s="4">
        <f t="shared" ref="O6083:O6146" si="95">+N6083*M6083</f>
        <v>116774.54959960088</v>
      </c>
    </row>
    <row r="6084" spans="1:15" x14ac:dyDescent="0.3">
      <c r="A6084" s="1">
        <v>44954</v>
      </c>
      <c r="B6084" s="2" t="s">
        <v>5279</v>
      </c>
      <c r="C6084" s="2" t="s">
        <v>5280</v>
      </c>
      <c r="D6084" s="2" t="s">
        <v>6111</v>
      </c>
      <c r="E6084">
        <v>158</v>
      </c>
      <c r="F6084" t="str">
        <f>+VLOOKUP(E6084,[1]CLIENTES!A:B,2,0)</f>
        <v>Montserrat</v>
      </c>
      <c r="G6084">
        <v>67</v>
      </c>
      <c r="H6084" t="str">
        <f>+VLOOKUP(G6084,[1]SKU!A:B,2,0)</f>
        <v>EUCALIPTO BEIGE 56 X 56 LOURDES 1RA C</v>
      </c>
      <c r="I6084" t="str">
        <f>+VLOOKUP(G6084,[1]SKU!A:D,4,0)</f>
        <v>CERAMICO</v>
      </c>
      <c r="J6084" t="str">
        <f>+VLOOKUP(G6084,[1]SKU!A:E,5,0)</f>
        <v>Maderas</v>
      </c>
      <c r="K6084" t="str">
        <f>+VLOOKUP(G6084,[1]SKU!A:C,3,0)</f>
        <v>LOURDES</v>
      </c>
      <c r="L6084">
        <v>143</v>
      </c>
      <c r="M6084">
        <v>79.846052794397224</v>
      </c>
      <c r="N6084">
        <f>+VLOOKUP([1]VENTAS!G6084,[1]SKU!A:G,6,0)</f>
        <v>1502</v>
      </c>
      <c r="O6084" s="4">
        <f t="shared" si="95"/>
        <v>119928.77129718463</v>
      </c>
    </row>
    <row r="6085" spans="1:15" x14ac:dyDescent="0.3">
      <c r="A6085" s="1">
        <v>44973</v>
      </c>
      <c r="B6085" s="2" t="s">
        <v>5279</v>
      </c>
      <c r="C6085" s="2" t="s">
        <v>5280</v>
      </c>
      <c r="D6085" s="2" t="s">
        <v>6112</v>
      </c>
      <c r="E6085">
        <v>14</v>
      </c>
      <c r="F6085" t="str">
        <f>+VLOOKUP(E6085,[1]CLIENTES!A:B,2,0)</f>
        <v>Ihan</v>
      </c>
      <c r="G6085">
        <v>180</v>
      </c>
      <c r="H6085" t="str">
        <f>+VLOOKUP(G6085,[1]SKU!A:B,2,0)</f>
        <v>BOLOGNA TIZA 50 x 50 CAÑUELAS 1RA C</v>
      </c>
      <c r="I6085" t="str">
        <f>+VLOOKUP(G6085,[1]SKU!A:D,4,0)</f>
        <v>CERAMICO</v>
      </c>
      <c r="J6085" t="str">
        <f>+VLOOKUP(G6085,[1]SKU!A:E,5,0)</f>
        <v>Maderas</v>
      </c>
      <c r="K6085" t="str">
        <f>+VLOOKUP(G6085,[1]SKU!A:C,3,0)</f>
        <v>CAÑUELAS</v>
      </c>
      <c r="L6085">
        <v>115</v>
      </c>
      <c r="M6085">
        <v>39.788558646964873</v>
      </c>
      <c r="N6085">
        <f>+VLOOKUP([1]VENTAS!G6085,[1]SKU!A:G,6,0)</f>
        <v>8211</v>
      </c>
      <c r="O6085" s="4">
        <f t="shared" si="95"/>
        <v>326703.85505022859</v>
      </c>
    </row>
    <row r="6086" spans="1:15" x14ac:dyDescent="0.3">
      <c r="A6086" s="1">
        <v>44962</v>
      </c>
      <c r="B6086" s="2" t="s">
        <v>5279</v>
      </c>
      <c r="C6086" s="2" t="s">
        <v>5280</v>
      </c>
      <c r="D6086" s="2" t="s">
        <v>6113</v>
      </c>
      <c r="E6086">
        <v>139</v>
      </c>
      <c r="F6086" t="str">
        <f>+VLOOKUP(E6086,[1]CLIENTES!A:B,2,0)</f>
        <v>Jenny</v>
      </c>
      <c r="G6086">
        <v>224</v>
      </c>
      <c r="H6086" t="str">
        <f>+VLOOKUP(G6086,[1]SKU!A:B,2,0)</f>
        <v>GRANITO OUT SAND SAT RT 59 x 59 C.NEGRO 2DA C</v>
      </c>
      <c r="I6086" t="str">
        <f>+VLOOKUP(G6086,[1]SKU!A:D,4,0)</f>
        <v>PORCELANATO</v>
      </c>
      <c r="J6086" t="str">
        <f>+VLOOKUP(G6086,[1]SKU!A:E,5,0)</f>
        <v>Piedras</v>
      </c>
      <c r="K6086" t="str">
        <f>+VLOOKUP(G6086,[1]SKU!A:C,3,0)</f>
        <v>CERRO NEGRO</v>
      </c>
      <c r="L6086">
        <v>58</v>
      </c>
      <c r="M6086">
        <v>26.161202226137373</v>
      </c>
      <c r="N6086">
        <f>+VLOOKUP([1]VENTAS!G6086,[1]SKU!A:G,6,0)</f>
        <v>8674</v>
      </c>
      <c r="O6086" s="4">
        <f t="shared" si="95"/>
        <v>226922.26810951557</v>
      </c>
    </row>
    <row r="6087" spans="1:15" x14ac:dyDescent="0.3">
      <c r="A6087" s="1">
        <v>44971</v>
      </c>
      <c r="B6087" s="2" t="s">
        <v>5279</v>
      </c>
      <c r="C6087" s="2" t="s">
        <v>5280</v>
      </c>
      <c r="D6087" s="2" t="s">
        <v>6114</v>
      </c>
      <c r="E6087">
        <v>67</v>
      </c>
      <c r="F6087" t="str">
        <f>+VLOOKUP(E6087,[1]CLIENTES!A:B,2,0)</f>
        <v>Issidora</v>
      </c>
      <c r="G6087">
        <v>226</v>
      </c>
      <c r="H6087" t="str">
        <f>+VLOOKUP(G6087,[1]SKU!A:B,2,0)</f>
        <v>GLORIA GRIS SATINADO 53 X 53 SAN PIETRO 1RA C</v>
      </c>
      <c r="I6087" t="str">
        <f>+VLOOKUP(G6087,[1]SKU!A:D,4,0)</f>
        <v>PORCELANATO</v>
      </c>
      <c r="J6087" t="str">
        <f>+VLOOKUP(G6087,[1]SKU!A:E,5,0)</f>
        <v>Cementos</v>
      </c>
      <c r="K6087" t="str">
        <f>+VLOOKUP(G6087,[1]SKU!A:C,3,0)</f>
        <v>SAN PIETRO</v>
      </c>
      <c r="L6087">
        <v>124</v>
      </c>
      <c r="M6087">
        <v>14.595839142290066</v>
      </c>
      <c r="N6087">
        <f>+VLOOKUP([1]VENTAS!G6087,[1]SKU!A:G,6,0)</f>
        <v>9962</v>
      </c>
      <c r="O6087" s="4">
        <f t="shared" si="95"/>
        <v>145403.74953549364</v>
      </c>
    </row>
    <row r="6088" spans="1:15" x14ac:dyDescent="0.3">
      <c r="A6088" s="1">
        <v>44931</v>
      </c>
      <c r="B6088" s="2" t="s">
        <v>5279</v>
      </c>
      <c r="C6088" s="2" t="s">
        <v>5280</v>
      </c>
      <c r="D6088" s="2" t="s">
        <v>6115</v>
      </c>
      <c r="E6088">
        <v>9</v>
      </c>
      <c r="F6088" t="str">
        <f>+VLOOKUP(E6088,[1]CLIENTES!A:B,2,0)</f>
        <v>Cristal</v>
      </c>
      <c r="G6088">
        <v>353</v>
      </c>
      <c r="H6088" t="str">
        <f>+VLOOKUP(G6088,[1]SKU!A:B,2,0)</f>
        <v>MOODS TIZA FIT RECT  58 x 58 S.LOREN 1RA C</v>
      </c>
      <c r="I6088" t="str">
        <f>+VLOOKUP(G6088,[1]SKU!A:D,4,0)</f>
        <v>PORCELANATO</v>
      </c>
      <c r="J6088" t="str">
        <f>+VLOOKUP(G6088,[1]SKU!A:E,5,0)</f>
        <v>Cementos</v>
      </c>
      <c r="K6088" t="str">
        <f>+VLOOKUP(G6088,[1]SKU!A:C,3,0)</f>
        <v>SAN LORENZO</v>
      </c>
      <c r="L6088">
        <v>18</v>
      </c>
      <c r="M6088">
        <v>9.1374824283115181</v>
      </c>
      <c r="N6088">
        <f>+VLOOKUP([1]VENTAS!G6088,[1]SKU!A:G,6,0)</f>
        <v>2909</v>
      </c>
      <c r="O6088" s="4">
        <f t="shared" si="95"/>
        <v>26580.936383958207</v>
      </c>
    </row>
    <row r="6089" spans="1:15" x14ac:dyDescent="0.3">
      <c r="A6089" s="1">
        <v>44975</v>
      </c>
      <c r="B6089" s="2" t="s">
        <v>5279</v>
      </c>
      <c r="C6089" s="2" t="s">
        <v>5280</v>
      </c>
      <c r="D6089" s="2" t="s">
        <v>6116</v>
      </c>
      <c r="E6089">
        <v>37</v>
      </c>
      <c r="F6089" t="str">
        <f>+VLOOKUP(E6089,[1]CLIENTES!A:B,2,0)</f>
        <v>Ariana</v>
      </c>
      <c r="G6089">
        <v>245</v>
      </c>
      <c r="H6089" t="str">
        <f>+VLOOKUP(G6089,[1]SKU!A:B,2,0)</f>
        <v>LONDON GREIGE RECT 59 X 59 C.NEGRO 2DA CAL</v>
      </c>
      <c r="I6089" t="str">
        <f>+VLOOKUP(G6089,[1]SKU!A:D,4,0)</f>
        <v>PORCELANATO</v>
      </c>
      <c r="J6089" t="str">
        <f>+VLOOKUP(G6089,[1]SKU!A:E,5,0)</f>
        <v>Cementos</v>
      </c>
      <c r="K6089" t="str">
        <f>+VLOOKUP(G6089,[1]SKU!A:C,3,0)</f>
        <v>CERRO NEGRO</v>
      </c>
      <c r="L6089">
        <v>56</v>
      </c>
      <c r="M6089">
        <v>52.53364239348975</v>
      </c>
      <c r="N6089">
        <f>+VLOOKUP([1]VENTAS!G6089,[1]SKU!A:G,6,0)</f>
        <v>7217</v>
      </c>
      <c r="O6089" s="4">
        <f t="shared" si="95"/>
        <v>379135.29715381551</v>
      </c>
    </row>
    <row r="6090" spans="1:15" x14ac:dyDescent="0.3">
      <c r="A6090" s="1">
        <v>44983</v>
      </c>
      <c r="B6090" s="2" t="s">
        <v>5279</v>
      </c>
      <c r="C6090" s="2" t="s">
        <v>5280</v>
      </c>
      <c r="D6090" s="2" t="s">
        <v>6117</v>
      </c>
      <c r="E6090">
        <v>79</v>
      </c>
      <c r="F6090" t="str">
        <f>+VLOOKUP(E6090,[1]CLIENTES!A:B,2,0)</f>
        <v>Thyare</v>
      </c>
      <c r="G6090">
        <v>164</v>
      </c>
      <c r="H6090" t="str">
        <f>+VLOOKUP(G6090,[1]SKU!A:B,2,0)</f>
        <v>RONDA GRIS 38 x 38 C.NEGRO 1RA CAL</v>
      </c>
      <c r="I6090" t="str">
        <f>+VLOOKUP(G6090,[1]SKU!A:D,4,0)</f>
        <v>CERAMICO</v>
      </c>
      <c r="J6090" t="str">
        <f>+VLOOKUP(G6090,[1]SKU!A:E,5,0)</f>
        <v>Marmoles</v>
      </c>
      <c r="K6090" t="str">
        <f>+VLOOKUP(G6090,[1]SKU!A:C,3,0)</f>
        <v>CERRO NEGRO</v>
      </c>
      <c r="L6090">
        <v>130</v>
      </c>
      <c r="M6090">
        <v>71.351873650011399</v>
      </c>
      <c r="N6090">
        <f>+VLOOKUP([1]VENTAS!G6090,[1]SKU!A:G,6,0)</f>
        <v>1261</v>
      </c>
      <c r="O6090" s="4">
        <f t="shared" si="95"/>
        <v>89974.712672664376</v>
      </c>
    </row>
    <row r="6091" spans="1:15" x14ac:dyDescent="0.3">
      <c r="A6091" s="1">
        <v>44944</v>
      </c>
      <c r="B6091" s="2" t="s">
        <v>5279</v>
      </c>
      <c r="C6091" s="2" t="s">
        <v>5280</v>
      </c>
      <c r="D6091" s="2" t="s">
        <v>6118</v>
      </c>
      <c r="E6091">
        <v>50</v>
      </c>
      <c r="F6091" t="str">
        <f>+VLOOKUP(E6091,[1]CLIENTES!A:B,2,0)</f>
        <v>Eythan</v>
      </c>
      <c r="G6091">
        <v>280</v>
      </c>
      <c r="H6091" t="str">
        <f>+VLOOKUP(G6091,[1]SKU!A:B,2,0)</f>
        <v>LIFE GRIS RECT 58 X 117 C.NEGRO 2DA CAL</v>
      </c>
      <c r="I6091" t="str">
        <f>+VLOOKUP(G6091,[1]SKU!A:D,4,0)</f>
        <v>PORCELANATO</v>
      </c>
      <c r="J6091" t="str">
        <f>+VLOOKUP(G6091,[1]SKU!A:E,5,0)</f>
        <v>Cementos</v>
      </c>
      <c r="K6091" t="str">
        <f>+VLOOKUP(G6091,[1]SKU!A:C,3,0)</f>
        <v>CERRO NEGRO</v>
      </c>
      <c r="L6091">
        <v>141</v>
      </c>
      <c r="M6091">
        <v>37.710459994475542</v>
      </c>
      <c r="N6091">
        <f>+VLOOKUP([1]VENTAS!G6091,[1]SKU!A:G,6,0)</f>
        <v>6027</v>
      </c>
      <c r="O6091" s="4">
        <f t="shared" si="95"/>
        <v>227280.94238670409</v>
      </c>
    </row>
    <row r="6092" spans="1:15" x14ac:dyDescent="0.3">
      <c r="A6092" s="1">
        <v>44945</v>
      </c>
      <c r="B6092" s="2" t="s">
        <v>5279</v>
      </c>
      <c r="C6092" s="2" t="s">
        <v>5280</v>
      </c>
      <c r="D6092" s="2" t="s">
        <v>6119</v>
      </c>
      <c r="E6092">
        <v>166</v>
      </c>
      <c r="F6092" t="str">
        <f>+VLOOKUP(E6092,[1]CLIENTES!A:B,2,0)</f>
        <v>Betzabeth</v>
      </c>
      <c r="G6092">
        <v>226</v>
      </c>
      <c r="H6092" t="str">
        <f>+VLOOKUP(G6092,[1]SKU!A:B,2,0)</f>
        <v>GLORIA GRIS SATINADO 53 X 53 SAN PIETRO 1RA C</v>
      </c>
      <c r="I6092" t="str">
        <f>+VLOOKUP(G6092,[1]SKU!A:D,4,0)</f>
        <v>PORCELANATO</v>
      </c>
      <c r="J6092" t="str">
        <f>+VLOOKUP(G6092,[1]SKU!A:E,5,0)</f>
        <v>Cementos</v>
      </c>
      <c r="K6092" t="str">
        <f>+VLOOKUP(G6092,[1]SKU!A:C,3,0)</f>
        <v>SAN PIETRO</v>
      </c>
      <c r="L6092">
        <v>84</v>
      </c>
      <c r="M6092">
        <v>9.8875039350997227</v>
      </c>
      <c r="N6092">
        <f>+VLOOKUP([1]VENTAS!G6092,[1]SKU!A:G,6,0)</f>
        <v>9962</v>
      </c>
      <c r="O6092" s="4">
        <f t="shared" si="95"/>
        <v>98499.314201463436</v>
      </c>
    </row>
    <row r="6093" spans="1:15" x14ac:dyDescent="0.3">
      <c r="A6093" s="1">
        <v>44938</v>
      </c>
      <c r="B6093" s="2" t="s">
        <v>5279</v>
      </c>
      <c r="C6093" s="2" t="s">
        <v>5280</v>
      </c>
      <c r="D6093" s="2" t="s">
        <v>6120</v>
      </c>
      <c r="E6093">
        <v>13</v>
      </c>
      <c r="F6093" t="str">
        <f>+VLOOKUP(E6093,[1]CLIENTES!A:B,2,0)</f>
        <v>Alonzo</v>
      </c>
      <c r="G6093">
        <v>228</v>
      </c>
      <c r="H6093" t="str">
        <f>+VLOOKUP(G6093,[1]SKU!A:B,2,0)</f>
        <v>CALIPSO WHITE 53 X 53 SAN PIETRO 1RA C</v>
      </c>
      <c r="I6093" t="str">
        <f>+VLOOKUP(G6093,[1]SKU!A:D,4,0)</f>
        <v>PORCELANATO</v>
      </c>
      <c r="J6093" t="str">
        <f>+VLOOKUP(G6093,[1]SKU!A:E,5,0)</f>
        <v>Marmoles</v>
      </c>
      <c r="K6093" t="str">
        <f>+VLOOKUP(G6093,[1]SKU!A:C,3,0)</f>
        <v>SAN PIETRO</v>
      </c>
      <c r="L6093">
        <v>75</v>
      </c>
      <c r="M6093">
        <v>66.774375675019314</v>
      </c>
      <c r="N6093">
        <f>+VLOOKUP([1]VENTAS!G6093,[1]SKU!A:G,6,0)</f>
        <v>1559</v>
      </c>
      <c r="O6093" s="4">
        <f t="shared" si="95"/>
        <v>104101.25167735512</v>
      </c>
    </row>
    <row r="6094" spans="1:15" x14ac:dyDescent="0.3">
      <c r="A6094" s="1">
        <v>44960</v>
      </c>
      <c r="B6094" s="2" t="s">
        <v>5279</v>
      </c>
      <c r="C6094" s="2" t="s">
        <v>5280</v>
      </c>
      <c r="D6094" s="2" t="s">
        <v>6121</v>
      </c>
      <c r="E6094">
        <v>7</v>
      </c>
      <c r="F6094" t="str">
        <f>+VLOOKUP(E6094,[1]CLIENTES!A:B,2,0)</f>
        <v>Milan</v>
      </c>
      <c r="G6094">
        <v>154</v>
      </c>
      <c r="H6094" t="str">
        <f>+VLOOKUP(G6094,[1]SKU!A:B,2,0)</f>
        <v>CRETA BEIGE  51 x 51 C.NEGRO 2DA CAL</v>
      </c>
      <c r="I6094" t="str">
        <f>+VLOOKUP(G6094,[1]SKU!A:D,4,0)</f>
        <v>CERAMICO</v>
      </c>
      <c r="J6094" t="str">
        <f>+VLOOKUP(G6094,[1]SKU!A:E,5,0)</f>
        <v>Piedras</v>
      </c>
      <c r="K6094" t="str">
        <f>+VLOOKUP(G6094,[1]SKU!A:C,3,0)</f>
        <v>CERRO NEGRO</v>
      </c>
      <c r="L6094">
        <v>129</v>
      </c>
      <c r="M6094">
        <v>40.858648638949632</v>
      </c>
      <c r="N6094">
        <f>+VLOOKUP([1]VENTAS!G6094,[1]SKU!A:G,6,0)</f>
        <v>2603</v>
      </c>
      <c r="O6094" s="4">
        <f t="shared" si="95"/>
        <v>106355.06240718589</v>
      </c>
    </row>
    <row r="6095" spans="1:15" x14ac:dyDescent="0.3">
      <c r="A6095" s="1">
        <v>44973</v>
      </c>
      <c r="B6095" s="2" t="s">
        <v>5279</v>
      </c>
      <c r="C6095" s="2" t="s">
        <v>5280</v>
      </c>
      <c r="D6095" s="2" t="s">
        <v>6122</v>
      </c>
      <c r="E6095">
        <v>148</v>
      </c>
      <c r="F6095" t="str">
        <f>+VLOOKUP(E6095,[1]CLIENTES!A:B,2,0)</f>
        <v>Sayen</v>
      </c>
      <c r="G6095">
        <v>217</v>
      </c>
      <c r="H6095" t="str">
        <f>+VLOOKUP(G6095,[1]SKU!A:B,2,0)</f>
        <v>MONACO CREMA PUL RECT 58 x 58 C.NEGRO 1RA C</v>
      </c>
      <c r="I6095" t="str">
        <f>+VLOOKUP(G6095,[1]SKU!A:D,4,0)</f>
        <v>PORCELANATO</v>
      </c>
      <c r="J6095" t="str">
        <f>+VLOOKUP(G6095,[1]SKU!A:E,5,0)</f>
        <v>Marmoles</v>
      </c>
      <c r="K6095" t="str">
        <f>+VLOOKUP(G6095,[1]SKU!A:C,3,0)</f>
        <v>CERRO NEGRO</v>
      </c>
      <c r="L6095">
        <v>64</v>
      </c>
      <c r="M6095">
        <v>11.056182009746529</v>
      </c>
      <c r="N6095">
        <f>+VLOOKUP([1]VENTAS!G6095,[1]SKU!A:G,6,0)</f>
        <v>5781</v>
      </c>
      <c r="O6095" s="4">
        <f t="shared" si="95"/>
        <v>63915.788198344679</v>
      </c>
    </row>
    <row r="6096" spans="1:15" x14ac:dyDescent="0.3">
      <c r="A6096" s="1">
        <v>44956</v>
      </c>
      <c r="B6096" s="2" t="s">
        <v>5279</v>
      </c>
      <c r="C6096" s="2" t="s">
        <v>5280</v>
      </c>
      <c r="D6096" s="2" t="s">
        <v>6123</v>
      </c>
      <c r="E6096">
        <v>9</v>
      </c>
      <c r="F6096" t="str">
        <f>+VLOOKUP(E6096,[1]CLIENTES!A:B,2,0)</f>
        <v>Cristal</v>
      </c>
      <c r="G6096">
        <v>350</v>
      </c>
      <c r="H6096" t="str">
        <f>+VLOOKUP(G6096,[1]SKU!A:B,2,0)</f>
        <v>URBAN CONCRETE IN GREY RECT. 58 X 117 S.LOREN 2DA</v>
      </c>
      <c r="I6096" t="str">
        <f>+VLOOKUP(G6096,[1]SKU!A:D,4,0)</f>
        <v>PORCELANATO</v>
      </c>
      <c r="J6096" t="str">
        <f>+VLOOKUP(G6096,[1]SKU!A:E,5,0)</f>
        <v>Cementos</v>
      </c>
      <c r="K6096" t="str">
        <f>+VLOOKUP(G6096,[1]SKU!A:C,3,0)</f>
        <v>SAN LORENZO</v>
      </c>
      <c r="L6096">
        <v>5</v>
      </c>
      <c r="M6096">
        <v>2.002767766947847</v>
      </c>
      <c r="N6096">
        <f>+VLOOKUP([1]VENTAS!G6096,[1]SKU!A:G,6,0)</f>
        <v>9392</v>
      </c>
      <c r="O6096" s="4">
        <f t="shared" si="95"/>
        <v>18809.99486717418</v>
      </c>
    </row>
    <row r="6097" spans="1:15" x14ac:dyDescent="0.3">
      <c r="A6097" s="1">
        <v>44956</v>
      </c>
      <c r="B6097" s="2" t="s">
        <v>5279</v>
      </c>
      <c r="C6097" s="2" t="s">
        <v>5280</v>
      </c>
      <c r="D6097" s="2" t="s">
        <v>6124</v>
      </c>
      <c r="E6097">
        <v>199</v>
      </c>
      <c r="F6097" t="str">
        <f>+VLOOKUP(E6097,[1]CLIENTES!A:B,2,0)</f>
        <v>Francisca</v>
      </c>
      <c r="G6097">
        <v>140</v>
      </c>
      <c r="H6097" t="str">
        <f>+VLOOKUP(G6097,[1]SKU!A:B,2,0)</f>
        <v>BLANCO PERLA BRILLANTE  33 x 45,3 S.LOREN 2DA CAL</v>
      </c>
      <c r="I6097" t="str">
        <f>+VLOOKUP(G6097,[1]SKU!A:D,4,0)</f>
        <v>CERAMICO</v>
      </c>
      <c r="J6097" t="str">
        <f>+VLOOKUP(G6097,[1]SKU!A:E,5,0)</f>
        <v>Deco &amp; Mas</v>
      </c>
      <c r="K6097" t="str">
        <f>+VLOOKUP(G6097,[1]SKU!A:C,3,0)</f>
        <v>SAN LORENZO</v>
      </c>
      <c r="L6097">
        <v>97</v>
      </c>
      <c r="M6097">
        <v>19.928052806241212</v>
      </c>
      <c r="N6097">
        <f>+VLOOKUP([1]VENTAS!G6097,[1]SKU!A:G,6,0)</f>
        <v>7714</v>
      </c>
      <c r="O6097" s="4">
        <f t="shared" si="95"/>
        <v>153724.99934734471</v>
      </c>
    </row>
    <row r="6098" spans="1:15" x14ac:dyDescent="0.3">
      <c r="A6098" s="1">
        <v>44976</v>
      </c>
      <c r="B6098" s="2" t="s">
        <v>5279</v>
      </c>
      <c r="C6098" s="2" t="s">
        <v>5280</v>
      </c>
      <c r="D6098" s="2" t="s">
        <v>6125</v>
      </c>
      <c r="E6098">
        <v>126</v>
      </c>
      <c r="F6098" t="str">
        <f>+VLOOKUP(E6098,[1]CLIENTES!A:B,2,0)</f>
        <v>Rubi</v>
      </c>
      <c r="G6098">
        <v>122</v>
      </c>
      <c r="H6098" t="str">
        <f>+VLOOKUP(G6098,[1]SKU!A:B,2,0)</f>
        <v>CALIPSO WHITE 31 X 53 LOURDES 1RA C</v>
      </c>
      <c r="I6098" t="str">
        <f>+VLOOKUP(G6098,[1]SKU!A:D,4,0)</f>
        <v>CERAMICO</v>
      </c>
      <c r="J6098" t="str">
        <f>+VLOOKUP(G6098,[1]SKU!A:E,5,0)</f>
        <v>Marmoles</v>
      </c>
      <c r="K6098" t="str">
        <f>+VLOOKUP(G6098,[1]SKU!A:C,3,0)</f>
        <v>LOURDES</v>
      </c>
      <c r="L6098">
        <v>148</v>
      </c>
      <c r="M6098">
        <v>126.43263016015624</v>
      </c>
      <c r="N6098">
        <f>+VLOOKUP([1]VENTAS!G6098,[1]SKU!A:G,6,0)</f>
        <v>4455</v>
      </c>
      <c r="O6098" s="4">
        <f t="shared" si="95"/>
        <v>563257.36736349599</v>
      </c>
    </row>
    <row r="6099" spans="1:15" x14ac:dyDescent="0.3">
      <c r="A6099" s="1">
        <v>44942</v>
      </c>
      <c r="B6099" s="2" t="s">
        <v>5279</v>
      </c>
      <c r="C6099" s="2" t="s">
        <v>5280</v>
      </c>
      <c r="D6099" s="2" t="s">
        <v>6126</v>
      </c>
      <c r="E6099">
        <v>96</v>
      </c>
      <c r="F6099" t="str">
        <f>+VLOOKUP(E6099,[1]CLIENTES!A:B,2,0)</f>
        <v>Angeles</v>
      </c>
      <c r="G6099">
        <v>276</v>
      </c>
      <c r="H6099" t="str">
        <f>+VLOOKUP(G6099,[1]SKU!A:B,2,0)</f>
        <v>AUGUSTUS FENDI ESM NAT 60 x 60 ILVA 3RA C</v>
      </c>
      <c r="I6099" t="str">
        <f>+VLOOKUP(G6099,[1]SKU!A:D,4,0)</f>
        <v>PORCELANATO</v>
      </c>
      <c r="J6099" t="str">
        <f>+VLOOKUP(G6099,[1]SKU!A:E,5,0)</f>
        <v>Piedras</v>
      </c>
      <c r="K6099" t="str">
        <f>+VLOOKUP(G6099,[1]SKU!A:C,3,0)</f>
        <v>ILVA</v>
      </c>
      <c r="L6099">
        <v>30</v>
      </c>
      <c r="M6099">
        <v>12.743217561475054</v>
      </c>
      <c r="N6099">
        <f>+VLOOKUP([1]VENTAS!G6099,[1]SKU!A:G,6,0)</f>
        <v>8676</v>
      </c>
      <c r="O6099" s="4">
        <f t="shared" si="95"/>
        <v>110560.15556335758</v>
      </c>
    </row>
    <row r="6100" spans="1:15" x14ac:dyDescent="0.3">
      <c r="A6100" s="1">
        <v>44934</v>
      </c>
      <c r="B6100" s="2" t="s">
        <v>5279</v>
      </c>
      <c r="C6100" s="2" t="s">
        <v>5280</v>
      </c>
      <c r="D6100" s="2" t="s">
        <v>6127</v>
      </c>
      <c r="E6100">
        <v>199</v>
      </c>
      <c r="F6100" t="str">
        <f>+VLOOKUP(E6100,[1]CLIENTES!A:B,2,0)</f>
        <v>Francisca</v>
      </c>
      <c r="G6100">
        <v>150</v>
      </c>
      <c r="H6100" t="str">
        <f>+VLOOKUP(G6100,[1]SKU!A:B,2,0)</f>
        <v>LEBLON MARFIL 38 x 38 C.NEGRO 1RA CAL</v>
      </c>
      <c r="I6100" t="str">
        <f>+VLOOKUP(G6100,[1]SKU!A:D,4,0)</f>
        <v>CERAMICO</v>
      </c>
      <c r="J6100" t="str">
        <f>+VLOOKUP(G6100,[1]SKU!A:E,5,0)</f>
        <v>Marmoles</v>
      </c>
      <c r="K6100" t="str">
        <f>+VLOOKUP(G6100,[1]SKU!A:C,3,0)</f>
        <v>CERRO NEGRO</v>
      </c>
      <c r="L6100">
        <v>156</v>
      </c>
      <c r="M6100">
        <v>140.72752801327547</v>
      </c>
      <c r="N6100">
        <f>+VLOOKUP([1]VENTAS!G6100,[1]SKU!A:G,6,0)</f>
        <v>4122</v>
      </c>
      <c r="O6100" s="4">
        <f t="shared" si="95"/>
        <v>580078.87047072151</v>
      </c>
    </row>
    <row r="6101" spans="1:15" x14ac:dyDescent="0.3">
      <c r="A6101" s="1">
        <v>44976</v>
      </c>
      <c r="B6101" s="2" t="s">
        <v>5279</v>
      </c>
      <c r="C6101" s="2" t="s">
        <v>5280</v>
      </c>
      <c r="D6101" s="2" t="s">
        <v>6128</v>
      </c>
      <c r="E6101">
        <v>20</v>
      </c>
      <c r="F6101" t="str">
        <f>+VLOOKUP(E6101,[1]CLIENTES!A:B,2,0)</f>
        <v>Eliseo</v>
      </c>
      <c r="G6101">
        <v>184</v>
      </c>
      <c r="H6101" t="str">
        <f>+VLOOKUP(G6101,[1]SKU!A:B,2,0)</f>
        <v>CALEB GRIS 45,3 X 45,3 S.LOREN 1RA C</v>
      </c>
      <c r="I6101" t="str">
        <f>+VLOOKUP(G6101,[1]SKU!A:D,4,0)</f>
        <v>CERAMICO</v>
      </c>
      <c r="J6101" t="str">
        <f>+VLOOKUP(G6101,[1]SKU!A:E,5,0)</f>
        <v>Maderas</v>
      </c>
      <c r="K6101" t="str">
        <f>+VLOOKUP(G6101,[1]SKU!A:C,3,0)</f>
        <v>SAN LORENZO</v>
      </c>
      <c r="L6101">
        <v>26</v>
      </c>
      <c r="M6101">
        <v>14.912294971735133</v>
      </c>
      <c r="N6101">
        <f>+VLOOKUP([1]VENTAS!G6101,[1]SKU!A:G,6,0)</f>
        <v>3713</v>
      </c>
      <c r="O6101" s="4">
        <f t="shared" si="95"/>
        <v>55369.351230052547</v>
      </c>
    </row>
    <row r="6102" spans="1:15" x14ac:dyDescent="0.3">
      <c r="A6102" s="1">
        <v>44982</v>
      </c>
      <c r="B6102" s="2" t="s">
        <v>5279</v>
      </c>
      <c r="C6102" s="2" t="s">
        <v>5280</v>
      </c>
      <c r="D6102" s="2" t="s">
        <v>6129</v>
      </c>
      <c r="E6102">
        <v>234</v>
      </c>
      <c r="F6102" t="str">
        <f>+VLOOKUP(E6102,[1]CLIENTES!A:B,2,0)</f>
        <v>Marian</v>
      </c>
      <c r="G6102">
        <v>178</v>
      </c>
      <c r="H6102" t="str">
        <f>+VLOOKUP(G6102,[1]SKU!A:B,2,0)</f>
        <v>POTENZA 50 X 50 CAÑUELAS 1RA C</v>
      </c>
      <c r="I6102" t="str">
        <f>+VLOOKUP(G6102,[1]SKU!A:D,4,0)</f>
        <v>CERAMICO</v>
      </c>
      <c r="J6102" t="str">
        <f>+VLOOKUP(G6102,[1]SKU!A:E,5,0)</f>
        <v>Marmoles</v>
      </c>
      <c r="K6102" t="str">
        <f>+VLOOKUP(G6102,[1]SKU!A:C,3,0)</f>
        <v>CAÑUELAS</v>
      </c>
      <c r="L6102">
        <v>72</v>
      </c>
      <c r="M6102">
        <v>12.49015067799402</v>
      </c>
      <c r="N6102">
        <f>+VLOOKUP([1]VENTAS!G6102,[1]SKU!A:G,6,0)</f>
        <v>9340</v>
      </c>
      <c r="O6102" s="4">
        <f t="shared" si="95"/>
        <v>116658.00733246414</v>
      </c>
    </row>
    <row r="6103" spans="1:15" x14ac:dyDescent="0.3">
      <c r="A6103" s="1">
        <v>44948</v>
      </c>
      <c r="B6103" s="2" t="s">
        <v>5279</v>
      </c>
      <c r="C6103" s="2" t="s">
        <v>5280</v>
      </c>
      <c r="D6103" s="2" t="s">
        <v>6130</v>
      </c>
      <c r="E6103">
        <v>164</v>
      </c>
      <c r="F6103" t="str">
        <f>+VLOOKUP(E6103,[1]CLIENTES!A:B,2,0)</f>
        <v>Branco</v>
      </c>
      <c r="G6103">
        <v>224</v>
      </c>
      <c r="H6103" t="str">
        <f>+VLOOKUP(G6103,[1]SKU!A:B,2,0)</f>
        <v>GRANITO OUT SAND SAT RT 59 x 59 C.NEGRO 2DA C</v>
      </c>
      <c r="I6103" t="str">
        <f>+VLOOKUP(G6103,[1]SKU!A:D,4,0)</f>
        <v>PORCELANATO</v>
      </c>
      <c r="J6103" t="str">
        <f>+VLOOKUP(G6103,[1]SKU!A:E,5,0)</f>
        <v>Piedras</v>
      </c>
      <c r="K6103" t="str">
        <f>+VLOOKUP(G6103,[1]SKU!A:C,3,0)</f>
        <v>CERRO NEGRO</v>
      </c>
      <c r="L6103">
        <v>34</v>
      </c>
      <c r="M6103">
        <v>15.335877167046046</v>
      </c>
      <c r="N6103">
        <f>+VLOOKUP([1]VENTAS!G6103,[1]SKU!A:G,6,0)</f>
        <v>8674</v>
      </c>
      <c r="O6103" s="4">
        <f t="shared" si="95"/>
        <v>133023.39854695741</v>
      </c>
    </row>
    <row r="6104" spans="1:15" x14ac:dyDescent="0.3">
      <c r="A6104" s="1">
        <v>44968</v>
      </c>
      <c r="B6104" s="2" t="s">
        <v>5279</v>
      </c>
      <c r="C6104" s="2" t="s">
        <v>5280</v>
      </c>
      <c r="D6104" s="2" t="s">
        <v>6131</v>
      </c>
      <c r="E6104">
        <v>45</v>
      </c>
      <c r="F6104" t="str">
        <f>+VLOOKUP(E6104,[1]CLIENTES!A:B,2,0)</f>
        <v>Mayte</v>
      </c>
      <c r="G6104">
        <v>127</v>
      </c>
      <c r="H6104" t="str">
        <f>+VLOOKUP(G6104,[1]SKU!A:B,2,0)</f>
        <v>ABETO MARFIL 45,3 X 45,3 SCOP 1RA CAL</v>
      </c>
      <c r="I6104" t="str">
        <f>+VLOOKUP(G6104,[1]SKU!A:D,4,0)</f>
        <v>CERAMICO</v>
      </c>
      <c r="J6104" t="str">
        <f>+VLOOKUP(G6104,[1]SKU!A:E,5,0)</f>
        <v>Cementos</v>
      </c>
      <c r="K6104" t="str">
        <f>+VLOOKUP(G6104,[1]SKU!A:C,3,0)</f>
        <v>SCOP</v>
      </c>
      <c r="L6104">
        <v>82</v>
      </c>
      <c r="M6104">
        <v>25.219142185356716</v>
      </c>
      <c r="N6104">
        <f>+VLOOKUP([1]VENTAS!G6104,[1]SKU!A:G,6,0)</f>
        <v>9853</v>
      </c>
      <c r="O6104" s="4">
        <f t="shared" si="95"/>
        <v>248484.20795231973</v>
      </c>
    </row>
    <row r="6105" spans="1:15" x14ac:dyDescent="0.3">
      <c r="A6105" s="1">
        <v>44930</v>
      </c>
      <c r="B6105" s="2" t="s">
        <v>5279</v>
      </c>
      <c r="C6105" s="2" t="s">
        <v>5280</v>
      </c>
      <c r="D6105" s="2" t="s">
        <v>6132</v>
      </c>
      <c r="E6105">
        <v>115</v>
      </c>
      <c r="F6105" t="str">
        <f>+VLOOKUP(E6105,[1]CLIENTES!A:B,2,0)</f>
        <v>Franciska</v>
      </c>
      <c r="G6105">
        <v>26</v>
      </c>
      <c r="H6105" t="str">
        <f>+VLOOKUP(G6105,[1]SKU!A:B,2,0)</f>
        <v>VENECIANO MIX AGUAMARINA 33 x 33 S.LOREN 1RA C</v>
      </c>
      <c r="I6105" t="str">
        <f>+VLOOKUP(G6105,[1]SKU!A:D,4,0)</f>
        <v>CERAMICO</v>
      </c>
      <c r="J6105" t="str">
        <f>+VLOOKUP(G6105,[1]SKU!A:E,5,0)</f>
        <v>Deco &amp; Mas</v>
      </c>
      <c r="K6105" t="str">
        <f>+VLOOKUP(G6105,[1]SKU!A:C,3,0)</f>
        <v>SAN LORENZO</v>
      </c>
      <c r="L6105">
        <v>114</v>
      </c>
      <c r="M6105">
        <v>82.488573114099296</v>
      </c>
      <c r="N6105">
        <f>+VLOOKUP([1]VENTAS!G6105,[1]SKU!A:G,6,0)</f>
        <v>8049</v>
      </c>
      <c r="O6105" s="4">
        <f t="shared" si="95"/>
        <v>663950.5249953852</v>
      </c>
    </row>
    <row r="6106" spans="1:15" x14ac:dyDescent="0.3">
      <c r="A6106" s="1">
        <v>44977</v>
      </c>
      <c r="B6106" s="2" t="s">
        <v>5279</v>
      </c>
      <c r="C6106" s="2" t="s">
        <v>5280</v>
      </c>
      <c r="D6106" s="2" t="s">
        <v>6133</v>
      </c>
      <c r="E6106">
        <v>60</v>
      </c>
      <c r="F6106" t="str">
        <f>+VLOOKUP(E6106,[1]CLIENTES!A:B,2,0)</f>
        <v>Jeans</v>
      </c>
      <c r="G6106">
        <v>186</v>
      </c>
      <c r="H6106" t="str">
        <f>+VLOOKUP(G6106,[1]SKU!A:B,2,0)</f>
        <v>AQUA MIX BLUE 33 x 33 SCOP 2DA CAL</v>
      </c>
      <c r="I6106" t="str">
        <f>+VLOOKUP(G6106,[1]SKU!A:D,4,0)</f>
        <v>CERAMICO</v>
      </c>
      <c r="J6106" t="str">
        <f>+VLOOKUP(G6106,[1]SKU!A:E,5,0)</f>
        <v>Deco &amp; Mas</v>
      </c>
      <c r="K6106" t="str">
        <f>+VLOOKUP(G6106,[1]SKU!A:C,3,0)</f>
        <v>SCOP</v>
      </c>
      <c r="L6106">
        <v>20</v>
      </c>
      <c r="M6106">
        <v>11.92624630671939</v>
      </c>
      <c r="N6106">
        <f>+VLOOKUP([1]VENTAS!G6106,[1]SKU!A:G,6,0)</f>
        <v>2697</v>
      </c>
      <c r="O6106" s="4">
        <f t="shared" si="95"/>
        <v>32165.086289222196</v>
      </c>
    </row>
    <row r="6107" spans="1:15" x14ac:dyDescent="0.3">
      <c r="A6107" s="1">
        <v>44980</v>
      </c>
      <c r="B6107" s="2" t="s">
        <v>5279</v>
      </c>
      <c r="C6107" s="2" t="s">
        <v>5280</v>
      </c>
      <c r="D6107" s="2" t="s">
        <v>6134</v>
      </c>
      <c r="E6107">
        <v>37</v>
      </c>
      <c r="F6107" t="str">
        <f>+VLOOKUP(E6107,[1]CLIENTES!A:B,2,0)</f>
        <v>Ariana</v>
      </c>
      <c r="G6107">
        <v>59</v>
      </c>
      <c r="H6107" t="str">
        <f>+VLOOKUP(G6107,[1]SKU!A:B,2,0)</f>
        <v>SAN TELMO GRIS 35 x 35  LOURDES 1RA C</v>
      </c>
      <c r="I6107" t="str">
        <f>+VLOOKUP(G6107,[1]SKU!A:D,4,0)</f>
        <v>CERAMICO</v>
      </c>
      <c r="J6107" t="str">
        <f>+VLOOKUP(G6107,[1]SKU!A:E,5,0)</f>
        <v>Piedras</v>
      </c>
      <c r="K6107" t="str">
        <f>+VLOOKUP(G6107,[1]SKU!A:C,3,0)</f>
        <v>LOURDES</v>
      </c>
      <c r="L6107">
        <v>77</v>
      </c>
      <c r="M6107">
        <v>21.463002883233035</v>
      </c>
      <c r="N6107">
        <f>+VLOOKUP([1]VENTAS!G6107,[1]SKU!A:G,6,0)</f>
        <v>6127</v>
      </c>
      <c r="O6107" s="4">
        <f t="shared" si="95"/>
        <v>131503.8186655688</v>
      </c>
    </row>
    <row r="6108" spans="1:15" x14ac:dyDescent="0.3">
      <c r="A6108" s="1">
        <v>44937</v>
      </c>
      <c r="B6108" s="2" t="s">
        <v>5279</v>
      </c>
      <c r="C6108" s="2" t="s">
        <v>5280</v>
      </c>
      <c r="D6108" s="2" t="s">
        <v>6135</v>
      </c>
      <c r="E6108">
        <v>113</v>
      </c>
      <c r="F6108" t="str">
        <f>+VLOOKUP(E6108,[1]CLIENTES!A:B,2,0)</f>
        <v>Raffaella</v>
      </c>
      <c r="G6108">
        <v>282</v>
      </c>
      <c r="H6108" t="str">
        <f>+VLOOKUP(G6108,[1]SKU!A:B,2,0)</f>
        <v>BURLINGTON COAL ESM NAT 60 x 120 ILVA 3RA C</v>
      </c>
      <c r="I6108" t="str">
        <f>+VLOOKUP(G6108,[1]SKU!A:D,4,0)</f>
        <v>PORCELANATO</v>
      </c>
      <c r="J6108" t="str">
        <f>+VLOOKUP(G6108,[1]SKU!A:E,5,0)</f>
        <v>Piedras</v>
      </c>
      <c r="K6108" t="str">
        <f>+VLOOKUP(G6108,[1]SKU!A:C,3,0)</f>
        <v>ILVA</v>
      </c>
      <c r="L6108">
        <v>78</v>
      </c>
      <c r="M6108">
        <v>1.9444388704405953</v>
      </c>
      <c r="N6108">
        <f>+VLOOKUP([1]VENTAS!G6108,[1]SKU!A:G,6,0)</f>
        <v>1324</v>
      </c>
      <c r="O6108" s="4">
        <f t="shared" si="95"/>
        <v>2574.4370644633482</v>
      </c>
    </row>
    <row r="6109" spans="1:15" x14ac:dyDescent="0.3">
      <c r="A6109" s="1">
        <v>44981</v>
      </c>
      <c r="B6109" s="2" t="s">
        <v>5279</v>
      </c>
      <c r="C6109" s="2" t="s">
        <v>5280</v>
      </c>
      <c r="D6109" s="2" t="s">
        <v>6136</v>
      </c>
      <c r="E6109">
        <v>74</v>
      </c>
      <c r="F6109" t="str">
        <f>+VLOOKUP(E6109,[1]CLIENTES!A:B,2,0)</f>
        <v>Ingrid</v>
      </c>
      <c r="G6109">
        <v>340</v>
      </c>
      <c r="H6109" t="str">
        <f>+VLOOKUP(G6109,[1]SKU!A:B,2,0)</f>
        <v>MARMOL SURIA GREY PUL RT 57,7x57,7 S.LOREN 1RA CAL</v>
      </c>
      <c r="I6109" t="str">
        <f>+VLOOKUP(G6109,[1]SKU!A:D,4,0)</f>
        <v>PORCELANATO</v>
      </c>
      <c r="J6109" t="str">
        <f>+VLOOKUP(G6109,[1]SKU!A:E,5,0)</f>
        <v>Marmoles</v>
      </c>
      <c r="K6109" t="str">
        <f>+VLOOKUP(G6109,[1]SKU!A:C,3,0)</f>
        <v>SAN LORENZO</v>
      </c>
      <c r="L6109">
        <v>100</v>
      </c>
      <c r="M6109">
        <v>69.199533533380446</v>
      </c>
      <c r="N6109">
        <f>+VLOOKUP([1]VENTAS!G6109,[1]SKU!A:G,6,0)</f>
        <v>3455</v>
      </c>
      <c r="O6109" s="4">
        <f t="shared" si="95"/>
        <v>239084.38835782945</v>
      </c>
    </row>
    <row r="6110" spans="1:15" x14ac:dyDescent="0.3">
      <c r="A6110" s="1">
        <v>44972</v>
      </c>
      <c r="B6110" s="2" t="s">
        <v>5279</v>
      </c>
      <c r="C6110" s="2" t="s">
        <v>5280</v>
      </c>
      <c r="D6110" s="2" t="s">
        <v>6137</v>
      </c>
      <c r="E6110">
        <v>50</v>
      </c>
      <c r="F6110" t="str">
        <f>+VLOOKUP(E6110,[1]CLIENTES!A:B,2,0)</f>
        <v>Eythan</v>
      </c>
      <c r="G6110">
        <v>32</v>
      </c>
      <c r="H6110" t="str">
        <f>+VLOOKUP(G6110,[1]SKU!A:B,2,0)</f>
        <v>CEDRO MARRON 38 x 38 C.NEGRO 2DA CAL</v>
      </c>
      <c r="I6110" t="str">
        <f>+VLOOKUP(G6110,[1]SKU!A:D,4,0)</f>
        <v>CERAMICO</v>
      </c>
      <c r="J6110" t="str">
        <f>+VLOOKUP(G6110,[1]SKU!A:E,5,0)</f>
        <v>Maderas</v>
      </c>
      <c r="K6110" t="str">
        <f>+VLOOKUP(G6110,[1]SKU!A:C,3,0)</f>
        <v>CERRO NEGRO</v>
      </c>
      <c r="L6110">
        <v>148</v>
      </c>
      <c r="M6110">
        <v>35.450061372839372</v>
      </c>
      <c r="N6110">
        <f>+VLOOKUP([1]VENTAS!G6110,[1]SKU!A:G,6,0)</f>
        <v>4848</v>
      </c>
      <c r="O6110" s="4">
        <f t="shared" si="95"/>
        <v>171861.89753552526</v>
      </c>
    </row>
    <row r="6111" spans="1:15" x14ac:dyDescent="0.3">
      <c r="A6111" s="1">
        <v>44934</v>
      </c>
      <c r="B6111" s="2" t="s">
        <v>5279</v>
      </c>
      <c r="C6111" s="2" t="s">
        <v>5280</v>
      </c>
      <c r="D6111" s="2" t="s">
        <v>6138</v>
      </c>
      <c r="E6111">
        <v>69</v>
      </c>
      <c r="F6111" t="str">
        <f>+VLOOKUP(E6111,[1]CLIENTES!A:B,2,0)</f>
        <v>Abram</v>
      </c>
      <c r="G6111">
        <v>43</v>
      </c>
      <c r="H6111" t="str">
        <f>+VLOOKUP(G6111,[1]SKU!A:B,2,0)</f>
        <v>SAN TELMO TERRA 35 x 35  LOURDES 1RA C</v>
      </c>
      <c r="I6111" t="str">
        <f>+VLOOKUP(G6111,[1]SKU!A:D,4,0)</f>
        <v>CERAMICO</v>
      </c>
      <c r="J6111" t="str">
        <f>+VLOOKUP(G6111,[1]SKU!A:E,5,0)</f>
        <v>Piedras</v>
      </c>
      <c r="K6111" t="str">
        <f>+VLOOKUP(G6111,[1]SKU!A:C,3,0)</f>
        <v>LOURDES</v>
      </c>
      <c r="L6111">
        <v>52</v>
      </c>
      <c r="M6111">
        <v>32.293099009925093</v>
      </c>
      <c r="N6111">
        <f>+VLOOKUP([1]VENTAS!G6111,[1]SKU!A:G,6,0)</f>
        <v>5132</v>
      </c>
      <c r="O6111" s="4">
        <f t="shared" si="95"/>
        <v>165728.18411893558</v>
      </c>
    </row>
    <row r="6112" spans="1:15" x14ac:dyDescent="0.3">
      <c r="A6112" s="1">
        <v>44931</v>
      </c>
      <c r="B6112" s="2" t="s">
        <v>5279</v>
      </c>
      <c r="C6112" s="2" t="s">
        <v>5280</v>
      </c>
      <c r="D6112" s="2" t="s">
        <v>6139</v>
      </c>
      <c r="E6112">
        <v>230</v>
      </c>
      <c r="F6112" t="str">
        <f>+VLOOKUP(E6112,[1]CLIENTES!A:B,2,0)</f>
        <v>Willians</v>
      </c>
      <c r="G6112">
        <v>211</v>
      </c>
      <c r="H6112" t="str">
        <f>+VLOOKUP(G6112,[1]SKU!A:B,2,0)</f>
        <v>ARABESCATO PUL RECT 58 X 117 C.NEGRO 2DA C</v>
      </c>
      <c r="I6112" t="str">
        <f>+VLOOKUP(G6112,[1]SKU!A:D,4,0)</f>
        <v>PORCELANATO</v>
      </c>
      <c r="J6112" t="str">
        <f>+VLOOKUP(G6112,[1]SKU!A:E,5,0)</f>
        <v>Marmoles</v>
      </c>
      <c r="K6112" t="str">
        <f>+VLOOKUP(G6112,[1]SKU!A:C,3,0)</f>
        <v>CERRO NEGRO</v>
      </c>
      <c r="L6112">
        <v>4</v>
      </c>
      <c r="M6112">
        <v>2.4330028349446491</v>
      </c>
      <c r="N6112">
        <f>+VLOOKUP([1]VENTAS!G6112,[1]SKU!A:G,6,0)</f>
        <v>5834</v>
      </c>
      <c r="O6112" s="4">
        <f t="shared" si="95"/>
        <v>14194.138539067082</v>
      </c>
    </row>
    <row r="6113" spans="1:15" x14ac:dyDescent="0.3">
      <c r="A6113" s="1">
        <v>44957</v>
      </c>
      <c r="B6113" s="2" t="s">
        <v>5279</v>
      </c>
      <c r="C6113" s="2" t="s">
        <v>5280</v>
      </c>
      <c r="D6113" s="2" t="s">
        <v>6140</v>
      </c>
      <c r="E6113">
        <v>17</v>
      </c>
      <c r="F6113" t="str">
        <f>+VLOOKUP(E6113,[1]CLIENTES!A:B,2,0)</f>
        <v>Ernesto</v>
      </c>
      <c r="G6113">
        <v>382</v>
      </c>
      <c r="H6113" t="str">
        <f>+VLOOKUP(G6113,[1]SKU!A:B,2,0)</f>
        <v>URBAN CONCRETE OUT ANTRAC 58 x 117 1RA C</v>
      </c>
      <c r="I6113" t="str">
        <f>+VLOOKUP(G6113,[1]SKU!A:D,4,0)</f>
        <v>PORCELANATO</v>
      </c>
      <c r="J6113" t="str">
        <f>+VLOOKUP(G6113,[1]SKU!A:E,5,0)</f>
        <v>Cementos</v>
      </c>
      <c r="K6113" t="str">
        <f>+VLOOKUP(G6113,[1]SKU!A:C,3,0)</f>
        <v>SAN LORENZO</v>
      </c>
      <c r="L6113">
        <v>153</v>
      </c>
      <c r="M6113">
        <v>116.80460443082903</v>
      </c>
      <c r="N6113">
        <f>+VLOOKUP([1]VENTAS!G6113,[1]SKU!A:G,6,0)</f>
        <v>4615</v>
      </c>
      <c r="O6113" s="4">
        <f t="shared" si="95"/>
        <v>539053.24944827601</v>
      </c>
    </row>
    <row r="6114" spans="1:15" x14ac:dyDescent="0.3">
      <c r="A6114" s="1">
        <v>44967</v>
      </c>
      <c r="B6114" s="2" t="s">
        <v>5279</v>
      </c>
      <c r="C6114" s="2" t="s">
        <v>5280</v>
      </c>
      <c r="D6114" s="2" t="s">
        <v>6141</v>
      </c>
      <c r="E6114">
        <v>5</v>
      </c>
      <c r="F6114" t="str">
        <f>+VLOOKUP(E6114,[1]CLIENTES!A:B,2,0)</f>
        <v>Erick</v>
      </c>
      <c r="G6114">
        <v>125</v>
      </c>
      <c r="H6114" t="str">
        <f>+VLOOKUP(G6114,[1]SKU!A:B,2,0)</f>
        <v>COTTO BEIGE 56 X 56 LOURDES 1RA C</v>
      </c>
      <c r="I6114" t="str">
        <f>+VLOOKUP(G6114,[1]SKU!A:D,4,0)</f>
        <v>CERAMICO</v>
      </c>
      <c r="J6114" t="str">
        <f>+VLOOKUP(G6114,[1]SKU!A:E,5,0)</f>
        <v>Cementos</v>
      </c>
      <c r="K6114" t="str">
        <f>+VLOOKUP(G6114,[1]SKU!A:C,3,0)</f>
        <v>LOURDES</v>
      </c>
      <c r="L6114">
        <v>12</v>
      </c>
      <c r="M6114">
        <v>7.3201404908176251</v>
      </c>
      <c r="N6114">
        <f>+VLOOKUP([1]VENTAS!G6114,[1]SKU!A:G,6,0)</f>
        <v>4708</v>
      </c>
      <c r="O6114" s="4">
        <f t="shared" si="95"/>
        <v>34463.221430769379</v>
      </c>
    </row>
    <row r="6115" spans="1:15" x14ac:dyDescent="0.3">
      <c r="A6115" s="1">
        <v>44971</v>
      </c>
      <c r="B6115" s="2" t="s">
        <v>5279</v>
      </c>
      <c r="C6115" s="2" t="s">
        <v>5280</v>
      </c>
      <c r="D6115" s="2" t="s">
        <v>6142</v>
      </c>
      <c r="E6115">
        <v>89</v>
      </c>
      <c r="F6115" t="str">
        <f>+VLOOKUP(E6115,[1]CLIENTES!A:B,2,0)</f>
        <v>Miriam</v>
      </c>
      <c r="G6115">
        <v>366</v>
      </c>
      <c r="H6115" t="str">
        <f>+VLOOKUP(G6115,[1]SKU!A:B,2,0)</f>
        <v>MACUNA ROBLE RECT. 19.2 X 117 S.LOREN 1RA CAL</v>
      </c>
      <c r="I6115" t="str">
        <f>+VLOOKUP(G6115,[1]SKU!A:D,4,0)</f>
        <v>PORCELANATO</v>
      </c>
      <c r="J6115" t="str">
        <f>+VLOOKUP(G6115,[1]SKU!A:E,5,0)</f>
        <v>Maderas</v>
      </c>
      <c r="K6115" t="str">
        <f>+VLOOKUP(G6115,[1]SKU!A:C,3,0)</f>
        <v>SAN LORENZO</v>
      </c>
      <c r="L6115">
        <v>125</v>
      </c>
      <c r="M6115">
        <v>108.43703782624813</v>
      </c>
      <c r="N6115">
        <f>+VLOOKUP([1]VENTAS!G6115,[1]SKU!A:G,6,0)</f>
        <v>2540</v>
      </c>
      <c r="O6115" s="4">
        <f t="shared" si="95"/>
        <v>275430.07607867027</v>
      </c>
    </row>
    <row r="6116" spans="1:15" x14ac:dyDescent="0.3">
      <c r="A6116" s="1">
        <v>44954</v>
      </c>
      <c r="B6116" s="2" t="s">
        <v>5279</v>
      </c>
      <c r="C6116" s="2" t="s">
        <v>5280</v>
      </c>
      <c r="D6116" s="2" t="s">
        <v>6143</v>
      </c>
      <c r="E6116">
        <v>191</v>
      </c>
      <c r="F6116" t="str">
        <f>+VLOOKUP(E6116,[1]CLIENTES!A:B,2,0)</f>
        <v>Bianka</v>
      </c>
      <c r="G6116">
        <v>334</v>
      </c>
      <c r="H6116" t="str">
        <f>+VLOOKUP(G6116,[1]SKU!A:B,2,0)</f>
        <v>MARMOL STRAZZA RECT. 58 x 117 S.LOREN 2DA C</v>
      </c>
      <c r="I6116" t="str">
        <f>+VLOOKUP(G6116,[1]SKU!A:D,4,0)</f>
        <v>PORCELANATO</v>
      </c>
      <c r="J6116" t="str">
        <f>+VLOOKUP(G6116,[1]SKU!A:E,5,0)</f>
        <v>Marmoles</v>
      </c>
      <c r="K6116" t="str">
        <f>+VLOOKUP(G6116,[1]SKU!A:C,3,0)</f>
        <v>SAN LORENZO</v>
      </c>
      <c r="L6116">
        <v>78</v>
      </c>
      <c r="M6116">
        <v>25.364768457538467</v>
      </c>
      <c r="N6116">
        <f>+VLOOKUP([1]VENTAS!G6116,[1]SKU!A:G,6,0)</f>
        <v>8600</v>
      </c>
      <c r="O6116" s="4">
        <f t="shared" si="95"/>
        <v>218137.00873483083</v>
      </c>
    </row>
    <row r="6117" spans="1:15" x14ac:dyDescent="0.3">
      <c r="A6117" s="1">
        <v>44957</v>
      </c>
      <c r="B6117" s="2" t="s">
        <v>5279</v>
      </c>
      <c r="C6117" s="2" t="s">
        <v>5280</v>
      </c>
      <c r="D6117" s="2" t="s">
        <v>6144</v>
      </c>
      <c r="E6117">
        <v>42</v>
      </c>
      <c r="F6117" t="str">
        <f>+VLOOKUP(E6117,[1]CLIENTES!A:B,2,0)</f>
        <v>Issidora</v>
      </c>
      <c r="G6117">
        <v>69</v>
      </c>
      <c r="H6117" t="str">
        <f>+VLOOKUP(G6117,[1]SKU!A:B,2,0)</f>
        <v>CALEB ROBLE 45,3 X 45,3 S.LOREN 1RA C</v>
      </c>
      <c r="I6117" t="str">
        <f>+VLOOKUP(G6117,[1]SKU!A:D,4,0)</f>
        <v>CERAMICO</v>
      </c>
      <c r="J6117" t="str">
        <f>+VLOOKUP(G6117,[1]SKU!A:E,5,0)</f>
        <v>Maderas</v>
      </c>
      <c r="K6117" t="str">
        <f>+VLOOKUP(G6117,[1]SKU!A:C,3,0)</f>
        <v>SAN LORENZO</v>
      </c>
      <c r="L6117">
        <v>29</v>
      </c>
      <c r="M6117">
        <v>13.572402277505056</v>
      </c>
      <c r="N6117">
        <f>+VLOOKUP([1]VENTAS!G6117,[1]SKU!A:G,6,0)</f>
        <v>2918</v>
      </c>
      <c r="O6117" s="4">
        <f t="shared" si="95"/>
        <v>39604.269845759751</v>
      </c>
    </row>
    <row r="6118" spans="1:15" x14ac:dyDescent="0.3">
      <c r="A6118" s="1">
        <v>44943</v>
      </c>
      <c r="B6118" s="2" t="s">
        <v>5279</v>
      </c>
      <c r="C6118" s="2" t="s">
        <v>5280</v>
      </c>
      <c r="D6118" s="2" t="s">
        <v>6145</v>
      </c>
      <c r="E6118">
        <v>20</v>
      </c>
      <c r="F6118" t="str">
        <f>+VLOOKUP(E6118,[1]CLIENTES!A:B,2,0)</f>
        <v>Eliseo</v>
      </c>
      <c r="G6118">
        <v>133</v>
      </c>
      <c r="H6118" t="str">
        <f>+VLOOKUP(G6118,[1]SKU!A:B,2,0)</f>
        <v>CEDRO COLORADO 38 x 38 C.NEGRO 2DA CAL</v>
      </c>
      <c r="I6118" t="str">
        <f>+VLOOKUP(G6118,[1]SKU!A:D,4,0)</f>
        <v>CERAMICO</v>
      </c>
      <c r="J6118" t="str">
        <f>+VLOOKUP(G6118,[1]SKU!A:E,5,0)</f>
        <v>Maderas</v>
      </c>
      <c r="K6118" t="str">
        <f>+VLOOKUP(G6118,[1]SKU!A:C,3,0)</f>
        <v>CERRO NEGRO</v>
      </c>
      <c r="L6118">
        <v>85</v>
      </c>
      <c r="M6118">
        <v>25.180155186786717</v>
      </c>
      <c r="N6118">
        <f>+VLOOKUP([1]VENTAS!G6118,[1]SKU!A:G,6,0)</f>
        <v>7028</v>
      </c>
      <c r="O6118" s="4">
        <f t="shared" si="95"/>
        <v>176966.13065273705</v>
      </c>
    </row>
    <row r="6119" spans="1:15" x14ac:dyDescent="0.3">
      <c r="A6119" s="1">
        <v>44950</v>
      </c>
      <c r="B6119" s="2" t="s">
        <v>5279</v>
      </c>
      <c r="C6119" s="2" t="s">
        <v>5280</v>
      </c>
      <c r="D6119" s="2" t="s">
        <v>6146</v>
      </c>
      <c r="E6119">
        <v>18</v>
      </c>
      <c r="F6119" t="str">
        <f>+VLOOKUP(E6119,[1]CLIENTES!A:B,2,0)</f>
        <v>Vanessa</v>
      </c>
      <c r="G6119">
        <v>184</v>
      </c>
      <c r="H6119" t="str">
        <f>+VLOOKUP(G6119,[1]SKU!A:B,2,0)</f>
        <v>CALEB GRIS 45,3 X 45,3 S.LOREN 1RA C</v>
      </c>
      <c r="I6119" t="str">
        <f>+VLOOKUP(G6119,[1]SKU!A:D,4,0)</f>
        <v>CERAMICO</v>
      </c>
      <c r="J6119" t="str">
        <f>+VLOOKUP(G6119,[1]SKU!A:E,5,0)</f>
        <v>Maderas</v>
      </c>
      <c r="K6119" t="str">
        <f>+VLOOKUP(G6119,[1]SKU!A:C,3,0)</f>
        <v>SAN LORENZO</v>
      </c>
      <c r="L6119">
        <v>132</v>
      </c>
      <c r="M6119">
        <v>75.708574471886052</v>
      </c>
      <c r="N6119">
        <f>+VLOOKUP([1]VENTAS!G6119,[1]SKU!A:G,6,0)</f>
        <v>3713</v>
      </c>
      <c r="O6119" s="4">
        <f t="shared" si="95"/>
        <v>281105.93701411289</v>
      </c>
    </row>
    <row r="6120" spans="1:15" x14ac:dyDescent="0.3">
      <c r="A6120" s="1">
        <v>44950</v>
      </c>
      <c r="B6120" s="2" t="s">
        <v>5279</v>
      </c>
      <c r="C6120" s="2" t="s">
        <v>5280</v>
      </c>
      <c r="D6120" s="2" t="s">
        <v>6147</v>
      </c>
      <c r="E6120">
        <v>102</v>
      </c>
      <c r="F6120" t="str">
        <f>+VLOOKUP(E6120,[1]CLIENTES!A:B,2,0)</f>
        <v>Eileen</v>
      </c>
      <c r="G6120">
        <v>77</v>
      </c>
      <c r="H6120" t="str">
        <f>+VLOOKUP(G6120,[1]SKU!A:B,2,0)</f>
        <v>TAGUA MIX BRILLO 45,3 X 45,3 SCOP 1RA CAL</v>
      </c>
      <c r="I6120" t="str">
        <f>+VLOOKUP(G6120,[1]SKU!A:D,4,0)</f>
        <v>CERAMICO</v>
      </c>
      <c r="J6120" t="str">
        <f>+VLOOKUP(G6120,[1]SKU!A:E,5,0)</f>
        <v>Maderas</v>
      </c>
      <c r="K6120" t="str">
        <f>+VLOOKUP(G6120,[1]SKU!A:C,3,0)</f>
        <v>SCOP</v>
      </c>
      <c r="L6120">
        <v>22</v>
      </c>
      <c r="M6120">
        <v>11.815399615134513</v>
      </c>
      <c r="N6120">
        <f>+VLOOKUP([1]VENTAS!G6120,[1]SKU!A:G,6,0)</f>
        <v>9458</v>
      </c>
      <c r="O6120" s="4">
        <f t="shared" si="95"/>
        <v>111750.04955994223</v>
      </c>
    </row>
    <row r="6121" spans="1:15" x14ac:dyDescent="0.3">
      <c r="A6121" s="1">
        <v>44982</v>
      </c>
      <c r="B6121" s="2" t="s">
        <v>5279</v>
      </c>
      <c r="C6121" s="2" t="s">
        <v>5280</v>
      </c>
      <c r="D6121" s="2" t="s">
        <v>6148</v>
      </c>
      <c r="E6121">
        <v>72</v>
      </c>
      <c r="F6121" t="str">
        <f>+VLOOKUP(E6121,[1]CLIENTES!A:B,2,0)</f>
        <v>Esteban</v>
      </c>
      <c r="G6121">
        <v>254</v>
      </c>
      <c r="H6121" t="str">
        <f>+VLOOKUP(G6121,[1]SKU!A:B,2,0)</f>
        <v>DECAP 21 X 122 C.NEGRO 2DA C</v>
      </c>
      <c r="I6121" t="str">
        <f>+VLOOKUP(G6121,[1]SKU!A:D,4,0)</f>
        <v>PORCELANATO</v>
      </c>
      <c r="J6121" t="str">
        <f>+VLOOKUP(G6121,[1]SKU!A:E,5,0)</f>
        <v>Maderas</v>
      </c>
      <c r="K6121" t="str">
        <f>+VLOOKUP(G6121,[1]SKU!A:C,3,0)</f>
        <v>CERRO NEGRO</v>
      </c>
      <c r="L6121">
        <v>48</v>
      </c>
      <c r="M6121">
        <v>1.2119057307619308</v>
      </c>
      <c r="N6121">
        <f>+VLOOKUP([1]VENTAS!G6121,[1]SKU!A:G,6,0)</f>
        <v>9697</v>
      </c>
      <c r="O6121" s="4">
        <f t="shared" si="95"/>
        <v>11751.849871198443</v>
      </c>
    </row>
    <row r="6122" spans="1:15" x14ac:dyDescent="0.3">
      <c r="A6122" s="1">
        <v>44981</v>
      </c>
      <c r="B6122" s="2" t="s">
        <v>5279</v>
      </c>
      <c r="C6122" s="2" t="s">
        <v>5280</v>
      </c>
      <c r="D6122" s="2" t="s">
        <v>6149</v>
      </c>
      <c r="E6122">
        <v>4</v>
      </c>
      <c r="F6122" t="str">
        <f>+VLOOKUP(E6122,[1]CLIENTES!A:B,2,0)</f>
        <v>Mical</v>
      </c>
      <c r="G6122">
        <v>10</v>
      </c>
      <c r="H6122" t="str">
        <f>+VLOOKUP(G6122,[1]SKU!A:B,2,0)</f>
        <v>GLACE 34 x 51 ALLPA 2DA C</v>
      </c>
      <c r="I6122" t="str">
        <f>+VLOOKUP(G6122,[1]SKU!A:D,4,0)</f>
        <v>CERAMICO</v>
      </c>
      <c r="J6122" t="str">
        <f>+VLOOKUP(G6122,[1]SKU!A:E,5,0)</f>
        <v>Deco &amp; Mas</v>
      </c>
      <c r="K6122" t="str">
        <f>+VLOOKUP(G6122,[1]SKU!A:C,3,0)</f>
        <v>ALLPA</v>
      </c>
      <c r="L6122">
        <v>79</v>
      </c>
      <c r="M6122">
        <v>33.954490155516702</v>
      </c>
      <c r="N6122">
        <f>+VLOOKUP([1]VENTAS!G6122,[1]SKU!A:G,6,0)</f>
        <v>5218</v>
      </c>
      <c r="O6122" s="4">
        <f t="shared" si="95"/>
        <v>177174.52963148616</v>
      </c>
    </row>
    <row r="6123" spans="1:15" x14ac:dyDescent="0.3">
      <c r="A6123" s="1">
        <v>44968</v>
      </c>
      <c r="B6123" s="2" t="s">
        <v>5279</v>
      </c>
      <c r="C6123" s="2" t="s">
        <v>5280</v>
      </c>
      <c r="D6123" s="2" t="s">
        <v>6150</v>
      </c>
      <c r="E6123">
        <v>84</v>
      </c>
      <c r="F6123" t="str">
        <f>+VLOOKUP(E6123,[1]CLIENTES!A:B,2,0)</f>
        <v>Vincenzo</v>
      </c>
      <c r="G6123">
        <v>145</v>
      </c>
      <c r="H6123" t="str">
        <f>+VLOOKUP(G6123,[1]SKU!A:B,2,0)</f>
        <v>DUETTO TIZA 45,3 x 45,3 S.LOREN 1RA C</v>
      </c>
      <c r="I6123" t="str">
        <f>+VLOOKUP(G6123,[1]SKU!A:D,4,0)</f>
        <v>CERAMICO</v>
      </c>
      <c r="J6123" t="str">
        <f>+VLOOKUP(G6123,[1]SKU!A:E,5,0)</f>
        <v>Cementos</v>
      </c>
      <c r="K6123" t="str">
        <f>+VLOOKUP(G6123,[1]SKU!A:C,3,0)</f>
        <v>SAN LORENZO</v>
      </c>
      <c r="L6123">
        <v>39</v>
      </c>
      <c r="M6123">
        <v>18.720295900993257</v>
      </c>
      <c r="N6123">
        <f>+VLOOKUP([1]VENTAS!G6123,[1]SKU!A:G,6,0)</f>
        <v>5103</v>
      </c>
      <c r="O6123" s="4">
        <f t="shared" si="95"/>
        <v>95529.669982768595</v>
      </c>
    </row>
    <row r="6124" spans="1:15" x14ac:dyDescent="0.3">
      <c r="A6124" s="1">
        <v>44952</v>
      </c>
      <c r="B6124" s="2" t="s">
        <v>5279</v>
      </c>
      <c r="C6124" s="2" t="s">
        <v>5280</v>
      </c>
      <c r="D6124" s="2" t="s">
        <v>6151</v>
      </c>
      <c r="E6124">
        <v>232</v>
      </c>
      <c r="F6124" t="str">
        <f>+VLOOKUP(E6124,[1]CLIENTES!A:B,2,0)</f>
        <v>Andres</v>
      </c>
      <c r="G6124">
        <v>38</v>
      </c>
      <c r="H6124" t="str">
        <f>+VLOOKUP(G6124,[1]SKU!A:B,2,0)</f>
        <v>ACACIA BLANCO BRILLANTE 33 x 45,3 SCOP 1RA CAL</v>
      </c>
      <c r="I6124" t="str">
        <f>+VLOOKUP(G6124,[1]SKU!A:D,4,0)</f>
        <v>CERAMICO</v>
      </c>
      <c r="J6124" t="str">
        <f>+VLOOKUP(G6124,[1]SKU!A:E,5,0)</f>
        <v>Deco &amp; Mas</v>
      </c>
      <c r="K6124" t="str">
        <f>+VLOOKUP(G6124,[1]SKU!A:C,3,0)</f>
        <v>SCOP</v>
      </c>
      <c r="L6124">
        <v>138</v>
      </c>
      <c r="M6124">
        <v>114.40976096153358</v>
      </c>
      <c r="N6124">
        <f>+VLOOKUP([1]VENTAS!G6124,[1]SKU!A:G,6,0)</f>
        <v>1450</v>
      </c>
      <c r="O6124" s="4">
        <f t="shared" si="95"/>
        <v>165894.15339422369</v>
      </c>
    </row>
    <row r="6125" spans="1:15" x14ac:dyDescent="0.3">
      <c r="A6125" s="1">
        <v>44959</v>
      </c>
      <c r="B6125" s="2" t="s">
        <v>5279</v>
      </c>
      <c r="C6125" s="2" t="s">
        <v>5280</v>
      </c>
      <c r="D6125" s="2" t="s">
        <v>6152</v>
      </c>
      <c r="E6125">
        <v>70</v>
      </c>
      <c r="F6125" t="str">
        <f>+VLOOKUP(E6125,[1]CLIENTES!A:B,2,0)</f>
        <v>Estefani</v>
      </c>
      <c r="G6125">
        <v>61</v>
      </c>
      <c r="H6125" t="str">
        <f>+VLOOKUP(G6125,[1]SKU!A:B,2,0)</f>
        <v>CARRARA 31 x 53 LOURDES 1RA C</v>
      </c>
      <c r="I6125" t="str">
        <f>+VLOOKUP(G6125,[1]SKU!A:D,4,0)</f>
        <v>CERAMICO</v>
      </c>
      <c r="J6125" t="str">
        <f>+VLOOKUP(G6125,[1]SKU!A:E,5,0)</f>
        <v>Marmoles</v>
      </c>
      <c r="K6125" t="str">
        <f>+VLOOKUP(G6125,[1]SKU!A:C,3,0)</f>
        <v>LOURDES</v>
      </c>
      <c r="L6125">
        <v>135</v>
      </c>
      <c r="M6125">
        <v>34.945203228382361</v>
      </c>
      <c r="N6125">
        <f>+VLOOKUP([1]VENTAS!G6125,[1]SKU!A:G,6,0)</f>
        <v>4714</v>
      </c>
      <c r="O6125" s="4">
        <f t="shared" si="95"/>
        <v>164731.68801859446</v>
      </c>
    </row>
    <row r="6126" spans="1:15" x14ac:dyDescent="0.3">
      <c r="A6126" s="1">
        <v>44955</v>
      </c>
      <c r="B6126" s="2" t="s">
        <v>5279</v>
      </c>
      <c r="C6126" s="2" t="s">
        <v>5280</v>
      </c>
      <c r="D6126" s="2" t="s">
        <v>6153</v>
      </c>
      <c r="E6126">
        <v>2</v>
      </c>
      <c r="F6126" t="str">
        <f>+VLOOKUP(E6126,[1]CLIENTES!A:B,2,0)</f>
        <v>Stephano</v>
      </c>
      <c r="G6126">
        <v>255</v>
      </c>
      <c r="H6126" t="str">
        <f>+VLOOKUP(G6126,[1]SKU!A:B,2,0)</f>
        <v>LISCIO IVORY NATURAL 120 X 120 VITE 2DA C</v>
      </c>
      <c r="I6126" t="str">
        <f>+VLOOKUP(G6126,[1]SKU!A:D,4,0)</f>
        <v>PORCELANATO</v>
      </c>
      <c r="J6126" t="str">
        <f>+VLOOKUP(G6126,[1]SKU!A:E,5,0)</f>
        <v>Cementos</v>
      </c>
      <c r="K6126" t="str">
        <f>+VLOOKUP(G6126,[1]SKU!A:C,3,0)</f>
        <v>VITE</v>
      </c>
      <c r="L6126">
        <v>41</v>
      </c>
      <c r="M6126">
        <v>7.1462458457863294</v>
      </c>
      <c r="N6126">
        <f>+VLOOKUP([1]VENTAS!G6126,[1]SKU!A:G,6,0)</f>
        <v>7041</v>
      </c>
      <c r="O6126" s="4">
        <f t="shared" si="95"/>
        <v>50316.717000181547</v>
      </c>
    </row>
    <row r="6127" spans="1:15" x14ac:dyDescent="0.3">
      <c r="A6127" s="1">
        <v>44983</v>
      </c>
      <c r="B6127" s="2" t="s">
        <v>5279</v>
      </c>
      <c r="C6127" s="2" t="s">
        <v>5280</v>
      </c>
      <c r="D6127" s="2" t="s">
        <v>6154</v>
      </c>
      <c r="E6127">
        <v>82</v>
      </c>
      <c r="F6127" t="str">
        <f>+VLOOKUP(E6127,[1]CLIENTES!A:B,2,0)</f>
        <v>Nayarett</v>
      </c>
      <c r="G6127">
        <v>155</v>
      </c>
      <c r="H6127" t="str">
        <f>+VLOOKUP(G6127,[1]SKU!A:B,2,0)</f>
        <v>CALACATA 50 X 50 CAÑUELAS 2DA C</v>
      </c>
      <c r="I6127" t="str">
        <f>+VLOOKUP(G6127,[1]SKU!A:D,4,0)</f>
        <v>CERAMICO</v>
      </c>
      <c r="J6127" t="str">
        <f>+VLOOKUP(G6127,[1]SKU!A:E,5,0)</f>
        <v>Marmoles</v>
      </c>
      <c r="K6127" t="str">
        <f>+VLOOKUP(G6127,[1]SKU!A:C,3,0)</f>
        <v>CAÑUELAS</v>
      </c>
      <c r="L6127">
        <v>35</v>
      </c>
      <c r="M6127">
        <v>16.772991104439203</v>
      </c>
      <c r="N6127">
        <f>+VLOOKUP([1]VENTAS!G6127,[1]SKU!A:G,6,0)</f>
        <v>7299</v>
      </c>
      <c r="O6127" s="4">
        <f t="shared" si="95"/>
        <v>122426.06207130174</v>
      </c>
    </row>
    <row r="6128" spans="1:15" x14ac:dyDescent="0.3">
      <c r="A6128" s="1">
        <v>44943</v>
      </c>
      <c r="B6128" s="2" t="s">
        <v>5279</v>
      </c>
      <c r="C6128" s="2" t="s">
        <v>5280</v>
      </c>
      <c r="D6128" s="2" t="s">
        <v>6155</v>
      </c>
      <c r="E6128">
        <v>126</v>
      </c>
      <c r="F6128" t="str">
        <f>+VLOOKUP(E6128,[1]CLIENTES!A:B,2,0)</f>
        <v>Rubi</v>
      </c>
      <c r="G6128">
        <v>370</v>
      </c>
      <c r="H6128" t="str">
        <f>+VLOOKUP(G6128,[1]SKU!A:B,2,0)</f>
        <v>TAIGA ALMENDRA RECT. 19,2 X 117 S.LOREN 2DA C</v>
      </c>
      <c r="I6128" t="str">
        <f>+VLOOKUP(G6128,[1]SKU!A:D,4,0)</f>
        <v>PORCELANATO</v>
      </c>
      <c r="J6128" t="str">
        <f>+VLOOKUP(G6128,[1]SKU!A:E,5,0)</f>
        <v>Maderas</v>
      </c>
      <c r="K6128" t="str">
        <f>+VLOOKUP(G6128,[1]SKU!A:C,3,0)</f>
        <v>SAN LORENZO</v>
      </c>
      <c r="L6128">
        <v>54</v>
      </c>
      <c r="M6128">
        <v>30.168879310720836</v>
      </c>
      <c r="N6128">
        <f>+VLOOKUP([1]VENTAS!G6128,[1]SKU!A:G,6,0)</f>
        <v>7390</v>
      </c>
      <c r="O6128" s="4">
        <f t="shared" si="95"/>
        <v>222948.01810622698</v>
      </c>
    </row>
    <row r="6129" spans="1:15" x14ac:dyDescent="0.3">
      <c r="A6129" s="1">
        <v>44927</v>
      </c>
      <c r="B6129" s="2" t="s">
        <v>5279</v>
      </c>
      <c r="C6129" s="2" t="s">
        <v>5280</v>
      </c>
      <c r="D6129" s="2" t="s">
        <v>6156</v>
      </c>
      <c r="E6129">
        <v>110</v>
      </c>
      <c r="F6129" t="str">
        <f>+VLOOKUP(E6129,[1]CLIENTES!A:B,2,0)</f>
        <v>Julieta</v>
      </c>
      <c r="G6129">
        <v>171</v>
      </c>
      <c r="H6129" t="str">
        <f>+VLOOKUP(G6129,[1]SKU!A:B,2,0)</f>
        <v>ALMENDRO PIZARRA 33 x 33 SCOP 1RA CAL</v>
      </c>
      <c r="I6129" t="str">
        <f>+VLOOKUP(G6129,[1]SKU!A:D,4,0)</f>
        <v>CERAMICO</v>
      </c>
      <c r="J6129" t="str">
        <f>+VLOOKUP(G6129,[1]SKU!A:E,5,0)</f>
        <v>Cementos</v>
      </c>
      <c r="K6129" t="str">
        <f>+VLOOKUP(G6129,[1]SKU!A:C,3,0)</f>
        <v>SCOP</v>
      </c>
      <c r="L6129">
        <v>37</v>
      </c>
      <c r="M6129">
        <v>28.957931697451759</v>
      </c>
      <c r="N6129">
        <f>+VLOOKUP([1]VENTAS!G6129,[1]SKU!A:G,6,0)</f>
        <v>5548</v>
      </c>
      <c r="O6129" s="4">
        <f t="shared" si="95"/>
        <v>160658.60505746235</v>
      </c>
    </row>
    <row r="6130" spans="1:15" x14ac:dyDescent="0.3">
      <c r="A6130" s="1">
        <v>44985</v>
      </c>
      <c r="B6130" s="2" t="s">
        <v>5279</v>
      </c>
      <c r="C6130" s="2" t="s">
        <v>5280</v>
      </c>
      <c r="D6130" s="2" t="s">
        <v>6157</v>
      </c>
      <c r="E6130">
        <v>194</v>
      </c>
      <c r="F6130" t="str">
        <f>+VLOOKUP(E6130,[1]CLIENTES!A:B,2,0)</f>
        <v>Kassandra</v>
      </c>
      <c r="G6130">
        <v>294</v>
      </c>
      <c r="H6130" t="str">
        <f>+VLOOKUP(G6130,[1]SKU!A:B,2,0)</f>
        <v>COMPACT NEUTRAL ESM NAT 60 x 60 ILVA 3RA C</v>
      </c>
      <c r="I6130" t="str">
        <f>+VLOOKUP(G6130,[1]SKU!A:D,4,0)</f>
        <v>PORCELANATO</v>
      </c>
      <c r="J6130" t="str">
        <f>+VLOOKUP(G6130,[1]SKU!A:E,5,0)</f>
        <v>Cementos</v>
      </c>
      <c r="K6130" t="str">
        <f>+VLOOKUP(G6130,[1]SKU!A:C,3,0)</f>
        <v>ILVA</v>
      </c>
      <c r="L6130">
        <v>101</v>
      </c>
      <c r="M6130">
        <v>86.846654772683536</v>
      </c>
      <c r="N6130">
        <f>+VLOOKUP([1]VENTAS!G6130,[1]SKU!A:G,6,0)</f>
        <v>8941</v>
      </c>
      <c r="O6130" s="4">
        <f t="shared" si="95"/>
        <v>776495.94032256352</v>
      </c>
    </row>
    <row r="6131" spans="1:15" x14ac:dyDescent="0.3">
      <c r="A6131" s="1">
        <v>44942</v>
      </c>
      <c r="B6131" s="2" t="s">
        <v>5279</v>
      </c>
      <c r="C6131" s="2" t="s">
        <v>5280</v>
      </c>
      <c r="D6131" s="2" t="s">
        <v>6158</v>
      </c>
      <c r="E6131">
        <v>119</v>
      </c>
      <c r="F6131" t="str">
        <f>+VLOOKUP(E6131,[1]CLIENTES!A:B,2,0)</f>
        <v>Amir</v>
      </c>
      <c r="G6131">
        <v>231</v>
      </c>
      <c r="H6131" t="str">
        <f>+VLOOKUP(G6131,[1]SKU!A:B,2,0)</f>
        <v>LIFE MARFIL NATURAL RECT. 59 x 59 C.NEGRO 2DA CAL</v>
      </c>
      <c r="I6131" t="str">
        <f>+VLOOKUP(G6131,[1]SKU!A:D,4,0)</f>
        <v>PORCELANATO</v>
      </c>
      <c r="J6131" t="str">
        <f>+VLOOKUP(G6131,[1]SKU!A:E,5,0)</f>
        <v>Cementos</v>
      </c>
      <c r="K6131" t="str">
        <f>+VLOOKUP(G6131,[1]SKU!A:C,3,0)</f>
        <v>CERRO NEGRO</v>
      </c>
      <c r="L6131">
        <v>153</v>
      </c>
      <c r="M6131">
        <v>141.91944151332029</v>
      </c>
      <c r="N6131">
        <f>+VLOOKUP([1]VENTAS!G6131,[1]SKU!A:G,6,0)</f>
        <v>9792</v>
      </c>
      <c r="O6131" s="4">
        <f t="shared" si="95"/>
        <v>1389675.1712984324</v>
      </c>
    </row>
    <row r="6132" spans="1:15" x14ac:dyDescent="0.3">
      <c r="A6132" s="1">
        <v>44938</v>
      </c>
      <c r="B6132" s="2" t="s">
        <v>5279</v>
      </c>
      <c r="C6132" s="2" t="s">
        <v>5280</v>
      </c>
      <c r="D6132" s="2" t="s">
        <v>6159</v>
      </c>
      <c r="E6132">
        <v>235</v>
      </c>
      <c r="F6132" t="str">
        <f>+VLOOKUP(E6132,[1]CLIENTES!A:B,2,0)</f>
        <v>Magdalena</v>
      </c>
      <c r="G6132">
        <v>363</v>
      </c>
      <c r="H6132" t="str">
        <f>+VLOOKUP(G6132,[1]SKU!A:B,2,0)</f>
        <v>MARMOL ANT. ARENA PUL RT FIT 57,7x57,7 S.LOREN 2DA</v>
      </c>
      <c r="I6132" t="str">
        <f>+VLOOKUP(G6132,[1]SKU!A:D,4,0)</f>
        <v>PORCELANATO</v>
      </c>
      <c r="J6132" t="str">
        <f>+VLOOKUP(G6132,[1]SKU!A:E,5,0)</f>
        <v>Marmoles</v>
      </c>
      <c r="K6132" t="str">
        <f>+VLOOKUP(G6132,[1]SKU!A:C,3,0)</f>
        <v>SAN LORENZO</v>
      </c>
      <c r="L6132">
        <v>97</v>
      </c>
      <c r="M6132">
        <v>90.275036800574398</v>
      </c>
      <c r="N6132">
        <f>+VLOOKUP([1]VENTAS!G6132,[1]SKU!A:G,6,0)</f>
        <v>4655</v>
      </c>
      <c r="O6132" s="4">
        <f t="shared" si="95"/>
        <v>420230.29630667384</v>
      </c>
    </row>
    <row r="6133" spans="1:15" x14ac:dyDescent="0.3">
      <c r="A6133" s="1">
        <v>44939</v>
      </c>
      <c r="B6133" s="2" t="s">
        <v>5279</v>
      </c>
      <c r="C6133" s="2" t="s">
        <v>5280</v>
      </c>
      <c r="D6133" s="2" t="s">
        <v>6160</v>
      </c>
      <c r="E6133">
        <v>200</v>
      </c>
      <c r="F6133" t="str">
        <f>+VLOOKUP(E6133,[1]CLIENTES!A:B,2,0)</f>
        <v>Elena</v>
      </c>
      <c r="G6133">
        <v>61</v>
      </c>
      <c r="H6133" t="str">
        <f>+VLOOKUP(G6133,[1]SKU!A:B,2,0)</f>
        <v>CARRARA 31 x 53 LOURDES 1RA C</v>
      </c>
      <c r="I6133" t="str">
        <f>+VLOOKUP(G6133,[1]SKU!A:D,4,0)</f>
        <v>CERAMICO</v>
      </c>
      <c r="J6133" t="str">
        <f>+VLOOKUP(G6133,[1]SKU!A:E,5,0)</f>
        <v>Marmoles</v>
      </c>
      <c r="K6133" t="str">
        <f>+VLOOKUP(G6133,[1]SKU!A:C,3,0)</f>
        <v>LOURDES</v>
      </c>
      <c r="L6133">
        <v>53</v>
      </c>
      <c r="M6133">
        <v>13.719227934105668</v>
      </c>
      <c r="N6133">
        <f>+VLOOKUP([1]VENTAS!G6133,[1]SKU!A:G,6,0)</f>
        <v>4714</v>
      </c>
      <c r="O6133" s="4">
        <f t="shared" si="95"/>
        <v>64672.44048137412</v>
      </c>
    </row>
    <row r="6134" spans="1:15" x14ac:dyDescent="0.3">
      <c r="A6134" s="1">
        <v>44969</v>
      </c>
      <c r="B6134" s="2" t="s">
        <v>5279</v>
      </c>
      <c r="C6134" s="2" t="s">
        <v>5280</v>
      </c>
      <c r="D6134" s="2" t="s">
        <v>6161</v>
      </c>
      <c r="E6134">
        <v>134</v>
      </c>
      <c r="F6134" t="str">
        <f>+VLOOKUP(E6134,[1]CLIENTES!A:B,2,0)</f>
        <v>Mathilda</v>
      </c>
      <c r="G6134">
        <v>107</v>
      </c>
      <c r="H6134" t="str">
        <f>+VLOOKUP(G6134,[1]SKU!A:B,2,0)</f>
        <v>BIANCO SAT 25 x 35 LOURDES 2DA C</v>
      </c>
      <c r="I6134" t="str">
        <f>+VLOOKUP(G6134,[1]SKU!A:D,4,0)</f>
        <v>CERAMICO</v>
      </c>
      <c r="J6134" t="str">
        <f>+VLOOKUP(G6134,[1]SKU!A:E,5,0)</f>
        <v>Deco &amp; Mas</v>
      </c>
      <c r="K6134" t="str">
        <f>+VLOOKUP(G6134,[1]SKU!A:C,3,0)</f>
        <v>LOURDES</v>
      </c>
      <c r="L6134">
        <v>12</v>
      </c>
      <c r="M6134">
        <v>11.34495760594794</v>
      </c>
      <c r="N6134">
        <f>+VLOOKUP([1]VENTAS!G6134,[1]SKU!A:G,6,0)</f>
        <v>4977</v>
      </c>
      <c r="O6134" s="4">
        <f t="shared" si="95"/>
        <v>56463.854004802895</v>
      </c>
    </row>
    <row r="6135" spans="1:15" x14ac:dyDescent="0.3">
      <c r="A6135" s="1">
        <v>44929</v>
      </c>
      <c r="B6135" s="2" t="s">
        <v>5279</v>
      </c>
      <c r="C6135" s="2" t="s">
        <v>5280</v>
      </c>
      <c r="D6135" s="2" t="s">
        <v>6162</v>
      </c>
      <c r="E6135">
        <v>235</v>
      </c>
      <c r="F6135" t="str">
        <f>+VLOOKUP(E6135,[1]CLIENTES!A:B,2,0)</f>
        <v>Magdalena</v>
      </c>
      <c r="G6135">
        <v>266</v>
      </c>
      <c r="H6135" t="str">
        <f>+VLOOKUP(G6135,[1]SKU!A:B,2,0)</f>
        <v>COMPACT NEUTRAL ESM NAT 60 X 120 ILVA 1RA C</v>
      </c>
      <c r="I6135" t="str">
        <f>+VLOOKUP(G6135,[1]SKU!A:D,4,0)</f>
        <v>PORCELANATO</v>
      </c>
      <c r="J6135" t="str">
        <f>+VLOOKUP(G6135,[1]SKU!A:E,5,0)</f>
        <v>Cementos</v>
      </c>
      <c r="K6135" t="str">
        <f>+VLOOKUP(G6135,[1]SKU!A:C,3,0)</f>
        <v>ILVA</v>
      </c>
      <c r="L6135">
        <v>152</v>
      </c>
      <c r="M6135">
        <v>137.73160850676371</v>
      </c>
      <c r="N6135">
        <f>+VLOOKUP([1]VENTAS!G6135,[1]SKU!A:G,6,0)</f>
        <v>1458</v>
      </c>
      <c r="O6135" s="4">
        <f t="shared" si="95"/>
        <v>200812.6852028615</v>
      </c>
    </row>
    <row r="6136" spans="1:15" x14ac:dyDescent="0.3">
      <c r="A6136" s="1">
        <v>44927</v>
      </c>
      <c r="B6136" s="2" t="s">
        <v>5279</v>
      </c>
      <c r="C6136" s="2" t="s">
        <v>5280</v>
      </c>
      <c r="D6136" s="2" t="s">
        <v>6163</v>
      </c>
      <c r="E6136">
        <v>206</v>
      </c>
      <c r="F6136" t="str">
        <f>+VLOOKUP(E6136,[1]CLIENTES!A:B,2,0)</f>
        <v>Anahis</v>
      </c>
      <c r="G6136">
        <v>212</v>
      </c>
      <c r="H6136" t="str">
        <f>+VLOOKUP(G6136,[1]SKU!A:B,2,0)</f>
        <v>KAIRO GRIS 53 X 53 SAN PIETRO 1RA C</v>
      </c>
      <c r="I6136" t="str">
        <f>+VLOOKUP(G6136,[1]SKU!A:D,4,0)</f>
        <v>PORCELANATO</v>
      </c>
      <c r="J6136" t="str">
        <f>+VLOOKUP(G6136,[1]SKU!A:E,5,0)</f>
        <v>Marmoles</v>
      </c>
      <c r="K6136" t="str">
        <f>+VLOOKUP(G6136,[1]SKU!A:C,3,0)</f>
        <v>SAN PIETRO</v>
      </c>
      <c r="L6136">
        <v>97</v>
      </c>
      <c r="M6136">
        <v>64.20325430198244</v>
      </c>
      <c r="N6136">
        <f>+VLOOKUP([1]VENTAS!G6136,[1]SKU!A:G,6,0)</f>
        <v>4202</v>
      </c>
      <c r="O6136" s="4">
        <f t="shared" si="95"/>
        <v>269782.0745769302</v>
      </c>
    </row>
    <row r="6137" spans="1:15" x14ac:dyDescent="0.3">
      <c r="A6137" s="1">
        <v>44964</v>
      </c>
      <c r="B6137" s="2" t="s">
        <v>5279</v>
      </c>
      <c r="C6137" s="2" t="s">
        <v>5280</v>
      </c>
      <c r="D6137" s="2" t="s">
        <v>6164</v>
      </c>
      <c r="E6137">
        <v>120</v>
      </c>
      <c r="F6137" t="str">
        <f>+VLOOKUP(E6137,[1]CLIENTES!A:B,2,0)</f>
        <v>Vaithiare</v>
      </c>
      <c r="G6137">
        <v>253</v>
      </c>
      <c r="H6137" t="str">
        <f>+VLOOKUP(G6137,[1]SKU!A:B,2,0)</f>
        <v>ROCCA GREY OUT 80 X 80 VITE 2DA C</v>
      </c>
      <c r="I6137" t="str">
        <f>+VLOOKUP(G6137,[1]SKU!A:D,4,0)</f>
        <v>PORCELANATO</v>
      </c>
      <c r="J6137" t="str">
        <f>+VLOOKUP(G6137,[1]SKU!A:E,5,0)</f>
        <v>Piedras</v>
      </c>
      <c r="K6137" t="str">
        <f>+VLOOKUP(G6137,[1]SKU!A:C,3,0)</f>
        <v>VITE</v>
      </c>
      <c r="L6137">
        <v>48</v>
      </c>
      <c r="M6137">
        <v>41.745841908926408</v>
      </c>
      <c r="N6137">
        <f>+VLOOKUP([1]VENTAS!G6137,[1]SKU!A:G,6,0)</f>
        <v>9449</v>
      </c>
      <c r="O6137" s="4">
        <f t="shared" si="95"/>
        <v>394456.46019744565</v>
      </c>
    </row>
    <row r="6138" spans="1:15" x14ac:dyDescent="0.3">
      <c r="A6138" s="1">
        <v>44933</v>
      </c>
      <c r="B6138" s="2" t="s">
        <v>5279</v>
      </c>
      <c r="C6138" s="2" t="s">
        <v>5280</v>
      </c>
      <c r="D6138" s="2" t="s">
        <v>6165</v>
      </c>
      <c r="E6138">
        <v>194</v>
      </c>
      <c r="F6138" t="str">
        <f>+VLOOKUP(E6138,[1]CLIENTES!A:B,2,0)</f>
        <v>Kassandra</v>
      </c>
      <c r="G6138">
        <v>125</v>
      </c>
      <c r="H6138" t="str">
        <f>+VLOOKUP(G6138,[1]SKU!A:B,2,0)</f>
        <v>COTTO BEIGE 56 X 56 LOURDES 1RA C</v>
      </c>
      <c r="I6138" t="str">
        <f>+VLOOKUP(G6138,[1]SKU!A:D,4,0)</f>
        <v>CERAMICO</v>
      </c>
      <c r="J6138" t="str">
        <f>+VLOOKUP(G6138,[1]SKU!A:E,5,0)</f>
        <v>Cementos</v>
      </c>
      <c r="K6138" t="str">
        <f>+VLOOKUP(G6138,[1]SKU!A:C,3,0)</f>
        <v>LOURDES</v>
      </c>
      <c r="L6138">
        <v>98</v>
      </c>
      <c r="M6138">
        <v>59.781147341677269</v>
      </c>
      <c r="N6138">
        <f>+VLOOKUP([1]VENTAS!G6138,[1]SKU!A:G,6,0)</f>
        <v>4708</v>
      </c>
      <c r="O6138" s="4">
        <f t="shared" si="95"/>
        <v>281449.64168461657</v>
      </c>
    </row>
    <row r="6139" spans="1:15" x14ac:dyDescent="0.3">
      <c r="A6139" s="1">
        <v>44927</v>
      </c>
      <c r="B6139" s="2" t="s">
        <v>5279</v>
      </c>
      <c r="C6139" s="2" t="s">
        <v>5280</v>
      </c>
      <c r="D6139" s="2" t="s">
        <v>6166</v>
      </c>
      <c r="E6139">
        <v>48</v>
      </c>
      <c r="F6139" t="str">
        <f>+VLOOKUP(E6139,[1]CLIENTES!A:B,2,0)</f>
        <v>Yanara</v>
      </c>
      <c r="G6139">
        <v>28</v>
      </c>
      <c r="H6139" t="str">
        <f>+VLOOKUP(G6139,[1]SKU!A:B,2,0)</f>
        <v>TILCARA MARRON 38 x 38 C.NEGRO 1RA CAL</v>
      </c>
      <c r="I6139" t="str">
        <f>+VLOOKUP(G6139,[1]SKU!A:D,4,0)</f>
        <v>CERAMICO</v>
      </c>
      <c r="J6139" t="str">
        <f>+VLOOKUP(G6139,[1]SKU!A:E,5,0)</f>
        <v>Piedras</v>
      </c>
      <c r="K6139" t="str">
        <f>+VLOOKUP(G6139,[1]SKU!A:C,3,0)</f>
        <v>CERRO NEGRO</v>
      </c>
      <c r="L6139">
        <v>26</v>
      </c>
      <c r="M6139">
        <v>21.493113609683686</v>
      </c>
      <c r="N6139">
        <f>+VLOOKUP([1]VENTAS!G6139,[1]SKU!A:G,6,0)</f>
        <v>6502</v>
      </c>
      <c r="O6139" s="4">
        <f t="shared" si="95"/>
        <v>139748.22469016333</v>
      </c>
    </row>
    <row r="6140" spans="1:15" x14ac:dyDescent="0.3">
      <c r="A6140" s="1">
        <v>44980</v>
      </c>
      <c r="B6140" s="2" t="s">
        <v>5279</v>
      </c>
      <c r="C6140" s="2" t="s">
        <v>5280</v>
      </c>
      <c r="D6140" s="2" t="s">
        <v>6167</v>
      </c>
      <c r="E6140">
        <v>27</v>
      </c>
      <c r="F6140" t="str">
        <f>+VLOOKUP(E6140,[1]CLIENTES!A:B,2,0)</f>
        <v>Ariel</v>
      </c>
      <c r="G6140">
        <v>167</v>
      </c>
      <c r="H6140" t="str">
        <f>+VLOOKUP(G6140,[1]SKU!A:B,2,0)</f>
        <v>PARQUET CEREZO 30 x 45 CORTINES 1RA C</v>
      </c>
      <c r="I6140" t="str">
        <f>+VLOOKUP(G6140,[1]SKU!A:D,4,0)</f>
        <v>CERAMICO</v>
      </c>
      <c r="J6140" t="str">
        <f>+VLOOKUP(G6140,[1]SKU!A:E,5,0)</f>
        <v>Maderas</v>
      </c>
      <c r="K6140" t="str">
        <f>+VLOOKUP(G6140,[1]SKU!A:C,3,0)</f>
        <v>CORTINES</v>
      </c>
      <c r="L6140">
        <v>129</v>
      </c>
      <c r="M6140">
        <v>111.95118210764376</v>
      </c>
      <c r="N6140">
        <f>+VLOOKUP([1]VENTAS!G6140,[1]SKU!A:G,6,0)</f>
        <v>7747</v>
      </c>
      <c r="O6140" s="4">
        <f t="shared" si="95"/>
        <v>867285.80778791616</v>
      </c>
    </row>
    <row r="6141" spans="1:15" x14ac:dyDescent="0.3">
      <c r="A6141" s="1">
        <v>44931</v>
      </c>
      <c r="B6141" s="2" t="s">
        <v>5279</v>
      </c>
      <c r="C6141" s="2" t="s">
        <v>5280</v>
      </c>
      <c r="D6141" s="2" t="s">
        <v>6168</v>
      </c>
      <c r="E6141">
        <v>231</v>
      </c>
      <c r="F6141" t="str">
        <f>+VLOOKUP(E6141,[1]CLIENTES!A:B,2,0)</f>
        <v>Darwin</v>
      </c>
      <c r="G6141">
        <v>129</v>
      </c>
      <c r="H6141" t="str">
        <f>+VLOOKUP(G6141,[1]SKU!A:B,2,0)</f>
        <v>PORFIDO MARRON 35 X 35 LOURDES 1RA C</v>
      </c>
      <c r="I6141" t="str">
        <f>+VLOOKUP(G6141,[1]SKU!A:D,4,0)</f>
        <v>CERAMICO</v>
      </c>
      <c r="J6141" t="str">
        <f>+VLOOKUP(G6141,[1]SKU!A:E,5,0)</f>
        <v>Piedras</v>
      </c>
      <c r="K6141" t="str">
        <f>+VLOOKUP(G6141,[1]SKU!A:C,3,0)</f>
        <v>LOURDES</v>
      </c>
      <c r="L6141">
        <v>135</v>
      </c>
      <c r="M6141">
        <v>92.170305259728778</v>
      </c>
      <c r="N6141">
        <f>+VLOOKUP([1]VENTAS!G6141,[1]SKU!A:G,6,0)</f>
        <v>7673</v>
      </c>
      <c r="O6141" s="4">
        <f t="shared" si="95"/>
        <v>707222.75225789892</v>
      </c>
    </row>
    <row r="6142" spans="1:15" x14ac:dyDescent="0.3">
      <c r="A6142" s="1">
        <v>44935</v>
      </c>
      <c r="B6142" s="2" t="s">
        <v>5279</v>
      </c>
      <c r="C6142" s="2" t="s">
        <v>5280</v>
      </c>
      <c r="D6142" s="2" t="s">
        <v>6169</v>
      </c>
      <c r="E6142">
        <v>155</v>
      </c>
      <c r="F6142" t="str">
        <f>+VLOOKUP(E6142,[1]CLIENTES!A:B,2,0)</f>
        <v>Cristhoper</v>
      </c>
      <c r="G6142">
        <v>10</v>
      </c>
      <c r="H6142" t="str">
        <f>+VLOOKUP(G6142,[1]SKU!A:B,2,0)</f>
        <v>GLACE 34 x 51 ALLPA 2DA C</v>
      </c>
      <c r="I6142" t="str">
        <f>+VLOOKUP(G6142,[1]SKU!A:D,4,0)</f>
        <v>CERAMICO</v>
      </c>
      <c r="J6142" t="str">
        <f>+VLOOKUP(G6142,[1]SKU!A:E,5,0)</f>
        <v>Deco &amp; Mas</v>
      </c>
      <c r="K6142" t="str">
        <f>+VLOOKUP(G6142,[1]SKU!A:C,3,0)</f>
        <v>ALLPA</v>
      </c>
      <c r="L6142">
        <v>12</v>
      </c>
      <c r="M6142">
        <v>5.1576440742557015</v>
      </c>
      <c r="N6142">
        <f>+VLOOKUP([1]VENTAS!G6142,[1]SKU!A:G,6,0)</f>
        <v>5218</v>
      </c>
      <c r="O6142" s="4">
        <f t="shared" si="95"/>
        <v>26912.586779466252</v>
      </c>
    </row>
    <row r="6143" spans="1:15" x14ac:dyDescent="0.3">
      <c r="A6143" s="1">
        <v>44981</v>
      </c>
      <c r="B6143" s="2" t="s">
        <v>5279</v>
      </c>
      <c r="C6143" s="2" t="s">
        <v>5280</v>
      </c>
      <c r="D6143" s="2" t="s">
        <v>6170</v>
      </c>
      <c r="E6143">
        <v>115</v>
      </c>
      <c r="F6143" t="str">
        <f>+VLOOKUP(E6143,[1]CLIENTES!A:B,2,0)</f>
        <v>Franciska</v>
      </c>
      <c r="G6143">
        <v>280</v>
      </c>
      <c r="H6143" t="str">
        <f>+VLOOKUP(G6143,[1]SKU!A:B,2,0)</f>
        <v>LIFE GRIS RECT 58 X 117 C.NEGRO 2DA CAL</v>
      </c>
      <c r="I6143" t="str">
        <f>+VLOOKUP(G6143,[1]SKU!A:D,4,0)</f>
        <v>PORCELANATO</v>
      </c>
      <c r="J6143" t="str">
        <f>+VLOOKUP(G6143,[1]SKU!A:E,5,0)</f>
        <v>Cementos</v>
      </c>
      <c r="K6143" t="str">
        <f>+VLOOKUP(G6143,[1]SKU!A:C,3,0)</f>
        <v>CERRO NEGRO</v>
      </c>
      <c r="L6143">
        <v>55</v>
      </c>
      <c r="M6143">
        <v>14.70975389855429</v>
      </c>
      <c r="N6143">
        <f>+VLOOKUP([1]VENTAS!G6143,[1]SKU!A:G,6,0)</f>
        <v>6027</v>
      </c>
      <c r="O6143" s="4">
        <f t="shared" si="95"/>
        <v>88655.686746586711</v>
      </c>
    </row>
    <row r="6144" spans="1:15" x14ac:dyDescent="0.3">
      <c r="A6144" s="1">
        <v>44938</v>
      </c>
      <c r="B6144" s="2" t="s">
        <v>5279</v>
      </c>
      <c r="C6144" s="2" t="s">
        <v>5280</v>
      </c>
      <c r="D6144" s="2" t="s">
        <v>6171</v>
      </c>
      <c r="E6144">
        <v>227</v>
      </c>
      <c r="F6144" t="str">
        <f>+VLOOKUP(E6144,[1]CLIENTES!A:B,2,0)</f>
        <v>Roman</v>
      </c>
      <c r="G6144">
        <v>314</v>
      </c>
      <c r="H6144" t="str">
        <f>+VLOOKUP(G6144,[1]SKU!A:B,2,0)</f>
        <v>BAUHAUS IVORY RECT. 28 X 58 S.LOREN 1RA C</v>
      </c>
      <c r="I6144" t="str">
        <f>+VLOOKUP(G6144,[1]SKU!A:D,4,0)</f>
        <v>PORCELANATO</v>
      </c>
      <c r="J6144" t="str">
        <f>+VLOOKUP(G6144,[1]SKU!A:E,5,0)</f>
        <v>Cementos</v>
      </c>
      <c r="K6144" t="str">
        <f>+VLOOKUP(G6144,[1]SKU!A:C,3,0)</f>
        <v>SAN LORENZO</v>
      </c>
      <c r="L6144">
        <v>81</v>
      </c>
      <c r="M6144">
        <v>43.776461742589696</v>
      </c>
      <c r="N6144">
        <f>+VLOOKUP([1]VENTAS!G6144,[1]SKU!A:G,6,0)</f>
        <v>6442</v>
      </c>
      <c r="O6144" s="4">
        <f t="shared" si="95"/>
        <v>282007.96654576284</v>
      </c>
    </row>
    <row r="6145" spans="1:15" x14ac:dyDescent="0.3">
      <c r="A6145" s="1">
        <v>44974</v>
      </c>
      <c r="B6145" s="2" t="s">
        <v>5279</v>
      </c>
      <c r="C6145" s="2" t="s">
        <v>5280</v>
      </c>
      <c r="D6145" s="2" t="s">
        <v>6172</v>
      </c>
      <c r="E6145">
        <v>39</v>
      </c>
      <c r="F6145" t="str">
        <f>+VLOOKUP(E6145,[1]CLIENTES!A:B,2,0)</f>
        <v>Pola</v>
      </c>
      <c r="G6145">
        <v>89</v>
      </c>
      <c r="H6145" t="str">
        <f>+VLOOKUP(G6145,[1]SKU!A:B,2,0)</f>
        <v>PARIS CREMA BRILLANTE 51 x 51 C.NEGRO 2DA CAL</v>
      </c>
      <c r="I6145" t="str">
        <f>+VLOOKUP(G6145,[1]SKU!A:D,4,0)</f>
        <v>CERAMICO</v>
      </c>
      <c r="J6145" t="str">
        <f>+VLOOKUP(G6145,[1]SKU!A:E,5,0)</f>
        <v>Marmoles</v>
      </c>
      <c r="K6145" t="str">
        <f>+VLOOKUP(G6145,[1]SKU!A:C,3,0)</f>
        <v>CERRO NEGRO</v>
      </c>
      <c r="L6145">
        <v>62</v>
      </c>
      <c r="M6145">
        <v>60.766594541156699</v>
      </c>
      <c r="N6145">
        <f>+VLOOKUP([1]VENTAS!G6145,[1]SKU!A:G,6,0)</f>
        <v>1125</v>
      </c>
      <c r="O6145" s="4">
        <f t="shared" si="95"/>
        <v>68362.418858801291</v>
      </c>
    </row>
    <row r="6146" spans="1:15" x14ac:dyDescent="0.3">
      <c r="A6146" s="1">
        <v>44960</v>
      </c>
      <c r="B6146" s="2" t="s">
        <v>5279</v>
      </c>
      <c r="C6146" s="2" t="s">
        <v>5280</v>
      </c>
      <c r="D6146" s="2" t="s">
        <v>6173</v>
      </c>
      <c r="E6146">
        <v>197</v>
      </c>
      <c r="F6146" t="str">
        <f>+VLOOKUP(E6146,[1]CLIENTES!A:B,2,0)</f>
        <v>Raul</v>
      </c>
      <c r="G6146">
        <v>3</v>
      </c>
      <c r="H6146" t="str">
        <f>+VLOOKUP(G6146,[1]SKU!A:B,2,0)</f>
        <v>SUBWAY NEGRO 31 x 53 LOURDES 1RA C</v>
      </c>
      <c r="I6146" t="str">
        <f>+VLOOKUP(G6146,[1]SKU!A:D,4,0)</f>
        <v>CERAMICO</v>
      </c>
      <c r="J6146" t="str">
        <f>+VLOOKUP(G6146,[1]SKU!A:E,5,0)</f>
        <v>Deco &amp; Mas</v>
      </c>
      <c r="K6146" t="str">
        <f>+VLOOKUP(G6146,[1]SKU!A:C,3,0)</f>
        <v>LOURDES</v>
      </c>
      <c r="L6146">
        <v>108</v>
      </c>
      <c r="M6146">
        <v>43.382767022921669</v>
      </c>
      <c r="N6146">
        <f>+VLOOKUP([1]VENTAS!G6146,[1]SKU!A:G,6,0)</f>
        <v>4901</v>
      </c>
      <c r="O6146" s="4">
        <f t="shared" si="95"/>
        <v>212618.9411793391</v>
      </c>
    </row>
    <row r="6147" spans="1:15" x14ac:dyDescent="0.3">
      <c r="A6147" s="1">
        <v>44954</v>
      </c>
      <c r="B6147" s="2" t="s">
        <v>5279</v>
      </c>
      <c r="C6147" s="2" t="s">
        <v>5280</v>
      </c>
      <c r="D6147" s="2" t="s">
        <v>6174</v>
      </c>
      <c r="E6147">
        <v>137</v>
      </c>
      <c r="F6147" t="str">
        <f>+VLOOKUP(E6147,[1]CLIENTES!A:B,2,0)</f>
        <v>Milton</v>
      </c>
      <c r="G6147">
        <v>193</v>
      </c>
      <c r="H6147" t="str">
        <f>+VLOOKUP(G6147,[1]SKU!A:B,2,0)</f>
        <v>CASTOR MARRON 31 X 53 LOURDES 1RA C</v>
      </c>
      <c r="I6147" t="str">
        <f>+VLOOKUP(G6147,[1]SKU!A:D,4,0)</f>
        <v>CERAMICO</v>
      </c>
      <c r="J6147" t="str">
        <f>+VLOOKUP(G6147,[1]SKU!A:E,5,0)</f>
        <v>Maderas</v>
      </c>
      <c r="K6147" t="str">
        <f>+VLOOKUP(G6147,[1]SKU!A:C,3,0)</f>
        <v>LOURDES</v>
      </c>
      <c r="L6147">
        <v>74</v>
      </c>
      <c r="M6147">
        <v>29.181470978032241</v>
      </c>
      <c r="N6147">
        <f>+VLOOKUP([1]VENTAS!G6147,[1]SKU!A:G,6,0)</f>
        <v>1185</v>
      </c>
      <c r="O6147" s="4">
        <f t="shared" ref="O6147:O6210" si="96">+N6147*M6147</f>
        <v>34580.043108968202</v>
      </c>
    </row>
    <row r="6148" spans="1:15" x14ac:dyDescent="0.3">
      <c r="A6148" s="1">
        <v>44969</v>
      </c>
      <c r="B6148" s="2" t="s">
        <v>5279</v>
      </c>
      <c r="C6148" s="2" t="s">
        <v>5280</v>
      </c>
      <c r="D6148" s="2" t="s">
        <v>6175</v>
      </c>
      <c r="E6148">
        <v>128</v>
      </c>
      <c r="F6148" t="str">
        <f>+VLOOKUP(E6148,[1]CLIENTES!A:B,2,0)</f>
        <v>Sarita</v>
      </c>
      <c r="G6148">
        <v>190</v>
      </c>
      <c r="H6148" t="str">
        <f>+VLOOKUP(G6148,[1]SKU!A:B,2,0)</f>
        <v>RUSTICO EBANO 45,3 X 45,3 SCOP 1RA CAL</v>
      </c>
      <c r="I6148" t="str">
        <f>+VLOOKUP(G6148,[1]SKU!A:D,4,0)</f>
        <v>CERAMICO</v>
      </c>
      <c r="J6148" t="str">
        <f>+VLOOKUP(G6148,[1]SKU!A:E,5,0)</f>
        <v>Piedras</v>
      </c>
      <c r="K6148" t="str">
        <f>+VLOOKUP(G6148,[1]SKU!A:C,3,0)</f>
        <v>SCOP</v>
      </c>
      <c r="L6148">
        <v>94</v>
      </c>
      <c r="M6148">
        <v>41.467035578613213</v>
      </c>
      <c r="N6148">
        <f>+VLOOKUP([1]VENTAS!G6148,[1]SKU!A:G,6,0)</f>
        <v>3587</v>
      </c>
      <c r="O6148" s="4">
        <f t="shared" si="96"/>
        <v>148742.2566204856</v>
      </c>
    </row>
    <row r="6149" spans="1:15" x14ac:dyDescent="0.3">
      <c r="A6149" s="1">
        <v>44948</v>
      </c>
      <c r="B6149" s="2" t="s">
        <v>5279</v>
      </c>
      <c r="C6149" s="2" t="s">
        <v>5280</v>
      </c>
      <c r="D6149" s="2" t="s">
        <v>6176</v>
      </c>
      <c r="E6149">
        <v>231</v>
      </c>
      <c r="F6149" t="str">
        <f>+VLOOKUP(E6149,[1]CLIENTES!A:B,2,0)</f>
        <v>Darwin</v>
      </c>
      <c r="G6149">
        <v>115</v>
      </c>
      <c r="H6149" t="str">
        <f>+VLOOKUP(G6149,[1]SKU!A:B,2,0)</f>
        <v>FORTE NEGRO 33 x 33  S.LOREN 1RA C</v>
      </c>
      <c r="I6149" t="str">
        <f>+VLOOKUP(G6149,[1]SKU!A:D,4,0)</f>
        <v>CERAMICO</v>
      </c>
      <c r="J6149" t="str">
        <f>+VLOOKUP(G6149,[1]SKU!A:E,5,0)</f>
        <v>Deco &amp; Mas</v>
      </c>
      <c r="K6149" t="str">
        <f>+VLOOKUP(G6149,[1]SKU!A:C,3,0)</f>
        <v>SAN LORENZO</v>
      </c>
      <c r="L6149">
        <v>73</v>
      </c>
      <c r="M6149">
        <v>57.97733368956942</v>
      </c>
      <c r="N6149">
        <f>+VLOOKUP([1]VENTAS!G6149,[1]SKU!A:G,6,0)</f>
        <v>6311</v>
      </c>
      <c r="O6149" s="4">
        <f t="shared" si="96"/>
        <v>365894.95291487261</v>
      </c>
    </row>
    <row r="6150" spans="1:15" x14ac:dyDescent="0.3">
      <c r="A6150" s="1">
        <v>44931</v>
      </c>
      <c r="B6150" s="2" t="s">
        <v>5279</v>
      </c>
      <c r="C6150" s="2" t="s">
        <v>5280</v>
      </c>
      <c r="D6150" s="2" t="s">
        <v>6177</v>
      </c>
      <c r="E6150">
        <v>17</v>
      </c>
      <c r="F6150" t="str">
        <f>+VLOOKUP(E6150,[1]CLIENTES!A:B,2,0)</f>
        <v>Ernesto</v>
      </c>
      <c r="G6150">
        <v>119</v>
      </c>
      <c r="H6150" t="str">
        <f>+VLOOKUP(G6150,[1]SKU!A:B,2,0)</f>
        <v>AMAZONIA TERRA 38 x 38 C.NEGRO 1RA CAL</v>
      </c>
      <c r="I6150" t="str">
        <f>+VLOOKUP(G6150,[1]SKU!A:D,4,0)</f>
        <v>CERAMICO</v>
      </c>
      <c r="J6150" t="str">
        <f>+VLOOKUP(G6150,[1]SKU!A:E,5,0)</f>
        <v>Cementos</v>
      </c>
      <c r="K6150" t="str">
        <f>+VLOOKUP(G6150,[1]SKU!A:C,3,0)</f>
        <v>CERRO NEGRO</v>
      </c>
      <c r="L6150">
        <v>158</v>
      </c>
      <c r="M6150">
        <v>79.907043513131711</v>
      </c>
      <c r="N6150">
        <f>+VLOOKUP([1]VENTAS!G6150,[1]SKU!A:G,6,0)</f>
        <v>2176</v>
      </c>
      <c r="O6150" s="4">
        <f t="shared" si="96"/>
        <v>173877.72668457459</v>
      </c>
    </row>
    <row r="6151" spans="1:15" x14ac:dyDescent="0.3">
      <c r="A6151" s="1">
        <v>44964</v>
      </c>
      <c r="B6151" s="2" t="s">
        <v>5279</v>
      </c>
      <c r="C6151" s="2" t="s">
        <v>5280</v>
      </c>
      <c r="D6151" s="2" t="s">
        <v>6178</v>
      </c>
      <c r="E6151">
        <v>32</v>
      </c>
      <c r="F6151" t="str">
        <f>+VLOOKUP(E6151,[1]CLIENTES!A:B,2,0)</f>
        <v>Jacobo</v>
      </c>
      <c r="G6151">
        <v>145</v>
      </c>
      <c r="H6151" t="str">
        <f>+VLOOKUP(G6151,[1]SKU!A:B,2,0)</f>
        <v>DUETTO TIZA 45,3 x 45,3 S.LOREN 1RA C</v>
      </c>
      <c r="I6151" t="str">
        <f>+VLOOKUP(G6151,[1]SKU!A:D,4,0)</f>
        <v>CERAMICO</v>
      </c>
      <c r="J6151" t="str">
        <f>+VLOOKUP(G6151,[1]SKU!A:E,5,0)</f>
        <v>Cementos</v>
      </c>
      <c r="K6151" t="str">
        <f>+VLOOKUP(G6151,[1]SKU!A:C,3,0)</f>
        <v>SAN LORENZO</v>
      </c>
      <c r="L6151">
        <v>16</v>
      </c>
      <c r="M6151">
        <v>7.6801213952792846</v>
      </c>
      <c r="N6151">
        <f>+VLOOKUP([1]VENTAS!G6151,[1]SKU!A:G,6,0)</f>
        <v>5103</v>
      </c>
      <c r="O6151" s="4">
        <f t="shared" si="96"/>
        <v>39191.659480110189</v>
      </c>
    </row>
    <row r="6152" spans="1:15" x14ac:dyDescent="0.3">
      <c r="A6152" s="1">
        <v>44934</v>
      </c>
      <c r="B6152" s="2" t="s">
        <v>5279</v>
      </c>
      <c r="C6152" s="2" t="s">
        <v>5280</v>
      </c>
      <c r="D6152" s="2" t="s">
        <v>6179</v>
      </c>
      <c r="E6152">
        <v>20</v>
      </c>
      <c r="F6152" t="str">
        <f>+VLOOKUP(E6152,[1]CLIENTES!A:B,2,0)</f>
        <v>Eliseo</v>
      </c>
      <c r="G6152">
        <v>18</v>
      </c>
      <c r="H6152" t="str">
        <f>+VLOOKUP(G6152,[1]SKU!A:B,2,0)</f>
        <v>ASPEN BRILLANTE 29 x 59 C.NEGRO 2DA C</v>
      </c>
      <c r="I6152" t="str">
        <f>+VLOOKUP(G6152,[1]SKU!A:D,4,0)</f>
        <v>CERAMICO</v>
      </c>
      <c r="J6152" t="str">
        <f>+VLOOKUP(G6152,[1]SKU!A:E,5,0)</f>
        <v>Deco &amp; Mas</v>
      </c>
      <c r="K6152" t="str">
        <f>+VLOOKUP(G6152,[1]SKU!A:C,3,0)</f>
        <v>CERRO NEGRO</v>
      </c>
      <c r="L6152">
        <v>71</v>
      </c>
      <c r="M6152">
        <v>44.235227065034543</v>
      </c>
      <c r="N6152">
        <f>+VLOOKUP([1]VENTAS!G6152,[1]SKU!A:G,6,0)</f>
        <v>1479</v>
      </c>
      <c r="O6152" s="4">
        <f t="shared" si="96"/>
        <v>65423.900829186088</v>
      </c>
    </row>
    <row r="6153" spans="1:15" x14ac:dyDescent="0.3">
      <c r="A6153" s="1">
        <v>44954</v>
      </c>
      <c r="B6153" s="2" t="s">
        <v>5279</v>
      </c>
      <c r="C6153" s="2" t="s">
        <v>5280</v>
      </c>
      <c r="D6153" s="2" t="s">
        <v>6180</v>
      </c>
      <c r="E6153">
        <v>244</v>
      </c>
      <c r="F6153" t="str">
        <f>+VLOOKUP(E6153,[1]CLIENTES!A:B,2,0)</f>
        <v>Karim</v>
      </c>
      <c r="G6153">
        <v>145</v>
      </c>
      <c r="H6153" t="str">
        <f>+VLOOKUP(G6153,[1]SKU!A:B,2,0)</f>
        <v>DUETTO TIZA 45,3 x 45,3 S.LOREN 1RA C</v>
      </c>
      <c r="I6153" t="str">
        <f>+VLOOKUP(G6153,[1]SKU!A:D,4,0)</f>
        <v>CERAMICO</v>
      </c>
      <c r="J6153" t="str">
        <f>+VLOOKUP(G6153,[1]SKU!A:E,5,0)</f>
        <v>Cementos</v>
      </c>
      <c r="K6153" t="str">
        <f>+VLOOKUP(G6153,[1]SKU!A:C,3,0)</f>
        <v>SAN LORENZO</v>
      </c>
      <c r="L6153">
        <v>128</v>
      </c>
      <c r="M6153">
        <v>61.440971162234277</v>
      </c>
      <c r="N6153">
        <f>+VLOOKUP([1]VENTAS!G6153,[1]SKU!A:G,6,0)</f>
        <v>5103</v>
      </c>
      <c r="O6153" s="4">
        <f t="shared" si="96"/>
        <v>313533.27584088151</v>
      </c>
    </row>
    <row r="6154" spans="1:15" x14ac:dyDescent="0.3">
      <c r="A6154" s="1">
        <v>44955</v>
      </c>
      <c r="B6154" s="2" t="s">
        <v>5279</v>
      </c>
      <c r="C6154" s="2" t="s">
        <v>5280</v>
      </c>
      <c r="D6154" s="2" t="s">
        <v>6181</v>
      </c>
      <c r="E6154">
        <v>144</v>
      </c>
      <c r="F6154" t="str">
        <f>+VLOOKUP(E6154,[1]CLIENTES!A:B,2,0)</f>
        <v>Rocio</v>
      </c>
      <c r="G6154">
        <v>252</v>
      </c>
      <c r="H6154" t="str">
        <f>+VLOOKUP(G6154,[1]SKU!A:B,2,0)</f>
        <v>PORCELANATO MEDLEY MARRON 20 X 60 ALBERDI 2DA C</v>
      </c>
      <c r="I6154" t="str">
        <f>+VLOOKUP(G6154,[1]SKU!A:D,4,0)</f>
        <v>PORCELANATO</v>
      </c>
      <c r="J6154" t="str">
        <f>+VLOOKUP(G6154,[1]SKU!A:E,5,0)</f>
        <v>Maderas</v>
      </c>
      <c r="K6154" t="str">
        <f>+VLOOKUP(G6154,[1]SKU!A:C,3,0)</f>
        <v>ALBERDI</v>
      </c>
      <c r="L6154">
        <v>165</v>
      </c>
      <c r="M6154">
        <v>84.018012135801769</v>
      </c>
      <c r="N6154">
        <f>+VLOOKUP([1]VENTAS!G6154,[1]SKU!A:G,6,0)</f>
        <v>5853</v>
      </c>
      <c r="O6154" s="4">
        <f t="shared" si="96"/>
        <v>491757.42503084778</v>
      </c>
    </row>
    <row r="6155" spans="1:15" x14ac:dyDescent="0.3">
      <c r="A6155" s="1">
        <v>44973</v>
      </c>
      <c r="B6155" s="2" t="s">
        <v>5279</v>
      </c>
      <c r="C6155" s="2" t="s">
        <v>5280</v>
      </c>
      <c r="D6155" s="2" t="s">
        <v>6182</v>
      </c>
      <c r="E6155">
        <v>124</v>
      </c>
      <c r="F6155" t="str">
        <f>+VLOOKUP(E6155,[1]CLIENTES!A:B,2,0)</f>
        <v>Marthina</v>
      </c>
      <c r="G6155">
        <v>356</v>
      </c>
      <c r="H6155" t="str">
        <f>+VLOOKUP(G6155,[1]SKU!A:B,2,0)</f>
        <v>URBAN CONCRETE DUO GREY 58  x 117 S.LOREN 1RA C</v>
      </c>
      <c r="I6155" t="str">
        <f>+VLOOKUP(G6155,[1]SKU!A:D,4,0)</f>
        <v>PORCELANATO</v>
      </c>
      <c r="J6155" t="str">
        <f>+VLOOKUP(G6155,[1]SKU!A:E,5,0)</f>
        <v>Cementos</v>
      </c>
      <c r="K6155" t="str">
        <f>+VLOOKUP(G6155,[1]SKU!A:C,3,0)</f>
        <v>SAN LORENZO</v>
      </c>
      <c r="L6155">
        <v>61</v>
      </c>
      <c r="M6155">
        <v>50.32466335513913</v>
      </c>
      <c r="N6155">
        <f>+VLOOKUP([1]VENTAS!G6155,[1]SKU!A:G,6,0)</f>
        <v>9729</v>
      </c>
      <c r="O6155" s="4">
        <f t="shared" si="96"/>
        <v>489608.6497821486</v>
      </c>
    </row>
    <row r="6156" spans="1:15" x14ac:dyDescent="0.3">
      <c r="A6156" s="1">
        <v>44940</v>
      </c>
      <c r="B6156" s="2" t="s">
        <v>5279</v>
      </c>
      <c r="C6156" s="2" t="s">
        <v>5280</v>
      </c>
      <c r="D6156" s="2" t="s">
        <v>6183</v>
      </c>
      <c r="E6156">
        <v>148</v>
      </c>
      <c r="F6156" t="str">
        <f>+VLOOKUP(E6156,[1]CLIENTES!A:B,2,0)</f>
        <v>Sayen</v>
      </c>
      <c r="G6156">
        <v>96</v>
      </c>
      <c r="H6156" t="str">
        <f>+VLOOKUP(G6156,[1]SKU!A:B,2,0)</f>
        <v>FORTALEZA ARENA 38 x 38 C.NEGRO 1RA CAL</v>
      </c>
      <c r="I6156" t="str">
        <f>+VLOOKUP(G6156,[1]SKU!A:D,4,0)</f>
        <v>CERAMICO</v>
      </c>
      <c r="J6156" t="str">
        <f>+VLOOKUP(G6156,[1]SKU!A:E,5,0)</f>
        <v>Cementos</v>
      </c>
      <c r="K6156" t="str">
        <f>+VLOOKUP(G6156,[1]SKU!A:C,3,0)</f>
        <v>CERRO NEGRO</v>
      </c>
      <c r="L6156">
        <v>152</v>
      </c>
      <c r="M6156">
        <v>10.030329186575962</v>
      </c>
      <c r="N6156">
        <f>+VLOOKUP([1]VENTAS!G6156,[1]SKU!A:G,6,0)</f>
        <v>1873</v>
      </c>
      <c r="O6156" s="4">
        <f t="shared" si="96"/>
        <v>18786.806566456777</v>
      </c>
    </row>
    <row r="6157" spans="1:15" x14ac:dyDescent="0.3">
      <c r="A6157" s="1">
        <v>44945</v>
      </c>
      <c r="B6157" s="2" t="s">
        <v>5279</v>
      </c>
      <c r="C6157" s="2" t="s">
        <v>5280</v>
      </c>
      <c r="D6157" s="2" t="s">
        <v>6184</v>
      </c>
      <c r="E6157">
        <v>87</v>
      </c>
      <c r="F6157" t="str">
        <f>+VLOOKUP(E6157,[1]CLIENTES!A:B,2,0)</f>
        <v>Miranda</v>
      </c>
      <c r="G6157">
        <v>325</v>
      </c>
      <c r="H6157" t="str">
        <f>+VLOOKUP(G6157,[1]SKU!A:B,2,0)</f>
        <v>GLAM IVORY PUL RECT. 28 x 57,7 S.LOREN 1RA CAL</v>
      </c>
      <c r="I6157" t="str">
        <f>+VLOOKUP(G6157,[1]SKU!A:D,4,0)</f>
        <v>PORCELANATO</v>
      </c>
      <c r="J6157" t="str">
        <f>+VLOOKUP(G6157,[1]SKU!A:E,5,0)</f>
        <v>Cementos</v>
      </c>
      <c r="K6157" t="str">
        <f>+VLOOKUP(G6157,[1]SKU!A:C,3,0)</f>
        <v>SAN LORENZO</v>
      </c>
      <c r="L6157">
        <v>76</v>
      </c>
      <c r="M6157">
        <v>14.615463772268214</v>
      </c>
      <c r="N6157">
        <f>+VLOOKUP([1]VENTAS!G6157,[1]SKU!A:G,6,0)</f>
        <v>5553</v>
      </c>
      <c r="O6157" s="4">
        <f t="shared" si="96"/>
        <v>81159.670327405387</v>
      </c>
    </row>
    <row r="6158" spans="1:15" x14ac:dyDescent="0.3">
      <c r="A6158" s="1">
        <v>44958</v>
      </c>
      <c r="B6158" s="2" t="s">
        <v>5279</v>
      </c>
      <c r="C6158" s="2" t="s">
        <v>5280</v>
      </c>
      <c r="D6158" s="2" t="s">
        <v>6185</v>
      </c>
      <c r="E6158">
        <v>90</v>
      </c>
      <c r="F6158" t="str">
        <f>+VLOOKUP(E6158,[1]CLIENTES!A:B,2,0)</f>
        <v>Leticia</v>
      </c>
      <c r="G6158">
        <v>346</v>
      </c>
      <c r="H6158" t="str">
        <f>+VLOOKUP(G6158,[1]SKU!A:B,2,0)</f>
        <v>TURIA ARENA FIT RECT. 58 x 58 S.LOREN 2DA C</v>
      </c>
      <c r="I6158" t="str">
        <f>+VLOOKUP(G6158,[1]SKU!A:D,4,0)</f>
        <v>PORCELANATO</v>
      </c>
      <c r="J6158" t="str">
        <f>+VLOOKUP(G6158,[1]SKU!A:E,5,0)</f>
        <v>Deco &amp; Mas</v>
      </c>
      <c r="K6158" t="str">
        <f>+VLOOKUP(G6158,[1]SKU!A:C,3,0)</f>
        <v>SAN LORENZO</v>
      </c>
      <c r="L6158">
        <v>136</v>
      </c>
      <c r="M6158">
        <v>2.2468819304760288</v>
      </c>
      <c r="N6158">
        <f>+VLOOKUP([1]VENTAS!G6158,[1]SKU!A:G,6,0)</f>
        <v>1662</v>
      </c>
      <c r="O6158" s="4">
        <f t="shared" si="96"/>
        <v>3734.3177684511597</v>
      </c>
    </row>
    <row r="6159" spans="1:15" x14ac:dyDescent="0.3">
      <c r="A6159" s="1">
        <v>44983</v>
      </c>
      <c r="B6159" s="2" t="s">
        <v>5279</v>
      </c>
      <c r="C6159" s="2" t="s">
        <v>5280</v>
      </c>
      <c r="D6159" s="2" t="s">
        <v>6186</v>
      </c>
      <c r="E6159">
        <v>59</v>
      </c>
      <c r="F6159" t="str">
        <f>+VLOOKUP(E6159,[1]CLIENTES!A:B,2,0)</f>
        <v>Aldair</v>
      </c>
      <c r="G6159">
        <v>341</v>
      </c>
      <c r="H6159" t="str">
        <f>+VLOOKUP(G6159,[1]SKU!A:B,2,0)</f>
        <v>BAUHAUS GREY RECT. 28 X 58 S.LOREN 1RA C</v>
      </c>
      <c r="I6159" t="str">
        <f>+VLOOKUP(G6159,[1]SKU!A:D,4,0)</f>
        <v>PORCELANATO</v>
      </c>
      <c r="J6159" t="str">
        <f>+VLOOKUP(G6159,[1]SKU!A:E,5,0)</f>
        <v>Cementos</v>
      </c>
      <c r="K6159" t="str">
        <f>+VLOOKUP(G6159,[1]SKU!A:C,3,0)</f>
        <v>SAN LORENZO</v>
      </c>
      <c r="L6159">
        <v>47</v>
      </c>
      <c r="M6159">
        <v>22.762096544211293</v>
      </c>
      <c r="N6159">
        <f>+VLOOKUP([1]VENTAS!G6159,[1]SKU!A:G,6,0)</f>
        <v>8166</v>
      </c>
      <c r="O6159" s="4">
        <f t="shared" si="96"/>
        <v>185875.28038002941</v>
      </c>
    </row>
    <row r="6160" spans="1:15" x14ac:dyDescent="0.3">
      <c r="A6160" s="1">
        <v>44944</v>
      </c>
      <c r="B6160" s="2" t="s">
        <v>5279</v>
      </c>
      <c r="C6160" s="2" t="s">
        <v>5280</v>
      </c>
      <c r="D6160" s="2" t="s">
        <v>6187</v>
      </c>
      <c r="E6160">
        <v>42</v>
      </c>
      <c r="F6160" t="str">
        <f>+VLOOKUP(E6160,[1]CLIENTES!A:B,2,0)</f>
        <v>Issidora</v>
      </c>
      <c r="G6160">
        <v>244</v>
      </c>
      <c r="H6160" t="str">
        <f>+VLOOKUP(G6160,[1]SKU!A:B,2,0)</f>
        <v>SAVOIA ARENA PUL RECT 58 x 117 C.NEGRO 2DA C</v>
      </c>
      <c r="I6160" t="str">
        <f>+VLOOKUP(G6160,[1]SKU!A:D,4,0)</f>
        <v>PORCELANATO</v>
      </c>
      <c r="J6160" t="str">
        <f>+VLOOKUP(G6160,[1]SKU!A:E,5,0)</f>
        <v>Marmoles</v>
      </c>
      <c r="K6160" t="str">
        <f>+VLOOKUP(G6160,[1]SKU!A:C,3,0)</f>
        <v>CERRO NEGRO</v>
      </c>
      <c r="L6160">
        <v>31</v>
      </c>
      <c r="M6160">
        <v>18.653140416889912</v>
      </c>
      <c r="N6160">
        <f>+VLOOKUP([1]VENTAS!G6160,[1]SKU!A:G,6,0)</f>
        <v>7560</v>
      </c>
      <c r="O6160" s="4">
        <f t="shared" si="96"/>
        <v>141017.74155168774</v>
      </c>
    </row>
    <row r="6161" spans="1:15" x14ac:dyDescent="0.3">
      <c r="A6161" s="1">
        <v>44965</v>
      </c>
      <c r="B6161" s="2" t="s">
        <v>5279</v>
      </c>
      <c r="C6161" s="2" t="s">
        <v>5280</v>
      </c>
      <c r="D6161" s="2" t="s">
        <v>6188</v>
      </c>
      <c r="E6161">
        <v>124</v>
      </c>
      <c r="F6161" t="str">
        <f>+VLOOKUP(E6161,[1]CLIENTES!A:B,2,0)</f>
        <v>Marthina</v>
      </c>
      <c r="G6161">
        <v>191</v>
      </c>
      <c r="H6161" t="str">
        <f>+VLOOKUP(G6161,[1]SKU!A:B,2,0)</f>
        <v>ABETO CEMENTO 45,3 X 45,3 SCOP 2DA CAL</v>
      </c>
      <c r="I6161" t="str">
        <f>+VLOOKUP(G6161,[1]SKU!A:D,4,0)</f>
        <v>CERAMICO</v>
      </c>
      <c r="J6161" t="str">
        <f>+VLOOKUP(G6161,[1]SKU!A:E,5,0)</f>
        <v>Cementos</v>
      </c>
      <c r="K6161" t="str">
        <f>+VLOOKUP(G6161,[1]SKU!A:C,3,0)</f>
        <v>SCOP</v>
      </c>
      <c r="L6161">
        <v>14</v>
      </c>
      <c r="M6161">
        <v>13.656323232971099</v>
      </c>
      <c r="N6161">
        <f>+VLOOKUP([1]VENTAS!G6161,[1]SKU!A:G,6,0)</f>
        <v>1993</v>
      </c>
      <c r="O6161" s="4">
        <f t="shared" si="96"/>
        <v>27217.052203311399</v>
      </c>
    </row>
    <row r="6162" spans="1:15" x14ac:dyDescent="0.3">
      <c r="A6162" s="1">
        <v>44933</v>
      </c>
      <c r="B6162" s="2" t="s">
        <v>5279</v>
      </c>
      <c r="C6162" s="2" t="s">
        <v>5280</v>
      </c>
      <c r="D6162" s="2" t="s">
        <v>6189</v>
      </c>
      <c r="E6162">
        <v>73</v>
      </c>
      <c r="F6162" t="str">
        <f>+VLOOKUP(E6162,[1]CLIENTES!A:B,2,0)</f>
        <v>Stevens</v>
      </c>
      <c r="G6162">
        <v>263</v>
      </c>
      <c r="H6162" t="str">
        <f>+VLOOKUP(G6162,[1]SKU!A:B,2,0)</f>
        <v>CALIPSO WHITE 53 x 53 SAN PIETRO 2DA C</v>
      </c>
      <c r="I6162" t="str">
        <f>+VLOOKUP(G6162,[1]SKU!A:D,4,0)</f>
        <v>PORCELANATO</v>
      </c>
      <c r="J6162" t="str">
        <f>+VLOOKUP(G6162,[1]SKU!A:E,5,0)</f>
        <v>Marmoles</v>
      </c>
      <c r="K6162" t="str">
        <f>+VLOOKUP(G6162,[1]SKU!A:C,3,0)</f>
        <v>SAN PIETRO</v>
      </c>
      <c r="L6162">
        <v>112</v>
      </c>
      <c r="M6162">
        <v>27.741626203846661</v>
      </c>
      <c r="N6162">
        <f>+VLOOKUP([1]VENTAS!G6162,[1]SKU!A:G,6,0)</f>
        <v>1481</v>
      </c>
      <c r="O6162" s="4">
        <f t="shared" si="96"/>
        <v>41085.348407896905</v>
      </c>
    </row>
    <row r="6163" spans="1:15" x14ac:dyDescent="0.3">
      <c r="A6163" s="1">
        <v>44953</v>
      </c>
      <c r="B6163" s="2" t="s">
        <v>5279</v>
      </c>
      <c r="C6163" s="2" t="s">
        <v>5280</v>
      </c>
      <c r="D6163" s="2" t="s">
        <v>6190</v>
      </c>
      <c r="E6163">
        <v>244</v>
      </c>
      <c r="F6163" t="str">
        <f>+VLOOKUP(E6163,[1]CLIENTES!A:B,2,0)</f>
        <v>Karim</v>
      </c>
      <c r="G6163">
        <v>19</v>
      </c>
      <c r="H6163" t="str">
        <f>+VLOOKUP(G6163,[1]SKU!A:B,2,0)</f>
        <v>BLANCO PERLA SATINADO  33 x 45,3 S.LOREN 2DA CAL</v>
      </c>
      <c r="I6163" t="str">
        <f>+VLOOKUP(G6163,[1]SKU!A:D,4,0)</f>
        <v>CERAMICO</v>
      </c>
      <c r="J6163" t="str">
        <f>+VLOOKUP(G6163,[1]SKU!A:E,5,0)</f>
        <v>Deco &amp; Mas</v>
      </c>
      <c r="K6163" t="str">
        <f>+VLOOKUP(G6163,[1]SKU!A:C,3,0)</f>
        <v>SAN LORENZO</v>
      </c>
      <c r="L6163">
        <v>127</v>
      </c>
      <c r="M6163">
        <v>69.69809595837043</v>
      </c>
      <c r="N6163">
        <f>+VLOOKUP([1]VENTAS!G6163,[1]SKU!A:G,6,0)</f>
        <v>7922</v>
      </c>
      <c r="O6163" s="4">
        <f t="shared" si="96"/>
        <v>552148.31618221058</v>
      </c>
    </row>
    <row r="6164" spans="1:15" x14ac:dyDescent="0.3">
      <c r="A6164" s="1">
        <v>44955</v>
      </c>
      <c r="B6164" s="2" t="s">
        <v>5279</v>
      </c>
      <c r="C6164" s="2" t="s">
        <v>5280</v>
      </c>
      <c r="D6164" s="2" t="s">
        <v>6191</v>
      </c>
      <c r="E6164">
        <v>205</v>
      </c>
      <c r="F6164" t="str">
        <f>+VLOOKUP(E6164,[1]CLIENTES!A:B,2,0)</f>
        <v>Ethan</v>
      </c>
      <c r="G6164">
        <v>74</v>
      </c>
      <c r="H6164" t="str">
        <f>+VLOOKUP(G6164,[1]SKU!A:B,2,0)</f>
        <v>AMAZONIA TIZA 38 x 38 C.NEGRO 2DA CAL</v>
      </c>
      <c r="I6164" t="str">
        <f>+VLOOKUP(G6164,[1]SKU!A:D,4,0)</f>
        <v>CERAMICO</v>
      </c>
      <c r="J6164" t="str">
        <f>+VLOOKUP(G6164,[1]SKU!A:E,5,0)</f>
        <v>Cementos</v>
      </c>
      <c r="K6164" t="str">
        <f>+VLOOKUP(G6164,[1]SKU!A:C,3,0)</f>
        <v>CERRO NEGRO</v>
      </c>
      <c r="L6164">
        <v>119</v>
      </c>
      <c r="M6164">
        <v>56.15405941950182</v>
      </c>
      <c r="N6164">
        <f>+VLOOKUP([1]VENTAS!G6164,[1]SKU!A:G,6,0)</f>
        <v>7577</v>
      </c>
      <c r="O6164" s="4">
        <f t="shared" si="96"/>
        <v>425479.30822156527</v>
      </c>
    </row>
    <row r="6165" spans="1:15" x14ac:dyDescent="0.3">
      <c r="A6165" s="1">
        <v>44956</v>
      </c>
      <c r="B6165" s="2" t="s">
        <v>5279</v>
      </c>
      <c r="C6165" s="2" t="s">
        <v>5280</v>
      </c>
      <c r="D6165" s="2" t="s">
        <v>6192</v>
      </c>
      <c r="E6165">
        <v>232</v>
      </c>
      <c r="F6165" t="str">
        <f>+VLOOKUP(E6165,[1]CLIENTES!A:B,2,0)</f>
        <v>Andres</v>
      </c>
      <c r="G6165">
        <v>100</v>
      </c>
      <c r="H6165" t="str">
        <f>+VLOOKUP(G6165,[1]SKU!A:B,2,0)</f>
        <v>BOTTICINO GRIS 50 x 50 CAÑUELAS 1RA C</v>
      </c>
      <c r="I6165" t="str">
        <f>+VLOOKUP(G6165,[1]SKU!A:D,4,0)</f>
        <v>CERAMICO</v>
      </c>
      <c r="J6165" t="str">
        <f>+VLOOKUP(G6165,[1]SKU!A:E,5,0)</f>
        <v>Marmoles</v>
      </c>
      <c r="K6165" t="str">
        <f>+VLOOKUP(G6165,[1]SKU!A:C,3,0)</f>
        <v>CAÑUELAS</v>
      </c>
      <c r="L6165">
        <v>119</v>
      </c>
      <c r="M6165">
        <v>108.76935775494012</v>
      </c>
      <c r="N6165">
        <f>+VLOOKUP([1]VENTAS!G6165,[1]SKU!A:G,6,0)</f>
        <v>4557</v>
      </c>
      <c r="O6165" s="4">
        <f t="shared" si="96"/>
        <v>495661.96328926209</v>
      </c>
    </row>
    <row r="6166" spans="1:15" x14ac:dyDescent="0.3">
      <c r="A6166" s="1">
        <v>44967</v>
      </c>
      <c r="B6166" s="2" t="s">
        <v>5279</v>
      </c>
      <c r="C6166" s="2" t="s">
        <v>5280</v>
      </c>
      <c r="D6166" s="2" t="s">
        <v>6193</v>
      </c>
      <c r="E6166">
        <v>194</v>
      </c>
      <c r="F6166" t="str">
        <f>+VLOOKUP(E6166,[1]CLIENTES!A:B,2,0)</f>
        <v>Kassandra</v>
      </c>
      <c r="G6166">
        <v>277</v>
      </c>
      <c r="H6166" t="str">
        <f>+VLOOKUP(G6166,[1]SKU!A:B,2,0)</f>
        <v>LONDON TIZA RECT 58 X 117 C.NEGRO 2DA CAL</v>
      </c>
      <c r="I6166" t="str">
        <f>+VLOOKUP(G6166,[1]SKU!A:D,4,0)</f>
        <v>PORCELANATO</v>
      </c>
      <c r="J6166" t="str">
        <f>+VLOOKUP(G6166,[1]SKU!A:E,5,0)</f>
        <v>Cementos</v>
      </c>
      <c r="K6166" t="str">
        <f>+VLOOKUP(G6166,[1]SKU!A:C,3,0)</f>
        <v>CERRO NEGRO</v>
      </c>
      <c r="L6166">
        <v>75</v>
      </c>
      <c r="M6166">
        <v>2.1631732211470163</v>
      </c>
      <c r="N6166">
        <f>+VLOOKUP([1]VENTAS!G6166,[1]SKU!A:G,6,0)</f>
        <v>4643</v>
      </c>
      <c r="O6166" s="4">
        <f t="shared" si="96"/>
        <v>10043.613265785596</v>
      </c>
    </row>
    <row r="6167" spans="1:15" x14ac:dyDescent="0.3">
      <c r="A6167" s="1">
        <v>44948</v>
      </c>
      <c r="B6167" s="2" t="s">
        <v>5279</v>
      </c>
      <c r="C6167" s="2" t="s">
        <v>5280</v>
      </c>
      <c r="D6167" s="2" t="s">
        <v>6194</v>
      </c>
      <c r="E6167">
        <v>135</v>
      </c>
      <c r="F6167" t="str">
        <f>+VLOOKUP(E6167,[1]CLIENTES!A:B,2,0)</f>
        <v>Stefano38</v>
      </c>
      <c r="G6167">
        <v>345</v>
      </c>
      <c r="H6167" t="str">
        <f>+VLOOKUP(G6167,[1]SKU!A:B,2,0)</f>
        <v>MOODS TIZA RECT 58 x 117 S.LOREN 2DA CAL</v>
      </c>
      <c r="I6167" t="str">
        <f>+VLOOKUP(G6167,[1]SKU!A:D,4,0)</f>
        <v>PORCELANATO</v>
      </c>
      <c r="J6167" t="str">
        <f>+VLOOKUP(G6167,[1]SKU!A:E,5,0)</f>
        <v>Cementos</v>
      </c>
      <c r="K6167" t="str">
        <f>+VLOOKUP(G6167,[1]SKU!A:C,3,0)</f>
        <v>SAN LORENZO</v>
      </c>
      <c r="L6167">
        <v>65</v>
      </c>
      <c r="M6167">
        <v>45.1040481886794</v>
      </c>
      <c r="N6167">
        <f>+VLOOKUP([1]VENTAS!G6167,[1]SKU!A:G,6,0)</f>
        <v>6151</v>
      </c>
      <c r="O6167" s="4">
        <f t="shared" si="96"/>
        <v>277435.00040856696</v>
      </c>
    </row>
    <row r="6168" spans="1:15" x14ac:dyDescent="0.3">
      <c r="A6168" s="1">
        <v>44979</v>
      </c>
      <c r="B6168" s="2" t="s">
        <v>5279</v>
      </c>
      <c r="C6168" s="2" t="s">
        <v>5280</v>
      </c>
      <c r="D6168" s="2" t="s">
        <v>6195</v>
      </c>
      <c r="E6168">
        <v>167</v>
      </c>
      <c r="F6168" t="str">
        <f>+VLOOKUP(E6168,[1]CLIENTES!A:B,2,0)</f>
        <v>Saray</v>
      </c>
      <c r="G6168">
        <v>240</v>
      </c>
      <c r="H6168" t="str">
        <f>+VLOOKUP(G6168,[1]SKU!A:B,2,0)</f>
        <v>MONACO GRIS PUL RECT 58 x 117 C.NEGRO 1RA C</v>
      </c>
      <c r="I6168" t="str">
        <f>+VLOOKUP(G6168,[1]SKU!A:D,4,0)</f>
        <v>PORCELANATO</v>
      </c>
      <c r="J6168" t="str">
        <f>+VLOOKUP(G6168,[1]SKU!A:E,5,0)</f>
        <v>Marmoles</v>
      </c>
      <c r="K6168" t="str">
        <f>+VLOOKUP(G6168,[1]SKU!A:C,3,0)</f>
        <v>CERRO NEGRO</v>
      </c>
      <c r="L6168">
        <v>100</v>
      </c>
      <c r="M6168">
        <v>88.546980438421258</v>
      </c>
      <c r="N6168">
        <f>+VLOOKUP([1]VENTAS!G6168,[1]SKU!A:G,6,0)</f>
        <v>8545</v>
      </c>
      <c r="O6168" s="4">
        <f t="shared" si="96"/>
        <v>756633.94784630963</v>
      </c>
    </row>
    <row r="6169" spans="1:15" x14ac:dyDescent="0.3">
      <c r="A6169" s="1">
        <v>44966</v>
      </c>
      <c r="B6169" s="2" t="s">
        <v>5279</v>
      </c>
      <c r="C6169" s="2" t="s">
        <v>5280</v>
      </c>
      <c r="D6169" s="2" t="s">
        <v>6196</v>
      </c>
      <c r="E6169">
        <v>173</v>
      </c>
      <c r="F6169" t="str">
        <f>+VLOOKUP(E6169,[1]CLIENTES!A:B,2,0)</f>
        <v>Lucas</v>
      </c>
      <c r="G6169">
        <v>61</v>
      </c>
      <c r="H6169" t="str">
        <f>+VLOOKUP(G6169,[1]SKU!A:B,2,0)</f>
        <v>CARRARA 31 x 53 LOURDES 1RA C</v>
      </c>
      <c r="I6169" t="str">
        <f>+VLOOKUP(G6169,[1]SKU!A:D,4,0)</f>
        <v>CERAMICO</v>
      </c>
      <c r="J6169" t="str">
        <f>+VLOOKUP(G6169,[1]SKU!A:E,5,0)</f>
        <v>Marmoles</v>
      </c>
      <c r="K6169" t="str">
        <f>+VLOOKUP(G6169,[1]SKU!A:C,3,0)</f>
        <v>LOURDES</v>
      </c>
      <c r="L6169">
        <v>94</v>
      </c>
      <c r="M6169">
        <v>24.332215581244014</v>
      </c>
      <c r="N6169">
        <f>+VLOOKUP([1]VENTAS!G6169,[1]SKU!A:G,6,0)</f>
        <v>4714</v>
      </c>
      <c r="O6169" s="4">
        <f t="shared" si="96"/>
        <v>114702.06424998428</v>
      </c>
    </row>
    <row r="6170" spans="1:15" x14ac:dyDescent="0.3">
      <c r="A6170" s="1">
        <v>44956</v>
      </c>
      <c r="B6170" s="2" t="s">
        <v>5279</v>
      </c>
      <c r="C6170" s="2" t="s">
        <v>5280</v>
      </c>
      <c r="D6170" s="2" t="s">
        <v>6197</v>
      </c>
      <c r="E6170">
        <v>146</v>
      </c>
      <c r="F6170" t="str">
        <f>+VLOOKUP(E6170,[1]CLIENTES!A:B,2,0)</f>
        <v>Madeline</v>
      </c>
      <c r="G6170">
        <v>367</v>
      </c>
      <c r="H6170" t="str">
        <f>+VLOOKUP(G6170,[1]SKU!A:B,2,0)</f>
        <v>VALDIVIANA IN ROBLE RECT. 19.2 X 117 S.LOREN 1RA C</v>
      </c>
      <c r="I6170" t="str">
        <f>+VLOOKUP(G6170,[1]SKU!A:D,4,0)</f>
        <v>PORCELANATO</v>
      </c>
      <c r="J6170" t="str">
        <f>+VLOOKUP(G6170,[1]SKU!A:E,5,0)</f>
        <v>Maderas</v>
      </c>
      <c r="K6170" t="str">
        <f>+VLOOKUP(G6170,[1]SKU!A:C,3,0)</f>
        <v>SAN LORENZO</v>
      </c>
      <c r="L6170">
        <v>126</v>
      </c>
      <c r="M6170">
        <v>52.880609160697517</v>
      </c>
      <c r="N6170">
        <f>+VLOOKUP([1]VENTAS!G6170,[1]SKU!A:G,6,0)</f>
        <v>5442</v>
      </c>
      <c r="O6170" s="4">
        <f t="shared" si="96"/>
        <v>287776.27505251591</v>
      </c>
    </row>
    <row r="6171" spans="1:15" x14ac:dyDescent="0.3">
      <c r="A6171" s="1">
        <v>44972</v>
      </c>
      <c r="B6171" s="2" t="s">
        <v>5279</v>
      </c>
      <c r="C6171" s="2" t="s">
        <v>5280</v>
      </c>
      <c r="D6171" s="2" t="s">
        <v>6198</v>
      </c>
      <c r="E6171">
        <v>113</v>
      </c>
      <c r="F6171" t="str">
        <f>+VLOOKUP(E6171,[1]CLIENTES!A:B,2,0)</f>
        <v>Raffaella</v>
      </c>
      <c r="G6171">
        <v>13</v>
      </c>
      <c r="H6171" t="str">
        <f>+VLOOKUP(G6171,[1]SKU!A:B,2,0)</f>
        <v>QUADRAT 45,3 x 45,3 S.LOREN 1RA C</v>
      </c>
      <c r="I6171" t="str">
        <f>+VLOOKUP(G6171,[1]SKU!A:D,4,0)</f>
        <v>CERAMICO</v>
      </c>
      <c r="J6171" t="str">
        <f>+VLOOKUP(G6171,[1]SKU!A:E,5,0)</f>
        <v>Deco &amp; Mas</v>
      </c>
      <c r="K6171" t="str">
        <f>+VLOOKUP(G6171,[1]SKU!A:C,3,0)</f>
        <v>SAN LORENZO</v>
      </c>
      <c r="L6171">
        <v>90</v>
      </c>
      <c r="M6171">
        <v>63.153473386513745</v>
      </c>
      <c r="N6171">
        <f>+VLOOKUP([1]VENTAS!G6171,[1]SKU!A:G,6,0)</f>
        <v>3591</v>
      </c>
      <c r="O6171" s="4">
        <f t="shared" si="96"/>
        <v>226784.12293097086</v>
      </c>
    </row>
    <row r="6172" spans="1:15" x14ac:dyDescent="0.3">
      <c r="A6172" s="1">
        <v>44966</v>
      </c>
      <c r="B6172" s="2" t="s">
        <v>5279</v>
      </c>
      <c r="C6172" s="2" t="s">
        <v>5280</v>
      </c>
      <c r="D6172" s="2" t="s">
        <v>6199</v>
      </c>
      <c r="E6172">
        <v>147</v>
      </c>
      <c r="F6172" t="str">
        <f>+VLOOKUP(E6172,[1]CLIENTES!A:B,2,0)</f>
        <v>Mariel</v>
      </c>
      <c r="G6172">
        <v>292</v>
      </c>
      <c r="H6172" t="str">
        <f>+VLOOKUP(G6172,[1]SKU!A:B,2,0)</f>
        <v>FERRARA BIANCO RECTIFICADO 60 X 60 ALBERDI 2DA C</v>
      </c>
      <c r="I6172" t="str">
        <f>+VLOOKUP(G6172,[1]SKU!A:D,4,0)</f>
        <v>PORCELANATO</v>
      </c>
      <c r="J6172" t="str">
        <f>+VLOOKUP(G6172,[1]SKU!A:E,5,0)</f>
        <v>Marmoles</v>
      </c>
      <c r="K6172" t="str">
        <f>+VLOOKUP(G6172,[1]SKU!A:C,3,0)</f>
        <v>ALBERDI</v>
      </c>
      <c r="L6172">
        <v>118</v>
      </c>
      <c r="M6172">
        <v>82.92011336658588</v>
      </c>
      <c r="N6172">
        <f>+VLOOKUP([1]VENTAS!G6172,[1]SKU!A:G,6,0)</f>
        <v>7836</v>
      </c>
      <c r="O6172" s="4">
        <f t="shared" si="96"/>
        <v>649762.008340567</v>
      </c>
    </row>
    <row r="6173" spans="1:15" x14ac:dyDescent="0.3">
      <c r="A6173" s="1">
        <v>44959</v>
      </c>
      <c r="B6173" s="2" t="s">
        <v>5279</v>
      </c>
      <c r="C6173" s="2" t="s">
        <v>5280</v>
      </c>
      <c r="D6173" s="2" t="s">
        <v>6200</v>
      </c>
      <c r="E6173">
        <v>92</v>
      </c>
      <c r="F6173" t="str">
        <f>+VLOOKUP(E6173,[1]CLIENTES!A:B,2,0)</f>
        <v>Adam</v>
      </c>
      <c r="G6173">
        <v>349</v>
      </c>
      <c r="H6173" t="str">
        <f>+VLOOKUP(G6173,[1]SKU!A:B,2,0)</f>
        <v>CALACATA BIANCO PUL RT 57,7 x 57,7 S.LOREN 1RA C</v>
      </c>
      <c r="I6173" t="str">
        <f>+VLOOKUP(G6173,[1]SKU!A:D,4,0)</f>
        <v>PORCELANATO</v>
      </c>
      <c r="J6173" t="str">
        <f>+VLOOKUP(G6173,[1]SKU!A:E,5,0)</f>
        <v>Marmoles</v>
      </c>
      <c r="K6173" t="str">
        <f>+VLOOKUP(G6173,[1]SKU!A:C,3,0)</f>
        <v>SAN LORENZO</v>
      </c>
      <c r="L6173">
        <v>109</v>
      </c>
      <c r="M6173">
        <v>5.7156516716024539</v>
      </c>
      <c r="N6173">
        <f>+VLOOKUP([1]VENTAS!G6173,[1]SKU!A:G,6,0)</f>
        <v>7074</v>
      </c>
      <c r="O6173" s="4">
        <f t="shared" si="96"/>
        <v>40432.519924915759</v>
      </c>
    </row>
    <row r="6174" spans="1:15" x14ac:dyDescent="0.3">
      <c r="A6174" s="1">
        <v>44965</v>
      </c>
      <c r="B6174" s="2" t="s">
        <v>5279</v>
      </c>
      <c r="C6174" s="2" t="s">
        <v>5280</v>
      </c>
      <c r="D6174" s="2" t="s">
        <v>6201</v>
      </c>
      <c r="E6174">
        <v>33</v>
      </c>
      <c r="F6174" t="str">
        <f>+VLOOKUP(E6174,[1]CLIENTES!A:B,2,0)</f>
        <v>Yordan</v>
      </c>
      <c r="G6174">
        <v>4</v>
      </c>
      <c r="H6174" t="str">
        <f>+VLOOKUP(G6174,[1]SKU!A:B,2,0)</f>
        <v>MARA NEGRO 45,3 X 45,3 SCOP 1RA CAL</v>
      </c>
      <c r="I6174" t="str">
        <f>+VLOOKUP(G6174,[1]SKU!A:D,4,0)</f>
        <v>CERAMICO</v>
      </c>
      <c r="J6174" t="str">
        <f>+VLOOKUP(G6174,[1]SKU!A:E,5,0)</f>
        <v>Marmoles</v>
      </c>
      <c r="K6174" t="str">
        <f>+VLOOKUP(G6174,[1]SKU!A:C,3,0)</f>
        <v>SCOP</v>
      </c>
      <c r="L6174">
        <v>67</v>
      </c>
      <c r="M6174">
        <v>26.872136321513494</v>
      </c>
      <c r="N6174">
        <f>+VLOOKUP([1]VENTAS!G6174,[1]SKU!A:G,6,0)</f>
        <v>8927</v>
      </c>
      <c r="O6174" s="4">
        <f t="shared" si="96"/>
        <v>239887.56094215097</v>
      </c>
    </row>
    <row r="6175" spans="1:15" x14ac:dyDescent="0.3">
      <c r="A6175" s="1">
        <v>44941</v>
      </c>
      <c r="B6175" s="2" t="s">
        <v>5279</v>
      </c>
      <c r="C6175" s="2" t="s">
        <v>5280</v>
      </c>
      <c r="D6175" s="2" t="s">
        <v>6202</v>
      </c>
      <c r="E6175">
        <v>46</v>
      </c>
      <c r="F6175" t="str">
        <f>+VLOOKUP(E6175,[1]CLIENTES!A:B,2,0)</f>
        <v>Aranza</v>
      </c>
      <c r="G6175">
        <v>139</v>
      </c>
      <c r="H6175" t="str">
        <f>+VLOOKUP(G6175,[1]SKU!A:B,2,0)</f>
        <v>FORTALEZA GRIS 38 x 38 C.NEGRO 2DA CAL</v>
      </c>
      <c r="I6175" t="str">
        <f>+VLOOKUP(G6175,[1]SKU!A:D,4,0)</f>
        <v>CERAMICO</v>
      </c>
      <c r="J6175" t="str">
        <f>+VLOOKUP(G6175,[1]SKU!A:E,5,0)</f>
        <v>Cementos</v>
      </c>
      <c r="K6175" t="str">
        <f>+VLOOKUP(G6175,[1]SKU!A:C,3,0)</f>
        <v>CERRO NEGRO</v>
      </c>
      <c r="L6175">
        <v>78</v>
      </c>
      <c r="M6175">
        <v>68.93537661766193</v>
      </c>
      <c r="N6175">
        <f>+VLOOKUP([1]VENTAS!G6175,[1]SKU!A:G,6,0)</f>
        <v>9426</v>
      </c>
      <c r="O6175" s="4">
        <f t="shared" si="96"/>
        <v>649784.85999808135</v>
      </c>
    </row>
    <row r="6176" spans="1:15" x14ac:dyDescent="0.3">
      <c r="A6176" s="1">
        <v>44947</v>
      </c>
      <c r="B6176" s="2" t="s">
        <v>5279</v>
      </c>
      <c r="C6176" s="2" t="s">
        <v>5280</v>
      </c>
      <c r="D6176" s="2" t="s">
        <v>6203</v>
      </c>
      <c r="E6176">
        <v>229</v>
      </c>
      <c r="F6176" t="str">
        <f>+VLOOKUP(E6176,[1]CLIENTES!A:B,2,0)</f>
        <v>Adrian</v>
      </c>
      <c r="G6176">
        <v>16</v>
      </c>
      <c r="H6176" t="str">
        <f>+VLOOKUP(G6176,[1]SKU!A:B,2,0)</f>
        <v>VILLARRICA 51 x 51 ALLPA 2DA C</v>
      </c>
      <c r="I6176" t="str">
        <f>+VLOOKUP(G6176,[1]SKU!A:D,4,0)</f>
        <v>CERAMICO</v>
      </c>
      <c r="J6176" t="str">
        <f>+VLOOKUP(G6176,[1]SKU!A:E,5,0)</f>
        <v>Maderas</v>
      </c>
      <c r="K6176" t="str">
        <f>+VLOOKUP(G6176,[1]SKU!A:C,3,0)</f>
        <v>ALLPA</v>
      </c>
      <c r="L6176">
        <v>35</v>
      </c>
      <c r="M6176">
        <v>17.911907059201212</v>
      </c>
      <c r="N6176">
        <f>+VLOOKUP([1]VENTAS!G6176,[1]SKU!A:G,6,0)</f>
        <v>2044</v>
      </c>
      <c r="O6176" s="4">
        <f t="shared" si="96"/>
        <v>36611.93802900728</v>
      </c>
    </row>
    <row r="6177" spans="1:15" x14ac:dyDescent="0.3">
      <c r="A6177" s="1">
        <v>44976</v>
      </c>
      <c r="B6177" s="2" t="s">
        <v>5279</v>
      </c>
      <c r="C6177" s="2" t="s">
        <v>5280</v>
      </c>
      <c r="D6177" s="2" t="s">
        <v>6204</v>
      </c>
      <c r="E6177">
        <v>222</v>
      </c>
      <c r="F6177" t="str">
        <f>+VLOOKUP(E6177,[1]CLIENTES!A:B,2,0)</f>
        <v>Paulo</v>
      </c>
      <c r="G6177">
        <v>204</v>
      </c>
      <c r="H6177" t="str">
        <f>+VLOOKUP(G6177,[1]SKU!A:B,2,0)</f>
        <v>ARRAYAN 38 x 38 C.NEGRO 2DA CAL</v>
      </c>
      <c r="I6177" t="str">
        <f>+VLOOKUP(G6177,[1]SKU!A:D,4,0)</f>
        <v>CERAMICO</v>
      </c>
      <c r="J6177" t="str">
        <f>+VLOOKUP(G6177,[1]SKU!A:E,5,0)</f>
        <v>Maderas</v>
      </c>
      <c r="K6177" t="str">
        <f>+VLOOKUP(G6177,[1]SKU!A:C,3,0)</f>
        <v>CERRO NEGRO</v>
      </c>
      <c r="L6177">
        <v>135</v>
      </c>
      <c r="M6177">
        <v>16.053797889643832</v>
      </c>
      <c r="N6177">
        <f>+VLOOKUP([1]VENTAS!G6177,[1]SKU!A:G,6,0)</f>
        <v>8724</v>
      </c>
      <c r="O6177" s="4">
        <f t="shared" si="96"/>
        <v>140053.3327892528</v>
      </c>
    </row>
    <row r="6178" spans="1:15" x14ac:dyDescent="0.3">
      <c r="A6178" s="1">
        <v>44944</v>
      </c>
      <c r="B6178" s="2" t="s">
        <v>5279</v>
      </c>
      <c r="C6178" s="2" t="s">
        <v>5280</v>
      </c>
      <c r="D6178" s="2" t="s">
        <v>6205</v>
      </c>
      <c r="E6178">
        <v>215</v>
      </c>
      <c r="F6178" t="str">
        <f>+VLOOKUP(E6178,[1]CLIENTES!A:B,2,0)</f>
        <v>Jose</v>
      </c>
      <c r="G6178">
        <v>316</v>
      </c>
      <c r="H6178" t="str">
        <f>+VLOOKUP(G6178,[1]SKU!A:B,2,0)</f>
        <v>CALACATA BIANCO PUL FIT RT 57,7 X 57,7 S.LOREN 2DA</v>
      </c>
      <c r="I6178" t="str">
        <f>+VLOOKUP(G6178,[1]SKU!A:D,4,0)</f>
        <v>PORCELANATO</v>
      </c>
      <c r="J6178" t="str">
        <f>+VLOOKUP(G6178,[1]SKU!A:E,5,0)</f>
        <v>Marmoles</v>
      </c>
      <c r="K6178" t="str">
        <f>+VLOOKUP(G6178,[1]SKU!A:C,3,0)</f>
        <v>SAN LORENZO</v>
      </c>
      <c r="L6178">
        <v>108</v>
      </c>
      <c r="M6178">
        <v>25.981279641511893</v>
      </c>
      <c r="N6178">
        <f>+VLOOKUP([1]VENTAS!G6178,[1]SKU!A:G,6,0)</f>
        <v>9187</v>
      </c>
      <c r="O6178" s="4">
        <f t="shared" si="96"/>
        <v>238690.01606656978</v>
      </c>
    </row>
    <row r="6179" spans="1:15" x14ac:dyDescent="0.3">
      <c r="A6179" s="1">
        <v>44964</v>
      </c>
      <c r="B6179" s="2" t="s">
        <v>5279</v>
      </c>
      <c r="C6179" s="2" t="s">
        <v>5280</v>
      </c>
      <c r="D6179" s="2" t="s">
        <v>6206</v>
      </c>
      <c r="E6179">
        <v>51</v>
      </c>
      <c r="F6179" t="str">
        <f>+VLOOKUP(E6179,[1]CLIENTES!A:B,2,0)</f>
        <v>Yahir</v>
      </c>
      <c r="G6179">
        <v>50</v>
      </c>
      <c r="H6179" t="str">
        <f>+VLOOKUP(G6179,[1]SKU!A:B,2,0)</f>
        <v>ATACAMA TRICOLOR TAAD 51 X 51 C.NEGRO 1RA CAL</v>
      </c>
      <c r="I6179" t="str">
        <f>+VLOOKUP(G6179,[1]SKU!A:D,4,0)</f>
        <v>CERAMICO</v>
      </c>
      <c r="J6179" t="str">
        <f>+VLOOKUP(G6179,[1]SKU!A:E,5,0)</f>
        <v>Piedras</v>
      </c>
      <c r="K6179" t="str">
        <f>+VLOOKUP(G6179,[1]SKU!A:C,3,0)</f>
        <v>CERRO NEGRO</v>
      </c>
      <c r="L6179">
        <v>105</v>
      </c>
      <c r="M6179">
        <v>29.04859357471905</v>
      </c>
      <c r="N6179">
        <f>+VLOOKUP([1]VENTAS!G6179,[1]SKU!A:G,6,0)</f>
        <v>5869</v>
      </c>
      <c r="O6179" s="4">
        <f t="shared" si="96"/>
        <v>170486.1956900261</v>
      </c>
    </row>
    <row r="6180" spans="1:15" x14ac:dyDescent="0.3">
      <c r="A6180" s="1">
        <v>44960</v>
      </c>
      <c r="B6180" s="2" t="s">
        <v>5279</v>
      </c>
      <c r="C6180" s="2" t="s">
        <v>5280</v>
      </c>
      <c r="D6180" s="2" t="s">
        <v>6207</v>
      </c>
      <c r="E6180">
        <v>4</v>
      </c>
      <c r="F6180" t="str">
        <f>+VLOOKUP(E6180,[1]CLIENTES!A:B,2,0)</f>
        <v>Mical</v>
      </c>
      <c r="G6180">
        <v>170</v>
      </c>
      <c r="H6180" t="str">
        <f>+VLOOKUP(G6180,[1]SKU!A:B,2,0)</f>
        <v>COTTO CORTINES ROJA 40 x 40 CORTINES 2DA C</v>
      </c>
      <c r="I6180" t="str">
        <f>+VLOOKUP(G6180,[1]SKU!A:D,4,0)</f>
        <v>CERAMICO</v>
      </c>
      <c r="J6180" t="str">
        <f>+VLOOKUP(G6180,[1]SKU!A:E,5,0)</f>
        <v>Piedras</v>
      </c>
      <c r="K6180" t="str">
        <f>+VLOOKUP(G6180,[1]SKU!A:C,3,0)</f>
        <v>CORTINES</v>
      </c>
      <c r="L6180">
        <v>146</v>
      </c>
      <c r="M6180">
        <v>54.225326018280072</v>
      </c>
      <c r="N6180">
        <f>+VLOOKUP([1]VENTAS!G6180,[1]SKU!A:G,6,0)</f>
        <v>4689</v>
      </c>
      <c r="O6180" s="4">
        <f t="shared" si="96"/>
        <v>254262.55369971527</v>
      </c>
    </row>
    <row r="6181" spans="1:15" x14ac:dyDescent="0.3">
      <c r="A6181" s="1">
        <v>44941</v>
      </c>
      <c r="B6181" s="2" t="s">
        <v>5279</v>
      </c>
      <c r="C6181" s="2" t="s">
        <v>5280</v>
      </c>
      <c r="D6181" s="2" t="s">
        <v>6208</v>
      </c>
      <c r="E6181">
        <v>246</v>
      </c>
      <c r="F6181" t="str">
        <f>+VLOOKUP(E6181,[1]CLIENTES!A:B,2,0)</f>
        <v>Isis</v>
      </c>
      <c r="G6181">
        <v>365</v>
      </c>
      <c r="H6181" t="str">
        <f>+VLOOKUP(G6181,[1]SKU!A:B,2,0)</f>
        <v>TAIGA HABANO RECT. 19,2 X 117 S.LOREN 1RA C</v>
      </c>
      <c r="I6181" t="str">
        <f>+VLOOKUP(G6181,[1]SKU!A:D,4,0)</f>
        <v>PORCELANATO</v>
      </c>
      <c r="J6181" t="str">
        <f>+VLOOKUP(G6181,[1]SKU!A:E,5,0)</f>
        <v>Maderas</v>
      </c>
      <c r="K6181" t="str">
        <f>+VLOOKUP(G6181,[1]SKU!A:C,3,0)</f>
        <v>SAN LORENZO</v>
      </c>
      <c r="L6181">
        <v>48</v>
      </c>
      <c r="M6181">
        <v>27.018413837321198</v>
      </c>
      <c r="N6181">
        <f>+VLOOKUP([1]VENTAS!G6181,[1]SKU!A:G,6,0)</f>
        <v>2268</v>
      </c>
      <c r="O6181" s="4">
        <f t="shared" si="96"/>
        <v>61277.762583044474</v>
      </c>
    </row>
    <row r="6182" spans="1:15" x14ac:dyDescent="0.3">
      <c r="A6182" s="1">
        <v>44930</v>
      </c>
      <c r="B6182" s="2" t="s">
        <v>5279</v>
      </c>
      <c r="C6182" s="2" t="s">
        <v>5280</v>
      </c>
      <c r="D6182" s="2" t="s">
        <v>6209</v>
      </c>
      <c r="E6182">
        <v>24</v>
      </c>
      <c r="F6182" t="str">
        <f>+VLOOKUP(E6182,[1]CLIENTES!A:B,2,0)</f>
        <v>Maciel</v>
      </c>
      <c r="G6182">
        <v>53</v>
      </c>
      <c r="H6182" t="str">
        <f>+VLOOKUP(G6182,[1]SKU!A:B,2,0)</f>
        <v>VENECIANO MIX HUMO 33 x 33 S.LOREN 1RA C</v>
      </c>
      <c r="I6182" t="str">
        <f>+VLOOKUP(G6182,[1]SKU!A:D,4,0)</f>
        <v>CERAMICO</v>
      </c>
      <c r="J6182" t="str">
        <f>+VLOOKUP(G6182,[1]SKU!A:E,5,0)</f>
        <v>Deco &amp; Mas</v>
      </c>
      <c r="K6182" t="str">
        <f>+VLOOKUP(G6182,[1]SKU!A:C,3,0)</f>
        <v>SAN LORENZO</v>
      </c>
      <c r="L6182">
        <v>91</v>
      </c>
      <c r="M6182">
        <v>16.583784092029784</v>
      </c>
      <c r="N6182">
        <f>+VLOOKUP([1]VENTAS!G6182,[1]SKU!A:G,6,0)</f>
        <v>2963</v>
      </c>
      <c r="O6182" s="4">
        <f t="shared" si="96"/>
        <v>49137.752264684248</v>
      </c>
    </row>
    <row r="6183" spans="1:15" x14ac:dyDescent="0.3">
      <c r="A6183" s="1">
        <v>44950</v>
      </c>
      <c r="B6183" s="2" t="s">
        <v>5279</v>
      </c>
      <c r="C6183" s="2" t="s">
        <v>5280</v>
      </c>
      <c r="D6183" s="2" t="s">
        <v>6210</v>
      </c>
      <c r="E6183">
        <v>177</v>
      </c>
      <c r="F6183" t="str">
        <f>+VLOOKUP(E6183,[1]CLIENTES!A:B,2,0)</f>
        <v>Samuel</v>
      </c>
      <c r="G6183">
        <v>183</v>
      </c>
      <c r="H6183" t="str">
        <f>+VLOOKUP(G6183,[1]SKU!A:B,2,0)</f>
        <v>MARA CARRARA 45,3 X 45,3 SCOP 1RA CAL</v>
      </c>
      <c r="I6183" t="str">
        <f>+VLOOKUP(G6183,[1]SKU!A:D,4,0)</f>
        <v>CERAMICO</v>
      </c>
      <c r="J6183" t="str">
        <f>+VLOOKUP(G6183,[1]SKU!A:E,5,0)</f>
        <v>Marmoles</v>
      </c>
      <c r="K6183" t="str">
        <f>+VLOOKUP(G6183,[1]SKU!A:C,3,0)</f>
        <v>SCOP</v>
      </c>
      <c r="L6183">
        <v>80</v>
      </c>
      <c r="M6183">
        <v>61.601967162625108</v>
      </c>
      <c r="N6183">
        <f>+VLOOKUP([1]VENTAS!G6183,[1]SKU!A:G,6,0)</f>
        <v>1190</v>
      </c>
      <c r="O6183" s="4">
        <f t="shared" si="96"/>
        <v>73306.34092352388</v>
      </c>
    </row>
    <row r="6184" spans="1:15" x14ac:dyDescent="0.3">
      <c r="A6184" s="1">
        <v>44928</v>
      </c>
      <c r="B6184" s="2" t="s">
        <v>5279</v>
      </c>
      <c r="C6184" s="2" t="s">
        <v>5280</v>
      </c>
      <c r="D6184" s="2" t="s">
        <v>6211</v>
      </c>
      <c r="E6184">
        <v>75</v>
      </c>
      <c r="F6184" t="str">
        <f>+VLOOKUP(E6184,[1]CLIENTES!A:B,2,0)</f>
        <v>Massimo</v>
      </c>
      <c r="G6184">
        <v>121</v>
      </c>
      <c r="H6184" t="str">
        <f>+VLOOKUP(G6184,[1]SKU!A:B,2,0)</f>
        <v>MURO PIEDRA  PETROLEO 31 x 53 LOURDES 1RA C</v>
      </c>
      <c r="I6184" t="str">
        <f>+VLOOKUP(G6184,[1]SKU!A:D,4,0)</f>
        <v>CERAMICO</v>
      </c>
      <c r="J6184" t="str">
        <f>+VLOOKUP(G6184,[1]SKU!A:E,5,0)</f>
        <v>Piedras</v>
      </c>
      <c r="K6184" t="str">
        <f>+VLOOKUP(G6184,[1]SKU!A:C,3,0)</f>
        <v>LOURDES</v>
      </c>
      <c r="L6184">
        <v>53</v>
      </c>
      <c r="M6184">
        <v>20.653820474280561</v>
      </c>
      <c r="N6184">
        <f>+VLOOKUP([1]VENTAS!G6184,[1]SKU!A:G,6,0)</f>
        <v>1657</v>
      </c>
      <c r="O6184" s="4">
        <f t="shared" si="96"/>
        <v>34223.380525882887</v>
      </c>
    </row>
    <row r="6185" spans="1:15" x14ac:dyDescent="0.3">
      <c r="A6185" s="1">
        <v>44947</v>
      </c>
      <c r="B6185" s="2" t="s">
        <v>5279</v>
      </c>
      <c r="C6185" s="2" t="s">
        <v>5280</v>
      </c>
      <c r="D6185" s="2" t="s">
        <v>6212</v>
      </c>
      <c r="E6185">
        <v>236</v>
      </c>
      <c r="F6185" t="str">
        <f>+VLOOKUP(E6185,[1]CLIENTES!A:B,2,0)</f>
        <v>Yasmin</v>
      </c>
      <c r="G6185">
        <v>253</v>
      </c>
      <c r="H6185" t="str">
        <f>+VLOOKUP(G6185,[1]SKU!A:B,2,0)</f>
        <v>ROCCA GREY OUT 80 X 80 VITE 2DA C</v>
      </c>
      <c r="I6185" t="str">
        <f>+VLOOKUP(G6185,[1]SKU!A:D,4,0)</f>
        <v>PORCELANATO</v>
      </c>
      <c r="J6185" t="str">
        <f>+VLOOKUP(G6185,[1]SKU!A:E,5,0)</f>
        <v>Piedras</v>
      </c>
      <c r="K6185" t="str">
        <f>+VLOOKUP(G6185,[1]SKU!A:C,3,0)</f>
        <v>VITE</v>
      </c>
      <c r="L6185">
        <v>45</v>
      </c>
      <c r="M6185">
        <v>39.136726789618507</v>
      </c>
      <c r="N6185">
        <f>+VLOOKUP([1]VENTAS!G6185,[1]SKU!A:G,6,0)</f>
        <v>9449</v>
      </c>
      <c r="O6185" s="4">
        <f t="shared" si="96"/>
        <v>369802.93143510527</v>
      </c>
    </row>
    <row r="6186" spans="1:15" x14ac:dyDescent="0.3">
      <c r="A6186" s="1">
        <v>44968</v>
      </c>
      <c r="B6186" s="2" t="s">
        <v>5279</v>
      </c>
      <c r="C6186" s="2" t="s">
        <v>5280</v>
      </c>
      <c r="D6186" s="2" t="s">
        <v>6213</v>
      </c>
      <c r="E6186">
        <v>241</v>
      </c>
      <c r="F6186" t="str">
        <f>+VLOOKUP(E6186,[1]CLIENTES!A:B,2,0)</f>
        <v>Anyelina</v>
      </c>
      <c r="G6186">
        <v>386</v>
      </c>
      <c r="H6186" t="str">
        <f>+VLOOKUP(G6186,[1]SKU!A:B,2,0)</f>
        <v>ICE TILE BLANCO FIT RECT. 58 X 58 S.LOREN 1RA C</v>
      </c>
      <c r="I6186" t="str">
        <f>+VLOOKUP(G6186,[1]SKU!A:D,4,0)</f>
        <v>PORCELANATO</v>
      </c>
      <c r="J6186" t="str">
        <f>+VLOOKUP(G6186,[1]SKU!A:E,5,0)</f>
        <v>Deco &amp; Mas</v>
      </c>
      <c r="K6186" t="str">
        <f>+VLOOKUP(G6186,[1]SKU!A:C,3,0)</f>
        <v>SAN LORENZO</v>
      </c>
      <c r="L6186">
        <v>85</v>
      </c>
      <c r="M6186">
        <v>74.513461182816087</v>
      </c>
      <c r="N6186">
        <f>+VLOOKUP([1]VENTAS!G6186,[1]SKU!A:G,6,0)</f>
        <v>9877</v>
      </c>
      <c r="O6186" s="4">
        <f t="shared" si="96"/>
        <v>735969.45610267448</v>
      </c>
    </row>
    <row r="6187" spans="1:15" x14ac:dyDescent="0.3">
      <c r="A6187" s="1">
        <v>44958</v>
      </c>
      <c r="B6187" s="2" t="s">
        <v>5279</v>
      </c>
      <c r="C6187" s="2" t="s">
        <v>5280</v>
      </c>
      <c r="D6187" s="2" t="s">
        <v>6214</v>
      </c>
      <c r="E6187">
        <v>55</v>
      </c>
      <c r="F6187" t="str">
        <f>+VLOOKUP(E6187,[1]CLIENTES!A:B,2,0)</f>
        <v>Gadiel</v>
      </c>
      <c r="G6187">
        <v>257</v>
      </c>
      <c r="H6187" t="str">
        <f>+VLOOKUP(G6187,[1]SKU!A:B,2,0)</f>
        <v>PORCELANATO MEDLEY GRIS 20 X 60 ALBERDI 2DA C</v>
      </c>
      <c r="I6187" t="str">
        <f>+VLOOKUP(G6187,[1]SKU!A:D,4,0)</f>
        <v>PORCELANATO</v>
      </c>
      <c r="J6187" t="str">
        <f>+VLOOKUP(G6187,[1]SKU!A:E,5,0)</f>
        <v>Maderas</v>
      </c>
      <c r="K6187" t="str">
        <f>+VLOOKUP(G6187,[1]SKU!A:C,3,0)</f>
        <v>ALBERDI</v>
      </c>
      <c r="L6187">
        <v>130</v>
      </c>
      <c r="M6187">
        <v>83.400879198035298</v>
      </c>
      <c r="N6187">
        <f>+VLOOKUP([1]VENTAS!G6187,[1]SKU!A:G,6,0)</f>
        <v>8917</v>
      </c>
      <c r="O6187" s="4">
        <f t="shared" si="96"/>
        <v>743685.63980888075</v>
      </c>
    </row>
    <row r="6188" spans="1:15" x14ac:dyDescent="0.3">
      <c r="A6188" s="1">
        <v>44936</v>
      </c>
      <c r="B6188" s="2" t="s">
        <v>5279</v>
      </c>
      <c r="C6188" s="2" t="s">
        <v>5280</v>
      </c>
      <c r="D6188" s="2" t="s">
        <v>6215</v>
      </c>
      <c r="E6188">
        <v>169</v>
      </c>
      <c r="F6188" t="str">
        <f>+VLOOKUP(E6188,[1]CLIENTES!A:B,2,0)</f>
        <v>Belen</v>
      </c>
      <c r="G6188">
        <v>279</v>
      </c>
      <c r="H6188" t="str">
        <f>+VLOOKUP(G6188,[1]SKU!A:B,2,0)</f>
        <v>DECAP 21 X 120 C.NEGRO 1RA C</v>
      </c>
      <c r="I6188" t="str">
        <f>+VLOOKUP(G6188,[1]SKU!A:D,4,0)</f>
        <v>PORCELANATO</v>
      </c>
      <c r="J6188" t="str">
        <f>+VLOOKUP(G6188,[1]SKU!A:E,5,0)</f>
        <v>Maderas</v>
      </c>
      <c r="K6188" t="str">
        <f>+VLOOKUP(G6188,[1]SKU!A:C,3,0)</f>
        <v>CERRO NEGRO</v>
      </c>
      <c r="L6188">
        <v>135</v>
      </c>
      <c r="M6188">
        <v>75.219676822251969</v>
      </c>
      <c r="N6188">
        <f>+VLOOKUP([1]VENTAS!G6188,[1]SKU!A:G,6,0)</f>
        <v>8785</v>
      </c>
      <c r="O6188" s="4">
        <f t="shared" si="96"/>
        <v>660804.86088348355</v>
      </c>
    </row>
    <row r="6189" spans="1:15" x14ac:dyDescent="0.3">
      <c r="A6189" s="1">
        <v>44939</v>
      </c>
      <c r="B6189" s="2" t="s">
        <v>5279</v>
      </c>
      <c r="C6189" s="2" t="s">
        <v>5280</v>
      </c>
      <c r="D6189" s="2" t="s">
        <v>6216</v>
      </c>
      <c r="E6189">
        <v>79</v>
      </c>
      <c r="F6189" t="str">
        <f>+VLOOKUP(E6189,[1]CLIENTES!A:B,2,0)</f>
        <v>Thyare</v>
      </c>
      <c r="G6189">
        <v>338</v>
      </c>
      <c r="H6189" t="str">
        <f>+VLOOKUP(G6189,[1]SKU!A:B,2,0)</f>
        <v>MOODS HUESO FIT RECT. 58 x 58 S.LOREN 1RA C</v>
      </c>
      <c r="I6189" t="str">
        <f>+VLOOKUP(G6189,[1]SKU!A:D,4,0)</f>
        <v>PORCELANATO</v>
      </c>
      <c r="J6189" t="str">
        <f>+VLOOKUP(G6189,[1]SKU!A:E,5,0)</f>
        <v>Cementos</v>
      </c>
      <c r="K6189" t="str">
        <f>+VLOOKUP(G6189,[1]SKU!A:C,3,0)</f>
        <v>SAN LORENZO</v>
      </c>
      <c r="L6189">
        <v>113</v>
      </c>
      <c r="M6189">
        <v>46.045553819836549</v>
      </c>
      <c r="N6189">
        <f>+VLOOKUP([1]VENTAS!G6189,[1]SKU!A:G,6,0)</f>
        <v>6381</v>
      </c>
      <c r="O6189" s="4">
        <f t="shared" si="96"/>
        <v>293816.67892437702</v>
      </c>
    </row>
    <row r="6190" spans="1:15" x14ac:dyDescent="0.3">
      <c r="A6190" s="1">
        <v>44937</v>
      </c>
      <c r="B6190" s="2" t="s">
        <v>5279</v>
      </c>
      <c r="C6190" s="2" t="s">
        <v>5280</v>
      </c>
      <c r="D6190" s="2" t="s">
        <v>6217</v>
      </c>
      <c r="E6190">
        <v>84</v>
      </c>
      <c r="F6190" t="str">
        <f>+VLOOKUP(E6190,[1]CLIENTES!A:B,2,0)</f>
        <v>Vincenzo</v>
      </c>
      <c r="G6190">
        <v>291</v>
      </c>
      <c r="H6190" t="str">
        <f>+VLOOKUP(G6190,[1]SKU!A:B,2,0)</f>
        <v>SOHO LOUNGE ESM NAT 60 x 60 ILVA 1RA C</v>
      </c>
      <c r="I6190" t="str">
        <f>+VLOOKUP(G6190,[1]SKU!A:D,4,0)</f>
        <v>PORCELANATO</v>
      </c>
      <c r="J6190" t="str">
        <f>+VLOOKUP(G6190,[1]SKU!A:E,5,0)</f>
        <v>Cementos</v>
      </c>
      <c r="K6190" t="str">
        <f>+VLOOKUP(G6190,[1]SKU!A:C,3,0)</f>
        <v>ILVA</v>
      </c>
      <c r="L6190">
        <v>151</v>
      </c>
      <c r="M6190">
        <v>145.03059568376472</v>
      </c>
      <c r="N6190">
        <f>+VLOOKUP([1]VENTAS!G6190,[1]SKU!A:G,6,0)</f>
        <v>2194</v>
      </c>
      <c r="O6190" s="4">
        <f t="shared" si="96"/>
        <v>318197.12693017977</v>
      </c>
    </row>
    <row r="6191" spans="1:15" x14ac:dyDescent="0.3">
      <c r="A6191" s="1">
        <v>44960</v>
      </c>
      <c r="B6191" s="2" t="s">
        <v>5279</v>
      </c>
      <c r="C6191" s="2" t="s">
        <v>5280</v>
      </c>
      <c r="D6191" s="2" t="s">
        <v>6218</v>
      </c>
      <c r="E6191">
        <v>31</v>
      </c>
      <c r="F6191" t="str">
        <f>+VLOOKUP(E6191,[1]CLIENTES!A:B,2,0)</f>
        <v>Lyan</v>
      </c>
      <c r="G6191">
        <v>290</v>
      </c>
      <c r="H6191" t="str">
        <f>+VLOOKUP(G6191,[1]SKU!A:B,2,0)</f>
        <v>BIOCITY PLATA 59 X 59 C.NEGRO 2DA CAL</v>
      </c>
      <c r="I6191" t="str">
        <f>+VLOOKUP(G6191,[1]SKU!A:D,4,0)</f>
        <v>PORCELANATO</v>
      </c>
      <c r="J6191" t="str">
        <f>+VLOOKUP(G6191,[1]SKU!A:E,5,0)</f>
        <v>Cementos</v>
      </c>
      <c r="K6191" t="str">
        <f>+VLOOKUP(G6191,[1]SKU!A:C,3,0)</f>
        <v>CERRO NEGRO</v>
      </c>
      <c r="L6191">
        <v>130</v>
      </c>
      <c r="M6191">
        <v>54.73442557846279</v>
      </c>
      <c r="N6191">
        <f>+VLOOKUP([1]VENTAS!G6191,[1]SKU!A:G,6,0)</f>
        <v>1927</v>
      </c>
      <c r="O6191" s="4">
        <f t="shared" si="96"/>
        <v>105473.2380896978</v>
      </c>
    </row>
    <row r="6192" spans="1:15" x14ac:dyDescent="0.3">
      <c r="A6192" s="1">
        <v>44965</v>
      </c>
      <c r="B6192" s="2" t="s">
        <v>5279</v>
      </c>
      <c r="C6192" s="2" t="s">
        <v>5280</v>
      </c>
      <c r="D6192" s="2" t="s">
        <v>6219</v>
      </c>
      <c r="E6192">
        <v>89</v>
      </c>
      <c r="F6192" t="str">
        <f>+VLOOKUP(E6192,[1]CLIENTES!A:B,2,0)</f>
        <v>Miriam</v>
      </c>
      <c r="G6192">
        <v>130</v>
      </c>
      <c r="H6192" t="str">
        <f>+VLOOKUP(G6192,[1]SKU!A:B,2,0)</f>
        <v>ARCE OSCURO 51 X 51 C.NEGRO 1RA CAL</v>
      </c>
      <c r="I6192" t="str">
        <f>+VLOOKUP(G6192,[1]SKU!A:D,4,0)</f>
        <v>CERAMICO</v>
      </c>
      <c r="J6192" t="str">
        <f>+VLOOKUP(G6192,[1]SKU!A:E,5,0)</f>
        <v>Maderas</v>
      </c>
      <c r="K6192" t="str">
        <f>+VLOOKUP(G6192,[1]SKU!A:C,3,0)</f>
        <v>CERRO NEGRO</v>
      </c>
      <c r="L6192">
        <v>57</v>
      </c>
      <c r="M6192">
        <v>0.99063329179767279</v>
      </c>
      <c r="N6192">
        <f>+VLOOKUP([1]VENTAS!G6192,[1]SKU!A:G,6,0)</f>
        <v>4658</v>
      </c>
      <c r="O6192" s="4">
        <f t="shared" si="96"/>
        <v>4614.3698731935601</v>
      </c>
    </row>
    <row r="6193" spans="1:15" x14ac:dyDescent="0.3">
      <c r="A6193" s="1">
        <v>44975</v>
      </c>
      <c r="B6193" s="2" t="s">
        <v>5279</v>
      </c>
      <c r="C6193" s="2" t="s">
        <v>5280</v>
      </c>
      <c r="D6193" s="2" t="s">
        <v>6220</v>
      </c>
      <c r="E6193">
        <v>132</v>
      </c>
      <c r="F6193" t="str">
        <f>+VLOOKUP(E6193,[1]CLIENTES!A:B,2,0)</f>
        <v>Clemente</v>
      </c>
      <c r="G6193">
        <v>183</v>
      </c>
      <c r="H6193" t="str">
        <f>+VLOOKUP(G6193,[1]SKU!A:B,2,0)</f>
        <v>MARA CARRARA 45,3 X 45,3 SCOP 1RA CAL</v>
      </c>
      <c r="I6193" t="str">
        <f>+VLOOKUP(G6193,[1]SKU!A:D,4,0)</f>
        <v>CERAMICO</v>
      </c>
      <c r="J6193" t="str">
        <f>+VLOOKUP(G6193,[1]SKU!A:E,5,0)</f>
        <v>Marmoles</v>
      </c>
      <c r="K6193" t="str">
        <f>+VLOOKUP(G6193,[1]SKU!A:C,3,0)</f>
        <v>SCOP</v>
      </c>
      <c r="L6193">
        <v>45</v>
      </c>
      <c r="M6193">
        <v>34.651106528976619</v>
      </c>
      <c r="N6193">
        <f>+VLOOKUP([1]VENTAS!G6193,[1]SKU!A:G,6,0)</f>
        <v>1190</v>
      </c>
      <c r="O6193" s="4">
        <f t="shared" si="96"/>
        <v>41234.816769482175</v>
      </c>
    </row>
    <row r="6194" spans="1:15" x14ac:dyDescent="0.3">
      <c r="A6194" s="1">
        <v>44974</v>
      </c>
      <c r="B6194" s="2" t="s">
        <v>5279</v>
      </c>
      <c r="C6194" s="2" t="s">
        <v>5280</v>
      </c>
      <c r="D6194" s="2" t="s">
        <v>6221</v>
      </c>
      <c r="E6194">
        <v>226</v>
      </c>
      <c r="F6194" t="str">
        <f>+VLOOKUP(E6194,[1]CLIENTES!A:B,2,0)</f>
        <v>Cristobal</v>
      </c>
      <c r="G6194">
        <v>278</v>
      </c>
      <c r="H6194" t="str">
        <f>+VLOOKUP(G6194,[1]SKU!A:B,2,0)</f>
        <v>LAPACHO 21 X 122 C.NEGRO 2DA CAL</v>
      </c>
      <c r="I6194" t="str">
        <f>+VLOOKUP(G6194,[1]SKU!A:D,4,0)</f>
        <v>PORCELANATO</v>
      </c>
      <c r="J6194" t="str">
        <f>+VLOOKUP(G6194,[1]SKU!A:E,5,0)</f>
        <v>Maderas</v>
      </c>
      <c r="K6194" t="str">
        <f>+VLOOKUP(G6194,[1]SKU!A:C,3,0)</f>
        <v>CERRO NEGRO</v>
      </c>
      <c r="L6194">
        <v>128</v>
      </c>
      <c r="M6194">
        <v>112.40696632443237</v>
      </c>
      <c r="N6194">
        <f>+VLOOKUP([1]VENTAS!G6194,[1]SKU!A:G,6,0)</f>
        <v>2312</v>
      </c>
      <c r="O6194" s="4">
        <f t="shared" si="96"/>
        <v>259884.90614208765</v>
      </c>
    </row>
    <row r="6195" spans="1:15" x14ac:dyDescent="0.3">
      <c r="A6195" s="1">
        <v>44976</v>
      </c>
      <c r="B6195" s="2" t="s">
        <v>5279</v>
      </c>
      <c r="C6195" s="2" t="s">
        <v>5280</v>
      </c>
      <c r="D6195" s="2" t="s">
        <v>6222</v>
      </c>
      <c r="E6195">
        <v>84</v>
      </c>
      <c r="F6195" t="str">
        <f>+VLOOKUP(E6195,[1]CLIENTES!A:B,2,0)</f>
        <v>Vincenzo</v>
      </c>
      <c r="G6195">
        <v>71</v>
      </c>
      <c r="H6195" t="str">
        <f>+VLOOKUP(G6195,[1]SKU!A:B,2,0)</f>
        <v>GIJON BLANCO 32 x 47 CAÑUELAS 1RA C</v>
      </c>
      <c r="I6195" t="str">
        <f>+VLOOKUP(G6195,[1]SKU!A:D,4,0)</f>
        <v>CERAMICO</v>
      </c>
      <c r="J6195" t="str">
        <f>+VLOOKUP(G6195,[1]SKU!A:E,5,0)</f>
        <v>Deco &amp; Mas</v>
      </c>
      <c r="K6195" t="str">
        <f>+VLOOKUP(G6195,[1]SKU!A:C,3,0)</f>
        <v>CAÑUELAS</v>
      </c>
      <c r="L6195">
        <v>68</v>
      </c>
      <c r="M6195">
        <v>13.733537190288576</v>
      </c>
      <c r="N6195">
        <f>+VLOOKUP([1]VENTAS!G6195,[1]SKU!A:G,6,0)</f>
        <v>1562</v>
      </c>
      <c r="O6195" s="4">
        <f t="shared" si="96"/>
        <v>21451.785091230755</v>
      </c>
    </row>
    <row r="6196" spans="1:15" x14ac:dyDescent="0.3">
      <c r="A6196" s="1">
        <v>44962</v>
      </c>
      <c r="B6196" s="2" t="s">
        <v>5279</v>
      </c>
      <c r="C6196" s="2" t="s">
        <v>5280</v>
      </c>
      <c r="D6196" s="2" t="s">
        <v>6223</v>
      </c>
      <c r="E6196">
        <v>95</v>
      </c>
      <c r="F6196" t="str">
        <f>+VLOOKUP(E6196,[1]CLIENTES!A:B,2,0)</f>
        <v>Olivia</v>
      </c>
      <c r="G6196">
        <v>261</v>
      </c>
      <c r="H6196" t="str">
        <f>+VLOOKUP(G6196,[1]SKU!A:B,2,0)</f>
        <v>CAVA XX PULIDO 58 X 117 C. NEGRO 2DA C</v>
      </c>
      <c r="I6196" t="str">
        <f>+VLOOKUP(G6196,[1]SKU!A:D,4,0)</f>
        <v>PORCELANATO</v>
      </c>
      <c r="J6196" t="str">
        <f>+VLOOKUP(G6196,[1]SKU!A:E,5,0)</f>
        <v>Marmoles</v>
      </c>
      <c r="K6196" t="str">
        <f>+VLOOKUP(G6196,[1]SKU!A:C,3,0)</f>
        <v>CERRO NEGRO</v>
      </c>
      <c r="L6196">
        <v>59</v>
      </c>
      <c r="M6196">
        <v>20.73193888061417</v>
      </c>
      <c r="N6196">
        <f>+VLOOKUP([1]VENTAS!G6196,[1]SKU!A:G,6,0)</f>
        <v>5363</v>
      </c>
      <c r="O6196" s="4">
        <f t="shared" si="96"/>
        <v>111185.38821673379</v>
      </c>
    </row>
    <row r="6197" spans="1:15" x14ac:dyDescent="0.3">
      <c r="A6197" s="1">
        <v>44927</v>
      </c>
      <c r="B6197" s="2" t="s">
        <v>5279</v>
      </c>
      <c r="C6197" s="2" t="s">
        <v>5280</v>
      </c>
      <c r="D6197" s="2" t="s">
        <v>6224</v>
      </c>
      <c r="E6197">
        <v>243</v>
      </c>
      <c r="F6197" t="str">
        <f>+VLOOKUP(E6197,[1]CLIENTES!A:B,2,0)</f>
        <v>Constanza</v>
      </c>
      <c r="G6197">
        <v>165</v>
      </c>
      <c r="H6197" t="str">
        <f>+VLOOKUP(G6197,[1]SKU!A:B,2,0)</f>
        <v>OSLO MARFIL 51 x 51 C.NEGRO 2DA CAL</v>
      </c>
      <c r="I6197" t="str">
        <f>+VLOOKUP(G6197,[1]SKU!A:D,4,0)</f>
        <v>CERAMICO</v>
      </c>
      <c r="J6197" t="str">
        <f>+VLOOKUP(G6197,[1]SKU!A:E,5,0)</f>
        <v>Cementos</v>
      </c>
      <c r="K6197" t="str">
        <f>+VLOOKUP(G6197,[1]SKU!A:C,3,0)</f>
        <v>CERRO NEGRO</v>
      </c>
      <c r="L6197">
        <v>42</v>
      </c>
      <c r="M6197">
        <v>4.6604943563149552</v>
      </c>
      <c r="N6197">
        <f>+VLOOKUP([1]VENTAS!G6197,[1]SKU!A:G,6,0)</f>
        <v>5559</v>
      </c>
      <c r="O6197" s="4">
        <f t="shared" si="96"/>
        <v>25907.688126754838</v>
      </c>
    </row>
    <row r="6198" spans="1:15" x14ac:dyDescent="0.3">
      <c r="A6198" s="1">
        <v>44969</v>
      </c>
      <c r="B6198" s="2" t="s">
        <v>5279</v>
      </c>
      <c r="C6198" s="2" t="s">
        <v>5280</v>
      </c>
      <c r="D6198" s="2" t="s">
        <v>6225</v>
      </c>
      <c r="E6198">
        <v>154</v>
      </c>
      <c r="F6198" t="str">
        <f>+VLOOKUP(E6198,[1]CLIENTES!A:B,2,0)</f>
        <v>Vincenzo</v>
      </c>
      <c r="G6198">
        <v>180</v>
      </c>
      <c r="H6198" t="str">
        <f>+VLOOKUP(G6198,[1]SKU!A:B,2,0)</f>
        <v>BOLOGNA TIZA 50 x 50 CAÑUELAS 1RA C</v>
      </c>
      <c r="I6198" t="str">
        <f>+VLOOKUP(G6198,[1]SKU!A:D,4,0)</f>
        <v>CERAMICO</v>
      </c>
      <c r="J6198" t="str">
        <f>+VLOOKUP(G6198,[1]SKU!A:E,5,0)</f>
        <v>Maderas</v>
      </c>
      <c r="K6198" t="str">
        <f>+VLOOKUP(G6198,[1]SKU!A:C,3,0)</f>
        <v>CAÑUELAS</v>
      </c>
      <c r="L6198">
        <v>64</v>
      </c>
      <c r="M6198">
        <v>22.143197855702191</v>
      </c>
      <c r="N6198">
        <f>+VLOOKUP([1]VENTAS!G6198,[1]SKU!A:G,6,0)</f>
        <v>8211</v>
      </c>
      <c r="O6198" s="4">
        <f t="shared" si="96"/>
        <v>181817.79759317069</v>
      </c>
    </row>
    <row r="6199" spans="1:15" x14ac:dyDescent="0.3">
      <c r="A6199" s="1">
        <v>44962</v>
      </c>
      <c r="B6199" s="2" t="s">
        <v>5279</v>
      </c>
      <c r="C6199" s="2" t="s">
        <v>5280</v>
      </c>
      <c r="D6199" s="2" t="s">
        <v>6226</v>
      </c>
      <c r="E6199">
        <v>56</v>
      </c>
      <c r="F6199" t="str">
        <f>+VLOOKUP(E6199,[1]CLIENTES!A:B,2,0)</f>
        <v>Stephanie</v>
      </c>
      <c r="G6199">
        <v>38</v>
      </c>
      <c r="H6199" t="str">
        <f>+VLOOKUP(G6199,[1]SKU!A:B,2,0)</f>
        <v>ACACIA BLANCO BRILLANTE 33 x 45,3 SCOP 1RA CAL</v>
      </c>
      <c r="I6199" t="str">
        <f>+VLOOKUP(G6199,[1]SKU!A:D,4,0)</f>
        <v>CERAMICO</v>
      </c>
      <c r="J6199" t="str">
        <f>+VLOOKUP(G6199,[1]SKU!A:E,5,0)</f>
        <v>Deco &amp; Mas</v>
      </c>
      <c r="K6199" t="str">
        <f>+VLOOKUP(G6199,[1]SKU!A:C,3,0)</f>
        <v>SCOP</v>
      </c>
      <c r="L6199">
        <v>35</v>
      </c>
      <c r="M6199">
        <v>29.01696835980924</v>
      </c>
      <c r="N6199">
        <f>+VLOOKUP([1]VENTAS!G6199,[1]SKU!A:G,6,0)</f>
        <v>1450</v>
      </c>
      <c r="O6199" s="4">
        <f t="shared" si="96"/>
        <v>42074.604121723401</v>
      </c>
    </row>
    <row r="6200" spans="1:15" x14ac:dyDescent="0.3">
      <c r="A6200" s="1">
        <v>44983</v>
      </c>
      <c r="B6200" s="2" t="s">
        <v>5279</v>
      </c>
      <c r="C6200" s="2" t="s">
        <v>5280</v>
      </c>
      <c r="D6200" s="2" t="s">
        <v>6227</v>
      </c>
      <c r="E6200">
        <v>107</v>
      </c>
      <c r="F6200" t="str">
        <f>+VLOOKUP(E6200,[1]CLIENTES!A:B,2,0)</f>
        <v>Mauro</v>
      </c>
      <c r="G6200">
        <v>35</v>
      </c>
      <c r="H6200" t="str">
        <f>+VLOOKUP(G6200,[1]SKU!A:B,2,0)</f>
        <v>TACO ARDESIA GRIS 45,3 x 45,3 S.LOREN 1RA C</v>
      </c>
      <c r="I6200" t="str">
        <f>+VLOOKUP(G6200,[1]SKU!A:D,4,0)</f>
        <v>CERAMICO</v>
      </c>
      <c r="J6200" t="str">
        <f>+VLOOKUP(G6200,[1]SKU!A:E,5,0)</f>
        <v>Piedras</v>
      </c>
      <c r="K6200" t="str">
        <f>+VLOOKUP(G6200,[1]SKU!A:C,3,0)</f>
        <v>SAN LORENZO</v>
      </c>
      <c r="L6200">
        <v>89</v>
      </c>
      <c r="M6200">
        <v>15.126957467001153</v>
      </c>
      <c r="N6200">
        <f>+VLOOKUP([1]VENTAS!G6200,[1]SKU!A:G,6,0)</f>
        <v>4806</v>
      </c>
      <c r="O6200" s="4">
        <f t="shared" si="96"/>
        <v>72700.157586407542</v>
      </c>
    </row>
    <row r="6201" spans="1:15" x14ac:dyDescent="0.3">
      <c r="A6201" s="1">
        <v>44932</v>
      </c>
      <c r="B6201" s="2" t="s">
        <v>5279</v>
      </c>
      <c r="C6201" s="2" t="s">
        <v>5280</v>
      </c>
      <c r="D6201" s="2" t="s">
        <v>6228</v>
      </c>
      <c r="E6201">
        <v>25</v>
      </c>
      <c r="F6201" t="str">
        <f>+VLOOKUP(E6201,[1]CLIENTES!A:B,2,0)</f>
        <v>Caroline</v>
      </c>
      <c r="G6201">
        <v>377</v>
      </c>
      <c r="H6201" t="str">
        <f>+VLOOKUP(G6201,[1]SKU!A:B,2,0)</f>
        <v>URBAN CONCRETE GREY ANTID. REC 58 x 58 S.LOREN 2DA</v>
      </c>
      <c r="I6201" t="str">
        <f>+VLOOKUP(G6201,[1]SKU!A:D,4,0)</f>
        <v>PORCELANATO</v>
      </c>
      <c r="J6201" t="str">
        <f>+VLOOKUP(G6201,[1]SKU!A:E,5,0)</f>
        <v>Cementos</v>
      </c>
      <c r="K6201" t="str">
        <f>+VLOOKUP(G6201,[1]SKU!A:C,3,0)</f>
        <v>SAN LORENZO</v>
      </c>
      <c r="L6201">
        <v>162</v>
      </c>
      <c r="M6201">
        <v>87.148878074656253</v>
      </c>
      <c r="N6201">
        <f>+VLOOKUP([1]VENTAS!G6201,[1]SKU!A:G,6,0)</f>
        <v>9066</v>
      </c>
      <c r="O6201" s="4">
        <f t="shared" si="96"/>
        <v>790091.72862483363</v>
      </c>
    </row>
    <row r="6202" spans="1:15" x14ac:dyDescent="0.3">
      <c r="A6202" s="1">
        <v>44927</v>
      </c>
      <c r="B6202" s="2" t="s">
        <v>5279</v>
      </c>
      <c r="C6202" s="2" t="s">
        <v>5280</v>
      </c>
      <c r="D6202" s="2" t="s">
        <v>6229</v>
      </c>
      <c r="E6202">
        <v>58</v>
      </c>
      <c r="F6202" t="str">
        <f>+VLOOKUP(E6202,[1]CLIENTES!A:B,2,0)</f>
        <v>Perla</v>
      </c>
      <c r="G6202">
        <v>154</v>
      </c>
      <c r="H6202" t="str">
        <f>+VLOOKUP(G6202,[1]SKU!A:B,2,0)</f>
        <v>CRETA BEIGE  51 x 51 C.NEGRO 2DA CAL</v>
      </c>
      <c r="I6202" t="str">
        <f>+VLOOKUP(G6202,[1]SKU!A:D,4,0)</f>
        <v>CERAMICO</v>
      </c>
      <c r="J6202" t="str">
        <f>+VLOOKUP(G6202,[1]SKU!A:E,5,0)</f>
        <v>Piedras</v>
      </c>
      <c r="K6202" t="str">
        <f>+VLOOKUP(G6202,[1]SKU!A:C,3,0)</f>
        <v>CERRO NEGRO</v>
      </c>
      <c r="L6202">
        <v>115</v>
      </c>
      <c r="M6202">
        <v>36.424376693637271</v>
      </c>
      <c r="N6202">
        <f>+VLOOKUP([1]VENTAS!G6202,[1]SKU!A:G,6,0)</f>
        <v>2603</v>
      </c>
      <c r="O6202" s="4">
        <f t="shared" si="96"/>
        <v>94812.65253353781</v>
      </c>
    </row>
    <row r="6203" spans="1:15" x14ac:dyDescent="0.3">
      <c r="A6203" s="1">
        <v>44971</v>
      </c>
      <c r="B6203" s="2" t="s">
        <v>5279</v>
      </c>
      <c r="C6203" s="2" t="s">
        <v>5280</v>
      </c>
      <c r="D6203" s="2" t="s">
        <v>6230</v>
      </c>
      <c r="E6203">
        <v>19</v>
      </c>
      <c r="F6203" t="str">
        <f>+VLOOKUP(E6203,[1]CLIENTES!A:B,2,0)</f>
        <v>Amaro</v>
      </c>
      <c r="G6203">
        <v>266</v>
      </c>
      <c r="H6203" t="str">
        <f>+VLOOKUP(G6203,[1]SKU!A:B,2,0)</f>
        <v>COMPACT NEUTRAL ESM NAT 60 X 120 ILVA 1RA C</v>
      </c>
      <c r="I6203" t="str">
        <f>+VLOOKUP(G6203,[1]SKU!A:D,4,0)</f>
        <v>PORCELANATO</v>
      </c>
      <c r="J6203" t="str">
        <f>+VLOOKUP(G6203,[1]SKU!A:E,5,0)</f>
        <v>Cementos</v>
      </c>
      <c r="K6203" t="str">
        <f>+VLOOKUP(G6203,[1]SKU!A:C,3,0)</f>
        <v>ILVA</v>
      </c>
      <c r="L6203">
        <v>34</v>
      </c>
      <c r="M6203">
        <v>30.808386113355038</v>
      </c>
      <c r="N6203">
        <f>+VLOOKUP([1]VENTAS!G6203,[1]SKU!A:G,6,0)</f>
        <v>1458</v>
      </c>
      <c r="O6203" s="4">
        <f t="shared" si="96"/>
        <v>44918.626953271647</v>
      </c>
    </row>
    <row r="6204" spans="1:15" x14ac:dyDescent="0.3">
      <c r="A6204" s="1">
        <v>44941</v>
      </c>
      <c r="B6204" s="2" t="s">
        <v>5279</v>
      </c>
      <c r="C6204" s="2" t="s">
        <v>5280</v>
      </c>
      <c r="D6204" s="2" t="s">
        <v>6231</v>
      </c>
      <c r="E6204">
        <v>225</v>
      </c>
      <c r="F6204" t="str">
        <f>+VLOOKUP(E6204,[1]CLIENTES!A:B,2,0)</f>
        <v>Yarela</v>
      </c>
      <c r="G6204">
        <v>4</v>
      </c>
      <c r="H6204" t="str">
        <f>+VLOOKUP(G6204,[1]SKU!A:B,2,0)</f>
        <v>MARA NEGRO 45,3 X 45,3 SCOP 1RA CAL</v>
      </c>
      <c r="I6204" t="str">
        <f>+VLOOKUP(G6204,[1]SKU!A:D,4,0)</f>
        <v>CERAMICO</v>
      </c>
      <c r="J6204" t="str">
        <f>+VLOOKUP(G6204,[1]SKU!A:E,5,0)</f>
        <v>Marmoles</v>
      </c>
      <c r="K6204" t="str">
        <f>+VLOOKUP(G6204,[1]SKU!A:C,3,0)</f>
        <v>SCOP</v>
      </c>
      <c r="L6204">
        <v>123</v>
      </c>
      <c r="M6204">
        <v>49.332429366360593</v>
      </c>
      <c r="N6204">
        <f>+VLOOKUP([1]VENTAS!G6204,[1]SKU!A:G,6,0)</f>
        <v>8927</v>
      </c>
      <c r="O6204" s="4">
        <f t="shared" si="96"/>
        <v>440390.59695350099</v>
      </c>
    </row>
    <row r="6205" spans="1:15" x14ac:dyDescent="0.3">
      <c r="A6205" s="1">
        <v>44958</v>
      </c>
      <c r="B6205" s="2" t="s">
        <v>5279</v>
      </c>
      <c r="C6205" s="2" t="s">
        <v>5280</v>
      </c>
      <c r="D6205" s="2" t="s">
        <v>6232</v>
      </c>
      <c r="E6205">
        <v>145</v>
      </c>
      <c r="F6205" t="str">
        <f>+VLOOKUP(E6205,[1]CLIENTES!A:B,2,0)</f>
        <v>Denisse</v>
      </c>
      <c r="G6205">
        <v>161</v>
      </c>
      <c r="H6205" t="str">
        <f>+VLOOKUP(G6205,[1]SKU!A:B,2,0)</f>
        <v>BLANCO PERLA SAT 33 x 45,3 S.LOREN 1RA C</v>
      </c>
      <c r="I6205" t="str">
        <f>+VLOOKUP(G6205,[1]SKU!A:D,4,0)</f>
        <v>CERAMICO</v>
      </c>
      <c r="J6205" t="str">
        <f>+VLOOKUP(G6205,[1]SKU!A:E,5,0)</f>
        <v>Deco &amp; Mas</v>
      </c>
      <c r="K6205" t="str">
        <f>+VLOOKUP(G6205,[1]SKU!A:C,3,0)</f>
        <v>SAN LORENZO</v>
      </c>
      <c r="L6205">
        <v>78</v>
      </c>
      <c r="M6205">
        <v>46.632298766111965</v>
      </c>
      <c r="N6205">
        <f>+VLOOKUP([1]VENTAS!G6205,[1]SKU!A:G,6,0)</f>
        <v>4870</v>
      </c>
      <c r="O6205" s="4">
        <f t="shared" si="96"/>
        <v>227099.29499096528</v>
      </c>
    </row>
    <row r="6206" spans="1:15" x14ac:dyDescent="0.3">
      <c r="A6206" s="1">
        <v>44946</v>
      </c>
      <c r="B6206" s="2" t="s">
        <v>5279</v>
      </c>
      <c r="C6206" s="2" t="s">
        <v>5280</v>
      </c>
      <c r="D6206" s="2" t="s">
        <v>6233</v>
      </c>
      <c r="E6206">
        <v>10</v>
      </c>
      <c r="F6206" t="str">
        <f>+VLOOKUP(E6206,[1]CLIENTES!A:B,2,0)</f>
        <v>Dieter</v>
      </c>
      <c r="G6206">
        <v>122</v>
      </c>
      <c r="H6206" t="str">
        <f>+VLOOKUP(G6206,[1]SKU!A:B,2,0)</f>
        <v>CALIPSO WHITE 31 X 53 LOURDES 1RA C</v>
      </c>
      <c r="I6206" t="str">
        <f>+VLOOKUP(G6206,[1]SKU!A:D,4,0)</f>
        <v>CERAMICO</v>
      </c>
      <c r="J6206" t="str">
        <f>+VLOOKUP(G6206,[1]SKU!A:E,5,0)</f>
        <v>Marmoles</v>
      </c>
      <c r="K6206" t="str">
        <f>+VLOOKUP(G6206,[1]SKU!A:C,3,0)</f>
        <v>LOURDES</v>
      </c>
      <c r="L6206">
        <v>82</v>
      </c>
      <c r="M6206">
        <v>70.050511304951428</v>
      </c>
      <c r="N6206">
        <f>+VLOOKUP([1]VENTAS!G6206,[1]SKU!A:G,6,0)</f>
        <v>4455</v>
      </c>
      <c r="O6206" s="4">
        <f t="shared" si="96"/>
        <v>312075.02786355861</v>
      </c>
    </row>
    <row r="6207" spans="1:15" x14ac:dyDescent="0.3">
      <c r="A6207" s="1">
        <v>44954</v>
      </c>
      <c r="B6207" s="2" t="s">
        <v>5279</v>
      </c>
      <c r="C6207" s="2" t="s">
        <v>5280</v>
      </c>
      <c r="D6207" s="2" t="s">
        <v>6234</v>
      </c>
      <c r="E6207">
        <v>89</v>
      </c>
      <c r="F6207" t="str">
        <f>+VLOOKUP(E6207,[1]CLIENTES!A:B,2,0)</f>
        <v>Miriam</v>
      </c>
      <c r="G6207">
        <v>164</v>
      </c>
      <c r="H6207" t="str">
        <f>+VLOOKUP(G6207,[1]SKU!A:B,2,0)</f>
        <v>RONDA GRIS 38 x 38 C.NEGRO 1RA CAL</v>
      </c>
      <c r="I6207" t="str">
        <f>+VLOOKUP(G6207,[1]SKU!A:D,4,0)</f>
        <v>CERAMICO</v>
      </c>
      <c r="J6207" t="str">
        <f>+VLOOKUP(G6207,[1]SKU!A:E,5,0)</f>
        <v>Marmoles</v>
      </c>
      <c r="K6207" t="str">
        <f>+VLOOKUP(G6207,[1]SKU!A:C,3,0)</f>
        <v>CERRO NEGRO</v>
      </c>
      <c r="L6207">
        <v>123</v>
      </c>
      <c r="M6207">
        <v>67.509849684241559</v>
      </c>
      <c r="N6207">
        <f>+VLOOKUP([1]VENTAS!G6207,[1]SKU!A:G,6,0)</f>
        <v>1261</v>
      </c>
      <c r="O6207" s="4">
        <f t="shared" si="96"/>
        <v>85129.920451828599</v>
      </c>
    </row>
    <row r="6208" spans="1:15" x14ac:dyDescent="0.3">
      <c r="A6208" s="1">
        <v>44929</v>
      </c>
      <c r="B6208" s="2" t="s">
        <v>5279</v>
      </c>
      <c r="C6208" s="2" t="s">
        <v>5280</v>
      </c>
      <c r="D6208" s="2" t="s">
        <v>6235</v>
      </c>
      <c r="E6208">
        <v>192</v>
      </c>
      <c r="F6208" t="str">
        <f>+VLOOKUP(E6208,[1]CLIENTES!A:B,2,0)</f>
        <v>Allison</v>
      </c>
      <c r="G6208">
        <v>370</v>
      </c>
      <c r="H6208" t="str">
        <f>+VLOOKUP(G6208,[1]SKU!A:B,2,0)</f>
        <v>TAIGA ALMENDRA RECT. 19,2 X 117 S.LOREN 2DA C</v>
      </c>
      <c r="I6208" t="str">
        <f>+VLOOKUP(G6208,[1]SKU!A:D,4,0)</f>
        <v>PORCELANATO</v>
      </c>
      <c r="J6208" t="str">
        <f>+VLOOKUP(G6208,[1]SKU!A:E,5,0)</f>
        <v>Maderas</v>
      </c>
      <c r="K6208" t="str">
        <f>+VLOOKUP(G6208,[1]SKU!A:C,3,0)</f>
        <v>SAN LORENZO</v>
      </c>
      <c r="L6208">
        <v>141</v>
      </c>
      <c r="M6208">
        <v>78.77429597799329</v>
      </c>
      <c r="N6208">
        <f>+VLOOKUP([1]VENTAS!G6208,[1]SKU!A:G,6,0)</f>
        <v>7390</v>
      </c>
      <c r="O6208" s="4">
        <f t="shared" si="96"/>
        <v>582142.04727737047</v>
      </c>
    </row>
    <row r="6209" spans="1:15" x14ac:dyDescent="0.3">
      <c r="A6209" s="1">
        <v>44934</v>
      </c>
      <c r="B6209" s="2" t="s">
        <v>5279</v>
      </c>
      <c r="C6209" s="2" t="s">
        <v>5280</v>
      </c>
      <c r="D6209" s="2" t="s">
        <v>6236</v>
      </c>
      <c r="E6209">
        <v>27</v>
      </c>
      <c r="F6209" t="str">
        <f>+VLOOKUP(E6209,[1]CLIENTES!A:B,2,0)</f>
        <v>Ariel</v>
      </c>
      <c r="G6209">
        <v>288</v>
      </c>
      <c r="H6209" t="str">
        <f>+VLOOKUP(G6209,[1]SKU!A:B,2,0)</f>
        <v>SIDNEY ICE NATURAL RECT 59 x 59 C.NEGRO 2DA CAL</v>
      </c>
      <c r="I6209" t="str">
        <f>+VLOOKUP(G6209,[1]SKU!A:D,4,0)</f>
        <v>PORCELANATO</v>
      </c>
      <c r="J6209" t="str">
        <f>+VLOOKUP(G6209,[1]SKU!A:E,5,0)</f>
        <v>Cementos</v>
      </c>
      <c r="K6209" t="str">
        <f>+VLOOKUP(G6209,[1]SKU!A:C,3,0)</f>
        <v>CERRO NEGRO</v>
      </c>
      <c r="L6209">
        <v>47</v>
      </c>
      <c r="M6209">
        <v>26.250483808017766</v>
      </c>
      <c r="N6209">
        <f>+VLOOKUP([1]VENTAS!G6209,[1]SKU!A:G,6,0)</f>
        <v>2328</v>
      </c>
      <c r="O6209" s="4">
        <f t="shared" si="96"/>
        <v>61111.126305065358</v>
      </c>
    </row>
    <row r="6210" spans="1:15" x14ac:dyDescent="0.3">
      <c r="A6210" s="1">
        <v>44973</v>
      </c>
      <c r="B6210" s="2" t="s">
        <v>5279</v>
      </c>
      <c r="C6210" s="2" t="s">
        <v>5280</v>
      </c>
      <c r="D6210" s="2" t="s">
        <v>6237</v>
      </c>
      <c r="E6210">
        <v>42</v>
      </c>
      <c r="F6210" t="str">
        <f>+VLOOKUP(E6210,[1]CLIENTES!A:B,2,0)</f>
        <v>Issidora</v>
      </c>
      <c r="G6210">
        <v>122</v>
      </c>
      <c r="H6210" t="str">
        <f>+VLOOKUP(G6210,[1]SKU!A:B,2,0)</f>
        <v>CALIPSO WHITE 31 X 53 LOURDES 1RA C</v>
      </c>
      <c r="I6210" t="str">
        <f>+VLOOKUP(G6210,[1]SKU!A:D,4,0)</f>
        <v>CERAMICO</v>
      </c>
      <c r="J6210" t="str">
        <f>+VLOOKUP(G6210,[1]SKU!A:E,5,0)</f>
        <v>Marmoles</v>
      </c>
      <c r="K6210" t="str">
        <f>+VLOOKUP(G6210,[1]SKU!A:C,3,0)</f>
        <v>LOURDES</v>
      </c>
      <c r="L6210">
        <v>103</v>
      </c>
      <c r="M6210">
        <v>87.990276395243868</v>
      </c>
      <c r="N6210">
        <f>+VLOOKUP([1]VENTAS!G6210,[1]SKU!A:G,6,0)</f>
        <v>4455</v>
      </c>
      <c r="O6210" s="4">
        <f t="shared" si="96"/>
        <v>391996.68134081142</v>
      </c>
    </row>
    <row r="6211" spans="1:15" x14ac:dyDescent="0.3">
      <c r="A6211" s="1">
        <v>44940</v>
      </c>
      <c r="B6211" s="2" t="s">
        <v>5279</v>
      </c>
      <c r="C6211" s="2" t="s">
        <v>5280</v>
      </c>
      <c r="D6211" s="2" t="s">
        <v>6238</v>
      </c>
      <c r="E6211">
        <v>241</v>
      </c>
      <c r="F6211" t="str">
        <f>+VLOOKUP(E6211,[1]CLIENTES!A:B,2,0)</f>
        <v>Anyelina</v>
      </c>
      <c r="G6211">
        <v>36</v>
      </c>
      <c r="H6211" t="str">
        <f>+VLOOKUP(G6211,[1]SKU!A:B,2,0)</f>
        <v>ASPEN MATE 29 x 59 C.NEGRO 2DA C</v>
      </c>
      <c r="I6211" t="str">
        <f>+VLOOKUP(G6211,[1]SKU!A:D,4,0)</f>
        <v>CERAMICO</v>
      </c>
      <c r="J6211" t="str">
        <f>+VLOOKUP(G6211,[1]SKU!A:E,5,0)</f>
        <v>Deco &amp; Mas</v>
      </c>
      <c r="K6211" t="str">
        <f>+VLOOKUP(G6211,[1]SKU!A:C,3,0)</f>
        <v>CERRO NEGRO</v>
      </c>
      <c r="L6211">
        <v>116</v>
      </c>
      <c r="M6211">
        <v>19.440203202493549</v>
      </c>
      <c r="N6211">
        <f>+VLOOKUP([1]VENTAS!G6211,[1]SKU!A:G,6,0)</f>
        <v>6003</v>
      </c>
      <c r="O6211" s="4">
        <f t="shared" ref="O6211:O6274" si="97">+N6211*M6211</f>
        <v>116699.53982456878</v>
      </c>
    </row>
    <row r="6212" spans="1:15" x14ac:dyDescent="0.3">
      <c r="A6212" s="1">
        <v>44968</v>
      </c>
      <c r="B6212" s="2" t="s">
        <v>5279</v>
      </c>
      <c r="C6212" s="2" t="s">
        <v>5280</v>
      </c>
      <c r="D6212" s="2" t="s">
        <v>6239</v>
      </c>
      <c r="E6212">
        <v>36</v>
      </c>
      <c r="F6212" t="str">
        <f>+VLOOKUP(E6212,[1]CLIENTES!A:B,2,0)</f>
        <v>Kevin</v>
      </c>
      <c r="G6212">
        <v>221</v>
      </c>
      <c r="H6212" t="str">
        <f>+VLOOKUP(G6212,[1]SKU!A:B,2,0)</f>
        <v>PORCELANATO PEHUEN MARRON 20 X 60 ALBERDI 2DA C</v>
      </c>
      <c r="I6212" t="str">
        <f>+VLOOKUP(G6212,[1]SKU!A:D,4,0)</f>
        <v>PORCELANATO</v>
      </c>
      <c r="J6212" t="str">
        <f>+VLOOKUP(G6212,[1]SKU!A:E,5,0)</f>
        <v>Maderas</v>
      </c>
      <c r="K6212" t="str">
        <f>+VLOOKUP(G6212,[1]SKU!A:C,3,0)</f>
        <v>ALBERDI</v>
      </c>
      <c r="L6212">
        <v>49</v>
      </c>
      <c r="M6212">
        <v>42.019669096080172</v>
      </c>
      <c r="N6212">
        <f>+VLOOKUP([1]VENTAS!G6212,[1]SKU!A:G,6,0)</f>
        <v>6095</v>
      </c>
      <c r="O6212" s="4">
        <f t="shared" si="97"/>
        <v>256109.88314060864</v>
      </c>
    </row>
    <row r="6213" spans="1:15" x14ac:dyDescent="0.3">
      <c r="A6213" s="1">
        <v>44939</v>
      </c>
      <c r="B6213" s="2" t="s">
        <v>5279</v>
      </c>
      <c r="C6213" s="2" t="s">
        <v>5280</v>
      </c>
      <c r="D6213" s="2" t="s">
        <v>6240</v>
      </c>
      <c r="E6213">
        <v>111</v>
      </c>
      <c r="F6213" t="str">
        <f>+VLOOKUP(E6213,[1]CLIENTES!A:B,2,0)</f>
        <v>Celeste</v>
      </c>
      <c r="G6213">
        <v>352</v>
      </c>
      <c r="H6213" t="str">
        <f>+VLOOKUP(G6213,[1]SKU!A:B,2,0)</f>
        <v>URBAN CONCR ANT ANTRC FIT RT 58 X 58 S.LOREN 2DA C</v>
      </c>
      <c r="I6213" t="str">
        <f>+VLOOKUP(G6213,[1]SKU!A:D,4,0)</f>
        <v>PORCELANATO</v>
      </c>
      <c r="J6213" t="str">
        <f>+VLOOKUP(G6213,[1]SKU!A:E,5,0)</f>
        <v>Cementos</v>
      </c>
      <c r="K6213" t="str">
        <f>+VLOOKUP(G6213,[1]SKU!A:C,3,0)</f>
        <v>SAN LORENZO</v>
      </c>
      <c r="L6213">
        <v>115</v>
      </c>
      <c r="M6213">
        <v>55.487845574360776</v>
      </c>
      <c r="N6213">
        <f>+VLOOKUP([1]VENTAS!G6213,[1]SKU!A:G,6,0)</f>
        <v>2582</v>
      </c>
      <c r="O6213" s="4">
        <f t="shared" si="97"/>
        <v>143269.61727299952</v>
      </c>
    </row>
    <row r="6214" spans="1:15" x14ac:dyDescent="0.3">
      <c r="A6214" s="1">
        <v>44977</v>
      </c>
      <c r="B6214" s="2" t="s">
        <v>5279</v>
      </c>
      <c r="C6214" s="2" t="s">
        <v>5280</v>
      </c>
      <c r="D6214" s="2" t="s">
        <v>6241</v>
      </c>
      <c r="E6214">
        <v>127</v>
      </c>
      <c r="F6214" t="str">
        <f>+VLOOKUP(E6214,[1]CLIENTES!A:B,2,0)</f>
        <v>Angel</v>
      </c>
      <c r="G6214">
        <v>214</v>
      </c>
      <c r="H6214" t="str">
        <f>+VLOOKUP(G6214,[1]SKU!A:B,2,0)</f>
        <v>CEMENTO GRIS SAT 53 X 53 SAN PIETRO 1RA C</v>
      </c>
      <c r="I6214" t="str">
        <f>+VLOOKUP(G6214,[1]SKU!A:D,4,0)</f>
        <v>PORCELANATO</v>
      </c>
      <c r="J6214" t="str">
        <f>+VLOOKUP(G6214,[1]SKU!A:E,5,0)</f>
        <v>Cementos</v>
      </c>
      <c r="K6214" t="str">
        <f>+VLOOKUP(G6214,[1]SKU!A:C,3,0)</f>
        <v>SAN PIETRO</v>
      </c>
      <c r="L6214">
        <v>98</v>
      </c>
      <c r="M6214">
        <v>37.702376081022713</v>
      </c>
      <c r="N6214">
        <f>+VLOOKUP([1]VENTAS!G6214,[1]SKU!A:G,6,0)</f>
        <v>9025</v>
      </c>
      <c r="O6214" s="4">
        <f t="shared" si="97"/>
        <v>340263.94413123</v>
      </c>
    </row>
    <row r="6215" spans="1:15" x14ac:dyDescent="0.3">
      <c r="A6215" s="1">
        <v>44961</v>
      </c>
      <c r="B6215" s="2" t="s">
        <v>5279</v>
      </c>
      <c r="C6215" s="2" t="s">
        <v>5280</v>
      </c>
      <c r="D6215" s="2" t="s">
        <v>6242</v>
      </c>
      <c r="E6215">
        <v>55</v>
      </c>
      <c r="F6215" t="str">
        <f>+VLOOKUP(E6215,[1]CLIENTES!A:B,2,0)</f>
        <v>Gadiel</v>
      </c>
      <c r="G6215">
        <v>278</v>
      </c>
      <c r="H6215" t="str">
        <f>+VLOOKUP(G6215,[1]SKU!A:B,2,0)</f>
        <v>LAPACHO 21 X 122 C.NEGRO 2DA CAL</v>
      </c>
      <c r="I6215" t="str">
        <f>+VLOOKUP(G6215,[1]SKU!A:D,4,0)</f>
        <v>PORCELANATO</v>
      </c>
      <c r="J6215" t="str">
        <f>+VLOOKUP(G6215,[1]SKU!A:E,5,0)</f>
        <v>Maderas</v>
      </c>
      <c r="K6215" t="str">
        <f>+VLOOKUP(G6215,[1]SKU!A:C,3,0)</f>
        <v>CERRO NEGRO</v>
      </c>
      <c r="L6215">
        <v>83</v>
      </c>
      <c r="M6215">
        <v>72.888892225999115</v>
      </c>
      <c r="N6215">
        <f>+VLOOKUP([1]VENTAS!G6215,[1]SKU!A:G,6,0)</f>
        <v>2312</v>
      </c>
      <c r="O6215" s="4">
        <f t="shared" si="97"/>
        <v>168519.11882650995</v>
      </c>
    </row>
    <row r="6216" spans="1:15" x14ac:dyDescent="0.3">
      <c r="A6216" s="1">
        <v>44946</v>
      </c>
      <c r="B6216" s="2" t="s">
        <v>5279</v>
      </c>
      <c r="C6216" s="2" t="s">
        <v>5280</v>
      </c>
      <c r="D6216" s="2" t="s">
        <v>6243</v>
      </c>
      <c r="E6216">
        <v>91</v>
      </c>
      <c r="F6216" t="str">
        <f>+VLOOKUP(E6216,[1]CLIENTES!A:B,2,0)</f>
        <v>Denis</v>
      </c>
      <c r="G6216">
        <v>125</v>
      </c>
      <c r="H6216" t="str">
        <f>+VLOOKUP(G6216,[1]SKU!A:B,2,0)</f>
        <v>COTTO BEIGE 56 X 56 LOURDES 1RA C</v>
      </c>
      <c r="I6216" t="str">
        <f>+VLOOKUP(G6216,[1]SKU!A:D,4,0)</f>
        <v>CERAMICO</v>
      </c>
      <c r="J6216" t="str">
        <f>+VLOOKUP(G6216,[1]SKU!A:E,5,0)</f>
        <v>Cementos</v>
      </c>
      <c r="K6216" t="str">
        <f>+VLOOKUP(G6216,[1]SKU!A:C,3,0)</f>
        <v>LOURDES</v>
      </c>
      <c r="L6216">
        <v>129</v>
      </c>
      <c r="M6216">
        <v>78.691510276289463</v>
      </c>
      <c r="N6216">
        <f>+VLOOKUP([1]VENTAS!G6216,[1]SKU!A:G,6,0)</f>
        <v>4708</v>
      </c>
      <c r="O6216" s="4">
        <f t="shared" si="97"/>
        <v>370479.63038077077</v>
      </c>
    </row>
    <row r="6217" spans="1:15" x14ac:dyDescent="0.3">
      <c r="A6217" s="1">
        <v>44960</v>
      </c>
      <c r="B6217" s="2" t="s">
        <v>5279</v>
      </c>
      <c r="C6217" s="2" t="s">
        <v>5280</v>
      </c>
      <c r="D6217" s="2" t="s">
        <v>6244</v>
      </c>
      <c r="E6217">
        <v>130</v>
      </c>
      <c r="F6217" t="str">
        <f>+VLOOKUP(E6217,[1]CLIENTES!A:B,2,0)</f>
        <v>Elizabeth</v>
      </c>
      <c r="G6217">
        <v>72</v>
      </c>
      <c r="H6217" t="str">
        <f>+VLOOKUP(G6217,[1]SKU!A:B,2,0)</f>
        <v>RECOLETA 51 X 51 C.NEGRO 2DA CAL</v>
      </c>
      <c r="I6217" t="str">
        <f>+VLOOKUP(G6217,[1]SKU!A:D,4,0)</f>
        <v>CERAMICO</v>
      </c>
      <c r="J6217" t="str">
        <f>+VLOOKUP(G6217,[1]SKU!A:E,5,0)</f>
        <v>Deco &amp; Mas</v>
      </c>
      <c r="K6217" t="str">
        <f>+VLOOKUP(G6217,[1]SKU!A:C,3,0)</f>
        <v>CERRO NEGRO</v>
      </c>
      <c r="L6217">
        <v>59</v>
      </c>
      <c r="M6217">
        <v>9.1653568361751354</v>
      </c>
      <c r="N6217">
        <f>+VLOOKUP([1]VENTAS!G6217,[1]SKU!A:G,6,0)</f>
        <v>6273</v>
      </c>
      <c r="O6217" s="4">
        <f t="shared" si="97"/>
        <v>57494.283433326622</v>
      </c>
    </row>
    <row r="6218" spans="1:15" x14ac:dyDescent="0.3">
      <c r="A6218" s="1">
        <v>44959</v>
      </c>
      <c r="B6218" s="2" t="s">
        <v>5279</v>
      </c>
      <c r="C6218" s="2" t="s">
        <v>5280</v>
      </c>
      <c r="D6218" s="2" t="s">
        <v>6245</v>
      </c>
      <c r="E6218">
        <v>225</v>
      </c>
      <c r="F6218" t="str">
        <f>+VLOOKUP(E6218,[1]CLIENTES!A:B,2,0)</f>
        <v>Yarela</v>
      </c>
      <c r="G6218">
        <v>246</v>
      </c>
      <c r="H6218" t="str">
        <f>+VLOOKUP(G6218,[1]SKU!A:B,2,0)</f>
        <v>CALIPSO GRIS 53 X 53 SAN PIETRO 2DA C</v>
      </c>
      <c r="I6218" t="str">
        <f>+VLOOKUP(G6218,[1]SKU!A:D,4,0)</f>
        <v>PORCELANATO</v>
      </c>
      <c r="J6218" t="str">
        <f>+VLOOKUP(G6218,[1]SKU!A:E,5,0)</f>
        <v>Marmoles</v>
      </c>
      <c r="K6218" t="str">
        <f>+VLOOKUP(G6218,[1]SKU!A:C,3,0)</f>
        <v>SAN PIETRO</v>
      </c>
      <c r="L6218">
        <v>119</v>
      </c>
      <c r="M6218">
        <v>80.04222894630729</v>
      </c>
      <c r="N6218">
        <f>+VLOOKUP([1]VENTAS!G6218,[1]SKU!A:G,6,0)</f>
        <v>4916</v>
      </c>
      <c r="O6218" s="4">
        <f t="shared" si="97"/>
        <v>393487.59750004666</v>
      </c>
    </row>
    <row r="6219" spans="1:15" x14ac:dyDescent="0.3">
      <c r="A6219" s="1">
        <v>44942</v>
      </c>
      <c r="B6219" s="2" t="s">
        <v>5279</v>
      </c>
      <c r="C6219" s="2" t="s">
        <v>5280</v>
      </c>
      <c r="D6219" s="2" t="s">
        <v>6246</v>
      </c>
      <c r="E6219">
        <v>12</v>
      </c>
      <c r="F6219" t="str">
        <f>+VLOOKUP(E6219,[1]CLIENTES!A:B,2,0)</f>
        <v>JULIAN</v>
      </c>
      <c r="G6219">
        <v>252</v>
      </c>
      <c r="H6219" t="str">
        <f>+VLOOKUP(G6219,[1]SKU!A:B,2,0)</f>
        <v>PORCELANATO MEDLEY MARRON 20 X 60 ALBERDI 2DA C</v>
      </c>
      <c r="I6219" t="str">
        <f>+VLOOKUP(G6219,[1]SKU!A:D,4,0)</f>
        <v>PORCELANATO</v>
      </c>
      <c r="J6219" t="str">
        <f>+VLOOKUP(G6219,[1]SKU!A:E,5,0)</f>
        <v>Maderas</v>
      </c>
      <c r="K6219" t="str">
        <f>+VLOOKUP(G6219,[1]SKU!A:C,3,0)</f>
        <v>ALBERDI</v>
      </c>
      <c r="L6219">
        <v>66</v>
      </c>
      <c r="M6219">
        <v>33.607204854320706</v>
      </c>
      <c r="N6219">
        <f>+VLOOKUP([1]VENTAS!G6219,[1]SKU!A:G,6,0)</f>
        <v>5853</v>
      </c>
      <c r="O6219" s="4">
        <f t="shared" si="97"/>
        <v>196702.97001233909</v>
      </c>
    </row>
    <row r="6220" spans="1:15" x14ac:dyDescent="0.3">
      <c r="A6220" s="1">
        <v>44984</v>
      </c>
      <c r="B6220" s="2" t="s">
        <v>5279</v>
      </c>
      <c r="C6220" s="2" t="s">
        <v>5280</v>
      </c>
      <c r="D6220" s="2" t="s">
        <v>6247</v>
      </c>
      <c r="E6220">
        <v>56</v>
      </c>
      <c r="F6220" t="str">
        <f>+VLOOKUP(E6220,[1]CLIENTES!A:B,2,0)</f>
        <v>Stephanie</v>
      </c>
      <c r="G6220">
        <v>177</v>
      </c>
      <c r="H6220" t="str">
        <f>+VLOOKUP(G6220,[1]SKU!A:B,2,0)</f>
        <v>FIDES HUESO 45,3 x 45,3 S.LOREN 1RA C</v>
      </c>
      <c r="I6220" t="str">
        <f>+VLOOKUP(G6220,[1]SKU!A:D,4,0)</f>
        <v>CERAMICO</v>
      </c>
      <c r="J6220" t="str">
        <f>+VLOOKUP(G6220,[1]SKU!A:E,5,0)</f>
        <v>Deco &amp; Mas</v>
      </c>
      <c r="K6220" t="str">
        <f>+VLOOKUP(G6220,[1]SKU!A:C,3,0)</f>
        <v>SAN LORENZO</v>
      </c>
      <c r="L6220">
        <v>145</v>
      </c>
      <c r="M6220">
        <v>68.553975281412576</v>
      </c>
      <c r="N6220">
        <f>+VLOOKUP([1]VENTAS!G6220,[1]SKU!A:G,6,0)</f>
        <v>4067</v>
      </c>
      <c r="O6220" s="4">
        <f t="shared" si="97"/>
        <v>278809.01746950496</v>
      </c>
    </row>
    <row r="6221" spans="1:15" x14ac:dyDescent="0.3">
      <c r="A6221" s="1">
        <v>44975</v>
      </c>
      <c r="B6221" s="2" t="s">
        <v>5279</v>
      </c>
      <c r="C6221" s="2" t="s">
        <v>5280</v>
      </c>
      <c r="D6221" s="2" t="s">
        <v>6248</v>
      </c>
      <c r="E6221">
        <v>202</v>
      </c>
      <c r="F6221" t="str">
        <f>+VLOOKUP(E6221,[1]CLIENTES!A:B,2,0)</f>
        <v>Tobias</v>
      </c>
      <c r="G6221">
        <v>137</v>
      </c>
      <c r="H6221" t="str">
        <f>+VLOOKUP(G6221,[1]SKU!A:B,2,0)</f>
        <v>PORFIDO VERDE 35 x 35  LOURDES 1RA C</v>
      </c>
      <c r="I6221" t="str">
        <f>+VLOOKUP(G6221,[1]SKU!A:D,4,0)</f>
        <v>CERAMICO</v>
      </c>
      <c r="J6221" t="str">
        <f>+VLOOKUP(G6221,[1]SKU!A:E,5,0)</f>
        <v>Piedras</v>
      </c>
      <c r="K6221" t="str">
        <f>+VLOOKUP(G6221,[1]SKU!A:C,3,0)</f>
        <v>LOURDES</v>
      </c>
      <c r="L6221">
        <v>100</v>
      </c>
      <c r="M6221">
        <v>43.19602515674579</v>
      </c>
      <c r="N6221">
        <f>+VLOOKUP([1]VENTAS!G6221,[1]SKU!A:G,6,0)</f>
        <v>5571</v>
      </c>
      <c r="O6221" s="4">
        <f t="shared" si="97"/>
        <v>240645.0561482308</v>
      </c>
    </row>
    <row r="6222" spans="1:15" x14ac:dyDescent="0.3">
      <c r="A6222" s="1">
        <v>44976</v>
      </c>
      <c r="B6222" s="2" t="s">
        <v>5279</v>
      </c>
      <c r="C6222" s="2" t="s">
        <v>5280</v>
      </c>
      <c r="D6222" s="2" t="s">
        <v>6249</v>
      </c>
      <c r="E6222">
        <v>6</v>
      </c>
      <c r="F6222" t="str">
        <f>+VLOOKUP(E6222,[1]CLIENTES!A:B,2,0)</f>
        <v>Natacha</v>
      </c>
      <c r="G6222">
        <v>264</v>
      </c>
      <c r="H6222" t="str">
        <f>+VLOOKUP(G6222,[1]SKU!A:B,2,0)</f>
        <v>LIFE TIZA RECT 59 X 59 C.NEGRO 2DA C</v>
      </c>
      <c r="I6222" t="str">
        <f>+VLOOKUP(G6222,[1]SKU!A:D,4,0)</f>
        <v>PORCELANATO</v>
      </c>
      <c r="J6222" t="str">
        <f>+VLOOKUP(G6222,[1]SKU!A:E,5,0)</f>
        <v>Cementos</v>
      </c>
      <c r="K6222" t="str">
        <f>+VLOOKUP(G6222,[1]SKU!A:C,3,0)</f>
        <v>CERRO NEGRO</v>
      </c>
      <c r="L6222">
        <v>35</v>
      </c>
      <c r="M6222">
        <v>19.474827567339055</v>
      </c>
      <c r="N6222">
        <f>+VLOOKUP([1]VENTAS!G6222,[1]SKU!A:G,6,0)</f>
        <v>6482</v>
      </c>
      <c r="O6222" s="4">
        <f t="shared" si="97"/>
        <v>126235.83229149175</v>
      </c>
    </row>
    <row r="6223" spans="1:15" x14ac:dyDescent="0.3">
      <c r="A6223" s="1">
        <v>44965</v>
      </c>
      <c r="B6223" s="2" t="s">
        <v>5279</v>
      </c>
      <c r="C6223" s="2" t="s">
        <v>5280</v>
      </c>
      <c r="D6223" s="2" t="s">
        <v>6250</v>
      </c>
      <c r="E6223">
        <v>50</v>
      </c>
      <c r="F6223" t="str">
        <f>+VLOOKUP(E6223,[1]CLIENTES!A:B,2,0)</f>
        <v>Eythan</v>
      </c>
      <c r="G6223">
        <v>163</v>
      </c>
      <c r="H6223" t="str">
        <f>+VLOOKUP(G6223,[1]SKU!A:B,2,0)</f>
        <v>GRAMADOS ARENA 38 x 38 C.NEGRO 1RA CAL</v>
      </c>
      <c r="I6223" t="str">
        <f>+VLOOKUP(G6223,[1]SKU!A:D,4,0)</f>
        <v>CERAMICO</v>
      </c>
      <c r="J6223" t="str">
        <f>+VLOOKUP(G6223,[1]SKU!A:E,5,0)</f>
        <v>Piedras</v>
      </c>
      <c r="K6223" t="str">
        <f>+VLOOKUP(G6223,[1]SKU!A:C,3,0)</f>
        <v>CERRO NEGRO</v>
      </c>
      <c r="L6223">
        <v>76</v>
      </c>
      <c r="M6223">
        <v>50.099789251405312</v>
      </c>
      <c r="N6223">
        <f>+VLOOKUP([1]VENTAS!G6223,[1]SKU!A:G,6,0)</f>
        <v>2396</v>
      </c>
      <c r="O6223" s="4">
        <f t="shared" si="97"/>
        <v>120039.09504636713</v>
      </c>
    </row>
    <row r="6224" spans="1:15" x14ac:dyDescent="0.3">
      <c r="A6224" s="1">
        <v>44935</v>
      </c>
      <c r="B6224" s="2" t="s">
        <v>5279</v>
      </c>
      <c r="C6224" s="2" t="s">
        <v>5280</v>
      </c>
      <c r="D6224" s="2" t="s">
        <v>6251</v>
      </c>
      <c r="E6224">
        <v>114</v>
      </c>
      <c r="F6224" t="str">
        <f>+VLOOKUP(E6224,[1]CLIENTES!A:B,2,0)</f>
        <v>Dian</v>
      </c>
      <c r="G6224">
        <v>40</v>
      </c>
      <c r="H6224" t="str">
        <f>+VLOOKUP(G6224,[1]SKU!A:B,2,0)</f>
        <v>RECOLETA 51 X 51 C.NEGRO 1RA CAL</v>
      </c>
      <c r="I6224" t="str">
        <f>+VLOOKUP(G6224,[1]SKU!A:D,4,0)</f>
        <v>CERAMICO</v>
      </c>
      <c r="J6224" t="str">
        <f>+VLOOKUP(G6224,[1]SKU!A:E,5,0)</f>
        <v>Deco &amp; Mas</v>
      </c>
      <c r="K6224" t="str">
        <f>+VLOOKUP(G6224,[1]SKU!A:C,3,0)</f>
        <v>CERRO NEGRO</v>
      </c>
      <c r="L6224">
        <v>138</v>
      </c>
      <c r="M6224">
        <v>37.346477302516341</v>
      </c>
      <c r="N6224">
        <f>+VLOOKUP([1]VENTAS!G6224,[1]SKU!A:G,6,0)</f>
        <v>7354</v>
      </c>
      <c r="O6224" s="4">
        <f t="shared" si="97"/>
        <v>274645.99408270518</v>
      </c>
    </row>
    <row r="6225" spans="1:15" x14ac:dyDescent="0.3">
      <c r="A6225" s="1">
        <v>44973</v>
      </c>
      <c r="B6225" s="2" t="s">
        <v>5279</v>
      </c>
      <c r="C6225" s="2" t="s">
        <v>5280</v>
      </c>
      <c r="D6225" s="2" t="s">
        <v>6252</v>
      </c>
      <c r="E6225">
        <v>16</v>
      </c>
      <c r="F6225" t="str">
        <f>+VLOOKUP(E6225,[1]CLIENTES!A:B,2,0)</f>
        <v>Neftali</v>
      </c>
      <c r="G6225">
        <v>2</v>
      </c>
      <c r="H6225" t="str">
        <f>+VLOOKUP(G6225,[1]SKU!A:B,2,0)</f>
        <v>KIRI 51 x 51 C.NEGRO 2DA CAL</v>
      </c>
      <c r="I6225" t="str">
        <f>+VLOOKUP(G6225,[1]SKU!A:D,4,0)</f>
        <v>CERAMICO</v>
      </c>
      <c r="J6225" t="str">
        <f>+VLOOKUP(G6225,[1]SKU!A:E,5,0)</f>
        <v>Maderas</v>
      </c>
      <c r="K6225" t="str">
        <f>+VLOOKUP(G6225,[1]SKU!A:C,3,0)</f>
        <v>CERRO NEGRO</v>
      </c>
      <c r="L6225">
        <v>26</v>
      </c>
      <c r="M6225">
        <v>22.912390828792518</v>
      </c>
      <c r="N6225">
        <f>+VLOOKUP([1]VENTAS!G6225,[1]SKU!A:G,6,0)</f>
        <v>9057</v>
      </c>
      <c r="O6225" s="4">
        <f t="shared" si="97"/>
        <v>207517.52373637384</v>
      </c>
    </row>
    <row r="6226" spans="1:15" x14ac:dyDescent="0.3">
      <c r="A6226" s="1">
        <v>44968</v>
      </c>
      <c r="B6226" s="2" t="s">
        <v>5279</v>
      </c>
      <c r="C6226" s="2" t="s">
        <v>5280</v>
      </c>
      <c r="D6226" s="2" t="s">
        <v>6253</v>
      </c>
      <c r="E6226">
        <v>170</v>
      </c>
      <c r="F6226" t="str">
        <f>+VLOOKUP(E6226,[1]CLIENTES!A:B,2,0)</f>
        <v>Markus</v>
      </c>
      <c r="G6226">
        <v>348</v>
      </c>
      <c r="H6226" t="str">
        <f>+VLOOKUP(G6226,[1]SKU!A:B,2,0)</f>
        <v>RAFIA LAPACHO FIT RECT. 19,2 X 117 S.LOREN 2DA C</v>
      </c>
      <c r="I6226" t="str">
        <f>+VLOOKUP(G6226,[1]SKU!A:D,4,0)</f>
        <v>PORCELANATO</v>
      </c>
      <c r="J6226" t="str">
        <f>+VLOOKUP(G6226,[1]SKU!A:E,5,0)</f>
        <v>Maderas</v>
      </c>
      <c r="K6226" t="str">
        <f>+VLOOKUP(G6226,[1]SKU!A:C,3,0)</f>
        <v>SAN LORENZO</v>
      </c>
      <c r="L6226">
        <v>127</v>
      </c>
      <c r="M6226">
        <v>82.234167047752166</v>
      </c>
      <c r="N6226">
        <f>+VLOOKUP([1]VENTAS!G6226,[1]SKU!A:G,6,0)</f>
        <v>9706</v>
      </c>
      <c r="O6226" s="4">
        <f t="shared" si="97"/>
        <v>798164.82536548248</v>
      </c>
    </row>
    <row r="6227" spans="1:15" x14ac:dyDescent="0.3">
      <c r="A6227" s="1">
        <v>44936</v>
      </c>
      <c r="B6227" s="2" t="s">
        <v>5279</v>
      </c>
      <c r="C6227" s="2" t="s">
        <v>5280</v>
      </c>
      <c r="D6227" s="2" t="s">
        <v>6254</v>
      </c>
      <c r="E6227">
        <v>182</v>
      </c>
      <c r="F6227" t="str">
        <f>+VLOOKUP(E6227,[1]CLIENTES!A:B,2,0)</f>
        <v>Josepha</v>
      </c>
      <c r="G6227">
        <v>160</v>
      </c>
      <c r="H6227" t="str">
        <f>+VLOOKUP(G6227,[1]SKU!A:B,2,0)</f>
        <v>BASALTO ACERO PIEDRA 30 x 45 CORTINES 1RA C</v>
      </c>
      <c r="I6227" t="str">
        <f>+VLOOKUP(G6227,[1]SKU!A:D,4,0)</f>
        <v>CERAMICO</v>
      </c>
      <c r="J6227" t="str">
        <f>+VLOOKUP(G6227,[1]SKU!A:E,5,0)</f>
        <v>Piedras</v>
      </c>
      <c r="K6227" t="str">
        <f>+VLOOKUP(G6227,[1]SKU!A:C,3,0)</f>
        <v>CORTINES</v>
      </c>
      <c r="L6227">
        <v>162</v>
      </c>
      <c r="M6227">
        <v>92.631350833267973</v>
      </c>
      <c r="N6227">
        <f>+VLOOKUP([1]VENTAS!G6227,[1]SKU!A:G,6,0)</f>
        <v>3201</v>
      </c>
      <c r="O6227" s="4">
        <f t="shared" si="97"/>
        <v>296512.95401729079</v>
      </c>
    </row>
    <row r="6228" spans="1:15" x14ac:dyDescent="0.3">
      <c r="A6228" s="1">
        <v>44965</v>
      </c>
      <c r="B6228" s="2" t="s">
        <v>5279</v>
      </c>
      <c r="C6228" s="2" t="s">
        <v>5280</v>
      </c>
      <c r="D6228" s="2" t="s">
        <v>6255</v>
      </c>
      <c r="E6228">
        <v>14</v>
      </c>
      <c r="F6228" t="str">
        <f>+VLOOKUP(E6228,[1]CLIENTES!A:B,2,0)</f>
        <v>Ihan</v>
      </c>
      <c r="G6228">
        <v>245</v>
      </c>
      <c r="H6228" t="str">
        <f>+VLOOKUP(G6228,[1]SKU!A:B,2,0)</f>
        <v>LONDON GREIGE RECT 59 X 59 C.NEGRO 2DA CAL</v>
      </c>
      <c r="I6228" t="str">
        <f>+VLOOKUP(G6228,[1]SKU!A:D,4,0)</f>
        <v>PORCELANATO</v>
      </c>
      <c r="J6228" t="str">
        <f>+VLOOKUP(G6228,[1]SKU!A:E,5,0)</f>
        <v>Cementos</v>
      </c>
      <c r="K6228" t="str">
        <f>+VLOOKUP(G6228,[1]SKU!A:C,3,0)</f>
        <v>CERRO NEGRO</v>
      </c>
      <c r="L6228">
        <v>127</v>
      </c>
      <c r="M6228">
        <v>119.13879614237854</v>
      </c>
      <c r="N6228">
        <f>+VLOOKUP([1]VENTAS!G6228,[1]SKU!A:G,6,0)</f>
        <v>7217</v>
      </c>
      <c r="O6228" s="4">
        <f t="shared" si="97"/>
        <v>859824.69175954594</v>
      </c>
    </row>
    <row r="6229" spans="1:15" x14ac:dyDescent="0.3">
      <c r="A6229" s="1">
        <v>44963</v>
      </c>
      <c r="B6229" s="2" t="s">
        <v>5279</v>
      </c>
      <c r="C6229" s="2" t="s">
        <v>5280</v>
      </c>
      <c r="D6229" s="2" t="s">
        <v>6256</v>
      </c>
      <c r="E6229">
        <v>124</v>
      </c>
      <c r="F6229" t="str">
        <f>+VLOOKUP(E6229,[1]CLIENTES!A:B,2,0)</f>
        <v>Marthina</v>
      </c>
      <c r="G6229">
        <v>363</v>
      </c>
      <c r="H6229" t="str">
        <f>+VLOOKUP(G6229,[1]SKU!A:B,2,0)</f>
        <v>MARMOL ANT. ARENA PUL RT FIT 57,7x57,7 S.LOREN 2DA</v>
      </c>
      <c r="I6229" t="str">
        <f>+VLOOKUP(G6229,[1]SKU!A:D,4,0)</f>
        <v>PORCELANATO</v>
      </c>
      <c r="J6229" t="str">
        <f>+VLOOKUP(G6229,[1]SKU!A:E,5,0)</f>
        <v>Marmoles</v>
      </c>
      <c r="K6229" t="str">
        <f>+VLOOKUP(G6229,[1]SKU!A:C,3,0)</f>
        <v>SAN LORENZO</v>
      </c>
      <c r="L6229">
        <v>8</v>
      </c>
      <c r="M6229">
        <v>7.445363859841188</v>
      </c>
      <c r="N6229">
        <f>+VLOOKUP([1]VENTAS!G6229,[1]SKU!A:G,6,0)</f>
        <v>4655</v>
      </c>
      <c r="O6229" s="4">
        <f t="shared" si="97"/>
        <v>34658.168767560732</v>
      </c>
    </row>
    <row r="6230" spans="1:15" x14ac:dyDescent="0.3">
      <c r="A6230" s="1">
        <v>44929</v>
      </c>
      <c r="B6230" s="2" t="s">
        <v>5279</v>
      </c>
      <c r="C6230" s="2" t="s">
        <v>5280</v>
      </c>
      <c r="D6230" s="2" t="s">
        <v>6257</v>
      </c>
      <c r="E6230">
        <v>186</v>
      </c>
      <c r="F6230" t="str">
        <f>+VLOOKUP(E6230,[1]CLIENTES!A:B,2,0)</f>
        <v>Maykol</v>
      </c>
      <c r="G6230">
        <v>224</v>
      </c>
      <c r="H6230" t="str">
        <f>+VLOOKUP(G6230,[1]SKU!A:B,2,0)</f>
        <v>GRANITO OUT SAND SAT RT 59 x 59 C.NEGRO 2DA C</v>
      </c>
      <c r="I6230" t="str">
        <f>+VLOOKUP(G6230,[1]SKU!A:D,4,0)</f>
        <v>PORCELANATO</v>
      </c>
      <c r="J6230" t="str">
        <f>+VLOOKUP(G6230,[1]SKU!A:E,5,0)</f>
        <v>Piedras</v>
      </c>
      <c r="K6230" t="str">
        <f>+VLOOKUP(G6230,[1]SKU!A:C,3,0)</f>
        <v>CERRO NEGRO</v>
      </c>
      <c r="L6230">
        <v>74</v>
      </c>
      <c r="M6230">
        <v>33.378085598864928</v>
      </c>
      <c r="N6230">
        <f>+VLOOKUP([1]VENTAS!G6230,[1]SKU!A:G,6,0)</f>
        <v>8674</v>
      </c>
      <c r="O6230" s="4">
        <f t="shared" si="97"/>
        <v>289521.51448455441</v>
      </c>
    </row>
    <row r="6231" spans="1:15" x14ac:dyDescent="0.3">
      <c r="A6231" s="1">
        <v>44951</v>
      </c>
      <c r="B6231" s="2" t="s">
        <v>5279</v>
      </c>
      <c r="C6231" s="2" t="s">
        <v>5280</v>
      </c>
      <c r="D6231" s="2" t="s">
        <v>6258</v>
      </c>
      <c r="E6231">
        <v>125</v>
      </c>
      <c r="F6231" t="str">
        <f>+VLOOKUP(E6231,[1]CLIENTES!A:B,2,0)</f>
        <v>Rosario</v>
      </c>
      <c r="G6231">
        <v>204</v>
      </c>
      <c r="H6231" t="str">
        <f>+VLOOKUP(G6231,[1]SKU!A:B,2,0)</f>
        <v>ARRAYAN 38 x 38 C.NEGRO 2DA CAL</v>
      </c>
      <c r="I6231" t="str">
        <f>+VLOOKUP(G6231,[1]SKU!A:D,4,0)</f>
        <v>CERAMICO</v>
      </c>
      <c r="J6231" t="str">
        <f>+VLOOKUP(G6231,[1]SKU!A:E,5,0)</f>
        <v>Maderas</v>
      </c>
      <c r="K6231" t="str">
        <f>+VLOOKUP(G6231,[1]SKU!A:C,3,0)</f>
        <v>CERRO NEGRO</v>
      </c>
      <c r="L6231">
        <v>47</v>
      </c>
      <c r="M6231">
        <v>5.5891000060241485</v>
      </c>
      <c r="N6231">
        <f>+VLOOKUP([1]VENTAS!G6231,[1]SKU!A:G,6,0)</f>
        <v>8724</v>
      </c>
      <c r="O6231" s="4">
        <f t="shared" si="97"/>
        <v>48759.308452554673</v>
      </c>
    </row>
    <row r="6232" spans="1:15" x14ac:dyDescent="0.3">
      <c r="A6232" s="1">
        <v>44952</v>
      </c>
      <c r="B6232" s="2" t="s">
        <v>5279</v>
      </c>
      <c r="C6232" s="2" t="s">
        <v>5280</v>
      </c>
      <c r="D6232" s="2" t="s">
        <v>6259</v>
      </c>
      <c r="E6232">
        <v>154</v>
      </c>
      <c r="F6232" t="str">
        <f>+VLOOKUP(E6232,[1]CLIENTES!A:B,2,0)</f>
        <v>Vincenzo</v>
      </c>
      <c r="G6232">
        <v>305</v>
      </c>
      <c r="H6232" t="str">
        <f>+VLOOKUP(G6232,[1]SKU!A:B,2,0)</f>
        <v>MOSAIC CATALA 60 X 60 ALBERDI 1RA C</v>
      </c>
      <c r="I6232" t="str">
        <f>+VLOOKUP(G6232,[1]SKU!A:D,4,0)</f>
        <v>PORCELANATO</v>
      </c>
      <c r="J6232" t="str">
        <f>+VLOOKUP(G6232,[1]SKU!A:E,5,0)</f>
        <v>Deco &amp; Mas</v>
      </c>
      <c r="K6232" t="str">
        <f>+VLOOKUP(G6232,[1]SKU!A:C,3,0)</f>
        <v>ALBERDI</v>
      </c>
      <c r="L6232">
        <v>64</v>
      </c>
      <c r="M6232">
        <v>37.384825789635691</v>
      </c>
      <c r="N6232">
        <f>+VLOOKUP([1]VENTAS!G6232,[1]SKU!A:G,6,0)</f>
        <v>7184</v>
      </c>
      <c r="O6232" s="4">
        <f t="shared" si="97"/>
        <v>268572.58847274282</v>
      </c>
    </row>
    <row r="6233" spans="1:15" x14ac:dyDescent="0.3">
      <c r="A6233" s="1">
        <v>44940</v>
      </c>
      <c r="B6233" s="2" t="s">
        <v>5279</v>
      </c>
      <c r="C6233" s="2" t="s">
        <v>5280</v>
      </c>
      <c r="D6233" s="2" t="s">
        <v>6260</v>
      </c>
      <c r="E6233">
        <v>11</v>
      </c>
      <c r="F6233" t="str">
        <f>+VLOOKUP(E6233,[1]CLIENTES!A:B,2,0)</f>
        <v>Emilio</v>
      </c>
      <c r="G6233">
        <v>304</v>
      </c>
      <c r="H6233" t="str">
        <f>+VLOOKUP(G6233,[1]SKU!A:B,2,0)</f>
        <v>PORCELANATO ARCE BLANCO 20 X 60 ALBERDI 2DA C</v>
      </c>
      <c r="I6233" t="str">
        <f>+VLOOKUP(G6233,[1]SKU!A:D,4,0)</f>
        <v>PORCELANATO</v>
      </c>
      <c r="J6233" t="str">
        <f>+VLOOKUP(G6233,[1]SKU!A:E,5,0)</f>
        <v>Maderas</v>
      </c>
      <c r="K6233" t="str">
        <f>+VLOOKUP(G6233,[1]SKU!A:C,3,0)</f>
        <v>ALBERDI</v>
      </c>
      <c r="L6233">
        <v>138</v>
      </c>
      <c r="M6233">
        <v>134.42588939919682</v>
      </c>
      <c r="N6233">
        <f>+VLOOKUP([1]VENTAS!G6233,[1]SKU!A:G,6,0)</f>
        <v>1465</v>
      </c>
      <c r="O6233" s="4">
        <f t="shared" si="97"/>
        <v>196933.92796982333</v>
      </c>
    </row>
    <row r="6234" spans="1:15" x14ac:dyDescent="0.3">
      <c r="A6234" s="1">
        <v>44976</v>
      </c>
      <c r="B6234" s="2" t="s">
        <v>5279</v>
      </c>
      <c r="C6234" s="2" t="s">
        <v>5280</v>
      </c>
      <c r="D6234" s="2" t="s">
        <v>6261</v>
      </c>
      <c r="E6234">
        <v>134</v>
      </c>
      <c r="F6234" t="str">
        <f>+VLOOKUP(E6234,[1]CLIENTES!A:B,2,0)</f>
        <v>Mathilda</v>
      </c>
      <c r="G6234">
        <v>17</v>
      </c>
      <c r="H6234" t="str">
        <f>+VLOOKUP(G6234,[1]SKU!A:B,2,0)</f>
        <v>COTTO GRIS 35 x 35  LOURDES 1RA C</v>
      </c>
      <c r="I6234" t="str">
        <f>+VLOOKUP(G6234,[1]SKU!A:D,4,0)</f>
        <v>CERAMICO</v>
      </c>
      <c r="J6234" t="str">
        <f>+VLOOKUP(G6234,[1]SKU!A:E,5,0)</f>
        <v>Cementos</v>
      </c>
      <c r="K6234" t="str">
        <f>+VLOOKUP(G6234,[1]SKU!A:C,3,0)</f>
        <v>LOURDES</v>
      </c>
      <c r="L6234">
        <v>33</v>
      </c>
      <c r="M6234">
        <v>9.4952288490846275</v>
      </c>
      <c r="N6234">
        <f>+VLOOKUP([1]VENTAS!G6234,[1]SKU!A:G,6,0)</f>
        <v>8082</v>
      </c>
      <c r="O6234" s="4">
        <f t="shared" si="97"/>
        <v>76740.439558301965</v>
      </c>
    </row>
    <row r="6235" spans="1:15" x14ac:dyDescent="0.3">
      <c r="A6235" s="1">
        <v>44941</v>
      </c>
      <c r="B6235" s="2" t="s">
        <v>5279</v>
      </c>
      <c r="C6235" s="2" t="s">
        <v>5280</v>
      </c>
      <c r="D6235" s="2" t="s">
        <v>6262</v>
      </c>
      <c r="E6235">
        <v>124</v>
      </c>
      <c r="F6235" t="str">
        <f>+VLOOKUP(E6235,[1]CLIENTES!A:B,2,0)</f>
        <v>Marthina</v>
      </c>
      <c r="G6235">
        <v>319</v>
      </c>
      <c r="H6235" t="str">
        <f>+VLOOKUP(G6235,[1]SKU!A:B,2,0)</f>
        <v>URBAN CONCRETE GREY 58 x 58 S.LOREN 1RA CAL</v>
      </c>
      <c r="I6235" t="str">
        <f>+VLOOKUP(G6235,[1]SKU!A:D,4,0)</f>
        <v>PORCELANATO</v>
      </c>
      <c r="J6235" t="str">
        <f>+VLOOKUP(G6235,[1]SKU!A:E,5,0)</f>
        <v>Piedras</v>
      </c>
      <c r="K6235" t="str">
        <f>+VLOOKUP(G6235,[1]SKU!A:C,3,0)</f>
        <v>SAN LORENZO</v>
      </c>
      <c r="L6235">
        <v>125</v>
      </c>
      <c r="M6235">
        <v>62.181031681589396</v>
      </c>
      <c r="N6235">
        <f>+VLOOKUP([1]VENTAS!G6235,[1]SKU!A:G,6,0)</f>
        <v>3332</v>
      </c>
      <c r="O6235" s="4">
        <f t="shared" si="97"/>
        <v>207187.19756305587</v>
      </c>
    </row>
    <row r="6236" spans="1:15" x14ac:dyDescent="0.3">
      <c r="A6236" s="1">
        <v>44974</v>
      </c>
      <c r="B6236" s="2" t="s">
        <v>5279</v>
      </c>
      <c r="C6236" s="2" t="s">
        <v>5280</v>
      </c>
      <c r="D6236" s="2" t="s">
        <v>6263</v>
      </c>
      <c r="E6236">
        <v>157</v>
      </c>
      <c r="F6236" t="str">
        <f>+VLOOKUP(E6236,[1]CLIENTES!A:B,2,0)</f>
        <v>Jovany</v>
      </c>
      <c r="G6236">
        <v>387</v>
      </c>
      <c r="H6236" t="str">
        <f>+VLOOKUP(G6236,[1]SKU!A:B,2,0)</f>
        <v>SALVIA RECT. 28 X 58 S.LOREN 2DA CAL</v>
      </c>
      <c r="I6236" t="str">
        <f>+VLOOKUP(G6236,[1]SKU!A:D,4,0)</f>
        <v>PORCELANATO</v>
      </c>
      <c r="J6236" t="str">
        <f>+VLOOKUP(G6236,[1]SKU!A:E,5,0)</f>
        <v>Maderas</v>
      </c>
      <c r="K6236" t="str">
        <f>+VLOOKUP(G6236,[1]SKU!A:C,3,0)</f>
        <v>SAN LORENZO</v>
      </c>
      <c r="L6236">
        <v>29</v>
      </c>
      <c r="M6236">
        <v>13.382592017594945</v>
      </c>
      <c r="N6236">
        <f>+VLOOKUP([1]VENTAS!G6236,[1]SKU!A:G,6,0)</f>
        <v>2362</v>
      </c>
      <c r="O6236" s="4">
        <f t="shared" si="97"/>
        <v>31609.68234555926</v>
      </c>
    </row>
    <row r="6237" spans="1:15" x14ac:dyDescent="0.3">
      <c r="A6237" s="1">
        <v>44985</v>
      </c>
      <c r="B6237" s="2" t="s">
        <v>5279</v>
      </c>
      <c r="C6237" s="2" t="s">
        <v>5280</v>
      </c>
      <c r="D6237" s="2" t="s">
        <v>6264</v>
      </c>
      <c r="E6237">
        <v>103</v>
      </c>
      <c r="F6237" t="str">
        <f>+VLOOKUP(E6237,[1]CLIENTES!A:B,2,0)</f>
        <v>Dalia</v>
      </c>
      <c r="G6237">
        <v>202</v>
      </c>
      <c r="H6237" t="str">
        <f>+VLOOKUP(G6237,[1]SKU!A:B,2,0)</f>
        <v>MADERA LENGA GRIS 31 x 53 LOURDES 1RA C</v>
      </c>
      <c r="I6237" t="str">
        <f>+VLOOKUP(G6237,[1]SKU!A:D,4,0)</f>
        <v>CERAMICO</v>
      </c>
      <c r="J6237" t="str">
        <f>+VLOOKUP(G6237,[1]SKU!A:E,5,0)</f>
        <v>Maderas</v>
      </c>
      <c r="K6237" t="str">
        <f>+VLOOKUP(G6237,[1]SKU!A:C,3,0)</f>
        <v>LOURDES</v>
      </c>
      <c r="L6237">
        <v>53</v>
      </c>
      <c r="M6237">
        <v>36.947064035329007</v>
      </c>
      <c r="N6237">
        <f>+VLOOKUP([1]VENTAS!G6237,[1]SKU!A:G,6,0)</f>
        <v>6637</v>
      </c>
      <c r="O6237" s="4">
        <f t="shared" si="97"/>
        <v>245217.66400247862</v>
      </c>
    </row>
    <row r="6238" spans="1:15" x14ac:dyDescent="0.3">
      <c r="A6238" s="1">
        <v>44983</v>
      </c>
      <c r="B6238" s="2" t="s">
        <v>5279</v>
      </c>
      <c r="C6238" s="2" t="s">
        <v>5280</v>
      </c>
      <c r="D6238" s="2" t="s">
        <v>6265</v>
      </c>
      <c r="E6238">
        <v>47</v>
      </c>
      <c r="F6238" t="str">
        <f>+VLOOKUP(E6238,[1]CLIENTES!A:B,2,0)</f>
        <v>Mario</v>
      </c>
      <c r="G6238">
        <v>239</v>
      </c>
      <c r="H6238" t="str">
        <f>+VLOOKUP(G6238,[1]SKU!A:B,2,0)</f>
        <v>LIFE TIZA PULIDO RECT 58 x 117 C.NEGRO 2DA C</v>
      </c>
      <c r="I6238" t="str">
        <f>+VLOOKUP(G6238,[1]SKU!A:D,4,0)</f>
        <v>PORCELANATO</v>
      </c>
      <c r="J6238" t="str">
        <f>+VLOOKUP(G6238,[1]SKU!A:E,5,0)</f>
        <v>Cementos</v>
      </c>
      <c r="K6238" t="str">
        <f>+VLOOKUP(G6238,[1]SKU!A:C,3,0)</f>
        <v>CERRO NEGRO</v>
      </c>
      <c r="L6238">
        <v>13</v>
      </c>
      <c r="M6238">
        <v>2.2835014081290659</v>
      </c>
      <c r="N6238">
        <f>+VLOOKUP([1]VENTAS!G6238,[1]SKU!A:G,6,0)</f>
        <v>7883</v>
      </c>
      <c r="O6238" s="4">
        <f t="shared" si="97"/>
        <v>18000.841600281427</v>
      </c>
    </row>
    <row r="6239" spans="1:15" x14ac:dyDescent="0.3">
      <c r="A6239" s="1">
        <v>44952</v>
      </c>
      <c r="B6239" s="2" t="s">
        <v>5279</v>
      </c>
      <c r="C6239" s="2" t="s">
        <v>5280</v>
      </c>
      <c r="D6239" s="2" t="s">
        <v>6266</v>
      </c>
      <c r="E6239">
        <v>173</v>
      </c>
      <c r="F6239" t="str">
        <f>+VLOOKUP(E6239,[1]CLIENTES!A:B,2,0)</f>
        <v>Lucas</v>
      </c>
      <c r="G6239">
        <v>103</v>
      </c>
      <c r="H6239" t="str">
        <f>+VLOOKUP(G6239,[1]SKU!A:B,2,0)</f>
        <v>AQUA MIX PLATA 33 x 33 SCOP 1RA CAL</v>
      </c>
      <c r="I6239" t="str">
        <f>+VLOOKUP(G6239,[1]SKU!A:D,4,0)</f>
        <v>CERAMICO</v>
      </c>
      <c r="J6239" t="str">
        <f>+VLOOKUP(G6239,[1]SKU!A:E,5,0)</f>
        <v>Deco &amp; Mas</v>
      </c>
      <c r="K6239" t="str">
        <f>+VLOOKUP(G6239,[1]SKU!A:C,3,0)</f>
        <v>SCOP</v>
      </c>
      <c r="L6239">
        <v>94</v>
      </c>
      <c r="M6239">
        <v>23.689739005772573</v>
      </c>
      <c r="N6239">
        <f>+VLOOKUP([1]VENTAS!G6239,[1]SKU!A:G,6,0)</f>
        <v>9303</v>
      </c>
      <c r="O6239" s="4">
        <f t="shared" si="97"/>
        <v>220385.64197070224</v>
      </c>
    </row>
    <row r="6240" spans="1:15" x14ac:dyDescent="0.3">
      <c r="A6240" s="1">
        <v>44944</v>
      </c>
      <c r="B6240" s="2" t="s">
        <v>5279</v>
      </c>
      <c r="C6240" s="2" t="s">
        <v>5280</v>
      </c>
      <c r="D6240" s="2" t="s">
        <v>6267</v>
      </c>
      <c r="E6240">
        <v>183</v>
      </c>
      <c r="F6240" t="str">
        <f>+VLOOKUP(E6240,[1]CLIENTES!A:B,2,0)</f>
        <v>Analy</v>
      </c>
      <c r="G6240">
        <v>26</v>
      </c>
      <c r="H6240" t="str">
        <f>+VLOOKUP(G6240,[1]SKU!A:B,2,0)</f>
        <v>VENECIANO MIX AGUAMARINA 33 x 33 S.LOREN 1RA C</v>
      </c>
      <c r="I6240" t="str">
        <f>+VLOOKUP(G6240,[1]SKU!A:D,4,0)</f>
        <v>CERAMICO</v>
      </c>
      <c r="J6240" t="str">
        <f>+VLOOKUP(G6240,[1]SKU!A:E,5,0)</f>
        <v>Deco &amp; Mas</v>
      </c>
      <c r="K6240" t="str">
        <f>+VLOOKUP(G6240,[1]SKU!A:C,3,0)</f>
        <v>SAN LORENZO</v>
      </c>
      <c r="L6240">
        <v>87</v>
      </c>
      <c r="M6240">
        <v>62.951805797602091</v>
      </c>
      <c r="N6240">
        <f>+VLOOKUP([1]VENTAS!G6240,[1]SKU!A:G,6,0)</f>
        <v>8049</v>
      </c>
      <c r="O6240" s="4">
        <f t="shared" si="97"/>
        <v>506699.08486489923</v>
      </c>
    </row>
    <row r="6241" spans="1:15" x14ac:dyDescent="0.3">
      <c r="A6241" s="1">
        <v>44947</v>
      </c>
      <c r="B6241" s="2" t="s">
        <v>5279</v>
      </c>
      <c r="C6241" s="2" t="s">
        <v>5280</v>
      </c>
      <c r="D6241" s="2" t="s">
        <v>6268</v>
      </c>
      <c r="E6241">
        <v>155</v>
      </c>
      <c r="F6241" t="str">
        <f>+VLOOKUP(E6241,[1]CLIENTES!A:B,2,0)</f>
        <v>Cristhoper</v>
      </c>
      <c r="G6241">
        <v>301</v>
      </c>
      <c r="H6241" t="str">
        <f>+VLOOKUP(G6241,[1]SKU!A:B,2,0)</f>
        <v>MOMA MARFIL PUL RECT 58 x 117 C.NEGRO 2DA C</v>
      </c>
      <c r="I6241" t="str">
        <f>+VLOOKUP(G6241,[1]SKU!A:D,4,0)</f>
        <v>PORCELANATO</v>
      </c>
      <c r="J6241" t="str">
        <f>+VLOOKUP(G6241,[1]SKU!A:E,5,0)</f>
        <v>Cementos</v>
      </c>
      <c r="K6241" t="str">
        <f>+VLOOKUP(G6241,[1]SKU!A:C,3,0)</f>
        <v>CERRO NEGRO</v>
      </c>
      <c r="L6241">
        <v>113</v>
      </c>
      <c r="M6241">
        <v>106.60903626782778</v>
      </c>
      <c r="N6241">
        <f>+VLOOKUP([1]VENTAS!G6241,[1]SKU!A:G,6,0)</f>
        <v>9015</v>
      </c>
      <c r="O6241" s="4">
        <f t="shared" si="97"/>
        <v>961080.46195446735</v>
      </c>
    </row>
    <row r="6242" spans="1:15" x14ac:dyDescent="0.3">
      <c r="A6242" s="1">
        <v>44968</v>
      </c>
      <c r="B6242" s="2" t="s">
        <v>5279</v>
      </c>
      <c r="C6242" s="2" t="s">
        <v>5280</v>
      </c>
      <c r="D6242" s="2" t="s">
        <v>6269</v>
      </c>
      <c r="E6242">
        <v>70</v>
      </c>
      <c r="F6242" t="str">
        <f>+VLOOKUP(E6242,[1]CLIENTES!A:B,2,0)</f>
        <v>Estefani</v>
      </c>
      <c r="G6242">
        <v>217</v>
      </c>
      <c r="H6242" t="str">
        <f>+VLOOKUP(G6242,[1]SKU!A:B,2,0)</f>
        <v>MONACO CREMA PUL RECT 58 x 58 C.NEGRO 1RA C</v>
      </c>
      <c r="I6242" t="str">
        <f>+VLOOKUP(G6242,[1]SKU!A:D,4,0)</f>
        <v>PORCELANATO</v>
      </c>
      <c r="J6242" t="str">
        <f>+VLOOKUP(G6242,[1]SKU!A:E,5,0)</f>
        <v>Marmoles</v>
      </c>
      <c r="K6242" t="str">
        <f>+VLOOKUP(G6242,[1]SKU!A:C,3,0)</f>
        <v>CERRO NEGRO</v>
      </c>
      <c r="L6242">
        <v>58</v>
      </c>
      <c r="M6242">
        <v>10.019664946332792</v>
      </c>
      <c r="N6242">
        <f>+VLOOKUP([1]VENTAS!G6242,[1]SKU!A:G,6,0)</f>
        <v>5781</v>
      </c>
      <c r="O6242" s="4">
        <f t="shared" si="97"/>
        <v>57923.683054749868</v>
      </c>
    </row>
    <row r="6243" spans="1:15" x14ac:dyDescent="0.3">
      <c r="A6243" s="1">
        <v>44978</v>
      </c>
      <c r="B6243" s="2" t="s">
        <v>5279</v>
      </c>
      <c r="C6243" s="2" t="s">
        <v>5280</v>
      </c>
      <c r="D6243" s="2" t="s">
        <v>6270</v>
      </c>
      <c r="E6243">
        <v>75</v>
      </c>
      <c r="F6243" t="str">
        <f>+VLOOKUP(E6243,[1]CLIENTES!A:B,2,0)</f>
        <v>Massimo</v>
      </c>
      <c r="G6243">
        <v>154</v>
      </c>
      <c r="H6243" t="str">
        <f>+VLOOKUP(G6243,[1]SKU!A:B,2,0)</f>
        <v>CRETA BEIGE  51 x 51 C.NEGRO 2DA CAL</v>
      </c>
      <c r="I6243" t="str">
        <f>+VLOOKUP(G6243,[1]SKU!A:D,4,0)</f>
        <v>CERAMICO</v>
      </c>
      <c r="J6243" t="str">
        <f>+VLOOKUP(G6243,[1]SKU!A:E,5,0)</f>
        <v>Piedras</v>
      </c>
      <c r="K6243" t="str">
        <f>+VLOOKUP(G6243,[1]SKU!A:C,3,0)</f>
        <v>CERRO NEGRO</v>
      </c>
      <c r="L6243">
        <v>140</v>
      </c>
      <c r="M6243">
        <v>44.342719453123635</v>
      </c>
      <c r="N6243">
        <f>+VLOOKUP([1]VENTAS!G6243,[1]SKU!A:G,6,0)</f>
        <v>2603</v>
      </c>
      <c r="O6243" s="4">
        <f t="shared" si="97"/>
        <v>115424.09873648082</v>
      </c>
    </row>
    <row r="6244" spans="1:15" x14ac:dyDescent="0.3">
      <c r="A6244" s="1">
        <v>44929</v>
      </c>
      <c r="B6244" s="2" t="s">
        <v>5279</v>
      </c>
      <c r="C6244" s="2" t="s">
        <v>5280</v>
      </c>
      <c r="D6244" s="2" t="s">
        <v>6271</v>
      </c>
      <c r="E6244">
        <v>99</v>
      </c>
      <c r="F6244" t="str">
        <f>+VLOOKUP(E6244,[1]CLIENTES!A:B,2,0)</f>
        <v>Fabrizzio</v>
      </c>
      <c r="G6244">
        <v>152</v>
      </c>
      <c r="H6244" t="str">
        <f>+VLOOKUP(G6244,[1]SKU!A:B,2,0)</f>
        <v>VICENZA GRIS OSCURO 20 X 62 CAÑUELAS 1RA C</v>
      </c>
      <c r="I6244" t="str">
        <f>+VLOOKUP(G6244,[1]SKU!A:D,4,0)</f>
        <v>CERAMICO</v>
      </c>
      <c r="J6244" t="str">
        <f>+VLOOKUP(G6244,[1]SKU!A:E,5,0)</f>
        <v>Maderas</v>
      </c>
      <c r="K6244" t="str">
        <f>+VLOOKUP(G6244,[1]SKU!A:C,3,0)</f>
        <v>CAÑUELAS</v>
      </c>
      <c r="L6244">
        <v>119</v>
      </c>
      <c r="M6244">
        <v>21.307376068713712</v>
      </c>
      <c r="N6244">
        <f>+VLOOKUP([1]VENTAS!G6244,[1]SKU!A:G,6,0)</f>
        <v>6353</v>
      </c>
      <c r="O6244" s="4">
        <f t="shared" si="97"/>
        <v>135365.76016453822</v>
      </c>
    </row>
    <row r="6245" spans="1:15" x14ac:dyDescent="0.3">
      <c r="A6245" s="1">
        <v>44955</v>
      </c>
      <c r="B6245" s="2" t="s">
        <v>5279</v>
      </c>
      <c r="C6245" s="2" t="s">
        <v>5280</v>
      </c>
      <c r="D6245" s="2" t="s">
        <v>6272</v>
      </c>
      <c r="E6245">
        <v>160</v>
      </c>
      <c r="F6245" t="str">
        <f>+VLOOKUP(E6245,[1]CLIENTES!A:B,2,0)</f>
        <v>Karina</v>
      </c>
      <c r="G6245">
        <v>159</v>
      </c>
      <c r="H6245" t="str">
        <f>+VLOOKUP(G6245,[1]SKU!A:B,2,0)</f>
        <v>TARACEA MIX BRILL 45,3 x 45,3 S.LOREN 1RA C</v>
      </c>
      <c r="I6245" t="str">
        <f>+VLOOKUP(G6245,[1]SKU!A:D,4,0)</f>
        <v>CERAMICO</v>
      </c>
      <c r="J6245" t="str">
        <f>+VLOOKUP(G6245,[1]SKU!A:E,5,0)</f>
        <v>Maderas</v>
      </c>
      <c r="K6245" t="str">
        <f>+VLOOKUP(G6245,[1]SKU!A:C,3,0)</f>
        <v>SAN LORENZO</v>
      </c>
      <c r="L6245">
        <v>139</v>
      </c>
      <c r="M6245">
        <v>11.243842934183903</v>
      </c>
      <c r="N6245">
        <f>+VLOOKUP([1]VENTAS!G6245,[1]SKU!A:G,6,0)</f>
        <v>1172</v>
      </c>
      <c r="O6245" s="4">
        <f t="shared" si="97"/>
        <v>13177.783918863533</v>
      </c>
    </row>
    <row r="6246" spans="1:15" x14ac:dyDescent="0.3">
      <c r="A6246" s="1">
        <v>44957</v>
      </c>
      <c r="B6246" s="2" t="s">
        <v>5279</v>
      </c>
      <c r="C6246" s="2" t="s">
        <v>5280</v>
      </c>
      <c r="D6246" s="2" t="s">
        <v>6273</v>
      </c>
      <c r="E6246">
        <v>103</v>
      </c>
      <c r="F6246" t="str">
        <f>+VLOOKUP(E6246,[1]CLIENTES!A:B,2,0)</f>
        <v>Dalia</v>
      </c>
      <c r="G6246">
        <v>362</v>
      </c>
      <c r="H6246" t="str">
        <f>+VLOOKUP(G6246,[1]SKU!A:B,2,0)</f>
        <v>URBAN CONCRETE OUT GREY 58 x 117 1RA C</v>
      </c>
      <c r="I6246" t="str">
        <f>+VLOOKUP(G6246,[1]SKU!A:D,4,0)</f>
        <v>PORCELANATO</v>
      </c>
      <c r="J6246" t="str">
        <f>+VLOOKUP(G6246,[1]SKU!A:E,5,0)</f>
        <v>Cementos</v>
      </c>
      <c r="K6246" t="str">
        <f>+VLOOKUP(G6246,[1]SKU!A:C,3,0)</f>
        <v>SAN LORENZO</v>
      </c>
      <c r="L6246">
        <v>80</v>
      </c>
      <c r="M6246">
        <v>79.875940026453137</v>
      </c>
      <c r="N6246">
        <f>+VLOOKUP([1]VENTAS!G6246,[1]SKU!A:G,6,0)</f>
        <v>1526</v>
      </c>
      <c r="O6246" s="4">
        <f t="shared" si="97"/>
        <v>121890.68448036749</v>
      </c>
    </row>
    <row r="6247" spans="1:15" x14ac:dyDescent="0.3">
      <c r="A6247" s="1">
        <v>44934</v>
      </c>
      <c r="B6247" s="2" t="s">
        <v>5279</v>
      </c>
      <c r="C6247" s="2" t="s">
        <v>5280</v>
      </c>
      <c r="D6247" s="2" t="s">
        <v>6274</v>
      </c>
      <c r="E6247">
        <v>190</v>
      </c>
      <c r="F6247" t="str">
        <f>+VLOOKUP(E6247,[1]CLIENTES!A:B,2,0)</f>
        <v>Liset</v>
      </c>
      <c r="G6247">
        <v>252</v>
      </c>
      <c r="H6247" t="str">
        <f>+VLOOKUP(G6247,[1]SKU!A:B,2,0)</f>
        <v>PORCELANATO MEDLEY MARRON 20 X 60 ALBERDI 2DA C</v>
      </c>
      <c r="I6247" t="str">
        <f>+VLOOKUP(G6247,[1]SKU!A:D,4,0)</f>
        <v>PORCELANATO</v>
      </c>
      <c r="J6247" t="str">
        <f>+VLOOKUP(G6247,[1]SKU!A:E,5,0)</f>
        <v>Maderas</v>
      </c>
      <c r="K6247" t="str">
        <f>+VLOOKUP(G6247,[1]SKU!A:C,3,0)</f>
        <v>ALBERDI</v>
      </c>
      <c r="L6247">
        <v>29</v>
      </c>
      <c r="M6247">
        <v>14.766802132959098</v>
      </c>
      <c r="N6247">
        <f>+VLOOKUP([1]VENTAS!G6247,[1]SKU!A:G,6,0)</f>
        <v>5853</v>
      </c>
      <c r="O6247" s="4">
        <f t="shared" si="97"/>
        <v>86430.092884209604</v>
      </c>
    </row>
    <row r="6248" spans="1:15" x14ac:dyDescent="0.3">
      <c r="A6248" s="1">
        <v>44934</v>
      </c>
      <c r="B6248" s="2" t="s">
        <v>5279</v>
      </c>
      <c r="C6248" s="2" t="s">
        <v>5280</v>
      </c>
      <c r="D6248" s="2" t="s">
        <v>6275</v>
      </c>
      <c r="E6248">
        <v>93</v>
      </c>
      <c r="F6248" t="str">
        <f>+VLOOKUP(E6248,[1]CLIENTES!A:B,2,0)</f>
        <v>Brenda</v>
      </c>
      <c r="G6248">
        <v>299</v>
      </c>
      <c r="H6248" t="str">
        <f>+VLOOKUP(G6248,[1]SKU!A:B,2,0)</f>
        <v>URBAN ANTHRACITE NATURAL 60 X 120 VITE 2DA C</v>
      </c>
      <c r="I6248" t="str">
        <f>+VLOOKUP(G6248,[1]SKU!A:D,4,0)</f>
        <v>PORCELANATO</v>
      </c>
      <c r="J6248" t="str">
        <f>+VLOOKUP(G6248,[1]SKU!A:E,5,0)</f>
        <v>Cementos</v>
      </c>
      <c r="K6248" t="str">
        <f>+VLOOKUP(G6248,[1]SKU!A:C,3,0)</f>
        <v>VITE</v>
      </c>
      <c r="L6248">
        <v>51</v>
      </c>
      <c r="M6248">
        <v>47.822482687060088</v>
      </c>
      <c r="N6248">
        <f>+VLOOKUP([1]VENTAS!G6248,[1]SKU!A:G,6,0)</f>
        <v>7178</v>
      </c>
      <c r="O6248" s="4">
        <f t="shared" si="97"/>
        <v>343269.78072771733</v>
      </c>
    </row>
    <row r="6249" spans="1:15" x14ac:dyDescent="0.3">
      <c r="A6249" s="1">
        <v>44958</v>
      </c>
      <c r="B6249" s="2" t="s">
        <v>5279</v>
      </c>
      <c r="C6249" s="2" t="s">
        <v>5280</v>
      </c>
      <c r="D6249" s="2" t="s">
        <v>6276</v>
      </c>
      <c r="E6249">
        <v>159</v>
      </c>
      <c r="F6249" t="str">
        <f>+VLOOKUP(E6249,[1]CLIENTES!A:B,2,0)</f>
        <v>Xavier</v>
      </c>
      <c r="G6249">
        <v>320</v>
      </c>
      <c r="H6249" t="str">
        <f>+VLOOKUP(G6249,[1]SKU!A:B,2,0)</f>
        <v>M. SURIA SVER PUL FIT RT 57,7 x 57,7 S.LOREN 2DA C</v>
      </c>
      <c r="I6249" t="str">
        <f>+VLOOKUP(G6249,[1]SKU!A:D,4,0)</f>
        <v>PORCELANATO</v>
      </c>
      <c r="J6249" t="str">
        <f>+VLOOKUP(G6249,[1]SKU!A:E,5,0)</f>
        <v>Marmoles</v>
      </c>
      <c r="K6249" t="str">
        <f>+VLOOKUP(G6249,[1]SKU!A:C,3,0)</f>
        <v>SAN LORENZO</v>
      </c>
      <c r="L6249">
        <v>130</v>
      </c>
      <c r="M6249">
        <v>108.37915619000044</v>
      </c>
      <c r="N6249">
        <f>+VLOOKUP([1]VENTAS!G6249,[1]SKU!A:G,6,0)</f>
        <v>8792</v>
      </c>
      <c r="O6249" s="4">
        <f t="shared" si="97"/>
        <v>952869.54122248385</v>
      </c>
    </row>
    <row r="6250" spans="1:15" x14ac:dyDescent="0.3">
      <c r="A6250" s="1">
        <v>44930</v>
      </c>
      <c r="B6250" s="2" t="s">
        <v>5279</v>
      </c>
      <c r="C6250" s="2" t="s">
        <v>5280</v>
      </c>
      <c r="D6250" s="2" t="s">
        <v>6277</v>
      </c>
      <c r="E6250">
        <v>113</v>
      </c>
      <c r="F6250" t="str">
        <f>+VLOOKUP(E6250,[1]CLIENTES!A:B,2,0)</f>
        <v>Raffaella</v>
      </c>
      <c r="G6250">
        <v>40</v>
      </c>
      <c r="H6250" t="str">
        <f>+VLOOKUP(G6250,[1]SKU!A:B,2,0)</f>
        <v>RECOLETA 51 X 51 C.NEGRO 1RA CAL</v>
      </c>
      <c r="I6250" t="str">
        <f>+VLOOKUP(G6250,[1]SKU!A:D,4,0)</f>
        <v>CERAMICO</v>
      </c>
      <c r="J6250" t="str">
        <f>+VLOOKUP(G6250,[1]SKU!A:E,5,0)</f>
        <v>Deco &amp; Mas</v>
      </c>
      <c r="K6250" t="str">
        <f>+VLOOKUP(G6250,[1]SKU!A:C,3,0)</f>
        <v>CERRO NEGRO</v>
      </c>
      <c r="L6250">
        <v>111</v>
      </c>
      <c r="M6250">
        <v>30.039557830284885</v>
      </c>
      <c r="N6250">
        <f>+VLOOKUP([1]VENTAS!G6250,[1]SKU!A:G,6,0)</f>
        <v>7354</v>
      </c>
      <c r="O6250" s="4">
        <f t="shared" si="97"/>
        <v>220910.90828391505</v>
      </c>
    </row>
    <row r="6251" spans="1:15" x14ac:dyDescent="0.3">
      <c r="A6251" s="1">
        <v>44944</v>
      </c>
      <c r="B6251" s="2" t="s">
        <v>5279</v>
      </c>
      <c r="C6251" s="2" t="s">
        <v>5280</v>
      </c>
      <c r="D6251" s="2" t="s">
        <v>6278</v>
      </c>
      <c r="E6251">
        <v>70</v>
      </c>
      <c r="F6251" t="str">
        <f>+VLOOKUP(E6251,[1]CLIENTES!A:B,2,0)</f>
        <v>Estefani</v>
      </c>
      <c r="G6251">
        <v>177</v>
      </c>
      <c r="H6251" t="str">
        <f>+VLOOKUP(G6251,[1]SKU!A:B,2,0)</f>
        <v>FIDES HUESO 45,3 x 45,3 S.LOREN 1RA C</v>
      </c>
      <c r="I6251" t="str">
        <f>+VLOOKUP(G6251,[1]SKU!A:D,4,0)</f>
        <v>CERAMICO</v>
      </c>
      <c r="J6251" t="str">
        <f>+VLOOKUP(G6251,[1]SKU!A:E,5,0)</f>
        <v>Deco &amp; Mas</v>
      </c>
      <c r="K6251" t="str">
        <f>+VLOOKUP(G6251,[1]SKU!A:C,3,0)</f>
        <v>SAN LORENZO</v>
      </c>
      <c r="L6251">
        <v>84</v>
      </c>
      <c r="M6251">
        <v>39.714027059576942</v>
      </c>
      <c r="N6251">
        <f>+VLOOKUP([1]VENTAS!G6251,[1]SKU!A:G,6,0)</f>
        <v>4067</v>
      </c>
      <c r="O6251" s="4">
        <f t="shared" si="97"/>
        <v>161516.94805129943</v>
      </c>
    </row>
    <row r="6252" spans="1:15" x14ac:dyDescent="0.3">
      <c r="A6252" s="1">
        <v>44963</v>
      </c>
      <c r="B6252" s="2" t="s">
        <v>5279</v>
      </c>
      <c r="C6252" s="2" t="s">
        <v>5280</v>
      </c>
      <c r="D6252" s="2" t="s">
        <v>6279</v>
      </c>
      <c r="E6252">
        <v>108</v>
      </c>
      <c r="F6252" t="str">
        <f>+VLOOKUP(E6252,[1]CLIENTES!A:B,2,0)</f>
        <v>Bautista</v>
      </c>
      <c r="G6252">
        <v>324</v>
      </c>
      <c r="H6252" t="str">
        <f>+VLOOKUP(G6252,[1]SKU!A:B,2,0)</f>
        <v>WHITE PUL FIT RECT. 57,7 x 57,7 S.LOREN 2DA CAL</v>
      </c>
      <c r="I6252" t="str">
        <f>+VLOOKUP(G6252,[1]SKU!A:D,4,0)</f>
        <v>PORCELANATO</v>
      </c>
      <c r="J6252" t="str">
        <f>+VLOOKUP(G6252,[1]SKU!A:E,5,0)</f>
        <v>Marmoles</v>
      </c>
      <c r="K6252" t="str">
        <f>+VLOOKUP(G6252,[1]SKU!A:C,3,0)</f>
        <v>SAN LORENZO</v>
      </c>
      <c r="L6252">
        <v>101</v>
      </c>
      <c r="M6252">
        <v>98.626479551516496</v>
      </c>
      <c r="N6252">
        <f>+VLOOKUP([1]VENTAS!G6252,[1]SKU!A:G,6,0)</f>
        <v>1508</v>
      </c>
      <c r="O6252" s="4">
        <f t="shared" si="97"/>
        <v>148728.73116368687</v>
      </c>
    </row>
    <row r="6253" spans="1:15" x14ac:dyDescent="0.3">
      <c r="A6253" s="1">
        <v>44974</v>
      </c>
      <c r="B6253" s="2" t="s">
        <v>5279</v>
      </c>
      <c r="C6253" s="2" t="s">
        <v>5280</v>
      </c>
      <c r="D6253" s="2" t="s">
        <v>6280</v>
      </c>
      <c r="E6253">
        <v>11</v>
      </c>
      <c r="F6253" t="str">
        <f>+VLOOKUP(E6253,[1]CLIENTES!A:B,2,0)</f>
        <v>Emilio</v>
      </c>
      <c r="G6253">
        <v>273</v>
      </c>
      <c r="H6253" t="str">
        <f>+VLOOKUP(G6253,[1]SKU!A:B,2,0)</f>
        <v>BIANCO APUANO NATURAL 60 X 120 VITE 2DA C</v>
      </c>
      <c r="I6253" t="str">
        <f>+VLOOKUP(G6253,[1]SKU!A:D,4,0)</f>
        <v>PORCELANATO</v>
      </c>
      <c r="J6253" t="str">
        <f>+VLOOKUP(G6253,[1]SKU!A:E,5,0)</f>
        <v>Marmoles</v>
      </c>
      <c r="K6253" t="str">
        <f>+VLOOKUP(G6253,[1]SKU!A:C,3,0)</f>
        <v>VITE</v>
      </c>
      <c r="L6253">
        <v>145</v>
      </c>
      <c r="M6253">
        <v>66.152330964910334</v>
      </c>
      <c r="N6253">
        <f>+VLOOKUP([1]VENTAS!G6253,[1]SKU!A:G,6,0)</f>
        <v>8487</v>
      </c>
      <c r="O6253" s="4">
        <f t="shared" si="97"/>
        <v>561434.83289919398</v>
      </c>
    </row>
    <row r="6254" spans="1:15" x14ac:dyDescent="0.3">
      <c r="A6254" s="1">
        <v>44970</v>
      </c>
      <c r="B6254" s="2" t="s">
        <v>5279</v>
      </c>
      <c r="C6254" s="2" t="s">
        <v>5280</v>
      </c>
      <c r="D6254" s="2" t="s">
        <v>6281</v>
      </c>
      <c r="E6254">
        <v>92</v>
      </c>
      <c r="F6254" t="str">
        <f>+VLOOKUP(E6254,[1]CLIENTES!A:B,2,0)</f>
        <v>Adam</v>
      </c>
      <c r="G6254">
        <v>123</v>
      </c>
      <c r="H6254" t="str">
        <f>+VLOOKUP(G6254,[1]SKU!A:B,2,0)</f>
        <v>COTTO AZUL 35 x 35  LOURDES 1RA C</v>
      </c>
      <c r="I6254" t="str">
        <f>+VLOOKUP(G6254,[1]SKU!A:D,4,0)</f>
        <v>CERAMICO</v>
      </c>
      <c r="J6254" t="str">
        <f>+VLOOKUP(G6254,[1]SKU!A:E,5,0)</f>
        <v>Cementos</v>
      </c>
      <c r="K6254" t="str">
        <f>+VLOOKUP(G6254,[1]SKU!A:C,3,0)</f>
        <v>LOURDES</v>
      </c>
      <c r="L6254">
        <v>125</v>
      </c>
      <c r="M6254">
        <v>71.422714573992693</v>
      </c>
      <c r="N6254">
        <f>+VLOOKUP([1]VENTAS!G6254,[1]SKU!A:G,6,0)</f>
        <v>6989</v>
      </c>
      <c r="O6254" s="4">
        <f t="shared" si="97"/>
        <v>499173.35215763492</v>
      </c>
    </row>
    <row r="6255" spans="1:15" x14ac:dyDescent="0.3">
      <c r="A6255" s="1">
        <v>44930</v>
      </c>
      <c r="B6255" s="2" t="s">
        <v>5279</v>
      </c>
      <c r="C6255" s="2" t="s">
        <v>5280</v>
      </c>
      <c r="D6255" s="2" t="s">
        <v>6282</v>
      </c>
      <c r="E6255">
        <v>150</v>
      </c>
      <c r="F6255" t="str">
        <f>+VLOOKUP(E6255,[1]CLIENTES!A:B,2,0)</f>
        <v>Ian</v>
      </c>
      <c r="G6255">
        <v>121</v>
      </c>
      <c r="H6255" t="str">
        <f>+VLOOKUP(G6255,[1]SKU!A:B,2,0)</f>
        <v>MURO PIEDRA  PETROLEO 31 x 53 LOURDES 1RA C</v>
      </c>
      <c r="I6255" t="str">
        <f>+VLOOKUP(G6255,[1]SKU!A:D,4,0)</f>
        <v>CERAMICO</v>
      </c>
      <c r="J6255" t="str">
        <f>+VLOOKUP(G6255,[1]SKU!A:E,5,0)</f>
        <v>Piedras</v>
      </c>
      <c r="K6255" t="str">
        <f>+VLOOKUP(G6255,[1]SKU!A:C,3,0)</f>
        <v>LOURDES</v>
      </c>
      <c r="L6255">
        <v>87</v>
      </c>
      <c r="M6255">
        <v>33.903441155894505</v>
      </c>
      <c r="N6255">
        <f>+VLOOKUP([1]VENTAS!G6255,[1]SKU!A:G,6,0)</f>
        <v>1657</v>
      </c>
      <c r="O6255" s="4">
        <f t="shared" si="97"/>
        <v>56178.001995317194</v>
      </c>
    </row>
    <row r="6256" spans="1:15" x14ac:dyDescent="0.3">
      <c r="A6256" s="1">
        <v>44985</v>
      </c>
      <c r="B6256" s="2" t="s">
        <v>5279</v>
      </c>
      <c r="C6256" s="2" t="s">
        <v>5280</v>
      </c>
      <c r="D6256" s="2" t="s">
        <v>6283</v>
      </c>
      <c r="E6256">
        <v>183</v>
      </c>
      <c r="F6256" t="str">
        <f>+VLOOKUP(E6256,[1]CLIENTES!A:B,2,0)</f>
        <v>Analy</v>
      </c>
      <c r="G6256">
        <v>96</v>
      </c>
      <c r="H6256" t="str">
        <f>+VLOOKUP(G6256,[1]SKU!A:B,2,0)</f>
        <v>FORTALEZA ARENA 38 x 38 C.NEGRO 1RA CAL</v>
      </c>
      <c r="I6256" t="str">
        <f>+VLOOKUP(G6256,[1]SKU!A:D,4,0)</f>
        <v>CERAMICO</v>
      </c>
      <c r="J6256" t="str">
        <f>+VLOOKUP(G6256,[1]SKU!A:E,5,0)</f>
        <v>Cementos</v>
      </c>
      <c r="K6256" t="str">
        <f>+VLOOKUP(G6256,[1]SKU!A:C,3,0)</f>
        <v>CERRO NEGRO</v>
      </c>
      <c r="L6256">
        <v>122</v>
      </c>
      <c r="M6256">
        <v>8.0506589523833387</v>
      </c>
      <c r="N6256">
        <f>+VLOOKUP([1]VENTAS!G6256,[1]SKU!A:G,6,0)</f>
        <v>1873</v>
      </c>
      <c r="O6256" s="4">
        <f t="shared" si="97"/>
        <v>15078.884217813993</v>
      </c>
    </row>
    <row r="6257" spans="1:15" x14ac:dyDescent="0.3">
      <c r="A6257" s="1">
        <v>44958</v>
      </c>
      <c r="B6257" s="2" t="s">
        <v>5279</v>
      </c>
      <c r="C6257" s="2" t="s">
        <v>5280</v>
      </c>
      <c r="D6257" s="2" t="s">
        <v>6284</v>
      </c>
      <c r="E6257">
        <v>243</v>
      </c>
      <c r="F6257" t="str">
        <f>+VLOOKUP(E6257,[1]CLIENTES!A:B,2,0)</f>
        <v>Constanza</v>
      </c>
      <c r="G6257">
        <v>210</v>
      </c>
      <c r="H6257" t="str">
        <f>+VLOOKUP(G6257,[1]SKU!A:B,2,0)</f>
        <v>PORCELANATO RETRO 20 X 60 ALBERDI 2DA C</v>
      </c>
      <c r="I6257" t="str">
        <f>+VLOOKUP(G6257,[1]SKU!A:D,4,0)</f>
        <v>PORCELANATO</v>
      </c>
      <c r="J6257" t="str">
        <f>+VLOOKUP(G6257,[1]SKU!A:E,5,0)</f>
        <v>Maderas</v>
      </c>
      <c r="K6257" t="str">
        <f>+VLOOKUP(G6257,[1]SKU!A:C,3,0)</f>
        <v>ALBERDI</v>
      </c>
      <c r="L6257">
        <v>142</v>
      </c>
      <c r="M6257">
        <v>95.35472796407943</v>
      </c>
      <c r="N6257">
        <f>+VLOOKUP([1]VENTAS!G6257,[1]SKU!A:G,6,0)</f>
        <v>6807</v>
      </c>
      <c r="O6257" s="4">
        <f t="shared" si="97"/>
        <v>649079.63325148867</v>
      </c>
    </row>
    <row r="6258" spans="1:15" x14ac:dyDescent="0.3">
      <c r="A6258" s="1">
        <v>44942</v>
      </c>
      <c r="B6258" s="2" t="s">
        <v>5279</v>
      </c>
      <c r="C6258" s="2" t="s">
        <v>5280</v>
      </c>
      <c r="D6258" s="2" t="s">
        <v>6285</v>
      </c>
      <c r="E6258">
        <v>179</v>
      </c>
      <c r="F6258" t="str">
        <f>+VLOOKUP(E6258,[1]CLIENTES!A:B,2,0)</f>
        <v>Jimena</v>
      </c>
      <c r="G6258">
        <v>135</v>
      </c>
      <c r="H6258" t="str">
        <f>+VLOOKUP(G6258,[1]SKU!A:B,2,0)</f>
        <v>RECIFE TIZA 38 x 38 C.NEGRO 2DA CAL</v>
      </c>
      <c r="I6258" t="str">
        <f>+VLOOKUP(G6258,[1]SKU!A:D,4,0)</f>
        <v>CERAMICO</v>
      </c>
      <c r="J6258" t="str">
        <f>+VLOOKUP(G6258,[1]SKU!A:E,5,0)</f>
        <v>Cementos</v>
      </c>
      <c r="K6258" t="str">
        <f>+VLOOKUP(G6258,[1]SKU!A:C,3,0)</f>
        <v>CERRO NEGRO</v>
      </c>
      <c r="L6258">
        <v>57</v>
      </c>
      <c r="M6258">
        <v>13.86416878898809</v>
      </c>
      <c r="N6258">
        <f>+VLOOKUP([1]VENTAS!G6258,[1]SKU!A:G,6,0)</f>
        <v>6046</v>
      </c>
      <c r="O6258" s="4">
        <f t="shared" si="97"/>
        <v>83822.764498221994</v>
      </c>
    </row>
    <row r="6259" spans="1:15" x14ac:dyDescent="0.3">
      <c r="A6259" s="1">
        <v>44935</v>
      </c>
      <c r="B6259" s="2" t="s">
        <v>5279</v>
      </c>
      <c r="C6259" s="2" t="s">
        <v>5280</v>
      </c>
      <c r="D6259" s="2" t="s">
        <v>6286</v>
      </c>
      <c r="E6259">
        <v>90</v>
      </c>
      <c r="F6259" t="str">
        <f>+VLOOKUP(E6259,[1]CLIENTES!A:B,2,0)</f>
        <v>Leticia</v>
      </c>
      <c r="G6259">
        <v>295</v>
      </c>
      <c r="H6259" t="str">
        <f>+VLOOKUP(G6259,[1]SKU!A:B,2,0)</f>
        <v>BLEND CEMENTO PULIDO RECT. 58 x 58 C.NEGRO 2DA C</v>
      </c>
      <c r="I6259" t="str">
        <f>+VLOOKUP(G6259,[1]SKU!A:D,4,0)</f>
        <v>PORCELANATO</v>
      </c>
      <c r="J6259" t="str">
        <f>+VLOOKUP(G6259,[1]SKU!A:E,5,0)</f>
        <v>Cementos</v>
      </c>
      <c r="K6259" t="str">
        <f>+VLOOKUP(G6259,[1]SKU!A:C,3,0)</f>
        <v>CERRO NEGRO</v>
      </c>
      <c r="L6259">
        <v>150</v>
      </c>
      <c r="M6259">
        <v>31.793572560938593</v>
      </c>
      <c r="N6259">
        <f>+VLOOKUP([1]VENTAS!G6259,[1]SKU!A:G,6,0)</f>
        <v>9430</v>
      </c>
      <c r="O6259" s="4">
        <f t="shared" si="97"/>
        <v>299813.38924965094</v>
      </c>
    </row>
    <row r="6260" spans="1:15" x14ac:dyDescent="0.3">
      <c r="A6260" s="1">
        <v>44953</v>
      </c>
      <c r="B6260" s="2" t="s">
        <v>5279</v>
      </c>
      <c r="C6260" s="2" t="s">
        <v>5280</v>
      </c>
      <c r="D6260" s="2" t="s">
        <v>6287</v>
      </c>
      <c r="E6260">
        <v>242</v>
      </c>
      <c r="F6260" t="str">
        <f>+VLOOKUP(E6260,[1]CLIENTES!A:B,2,0)</f>
        <v>Pilar</v>
      </c>
      <c r="G6260">
        <v>171</v>
      </c>
      <c r="H6260" t="str">
        <f>+VLOOKUP(G6260,[1]SKU!A:B,2,0)</f>
        <v>ALMENDRO PIZARRA 33 x 33 SCOP 1RA CAL</v>
      </c>
      <c r="I6260" t="str">
        <f>+VLOOKUP(G6260,[1]SKU!A:D,4,0)</f>
        <v>CERAMICO</v>
      </c>
      <c r="J6260" t="str">
        <f>+VLOOKUP(G6260,[1]SKU!A:E,5,0)</f>
        <v>Cementos</v>
      </c>
      <c r="K6260" t="str">
        <f>+VLOOKUP(G6260,[1]SKU!A:C,3,0)</f>
        <v>SCOP</v>
      </c>
      <c r="L6260">
        <v>116</v>
      </c>
      <c r="M6260">
        <v>90.787029105524439</v>
      </c>
      <c r="N6260">
        <f>+VLOOKUP([1]VENTAS!G6260,[1]SKU!A:G,6,0)</f>
        <v>5548</v>
      </c>
      <c r="O6260" s="4">
        <f t="shared" si="97"/>
        <v>503686.4374774496</v>
      </c>
    </row>
    <row r="6261" spans="1:15" x14ac:dyDescent="0.3">
      <c r="A6261" s="1">
        <v>44947</v>
      </c>
      <c r="B6261" s="2" t="s">
        <v>5279</v>
      </c>
      <c r="C6261" s="2" t="s">
        <v>5280</v>
      </c>
      <c r="D6261" s="2" t="s">
        <v>6288</v>
      </c>
      <c r="E6261">
        <v>234</v>
      </c>
      <c r="F6261" t="str">
        <f>+VLOOKUP(E6261,[1]CLIENTES!A:B,2,0)</f>
        <v>Marian</v>
      </c>
      <c r="G6261">
        <v>79</v>
      </c>
      <c r="H6261" t="str">
        <f>+VLOOKUP(G6261,[1]SKU!A:B,2,0)</f>
        <v>PORTLAND SAND 50 X 50 CORTINES 2DA C</v>
      </c>
      <c r="I6261" t="str">
        <f>+VLOOKUP(G6261,[1]SKU!A:D,4,0)</f>
        <v>CERAMICO</v>
      </c>
      <c r="J6261" t="str">
        <f>+VLOOKUP(G6261,[1]SKU!A:E,5,0)</f>
        <v>Cementos</v>
      </c>
      <c r="K6261" t="str">
        <f>+VLOOKUP(G6261,[1]SKU!A:C,3,0)</f>
        <v>CORTINES</v>
      </c>
      <c r="L6261">
        <v>12</v>
      </c>
      <c r="M6261">
        <v>8.9444418353717268</v>
      </c>
      <c r="N6261">
        <f>+VLOOKUP([1]VENTAS!G6261,[1]SKU!A:G,6,0)</f>
        <v>8509</v>
      </c>
      <c r="O6261" s="4">
        <f t="shared" si="97"/>
        <v>76108.255577178017</v>
      </c>
    </row>
    <row r="6262" spans="1:15" x14ac:dyDescent="0.3">
      <c r="A6262" s="1">
        <v>44984</v>
      </c>
      <c r="B6262" s="2" t="s">
        <v>5279</v>
      </c>
      <c r="C6262" s="2" t="s">
        <v>5280</v>
      </c>
      <c r="D6262" s="2" t="s">
        <v>6289</v>
      </c>
      <c r="E6262">
        <v>164</v>
      </c>
      <c r="F6262" t="str">
        <f>+VLOOKUP(E6262,[1]CLIENTES!A:B,2,0)</f>
        <v>Branco</v>
      </c>
      <c r="G6262">
        <v>148</v>
      </c>
      <c r="H6262" t="str">
        <f>+VLOOKUP(G6262,[1]SKU!A:B,2,0)</f>
        <v>MANAOS ARENA 38 x 38 C.NEGRO 2DA CAL</v>
      </c>
      <c r="I6262" t="str">
        <f>+VLOOKUP(G6262,[1]SKU!A:D,4,0)</f>
        <v>CERAMICO</v>
      </c>
      <c r="J6262" t="str">
        <f>+VLOOKUP(G6262,[1]SKU!A:E,5,0)</f>
        <v>Marmoles</v>
      </c>
      <c r="K6262" t="str">
        <f>+VLOOKUP(G6262,[1]SKU!A:C,3,0)</f>
        <v>CERRO NEGRO</v>
      </c>
      <c r="L6262">
        <v>158</v>
      </c>
      <c r="M6262">
        <v>101.86328237720652</v>
      </c>
      <c r="N6262">
        <f>+VLOOKUP([1]VENTAS!G6262,[1]SKU!A:G,6,0)</f>
        <v>1773</v>
      </c>
      <c r="O6262" s="4">
        <f t="shared" si="97"/>
        <v>180603.59965478716</v>
      </c>
    </row>
    <row r="6263" spans="1:15" x14ac:dyDescent="0.3">
      <c r="A6263" s="1">
        <v>44980</v>
      </c>
      <c r="B6263" s="2" t="s">
        <v>5279</v>
      </c>
      <c r="C6263" s="2" t="s">
        <v>5280</v>
      </c>
      <c r="D6263" s="2" t="s">
        <v>6290</v>
      </c>
      <c r="E6263">
        <v>100</v>
      </c>
      <c r="F6263" t="str">
        <f>+VLOOKUP(E6263,[1]CLIENTES!A:B,2,0)</f>
        <v>Susana</v>
      </c>
      <c r="G6263">
        <v>184</v>
      </c>
      <c r="H6263" t="str">
        <f>+VLOOKUP(G6263,[1]SKU!A:B,2,0)</f>
        <v>CALEB GRIS 45,3 X 45,3 S.LOREN 1RA C</v>
      </c>
      <c r="I6263" t="str">
        <f>+VLOOKUP(G6263,[1]SKU!A:D,4,0)</f>
        <v>CERAMICO</v>
      </c>
      <c r="J6263" t="str">
        <f>+VLOOKUP(G6263,[1]SKU!A:E,5,0)</f>
        <v>Maderas</v>
      </c>
      <c r="K6263" t="str">
        <f>+VLOOKUP(G6263,[1]SKU!A:C,3,0)</f>
        <v>SAN LORENZO</v>
      </c>
      <c r="L6263">
        <v>143</v>
      </c>
      <c r="M6263">
        <v>82.017622344543227</v>
      </c>
      <c r="N6263">
        <f>+VLOOKUP([1]VENTAS!G6263,[1]SKU!A:G,6,0)</f>
        <v>3713</v>
      </c>
      <c r="O6263" s="4">
        <f t="shared" si="97"/>
        <v>304531.43176528899</v>
      </c>
    </row>
    <row r="6264" spans="1:15" x14ac:dyDescent="0.3">
      <c r="A6264" s="1">
        <v>44927</v>
      </c>
      <c r="B6264" s="2" t="s">
        <v>5279</v>
      </c>
      <c r="C6264" s="2" t="s">
        <v>5280</v>
      </c>
      <c r="D6264" s="2" t="s">
        <v>6291</v>
      </c>
      <c r="E6264">
        <v>241</v>
      </c>
      <c r="F6264" t="str">
        <f>+VLOOKUP(E6264,[1]CLIENTES!A:B,2,0)</f>
        <v>Anyelina</v>
      </c>
      <c r="G6264">
        <v>101</v>
      </c>
      <c r="H6264" t="str">
        <f>+VLOOKUP(G6264,[1]SKU!A:B,2,0)</f>
        <v>MARINO NEGRO 25 x 35 LOURDES 1RA C</v>
      </c>
      <c r="I6264" t="str">
        <f>+VLOOKUP(G6264,[1]SKU!A:D,4,0)</f>
        <v>CERAMICO</v>
      </c>
      <c r="J6264" t="str">
        <f>+VLOOKUP(G6264,[1]SKU!A:E,5,0)</f>
        <v>Marmoles</v>
      </c>
      <c r="K6264" t="str">
        <f>+VLOOKUP(G6264,[1]SKU!A:C,3,0)</f>
        <v>LOURDES</v>
      </c>
      <c r="L6264">
        <v>66</v>
      </c>
      <c r="M6264">
        <v>44.24155023599549</v>
      </c>
      <c r="N6264">
        <f>+VLOOKUP([1]VENTAS!G6264,[1]SKU!A:G,6,0)</f>
        <v>1810</v>
      </c>
      <c r="O6264" s="4">
        <f t="shared" si="97"/>
        <v>80077.205927151837</v>
      </c>
    </row>
    <row r="6265" spans="1:15" x14ac:dyDescent="0.3">
      <c r="A6265" s="1">
        <v>44979</v>
      </c>
      <c r="B6265" s="2" t="s">
        <v>5279</v>
      </c>
      <c r="C6265" s="2" t="s">
        <v>5280</v>
      </c>
      <c r="D6265" s="2" t="s">
        <v>6292</v>
      </c>
      <c r="E6265">
        <v>129</v>
      </c>
      <c r="F6265" t="str">
        <f>+VLOOKUP(E6265,[1]CLIENTES!A:B,2,0)</f>
        <v>Thyare</v>
      </c>
      <c r="G6265">
        <v>169</v>
      </c>
      <c r="H6265" t="str">
        <f>+VLOOKUP(G6265,[1]SKU!A:B,2,0)</f>
        <v>CALIFORNIA BEIGE 36 x 36 ALLPA 1RA C</v>
      </c>
      <c r="I6265" t="str">
        <f>+VLOOKUP(G6265,[1]SKU!A:D,4,0)</f>
        <v>CERAMICO</v>
      </c>
      <c r="J6265" t="str">
        <f>+VLOOKUP(G6265,[1]SKU!A:E,5,0)</f>
        <v>Cementos</v>
      </c>
      <c r="K6265" t="str">
        <f>+VLOOKUP(G6265,[1]SKU!A:C,3,0)</f>
        <v>ALLPA</v>
      </c>
      <c r="L6265">
        <v>153</v>
      </c>
      <c r="M6265">
        <v>147.60574617521215</v>
      </c>
      <c r="N6265">
        <f>+VLOOKUP([1]VENTAS!G6265,[1]SKU!A:G,6,0)</f>
        <v>7821</v>
      </c>
      <c r="O6265" s="4">
        <f t="shared" si="97"/>
        <v>1154424.5408363342</v>
      </c>
    </row>
    <row r="6266" spans="1:15" x14ac:dyDescent="0.3">
      <c r="A6266" s="1">
        <v>44984</v>
      </c>
      <c r="B6266" s="2" t="s">
        <v>5279</v>
      </c>
      <c r="C6266" s="2" t="s">
        <v>5280</v>
      </c>
      <c r="D6266" s="2" t="s">
        <v>6293</v>
      </c>
      <c r="E6266">
        <v>119</v>
      </c>
      <c r="F6266" t="str">
        <f>+VLOOKUP(E6266,[1]CLIENTES!A:B,2,0)</f>
        <v>Amir</v>
      </c>
      <c r="G6266">
        <v>86</v>
      </c>
      <c r="H6266" t="str">
        <f>+VLOOKUP(G6266,[1]SKU!A:B,2,0)</f>
        <v>CORCEGA BEIGE 43 x 43 CAÑUELAS 1RA C</v>
      </c>
      <c r="I6266" t="str">
        <f>+VLOOKUP(G6266,[1]SKU!A:D,4,0)</f>
        <v>CERAMICO</v>
      </c>
      <c r="J6266" t="str">
        <f>+VLOOKUP(G6266,[1]SKU!A:E,5,0)</f>
        <v>Marmoles</v>
      </c>
      <c r="K6266" t="str">
        <f>+VLOOKUP(G6266,[1]SKU!A:C,3,0)</f>
        <v>CAÑUELAS</v>
      </c>
      <c r="L6266">
        <v>134</v>
      </c>
      <c r="M6266">
        <v>56.205030789980327</v>
      </c>
      <c r="N6266">
        <f>+VLOOKUP([1]VENTAS!G6266,[1]SKU!A:G,6,0)</f>
        <v>2645</v>
      </c>
      <c r="O6266" s="4">
        <f t="shared" si="97"/>
        <v>148662.30643949797</v>
      </c>
    </row>
    <row r="6267" spans="1:15" x14ac:dyDescent="0.3">
      <c r="A6267" s="1">
        <v>44977</v>
      </c>
      <c r="B6267" s="2" t="s">
        <v>5279</v>
      </c>
      <c r="C6267" s="2" t="s">
        <v>5280</v>
      </c>
      <c r="D6267" s="2" t="s">
        <v>6294</v>
      </c>
      <c r="E6267">
        <v>184</v>
      </c>
      <c r="F6267" t="str">
        <f>+VLOOKUP(E6267,[1]CLIENTES!A:B,2,0)</f>
        <v>Jose-Tomas</v>
      </c>
      <c r="G6267">
        <v>219</v>
      </c>
      <c r="H6267" t="str">
        <f>+VLOOKUP(G6267,[1]SKU!A:B,2,0)</f>
        <v>ESCANDINAVA HELSINKI ESM NAT 20 X 120 ILVA 2DA C</v>
      </c>
      <c r="I6267" t="str">
        <f>+VLOOKUP(G6267,[1]SKU!A:D,4,0)</f>
        <v>PORCELANATO</v>
      </c>
      <c r="J6267" t="str">
        <f>+VLOOKUP(G6267,[1]SKU!A:E,5,0)</f>
        <v>Maderas</v>
      </c>
      <c r="K6267" t="str">
        <f>+VLOOKUP(G6267,[1]SKU!A:C,3,0)</f>
        <v>ILVA</v>
      </c>
      <c r="L6267">
        <v>81</v>
      </c>
      <c r="M6267">
        <v>10.279321963989869</v>
      </c>
      <c r="N6267">
        <f>+VLOOKUP([1]VENTAS!G6267,[1]SKU!A:G,6,0)</f>
        <v>8650</v>
      </c>
      <c r="O6267" s="4">
        <f t="shared" si="97"/>
        <v>88916.134988512364</v>
      </c>
    </row>
    <row r="6268" spans="1:15" x14ac:dyDescent="0.3">
      <c r="A6268" s="1">
        <v>44971</v>
      </c>
      <c r="B6268" s="2" t="s">
        <v>5279</v>
      </c>
      <c r="C6268" s="2" t="s">
        <v>5280</v>
      </c>
      <c r="D6268" s="2" t="s">
        <v>6295</v>
      </c>
      <c r="E6268">
        <v>15</v>
      </c>
      <c r="F6268" t="str">
        <f>+VLOOKUP(E6268,[1]CLIENTES!A:B,2,0)</f>
        <v>Naomi</v>
      </c>
      <c r="G6268">
        <v>336</v>
      </c>
      <c r="H6268" t="str">
        <f>+VLOOKUP(G6268,[1]SKU!A:B,2,0)</f>
        <v>TAIGA HABANO FIT RECT. 19,2 X 117 S.LOREN 2DA C</v>
      </c>
      <c r="I6268" t="str">
        <f>+VLOOKUP(G6268,[1]SKU!A:D,4,0)</f>
        <v>PORCELANATO</v>
      </c>
      <c r="J6268" t="str">
        <f>+VLOOKUP(G6268,[1]SKU!A:E,5,0)</f>
        <v>Maderas</v>
      </c>
      <c r="K6268" t="str">
        <f>+VLOOKUP(G6268,[1]SKU!A:C,3,0)</f>
        <v>SAN LORENZO</v>
      </c>
      <c r="L6268">
        <v>130</v>
      </c>
      <c r="M6268">
        <v>39.409833951169034</v>
      </c>
      <c r="N6268">
        <f>+VLOOKUP([1]VENTAS!G6268,[1]SKU!A:G,6,0)</f>
        <v>2918</v>
      </c>
      <c r="O6268" s="4">
        <f t="shared" si="97"/>
        <v>114997.89546951125</v>
      </c>
    </row>
    <row r="6269" spans="1:15" x14ac:dyDescent="0.3">
      <c r="A6269" s="1">
        <v>44940</v>
      </c>
      <c r="B6269" s="2" t="s">
        <v>5279</v>
      </c>
      <c r="C6269" s="2" t="s">
        <v>5280</v>
      </c>
      <c r="D6269" s="2" t="s">
        <v>6296</v>
      </c>
      <c r="E6269">
        <v>175</v>
      </c>
      <c r="F6269" t="str">
        <f>+VLOOKUP(E6269,[1]CLIENTES!A:B,2,0)</f>
        <v>Emilie</v>
      </c>
      <c r="G6269">
        <v>345</v>
      </c>
      <c r="H6269" t="str">
        <f>+VLOOKUP(G6269,[1]SKU!A:B,2,0)</f>
        <v>MOODS TIZA RECT 58 x 117 S.LOREN 2DA CAL</v>
      </c>
      <c r="I6269" t="str">
        <f>+VLOOKUP(G6269,[1]SKU!A:D,4,0)</f>
        <v>PORCELANATO</v>
      </c>
      <c r="J6269" t="str">
        <f>+VLOOKUP(G6269,[1]SKU!A:E,5,0)</f>
        <v>Cementos</v>
      </c>
      <c r="K6269" t="str">
        <f>+VLOOKUP(G6269,[1]SKU!A:C,3,0)</f>
        <v>SAN LORENZO</v>
      </c>
      <c r="L6269">
        <v>13</v>
      </c>
      <c r="M6269">
        <v>9.02080963773588</v>
      </c>
      <c r="N6269">
        <f>+VLOOKUP([1]VENTAS!G6269,[1]SKU!A:G,6,0)</f>
        <v>6151</v>
      </c>
      <c r="O6269" s="4">
        <f t="shared" si="97"/>
        <v>55487.000081713399</v>
      </c>
    </row>
    <row r="6270" spans="1:15" x14ac:dyDescent="0.3">
      <c r="A6270" s="1">
        <v>44935</v>
      </c>
      <c r="B6270" s="2" t="s">
        <v>5279</v>
      </c>
      <c r="C6270" s="2" t="s">
        <v>5280</v>
      </c>
      <c r="D6270" s="2" t="s">
        <v>6297</v>
      </c>
      <c r="E6270">
        <v>13</v>
      </c>
      <c r="F6270" t="str">
        <f>+VLOOKUP(E6270,[1]CLIENTES!A:B,2,0)</f>
        <v>Alonzo</v>
      </c>
      <c r="G6270">
        <v>225</v>
      </c>
      <c r="H6270" t="str">
        <f>+VLOOKUP(G6270,[1]SKU!A:B,2,0)</f>
        <v>LIFE TIZA NATURAL RECT. 59 x 59 C.NEGRO 1RA CAL</v>
      </c>
      <c r="I6270" t="str">
        <f>+VLOOKUP(G6270,[1]SKU!A:D,4,0)</f>
        <v>PORCELANATO</v>
      </c>
      <c r="J6270" t="str">
        <f>+VLOOKUP(G6270,[1]SKU!A:E,5,0)</f>
        <v>Cementos</v>
      </c>
      <c r="K6270" t="str">
        <f>+VLOOKUP(G6270,[1]SKU!A:C,3,0)</f>
        <v>CERRO NEGRO</v>
      </c>
      <c r="L6270">
        <v>48</v>
      </c>
      <c r="M6270">
        <v>34.389321677744888</v>
      </c>
      <c r="N6270">
        <f>+VLOOKUP([1]VENTAS!G6270,[1]SKU!A:G,6,0)</f>
        <v>1145</v>
      </c>
      <c r="O6270" s="4">
        <f t="shared" si="97"/>
        <v>39375.773321017899</v>
      </c>
    </row>
    <row r="6271" spans="1:15" x14ac:dyDescent="0.3">
      <c r="A6271" s="1">
        <v>44957</v>
      </c>
      <c r="B6271" s="2" t="s">
        <v>5279</v>
      </c>
      <c r="C6271" s="2" t="s">
        <v>5280</v>
      </c>
      <c r="D6271" s="2" t="s">
        <v>6298</v>
      </c>
      <c r="E6271">
        <v>32</v>
      </c>
      <c r="F6271" t="str">
        <f>+VLOOKUP(E6271,[1]CLIENTES!A:B,2,0)</f>
        <v>Jacobo</v>
      </c>
      <c r="G6271">
        <v>34</v>
      </c>
      <c r="H6271" t="str">
        <f>+VLOOKUP(G6271,[1]SKU!A:B,2,0)</f>
        <v>TERRA NEGRO 45,3 X 45,3 SCOP 1RA CAL</v>
      </c>
      <c r="I6271" t="str">
        <f>+VLOOKUP(G6271,[1]SKU!A:D,4,0)</f>
        <v>CERAMICO</v>
      </c>
      <c r="J6271" t="str">
        <f>+VLOOKUP(G6271,[1]SKU!A:E,5,0)</f>
        <v>Piedras</v>
      </c>
      <c r="K6271" t="str">
        <f>+VLOOKUP(G6271,[1]SKU!A:C,3,0)</f>
        <v>SCOP</v>
      </c>
      <c r="L6271">
        <v>32</v>
      </c>
      <c r="M6271">
        <v>23.808421759656252</v>
      </c>
      <c r="N6271">
        <f>+VLOOKUP([1]VENTAS!G6271,[1]SKU!A:G,6,0)</f>
        <v>4348</v>
      </c>
      <c r="O6271" s="4">
        <f t="shared" si="97"/>
        <v>103519.01781098539</v>
      </c>
    </row>
    <row r="6272" spans="1:15" x14ac:dyDescent="0.3">
      <c r="A6272" s="1">
        <v>44930</v>
      </c>
      <c r="B6272" s="2" t="s">
        <v>5279</v>
      </c>
      <c r="C6272" s="2" t="s">
        <v>5280</v>
      </c>
      <c r="D6272" s="2" t="s">
        <v>6299</v>
      </c>
      <c r="E6272">
        <v>35</v>
      </c>
      <c r="F6272" t="str">
        <f>+VLOOKUP(E6272,[1]CLIENTES!A:B,2,0)</f>
        <v>Aaron</v>
      </c>
      <c r="G6272">
        <v>229</v>
      </c>
      <c r="H6272" t="str">
        <f>+VLOOKUP(G6272,[1]SKU!A:B,2,0)</f>
        <v>MONACO CREMA PUL RECT 58 x 117 C.NEGRO 1RA C</v>
      </c>
      <c r="I6272" t="str">
        <f>+VLOOKUP(G6272,[1]SKU!A:D,4,0)</f>
        <v>PORCELANATO</v>
      </c>
      <c r="J6272" t="str">
        <f>+VLOOKUP(G6272,[1]SKU!A:E,5,0)</f>
        <v>Marmoles</v>
      </c>
      <c r="K6272" t="str">
        <f>+VLOOKUP(G6272,[1]SKU!A:C,3,0)</f>
        <v>CERRO NEGRO</v>
      </c>
      <c r="L6272">
        <v>107</v>
      </c>
      <c r="M6272">
        <v>56.708233766166401</v>
      </c>
      <c r="N6272">
        <f>+VLOOKUP([1]VENTAS!G6272,[1]SKU!A:G,6,0)</f>
        <v>7489</v>
      </c>
      <c r="O6272" s="4">
        <f t="shared" si="97"/>
        <v>424687.96267482016</v>
      </c>
    </row>
    <row r="6273" spans="1:15" x14ac:dyDescent="0.3">
      <c r="A6273" s="1">
        <v>44937</v>
      </c>
      <c r="B6273" s="2" t="s">
        <v>5279</v>
      </c>
      <c r="C6273" s="2" t="s">
        <v>5280</v>
      </c>
      <c r="D6273" s="2" t="s">
        <v>6300</v>
      </c>
      <c r="E6273">
        <v>119</v>
      </c>
      <c r="F6273" t="str">
        <f>+VLOOKUP(E6273,[1]CLIENTES!A:B,2,0)</f>
        <v>Amir</v>
      </c>
      <c r="G6273">
        <v>375</v>
      </c>
      <c r="H6273" t="str">
        <f>+VLOOKUP(G6273,[1]SKU!A:B,2,0)</f>
        <v>BATILO IN IVORY RECT. 58 X 117 S.LOREN 2DA CAL</v>
      </c>
      <c r="I6273" t="str">
        <f>+VLOOKUP(G6273,[1]SKU!A:D,4,0)</f>
        <v>PORCELANATO</v>
      </c>
      <c r="J6273" t="str">
        <f>+VLOOKUP(G6273,[1]SKU!A:E,5,0)</f>
        <v>Cementos</v>
      </c>
      <c r="K6273" t="str">
        <f>+VLOOKUP(G6273,[1]SKU!A:C,3,0)</f>
        <v>SAN LORENZO</v>
      </c>
      <c r="L6273">
        <v>51</v>
      </c>
      <c r="M6273">
        <v>34.535686642453527</v>
      </c>
      <c r="N6273">
        <f>+VLOOKUP([1]VENTAS!G6273,[1]SKU!A:G,6,0)</f>
        <v>6195</v>
      </c>
      <c r="O6273" s="4">
        <f t="shared" si="97"/>
        <v>213948.57874999961</v>
      </c>
    </row>
    <row r="6274" spans="1:15" x14ac:dyDescent="0.3">
      <c r="A6274" s="1">
        <v>44969</v>
      </c>
      <c r="B6274" s="2" t="s">
        <v>5279</v>
      </c>
      <c r="C6274" s="2" t="s">
        <v>5280</v>
      </c>
      <c r="D6274" s="2" t="s">
        <v>6301</v>
      </c>
      <c r="E6274">
        <v>205</v>
      </c>
      <c r="F6274" t="str">
        <f>+VLOOKUP(E6274,[1]CLIENTES!A:B,2,0)</f>
        <v>Ethan</v>
      </c>
      <c r="G6274">
        <v>188</v>
      </c>
      <c r="H6274" t="str">
        <f>+VLOOKUP(G6274,[1]SKU!A:B,2,0)</f>
        <v>VOLTA TIZA 45,3 x 45,3 S.LOREN 1RA C</v>
      </c>
      <c r="I6274" t="str">
        <f>+VLOOKUP(G6274,[1]SKU!A:D,4,0)</f>
        <v>CERAMICO</v>
      </c>
      <c r="J6274" t="str">
        <f>+VLOOKUP(G6274,[1]SKU!A:E,5,0)</f>
        <v>Deco &amp; Mas</v>
      </c>
      <c r="K6274" t="str">
        <f>+VLOOKUP(G6274,[1]SKU!A:C,3,0)</f>
        <v>SAN LORENZO</v>
      </c>
      <c r="L6274">
        <v>20</v>
      </c>
      <c r="M6274">
        <v>14.296568416752471</v>
      </c>
      <c r="N6274">
        <f>+VLOOKUP([1]VENTAS!G6274,[1]SKU!A:G,6,0)</f>
        <v>6638</v>
      </c>
      <c r="O6274" s="4">
        <f t="shared" si="97"/>
        <v>94900.621150402905</v>
      </c>
    </row>
    <row r="6275" spans="1:15" x14ac:dyDescent="0.3">
      <c r="A6275" s="1">
        <v>44933</v>
      </c>
      <c r="B6275" s="2" t="s">
        <v>5279</v>
      </c>
      <c r="C6275" s="2" t="s">
        <v>5280</v>
      </c>
      <c r="D6275" s="2" t="s">
        <v>6302</v>
      </c>
      <c r="E6275">
        <v>226</v>
      </c>
      <c r="F6275" t="str">
        <f>+VLOOKUP(E6275,[1]CLIENTES!A:B,2,0)</f>
        <v>Cristobal</v>
      </c>
      <c r="G6275">
        <v>87</v>
      </c>
      <c r="H6275" t="str">
        <f>+VLOOKUP(G6275,[1]SKU!A:B,2,0)</f>
        <v>VICTORIA BEIGE 35 x 35 LOURDES 1RA C</v>
      </c>
      <c r="I6275" t="str">
        <f>+VLOOKUP(G6275,[1]SKU!A:D,4,0)</f>
        <v>CERAMICO</v>
      </c>
      <c r="J6275" t="str">
        <f>+VLOOKUP(G6275,[1]SKU!A:E,5,0)</f>
        <v>Cementos</v>
      </c>
      <c r="K6275" t="str">
        <f>+VLOOKUP(G6275,[1]SKU!A:C,3,0)</f>
        <v>LOURDES</v>
      </c>
      <c r="L6275">
        <v>58</v>
      </c>
      <c r="M6275">
        <v>8.2516032219322355</v>
      </c>
      <c r="N6275">
        <f>+VLOOKUP([1]VENTAS!G6275,[1]SKU!A:G,6,0)</f>
        <v>4807</v>
      </c>
      <c r="O6275" s="4">
        <f t="shared" ref="O6275:O6338" si="98">+N6275*M6275</f>
        <v>39665.456687828257</v>
      </c>
    </row>
    <row r="6276" spans="1:15" x14ac:dyDescent="0.3">
      <c r="A6276" s="1">
        <v>44953</v>
      </c>
      <c r="B6276" s="2" t="s">
        <v>5279</v>
      </c>
      <c r="C6276" s="2" t="s">
        <v>5280</v>
      </c>
      <c r="D6276" s="2" t="s">
        <v>6303</v>
      </c>
      <c r="E6276">
        <v>42</v>
      </c>
      <c r="F6276" t="str">
        <f>+VLOOKUP(E6276,[1]CLIENTES!A:B,2,0)</f>
        <v>Issidora</v>
      </c>
      <c r="G6276">
        <v>56</v>
      </c>
      <c r="H6276" t="str">
        <f>+VLOOKUP(G6276,[1]SKU!A:B,2,0)</f>
        <v>MANAOS VERDE 38 x 38 C.NEGRO 1RA CAL</v>
      </c>
      <c r="I6276" t="str">
        <f>+VLOOKUP(G6276,[1]SKU!A:D,4,0)</f>
        <v>CERAMICO</v>
      </c>
      <c r="J6276" t="str">
        <f>+VLOOKUP(G6276,[1]SKU!A:E,5,0)</f>
        <v>Marmoles</v>
      </c>
      <c r="K6276" t="str">
        <f>+VLOOKUP(G6276,[1]SKU!A:C,3,0)</f>
        <v>CERRO NEGRO</v>
      </c>
      <c r="L6276">
        <v>135</v>
      </c>
      <c r="M6276">
        <v>95.411661405550703</v>
      </c>
      <c r="N6276">
        <f>+VLOOKUP([1]VENTAS!G6276,[1]SKU!A:G,6,0)</f>
        <v>2540</v>
      </c>
      <c r="O6276" s="4">
        <f t="shared" si="98"/>
        <v>242345.61997009878</v>
      </c>
    </row>
    <row r="6277" spans="1:15" x14ac:dyDescent="0.3">
      <c r="A6277" s="1">
        <v>44970</v>
      </c>
      <c r="B6277" s="2" t="s">
        <v>5279</v>
      </c>
      <c r="C6277" s="2" t="s">
        <v>5280</v>
      </c>
      <c r="D6277" s="2" t="s">
        <v>6304</v>
      </c>
      <c r="E6277">
        <v>179</v>
      </c>
      <c r="F6277" t="str">
        <f>+VLOOKUP(E6277,[1]CLIENTES!A:B,2,0)</f>
        <v>Jimena</v>
      </c>
      <c r="G6277">
        <v>45</v>
      </c>
      <c r="H6277" t="str">
        <f>+VLOOKUP(G6277,[1]SKU!A:B,2,0)</f>
        <v>FORTALEZA GRAFITO 38 x 38 C.NEGRO 1RA CAL</v>
      </c>
      <c r="I6277" t="str">
        <f>+VLOOKUP(G6277,[1]SKU!A:D,4,0)</f>
        <v>CERAMICO</v>
      </c>
      <c r="J6277" t="str">
        <f>+VLOOKUP(G6277,[1]SKU!A:E,5,0)</f>
        <v>Cementos</v>
      </c>
      <c r="K6277" t="str">
        <f>+VLOOKUP(G6277,[1]SKU!A:C,3,0)</f>
        <v>CERRO NEGRO</v>
      </c>
      <c r="L6277">
        <v>145</v>
      </c>
      <c r="M6277">
        <v>40.720784484435306</v>
      </c>
      <c r="N6277">
        <f>+VLOOKUP([1]VENTAS!G6277,[1]SKU!A:G,6,0)</f>
        <v>6729</v>
      </c>
      <c r="O6277" s="4">
        <f t="shared" si="98"/>
        <v>274010.15879576519</v>
      </c>
    </row>
    <row r="6278" spans="1:15" x14ac:dyDescent="0.3">
      <c r="A6278" s="1">
        <v>44931</v>
      </c>
      <c r="B6278" s="2" t="s">
        <v>5279</v>
      </c>
      <c r="C6278" s="2" t="s">
        <v>5280</v>
      </c>
      <c r="D6278" s="2" t="s">
        <v>6305</v>
      </c>
      <c r="E6278">
        <v>112</v>
      </c>
      <c r="F6278" t="str">
        <f>+VLOOKUP(E6278,[1]CLIENTES!A:B,2,0)</f>
        <v>Anahy</v>
      </c>
      <c r="G6278">
        <v>5</v>
      </c>
      <c r="H6278" t="str">
        <f>+VLOOKUP(G6278,[1]SKU!A:B,2,0)</f>
        <v>FIRENZE BRILLANTE 56 X 56 LOURDES 1RA C</v>
      </c>
      <c r="I6278" t="str">
        <f>+VLOOKUP(G6278,[1]SKU!A:D,4,0)</f>
        <v>CERAMICO</v>
      </c>
      <c r="J6278" t="str">
        <f>+VLOOKUP(G6278,[1]SKU!A:E,5,0)</f>
        <v>Marmoles</v>
      </c>
      <c r="K6278" t="str">
        <f>+VLOOKUP(G6278,[1]SKU!A:C,3,0)</f>
        <v>LOURDES</v>
      </c>
      <c r="L6278">
        <v>133</v>
      </c>
      <c r="M6278">
        <v>105.57848187804848</v>
      </c>
      <c r="N6278">
        <f>+VLOOKUP([1]VENTAS!G6278,[1]SKU!A:G,6,0)</f>
        <v>4504</v>
      </c>
      <c r="O6278" s="4">
        <f t="shared" si="98"/>
        <v>475525.48237873032</v>
      </c>
    </row>
    <row r="6279" spans="1:15" x14ac:dyDescent="0.3">
      <c r="A6279" s="1">
        <v>44939</v>
      </c>
      <c r="B6279" s="2" t="s">
        <v>5279</v>
      </c>
      <c r="C6279" s="2" t="s">
        <v>5280</v>
      </c>
      <c r="D6279" s="2" t="s">
        <v>6306</v>
      </c>
      <c r="E6279">
        <v>245</v>
      </c>
      <c r="F6279" t="str">
        <f>+VLOOKUP(E6279,[1]CLIENTES!A:B,2,0)</f>
        <v>Jahir</v>
      </c>
      <c r="G6279">
        <v>25</v>
      </c>
      <c r="H6279" t="str">
        <f>+VLOOKUP(G6279,[1]SKU!A:B,2,0)</f>
        <v>MADERA PARQUET 35 X 35 LOURDES 1RA C</v>
      </c>
      <c r="I6279" t="str">
        <f>+VLOOKUP(G6279,[1]SKU!A:D,4,0)</f>
        <v>CERAMICO</v>
      </c>
      <c r="J6279" t="str">
        <f>+VLOOKUP(G6279,[1]SKU!A:E,5,0)</f>
        <v>Maderas</v>
      </c>
      <c r="K6279" t="str">
        <f>+VLOOKUP(G6279,[1]SKU!A:C,3,0)</f>
        <v>LOURDES</v>
      </c>
      <c r="L6279">
        <v>36</v>
      </c>
      <c r="M6279">
        <v>21.402543939929345</v>
      </c>
      <c r="N6279">
        <f>+VLOOKUP([1]VENTAS!G6279,[1]SKU!A:G,6,0)</f>
        <v>6105</v>
      </c>
      <c r="O6279" s="4">
        <f t="shared" si="98"/>
        <v>130662.53075326864</v>
      </c>
    </row>
    <row r="6280" spans="1:15" x14ac:dyDescent="0.3">
      <c r="A6280" s="1">
        <v>44932</v>
      </c>
      <c r="B6280" s="2" t="s">
        <v>5279</v>
      </c>
      <c r="C6280" s="2" t="s">
        <v>5280</v>
      </c>
      <c r="D6280" s="2" t="s">
        <v>6307</v>
      </c>
      <c r="E6280">
        <v>92</v>
      </c>
      <c r="F6280" t="str">
        <f>+VLOOKUP(E6280,[1]CLIENTES!A:B,2,0)</f>
        <v>Adam</v>
      </c>
      <c r="G6280">
        <v>366</v>
      </c>
      <c r="H6280" t="str">
        <f>+VLOOKUP(G6280,[1]SKU!A:B,2,0)</f>
        <v>MACUNA ROBLE RECT. 19.2 X 117 S.LOREN 1RA CAL</v>
      </c>
      <c r="I6280" t="str">
        <f>+VLOOKUP(G6280,[1]SKU!A:D,4,0)</f>
        <v>PORCELANATO</v>
      </c>
      <c r="J6280" t="str">
        <f>+VLOOKUP(G6280,[1]SKU!A:E,5,0)</f>
        <v>Maderas</v>
      </c>
      <c r="K6280" t="str">
        <f>+VLOOKUP(G6280,[1]SKU!A:C,3,0)</f>
        <v>SAN LORENZO</v>
      </c>
      <c r="L6280">
        <v>49</v>
      </c>
      <c r="M6280">
        <v>42.507318827889264</v>
      </c>
      <c r="N6280">
        <f>+VLOOKUP([1]VENTAS!G6280,[1]SKU!A:G,6,0)</f>
        <v>2540</v>
      </c>
      <c r="O6280" s="4">
        <f t="shared" si="98"/>
        <v>107968.58982283874</v>
      </c>
    </row>
    <row r="6281" spans="1:15" x14ac:dyDescent="0.3">
      <c r="A6281" s="1">
        <v>44966</v>
      </c>
      <c r="B6281" s="2" t="s">
        <v>5279</v>
      </c>
      <c r="C6281" s="2" t="s">
        <v>5280</v>
      </c>
      <c r="D6281" s="2" t="s">
        <v>6308</v>
      </c>
      <c r="E6281">
        <v>103</v>
      </c>
      <c r="F6281" t="str">
        <f>+VLOOKUP(E6281,[1]CLIENTES!A:B,2,0)</f>
        <v>Dalia</v>
      </c>
      <c r="G6281">
        <v>295</v>
      </c>
      <c r="H6281" t="str">
        <f>+VLOOKUP(G6281,[1]SKU!A:B,2,0)</f>
        <v>BLEND CEMENTO PULIDO RECT. 58 x 58 C.NEGRO 2DA C</v>
      </c>
      <c r="I6281" t="str">
        <f>+VLOOKUP(G6281,[1]SKU!A:D,4,0)</f>
        <v>PORCELANATO</v>
      </c>
      <c r="J6281" t="str">
        <f>+VLOOKUP(G6281,[1]SKU!A:E,5,0)</f>
        <v>Cementos</v>
      </c>
      <c r="K6281" t="str">
        <f>+VLOOKUP(G6281,[1]SKU!A:C,3,0)</f>
        <v>CERRO NEGRO</v>
      </c>
      <c r="L6281">
        <v>22</v>
      </c>
      <c r="M6281">
        <v>4.6630573089376606</v>
      </c>
      <c r="N6281">
        <f>+VLOOKUP([1]VENTAS!G6281,[1]SKU!A:G,6,0)</f>
        <v>9430</v>
      </c>
      <c r="O6281" s="4">
        <f t="shared" si="98"/>
        <v>43972.630423282142</v>
      </c>
    </row>
    <row r="6282" spans="1:15" x14ac:dyDescent="0.3">
      <c r="A6282" s="1">
        <v>44967</v>
      </c>
      <c r="B6282" s="2" t="s">
        <v>5279</v>
      </c>
      <c r="C6282" s="2" t="s">
        <v>5280</v>
      </c>
      <c r="D6282" s="2" t="s">
        <v>6309</v>
      </c>
      <c r="E6282">
        <v>112</v>
      </c>
      <c r="F6282" t="str">
        <f>+VLOOKUP(E6282,[1]CLIENTES!A:B,2,0)</f>
        <v>Anahy</v>
      </c>
      <c r="G6282">
        <v>14</v>
      </c>
      <c r="H6282" t="str">
        <f>+VLOOKUP(G6282,[1]SKU!A:B,2,0)</f>
        <v>EUCALIPTO GRIS 56 X 56 LOURDES 1RA C</v>
      </c>
      <c r="I6282" t="str">
        <f>+VLOOKUP(G6282,[1]SKU!A:D,4,0)</f>
        <v>CERAMICO</v>
      </c>
      <c r="J6282" t="str">
        <f>+VLOOKUP(G6282,[1]SKU!A:E,5,0)</f>
        <v>Maderas</v>
      </c>
      <c r="K6282" t="str">
        <f>+VLOOKUP(G6282,[1]SKU!A:C,3,0)</f>
        <v>LOURDES</v>
      </c>
      <c r="L6282">
        <v>149</v>
      </c>
      <c r="M6282">
        <v>45.252181515387697</v>
      </c>
      <c r="N6282">
        <f>+VLOOKUP([1]VENTAS!G6282,[1]SKU!A:G,6,0)</f>
        <v>2969</v>
      </c>
      <c r="O6282" s="4">
        <f t="shared" si="98"/>
        <v>134353.72691918607</v>
      </c>
    </row>
    <row r="6283" spans="1:15" x14ac:dyDescent="0.3">
      <c r="A6283" s="1">
        <v>44954</v>
      </c>
      <c r="B6283" s="2" t="s">
        <v>5279</v>
      </c>
      <c r="C6283" s="2" t="s">
        <v>5280</v>
      </c>
      <c r="D6283" s="2" t="s">
        <v>6310</v>
      </c>
      <c r="E6283">
        <v>184</v>
      </c>
      <c r="F6283" t="str">
        <f>+VLOOKUP(E6283,[1]CLIENTES!A:B,2,0)</f>
        <v>Jose-Tomas</v>
      </c>
      <c r="G6283">
        <v>287</v>
      </c>
      <c r="H6283" t="str">
        <f>+VLOOKUP(G6283,[1]SKU!A:B,2,0)</f>
        <v>URBAN LIGHT GREY NATURAL 60 X 60 VITE 2DA C</v>
      </c>
      <c r="I6283" t="str">
        <f>+VLOOKUP(G6283,[1]SKU!A:D,4,0)</f>
        <v>PORCELANATO</v>
      </c>
      <c r="J6283" t="str">
        <f>+VLOOKUP(G6283,[1]SKU!A:E,5,0)</f>
        <v>Cementos</v>
      </c>
      <c r="K6283" t="str">
        <f>+VLOOKUP(G6283,[1]SKU!A:C,3,0)</f>
        <v>VITE</v>
      </c>
      <c r="L6283">
        <v>122</v>
      </c>
      <c r="M6283">
        <v>74.011554086338222</v>
      </c>
      <c r="N6283">
        <f>+VLOOKUP([1]VENTAS!G6283,[1]SKU!A:G,6,0)</f>
        <v>1940</v>
      </c>
      <c r="O6283" s="4">
        <f t="shared" si="98"/>
        <v>143582.41492749614</v>
      </c>
    </row>
    <row r="6284" spans="1:15" x14ac:dyDescent="0.3">
      <c r="A6284" s="1">
        <v>44971</v>
      </c>
      <c r="B6284" s="2" t="s">
        <v>5279</v>
      </c>
      <c r="C6284" s="2" t="s">
        <v>5280</v>
      </c>
      <c r="D6284" s="2" t="s">
        <v>6311</v>
      </c>
      <c r="E6284">
        <v>179</v>
      </c>
      <c r="F6284" t="str">
        <f>+VLOOKUP(E6284,[1]CLIENTES!A:B,2,0)</f>
        <v>Jimena</v>
      </c>
      <c r="G6284">
        <v>157</v>
      </c>
      <c r="H6284" t="str">
        <f>+VLOOKUP(G6284,[1]SKU!A:B,2,0)</f>
        <v>TERRA PIZARRA 45,3 X 45,3 SCOP 2DA CAL</v>
      </c>
      <c r="I6284" t="str">
        <f>+VLOOKUP(G6284,[1]SKU!A:D,4,0)</f>
        <v>CERAMICO</v>
      </c>
      <c r="J6284" t="str">
        <f>+VLOOKUP(G6284,[1]SKU!A:E,5,0)</f>
        <v>Piedras</v>
      </c>
      <c r="K6284" t="str">
        <f>+VLOOKUP(G6284,[1]SKU!A:C,3,0)</f>
        <v>SCOP</v>
      </c>
      <c r="L6284">
        <v>31</v>
      </c>
      <c r="M6284">
        <v>7.845903027666469</v>
      </c>
      <c r="N6284">
        <f>+VLOOKUP([1]VENTAS!G6284,[1]SKU!A:G,6,0)</f>
        <v>9364</v>
      </c>
      <c r="O6284" s="4">
        <f t="shared" si="98"/>
        <v>73469.035951068814</v>
      </c>
    </row>
    <row r="6285" spans="1:15" x14ac:dyDescent="0.3">
      <c r="A6285" s="1">
        <v>44934</v>
      </c>
      <c r="B6285" s="2" t="s">
        <v>5279</v>
      </c>
      <c r="C6285" s="2" t="s">
        <v>5280</v>
      </c>
      <c r="D6285" s="2" t="s">
        <v>6312</v>
      </c>
      <c r="E6285">
        <v>8</v>
      </c>
      <c r="F6285" t="str">
        <f>+VLOOKUP(E6285,[1]CLIENTES!A:B,2,0)</f>
        <v>Pascale</v>
      </c>
      <c r="G6285">
        <v>323</v>
      </c>
      <c r="H6285" t="str">
        <f>+VLOOKUP(G6285,[1]SKU!A:B,2,0)</f>
        <v>CALACATA BIANCO PUL FIT RT 58 X 117 S.LOREN 2DA C</v>
      </c>
      <c r="I6285" t="str">
        <f>+VLOOKUP(G6285,[1]SKU!A:D,4,0)</f>
        <v>PORCELANATO</v>
      </c>
      <c r="J6285" t="str">
        <f>+VLOOKUP(G6285,[1]SKU!A:E,5,0)</f>
        <v>Marmoles</v>
      </c>
      <c r="K6285" t="str">
        <f>+VLOOKUP(G6285,[1]SKU!A:C,3,0)</f>
        <v>SAN LORENZO</v>
      </c>
      <c r="L6285">
        <v>68</v>
      </c>
      <c r="M6285">
        <v>31.454657535619031</v>
      </c>
      <c r="N6285">
        <f>+VLOOKUP([1]VENTAS!G6285,[1]SKU!A:G,6,0)</f>
        <v>1844</v>
      </c>
      <c r="O6285" s="4">
        <f t="shared" si="98"/>
        <v>58002.388495681495</v>
      </c>
    </row>
    <row r="6286" spans="1:15" x14ac:dyDescent="0.3">
      <c r="A6286" s="1">
        <v>44968</v>
      </c>
      <c r="B6286" s="2" t="s">
        <v>5279</v>
      </c>
      <c r="C6286" s="2" t="s">
        <v>5280</v>
      </c>
      <c r="D6286" s="2" t="s">
        <v>6313</v>
      </c>
      <c r="E6286">
        <v>102</v>
      </c>
      <c r="F6286" t="str">
        <f>+VLOOKUP(E6286,[1]CLIENTES!A:B,2,0)</f>
        <v>Eileen</v>
      </c>
      <c r="G6286">
        <v>38</v>
      </c>
      <c r="H6286" t="str">
        <f>+VLOOKUP(G6286,[1]SKU!A:B,2,0)</f>
        <v>ACACIA BLANCO BRILLANTE 33 x 45,3 SCOP 1RA CAL</v>
      </c>
      <c r="I6286" t="str">
        <f>+VLOOKUP(G6286,[1]SKU!A:D,4,0)</f>
        <v>CERAMICO</v>
      </c>
      <c r="J6286" t="str">
        <f>+VLOOKUP(G6286,[1]SKU!A:E,5,0)</f>
        <v>Deco &amp; Mas</v>
      </c>
      <c r="K6286" t="str">
        <f>+VLOOKUP(G6286,[1]SKU!A:C,3,0)</f>
        <v>SCOP</v>
      </c>
      <c r="L6286">
        <v>157</v>
      </c>
      <c r="M6286">
        <v>130.16182949971574</v>
      </c>
      <c r="N6286">
        <f>+VLOOKUP([1]VENTAS!G6286,[1]SKU!A:G,6,0)</f>
        <v>1450</v>
      </c>
      <c r="O6286" s="4">
        <f t="shared" si="98"/>
        <v>188734.65277458783</v>
      </c>
    </row>
    <row r="6287" spans="1:15" x14ac:dyDescent="0.3">
      <c r="A6287" s="1">
        <v>44962</v>
      </c>
      <c r="B6287" s="2" t="s">
        <v>5279</v>
      </c>
      <c r="C6287" s="2" t="s">
        <v>5280</v>
      </c>
      <c r="D6287" s="2" t="s">
        <v>6314</v>
      </c>
      <c r="E6287">
        <v>90</v>
      </c>
      <c r="F6287" t="str">
        <f>+VLOOKUP(E6287,[1]CLIENTES!A:B,2,0)</f>
        <v>Leticia</v>
      </c>
      <c r="G6287">
        <v>275</v>
      </c>
      <c r="H6287" t="str">
        <f>+VLOOKUP(G6287,[1]SKU!A:B,2,0)</f>
        <v>FORUM ARENA PULIDO RECT. C.NEGRO 58 X 58 2DA C</v>
      </c>
      <c r="I6287" t="str">
        <f>+VLOOKUP(G6287,[1]SKU!A:D,4,0)</f>
        <v>PORCELANATO</v>
      </c>
      <c r="J6287" t="str">
        <f>+VLOOKUP(G6287,[1]SKU!A:E,5,0)</f>
        <v>Cementos</v>
      </c>
      <c r="K6287" t="str">
        <f>+VLOOKUP(G6287,[1]SKU!A:C,3,0)</f>
        <v>CERRO NEGRO</v>
      </c>
      <c r="L6287">
        <v>85</v>
      </c>
      <c r="M6287">
        <v>54.500286780297088</v>
      </c>
      <c r="N6287">
        <f>+VLOOKUP([1]VENTAS!G6287,[1]SKU!A:G,6,0)</f>
        <v>9791</v>
      </c>
      <c r="O6287" s="4">
        <f t="shared" si="98"/>
        <v>533612.30786588881</v>
      </c>
    </row>
    <row r="6288" spans="1:15" x14ac:dyDescent="0.3">
      <c r="A6288" s="1">
        <v>44955</v>
      </c>
      <c r="B6288" s="2" t="s">
        <v>5279</v>
      </c>
      <c r="C6288" s="2" t="s">
        <v>5280</v>
      </c>
      <c r="D6288" s="2" t="s">
        <v>6315</v>
      </c>
      <c r="E6288">
        <v>2</v>
      </c>
      <c r="F6288" t="str">
        <f>+VLOOKUP(E6288,[1]CLIENTES!A:B,2,0)</f>
        <v>Stephano</v>
      </c>
      <c r="G6288">
        <v>91</v>
      </c>
      <c r="H6288" t="str">
        <f>+VLOOKUP(G6288,[1]SKU!A:B,2,0)</f>
        <v>RONDA TIZA 38 x 38 C.NEGRO 1RA CAL</v>
      </c>
      <c r="I6288" t="str">
        <f>+VLOOKUP(G6288,[1]SKU!A:D,4,0)</f>
        <v>CERAMICO</v>
      </c>
      <c r="J6288" t="str">
        <f>+VLOOKUP(G6288,[1]SKU!A:E,5,0)</f>
        <v>Marmoles</v>
      </c>
      <c r="K6288" t="str">
        <f>+VLOOKUP(G6288,[1]SKU!A:C,3,0)</f>
        <v>CERRO NEGRO</v>
      </c>
      <c r="L6288">
        <v>38</v>
      </c>
      <c r="M6288">
        <v>32.678307289938395</v>
      </c>
      <c r="N6288">
        <f>+VLOOKUP([1]VENTAS!G6288,[1]SKU!A:G,6,0)</f>
        <v>6314</v>
      </c>
      <c r="O6288" s="4">
        <f t="shared" si="98"/>
        <v>206330.83222867103</v>
      </c>
    </row>
    <row r="6289" spans="1:15" x14ac:dyDescent="0.3">
      <c r="A6289" s="1">
        <v>44936</v>
      </c>
      <c r="B6289" s="2" t="s">
        <v>5279</v>
      </c>
      <c r="C6289" s="2" t="s">
        <v>5280</v>
      </c>
      <c r="D6289" s="2" t="s">
        <v>6316</v>
      </c>
      <c r="E6289">
        <v>162</v>
      </c>
      <c r="F6289" t="str">
        <f>+VLOOKUP(E6289,[1]CLIENTES!A:B,2,0)</f>
        <v>Jheremy</v>
      </c>
      <c r="G6289">
        <v>338</v>
      </c>
      <c r="H6289" t="str">
        <f>+VLOOKUP(G6289,[1]SKU!A:B,2,0)</f>
        <v>MOODS HUESO FIT RECT. 58 x 58 S.LOREN 1RA C</v>
      </c>
      <c r="I6289" t="str">
        <f>+VLOOKUP(G6289,[1]SKU!A:D,4,0)</f>
        <v>PORCELANATO</v>
      </c>
      <c r="J6289" t="str">
        <f>+VLOOKUP(G6289,[1]SKU!A:E,5,0)</f>
        <v>Cementos</v>
      </c>
      <c r="K6289" t="str">
        <f>+VLOOKUP(G6289,[1]SKU!A:C,3,0)</f>
        <v>SAN LORENZO</v>
      </c>
      <c r="L6289">
        <v>45</v>
      </c>
      <c r="M6289">
        <v>18.33672497250128</v>
      </c>
      <c r="N6289">
        <f>+VLOOKUP([1]VENTAS!G6289,[1]SKU!A:G,6,0)</f>
        <v>6381</v>
      </c>
      <c r="O6289" s="4">
        <f t="shared" si="98"/>
        <v>117006.64204953067</v>
      </c>
    </row>
    <row r="6290" spans="1:15" x14ac:dyDescent="0.3">
      <c r="A6290" s="1">
        <v>44952</v>
      </c>
      <c r="B6290" s="2" t="s">
        <v>5279</v>
      </c>
      <c r="C6290" s="2" t="s">
        <v>5280</v>
      </c>
      <c r="D6290" s="2" t="s">
        <v>6317</v>
      </c>
      <c r="E6290">
        <v>103</v>
      </c>
      <c r="F6290" t="str">
        <f>+VLOOKUP(E6290,[1]CLIENTES!A:B,2,0)</f>
        <v>Dalia</v>
      </c>
      <c r="G6290">
        <v>250</v>
      </c>
      <c r="H6290" t="str">
        <f>+VLOOKUP(G6290,[1]SKU!A:B,2,0)</f>
        <v>PORCELANATO MEDLEY MARRON 20 X 60 ALBERDI 1RA C</v>
      </c>
      <c r="I6290" t="str">
        <f>+VLOOKUP(G6290,[1]SKU!A:D,4,0)</f>
        <v>PORCELANATO</v>
      </c>
      <c r="J6290" t="str">
        <f>+VLOOKUP(G6290,[1]SKU!A:E,5,0)</f>
        <v>Maderas</v>
      </c>
      <c r="K6290" t="str">
        <f>+VLOOKUP(G6290,[1]SKU!A:C,3,0)</f>
        <v>ALBERDI</v>
      </c>
      <c r="L6290">
        <v>2</v>
      </c>
      <c r="M6290">
        <v>1.0890055739849003</v>
      </c>
      <c r="N6290">
        <f>+VLOOKUP([1]VENTAS!G6290,[1]SKU!A:G,6,0)</f>
        <v>9740</v>
      </c>
      <c r="O6290" s="4">
        <f t="shared" si="98"/>
        <v>10606.914290612929</v>
      </c>
    </row>
    <row r="6291" spans="1:15" x14ac:dyDescent="0.3">
      <c r="A6291" s="1">
        <v>44966</v>
      </c>
      <c r="B6291" s="2" t="s">
        <v>5279</v>
      </c>
      <c r="C6291" s="2" t="s">
        <v>5280</v>
      </c>
      <c r="D6291" s="2" t="s">
        <v>6318</v>
      </c>
      <c r="E6291">
        <v>244</v>
      </c>
      <c r="F6291" t="str">
        <f>+VLOOKUP(E6291,[1]CLIENTES!A:B,2,0)</f>
        <v>Karim</v>
      </c>
      <c r="G6291">
        <v>53</v>
      </c>
      <c r="H6291" t="str">
        <f>+VLOOKUP(G6291,[1]SKU!A:B,2,0)</f>
        <v>VENECIANO MIX HUMO 33 x 33 S.LOREN 1RA C</v>
      </c>
      <c r="I6291" t="str">
        <f>+VLOOKUP(G6291,[1]SKU!A:D,4,0)</f>
        <v>CERAMICO</v>
      </c>
      <c r="J6291" t="str">
        <f>+VLOOKUP(G6291,[1]SKU!A:E,5,0)</f>
        <v>Deco &amp; Mas</v>
      </c>
      <c r="K6291" t="str">
        <f>+VLOOKUP(G6291,[1]SKU!A:C,3,0)</f>
        <v>SAN LORENZO</v>
      </c>
      <c r="L6291">
        <v>29</v>
      </c>
      <c r="M6291">
        <v>5.2849421831743273</v>
      </c>
      <c r="N6291">
        <f>+VLOOKUP([1]VENTAS!G6291,[1]SKU!A:G,6,0)</f>
        <v>2963</v>
      </c>
      <c r="O6291" s="4">
        <f t="shared" si="98"/>
        <v>15659.283688745532</v>
      </c>
    </row>
    <row r="6292" spans="1:15" x14ac:dyDescent="0.3">
      <c r="A6292" s="1">
        <v>44936</v>
      </c>
      <c r="B6292" s="2" t="s">
        <v>5279</v>
      </c>
      <c r="C6292" s="2" t="s">
        <v>5280</v>
      </c>
      <c r="D6292" s="2" t="s">
        <v>6319</v>
      </c>
      <c r="E6292">
        <v>18</v>
      </c>
      <c r="F6292" t="str">
        <f>+VLOOKUP(E6292,[1]CLIENTES!A:B,2,0)</f>
        <v>Vanessa</v>
      </c>
      <c r="G6292">
        <v>364</v>
      </c>
      <c r="H6292" t="str">
        <f>+VLOOKUP(G6292,[1]SKU!A:B,2,0)</f>
        <v>MOODS HUESO RECT. 58 x 58 S.LOREN 2DA C</v>
      </c>
      <c r="I6292" t="str">
        <f>+VLOOKUP(G6292,[1]SKU!A:D,4,0)</f>
        <v>PORCELANATO</v>
      </c>
      <c r="J6292" t="str">
        <f>+VLOOKUP(G6292,[1]SKU!A:E,5,0)</f>
        <v>Cementos</v>
      </c>
      <c r="K6292" t="str">
        <f>+VLOOKUP(G6292,[1]SKU!A:C,3,0)</f>
        <v>SAN LORENZO</v>
      </c>
      <c r="L6292">
        <v>17</v>
      </c>
      <c r="M6292">
        <v>14.465069238502384</v>
      </c>
      <c r="N6292">
        <f>+VLOOKUP([1]VENTAS!G6292,[1]SKU!A:G,6,0)</f>
        <v>1896</v>
      </c>
      <c r="O6292" s="4">
        <f t="shared" si="98"/>
        <v>27425.771276200521</v>
      </c>
    </row>
    <row r="6293" spans="1:15" x14ac:dyDescent="0.3">
      <c r="A6293" s="1">
        <v>44969</v>
      </c>
      <c r="B6293" s="2" t="s">
        <v>5279</v>
      </c>
      <c r="C6293" s="2" t="s">
        <v>5280</v>
      </c>
      <c r="D6293" s="2" t="s">
        <v>6320</v>
      </c>
      <c r="E6293">
        <v>137</v>
      </c>
      <c r="F6293" t="str">
        <f>+VLOOKUP(E6293,[1]CLIENTES!A:B,2,0)</f>
        <v>Milton</v>
      </c>
      <c r="G6293">
        <v>370</v>
      </c>
      <c r="H6293" t="str">
        <f>+VLOOKUP(G6293,[1]SKU!A:B,2,0)</f>
        <v>TAIGA ALMENDRA RECT. 19,2 X 117 S.LOREN 2DA C</v>
      </c>
      <c r="I6293" t="str">
        <f>+VLOOKUP(G6293,[1]SKU!A:D,4,0)</f>
        <v>PORCELANATO</v>
      </c>
      <c r="J6293" t="str">
        <f>+VLOOKUP(G6293,[1]SKU!A:E,5,0)</f>
        <v>Maderas</v>
      </c>
      <c r="K6293" t="str">
        <f>+VLOOKUP(G6293,[1]SKU!A:C,3,0)</f>
        <v>SAN LORENZO</v>
      </c>
      <c r="L6293">
        <v>79</v>
      </c>
      <c r="M6293">
        <v>44.135953065684184</v>
      </c>
      <c r="N6293">
        <f>+VLOOKUP([1]VENTAS!G6293,[1]SKU!A:G,6,0)</f>
        <v>7390</v>
      </c>
      <c r="O6293" s="4">
        <f t="shared" si="98"/>
        <v>326164.6931554061</v>
      </c>
    </row>
    <row r="6294" spans="1:15" x14ac:dyDescent="0.3">
      <c r="A6294" s="1">
        <v>44976</v>
      </c>
      <c r="B6294" s="2" t="s">
        <v>5279</v>
      </c>
      <c r="C6294" s="2" t="s">
        <v>5280</v>
      </c>
      <c r="D6294" s="2" t="s">
        <v>6321</v>
      </c>
      <c r="E6294">
        <v>126</v>
      </c>
      <c r="F6294" t="str">
        <f>+VLOOKUP(E6294,[1]CLIENTES!A:B,2,0)</f>
        <v>Rubi</v>
      </c>
      <c r="G6294">
        <v>229</v>
      </c>
      <c r="H6294" t="str">
        <f>+VLOOKUP(G6294,[1]SKU!A:B,2,0)</f>
        <v>MONACO CREMA PUL RECT 58 x 117 C.NEGRO 1RA C</v>
      </c>
      <c r="I6294" t="str">
        <f>+VLOOKUP(G6294,[1]SKU!A:D,4,0)</f>
        <v>PORCELANATO</v>
      </c>
      <c r="J6294" t="str">
        <f>+VLOOKUP(G6294,[1]SKU!A:E,5,0)</f>
        <v>Marmoles</v>
      </c>
      <c r="K6294" t="str">
        <f>+VLOOKUP(G6294,[1]SKU!A:C,3,0)</f>
        <v>CERRO NEGRO</v>
      </c>
      <c r="L6294">
        <v>65</v>
      </c>
      <c r="M6294">
        <v>34.448927054213236</v>
      </c>
      <c r="N6294">
        <f>+VLOOKUP([1]VENTAS!G6294,[1]SKU!A:G,6,0)</f>
        <v>7489</v>
      </c>
      <c r="O6294" s="4">
        <f t="shared" si="98"/>
        <v>257988.01470900292</v>
      </c>
    </row>
    <row r="6295" spans="1:15" x14ac:dyDescent="0.3">
      <c r="A6295" s="1">
        <v>44965</v>
      </c>
      <c r="B6295" s="2" t="s">
        <v>5279</v>
      </c>
      <c r="C6295" s="2" t="s">
        <v>5280</v>
      </c>
      <c r="D6295" s="2" t="s">
        <v>6322</v>
      </c>
      <c r="E6295">
        <v>37</v>
      </c>
      <c r="F6295" t="str">
        <f>+VLOOKUP(E6295,[1]CLIENTES!A:B,2,0)</f>
        <v>Ariana</v>
      </c>
      <c r="G6295">
        <v>364</v>
      </c>
      <c r="H6295" t="str">
        <f>+VLOOKUP(G6295,[1]SKU!A:B,2,0)</f>
        <v>MOODS HUESO RECT. 58 x 58 S.LOREN 2DA C</v>
      </c>
      <c r="I6295" t="str">
        <f>+VLOOKUP(G6295,[1]SKU!A:D,4,0)</f>
        <v>PORCELANATO</v>
      </c>
      <c r="J6295" t="str">
        <f>+VLOOKUP(G6295,[1]SKU!A:E,5,0)</f>
        <v>Cementos</v>
      </c>
      <c r="K6295" t="str">
        <f>+VLOOKUP(G6295,[1]SKU!A:C,3,0)</f>
        <v>SAN LORENZO</v>
      </c>
      <c r="L6295">
        <v>89</v>
      </c>
      <c r="M6295">
        <v>75.728891895688946</v>
      </c>
      <c r="N6295">
        <f>+VLOOKUP([1]VENTAS!G6295,[1]SKU!A:G,6,0)</f>
        <v>1896</v>
      </c>
      <c r="O6295" s="4">
        <f t="shared" si="98"/>
        <v>143581.97903422624</v>
      </c>
    </row>
    <row r="6296" spans="1:15" x14ac:dyDescent="0.3">
      <c r="A6296" s="1">
        <v>44962</v>
      </c>
      <c r="B6296" s="2" t="s">
        <v>5279</v>
      </c>
      <c r="C6296" s="2" t="s">
        <v>5280</v>
      </c>
      <c r="D6296" s="2" t="s">
        <v>6323</v>
      </c>
      <c r="E6296">
        <v>84</v>
      </c>
      <c r="F6296" t="str">
        <f>+VLOOKUP(E6296,[1]CLIENTES!A:B,2,0)</f>
        <v>Vincenzo</v>
      </c>
      <c r="G6296">
        <v>95</v>
      </c>
      <c r="H6296" t="str">
        <f>+VLOOKUP(G6296,[1]SKU!A:B,2,0)</f>
        <v>TRAVERTINO GRIS BRILLANTE 56 X 56 LOURDES 1RA C</v>
      </c>
      <c r="I6296" t="str">
        <f>+VLOOKUP(G6296,[1]SKU!A:D,4,0)</f>
        <v>CERAMICO</v>
      </c>
      <c r="J6296" t="str">
        <f>+VLOOKUP(G6296,[1]SKU!A:E,5,0)</f>
        <v>Marmoles</v>
      </c>
      <c r="K6296" t="str">
        <f>+VLOOKUP(G6296,[1]SKU!A:C,3,0)</f>
        <v>LOURDES</v>
      </c>
      <c r="L6296">
        <v>162</v>
      </c>
      <c r="M6296">
        <v>92.848877795911847</v>
      </c>
      <c r="N6296">
        <f>+VLOOKUP([1]VENTAS!G6296,[1]SKU!A:G,6,0)</f>
        <v>6202</v>
      </c>
      <c r="O6296" s="4">
        <f t="shared" si="98"/>
        <v>575848.74009024526</v>
      </c>
    </row>
    <row r="6297" spans="1:15" x14ac:dyDescent="0.3">
      <c r="A6297" s="1">
        <v>44966</v>
      </c>
      <c r="B6297" s="2" t="s">
        <v>5279</v>
      </c>
      <c r="C6297" s="2" t="s">
        <v>5280</v>
      </c>
      <c r="D6297" s="2" t="s">
        <v>6324</v>
      </c>
      <c r="E6297">
        <v>120</v>
      </c>
      <c r="F6297" t="str">
        <f>+VLOOKUP(E6297,[1]CLIENTES!A:B,2,0)</f>
        <v>Vaithiare</v>
      </c>
      <c r="G6297">
        <v>360</v>
      </c>
      <c r="H6297" t="str">
        <f>+VLOOKUP(G6297,[1]SKU!A:B,2,0)</f>
        <v>MOODS TIZA FIT RECT 28 X 58 S.LOREN 1RA C</v>
      </c>
      <c r="I6297" t="str">
        <f>+VLOOKUP(G6297,[1]SKU!A:D,4,0)</f>
        <v>PORCELANATO</v>
      </c>
      <c r="J6297" t="str">
        <f>+VLOOKUP(G6297,[1]SKU!A:E,5,0)</f>
        <v>Cementos</v>
      </c>
      <c r="K6297" t="str">
        <f>+VLOOKUP(G6297,[1]SKU!A:C,3,0)</f>
        <v>SAN LORENZO</v>
      </c>
      <c r="L6297">
        <v>88</v>
      </c>
      <c r="M6297">
        <v>12.915090353001714</v>
      </c>
      <c r="N6297">
        <f>+VLOOKUP([1]VENTAS!G6297,[1]SKU!A:G,6,0)</f>
        <v>2755</v>
      </c>
      <c r="O6297" s="4">
        <f t="shared" si="98"/>
        <v>35581.073922519725</v>
      </c>
    </row>
    <row r="6298" spans="1:15" x14ac:dyDescent="0.3">
      <c r="A6298" s="1">
        <v>44943</v>
      </c>
      <c r="B6298" s="2" t="s">
        <v>5279</v>
      </c>
      <c r="C6298" s="2" t="s">
        <v>5280</v>
      </c>
      <c r="D6298" s="2" t="s">
        <v>6325</v>
      </c>
      <c r="E6298">
        <v>241</v>
      </c>
      <c r="F6298" t="str">
        <f>+VLOOKUP(E6298,[1]CLIENTES!A:B,2,0)</f>
        <v>Anyelina</v>
      </c>
      <c r="G6298">
        <v>44</v>
      </c>
      <c r="H6298" t="str">
        <f>+VLOOKUP(G6298,[1]SKU!A:B,2,0)</f>
        <v>FIRENZE 31 x 53 LOURDES 1RA C</v>
      </c>
      <c r="I6298" t="str">
        <f>+VLOOKUP(G6298,[1]SKU!A:D,4,0)</f>
        <v>CERAMICO</v>
      </c>
      <c r="J6298" t="str">
        <f>+VLOOKUP(G6298,[1]SKU!A:E,5,0)</f>
        <v>Marmoles</v>
      </c>
      <c r="K6298" t="str">
        <f>+VLOOKUP(G6298,[1]SKU!A:C,3,0)</f>
        <v>LOURDES</v>
      </c>
      <c r="L6298">
        <v>122</v>
      </c>
      <c r="M6298">
        <v>115.0612528909912</v>
      </c>
      <c r="N6298">
        <f>+VLOOKUP([1]VENTAS!G6298,[1]SKU!A:G,6,0)</f>
        <v>7594</v>
      </c>
      <c r="O6298" s="4">
        <f t="shared" si="98"/>
        <v>873775.15445418714</v>
      </c>
    </row>
    <row r="6299" spans="1:15" x14ac:dyDescent="0.3">
      <c r="A6299" s="1">
        <v>44959</v>
      </c>
      <c r="B6299" s="2" t="s">
        <v>5279</v>
      </c>
      <c r="C6299" s="2" t="s">
        <v>5280</v>
      </c>
      <c r="D6299" s="2" t="s">
        <v>6326</v>
      </c>
      <c r="E6299">
        <v>101</v>
      </c>
      <c r="F6299" t="str">
        <f>+VLOOKUP(E6299,[1]CLIENTES!A:B,2,0)</f>
        <v>Josias</v>
      </c>
      <c r="G6299">
        <v>8</v>
      </c>
      <c r="H6299" t="str">
        <f>+VLOOKUP(G6299,[1]SKU!A:B,2,0)</f>
        <v>BOEDO MIX  51 x 51 C.NEGRO 1RA C</v>
      </c>
      <c r="I6299" t="str">
        <f>+VLOOKUP(G6299,[1]SKU!A:D,4,0)</f>
        <v>CERAMICO</v>
      </c>
      <c r="J6299" t="str">
        <f>+VLOOKUP(G6299,[1]SKU!A:E,5,0)</f>
        <v>Deco &amp; Mas</v>
      </c>
      <c r="K6299" t="str">
        <f>+VLOOKUP(G6299,[1]SKU!A:C,3,0)</f>
        <v>CERRO NEGRO</v>
      </c>
      <c r="L6299">
        <v>24</v>
      </c>
      <c r="M6299">
        <v>9.2167842053149762E-2</v>
      </c>
      <c r="N6299">
        <f>+VLOOKUP([1]VENTAS!G6299,[1]SKU!A:G,6,0)</f>
        <v>5577</v>
      </c>
      <c r="O6299" s="4">
        <f t="shared" si="98"/>
        <v>514.02005513041627</v>
      </c>
    </row>
    <row r="6300" spans="1:15" x14ac:dyDescent="0.3">
      <c r="A6300" s="1">
        <v>44966</v>
      </c>
      <c r="B6300" s="2" t="s">
        <v>5279</v>
      </c>
      <c r="C6300" s="2" t="s">
        <v>5280</v>
      </c>
      <c r="D6300" s="2" t="s">
        <v>6327</v>
      </c>
      <c r="E6300">
        <v>149</v>
      </c>
      <c r="F6300" t="str">
        <f>+VLOOKUP(E6300,[1]CLIENTES!A:B,2,0)</f>
        <v>Marianela</v>
      </c>
      <c r="G6300">
        <v>187</v>
      </c>
      <c r="H6300" t="str">
        <f>+VLOOKUP(G6300,[1]SKU!A:B,2,0)</f>
        <v>VINTAGE BLANCO 35 X 60 CORTINES 1RA C</v>
      </c>
      <c r="I6300" t="str">
        <f>+VLOOKUP(G6300,[1]SKU!A:D,4,0)</f>
        <v>CERAMICO</v>
      </c>
      <c r="J6300" t="str">
        <f>+VLOOKUP(G6300,[1]SKU!A:E,5,0)</f>
        <v>Maderas</v>
      </c>
      <c r="K6300" t="str">
        <f>+VLOOKUP(G6300,[1]SKU!A:C,3,0)</f>
        <v>CORTINES</v>
      </c>
      <c r="L6300">
        <v>82</v>
      </c>
      <c r="M6300">
        <v>18.247960026753464</v>
      </c>
      <c r="N6300">
        <f>+VLOOKUP([1]VENTAS!G6300,[1]SKU!A:G,6,0)</f>
        <v>9338</v>
      </c>
      <c r="O6300" s="4">
        <f t="shared" si="98"/>
        <v>170399.45072982385</v>
      </c>
    </row>
    <row r="6301" spans="1:15" x14ac:dyDescent="0.3">
      <c r="A6301" s="1">
        <v>44941</v>
      </c>
      <c r="B6301" s="2" t="s">
        <v>5279</v>
      </c>
      <c r="C6301" s="2" t="s">
        <v>5280</v>
      </c>
      <c r="D6301" s="2" t="s">
        <v>6328</v>
      </c>
      <c r="E6301">
        <v>106</v>
      </c>
      <c r="F6301" t="str">
        <f>+VLOOKUP(E6301,[1]CLIENTES!A:B,2,0)</f>
        <v>Aquiles</v>
      </c>
      <c r="G6301">
        <v>63</v>
      </c>
      <c r="H6301" t="str">
        <f>+VLOOKUP(G6301,[1]SKU!A:B,2,0)</f>
        <v>MANAOS AZUL 38 x 38 C.NEGRO 1RA CAL</v>
      </c>
      <c r="I6301" t="str">
        <f>+VLOOKUP(G6301,[1]SKU!A:D,4,0)</f>
        <v>CERAMICO</v>
      </c>
      <c r="J6301" t="str">
        <f>+VLOOKUP(G6301,[1]SKU!A:E,5,0)</f>
        <v>Marmoles</v>
      </c>
      <c r="K6301" t="str">
        <f>+VLOOKUP(G6301,[1]SKU!A:C,3,0)</f>
        <v>CERRO NEGRO</v>
      </c>
      <c r="L6301">
        <v>34</v>
      </c>
      <c r="M6301">
        <v>27.05373921660059</v>
      </c>
      <c r="N6301">
        <f>+VLOOKUP([1]VENTAS!G6301,[1]SKU!A:G,6,0)</f>
        <v>3991</v>
      </c>
      <c r="O6301" s="4">
        <f t="shared" si="98"/>
        <v>107971.47321345296</v>
      </c>
    </row>
    <row r="6302" spans="1:15" x14ac:dyDescent="0.3">
      <c r="A6302" s="1">
        <v>44970</v>
      </c>
      <c r="B6302" s="2" t="s">
        <v>5279</v>
      </c>
      <c r="C6302" s="2" t="s">
        <v>5280</v>
      </c>
      <c r="D6302" s="2" t="s">
        <v>6329</v>
      </c>
      <c r="E6302">
        <v>224</v>
      </c>
      <c r="F6302" t="str">
        <f>+VLOOKUP(E6302,[1]CLIENTES!A:B,2,0)</f>
        <v>Ian</v>
      </c>
      <c r="G6302">
        <v>223</v>
      </c>
      <c r="H6302" t="str">
        <f>+VLOOKUP(G6302,[1]SKU!A:B,2,0)</f>
        <v>ARABESCATO RECT  64 X 122 C.NEGRO 2DA C</v>
      </c>
      <c r="I6302" t="str">
        <f>+VLOOKUP(G6302,[1]SKU!A:D,4,0)</f>
        <v>PORCELANATO</v>
      </c>
      <c r="J6302" t="str">
        <f>+VLOOKUP(G6302,[1]SKU!A:E,5,0)</f>
        <v>Marmoles</v>
      </c>
      <c r="K6302" t="str">
        <f>+VLOOKUP(G6302,[1]SKU!A:C,3,0)</f>
        <v>CERRO NEGRO</v>
      </c>
      <c r="L6302">
        <v>141</v>
      </c>
      <c r="M6302">
        <v>139.67134552560441</v>
      </c>
      <c r="N6302">
        <f>+VLOOKUP([1]VENTAS!G6302,[1]SKU!A:G,6,0)</f>
        <v>1963</v>
      </c>
      <c r="O6302" s="4">
        <f t="shared" si="98"/>
        <v>274174.85126676143</v>
      </c>
    </row>
    <row r="6303" spans="1:15" x14ac:dyDescent="0.3">
      <c r="A6303" s="1">
        <v>44955</v>
      </c>
      <c r="B6303" s="2" t="s">
        <v>5279</v>
      </c>
      <c r="C6303" s="2" t="s">
        <v>5280</v>
      </c>
      <c r="D6303" s="2" t="s">
        <v>6330</v>
      </c>
      <c r="E6303">
        <v>36</v>
      </c>
      <c r="F6303" t="str">
        <f>+VLOOKUP(E6303,[1]CLIENTES!A:B,2,0)</f>
        <v>Kevin</v>
      </c>
      <c r="G6303">
        <v>218</v>
      </c>
      <c r="H6303" t="str">
        <f>+VLOOKUP(G6303,[1]SKU!A:B,2,0)</f>
        <v>SOHO LOUNGE ESM NAT 45 x 90 ILVA 1RA C</v>
      </c>
      <c r="I6303" t="str">
        <f>+VLOOKUP(G6303,[1]SKU!A:D,4,0)</f>
        <v>PORCELANATO</v>
      </c>
      <c r="J6303" t="str">
        <f>+VLOOKUP(G6303,[1]SKU!A:E,5,0)</f>
        <v>Cementos</v>
      </c>
      <c r="K6303" t="str">
        <f>+VLOOKUP(G6303,[1]SKU!A:C,3,0)</f>
        <v>ILVA</v>
      </c>
      <c r="L6303">
        <v>127</v>
      </c>
      <c r="M6303">
        <v>16.743121217313078</v>
      </c>
      <c r="N6303">
        <f>+VLOOKUP([1]VENTAS!G6303,[1]SKU!A:G,6,0)</f>
        <v>3589</v>
      </c>
      <c r="O6303" s="4">
        <f t="shared" si="98"/>
        <v>60091.062048936634</v>
      </c>
    </row>
    <row r="6304" spans="1:15" x14ac:dyDescent="0.3">
      <c r="A6304" s="1">
        <v>44943</v>
      </c>
      <c r="B6304" s="2" t="s">
        <v>5279</v>
      </c>
      <c r="C6304" s="2" t="s">
        <v>5280</v>
      </c>
      <c r="D6304" s="2" t="s">
        <v>6331</v>
      </c>
      <c r="E6304">
        <v>2</v>
      </c>
      <c r="F6304" t="str">
        <f>+VLOOKUP(E6304,[1]CLIENTES!A:B,2,0)</f>
        <v>Stephano</v>
      </c>
      <c r="G6304">
        <v>246</v>
      </c>
      <c r="H6304" t="str">
        <f>+VLOOKUP(G6304,[1]SKU!A:B,2,0)</f>
        <v>CALIPSO GRIS 53 X 53 SAN PIETRO 2DA C</v>
      </c>
      <c r="I6304" t="str">
        <f>+VLOOKUP(G6304,[1]SKU!A:D,4,0)</f>
        <v>PORCELANATO</v>
      </c>
      <c r="J6304" t="str">
        <f>+VLOOKUP(G6304,[1]SKU!A:E,5,0)</f>
        <v>Marmoles</v>
      </c>
      <c r="K6304" t="str">
        <f>+VLOOKUP(G6304,[1]SKU!A:C,3,0)</f>
        <v>SAN PIETRO</v>
      </c>
      <c r="L6304">
        <v>53</v>
      </c>
      <c r="M6304">
        <v>35.649059950876357</v>
      </c>
      <c r="N6304">
        <f>+VLOOKUP([1]VENTAS!G6304,[1]SKU!A:G,6,0)</f>
        <v>4916</v>
      </c>
      <c r="O6304" s="4">
        <f t="shared" si="98"/>
        <v>175250.77871850817</v>
      </c>
    </row>
    <row r="6305" spans="1:15" x14ac:dyDescent="0.3">
      <c r="A6305" s="1">
        <v>44942</v>
      </c>
      <c r="B6305" s="2" t="s">
        <v>5279</v>
      </c>
      <c r="C6305" s="2" t="s">
        <v>5280</v>
      </c>
      <c r="D6305" s="2" t="s">
        <v>6332</v>
      </c>
      <c r="E6305">
        <v>214</v>
      </c>
      <c r="F6305" t="str">
        <f>+VLOOKUP(E6305,[1]CLIENTES!A:B,2,0)</f>
        <v>Estefania</v>
      </c>
      <c r="G6305">
        <v>384</v>
      </c>
      <c r="H6305" t="str">
        <f>+VLOOKUP(G6305,[1]SKU!A:B,2,0)</f>
        <v>BAUHAUS IVORY FIT RECT. 58 x 58 S.LOREN 2DA C</v>
      </c>
      <c r="I6305" t="str">
        <f>+VLOOKUP(G6305,[1]SKU!A:D,4,0)</f>
        <v>PORCELANATO</v>
      </c>
      <c r="J6305" t="str">
        <f>+VLOOKUP(G6305,[1]SKU!A:E,5,0)</f>
        <v>Cementos</v>
      </c>
      <c r="K6305" t="str">
        <f>+VLOOKUP(G6305,[1]SKU!A:C,3,0)</f>
        <v>SAN LORENZO</v>
      </c>
      <c r="L6305">
        <v>11</v>
      </c>
      <c r="M6305">
        <v>7.9035641882637035</v>
      </c>
      <c r="N6305">
        <f>+VLOOKUP([1]VENTAS!G6305,[1]SKU!A:G,6,0)</f>
        <v>4440</v>
      </c>
      <c r="O6305" s="4">
        <f t="shared" si="98"/>
        <v>35091.824995890842</v>
      </c>
    </row>
    <row r="6306" spans="1:15" x14ac:dyDescent="0.3">
      <c r="A6306" s="1">
        <v>44928</v>
      </c>
      <c r="B6306" s="2" t="s">
        <v>5279</v>
      </c>
      <c r="C6306" s="2" t="s">
        <v>5280</v>
      </c>
      <c r="D6306" s="2" t="s">
        <v>6333</v>
      </c>
      <c r="E6306">
        <v>172</v>
      </c>
      <c r="F6306" t="str">
        <f>+VLOOKUP(E6306,[1]CLIENTES!A:B,2,0)</f>
        <v>Viviana</v>
      </c>
      <c r="G6306">
        <v>3</v>
      </c>
      <c r="H6306" t="str">
        <f>+VLOOKUP(G6306,[1]SKU!A:B,2,0)</f>
        <v>SUBWAY NEGRO 31 x 53 LOURDES 1RA C</v>
      </c>
      <c r="I6306" t="str">
        <f>+VLOOKUP(G6306,[1]SKU!A:D,4,0)</f>
        <v>CERAMICO</v>
      </c>
      <c r="J6306" t="str">
        <f>+VLOOKUP(G6306,[1]SKU!A:E,5,0)</f>
        <v>Deco &amp; Mas</v>
      </c>
      <c r="K6306" t="str">
        <f>+VLOOKUP(G6306,[1]SKU!A:C,3,0)</f>
        <v>LOURDES</v>
      </c>
      <c r="L6306">
        <v>169</v>
      </c>
      <c r="M6306">
        <v>67.885996545127426</v>
      </c>
      <c r="N6306">
        <f>+VLOOKUP([1]VENTAS!G6306,[1]SKU!A:G,6,0)</f>
        <v>4901</v>
      </c>
      <c r="O6306" s="4">
        <f t="shared" si="98"/>
        <v>332709.26906766952</v>
      </c>
    </row>
    <row r="6307" spans="1:15" x14ac:dyDescent="0.3">
      <c r="A6307" s="1">
        <v>44961</v>
      </c>
      <c r="B6307" s="2" t="s">
        <v>5279</v>
      </c>
      <c r="C6307" s="2" t="s">
        <v>5280</v>
      </c>
      <c r="D6307" s="2" t="s">
        <v>6334</v>
      </c>
      <c r="E6307">
        <v>15</v>
      </c>
      <c r="F6307" t="str">
        <f>+VLOOKUP(E6307,[1]CLIENTES!A:B,2,0)</f>
        <v>Naomi</v>
      </c>
      <c r="G6307">
        <v>102</v>
      </c>
      <c r="H6307" t="str">
        <f>+VLOOKUP(G6307,[1]SKU!A:B,2,0)</f>
        <v>MUNICH GRIS 51 x 51 C.NEGRO 2DA CAL</v>
      </c>
      <c r="I6307" t="str">
        <f>+VLOOKUP(G6307,[1]SKU!A:D,4,0)</f>
        <v>CERAMICO</v>
      </c>
      <c r="J6307" t="str">
        <f>+VLOOKUP(G6307,[1]SKU!A:E,5,0)</f>
        <v>Cementos</v>
      </c>
      <c r="K6307" t="str">
        <f>+VLOOKUP(G6307,[1]SKU!A:C,3,0)</f>
        <v>CERRO NEGRO</v>
      </c>
      <c r="L6307">
        <v>68</v>
      </c>
      <c r="M6307">
        <v>16.564489739738246</v>
      </c>
      <c r="N6307">
        <f>+VLOOKUP([1]VENTAS!G6307,[1]SKU!A:G,6,0)</f>
        <v>7731</v>
      </c>
      <c r="O6307" s="4">
        <f t="shared" si="98"/>
        <v>128060.07017791638</v>
      </c>
    </row>
    <row r="6308" spans="1:15" x14ac:dyDescent="0.3">
      <c r="A6308" s="1">
        <v>44968</v>
      </c>
      <c r="B6308" s="2" t="s">
        <v>5279</v>
      </c>
      <c r="C6308" s="2" t="s">
        <v>5280</v>
      </c>
      <c r="D6308" s="2" t="s">
        <v>6335</v>
      </c>
      <c r="E6308">
        <v>207</v>
      </c>
      <c r="F6308" t="str">
        <f>+VLOOKUP(E6308,[1]CLIENTES!A:B,2,0)</f>
        <v>Leah</v>
      </c>
      <c r="G6308">
        <v>90</v>
      </c>
      <c r="H6308" t="str">
        <f>+VLOOKUP(G6308,[1]SKU!A:B,2,0)</f>
        <v>COTTO MARFIL 56 X 56 LOURDES 1RA C</v>
      </c>
      <c r="I6308" t="str">
        <f>+VLOOKUP(G6308,[1]SKU!A:D,4,0)</f>
        <v>CERAMICO</v>
      </c>
      <c r="J6308" t="str">
        <f>+VLOOKUP(G6308,[1]SKU!A:E,5,0)</f>
        <v>Cementos</v>
      </c>
      <c r="K6308" t="str">
        <f>+VLOOKUP(G6308,[1]SKU!A:C,3,0)</f>
        <v>LOURDES</v>
      </c>
      <c r="L6308">
        <v>5</v>
      </c>
      <c r="M6308">
        <v>4.4621883515891572</v>
      </c>
      <c r="N6308">
        <f>+VLOOKUP([1]VENTAS!G6308,[1]SKU!A:G,6,0)</f>
        <v>8436</v>
      </c>
      <c r="O6308" s="4">
        <f t="shared" si="98"/>
        <v>37643.020934006126</v>
      </c>
    </row>
    <row r="6309" spans="1:15" x14ac:dyDescent="0.3">
      <c r="A6309" s="1">
        <v>44939</v>
      </c>
      <c r="B6309" s="2" t="s">
        <v>5279</v>
      </c>
      <c r="C6309" s="2" t="s">
        <v>5280</v>
      </c>
      <c r="D6309" s="2" t="s">
        <v>6336</v>
      </c>
      <c r="E6309">
        <v>100</v>
      </c>
      <c r="F6309" t="str">
        <f>+VLOOKUP(E6309,[1]CLIENTES!A:B,2,0)</f>
        <v>Susana</v>
      </c>
      <c r="G6309">
        <v>197</v>
      </c>
      <c r="H6309" t="str">
        <f>+VLOOKUP(G6309,[1]SKU!A:B,2,0)</f>
        <v>CADIZ NEGRO 33 x 33 SCOP 2DA CAL</v>
      </c>
      <c r="I6309" t="str">
        <f>+VLOOKUP(G6309,[1]SKU!A:D,4,0)</f>
        <v>CERAMICO</v>
      </c>
      <c r="J6309" t="str">
        <f>+VLOOKUP(G6309,[1]SKU!A:E,5,0)</f>
        <v>Deco &amp; Mas</v>
      </c>
      <c r="K6309" t="str">
        <f>+VLOOKUP(G6309,[1]SKU!A:C,3,0)</f>
        <v>SCOP</v>
      </c>
      <c r="L6309">
        <v>53</v>
      </c>
      <c r="M6309">
        <v>9.4804142943337038</v>
      </c>
      <c r="N6309">
        <f>+VLOOKUP([1]VENTAS!G6309,[1]SKU!A:G,6,0)</f>
        <v>2200</v>
      </c>
      <c r="O6309" s="4">
        <f t="shared" si="98"/>
        <v>20856.911447534148</v>
      </c>
    </row>
    <row r="6310" spans="1:15" x14ac:dyDescent="0.3">
      <c r="A6310" s="1">
        <v>44934</v>
      </c>
      <c r="B6310" s="2" t="s">
        <v>5279</v>
      </c>
      <c r="C6310" s="2" t="s">
        <v>5280</v>
      </c>
      <c r="D6310" s="2" t="s">
        <v>6337</v>
      </c>
      <c r="E6310">
        <v>155</v>
      </c>
      <c r="F6310" t="str">
        <f>+VLOOKUP(E6310,[1]CLIENTES!A:B,2,0)</f>
        <v>Cristhoper</v>
      </c>
      <c r="G6310">
        <v>286</v>
      </c>
      <c r="H6310" t="str">
        <f>+VLOOKUP(G6310,[1]SKU!A:B,2,0)</f>
        <v>MOMA MARFIL RECT 58 x 117 C.NEGRO 2DA C</v>
      </c>
      <c r="I6310" t="str">
        <f>+VLOOKUP(G6310,[1]SKU!A:D,4,0)</f>
        <v>PORCELANATO</v>
      </c>
      <c r="J6310" t="str">
        <f>+VLOOKUP(G6310,[1]SKU!A:E,5,0)</f>
        <v>Cementos</v>
      </c>
      <c r="K6310" t="str">
        <f>+VLOOKUP(G6310,[1]SKU!A:C,3,0)</f>
        <v>CERRO NEGRO</v>
      </c>
      <c r="L6310">
        <v>114</v>
      </c>
      <c r="M6310">
        <v>108.66966091770614</v>
      </c>
      <c r="N6310">
        <f>+VLOOKUP([1]VENTAS!G6310,[1]SKU!A:G,6,0)</f>
        <v>9600</v>
      </c>
      <c r="O6310" s="4">
        <f t="shared" si="98"/>
        <v>1043228.744809979</v>
      </c>
    </row>
    <row r="6311" spans="1:15" x14ac:dyDescent="0.3">
      <c r="A6311" s="1">
        <v>44927</v>
      </c>
      <c r="B6311" s="2" t="s">
        <v>5279</v>
      </c>
      <c r="C6311" s="2" t="s">
        <v>5280</v>
      </c>
      <c r="D6311" s="2" t="s">
        <v>6338</v>
      </c>
      <c r="E6311">
        <v>27</v>
      </c>
      <c r="F6311" t="str">
        <f>+VLOOKUP(E6311,[1]CLIENTES!A:B,2,0)</f>
        <v>Ariel</v>
      </c>
      <c r="G6311">
        <v>255</v>
      </c>
      <c r="H6311" t="str">
        <f>+VLOOKUP(G6311,[1]SKU!A:B,2,0)</f>
        <v>LISCIO IVORY NATURAL 120 X 120 VITE 2DA C</v>
      </c>
      <c r="I6311" t="str">
        <f>+VLOOKUP(G6311,[1]SKU!A:D,4,0)</f>
        <v>PORCELANATO</v>
      </c>
      <c r="J6311" t="str">
        <f>+VLOOKUP(G6311,[1]SKU!A:E,5,0)</f>
        <v>Cementos</v>
      </c>
      <c r="K6311" t="str">
        <f>+VLOOKUP(G6311,[1]SKU!A:C,3,0)</f>
        <v>VITE</v>
      </c>
      <c r="L6311">
        <v>120</v>
      </c>
      <c r="M6311">
        <v>20.915841499862427</v>
      </c>
      <c r="N6311">
        <f>+VLOOKUP([1]VENTAS!G6311,[1]SKU!A:G,6,0)</f>
        <v>7041</v>
      </c>
      <c r="O6311" s="4">
        <f t="shared" si="98"/>
        <v>147268.44000053135</v>
      </c>
    </row>
    <row r="6312" spans="1:15" x14ac:dyDescent="0.3">
      <c r="A6312" s="1">
        <v>44984</v>
      </c>
      <c r="B6312" s="2" t="s">
        <v>5279</v>
      </c>
      <c r="C6312" s="2" t="s">
        <v>5280</v>
      </c>
      <c r="D6312" s="2" t="s">
        <v>6339</v>
      </c>
      <c r="E6312">
        <v>119</v>
      </c>
      <c r="F6312" t="str">
        <f>+VLOOKUP(E6312,[1]CLIENTES!A:B,2,0)</f>
        <v>Amir</v>
      </c>
      <c r="G6312">
        <v>279</v>
      </c>
      <c r="H6312" t="str">
        <f>+VLOOKUP(G6312,[1]SKU!A:B,2,0)</f>
        <v>DECAP 21 X 120 C.NEGRO 1RA C</v>
      </c>
      <c r="I6312" t="str">
        <f>+VLOOKUP(G6312,[1]SKU!A:D,4,0)</f>
        <v>PORCELANATO</v>
      </c>
      <c r="J6312" t="str">
        <f>+VLOOKUP(G6312,[1]SKU!A:E,5,0)</f>
        <v>Maderas</v>
      </c>
      <c r="K6312" t="str">
        <f>+VLOOKUP(G6312,[1]SKU!A:C,3,0)</f>
        <v>CERRO NEGRO</v>
      </c>
      <c r="L6312">
        <v>4</v>
      </c>
      <c r="M6312">
        <v>2.228731165103762</v>
      </c>
      <c r="N6312">
        <f>+VLOOKUP([1]VENTAS!G6312,[1]SKU!A:G,6,0)</f>
        <v>8785</v>
      </c>
      <c r="O6312" s="4">
        <f t="shared" si="98"/>
        <v>19579.403285436551</v>
      </c>
    </row>
    <row r="6313" spans="1:15" x14ac:dyDescent="0.3">
      <c r="A6313" s="1">
        <v>44972</v>
      </c>
      <c r="B6313" s="2" t="s">
        <v>5279</v>
      </c>
      <c r="C6313" s="2" t="s">
        <v>5280</v>
      </c>
      <c r="D6313" s="2" t="s">
        <v>6340</v>
      </c>
      <c r="E6313">
        <v>150</v>
      </c>
      <c r="F6313" t="str">
        <f>+VLOOKUP(E6313,[1]CLIENTES!A:B,2,0)</f>
        <v>Ian</v>
      </c>
      <c r="G6313">
        <v>123</v>
      </c>
      <c r="H6313" t="str">
        <f>+VLOOKUP(G6313,[1]SKU!A:B,2,0)</f>
        <v>COTTO AZUL 35 x 35  LOURDES 1RA C</v>
      </c>
      <c r="I6313" t="str">
        <f>+VLOOKUP(G6313,[1]SKU!A:D,4,0)</f>
        <v>CERAMICO</v>
      </c>
      <c r="J6313" t="str">
        <f>+VLOOKUP(G6313,[1]SKU!A:E,5,0)</f>
        <v>Cementos</v>
      </c>
      <c r="K6313" t="str">
        <f>+VLOOKUP(G6313,[1]SKU!A:C,3,0)</f>
        <v>LOURDES</v>
      </c>
      <c r="L6313">
        <v>64</v>
      </c>
      <c r="M6313">
        <v>36.568429861884262</v>
      </c>
      <c r="N6313">
        <f>+VLOOKUP([1]VENTAS!G6313,[1]SKU!A:G,6,0)</f>
        <v>6989</v>
      </c>
      <c r="O6313" s="4">
        <f t="shared" si="98"/>
        <v>255576.7563047091</v>
      </c>
    </row>
    <row r="6314" spans="1:15" x14ac:dyDescent="0.3">
      <c r="A6314" s="1">
        <v>44952</v>
      </c>
      <c r="B6314" s="2" t="s">
        <v>5279</v>
      </c>
      <c r="C6314" s="2" t="s">
        <v>5280</v>
      </c>
      <c r="D6314" s="2" t="s">
        <v>6341</v>
      </c>
      <c r="E6314">
        <v>145</v>
      </c>
      <c r="F6314" t="str">
        <f>+VLOOKUP(E6314,[1]CLIENTES!A:B,2,0)</f>
        <v>Denisse</v>
      </c>
      <c r="G6314">
        <v>96</v>
      </c>
      <c r="H6314" t="str">
        <f>+VLOOKUP(G6314,[1]SKU!A:B,2,0)</f>
        <v>FORTALEZA ARENA 38 x 38 C.NEGRO 1RA CAL</v>
      </c>
      <c r="I6314" t="str">
        <f>+VLOOKUP(G6314,[1]SKU!A:D,4,0)</f>
        <v>CERAMICO</v>
      </c>
      <c r="J6314" t="str">
        <f>+VLOOKUP(G6314,[1]SKU!A:E,5,0)</f>
        <v>Cementos</v>
      </c>
      <c r="K6314" t="str">
        <f>+VLOOKUP(G6314,[1]SKU!A:C,3,0)</f>
        <v>CERRO NEGRO</v>
      </c>
      <c r="L6314">
        <v>56</v>
      </c>
      <c r="M6314">
        <v>3.6953844371595652</v>
      </c>
      <c r="N6314">
        <f>+VLOOKUP([1]VENTAS!G6314,[1]SKU!A:G,6,0)</f>
        <v>1873</v>
      </c>
      <c r="O6314" s="4">
        <f t="shared" si="98"/>
        <v>6921.4550507998656</v>
      </c>
    </row>
    <row r="6315" spans="1:15" x14ac:dyDescent="0.3">
      <c r="A6315" s="1">
        <v>44972</v>
      </c>
      <c r="B6315" s="2" t="s">
        <v>5279</v>
      </c>
      <c r="C6315" s="2" t="s">
        <v>5280</v>
      </c>
      <c r="D6315" s="2" t="s">
        <v>6342</v>
      </c>
      <c r="E6315">
        <v>137</v>
      </c>
      <c r="F6315" t="str">
        <f>+VLOOKUP(E6315,[1]CLIENTES!A:B,2,0)</f>
        <v>Milton</v>
      </c>
      <c r="G6315">
        <v>357</v>
      </c>
      <c r="H6315" t="str">
        <f>+VLOOKUP(G6315,[1]SKU!A:B,2,0)</f>
        <v>CALACATA BIANCO PUL FIT RT 58 X 117 S.LOREN 1RA C</v>
      </c>
      <c r="I6315" t="str">
        <f>+VLOOKUP(G6315,[1]SKU!A:D,4,0)</f>
        <v>PORCELANATO</v>
      </c>
      <c r="J6315" t="str">
        <f>+VLOOKUP(G6315,[1]SKU!A:E,5,0)</f>
        <v>Marmoles</v>
      </c>
      <c r="K6315" t="str">
        <f>+VLOOKUP(G6315,[1]SKU!A:C,3,0)</f>
        <v>SAN LORENZO</v>
      </c>
      <c r="L6315">
        <v>8</v>
      </c>
      <c r="M6315">
        <v>4.8189589633576535</v>
      </c>
      <c r="N6315">
        <f>+VLOOKUP([1]VENTAS!G6315,[1]SKU!A:G,6,0)</f>
        <v>3102</v>
      </c>
      <c r="O6315" s="4">
        <f t="shared" si="98"/>
        <v>14948.410704335442</v>
      </c>
    </row>
    <row r="6316" spans="1:15" x14ac:dyDescent="0.3">
      <c r="A6316" s="1">
        <v>44949</v>
      </c>
      <c r="B6316" s="2" t="s">
        <v>5279</v>
      </c>
      <c r="C6316" s="2" t="s">
        <v>5280</v>
      </c>
      <c r="D6316" s="2" t="s">
        <v>6343</v>
      </c>
      <c r="E6316">
        <v>178</v>
      </c>
      <c r="F6316" t="str">
        <f>+VLOOKUP(E6316,[1]CLIENTES!A:B,2,0)</f>
        <v>Bernardo</v>
      </c>
      <c r="G6316">
        <v>199</v>
      </c>
      <c r="H6316" t="str">
        <f>+VLOOKUP(G6316,[1]SKU!A:B,2,0)</f>
        <v>TERRA NEGRO 45,3 X 45,3 SCOP 2DA CAL</v>
      </c>
      <c r="I6316" t="str">
        <f>+VLOOKUP(G6316,[1]SKU!A:D,4,0)</f>
        <v>CERAMICO</v>
      </c>
      <c r="J6316" t="str">
        <f>+VLOOKUP(G6316,[1]SKU!A:E,5,0)</f>
        <v>Piedras</v>
      </c>
      <c r="K6316" t="str">
        <f>+VLOOKUP(G6316,[1]SKU!A:C,3,0)</f>
        <v>SCOP</v>
      </c>
      <c r="L6316">
        <v>75</v>
      </c>
      <c r="M6316">
        <v>57.188981452586354</v>
      </c>
      <c r="N6316">
        <f>+VLOOKUP([1]VENTAS!G6316,[1]SKU!A:G,6,0)</f>
        <v>4601</v>
      </c>
      <c r="O6316" s="4">
        <f t="shared" si="98"/>
        <v>263126.50366334984</v>
      </c>
    </row>
    <row r="6317" spans="1:15" x14ac:dyDescent="0.3">
      <c r="A6317" s="1">
        <v>44941</v>
      </c>
      <c r="B6317" s="2" t="s">
        <v>5279</v>
      </c>
      <c r="C6317" s="2" t="s">
        <v>5280</v>
      </c>
      <c r="D6317" s="2" t="s">
        <v>6344</v>
      </c>
      <c r="E6317">
        <v>245</v>
      </c>
      <c r="F6317" t="str">
        <f>+VLOOKUP(E6317,[1]CLIENTES!A:B,2,0)</f>
        <v>Jahir</v>
      </c>
      <c r="G6317">
        <v>335</v>
      </c>
      <c r="H6317" t="str">
        <f>+VLOOKUP(G6317,[1]SKU!A:B,2,0)</f>
        <v>ROCCA ARDESIA SIENA RT. 28 X 58 S.LOREN 2DA C</v>
      </c>
      <c r="I6317" t="str">
        <f>+VLOOKUP(G6317,[1]SKU!A:D,4,0)</f>
        <v>PORCELANATO</v>
      </c>
      <c r="J6317" t="str">
        <f>+VLOOKUP(G6317,[1]SKU!A:E,5,0)</f>
        <v>Piedras</v>
      </c>
      <c r="K6317" t="str">
        <f>+VLOOKUP(G6317,[1]SKU!A:C,3,0)</f>
        <v>SAN LORENZO</v>
      </c>
      <c r="L6317">
        <v>53</v>
      </c>
      <c r="M6317">
        <v>26.261265290617683</v>
      </c>
      <c r="N6317">
        <f>+VLOOKUP([1]VENTAS!G6317,[1]SKU!A:G,6,0)</f>
        <v>2913</v>
      </c>
      <c r="O6317" s="4">
        <f t="shared" si="98"/>
        <v>76499.065791569315</v>
      </c>
    </row>
    <row r="6318" spans="1:15" x14ac:dyDescent="0.3">
      <c r="A6318" s="1">
        <v>44960</v>
      </c>
      <c r="B6318" s="2" t="s">
        <v>5279</v>
      </c>
      <c r="C6318" s="2" t="s">
        <v>5280</v>
      </c>
      <c r="D6318" s="2" t="s">
        <v>6345</v>
      </c>
      <c r="E6318">
        <v>13</v>
      </c>
      <c r="F6318" t="str">
        <f>+VLOOKUP(E6318,[1]CLIENTES!A:B,2,0)</f>
        <v>Alonzo</v>
      </c>
      <c r="G6318">
        <v>50</v>
      </c>
      <c r="H6318" t="str">
        <f>+VLOOKUP(G6318,[1]SKU!A:B,2,0)</f>
        <v>ATACAMA TRICOLOR TAAD 51 X 51 C.NEGRO 1RA CAL</v>
      </c>
      <c r="I6318" t="str">
        <f>+VLOOKUP(G6318,[1]SKU!A:D,4,0)</f>
        <v>CERAMICO</v>
      </c>
      <c r="J6318" t="str">
        <f>+VLOOKUP(G6318,[1]SKU!A:E,5,0)</f>
        <v>Piedras</v>
      </c>
      <c r="K6318" t="str">
        <f>+VLOOKUP(G6318,[1]SKU!A:C,3,0)</f>
        <v>CERRO NEGRO</v>
      </c>
      <c r="L6318">
        <v>26</v>
      </c>
      <c r="M6318">
        <v>7.1929850756447173</v>
      </c>
      <c r="N6318">
        <f>+VLOOKUP([1]VENTAS!G6318,[1]SKU!A:G,6,0)</f>
        <v>5869</v>
      </c>
      <c r="O6318" s="4">
        <f t="shared" si="98"/>
        <v>42215.629408958848</v>
      </c>
    </row>
    <row r="6319" spans="1:15" x14ac:dyDescent="0.3">
      <c r="A6319" s="1">
        <v>44944</v>
      </c>
      <c r="B6319" s="2" t="s">
        <v>5279</v>
      </c>
      <c r="C6319" s="2" t="s">
        <v>5280</v>
      </c>
      <c r="D6319" s="2" t="s">
        <v>6346</v>
      </c>
      <c r="E6319">
        <v>237</v>
      </c>
      <c r="F6319" t="str">
        <f>+VLOOKUP(E6319,[1]CLIENTES!A:B,2,0)</f>
        <v>Jeans</v>
      </c>
      <c r="G6319">
        <v>339</v>
      </c>
      <c r="H6319" t="str">
        <f>+VLOOKUP(G6319,[1]SKU!A:B,2,0)</f>
        <v>M. TRAV BIANC RT PUL FIT 57,7 x 57,7 S.LOREN 2DA C</v>
      </c>
      <c r="I6319" t="str">
        <f>+VLOOKUP(G6319,[1]SKU!A:D,4,0)</f>
        <v>PORCELANATO</v>
      </c>
      <c r="J6319" t="str">
        <f>+VLOOKUP(G6319,[1]SKU!A:E,5,0)</f>
        <v>Marmoles</v>
      </c>
      <c r="K6319" t="str">
        <f>+VLOOKUP(G6319,[1]SKU!A:C,3,0)</f>
        <v>SAN LORENZO</v>
      </c>
      <c r="L6319">
        <v>86</v>
      </c>
      <c r="M6319">
        <v>11.917333974133109</v>
      </c>
      <c r="N6319">
        <f>+VLOOKUP([1]VENTAS!G6319,[1]SKU!A:G,6,0)</f>
        <v>4655</v>
      </c>
      <c r="O6319" s="4">
        <f t="shared" si="98"/>
        <v>55475.189649589622</v>
      </c>
    </row>
    <row r="6320" spans="1:15" x14ac:dyDescent="0.3">
      <c r="A6320" s="1">
        <v>44962</v>
      </c>
      <c r="B6320" s="2" t="s">
        <v>5279</v>
      </c>
      <c r="C6320" s="2" t="s">
        <v>5280</v>
      </c>
      <c r="D6320" s="2" t="s">
        <v>6347</v>
      </c>
      <c r="E6320">
        <v>79</v>
      </c>
      <c r="F6320" t="str">
        <f>+VLOOKUP(E6320,[1]CLIENTES!A:B,2,0)</f>
        <v>Thyare</v>
      </c>
      <c r="G6320">
        <v>221</v>
      </c>
      <c r="H6320" t="str">
        <f>+VLOOKUP(G6320,[1]SKU!A:B,2,0)</f>
        <v>PORCELANATO PEHUEN MARRON 20 X 60 ALBERDI 2DA C</v>
      </c>
      <c r="I6320" t="str">
        <f>+VLOOKUP(G6320,[1]SKU!A:D,4,0)</f>
        <v>PORCELANATO</v>
      </c>
      <c r="J6320" t="str">
        <f>+VLOOKUP(G6320,[1]SKU!A:E,5,0)</f>
        <v>Maderas</v>
      </c>
      <c r="K6320" t="str">
        <f>+VLOOKUP(G6320,[1]SKU!A:C,3,0)</f>
        <v>ALBERDI</v>
      </c>
      <c r="L6320">
        <v>97</v>
      </c>
      <c r="M6320">
        <v>83.181793924893412</v>
      </c>
      <c r="N6320">
        <f>+VLOOKUP([1]VENTAS!G6320,[1]SKU!A:G,6,0)</f>
        <v>6095</v>
      </c>
      <c r="O6320" s="4">
        <f t="shared" si="98"/>
        <v>506993.03397222533</v>
      </c>
    </row>
    <row r="6321" spans="1:15" x14ac:dyDescent="0.3">
      <c r="A6321" s="1">
        <v>44982</v>
      </c>
      <c r="B6321" s="2" t="s">
        <v>5279</v>
      </c>
      <c r="C6321" s="2" t="s">
        <v>5280</v>
      </c>
      <c r="D6321" s="2" t="s">
        <v>6348</v>
      </c>
      <c r="E6321">
        <v>150</v>
      </c>
      <c r="F6321" t="str">
        <f>+VLOOKUP(E6321,[1]CLIENTES!A:B,2,0)</f>
        <v>Ian</v>
      </c>
      <c r="G6321">
        <v>217</v>
      </c>
      <c r="H6321" t="str">
        <f>+VLOOKUP(G6321,[1]SKU!A:B,2,0)</f>
        <v>MONACO CREMA PUL RECT 58 x 58 C.NEGRO 1RA C</v>
      </c>
      <c r="I6321" t="str">
        <f>+VLOOKUP(G6321,[1]SKU!A:D,4,0)</f>
        <v>PORCELANATO</v>
      </c>
      <c r="J6321" t="str">
        <f>+VLOOKUP(G6321,[1]SKU!A:E,5,0)</f>
        <v>Marmoles</v>
      </c>
      <c r="K6321" t="str">
        <f>+VLOOKUP(G6321,[1]SKU!A:C,3,0)</f>
        <v>CERRO NEGRO</v>
      </c>
      <c r="L6321">
        <v>97</v>
      </c>
      <c r="M6321">
        <v>16.757025858522084</v>
      </c>
      <c r="N6321">
        <f>+VLOOKUP([1]VENTAS!G6321,[1]SKU!A:G,6,0)</f>
        <v>5781</v>
      </c>
      <c r="O6321" s="4">
        <f t="shared" si="98"/>
        <v>96872.366488116168</v>
      </c>
    </row>
    <row r="6322" spans="1:15" x14ac:dyDescent="0.3">
      <c r="A6322" s="1">
        <v>44944</v>
      </c>
      <c r="B6322" s="2" t="s">
        <v>5279</v>
      </c>
      <c r="C6322" s="2" t="s">
        <v>5280</v>
      </c>
      <c r="D6322" s="2" t="s">
        <v>6349</v>
      </c>
      <c r="E6322">
        <v>106</v>
      </c>
      <c r="F6322" t="str">
        <f>+VLOOKUP(E6322,[1]CLIENTES!A:B,2,0)</f>
        <v>Aquiles</v>
      </c>
      <c r="G6322">
        <v>179</v>
      </c>
      <c r="H6322" t="str">
        <f>+VLOOKUP(G6322,[1]SKU!A:B,2,0)</f>
        <v>CASTAÑO 50 x 50 CORTINES 1RA C</v>
      </c>
      <c r="I6322" t="str">
        <f>+VLOOKUP(G6322,[1]SKU!A:D,4,0)</f>
        <v>CERAMICO</v>
      </c>
      <c r="J6322" t="str">
        <f>+VLOOKUP(G6322,[1]SKU!A:E,5,0)</f>
        <v>Maderas</v>
      </c>
      <c r="K6322" t="str">
        <f>+VLOOKUP(G6322,[1]SKU!A:C,3,0)</f>
        <v>CORTINES</v>
      </c>
      <c r="L6322">
        <v>103</v>
      </c>
      <c r="M6322">
        <v>64.677064199174268</v>
      </c>
      <c r="N6322">
        <f>+VLOOKUP([1]VENTAS!G6322,[1]SKU!A:G,6,0)</f>
        <v>4120</v>
      </c>
      <c r="O6322" s="4">
        <f t="shared" si="98"/>
        <v>266469.50450059801</v>
      </c>
    </row>
    <row r="6323" spans="1:15" x14ac:dyDescent="0.3">
      <c r="A6323" s="1">
        <v>44967</v>
      </c>
      <c r="B6323" s="2" t="s">
        <v>5279</v>
      </c>
      <c r="C6323" s="2" t="s">
        <v>5280</v>
      </c>
      <c r="D6323" s="2" t="s">
        <v>6350</v>
      </c>
      <c r="E6323">
        <v>120</v>
      </c>
      <c r="F6323" t="str">
        <f>+VLOOKUP(E6323,[1]CLIENTES!A:B,2,0)</f>
        <v>Vaithiare</v>
      </c>
      <c r="G6323">
        <v>191</v>
      </c>
      <c r="H6323" t="str">
        <f>+VLOOKUP(G6323,[1]SKU!A:B,2,0)</f>
        <v>ABETO CEMENTO 45,3 X 45,3 SCOP 2DA CAL</v>
      </c>
      <c r="I6323" t="str">
        <f>+VLOOKUP(G6323,[1]SKU!A:D,4,0)</f>
        <v>CERAMICO</v>
      </c>
      <c r="J6323" t="str">
        <f>+VLOOKUP(G6323,[1]SKU!A:E,5,0)</f>
        <v>Cementos</v>
      </c>
      <c r="K6323" t="str">
        <f>+VLOOKUP(G6323,[1]SKU!A:C,3,0)</f>
        <v>SCOP</v>
      </c>
      <c r="L6323">
        <v>162</v>
      </c>
      <c r="M6323">
        <v>158.02316883866558</v>
      </c>
      <c r="N6323">
        <f>+VLOOKUP([1]VENTAS!G6323,[1]SKU!A:G,6,0)</f>
        <v>1993</v>
      </c>
      <c r="O6323" s="4">
        <f t="shared" si="98"/>
        <v>314940.17549546051</v>
      </c>
    </row>
    <row r="6324" spans="1:15" x14ac:dyDescent="0.3">
      <c r="A6324" s="1">
        <v>44980</v>
      </c>
      <c r="B6324" s="2" t="s">
        <v>5279</v>
      </c>
      <c r="C6324" s="2" t="s">
        <v>5280</v>
      </c>
      <c r="D6324" s="2" t="s">
        <v>6351</v>
      </c>
      <c r="E6324">
        <v>133</v>
      </c>
      <c r="F6324" t="str">
        <f>+VLOOKUP(E6324,[1]CLIENTES!A:B,2,0)</f>
        <v>Ociel</v>
      </c>
      <c r="G6324">
        <v>198</v>
      </c>
      <c r="H6324" t="str">
        <f>+VLOOKUP(G6324,[1]SKU!A:B,2,0)</f>
        <v>TARACEA MIX SATINADO 45,3 x 45,3 S.LOREN 1RA C</v>
      </c>
      <c r="I6324" t="str">
        <f>+VLOOKUP(G6324,[1]SKU!A:D,4,0)</f>
        <v>CERAMICO</v>
      </c>
      <c r="J6324" t="str">
        <f>+VLOOKUP(G6324,[1]SKU!A:E,5,0)</f>
        <v>Maderas</v>
      </c>
      <c r="K6324" t="str">
        <f>+VLOOKUP(G6324,[1]SKU!A:C,3,0)</f>
        <v>SAN LORENZO</v>
      </c>
      <c r="L6324">
        <v>137</v>
      </c>
      <c r="M6324">
        <v>89.989113535201668</v>
      </c>
      <c r="N6324">
        <f>+VLOOKUP([1]VENTAS!G6324,[1]SKU!A:G,6,0)</f>
        <v>9423</v>
      </c>
      <c r="O6324" s="4">
        <f t="shared" si="98"/>
        <v>847967.41684220533</v>
      </c>
    </row>
    <row r="6325" spans="1:15" x14ac:dyDescent="0.3">
      <c r="A6325" s="1">
        <v>44979</v>
      </c>
      <c r="B6325" s="2" t="s">
        <v>5279</v>
      </c>
      <c r="C6325" s="2" t="s">
        <v>5280</v>
      </c>
      <c r="D6325" s="2" t="s">
        <v>6352</v>
      </c>
      <c r="E6325">
        <v>168</v>
      </c>
      <c r="F6325" t="str">
        <f>+VLOOKUP(E6325,[1]CLIENTES!A:B,2,0)</f>
        <v>Emely</v>
      </c>
      <c r="G6325">
        <v>177</v>
      </c>
      <c r="H6325" t="str">
        <f>+VLOOKUP(G6325,[1]SKU!A:B,2,0)</f>
        <v>FIDES HUESO 45,3 x 45,3 S.LOREN 1RA C</v>
      </c>
      <c r="I6325" t="str">
        <f>+VLOOKUP(G6325,[1]SKU!A:D,4,0)</f>
        <v>CERAMICO</v>
      </c>
      <c r="J6325" t="str">
        <f>+VLOOKUP(G6325,[1]SKU!A:E,5,0)</f>
        <v>Deco &amp; Mas</v>
      </c>
      <c r="K6325" t="str">
        <f>+VLOOKUP(G6325,[1]SKU!A:C,3,0)</f>
        <v>SAN LORENZO</v>
      </c>
      <c r="L6325">
        <v>102</v>
      </c>
      <c r="M6325">
        <v>48.224175715200573</v>
      </c>
      <c r="N6325">
        <f>+VLOOKUP([1]VENTAS!G6325,[1]SKU!A:G,6,0)</f>
        <v>4067</v>
      </c>
      <c r="O6325" s="4">
        <f t="shared" si="98"/>
        <v>196127.72263372072</v>
      </c>
    </row>
    <row r="6326" spans="1:15" x14ac:dyDescent="0.3">
      <c r="A6326" s="1">
        <v>44949</v>
      </c>
      <c r="B6326" s="2" t="s">
        <v>5279</v>
      </c>
      <c r="C6326" s="2" t="s">
        <v>5280</v>
      </c>
      <c r="D6326" s="2" t="s">
        <v>6353</v>
      </c>
      <c r="E6326">
        <v>138</v>
      </c>
      <c r="F6326" t="str">
        <f>+VLOOKUP(E6326,[1]CLIENTES!A:B,2,0)</f>
        <v>Pedro</v>
      </c>
      <c r="G6326">
        <v>72</v>
      </c>
      <c r="H6326" t="str">
        <f>+VLOOKUP(G6326,[1]SKU!A:B,2,0)</f>
        <v>RECOLETA 51 X 51 C.NEGRO 2DA CAL</v>
      </c>
      <c r="I6326" t="str">
        <f>+VLOOKUP(G6326,[1]SKU!A:D,4,0)</f>
        <v>CERAMICO</v>
      </c>
      <c r="J6326" t="str">
        <f>+VLOOKUP(G6326,[1]SKU!A:E,5,0)</f>
        <v>Deco &amp; Mas</v>
      </c>
      <c r="K6326" t="str">
        <f>+VLOOKUP(G6326,[1]SKU!A:C,3,0)</f>
        <v>CERRO NEGRO</v>
      </c>
      <c r="L6326">
        <v>135</v>
      </c>
      <c r="M6326">
        <v>20.971579201417683</v>
      </c>
      <c r="N6326">
        <f>+VLOOKUP([1]VENTAS!G6326,[1]SKU!A:G,6,0)</f>
        <v>6273</v>
      </c>
      <c r="O6326" s="4">
        <f t="shared" si="98"/>
        <v>131554.71633049313</v>
      </c>
    </row>
    <row r="6327" spans="1:15" x14ac:dyDescent="0.3">
      <c r="A6327" s="1">
        <v>44974</v>
      </c>
      <c r="B6327" s="2" t="s">
        <v>5279</v>
      </c>
      <c r="C6327" s="2" t="s">
        <v>5280</v>
      </c>
      <c r="D6327" s="2" t="s">
        <v>6354</v>
      </c>
      <c r="E6327">
        <v>67</v>
      </c>
      <c r="F6327" t="str">
        <f>+VLOOKUP(E6327,[1]CLIENTES!A:B,2,0)</f>
        <v>Issidora</v>
      </c>
      <c r="G6327">
        <v>153</v>
      </c>
      <c r="H6327" t="str">
        <f>+VLOOKUP(G6327,[1]SKU!A:B,2,0)</f>
        <v>BOEDO MIX  51 x 51 C.NEGRO 2DA CAL</v>
      </c>
      <c r="I6327" t="str">
        <f>+VLOOKUP(G6327,[1]SKU!A:D,4,0)</f>
        <v>CERAMICO</v>
      </c>
      <c r="J6327" t="str">
        <f>+VLOOKUP(G6327,[1]SKU!A:E,5,0)</f>
        <v>Deco &amp; Mas</v>
      </c>
      <c r="K6327" t="str">
        <f>+VLOOKUP(G6327,[1]SKU!A:C,3,0)</f>
        <v>CERRO NEGRO</v>
      </c>
      <c r="L6327">
        <v>134</v>
      </c>
      <c r="M6327">
        <v>22.861544906983653</v>
      </c>
      <c r="N6327">
        <f>+VLOOKUP([1]VENTAS!G6327,[1]SKU!A:G,6,0)</f>
        <v>4088</v>
      </c>
      <c r="O6327" s="4">
        <f t="shared" si="98"/>
        <v>93457.995579749171</v>
      </c>
    </row>
    <row r="6328" spans="1:15" x14ac:dyDescent="0.3">
      <c r="A6328" s="1">
        <v>44966</v>
      </c>
      <c r="B6328" s="2" t="s">
        <v>5279</v>
      </c>
      <c r="C6328" s="2" t="s">
        <v>5280</v>
      </c>
      <c r="D6328" s="2" t="s">
        <v>6355</v>
      </c>
      <c r="E6328">
        <v>8</v>
      </c>
      <c r="F6328" t="str">
        <f>+VLOOKUP(E6328,[1]CLIENTES!A:B,2,0)</f>
        <v>Pascale</v>
      </c>
      <c r="G6328">
        <v>189</v>
      </c>
      <c r="H6328" t="str">
        <f>+VLOOKUP(G6328,[1]SKU!A:B,2,0)</f>
        <v>RECIFE ARENA 38 x 38 C.NEGRO 2DA CAL</v>
      </c>
      <c r="I6328" t="str">
        <f>+VLOOKUP(G6328,[1]SKU!A:D,4,0)</f>
        <v>CERAMICO</v>
      </c>
      <c r="J6328" t="str">
        <f>+VLOOKUP(G6328,[1]SKU!A:E,5,0)</f>
        <v>Cementos</v>
      </c>
      <c r="K6328" t="str">
        <f>+VLOOKUP(G6328,[1]SKU!A:C,3,0)</f>
        <v>CERRO NEGRO</v>
      </c>
      <c r="L6328">
        <v>48</v>
      </c>
      <c r="M6328">
        <v>3.7815903961555488</v>
      </c>
      <c r="N6328">
        <f>+VLOOKUP([1]VENTAS!G6328,[1]SKU!A:G,6,0)</f>
        <v>4175</v>
      </c>
      <c r="O6328" s="4">
        <f t="shared" si="98"/>
        <v>15788.139903949417</v>
      </c>
    </row>
    <row r="6329" spans="1:15" x14ac:dyDescent="0.3">
      <c r="A6329" s="1">
        <v>44978</v>
      </c>
      <c r="B6329" s="2" t="s">
        <v>5279</v>
      </c>
      <c r="C6329" s="2" t="s">
        <v>5280</v>
      </c>
      <c r="D6329" s="2" t="s">
        <v>6356</v>
      </c>
      <c r="E6329">
        <v>174</v>
      </c>
      <c r="F6329" t="str">
        <f>+VLOOKUP(E6329,[1]CLIENTES!A:B,2,0)</f>
        <v>Vaithiare</v>
      </c>
      <c r="G6329">
        <v>370</v>
      </c>
      <c r="H6329" t="str">
        <f>+VLOOKUP(G6329,[1]SKU!A:B,2,0)</f>
        <v>TAIGA ALMENDRA RECT. 19,2 X 117 S.LOREN 2DA C</v>
      </c>
      <c r="I6329" t="str">
        <f>+VLOOKUP(G6329,[1]SKU!A:D,4,0)</f>
        <v>PORCELANATO</v>
      </c>
      <c r="J6329" t="str">
        <f>+VLOOKUP(G6329,[1]SKU!A:E,5,0)</f>
        <v>Maderas</v>
      </c>
      <c r="K6329" t="str">
        <f>+VLOOKUP(G6329,[1]SKU!A:C,3,0)</f>
        <v>SAN LORENZO</v>
      </c>
      <c r="L6329">
        <v>121</v>
      </c>
      <c r="M6329">
        <v>67.600636974022606</v>
      </c>
      <c r="N6329">
        <f>+VLOOKUP([1]VENTAS!G6329,[1]SKU!A:G,6,0)</f>
        <v>7390</v>
      </c>
      <c r="O6329" s="4">
        <f t="shared" si="98"/>
        <v>499568.70723802707</v>
      </c>
    </row>
    <row r="6330" spans="1:15" x14ac:dyDescent="0.3">
      <c r="A6330" s="1">
        <v>44961</v>
      </c>
      <c r="B6330" s="2" t="s">
        <v>5279</v>
      </c>
      <c r="C6330" s="2" t="s">
        <v>5280</v>
      </c>
      <c r="D6330" s="2" t="s">
        <v>6357</v>
      </c>
      <c r="E6330">
        <v>136</v>
      </c>
      <c r="F6330" t="str">
        <f>+VLOOKUP(E6330,[1]CLIENTES!A:B,2,0)</f>
        <v>Ilian</v>
      </c>
      <c r="G6330">
        <v>73</v>
      </c>
      <c r="H6330" t="str">
        <f>+VLOOKUP(G6330,[1]SKU!A:B,2,0)</f>
        <v>GRAFIATO MARFIL 35 x 35  LOURDES 1RA C</v>
      </c>
      <c r="I6330" t="str">
        <f>+VLOOKUP(G6330,[1]SKU!A:D,4,0)</f>
        <v>CERAMICO</v>
      </c>
      <c r="J6330" t="str">
        <f>+VLOOKUP(G6330,[1]SKU!A:E,5,0)</f>
        <v>Cementos</v>
      </c>
      <c r="K6330" t="str">
        <f>+VLOOKUP(G6330,[1]SKU!A:C,3,0)</f>
        <v>LOURDES</v>
      </c>
      <c r="L6330">
        <v>111</v>
      </c>
      <c r="M6330">
        <v>41.984153653704062</v>
      </c>
      <c r="N6330">
        <f>+VLOOKUP([1]VENTAS!G6330,[1]SKU!A:G,6,0)</f>
        <v>2025</v>
      </c>
      <c r="O6330" s="4">
        <f t="shared" si="98"/>
        <v>85017.911148750733</v>
      </c>
    </row>
    <row r="6331" spans="1:15" x14ac:dyDescent="0.3">
      <c r="A6331" s="1">
        <v>44929</v>
      </c>
      <c r="B6331" s="2" t="s">
        <v>5279</v>
      </c>
      <c r="C6331" s="2" t="s">
        <v>5280</v>
      </c>
      <c r="D6331" s="2" t="s">
        <v>6358</v>
      </c>
      <c r="E6331">
        <v>39</v>
      </c>
      <c r="F6331" t="str">
        <f>+VLOOKUP(E6331,[1]CLIENTES!A:B,2,0)</f>
        <v>Pola</v>
      </c>
      <c r="G6331">
        <v>382</v>
      </c>
      <c r="H6331" t="str">
        <f>+VLOOKUP(G6331,[1]SKU!A:B,2,0)</f>
        <v>URBAN CONCRETE OUT ANTRAC 58 x 117 1RA C</v>
      </c>
      <c r="I6331" t="str">
        <f>+VLOOKUP(G6331,[1]SKU!A:D,4,0)</f>
        <v>PORCELANATO</v>
      </c>
      <c r="J6331" t="str">
        <f>+VLOOKUP(G6331,[1]SKU!A:E,5,0)</f>
        <v>Cementos</v>
      </c>
      <c r="K6331" t="str">
        <f>+VLOOKUP(G6331,[1]SKU!A:C,3,0)</f>
        <v>SAN LORENZO</v>
      </c>
      <c r="L6331">
        <v>49</v>
      </c>
      <c r="M6331">
        <v>37.408010569350473</v>
      </c>
      <c r="N6331">
        <f>+VLOOKUP([1]VENTAS!G6331,[1]SKU!A:G,6,0)</f>
        <v>4615</v>
      </c>
      <c r="O6331" s="4">
        <f t="shared" si="98"/>
        <v>172637.96877755242</v>
      </c>
    </row>
    <row r="6332" spans="1:15" x14ac:dyDescent="0.3">
      <c r="A6332" s="1">
        <v>44941</v>
      </c>
      <c r="B6332" s="2" t="s">
        <v>5279</v>
      </c>
      <c r="C6332" s="2" t="s">
        <v>5280</v>
      </c>
      <c r="D6332" s="2" t="s">
        <v>6359</v>
      </c>
      <c r="E6332">
        <v>208</v>
      </c>
      <c r="F6332" t="str">
        <f>+VLOOKUP(E6332,[1]CLIENTES!A:B,2,0)</f>
        <v>Elisa</v>
      </c>
      <c r="G6332">
        <v>57</v>
      </c>
      <c r="H6332" t="str">
        <f>+VLOOKUP(G6332,[1]SKU!A:B,2,0)</f>
        <v>PARQUET FRESNO 30 X 45 CORTINES 1RA C</v>
      </c>
      <c r="I6332" t="str">
        <f>+VLOOKUP(G6332,[1]SKU!A:D,4,0)</f>
        <v>CERAMICO</v>
      </c>
      <c r="J6332" t="str">
        <f>+VLOOKUP(G6332,[1]SKU!A:E,5,0)</f>
        <v>Maderas</v>
      </c>
      <c r="K6332" t="str">
        <f>+VLOOKUP(G6332,[1]SKU!A:C,3,0)</f>
        <v>CORTINES</v>
      </c>
      <c r="L6332">
        <v>132</v>
      </c>
      <c r="M6332">
        <v>66.031609081826758</v>
      </c>
      <c r="N6332">
        <f>+VLOOKUP([1]VENTAS!G6332,[1]SKU!A:G,6,0)</f>
        <v>6093</v>
      </c>
      <c r="O6332" s="4">
        <f t="shared" si="98"/>
        <v>402330.59413557046</v>
      </c>
    </row>
    <row r="6333" spans="1:15" x14ac:dyDescent="0.3">
      <c r="A6333" s="1">
        <v>44972</v>
      </c>
      <c r="B6333" s="2" t="s">
        <v>5279</v>
      </c>
      <c r="C6333" s="2" t="s">
        <v>5280</v>
      </c>
      <c r="D6333" s="2" t="s">
        <v>6360</v>
      </c>
      <c r="E6333">
        <v>57</v>
      </c>
      <c r="F6333" t="str">
        <f>+VLOOKUP(E6333,[1]CLIENTES!A:B,2,0)</f>
        <v>Yanina</v>
      </c>
      <c r="G6333">
        <v>250</v>
      </c>
      <c r="H6333" t="str">
        <f>+VLOOKUP(G6333,[1]SKU!A:B,2,0)</f>
        <v>PORCELANATO MEDLEY MARRON 20 X 60 ALBERDI 1RA C</v>
      </c>
      <c r="I6333" t="str">
        <f>+VLOOKUP(G6333,[1]SKU!A:D,4,0)</f>
        <v>PORCELANATO</v>
      </c>
      <c r="J6333" t="str">
        <f>+VLOOKUP(G6333,[1]SKU!A:E,5,0)</f>
        <v>Maderas</v>
      </c>
      <c r="K6333" t="str">
        <f>+VLOOKUP(G6333,[1]SKU!A:C,3,0)</f>
        <v>ALBERDI</v>
      </c>
      <c r="L6333">
        <v>17</v>
      </c>
      <c r="M6333">
        <v>9.2565473788716517</v>
      </c>
      <c r="N6333">
        <f>+VLOOKUP([1]VENTAS!G6333,[1]SKU!A:G,6,0)</f>
        <v>9740</v>
      </c>
      <c r="O6333" s="4">
        <f t="shared" si="98"/>
        <v>90158.771470209889</v>
      </c>
    </row>
    <row r="6334" spans="1:15" x14ac:dyDescent="0.3">
      <c r="A6334" s="1">
        <v>44980</v>
      </c>
      <c r="B6334" s="2" t="s">
        <v>5279</v>
      </c>
      <c r="C6334" s="2" t="s">
        <v>5280</v>
      </c>
      <c r="D6334" s="2" t="s">
        <v>6361</v>
      </c>
      <c r="E6334">
        <v>87</v>
      </c>
      <c r="F6334" t="str">
        <f>+VLOOKUP(E6334,[1]CLIENTES!A:B,2,0)</f>
        <v>Miranda</v>
      </c>
      <c r="G6334">
        <v>202</v>
      </c>
      <c r="H6334" t="str">
        <f>+VLOOKUP(G6334,[1]SKU!A:B,2,0)</f>
        <v>MADERA LENGA GRIS 31 x 53 LOURDES 1RA C</v>
      </c>
      <c r="I6334" t="str">
        <f>+VLOOKUP(G6334,[1]SKU!A:D,4,0)</f>
        <v>CERAMICO</v>
      </c>
      <c r="J6334" t="str">
        <f>+VLOOKUP(G6334,[1]SKU!A:E,5,0)</f>
        <v>Maderas</v>
      </c>
      <c r="K6334" t="str">
        <f>+VLOOKUP(G6334,[1]SKU!A:C,3,0)</f>
        <v>LOURDES</v>
      </c>
      <c r="L6334">
        <v>15</v>
      </c>
      <c r="M6334">
        <v>10.456716236413868</v>
      </c>
      <c r="N6334">
        <f>+VLOOKUP([1]VENTAS!G6334,[1]SKU!A:G,6,0)</f>
        <v>6637</v>
      </c>
      <c r="O6334" s="4">
        <f t="shared" si="98"/>
        <v>69401.225661078846</v>
      </c>
    </row>
    <row r="6335" spans="1:15" x14ac:dyDescent="0.3">
      <c r="A6335" s="1">
        <v>44958</v>
      </c>
      <c r="B6335" s="2" t="s">
        <v>5279</v>
      </c>
      <c r="C6335" s="2" t="s">
        <v>5280</v>
      </c>
      <c r="D6335" s="2" t="s">
        <v>6362</v>
      </c>
      <c r="E6335">
        <v>175</v>
      </c>
      <c r="F6335" t="str">
        <f>+VLOOKUP(E6335,[1]CLIENTES!A:B,2,0)</f>
        <v>Emilie</v>
      </c>
      <c r="G6335">
        <v>134</v>
      </c>
      <c r="H6335" t="str">
        <f>+VLOOKUP(G6335,[1]SKU!A:B,2,0)</f>
        <v>GRAFIATO MARRON 35 x 35  LOURDES 1RA C</v>
      </c>
      <c r="I6335" t="str">
        <f>+VLOOKUP(G6335,[1]SKU!A:D,4,0)</f>
        <v>CERAMICO</v>
      </c>
      <c r="J6335" t="str">
        <f>+VLOOKUP(G6335,[1]SKU!A:E,5,0)</f>
        <v>Cementos</v>
      </c>
      <c r="K6335" t="str">
        <f>+VLOOKUP(G6335,[1]SKU!A:C,3,0)</f>
        <v>LOURDES</v>
      </c>
      <c r="L6335">
        <v>78</v>
      </c>
      <c r="M6335">
        <v>64.536302750667872</v>
      </c>
      <c r="N6335">
        <f>+VLOOKUP([1]VENTAS!G6335,[1]SKU!A:G,6,0)</f>
        <v>1794</v>
      </c>
      <c r="O6335" s="4">
        <f t="shared" si="98"/>
        <v>115778.12713469817</v>
      </c>
    </row>
    <row r="6336" spans="1:15" x14ac:dyDescent="0.3">
      <c r="A6336" s="1">
        <v>44955</v>
      </c>
      <c r="B6336" s="2" t="s">
        <v>5279</v>
      </c>
      <c r="C6336" s="2" t="s">
        <v>5280</v>
      </c>
      <c r="D6336" s="2" t="s">
        <v>6363</v>
      </c>
      <c r="E6336">
        <v>26</v>
      </c>
      <c r="F6336" t="str">
        <f>+VLOOKUP(E6336,[1]CLIENTES!A:B,2,0)</f>
        <v>Wilfredo</v>
      </c>
      <c r="G6336">
        <v>86</v>
      </c>
      <c r="H6336" t="str">
        <f>+VLOOKUP(G6336,[1]SKU!A:B,2,0)</f>
        <v>CORCEGA BEIGE 43 x 43 CAÑUELAS 1RA C</v>
      </c>
      <c r="I6336" t="str">
        <f>+VLOOKUP(G6336,[1]SKU!A:D,4,0)</f>
        <v>CERAMICO</v>
      </c>
      <c r="J6336" t="str">
        <f>+VLOOKUP(G6336,[1]SKU!A:E,5,0)</f>
        <v>Marmoles</v>
      </c>
      <c r="K6336" t="str">
        <f>+VLOOKUP(G6336,[1]SKU!A:C,3,0)</f>
        <v>CAÑUELAS</v>
      </c>
      <c r="L6336">
        <v>100</v>
      </c>
      <c r="M6336">
        <v>41.944052828343523</v>
      </c>
      <c r="N6336">
        <f>+VLOOKUP([1]VENTAS!G6336,[1]SKU!A:G,6,0)</f>
        <v>2645</v>
      </c>
      <c r="O6336" s="4">
        <f t="shared" si="98"/>
        <v>110942.01973096862</v>
      </c>
    </row>
    <row r="6337" spans="1:15" x14ac:dyDescent="0.3">
      <c r="A6337" s="1">
        <v>44972</v>
      </c>
      <c r="B6337" s="2" t="s">
        <v>5279</v>
      </c>
      <c r="C6337" s="2" t="s">
        <v>5280</v>
      </c>
      <c r="D6337" s="2" t="s">
        <v>6364</v>
      </c>
      <c r="E6337">
        <v>238</v>
      </c>
      <c r="F6337" t="str">
        <f>+VLOOKUP(E6337,[1]CLIENTES!A:B,2,0)</f>
        <v>Noah</v>
      </c>
      <c r="G6337">
        <v>64</v>
      </c>
      <c r="H6337" t="str">
        <f>+VLOOKUP(G6337,[1]SKU!A:B,2,0)</f>
        <v>CEDRO MARRON 38 x 38 C.NEGRO 1RA CAL</v>
      </c>
      <c r="I6337" t="str">
        <f>+VLOOKUP(G6337,[1]SKU!A:D,4,0)</f>
        <v>CERAMICO</v>
      </c>
      <c r="J6337" t="str">
        <f>+VLOOKUP(G6337,[1]SKU!A:E,5,0)</f>
        <v>Maderas</v>
      </c>
      <c r="K6337" t="str">
        <f>+VLOOKUP(G6337,[1]SKU!A:C,3,0)</f>
        <v>CERRO NEGRO</v>
      </c>
      <c r="L6337">
        <v>20</v>
      </c>
      <c r="M6337">
        <v>14.216610038614959</v>
      </c>
      <c r="N6337">
        <f>+VLOOKUP([1]VENTAS!G6337,[1]SKU!A:G,6,0)</f>
        <v>7865</v>
      </c>
      <c r="O6337" s="4">
        <f t="shared" si="98"/>
        <v>111813.63795370665</v>
      </c>
    </row>
    <row r="6338" spans="1:15" x14ac:dyDescent="0.3">
      <c r="A6338" s="1">
        <v>44932</v>
      </c>
      <c r="B6338" s="2" t="s">
        <v>5279</v>
      </c>
      <c r="C6338" s="2" t="s">
        <v>5280</v>
      </c>
      <c r="D6338" s="2" t="s">
        <v>6365</v>
      </c>
      <c r="E6338">
        <v>54</v>
      </c>
      <c r="F6338" t="str">
        <f>+VLOOKUP(E6338,[1]CLIENTES!A:B,2,0)</f>
        <v>Valeska</v>
      </c>
      <c r="G6338">
        <v>141</v>
      </c>
      <c r="H6338" t="str">
        <f>+VLOOKUP(G6338,[1]SKU!A:B,2,0)</f>
        <v>MURO PIEDRA  BRICK 31 x 53 LOURDES 1RA C</v>
      </c>
      <c r="I6338" t="str">
        <f>+VLOOKUP(G6338,[1]SKU!A:D,4,0)</f>
        <v>CERAMICO</v>
      </c>
      <c r="J6338" t="str">
        <f>+VLOOKUP(G6338,[1]SKU!A:E,5,0)</f>
        <v>Piedras</v>
      </c>
      <c r="K6338" t="str">
        <f>+VLOOKUP(G6338,[1]SKU!A:C,3,0)</f>
        <v>LOURDES</v>
      </c>
      <c r="L6338">
        <v>70</v>
      </c>
      <c r="M6338">
        <v>43.27045394794321</v>
      </c>
      <c r="N6338">
        <f>+VLOOKUP([1]VENTAS!G6338,[1]SKU!A:G,6,0)</f>
        <v>8048</v>
      </c>
      <c r="O6338" s="4">
        <f t="shared" si="98"/>
        <v>348240.61337304697</v>
      </c>
    </row>
    <row r="6339" spans="1:15" x14ac:dyDescent="0.3">
      <c r="A6339" s="1">
        <v>44959</v>
      </c>
      <c r="B6339" s="2" t="s">
        <v>5279</v>
      </c>
      <c r="C6339" s="2" t="s">
        <v>5280</v>
      </c>
      <c r="D6339" s="2" t="s">
        <v>6366</v>
      </c>
      <c r="E6339">
        <v>145</v>
      </c>
      <c r="F6339" t="str">
        <f>+VLOOKUP(E6339,[1]CLIENTES!A:B,2,0)</f>
        <v>Denisse</v>
      </c>
      <c r="G6339">
        <v>96</v>
      </c>
      <c r="H6339" t="str">
        <f>+VLOOKUP(G6339,[1]SKU!A:B,2,0)</f>
        <v>FORTALEZA ARENA 38 x 38 C.NEGRO 1RA CAL</v>
      </c>
      <c r="I6339" t="str">
        <f>+VLOOKUP(G6339,[1]SKU!A:D,4,0)</f>
        <v>CERAMICO</v>
      </c>
      <c r="J6339" t="str">
        <f>+VLOOKUP(G6339,[1]SKU!A:E,5,0)</f>
        <v>Cementos</v>
      </c>
      <c r="K6339" t="str">
        <f>+VLOOKUP(G6339,[1]SKU!A:C,3,0)</f>
        <v>CERRO NEGRO</v>
      </c>
      <c r="L6339">
        <v>86</v>
      </c>
      <c r="M6339">
        <v>5.6750546713521892</v>
      </c>
      <c r="N6339">
        <f>+VLOOKUP([1]VENTAS!G6339,[1]SKU!A:G,6,0)</f>
        <v>1873</v>
      </c>
      <c r="O6339" s="4">
        <f t="shared" ref="O6339:O6402" si="99">+N6339*M6339</f>
        <v>10629.37739944265</v>
      </c>
    </row>
    <row r="6340" spans="1:15" x14ac:dyDescent="0.3">
      <c r="A6340" s="1">
        <v>44968</v>
      </c>
      <c r="B6340" s="2" t="s">
        <v>5279</v>
      </c>
      <c r="C6340" s="2" t="s">
        <v>5280</v>
      </c>
      <c r="D6340" s="2" t="s">
        <v>6367</v>
      </c>
      <c r="E6340">
        <v>234</v>
      </c>
      <c r="F6340" t="str">
        <f>+VLOOKUP(E6340,[1]CLIENTES!A:B,2,0)</f>
        <v>Marian</v>
      </c>
      <c r="G6340">
        <v>151</v>
      </c>
      <c r="H6340" t="str">
        <f>+VLOOKUP(G6340,[1]SKU!A:B,2,0)</f>
        <v>ARCADIA GRIS 46 X 46 ALLPA 2DA C</v>
      </c>
      <c r="I6340" t="str">
        <f>+VLOOKUP(G6340,[1]SKU!A:D,4,0)</f>
        <v>CERAMICO</v>
      </c>
      <c r="J6340" t="str">
        <f>+VLOOKUP(G6340,[1]SKU!A:E,5,0)</f>
        <v>Cementos</v>
      </c>
      <c r="K6340" t="str">
        <f>+VLOOKUP(G6340,[1]SKU!A:C,3,0)</f>
        <v>ALLPA</v>
      </c>
      <c r="L6340">
        <v>93</v>
      </c>
      <c r="M6340">
        <v>24.620310407704402</v>
      </c>
      <c r="N6340">
        <f>+VLOOKUP([1]VENTAS!G6340,[1]SKU!A:G,6,0)</f>
        <v>3763</v>
      </c>
      <c r="O6340" s="4">
        <f t="shared" si="99"/>
        <v>92646.228064191659</v>
      </c>
    </row>
    <row r="6341" spans="1:15" x14ac:dyDescent="0.3">
      <c r="A6341" s="1">
        <v>44981</v>
      </c>
      <c r="B6341" s="2" t="s">
        <v>5279</v>
      </c>
      <c r="C6341" s="2" t="s">
        <v>5280</v>
      </c>
      <c r="D6341" s="2" t="s">
        <v>6368</v>
      </c>
      <c r="E6341">
        <v>79</v>
      </c>
      <c r="F6341" t="str">
        <f>+VLOOKUP(E6341,[1]CLIENTES!A:B,2,0)</f>
        <v>Thyare</v>
      </c>
      <c r="G6341">
        <v>28</v>
      </c>
      <c r="H6341" t="str">
        <f>+VLOOKUP(G6341,[1]SKU!A:B,2,0)</f>
        <v>TILCARA MARRON 38 x 38 C.NEGRO 1RA CAL</v>
      </c>
      <c r="I6341" t="str">
        <f>+VLOOKUP(G6341,[1]SKU!A:D,4,0)</f>
        <v>CERAMICO</v>
      </c>
      <c r="J6341" t="str">
        <f>+VLOOKUP(G6341,[1]SKU!A:E,5,0)</f>
        <v>Piedras</v>
      </c>
      <c r="K6341" t="str">
        <f>+VLOOKUP(G6341,[1]SKU!A:C,3,0)</f>
        <v>CERRO NEGRO</v>
      </c>
      <c r="L6341">
        <v>124</v>
      </c>
      <c r="M6341">
        <v>102.50561875387605</v>
      </c>
      <c r="N6341">
        <f>+VLOOKUP([1]VENTAS!G6341,[1]SKU!A:G,6,0)</f>
        <v>6502</v>
      </c>
      <c r="O6341" s="4">
        <f t="shared" si="99"/>
        <v>666491.53313770203</v>
      </c>
    </row>
    <row r="6342" spans="1:15" x14ac:dyDescent="0.3">
      <c r="A6342" s="1">
        <v>44938</v>
      </c>
      <c r="B6342" s="2" t="s">
        <v>5279</v>
      </c>
      <c r="C6342" s="2" t="s">
        <v>5280</v>
      </c>
      <c r="D6342" s="2" t="s">
        <v>6369</v>
      </c>
      <c r="E6342">
        <v>163</v>
      </c>
      <c r="F6342" t="str">
        <f>+VLOOKUP(E6342,[1]CLIENTES!A:B,2,0)</f>
        <v>Dominic</v>
      </c>
      <c r="G6342">
        <v>192</v>
      </c>
      <c r="H6342" t="str">
        <f>+VLOOKUP(G6342,[1]SKU!A:B,2,0)</f>
        <v>NOGAL OSCURO 45,3 X 45,3 SCOP 1RA CAL</v>
      </c>
      <c r="I6342" t="str">
        <f>+VLOOKUP(G6342,[1]SKU!A:D,4,0)</f>
        <v>CERAMICO</v>
      </c>
      <c r="J6342" t="str">
        <f>+VLOOKUP(G6342,[1]SKU!A:E,5,0)</f>
        <v>Maderas</v>
      </c>
      <c r="K6342" t="str">
        <f>+VLOOKUP(G6342,[1]SKU!A:C,3,0)</f>
        <v>SCOP</v>
      </c>
      <c r="L6342">
        <v>42</v>
      </c>
      <c r="M6342">
        <v>15.601776069659451</v>
      </c>
      <c r="N6342">
        <f>+VLOOKUP([1]VENTAS!G6342,[1]SKU!A:G,6,0)</f>
        <v>1791</v>
      </c>
      <c r="O6342" s="4">
        <f t="shared" si="99"/>
        <v>27942.780940760076</v>
      </c>
    </row>
    <row r="6343" spans="1:15" x14ac:dyDescent="0.3">
      <c r="A6343" s="1">
        <v>44979</v>
      </c>
      <c r="B6343" s="2" t="s">
        <v>5279</v>
      </c>
      <c r="C6343" s="2" t="s">
        <v>5280</v>
      </c>
      <c r="D6343" s="2" t="s">
        <v>6370</v>
      </c>
      <c r="E6343">
        <v>96</v>
      </c>
      <c r="F6343" t="str">
        <f>+VLOOKUP(E6343,[1]CLIENTES!A:B,2,0)</f>
        <v>Angeles</v>
      </c>
      <c r="G6343">
        <v>152</v>
      </c>
      <c r="H6343" t="str">
        <f>+VLOOKUP(G6343,[1]SKU!A:B,2,0)</f>
        <v>VICENZA GRIS OSCURO 20 X 62 CAÑUELAS 1RA C</v>
      </c>
      <c r="I6343" t="str">
        <f>+VLOOKUP(G6343,[1]SKU!A:D,4,0)</f>
        <v>CERAMICO</v>
      </c>
      <c r="J6343" t="str">
        <f>+VLOOKUP(G6343,[1]SKU!A:E,5,0)</f>
        <v>Maderas</v>
      </c>
      <c r="K6343" t="str">
        <f>+VLOOKUP(G6343,[1]SKU!A:C,3,0)</f>
        <v>CAÑUELAS</v>
      </c>
      <c r="L6343">
        <v>140</v>
      </c>
      <c r="M6343">
        <v>25.067501257310248</v>
      </c>
      <c r="N6343">
        <f>+VLOOKUP([1]VENTAS!G6343,[1]SKU!A:G,6,0)</f>
        <v>6353</v>
      </c>
      <c r="O6343" s="4">
        <f t="shared" si="99"/>
        <v>159253.83548769201</v>
      </c>
    </row>
    <row r="6344" spans="1:15" x14ac:dyDescent="0.3">
      <c r="A6344" s="1">
        <v>44984</v>
      </c>
      <c r="B6344" s="2" t="s">
        <v>5279</v>
      </c>
      <c r="C6344" s="2" t="s">
        <v>5280</v>
      </c>
      <c r="D6344" s="2" t="s">
        <v>6371</v>
      </c>
      <c r="E6344">
        <v>152</v>
      </c>
      <c r="F6344" t="str">
        <f>+VLOOKUP(E6344,[1]CLIENTES!A:B,2,0)</f>
        <v>Nahuel</v>
      </c>
      <c r="G6344">
        <v>333</v>
      </c>
      <c r="H6344" t="str">
        <f>+VLOOKUP(G6344,[1]SKU!A:B,2,0)</f>
        <v>GLAM GREY PUL FIT RECT 57,7 x 57,7 S.LOREN 2DA C</v>
      </c>
      <c r="I6344" t="str">
        <f>+VLOOKUP(G6344,[1]SKU!A:D,4,0)</f>
        <v>PORCELANATO</v>
      </c>
      <c r="J6344" t="str">
        <f>+VLOOKUP(G6344,[1]SKU!A:E,5,0)</f>
        <v>Cementos</v>
      </c>
      <c r="K6344" t="str">
        <f>+VLOOKUP(G6344,[1]SKU!A:C,3,0)</f>
        <v>SAN LORENZO</v>
      </c>
      <c r="L6344">
        <v>82</v>
      </c>
      <c r="M6344">
        <v>7.28078943932619</v>
      </c>
      <c r="N6344">
        <f>+VLOOKUP([1]VENTAS!G6344,[1]SKU!A:G,6,0)</f>
        <v>6351</v>
      </c>
      <c r="O6344" s="4">
        <f t="shared" si="99"/>
        <v>46240.293729160636</v>
      </c>
    </row>
    <row r="6345" spans="1:15" x14ac:dyDescent="0.3">
      <c r="A6345" s="1">
        <v>44975</v>
      </c>
      <c r="B6345" s="2" t="s">
        <v>5279</v>
      </c>
      <c r="C6345" s="2" t="s">
        <v>5280</v>
      </c>
      <c r="D6345" s="2" t="s">
        <v>6372</v>
      </c>
      <c r="E6345">
        <v>44</v>
      </c>
      <c r="F6345" t="str">
        <f>+VLOOKUP(E6345,[1]CLIENTES!A:B,2,0)</f>
        <v>Eduardo</v>
      </c>
      <c r="G6345">
        <v>341</v>
      </c>
      <c r="H6345" t="str">
        <f>+VLOOKUP(G6345,[1]SKU!A:B,2,0)</f>
        <v>BAUHAUS GREY RECT. 28 X 58 S.LOREN 1RA C</v>
      </c>
      <c r="I6345" t="str">
        <f>+VLOOKUP(G6345,[1]SKU!A:D,4,0)</f>
        <v>PORCELANATO</v>
      </c>
      <c r="J6345" t="str">
        <f>+VLOOKUP(G6345,[1]SKU!A:E,5,0)</f>
        <v>Cementos</v>
      </c>
      <c r="K6345" t="str">
        <f>+VLOOKUP(G6345,[1]SKU!A:C,3,0)</f>
        <v>SAN LORENZO</v>
      </c>
      <c r="L6345">
        <v>157</v>
      </c>
      <c r="M6345">
        <v>76.035088456195169</v>
      </c>
      <c r="N6345">
        <f>+VLOOKUP([1]VENTAS!G6345,[1]SKU!A:G,6,0)</f>
        <v>8166</v>
      </c>
      <c r="O6345" s="4">
        <f t="shared" si="99"/>
        <v>620902.53233328974</v>
      </c>
    </row>
    <row r="6346" spans="1:15" x14ac:dyDescent="0.3">
      <c r="A6346" s="1">
        <v>44952</v>
      </c>
      <c r="B6346" s="2" t="s">
        <v>5279</v>
      </c>
      <c r="C6346" s="2" t="s">
        <v>5280</v>
      </c>
      <c r="D6346" s="2" t="s">
        <v>6373</v>
      </c>
      <c r="E6346">
        <v>186</v>
      </c>
      <c r="F6346" t="str">
        <f>+VLOOKUP(E6346,[1]CLIENTES!A:B,2,0)</f>
        <v>Maykol</v>
      </c>
      <c r="G6346">
        <v>346</v>
      </c>
      <c r="H6346" t="str">
        <f>+VLOOKUP(G6346,[1]SKU!A:B,2,0)</f>
        <v>TURIA ARENA FIT RECT. 58 x 58 S.LOREN 2DA C</v>
      </c>
      <c r="I6346" t="str">
        <f>+VLOOKUP(G6346,[1]SKU!A:D,4,0)</f>
        <v>PORCELANATO</v>
      </c>
      <c r="J6346" t="str">
        <f>+VLOOKUP(G6346,[1]SKU!A:E,5,0)</f>
        <v>Deco &amp; Mas</v>
      </c>
      <c r="K6346" t="str">
        <f>+VLOOKUP(G6346,[1]SKU!A:C,3,0)</f>
        <v>SAN LORENZO</v>
      </c>
      <c r="L6346">
        <v>130</v>
      </c>
      <c r="M6346">
        <v>2.1477547864844393</v>
      </c>
      <c r="N6346">
        <f>+VLOOKUP([1]VENTAS!G6346,[1]SKU!A:G,6,0)</f>
        <v>1662</v>
      </c>
      <c r="O6346" s="4">
        <f t="shared" si="99"/>
        <v>3569.5684551371382</v>
      </c>
    </row>
    <row r="6347" spans="1:15" x14ac:dyDescent="0.3">
      <c r="A6347" s="1">
        <v>44956</v>
      </c>
      <c r="B6347" s="2" t="s">
        <v>5279</v>
      </c>
      <c r="C6347" s="2" t="s">
        <v>5280</v>
      </c>
      <c r="D6347" s="2" t="s">
        <v>6374</v>
      </c>
      <c r="E6347">
        <v>235</v>
      </c>
      <c r="F6347" t="str">
        <f>+VLOOKUP(E6347,[1]CLIENTES!A:B,2,0)</f>
        <v>Magdalena</v>
      </c>
      <c r="G6347">
        <v>212</v>
      </c>
      <c r="H6347" t="str">
        <f>+VLOOKUP(G6347,[1]SKU!A:B,2,0)</f>
        <v>KAIRO GRIS 53 X 53 SAN PIETRO 1RA C</v>
      </c>
      <c r="I6347" t="str">
        <f>+VLOOKUP(G6347,[1]SKU!A:D,4,0)</f>
        <v>PORCELANATO</v>
      </c>
      <c r="J6347" t="str">
        <f>+VLOOKUP(G6347,[1]SKU!A:E,5,0)</f>
        <v>Marmoles</v>
      </c>
      <c r="K6347" t="str">
        <f>+VLOOKUP(G6347,[1]SKU!A:C,3,0)</f>
        <v>SAN PIETRO</v>
      </c>
      <c r="L6347">
        <v>57</v>
      </c>
      <c r="M6347">
        <v>37.727685517659786</v>
      </c>
      <c r="N6347">
        <f>+VLOOKUP([1]VENTAS!G6347,[1]SKU!A:G,6,0)</f>
        <v>4202</v>
      </c>
      <c r="O6347" s="4">
        <f t="shared" si="99"/>
        <v>158531.73454520642</v>
      </c>
    </row>
    <row r="6348" spans="1:15" x14ac:dyDescent="0.3">
      <c r="A6348" s="1">
        <v>44935</v>
      </c>
      <c r="B6348" s="2" t="s">
        <v>5279</v>
      </c>
      <c r="C6348" s="2" t="s">
        <v>5280</v>
      </c>
      <c r="D6348" s="2" t="s">
        <v>6375</v>
      </c>
      <c r="E6348">
        <v>62</v>
      </c>
      <c r="F6348" t="str">
        <f>+VLOOKUP(E6348,[1]CLIENTES!A:B,2,0)</f>
        <v>Vladimir</v>
      </c>
      <c r="G6348">
        <v>182</v>
      </c>
      <c r="H6348" t="str">
        <f>+VLOOKUP(G6348,[1]SKU!A:B,2,0)</f>
        <v>ACCIAROLI 43 X 43 CAÑUELAS 1RA C</v>
      </c>
      <c r="I6348" t="str">
        <f>+VLOOKUP(G6348,[1]SKU!A:D,4,0)</f>
        <v>CERAMICO</v>
      </c>
      <c r="J6348" t="str">
        <f>+VLOOKUP(G6348,[1]SKU!A:E,5,0)</f>
        <v>Marmoles</v>
      </c>
      <c r="K6348" t="str">
        <f>+VLOOKUP(G6348,[1]SKU!A:C,3,0)</f>
        <v>CAÑUELAS</v>
      </c>
      <c r="L6348">
        <v>56</v>
      </c>
      <c r="M6348">
        <v>50.25647401000785</v>
      </c>
      <c r="N6348">
        <f>+VLOOKUP([1]VENTAS!G6348,[1]SKU!A:G,6,0)</f>
        <v>6390</v>
      </c>
      <c r="O6348" s="4">
        <f t="shared" si="99"/>
        <v>321138.86892395018</v>
      </c>
    </row>
    <row r="6349" spans="1:15" x14ac:dyDescent="0.3">
      <c r="A6349" s="1">
        <v>44972</v>
      </c>
      <c r="B6349" s="2" t="s">
        <v>5279</v>
      </c>
      <c r="C6349" s="2" t="s">
        <v>5280</v>
      </c>
      <c r="D6349" s="2" t="s">
        <v>6376</v>
      </c>
      <c r="E6349">
        <v>46</v>
      </c>
      <c r="F6349" t="str">
        <f>+VLOOKUP(E6349,[1]CLIENTES!A:B,2,0)</f>
        <v>Aranza</v>
      </c>
      <c r="G6349">
        <v>312</v>
      </c>
      <c r="H6349" t="str">
        <f>+VLOOKUP(G6349,[1]SKU!A:B,2,0)</f>
        <v>CALACATA BIANCO PUL RT FIT 57,7 X 57,7 S.LOREN 1RA</v>
      </c>
      <c r="I6349" t="str">
        <f>+VLOOKUP(G6349,[1]SKU!A:D,4,0)</f>
        <v>PORCELANATO</v>
      </c>
      <c r="J6349" t="str">
        <f>+VLOOKUP(G6349,[1]SKU!A:E,5,0)</f>
        <v>Marmoles</v>
      </c>
      <c r="K6349" t="str">
        <f>+VLOOKUP(G6349,[1]SKU!A:C,3,0)</f>
        <v>SAN LORENZO</v>
      </c>
      <c r="L6349">
        <v>48</v>
      </c>
      <c r="M6349">
        <v>7.4089934187948465</v>
      </c>
      <c r="N6349">
        <f>+VLOOKUP([1]VENTAS!G6349,[1]SKU!A:G,6,0)</f>
        <v>8086</v>
      </c>
      <c r="O6349" s="4">
        <f t="shared" si="99"/>
        <v>59909.120784375125</v>
      </c>
    </row>
    <row r="6350" spans="1:15" x14ac:dyDescent="0.3">
      <c r="A6350" s="1">
        <v>44982</v>
      </c>
      <c r="B6350" s="2" t="s">
        <v>5279</v>
      </c>
      <c r="C6350" s="2" t="s">
        <v>5280</v>
      </c>
      <c r="D6350" s="2" t="s">
        <v>6377</v>
      </c>
      <c r="E6350">
        <v>11</v>
      </c>
      <c r="F6350" t="str">
        <f>+VLOOKUP(E6350,[1]CLIENTES!A:B,2,0)</f>
        <v>Emilio</v>
      </c>
      <c r="G6350">
        <v>303</v>
      </c>
      <c r="H6350" t="str">
        <f>+VLOOKUP(G6350,[1]SKU!A:B,2,0)</f>
        <v>LISCIO IVORY OUT 80 X 80 VITE 1RA C</v>
      </c>
      <c r="I6350" t="str">
        <f>+VLOOKUP(G6350,[1]SKU!A:D,4,0)</f>
        <v>PORCELANATO</v>
      </c>
      <c r="J6350" t="str">
        <f>+VLOOKUP(G6350,[1]SKU!A:E,5,0)</f>
        <v>Cementos</v>
      </c>
      <c r="K6350" t="str">
        <f>+VLOOKUP(G6350,[1]SKU!A:C,3,0)</f>
        <v>VITE</v>
      </c>
      <c r="L6350">
        <v>60</v>
      </c>
      <c r="M6350">
        <v>20.807932283800351</v>
      </c>
      <c r="N6350">
        <f>+VLOOKUP([1]VENTAS!G6350,[1]SKU!A:G,6,0)</f>
        <v>3768</v>
      </c>
      <c r="O6350" s="4">
        <f t="shared" si="99"/>
        <v>78404.288845359726</v>
      </c>
    </row>
    <row r="6351" spans="1:15" x14ac:dyDescent="0.3">
      <c r="A6351" s="1">
        <v>44954</v>
      </c>
      <c r="B6351" s="2" t="s">
        <v>5279</v>
      </c>
      <c r="C6351" s="2" t="s">
        <v>5280</v>
      </c>
      <c r="D6351" s="2" t="s">
        <v>6378</v>
      </c>
      <c r="E6351">
        <v>201</v>
      </c>
      <c r="F6351" t="str">
        <f>+VLOOKUP(E6351,[1]CLIENTES!A:B,2,0)</f>
        <v>Dustin</v>
      </c>
      <c r="G6351">
        <v>220</v>
      </c>
      <c r="H6351" t="str">
        <f>+VLOOKUP(G6351,[1]SKU!A:B,2,0)</f>
        <v>PORCELANATO PEHUEN BLANCO 20 X 60 ALBERDI 2DA C</v>
      </c>
      <c r="I6351" t="str">
        <f>+VLOOKUP(G6351,[1]SKU!A:D,4,0)</f>
        <v>PORCELANATO</v>
      </c>
      <c r="J6351" t="str">
        <f>+VLOOKUP(G6351,[1]SKU!A:E,5,0)</f>
        <v>Maderas</v>
      </c>
      <c r="K6351" t="str">
        <f>+VLOOKUP(G6351,[1]SKU!A:C,3,0)</f>
        <v>ALBERDI</v>
      </c>
      <c r="L6351">
        <v>49</v>
      </c>
      <c r="M6351">
        <v>41.068760719302944</v>
      </c>
      <c r="N6351">
        <f>+VLOOKUP([1]VENTAS!G6351,[1]SKU!A:G,6,0)</f>
        <v>2669</v>
      </c>
      <c r="O6351" s="4">
        <f t="shared" si="99"/>
        <v>109612.52235981956</v>
      </c>
    </row>
    <row r="6352" spans="1:15" x14ac:dyDescent="0.3">
      <c r="A6352" s="1">
        <v>44930</v>
      </c>
      <c r="B6352" s="2" t="s">
        <v>5279</v>
      </c>
      <c r="C6352" s="2" t="s">
        <v>5280</v>
      </c>
      <c r="D6352" s="2" t="s">
        <v>6379</v>
      </c>
      <c r="E6352">
        <v>10</v>
      </c>
      <c r="F6352" t="str">
        <f>+VLOOKUP(E6352,[1]CLIENTES!A:B,2,0)</f>
        <v>Dieter</v>
      </c>
      <c r="G6352">
        <v>47</v>
      </c>
      <c r="H6352" t="str">
        <f>+VLOOKUP(G6352,[1]SKU!A:B,2,0)</f>
        <v>NEGRO PLUS 56 X 56 LOURDES 1RA C</v>
      </c>
      <c r="I6352" t="str">
        <f>+VLOOKUP(G6352,[1]SKU!A:D,4,0)</f>
        <v>CERAMICO</v>
      </c>
      <c r="J6352" t="str">
        <f>+VLOOKUP(G6352,[1]SKU!A:E,5,0)</f>
        <v>Deco &amp; Mas</v>
      </c>
      <c r="K6352" t="str">
        <f>+VLOOKUP(G6352,[1]SKU!A:C,3,0)</f>
        <v>LOURDES</v>
      </c>
      <c r="L6352">
        <v>125</v>
      </c>
      <c r="M6352">
        <v>87.010904052979697</v>
      </c>
      <c r="N6352">
        <f>+VLOOKUP([1]VENTAS!G6352,[1]SKU!A:G,6,0)</f>
        <v>3951</v>
      </c>
      <c r="O6352" s="4">
        <f t="shared" si="99"/>
        <v>343780.08191332279</v>
      </c>
    </row>
    <row r="6353" spans="1:15" x14ac:dyDescent="0.3">
      <c r="A6353" s="1">
        <v>44967</v>
      </c>
      <c r="B6353" s="2" t="s">
        <v>5279</v>
      </c>
      <c r="C6353" s="2" t="s">
        <v>5280</v>
      </c>
      <c r="D6353" s="2" t="s">
        <v>6380</v>
      </c>
      <c r="E6353">
        <v>74</v>
      </c>
      <c r="F6353" t="str">
        <f>+VLOOKUP(E6353,[1]CLIENTES!A:B,2,0)</f>
        <v>Ingrid</v>
      </c>
      <c r="G6353">
        <v>214</v>
      </c>
      <c r="H6353" t="str">
        <f>+VLOOKUP(G6353,[1]SKU!A:B,2,0)</f>
        <v>CEMENTO GRIS SAT 53 X 53 SAN PIETRO 1RA C</v>
      </c>
      <c r="I6353" t="str">
        <f>+VLOOKUP(G6353,[1]SKU!A:D,4,0)</f>
        <v>PORCELANATO</v>
      </c>
      <c r="J6353" t="str">
        <f>+VLOOKUP(G6353,[1]SKU!A:E,5,0)</f>
        <v>Cementos</v>
      </c>
      <c r="K6353" t="str">
        <f>+VLOOKUP(G6353,[1]SKU!A:C,3,0)</f>
        <v>SAN PIETRO</v>
      </c>
      <c r="L6353">
        <v>59</v>
      </c>
      <c r="M6353">
        <v>22.698369273268774</v>
      </c>
      <c r="N6353">
        <f>+VLOOKUP([1]VENTAS!G6353,[1]SKU!A:G,6,0)</f>
        <v>9025</v>
      </c>
      <c r="O6353" s="4">
        <f t="shared" si="99"/>
        <v>204852.7826912507</v>
      </c>
    </row>
    <row r="6354" spans="1:15" x14ac:dyDescent="0.3">
      <c r="A6354" s="1">
        <v>44950</v>
      </c>
      <c r="B6354" s="2" t="s">
        <v>5279</v>
      </c>
      <c r="C6354" s="2" t="s">
        <v>5280</v>
      </c>
      <c r="D6354" s="2" t="s">
        <v>6381</v>
      </c>
      <c r="E6354">
        <v>64</v>
      </c>
      <c r="F6354" t="str">
        <f>+VLOOKUP(E6354,[1]CLIENTES!A:B,2,0)</f>
        <v>Marcia</v>
      </c>
      <c r="G6354">
        <v>304</v>
      </c>
      <c r="H6354" t="str">
        <f>+VLOOKUP(G6354,[1]SKU!A:B,2,0)</f>
        <v>PORCELANATO ARCE BLANCO 20 X 60 ALBERDI 2DA C</v>
      </c>
      <c r="I6354" t="str">
        <f>+VLOOKUP(G6354,[1]SKU!A:D,4,0)</f>
        <v>PORCELANATO</v>
      </c>
      <c r="J6354" t="str">
        <f>+VLOOKUP(G6354,[1]SKU!A:E,5,0)</f>
        <v>Maderas</v>
      </c>
      <c r="K6354" t="str">
        <f>+VLOOKUP(G6354,[1]SKU!A:C,3,0)</f>
        <v>ALBERDI</v>
      </c>
      <c r="L6354">
        <v>57</v>
      </c>
      <c r="M6354">
        <v>55.523736925755209</v>
      </c>
      <c r="N6354">
        <f>+VLOOKUP([1]VENTAS!G6354,[1]SKU!A:G,6,0)</f>
        <v>1465</v>
      </c>
      <c r="O6354" s="4">
        <f t="shared" si="99"/>
        <v>81342.274596231378</v>
      </c>
    </row>
    <row r="6355" spans="1:15" x14ac:dyDescent="0.3">
      <c r="A6355" s="1">
        <v>44973</v>
      </c>
      <c r="B6355" s="2" t="s">
        <v>5279</v>
      </c>
      <c r="C6355" s="2" t="s">
        <v>5280</v>
      </c>
      <c r="D6355" s="2" t="s">
        <v>6382</v>
      </c>
      <c r="E6355">
        <v>168</v>
      </c>
      <c r="F6355" t="str">
        <f>+VLOOKUP(E6355,[1]CLIENTES!A:B,2,0)</f>
        <v>Emely</v>
      </c>
      <c r="G6355">
        <v>87</v>
      </c>
      <c r="H6355" t="str">
        <f>+VLOOKUP(G6355,[1]SKU!A:B,2,0)</f>
        <v>VICTORIA BEIGE 35 x 35 LOURDES 1RA C</v>
      </c>
      <c r="I6355" t="str">
        <f>+VLOOKUP(G6355,[1]SKU!A:D,4,0)</f>
        <v>CERAMICO</v>
      </c>
      <c r="J6355" t="str">
        <f>+VLOOKUP(G6355,[1]SKU!A:E,5,0)</f>
        <v>Cementos</v>
      </c>
      <c r="K6355" t="str">
        <f>+VLOOKUP(G6355,[1]SKU!A:C,3,0)</f>
        <v>LOURDES</v>
      </c>
      <c r="L6355">
        <v>157</v>
      </c>
      <c r="M6355">
        <v>22.336236307644153</v>
      </c>
      <c r="N6355">
        <f>+VLOOKUP([1]VENTAS!G6355,[1]SKU!A:G,6,0)</f>
        <v>4807</v>
      </c>
      <c r="O6355" s="4">
        <f t="shared" si="99"/>
        <v>107370.28793084544</v>
      </c>
    </row>
    <row r="6356" spans="1:15" x14ac:dyDescent="0.3">
      <c r="A6356" s="1">
        <v>44945</v>
      </c>
      <c r="B6356" s="2" t="s">
        <v>5279</v>
      </c>
      <c r="C6356" s="2" t="s">
        <v>5280</v>
      </c>
      <c r="D6356" s="2" t="s">
        <v>6383</v>
      </c>
      <c r="E6356">
        <v>209</v>
      </c>
      <c r="F6356" t="str">
        <f>+VLOOKUP(E6356,[1]CLIENTES!A:B,2,0)</f>
        <v>Rocio</v>
      </c>
      <c r="G6356">
        <v>220</v>
      </c>
      <c r="H6356" t="str">
        <f>+VLOOKUP(G6356,[1]SKU!A:B,2,0)</f>
        <v>PORCELANATO PEHUEN BLANCO 20 X 60 ALBERDI 2DA C</v>
      </c>
      <c r="I6356" t="str">
        <f>+VLOOKUP(G6356,[1]SKU!A:D,4,0)</f>
        <v>PORCELANATO</v>
      </c>
      <c r="J6356" t="str">
        <f>+VLOOKUP(G6356,[1]SKU!A:E,5,0)</f>
        <v>Maderas</v>
      </c>
      <c r="K6356" t="str">
        <f>+VLOOKUP(G6356,[1]SKU!A:C,3,0)</f>
        <v>ALBERDI</v>
      </c>
      <c r="L6356">
        <v>33</v>
      </c>
      <c r="M6356">
        <v>27.658553137489736</v>
      </c>
      <c r="N6356">
        <f>+VLOOKUP([1]VENTAS!G6356,[1]SKU!A:G,6,0)</f>
        <v>2669</v>
      </c>
      <c r="O6356" s="4">
        <f t="shared" si="99"/>
        <v>73820.678323960106</v>
      </c>
    </row>
    <row r="6357" spans="1:15" x14ac:dyDescent="0.3">
      <c r="A6357" s="1">
        <v>44980</v>
      </c>
      <c r="B6357" s="2" t="s">
        <v>5279</v>
      </c>
      <c r="C6357" s="2" t="s">
        <v>5280</v>
      </c>
      <c r="D6357" s="2" t="s">
        <v>6384</v>
      </c>
      <c r="E6357">
        <v>75</v>
      </c>
      <c r="F6357" t="str">
        <f>+VLOOKUP(E6357,[1]CLIENTES!A:B,2,0)</f>
        <v>Massimo</v>
      </c>
      <c r="G6357">
        <v>282</v>
      </c>
      <c r="H6357" t="str">
        <f>+VLOOKUP(G6357,[1]SKU!A:B,2,0)</f>
        <v>BURLINGTON COAL ESM NAT 60 x 120 ILVA 3RA C</v>
      </c>
      <c r="I6357" t="str">
        <f>+VLOOKUP(G6357,[1]SKU!A:D,4,0)</f>
        <v>PORCELANATO</v>
      </c>
      <c r="J6357" t="str">
        <f>+VLOOKUP(G6357,[1]SKU!A:E,5,0)</f>
        <v>Piedras</v>
      </c>
      <c r="K6357" t="str">
        <f>+VLOOKUP(G6357,[1]SKU!A:C,3,0)</f>
        <v>ILVA</v>
      </c>
      <c r="L6357">
        <v>79</v>
      </c>
      <c r="M6357">
        <v>1.9693675739077823</v>
      </c>
      <c r="N6357">
        <f>+VLOOKUP([1]VENTAS!G6357,[1]SKU!A:G,6,0)</f>
        <v>1324</v>
      </c>
      <c r="O6357" s="4">
        <f t="shared" si="99"/>
        <v>2607.4426678539039</v>
      </c>
    </row>
    <row r="6358" spans="1:15" x14ac:dyDescent="0.3">
      <c r="A6358" s="1">
        <v>44963</v>
      </c>
      <c r="B6358" s="2" t="s">
        <v>5279</v>
      </c>
      <c r="C6358" s="2" t="s">
        <v>5280</v>
      </c>
      <c r="D6358" s="2" t="s">
        <v>6385</v>
      </c>
      <c r="E6358">
        <v>15</v>
      </c>
      <c r="F6358" t="str">
        <f>+VLOOKUP(E6358,[1]CLIENTES!A:B,2,0)</f>
        <v>Naomi</v>
      </c>
      <c r="G6358">
        <v>357</v>
      </c>
      <c r="H6358" t="str">
        <f>+VLOOKUP(G6358,[1]SKU!A:B,2,0)</f>
        <v>CALACATA BIANCO PUL FIT RT 58 X 117 S.LOREN 1RA C</v>
      </c>
      <c r="I6358" t="str">
        <f>+VLOOKUP(G6358,[1]SKU!A:D,4,0)</f>
        <v>PORCELANATO</v>
      </c>
      <c r="J6358" t="str">
        <f>+VLOOKUP(G6358,[1]SKU!A:E,5,0)</f>
        <v>Marmoles</v>
      </c>
      <c r="K6358" t="str">
        <f>+VLOOKUP(G6358,[1]SKU!A:C,3,0)</f>
        <v>SAN LORENZO</v>
      </c>
      <c r="L6358">
        <v>1</v>
      </c>
      <c r="M6358">
        <v>0.60236987041970669</v>
      </c>
      <c r="N6358">
        <f>+VLOOKUP([1]VENTAS!G6358,[1]SKU!A:G,6,0)</f>
        <v>3102</v>
      </c>
      <c r="O6358" s="4">
        <f t="shared" si="99"/>
        <v>1868.5513380419302</v>
      </c>
    </row>
    <row r="6359" spans="1:15" x14ac:dyDescent="0.3">
      <c r="A6359" s="1">
        <v>44976</v>
      </c>
      <c r="B6359" s="2" t="s">
        <v>5279</v>
      </c>
      <c r="C6359" s="2" t="s">
        <v>5280</v>
      </c>
      <c r="D6359" s="2" t="s">
        <v>6386</v>
      </c>
      <c r="E6359">
        <v>104</v>
      </c>
      <c r="F6359" t="str">
        <f>+VLOOKUP(E6359,[1]CLIENTES!A:B,2,0)</f>
        <v>Mya</v>
      </c>
      <c r="G6359">
        <v>299</v>
      </c>
      <c r="H6359" t="str">
        <f>+VLOOKUP(G6359,[1]SKU!A:B,2,0)</f>
        <v>URBAN ANTHRACITE NATURAL 60 X 120 VITE 2DA C</v>
      </c>
      <c r="I6359" t="str">
        <f>+VLOOKUP(G6359,[1]SKU!A:D,4,0)</f>
        <v>PORCELANATO</v>
      </c>
      <c r="J6359" t="str">
        <f>+VLOOKUP(G6359,[1]SKU!A:E,5,0)</f>
        <v>Cementos</v>
      </c>
      <c r="K6359" t="str">
        <f>+VLOOKUP(G6359,[1]SKU!A:C,3,0)</f>
        <v>VITE</v>
      </c>
      <c r="L6359">
        <v>166</v>
      </c>
      <c r="M6359">
        <v>155.65749266768577</v>
      </c>
      <c r="N6359">
        <f>+VLOOKUP([1]VENTAS!G6359,[1]SKU!A:G,6,0)</f>
        <v>7178</v>
      </c>
      <c r="O6359" s="4">
        <f t="shared" si="99"/>
        <v>1117309.4823686485</v>
      </c>
    </row>
    <row r="6360" spans="1:15" x14ac:dyDescent="0.3">
      <c r="A6360" s="1">
        <v>44982</v>
      </c>
      <c r="B6360" s="2" t="s">
        <v>5279</v>
      </c>
      <c r="C6360" s="2" t="s">
        <v>5280</v>
      </c>
      <c r="D6360" s="2" t="s">
        <v>6387</v>
      </c>
      <c r="E6360">
        <v>23</v>
      </c>
      <c r="F6360" t="str">
        <f>+VLOOKUP(E6360,[1]CLIENTES!A:B,2,0)</f>
        <v>Mark</v>
      </c>
      <c r="G6360">
        <v>2</v>
      </c>
      <c r="H6360" t="str">
        <f>+VLOOKUP(G6360,[1]SKU!A:B,2,0)</f>
        <v>KIRI 51 x 51 C.NEGRO 2DA CAL</v>
      </c>
      <c r="I6360" t="str">
        <f>+VLOOKUP(G6360,[1]SKU!A:D,4,0)</f>
        <v>CERAMICO</v>
      </c>
      <c r="J6360" t="str">
        <f>+VLOOKUP(G6360,[1]SKU!A:E,5,0)</f>
        <v>Maderas</v>
      </c>
      <c r="K6360" t="str">
        <f>+VLOOKUP(G6360,[1]SKU!A:C,3,0)</f>
        <v>CERRO NEGRO</v>
      </c>
      <c r="L6360">
        <v>103</v>
      </c>
      <c r="M6360">
        <v>90.768317514062659</v>
      </c>
      <c r="N6360">
        <f>+VLOOKUP([1]VENTAS!G6360,[1]SKU!A:G,6,0)</f>
        <v>9057</v>
      </c>
      <c r="O6360" s="4">
        <f t="shared" si="99"/>
        <v>822088.65172486554</v>
      </c>
    </row>
    <row r="6361" spans="1:15" x14ac:dyDescent="0.3">
      <c r="A6361" s="1">
        <v>44984</v>
      </c>
      <c r="B6361" s="2" t="s">
        <v>5279</v>
      </c>
      <c r="C6361" s="2" t="s">
        <v>5280</v>
      </c>
      <c r="D6361" s="2" t="s">
        <v>6388</v>
      </c>
      <c r="E6361">
        <v>195</v>
      </c>
      <c r="F6361" t="str">
        <f>+VLOOKUP(E6361,[1]CLIENTES!A:B,2,0)</f>
        <v>Cathalina</v>
      </c>
      <c r="G6361">
        <v>144</v>
      </c>
      <c r="H6361" t="str">
        <f>+VLOOKUP(G6361,[1]SKU!A:B,2,0)</f>
        <v>VENECIANO ARDESIA GRIS 33 x 33 S.LOREN 1RA C</v>
      </c>
      <c r="I6361" t="str">
        <f>+VLOOKUP(G6361,[1]SKU!A:D,4,0)</f>
        <v>CERAMICO</v>
      </c>
      <c r="J6361" t="str">
        <f>+VLOOKUP(G6361,[1]SKU!A:E,5,0)</f>
        <v>Deco &amp; Mas</v>
      </c>
      <c r="K6361" t="str">
        <f>+VLOOKUP(G6361,[1]SKU!A:C,3,0)</f>
        <v>SAN LORENZO</v>
      </c>
      <c r="L6361">
        <v>69</v>
      </c>
      <c r="M6361">
        <v>42.458382865764229</v>
      </c>
      <c r="N6361">
        <f>+VLOOKUP([1]VENTAS!G6361,[1]SKU!A:G,6,0)</f>
        <v>9020</v>
      </c>
      <c r="O6361" s="4">
        <f t="shared" si="99"/>
        <v>382974.61344919336</v>
      </c>
    </row>
    <row r="6362" spans="1:15" x14ac:dyDescent="0.3">
      <c r="A6362" s="1">
        <v>44946</v>
      </c>
      <c r="B6362" s="2" t="s">
        <v>5279</v>
      </c>
      <c r="C6362" s="2" t="s">
        <v>5280</v>
      </c>
      <c r="D6362" s="2" t="s">
        <v>6389</v>
      </c>
      <c r="E6362">
        <v>221</v>
      </c>
      <c r="F6362" t="str">
        <f>+VLOOKUP(E6362,[1]CLIENTES!A:B,2,0)</f>
        <v>Antony</v>
      </c>
      <c r="G6362">
        <v>164</v>
      </c>
      <c r="H6362" t="str">
        <f>+VLOOKUP(G6362,[1]SKU!A:B,2,0)</f>
        <v>RONDA GRIS 38 x 38 C.NEGRO 1RA CAL</v>
      </c>
      <c r="I6362" t="str">
        <f>+VLOOKUP(G6362,[1]SKU!A:D,4,0)</f>
        <v>CERAMICO</v>
      </c>
      <c r="J6362" t="str">
        <f>+VLOOKUP(G6362,[1]SKU!A:E,5,0)</f>
        <v>Marmoles</v>
      </c>
      <c r="K6362" t="str">
        <f>+VLOOKUP(G6362,[1]SKU!A:C,3,0)</f>
        <v>CERRO NEGRO</v>
      </c>
      <c r="L6362">
        <v>72</v>
      </c>
      <c r="M6362">
        <v>39.51796079077554</v>
      </c>
      <c r="N6362">
        <f>+VLOOKUP([1]VENTAS!G6362,[1]SKU!A:G,6,0)</f>
        <v>1261</v>
      </c>
      <c r="O6362" s="4">
        <f t="shared" si="99"/>
        <v>49832.148557167959</v>
      </c>
    </row>
    <row r="6363" spans="1:15" x14ac:dyDescent="0.3">
      <c r="A6363" s="1">
        <v>44939</v>
      </c>
      <c r="B6363" s="2" t="s">
        <v>5279</v>
      </c>
      <c r="C6363" s="2" t="s">
        <v>5280</v>
      </c>
      <c r="D6363" s="2" t="s">
        <v>6390</v>
      </c>
      <c r="E6363">
        <v>110</v>
      </c>
      <c r="F6363" t="str">
        <f>+VLOOKUP(E6363,[1]CLIENTES!A:B,2,0)</f>
        <v>Julieta</v>
      </c>
      <c r="G6363">
        <v>220</v>
      </c>
      <c r="H6363" t="str">
        <f>+VLOOKUP(G6363,[1]SKU!A:B,2,0)</f>
        <v>PORCELANATO PEHUEN BLANCO 20 X 60 ALBERDI 2DA C</v>
      </c>
      <c r="I6363" t="str">
        <f>+VLOOKUP(G6363,[1]SKU!A:D,4,0)</f>
        <v>PORCELANATO</v>
      </c>
      <c r="J6363" t="str">
        <f>+VLOOKUP(G6363,[1]SKU!A:E,5,0)</f>
        <v>Maderas</v>
      </c>
      <c r="K6363" t="str">
        <f>+VLOOKUP(G6363,[1]SKU!A:C,3,0)</f>
        <v>ALBERDI</v>
      </c>
      <c r="L6363">
        <v>32</v>
      </c>
      <c r="M6363">
        <v>26.820415163626411</v>
      </c>
      <c r="N6363">
        <f>+VLOOKUP([1]VENTAS!G6363,[1]SKU!A:G,6,0)</f>
        <v>2669</v>
      </c>
      <c r="O6363" s="4">
        <f t="shared" si="99"/>
        <v>71583.688071718891</v>
      </c>
    </row>
    <row r="6364" spans="1:15" x14ac:dyDescent="0.3">
      <c r="A6364" s="1">
        <v>44955</v>
      </c>
      <c r="B6364" s="2" t="s">
        <v>5279</v>
      </c>
      <c r="C6364" s="2" t="s">
        <v>5280</v>
      </c>
      <c r="D6364" s="2" t="s">
        <v>6391</v>
      </c>
      <c r="E6364">
        <v>159</v>
      </c>
      <c r="F6364" t="str">
        <f>+VLOOKUP(E6364,[1]CLIENTES!A:B,2,0)</f>
        <v>Xavier</v>
      </c>
      <c r="G6364">
        <v>54</v>
      </c>
      <c r="H6364" t="str">
        <f>+VLOOKUP(G6364,[1]SKU!A:B,2,0)</f>
        <v>VENECIANO MIX PLATA 33 x 33 S.LOREN 1RA C</v>
      </c>
      <c r="I6364" t="str">
        <f>+VLOOKUP(G6364,[1]SKU!A:D,4,0)</f>
        <v>CERAMICO</v>
      </c>
      <c r="J6364" t="str">
        <f>+VLOOKUP(G6364,[1]SKU!A:E,5,0)</f>
        <v>Deco &amp; Mas</v>
      </c>
      <c r="K6364" t="str">
        <f>+VLOOKUP(G6364,[1]SKU!A:C,3,0)</f>
        <v>SAN LORENZO</v>
      </c>
      <c r="L6364">
        <v>66</v>
      </c>
      <c r="M6364">
        <v>51.938744226025285</v>
      </c>
      <c r="N6364">
        <f>+VLOOKUP([1]VENTAS!G6364,[1]SKU!A:G,6,0)</f>
        <v>2722</v>
      </c>
      <c r="O6364" s="4">
        <f t="shared" si="99"/>
        <v>141377.26178324083</v>
      </c>
    </row>
    <row r="6365" spans="1:15" x14ac:dyDescent="0.3">
      <c r="A6365" s="1">
        <v>44945</v>
      </c>
      <c r="B6365" s="2" t="s">
        <v>5279</v>
      </c>
      <c r="C6365" s="2" t="s">
        <v>5280</v>
      </c>
      <c r="D6365" s="2" t="s">
        <v>6392</v>
      </c>
      <c r="E6365">
        <v>136</v>
      </c>
      <c r="F6365" t="str">
        <f>+VLOOKUP(E6365,[1]CLIENTES!A:B,2,0)</f>
        <v>Ilian</v>
      </c>
      <c r="G6365">
        <v>361</v>
      </c>
      <c r="H6365" t="str">
        <f>+VLOOKUP(G6365,[1]SKU!A:B,2,0)</f>
        <v>ICE TILE BLANCO FIT RECT. 28 X 58 S.LOREN 2DA CAL</v>
      </c>
      <c r="I6365" t="str">
        <f>+VLOOKUP(G6365,[1]SKU!A:D,4,0)</f>
        <v>PORCELANATO</v>
      </c>
      <c r="J6365" t="str">
        <f>+VLOOKUP(G6365,[1]SKU!A:E,5,0)</f>
        <v>Marmoles</v>
      </c>
      <c r="K6365" t="str">
        <f>+VLOOKUP(G6365,[1]SKU!A:C,3,0)</f>
        <v>SAN LORENZO</v>
      </c>
      <c r="L6365">
        <v>22</v>
      </c>
      <c r="M6365">
        <v>16.382973223236153</v>
      </c>
      <c r="N6365">
        <f>+VLOOKUP([1]VENTAS!G6365,[1]SKU!A:G,6,0)</f>
        <v>8538</v>
      </c>
      <c r="O6365" s="4">
        <f t="shared" si="99"/>
        <v>139877.82537999027</v>
      </c>
    </row>
    <row r="6366" spans="1:15" x14ac:dyDescent="0.3">
      <c r="A6366" s="1">
        <v>44981</v>
      </c>
      <c r="B6366" s="2" t="s">
        <v>5279</v>
      </c>
      <c r="C6366" s="2" t="s">
        <v>5280</v>
      </c>
      <c r="D6366" s="2" t="s">
        <v>6393</v>
      </c>
      <c r="E6366">
        <v>52</v>
      </c>
      <c r="F6366" t="str">
        <f>+VLOOKUP(E6366,[1]CLIENTES!A:B,2,0)</f>
        <v>Demian</v>
      </c>
      <c r="G6366">
        <v>57</v>
      </c>
      <c r="H6366" t="str">
        <f>+VLOOKUP(G6366,[1]SKU!A:B,2,0)</f>
        <v>PARQUET FRESNO 30 X 45 CORTINES 1RA C</v>
      </c>
      <c r="I6366" t="str">
        <f>+VLOOKUP(G6366,[1]SKU!A:D,4,0)</f>
        <v>CERAMICO</v>
      </c>
      <c r="J6366" t="str">
        <f>+VLOOKUP(G6366,[1]SKU!A:E,5,0)</f>
        <v>Maderas</v>
      </c>
      <c r="K6366" t="str">
        <f>+VLOOKUP(G6366,[1]SKU!A:C,3,0)</f>
        <v>CORTINES</v>
      </c>
      <c r="L6366">
        <v>24</v>
      </c>
      <c r="M6366">
        <v>12.005747105786682</v>
      </c>
      <c r="N6366">
        <f>+VLOOKUP([1]VENTAS!G6366,[1]SKU!A:G,6,0)</f>
        <v>6093</v>
      </c>
      <c r="O6366" s="4">
        <f t="shared" si="99"/>
        <v>73151.01711555825</v>
      </c>
    </row>
    <row r="6367" spans="1:15" x14ac:dyDescent="0.3">
      <c r="A6367" s="1">
        <v>44949</v>
      </c>
      <c r="B6367" s="2" t="s">
        <v>5279</v>
      </c>
      <c r="C6367" s="2" t="s">
        <v>5280</v>
      </c>
      <c r="D6367" s="2" t="s">
        <v>6394</v>
      </c>
      <c r="E6367">
        <v>223</v>
      </c>
      <c r="F6367" t="str">
        <f>+VLOOKUP(E6367,[1]CLIENTES!A:B,2,0)</f>
        <v>Paulina</v>
      </c>
      <c r="G6367">
        <v>276</v>
      </c>
      <c r="H6367" t="str">
        <f>+VLOOKUP(G6367,[1]SKU!A:B,2,0)</f>
        <v>AUGUSTUS FENDI ESM NAT 60 x 60 ILVA 3RA C</v>
      </c>
      <c r="I6367" t="str">
        <f>+VLOOKUP(G6367,[1]SKU!A:D,4,0)</f>
        <v>PORCELANATO</v>
      </c>
      <c r="J6367" t="str">
        <f>+VLOOKUP(G6367,[1]SKU!A:E,5,0)</f>
        <v>Piedras</v>
      </c>
      <c r="K6367" t="str">
        <f>+VLOOKUP(G6367,[1]SKU!A:C,3,0)</f>
        <v>ILVA</v>
      </c>
      <c r="L6367">
        <v>85</v>
      </c>
      <c r="M6367">
        <v>36.105783090845989</v>
      </c>
      <c r="N6367">
        <f>+VLOOKUP([1]VENTAS!G6367,[1]SKU!A:G,6,0)</f>
        <v>8676</v>
      </c>
      <c r="O6367" s="4">
        <f t="shared" si="99"/>
        <v>313253.77409617981</v>
      </c>
    </row>
    <row r="6368" spans="1:15" x14ac:dyDescent="0.3">
      <c r="A6368" s="1">
        <v>44967</v>
      </c>
      <c r="B6368" s="2" t="s">
        <v>5279</v>
      </c>
      <c r="C6368" s="2" t="s">
        <v>5280</v>
      </c>
      <c r="D6368" s="2" t="s">
        <v>6395</v>
      </c>
      <c r="E6368">
        <v>12</v>
      </c>
      <c r="F6368" t="str">
        <f>+VLOOKUP(E6368,[1]CLIENTES!A:B,2,0)</f>
        <v>JULIAN</v>
      </c>
      <c r="G6368">
        <v>345</v>
      </c>
      <c r="H6368" t="str">
        <f>+VLOOKUP(G6368,[1]SKU!A:B,2,0)</f>
        <v>MOODS TIZA RECT 58 x 117 S.LOREN 2DA CAL</v>
      </c>
      <c r="I6368" t="str">
        <f>+VLOOKUP(G6368,[1]SKU!A:D,4,0)</f>
        <v>PORCELANATO</v>
      </c>
      <c r="J6368" t="str">
        <f>+VLOOKUP(G6368,[1]SKU!A:E,5,0)</f>
        <v>Cementos</v>
      </c>
      <c r="K6368" t="str">
        <f>+VLOOKUP(G6368,[1]SKU!A:C,3,0)</f>
        <v>SAN LORENZO</v>
      </c>
      <c r="L6368">
        <v>144</v>
      </c>
      <c r="M6368">
        <v>99.922814448766673</v>
      </c>
      <c r="N6368">
        <f>+VLOOKUP([1]VENTAS!G6368,[1]SKU!A:G,6,0)</f>
        <v>6151</v>
      </c>
      <c r="O6368" s="4">
        <f t="shared" si="99"/>
        <v>614625.23167436384</v>
      </c>
    </row>
    <row r="6369" spans="1:15" x14ac:dyDescent="0.3">
      <c r="A6369" s="1">
        <v>44966</v>
      </c>
      <c r="B6369" s="2" t="s">
        <v>5279</v>
      </c>
      <c r="C6369" s="2" t="s">
        <v>5280</v>
      </c>
      <c r="D6369" s="2" t="s">
        <v>6396</v>
      </c>
      <c r="E6369">
        <v>215</v>
      </c>
      <c r="F6369" t="str">
        <f>+VLOOKUP(E6369,[1]CLIENTES!A:B,2,0)</f>
        <v>Jose</v>
      </c>
      <c r="G6369">
        <v>247</v>
      </c>
      <c r="H6369" t="str">
        <f>+VLOOKUP(G6369,[1]SKU!A:B,2,0)</f>
        <v>PORCELANATO RETRO 20 X 60 ALBERDI 1RA C</v>
      </c>
      <c r="I6369" t="str">
        <f>+VLOOKUP(G6369,[1]SKU!A:D,4,0)</f>
        <v>PORCELANATO</v>
      </c>
      <c r="J6369" t="str">
        <f>+VLOOKUP(G6369,[1]SKU!A:E,5,0)</f>
        <v>Maderas</v>
      </c>
      <c r="K6369" t="str">
        <f>+VLOOKUP(G6369,[1]SKU!A:C,3,0)</f>
        <v>ALBERDI</v>
      </c>
      <c r="L6369">
        <v>38</v>
      </c>
      <c r="M6369">
        <v>6.4422369295842001</v>
      </c>
      <c r="N6369">
        <f>+VLOOKUP([1]VENTAS!G6369,[1]SKU!A:G,6,0)</f>
        <v>7557</v>
      </c>
      <c r="O6369" s="4">
        <f t="shared" si="99"/>
        <v>48683.984476867801</v>
      </c>
    </row>
    <row r="6370" spans="1:15" x14ac:dyDescent="0.3">
      <c r="A6370" s="1">
        <v>44936</v>
      </c>
      <c r="B6370" s="2" t="s">
        <v>5279</v>
      </c>
      <c r="C6370" s="2" t="s">
        <v>5280</v>
      </c>
      <c r="D6370" s="2" t="s">
        <v>6397</v>
      </c>
      <c r="E6370">
        <v>118</v>
      </c>
      <c r="F6370" t="str">
        <f>+VLOOKUP(E6370,[1]CLIENTES!A:B,2,0)</f>
        <v>Ivan</v>
      </c>
      <c r="G6370">
        <v>26</v>
      </c>
      <c r="H6370" t="str">
        <f>+VLOOKUP(G6370,[1]SKU!A:B,2,0)</f>
        <v>VENECIANO MIX AGUAMARINA 33 x 33 S.LOREN 1RA C</v>
      </c>
      <c r="I6370" t="str">
        <f>+VLOOKUP(G6370,[1]SKU!A:D,4,0)</f>
        <v>CERAMICO</v>
      </c>
      <c r="J6370" t="str">
        <f>+VLOOKUP(G6370,[1]SKU!A:E,5,0)</f>
        <v>Deco &amp; Mas</v>
      </c>
      <c r="K6370" t="str">
        <f>+VLOOKUP(G6370,[1]SKU!A:C,3,0)</f>
        <v>SAN LORENZO</v>
      </c>
      <c r="L6370">
        <v>61</v>
      </c>
      <c r="M6370">
        <v>44.138622455789971</v>
      </c>
      <c r="N6370">
        <f>+VLOOKUP([1]VENTAS!G6370,[1]SKU!A:G,6,0)</f>
        <v>8049</v>
      </c>
      <c r="O6370" s="4">
        <f t="shared" si="99"/>
        <v>355271.7721466535</v>
      </c>
    </row>
    <row r="6371" spans="1:15" x14ac:dyDescent="0.3">
      <c r="A6371" s="1">
        <v>44950</v>
      </c>
      <c r="B6371" s="2" t="s">
        <v>5279</v>
      </c>
      <c r="C6371" s="2" t="s">
        <v>5280</v>
      </c>
      <c r="D6371" s="2" t="s">
        <v>6398</v>
      </c>
      <c r="E6371">
        <v>173</v>
      </c>
      <c r="F6371" t="str">
        <f>+VLOOKUP(E6371,[1]CLIENTES!A:B,2,0)</f>
        <v>Lucas</v>
      </c>
      <c r="G6371">
        <v>145</v>
      </c>
      <c r="H6371" t="str">
        <f>+VLOOKUP(G6371,[1]SKU!A:B,2,0)</f>
        <v>DUETTO TIZA 45,3 x 45,3 S.LOREN 1RA C</v>
      </c>
      <c r="I6371" t="str">
        <f>+VLOOKUP(G6371,[1]SKU!A:D,4,0)</f>
        <v>CERAMICO</v>
      </c>
      <c r="J6371" t="str">
        <f>+VLOOKUP(G6371,[1]SKU!A:E,5,0)</f>
        <v>Cementos</v>
      </c>
      <c r="K6371" t="str">
        <f>+VLOOKUP(G6371,[1]SKU!A:C,3,0)</f>
        <v>SAN LORENZO</v>
      </c>
      <c r="L6371">
        <v>97</v>
      </c>
      <c r="M6371">
        <v>46.560735958880663</v>
      </c>
      <c r="N6371">
        <f>+VLOOKUP([1]VENTAS!G6371,[1]SKU!A:G,6,0)</f>
        <v>5103</v>
      </c>
      <c r="O6371" s="4">
        <f t="shared" si="99"/>
        <v>237599.43559816803</v>
      </c>
    </row>
    <row r="6372" spans="1:15" x14ac:dyDescent="0.3">
      <c r="A6372" s="1">
        <v>44962</v>
      </c>
      <c r="B6372" s="2" t="s">
        <v>5279</v>
      </c>
      <c r="C6372" s="2" t="s">
        <v>5280</v>
      </c>
      <c r="D6372" s="2" t="s">
        <v>6399</v>
      </c>
      <c r="E6372">
        <v>123</v>
      </c>
      <c r="F6372" t="str">
        <f>+VLOOKUP(E6372,[1]CLIENTES!A:B,2,0)</f>
        <v>Sophia</v>
      </c>
      <c r="G6372">
        <v>18</v>
      </c>
      <c r="H6372" t="str">
        <f>+VLOOKUP(G6372,[1]SKU!A:B,2,0)</f>
        <v>ASPEN BRILLANTE 29 x 59 C.NEGRO 2DA C</v>
      </c>
      <c r="I6372" t="str">
        <f>+VLOOKUP(G6372,[1]SKU!A:D,4,0)</f>
        <v>CERAMICO</v>
      </c>
      <c r="J6372" t="str">
        <f>+VLOOKUP(G6372,[1]SKU!A:E,5,0)</f>
        <v>Deco &amp; Mas</v>
      </c>
      <c r="K6372" t="str">
        <f>+VLOOKUP(G6372,[1]SKU!A:C,3,0)</f>
        <v>CERRO NEGRO</v>
      </c>
      <c r="L6372">
        <v>168</v>
      </c>
      <c r="M6372">
        <v>104.66926967501131</v>
      </c>
      <c r="N6372">
        <f>+VLOOKUP([1]VENTAS!G6372,[1]SKU!A:G,6,0)</f>
        <v>1479</v>
      </c>
      <c r="O6372" s="4">
        <f t="shared" si="99"/>
        <v>154805.84984934173</v>
      </c>
    </row>
    <row r="6373" spans="1:15" x14ac:dyDescent="0.3">
      <c r="A6373" s="1">
        <v>44927</v>
      </c>
      <c r="B6373" s="2" t="s">
        <v>5279</v>
      </c>
      <c r="C6373" s="2" t="s">
        <v>5280</v>
      </c>
      <c r="D6373" s="2" t="s">
        <v>6400</v>
      </c>
      <c r="E6373">
        <v>112</v>
      </c>
      <c r="F6373" t="str">
        <f>+VLOOKUP(E6373,[1]CLIENTES!A:B,2,0)</f>
        <v>Anahy</v>
      </c>
      <c r="G6373">
        <v>178</v>
      </c>
      <c r="H6373" t="str">
        <f>+VLOOKUP(G6373,[1]SKU!A:B,2,0)</f>
        <v>POTENZA 50 X 50 CAÑUELAS 1RA C</v>
      </c>
      <c r="I6373" t="str">
        <f>+VLOOKUP(G6373,[1]SKU!A:D,4,0)</f>
        <v>CERAMICO</v>
      </c>
      <c r="J6373" t="str">
        <f>+VLOOKUP(G6373,[1]SKU!A:E,5,0)</f>
        <v>Marmoles</v>
      </c>
      <c r="K6373" t="str">
        <f>+VLOOKUP(G6373,[1]SKU!A:C,3,0)</f>
        <v>CAÑUELAS</v>
      </c>
      <c r="L6373">
        <v>85</v>
      </c>
      <c r="M6373">
        <v>14.745316772631829</v>
      </c>
      <c r="N6373">
        <f>+VLOOKUP([1]VENTAS!G6373,[1]SKU!A:G,6,0)</f>
        <v>9340</v>
      </c>
      <c r="O6373" s="4">
        <f t="shared" si="99"/>
        <v>137721.25865638128</v>
      </c>
    </row>
    <row r="6374" spans="1:15" x14ac:dyDescent="0.3">
      <c r="A6374" s="1">
        <v>44975</v>
      </c>
      <c r="B6374" s="2" t="s">
        <v>5279</v>
      </c>
      <c r="C6374" s="2" t="s">
        <v>5280</v>
      </c>
      <c r="D6374" s="2" t="s">
        <v>6401</v>
      </c>
      <c r="E6374">
        <v>169</v>
      </c>
      <c r="F6374" t="str">
        <f>+VLOOKUP(E6374,[1]CLIENTES!A:B,2,0)</f>
        <v>Belen</v>
      </c>
      <c r="G6374">
        <v>52</v>
      </c>
      <c r="H6374" t="str">
        <f>+VLOOKUP(G6374,[1]SKU!A:B,2,0)</f>
        <v>BELEN GRIS 38 x 38 C.NEGRO 2DA CAL</v>
      </c>
      <c r="I6374" t="str">
        <f>+VLOOKUP(G6374,[1]SKU!A:D,4,0)</f>
        <v>CERAMICO</v>
      </c>
      <c r="J6374" t="str">
        <f>+VLOOKUP(G6374,[1]SKU!A:E,5,0)</f>
        <v>Marmoles</v>
      </c>
      <c r="K6374" t="str">
        <f>+VLOOKUP(G6374,[1]SKU!A:C,3,0)</f>
        <v>CERRO NEGRO</v>
      </c>
      <c r="L6374">
        <v>131</v>
      </c>
      <c r="M6374">
        <v>79.614113364840946</v>
      </c>
      <c r="N6374">
        <f>+VLOOKUP([1]VENTAS!G6374,[1]SKU!A:G,6,0)</f>
        <v>2612</v>
      </c>
      <c r="O6374" s="4">
        <f t="shared" si="99"/>
        <v>207952.06410896455</v>
      </c>
    </row>
    <row r="6375" spans="1:15" x14ac:dyDescent="0.3">
      <c r="A6375" s="1">
        <v>44971</v>
      </c>
      <c r="B6375" s="2" t="s">
        <v>5279</v>
      </c>
      <c r="C6375" s="2" t="s">
        <v>5280</v>
      </c>
      <c r="D6375" s="2" t="s">
        <v>6402</v>
      </c>
      <c r="E6375">
        <v>226</v>
      </c>
      <c r="F6375" t="str">
        <f>+VLOOKUP(E6375,[1]CLIENTES!A:B,2,0)</f>
        <v>Cristobal</v>
      </c>
      <c r="G6375">
        <v>149</v>
      </c>
      <c r="H6375" t="str">
        <f>+VLOOKUP(G6375,[1]SKU!A:B,2,0)</f>
        <v>VENECIA GRIS 43 x 43 CAÑUELAS 1RA C</v>
      </c>
      <c r="I6375" t="str">
        <f>+VLOOKUP(G6375,[1]SKU!A:D,4,0)</f>
        <v>CERAMICO</v>
      </c>
      <c r="J6375" t="str">
        <f>+VLOOKUP(G6375,[1]SKU!A:E,5,0)</f>
        <v>Marmoles</v>
      </c>
      <c r="K6375" t="str">
        <f>+VLOOKUP(G6375,[1]SKU!A:C,3,0)</f>
        <v>CAÑUELAS</v>
      </c>
      <c r="L6375">
        <v>130</v>
      </c>
      <c r="M6375">
        <v>111.66026676869893</v>
      </c>
      <c r="N6375">
        <f>+VLOOKUP([1]VENTAS!G6375,[1]SKU!A:G,6,0)</f>
        <v>8892</v>
      </c>
      <c r="O6375" s="4">
        <f t="shared" si="99"/>
        <v>992883.09210727096</v>
      </c>
    </row>
    <row r="6376" spans="1:15" x14ac:dyDescent="0.3">
      <c r="A6376" s="1">
        <v>44941</v>
      </c>
      <c r="B6376" s="2" t="s">
        <v>5279</v>
      </c>
      <c r="C6376" s="2" t="s">
        <v>5280</v>
      </c>
      <c r="D6376" s="2" t="s">
        <v>6403</v>
      </c>
      <c r="E6376">
        <v>156</v>
      </c>
      <c r="F6376" t="str">
        <f>+VLOOKUP(E6376,[1]CLIENTES!A:B,2,0)</f>
        <v>Debora</v>
      </c>
      <c r="G6376">
        <v>226</v>
      </c>
      <c r="H6376" t="str">
        <f>+VLOOKUP(G6376,[1]SKU!A:B,2,0)</f>
        <v>GLORIA GRIS SATINADO 53 X 53 SAN PIETRO 1RA C</v>
      </c>
      <c r="I6376" t="str">
        <f>+VLOOKUP(G6376,[1]SKU!A:D,4,0)</f>
        <v>PORCELANATO</v>
      </c>
      <c r="J6376" t="str">
        <f>+VLOOKUP(G6376,[1]SKU!A:E,5,0)</f>
        <v>Cementos</v>
      </c>
      <c r="K6376" t="str">
        <f>+VLOOKUP(G6376,[1]SKU!A:C,3,0)</f>
        <v>SAN PIETRO</v>
      </c>
      <c r="L6376">
        <v>7</v>
      </c>
      <c r="M6376">
        <v>0.82395866125831019</v>
      </c>
      <c r="N6376">
        <f>+VLOOKUP([1]VENTAS!G6376,[1]SKU!A:G,6,0)</f>
        <v>9962</v>
      </c>
      <c r="O6376" s="4">
        <f t="shared" si="99"/>
        <v>8208.2761834552857</v>
      </c>
    </row>
    <row r="6377" spans="1:15" x14ac:dyDescent="0.3">
      <c r="A6377" s="1">
        <v>44951</v>
      </c>
      <c r="B6377" s="2" t="s">
        <v>5279</v>
      </c>
      <c r="C6377" s="2" t="s">
        <v>5280</v>
      </c>
      <c r="D6377" s="2" t="s">
        <v>6404</v>
      </c>
      <c r="E6377">
        <v>169</v>
      </c>
      <c r="F6377" t="str">
        <f>+VLOOKUP(E6377,[1]CLIENTES!A:B,2,0)</f>
        <v>Belen</v>
      </c>
      <c r="G6377">
        <v>281</v>
      </c>
      <c r="H6377" t="str">
        <f>+VLOOKUP(G6377,[1]SKU!A:B,2,0)</f>
        <v>LAPACHO 21 X 120 C.NEGRO 1RA CAL</v>
      </c>
      <c r="I6377" t="str">
        <f>+VLOOKUP(G6377,[1]SKU!A:D,4,0)</f>
        <v>PORCELANATO</v>
      </c>
      <c r="J6377" t="str">
        <f>+VLOOKUP(G6377,[1]SKU!A:E,5,0)</f>
        <v>Maderas</v>
      </c>
      <c r="K6377" t="str">
        <f>+VLOOKUP(G6377,[1]SKU!A:C,3,0)</f>
        <v>CERRO NEGRO</v>
      </c>
      <c r="L6377">
        <v>92</v>
      </c>
      <c r="M6377">
        <v>34.867615304621843</v>
      </c>
      <c r="N6377">
        <f>+VLOOKUP([1]VENTAS!G6377,[1]SKU!A:G,6,0)</f>
        <v>8592</v>
      </c>
      <c r="O6377" s="4">
        <f t="shared" si="99"/>
        <v>299582.55069731089</v>
      </c>
    </row>
    <row r="6378" spans="1:15" x14ac:dyDescent="0.3">
      <c r="A6378" s="1">
        <v>44947</v>
      </c>
      <c r="B6378" s="2" t="s">
        <v>5279</v>
      </c>
      <c r="C6378" s="2" t="s">
        <v>5280</v>
      </c>
      <c r="D6378" s="2" t="s">
        <v>6405</v>
      </c>
      <c r="E6378">
        <v>146</v>
      </c>
      <c r="F6378" t="str">
        <f>+VLOOKUP(E6378,[1]CLIENTES!A:B,2,0)</f>
        <v>Madeline</v>
      </c>
      <c r="G6378">
        <v>274</v>
      </c>
      <c r="H6378" t="str">
        <f>+VLOOKUP(G6378,[1]SKU!A:B,2,0)</f>
        <v>LIFE GRIS NATURAL RECT. 59 x 59 C.NEGRO 2DA CAL</v>
      </c>
      <c r="I6378" t="str">
        <f>+VLOOKUP(G6378,[1]SKU!A:D,4,0)</f>
        <v>PORCELANATO</v>
      </c>
      <c r="J6378" t="str">
        <f>+VLOOKUP(G6378,[1]SKU!A:E,5,0)</f>
        <v>Cementos</v>
      </c>
      <c r="K6378" t="str">
        <f>+VLOOKUP(G6378,[1]SKU!A:C,3,0)</f>
        <v>CERRO NEGRO</v>
      </c>
      <c r="L6378">
        <v>146</v>
      </c>
      <c r="M6378">
        <v>139.51913537757051</v>
      </c>
      <c r="N6378">
        <f>+VLOOKUP([1]VENTAS!G6378,[1]SKU!A:G,6,0)</f>
        <v>5728</v>
      </c>
      <c r="O6378" s="4">
        <f t="shared" si="99"/>
        <v>799165.60744272382</v>
      </c>
    </row>
    <row r="6379" spans="1:15" x14ac:dyDescent="0.3">
      <c r="A6379" s="1">
        <v>44932</v>
      </c>
      <c r="B6379" s="2" t="s">
        <v>5279</v>
      </c>
      <c r="C6379" s="2" t="s">
        <v>5280</v>
      </c>
      <c r="D6379" s="2" t="s">
        <v>6406</v>
      </c>
      <c r="E6379">
        <v>12</v>
      </c>
      <c r="F6379" t="str">
        <f>+VLOOKUP(E6379,[1]CLIENTES!A:B,2,0)</f>
        <v>JULIAN</v>
      </c>
      <c r="G6379">
        <v>309</v>
      </c>
      <c r="H6379" t="str">
        <f>+VLOOKUP(G6379,[1]SKU!A:B,2,0)</f>
        <v>SOHO GLAM ESM NAT 60 x 60 ILVA 2DA C</v>
      </c>
      <c r="I6379" t="str">
        <f>+VLOOKUP(G6379,[1]SKU!A:D,4,0)</f>
        <v>PORCELANATO</v>
      </c>
      <c r="J6379" t="str">
        <f>+VLOOKUP(G6379,[1]SKU!A:E,5,0)</f>
        <v>Cementos</v>
      </c>
      <c r="K6379" t="str">
        <f>+VLOOKUP(G6379,[1]SKU!A:C,3,0)</f>
        <v>ILVA</v>
      </c>
      <c r="L6379">
        <v>35</v>
      </c>
      <c r="M6379">
        <v>34.379439704708631</v>
      </c>
      <c r="N6379">
        <f>+VLOOKUP([1]VENTAS!G6379,[1]SKU!A:G,6,0)</f>
        <v>8346</v>
      </c>
      <c r="O6379" s="4">
        <f t="shared" si="99"/>
        <v>286930.80377549824</v>
      </c>
    </row>
    <row r="6380" spans="1:15" x14ac:dyDescent="0.3">
      <c r="A6380" s="1">
        <v>44966</v>
      </c>
      <c r="B6380" s="2" t="s">
        <v>5279</v>
      </c>
      <c r="C6380" s="2" t="s">
        <v>5280</v>
      </c>
      <c r="D6380" s="2" t="s">
        <v>6407</v>
      </c>
      <c r="E6380">
        <v>222</v>
      </c>
      <c r="F6380" t="str">
        <f>+VLOOKUP(E6380,[1]CLIENTES!A:B,2,0)</f>
        <v>Paulo</v>
      </c>
      <c r="G6380">
        <v>126</v>
      </c>
      <c r="H6380" t="str">
        <f>+VLOOKUP(G6380,[1]SKU!A:B,2,0)</f>
        <v>ACACIA BLANCO SATINADO 33 x 45,3 SCOP 1RA CAL</v>
      </c>
      <c r="I6380" t="str">
        <f>+VLOOKUP(G6380,[1]SKU!A:D,4,0)</f>
        <v>CERAMICO</v>
      </c>
      <c r="J6380" t="str">
        <f>+VLOOKUP(G6380,[1]SKU!A:E,5,0)</f>
        <v>Deco &amp; Mas</v>
      </c>
      <c r="K6380" t="str">
        <f>+VLOOKUP(G6380,[1]SKU!A:C,3,0)</f>
        <v>SCOP</v>
      </c>
      <c r="L6380">
        <v>102</v>
      </c>
      <c r="M6380">
        <v>63.738945262856518</v>
      </c>
      <c r="N6380">
        <f>+VLOOKUP([1]VENTAS!G6380,[1]SKU!A:G,6,0)</f>
        <v>7457</v>
      </c>
      <c r="O6380" s="4">
        <f t="shared" si="99"/>
        <v>475301.31482512108</v>
      </c>
    </row>
    <row r="6381" spans="1:15" x14ac:dyDescent="0.3">
      <c r="A6381" s="1">
        <v>44953</v>
      </c>
      <c r="B6381" s="2" t="s">
        <v>5279</v>
      </c>
      <c r="C6381" s="2" t="s">
        <v>5280</v>
      </c>
      <c r="D6381" s="2" t="s">
        <v>6408</v>
      </c>
      <c r="E6381">
        <v>178</v>
      </c>
      <c r="F6381" t="str">
        <f>+VLOOKUP(E6381,[1]CLIENTES!A:B,2,0)</f>
        <v>Bernardo</v>
      </c>
      <c r="G6381">
        <v>141</v>
      </c>
      <c r="H6381" t="str">
        <f>+VLOOKUP(G6381,[1]SKU!A:B,2,0)</f>
        <v>MURO PIEDRA  BRICK 31 x 53 LOURDES 1RA C</v>
      </c>
      <c r="I6381" t="str">
        <f>+VLOOKUP(G6381,[1]SKU!A:D,4,0)</f>
        <v>CERAMICO</v>
      </c>
      <c r="J6381" t="str">
        <f>+VLOOKUP(G6381,[1]SKU!A:E,5,0)</f>
        <v>Piedras</v>
      </c>
      <c r="K6381" t="str">
        <f>+VLOOKUP(G6381,[1]SKU!A:C,3,0)</f>
        <v>LOURDES</v>
      </c>
      <c r="L6381">
        <v>104</v>
      </c>
      <c r="M6381">
        <v>64.287531579801339</v>
      </c>
      <c r="N6381">
        <f>+VLOOKUP([1]VENTAS!G6381,[1]SKU!A:G,6,0)</f>
        <v>8048</v>
      </c>
      <c r="O6381" s="4">
        <f t="shared" si="99"/>
        <v>517386.05415424117</v>
      </c>
    </row>
    <row r="6382" spans="1:15" x14ac:dyDescent="0.3">
      <c r="A6382" s="1">
        <v>44977</v>
      </c>
      <c r="B6382" s="2" t="s">
        <v>5279</v>
      </c>
      <c r="C6382" s="2" t="s">
        <v>5280</v>
      </c>
      <c r="D6382" s="2" t="s">
        <v>6409</v>
      </c>
      <c r="E6382">
        <v>235</v>
      </c>
      <c r="F6382" t="str">
        <f>+VLOOKUP(E6382,[1]CLIENTES!A:B,2,0)</f>
        <v>Magdalena</v>
      </c>
      <c r="G6382">
        <v>59</v>
      </c>
      <c r="H6382" t="str">
        <f>+VLOOKUP(G6382,[1]SKU!A:B,2,0)</f>
        <v>SAN TELMO GRIS 35 x 35  LOURDES 1RA C</v>
      </c>
      <c r="I6382" t="str">
        <f>+VLOOKUP(G6382,[1]SKU!A:D,4,0)</f>
        <v>CERAMICO</v>
      </c>
      <c r="J6382" t="str">
        <f>+VLOOKUP(G6382,[1]SKU!A:E,5,0)</f>
        <v>Piedras</v>
      </c>
      <c r="K6382" t="str">
        <f>+VLOOKUP(G6382,[1]SKU!A:C,3,0)</f>
        <v>LOURDES</v>
      </c>
      <c r="L6382">
        <v>140</v>
      </c>
      <c r="M6382">
        <v>39.023641605878247</v>
      </c>
      <c r="N6382">
        <f>+VLOOKUP([1]VENTAS!G6382,[1]SKU!A:G,6,0)</f>
        <v>6127</v>
      </c>
      <c r="O6382" s="4">
        <f t="shared" si="99"/>
        <v>239097.85211921603</v>
      </c>
    </row>
    <row r="6383" spans="1:15" x14ac:dyDescent="0.3">
      <c r="A6383" s="1">
        <v>44945</v>
      </c>
      <c r="B6383" s="2" t="s">
        <v>5279</v>
      </c>
      <c r="C6383" s="2" t="s">
        <v>5280</v>
      </c>
      <c r="D6383" s="2" t="s">
        <v>6410</v>
      </c>
      <c r="E6383">
        <v>47</v>
      </c>
      <c r="F6383" t="str">
        <f>+VLOOKUP(E6383,[1]CLIENTES!A:B,2,0)</f>
        <v>Mario</v>
      </c>
      <c r="G6383">
        <v>360</v>
      </c>
      <c r="H6383" t="str">
        <f>+VLOOKUP(G6383,[1]SKU!A:B,2,0)</f>
        <v>MOODS TIZA FIT RECT 28 X 58 S.LOREN 1RA C</v>
      </c>
      <c r="I6383" t="str">
        <f>+VLOOKUP(G6383,[1]SKU!A:D,4,0)</f>
        <v>PORCELANATO</v>
      </c>
      <c r="J6383" t="str">
        <f>+VLOOKUP(G6383,[1]SKU!A:E,5,0)</f>
        <v>Cementos</v>
      </c>
      <c r="K6383" t="str">
        <f>+VLOOKUP(G6383,[1]SKU!A:C,3,0)</f>
        <v>SAN LORENZO</v>
      </c>
      <c r="L6383">
        <v>48</v>
      </c>
      <c r="M6383">
        <v>7.0445947380009351</v>
      </c>
      <c r="N6383">
        <f>+VLOOKUP([1]VENTAS!G6383,[1]SKU!A:G,6,0)</f>
        <v>2755</v>
      </c>
      <c r="O6383" s="4">
        <f t="shared" si="99"/>
        <v>19407.858503192576</v>
      </c>
    </row>
    <row r="6384" spans="1:15" x14ac:dyDescent="0.3">
      <c r="A6384" s="1">
        <v>44936</v>
      </c>
      <c r="B6384" s="2" t="s">
        <v>5279</v>
      </c>
      <c r="C6384" s="2" t="s">
        <v>5280</v>
      </c>
      <c r="D6384" s="2" t="s">
        <v>6411</v>
      </c>
      <c r="E6384">
        <v>113</v>
      </c>
      <c r="F6384" t="str">
        <f>+VLOOKUP(E6384,[1]CLIENTES!A:B,2,0)</f>
        <v>Raffaella</v>
      </c>
      <c r="G6384">
        <v>293</v>
      </c>
      <c r="H6384" t="str">
        <f>+VLOOKUP(G6384,[1]SKU!A:B,2,0)</f>
        <v>LONDON TIZA RECT  59 X 59 C.NEGRO 2DA CAL</v>
      </c>
      <c r="I6384" t="str">
        <f>+VLOOKUP(G6384,[1]SKU!A:D,4,0)</f>
        <v>PORCELANATO</v>
      </c>
      <c r="J6384" t="str">
        <f>+VLOOKUP(G6384,[1]SKU!A:E,5,0)</f>
        <v>Cementos</v>
      </c>
      <c r="K6384" t="str">
        <f>+VLOOKUP(G6384,[1]SKU!A:C,3,0)</f>
        <v>CERRO NEGRO</v>
      </c>
      <c r="L6384">
        <v>123</v>
      </c>
      <c r="M6384">
        <v>71.211403599065079</v>
      </c>
      <c r="N6384">
        <f>+VLOOKUP([1]VENTAS!G6384,[1]SKU!A:G,6,0)</f>
        <v>9762</v>
      </c>
      <c r="O6384" s="4">
        <f t="shared" si="99"/>
        <v>695165.72193407326</v>
      </c>
    </row>
    <row r="6385" spans="1:15" x14ac:dyDescent="0.3">
      <c r="A6385" s="1">
        <v>44978</v>
      </c>
      <c r="B6385" s="2" t="s">
        <v>5279</v>
      </c>
      <c r="C6385" s="2" t="s">
        <v>5280</v>
      </c>
      <c r="D6385" s="2" t="s">
        <v>6412</v>
      </c>
      <c r="E6385">
        <v>61</v>
      </c>
      <c r="F6385" t="str">
        <f>+VLOOKUP(E6385,[1]CLIENTES!A:B,2,0)</f>
        <v>Jordan</v>
      </c>
      <c r="G6385">
        <v>370</v>
      </c>
      <c r="H6385" t="str">
        <f>+VLOOKUP(G6385,[1]SKU!A:B,2,0)</f>
        <v>TAIGA ALMENDRA RECT. 19,2 X 117 S.LOREN 2DA C</v>
      </c>
      <c r="I6385" t="str">
        <f>+VLOOKUP(G6385,[1]SKU!A:D,4,0)</f>
        <v>PORCELANATO</v>
      </c>
      <c r="J6385" t="str">
        <f>+VLOOKUP(G6385,[1]SKU!A:E,5,0)</f>
        <v>Maderas</v>
      </c>
      <c r="K6385" t="str">
        <f>+VLOOKUP(G6385,[1]SKU!A:C,3,0)</f>
        <v>SAN LORENZO</v>
      </c>
      <c r="L6385">
        <v>7</v>
      </c>
      <c r="M6385">
        <v>3.9107806513897376</v>
      </c>
      <c r="N6385">
        <f>+VLOOKUP([1]VENTAS!G6385,[1]SKU!A:G,6,0)</f>
        <v>7390</v>
      </c>
      <c r="O6385" s="4">
        <f t="shared" si="99"/>
        <v>28900.669013770163</v>
      </c>
    </row>
    <row r="6386" spans="1:15" x14ac:dyDescent="0.3">
      <c r="A6386" s="1">
        <v>44938</v>
      </c>
      <c r="B6386" s="2" t="s">
        <v>5279</v>
      </c>
      <c r="C6386" s="2" t="s">
        <v>5280</v>
      </c>
      <c r="D6386" s="2" t="s">
        <v>6413</v>
      </c>
      <c r="E6386">
        <v>2</v>
      </c>
      <c r="F6386" t="str">
        <f>+VLOOKUP(E6386,[1]CLIENTES!A:B,2,0)</f>
        <v>Stephano</v>
      </c>
      <c r="G6386">
        <v>367</v>
      </c>
      <c r="H6386" t="str">
        <f>+VLOOKUP(G6386,[1]SKU!A:B,2,0)</f>
        <v>VALDIVIANA IN ROBLE RECT. 19.2 X 117 S.LOREN 1RA C</v>
      </c>
      <c r="I6386" t="str">
        <f>+VLOOKUP(G6386,[1]SKU!A:D,4,0)</f>
        <v>PORCELANATO</v>
      </c>
      <c r="J6386" t="str">
        <f>+VLOOKUP(G6386,[1]SKU!A:E,5,0)</f>
        <v>Maderas</v>
      </c>
      <c r="K6386" t="str">
        <f>+VLOOKUP(G6386,[1]SKU!A:C,3,0)</f>
        <v>SAN LORENZO</v>
      </c>
      <c r="L6386">
        <v>73</v>
      </c>
      <c r="M6386">
        <v>30.63717832326126</v>
      </c>
      <c r="N6386">
        <f>+VLOOKUP([1]VENTAS!G6386,[1]SKU!A:G,6,0)</f>
        <v>5442</v>
      </c>
      <c r="O6386" s="4">
        <f t="shared" si="99"/>
        <v>166727.52443518778</v>
      </c>
    </row>
    <row r="6387" spans="1:15" x14ac:dyDescent="0.3">
      <c r="A6387" s="1">
        <v>44936</v>
      </c>
      <c r="B6387" s="2" t="s">
        <v>5279</v>
      </c>
      <c r="C6387" s="2" t="s">
        <v>5280</v>
      </c>
      <c r="D6387" s="2" t="s">
        <v>6414</v>
      </c>
      <c r="E6387">
        <v>192</v>
      </c>
      <c r="F6387" t="str">
        <f>+VLOOKUP(E6387,[1]CLIENTES!A:B,2,0)</f>
        <v>Allison</v>
      </c>
      <c r="G6387">
        <v>251</v>
      </c>
      <c r="H6387" t="str">
        <f>+VLOOKUP(G6387,[1]SKU!A:B,2,0)</f>
        <v>PORCELANATO ANCIENT 20 X 60 ALBERDI 2DA C</v>
      </c>
      <c r="I6387" t="str">
        <f>+VLOOKUP(G6387,[1]SKU!A:D,4,0)</f>
        <v>PORCELANATO</v>
      </c>
      <c r="J6387" t="str">
        <f>+VLOOKUP(G6387,[1]SKU!A:E,5,0)</f>
        <v>Maderas</v>
      </c>
      <c r="K6387" t="str">
        <f>+VLOOKUP(G6387,[1]SKU!A:C,3,0)</f>
        <v>ALBERDI</v>
      </c>
      <c r="L6387">
        <v>18</v>
      </c>
      <c r="M6387">
        <v>15.594067884039504</v>
      </c>
      <c r="N6387">
        <f>+VLOOKUP([1]VENTAS!G6387,[1]SKU!A:G,6,0)</f>
        <v>9840</v>
      </c>
      <c r="O6387" s="4">
        <f t="shared" si="99"/>
        <v>153445.62797894873</v>
      </c>
    </row>
    <row r="6388" spans="1:15" x14ac:dyDescent="0.3">
      <c r="A6388" s="1">
        <v>44944</v>
      </c>
      <c r="B6388" s="2" t="s">
        <v>5279</v>
      </c>
      <c r="C6388" s="2" t="s">
        <v>5280</v>
      </c>
      <c r="D6388" s="2" t="s">
        <v>6415</v>
      </c>
      <c r="E6388">
        <v>25</v>
      </c>
      <c r="F6388" t="str">
        <f>+VLOOKUP(E6388,[1]CLIENTES!A:B,2,0)</f>
        <v>Caroline</v>
      </c>
      <c r="G6388">
        <v>303</v>
      </c>
      <c r="H6388" t="str">
        <f>+VLOOKUP(G6388,[1]SKU!A:B,2,0)</f>
        <v>LISCIO IVORY OUT 80 X 80 VITE 1RA C</v>
      </c>
      <c r="I6388" t="str">
        <f>+VLOOKUP(G6388,[1]SKU!A:D,4,0)</f>
        <v>PORCELANATO</v>
      </c>
      <c r="J6388" t="str">
        <f>+VLOOKUP(G6388,[1]SKU!A:E,5,0)</f>
        <v>Cementos</v>
      </c>
      <c r="K6388" t="str">
        <f>+VLOOKUP(G6388,[1]SKU!A:C,3,0)</f>
        <v>VITE</v>
      </c>
      <c r="L6388">
        <v>148</v>
      </c>
      <c r="M6388">
        <v>51.326232966707536</v>
      </c>
      <c r="N6388">
        <f>+VLOOKUP([1]VENTAS!G6388,[1]SKU!A:G,6,0)</f>
        <v>3768</v>
      </c>
      <c r="O6388" s="4">
        <f t="shared" si="99"/>
        <v>193397.24581855399</v>
      </c>
    </row>
    <row r="6389" spans="1:15" x14ac:dyDescent="0.3">
      <c r="A6389" s="1">
        <v>44977</v>
      </c>
      <c r="B6389" s="2" t="s">
        <v>5279</v>
      </c>
      <c r="C6389" s="2" t="s">
        <v>5280</v>
      </c>
      <c r="D6389" s="2" t="s">
        <v>6416</v>
      </c>
      <c r="E6389">
        <v>160</v>
      </c>
      <c r="F6389" t="str">
        <f>+VLOOKUP(E6389,[1]CLIENTES!A:B,2,0)</f>
        <v>Karina</v>
      </c>
      <c r="G6389">
        <v>37</v>
      </c>
      <c r="H6389" t="str">
        <f>+VLOOKUP(G6389,[1]SKU!A:B,2,0)</f>
        <v>HABITAT BLANCO BRILLANTE 45,3 X 45,3 SCOP 1RA C</v>
      </c>
      <c r="I6389" t="str">
        <f>+VLOOKUP(G6389,[1]SKU!A:D,4,0)</f>
        <v>CERAMICO</v>
      </c>
      <c r="J6389" t="str">
        <f>+VLOOKUP(G6389,[1]SKU!A:E,5,0)</f>
        <v>Marmoles</v>
      </c>
      <c r="K6389" t="str">
        <f>+VLOOKUP(G6389,[1]SKU!A:C,3,0)</f>
        <v>SCOP</v>
      </c>
      <c r="L6389">
        <v>138</v>
      </c>
      <c r="M6389">
        <v>11.793915028530504</v>
      </c>
      <c r="N6389">
        <f>+VLOOKUP([1]VENTAS!G6389,[1]SKU!A:G,6,0)</f>
        <v>5099</v>
      </c>
      <c r="O6389" s="4">
        <f t="shared" si="99"/>
        <v>60137.172730477039</v>
      </c>
    </row>
    <row r="6390" spans="1:15" x14ac:dyDescent="0.3">
      <c r="A6390" s="1">
        <v>44936</v>
      </c>
      <c r="B6390" s="2" t="s">
        <v>5279</v>
      </c>
      <c r="C6390" s="2" t="s">
        <v>5280</v>
      </c>
      <c r="D6390" s="2" t="s">
        <v>6417</v>
      </c>
      <c r="E6390">
        <v>29</v>
      </c>
      <c r="F6390" t="str">
        <f>+VLOOKUP(E6390,[1]CLIENTES!A:B,2,0)</f>
        <v>Matia</v>
      </c>
      <c r="G6390">
        <v>363</v>
      </c>
      <c r="H6390" t="str">
        <f>+VLOOKUP(G6390,[1]SKU!A:B,2,0)</f>
        <v>MARMOL ANT. ARENA PUL RT FIT 57,7x57,7 S.LOREN 2DA</v>
      </c>
      <c r="I6390" t="str">
        <f>+VLOOKUP(G6390,[1]SKU!A:D,4,0)</f>
        <v>PORCELANATO</v>
      </c>
      <c r="J6390" t="str">
        <f>+VLOOKUP(G6390,[1]SKU!A:E,5,0)</f>
        <v>Marmoles</v>
      </c>
      <c r="K6390" t="str">
        <f>+VLOOKUP(G6390,[1]SKU!A:C,3,0)</f>
        <v>SAN LORENZO</v>
      </c>
      <c r="L6390">
        <v>22</v>
      </c>
      <c r="M6390">
        <v>20.474750614563266</v>
      </c>
      <c r="N6390">
        <f>+VLOOKUP([1]VENTAS!G6390,[1]SKU!A:G,6,0)</f>
        <v>4655</v>
      </c>
      <c r="O6390" s="4">
        <f t="shared" si="99"/>
        <v>95309.964110792003</v>
      </c>
    </row>
    <row r="6391" spans="1:15" x14ac:dyDescent="0.3">
      <c r="A6391" s="1">
        <v>44944</v>
      </c>
      <c r="B6391" s="2" t="s">
        <v>5279</v>
      </c>
      <c r="C6391" s="2" t="s">
        <v>5280</v>
      </c>
      <c r="D6391" s="2" t="s">
        <v>6418</v>
      </c>
      <c r="E6391">
        <v>42</v>
      </c>
      <c r="F6391" t="str">
        <f>+VLOOKUP(E6391,[1]CLIENTES!A:B,2,0)</f>
        <v>Issidora</v>
      </c>
      <c r="G6391">
        <v>212</v>
      </c>
      <c r="H6391" t="str">
        <f>+VLOOKUP(G6391,[1]SKU!A:B,2,0)</f>
        <v>KAIRO GRIS 53 X 53 SAN PIETRO 1RA C</v>
      </c>
      <c r="I6391" t="str">
        <f>+VLOOKUP(G6391,[1]SKU!A:D,4,0)</f>
        <v>PORCELANATO</v>
      </c>
      <c r="J6391" t="str">
        <f>+VLOOKUP(G6391,[1]SKU!A:E,5,0)</f>
        <v>Marmoles</v>
      </c>
      <c r="K6391" t="str">
        <f>+VLOOKUP(G6391,[1]SKU!A:C,3,0)</f>
        <v>SAN PIETRO</v>
      </c>
      <c r="L6391">
        <v>30</v>
      </c>
      <c r="M6391">
        <v>19.856676588241992</v>
      </c>
      <c r="N6391">
        <f>+VLOOKUP([1]VENTAS!G6391,[1]SKU!A:G,6,0)</f>
        <v>4202</v>
      </c>
      <c r="O6391" s="4">
        <f t="shared" si="99"/>
        <v>83437.755023792852</v>
      </c>
    </row>
    <row r="6392" spans="1:15" x14ac:dyDescent="0.3">
      <c r="A6392" s="1">
        <v>44945</v>
      </c>
      <c r="B6392" s="2" t="s">
        <v>5279</v>
      </c>
      <c r="C6392" s="2" t="s">
        <v>5280</v>
      </c>
      <c r="D6392" s="2" t="s">
        <v>6419</v>
      </c>
      <c r="E6392">
        <v>176</v>
      </c>
      <c r="F6392" t="str">
        <f>+VLOOKUP(E6392,[1]CLIENTES!A:B,2,0)</f>
        <v>Camilo</v>
      </c>
      <c r="G6392">
        <v>18</v>
      </c>
      <c r="H6392" t="str">
        <f>+VLOOKUP(G6392,[1]SKU!A:B,2,0)</f>
        <v>ASPEN BRILLANTE 29 x 59 C.NEGRO 2DA C</v>
      </c>
      <c r="I6392" t="str">
        <f>+VLOOKUP(G6392,[1]SKU!A:D,4,0)</f>
        <v>CERAMICO</v>
      </c>
      <c r="J6392" t="str">
        <f>+VLOOKUP(G6392,[1]SKU!A:E,5,0)</f>
        <v>Deco &amp; Mas</v>
      </c>
      <c r="K6392" t="str">
        <f>+VLOOKUP(G6392,[1]SKU!A:C,3,0)</f>
        <v>CERRO NEGRO</v>
      </c>
      <c r="L6392">
        <v>49</v>
      </c>
      <c r="M6392">
        <v>30.528536988544964</v>
      </c>
      <c r="N6392">
        <f>+VLOOKUP([1]VENTAS!G6392,[1]SKU!A:G,6,0)</f>
        <v>1479</v>
      </c>
      <c r="O6392" s="4">
        <f t="shared" si="99"/>
        <v>45151.706206057999</v>
      </c>
    </row>
    <row r="6393" spans="1:15" x14ac:dyDescent="0.3">
      <c r="A6393" s="1">
        <v>44956</v>
      </c>
      <c r="B6393" s="2" t="s">
        <v>5279</v>
      </c>
      <c r="C6393" s="2" t="s">
        <v>5280</v>
      </c>
      <c r="D6393" s="2" t="s">
        <v>6420</v>
      </c>
      <c r="E6393">
        <v>44</v>
      </c>
      <c r="F6393" t="str">
        <f>+VLOOKUP(E6393,[1]CLIENTES!A:B,2,0)</f>
        <v>Eduardo</v>
      </c>
      <c r="G6393">
        <v>292</v>
      </c>
      <c r="H6393" t="str">
        <f>+VLOOKUP(G6393,[1]SKU!A:B,2,0)</f>
        <v>FERRARA BIANCO RECTIFICADO 60 X 60 ALBERDI 2DA C</v>
      </c>
      <c r="I6393" t="str">
        <f>+VLOOKUP(G6393,[1]SKU!A:D,4,0)</f>
        <v>PORCELANATO</v>
      </c>
      <c r="J6393" t="str">
        <f>+VLOOKUP(G6393,[1]SKU!A:E,5,0)</f>
        <v>Marmoles</v>
      </c>
      <c r="K6393" t="str">
        <f>+VLOOKUP(G6393,[1]SKU!A:C,3,0)</f>
        <v>ALBERDI</v>
      </c>
      <c r="L6393">
        <v>109</v>
      </c>
      <c r="M6393">
        <v>76.595697940320861</v>
      </c>
      <c r="N6393">
        <f>+VLOOKUP([1]VENTAS!G6393,[1]SKU!A:G,6,0)</f>
        <v>7836</v>
      </c>
      <c r="O6393" s="4">
        <f t="shared" si="99"/>
        <v>600203.88906035421</v>
      </c>
    </row>
    <row r="6394" spans="1:15" x14ac:dyDescent="0.3">
      <c r="A6394" s="1">
        <v>44935</v>
      </c>
      <c r="B6394" s="2" t="s">
        <v>5279</v>
      </c>
      <c r="C6394" s="2" t="s">
        <v>5280</v>
      </c>
      <c r="D6394" s="2" t="s">
        <v>6421</v>
      </c>
      <c r="E6394">
        <v>44</v>
      </c>
      <c r="F6394" t="str">
        <f>+VLOOKUP(E6394,[1]CLIENTES!A:B,2,0)</f>
        <v>Eduardo</v>
      </c>
      <c r="G6394">
        <v>357</v>
      </c>
      <c r="H6394" t="str">
        <f>+VLOOKUP(G6394,[1]SKU!A:B,2,0)</f>
        <v>CALACATA BIANCO PUL FIT RT 58 X 117 S.LOREN 1RA C</v>
      </c>
      <c r="I6394" t="str">
        <f>+VLOOKUP(G6394,[1]SKU!A:D,4,0)</f>
        <v>PORCELANATO</v>
      </c>
      <c r="J6394" t="str">
        <f>+VLOOKUP(G6394,[1]SKU!A:E,5,0)</f>
        <v>Marmoles</v>
      </c>
      <c r="K6394" t="str">
        <f>+VLOOKUP(G6394,[1]SKU!A:C,3,0)</f>
        <v>SAN LORENZO</v>
      </c>
      <c r="L6394">
        <v>114</v>
      </c>
      <c r="M6394">
        <v>68.670165227846567</v>
      </c>
      <c r="N6394">
        <f>+VLOOKUP([1]VENTAS!G6394,[1]SKU!A:G,6,0)</f>
        <v>3102</v>
      </c>
      <c r="O6394" s="4">
        <f t="shared" si="99"/>
        <v>213014.85253678006</v>
      </c>
    </row>
    <row r="6395" spans="1:15" x14ac:dyDescent="0.3">
      <c r="A6395" s="1">
        <v>44936</v>
      </c>
      <c r="B6395" s="2" t="s">
        <v>5279</v>
      </c>
      <c r="C6395" s="2" t="s">
        <v>5280</v>
      </c>
      <c r="D6395" s="2" t="s">
        <v>6422</v>
      </c>
      <c r="E6395">
        <v>162</v>
      </c>
      <c r="F6395" t="str">
        <f>+VLOOKUP(E6395,[1]CLIENTES!A:B,2,0)</f>
        <v>Jheremy</v>
      </c>
      <c r="G6395">
        <v>12</v>
      </c>
      <c r="H6395" t="str">
        <f>+VLOOKUP(G6395,[1]SKU!A:B,2,0)</f>
        <v>MARINO  NEGRO 35 x 35  LOURDES 1RA C</v>
      </c>
      <c r="I6395" t="str">
        <f>+VLOOKUP(G6395,[1]SKU!A:D,4,0)</f>
        <v>CERAMICO</v>
      </c>
      <c r="J6395" t="str">
        <f>+VLOOKUP(G6395,[1]SKU!A:E,5,0)</f>
        <v>Marmoles</v>
      </c>
      <c r="K6395" t="str">
        <f>+VLOOKUP(G6395,[1]SKU!A:C,3,0)</f>
        <v>LOURDES</v>
      </c>
      <c r="L6395">
        <v>82</v>
      </c>
      <c r="M6395">
        <v>70.798238764578343</v>
      </c>
      <c r="N6395">
        <f>+VLOOKUP([1]VENTAS!G6395,[1]SKU!A:G,6,0)</f>
        <v>9330</v>
      </c>
      <c r="O6395" s="4">
        <f t="shared" si="99"/>
        <v>660547.56767351599</v>
      </c>
    </row>
    <row r="6396" spans="1:15" x14ac:dyDescent="0.3">
      <c r="A6396" s="1">
        <v>44949</v>
      </c>
      <c r="B6396" s="2" t="s">
        <v>5279</v>
      </c>
      <c r="C6396" s="2" t="s">
        <v>5280</v>
      </c>
      <c r="D6396" s="2" t="s">
        <v>6423</v>
      </c>
      <c r="E6396">
        <v>161</v>
      </c>
      <c r="F6396" t="str">
        <f>+VLOOKUP(E6396,[1]CLIENTES!A:B,2,0)</f>
        <v>Priscila</v>
      </c>
      <c r="G6396">
        <v>35</v>
      </c>
      <c r="H6396" t="str">
        <f>+VLOOKUP(G6396,[1]SKU!A:B,2,0)</f>
        <v>TACO ARDESIA GRIS 45,3 x 45,3 S.LOREN 1RA C</v>
      </c>
      <c r="I6396" t="str">
        <f>+VLOOKUP(G6396,[1]SKU!A:D,4,0)</f>
        <v>CERAMICO</v>
      </c>
      <c r="J6396" t="str">
        <f>+VLOOKUP(G6396,[1]SKU!A:E,5,0)</f>
        <v>Piedras</v>
      </c>
      <c r="K6396" t="str">
        <f>+VLOOKUP(G6396,[1]SKU!A:C,3,0)</f>
        <v>SAN LORENZO</v>
      </c>
      <c r="L6396">
        <v>149</v>
      </c>
      <c r="M6396">
        <v>25.324906321159233</v>
      </c>
      <c r="N6396">
        <f>+VLOOKUP([1]VENTAS!G6396,[1]SKU!A:G,6,0)</f>
        <v>4806</v>
      </c>
      <c r="O6396" s="4">
        <f t="shared" si="99"/>
        <v>121711.49977949128</v>
      </c>
    </row>
    <row r="6397" spans="1:15" x14ac:dyDescent="0.3">
      <c r="A6397" s="1">
        <v>44956</v>
      </c>
      <c r="B6397" s="2" t="s">
        <v>5279</v>
      </c>
      <c r="C6397" s="2" t="s">
        <v>5280</v>
      </c>
      <c r="D6397" s="2" t="s">
        <v>6424</v>
      </c>
      <c r="E6397">
        <v>44</v>
      </c>
      <c r="F6397" t="str">
        <f>+VLOOKUP(E6397,[1]CLIENTES!A:B,2,0)</f>
        <v>Eduardo</v>
      </c>
      <c r="G6397">
        <v>8</v>
      </c>
      <c r="H6397" t="str">
        <f>+VLOOKUP(G6397,[1]SKU!A:B,2,0)</f>
        <v>BOEDO MIX  51 x 51 C.NEGRO 1RA C</v>
      </c>
      <c r="I6397" t="str">
        <f>+VLOOKUP(G6397,[1]SKU!A:D,4,0)</f>
        <v>CERAMICO</v>
      </c>
      <c r="J6397" t="str">
        <f>+VLOOKUP(G6397,[1]SKU!A:E,5,0)</f>
        <v>Deco &amp; Mas</v>
      </c>
      <c r="K6397" t="str">
        <f>+VLOOKUP(G6397,[1]SKU!A:C,3,0)</f>
        <v>CERRO NEGRO</v>
      </c>
      <c r="L6397">
        <v>46</v>
      </c>
      <c r="M6397">
        <v>0.17665503060187038</v>
      </c>
      <c r="N6397">
        <f>+VLOOKUP([1]VENTAS!G6397,[1]SKU!A:G,6,0)</f>
        <v>5577</v>
      </c>
      <c r="O6397" s="4">
        <f t="shared" si="99"/>
        <v>985.20510566663108</v>
      </c>
    </row>
    <row r="6398" spans="1:15" x14ac:dyDescent="0.3">
      <c r="A6398" s="1">
        <v>44957</v>
      </c>
      <c r="B6398" s="2" t="s">
        <v>5279</v>
      </c>
      <c r="C6398" s="2" t="s">
        <v>5280</v>
      </c>
      <c r="D6398" s="2" t="s">
        <v>6425</v>
      </c>
      <c r="E6398">
        <v>48</v>
      </c>
      <c r="F6398" t="str">
        <f>+VLOOKUP(E6398,[1]CLIENTES!A:B,2,0)</f>
        <v>Yanara</v>
      </c>
      <c r="G6398">
        <v>296</v>
      </c>
      <c r="H6398" t="str">
        <f>+VLOOKUP(G6398,[1]SKU!A:B,2,0)</f>
        <v>ABEDUL 21 X 120 C.NEGRO 2DA CAL</v>
      </c>
      <c r="I6398" t="str">
        <f>+VLOOKUP(G6398,[1]SKU!A:D,4,0)</f>
        <v>PORCELANATO</v>
      </c>
      <c r="J6398" t="str">
        <f>+VLOOKUP(G6398,[1]SKU!A:E,5,0)</f>
        <v>Maderas</v>
      </c>
      <c r="K6398" t="str">
        <f>+VLOOKUP(G6398,[1]SKU!A:C,3,0)</f>
        <v>CERRO NEGRO</v>
      </c>
      <c r="L6398">
        <v>118</v>
      </c>
      <c r="M6398">
        <v>78.06524258739212</v>
      </c>
      <c r="N6398">
        <f>+VLOOKUP([1]VENTAS!G6398,[1]SKU!A:G,6,0)</f>
        <v>7231</v>
      </c>
      <c r="O6398" s="4">
        <f t="shared" si="99"/>
        <v>564489.76914943242</v>
      </c>
    </row>
    <row r="6399" spans="1:15" x14ac:dyDescent="0.3">
      <c r="A6399" s="1">
        <v>44977</v>
      </c>
      <c r="B6399" s="2" t="s">
        <v>5279</v>
      </c>
      <c r="C6399" s="2" t="s">
        <v>5280</v>
      </c>
      <c r="D6399" s="2" t="s">
        <v>6426</v>
      </c>
      <c r="E6399">
        <v>23</v>
      </c>
      <c r="F6399" t="str">
        <f>+VLOOKUP(E6399,[1]CLIENTES!A:B,2,0)</f>
        <v>Mark</v>
      </c>
      <c r="G6399">
        <v>7</v>
      </c>
      <c r="H6399" t="str">
        <f>+VLOOKUP(G6399,[1]SKU!A:B,2,0)</f>
        <v>IBIZA BLANCO 34 X 51 ALLPA 2DA C</v>
      </c>
      <c r="I6399" t="str">
        <f>+VLOOKUP(G6399,[1]SKU!A:D,4,0)</f>
        <v>CERAMICO</v>
      </c>
      <c r="J6399" t="str">
        <f>+VLOOKUP(G6399,[1]SKU!A:E,5,0)</f>
        <v>Marmoles</v>
      </c>
      <c r="K6399" t="str">
        <f>+VLOOKUP(G6399,[1]SKU!A:C,3,0)</f>
        <v>ALLPA</v>
      </c>
      <c r="L6399">
        <v>140</v>
      </c>
      <c r="M6399">
        <v>118.54084333644407</v>
      </c>
      <c r="N6399">
        <f>+VLOOKUP([1]VENTAS!G6399,[1]SKU!A:G,6,0)</f>
        <v>6950</v>
      </c>
      <c r="O6399" s="4">
        <f t="shared" si="99"/>
        <v>823858.86118828633</v>
      </c>
    </row>
    <row r="6400" spans="1:15" x14ac:dyDescent="0.3">
      <c r="A6400" s="1">
        <v>44955</v>
      </c>
      <c r="B6400" s="2" t="s">
        <v>5279</v>
      </c>
      <c r="C6400" s="2" t="s">
        <v>5280</v>
      </c>
      <c r="D6400" s="2" t="s">
        <v>6427</v>
      </c>
      <c r="E6400">
        <v>205</v>
      </c>
      <c r="F6400" t="str">
        <f>+VLOOKUP(E6400,[1]CLIENTES!A:B,2,0)</f>
        <v>Ethan</v>
      </c>
      <c r="G6400">
        <v>156</v>
      </c>
      <c r="H6400" t="str">
        <f>+VLOOKUP(G6400,[1]SKU!A:B,2,0)</f>
        <v>PORFIDO ROJO 46 x 46 ALLPA 2DA C</v>
      </c>
      <c r="I6400" t="str">
        <f>+VLOOKUP(G6400,[1]SKU!A:D,4,0)</f>
        <v>CERAMICO</v>
      </c>
      <c r="J6400" t="str">
        <f>+VLOOKUP(G6400,[1]SKU!A:E,5,0)</f>
        <v>Piedras</v>
      </c>
      <c r="K6400" t="str">
        <f>+VLOOKUP(G6400,[1]SKU!A:C,3,0)</f>
        <v>ALLPA</v>
      </c>
      <c r="L6400">
        <v>162</v>
      </c>
      <c r="M6400">
        <v>154.88611125362354</v>
      </c>
      <c r="N6400">
        <f>+VLOOKUP([1]VENTAS!G6400,[1]SKU!A:G,6,0)</f>
        <v>3055</v>
      </c>
      <c r="O6400" s="4">
        <f t="shared" si="99"/>
        <v>473177.06987981993</v>
      </c>
    </row>
    <row r="6401" spans="1:15" x14ac:dyDescent="0.3">
      <c r="A6401" s="1">
        <v>44957</v>
      </c>
      <c r="B6401" s="2" t="s">
        <v>5279</v>
      </c>
      <c r="C6401" s="2" t="s">
        <v>5280</v>
      </c>
      <c r="D6401" s="2" t="s">
        <v>6428</v>
      </c>
      <c r="E6401">
        <v>163</v>
      </c>
      <c r="F6401" t="str">
        <f>+VLOOKUP(E6401,[1]CLIENTES!A:B,2,0)</f>
        <v>Dominic</v>
      </c>
      <c r="G6401">
        <v>156</v>
      </c>
      <c r="H6401" t="str">
        <f>+VLOOKUP(G6401,[1]SKU!A:B,2,0)</f>
        <v>PORFIDO ROJO 46 x 46 ALLPA 2DA C</v>
      </c>
      <c r="I6401" t="str">
        <f>+VLOOKUP(G6401,[1]SKU!A:D,4,0)</f>
        <v>CERAMICO</v>
      </c>
      <c r="J6401" t="str">
        <f>+VLOOKUP(G6401,[1]SKU!A:E,5,0)</f>
        <v>Piedras</v>
      </c>
      <c r="K6401" t="str">
        <f>+VLOOKUP(G6401,[1]SKU!A:C,3,0)</f>
        <v>ALLPA</v>
      </c>
      <c r="L6401">
        <v>160</v>
      </c>
      <c r="M6401">
        <v>152.97393704061585</v>
      </c>
      <c r="N6401">
        <f>+VLOOKUP([1]VENTAS!G6401,[1]SKU!A:G,6,0)</f>
        <v>3055</v>
      </c>
      <c r="O6401" s="4">
        <f t="shared" si="99"/>
        <v>467335.37765908142</v>
      </c>
    </row>
    <row r="6402" spans="1:15" x14ac:dyDescent="0.3">
      <c r="A6402" s="1">
        <v>44953</v>
      </c>
      <c r="B6402" s="2" t="s">
        <v>5279</v>
      </c>
      <c r="C6402" s="2" t="s">
        <v>5280</v>
      </c>
      <c r="D6402" s="2" t="s">
        <v>6429</v>
      </c>
      <c r="E6402">
        <v>84</v>
      </c>
      <c r="F6402" t="str">
        <f>+VLOOKUP(E6402,[1]CLIENTES!A:B,2,0)</f>
        <v>Vincenzo</v>
      </c>
      <c r="G6402">
        <v>235</v>
      </c>
      <c r="H6402" t="str">
        <f>+VLOOKUP(G6402,[1]SKU!A:B,2,0)</f>
        <v>TITANIO RECT 80 X 80 ALBERDI 2DA C</v>
      </c>
      <c r="I6402" t="str">
        <f>+VLOOKUP(G6402,[1]SKU!A:D,4,0)</f>
        <v>PORCELANATO</v>
      </c>
      <c r="J6402" t="str">
        <f>+VLOOKUP(G6402,[1]SKU!A:E,5,0)</f>
        <v>Cementos</v>
      </c>
      <c r="K6402" t="str">
        <f>+VLOOKUP(G6402,[1]SKU!A:C,3,0)</f>
        <v>ALBERDI</v>
      </c>
      <c r="L6402">
        <v>50</v>
      </c>
      <c r="M6402">
        <v>42.671456984741127</v>
      </c>
      <c r="N6402">
        <f>+VLOOKUP([1]VENTAS!G6402,[1]SKU!A:G,6,0)</f>
        <v>6386</v>
      </c>
      <c r="O6402" s="4">
        <f t="shared" si="99"/>
        <v>272499.92430455686</v>
      </c>
    </row>
    <row r="6403" spans="1:15" x14ac:dyDescent="0.3">
      <c r="A6403" s="1">
        <v>44978</v>
      </c>
      <c r="B6403" s="2" t="s">
        <v>5279</v>
      </c>
      <c r="C6403" s="2" t="s">
        <v>5280</v>
      </c>
      <c r="D6403" s="2" t="s">
        <v>6430</v>
      </c>
      <c r="E6403">
        <v>78</v>
      </c>
      <c r="F6403" t="str">
        <f>+VLOOKUP(E6403,[1]CLIENTES!A:B,2,0)</f>
        <v>Justin</v>
      </c>
      <c r="G6403">
        <v>198</v>
      </c>
      <c r="H6403" t="str">
        <f>+VLOOKUP(G6403,[1]SKU!A:B,2,0)</f>
        <v>TARACEA MIX SATINADO 45,3 x 45,3 S.LOREN 1RA C</v>
      </c>
      <c r="I6403" t="str">
        <f>+VLOOKUP(G6403,[1]SKU!A:D,4,0)</f>
        <v>CERAMICO</v>
      </c>
      <c r="J6403" t="str">
        <f>+VLOOKUP(G6403,[1]SKU!A:E,5,0)</f>
        <v>Maderas</v>
      </c>
      <c r="K6403" t="str">
        <f>+VLOOKUP(G6403,[1]SKU!A:C,3,0)</f>
        <v>SAN LORENZO</v>
      </c>
      <c r="L6403">
        <v>87</v>
      </c>
      <c r="M6403">
        <v>57.146371369069669</v>
      </c>
      <c r="N6403">
        <f>+VLOOKUP([1]VENTAS!G6403,[1]SKU!A:G,6,0)</f>
        <v>9423</v>
      </c>
      <c r="O6403" s="4">
        <f t="shared" ref="O6403:O6466" si="100">+N6403*M6403</f>
        <v>538490.25741074351</v>
      </c>
    </row>
    <row r="6404" spans="1:15" x14ac:dyDescent="0.3">
      <c r="A6404" s="1">
        <v>44967</v>
      </c>
      <c r="B6404" s="2" t="s">
        <v>5279</v>
      </c>
      <c r="C6404" s="2" t="s">
        <v>5280</v>
      </c>
      <c r="D6404" s="2" t="s">
        <v>6431</v>
      </c>
      <c r="E6404">
        <v>78</v>
      </c>
      <c r="F6404" t="str">
        <f>+VLOOKUP(E6404,[1]CLIENTES!A:B,2,0)</f>
        <v>Justin</v>
      </c>
      <c r="G6404">
        <v>100</v>
      </c>
      <c r="H6404" t="str">
        <f>+VLOOKUP(G6404,[1]SKU!A:B,2,0)</f>
        <v>BOTTICINO GRIS 50 x 50 CAÑUELAS 1RA C</v>
      </c>
      <c r="I6404" t="str">
        <f>+VLOOKUP(G6404,[1]SKU!A:D,4,0)</f>
        <v>CERAMICO</v>
      </c>
      <c r="J6404" t="str">
        <f>+VLOOKUP(G6404,[1]SKU!A:E,5,0)</f>
        <v>Marmoles</v>
      </c>
      <c r="K6404" t="str">
        <f>+VLOOKUP(G6404,[1]SKU!A:C,3,0)</f>
        <v>CAÑUELAS</v>
      </c>
      <c r="L6404">
        <v>115</v>
      </c>
      <c r="M6404">
        <v>105.11324488922784</v>
      </c>
      <c r="N6404">
        <f>+VLOOKUP([1]VENTAS!G6404,[1]SKU!A:G,6,0)</f>
        <v>4557</v>
      </c>
      <c r="O6404" s="4">
        <f t="shared" si="100"/>
        <v>479001.05696021131</v>
      </c>
    </row>
    <row r="6405" spans="1:15" x14ac:dyDescent="0.3">
      <c r="A6405" s="1">
        <v>44940</v>
      </c>
      <c r="B6405" s="2" t="s">
        <v>5279</v>
      </c>
      <c r="C6405" s="2" t="s">
        <v>5280</v>
      </c>
      <c r="D6405" s="2" t="s">
        <v>6432</v>
      </c>
      <c r="E6405">
        <v>71</v>
      </c>
      <c r="F6405" t="str">
        <f>+VLOOKUP(E6405,[1]CLIENTES!A:B,2,0)</f>
        <v>Mathilda</v>
      </c>
      <c r="G6405">
        <v>380</v>
      </c>
      <c r="H6405" t="str">
        <f>+VLOOKUP(G6405,[1]SKU!A:B,2,0)</f>
        <v>ROCCA ARDESIA GRIS FIT RT. 58 x 117 S.LOREN 2DA C</v>
      </c>
      <c r="I6405" t="str">
        <f>+VLOOKUP(G6405,[1]SKU!A:D,4,0)</f>
        <v>PORCELANATO</v>
      </c>
      <c r="J6405" t="str">
        <f>+VLOOKUP(G6405,[1]SKU!A:E,5,0)</f>
        <v>Piedras</v>
      </c>
      <c r="K6405" t="str">
        <f>+VLOOKUP(G6405,[1]SKU!A:C,3,0)</f>
        <v>SAN LORENZO</v>
      </c>
      <c r="L6405">
        <v>47</v>
      </c>
      <c r="M6405">
        <v>35.354004193909184</v>
      </c>
      <c r="N6405">
        <f>+VLOOKUP([1]VENTAS!G6405,[1]SKU!A:G,6,0)</f>
        <v>5398</v>
      </c>
      <c r="O6405" s="4">
        <f t="shared" si="100"/>
        <v>190840.91463872176</v>
      </c>
    </row>
    <row r="6406" spans="1:15" x14ac:dyDescent="0.3">
      <c r="A6406" s="1">
        <v>44946</v>
      </c>
      <c r="B6406" s="2" t="s">
        <v>5279</v>
      </c>
      <c r="C6406" s="2" t="s">
        <v>5280</v>
      </c>
      <c r="D6406" s="2" t="s">
        <v>6433</v>
      </c>
      <c r="E6406">
        <v>32</v>
      </c>
      <c r="F6406" t="str">
        <f>+VLOOKUP(E6406,[1]CLIENTES!A:B,2,0)</f>
        <v>Jacobo</v>
      </c>
      <c r="G6406">
        <v>191</v>
      </c>
      <c r="H6406" t="str">
        <f>+VLOOKUP(G6406,[1]SKU!A:B,2,0)</f>
        <v>ABETO CEMENTO 45,3 X 45,3 SCOP 2DA CAL</v>
      </c>
      <c r="I6406" t="str">
        <f>+VLOOKUP(G6406,[1]SKU!A:D,4,0)</f>
        <v>CERAMICO</v>
      </c>
      <c r="J6406" t="str">
        <f>+VLOOKUP(G6406,[1]SKU!A:E,5,0)</f>
        <v>Cementos</v>
      </c>
      <c r="K6406" t="str">
        <f>+VLOOKUP(G6406,[1]SKU!A:C,3,0)</f>
        <v>SCOP</v>
      </c>
      <c r="L6406">
        <v>159</v>
      </c>
      <c r="M6406">
        <v>155.09681386017178</v>
      </c>
      <c r="N6406">
        <f>+VLOOKUP([1]VENTAS!G6406,[1]SKU!A:G,6,0)</f>
        <v>1993</v>
      </c>
      <c r="O6406" s="4">
        <f t="shared" si="100"/>
        <v>309107.95002332237</v>
      </c>
    </row>
    <row r="6407" spans="1:15" x14ac:dyDescent="0.3">
      <c r="A6407" s="1">
        <v>44956</v>
      </c>
      <c r="B6407" s="2" t="s">
        <v>5279</v>
      </c>
      <c r="C6407" s="2" t="s">
        <v>5280</v>
      </c>
      <c r="D6407" s="2" t="s">
        <v>6434</v>
      </c>
      <c r="E6407">
        <v>195</v>
      </c>
      <c r="F6407" t="str">
        <f>+VLOOKUP(E6407,[1]CLIENTES!A:B,2,0)</f>
        <v>Cathalina</v>
      </c>
      <c r="G6407">
        <v>295</v>
      </c>
      <c r="H6407" t="str">
        <f>+VLOOKUP(G6407,[1]SKU!A:B,2,0)</f>
        <v>BLEND CEMENTO PULIDO RECT. 58 x 58 C.NEGRO 2DA C</v>
      </c>
      <c r="I6407" t="str">
        <f>+VLOOKUP(G6407,[1]SKU!A:D,4,0)</f>
        <v>PORCELANATO</v>
      </c>
      <c r="J6407" t="str">
        <f>+VLOOKUP(G6407,[1]SKU!A:E,5,0)</f>
        <v>Cementos</v>
      </c>
      <c r="K6407" t="str">
        <f>+VLOOKUP(G6407,[1]SKU!A:C,3,0)</f>
        <v>CERRO NEGRO</v>
      </c>
      <c r="L6407">
        <v>169</v>
      </c>
      <c r="M6407">
        <v>35.820758418657483</v>
      </c>
      <c r="N6407">
        <f>+VLOOKUP([1]VENTAS!G6407,[1]SKU!A:G,6,0)</f>
        <v>9430</v>
      </c>
      <c r="O6407" s="4">
        <f t="shared" si="100"/>
        <v>337789.75188794004</v>
      </c>
    </row>
    <row r="6408" spans="1:15" x14ac:dyDescent="0.3">
      <c r="A6408" s="1">
        <v>44981</v>
      </c>
      <c r="B6408" s="2" t="s">
        <v>5279</v>
      </c>
      <c r="C6408" s="2" t="s">
        <v>5280</v>
      </c>
      <c r="D6408" s="2" t="s">
        <v>6435</v>
      </c>
      <c r="E6408">
        <v>66</v>
      </c>
      <c r="F6408" t="str">
        <f>+VLOOKUP(E6408,[1]CLIENTES!A:B,2,0)</f>
        <v>Christobal</v>
      </c>
      <c r="G6408">
        <v>73</v>
      </c>
      <c r="H6408" t="str">
        <f>+VLOOKUP(G6408,[1]SKU!A:B,2,0)</f>
        <v>GRAFIATO MARFIL 35 x 35  LOURDES 1RA C</v>
      </c>
      <c r="I6408" t="str">
        <f>+VLOOKUP(G6408,[1]SKU!A:D,4,0)</f>
        <v>CERAMICO</v>
      </c>
      <c r="J6408" t="str">
        <f>+VLOOKUP(G6408,[1]SKU!A:E,5,0)</f>
        <v>Cementos</v>
      </c>
      <c r="K6408" t="str">
        <f>+VLOOKUP(G6408,[1]SKU!A:C,3,0)</f>
        <v>LOURDES</v>
      </c>
      <c r="L6408">
        <v>45</v>
      </c>
      <c r="M6408">
        <v>17.020602832582728</v>
      </c>
      <c r="N6408">
        <f>+VLOOKUP([1]VENTAS!G6408,[1]SKU!A:G,6,0)</f>
        <v>2025</v>
      </c>
      <c r="O6408" s="4">
        <f t="shared" si="100"/>
        <v>34466.720735980023</v>
      </c>
    </row>
    <row r="6409" spans="1:15" x14ac:dyDescent="0.3">
      <c r="A6409" s="1">
        <v>44932</v>
      </c>
      <c r="B6409" s="2" t="s">
        <v>5279</v>
      </c>
      <c r="C6409" s="2" t="s">
        <v>5280</v>
      </c>
      <c r="D6409" s="2" t="s">
        <v>6436</v>
      </c>
      <c r="E6409">
        <v>37</v>
      </c>
      <c r="F6409" t="str">
        <f>+VLOOKUP(E6409,[1]CLIENTES!A:B,2,0)</f>
        <v>Ariana</v>
      </c>
      <c r="G6409">
        <v>207</v>
      </c>
      <c r="H6409" t="str">
        <f>+VLOOKUP(G6409,[1]SKU!A:B,2,0)</f>
        <v>DUBAI PUL RECT 58 X 117 C.NEGRO 2DA C</v>
      </c>
      <c r="I6409" t="str">
        <f>+VLOOKUP(G6409,[1]SKU!A:D,4,0)</f>
        <v>PORCELANATO</v>
      </c>
      <c r="J6409" t="str">
        <f>+VLOOKUP(G6409,[1]SKU!A:E,5,0)</f>
        <v>Marmoles</v>
      </c>
      <c r="K6409" t="str">
        <f>+VLOOKUP(G6409,[1]SKU!A:C,3,0)</f>
        <v>CERRO NEGRO</v>
      </c>
      <c r="L6409">
        <v>134</v>
      </c>
      <c r="M6409">
        <v>74.24215665601902</v>
      </c>
      <c r="N6409">
        <f>+VLOOKUP([1]VENTAS!G6409,[1]SKU!A:G,6,0)</f>
        <v>5205</v>
      </c>
      <c r="O6409" s="4">
        <f t="shared" si="100"/>
        <v>386430.42539457901</v>
      </c>
    </row>
    <row r="6410" spans="1:15" x14ac:dyDescent="0.3">
      <c r="A6410" s="1">
        <v>44939</v>
      </c>
      <c r="B6410" s="2" t="s">
        <v>5279</v>
      </c>
      <c r="C6410" s="2" t="s">
        <v>5280</v>
      </c>
      <c r="D6410" s="2" t="s">
        <v>6437</v>
      </c>
      <c r="E6410">
        <v>116</v>
      </c>
      <c r="F6410" t="str">
        <f>+VLOOKUP(E6410,[1]CLIENTES!A:B,2,0)</f>
        <v>Alanis</v>
      </c>
      <c r="G6410">
        <v>127</v>
      </c>
      <c r="H6410" t="str">
        <f>+VLOOKUP(G6410,[1]SKU!A:B,2,0)</f>
        <v>ABETO MARFIL 45,3 X 45,3 SCOP 1RA CAL</v>
      </c>
      <c r="I6410" t="str">
        <f>+VLOOKUP(G6410,[1]SKU!A:D,4,0)</f>
        <v>CERAMICO</v>
      </c>
      <c r="J6410" t="str">
        <f>+VLOOKUP(G6410,[1]SKU!A:E,5,0)</f>
        <v>Cementos</v>
      </c>
      <c r="K6410" t="str">
        <f>+VLOOKUP(G6410,[1]SKU!A:C,3,0)</f>
        <v>SCOP</v>
      </c>
      <c r="L6410">
        <v>123</v>
      </c>
      <c r="M6410">
        <v>37.828713278035075</v>
      </c>
      <c r="N6410">
        <f>+VLOOKUP([1]VENTAS!G6410,[1]SKU!A:G,6,0)</f>
        <v>9853</v>
      </c>
      <c r="O6410" s="4">
        <f t="shared" si="100"/>
        <v>372726.31192847958</v>
      </c>
    </row>
    <row r="6411" spans="1:15" x14ac:dyDescent="0.3">
      <c r="A6411" s="1">
        <v>44985</v>
      </c>
      <c r="B6411" s="2" t="s">
        <v>5279</v>
      </c>
      <c r="C6411" s="2" t="s">
        <v>5280</v>
      </c>
      <c r="D6411" s="2" t="s">
        <v>6438</v>
      </c>
      <c r="E6411">
        <v>114</v>
      </c>
      <c r="F6411" t="str">
        <f>+VLOOKUP(E6411,[1]CLIENTES!A:B,2,0)</f>
        <v>Dian</v>
      </c>
      <c r="G6411">
        <v>74</v>
      </c>
      <c r="H6411" t="str">
        <f>+VLOOKUP(G6411,[1]SKU!A:B,2,0)</f>
        <v>AMAZONIA TIZA 38 x 38 C.NEGRO 2DA CAL</v>
      </c>
      <c r="I6411" t="str">
        <f>+VLOOKUP(G6411,[1]SKU!A:D,4,0)</f>
        <v>CERAMICO</v>
      </c>
      <c r="J6411" t="str">
        <f>+VLOOKUP(G6411,[1]SKU!A:E,5,0)</f>
        <v>Cementos</v>
      </c>
      <c r="K6411" t="str">
        <f>+VLOOKUP(G6411,[1]SKU!A:C,3,0)</f>
        <v>CERRO NEGRO</v>
      </c>
      <c r="L6411">
        <v>112</v>
      </c>
      <c r="M6411">
        <v>52.850879453648773</v>
      </c>
      <c r="N6411">
        <f>+VLOOKUP([1]VENTAS!G6411,[1]SKU!A:G,6,0)</f>
        <v>7577</v>
      </c>
      <c r="O6411" s="4">
        <f t="shared" si="100"/>
        <v>400451.11362029676</v>
      </c>
    </row>
    <row r="6412" spans="1:15" x14ac:dyDescent="0.3">
      <c r="A6412" s="1">
        <v>44932</v>
      </c>
      <c r="B6412" s="2" t="s">
        <v>5279</v>
      </c>
      <c r="C6412" s="2" t="s">
        <v>5280</v>
      </c>
      <c r="D6412" s="2" t="s">
        <v>6439</v>
      </c>
      <c r="E6412">
        <v>68</v>
      </c>
      <c r="F6412" t="str">
        <f>+VLOOKUP(E6412,[1]CLIENTES!A:B,2,0)</f>
        <v>Analy</v>
      </c>
      <c r="G6412">
        <v>357</v>
      </c>
      <c r="H6412" t="str">
        <f>+VLOOKUP(G6412,[1]SKU!A:B,2,0)</f>
        <v>CALACATA BIANCO PUL FIT RT 58 X 117 S.LOREN 1RA C</v>
      </c>
      <c r="I6412" t="str">
        <f>+VLOOKUP(G6412,[1]SKU!A:D,4,0)</f>
        <v>PORCELANATO</v>
      </c>
      <c r="J6412" t="str">
        <f>+VLOOKUP(G6412,[1]SKU!A:E,5,0)</f>
        <v>Marmoles</v>
      </c>
      <c r="K6412" t="str">
        <f>+VLOOKUP(G6412,[1]SKU!A:C,3,0)</f>
        <v>SAN LORENZO</v>
      </c>
      <c r="L6412">
        <v>17</v>
      </c>
      <c r="M6412">
        <v>10.240287797135014</v>
      </c>
      <c r="N6412">
        <f>+VLOOKUP([1]VENTAS!G6412,[1]SKU!A:G,6,0)</f>
        <v>3102</v>
      </c>
      <c r="O6412" s="4">
        <f t="shared" si="100"/>
        <v>31765.372746712816</v>
      </c>
    </row>
    <row r="6413" spans="1:15" x14ac:dyDescent="0.3">
      <c r="A6413" s="1">
        <v>44970</v>
      </c>
      <c r="B6413" s="2" t="s">
        <v>5279</v>
      </c>
      <c r="C6413" s="2" t="s">
        <v>5280</v>
      </c>
      <c r="D6413" s="2" t="s">
        <v>6440</v>
      </c>
      <c r="E6413">
        <v>207</v>
      </c>
      <c r="F6413" t="str">
        <f>+VLOOKUP(E6413,[1]CLIENTES!A:B,2,0)</f>
        <v>Leah</v>
      </c>
      <c r="G6413">
        <v>275</v>
      </c>
      <c r="H6413" t="str">
        <f>+VLOOKUP(G6413,[1]SKU!A:B,2,0)</f>
        <v>FORUM ARENA PULIDO RECT. C.NEGRO 58 X 58 2DA C</v>
      </c>
      <c r="I6413" t="str">
        <f>+VLOOKUP(G6413,[1]SKU!A:D,4,0)</f>
        <v>PORCELANATO</v>
      </c>
      <c r="J6413" t="str">
        <f>+VLOOKUP(G6413,[1]SKU!A:E,5,0)</f>
        <v>Cementos</v>
      </c>
      <c r="K6413" t="str">
        <f>+VLOOKUP(G6413,[1]SKU!A:C,3,0)</f>
        <v>CERRO NEGRO</v>
      </c>
      <c r="L6413">
        <v>21</v>
      </c>
      <c r="M6413">
        <v>13.464776733955752</v>
      </c>
      <c r="N6413">
        <f>+VLOOKUP([1]VENTAS!G6413,[1]SKU!A:G,6,0)</f>
        <v>9791</v>
      </c>
      <c r="O6413" s="4">
        <f t="shared" si="100"/>
        <v>131833.62900216077</v>
      </c>
    </row>
    <row r="6414" spans="1:15" x14ac:dyDescent="0.3">
      <c r="A6414" s="1">
        <v>44927</v>
      </c>
      <c r="B6414" s="2" t="s">
        <v>5279</v>
      </c>
      <c r="C6414" s="2" t="s">
        <v>5280</v>
      </c>
      <c r="D6414" s="2" t="s">
        <v>6441</v>
      </c>
      <c r="E6414">
        <v>234</v>
      </c>
      <c r="F6414" t="str">
        <f>+VLOOKUP(E6414,[1]CLIENTES!A:B,2,0)</f>
        <v>Marian</v>
      </c>
      <c r="G6414">
        <v>139</v>
      </c>
      <c r="H6414" t="str">
        <f>+VLOOKUP(G6414,[1]SKU!A:B,2,0)</f>
        <v>FORTALEZA GRIS 38 x 38 C.NEGRO 2DA CAL</v>
      </c>
      <c r="I6414" t="str">
        <f>+VLOOKUP(G6414,[1]SKU!A:D,4,0)</f>
        <v>CERAMICO</v>
      </c>
      <c r="J6414" t="str">
        <f>+VLOOKUP(G6414,[1]SKU!A:E,5,0)</f>
        <v>Cementos</v>
      </c>
      <c r="K6414" t="str">
        <f>+VLOOKUP(G6414,[1]SKU!A:C,3,0)</f>
        <v>CERRO NEGRO</v>
      </c>
      <c r="L6414">
        <v>55</v>
      </c>
      <c r="M6414">
        <v>48.608278384248798</v>
      </c>
      <c r="N6414">
        <f>+VLOOKUP([1]VENTAS!G6414,[1]SKU!A:G,6,0)</f>
        <v>9426</v>
      </c>
      <c r="O6414" s="4">
        <f t="shared" si="100"/>
        <v>458181.63204992918</v>
      </c>
    </row>
    <row r="6415" spans="1:15" x14ac:dyDescent="0.3">
      <c r="A6415" s="1">
        <v>44962</v>
      </c>
      <c r="B6415" s="2" t="s">
        <v>5279</v>
      </c>
      <c r="C6415" s="2" t="s">
        <v>5280</v>
      </c>
      <c r="D6415" s="2" t="s">
        <v>6442</v>
      </c>
      <c r="E6415">
        <v>182</v>
      </c>
      <c r="F6415" t="str">
        <f>+VLOOKUP(E6415,[1]CLIENTES!A:B,2,0)</f>
        <v>Josepha</v>
      </c>
      <c r="G6415">
        <v>327</v>
      </c>
      <c r="H6415" t="str">
        <f>+VLOOKUP(G6415,[1]SKU!A:B,2,0)</f>
        <v>CARDON ROBLE  58 x 58 S.LOREN 1RA C</v>
      </c>
      <c r="I6415" t="str">
        <f>+VLOOKUP(G6415,[1]SKU!A:D,4,0)</f>
        <v>PORCELANATO</v>
      </c>
      <c r="J6415" t="str">
        <f>+VLOOKUP(G6415,[1]SKU!A:E,5,0)</f>
        <v>Maderas</v>
      </c>
      <c r="K6415" t="str">
        <f>+VLOOKUP(G6415,[1]SKU!A:C,3,0)</f>
        <v>SAN LORENZO</v>
      </c>
      <c r="L6415">
        <v>45</v>
      </c>
      <c r="M6415">
        <v>34.508416892430574</v>
      </c>
      <c r="N6415">
        <f>+VLOOKUP([1]VENTAS!G6415,[1]SKU!A:G,6,0)</f>
        <v>6938</v>
      </c>
      <c r="O6415" s="4">
        <f t="shared" si="100"/>
        <v>239419.39639968332</v>
      </c>
    </row>
    <row r="6416" spans="1:15" x14ac:dyDescent="0.3">
      <c r="A6416" s="1">
        <v>44985</v>
      </c>
      <c r="B6416" s="2" t="s">
        <v>5279</v>
      </c>
      <c r="C6416" s="2" t="s">
        <v>5280</v>
      </c>
      <c r="D6416" s="2" t="s">
        <v>6443</v>
      </c>
      <c r="E6416">
        <v>213</v>
      </c>
      <c r="F6416" t="str">
        <f>+VLOOKUP(E6416,[1]CLIENTES!A:B,2,0)</f>
        <v>Keila</v>
      </c>
      <c r="G6416">
        <v>71</v>
      </c>
      <c r="H6416" t="str">
        <f>+VLOOKUP(G6416,[1]SKU!A:B,2,0)</f>
        <v>GIJON BLANCO 32 x 47 CAÑUELAS 1RA C</v>
      </c>
      <c r="I6416" t="str">
        <f>+VLOOKUP(G6416,[1]SKU!A:D,4,0)</f>
        <v>CERAMICO</v>
      </c>
      <c r="J6416" t="str">
        <f>+VLOOKUP(G6416,[1]SKU!A:E,5,0)</f>
        <v>Deco &amp; Mas</v>
      </c>
      <c r="K6416" t="str">
        <f>+VLOOKUP(G6416,[1]SKU!A:C,3,0)</f>
        <v>CAÑUELAS</v>
      </c>
      <c r="L6416">
        <v>122</v>
      </c>
      <c r="M6416">
        <v>24.639581429635385</v>
      </c>
      <c r="N6416">
        <f>+VLOOKUP([1]VENTAS!G6416,[1]SKU!A:G,6,0)</f>
        <v>1562</v>
      </c>
      <c r="O6416" s="4">
        <f t="shared" si="100"/>
        <v>38487.026193090474</v>
      </c>
    </row>
    <row r="6417" spans="1:15" x14ac:dyDescent="0.3">
      <c r="A6417" s="1">
        <v>44959</v>
      </c>
      <c r="B6417" s="2" t="s">
        <v>5279</v>
      </c>
      <c r="C6417" s="2" t="s">
        <v>5280</v>
      </c>
      <c r="D6417" s="2" t="s">
        <v>6444</v>
      </c>
      <c r="E6417">
        <v>28</v>
      </c>
      <c r="F6417" t="str">
        <f>+VLOOKUP(E6417,[1]CLIENTES!A:B,2,0)</f>
        <v>Katalina</v>
      </c>
      <c r="G6417">
        <v>184</v>
      </c>
      <c r="H6417" t="str">
        <f>+VLOOKUP(G6417,[1]SKU!A:B,2,0)</f>
        <v>CALEB GRIS 45,3 X 45,3 S.LOREN 1RA C</v>
      </c>
      <c r="I6417" t="str">
        <f>+VLOOKUP(G6417,[1]SKU!A:D,4,0)</f>
        <v>CERAMICO</v>
      </c>
      <c r="J6417" t="str">
        <f>+VLOOKUP(G6417,[1]SKU!A:E,5,0)</f>
        <v>Maderas</v>
      </c>
      <c r="K6417" t="str">
        <f>+VLOOKUP(G6417,[1]SKU!A:C,3,0)</f>
        <v>SAN LORENZO</v>
      </c>
      <c r="L6417">
        <v>38</v>
      </c>
      <c r="M6417">
        <v>21.7948926509975</v>
      </c>
      <c r="N6417">
        <f>+VLOOKUP([1]VENTAS!G6417,[1]SKU!A:G,6,0)</f>
        <v>3713</v>
      </c>
      <c r="O6417" s="4">
        <f t="shared" si="100"/>
        <v>80924.436413153715</v>
      </c>
    </row>
    <row r="6418" spans="1:15" x14ac:dyDescent="0.3">
      <c r="A6418" s="1">
        <v>44945</v>
      </c>
      <c r="B6418" s="2" t="s">
        <v>5279</v>
      </c>
      <c r="C6418" s="2" t="s">
        <v>5280</v>
      </c>
      <c r="D6418" s="2" t="s">
        <v>6445</v>
      </c>
      <c r="E6418">
        <v>8</v>
      </c>
      <c r="F6418" t="str">
        <f>+VLOOKUP(E6418,[1]CLIENTES!A:B,2,0)</f>
        <v>Pascale</v>
      </c>
      <c r="G6418">
        <v>249</v>
      </c>
      <c r="H6418" t="str">
        <f>+VLOOKUP(G6418,[1]SKU!A:B,2,0)</f>
        <v>MONACO GRIS PUL RECT 58 x 58 C.NEGRO 1RA C</v>
      </c>
      <c r="I6418" t="str">
        <f>+VLOOKUP(G6418,[1]SKU!A:D,4,0)</f>
        <v>PORCELANATO</v>
      </c>
      <c r="J6418" t="str">
        <f>+VLOOKUP(G6418,[1]SKU!A:E,5,0)</f>
        <v>Marmoles</v>
      </c>
      <c r="K6418" t="str">
        <f>+VLOOKUP(G6418,[1]SKU!A:C,3,0)</f>
        <v>CERRO NEGRO</v>
      </c>
      <c r="L6418">
        <v>43</v>
      </c>
      <c r="M6418">
        <v>0.54896750809518913</v>
      </c>
      <c r="N6418">
        <f>+VLOOKUP([1]VENTAS!G6418,[1]SKU!A:G,6,0)</f>
        <v>7804</v>
      </c>
      <c r="O6418" s="4">
        <f t="shared" si="100"/>
        <v>4284.1424331748558</v>
      </c>
    </row>
    <row r="6419" spans="1:15" x14ac:dyDescent="0.3">
      <c r="A6419" s="1">
        <v>44947</v>
      </c>
      <c r="B6419" s="2" t="s">
        <v>5279</v>
      </c>
      <c r="C6419" s="2" t="s">
        <v>5280</v>
      </c>
      <c r="D6419" s="2" t="s">
        <v>6446</v>
      </c>
      <c r="E6419">
        <v>76</v>
      </c>
      <c r="F6419" t="str">
        <f>+VLOOKUP(E6419,[1]CLIENTES!A:B,2,0)</f>
        <v>Aynara</v>
      </c>
      <c r="G6419">
        <v>347</v>
      </c>
      <c r="H6419" t="str">
        <f>+VLOOKUP(G6419,[1]SKU!A:B,2,0)</f>
        <v>STRIATO BIANCO PUL RT 57,7 x 57,7 S.LOREN 1RA C</v>
      </c>
      <c r="I6419" t="str">
        <f>+VLOOKUP(G6419,[1]SKU!A:D,4,0)</f>
        <v>PORCELANATO</v>
      </c>
      <c r="J6419" t="str">
        <f>+VLOOKUP(G6419,[1]SKU!A:E,5,0)</f>
        <v>Marmoles</v>
      </c>
      <c r="K6419" t="str">
        <f>+VLOOKUP(G6419,[1]SKU!A:C,3,0)</f>
        <v>SAN LORENZO</v>
      </c>
      <c r="L6419">
        <v>125</v>
      </c>
      <c r="M6419">
        <v>39.214230024325985</v>
      </c>
      <c r="N6419">
        <f>+VLOOKUP([1]VENTAS!G6419,[1]SKU!A:G,6,0)</f>
        <v>5146</v>
      </c>
      <c r="O6419" s="4">
        <f t="shared" si="100"/>
        <v>201796.42770518153</v>
      </c>
    </row>
    <row r="6420" spans="1:15" x14ac:dyDescent="0.3">
      <c r="A6420" s="1">
        <v>44937</v>
      </c>
      <c r="B6420" s="2" t="s">
        <v>5279</v>
      </c>
      <c r="C6420" s="2" t="s">
        <v>5280</v>
      </c>
      <c r="D6420" s="2" t="s">
        <v>6447</v>
      </c>
      <c r="E6420">
        <v>101</v>
      </c>
      <c r="F6420" t="str">
        <f>+VLOOKUP(E6420,[1]CLIENTES!A:B,2,0)</f>
        <v>Josias</v>
      </c>
      <c r="G6420">
        <v>74</v>
      </c>
      <c r="H6420" t="str">
        <f>+VLOOKUP(G6420,[1]SKU!A:B,2,0)</f>
        <v>AMAZONIA TIZA 38 x 38 C.NEGRO 2DA CAL</v>
      </c>
      <c r="I6420" t="str">
        <f>+VLOOKUP(G6420,[1]SKU!A:D,4,0)</f>
        <v>CERAMICO</v>
      </c>
      <c r="J6420" t="str">
        <f>+VLOOKUP(G6420,[1]SKU!A:E,5,0)</f>
        <v>Cementos</v>
      </c>
      <c r="K6420" t="str">
        <f>+VLOOKUP(G6420,[1]SKU!A:C,3,0)</f>
        <v>CERRO NEGRO</v>
      </c>
      <c r="L6420">
        <v>75</v>
      </c>
      <c r="M6420">
        <v>35.391213919854088</v>
      </c>
      <c r="N6420">
        <f>+VLOOKUP([1]VENTAS!G6420,[1]SKU!A:G,6,0)</f>
        <v>7577</v>
      </c>
      <c r="O6420" s="4">
        <f t="shared" si="100"/>
        <v>268159.22787073441</v>
      </c>
    </row>
    <row r="6421" spans="1:15" x14ac:dyDescent="0.3">
      <c r="A6421" s="1">
        <v>44931</v>
      </c>
      <c r="B6421" s="2" t="s">
        <v>5279</v>
      </c>
      <c r="C6421" s="2" t="s">
        <v>5280</v>
      </c>
      <c r="D6421" s="2" t="s">
        <v>6448</v>
      </c>
      <c r="E6421">
        <v>93</v>
      </c>
      <c r="F6421" t="str">
        <f>+VLOOKUP(E6421,[1]CLIENTES!A:B,2,0)</f>
        <v>Brenda</v>
      </c>
      <c r="G6421">
        <v>60</v>
      </c>
      <c r="H6421" t="str">
        <f>+VLOOKUP(G6421,[1]SKU!A:B,2,0)</f>
        <v>FORTE BLANCO 33 x 33 S.LOREN 1RA C</v>
      </c>
      <c r="I6421" t="str">
        <f>+VLOOKUP(G6421,[1]SKU!A:D,4,0)</f>
        <v>CERAMICO</v>
      </c>
      <c r="J6421" t="str">
        <f>+VLOOKUP(G6421,[1]SKU!A:E,5,0)</f>
        <v>Deco &amp; Mas</v>
      </c>
      <c r="K6421" t="str">
        <f>+VLOOKUP(G6421,[1]SKU!A:C,3,0)</f>
        <v>SAN LORENZO</v>
      </c>
      <c r="L6421">
        <v>75</v>
      </c>
      <c r="M6421">
        <v>26.253628892866683</v>
      </c>
      <c r="N6421">
        <f>+VLOOKUP([1]VENTAS!G6421,[1]SKU!A:G,6,0)</f>
        <v>9274</v>
      </c>
      <c r="O6421" s="4">
        <f t="shared" si="100"/>
        <v>243476.15435244562</v>
      </c>
    </row>
    <row r="6422" spans="1:15" x14ac:dyDescent="0.3">
      <c r="A6422" s="1">
        <v>44983</v>
      </c>
      <c r="B6422" s="2" t="s">
        <v>5279</v>
      </c>
      <c r="C6422" s="2" t="s">
        <v>5280</v>
      </c>
      <c r="D6422" s="2" t="s">
        <v>6449</v>
      </c>
      <c r="E6422">
        <v>59</v>
      </c>
      <c r="F6422" t="str">
        <f>+VLOOKUP(E6422,[1]CLIENTES!A:B,2,0)</f>
        <v>Aldair</v>
      </c>
      <c r="G6422">
        <v>94</v>
      </c>
      <c r="H6422" t="str">
        <f>+VLOOKUP(G6422,[1]SKU!A:B,2,0)</f>
        <v>VERBENA MIX 45,3 x 45,3 S.LOREN 1RA C</v>
      </c>
      <c r="I6422" t="str">
        <f>+VLOOKUP(G6422,[1]SKU!A:D,4,0)</f>
        <v>CERAMICO</v>
      </c>
      <c r="J6422" t="str">
        <f>+VLOOKUP(G6422,[1]SKU!A:E,5,0)</f>
        <v>Maderas</v>
      </c>
      <c r="K6422" t="str">
        <f>+VLOOKUP(G6422,[1]SKU!A:C,3,0)</f>
        <v>SAN LORENZO</v>
      </c>
      <c r="L6422">
        <v>2</v>
      </c>
      <c r="M6422">
        <v>1.1301828098573559</v>
      </c>
      <c r="N6422">
        <f>+VLOOKUP([1]VENTAS!G6422,[1]SKU!A:G,6,0)</f>
        <v>3148</v>
      </c>
      <c r="O6422" s="4">
        <f t="shared" si="100"/>
        <v>3557.8154854309564</v>
      </c>
    </row>
    <row r="6423" spans="1:15" x14ac:dyDescent="0.3">
      <c r="A6423" s="1">
        <v>44971</v>
      </c>
      <c r="B6423" s="2" t="s">
        <v>5279</v>
      </c>
      <c r="C6423" s="2" t="s">
        <v>5280</v>
      </c>
      <c r="D6423" s="2" t="s">
        <v>6450</v>
      </c>
      <c r="E6423">
        <v>197</v>
      </c>
      <c r="F6423" t="str">
        <f>+VLOOKUP(E6423,[1]CLIENTES!A:B,2,0)</f>
        <v>Raul</v>
      </c>
      <c r="G6423">
        <v>71</v>
      </c>
      <c r="H6423" t="str">
        <f>+VLOOKUP(G6423,[1]SKU!A:B,2,0)</f>
        <v>GIJON BLANCO 32 x 47 CAÑUELAS 1RA C</v>
      </c>
      <c r="I6423" t="str">
        <f>+VLOOKUP(G6423,[1]SKU!A:D,4,0)</f>
        <v>CERAMICO</v>
      </c>
      <c r="J6423" t="str">
        <f>+VLOOKUP(G6423,[1]SKU!A:E,5,0)</f>
        <v>Deco &amp; Mas</v>
      </c>
      <c r="K6423" t="str">
        <f>+VLOOKUP(G6423,[1]SKU!A:C,3,0)</f>
        <v>CAÑUELAS</v>
      </c>
      <c r="L6423">
        <v>165</v>
      </c>
      <c r="M6423">
        <v>33.324024064670809</v>
      </c>
      <c r="N6423">
        <f>+VLOOKUP([1]VENTAS!G6423,[1]SKU!A:G,6,0)</f>
        <v>1562</v>
      </c>
      <c r="O6423" s="4">
        <f t="shared" si="100"/>
        <v>52052.125589015806</v>
      </c>
    </row>
    <row r="6424" spans="1:15" x14ac:dyDescent="0.3">
      <c r="A6424" s="1">
        <v>44960</v>
      </c>
      <c r="B6424" s="2" t="s">
        <v>5279</v>
      </c>
      <c r="C6424" s="2" t="s">
        <v>5280</v>
      </c>
      <c r="D6424" s="2" t="s">
        <v>6451</v>
      </c>
      <c r="E6424">
        <v>168</v>
      </c>
      <c r="F6424" t="str">
        <f>+VLOOKUP(E6424,[1]CLIENTES!A:B,2,0)</f>
        <v>Emely</v>
      </c>
      <c r="G6424">
        <v>43</v>
      </c>
      <c r="H6424" t="str">
        <f>+VLOOKUP(G6424,[1]SKU!A:B,2,0)</f>
        <v>SAN TELMO TERRA 35 x 35  LOURDES 1RA C</v>
      </c>
      <c r="I6424" t="str">
        <f>+VLOOKUP(G6424,[1]SKU!A:D,4,0)</f>
        <v>CERAMICO</v>
      </c>
      <c r="J6424" t="str">
        <f>+VLOOKUP(G6424,[1]SKU!A:E,5,0)</f>
        <v>Piedras</v>
      </c>
      <c r="K6424" t="str">
        <f>+VLOOKUP(G6424,[1]SKU!A:C,3,0)</f>
        <v>LOURDES</v>
      </c>
      <c r="L6424">
        <v>163</v>
      </c>
      <c r="M6424">
        <v>101.22644497341904</v>
      </c>
      <c r="N6424">
        <f>+VLOOKUP([1]VENTAS!G6424,[1]SKU!A:G,6,0)</f>
        <v>5132</v>
      </c>
      <c r="O6424" s="4">
        <f t="shared" si="100"/>
        <v>519494.11560358648</v>
      </c>
    </row>
    <row r="6425" spans="1:15" x14ac:dyDescent="0.3">
      <c r="A6425" s="1">
        <v>44971</v>
      </c>
      <c r="B6425" s="2" t="s">
        <v>5279</v>
      </c>
      <c r="C6425" s="2" t="s">
        <v>5280</v>
      </c>
      <c r="D6425" s="2" t="s">
        <v>6452</v>
      </c>
      <c r="E6425">
        <v>194</v>
      </c>
      <c r="F6425" t="str">
        <f>+VLOOKUP(E6425,[1]CLIENTES!A:B,2,0)</f>
        <v>Kassandra</v>
      </c>
      <c r="G6425">
        <v>21</v>
      </c>
      <c r="H6425" t="str">
        <f>+VLOOKUP(G6425,[1]SKU!A:B,2,0)</f>
        <v>ACACIA BLANCO BRILLANTE 33 x 45,3 SCOP 2DA CAL</v>
      </c>
      <c r="I6425" t="str">
        <f>+VLOOKUP(G6425,[1]SKU!A:D,4,0)</f>
        <v>CERAMICO</v>
      </c>
      <c r="J6425" t="str">
        <f>+VLOOKUP(G6425,[1]SKU!A:E,5,0)</f>
        <v>Deco &amp; Mas</v>
      </c>
      <c r="K6425" t="str">
        <f>+VLOOKUP(G6425,[1]SKU!A:C,3,0)</f>
        <v>SCOP</v>
      </c>
      <c r="L6425">
        <v>152</v>
      </c>
      <c r="M6425">
        <v>88.85007230278373</v>
      </c>
      <c r="N6425">
        <f>+VLOOKUP([1]VENTAS!G6425,[1]SKU!A:G,6,0)</f>
        <v>9335</v>
      </c>
      <c r="O6425" s="4">
        <f t="shared" si="100"/>
        <v>829415.42494648614</v>
      </c>
    </row>
    <row r="6426" spans="1:15" x14ac:dyDescent="0.3">
      <c r="A6426" s="1">
        <v>44936</v>
      </c>
      <c r="B6426" s="2" t="s">
        <v>5279</v>
      </c>
      <c r="C6426" s="2" t="s">
        <v>5280</v>
      </c>
      <c r="D6426" s="2" t="s">
        <v>6453</v>
      </c>
      <c r="E6426">
        <v>154</v>
      </c>
      <c r="F6426" t="str">
        <f>+VLOOKUP(E6426,[1]CLIENTES!A:B,2,0)</f>
        <v>Vincenzo</v>
      </c>
      <c r="G6426">
        <v>238</v>
      </c>
      <c r="H6426" t="str">
        <f>+VLOOKUP(G6426,[1]SKU!A:B,2,0)</f>
        <v>BIOCITY PLATA RECT 58 X 117 C.NEGRO 2DA CAL</v>
      </c>
      <c r="I6426" t="str">
        <f>+VLOOKUP(G6426,[1]SKU!A:D,4,0)</f>
        <v>PORCELANATO</v>
      </c>
      <c r="J6426" t="str">
        <f>+VLOOKUP(G6426,[1]SKU!A:E,5,0)</f>
        <v>Cementos</v>
      </c>
      <c r="K6426" t="str">
        <f>+VLOOKUP(G6426,[1]SKU!A:C,3,0)</f>
        <v>CERRO NEGRO</v>
      </c>
      <c r="L6426">
        <v>105</v>
      </c>
      <c r="M6426">
        <v>73.339797383483969</v>
      </c>
      <c r="N6426">
        <f>+VLOOKUP([1]VENTAS!G6426,[1]SKU!A:G,6,0)</f>
        <v>2925</v>
      </c>
      <c r="O6426" s="4">
        <f t="shared" si="100"/>
        <v>214518.9073466906</v>
      </c>
    </row>
    <row r="6427" spans="1:15" x14ac:dyDescent="0.3">
      <c r="A6427" s="1">
        <v>44946</v>
      </c>
      <c r="B6427" s="2" t="s">
        <v>5279</v>
      </c>
      <c r="C6427" s="2" t="s">
        <v>5280</v>
      </c>
      <c r="D6427" s="2" t="s">
        <v>6454</v>
      </c>
      <c r="E6427">
        <v>163</v>
      </c>
      <c r="F6427" t="str">
        <f>+VLOOKUP(E6427,[1]CLIENTES!A:B,2,0)</f>
        <v>Dominic</v>
      </c>
      <c r="G6427">
        <v>104</v>
      </c>
      <c r="H6427" t="str">
        <f>+VLOOKUP(G6427,[1]SKU!A:B,2,0)</f>
        <v>FLOWER BLACK 45,3 x 45,3 S.LOREN 1RA C</v>
      </c>
      <c r="I6427" t="str">
        <f>+VLOOKUP(G6427,[1]SKU!A:D,4,0)</f>
        <v>CERAMICO</v>
      </c>
      <c r="J6427" t="str">
        <f>+VLOOKUP(G6427,[1]SKU!A:E,5,0)</f>
        <v>Deco &amp; Mas</v>
      </c>
      <c r="K6427" t="str">
        <f>+VLOOKUP(G6427,[1]SKU!A:C,3,0)</f>
        <v>SAN LORENZO</v>
      </c>
      <c r="L6427">
        <v>44</v>
      </c>
      <c r="M6427">
        <v>23.166333824903475</v>
      </c>
      <c r="N6427">
        <f>+VLOOKUP([1]VENTAS!G6427,[1]SKU!A:G,6,0)</f>
        <v>4259</v>
      </c>
      <c r="O6427" s="4">
        <f t="shared" si="100"/>
        <v>98665.415760263902</v>
      </c>
    </row>
    <row r="6428" spans="1:15" x14ac:dyDescent="0.3">
      <c r="A6428" s="1">
        <v>44982</v>
      </c>
      <c r="B6428" s="2" t="s">
        <v>5279</v>
      </c>
      <c r="C6428" s="2" t="s">
        <v>5280</v>
      </c>
      <c r="D6428" s="2" t="s">
        <v>6455</v>
      </c>
      <c r="E6428">
        <v>151</v>
      </c>
      <c r="F6428" t="str">
        <f>+VLOOKUP(E6428,[1]CLIENTES!A:B,2,0)</f>
        <v>Mara</v>
      </c>
      <c r="G6428">
        <v>374</v>
      </c>
      <c r="H6428" t="str">
        <f>+VLOOKUP(G6428,[1]SKU!A:B,2,0)</f>
        <v>CANTABRIA BOTANICO FIT RECT. 58 x 58 S.LOREN 2DA C</v>
      </c>
      <c r="I6428" t="str">
        <f>+VLOOKUP(G6428,[1]SKU!A:D,4,0)</f>
        <v>PORCELANATO</v>
      </c>
      <c r="J6428" t="str">
        <f>+VLOOKUP(G6428,[1]SKU!A:E,5,0)</f>
        <v>Deco &amp; Mas</v>
      </c>
      <c r="K6428" t="str">
        <f>+VLOOKUP(G6428,[1]SKU!A:C,3,0)</f>
        <v>SAN LORENZO</v>
      </c>
      <c r="L6428">
        <v>24</v>
      </c>
      <c r="M6428">
        <v>23.774680277634548</v>
      </c>
      <c r="N6428">
        <f>+VLOOKUP([1]VENTAS!G6428,[1]SKU!A:G,6,0)</f>
        <v>6594</v>
      </c>
      <c r="O6428" s="4">
        <f t="shared" si="100"/>
        <v>156770.2417507222</v>
      </c>
    </row>
    <row r="6429" spans="1:15" x14ac:dyDescent="0.3">
      <c r="A6429" s="1">
        <v>44952</v>
      </c>
      <c r="B6429" s="2" t="s">
        <v>5279</v>
      </c>
      <c r="C6429" s="2" t="s">
        <v>5280</v>
      </c>
      <c r="D6429" s="2" t="s">
        <v>6456</v>
      </c>
      <c r="E6429">
        <v>42</v>
      </c>
      <c r="F6429" t="str">
        <f>+VLOOKUP(E6429,[1]CLIENTES!A:B,2,0)</f>
        <v>Issidora</v>
      </c>
      <c r="G6429">
        <v>224</v>
      </c>
      <c r="H6429" t="str">
        <f>+VLOOKUP(G6429,[1]SKU!A:B,2,0)</f>
        <v>GRANITO OUT SAND SAT RT 59 x 59 C.NEGRO 2DA C</v>
      </c>
      <c r="I6429" t="str">
        <f>+VLOOKUP(G6429,[1]SKU!A:D,4,0)</f>
        <v>PORCELANATO</v>
      </c>
      <c r="J6429" t="str">
        <f>+VLOOKUP(G6429,[1]SKU!A:E,5,0)</f>
        <v>Piedras</v>
      </c>
      <c r="K6429" t="str">
        <f>+VLOOKUP(G6429,[1]SKU!A:C,3,0)</f>
        <v>CERRO NEGRO</v>
      </c>
      <c r="L6429">
        <v>50</v>
      </c>
      <c r="M6429">
        <v>22.552760539773598</v>
      </c>
      <c r="N6429">
        <f>+VLOOKUP([1]VENTAS!G6429,[1]SKU!A:G,6,0)</f>
        <v>8674</v>
      </c>
      <c r="O6429" s="4">
        <f t="shared" si="100"/>
        <v>195622.64492199619</v>
      </c>
    </row>
    <row r="6430" spans="1:15" x14ac:dyDescent="0.3">
      <c r="A6430" s="1">
        <v>44973</v>
      </c>
      <c r="B6430" s="2" t="s">
        <v>5279</v>
      </c>
      <c r="C6430" s="2" t="s">
        <v>5280</v>
      </c>
      <c r="D6430" s="2" t="s">
        <v>6457</v>
      </c>
      <c r="E6430">
        <v>18</v>
      </c>
      <c r="F6430" t="str">
        <f>+VLOOKUP(E6430,[1]CLIENTES!A:B,2,0)</f>
        <v>Vanessa</v>
      </c>
      <c r="G6430">
        <v>220</v>
      </c>
      <c r="H6430" t="str">
        <f>+VLOOKUP(G6430,[1]SKU!A:B,2,0)</f>
        <v>PORCELANATO PEHUEN BLANCO 20 X 60 ALBERDI 2DA C</v>
      </c>
      <c r="I6430" t="str">
        <f>+VLOOKUP(G6430,[1]SKU!A:D,4,0)</f>
        <v>PORCELANATO</v>
      </c>
      <c r="J6430" t="str">
        <f>+VLOOKUP(G6430,[1]SKU!A:E,5,0)</f>
        <v>Maderas</v>
      </c>
      <c r="K6430" t="str">
        <f>+VLOOKUP(G6430,[1]SKU!A:C,3,0)</f>
        <v>ALBERDI</v>
      </c>
      <c r="L6430">
        <v>80</v>
      </c>
      <c r="M6430">
        <v>67.051037909066025</v>
      </c>
      <c r="N6430">
        <f>+VLOOKUP([1]VENTAS!G6430,[1]SKU!A:G,6,0)</f>
        <v>2669</v>
      </c>
      <c r="O6430" s="4">
        <f t="shared" si="100"/>
        <v>178959.22017929723</v>
      </c>
    </row>
    <row r="6431" spans="1:15" x14ac:dyDescent="0.3">
      <c r="A6431" s="1">
        <v>44964</v>
      </c>
      <c r="B6431" s="2" t="s">
        <v>5279</v>
      </c>
      <c r="C6431" s="2" t="s">
        <v>5280</v>
      </c>
      <c r="D6431" s="2" t="s">
        <v>6458</v>
      </c>
      <c r="E6431">
        <v>151</v>
      </c>
      <c r="F6431" t="str">
        <f>+VLOOKUP(E6431,[1]CLIENTES!A:B,2,0)</f>
        <v>Mara</v>
      </c>
      <c r="G6431">
        <v>179</v>
      </c>
      <c r="H6431" t="str">
        <f>+VLOOKUP(G6431,[1]SKU!A:B,2,0)</f>
        <v>CASTAÑO 50 x 50 CORTINES 1RA C</v>
      </c>
      <c r="I6431" t="str">
        <f>+VLOOKUP(G6431,[1]SKU!A:D,4,0)</f>
        <v>CERAMICO</v>
      </c>
      <c r="J6431" t="str">
        <f>+VLOOKUP(G6431,[1]SKU!A:E,5,0)</f>
        <v>Maderas</v>
      </c>
      <c r="K6431" t="str">
        <f>+VLOOKUP(G6431,[1]SKU!A:C,3,0)</f>
        <v>CORTINES</v>
      </c>
      <c r="L6431">
        <v>47</v>
      </c>
      <c r="M6431">
        <v>29.512835120011562</v>
      </c>
      <c r="N6431">
        <f>+VLOOKUP([1]VENTAS!G6431,[1]SKU!A:G,6,0)</f>
        <v>4120</v>
      </c>
      <c r="O6431" s="4">
        <f t="shared" si="100"/>
        <v>121592.88069444764</v>
      </c>
    </row>
    <row r="6432" spans="1:15" x14ac:dyDescent="0.3">
      <c r="A6432" s="1">
        <v>44953</v>
      </c>
      <c r="B6432" s="2" t="s">
        <v>5279</v>
      </c>
      <c r="C6432" s="2" t="s">
        <v>5280</v>
      </c>
      <c r="D6432" s="2" t="s">
        <v>6459</v>
      </c>
      <c r="E6432">
        <v>27</v>
      </c>
      <c r="F6432" t="str">
        <f>+VLOOKUP(E6432,[1]CLIENTES!A:B,2,0)</f>
        <v>Ariel</v>
      </c>
      <c r="G6432">
        <v>323</v>
      </c>
      <c r="H6432" t="str">
        <f>+VLOOKUP(G6432,[1]SKU!A:B,2,0)</f>
        <v>CALACATA BIANCO PUL FIT RT 58 X 117 S.LOREN 2DA C</v>
      </c>
      <c r="I6432" t="str">
        <f>+VLOOKUP(G6432,[1]SKU!A:D,4,0)</f>
        <v>PORCELANATO</v>
      </c>
      <c r="J6432" t="str">
        <f>+VLOOKUP(G6432,[1]SKU!A:E,5,0)</f>
        <v>Marmoles</v>
      </c>
      <c r="K6432" t="str">
        <f>+VLOOKUP(G6432,[1]SKU!A:C,3,0)</f>
        <v>SAN LORENZO</v>
      </c>
      <c r="L6432">
        <v>131</v>
      </c>
      <c r="M6432">
        <v>60.596472605383724</v>
      </c>
      <c r="N6432">
        <f>+VLOOKUP([1]VENTAS!G6432,[1]SKU!A:G,6,0)</f>
        <v>1844</v>
      </c>
      <c r="O6432" s="4">
        <f t="shared" si="100"/>
        <v>111739.89548432759</v>
      </c>
    </row>
    <row r="6433" spans="1:15" x14ac:dyDescent="0.3">
      <c r="A6433" s="1">
        <v>44930</v>
      </c>
      <c r="B6433" s="2" t="s">
        <v>5279</v>
      </c>
      <c r="C6433" s="2" t="s">
        <v>5280</v>
      </c>
      <c r="D6433" s="2" t="s">
        <v>6460</v>
      </c>
      <c r="E6433">
        <v>15</v>
      </c>
      <c r="F6433" t="str">
        <f>+VLOOKUP(E6433,[1]CLIENTES!A:B,2,0)</f>
        <v>Naomi</v>
      </c>
      <c r="G6433">
        <v>283</v>
      </c>
      <c r="H6433" t="str">
        <f>+VLOOKUP(G6433,[1]SKU!A:B,2,0)</f>
        <v>CREMA MARFIL PULIDO 60 X 120 VITE 2DA C</v>
      </c>
      <c r="I6433" t="str">
        <f>+VLOOKUP(G6433,[1]SKU!A:D,4,0)</f>
        <v>PORCELANATO</v>
      </c>
      <c r="J6433" t="str">
        <f>+VLOOKUP(G6433,[1]SKU!A:E,5,0)</f>
        <v>Marmoles</v>
      </c>
      <c r="K6433" t="str">
        <f>+VLOOKUP(G6433,[1]SKU!A:C,3,0)</f>
        <v>VITE</v>
      </c>
      <c r="L6433">
        <v>144</v>
      </c>
      <c r="M6433">
        <v>52.508278369014825</v>
      </c>
      <c r="N6433">
        <f>+VLOOKUP([1]VENTAS!G6433,[1]SKU!A:G,6,0)</f>
        <v>2666</v>
      </c>
      <c r="O6433" s="4">
        <f t="shared" si="100"/>
        <v>139987.07013179353</v>
      </c>
    </row>
    <row r="6434" spans="1:15" x14ac:dyDescent="0.3">
      <c r="A6434" s="1">
        <v>44937</v>
      </c>
      <c r="B6434" s="2" t="s">
        <v>5279</v>
      </c>
      <c r="C6434" s="2" t="s">
        <v>5280</v>
      </c>
      <c r="D6434" s="2" t="s">
        <v>6461</v>
      </c>
      <c r="E6434">
        <v>147</v>
      </c>
      <c r="F6434" t="str">
        <f>+VLOOKUP(E6434,[1]CLIENTES!A:B,2,0)</f>
        <v>Mariel</v>
      </c>
      <c r="G6434">
        <v>235</v>
      </c>
      <c r="H6434" t="str">
        <f>+VLOOKUP(G6434,[1]SKU!A:B,2,0)</f>
        <v>TITANIO RECT 80 X 80 ALBERDI 2DA C</v>
      </c>
      <c r="I6434" t="str">
        <f>+VLOOKUP(G6434,[1]SKU!A:D,4,0)</f>
        <v>PORCELANATO</v>
      </c>
      <c r="J6434" t="str">
        <f>+VLOOKUP(G6434,[1]SKU!A:E,5,0)</f>
        <v>Cementos</v>
      </c>
      <c r="K6434" t="str">
        <f>+VLOOKUP(G6434,[1]SKU!A:C,3,0)</f>
        <v>ALBERDI</v>
      </c>
      <c r="L6434">
        <v>35</v>
      </c>
      <c r="M6434">
        <v>29.870019889318787</v>
      </c>
      <c r="N6434">
        <f>+VLOOKUP([1]VENTAS!G6434,[1]SKU!A:G,6,0)</f>
        <v>6386</v>
      </c>
      <c r="O6434" s="4">
        <f t="shared" si="100"/>
        <v>190749.94701318978</v>
      </c>
    </row>
    <row r="6435" spans="1:15" x14ac:dyDescent="0.3">
      <c r="A6435" s="1">
        <v>44945</v>
      </c>
      <c r="B6435" s="2" t="s">
        <v>5279</v>
      </c>
      <c r="C6435" s="2" t="s">
        <v>5280</v>
      </c>
      <c r="D6435" s="2" t="s">
        <v>6462</v>
      </c>
      <c r="E6435">
        <v>113</v>
      </c>
      <c r="F6435" t="str">
        <f>+VLOOKUP(E6435,[1]CLIENTES!A:B,2,0)</f>
        <v>Raffaella</v>
      </c>
      <c r="G6435">
        <v>314</v>
      </c>
      <c r="H6435" t="str">
        <f>+VLOOKUP(G6435,[1]SKU!A:B,2,0)</f>
        <v>BAUHAUS IVORY RECT. 28 X 58 S.LOREN 1RA C</v>
      </c>
      <c r="I6435" t="str">
        <f>+VLOOKUP(G6435,[1]SKU!A:D,4,0)</f>
        <v>PORCELANATO</v>
      </c>
      <c r="J6435" t="str">
        <f>+VLOOKUP(G6435,[1]SKU!A:E,5,0)</f>
        <v>Cementos</v>
      </c>
      <c r="K6435" t="str">
        <f>+VLOOKUP(G6435,[1]SKU!A:C,3,0)</f>
        <v>SAN LORENZO</v>
      </c>
      <c r="L6435">
        <v>163</v>
      </c>
      <c r="M6435">
        <v>88.093373630149628</v>
      </c>
      <c r="N6435">
        <f>+VLOOKUP([1]VENTAS!G6435,[1]SKU!A:G,6,0)</f>
        <v>6442</v>
      </c>
      <c r="O6435" s="4">
        <f t="shared" si="100"/>
        <v>567497.51292542391</v>
      </c>
    </row>
    <row r="6436" spans="1:15" x14ac:dyDescent="0.3">
      <c r="A6436" s="1">
        <v>44961</v>
      </c>
      <c r="B6436" s="2" t="s">
        <v>5279</v>
      </c>
      <c r="C6436" s="2" t="s">
        <v>5280</v>
      </c>
      <c r="D6436" s="2" t="s">
        <v>6463</v>
      </c>
      <c r="E6436">
        <v>168</v>
      </c>
      <c r="F6436" t="str">
        <f>+VLOOKUP(E6436,[1]CLIENTES!A:B,2,0)</f>
        <v>Emely</v>
      </c>
      <c r="G6436">
        <v>182</v>
      </c>
      <c r="H6436" t="str">
        <f>+VLOOKUP(G6436,[1]SKU!A:B,2,0)</f>
        <v>ACCIAROLI 43 X 43 CAÑUELAS 1RA C</v>
      </c>
      <c r="I6436" t="str">
        <f>+VLOOKUP(G6436,[1]SKU!A:D,4,0)</f>
        <v>CERAMICO</v>
      </c>
      <c r="J6436" t="str">
        <f>+VLOOKUP(G6436,[1]SKU!A:E,5,0)</f>
        <v>Marmoles</v>
      </c>
      <c r="K6436" t="str">
        <f>+VLOOKUP(G6436,[1]SKU!A:C,3,0)</f>
        <v>CAÑUELAS</v>
      </c>
      <c r="L6436">
        <v>154</v>
      </c>
      <c r="M6436">
        <v>138.20530352752158</v>
      </c>
      <c r="N6436">
        <f>+VLOOKUP([1]VENTAS!G6436,[1]SKU!A:G,6,0)</f>
        <v>6390</v>
      </c>
      <c r="O6436" s="4">
        <f t="shared" si="100"/>
        <v>883131.88954086287</v>
      </c>
    </row>
    <row r="6437" spans="1:15" x14ac:dyDescent="0.3">
      <c r="A6437" s="1">
        <v>44945</v>
      </c>
      <c r="B6437" s="2" t="s">
        <v>5279</v>
      </c>
      <c r="C6437" s="2" t="s">
        <v>5280</v>
      </c>
      <c r="D6437" s="2" t="s">
        <v>6464</v>
      </c>
      <c r="E6437">
        <v>43</v>
      </c>
      <c r="F6437" t="str">
        <f>+VLOOKUP(E6437,[1]CLIENTES!A:B,2,0)</f>
        <v>Branco</v>
      </c>
      <c r="G6437">
        <v>298</v>
      </c>
      <c r="H6437" t="str">
        <f>+VLOOKUP(G6437,[1]SKU!A:B,2,0)</f>
        <v>GRANZA LIGHT GREY OUT 120 X 120 VITE 2DA C</v>
      </c>
      <c r="I6437" t="str">
        <f>+VLOOKUP(G6437,[1]SKU!A:D,4,0)</f>
        <v>PORCELANATO</v>
      </c>
      <c r="J6437" t="str">
        <f>+VLOOKUP(G6437,[1]SKU!A:E,5,0)</f>
        <v>Piedras</v>
      </c>
      <c r="K6437" t="str">
        <f>+VLOOKUP(G6437,[1]SKU!A:C,3,0)</f>
        <v>VITE</v>
      </c>
      <c r="L6437">
        <v>11</v>
      </c>
      <c r="M6437">
        <v>10.302618638736748</v>
      </c>
      <c r="N6437">
        <f>+VLOOKUP([1]VENTAS!G6437,[1]SKU!A:G,6,0)</f>
        <v>7944</v>
      </c>
      <c r="O6437" s="4">
        <f t="shared" si="100"/>
        <v>81844.00246612473</v>
      </c>
    </row>
    <row r="6438" spans="1:15" x14ac:dyDescent="0.3">
      <c r="A6438" s="1">
        <v>44947</v>
      </c>
      <c r="B6438" s="2" t="s">
        <v>5279</v>
      </c>
      <c r="C6438" s="2" t="s">
        <v>5280</v>
      </c>
      <c r="D6438" s="2" t="s">
        <v>6465</v>
      </c>
      <c r="E6438">
        <v>185</v>
      </c>
      <c r="F6438" t="str">
        <f>+VLOOKUP(E6438,[1]CLIENTES!A:B,2,0)</f>
        <v>Mauricio</v>
      </c>
      <c r="G6438">
        <v>335</v>
      </c>
      <c r="H6438" t="str">
        <f>+VLOOKUP(G6438,[1]SKU!A:B,2,0)</f>
        <v>ROCCA ARDESIA SIENA RT. 28 X 58 S.LOREN 2DA C</v>
      </c>
      <c r="I6438" t="str">
        <f>+VLOOKUP(G6438,[1]SKU!A:D,4,0)</f>
        <v>PORCELANATO</v>
      </c>
      <c r="J6438" t="str">
        <f>+VLOOKUP(G6438,[1]SKU!A:E,5,0)</f>
        <v>Piedras</v>
      </c>
      <c r="K6438" t="str">
        <f>+VLOOKUP(G6438,[1]SKU!A:C,3,0)</f>
        <v>SAN LORENZO</v>
      </c>
      <c r="L6438">
        <v>84</v>
      </c>
      <c r="M6438">
        <v>41.62162800777142</v>
      </c>
      <c r="N6438">
        <f>+VLOOKUP([1]VENTAS!G6438,[1]SKU!A:G,6,0)</f>
        <v>2913</v>
      </c>
      <c r="O6438" s="4">
        <f t="shared" si="100"/>
        <v>121243.80238663814</v>
      </c>
    </row>
    <row r="6439" spans="1:15" x14ac:dyDescent="0.3">
      <c r="A6439" s="1">
        <v>44943</v>
      </c>
      <c r="B6439" s="2" t="s">
        <v>5279</v>
      </c>
      <c r="C6439" s="2" t="s">
        <v>5280</v>
      </c>
      <c r="D6439" s="2" t="s">
        <v>6466</v>
      </c>
      <c r="E6439">
        <v>136</v>
      </c>
      <c r="F6439" t="str">
        <f>+VLOOKUP(E6439,[1]CLIENTES!A:B,2,0)</f>
        <v>Ilian</v>
      </c>
      <c r="G6439">
        <v>164</v>
      </c>
      <c r="H6439" t="str">
        <f>+VLOOKUP(G6439,[1]SKU!A:B,2,0)</f>
        <v>RONDA GRIS 38 x 38 C.NEGRO 1RA CAL</v>
      </c>
      <c r="I6439" t="str">
        <f>+VLOOKUP(G6439,[1]SKU!A:D,4,0)</f>
        <v>CERAMICO</v>
      </c>
      <c r="J6439" t="str">
        <f>+VLOOKUP(G6439,[1]SKU!A:E,5,0)</f>
        <v>Marmoles</v>
      </c>
      <c r="K6439" t="str">
        <f>+VLOOKUP(G6439,[1]SKU!A:C,3,0)</f>
        <v>CERRO NEGRO</v>
      </c>
      <c r="L6439">
        <v>99</v>
      </c>
      <c r="M6439">
        <v>54.337196087316372</v>
      </c>
      <c r="N6439">
        <f>+VLOOKUP([1]VENTAS!G6439,[1]SKU!A:G,6,0)</f>
        <v>1261</v>
      </c>
      <c r="O6439" s="4">
        <f t="shared" si="100"/>
        <v>68519.204266105939</v>
      </c>
    </row>
    <row r="6440" spans="1:15" x14ac:dyDescent="0.3">
      <c r="A6440" s="1">
        <v>44961</v>
      </c>
      <c r="B6440" s="2" t="s">
        <v>5279</v>
      </c>
      <c r="C6440" s="2" t="s">
        <v>5280</v>
      </c>
      <c r="D6440" s="2" t="s">
        <v>6467</v>
      </c>
      <c r="E6440">
        <v>238</v>
      </c>
      <c r="F6440" t="str">
        <f>+VLOOKUP(E6440,[1]CLIENTES!A:B,2,0)</f>
        <v>Noah</v>
      </c>
      <c r="G6440">
        <v>354</v>
      </c>
      <c r="H6440" t="str">
        <f>+VLOOKUP(G6440,[1]SKU!A:B,2,0)</f>
        <v>GUELL ARENA RECT. 58 X 117 S.LOREN 2DA C</v>
      </c>
      <c r="I6440" t="str">
        <f>+VLOOKUP(G6440,[1]SKU!A:D,4,0)</f>
        <v>PORCELANATO</v>
      </c>
      <c r="J6440" t="str">
        <f>+VLOOKUP(G6440,[1]SKU!A:E,5,0)</f>
        <v>Cementos</v>
      </c>
      <c r="K6440" t="str">
        <f>+VLOOKUP(G6440,[1]SKU!A:C,3,0)</f>
        <v>SAN LORENZO</v>
      </c>
      <c r="L6440">
        <v>160</v>
      </c>
      <c r="M6440">
        <v>155.60806656163945</v>
      </c>
      <c r="N6440">
        <f>+VLOOKUP([1]VENTAS!G6440,[1]SKU!A:G,6,0)</f>
        <v>5072</v>
      </c>
      <c r="O6440" s="4">
        <f t="shared" si="100"/>
        <v>789244.11360063532</v>
      </c>
    </row>
    <row r="6441" spans="1:15" x14ac:dyDescent="0.3">
      <c r="A6441" s="1">
        <v>44933</v>
      </c>
      <c r="B6441" s="2" t="s">
        <v>5279</v>
      </c>
      <c r="C6441" s="2" t="s">
        <v>5280</v>
      </c>
      <c r="D6441" s="2" t="s">
        <v>6468</v>
      </c>
      <c r="E6441">
        <v>12</v>
      </c>
      <c r="F6441" t="str">
        <f>+VLOOKUP(E6441,[1]CLIENTES!A:B,2,0)</f>
        <v>JULIAN</v>
      </c>
      <c r="G6441">
        <v>239</v>
      </c>
      <c r="H6441" t="str">
        <f>+VLOOKUP(G6441,[1]SKU!A:B,2,0)</f>
        <v>LIFE TIZA PULIDO RECT 58 x 117 C.NEGRO 2DA C</v>
      </c>
      <c r="I6441" t="str">
        <f>+VLOOKUP(G6441,[1]SKU!A:D,4,0)</f>
        <v>PORCELANATO</v>
      </c>
      <c r="J6441" t="str">
        <f>+VLOOKUP(G6441,[1]SKU!A:E,5,0)</f>
        <v>Cementos</v>
      </c>
      <c r="K6441" t="str">
        <f>+VLOOKUP(G6441,[1]SKU!A:C,3,0)</f>
        <v>CERRO NEGRO</v>
      </c>
      <c r="L6441">
        <v>28</v>
      </c>
      <c r="M6441">
        <v>4.9183107252010645</v>
      </c>
      <c r="N6441">
        <f>+VLOOKUP([1]VENTAS!G6441,[1]SKU!A:G,6,0)</f>
        <v>7883</v>
      </c>
      <c r="O6441" s="4">
        <f t="shared" si="100"/>
        <v>38771.043446759992</v>
      </c>
    </row>
    <row r="6442" spans="1:15" x14ac:dyDescent="0.3">
      <c r="A6442" s="1">
        <v>44984</v>
      </c>
      <c r="B6442" s="2" t="s">
        <v>5279</v>
      </c>
      <c r="C6442" s="2" t="s">
        <v>5280</v>
      </c>
      <c r="D6442" s="2" t="s">
        <v>6469</v>
      </c>
      <c r="E6442">
        <v>227</v>
      </c>
      <c r="F6442" t="str">
        <f>+VLOOKUP(E6442,[1]CLIENTES!A:B,2,0)</f>
        <v>Roman</v>
      </c>
      <c r="G6442">
        <v>343</v>
      </c>
      <c r="H6442" t="str">
        <f>+VLOOKUP(G6442,[1]SKU!A:B,2,0)</f>
        <v>BAUHAUS GREY RECT. FIT 58 x 58 S.LOREN 1RA C</v>
      </c>
      <c r="I6442" t="str">
        <f>+VLOOKUP(G6442,[1]SKU!A:D,4,0)</f>
        <v>PORCELANATO</v>
      </c>
      <c r="J6442" t="str">
        <f>+VLOOKUP(G6442,[1]SKU!A:E,5,0)</f>
        <v>Cementos</v>
      </c>
      <c r="K6442" t="str">
        <f>+VLOOKUP(G6442,[1]SKU!A:C,3,0)</f>
        <v>SAN LORENZO</v>
      </c>
      <c r="L6442">
        <v>78</v>
      </c>
      <c r="M6442">
        <v>39.107420107694637</v>
      </c>
      <c r="N6442">
        <f>+VLOOKUP([1]VENTAS!G6442,[1]SKU!A:G,6,0)</f>
        <v>4387</v>
      </c>
      <c r="O6442" s="4">
        <f t="shared" si="100"/>
        <v>171564.25201245636</v>
      </c>
    </row>
    <row r="6443" spans="1:15" x14ac:dyDescent="0.3">
      <c r="A6443" s="1">
        <v>44954</v>
      </c>
      <c r="B6443" s="2" t="s">
        <v>5279</v>
      </c>
      <c r="C6443" s="2" t="s">
        <v>5280</v>
      </c>
      <c r="D6443" s="2" t="s">
        <v>6470</v>
      </c>
      <c r="E6443">
        <v>48</v>
      </c>
      <c r="F6443" t="str">
        <f>+VLOOKUP(E6443,[1]CLIENTES!A:B,2,0)</f>
        <v>Yanara</v>
      </c>
      <c r="G6443">
        <v>254</v>
      </c>
      <c r="H6443" t="str">
        <f>+VLOOKUP(G6443,[1]SKU!A:B,2,0)</f>
        <v>DECAP 21 X 122 C.NEGRO 2DA C</v>
      </c>
      <c r="I6443" t="str">
        <f>+VLOOKUP(G6443,[1]SKU!A:D,4,0)</f>
        <v>PORCELANATO</v>
      </c>
      <c r="J6443" t="str">
        <f>+VLOOKUP(G6443,[1]SKU!A:E,5,0)</f>
        <v>Maderas</v>
      </c>
      <c r="K6443" t="str">
        <f>+VLOOKUP(G6443,[1]SKU!A:C,3,0)</f>
        <v>CERRO NEGRO</v>
      </c>
      <c r="L6443">
        <v>16</v>
      </c>
      <c r="M6443">
        <v>0.40396857692064359</v>
      </c>
      <c r="N6443">
        <f>+VLOOKUP([1]VENTAS!G6443,[1]SKU!A:G,6,0)</f>
        <v>9697</v>
      </c>
      <c r="O6443" s="4">
        <f t="shared" si="100"/>
        <v>3917.2832903994808</v>
      </c>
    </row>
    <row r="6444" spans="1:15" x14ac:dyDescent="0.3">
      <c r="A6444" s="1">
        <v>44939</v>
      </c>
      <c r="B6444" s="2" t="s">
        <v>5279</v>
      </c>
      <c r="C6444" s="2" t="s">
        <v>5280</v>
      </c>
      <c r="D6444" s="2" t="s">
        <v>6471</v>
      </c>
      <c r="E6444">
        <v>171</v>
      </c>
      <c r="F6444" t="str">
        <f>+VLOOKUP(E6444,[1]CLIENTES!A:B,2,0)</f>
        <v>Mia</v>
      </c>
      <c r="G6444">
        <v>274</v>
      </c>
      <c r="H6444" t="str">
        <f>+VLOOKUP(G6444,[1]SKU!A:B,2,0)</f>
        <v>LIFE GRIS NATURAL RECT. 59 x 59 C.NEGRO 2DA CAL</v>
      </c>
      <c r="I6444" t="str">
        <f>+VLOOKUP(G6444,[1]SKU!A:D,4,0)</f>
        <v>PORCELANATO</v>
      </c>
      <c r="J6444" t="str">
        <f>+VLOOKUP(G6444,[1]SKU!A:E,5,0)</f>
        <v>Cementos</v>
      </c>
      <c r="K6444" t="str">
        <f>+VLOOKUP(G6444,[1]SKU!A:C,3,0)</f>
        <v>CERRO NEGRO</v>
      </c>
      <c r="L6444">
        <v>148</v>
      </c>
      <c r="M6444">
        <v>141.43035641013995</v>
      </c>
      <c r="N6444">
        <f>+VLOOKUP([1]VENTAS!G6444,[1]SKU!A:G,6,0)</f>
        <v>5728</v>
      </c>
      <c r="O6444" s="4">
        <f t="shared" si="100"/>
        <v>810113.08151728159</v>
      </c>
    </row>
    <row r="6445" spans="1:15" x14ac:dyDescent="0.3">
      <c r="A6445" s="1">
        <v>44967</v>
      </c>
      <c r="B6445" s="2" t="s">
        <v>5279</v>
      </c>
      <c r="C6445" s="2" t="s">
        <v>5280</v>
      </c>
      <c r="D6445" s="2" t="s">
        <v>6472</v>
      </c>
      <c r="E6445">
        <v>212</v>
      </c>
      <c r="F6445" t="str">
        <f>+VLOOKUP(E6445,[1]CLIENTES!A:B,2,0)</f>
        <v>Lyan</v>
      </c>
      <c r="G6445">
        <v>220</v>
      </c>
      <c r="H6445" t="str">
        <f>+VLOOKUP(G6445,[1]SKU!A:B,2,0)</f>
        <v>PORCELANATO PEHUEN BLANCO 20 X 60 ALBERDI 2DA C</v>
      </c>
      <c r="I6445" t="str">
        <f>+VLOOKUP(G6445,[1]SKU!A:D,4,0)</f>
        <v>PORCELANATO</v>
      </c>
      <c r="J6445" t="str">
        <f>+VLOOKUP(G6445,[1]SKU!A:E,5,0)</f>
        <v>Maderas</v>
      </c>
      <c r="K6445" t="str">
        <f>+VLOOKUP(G6445,[1]SKU!A:C,3,0)</f>
        <v>ALBERDI</v>
      </c>
      <c r="L6445">
        <v>31</v>
      </c>
      <c r="M6445">
        <v>25.982277189763085</v>
      </c>
      <c r="N6445">
        <f>+VLOOKUP([1]VENTAS!G6445,[1]SKU!A:G,6,0)</f>
        <v>2669</v>
      </c>
      <c r="O6445" s="4">
        <f t="shared" si="100"/>
        <v>69346.697819477675</v>
      </c>
    </row>
    <row r="6446" spans="1:15" x14ac:dyDescent="0.3">
      <c r="A6446" s="1">
        <v>44971</v>
      </c>
      <c r="B6446" s="2" t="s">
        <v>5279</v>
      </c>
      <c r="C6446" s="2" t="s">
        <v>5280</v>
      </c>
      <c r="D6446" s="2" t="s">
        <v>6473</v>
      </c>
      <c r="E6446">
        <v>148</v>
      </c>
      <c r="F6446" t="str">
        <f>+VLOOKUP(E6446,[1]CLIENTES!A:B,2,0)</f>
        <v>Sayen</v>
      </c>
      <c r="G6446">
        <v>37</v>
      </c>
      <c r="H6446" t="str">
        <f>+VLOOKUP(G6446,[1]SKU!A:B,2,0)</f>
        <v>HABITAT BLANCO BRILLANTE 45,3 X 45,3 SCOP 1RA C</v>
      </c>
      <c r="I6446" t="str">
        <f>+VLOOKUP(G6446,[1]SKU!A:D,4,0)</f>
        <v>CERAMICO</v>
      </c>
      <c r="J6446" t="str">
        <f>+VLOOKUP(G6446,[1]SKU!A:E,5,0)</f>
        <v>Marmoles</v>
      </c>
      <c r="K6446" t="str">
        <f>+VLOOKUP(G6446,[1]SKU!A:C,3,0)</f>
        <v>SCOP</v>
      </c>
      <c r="L6446">
        <v>94</v>
      </c>
      <c r="M6446">
        <v>8.0335363237816484</v>
      </c>
      <c r="N6446">
        <f>+VLOOKUP([1]VENTAS!G6446,[1]SKU!A:G,6,0)</f>
        <v>5099</v>
      </c>
      <c r="O6446" s="4">
        <f t="shared" si="100"/>
        <v>40963.001714962622</v>
      </c>
    </row>
    <row r="6447" spans="1:15" x14ac:dyDescent="0.3">
      <c r="A6447" s="1">
        <v>44965</v>
      </c>
      <c r="B6447" s="2" t="s">
        <v>5279</v>
      </c>
      <c r="C6447" s="2" t="s">
        <v>5280</v>
      </c>
      <c r="D6447" s="2" t="s">
        <v>6474</v>
      </c>
      <c r="E6447">
        <v>156</v>
      </c>
      <c r="F6447" t="str">
        <f>+VLOOKUP(E6447,[1]CLIENTES!A:B,2,0)</f>
        <v>Debora</v>
      </c>
      <c r="G6447">
        <v>7</v>
      </c>
      <c r="H6447" t="str">
        <f>+VLOOKUP(G6447,[1]SKU!A:B,2,0)</f>
        <v>IBIZA BLANCO 34 X 51 ALLPA 2DA C</v>
      </c>
      <c r="I6447" t="str">
        <f>+VLOOKUP(G6447,[1]SKU!A:D,4,0)</f>
        <v>CERAMICO</v>
      </c>
      <c r="J6447" t="str">
        <f>+VLOOKUP(G6447,[1]SKU!A:E,5,0)</f>
        <v>Marmoles</v>
      </c>
      <c r="K6447" t="str">
        <f>+VLOOKUP(G6447,[1]SKU!A:C,3,0)</f>
        <v>ALLPA</v>
      </c>
      <c r="L6447">
        <v>78</v>
      </c>
      <c r="M6447">
        <v>66.044184144590261</v>
      </c>
      <c r="N6447">
        <f>+VLOOKUP([1]VENTAS!G6447,[1]SKU!A:G,6,0)</f>
        <v>6950</v>
      </c>
      <c r="O6447" s="4">
        <f t="shared" si="100"/>
        <v>459007.07980490231</v>
      </c>
    </row>
    <row r="6448" spans="1:15" x14ac:dyDescent="0.3">
      <c r="A6448" s="1">
        <v>44946</v>
      </c>
      <c r="B6448" s="2" t="s">
        <v>5279</v>
      </c>
      <c r="C6448" s="2" t="s">
        <v>5280</v>
      </c>
      <c r="D6448" s="2" t="s">
        <v>6475</v>
      </c>
      <c r="E6448">
        <v>9</v>
      </c>
      <c r="F6448" t="str">
        <f>+VLOOKUP(E6448,[1]CLIENTES!A:B,2,0)</f>
        <v>Cristal</v>
      </c>
      <c r="G6448">
        <v>307</v>
      </c>
      <c r="H6448" t="str">
        <f>+VLOOKUP(G6448,[1]SKU!A:B,2,0)</f>
        <v>DUBAI PUL RECT 58 X 58 C.NEGRO 1RA C</v>
      </c>
      <c r="I6448" t="str">
        <f>+VLOOKUP(G6448,[1]SKU!A:D,4,0)</f>
        <v>PORCELANATO</v>
      </c>
      <c r="J6448" t="str">
        <f>+VLOOKUP(G6448,[1]SKU!A:E,5,0)</f>
        <v>Marmoles</v>
      </c>
      <c r="K6448" t="str">
        <f>+VLOOKUP(G6448,[1]SKU!A:C,3,0)</f>
        <v>CERRO NEGRO</v>
      </c>
      <c r="L6448">
        <v>98</v>
      </c>
      <c r="M6448">
        <v>57.431282865010523</v>
      </c>
      <c r="N6448">
        <f>+VLOOKUP([1]VENTAS!G6448,[1]SKU!A:G,6,0)</f>
        <v>7070</v>
      </c>
      <c r="O6448" s="4">
        <f t="shared" si="100"/>
        <v>406039.16985562438</v>
      </c>
    </row>
    <row r="6449" spans="1:15" x14ac:dyDescent="0.3">
      <c r="A6449" s="1">
        <v>44941</v>
      </c>
      <c r="B6449" s="2" t="s">
        <v>5279</v>
      </c>
      <c r="C6449" s="2" t="s">
        <v>5280</v>
      </c>
      <c r="D6449" s="2" t="s">
        <v>6476</v>
      </c>
      <c r="E6449">
        <v>242</v>
      </c>
      <c r="F6449" t="str">
        <f>+VLOOKUP(E6449,[1]CLIENTES!A:B,2,0)</f>
        <v>Pilar</v>
      </c>
      <c r="G6449">
        <v>39</v>
      </c>
      <c r="H6449" t="str">
        <f>+VLOOKUP(G6449,[1]SKU!A:B,2,0)</f>
        <v>FLOWER WHITE 45,3 x 45,3 S.LOREN 1RA C</v>
      </c>
      <c r="I6449" t="str">
        <f>+VLOOKUP(G6449,[1]SKU!A:D,4,0)</f>
        <v>CERAMICO</v>
      </c>
      <c r="J6449" t="str">
        <f>+VLOOKUP(G6449,[1]SKU!A:E,5,0)</f>
        <v>Deco &amp; Mas</v>
      </c>
      <c r="K6449" t="str">
        <f>+VLOOKUP(G6449,[1]SKU!A:C,3,0)</f>
        <v>SAN LORENZO</v>
      </c>
      <c r="L6449">
        <v>141</v>
      </c>
      <c r="M6449">
        <v>122.13740083400658</v>
      </c>
      <c r="N6449">
        <f>+VLOOKUP([1]VENTAS!G6449,[1]SKU!A:G,6,0)</f>
        <v>1550</v>
      </c>
      <c r="O6449" s="4">
        <f t="shared" si="100"/>
        <v>189312.97129271019</v>
      </c>
    </row>
    <row r="6450" spans="1:15" x14ac:dyDescent="0.3">
      <c r="A6450" s="1">
        <v>44928</v>
      </c>
      <c r="B6450" s="2" t="s">
        <v>5279</v>
      </c>
      <c r="C6450" s="2" t="s">
        <v>5280</v>
      </c>
      <c r="D6450" s="2" t="s">
        <v>6477</v>
      </c>
      <c r="E6450">
        <v>185</v>
      </c>
      <c r="F6450" t="str">
        <f>+VLOOKUP(E6450,[1]CLIENTES!A:B,2,0)</f>
        <v>Mauricio</v>
      </c>
      <c r="G6450">
        <v>256</v>
      </c>
      <c r="H6450" t="str">
        <f>+VLOOKUP(G6450,[1]SKU!A:B,2,0)</f>
        <v>ROBLE 21 X 120 C.NEGRO 1RA CAL</v>
      </c>
      <c r="I6450" t="str">
        <f>+VLOOKUP(G6450,[1]SKU!A:D,4,0)</f>
        <v>PORCELANATO</v>
      </c>
      <c r="J6450" t="str">
        <f>+VLOOKUP(G6450,[1]SKU!A:E,5,0)</f>
        <v>Maderas</v>
      </c>
      <c r="K6450" t="str">
        <f>+VLOOKUP(G6450,[1]SKU!A:C,3,0)</f>
        <v>CERRO NEGRO</v>
      </c>
      <c r="L6450">
        <v>28</v>
      </c>
      <c r="M6450">
        <v>12.978407998938723</v>
      </c>
      <c r="N6450">
        <f>+VLOOKUP([1]VENTAS!G6450,[1]SKU!A:G,6,0)</f>
        <v>8423</v>
      </c>
      <c r="O6450" s="4">
        <f t="shared" si="100"/>
        <v>109317.13057506086</v>
      </c>
    </row>
    <row r="6451" spans="1:15" x14ac:dyDescent="0.3">
      <c r="A6451" s="1">
        <v>44943</v>
      </c>
      <c r="B6451" s="2" t="s">
        <v>5279</v>
      </c>
      <c r="C6451" s="2" t="s">
        <v>5280</v>
      </c>
      <c r="D6451" s="2" t="s">
        <v>6478</v>
      </c>
      <c r="E6451">
        <v>63</v>
      </c>
      <c r="F6451" t="str">
        <f>+VLOOKUP(E6451,[1]CLIENTES!A:B,2,0)</f>
        <v>Jeans</v>
      </c>
      <c r="G6451">
        <v>258</v>
      </c>
      <c r="H6451" t="str">
        <f>+VLOOKUP(G6451,[1]SKU!A:B,2,0)</f>
        <v>SOHO GLAM ESM NAT 45 x 90 ILVA 1RA C</v>
      </c>
      <c r="I6451" t="str">
        <f>+VLOOKUP(G6451,[1]SKU!A:D,4,0)</f>
        <v>PORCELANATO</v>
      </c>
      <c r="J6451" t="str">
        <f>+VLOOKUP(G6451,[1]SKU!A:E,5,0)</f>
        <v>Cementos</v>
      </c>
      <c r="K6451" t="str">
        <f>+VLOOKUP(G6451,[1]SKU!A:C,3,0)</f>
        <v>ILVA</v>
      </c>
      <c r="L6451">
        <v>71</v>
      </c>
      <c r="M6451">
        <v>9.3103561911540726</v>
      </c>
      <c r="N6451">
        <f>+VLOOKUP([1]VENTAS!G6451,[1]SKU!A:G,6,0)</f>
        <v>1114</v>
      </c>
      <c r="O6451" s="4">
        <f t="shared" si="100"/>
        <v>10371.736796945637</v>
      </c>
    </row>
    <row r="6452" spans="1:15" x14ac:dyDescent="0.3">
      <c r="A6452" s="1">
        <v>44985</v>
      </c>
      <c r="B6452" s="2" t="s">
        <v>5279</v>
      </c>
      <c r="C6452" s="2" t="s">
        <v>5280</v>
      </c>
      <c r="D6452" s="2" t="s">
        <v>6479</v>
      </c>
      <c r="E6452">
        <v>132</v>
      </c>
      <c r="F6452" t="str">
        <f>+VLOOKUP(E6452,[1]CLIENTES!A:B,2,0)</f>
        <v>Clemente</v>
      </c>
      <c r="G6452">
        <v>378</v>
      </c>
      <c r="H6452" t="str">
        <f>+VLOOKUP(G6452,[1]SKU!A:B,2,0)</f>
        <v>TAIGA ALMENDRA FIT RECT. 19,2 X 117 S.LOREN 2DA C</v>
      </c>
      <c r="I6452" t="str">
        <f>+VLOOKUP(G6452,[1]SKU!A:D,4,0)</f>
        <v>PORCELANATO</v>
      </c>
      <c r="J6452" t="str">
        <f>+VLOOKUP(G6452,[1]SKU!A:E,5,0)</f>
        <v>Maderas</v>
      </c>
      <c r="K6452" t="str">
        <f>+VLOOKUP(G6452,[1]SKU!A:C,3,0)</f>
        <v>SAN LORENZO</v>
      </c>
      <c r="L6452">
        <v>49</v>
      </c>
      <c r="M6452">
        <v>42.06834072854538</v>
      </c>
      <c r="N6452">
        <f>+VLOOKUP([1]VENTAS!G6452,[1]SKU!A:G,6,0)</f>
        <v>5866</v>
      </c>
      <c r="O6452" s="4">
        <f t="shared" si="100"/>
        <v>246772.8867136472</v>
      </c>
    </row>
    <row r="6453" spans="1:15" x14ac:dyDescent="0.3">
      <c r="A6453" s="1">
        <v>44927</v>
      </c>
      <c r="B6453" s="2" t="s">
        <v>5279</v>
      </c>
      <c r="C6453" s="2" t="s">
        <v>5280</v>
      </c>
      <c r="D6453" s="2" t="s">
        <v>6480</v>
      </c>
      <c r="E6453">
        <v>201</v>
      </c>
      <c r="F6453" t="str">
        <f>+VLOOKUP(E6453,[1]CLIENTES!A:B,2,0)</f>
        <v>Dustin</v>
      </c>
      <c r="G6453">
        <v>142</v>
      </c>
      <c r="H6453" t="str">
        <f>+VLOOKUP(G6453,[1]SKU!A:B,2,0)</f>
        <v>TILCARA GRIS 38 x 38 C.NEGRO 1RA CAL</v>
      </c>
      <c r="I6453" t="str">
        <f>+VLOOKUP(G6453,[1]SKU!A:D,4,0)</f>
        <v>CERAMICO</v>
      </c>
      <c r="J6453" t="str">
        <f>+VLOOKUP(G6453,[1]SKU!A:E,5,0)</f>
        <v>Piedras</v>
      </c>
      <c r="K6453" t="str">
        <f>+VLOOKUP(G6453,[1]SKU!A:C,3,0)</f>
        <v>CERRO NEGRO</v>
      </c>
      <c r="L6453">
        <v>54</v>
      </c>
      <c r="M6453">
        <v>0.52259225697245926</v>
      </c>
      <c r="N6453">
        <f>+VLOOKUP([1]VENTAS!G6453,[1]SKU!A:G,6,0)</f>
        <v>5942</v>
      </c>
      <c r="O6453" s="4">
        <f t="shared" si="100"/>
        <v>3105.2431909303527</v>
      </c>
    </row>
    <row r="6454" spans="1:15" x14ac:dyDescent="0.3">
      <c r="A6454" s="1">
        <v>44949</v>
      </c>
      <c r="B6454" s="2" t="s">
        <v>5279</v>
      </c>
      <c r="C6454" s="2" t="s">
        <v>5280</v>
      </c>
      <c r="D6454" s="2" t="s">
        <v>6481</v>
      </c>
      <c r="E6454">
        <v>241</v>
      </c>
      <c r="F6454" t="str">
        <f>+VLOOKUP(E6454,[1]CLIENTES!A:B,2,0)</f>
        <v>Anyelina</v>
      </c>
      <c r="G6454">
        <v>233</v>
      </c>
      <c r="H6454" t="str">
        <f>+VLOOKUP(G6454,[1]SKU!A:B,2,0)</f>
        <v>URBAN ANTHRACITE NATURAL 80 X 80 VITE 2DA C</v>
      </c>
      <c r="I6454" t="str">
        <f>+VLOOKUP(G6454,[1]SKU!A:D,4,0)</f>
        <v>PORCELANATO</v>
      </c>
      <c r="J6454" t="str">
        <f>+VLOOKUP(G6454,[1]SKU!A:E,5,0)</f>
        <v>Cementos</v>
      </c>
      <c r="K6454" t="str">
        <f>+VLOOKUP(G6454,[1]SKU!A:C,3,0)</f>
        <v>VITE</v>
      </c>
      <c r="L6454">
        <v>120</v>
      </c>
      <c r="M6454">
        <v>9.6325652676974691</v>
      </c>
      <c r="N6454">
        <f>+VLOOKUP([1]VENTAS!G6454,[1]SKU!A:G,6,0)</f>
        <v>3987</v>
      </c>
      <c r="O6454" s="4">
        <f t="shared" si="100"/>
        <v>38405.037722309811</v>
      </c>
    </row>
    <row r="6455" spans="1:15" x14ac:dyDescent="0.3">
      <c r="A6455" s="1">
        <v>44978</v>
      </c>
      <c r="B6455" s="2" t="s">
        <v>5279</v>
      </c>
      <c r="C6455" s="2" t="s">
        <v>5280</v>
      </c>
      <c r="D6455" s="2" t="s">
        <v>6482</v>
      </c>
      <c r="E6455">
        <v>208</v>
      </c>
      <c r="F6455" t="str">
        <f>+VLOOKUP(E6455,[1]CLIENTES!A:B,2,0)</f>
        <v>Elisa</v>
      </c>
      <c r="G6455">
        <v>341</v>
      </c>
      <c r="H6455" t="str">
        <f>+VLOOKUP(G6455,[1]SKU!A:B,2,0)</f>
        <v>BAUHAUS GREY RECT. 28 X 58 S.LOREN 1RA C</v>
      </c>
      <c r="I6455" t="str">
        <f>+VLOOKUP(G6455,[1]SKU!A:D,4,0)</f>
        <v>PORCELANATO</v>
      </c>
      <c r="J6455" t="str">
        <f>+VLOOKUP(G6455,[1]SKU!A:E,5,0)</f>
        <v>Cementos</v>
      </c>
      <c r="K6455" t="str">
        <f>+VLOOKUP(G6455,[1]SKU!A:C,3,0)</f>
        <v>SAN LORENZO</v>
      </c>
      <c r="L6455">
        <v>112</v>
      </c>
      <c r="M6455">
        <v>54.241591764929041</v>
      </c>
      <c r="N6455">
        <f>+VLOOKUP([1]VENTAS!G6455,[1]SKU!A:G,6,0)</f>
        <v>8166</v>
      </c>
      <c r="O6455" s="4">
        <f t="shared" si="100"/>
        <v>442936.83835241053</v>
      </c>
    </row>
    <row r="6456" spans="1:15" x14ac:dyDescent="0.3">
      <c r="A6456" s="1">
        <v>44940</v>
      </c>
      <c r="B6456" s="2" t="s">
        <v>5279</v>
      </c>
      <c r="C6456" s="2" t="s">
        <v>5280</v>
      </c>
      <c r="D6456" s="2" t="s">
        <v>6483</v>
      </c>
      <c r="E6456">
        <v>218</v>
      </c>
      <c r="F6456" t="str">
        <f>+VLOOKUP(E6456,[1]CLIENTES!A:B,2,0)</f>
        <v>Enrique</v>
      </c>
      <c r="G6456">
        <v>91</v>
      </c>
      <c r="H6456" t="str">
        <f>+VLOOKUP(G6456,[1]SKU!A:B,2,0)</f>
        <v>RONDA TIZA 38 x 38 C.NEGRO 1RA CAL</v>
      </c>
      <c r="I6456" t="str">
        <f>+VLOOKUP(G6456,[1]SKU!A:D,4,0)</f>
        <v>CERAMICO</v>
      </c>
      <c r="J6456" t="str">
        <f>+VLOOKUP(G6456,[1]SKU!A:E,5,0)</f>
        <v>Marmoles</v>
      </c>
      <c r="K6456" t="str">
        <f>+VLOOKUP(G6456,[1]SKU!A:C,3,0)</f>
        <v>CERRO NEGRO</v>
      </c>
      <c r="L6456">
        <v>67</v>
      </c>
      <c r="M6456">
        <v>57.617015484891382</v>
      </c>
      <c r="N6456">
        <f>+VLOOKUP([1]VENTAS!G6456,[1]SKU!A:G,6,0)</f>
        <v>6314</v>
      </c>
      <c r="O6456" s="4">
        <f t="shared" si="100"/>
        <v>363793.83577160421</v>
      </c>
    </row>
    <row r="6457" spans="1:15" x14ac:dyDescent="0.3">
      <c r="A6457" s="1">
        <v>44978</v>
      </c>
      <c r="B6457" s="2" t="s">
        <v>5279</v>
      </c>
      <c r="C6457" s="2" t="s">
        <v>5280</v>
      </c>
      <c r="D6457" s="2" t="s">
        <v>6484</v>
      </c>
      <c r="E6457">
        <v>51</v>
      </c>
      <c r="F6457" t="str">
        <f>+VLOOKUP(E6457,[1]CLIENTES!A:B,2,0)</f>
        <v>Yahir</v>
      </c>
      <c r="G6457">
        <v>344</v>
      </c>
      <c r="H6457" t="str">
        <f>+VLOOKUP(G6457,[1]SKU!A:B,2,0)</f>
        <v>MOODS TIZA FIT RECT  58 x 58 S.LOREN 2DA C</v>
      </c>
      <c r="I6457" t="str">
        <f>+VLOOKUP(G6457,[1]SKU!A:D,4,0)</f>
        <v>PORCELANATO</v>
      </c>
      <c r="J6457" t="str">
        <f>+VLOOKUP(G6457,[1]SKU!A:E,5,0)</f>
        <v>Cementos</v>
      </c>
      <c r="K6457" t="str">
        <f>+VLOOKUP(G6457,[1]SKU!A:C,3,0)</f>
        <v>SAN LORENZO</v>
      </c>
      <c r="L6457">
        <v>7</v>
      </c>
      <c r="M6457">
        <v>4.4679079840408873</v>
      </c>
      <c r="N6457">
        <f>+VLOOKUP([1]VENTAS!G6457,[1]SKU!A:G,6,0)</f>
        <v>3745</v>
      </c>
      <c r="O6457" s="4">
        <f t="shared" si="100"/>
        <v>16732.315400233121</v>
      </c>
    </row>
    <row r="6458" spans="1:15" x14ac:dyDescent="0.3">
      <c r="A6458" s="1">
        <v>44938</v>
      </c>
      <c r="B6458" s="2" t="s">
        <v>5279</v>
      </c>
      <c r="C6458" s="2" t="s">
        <v>5280</v>
      </c>
      <c r="D6458" s="2" t="s">
        <v>6485</v>
      </c>
      <c r="E6458">
        <v>1</v>
      </c>
      <c r="F6458" t="str">
        <f>+VLOOKUP(E6458,[1]CLIENTES!A:B,2,0)</f>
        <v>MIRTA</v>
      </c>
      <c r="G6458">
        <v>238</v>
      </c>
      <c r="H6458" t="str">
        <f>+VLOOKUP(G6458,[1]SKU!A:B,2,0)</f>
        <v>BIOCITY PLATA RECT 58 X 117 C.NEGRO 2DA CAL</v>
      </c>
      <c r="I6458" t="str">
        <f>+VLOOKUP(G6458,[1]SKU!A:D,4,0)</f>
        <v>PORCELANATO</v>
      </c>
      <c r="J6458" t="str">
        <f>+VLOOKUP(G6458,[1]SKU!A:E,5,0)</f>
        <v>Cementos</v>
      </c>
      <c r="K6458" t="str">
        <f>+VLOOKUP(G6458,[1]SKU!A:C,3,0)</f>
        <v>CERRO NEGRO</v>
      </c>
      <c r="L6458">
        <v>90</v>
      </c>
      <c r="M6458">
        <v>62.862683471557688</v>
      </c>
      <c r="N6458">
        <f>+VLOOKUP([1]VENTAS!G6458,[1]SKU!A:G,6,0)</f>
        <v>2925</v>
      </c>
      <c r="O6458" s="4">
        <f t="shared" si="100"/>
        <v>183873.34915430623</v>
      </c>
    </row>
    <row r="6459" spans="1:15" x14ac:dyDescent="0.3">
      <c r="A6459" s="1">
        <v>44956</v>
      </c>
      <c r="B6459" s="2" t="s">
        <v>5279</v>
      </c>
      <c r="C6459" s="2" t="s">
        <v>5280</v>
      </c>
      <c r="D6459" s="2" t="s">
        <v>6486</v>
      </c>
      <c r="E6459">
        <v>238</v>
      </c>
      <c r="F6459" t="str">
        <f>+VLOOKUP(E6459,[1]CLIENTES!A:B,2,0)</f>
        <v>Noah</v>
      </c>
      <c r="G6459">
        <v>94</v>
      </c>
      <c r="H6459" t="str">
        <f>+VLOOKUP(G6459,[1]SKU!A:B,2,0)</f>
        <v>VERBENA MIX 45,3 x 45,3 S.LOREN 1RA C</v>
      </c>
      <c r="I6459" t="str">
        <f>+VLOOKUP(G6459,[1]SKU!A:D,4,0)</f>
        <v>CERAMICO</v>
      </c>
      <c r="J6459" t="str">
        <f>+VLOOKUP(G6459,[1]SKU!A:E,5,0)</f>
        <v>Maderas</v>
      </c>
      <c r="K6459" t="str">
        <f>+VLOOKUP(G6459,[1]SKU!A:C,3,0)</f>
        <v>SAN LORENZO</v>
      </c>
      <c r="L6459">
        <v>68</v>
      </c>
      <c r="M6459">
        <v>38.426215535150099</v>
      </c>
      <c r="N6459">
        <f>+VLOOKUP([1]VENTAS!G6459,[1]SKU!A:G,6,0)</f>
        <v>3148</v>
      </c>
      <c r="O6459" s="4">
        <f t="shared" si="100"/>
        <v>120965.72650465251</v>
      </c>
    </row>
    <row r="6460" spans="1:15" x14ac:dyDescent="0.3">
      <c r="A6460" s="1">
        <v>44967</v>
      </c>
      <c r="B6460" s="2" t="s">
        <v>5279</v>
      </c>
      <c r="C6460" s="2" t="s">
        <v>5280</v>
      </c>
      <c r="D6460" s="2" t="s">
        <v>6487</v>
      </c>
      <c r="E6460">
        <v>49</v>
      </c>
      <c r="F6460" t="str">
        <f>+VLOOKUP(E6460,[1]CLIENTES!A:B,2,0)</f>
        <v>Felipe</v>
      </c>
      <c r="G6460">
        <v>184</v>
      </c>
      <c r="H6460" t="str">
        <f>+VLOOKUP(G6460,[1]SKU!A:B,2,0)</f>
        <v>CALEB GRIS 45,3 X 45,3 S.LOREN 1RA C</v>
      </c>
      <c r="I6460" t="str">
        <f>+VLOOKUP(G6460,[1]SKU!A:D,4,0)</f>
        <v>CERAMICO</v>
      </c>
      <c r="J6460" t="str">
        <f>+VLOOKUP(G6460,[1]SKU!A:E,5,0)</f>
        <v>Maderas</v>
      </c>
      <c r="K6460" t="str">
        <f>+VLOOKUP(G6460,[1]SKU!A:C,3,0)</f>
        <v>SAN LORENZO</v>
      </c>
      <c r="L6460">
        <v>4</v>
      </c>
      <c r="M6460">
        <v>2.2941992264207896</v>
      </c>
      <c r="N6460">
        <f>+VLOOKUP([1]VENTAS!G6460,[1]SKU!A:G,6,0)</f>
        <v>3713</v>
      </c>
      <c r="O6460" s="4">
        <f t="shared" si="100"/>
        <v>8518.3617277003923</v>
      </c>
    </row>
    <row r="6461" spans="1:15" x14ac:dyDescent="0.3">
      <c r="A6461" s="1">
        <v>44933</v>
      </c>
      <c r="B6461" s="2" t="s">
        <v>5279</v>
      </c>
      <c r="C6461" s="2" t="s">
        <v>5280</v>
      </c>
      <c r="D6461" s="2" t="s">
        <v>6488</v>
      </c>
      <c r="E6461">
        <v>15</v>
      </c>
      <c r="F6461" t="str">
        <f>+VLOOKUP(E6461,[1]CLIENTES!A:B,2,0)</f>
        <v>Naomi</v>
      </c>
      <c r="G6461">
        <v>252</v>
      </c>
      <c r="H6461" t="str">
        <f>+VLOOKUP(G6461,[1]SKU!A:B,2,0)</f>
        <v>PORCELANATO MEDLEY MARRON 20 X 60 ALBERDI 2DA C</v>
      </c>
      <c r="I6461" t="str">
        <f>+VLOOKUP(G6461,[1]SKU!A:D,4,0)</f>
        <v>PORCELANATO</v>
      </c>
      <c r="J6461" t="str">
        <f>+VLOOKUP(G6461,[1]SKU!A:E,5,0)</f>
        <v>Maderas</v>
      </c>
      <c r="K6461" t="str">
        <f>+VLOOKUP(G6461,[1]SKU!A:C,3,0)</f>
        <v>ALBERDI</v>
      </c>
      <c r="L6461">
        <v>49</v>
      </c>
      <c r="M6461">
        <v>24.950803603965372</v>
      </c>
      <c r="N6461">
        <f>+VLOOKUP([1]VENTAS!G6461,[1]SKU!A:G,6,0)</f>
        <v>5853</v>
      </c>
      <c r="O6461" s="4">
        <f t="shared" si="100"/>
        <v>146037.05349400933</v>
      </c>
    </row>
    <row r="6462" spans="1:15" x14ac:dyDescent="0.3">
      <c r="A6462" s="1">
        <v>44962</v>
      </c>
      <c r="B6462" s="2" t="s">
        <v>5279</v>
      </c>
      <c r="C6462" s="2" t="s">
        <v>5280</v>
      </c>
      <c r="D6462" s="2" t="s">
        <v>6489</v>
      </c>
      <c r="E6462">
        <v>199</v>
      </c>
      <c r="F6462" t="str">
        <f>+VLOOKUP(E6462,[1]CLIENTES!A:B,2,0)</f>
        <v>Francisca</v>
      </c>
      <c r="G6462">
        <v>305</v>
      </c>
      <c r="H6462" t="str">
        <f>+VLOOKUP(G6462,[1]SKU!A:B,2,0)</f>
        <v>MOSAIC CATALA 60 X 60 ALBERDI 1RA C</v>
      </c>
      <c r="I6462" t="str">
        <f>+VLOOKUP(G6462,[1]SKU!A:D,4,0)</f>
        <v>PORCELANATO</v>
      </c>
      <c r="J6462" t="str">
        <f>+VLOOKUP(G6462,[1]SKU!A:E,5,0)</f>
        <v>Deco &amp; Mas</v>
      </c>
      <c r="K6462" t="str">
        <f>+VLOOKUP(G6462,[1]SKU!A:C,3,0)</f>
        <v>ALBERDI</v>
      </c>
      <c r="L6462">
        <v>147</v>
      </c>
      <c r="M6462">
        <v>85.868271735569479</v>
      </c>
      <c r="N6462">
        <f>+VLOOKUP([1]VENTAS!G6462,[1]SKU!A:G,6,0)</f>
        <v>7184</v>
      </c>
      <c r="O6462" s="4">
        <f t="shared" si="100"/>
        <v>616877.66414833115</v>
      </c>
    </row>
    <row r="6463" spans="1:15" x14ac:dyDescent="0.3">
      <c r="A6463" s="1">
        <v>44981</v>
      </c>
      <c r="B6463" s="2" t="s">
        <v>5279</v>
      </c>
      <c r="C6463" s="2" t="s">
        <v>5280</v>
      </c>
      <c r="D6463" s="2" t="s">
        <v>6490</v>
      </c>
      <c r="E6463">
        <v>187</v>
      </c>
      <c r="F6463" t="str">
        <f>+VLOOKUP(E6463,[1]CLIENTES!A:B,2,0)</f>
        <v>Naira</v>
      </c>
      <c r="G6463">
        <v>254</v>
      </c>
      <c r="H6463" t="str">
        <f>+VLOOKUP(G6463,[1]SKU!A:B,2,0)</f>
        <v>DECAP 21 X 122 C.NEGRO 2DA C</v>
      </c>
      <c r="I6463" t="str">
        <f>+VLOOKUP(G6463,[1]SKU!A:D,4,0)</f>
        <v>PORCELANATO</v>
      </c>
      <c r="J6463" t="str">
        <f>+VLOOKUP(G6463,[1]SKU!A:E,5,0)</f>
        <v>Maderas</v>
      </c>
      <c r="K6463" t="str">
        <f>+VLOOKUP(G6463,[1]SKU!A:C,3,0)</f>
        <v>CERRO NEGRO</v>
      </c>
      <c r="L6463">
        <v>84</v>
      </c>
      <c r="M6463">
        <v>2.1208350288333788</v>
      </c>
      <c r="N6463">
        <f>+VLOOKUP([1]VENTAS!G6463,[1]SKU!A:G,6,0)</f>
        <v>9697</v>
      </c>
      <c r="O6463" s="4">
        <f t="shared" si="100"/>
        <v>20565.737274597275</v>
      </c>
    </row>
    <row r="6464" spans="1:15" x14ac:dyDescent="0.3">
      <c r="A6464" s="1">
        <v>44941</v>
      </c>
      <c r="B6464" s="2" t="s">
        <v>5279</v>
      </c>
      <c r="C6464" s="2" t="s">
        <v>5280</v>
      </c>
      <c r="D6464" s="2" t="s">
        <v>6491</v>
      </c>
      <c r="E6464">
        <v>207</v>
      </c>
      <c r="F6464" t="str">
        <f>+VLOOKUP(E6464,[1]CLIENTES!A:B,2,0)</f>
        <v>Leah</v>
      </c>
      <c r="G6464">
        <v>198</v>
      </c>
      <c r="H6464" t="str">
        <f>+VLOOKUP(G6464,[1]SKU!A:B,2,0)</f>
        <v>TARACEA MIX SATINADO 45,3 x 45,3 S.LOREN 1RA C</v>
      </c>
      <c r="I6464" t="str">
        <f>+VLOOKUP(G6464,[1]SKU!A:D,4,0)</f>
        <v>CERAMICO</v>
      </c>
      <c r="J6464" t="str">
        <f>+VLOOKUP(G6464,[1]SKU!A:E,5,0)</f>
        <v>Maderas</v>
      </c>
      <c r="K6464" t="str">
        <f>+VLOOKUP(G6464,[1]SKU!A:C,3,0)</f>
        <v>SAN LORENZO</v>
      </c>
      <c r="L6464">
        <v>93</v>
      </c>
      <c r="M6464">
        <v>61.087500429005509</v>
      </c>
      <c r="N6464">
        <f>+VLOOKUP([1]VENTAS!G6464,[1]SKU!A:G,6,0)</f>
        <v>9423</v>
      </c>
      <c r="O6464" s="4">
        <f t="shared" si="100"/>
        <v>575627.51654251886</v>
      </c>
    </row>
    <row r="6465" spans="1:15" x14ac:dyDescent="0.3">
      <c r="A6465" s="1">
        <v>44942</v>
      </c>
      <c r="B6465" s="2" t="s">
        <v>5279</v>
      </c>
      <c r="C6465" s="2" t="s">
        <v>5280</v>
      </c>
      <c r="D6465" s="2" t="s">
        <v>6492</v>
      </c>
      <c r="E6465">
        <v>240</v>
      </c>
      <c r="F6465" t="str">
        <f>+VLOOKUP(E6465,[1]CLIENTES!A:B,2,0)</f>
        <v>Fransheska</v>
      </c>
      <c r="G6465">
        <v>333</v>
      </c>
      <c r="H6465" t="str">
        <f>+VLOOKUP(G6465,[1]SKU!A:B,2,0)</f>
        <v>GLAM GREY PUL FIT RECT 57,7 x 57,7 S.LOREN 2DA C</v>
      </c>
      <c r="I6465" t="str">
        <f>+VLOOKUP(G6465,[1]SKU!A:D,4,0)</f>
        <v>PORCELANATO</v>
      </c>
      <c r="J6465" t="str">
        <f>+VLOOKUP(G6465,[1]SKU!A:E,5,0)</f>
        <v>Cementos</v>
      </c>
      <c r="K6465" t="str">
        <f>+VLOOKUP(G6465,[1]SKU!A:C,3,0)</f>
        <v>SAN LORENZO</v>
      </c>
      <c r="L6465">
        <v>153</v>
      </c>
      <c r="M6465">
        <v>13.584887612401307</v>
      </c>
      <c r="N6465">
        <f>+VLOOKUP([1]VENTAS!G6465,[1]SKU!A:G,6,0)</f>
        <v>6351</v>
      </c>
      <c r="O6465" s="4">
        <f t="shared" si="100"/>
        <v>86277.621226360701</v>
      </c>
    </row>
    <row r="6466" spans="1:15" x14ac:dyDescent="0.3">
      <c r="A6466" s="1">
        <v>44946</v>
      </c>
      <c r="B6466" s="2" t="s">
        <v>5279</v>
      </c>
      <c r="C6466" s="2" t="s">
        <v>5280</v>
      </c>
      <c r="D6466" s="2" t="s">
        <v>6493</v>
      </c>
      <c r="E6466">
        <v>244</v>
      </c>
      <c r="F6466" t="str">
        <f>+VLOOKUP(E6466,[1]CLIENTES!A:B,2,0)</f>
        <v>Karim</v>
      </c>
      <c r="G6466">
        <v>60</v>
      </c>
      <c r="H6466" t="str">
        <f>+VLOOKUP(G6466,[1]SKU!A:B,2,0)</f>
        <v>FORTE BLANCO 33 x 33 S.LOREN 1RA C</v>
      </c>
      <c r="I6466" t="str">
        <f>+VLOOKUP(G6466,[1]SKU!A:D,4,0)</f>
        <v>CERAMICO</v>
      </c>
      <c r="J6466" t="str">
        <f>+VLOOKUP(G6466,[1]SKU!A:E,5,0)</f>
        <v>Deco &amp; Mas</v>
      </c>
      <c r="K6466" t="str">
        <f>+VLOOKUP(G6466,[1]SKU!A:C,3,0)</f>
        <v>SAN LORENZO</v>
      </c>
      <c r="L6466">
        <v>63</v>
      </c>
      <c r="M6466">
        <v>22.053048270008016</v>
      </c>
      <c r="N6466">
        <f>+VLOOKUP([1]VENTAS!G6466,[1]SKU!A:G,6,0)</f>
        <v>9274</v>
      </c>
      <c r="O6466" s="4">
        <f t="shared" si="100"/>
        <v>204519.96965605434</v>
      </c>
    </row>
    <row r="6467" spans="1:15" x14ac:dyDescent="0.3">
      <c r="A6467" s="1">
        <v>44941</v>
      </c>
      <c r="B6467" s="2" t="s">
        <v>5279</v>
      </c>
      <c r="C6467" s="2" t="s">
        <v>5280</v>
      </c>
      <c r="D6467" s="2" t="s">
        <v>6494</v>
      </c>
      <c r="E6467">
        <v>88</v>
      </c>
      <c r="F6467" t="str">
        <f>+VLOOKUP(E6467,[1]CLIENTES!A:B,2,0)</f>
        <v>Marina</v>
      </c>
      <c r="G6467">
        <v>173</v>
      </c>
      <c r="H6467" t="str">
        <f>+VLOOKUP(G6467,[1]SKU!A:B,2,0)</f>
        <v>MANAOS VERDE 38 x 38 C.NEGRO 2DA CAL</v>
      </c>
      <c r="I6467" t="str">
        <f>+VLOOKUP(G6467,[1]SKU!A:D,4,0)</f>
        <v>CERAMICO</v>
      </c>
      <c r="J6467" t="str">
        <f>+VLOOKUP(G6467,[1]SKU!A:E,5,0)</f>
        <v>Marmoles</v>
      </c>
      <c r="K6467" t="str">
        <f>+VLOOKUP(G6467,[1]SKU!A:C,3,0)</f>
        <v>CERRO NEGRO</v>
      </c>
      <c r="L6467">
        <v>73</v>
      </c>
      <c r="M6467">
        <v>44.432784599641437</v>
      </c>
      <c r="N6467">
        <f>+VLOOKUP([1]VENTAS!G6467,[1]SKU!A:G,6,0)</f>
        <v>6892</v>
      </c>
      <c r="O6467" s="4">
        <f t="shared" ref="O6467:O6530" si="101">+N6467*M6467</f>
        <v>306230.75146072876</v>
      </c>
    </row>
    <row r="6468" spans="1:15" x14ac:dyDescent="0.3">
      <c r="A6468" s="1">
        <v>44935</v>
      </c>
      <c r="B6468" s="2" t="s">
        <v>5279</v>
      </c>
      <c r="C6468" s="2" t="s">
        <v>5280</v>
      </c>
      <c r="D6468" s="2" t="s">
        <v>6495</v>
      </c>
      <c r="E6468">
        <v>108</v>
      </c>
      <c r="F6468" t="str">
        <f>+VLOOKUP(E6468,[1]CLIENTES!A:B,2,0)</f>
        <v>Bautista</v>
      </c>
      <c r="G6468">
        <v>340</v>
      </c>
      <c r="H6468" t="str">
        <f>+VLOOKUP(G6468,[1]SKU!A:B,2,0)</f>
        <v>MARMOL SURIA GREY PUL RT 57,7x57,7 S.LOREN 1RA CAL</v>
      </c>
      <c r="I6468" t="str">
        <f>+VLOOKUP(G6468,[1]SKU!A:D,4,0)</f>
        <v>PORCELANATO</v>
      </c>
      <c r="J6468" t="str">
        <f>+VLOOKUP(G6468,[1]SKU!A:E,5,0)</f>
        <v>Marmoles</v>
      </c>
      <c r="K6468" t="str">
        <f>+VLOOKUP(G6468,[1]SKU!A:C,3,0)</f>
        <v>SAN LORENZO</v>
      </c>
      <c r="L6468">
        <v>111</v>
      </c>
      <c r="M6468">
        <v>76.811482222052291</v>
      </c>
      <c r="N6468">
        <f>+VLOOKUP([1]VENTAS!G6468,[1]SKU!A:G,6,0)</f>
        <v>3455</v>
      </c>
      <c r="O6468" s="4">
        <f t="shared" si="101"/>
        <v>265383.67107719067</v>
      </c>
    </row>
    <row r="6469" spans="1:15" x14ac:dyDescent="0.3">
      <c r="A6469" s="1">
        <v>44983</v>
      </c>
      <c r="B6469" s="2" t="s">
        <v>5279</v>
      </c>
      <c r="C6469" s="2" t="s">
        <v>5280</v>
      </c>
      <c r="D6469" s="2" t="s">
        <v>6496</v>
      </c>
      <c r="E6469">
        <v>215</v>
      </c>
      <c r="F6469" t="str">
        <f>+VLOOKUP(E6469,[1]CLIENTES!A:B,2,0)</f>
        <v>Jose</v>
      </c>
      <c r="G6469">
        <v>135</v>
      </c>
      <c r="H6469" t="str">
        <f>+VLOOKUP(G6469,[1]SKU!A:B,2,0)</f>
        <v>RECIFE TIZA 38 x 38 C.NEGRO 2DA CAL</v>
      </c>
      <c r="I6469" t="str">
        <f>+VLOOKUP(G6469,[1]SKU!A:D,4,0)</f>
        <v>CERAMICO</v>
      </c>
      <c r="J6469" t="str">
        <f>+VLOOKUP(G6469,[1]SKU!A:E,5,0)</f>
        <v>Cementos</v>
      </c>
      <c r="K6469" t="str">
        <f>+VLOOKUP(G6469,[1]SKU!A:C,3,0)</f>
        <v>CERRO NEGRO</v>
      </c>
      <c r="L6469">
        <v>99</v>
      </c>
      <c r="M6469">
        <v>24.079872107189843</v>
      </c>
      <c r="N6469">
        <f>+VLOOKUP([1]VENTAS!G6469,[1]SKU!A:G,6,0)</f>
        <v>6046</v>
      </c>
      <c r="O6469" s="4">
        <f t="shared" si="101"/>
        <v>145586.9067600698</v>
      </c>
    </row>
    <row r="6470" spans="1:15" x14ac:dyDescent="0.3">
      <c r="A6470" s="1">
        <v>44938</v>
      </c>
      <c r="B6470" s="2" t="s">
        <v>5279</v>
      </c>
      <c r="C6470" s="2" t="s">
        <v>5280</v>
      </c>
      <c r="D6470" s="2" t="s">
        <v>6497</v>
      </c>
      <c r="E6470">
        <v>167</v>
      </c>
      <c r="F6470" t="str">
        <f>+VLOOKUP(E6470,[1]CLIENTES!A:B,2,0)</f>
        <v>Saray</v>
      </c>
      <c r="G6470">
        <v>284</v>
      </c>
      <c r="H6470" t="str">
        <f>+VLOOKUP(G6470,[1]SKU!A:B,2,0)</f>
        <v>GRANZA IVORY OUT 80 X 80 VITE 2DA C</v>
      </c>
      <c r="I6470" t="str">
        <f>+VLOOKUP(G6470,[1]SKU!A:D,4,0)</f>
        <v>PORCELANATO</v>
      </c>
      <c r="J6470" t="str">
        <f>+VLOOKUP(G6470,[1]SKU!A:E,5,0)</f>
        <v>Piedras</v>
      </c>
      <c r="K6470" t="str">
        <f>+VLOOKUP(G6470,[1]SKU!A:C,3,0)</f>
        <v>VITE</v>
      </c>
      <c r="L6470">
        <v>62</v>
      </c>
      <c r="M6470">
        <v>56.162470351663551</v>
      </c>
      <c r="N6470">
        <f>+VLOOKUP([1]VENTAS!G6470,[1]SKU!A:G,6,0)</f>
        <v>8317</v>
      </c>
      <c r="O6470" s="4">
        <f t="shared" si="101"/>
        <v>467103.26591478573</v>
      </c>
    </row>
    <row r="6471" spans="1:15" x14ac:dyDescent="0.3">
      <c r="A6471" s="1">
        <v>44962</v>
      </c>
      <c r="B6471" s="2" t="s">
        <v>5279</v>
      </c>
      <c r="C6471" s="2" t="s">
        <v>5280</v>
      </c>
      <c r="D6471" s="2" t="s">
        <v>6498</v>
      </c>
      <c r="E6471">
        <v>80</v>
      </c>
      <c r="F6471" t="str">
        <f>+VLOOKUP(E6471,[1]CLIENTES!A:B,2,0)</f>
        <v>Isai</v>
      </c>
      <c r="G6471">
        <v>137</v>
      </c>
      <c r="H6471" t="str">
        <f>+VLOOKUP(G6471,[1]SKU!A:B,2,0)</f>
        <v>PORFIDO VERDE 35 x 35  LOURDES 1RA C</v>
      </c>
      <c r="I6471" t="str">
        <f>+VLOOKUP(G6471,[1]SKU!A:D,4,0)</f>
        <v>CERAMICO</v>
      </c>
      <c r="J6471" t="str">
        <f>+VLOOKUP(G6471,[1]SKU!A:E,5,0)</f>
        <v>Piedras</v>
      </c>
      <c r="K6471" t="str">
        <f>+VLOOKUP(G6471,[1]SKU!A:C,3,0)</f>
        <v>LOURDES</v>
      </c>
      <c r="L6471">
        <v>84</v>
      </c>
      <c r="M6471">
        <v>36.284661131666461</v>
      </c>
      <c r="N6471">
        <f>+VLOOKUP([1]VENTAS!G6471,[1]SKU!A:G,6,0)</f>
        <v>5571</v>
      </c>
      <c r="O6471" s="4">
        <f t="shared" si="101"/>
        <v>202141.84716451386</v>
      </c>
    </row>
    <row r="6472" spans="1:15" x14ac:dyDescent="0.3">
      <c r="A6472" s="1">
        <v>44942</v>
      </c>
      <c r="B6472" s="2" t="s">
        <v>5279</v>
      </c>
      <c r="C6472" s="2" t="s">
        <v>5280</v>
      </c>
      <c r="D6472" s="2" t="s">
        <v>6499</v>
      </c>
      <c r="E6472">
        <v>108</v>
      </c>
      <c r="F6472" t="str">
        <f>+VLOOKUP(E6472,[1]CLIENTES!A:B,2,0)</f>
        <v>Bautista</v>
      </c>
      <c r="G6472">
        <v>20</v>
      </c>
      <c r="H6472" t="str">
        <f>+VLOOKUP(G6472,[1]SKU!A:B,2,0)</f>
        <v>MARINO  GRIS 35 x 35  LOURDES 1RA C</v>
      </c>
      <c r="I6472" t="str">
        <f>+VLOOKUP(G6472,[1]SKU!A:D,4,0)</f>
        <v>CERAMICO</v>
      </c>
      <c r="J6472" t="str">
        <f>+VLOOKUP(G6472,[1]SKU!A:E,5,0)</f>
        <v>Marmoles</v>
      </c>
      <c r="K6472" t="str">
        <f>+VLOOKUP(G6472,[1]SKU!A:C,3,0)</f>
        <v>LOURDES</v>
      </c>
      <c r="L6472">
        <v>153</v>
      </c>
      <c r="M6472">
        <v>105.31640458559168</v>
      </c>
      <c r="N6472">
        <f>+VLOOKUP([1]VENTAS!G6472,[1]SKU!A:G,6,0)</f>
        <v>9604</v>
      </c>
      <c r="O6472" s="4">
        <f t="shared" si="101"/>
        <v>1011458.7496400225</v>
      </c>
    </row>
    <row r="6473" spans="1:15" x14ac:dyDescent="0.3">
      <c r="A6473" s="1">
        <v>44944</v>
      </c>
      <c r="B6473" s="2" t="s">
        <v>5279</v>
      </c>
      <c r="C6473" s="2" t="s">
        <v>5280</v>
      </c>
      <c r="D6473" s="2" t="s">
        <v>6500</v>
      </c>
      <c r="E6473">
        <v>129</v>
      </c>
      <c r="F6473" t="str">
        <f>+VLOOKUP(E6473,[1]CLIENTES!A:B,2,0)</f>
        <v>Thyare</v>
      </c>
      <c r="G6473">
        <v>320</v>
      </c>
      <c r="H6473" t="str">
        <f>+VLOOKUP(G6473,[1]SKU!A:B,2,0)</f>
        <v>M. SURIA SVER PUL FIT RT 57,7 x 57,7 S.LOREN 2DA C</v>
      </c>
      <c r="I6473" t="str">
        <f>+VLOOKUP(G6473,[1]SKU!A:D,4,0)</f>
        <v>PORCELANATO</v>
      </c>
      <c r="J6473" t="str">
        <f>+VLOOKUP(G6473,[1]SKU!A:E,5,0)</f>
        <v>Marmoles</v>
      </c>
      <c r="K6473" t="str">
        <f>+VLOOKUP(G6473,[1]SKU!A:C,3,0)</f>
        <v>SAN LORENZO</v>
      </c>
      <c r="L6473">
        <v>62</v>
      </c>
      <c r="M6473">
        <v>51.688520644461754</v>
      </c>
      <c r="N6473">
        <f>+VLOOKUP([1]VENTAS!G6473,[1]SKU!A:G,6,0)</f>
        <v>8792</v>
      </c>
      <c r="O6473" s="4">
        <f t="shared" si="101"/>
        <v>454445.47350610775</v>
      </c>
    </row>
    <row r="6474" spans="1:15" x14ac:dyDescent="0.3">
      <c r="A6474" s="1">
        <v>44966</v>
      </c>
      <c r="B6474" s="2" t="s">
        <v>5279</v>
      </c>
      <c r="C6474" s="2" t="s">
        <v>5280</v>
      </c>
      <c r="D6474" s="2" t="s">
        <v>6501</v>
      </c>
      <c r="E6474">
        <v>20</v>
      </c>
      <c r="F6474" t="str">
        <f>+VLOOKUP(E6474,[1]CLIENTES!A:B,2,0)</f>
        <v>Eliseo</v>
      </c>
      <c r="G6474">
        <v>336</v>
      </c>
      <c r="H6474" t="str">
        <f>+VLOOKUP(G6474,[1]SKU!A:B,2,0)</f>
        <v>TAIGA HABANO FIT RECT. 19,2 X 117 S.LOREN 2DA C</v>
      </c>
      <c r="I6474" t="str">
        <f>+VLOOKUP(G6474,[1]SKU!A:D,4,0)</f>
        <v>PORCELANATO</v>
      </c>
      <c r="J6474" t="str">
        <f>+VLOOKUP(G6474,[1]SKU!A:E,5,0)</f>
        <v>Maderas</v>
      </c>
      <c r="K6474" t="str">
        <f>+VLOOKUP(G6474,[1]SKU!A:C,3,0)</f>
        <v>SAN LORENZO</v>
      </c>
      <c r="L6474">
        <v>92</v>
      </c>
      <c r="M6474">
        <v>27.890036334673468</v>
      </c>
      <c r="N6474">
        <f>+VLOOKUP([1]VENTAS!G6474,[1]SKU!A:G,6,0)</f>
        <v>2918</v>
      </c>
      <c r="O6474" s="4">
        <f t="shared" si="101"/>
        <v>81383.126024577185</v>
      </c>
    </row>
    <row r="6475" spans="1:15" x14ac:dyDescent="0.3">
      <c r="A6475" s="1">
        <v>44948</v>
      </c>
      <c r="B6475" s="2" t="s">
        <v>5279</v>
      </c>
      <c r="C6475" s="2" t="s">
        <v>5280</v>
      </c>
      <c r="D6475" s="2" t="s">
        <v>6502</v>
      </c>
      <c r="E6475">
        <v>116</v>
      </c>
      <c r="F6475" t="str">
        <f>+VLOOKUP(E6475,[1]CLIENTES!A:B,2,0)</f>
        <v>Alanis</v>
      </c>
      <c r="G6475">
        <v>267</v>
      </c>
      <c r="H6475" t="str">
        <f>+VLOOKUP(G6475,[1]SKU!A:B,2,0)</f>
        <v>NORDICA 21 X 120 C.NEGRO 2DA CAL</v>
      </c>
      <c r="I6475" t="str">
        <f>+VLOOKUP(G6475,[1]SKU!A:D,4,0)</f>
        <v>PORCELANATO</v>
      </c>
      <c r="J6475" t="str">
        <f>+VLOOKUP(G6475,[1]SKU!A:E,5,0)</f>
        <v>Maderas</v>
      </c>
      <c r="K6475" t="str">
        <f>+VLOOKUP(G6475,[1]SKU!A:C,3,0)</f>
        <v>CERRO NEGRO</v>
      </c>
      <c r="L6475">
        <v>141</v>
      </c>
      <c r="M6475">
        <v>55.314192723004091</v>
      </c>
      <c r="N6475">
        <f>+VLOOKUP([1]VENTAS!G6475,[1]SKU!A:G,6,0)</f>
        <v>4169</v>
      </c>
      <c r="O6475" s="4">
        <f t="shared" si="101"/>
        <v>230604.86946220405</v>
      </c>
    </row>
    <row r="6476" spans="1:15" x14ac:dyDescent="0.3">
      <c r="A6476" s="1">
        <v>44947</v>
      </c>
      <c r="B6476" s="2" t="s">
        <v>5279</v>
      </c>
      <c r="C6476" s="2" t="s">
        <v>5280</v>
      </c>
      <c r="D6476" s="2" t="s">
        <v>6503</v>
      </c>
      <c r="E6476">
        <v>14</v>
      </c>
      <c r="F6476" t="str">
        <f>+VLOOKUP(E6476,[1]CLIENTES!A:B,2,0)</f>
        <v>Ihan</v>
      </c>
      <c r="G6476">
        <v>374</v>
      </c>
      <c r="H6476" t="str">
        <f>+VLOOKUP(G6476,[1]SKU!A:B,2,0)</f>
        <v>CANTABRIA BOTANICO FIT RECT. 58 x 58 S.LOREN 2DA C</v>
      </c>
      <c r="I6476" t="str">
        <f>+VLOOKUP(G6476,[1]SKU!A:D,4,0)</f>
        <v>PORCELANATO</v>
      </c>
      <c r="J6476" t="str">
        <f>+VLOOKUP(G6476,[1]SKU!A:E,5,0)</f>
        <v>Deco &amp; Mas</v>
      </c>
      <c r="K6476" t="str">
        <f>+VLOOKUP(G6476,[1]SKU!A:C,3,0)</f>
        <v>SAN LORENZO</v>
      </c>
      <c r="L6476">
        <v>11</v>
      </c>
      <c r="M6476">
        <v>10.896728460582501</v>
      </c>
      <c r="N6476">
        <f>+VLOOKUP([1]VENTAS!G6476,[1]SKU!A:G,6,0)</f>
        <v>6594</v>
      </c>
      <c r="O6476" s="4">
        <f t="shared" si="101"/>
        <v>71853.027469081018</v>
      </c>
    </row>
    <row r="6477" spans="1:15" x14ac:dyDescent="0.3">
      <c r="A6477" s="1">
        <v>44952</v>
      </c>
      <c r="B6477" s="2" t="s">
        <v>5279</v>
      </c>
      <c r="C6477" s="2" t="s">
        <v>5280</v>
      </c>
      <c r="D6477" s="2" t="s">
        <v>6504</v>
      </c>
      <c r="E6477">
        <v>121</v>
      </c>
      <c r="F6477" t="str">
        <f>+VLOOKUP(E6477,[1]CLIENTES!A:B,2,0)</f>
        <v>Rosita</v>
      </c>
      <c r="G6477">
        <v>340</v>
      </c>
      <c r="H6477" t="str">
        <f>+VLOOKUP(G6477,[1]SKU!A:B,2,0)</f>
        <v>MARMOL SURIA GREY PUL RT 57,7x57,7 S.LOREN 1RA CAL</v>
      </c>
      <c r="I6477" t="str">
        <f>+VLOOKUP(G6477,[1]SKU!A:D,4,0)</f>
        <v>PORCELANATO</v>
      </c>
      <c r="J6477" t="str">
        <f>+VLOOKUP(G6477,[1]SKU!A:E,5,0)</f>
        <v>Marmoles</v>
      </c>
      <c r="K6477" t="str">
        <f>+VLOOKUP(G6477,[1]SKU!A:C,3,0)</f>
        <v>SAN LORENZO</v>
      </c>
      <c r="L6477">
        <v>27</v>
      </c>
      <c r="M6477">
        <v>18.683874054012719</v>
      </c>
      <c r="N6477">
        <f>+VLOOKUP([1]VENTAS!G6477,[1]SKU!A:G,6,0)</f>
        <v>3455</v>
      </c>
      <c r="O6477" s="4">
        <f t="shared" si="101"/>
        <v>64552.784856613944</v>
      </c>
    </row>
    <row r="6478" spans="1:15" x14ac:dyDescent="0.3">
      <c r="A6478" s="1">
        <v>44971</v>
      </c>
      <c r="B6478" s="2" t="s">
        <v>5279</v>
      </c>
      <c r="C6478" s="2" t="s">
        <v>5280</v>
      </c>
      <c r="D6478" s="2" t="s">
        <v>6505</v>
      </c>
      <c r="E6478">
        <v>198</v>
      </c>
      <c r="F6478" t="str">
        <f>+VLOOKUP(E6478,[1]CLIENTES!A:B,2,0)</f>
        <v>Darling</v>
      </c>
      <c r="G6478">
        <v>137</v>
      </c>
      <c r="H6478" t="str">
        <f>+VLOOKUP(G6478,[1]SKU!A:B,2,0)</f>
        <v>PORFIDO VERDE 35 x 35  LOURDES 1RA C</v>
      </c>
      <c r="I6478" t="str">
        <f>+VLOOKUP(G6478,[1]SKU!A:D,4,0)</f>
        <v>CERAMICO</v>
      </c>
      <c r="J6478" t="str">
        <f>+VLOOKUP(G6478,[1]SKU!A:E,5,0)</f>
        <v>Piedras</v>
      </c>
      <c r="K6478" t="str">
        <f>+VLOOKUP(G6478,[1]SKU!A:C,3,0)</f>
        <v>LOURDES</v>
      </c>
      <c r="L6478">
        <v>133</v>
      </c>
      <c r="M6478">
        <v>57.450713458471895</v>
      </c>
      <c r="N6478">
        <f>+VLOOKUP([1]VENTAS!G6478,[1]SKU!A:G,6,0)</f>
        <v>5571</v>
      </c>
      <c r="O6478" s="4">
        <f t="shared" si="101"/>
        <v>320057.92467714695</v>
      </c>
    </row>
    <row r="6479" spans="1:15" x14ac:dyDescent="0.3">
      <c r="A6479" s="1">
        <v>44950</v>
      </c>
      <c r="B6479" s="2" t="s">
        <v>5279</v>
      </c>
      <c r="C6479" s="2" t="s">
        <v>5280</v>
      </c>
      <c r="D6479" s="2" t="s">
        <v>6506</v>
      </c>
      <c r="E6479">
        <v>130</v>
      </c>
      <c r="F6479" t="str">
        <f>+VLOOKUP(E6479,[1]CLIENTES!A:B,2,0)</f>
        <v>Elizabeth</v>
      </c>
      <c r="G6479">
        <v>29</v>
      </c>
      <c r="H6479" t="str">
        <f>+VLOOKUP(G6479,[1]SKU!A:B,2,0)</f>
        <v>RECIFE GRIS 38 x 38 C.NEGRO 2DA CAL</v>
      </c>
      <c r="I6479" t="str">
        <f>+VLOOKUP(G6479,[1]SKU!A:D,4,0)</f>
        <v>CERAMICO</v>
      </c>
      <c r="J6479" t="str">
        <f>+VLOOKUP(G6479,[1]SKU!A:E,5,0)</f>
        <v>Cementos</v>
      </c>
      <c r="K6479" t="str">
        <f>+VLOOKUP(G6479,[1]SKU!A:C,3,0)</f>
        <v>CERRO NEGRO</v>
      </c>
      <c r="L6479">
        <v>82</v>
      </c>
      <c r="M6479">
        <v>70.041212615030801</v>
      </c>
      <c r="N6479">
        <f>+VLOOKUP([1]VENTAS!G6479,[1]SKU!A:G,6,0)</f>
        <v>1189</v>
      </c>
      <c r="O6479" s="4">
        <f t="shared" si="101"/>
        <v>83279.001799271617</v>
      </c>
    </row>
    <row r="6480" spans="1:15" x14ac:dyDescent="0.3">
      <c r="A6480" s="1">
        <v>44983</v>
      </c>
      <c r="B6480" s="2" t="s">
        <v>5279</v>
      </c>
      <c r="C6480" s="2" t="s">
        <v>5280</v>
      </c>
      <c r="D6480" s="2" t="s">
        <v>6507</v>
      </c>
      <c r="E6480">
        <v>17</v>
      </c>
      <c r="F6480" t="str">
        <f>+VLOOKUP(E6480,[1]CLIENTES!A:B,2,0)</f>
        <v>Ernesto</v>
      </c>
      <c r="G6480">
        <v>316</v>
      </c>
      <c r="H6480" t="str">
        <f>+VLOOKUP(G6480,[1]SKU!A:B,2,0)</f>
        <v>CALACATA BIANCO PUL FIT RT 57,7 X 57,7 S.LOREN 2DA</v>
      </c>
      <c r="I6480" t="str">
        <f>+VLOOKUP(G6480,[1]SKU!A:D,4,0)</f>
        <v>PORCELANATO</v>
      </c>
      <c r="J6480" t="str">
        <f>+VLOOKUP(G6480,[1]SKU!A:E,5,0)</f>
        <v>Marmoles</v>
      </c>
      <c r="K6480" t="str">
        <f>+VLOOKUP(G6480,[1]SKU!A:C,3,0)</f>
        <v>SAN LORENZO</v>
      </c>
      <c r="L6480">
        <v>166</v>
      </c>
      <c r="M6480">
        <v>39.934189078620136</v>
      </c>
      <c r="N6480">
        <f>+VLOOKUP([1]VENTAS!G6480,[1]SKU!A:G,6,0)</f>
        <v>9187</v>
      </c>
      <c r="O6480" s="4">
        <f t="shared" si="101"/>
        <v>366875.39506528317</v>
      </c>
    </row>
    <row r="6481" spans="1:15" x14ac:dyDescent="0.3">
      <c r="A6481" s="1">
        <v>44979</v>
      </c>
      <c r="B6481" s="2" t="s">
        <v>5279</v>
      </c>
      <c r="C6481" s="2" t="s">
        <v>5280</v>
      </c>
      <c r="D6481" s="2" t="s">
        <v>6508</v>
      </c>
      <c r="E6481">
        <v>111</v>
      </c>
      <c r="F6481" t="str">
        <f>+VLOOKUP(E6481,[1]CLIENTES!A:B,2,0)</f>
        <v>Celeste</v>
      </c>
      <c r="G6481">
        <v>66</v>
      </c>
      <c r="H6481" t="str">
        <f>+VLOOKUP(G6481,[1]SKU!A:B,2,0)</f>
        <v>VERSALLES 51 X 51 ALLPA 2DA C</v>
      </c>
      <c r="I6481" t="str">
        <f>+VLOOKUP(G6481,[1]SKU!A:D,4,0)</f>
        <v>CERAMICO</v>
      </c>
      <c r="J6481" t="str">
        <f>+VLOOKUP(G6481,[1]SKU!A:E,5,0)</f>
        <v>Marmoles</v>
      </c>
      <c r="K6481" t="str">
        <f>+VLOOKUP(G6481,[1]SKU!A:C,3,0)</f>
        <v>ALLPA</v>
      </c>
      <c r="L6481">
        <v>2</v>
      </c>
      <c r="M6481">
        <v>0.27301432173617068</v>
      </c>
      <c r="N6481">
        <f>+VLOOKUP([1]VENTAS!G6481,[1]SKU!A:G,6,0)</f>
        <v>7586</v>
      </c>
      <c r="O6481" s="4">
        <f t="shared" si="101"/>
        <v>2071.0866446905907</v>
      </c>
    </row>
    <row r="6482" spans="1:15" x14ac:dyDescent="0.3">
      <c r="A6482" s="1">
        <v>44970</v>
      </c>
      <c r="B6482" s="2" t="s">
        <v>5279</v>
      </c>
      <c r="C6482" s="2" t="s">
        <v>5280</v>
      </c>
      <c r="D6482" s="2" t="s">
        <v>6509</v>
      </c>
      <c r="E6482">
        <v>97</v>
      </c>
      <c r="F6482" t="str">
        <f>+VLOOKUP(E6482,[1]CLIENTES!A:B,2,0)</f>
        <v>Nicolas</v>
      </c>
      <c r="G6482">
        <v>219</v>
      </c>
      <c r="H6482" t="str">
        <f>+VLOOKUP(G6482,[1]SKU!A:B,2,0)</f>
        <v>ESCANDINAVA HELSINKI ESM NAT 20 X 120 ILVA 2DA C</v>
      </c>
      <c r="I6482" t="str">
        <f>+VLOOKUP(G6482,[1]SKU!A:D,4,0)</f>
        <v>PORCELANATO</v>
      </c>
      <c r="J6482" t="str">
        <f>+VLOOKUP(G6482,[1]SKU!A:E,5,0)</f>
        <v>Maderas</v>
      </c>
      <c r="K6482" t="str">
        <f>+VLOOKUP(G6482,[1]SKU!A:C,3,0)</f>
        <v>ILVA</v>
      </c>
      <c r="L6482">
        <v>34</v>
      </c>
      <c r="M6482">
        <v>4.3147771206871059</v>
      </c>
      <c r="N6482">
        <f>+VLOOKUP([1]VENTAS!G6482,[1]SKU!A:G,6,0)</f>
        <v>8650</v>
      </c>
      <c r="O6482" s="4">
        <f t="shared" si="101"/>
        <v>37322.822093943469</v>
      </c>
    </row>
    <row r="6483" spans="1:15" x14ac:dyDescent="0.3">
      <c r="A6483" s="1">
        <v>44979</v>
      </c>
      <c r="B6483" s="2" t="s">
        <v>5279</v>
      </c>
      <c r="C6483" s="2" t="s">
        <v>5280</v>
      </c>
      <c r="D6483" s="2" t="s">
        <v>6510</v>
      </c>
      <c r="E6483">
        <v>101</v>
      </c>
      <c r="F6483" t="str">
        <f>+VLOOKUP(E6483,[1]CLIENTES!A:B,2,0)</f>
        <v>Josias</v>
      </c>
      <c r="G6483">
        <v>315</v>
      </c>
      <c r="H6483" t="str">
        <f>+VLOOKUP(G6483,[1]SKU!A:B,2,0)</f>
        <v>URBAN CONCRETE GREY FIT RECT 58 X 58 S.LOREN 2DA C</v>
      </c>
      <c r="I6483" t="str">
        <f>+VLOOKUP(G6483,[1]SKU!A:D,4,0)</f>
        <v>PORCELANATO</v>
      </c>
      <c r="J6483" t="str">
        <f>+VLOOKUP(G6483,[1]SKU!A:E,5,0)</f>
        <v>Cementos</v>
      </c>
      <c r="K6483" t="str">
        <f>+VLOOKUP(G6483,[1]SKU!A:C,3,0)</f>
        <v>SAN LORENZO</v>
      </c>
      <c r="L6483">
        <v>159</v>
      </c>
      <c r="M6483">
        <v>18.166608166266812</v>
      </c>
      <c r="N6483">
        <f>+VLOOKUP([1]VENTAS!G6483,[1]SKU!A:G,6,0)</f>
        <v>5743</v>
      </c>
      <c r="O6483" s="4">
        <f t="shared" si="101"/>
        <v>104330.8306988703</v>
      </c>
    </row>
    <row r="6484" spans="1:15" x14ac:dyDescent="0.3">
      <c r="A6484" s="1">
        <v>44929</v>
      </c>
      <c r="B6484" s="2" t="s">
        <v>5279</v>
      </c>
      <c r="C6484" s="2" t="s">
        <v>5280</v>
      </c>
      <c r="D6484" s="2" t="s">
        <v>6511</v>
      </c>
      <c r="E6484">
        <v>122</v>
      </c>
      <c r="F6484" t="str">
        <f>+VLOOKUP(E6484,[1]CLIENTES!A:B,2,0)</f>
        <v>Juanpablo</v>
      </c>
      <c r="G6484">
        <v>178</v>
      </c>
      <c r="H6484" t="str">
        <f>+VLOOKUP(G6484,[1]SKU!A:B,2,0)</f>
        <v>POTENZA 50 X 50 CAÑUELAS 1RA C</v>
      </c>
      <c r="I6484" t="str">
        <f>+VLOOKUP(G6484,[1]SKU!A:D,4,0)</f>
        <v>CERAMICO</v>
      </c>
      <c r="J6484" t="str">
        <f>+VLOOKUP(G6484,[1]SKU!A:E,5,0)</f>
        <v>Marmoles</v>
      </c>
      <c r="K6484" t="str">
        <f>+VLOOKUP(G6484,[1]SKU!A:C,3,0)</f>
        <v>CAÑUELAS</v>
      </c>
      <c r="L6484">
        <v>168</v>
      </c>
      <c r="M6484">
        <v>29.14368491531938</v>
      </c>
      <c r="N6484">
        <f>+VLOOKUP([1]VENTAS!G6484,[1]SKU!A:G,6,0)</f>
        <v>9340</v>
      </c>
      <c r="O6484" s="4">
        <f t="shared" si="101"/>
        <v>272202.01710908301</v>
      </c>
    </row>
    <row r="6485" spans="1:15" x14ac:dyDescent="0.3">
      <c r="A6485" s="1">
        <v>44962</v>
      </c>
      <c r="B6485" s="2" t="s">
        <v>5279</v>
      </c>
      <c r="C6485" s="2" t="s">
        <v>5280</v>
      </c>
      <c r="D6485" s="2" t="s">
        <v>6512</v>
      </c>
      <c r="E6485">
        <v>2</v>
      </c>
      <c r="F6485" t="str">
        <f>+VLOOKUP(E6485,[1]CLIENTES!A:B,2,0)</f>
        <v>Stephano</v>
      </c>
      <c r="G6485">
        <v>38</v>
      </c>
      <c r="H6485" t="str">
        <f>+VLOOKUP(G6485,[1]SKU!A:B,2,0)</f>
        <v>ACACIA BLANCO BRILLANTE 33 x 45,3 SCOP 1RA CAL</v>
      </c>
      <c r="I6485" t="str">
        <f>+VLOOKUP(G6485,[1]SKU!A:D,4,0)</f>
        <v>CERAMICO</v>
      </c>
      <c r="J6485" t="str">
        <f>+VLOOKUP(G6485,[1]SKU!A:E,5,0)</f>
        <v>Deco &amp; Mas</v>
      </c>
      <c r="K6485" t="str">
        <f>+VLOOKUP(G6485,[1]SKU!A:C,3,0)</f>
        <v>SCOP</v>
      </c>
      <c r="L6485">
        <v>96</v>
      </c>
      <c r="M6485">
        <v>79.589398929762481</v>
      </c>
      <c r="N6485">
        <f>+VLOOKUP([1]VENTAS!G6485,[1]SKU!A:G,6,0)</f>
        <v>1450</v>
      </c>
      <c r="O6485" s="4">
        <f t="shared" si="101"/>
        <v>115404.62844815559</v>
      </c>
    </row>
    <row r="6486" spans="1:15" x14ac:dyDescent="0.3">
      <c r="A6486" s="1">
        <v>44968</v>
      </c>
      <c r="B6486" s="2" t="s">
        <v>5279</v>
      </c>
      <c r="C6486" s="2" t="s">
        <v>5280</v>
      </c>
      <c r="D6486" s="2" t="s">
        <v>6513</v>
      </c>
      <c r="E6486">
        <v>85</v>
      </c>
      <c r="F6486" t="str">
        <f>+VLOOKUP(E6486,[1]CLIENTES!A:B,2,0)</f>
        <v>Aleen</v>
      </c>
      <c r="G6486">
        <v>299</v>
      </c>
      <c r="H6486" t="str">
        <f>+VLOOKUP(G6486,[1]SKU!A:B,2,0)</f>
        <v>URBAN ANTHRACITE NATURAL 60 X 120 VITE 2DA C</v>
      </c>
      <c r="I6486" t="str">
        <f>+VLOOKUP(G6486,[1]SKU!A:D,4,0)</f>
        <v>PORCELANATO</v>
      </c>
      <c r="J6486" t="str">
        <f>+VLOOKUP(G6486,[1]SKU!A:E,5,0)</f>
        <v>Cementos</v>
      </c>
      <c r="K6486" t="str">
        <f>+VLOOKUP(G6486,[1]SKU!A:C,3,0)</f>
        <v>VITE</v>
      </c>
      <c r="L6486">
        <v>151</v>
      </c>
      <c r="M6486">
        <v>141.59205658325635</v>
      </c>
      <c r="N6486">
        <f>+VLOOKUP([1]VENTAS!G6486,[1]SKU!A:G,6,0)</f>
        <v>7178</v>
      </c>
      <c r="O6486" s="4">
        <f t="shared" si="101"/>
        <v>1016347.7821546141</v>
      </c>
    </row>
    <row r="6487" spans="1:15" x14ac:dyDescent="0.3">
      <c r="A6487" s="1">
        <v>44931</v>
      </c>
      <c r="B6487" s="2" t="s">
        <v>5279</v>
      </c>
      <c r="C6487" s="2" t="s">
        <v>5280</v>
      </c>
      <c r="D6487" s="2" t="s">
        <v>6514</v>
      </c>
      <c r="E6487">
        <v>181</v>
      </c>
      <c r="F6487" t="str">
        <f>+VLOOKUP(E6487,[1]CLIENTES!A:B,2,0)</f>
        <v>Amir</v>
      </c>
      <c r="G6487">
        <v>205</v>
      </c>
      <c r="H6487" t="str">
        <f>+VLOOKUP(G6487,[1]SKU!A:B,2,0)</f>
        <v>MONACO CREMA PUL RECT 58 X 58 C.NEGRO 2DA C</v>
      </c>
      <c r="I6487" t="str">
        <f>+VLOOKUP(G6487,[1]SKU!A:D,4,0)</f>
        <v>PORCELANATO</v>
      </c>
      <c r="J6487" t="str">
        <f>+VLOOKUP(G6487,[1]SKU!A:E,5,0)</f>
        <v>Marmoles</v>
      </c>
      <c r="K6487" t="str">
        <f>+VLOOKUP(G6487,[1]SKU!A:C,3,0)</f>
        <v>CERRO NEGRO</v>
      </c>
      <c r="L6487">
        <v>169</v>
      </c>
      <c r="M6487">
        <v>78.914575793219598</v>
      </c>
      <c r="N6487">
        <f>+VLOOKUP([1]VENTAS!G6487,[1]SKU!A:G,6,0)</f>
        <v>5123</v>
      </c>
      <c r="O6487" s="4">
        <f t="shared" si="101"/>
        <v>404279.37178866402</v>
      </c>
    </row>
    <row r="6488" spans="1:15" x14ac:dyDescent="0.3">
      <c r="A6488" s="1">
        <v>44940</v>
      </c>
      <c r="B6488" s="2" t="s">
        <v>5279</v>
      </c>
      <c r="C6488" s="2" t="s">
        <v>5280</v>
      </c>
      <c r="D6488" s="2" t="s">
        <v>6515</v>
      </c>
      <c r="E6488">
        <v>166</v>
      </c>
      <c r="F6488" t="str">
        <f>+VLOOKUP(E6488,[1]CLIENTES!A:B,2,0)</f>
        <v>Betzabeth</v>
      </c>
      <c r="G6488">
        <v>323</v>
      </c>
      <c r="H6488" t="str">
        <f>+VLOOKUP(G6488,[1]SKU!A:B,2,0)</f>
        <v>CALACATA BIANCO PUL FIT RT 58 X 117 S.LOREN 2DA C</v>
      </c>
      <c r="I6488" t="str">
        <f>+VLOOKUP(G6488,[1]SKU!A:D,4,0)</f>
        <v>PORCELANATO</v>
      </c>
      <c r="J6488" t="str">
        <f>+VLOOKUP(G6488,[1]SKU!A:E,5,0)</f>
        <v>Marmoles</v>
      </c>
      <c r="K6488" t="str">
        <f>+VLOOKUP(G6488,[1]SKU!A:C,3,0)</f>
        <v>SAN LORENZO</v>
      </c>
      <c r="L6488">
        <v>45</v>
      </c>
      <c r="M6488">
        <v>20.815582192689064</v>
      </c>
      <c r="N6488">
        <f>+VLOOKUP([1]VENTAS!G6488,[1]SKU!A:G,6,0)</f>
        <v>1844</v>
      </c>
      <c r="O6488" s="4">
        <f t="shared" si="101"/>
        <v>38383.933563318635</v>
      </c>
    </row>
    <row r="6489" spans="1:15" x14ac:dyDescent="0.3">
      <c r="A6489" s="1">
        <v>44949</v>
      </c>
      <c r="B6489" s="2" t="s">
        <v>5279</v>
      </c>
      <c r="C6489" s="2" t="s">
        <v>5280</v>
      </c>
      <c r="D6489" s="2" t="s">
        <v>6516</v>
      </c>
      <c r="E6489">
        <v>111</v>
      </c>
      <c r="F6489" t="str">
        <f>+VLOOKUP(E6489,[1]CLIENTES!A:B,2,0)</f>
        <v>Celeste</v>
      </c>
      <c r="G6489">
        <v>216</v>
      </c>
      <c r="H6489" t="str">
        <f>+VLOOKUP(G6489,[1]SKU!A:B,2,0)</f>
        <v>CAVA XX PUL RECT 58 X 58 C.NEGRO 2DA CAL</v>
      </c>
      <c r="I6489" t="str">
        <f>+VLOOKUP(G6489,[1]SKU!A:D,4,0)</f>
        <v>PORCELANATO</v>
      </c>
      <c r="J6489" t="str">
        <f>+VLOOKUP(G6489,[1]SKU!A:E,5,0)</f>
        <v>Marmoles</v>
      </c>
      <c r="K6489" t="str">
        <f>+VLOOKUP(G6489,[1]SKU!A:C,3,0)</f>
        <v>CERRO NEGRO</v>
      </c>
      <c r="L6489">
        <v>115</v>
      </c>
      <c r="M6489">
        <v>55.609944049745643</v>
      </c>
      <c r="N6489">
        <f>+VLOOKUP([1]VENTAS!G6489,[1]SKU!A:G,6,0)</f>
        <v>6668</v>
      </c>
      <c r="O6489" s="4">
        <f t="shared" si="101"/>
        <v>370807.10692370392</v>
      </c>
    </row>
    <row r="6490" spans="1:15" x14ac:dyDescent="0.3">
      <c r="A6490" s="1">
        <v>44961</v>
      </c>
      <c r="B6490" s="2" t="s">
        <v>5279</v>
      </c>
      <c r="C6490" s="2" t="s">
        <v>5280</v>
      </c>
      <c r="D6490" s="2" t="s">
        <v>6517</v>
      </c>
      <c r="E6490">
        <v>168</v>
      </c>
      <c r="F6490" t="str">
        <f>+VLOOKUP(E6490,[1]CLIENTES!A:B,2,0)</f>
        <v>Emely</v>
      </c>
      <c r="G6490">
        <v>91</v>
      </c>
      <c r="H6490" t="str">
        <f>+VLOOKUP(G6490,[1]SKU!A:B,2,0)</f>
        <v>RONDA TIZA 38 x 38 C.NEGRO 1RA CAL</v>
      </c>
      <c r="I6490" t="str">
        <f>+VLOOKUP(G6490,[1]SKU!A:D,4,0)</f>
        <v>CERAMICO</v>
      </c>
      <c r="J6490" t="str">
        <f>+VLOOKUP(G6490,[1]SKU!A:E,5,0)</f>
        <v>Marmoles</v>
      </c>
      <c r="K6490" t="str">
        <f>+VLOOKUP(G6490,[1]SKU!A:C,3,0)</f>
        <v>CERRO NEGRO</v>
      </c>
      <c r="L6490">
        <v>99</v>
      </c>
      <c r="M6490">
        <v>85.135590044839503</v>
      </c>
      <c r="N6490">
        <f>+VLOOKUP([1]VENTAS!G6490,[1]SKU!A:G,6,0)</f>
        <v>6314</v>
      </c>
      <c r="O6490" s="4">
        <f t="shared" si="101"/>
        <v>537546.11554311658</v>
      </c>
    </row>
    <row r="6491" spans="1:15" x14ac:dyDescent="0.3">
      <c r="A6491" s="1">
        <v>44976</v>
      </c>
      <c r="B6491" s="2" t="s">
        <v>5279</v>
      </c>
      <c r="C6491" s="2" t="s">
        <v>5280</v>
      </c>
      <c r="D6491" s="2" t="s">
        <v>6518</v>
      </c>
      <c r="E6491">
        <v>214</v>
      </c>
      <c r="F6491" t="str">
        <f>+VLOOKUP(E6491,[1]CLIENTES!A:B,2,0)</f>
        <v>Estefania</v>
      </c>
      <c r="G6491">
        <v>341</v>
      </c>
      <c r="H6491" t="str">
        <f>+VLOOKUP(G6491,[1]SKU!A:B,2,0)</f>
        <v>BAUHAUS GREY RECT. 28 X 58 S.LOREN 1RA C</v>
      </c>
      <c r="I6491" t="str">
        <f>+VLOOKUP(G6491,[1]SKU!A:D,4,0)</f>
        <v>PORCELANATO</v>
      </c>
      <c r="J6491" t="str">
        <f>+VLOOKUP(G6491,[1]SKU!A:E,5,0)</f>
        <v>Cementos</v>
      </c>
      <c r="K6491" t="str">
        <f>+VLOOKUP(G6491,[1]SKU!A:C,3,0)</f>
        <v>SAN LORENZO</v>
      </c>
      <c r="L6491">
        <v>68</v>
      </c>
      <c r="M6491">
        <v>32.932395000135486</v>
      </c>
      <c r="N6491">
        <f>+VLOOKUP([1]VENTAS!G6491,[1]SKU!A:G,6,0)</f>
        <v>8166</v>
      </c>
      <c r="O6491" s="4">
        <f t="shared" si="101"/>
        <v>268925.93757110636</v>
      </c>
    </row>
    <row r="6492" spans="1:15" x14ac:dyDescent="0.3">
      <c r="A6492" s="1">
        <v>44949</v>
      </c>
      <c r="B6492" s="2" t="s">
        <v>5279</v>
      </c>
      <c r="C6492" s="2" t="s">
        <v>5280</v>
      </c>
      <c r="D6492" s="2" t="s">
        <v>6519</v>
      </c>
      <c r="E6492">
        <v>231</v>
      </c>
      <c r="F6492" t="str">
        <f>+VLOOKUP(E6492,[1]CLIENTES!A:B,2,0)</f>
        <v>Darwin</v>
      </c>
      <c r="G6492">
        <v>139</v>
      </c>
      <c r="H6492" t="str">
        <f>+VLOOKUP(G6492,[1]SKU!A:B,2,0)</f>
        <v>FORTALEZA GRIS 38 x 38 C.NEGRO 2DA CAL</v>
      </c>
      <c r="I6492" t="str">
        <f>+VLOOKUP(G6492,[1]SKU!A:D,4,0)</f>
        <v>CERAMICO</v>
      </c>
      <c r="J6492" t="str">
        <f>+VLOOKUP(G6492,[1]SKU!A:E,5,0)</f>
        <v>Cementos</v>
      </c>
      <c r="K6492" t="str">
        <f>+VLOOKUP(G6492,[1]SKU!A:C,3,0)</f>
        <v>CERRO NEGRO</v>
      </c>
      <c r="L6492">
        <v>61</v>
      </c>
      <c r="M6492">
        <v>53.910999662530486</v>
      </c>
      <c r="N6492">
        <f>+VLOOKUP([1]VENTAS!G6492,[1]SKU!A:G,6,0)</f>
        <v>9426</v>
      </c>
      <c r="O6492" s="4">
        <f t="shared" si="101"/>
        <v>508165.08281901234</v>
      </c>
    </row>
    <row r="6493" spans="1:15" x14ac:dyDescent="0.3">
      <c r="A6493" s="1">
        <v>44964</v>
      </c>
      <c r="B6493" s="2" t="s">
        <v>5279</v>
      </c>
      <c r="C6493" s="2" t="s">
        <v>5280</v>
      </c>
      <c r="D6493" s="2" t="s">
        <v>6520</v>
      </c>
      <c r="E6493">
        <v>123</v>
      </c>
      <c r="F6493" t="str">
        <f>+VLOOKUP(E6493,[1]CLIENTES!A:B,2,0)</f>
        <v>Sophia</v>
      </c>
      <c r="G6493">
        <v>115</v>
      </c>
      <c r="H6493" t="str">
        <f>+VLOOKUP(G6493,[1]SKU!A:B,2,0)</f>
        <v>FORTE NEGRO 33 x 33  S.LOREN 1RA C</v>
      </c>
      <c r="I6493" t="str">
        <f>+VLOOKUP(G6493,[1]SKU!A:D,4,0)</f>
        <v>CERAMICO</v>
      </c>
      <c r="J6493" t="str">
        <f>+VLOOKUP(G6493,[1]SKU!A:E,5,0)</f>
        <v>Deco &amp; Mas</v>
      </c>
      <c r="K6493" t="str">
        <f>+VLOOKUP(G6493,[1]SKU!A:C,3,0)</f>
        <v>SAN LORENZO</v>
      </c>
      <c r="L6493">
        <v>57</v>
      </c>
      <c r="M6493">
        <v>45.269972880896674</v>
      </c>
      <c r="N6493">
        <f>+VLOOKUP([1]VENTAS!G6493,[1]SKU!A:G,6,0)</f>
        <v>6311</v>
      </c>
      <c r="O6493" s="4">
        <f t="shared" si="101"/>
        <v>285698.79885133891</v>
      </c>
    </row>
    <row r="6494" spans="1:15" x14ac:dyDescent="0.3">
      <c r="A6494" s="1">
        <v>44936</v>
      </c>
      <c r="B6494" s="2" t="s">
        <v>5279</v>
      </c>
      <c r="C6494" s="2" t="s">
        <v>5280</v>
      </c>
      <c r="D6494" s="2" t="s">
        <v>6521</v>
      </c>
      <c r="E6494">
        <v>222</v>
      </c>
      <c r="F6494" t="str">
        <f>+VLOOKUP(E6494,[1]CLIENTES!A:B,2,0)</f>
        <v>Paulo</v>
      </c>
      <c r="G6494">
        <v>82</v>
      </c>
      <c r="H6494" t="str">
        <f>+VLOOKUP(G6494,[1]SKU!A:B,2,0)</f>
        <v>PORTLAND STEEL 50 X 50 CORTINES 2DA C</v>
      </c>
      <c r="I6494" t="str">
        <f>+VLOOKUP(G6494,[1]SKU!A:D,4,0)</f>
        <v>CERAMICO</v>
      </c>
      <c r="J6494" t="str">
        <f>+VLOOKUP(G6494,[1]SKU!A:E,5,0)</f>
        <v>Cementos</v>
      </c>
      <c r="K6494" t="str">
        <f>+VLOOKUP(G6494,[1]SKU!A:C,3,0)</f>
        <v>CORTINES</v>
      </c>
      <c r="L6494">
        <v>130</v>
      </c>
      <c r="M6494">
        <v>119.52102528714673</v>
      </c>
      <c r="N6494">
        <f>+VLOOKUP([1]VENTAS!G6494,[1]SKU!A:G,6,0)</f>
        <v>6296</v>
      </c>
      <c r="O6494" s="4">
        <f t="shared" si="101"/>
        <v>752504.37520787574</v>
      </c>
    </row>
    <row r="6495" spans="1:15" x14ac:dyDescent="0.3">
      <c r="A6495" s="1">
        <v>44941</v>
      </c>
      <c r="B6495" s="2" t="s">
        <v>5279</v>
      </c>
      <c r="C6495" s="2" t="s">
        <v>5280</v>
      </c>
      <c r="D6495" s="2" t="s">
        <v>6522</v>
      </c>
      <c r="E6495">
        <v>21</v>
      </c>
      <c r="F6495" t="str">
        <f>+VLOOKUP(E6495,[1]CLIENTES!A:B,2,0)</f>
        <v>Jason</v>
      </c>
      <c r="G6495">
        <v>299</v>
      </c>
      <c r="H6495" t="str">
        <f>+VLOOKUP(G6495,[1]SKU!A:B,2,0)</f>
        <v>URBAN ANTHRACITE NATURAL 60 X 120 VITE 2DA C</v>
      </c>
      <c r="I6495" t="str">
        <f>+VLOOKUP(G6495,[1]SKU!A:D,4,0)</f>
        <v>PORCELANATO</v>
      </c>
      <c r="J6495" t="str">
        <f>+VLOOKUP(G6495,[1]SKU!A:E,5,0)</f>
        <v>Cementos</v>
      </c>
      <c r="K6495" t="str">
        <f>+VLOOKUP(G6495,[1]SKU!A:C,3,0)</f>
        <v>VITE</v>
      </c>
      <c r="L6495">
        <v>17</v>
      </c>
      <c r="M6495">
        <v>15.940827562353364</v>
      </c>
      <c r="N6495">
        <f>+VLOOKUP([1]VENTAS!G6495,[1]SKU!A:G,6,0)</f>
        <v>7178</v>
      </c>
      <c r="O6495" s="4">
        <f t="shared" si="101"/>
        <v>114423.26024257245</v>
      </c>
    </row>
    <row r="6496" spans="1:15" x14ac:dyDescent="0.3">
      <c r="A6496" s="1">
        <v>44951</v>
      </c>
      <c r="B6496" s="2" t="s">
        <v>5279</v>
      </c>
      <c r="C6496" s="2" t="s">
        <v>5280</v>
      </c>
      <c r="D6496" s="2" t="s">
        <v>6523</v>
      </c>
      <c r="E6496">
        <v>10</v>
      </c>
      <c r="F6496" t="str">
        <f>+VLOOKUP(E6496,[1]CLIENTES!A:B,2,0)</f>
        <v>Dieter</v>
      </c>
      <c r="G6496">
        <v>240</v>
      </c>
      <c r="H6496" t="str">
        <f>+VLOOKUP(G6496,[1]SKU!A:B,2,0)</f>
        <v>MONACO GRIS PUL RECT 58 x 117 C.NEGRO 1RA C</v>
      </c>
      <c r="I6496" t="str">
        <f>+VLOOKUP(G6496,[1]SKU!A:D,4,0)</f>
        <v>PORCELANATO</v>
      </c>
      <c r="J6496" t="str">
        <f>+VLOOKUP(G6496,[1]SKU!A:E,5,0)</f>
        <v>Marmoles</v>
      </c>
      <c r="K6496" t="str">
        <f>+VLOOKUP(G6496,[1]SKU!A:C,3,0)</f>
        <v>CERRO NEGRO</v>
      </c>
      <c r="L6496">
        <v>5</v>
      </c>
      <c r="M6496">
        <v>4.4273490219210627</v>
      </c>
      <c r="N6496">
        <f>+VLOOKUP([1]VENTAS!G6496,[1]SKU!A:G,6,0)</f>
        <v>8545</v>
      </c>
      <c r="O6496" s="4">
        <f t="shared" si="101"/>
        <v>37831.69739231548</v>
      </c>
    </row>
    <row r="6497" spans="1:15" x14ac:dyDescent="0.3">
      <c r="A6497" s="1">
        <v>44973</v>
      </c>
      <c r="B6497" s="2" t="s">
        <v>5279</v>
      </c>
      <c r="C6497" s="2" t="s">
        <v>5280</v>
      </c>
      <c r="D6497" s="2" t="s">
        <v>6524</v>
      </c>
      <c r="E6497">
        <v>241</v>
      </c>
      <c r="F6497" t="str">
        <f>+VLOOKUP(E6497,[1]CLIENTES!A:B,2,0)</f>
        <v>Anyelina</v>
      </c>
      <c r="G6497">
        <v>10</v>
      </c>
      <c r="H6497" t="str">
        <f>+VLOOKUP(G6497,[1]SKU!A:B,2,0)</f>
        <v>GLACE 34 x 51 ALLPA 2DA C</v>
      </c>
      <c r="I6497" t="str">
        <f>+VLOOKUP(G6497,[1]SKU!A:D,4,0)</f>
        <v>CERAMICO</v>
      </c>
      <c r="J6497" t="str">
        <f>+VLOOKUP(G6497,[1]SKU!A:E,5,0)</f>
        <v>Deco &amp; Mas</v>
      </c>
      <c r="K6497" t="str">
        <f>+VLOOKUP(G6497,[1]SKU!A:C,3,0)</f>
        <v>ALLPA</v>
      </c>
      <c r="L6497">
        <v>148</v>
      </c>
      <c r="M6497">
        <v>63.610943582486989</v>
      </c>
      <c r="N6497">
        <f>+VLOOKUP([1]VENTAS!G6497,[1]SKU!A:G,6,0)</f>
        <v>5218</v>
      </c>
      <c r="O6497" s="4">
        <f t="shared" si="101"/>
        <v>331921.90361341712</v>
      </c>
    </row>
    <row r="6498" spans="1:15" x14ac:dyDescent="0.3">
      <c r="A6498" s="1">
        <v>44957</v>
      </c>
      <c r="B6498" s="2" t="s">
        <v>5279</v>
      </c>
      <c r="C6498" s="2" t="s">
        <v>5280</v>
      </c>
      <c r="D6498" s="2" t="s">
        <v>6525</v>
      </c>
      <c r="E6498">
        <v>238</v>
      </c>
      <c r="F6498" t="str">
        <f>+VLOOKUP(E6498,[1]CLIENTES!A:B,2,0)</f>
        <v>Noah</v>
      </c>
      <c r="G6498">
        <v>146</v>
      </c>
      <c r="H6498" t="str">
        <f>+VLOOKUP(G6498,[1]SKU!A:B,2,0)</f>
        <v>LISTON RUSTICO 45,3 x 45,3 S.LOREN 1RA C</v>
      </c>
      <c r="I6498" t="str">
        <f>+VLOOKUP(G6498,[1]SKU!A:D,4,0)</f>
        <v>CERAMICO</v>
      </c>
      <c r="J6498" t="str">
        <f>+VLOOKUP(G6498,[1]SKU!A:E,5,0)</f>
        <v>Maderas</v>
      </c>
      <c r="K6498" t="str">
        <f>+VLOOKUP(G6498,[1]SKU!A:C,3,0)</f>
        <v>SAN LORENZO</v>
      </c>
      <c r="L6498">
        <v>98</v>
      </c>
      <c r="M6498">
        <v>15.712662937794896</v>
      </c>
      <c r="N6498">
        <f>+VLOOKUP([1]VENTAS!G6498,[1]SKU!A:G,6,0)</f>
        <v>7689</v>
      </c>
      <c r="O6498" s="4">
        <f t="shared" si="101"/>
        <v>120814.66532870496</v>
      </c>
    </row>
    <row r="6499" spans="1:15" x14ac:dyDescent="0.3">
      <c r="A6499" s="1">
        <v>44929</v>
      </c>
      <c r="B6499" s="2" t="s">
        <v>5279</v>
      </c>
      <c r="C6499" s="2" t="s">
        <v>5280</v>
      </c>
      <c r="D6499" s="2" t="s">
        <v>6526</v>
      </c>
      <c r="E6499">
        <v>102</v>
      </c>
      <c r="F6499" t="str">
        <f>+VLOOKUP(E6499,[1]CLIENTES!A:B,2,0)</f>
        <v>Eileen</v>
      </c>
      <c r="G6499">
        <v>368</v>
      </c>
      <c r="H6499" t="str">
        <f>+VLOOKUP(G6499,[1]SKU!A:B,2,0)</f>
        <v>MOODS ARENA PUL RECT. 57,7 x 57,7 S.LOREN 2DA CAL</v>
      </c>
      <c r="I6499" t="str">
        <f>+VLOOKUP(G6499,[1]SKU!A:D,4,0)</f>
        <v>PORCELANATO</v>
      </c>
      <c r="J6499" t="str">
        <f>+VLOOKUP(G6499,[1]SKU!A:E,5,0)</f>
        <v>Cementos</v>
      </c>
      <c r="K6499" t="str">
        <f>+VLOOKUP(G6499,[1]SKU!A:C,3,0)</f>
        <v>SAN LORENZO</v>
      </c>
      <c r="L6499">
        <v>147</v>
      </c>
      <c r="M6499">
        <v>109.90084623209775</v>
      </c>
      <c r="N6499">
        <f>+VLOOKUP([1]VENTAS!G6499,[1]SKU!A:G,6,0)</f>
        <v>3192</v>
      </c>
      <c r="O6499" s="4">
        <f t="shared" si="101"/>
        <v>350803.50117285602</v>
      </c>
    </row>
    <row r="6500" spans="1:15" x14ac:dyDescent="0.3">
      <c r="A6500" s="1">
        <v>44959</v>
      </c>
      <c r="B6500" s="2" t="s">
        <v>5279</v>
      </c>
      <c r="C6500" s="2" t="s">
        <v>5280</v>
      </c>
      <c r="D6500" s="2" t="s">
        <v>6527</v>
      </c>
      <c r="E6500">
        <v>115</v>
      </c>
      <c r="F6500" t="str">
        <f>+VLOOKUP(E6500,[1]CLIENTES!A:B,2,0)</f>
        <v>Franciska</v>
      </c>
      <c r="G6500">
        <v>209</v>
      </c>
      <c r="H6500" t="str">
        <f>+VLOOKUP(G6500,[1]SKU!A:B,2,0)</f>
        <v>TIRRENO LIPARI ESM NAT 90 x 90 ILVA 1RA C</v>
      </c>
      <c r="I6500" t="str">
        <f>+VLOOKUP(G6500,[1]SKU!A:D,4,0)</f>
        <v>PORCELANATO</v>
      </c>
      <c r="J6500" t="str">
        <f>+VLOOKUP(G6500,[1]SKU!A:E,5,0)</f>
        <v>Cementos</v>
      </c>
      <c r="K6500" t="str">
        <f>+VLOOKUP(G6500,[1]SKU!A:C,3,0)</f>
        <v>ILVA</v>
      </c>
      <c r="L6500">
        <v>34</v>
      </c>
      <c r="M6500">
        <v>10.072357062323665</v>
      </c>
      <c r="N6500">
        <f>+VLOOKUP([1]VENTAS!G6500,[1]SKU!A:G,6,0)</f>
        <v>2669</v>
      </c>
      <c r="O6500" s="4">
        <f t="shared" si="101"/>
        <v>26883.12099934186</v>
      </c>
    </row>
    <row r="6501" spans="1:15" x14ac:dyDescent="0.3">
      <c r="A6501" s="1">
        <v>44981</v>
      </c>
      <c r="B6501" s="2" t="s">
        <v>5279</v>
      </c>
      <c r="C6501" s="2" t="s">
        <v>5280</v>
      </c>
      <c r="D6501" s="2" t="s">
        <v>6528</v>
      </c>
      <c r="E6501">
        <v>168</v>
      </c>
      <c r="F6501" t="str">
        <f>+VLOOKUP(E6501,[1]CLIENTES!A:B,2,0)</f>
        <v>Emely</v>
      </c>
      <c r="G6501">
        <v>242</v>
      </c>
      <c r="H6501" t="str">
        <f>+VLOOKUP(G6501,[1]SKU!A:B,2,0)</f>
        <v>CONCRETE WHITE 60 X 60 ALBERDI 1RA C</v>
      </c>
      <c r="I6501" t="str">
        <f>+VLOOKUP(G6501,[1]SKU!A:D,4,0)</f>
        <v>PORCELANATO</v>
      </c>
      <c r="J6501" t="str">
        <f>+VLOOKUP(G6501,[1]SKU!A:E,5,0)</f>
        <v>Cementos</v>
      </c>
      <c r="K6501" t="str">
        <f>+VLOOKUP(G6501,[1]SKU!A:C,3,0)</f>
        <v>ALBERDI</v>
      </c>
      <c r="L6501">
        <v>31</v>
      </c>
      <c r="M6501">
        <v>10.980466747585387</v>
      </c>
      <c r="N6501">
        <f>+VLOOKUP([1]VENTAS!G6501,[1]SKU!A:G,6,0)</f>
        <v>8541</v>
      </c>
      <c r="O6501" s="4">
        <f t="shared" si="101"/>
        <v>93784.166491126787</v>
      </c>
    </row>
    <row r="6502" spans="1:15" x14ac:dyDescent="0.3">
      <c r="A6502" s="1">
        <v>44954</v>
      </c>
      <c r="B6502" s="2" t="s">
        <v>5279</v>
      </c>
      <c r="C6502" s="2" t="s">
        <v>5280</v>
      </c>
      <c r="D6502" s="2" t="s">
        <v>6529</v>
      </c>
      <c r="E6502">
        <v>203</v>
      </c>
      <c r="F6502" t="str">
        <f>+VLOOKUP(E6502,[1]CLIENTES!A:B,2,0)</f>
        <v>Bianka</v>
      </c>
      <c r="G6502">
        <v>51</v>
      </c>
      <c r="H6502" t="str">
        <f>+VLOOKUP(G6502,[1]SKU!A:B,2,0)</f>
        <v>BASALTO GRIS PIEDRA  30 x 45 CORTINES 1RA C</v>
      </c>
      <c r="I6502" t="str">
        <f>+VLOOKUP(G6502,[1]SKU!A:D,4,0)</f>
        <v>CERAMICO</v>
      </c>
      <c r="J6502" t="str">
        <f>+VLOOKUP(G6502,[1]SKU!A:E,5,0)</f>
        <v>Piedras</v>
      </c>
      <c r="K6502" t="str">
        <f>+VLOOKUP(G6502,[1]SKU!A:C,3,0)</f>
        <v>CORTINES</v>
      </c>
      <c r="L6502">
        <v>17</v>
      </c>
      <c r="M6502">
        <v>13.822499939260222</v>
      </c>
      <c r="N6502">
        <f>+VLOOKUP([1]VENTAS!G6502,[1]SKU!A:G,6,0)</f>
        <v>7680</v>
      </c>
      <c r="O6502" s="4">
        <f t="shared" si="101"/>
        <v>106156.79953351851</v>
      </c>
    </row>
    <row r="6503" spans="1:15" x14ac:dyDescent="0.3">
      <c r="A6503" s="1">
        <v>44949</v>
      </c>
      <c r="B6503" s="2" t="s">
        <v>5279</v>
      </c>
      <c r="C6503" s="2" t="s">
        <v>5280</v>
      </c>
      <c r="D6503" s="2" t="s">
        <v>6530</v>
      </c>
      <c r="E6503">
        <v>4</v>
      </c>
      <c r="F6503" t="str">
        <f>+VLOOKUP(E6503,[1]CLIENTES!A:B,2,0)</f>
        <v>Mical</v>
      </c>
      <c r="G6503">
        <v>360</v>
      </c>
      <c r="H6503" t="str">
        <f>+VLOOKUP(G6503,[1]SKU!A:B,2,0)</f>
        <v>MOODS TIZA FIT RECT 28 X 58 S.LOREN 1RA C</v>
      </c>
      <c r="I6503" t="str">
        <f>+VLOOKUP(G6503,[1]SKU!A:D,4,0)</f>
        <v>PORCELANATO</v>
      </c>
      <c r="J6503" t="str">
        <f>+VLOOKUP(G6503,[1]SKU!A:E,5,0)</f>
        <v>Cementos</v>
      </c>
      <c r="K6503" t="str">
        <f>+VLOOKUP(G6503,[1]SKU!A:C,3,0)</f>
        <v>SAN LORENZO</v>
      </c>
      <c r="L6503">
        <v>126</v>
      </c>
      <c r="M6503">
        <v>18.492061187252453</v>
      </c>
      <c r="N6503">
        <f>+VLOOKUP([1]VENTAS!G6503,[1]SKU!A:G,6,0)</f>
        <v>2755</v>
      </c>
      <c r="O6503" s="4">
        <f t="shared" si="101"/>
        <v>50945.628570880508</v>
      </c>
    </row>
    <row r="6504" spans="1:15" x14ac:dyDescent="0.3">
      <c r="A6504" s="1">
        <v>44937</v>
      </c>
      <c r="B6504" s="2" t="s">
        <v>5279</v>
      </c>
      <c r="C6504" s="2" t="s">
        <v>5280</v>
      </c>
      <c r="D6504" s="2" t="s">
        <v>6531</v>
      </c>
      <c r="E6504">
        <v>238</v>
      </c>
      <c r="F6504" t="str">
        <f>+VLOOKUP(E6504,[1]CLIENTES!A:B,2,0)</f>
        <v>Noah</v>
      </c>
      <c r="G6504">
        <v>276</v>
      </c>
      <c r="H6504" t="str">
        <f>+VLOOKUP(G6504,[1]SKU!A:B,2,0)</f>
        <v>AUGUSTUS FENDI ESM NAT 60 x 60 ILVA 3RA C</v>
      </c>
      <c r="I6504" t="str">
        <f>+VLOOKUP(G6504,[1]SKU!A:D,4,0)</f>
        <v>PORCELANATO</v>
      </c>
      <c r="J6504" t="str">
        <f>+VLOOKUP(G6504,[1]SKU!A:E,5,0)</f>
        <v>Piedras</v>
      </c>
      <c r="K6504" t="str">
        <f>+VLOOKUP(G6504,[1]SKU!A:C,3,0)</f>
        <v>ILVA</v>
      </c>
      <c r="L6504">
        <v>108</v>
      </c>
      <c r="M6504">
        <v>45.875583221310194</v>
      </c>
      <c r="N6504">
        <f>+VLOOKUP([1]VENTAS!G6504,[1]SKU!A:G,6,0)</f>
        <v>8676</v>
      </c>
      <c r="O6504" s="4">
        <f t="shared" si="101"/>
        <v>398016.56002808723</v>
      </c>
    </row>
    <row r="6505" spans="1:15" x14ac:dyDescent="0.3">
      <c r="A6505" s="1">
        <v>44965</v>
      </c>
      <c r="B6505" s="2" t="s">
        <v>5279</v>
      </c>
      <c r="C6505" s="2" t="s">
        <v>5280</v>
      </c>
      <c r="D6505" s="2" t="s">
        <v>6532</v>
      </c>
      <c r="E6505">
        <v>49</v>
      </c>
      <c r="F6505" t="str">
        <f>+VLOOKUP(E6505,[1]CLIENTES!A:B,2,0)</f>
        <v>Felipe</v>
      </c>
      <c r="G6505">
        <v>164</v>
      </c>
      <c r="H6505" t="str">
        <f>+VLOOKUP(G6505,[1]SKU!A:B,2,0)</f>
        <v>RONDA GRIS 38 x 38 C.NEGRO 1RA CAL</v>
      </c>
      <c r="I6505" t="str">
        <f>+VLOOKUP(G6505,[1]SKU!A:D,4,0)</f>
        <v>CERAMICO</v>
      </c>
      <c r="J6505" t="str">
        <f>+VLOOKUP(G6505,[1]SKU!A:E,5,0)</f>
        <v>Marmoles</v>
      </c>
      <c r="K6505" t="str">
        <f>+VLOOKUP(G6505,[1]SKU!A:C,3,0)</f>
        <v>CERRO NEGRO</v>
      </c>
      <c r="L6505">
        <v>25</v>
      </c>
      <c r="M6505">
        <v>13.721514163463731</v>
      </c>
      <c r="N6505">
        <f>+VLOOKUP([1]VENTAS!G6505,[1]SKU!A:G,6,0)</f>
        <v>1261</v>
      </c>
      <c r="O6505" s="4">
        <f t="shared" si="101"/>
        <v>17302.829360127766</v>
      </c>
    </row>
    <row r="6506" spans="1:15" x14ac:dyDescent="0.3">
      <c r="A6506" s="1">
        <v>44939</v>
      </c>
      <c r="B6506" s="2" t="s">
        <v>5279</v>
      </c>
      <c r="C6506" s="2" t="s">
        <v>5280</v>
      </c>
      <c r="D6506" s="2" t="s">
        <v>6533</v>
      </c>
      <c r="E6506">
        <v>45</v>
      </c>
      <c r="F6506" t="str">
        <f>+VLOOKUP(E6506,[1]CLIENTES!A:B,2,0)</f>
        <v>Mayte</v>
      </c>
      <c r="G6506">
        <v>329</v>
      </c>
      <c r="H6506" t="str">
        <f>+VLOOKUP(G6506,[1]SKU!A:B,2,0)</f>
        <v>NATIVO BLANCO RECT. 19.2 X 117 S.LOREN 2DA C</v>
      </c>
      <c r="I6506" t="str">
        <f>+VLOOKUP(G6506,[1]SKU!A:D,4,0)</f>
        <v>PORCELANATO</v>
      </c>
      <c r="J6506" t="str">
        <f>+VLOOKUP(G6506,[1]SKU!A:E,5,0)</f>
        <v>Maderas</v>
      </c>
      <c r="K6506" t="str">
        <f>+VLOOKUP(G6506,[1]SKU!A:C,3,0)</f>
        <v>SAN LORENZO</v>
      </c>
      <c r="L6506">
        <v>32</v>
      </c>
      <c r="M6506">
        <v>18.207077187978108</v>
      </c>
      <c r="N6506">
        <f>+VLOOKUP([1]VENTAS!G6506,[1]SKU!A:G,6,0)</f>
        <v>1575</v>
      </c>
      <c r="O6506" s="4">
        <f t="shared" si="101"/>
        <v>28676.146571065521</v>
      </c>
    </row>
    <row r="6507" spans="1:15" x14ac:dyDescent="0.3">
      <c r="A6507" s="1">
        <v>44927</v>
      </c>
      <c r="B6507" s="2" t="s">
        <v>5279</v>
      </c>
      <c r="C6507" s="2" t="s">
        <v>5280</v>
      </c>
      <c r="D6507" s="2" t="s">
        <v>6534</v>
      </c>
      <c r="E6507">
        <v>178</v>
      </c>
      <c r="F6507" t="str">
        <f>+VLOOKUP(E6507,[1]CLIENTES!A:B,2,0)</f>
        <v>Bernardo</v>
      </c>
      <c r="G6507">
        <v>386</v>
      </c>
      <c r="H6507" t="str">
        <f>+VLOOKUP(G6507,[1]SKU!A:B,2,0)</f>
        <v>ICE TILE BLANCO FIT RECT. 58 X 58 S.LOREN 1RA C</v>
      </c>
      <c r="I6507" t="str">
        <f>+VLOOKUP(G6507,[1]SKU!A:D,4,0)</f>
        <v>PORCELANATO</v>
      </c>
      <c r="J6507" t="str">
        <f>+VLOOKUP(G6507,[1]SKU!A:E,5,0)</f>
        <v>Deco &amp; Mas</v>
      </c>
      <c r="K6507" t="str">
        <f>+VLOOKUP(G6507,[1]SKU!A:C,3,0)</f>
        <v>SAN LORENZO</v>
      </c>
      <c r="L6507">
        <v>147</v>
      </c>
      <c r="M6507">
        <v>128.86445639851723</v>
      </c>
      <c r="N6507">
        <f>+VLOOKUP([1]VENTAS!G6507,[1]SKU!A:G,6,0)</f>
        <v>9877</v>
      </c>
      <c r="O6507" s="4">
        <f t="shared" si="101"/>
        <v>1272794.2358481546</v>
      </c>
    </row>
    <row r="6508" spans="1:15" x14ac:dyDescent="0.3">
      <c r="A6508" s="1">
        <v>44935</v>
      </c>
      <c r="B6508" s="2" t="s">
        <v>5279</v>
      </c>
      <c r="C6508" s="2" t="s">
        <v>5280</v>
      </c>
      <c r="D6508" s="2" t="s">
        <v>6535</v>
      </c>
      <c r="E6508">
        <v>230</v>
      </c>
      <c r="F6508" t="str">
        <f>+VLOOKUP(E6508,[1]CLIENTES!A:B,2,0)</f>
        <v>Willians</v>
      </c>
      <c r="G6508">
        <v>41</v>
      </c>
      <c r="H6508" t="str">
        <f>+VLOOKUP(G6508,[1]SKU!A:B,2,0)</f>
        <v>RECIFE GRIS 38 x 38 C.NEGRO 1RA CAL</v>
      </c>
      <c r="I6508" t="str">
        <f>+VLOOKUP(G6508,[1]SKU!A:D,4,0)</f>
        <v>CERAMICO</v>
      </c>
      <c r="J6508" t="str">
        <f>+VLOOKUP(G6508,[1]SKU!A:E,5,0)</f>
        <v>Cementos</v>
      </c>
      <c r="K6508" t="str">
        <f>+VLOOKUP(G6508,[1]SKU!A:C,3,0)</f>
        <v>CERRO NEGRO</v>
      </c>
      <c r="L6508">
        <v>109</v>
      </c>
      <c r="M6508">
        <v>92.350056023919862</v>
      </c>
      <c r="N6508">
        <f>+VLOOKUP([1]VENTAS!G6508,[1]SKU!A:G,6,0)</f>
        <v>7652</v>
      </c>
      <c r="O6508" s="4">
        <f t="shared" si="101"/>
        <v>706662.62869503477</v>
      </c>
    </row>
    <row r="6509" spans="1:15" x14ac:dyDescent="0.3">
      <c r="A6509" s="1">
        <v>44982</v>
      </c>
      <c r="B6509" s="2" t="s">
        <v>5279</v>
      </c>
      <c r="C6509" s="2" t="s">
        <v>5280</v>
      </c>
      <c r="D6509" s="2" t="s">
        <v>6536</v>
      </c>
      <c r="E6509">
        <v>115</v>
      </c>
      <c r="F6509" t="str">
        <f>+VLOOKUP(E6509,[1]CLIENTES!A:B,2,0)</f>
        <v>Franciska</v>
      </c>
      <c r="G6509">
        <v>160</v>
      </c>
      <c r="H6509" t="str">
        <f>+VLOOKUP(G6509,[1]SKU!A:B,2,0)</f>
        <v>BASALTO ACERO PIEDRA 30 x 45 CORTINES 1RA C</v>
      </c>
      <c r="I6509" t="str">
        <f>+VLOOKUP(G6509,[1]SKU!A:D,4,0)</f>
        <v>CERAMICO</v>
      </c>
      <c r="J6509" t="str">
        <f>+VLOOKUP(G6509,[1]SKU!A:E,5,0)</f>
        <v>Piedras</v>
      </c>
      <c r="K6509" t="str">
        <f>+VLOOKUP(G6509,[1]SKU!A:C,3,0)</f>
        <v>CORTINES</v>
      </c>
      <c r="L6509">
        <v>142</v>
      </c>
      <c r="M6509">
        <v>81.195381594592916</v>
      </c>
      <c r="N6509">
        <f>+VLOOKUP([1]VENTAS!G6509,[1]SKU!A:G,6,0)</f>
        <v>3201</v>
      </c>
      <c r="O6509" s="4">
        <f t="shared" si="101"/>
        <v>259906.41648429193</v>
      </c>
    </row>
    <row r="6510" spans="1:15" x14ac:dyDescent="0.3">
      <c r="A6510" s="1">
        <v>44962</v>
      </c>
      <c r="B6510" s="2" t="s">
        <v>5279</v>
      </c>
      <c r="C6510" s="2" t="s">
        <v>5280</v>
      </c>
      <c r="D6510" s="2" t="s">
        <v>6537</v>
      </c>
      <c r="E6510">
        <v>142</v>
      </c>
      <c r="F6510" t="str">
        <f>+VLOOKUP(E6510,[1]CLIENTES!A:B,2,0)</f>
        <v>Polet</v>
      </c>
      <c r="G6510">
        <v>139</v>
      </c>
      <c r="H6510" t="str">
        <f>+VLOOKUP(G6510,[1]SKU!A:B,2,0)</f>
        <v>FORTALEZA GRIS 38 x 38 C.NEGRO 2DA CAL</v>
      </c>
      <c r="I6510" t="str">
        <f>+VLOOKUP(G6510,[1]SKU!A:D,4,0)</f>
        <v>CERAMICO</v>
      </c>
      <c r="J6510" t="str">
        <f>+VLOOKUP(G6510,[1]SKU!A:E,5,0)</f>
        <v>Cementos</v>
      </c>
      <c r="K6510" t="str">
        <f>+VLOOKUP(G6510,[1]SKU!A:C,3,0)</f>
        <v>CERRO NEGRO</v>
      </c>
      <c r="L6510">
        <v>127</v>
      </c>
      <c r="M6510">
        <v>112.24093372362904</v>
      </c>
      <c r="N6510">
        <f>+VLOOKUP([1]VENTAS!G6510,[1]SKU!A:G,6,0)</f>
        <v>9426</v>
      </c>
      <c r="O6510" s="4">
        <f t="shared" si="101"/>
        <v>1057983.0412789274</v>
      </c>
    </row>
    <row r="6511" spans="1:15" x14ac:dyDescent="0.3">
      <c r="A6511" s="1">
        <v>44957</v>
      </c>
      <c r="B6511" s="2" t="s">
        <v>5279</v>
      </c>
      <c r="C6511" s="2" t="s">
        <v>5280</v>
      </c>
      <c r="D6511" s="2" t="s">
        <v>6538</v>
      </c>
      <c r="E6511">
        <v>115</v>
      </c>
      <c r="F6511" t="str">
        <f>+VLOOKUP(E6511,[1]CLIENTES!A:B,2,0)</f>
        <v>Franciska</v>
      </c>
      <c r="G6511">
        <v>350</v>
      </c>
      <c r="H6511" t="str">
        <f>+VLOOKUP(G6511,[1]SKU!A:B,2,0)</f>
        <v>URBAN CONCRETE IN GREY RECT. 58 X 117 S.LOREN 2DA</v>
      </c>
      <c r="I6511" t="str">
        <f>+VLOOKUP(G6511,[1]SKU!A:D,4,0)</f>
        <v>PORCELANATO</v>
      </c>
      <c r="J6511" t="str">
        <f>+VLOOKUP(G6511,[1]SKU!A:E,5,0)</f>
        <v>Cementos</v>
      </c>
      <c r="K6511" t="str">
        <f>+VLOOKUP(G6511,[1]SKU!A:C,3,0)</f>
        <v>SAN LORENZO</v>
      </c>
      <c r="L6511">
        <v>168</v>
      </c>
      <c r="M6511">
        <v>67.292996969447671</v>
      </c>
      <c r="N6511">
        <f>+VLOOKUP([1]VENTAS!G6511,[1]SKU!A:G,6,0)</f>
        <v>9392</v>
      </c>
      <c r="O6511" s="4">
        <f t="shared" si="101"/>
        <v>632015.82753705257</v>
      </c>
    </row>
    <row r="6512" spans="1:15" x14ac:dyDescent="0.3">
      <c r="A6512" s="1">
        <v>44938</v>
      </c>
      <c r="B6512" s="2" t="s">
        <v>5279</v>
      </c>
      <c r="C6512" s="2" t="s">
        <v>5280</v>
      </c>
      <c r="D6512" s="2" t="s">
        <v>6539</v>
      </c>
      <c r="E6512">
        <v>185</v>
      </c>
      <c r="F6512" t="str">
        <f>+VLOOKUP(E6512,[1]CLIENTES!A:B,2,0)</f>
        <v>Mauricio</v>
      </c>
      <c r="G6512">
        <v>291</v>
      </c>
      <c r="H6512" t="str">
        <f>+VLOOKUP(G6512,[1]SKU!A:B,2,0)</f>
        <v>SOHO LOUNGE ESM NAT 60 x 60 ILVA 1RA C</v>
      </c>
      <c r="I6512" t="str">
        <f>+VLOOKUP(G6512,[1]SKU!A:D,4,0)</f>
        <v>PORCELANATO</v>
      </c>
      <c r="J6512" t="str">
        <f>+VLOOKUP(G6512,[1]SKU!A:E,5,0)</f>
        <v>Cementos</v>
      </c>
      <c r="K6512" t="str">
        <f>+VLOOKUP(G6512,[1]SKU!A:C,3,0)</f>
        <v>ILVA</v>
      </c>
      <c r="L6512">
        <v>32</v>
      </c>
      <c r="M6512">
        <v>30.734960674705107</v>
      </c>
      <c r="N6512">
        <f>+VLOOKUP([1]VENTAS!G6512,[1]SKU!A:G,6,0)</f>
        <v>2194</v>
      </c>
      <c r="O6512" s="4">
        <f t="shared" si="101"/>
        <v>67432.503720303008</v>
      </c>
    </row>
    <row r="6513" spans="1:15" x14ac:dyDescent="0.3">
      <c r="A6513" s="1">
        <v>44957</v>
      </c>
      <c r="B6513" s="2" t="s">
        <v>5279</v>
      </c>
      <c r="C6513" s="2" t="s">
        <v>5280</v>
      </c>
      <c r="D6513" s="2" t="s">
        <v>6540</v>
      </c>
      <c r="E6513">
        <v>227</v>
      </c>
      <c r="F6513" t="str">
        <f>+VLOOKUP(E6513,[1]CLIENTES!A:B,2,0)</f>
        <v>Roman</v>
      </c>
      <c r="G6513">
        <v>204</v>
      </c>
      <c r="H6513" t="str">
        <f>+VLOOKUP(G6513,[1]SKU!A:B,2,0)</f>
        <v>ARRAYAN 38 x 38 C.NEGRO 2DA CAL</v>
      </c>
      <c r="I6513" t="str">
        <f>+VLOOKUP(G6513,[1]SKU!A:D,4,0)</f>
        <v>CERAMICO</v>
      </c>
      <c r="J6513" t="str">
        <f>+VLOOKUP(G6513,[1]SKU!A:E,5,0)</f>
        <v>Maderas</v>
      </c>
      <c r="K6513" t="str">
        <f>+VLOOKUP(G6513,[1]SKU!A:C,3,0)</f>
        <v>CERRO NEGRO</v>
      </c>
      <c r="L6513">
        <v>9</v>
      </c>
      <c r="M6513">
        <v>1.0702531926429222</v>
      </c>
      <c r="N6513">
        <f>+VLOOKUP([1]VENTAS!G6513,[1]SKU!A:G,6,0)</f>
        <v>8724</v>
      </c>
      <c r="O6513" s="4">
        <f t="shared" si="101"/>
        <v>9336.8888526168539</v>
      </c>
    </row>
    <row r="6514" spans="1:15" x14ac:dyDescent="0.3">
      <c r="A6514" s="1">
        <v>44936</v>
      </c>
      <c r="B6514" s="2" t="s">
        <v>5279</v>
      </c>
      <c r="C6514" s="2" t="s">
        <v>5280</v>
      </c>
      <c r="D6514" s="2" t="s">
        <v>6541</v>
      </c>
      <c r="E6514">
        <v>137</v>
      </c>
      <c r="F6514" t="str">
        <f>+VLOOKUP(E6514,[1]CLIENTES!A:B,2,0)</f>
        <v>Milton</v>
      </c>
      <c r="G6514">
        <v>233</v>
      </c>
      <c r="H6514" t="str">
        <f>+VLOOKUP(G6514,[1]SKU!A:B,2,0)</f>
        <v>URBAN ANTHRACITE NATURAL 80 X 80 VITE 2DA C</v>
      </c>
      <c r="I6514" t="str">
        <f>+VLOOKUP(G6514,[1]SKU!A:D,4,0)</f>
        <v>PORCELANATO</v>
      </c>
      <c r="J6514" t="str">
        <f>+VLOOKUP(G6514,[1]SKU!A:E,5,0)</f>
        <v>Cementos</v>
      </c>
      <c r="K6514" t="str">
        <f>+VLOOKUP(G6514,[1]SKU!A:C,3,0)</f>
        <v>VITE</v>
      </c>
      <c r="L6514">
        <v>123</v>
      </c>
      <c r="M6514">
        <v>9.8733793993899042</v>
      </c>
      <c r="N6514">
        <f>+VLOOKUP([1]VENTAS!G6514,[1]SKU!A:G,6,0)</f>
        <v>3987</v>
      </c>
      <c r="O6514" s="4">
        <f t="shared" si="101"/>
        <v>39365.163665367545</v>
      </c>
    </row>
    <row r="6515" spans="1:15" x14ac:dyDescent="0.3">
      <c r="A6515" s="1">
        <v>44977</v>
      </c>
      <c r="B6515" s="2" t="s">
        <v>5279</v>
      </c>
      <c r="C6515" s="2" t="s">
        <v>5280</v>
      </c>
      <c r="D6515" s="2" t="s">
        <v>6542</v>
      </c>
      <c r="E6515">
        <v>75</v>
      </c>
      <c r="F6515" t="str">
        <f>+VLOOKUP(E6515,[1]CLIENTES!A:B,2,0)</f>
        <v>Massimo</v>
      </c>
      <c r="G6515">
        <v>207</v>
      </c>
      <c r="H6515" t="str">
        <f>+VLOOKUP(G6515,[1]SKU!A:B,2,0)</f>
        <v>DUBAI PUL RECT 58 X 117 C.NEGRO 2DA C</v>
      </c>
      <c r="I6515" t="str">
        <f>+VLOOKUP(G6515,[1]SKU!A:D,4,0)</f>
        <v>PORCELANATO</v>
      </c>
      <c r="J6515" t="str">
        <f>+VLOOKUP(G6515,[1]SKU!A:E,5,0)</f>
        <v>Marmoles</v>
      </c>
      <c r="K6515" t="str">
        <f>+VLOOKUP(G6515,[1]SKU!A:C,3,0)</f>
        <v>CERRO NEGRO</v>
      </c>
      <c r="L6515">
        <v>150</v>
      </c>
      <c r="M6515">
        <v>83.106891779125775</v>
      </c>
      <c r="N6515">
        <f>+VLOOKUP([1]VENTAS!G6515,[1]SKU!A:G,6,0)</f>
        <v>5205</v>
      </c>
      <c r="O6515" s="4">
        <f t="shared" si="101"/>
        <v>432571.37171034963</v>
      </c>
    </row>
    <row r="6516" spans="1:15" x14ac:dyDescent="0.3">
      <c r="A6516" s="1">
        <v>44934</v>
      </c>
      <c r="B6516" s="2" t="s">
        <v>5279</v>
      </c>
      <c r="C6516" s="2" t="s">
        <v>5280</v>
      </c>
      <c r="D6516" s="2" t="s">
        <v>6543</v>
      </c>
      <c r="E6516">
        <v>195</v>
      </c>
      <c r="F6516" t="str">
        <f>+VLOOKUP(E6516,[1]CLIENTES!A:B,2,0)</f>
        <v>Cathalina</v>
      </c>
      <c r="G6516">
        <v>79</v>
      </c>
      <c r="H6516" t="str">
        <f>+VLOOKUP(G6516,[1]SKU!A:B,2,0)</f>
        <v>PORTLAND SAND 50 X 50 CORTINES 2DA C</v>
      </c>
      <c r="I6516" t="str">
        <f>+VLOOKUP(G6516,[1]SKU!A:D,4,0)</f>
        <v>CERAMICO</v>
      </c>
      <c r="J6516" t="str">
        <f>+VLOOKUP(G6516,[1]SKU!A:E,5,0)</f>
        <v>Cementos</v>
      </c>
      <c r="K6516" t="str">
        <f>+VLOOKUP(G6516,[1]SKU!A:C,3,0)</f>
        <v>CORTINES</v>
      </c>
      <c r="L6516">
        <v>117</v>
      </c>
      <c r="M6516">
        <v>87.208307894874338</v>
      </c>
      <c r="N6516">
        <f>+VLOOKUP([1]VENTAS!G6516,[1]SKU!A:G,6,0)</f>
        <v>8509</v>
      </c>
      <c r="O6516" s="4">
        <f t="shared" si="101"/>
        <v>742055.49187748577</v>
      </c>
    </row>
    <row r="6517" spans="1:15" x14ac:dyDescent="0.3">
      <c r="A6517" s="1">
        <v>44942</v>
      </c>
      <c r="B6517" s="2" t="s">
        <v>5279</v>
      </c>
      <c r="C6517" s="2" t="s">
        <v>5280</v>
      </c>
      <c r="D6517" s="2" t="s">
        <v>6544</v>
      </c>
      <c r="E6517">
        <v>121</v>
      </c>
      <c r="F6517" t="str">
        <f>+VLOOKUP(E6517,[1]CLIENTES!A:B,2,0)</f>
        <v>Rosita</v>
      </c>
      <c r="G6517">
        <v>189</v>
      </c>
      <c r="H6517" t="str">
        <f>+VLOOKUP(G6517,[1]SKU!A:B,2,0)</f>
        <v>RECIFE ARENA 38 x 38 C.NEGRO 2DA CAL</v>
      </c>
      <c r="I6517" t="str">
        <f>+VLOOKUP(G6517,[1]SKU!A:D,4,0)</f>
        <v>CERAMICO</v>
      </c>
      <c r="J6517" t="str">
        <f>+VLOOKUP(G6517,[1]SKU!A:E,5,0)</f>
        <v>Cementos</v>
      </c>
      <c r="K6517" t="str">
        <f>+VLOOKUP(G6517,[1]SKU!A:C,3,0)</f>
        <v>CERRO NEGRO</v>
      </c>
      <c r="L6517">
        <v>74</v>
      </c>
      <c r="M6517">
        <v>5.8299518607398042</v>
      </c>
      <c r="N6517">
        <f>+VLOOKUP([1]VENTAS!G6517,[1]SKU!A:G,6,0)</f>
        <v>4175</v>
      </c>
      <c r="O6517" s="4">
        <f t="shared" si="101"/>
        <v>24340.049018588681</v>
      </c>
    </row>
    <row r="6518" spans="1:15" x14ac:dyDescent="0.3">
      <c r="A6518" s="1">
        <v>44946</v>
      </c>
      <c r="B6518" s="2" t="s">
        <v>6545</v>
      </c>
      <c r="C6518" s="2" t="s">
        <v>6546</v>
      </c>
      <c r="D6518" s="2" t="s">
        <v>6547</v>
      </c>
      <c r="E6518">
        <v>84</v>
      </c>
      <c r="F6518" t="str">
        <f>+VLOOKUP(E6518,[1]CLIENTES!A:B,2,0)</f>
        <v>Vincenzo</v>
      </c>
      <c r="G6518">
        <v>94</v>
      </c>
      <c r="H6518" t="str">
        <f>+VLOOKUP(G6518,[1]SKU!A:B,2,0)</f>
        <v>VERBENA MIX 45,3 x 45,3 S.LOREN 1RA C</v>
      </c>
      <c r="I6518" t="str">
        <f>+VLOOKUP(G6518,[1]SKU!A:D,4,0)</f>
        <v>CERAMICO</v>
      </c>
      <c r="J6518" t="str">
        <f>+VLOOKUP(G6518,[1]SKU!A:E,5,0)</f>
        <v>Maderas</v>
      </c>
      <c r="K6518" t="str">
        <f>+VLOOKUP(G6518,[1]SKU!A:C,3,0)</f>
        <v>SAN LORENZO</v>
      </c>
      <c r="L6518">
        <v>158</v>
      </c>
      <c r="M6518">
        <v>89.28444197873111</v>
      </c>
      <c r="N6518">
        <f>+VLOOKUP([1]VENTAS!G6518,[1]SKU!A:G,6,0)</f>
        <v>3148</v>
      </c>
      <c r="O6518" s="4">
        <f t="shared" si="101"/>
        <v>281067.42334904551</v>
      </c>
    </row>
    <row r="6519" spans="1:15" x14ac:dyDescent="0.3">
      <c r="A6519" s="1">
        <v>44952</v>
      </c>
      <c r="B6519" s="2" t="s">
        <v>6545</v>
      </c>
      <c r="C6519" s="2" t="s">
        <v>6546</v>
      </c>
      <c r="D6519" s="2" t="s">
        <v>6548</v>
      </c>
      <c r="E6519">
        <v>197</v>
      </c>
      <c r="F6519" t="str">
        <f>+VLOOKUP(E6519,[1]CLIENTES!A:B,2,0)</f>
        <v>Raul</v>
      </c>
      <c r="G6519">
        <v>39</v>
      </c>
      <c r="H6519" t="str">
        <f>+VLOOKUP(G6519,[1]SKU!A:B,2,0)</f>
        <v>FLOWER WHITE 45,3 x 45,3 S.LOREN 1RA C</v>
      </c>
      <c r="I6519" t="str">
        <f>+VLOOKUP(G6519,[1]SKU!A:D,4,0)</f>
        <v>CERAMICO</v>
      </c>
      <c r="J6519" t="str">
        <f>+VLOOKUP(G6519,[1]SKU!A:E,5,0)</f>
        <v>Deco &amp; Mas</v>
      </c>
      <c r="K6519" t="str">
        <f>+VLOOKUP(G6519,[1]SKU!A:C,3,0)</f>
        <v>SAN LORENZO</v>
      </c>
      <c r="L6519">
        <v>88</v>
      </c>
      <c r="M6519">
        <v>76.22759768363531</v>
      </c>
      <c r="N6519">
        <f>+VLOOKUP([1]VENTAS!G6519,[1]SKU!A:G,6,0)</f>
        <v>1550</v>
      </c>
      <c r="O6519" s="4">
        <f t="shared" si="101"/>
        <v>118152.77640963472</v>
      </c>
    </row>
    <row r="6520" spans="1:15" x14ac:dyDescent="0.3">
      <c r="A6520" s="1">
        <v>44949</v>
      </c>
      <c r="B6520" s="2" t="s">
        <v>6545</v>
      </c>
      <c r="C6520" s="2" t="s">
        <v>6546</v>
      </c>
      <c r="D6520" s="2" t="s">
        <v>6549</v>
      </c>
      <c r="E6520">
        <v>39</v>
      </c>
      <c r="F6520" t="str">
        <f>+VLOOKUP(E6520,[1]CLIENTES!A:B,2,0)</f>
        <v>Pola</v>
      </c>
      <c r="G6520">
        <v>209</v>
      </c>
      <c r="H6520" t="str">
        <f>+VLOOKUP(G6520,[1]SKU!A:B,2,0)</f>
        <v>TIRRENO LIPARI ESM NAT 90 x 90 ILVA 1RA C</v>
      </c>
      <c r="I6520" t="str">
        <f>+VLOOKUP(G6520,[1]SKU!A:D,4,0)</f>
        <v>PORCELANATO</v>
      </c>
      <c r="J6520" t="str">
        <f>+VLOOKUP(G6520,[1]SKU!A:E,5,0)</f>
        <v>Cementos</v>
      </c>
      <c r="K6520" t="str">
        <f>+VLOOKUP(G6520,[1]SKU!A:C,3,0)</f>
        <v>ILVA</v>
      </c>
      <c r="L6520">
        <v>37</v>
      </c>
      <c r="M6520">
        <v>10.961094450175752</v>
      </c>
      <c r="N6520">
        <f>+VLOOKUP([1]VENTAS!G6520,[1]SKU!A:G,6,0)</f>
        <v>2669</v>
      </c>
      <c r="O6520" s="4">
        <f t="shared" si="101"/>
        <v>29255.161087519082</v>
      </c>
    </row>
    <row r="6521" spans="1:15" x14ac:dyDescent="0.3">
      <c r="A6521" s="1">
        <v>44959</v>
      </c>
      <c r="B6521" s="2" t="s">
        <v>6545</v>
      </c>
      <c r="C6521" s="2" t="s">
        <v>6546</v>
      </c>
      <c r="D6521" s="2" t="s">
        <v>6550</v>
      </c>
      <c r="E6521">
        <v>89</v>
      </c>
      <c r="F6521" t="str">
        <f>+VLOOKUP(E6521,[1]CLIENTES!A:B,2,0)</f>
        <v>Miriam</v>
      </c>
      <c r="G6521">
        <v>291</v>
      </c>
      <c r="H6521" t="str">
        <f>+VLOOKUP(G6521,[1]SKU!A:B,2,0)</f>
        <v>SOHO LOUNGE ESM NAT 60 x 60 ILVA 1RA C</v>
      </c>
      <c r="I6521" t="str">
        <f>+VLOOKUP(G6521,[1]SKU!A:D,4,0)</f>
        <v>PORCELANATO</v>
      </c>
      <c r="J6521" t="str">
        <f>+VLOOKUP(G6521,[1]SKU!A:E,5,0)</f>
        <v>Cementos</v>
      </c>
      <c r="K6521" t="str">
        <f>+VLOOKUP(G6521,[1]SKU!A:C,3,0)</f>
        <v>ILVA</v>
      </c>
      <c r="L6521">
        <v>143</v>
      </c>
      <c r="M6521">
        <v>137.34685551508844</v>
      </c>
      <c r="N6521">
        <f>+VLOOKUP([1]VENTAS!G6521,[1]SKU!A:G,6,0)</f>
        <v>2194</v>
      </c>
      <c r="O6521" s="4">
        <f t="shared" si="101"/>
        <v>301339.00100010401</v>
      </c>
    </row>
    <row r="6522" spans="1:15" x14ac:dyDescent="0.3">
      <c r="A6522" s="1">
        <v>44984</v>
      </c>
      <c r="B6522" s="2" t="s">
        <v>6545</v>
      </c>
      <c r="C6522" s="2" t="s">
        <v>6546</v>
      </c>
      <c r="D6522" s="2" t="s">
        <v>6551</v>
      </c>
      <c r="E6522">
        <v>33</v>
      </c>
      <c r="F6522" t="str">
        <f>+VLOOKUP(E6522,[1]CLIENTES!A:B,2,0)</f>
        <v>Yordan</v>
      </c>
      <c r="G6522">
        <v>86</v>
      </c>
      <c r="H6522" t="str">
        <f>+VLOOKUP(G6522,[1]SKU!A:B,2,0)</f>
        <v>CORCEGA BEIGE 43 x 43 CAÑUELAS 1RA C</v>
      </c>
      <c r="I6522" t="str">
        <f>+VLOOKUP(G6522,[1]SKU!A:D,4,0)</f>
        <v>CERAMICO</v>
      </c>
      <c r="J6522" t="str">
        <f>+VLOOKUP(G6522,[1]SKU!A:E,5,0)</f>
        <v>Marmoles</v>
      </c>
      <c r="K6522" t="str">
        <f>+VLOOKUP(G6522,[1]SKU!A:C,3,0)</f>
        <v>CAÑUELAS</v>
      </c>
      <c r="L6522">
        <v>106</v>
      </c>
      <c r="M6522">
        <v>44.460695998044137</v>
      </c>
      <c r="N6522">
        <f>+VLOOKUP([1]VENTAS!G6522,[1]SKU!A:G,6,0)</f>
        <v>2645</v>
      </c>
      <c r="O6522" s="4">
        <f t="shared" si="101"/>
        <v>117598.54091482675</v>
      </c>
    </row>
    <row r="6523" spans="1:15" x14ac:dyDescent="0.3">
      <c r="A6523" s="1">
        <v>44939</v>
      </c>
      <c r="B6523" s="2" t="s">
        <v>6545</v>
      </c>
      <c r="C6523" s="2" t="s">
        <v>6546</v>
      </c>
      <c r="D6523" s="2" t="s">
        <v>6552</v>
      </c>
      <c r="E6523">
        <v>213</v>
      </c>
      <c r="F6523" t="str">
        <f>+VLOOKUP(E6523,[1]CLIENTES!A:B,2,0)</f>
        <v>Keila</v>
      </c>
      <c r="G6523">
        <v>129</v>
      </c>
      <c r="H6523" t="str">
        <f>+VLOOKUP(G6523,[1]SKU!A:B,2,0)</f>
        <v>PORFIDO MARRON 35 X 35 LOURDES 1RA C</v>
      </c>
      <c r="I6523" t="str">
        <f>+VLOOKUP(G6523,[1]SKU!A:D,4,0)</f>
        <v>CERAMICO</v>
      </c>
      <c r="J6523" t="str">
        <f>+VLOOKUP(G6523,[1]SKU!A:E,5,0)</f>
        <v>Piedras</v>
      </c>
      <c r="K6523" t="str">
        <f>+VLOOKUP(G6523,[1]SKU!A:C,3,0)</f>
        <v>LOURDES</v>
      </c>
      <c r="L6523">
        <v>167</v>
      </c>
      <c r="M6523">
        <v>114.01808132129412</v>
      </c>
      <c r="N6523">
        <f>+VLOOKUP([1]VENTAS!G6523,[1]SKU!A:G,6,0)</f>
        <v>7673</v>
      </c>
      <c r="O6523" s="4">
        <f t="shared" si="101"/>
        <v>874860.73797828972</v>
      </c>
    </row>
    <row r="6524" spans="1:15" x14ac:dyDescent="0.3">
      <c r="A6524" s="1">
        <v>44927</v>
      </c>
      <c r="B6524" s="2" t="s">
        <v>6545</v>
      </c>
      <c r="C6524" s="2" t="s">
        <v>6546</v>
      </c>
      <c r="D6524" s="2" t="s">
        <v>6553</v>
      </c>
      <c r="E6524">
        <v>225</v>
      </c>
      <c r="F6524" t="str">
        <f>+VLOOKUP(E6524,[1]CLIENTES!A:B,2,0)</f>
        <v>Yarela</v>
      </c>
      <c r="G6524">
        <v>231</v>
      </c>
      <c r="H6524" t="str">
        <f>+VLOOKUP(G6524,[1]SKU!A:B,2,0)</f>
        <v>LIFE MARFIL NATURAL RECT. 59 x 59 C.NEGRO 2DA CAL</v>
      </c>
      <c r="I6524" t="str">
        <f>+VLOOKUP(G6524,[1]SKU!A:D,4,0)</f>
        <v>PORCELANATO</v>
      </c>
      <c r="J6524" t="str">
        <f>+VLOOKUP(G6524,[1]SKU!A:E,5,0)</f>
        <v>Cementos</v>
      </c>
      <c r="K6524" t="str">
        <f>+VLOOKUP(G6524,[1]SKU!A:C,3,0)</f>
        <v>CERRO NEGRO</v>
      </c>
      <c r="L6524">
        <v>81</v>
      </c>
      <c r="M6524">
        <v>75.133821977640153</v>
      </c>
      <c r="N6524">
        <f>+VLOOKUP([1]VENTAS!G6524,[1]SKU!A:G,6,0)</f>
        <v>9792</v>
      </c>
      <c r="O6524" s="4">
        <f t="shared" si="101"/>
        <v>735710.38480505242</v>
      </c>
    </row>
    <row r="6525" spans="1:15" x14ac:dyDescent="0.3">
      <c r="A6525" s="1">
        <v>44940</v>
      </c>
      <c r="B6525" s="2" t="s">
        <v>6545</v>
      </c>
      <c r="C6525" s="2" t="s">
        <v>6546</v>
      </c>
      <c r="D6525" s="2" t="s">
        <v>6554</v>
      </c>
      <c r="E6525">
        <v>228</v>
      </c>
      <c r="F6525" t="str">
        <f>+VLOOKUP(E6525,[1]CLIENTES!A:B,2,0)</f>
        <v>Sebastian</v>
      </c>
      <c r="G6525">
        <v>302</v>
      </c>
      <c r="H6525" t="str">
        <f>+VLOOKUP(G6525,[1]SKU!A:B,2,0)</f>
        <v>LIFE GRIS RECT 59 X 59 C.NEGRO 1RA C</v>
      </c>
      <c r="I6525" t="str">
        <f>+VLOOKUP(G6525,[1]SKU!A:D,4,0)</f>
        <v>PORCELANATO</v>
      </c>
      <c r="J6525" t="str">
        <f>+VLOOKUP(G6525,[1]SKU!A:E,5,0)</f>
        <v>Cementos</v>
      </c>
      <c r="K6525" t="str">
        <f>+VLOOKUP(G6525,[1]SKU!A:C,3,0)</f>
        <v>CERRO NEGRO</v>
      </c>
      <c r="L6525">
        <v>77</v>
      </c>
      <c r="M6525">
        <v>71.637666889698707</v>
      </c>
      <c r="N6525">
        <f>+VLOOKUP([1]VENTAS!G6525,[1]SKU!A:G,6,0)</f>
        <v>3218</v>
      </c>
      <c r="O6525" s="4">
        <f t="shared" si="101"/>
        <v>230530.01205105043</v>
      </c>
    </row>
    <row r="6526" spans="1:15" x14ac:dyDescent="0.3">
      <c r="A6526" s="1">
        <v>44960</v>
      </c>
      <c r="B6526" s="2" t="s">
        <v>6545</v>
      </c>
      <c r="C6526" s="2" t="s">
        <v>6546</v>
      </c>
      <c r="D6526" s="2" t="s">
        <v>6555</v>
      </c>
      <c r="E6526">
        <v>166</v>
      </c>
      <c r="F6526" t="str">
        <f>+VLOOKUP(E6526,[1]CLIENTES!A:B,2,0)</f>
        <v>Betzabeth</v>
      </c>
      <c r="G6526">
        <v>195</v>
      </c>
      <c r="H6526" t="str">
        <f>+VLOOKUP(G6526,[1]SKU!A:B,2,0)</f>
        <v>AMBER TIZA 33 x 33 S.LOREN 1RA C</v>
      </c>
      <c r="I6526" t="str">
        <f>+VLOOKUP(G6526,[1]SKU!A:D,4,0)</f>
        <v>CERAMICO</v>
      </c>
      <c r="J6526" t="str">
        <f>+VLOOKUP(G6526,[1]SKU!A:E,5,0)</f>
        <v>Marmoles</v>
      </c>
      <c r="K6526" t="str">
        <f>+VLOOKUP(G6526,[1]SKU!A:C,3,0)</f>
        <v>SAN LORENZO</v>
      </c>
      <c r="L6526">
        <v>19</v>
      </c>
      <c r="M6526">
        <v>12.352951244349788</v>
      </c>
      <c r="N6526">
        <f>+VLOOKUP([1]VENTAS!G6526,[1]SKU!A:G,6,0)</f>
        <v>2494</v>
      </c>
      <c r="O6526" s="4">
        <f t="shared" si="101"/>
        <v>30808.260403408371</v>
      </c>
    </row>
    <row r="6527" spans="1:15" x14ac:dyDescent="0.3">
      <c r="A6527" s="1">
        <v>44960</v>
      </c>
      <c r="B6527" s="2" t="s">
        <v>6545</v>
      </c>
      <c r="C6527" s="2" t="s">
        <v>6546</v>
      </c>
      <c r="D6527" s="2" t="s">
        <v>6556</v>
      </c>
      <c r="E6527">
        <v>159</v>
      </c>
      <c r="F6527" t="str">
        <f>+VLOOKUP(E6527,[1]CLIENTES!A:B,2,0)</f>
        <v>Xavier</v>
      </c>
      <c r="G6527">
        <v>71</v>
      </c>
      <c r="H6527" t="str">
        <f>+VLOOKUP(G6527,[1]SKU!A:B,2,0)</f>
        <v>GIJON BLANCO 32 x 47 CAÑUELAS 1RA C</v>
      </c>
      <c r="I6527" t="str">
        <f>+VLOOKUP(G6527,[1]SKU!A:D,4,0)</f>
        <v>CERAMICO</v>
      </c>
      <c r="J6527" t="str">
        <f>+VLOOKUP(G6527,[1]SKU!A:E,5,0)</f>
        <v>Deco &amp; Mas</v>
      </c>
      <c r="K6527" t="str">
        <f>+VLOOKUP(G6527,[1]SKU!A:C,3,0)</f>
        <v>CAÑUELAS</v>
      </c>
      <c r="L6527">
        <v>24</v>
      </c>
      <c r="M6527">
        <v>4.8471307730430269</v>
      </c>
      <c r="N6527">
        <f>+VLOOKUP([1]VENTAS!G6527,[1]SKU!A:G,6,0)</f>
        <v>1562</v>
      </c>
      <c r="O6527" s="4">
        <f t="shared" si="101"/>
        <v>7571.2182674932083</v>
      </c>
    </row>
    <row r="6528" spans="1:15" x14ac:dyDescent="0.3">
      <c r="A6528" s="1">
        <v>44938</v>
      </c>
      <c r="B6528" s="2" t="s">
        <v>6545</v>
      </c>
      <c r="C6528" s="2" t="s">
        <v>6546</v>
      </c>
      <c r="D6528" s="2" t="s">
        <v>6557</v>
      </c>
      <c r="E6528">
        <v>238</v>
      </c>
      <c r="F6528" t="str">
        <f>+VLOOKUP(E6528,[1]CLIENTES!A:B,2,0)</f>
        <v>Noah</v>
      </c>
      <c r="G6528">
        <v>42</v>
      </c>
      <c r="H6528" t="str">
        <f>+VLOOKUP(G6528,[1]SKU!A:B,2,0)</f>
        <v>PARIS GRIS BRILLANTE 51 X 51 C.NEGRO 2DA CAL</v>
      </c>
      <c r="I6528" t="str">
        <f>+VLOOKUP(G6528,[1]SKU!A:D,4,0)</f>
        <v>CERAMICO</v>
      </c>
      <c r="J6528" t="str">
        <f>+VLOOKUP(G6528,[1]SKU!A:E,5,0)</f>
        <v>Marmoles</v>
      </c>
      <c r="K6528" t="str">
        <f>+VLOOKUP(G6528,[1]SKU!A:C,3,0)</f>
        <v>CERRO NEGRO</v>
      </c>
      <c r="L6528">
        <v>11</v>
      </c>
      <c r="M6528">
        <v>6.2704164864328211</v>
      </c>
      <c r="N6528">
        <f>+VLOOKUP([1]VENTAS!G6528,[1]SKU!A:G,6,0)</f>
        <v>3008</v>
      </c>
      <c r="O6528" s="4">
        <f t="shared" si="101"/>
        <v>18861.412791189927</v>
      </c>
    </row>
    <row r="6529" spans="1:15" x14ac:dyDescent="0.3">
      <c r="A6529" s="1">
        <v>44945</v>
      </c>
      <c r="B6529" s="2" t="s">
        <v>6545</v>
      </c>
      <c r="C6529" s="2" t="s">
        <v>6546</v>
      </c>
      <c r="D6529" s="2" t="s">
        <v>6558</v>
      </c>
      <c r="E6529">
        <v>16</v>
      </c>
      <c r="F6529" t="str">
        <f>+VLOOKUP(E6529,[1]CLIENTES!A:B,2,0)</f>
        <v>Neftali</v>
      </c>
      <c r="G6529">
        <v>240</v>
      </c>
      <c r="H6529" t="str">
        <f>+VLOOKUP(G6529,[1]SKU!A:B,2,0)</f>
        <v>MONACO GRIS PUL RECT 58 x 117 C.NEGRO 1RA C</v>
      </c>
      <c r="I6529" t="str">
        <f>+VLOOKUP(G6529,[1]SKU!A:D,4,0)</f>
        <v>PORCELANATO</v>
      </c>
      <c r="J6529" t="str">
        <f>+VLOOKUP(G6529,[1]SKU!A:E,5,0)</f>
        <v>Marmoles</v>
      </c>
      <c r="K6529" t="str">
        <f>+VLOOKUP(G6529,[1]SKU!A:C,3,0)</f>
        <v>CERRO NEGRO</v>
      </c>
      <c r="L6529">
        <v>71</v>
      </c>
      <c r="M6529">
        <v>62.868356111279091</v>
      </c>
      <c r="N6529">
        <f>+VLOOKUP([1]VENTAS!G6529,[1]SKU!A:G,6,0)</f>
        <v>8545</v>
      </c>
      <c r="O6529" s="4">
        <f t="shared" si="101"/>
        <v>537210.10297087987</v>
      </c>
    </row>
    <row r="6530" spans="1:15" x14ac:dyDescent="0.3">
      <c r="A6530" s="1">
        <v>44957</v>
      </c>
      <c r="B6530" s="2" t="s">
        <v>6545</v>
      </c>
      <c r="C6530" s="2" t="s">
        <v>6546</v>
      </c>
      <c r="D6530" s="2" t="s">
        <v>6559</v>
      </c>
      <c r="E6530">
        <v>104</v>
      </c>
      <c r="F6530" t="str">
        <f>+VLOOKUP(E6530,[1]CLIENTES!A:B,2,0)</f>
        <v>Mya</v>
      </c>
      <c r="G6530">
        <v>181</v>
      </c>
      <c r="H6530" t="str">
        <f>+VLOOKUP(G6530,[1]SKU!A:B,2,0)</f>
        <v>PLATANO NEGRO 33 x 33 SCOP 1RA CAL</v>
      </c>
      <c r="I6530" t="str">
        <f>+VLOOKUP(G6530,[1]SKU!A:D,4,0)</f>
        <v>CERAMICO</v>
      </c>
      <c r="J6530" t="str">
        <f>+VLOOKUP(G6530,[1]SKU!A:E,5,0)</f>
        <v>Deco &amp; Mas</v>
      </c>
      <c r="K6530" t="str">
        <f>+VLOOKUP(G6530,[1]SKU!A:C,3,0)</f>
        <v>SCOP</v>
      </c>
      <c r="L6530">
        <v>41</v>
      </c>
      <c r="M6530">
        <v>21.423469328348183</v>
      </c>
      <c r="N6530">
        <f>+VLOOKUP([1]VENTAS!G6530,[1]SKU!A:G,6,0)</f>
        <v>5773</v>
      </c>
      <c r="O6530" s="4">
        <f t="shared" si="101"/>
        <v>123677.68843255406</v>
      </c>
    </row>
    <row r="6531" spans="1:15" x14ac:dyDescent="0.3">
      <c r="A6531" s="1">
        <v>44938</v>
      </c>
      <c r="B6531" s="2" t="s">
        <v>6545</v>
      </c>
      <c r="C6531" s="2" t="s">
        <v>6546</v>
      </c>
      <c r="D6531" s="2" t="s">
        <v>6560</v>
      </c>
      <c r="E6531">
        <v>94</v>
      </c>
      <c r="F6531" t="str">
        <f>+VLOOKUP(E6531,[1]CLIENTES!A:B,2,0)</f>
        <v>Vincen</v>
      </c>
      <c r="G6531">
        <v>216</v>
      </c>
      <c r="H6531" t="str">
        <f>+VLOOKUP(G6531,[1]SKU!A:B,2,0)</f>
        <v>CAVA XX PUL RECT 58 X 58 C.NEGRO 2DA CAL</v>
      </c>
      <c r="I6531" t="str">
        <f>+VLOOKUP(G6531,[1]SKU!A:D,4,0)</f>
        <v>PORCELANATO</v>
      </c>
      <c r="J6531" t="str">
        <f>+VLOOKUP(G6531,[1]SKU!A:E,5,0)</f>
        <v>Marmoles</v>
      </c>
      <c r="K6531" t="str">
        <f>+VLOOKUP(G6531,[1]SKU!A:C,3,0)</f>
        <v>CERRO NEGRO</v>
      </c>
      <c r="L6531">
        <v>93</v>
      </c>
      <c r="M6531">
        <v>44.97151997066387</v>
      </c>
      <c r="N6531">
        <f>+VLOOKUP([1]VENTAS!G6531,[1]SKU!A:G,6,0)</f>
        <v>6668</v>
      </c>
      <c r="O6531" s="4">
        <f t="shared" ref="O6531:O6594" si="102">+N6531*M6531</f>
        <v>299870.09516438667</v>
      </c>
    </row>
    <row r="6532" spans="1:15" x14ac:dyDescent="0.3">
      <c r="A6532" s="1">
        <v>44981</v>
      </c>
      <c r="B6532" s="2" t="s">
        <v>6545</v>
      </c>
      <c r="C6532" s="2" t="s">
        <v>6546</v>
      </c>
      <c r="D6532" s="2" t="s">
        <v>6561</v>
      </c>
      <c r="E6532">
        <v>23</v>
      </c>
      <c r="F6532" t="str">
        <f>+VLOOKUP(E6532,[1]CLIENTES!A:B,2,0)</f>
        <v>Mark</v>
      </c>
      <c r="G6532">
        <v>196</v>
      </c>
      <c r="H6532" t="str">
        <f>+VLOOKUP(G6532,[1]SKU!A:B,2,0)</f>
        <v>VENECIANO AGUAMARINA 33 x 33 S.LOREN 1RA C</v>
      </c>
      <c r="I6532" t="str">
        <f>+VLOOKUP(G6532,[1]SKU!A:D,4,0)</f>
        <v>CERAMICO</v>
      </c>
      <c r="J6532" t="str">
        <f>+VLOOKUP(G6532,[1]SKU!A:E,5,0)</f>
        <v>Deco &amp; Mas</v>
      </c>
      <c r="K6532" t="str">
        <f>+VLOOKUP(G6532,[1]SKU!A:C,3,0)</f>
        <v>SAN LORENZO</v>
      </c>
      <c r="L6532">
        <v>154</v>
      </c>
      <c r="M6532">
        <v>90.563942417144133</v>
      </c>
      <c r="N6532">
        <f>+VLOOKUP([1]VENTAS!G6532,[1]SKU!A:G,6,0)</f>
        <v>6770</v>
      </c>
      <c r="O6532" s="4">
        <f t="shared" si="102"/>
        <v>613117.89016406576</v>
      </c>
    </row>
    <row r="6533" spans="1:15" x14ac:dyDescent="0.3">
      <c r="A6533" s="1">
        <v>44968</v>
      </c>
      <c r="B6533" s="2" t="s">
        <v>6545</v>
      </c>
      <c r="C6533" s="2" t="s">
        <v>6546</v>
      </c>
      <c r="D6533" s="2" t="s">
        <v>6562</v>
      </c>
      <c r="E6533">
        <v>67</v>
      </c>
      <c r="F6533" t="str">
        <f>+VLOOKUP(E6533,[1]CLIENTES!A:B,2,0)</f>
        <v>Issidora</v>
      </c>
      <c r="G6533">
        <v>35</v>
      </c>
      <c r="H6533" t="str">
        <f>+VLOOKUP(G6533,[1]SKU!A:B,2,0)</f>
        <v>TACO ARDESIA GRIS 45,3 x 45,3 S.LOREN 1RA C</v>
      </c>
      <c r="I6533" t="str">
        <f>+VLOOKUP(G6533,[1]SKU!A:D,4,0)</f>
        <v>CERAMICO</v>
      </c>
      <c r="J6533" t="str">
        <f>+VLOOKUP(G6533,[1]SKU!A:E,5,0)</f>
        <v>Piedras</v>
      </c>
      <c r="K6533" t="str">
        <f>+VLOOKUP(G6533,[1]SKU!A:C,3,0)</f>
        <v>SAN LORENZO</v>
      </c>
      <c r="L6533">
        <v>151</v>
      </c>
      <c r="M6533">
        <v>25.66483794963117</v>
      </c>
      <c r="N6533">
        <f>+VLOOKUP([1]VENTAS!G6533,[1]SKU!A:G,6,0)</f>
        <v>4806</v>
      </c>
      <c r="O6533" s="4">
        <f t="shared" si="102"/>
        <v>123345.2111859274</v>
      </c>
    </row>
    <row r="6534" spans="1:15" x14ac:dyDescent="0.3">
      <c r="A6534" s="1">
        <v>44971</v>
      </c>
      <c r="B6534" s="2" t="s">
        <v>6545</v>
      </c>
      <c r="C6534" s="2" t="s">
        <v>6546</v>
      </c>
      <c r="D6534" s="2" t="s">
        <v>6563</v>
      </c>
      <c r="E6534">
        <v>66</v>
      </c>
      <c r="F6534" t="str">
        <f>+VLOOKUP(E6534,[1]CLIENTES!A:B,2,0)</f>
        <v>Christobal</v>
      </c>
      <c r="G6534">
        <v>86</v>
      </c>
      <c r="H6534" t="str">
        <f>+VLOOKUP(G6534,[1]SKU!A:B,2,0)</f>
        <v>CORCEGA BEIGE 43 x 43 CAÑUELAS 1RA C</v>
      </c>
      <c r="I6534" t="str">
        <f>+VLOOKUP(G6534,[1]SKU!A:D,4,0)</f>
        <v>CERAMICO</v>
      </c>
      <c r="J6534" t="str">
        <f>+VLOOKUP(G6534,[1]SKU!A:E,5,0)</f>
        <v>Marmoles</v>
      </c>
      <c r="K6534" t="str">
        <f>+VLOOKUP(G6534,[1]SKU!A:C,3,0)</f>
        <v>CAÑUELAS</v>
      </c>
      <c r="L6534">
        <v>91</v>
      </c>
      <c r="M6534">
        <v>38.169088073792608</v>
      </c>
      <c r="N6534">
        <f>+VLOOKUP([1]VENTAS!G6534,[1]SKU!A:G,6,0)</f>
        <v>2645</v>
      </c>
      <c r="O6534" s="4">
        <f t="shared" si="102"/>
        <v>100957.23795518145</v>
      </c>
    </row>
    <row r="6535" spans="1:15" x14ac:dyDescent="0.3">
      <c r="A6535" s="1">
        <v>44931</v>
      </c>
      <c r="B6535" s="2" t="s">
        <v>6545</v>
      </c>
      <c r="C6535" s="2" t="s">
        <v>6546</v>
      </c>
      <c r="D6535" s="2" t="s">
        <v>6564</v>
      </c>
      <c r="E6535">
        <v>172</v>
      </c>
      <c r="F6535" t="str">
        <f>+VLOOKUP(E6535,[1]CLIENTES!A:B,2,0)</f>
        <v>Viviana</v>
      </c>
      <c r="G6535">
        <v>63</v>
      </c>
      <c r="H6535" t="str">
        <f>+VLOOKUP(G6535,[1]SKU!A:B,2,0)</f>
        <v>MANAOS AZUL 38 x 38 C.NEGRO 1RA CAL</v>
      </c>
      <c r="I6535" t="str">
        <f>+VLOOKUP(G6535,[1]SKU!A:D,4,0)</f>
        <v>CERAMICO</v>
      </c>
      <c r="J6535" t="str">
        <f>+VLOOKUP(G6535,[1]SKU!A:E,5,0)</f>
        <v>Marmoles</v>
      </c>
      <c r="K6535" t="str">
        <f>+VLOOKUP(G6535,[1]SKU!A:C,3,0)</f>
        <v>CERRO NEGRO</v>
      </c>
      <c r="L6535">
        <v>35</v>
      </c>
      <c r="M6535">
        <v>27.849437428853548</v>
      </c>
      <c r="N6535">
        <f>+VLOOKUP([1]VENTAS!G6535,[1]SKU!A:G,6,0)</f>
        <v>3991</v>
      </c>
      <c r="O6535" s="4">
        <f t="shared" si="102"/>
        <v>111147.10477855451</v>
      </c>
    </row>
    <row r="6536" spans="1:15" x14ac:dyDescent="0.3">
      <c r="A6536" s="1">
        <v>44966</v>
      </c>
      <c r="B6536" s="2" t="s">
        <v>6545</v>
      </c>
      <c r="C6536" s="2" t="s">
        <v>6546</v>
      </c>
      <c r="D6536" s="2" t="s">
        <v>6565</v>
      </c>
      <c r="E6536">
        <v>177</v>
      </c>
      <c r="F6536" t="str">
        <f>+VLOOKUP(E6536,[1]CLIENTES!A:B,2,0)</f>
        <v>Samuel</v>
      </c>
      <c r="G6536">
        <v>121</v>
      </c>
      <c r="H6536" t="str">
        <f>+VLOOKUP(G6536,[1]SKU!A:B,2,0)</f>
        <v>MURO PIEDRA  PETROLEO 31 x 53 LOURDES 1RA C</v>
      </c>
      <c r="I6536" t="str">
        <f>+VLOOKUP(G6536,[1]SKU!A:D,4,0)</f>
        <v>CERAMICO</v>
      </c>
      <c r="J6536" t="str">
        <f>+VLOOKUP(G6536,[1]SKU!A:E,5,0)</f>
        <v>Piedras</v>
      </c>
      <c r="K6536" t="str">
        <f>+VLOOKUP(G6536,[1]SKU!A:C,3,0)</f>
        <v>LOURDES</v>
      </c>
      <c r="L6536">
        <v>33</v>
      </c>
      <c r="M6536">
        <v>12.859925955684123</v>
      </c>
      <c r="N6536">
        <f>+VLOOKUP([1]VENTAS!G6536,[1]SKU!A:G,6,0)</f>
        <v>1657</v>
      </c>
      <c r="O6536" s="4">
        <f t="shared" si="102"/>
        <v>21308.89730856859</v>
      </c>
    </row>
    <row r="6537" spans="1:15" x14ac:dyDescent="0.3">
      <c r="A6537" s="1">
        <v>44934</v>
      </c>
      <c r="B6537" s="2" t="s">
        <v>6545</v>
      </c>
      <c r="C6537" s="2" t="s">
        <v>6546</v>
      </c>
      <c r="D6537" s="2" t="s">
        <v>6566</v>
      </c>
      <c r="E6537">
        <v>33</v>
      </c>
      <c r="F6537" t="str">
        <f>+VLOOKUP(E6537,[1]CLIENTES!A:B,2,0)</f>
        <v>Yordan</v>
      </c>
      <c r="G6537">
        <v>12</v>
      </c>
      <c r="H6537" t="str">
        <f>+VLOOKUP(G6537,[1]SKU!A:B,2,0)</f>
        <v>MARINO  NEGRO 35 x 35  LOURDES 1RA C</v>
      </c>
      <c r="I6537" t="str">
        <f>+VLOOKUP(G6537,[1]SKU!A:D,4,0)</f>
        <v>CERAMICO</v>
      </c>
      <c r="J6537" t="str">
        <f>+VLOOKUP(G6537,[1]SKU!A:E,5,0)</f>
        <v>Marmoles</v>
      </c>
      <c r="K6537" t="str">
        <f>+VLOOKUP(G6537,[1]SKU!A:C,3,0)</f>
        <v>LOURDES</v>
      </c>
      <c r="L6537">
        <v>38</v>
      </c>
      <c r="M6537">
        <v>32.808939915292399</v>
      </c>
      <c r="N6537">
        <f>+VLOOKUP([1]VENTAS!G6537,[1]SKU!A:G,6,0)</f>
        <v>9330</v>
      </c>
      <c r="O6537" s="4">
        <f t="shared" si="102"/>
        <v>306107.40940967808</v>
      </c>
    </row>
    <row r="6538" spans="1:15" x14ac:dyDescent="0.3">
      <c r="A6538" s="1">
        <v>44977</v>
      </c>
      <c r="B6538" s="2" t="s">
        <v>6545</v>
      </c>
      <c r="C6538" s="2" t="s">
        <v>6546</v>
      </c>
      <c r="D6538" s="2" t="s">
        <v>6567</v>
      </c>
      <c r="E6538">
        <v>91</v>
      </c>
      <c r="F6538" t="str">
        <f>+VLOOKUP(E6538,[1]CLIENTES!A:B,2,0)</f>
        <v>Denis</v>
      </c>
      <c r="G6538">
        <v>351</v>
      </c>
      <c r="H6538" t="str">
        <f>+VLOOKUP(G6538,[1]SKU!A:B,2,0)</f>
        <v>SAND BEIGE PUL FIT 57,7 X 57,7 S.LOREN 1RA C</v>
      </c>
      <c r="I6538" t="str">
        <f>+VLOOKUP(G6538,[1]SKU!A:D,4,0)</f>
        <v>PORCELANATO</v>
      </c>
      <c r="J6538" t="str">
        <f>+VLOOKUP(G6538,[1]SKU!A:E,5,0)</f>
        <v>Marmoles</v>
      </c>
      <c r="K6538" t="str">
        <f>+VLOOKUP(G6538,[1]SKU!A:C,3,0)</f>
        <v>SAN LORENZO</v>
      </c>
      <c r="L6538">
        <v>78</v>
      </c>
      <c r="M6538">
        <v>12.012659790163239</v>
      </c>
      <c r="N6538">
        <f>+VLOOKUP([1]VENTAS!G6538,[1]SKU!A:G,6,0)</f>
        <v>6748</v>
      </c>
      <c r="O6538" s="4">
        <f t="shared" si="102"/>
        <v>81061.428264021539</v>
      </c>
    </row>
    <row r="6539" spans="1:15" x14ac:dyDescent="0.3">
      <c r="A6539" s="1">
        <v>44964</v>
      </c>
      <c r="B6539" s="2" t="s">
        <v>6545</v>
      </c>
      <c r="C6539" s="2" t="s">
        <v>6546</v>
      </c>
      <c r="D6539" s="2" t="s">
        <v>6568</v>
      </c>
      <c r="E6539">
        <v>2</v>
      </c>
      <c r="F6539" t="str">
        <f>+VLOOKUP(E6539,[1]CLIENTES!A:B,2,0)</f>
        <v>Stephano</v>
      </c>
      <c r="G6539">
        <v>129</v>
      </c>
      <c r="H6539" t="str">
        <f>+VLOOKUP(G6539,[1]SKU!A:B,2,0)</f>
        <v>PORFIDO MARRON 35 X 35 LOURDES 1RA C</v>
      </c>
      <c r="I6539" t="str">
        <f>+VLOOKUP(G6539,[1]SKU!A:D,4,0)</f>
        <v>CERAMICO</v>
      </c>
      <c r="J6539" t="str">
        <f>+VLOOKUP(G6539,[1]SKU!A:E,5,0)</f>
        <v>Piedras</v>
      </c>
      <c r="K6539" t="str">
        <f>+VLOOKUP(G6539,[1]SKU!A:C,3,0)</f>
        <v>LOURDES</v>
      </c>
      <c r="L6539">
        <v>144</v>
      </c>
      <c r="M6539">
        <v>98.314992277044041</v>
      </c>
      <c r="N6539">
        <f>+VLOOKUP([1]VENTAS!G6539,[1]SKU!A:G,6,0)</f>
        <v>7673</v>
      </c>
      <c r="O6539" s="4">
        <f t="shared" si="102"/>
        <v>754370.93574175891</v>
      </c>
    </row>
    <row r="6540" spans="1:15" x14ac:dyDescent="0.3">
      <c r="A6540" s="1">
        <v>44974</v>
      </c>
      <c r="B6540" s="2" t="s">
        <v>6545</v>
      </c>
      <c r="C6540" s="2" t="s">
        <v>6546</v>
      </c>
      <c r="D6540" s="2" t="s">
        <v>6569</v>
      </c>
      <c r="E6540">
        <v>148</v>
      </c>
      <c r="F6540" t="str">
        <f>+VLOOKUP(E6540,[1]CLIENTES!A:B,2,0)</f>
        <v>Sayen</v>
      </c>
      <c r="G6540">
        <v>136</v>
      </c>
      <c r="H6540" t="str">
        <f>+VLOOKUP(G6540,[1]SKU!A:B,2,0)</f>
        <v>UDINE ARENA 20 x 62 CAÑUELAS 1RA C</v>
      </c>
      <c r="I6540" t="str">
        <f>+VLOOKUP(G6540,[1]SKU!A:D,4,0)</f>
        <v>CERAMICO</v>
      </c>
      <c r="J6540" t="str">
        <f>+VLOOKUP(G6540,[1]SKU!A:E,5,0)</f>
        <v>Maderas</v>
      </c>
      <c r="K6540" t="str">
        <f>+VLOOKUP(G6540,[1]SKU!A:C,3,0)</f>
        <v>CAÑUELAS</v>
      </c>
      <c r="L6540">
        <v>113</v>
      </c>
      <c r="M6540">
        <v>68.426417556967507</v>
      </c>
      <c r="N6540">
        <f>+VLOOKUP([1]VENTAS!G6540,[1]SKU!A:G,6,0)</f>
        <v>3095</v>
      </c>
      <c r="O6540" s="4">
        <f t="shared" si="102"/>
        <v>211779.76233881444</v>
      </c>
    </row>
    <row r="6541" spans="1:15" x14ac:dyDescent="0.3">
      <c r="A6541" s="1">
        <v>44963</v>
      </c>
      <c r="B6541" s="2" t="s">
        <v>6545</v>
      </c>
      <c r="C6541" s="2" t="s">
        <v>6546</v>
      </c>
      <c r="D6541" s="2" t="s">
        <v>6570</v>
      </c>
      <c r="E6541">
        <v>26</v>
      </c>
      <c r="F6541" t="str">
        <f>+VLOOKUP(E6541,[1]CLIENTES!A:B,2,0)</f>
        <v>Wilfredo</v>
      </c>
      <c r="G6541">
        <v>1</v>
      </c>
      <c r="H6541" t="str">
        <f>+VLOOKUP(G6541,[1]SKU!A:B,2,0)</f>
        <v>TERRA PIZARRA 45,3 X 45,3 SCOP 1RA CAL</v>
      </c>
      <c r="I6541" t="str">
        <f>+VLOOKUP(G6541,[1]SKU!A:D,4,0)</f>
        <v>CERAMICO</v>
      </c>
      <c r="J6541" t="str">
        <f>+VLOOKUP(G6541,[1]SKU!A:E,5,0)</f>
        <v>Piedras</v>
      </c>
      <c r="K6541" t="str">
        <f>+VLOOKUP(G6541,[1]SKU!A:C,3,0)</f>
        <v>SCOP</v>
      </c>
      <c r="L6541">
        <v>167</v>
      </c>
      <c r="M6541">
        <v>61.414488825790393</v>
      </c>
      <c r="N6541">
        <f>+VLOOKUP([1]VENTAS!G6541,[1]SKU!A:G,6,0)</f>
        <v>6518</v>
      </c>
      <c r="O6541" s="4">
        <f t="shared" si="102"/>
        <v>400299.63816650177</v>
      </c>
    </row>
    <row r="6542" spans="1:15" x14ac:dyDescent="0.3">
      <c r="A6542" s="1">
        <v>44949</v>
      </c>
      <c r="B6542" s="2" t="s">
        <v>6545</v>
      </c>
      <c r="C6542" s="2" t="s">
        <v>6546</v>
      </c>
      <c r="D6542" s="2" t="s">
        <v>6571</v>
      </c>
      <c r="E6542">
        <v>3</v>
      </c>
      <c r="F6542" t="str">
        <f>+VLOOKUP(E6542,[1]CLIENTES!A:B,2,0)</f>
        <v>Tarek</v>
      </c>
      <c r="G6542">
        <v>274</v>
      </c>
      <c r="H6542" t="str">
        <f>+VLOOKUP(G6542,[1]SKU!A:B,2,0)</f>
        <v>LIFE GRIS NATURAL RECT. 59 x 59 C.NEGRO 2DA CAL</v>
      </c>
      <c r="I6542" t="str">
        <f>+VLOOKUP(G6542,[1]SKU!A:D,4,0)</f>
        <v>PORCELANATO</v>
      </c>
      <c r="J6542" t="str">
        <f>+VLOOKUP(G6542,[1]SKU!A:E,5,0)</f>
        <v>Cementos</v>
      </c>
      <c r="K6542" t="str">
        <f>+VLOOKUP(G6542,[1]SKU!A:C,3,0)</f>
        <v>CERRO NEGRO</v>
      </c>
      <c r="L6542">
        <v>100</v>
      </c>
      <c r="M6542">
        <v>95.561051628472953</v>
      </c>
      <c r="N6542">
        <f>+VLOOKUP([1]VENTAS!G6542,[1]SKU!A:G,6,0)</f>
        <v>5728</v>
      </c>
      <c r="O6542" s="4">
        <f t="shared" si="102"/>
        <v>547373.70372789307</v>
      </c>
    </row>
    <row r="6543" spans="1:15" x14ac:dyDescent="0.3">
      <c r="A6543" s="1">
        <v>44978</v>
      </c>
      <c r="B6543" s="2" t="s">
        <v>6545</v>
      </c>
      <c r="C6543" s="2" t="s">
        <v>6546</v>
      </c>
      <c r="D6543" s="2" t="s">
        <v>6572</v>
      </c>
      <c r="E6543">
        <v>174</v>
      </c>
      <c r="F6543" t="str">
        <f>+VLOOKUP(E6543,[1]CLIENTES!A:B,2,0)</f>
        <v>Vaithiare</v>
      </c>
      <c r="G6543">
        <v>269</v>
      </c>
      <c r="H6543" t="str">
        <f>+VLOOKUP(G6543,[1]SKU!A:B,2,0)</f>
        <v>MOMA GRIS RECT 58 x 117 C.NEGRO 2DA C</v>
      </c>
      <c r="I6543" t="str">
        <f>+VLOOKUP(G6543,[1]SKU!A:D,4,0)</f>
        <v>PORCELANATO</v>
      </c>
      <c r="J6543" t="str">
        <f>+VLOOKUP(G6543,[1]SKU!A:E,5,0)</f>
        <v>Cementos</v>
      </c>
      <c r="K6543" t="str">
        <f>+VLOOKUP(G6543,[1]SKU!A:C,3,0)</f>
        <v>CERRO NEGRO</v>
      </c>
      <c r="L6543">
        <v>69</v>
      </c>
      <c r="M6543">
        <v>49.858350555572748</v>
      </c>
      <c r="N6543">
        <f>+VLOOKUP([1]VENTAS!G6543,[1]SKU!A:G,6,0)</f>
        <v>1259</v>
      </c>
      <c r="O6543" s="4">
        <f t="shared" si="102"/>
        <v>62771.663349466093</v>
      </c>
    </row>
    <row r="6544" spans="1:15" x14ac:dyDescent="0.3">
      <c r="A6544" s="1">
        <v>44977</v>
      </c>
      <c r="B6544" s="2" t="s">
        <v>6545</v>
      </c>
      <c r="C6544" s="2" t="s">
        <v>6546</v>
      </c>
      <c r="D6544" s="2" t="s">
        <v>6573</v>
      </c>
      <c r="E6544">
        <v>177</v>
      </c>
      <c r="F6544" t="str">
        <f>+VLOOKUP(E6544,[1]CLIENTES!A:B,2,0)</f>
        <v>Samuel</v>
      </c>
      <c r="G6544">
        <v>385</v>
      </c>
      <c r="H6544" t="str">
        <f>+VLOOKUP(G6544,[1]SKU!A:B,2,0)</f>
        <v>MARMOL TRAV CREMA PUL RT 57,7 x 57,7 S.LOREN 1RA C</v>
      </c>
      <c r="I6544" t="str">
        <f>+VLOOKUP(G6544,[1]SKU!A:D,4,0)</f>
        <v>PORCELANATO</v>
      </c>
      <c r="J6544" t="str">
        <f>+VLOOKUP(G6544,[1]SKU!A:E,5,0)</f>
        <v>Marmoles</v>
      </c>
      <c r="K6544" t="str">
        <f>+VLOOKUP(G6544,[1]SKU!A:C,3,0)</f>
        <v>SAN LORENZO</v>
      </c>
      <c r="L6544">
        <v>68</v>
      </c>
      <c r="M6544">
        <v>20.65380176726244</v>
      </c>
      <c r="N6544">
        <f>+VLOOKUP([1]VENTAS!G6544,[1]SKU!A:G,6,0)</f>
        <v>1545</v>
      </c>
      <c r="O6544" s="4">
        <f t="shared" si="102"/>
        <v>31910.12373042047</v>
      </c>
    </row>
    <row r="6545" spans="1:15" x14ac:dyDescent="0.3">
      <c r="A6545" s="1">
        <v>44941</v>
      </c>
      <c r="B6545" s="2" t="s">
        <v>6545</v>
      </c>
      <c r="C6545" s="2" t="s">
        <v>6546</v>
      </c>
      <c r="D6545" s="2" t="s">
        <v>6574</v>
      </c>
      <c r="E6545">
        <v>61</v>
      </c>
      <c r="F6545" t="str">
        <f>+VLOOKUP(E6545,[1]CLIENTES!A:B,2,0)</f>
        <v>Jordan</v>
      </c>
      <c r="G6545">
        <v>307</v>
      </c>
      <c r="H6545" t="str">
        <f>+VLOOKUP(G6545,[1]SKU!A:B,2,0)</f>
        <v>DUBAI PUL RECT 58 X 58 C.NEGRO 1RA C</v>
      </c>
      <c r="I6545" t="str">
        <f>+VLOOKUP(G6545,[1]SKU!A:D,4,0)</f>
        <v>PORCELANATO</v>
      </c>
      <c r="J6545" t="str">
        <f>+VLOOKUP(G6545,[1]SKU!A:E,5,0)</f>
        <v>Marmoles</v>
      </c>
      <c r="K6545" t="str">
        <f>+VLOOKUP(G6545,[1]SKU!A:C,3,0)</f>
        <v>CERRO NEGRO</v>
      </c>
      <c r="L6545">
        <v>7</v>
      </c>
      <c r="M6545">
        <v>4.1022344903578949</v>
      </c>
      <c r="N6545">
        <f>+VLOOKUP([1]VENTAS!G6545,[1]SKU!A:G,6,0)</f>
        <v>7070</v>
      </c>
      <c r="O6545" s="4">
        <f t="shared" si="102"/>
        <v>29002.797846830315</v>
      </c>
    </row>
    <row r="6546" spans="1:15" x14ac:dyDescent="0.3">
      <c r="A6546" s="1">
        <v>44969</v>
      </c>
      <c r="B6546" s="2" t="s">
        <v>6545</v>
      </c>
      <c r="C6546" s="2" t="s">
        <v>6546</v>
      </c>
      <c r="D6546" s="2" t="s">
        <v>6575</v>
      </c>
      <c r="E6546">
        <v>28</v>
      </c>
      <c r="F6546" t="str">
        <f>+VLOOKUP(E6546,[1]CLIENTES!A:B,2,0)</f>
        <v>Katalina</v>
      </c>
      <c r="G6546">
        <v>100</v>
      </c>
      <c r="H6546" t="str">
        <f>+VLOOKUP(G6546,[1]SKU!A:B,2,0)</f>
        <v>BOTTICINO GRIS 50 x 50 CAÑUELAS 1RA C</v>
      </c>
      <c r="I6546" t="str">
        <f>+VLOOKUP(G6546,[1]SKU!A:D,4,0)</f>
        <v>CERAMICO</v>
      </c>
      <c r="J6546" t="str">
        <f>+VLOOKUP(G6546,[1]SKU!A:E,5,0)</f>
        <v>Marmoles</v>
      </c>
      <c r="K6546" t="str">
        <f>+VLOOKUP(G6546,[1]SKU!A:C,3,0)</f>
        <v>CAÑUELAS</v>
      </c>
      <c r="L6546">
        <v>105</v>
      </c>
      <c r="M6546">
        <v>95.972962724947166</v>
      </c>
      <c r="N6546">
        <f>+VLOOKUP([1]VENTAS!G6546,[1]SKU!A:G,6,0)</f>
        <v>4557</v>
      </c>
      <c r="O6546" s="4">
        <f t="shared" si="102"/>
        <v>437348.79113758425</v>
      </c>
    </row>
    <row r="6547" spans="1:15" x14ac:dyDescent="0.3">
      <c r="A6547" s="1">
        <v>44945</v>
      </c>
      <c r="B6547" s="2" t="s">
        <v>6545</v>
      </c>
      <c r="C6547" s="2" t="s">
        <v>6546</v>
      </c>
      <c r="D6547" s="2" t="s">
        <v>6576</v>
      </c>
      <c r="E6547">
        <v>150</v>
      </c>
      <c r="F6547" t="str">
        <f>+VLOOKUP(E6547,[1]CLIENTES!A:B,2,0)</f>
        <v>Ian</v>
      </c>
      <c r="G6547">
        <v>203</v>
      </c>
      <c r="H6547" t="str">
        <f>+VLOOKUP(G6547,[1]SKU!A:B,2,0)</f>
        <v>PIERRE ARENA 33 X 45,3 SCOP 1RA C</v>
      </c>
      <c r="I6547" t="str">
        <f>+VLOOKUP(G6547,[1]SKU!A:D,4,0)</f>
        <v>CERAMICO</v>
      </c>
      <c r="J6547" t="str">
        <f>+VLOOKUP(G6547,[1]SKU!A:E,5,0)</f>
        <v>Piedras</v>
      </c>
      <c r="K6547" t="str">
        <f>+VLOOKUP(G6547,[1]SKU!A:C,3,0)</f>
        <v>SCOP</v>
      </c>
      <c r="L6547">
        <v>46</v>
      </c>
      <c r="M6547">
        <v>24.872073529902995</v>
      </c>
      <c r="N6547">
        <f>+VLOOKUP([1]VENTAS!G6547,[1]SKU!A:G,6,0)</f>
        <v>2921</v>
      </c>
      <c r="O6547" s="4">
        <f t="shared" si="102"/>
        <v>72651.326780846648</v>
      </c>
    </row>
    <row r="6548" spans="1:15" x14ac:dyDescent="0.3">
      <c r="A6548" s="1">
        <v>44944</v>
      </c>
      <c r="B6548" s="2" t="s">
        <v>6545</v>
      </c>
      <c r="C6548" s="2" t="s">
        <v>6546</v>
      </c>
      <c r="D6548" s="2" t="s">
        <v>6577</v>
      </c>
      <c r="E6548">
        <v>149</v>
      </c>
      <c r="F6548" t="str">
        <f>+VLOOKUP(E6548,[1]CLIENTES!A:B,2,0)</f>
        <v>Marianela</v>
      </c>
      <c r="G6548">
        <v>358</v>
      </c>
      <c r="H6548" t="str">
        <f>+VLOOKUP(G6548,[1]SKU!A:B,2,0)</f>
        <v>GUELL BOTANICO FIT RECT. 58 X 117 S.LOREN 1RA C</v>
      </c>
      <c r="I6548" t="str">
        <f>+VLOOKUP(G6548,[1]SKU!A:D,4,0)</f>
        <v>PORCELANATO</v>
      </c>
      <c r="J6548" t="str">
        <f>+VLOOKUP(G6548,[1]SKU!A:E,5,0)</f>
        <v>Deco &amp; Mas</v>
      </c>
      <c r="K6548" t="str">
        <f>+VLOOKUP(G6548,[1]SKU!A:C,3,0)</f>
        <v>SAN LORENZO</v>
      </c>
      <c r="L6548">
        <v>139</v>
      </c>
      <c r="M6548">
        <v>133.71236225244434</v>
      </c>
      <c r="N6548">
        <f>+VLOOKUP([1]VENTAS!G6548,[1]SKU!A:G,6,0)</f>
        <v>1310</v>
      </c>
      <c r="O6548" s="4">
        <f t="shared" si="102"/>
        <v>175163.19455070209</v>
      </c>
    </row>
    <row r="6549" spans="1:15" x14ac:dyDescent="0.3">
      <c r="A6549" s="1">
        <v>44975</v>
      </c>
      <c r="B6549" s="2" t="s">
        <v>6545</v>
      </c>
      <c r="C6549" s="2" t="s">
        <v>6546</v>
      </c>
      <c r="D6549" s="2" t="s">
        <v>6578</v>
      </c>
      <c r="E6549">
        <v>168</v>
      </c>
      <c r="F6549" t="str">
        <f>+VLOOKUP(E6549,[1]CLIENTES!A:B,2,0)</f>
        <v>Emely</v>
      </c>
      <c r="G6549">
        <v>102</v>
      </c>
      <c r="H6549" t="str">
        <f>+VLOOKUP(G6549,[1]SKU!A:B,2,0)</f>
        <v>MUNICH GRIS 51 x 51 C.NEGRO 2DA CAL</v>
      </c>
      <c r="I6549" t="str">
        <f>+VLOOKUP(G6549,[1]SKU!A:D,4,0)</f>
        <v>CERAMICO</v>
      </c>
      <c r="J6549" t="str">
        <f>+VLOOKUP(G6549,[1]SKU!A:E,5,0)</f>
        <v>Cementos</v>
      </c>
      <c r="K6549" t="str">
        <f>+VLOOKUP(G6549,[1]SKU!A:C,3,0)</f>
        <v>CERRO NEGRO</v>
      </c>
      <c r="L6549">
        <v>169</v>
      </c>
      <c r="M6549">
        <v>41.167628911996523</v>
      </c>
      <c r="N6549">
        <f>+VLOOKUP([1]VENTAS!G6549,[1]SKU!A:G,6,0)</f>
        <v>7731</v>
      </c>
      <c r="O6549" s="4">
        <f t="shared" si="102"/>
        <v>318266.9391186451</v>
      </c>
    </row>
    <row r="6550" spans="1:15" x14ac:dyDescent="0.3">
      <c r="A6550" s="1">
        <v>44948</v>
      </c>
      <c r="B6550" s="2" t="s">
        <v>6545</v>
      </c>
      <c r="C6550" s="2" t="s">
        <v>6546</v>
      </c>
      <c r="D6550" s="2" t="s">
        <v>6579</v>
      </c>
      <c r="E6550">
        <v>12</v>
      </c>
      <c r="F6550" t="str">
        <f>+VLOOKUP(E6550,[1]CLIENTES!A:B,2,0)</f>
        <v>JULIAN</v>
      </c>
      <c r="G6550">
        <v>326</v>
      </c>
      <c r="H6550" t="str">
        <f>+VLOOKUP(G6550,[1]SKU!A:B,2,0)</f>
        <v>BAUHAUS IVORY RECT. 58 X 58 S.LOREN 2DA C</v>
      </c>
      <c r="I6550" t="str">
        <f>+VLOOKUP(G6550,[1]SKU!A:D,4,0)</f>
        <v>PORCELANATO</v>
      </c>
      <c r="J6550" t="str">
        <f>+VLOOKUP(G6550,[1]SKU!A:E,5,0)</f>
        <v>Cementos</v>
      </c>
      <c r="K6550" t="str">
        <f>+VLOOKUP(G6550,[1]SKU!A:C,3,0)</f>
        <v>SAN LORENZO</v>
      </c>
      <c r="L6550">
        <v>132</v>
      </c>
      <c r="M6550">
        <v>19.679937381546374</v>
      </c>
      <c r="N6550">
        <f>+VLOOKUP([1]VENTAS!G6550,[1]SKU!A:G,6,0)</f>
        <v>1632</v>
      </c>
      <c r="O6550" s="4">
        <f t="shared" si="102"/>
        <v>32117.657806683681</v>
      </c>
    </row>
    <row r="6551" spans="1:15" x14ac:dyDescent="0.3">
      <c r="A6551" s="1">
        <v>44929</v>
      </c>
      <c r="B6551" s="2" t="s">
        <v>6545</v>
      </c>
      <c r="C6551" s="2" t="s">
        <v>6546</v>
      </c>
      <c r="D6551" s="2" t="s">
        <v>6580</v>
      </c>
      <c r="E6551">
        <v>191</v>
      </c>
      <c r="F6551" t="str">
        <f>+VLOOKUP(E6551,[1]CLIENTES!A:B,2,0)</f>
        <v>Bianka</v>
      </c>
      <c r="G6551">
        <v>45</v>
      </c>
      <c r="H6551" t="str">
        <f>+VLOOKUP(G6551,[1]SKU!A:B,2,0)</f>
        <v>FORTALEZA GRAFITO 38 x 38 C.NEGRO 1RA CAL</v>
      </c>
      <c r="I6551" t="str">
        <f>+VLOOKUP(G6551,[1]SKU!A:D,4,0)</f>
        <v>CERAMICO</v>
      </c>
      <c r="J6551" t="str">
        <f>+VLOOKUP(G6551,[1]SKU!A:E,5,0)</f>
        <v>Cementos</v>
      </c>
      <c r="K6551" t="str">
        <f>+VLOOKUP(G6551,[1]SKU!A:C,3,0)</f>
        <v>CERRO NEGRO</v>
      </c>
      <c r="L6551">
        <v>57</v>
      </c>
      <c r="M6551">
        <v>16.007480797329741</v>
      </c>
      <c r="N6551">
        <f>+VLOOKUP([1]VENTAS!G6551,[1]SKU!A:G,6,0)</f>
        <v>6729</v>
      </c>
      <c r="O6551" s="4">
        <f t="shared" si="102"/>
        <v>107714.33828523183</v>
      </c>
    </row>
    <row r="6552" spans="1:15" x14ac:dyDescent="0.3">
      <c r="A6552" s="1">
        <v>44958</v>
      </c>
      <c r="B6552" s="2" t="s">
        <v>6545</v>
      </c>
      <c r="C6552" s="2" t="s">
        <v>6546</v>
      </c>
      <c r="D6552" s="2" t="s">
        <v>6581</v>
      </c>
      <c r="E6552">
        <v>8</v>
      </c>
      <c r="F6552" t="str">
        <f>+VLOOKUP(E6552,[1]CLIENTES!A:B,2,0)</f>
        <v>Pascale</v>
      </c>
      <c r="G6552">
        <v>67</v>
      </c>
      <c r="H6552" t="str">
        <f>+VLOOKUP(G6552,[1]SKU!A:B,2,0)</f>
        <v>EUCALIPTO BEIGE 56 X 56 LOURDES 1RA C</v>
      </c>
      <c r="I6552" t="str">
        <f>+VLOOKUP(G6552,[1]SKU!A:D,4,0)</f>
        <v>CERAMICO</v>
      </c>
      <c r="J6552" t="str">
        <f>+VLOOKUP(G6552,[1]SKU!A:E,5,0)</f>
        <v>Maderas</v>
      </c>
      <c r="K6552" t="str">
        <f>+VLOOKUP(G6552,[1]SKU!A:C,3,0)</f>
        <v>LOURDES</v>
      </c>
      <c r="L6552">
        <v>32</v>
      </c>
      <c r="M6552">
        <v>17.867648177767212</v>
      </c>
      <c r="N6552">
        <f>+VLOOKUP([1]VENTAS!G6552,[1]SKU!A:G,6,0)</f>
        <v>1502</v>
      </c>
      <c r="O6552" s="4">
        <f t="shared" si="102"/>
        <v>26837.207563006352</v>
      </c>
    </row>
    <row r="6553" spans="1:15" x14ac:dyDescent="0.3">
      <c r="A6553" s="1">
        <v>44976</v>
      </c>
      <c r="B6553" s="2" t="s">
        <v>6545</v>
      </c>
      <c r="C6553" s="2" t="s">
        <v>6546</v>
      </c>
      <c r="D6553" s="2" t="s">
        <v>6582</v>
      </c>
      <c r="E6553">
        <v>144</v>
      </c>
      <c r="F6553" t="str">
        <f>+VLOOKUP(E6553,[1]CLIENTES!A:B,2,0)</f>
        <v>Rocio</v>
      </c>
      <c r="G6553">
        <v>337</v>
      </c>
      <c r="H6553" t="str">
        <f>+VLOOKUP(G6553,[1]SKU!A:B,2,0)</f>
        <v>URBAN CONCR DUO GREY FIT RT 58 x 117 S.LOREN 1RA C</v>
      </c>
      <c r="I6553" t="str">
        <f>+VLOOKUP(G6553,[1]SKU!A:D,4,0)</f>
        <v>PORCELANATO</v>
      </c>
      <c r="J6553" t="str">
        <f>+VLOOKUP(G6553,[1]SKU!A:E,5,0)</f>
        <v>Cementos</v>
      </c>
      <c r="K6553" t="str">
        <f>+VLOOKUP(G6553,[1]SKU!A:C,3,0)</f>
        <v>SAN LORENZO</v>
      </c>
      <c r="L6553">
        <v>141</v>
      </c>
      <c r="M6553">
        <v>82.838653096011214</v>
      </c>
      <c r="N6553">
        <f>+VLOOKUP([1]VENTAS!G6553,[1]SKU!A:G,6,0)</f>
        <v>5712</v>
      </c>
      <c r="O6553" s="4">
        <f t="shared" si="102"/>
        <v>473174.38648441603</v>
      </c>
    </row>
    <row r="6554" spans="1:15" x14ac:dyDescent="0.3">
      <c r="A6554" s="1">
        <v>44957</v>
      </c>
      <c r="B6554" s="2" t="s">
        <v>6545</v>
      </c>
      <c r="C6554" s="2" t="s">
        <v>6546</v>
      </c>
      <c r="D6554" s="2" t="s">
        <v>6583</v>
      </c>
      <c r="E6554">
        <v>133</v>
      </c>
      <c r="F6554" t="str">
        <f>+VLOOKUP(E6554,[1]CLIENTES!A:B,2,0)</f>
        <v>Ociel</v>
      </c>
      <c r="G6554">
        <v>115</v>
      </c>
      <c r="H6554" t="str">
        <f>+VLOOKUP(G6554,[1]SKU!A:B,2,0)</f>
        <v>FORTE NEGRO 33 x 33  S.LOREN 1RA C</v>
      </c>
      <c r="I6554" t="str">
        <f>+VLOOKUP(G6554,[1]SKU!A:D,4,0)</f>
        <v>CERAMICO</v>
      </c>
      <c r="J6554" t="str">
        <f>+VLOOKUP(G6554,[1]SKU!A:E,5,0)</f>
        <v>Deco &amp; Mas</v>
      </c>
      <c r="K6554" t="str">
        <f>+VLOOKUP(G6554,[1]SKU!A:C,3,0)</f>
        <v>SAN LORENZO</v>
      </c>
      <c r="L6554">
        <v>44</v>
      </c>
      <c r="M6554">
        <v>34.945242223850059</v>
      </c>
      <c r="N6554">
        <f>+VLOOKUP([1]VENTAS!G6554,[1]SKU!A:G,6,0)</f>
        <v>6311</v>
      </c>
      <c r="O6554" s="4">
        <f t="shared" si="102"/>
        <v>220539.42367471772</v>
      </c>
    </row>
    <row r="6555" spans="1:15" x14ac:dyDescent="0.3">
      <c r="A6555" s="1">
        <v>44934</v>
      </c>
      <c r="B6555" s="2" t="s">
        <v>6545</v>
      </c>
      <c r="C6555" s="2" t="s">
        <v>6546</v>
      </c>
      <c r="D6555" s="2" t="s">
        <v>6584</v>
      </c>
      <c r="E6555">
        <v>24</v>
      </c>
      <c r="F6555" t="str">
        <f>+VLOOKUP(E6555,[1]CLIENTES!A:B,2,0)</f>
        <v>Maciel</v>
      </c>
      <c r="G6555">
        <v>300</v>
      </c>
      <c r="H6555" t="str">
        <f>+VLOOKUP(G6555,[1]SKU!A:B,2,0)</f>
        <v>MONACO CREMA PUL RECT 58 x 117 C.NEGRO 2DA C</v>
      </c>
      <c r="I6555" t="str">
        <f>+VLOOKUP(G6555,[1]SKU!A:D,4,0)</f>
        <v>PORCELANATO</v>
      </c>
      <c r="J6555" t="str">
        <f>+VLOOKUP(G6555,[1]SKU!A:E,5,0)</f>
        <v>Marmoles</v>
      </c>
      <c r="K6555" t="str">
        <f>+VLOOKUP(G6555,[1]SKU!A:C,3,0)</f>
        <v>CERRO NEGRO</v>
      </c>
      <c r="L6555">
        <v>160</v>
      </c>
      <c r="M6555">
        <v>98.381442143338035</v>
      </c>
      <c r="N6555">
        <f>+VLOOKUP([1]VENTAS!G6555,[1]SKU!A:G,6,0)</f>
        <v>2163</v>
      </c>
      <c r="O6555" s="4">
        <f t="shared" si="102"/>
        <v>212799.05935604018</v>
      </c>
    </row>
    <row r="6556" spans="1:15" x14ac:dyDescent="0.3">
      <c r="A6556" s="1">
        <v>44952</v>
      </c>
      <c r="B6556" s="2" t="s">
        <v>6545</v>
      </c>
      <c r="C6556" s="2" t="s">
        <v>6546</v>
      </c>
      <c r="D6556" s="2" t="s">
        <v>6585</v>
      </c>
      <c r="E6556">
        <v>214</v>
      </c>
      <c r="F6556" t="str">
        <f>+VLOOKUP(E6556,[1]CLIENTES!A:B,2,0)</f>
        <v>Estefania</v>
      </c>
      <c r="G6556">
        <v>85</v>
      </c>
      <c r="H6556" t="str">
        <f>+VLOOKUP(G6556,[1]SKU!A:B,2,0)</f>
        <v>CALCAREO COLOR 56 X 56 LOURDES 1RA C</v>
      </c>
      <c r="I6556" t="str">
        <f>+VLOOKUP(G6556,[1]SKU!A:D,4,0)</f>
        <v>CERAMICO</v>
      </c>
      <c r="J6556" t="str">
        <f>+VLOOKUP(G6556,[1]SKU!A:E,5,0)</f>
        <v>Deco &amp; Mas</v>
      </c>
      <c r="K6556" t="str">
        <f>+VLOOKUP(G6556,[1]SKU!A:C,3,0)</f>
        <v>LOURDES</v>
      </c>
      <c r="L6556">
        <v>8</v>
      </c>
      <c r="M6556">
        <v>3.0383043064079507</v>
      </c>
      <c r="N6556">
        <f>+VLOOKUP([1]VENTAS!G6556,[1]SKU!A:G,6,0)</f>
        <v>2181</v>
      </c>
      <c r="O6556" s="4">
        <f t="shared" si="102"/>
        <v>6626.5416922757404</v>
      </c>
    </row>
    <row r="6557" spans="1:15" x14ac:dyDescent="0.3">
      <c r="A6557" s="1">
        <v>44950</v>
      </c>
      <c r="B6557" s="2" t="s">
        <v>6545</v>
      </c>
      <c r="C6557" s="2" t="s">
        <v>6546</v>
      </c>
      <c r="D6557" s="2" t="s">
        <v>6586</v>
      </c>
      <c r="E6557">
        <v>203</v>
      </c>
      <c r="F6557" t="str">
        <f>+VLOOKUP(E6557,[1]CLIENTES!A:B,2,0)</f>
        <v>Bianka</v>
      </c>
      <c r="G6557">
        <v>135</v>
      </c>
      <c r="H6557" t="str">
        <f>+VLOOKUP(G6557,[1]SKU!A:B,2,0)</f>
        <v>RECIFE TIZA 38 x 38 C.NEGRO 2DA CAL</v>
      </c>
      <c r="I6557" t="str">
        <f>+VLOOKUP(G6557,[1]SKU!A:D,4,0)</f>
        <v>CERAMICO</v>
      </c>
      <c r="J6557" t="str">
        <f>+VLOOKUP(G6557,[1]SKU!A:E,5,0)</f>
        <v>Cementos</v>
      </c>
      <c r="K6557" t="str">
        <f>+VLOOKUP(G6557,[1]SKU!A:C,3,0)</f>
        <v>CERRO NEGRO</v>
      </c>
      <c r="L6557">
        <v>4</v>
      </c>
      <c r="M6557">
        <v>0.97292412554302388</v>
      </c>
      <c r="N6557">
        <f>+VLOOKUP([1]VENTAS!G6557,[1]SKU!A:G,6,0)</f>
        <v>6046</v>
      </c>
      <c r="O6557" s="4">
        <f t="shared" si="102"/>
        <v>5882.2992630331228</v>
      </c>
    </row>
    <row r="6558" spans="1:15" x14ac:dyDescent="0.3">
      <c r="A6558" s="1">
        <v>44970</v>
      </c>
      <c r="B6558" s="2" t="s">
        <v>6545</v>
      </c>
      <c r="C6558" s="2" t="s">
        <v>6546</v>
      </c>
      <c r="D6558" s="2" t="s">
        <v>6587</v>
      </c>
      <c r="E6558">
        <v>220</v>
      </c>
      <c r="F6558" t="str">
        <f>+VLOOKUP(E6558,[1]CLIENTES!A:B,2,0)</f>
        <v>Dayra</v>
      </c>
      <c r="G6558">
        <v>312</v>
      </c>
      <c r="H6558" t="str">
        <f>+VLOOKUP(G6558,[1]SKU!A:B,2,0)</f>
        <v>CALACATA BIANCO PUL RT FIT 57,7 X 57,7 S.LOREN 1RA</v>
      </c>
      <c r="I6558" t="str">
        <f>+VLOOKUP(G6558,[1]SKU!A:D,4,0)</f>
        <v>PORCELANATO</v>
      </c>
      <c r="J6558" t="str">
        <f>+VLOOKUP(G6558,[1]SKU!A:E,5,0)</f>
        <v>Marmoles</v>
      </c>
      <c r="K6558" t="str">
        <f>+VLOOKUP(G6558,[1]SKU!A:C,3,0)</f>
        <v>SAN LORENZO</v>
      </c>
      <c r="L6558">
        <v>94</v>
      </c>
      <c r="M6558">
        <v>14.509278778473242</v>
      </c>
      <c r="N6558">
        <f>+VLOOKUP([1]VENTAS!G6558,[1]SKU!A:G,6,0)</f>
        <v>8086</v>
      </c>
      <c r="O6558" s="4">
        <f t="shared" si="102"/>
        <v>117322.02820273463</v>
      </c>
    </row>
    <row r="6559" spans="1:15" x14ac:dyDescent="0.3">
      <c r="A6559" s="1">
        <v>44941</v>
      </c>
      <c r="B6559" s="2" t="s">
        <v>6545</v>
      </c>
      <c r="C6559" s="2" t="s">
        <v>6546</v>
      </c>
      <c r="D6559" s="2" t="s">
        <v>6588</v>
      </c>
      <c r="E6559">
        <v>3</v>
      </c>
      <c r="F6559" t="str">
        <f>+VLOOKUP(E6559,[1]CLIENTES!A:B,2,0)</f>
        <v>Tarek</v>
      </c>
      <c r="G6559">
        <v>252</v>
      </c>
      <c r="H6559" t="str">
        <f>+VLOOKUP(G6559,[1]SKU!A:B,2,0)</f>
        <v>PORCELANATO MEDLEY MARRON 20 X 60 ALBERDI 2DA C</v>
      </c>
      <c r="I6559" t="str">
        <f>+VLOOKUP(G6559,[1]SKU!A:D,4,0)</f>
        <v>PORCELANATO</v>
      </c>
      <c r="J6559" t="str">
        <f>+VLOOKUP(G6559,[1]SKU!A:E,5,0)</f>
        <v>Maderas</v>
      </c>
      <c r="K6559" t="str">
        <f>+VLOOKUP(G6559,[1]SKU!A:C,3,0)</f>
        <v>ALBERDI</v>
      </c>
      <c r="L6559">
        <v>47</v>
      </c>
      <c r="M6559">
        <v>23.932403456864744</v>
      </c>
      <c r="N6559">
        <f>+VLOOKUP([1]VENTAS!G6559,[1]SKU!A:G,6,0)</f>
        <v>5853</v>
      </c>
      <c r="O6559" s="4">
        <f t="shared" si="102"/>
        <v>140076.35743302933</v>
      </c>
    </row>
    <row r="6560" spans="1:15" x14ac:dyDescent="0.3">
      <c r="A6560" s="1">
        <v>44947</v>
      </c>
      <c r="B6560" s="2" t="s">
        <v>6545</v>
      </c>
      <c r="C6560" s="2" t="s">
        <v>6546</v>
      </c>
      <c r="D6560" s="2" t="s">
        <v>6589</v>
      </c>
      <c r="E6560">
        <v>145</v>
      </c>
      <c r="F6560" t="str">
        <f>+VLOOKUP(E6560,[1]CLIENTES!A:B,2,0)</f>
        <v>Denisse</v>
      </c>
      <c r="G6560">
        <v>269</v>
      </c>
      <c r="H6560" t="str">
        <f>+VLOOKUP(G6560,[1]SKU!A:B,2,0)</f>
        <v>MOMA GRIS RECT 58 x 117 C.NEGRO 2DA C</v>
      </c>
      <c r="I6560" t="str">
        <f>+VLOOKUP(G6560,[1]SKU!A:D,4,0)</f>
        <v>PORCELANATO</v>
      </c>
      <c r="J6560" t="str">
        <f>+VLOOKUP(G6560,[1]SKU!A:E,5,0)</f>
        <v>Cementos</v>
      </c>
      <c r="K6560" t="str">
        <f>+VLOOKUP(G6560,[1]SKU!A:C,3,0)</f>
        <v>CERRO NEGRO</v>
      </c>
      <c r="L6560">
        <v>80</v>
      </c>
      <c r="M6560">
        <v>57.806783252837974</v>
      </c>
      <c r="N6560">
        <f>+VLOOKUP([1]VENTAS!G6560,[1]SKU!A:G,6,0)</f>
        <v>1259</v>
      </c>
      <c r="O6560" s="4">
        <f t="shared" si="102"/>
        <v>72778.740115323002</v>
      </c>
    </row>
    <row r="6561" spans="1:15" x14ac:dyDescent="0.3">
      <c r="A6561" s="1">
        <v>44929</v>
      </c>
      <c r="B6561" s="2" t="s">
        <v>6545</v>
      </c>
      <c r="C6561" s="2" t="s">
        <v>6546</v>
      </c>
      <c r="D6561" s="2" t="s">
        <v>6590</v>
      </c>
      <c r="E6561">
        <v>69</v>
      </c>
      <c r="F6561" t="str">
        <f>+VLOOKUP(E6561,[1]CLIENTES!A:B,2,0)</f>
        <v>Abram</v>
      </c>
      <c r="G6561">
        <v>319</v>
      </c>
      <c r="H6561" t="str">
        <f>+VLOOKUP(G6561,[1]SKU!A:B,2,0)</f>
        <v>URBAN CONCRETE GREY 58 x 58 S.LOREN 1RA CAL</v>
      </c>
      <c r="I6561" t="str">
        <f>+VLOOKUP(G6561,[1]SKU!A:D,4,0)</f>
        <v>PORCELANATO</v>
      </c>
      <c r="J6561" t="str">
        <f>+VLOOKUP(G6561,[1]SKU!A:E,5,0)</f>
        <v>Piedras</v>
      </c>
      <c r="K6561" t="str">
        <f>+VLOOKUP(G6561,[1]SKU!A:C,3,0)</f>
        <v>SAN LORENZO</v>
      </c>
      <c r="L6561">
        <v>122</v>
      </c>
      <c r="M6561">
        <v>60.688686921231252</v>
      </c>
      <c r="N6561">
        <f>+VLOOKUP([1]VENTAS!G6561,[1]SKU!A:G,6,0)</f>
        <v>3332</v>
      </c>
      <c r="O6561" s="4">
        <f t="shared" si="102"/>
        <v>202214.70482154255</v>
      </c>
    </row>
    <row r="6562" spans="1:15" x14ac:dyDescent="0.3">
      <c r="A6562" s="1">
        <v>44944</v>
      </c>
      <c r="B6562" s="2" t="s">
        <v>6545</v>
      </c>
      <c r="C6562" s="2" t="s">
        <v>6546</v>
      </c>
      <c r="D6562" s="2" t="s">
        <v>6591</v>
      </c>
      <c r="E6562">
        <v>56</v>
      </c>
      <c r="F6562" t="str">
        <f>+VLOOKUP(E6562,[1]CLIENTES!A:B,2,0)</f>
        <v>Stephanie</v>
      </c>
      <c r="G6562">
        <v>67</v>
      </c>
      <c r="H6562" t="str">
        <f>+VLOOKUP(G6562,[1]SKU!A:B,2,0)</f>
        <v>EUCALIPTO BEIGE 56 X 56 LOURDES 1RA C</v>
      </c>
      <c r="I6562" t="str">
        <f>+VLOOKUP(G6562,[1]SKU!A:D,4,0)</f>
        <v>CERAMICO</v>
      </c>
      <c r="J6562" t="str">
        <f>+VLOOKUP(G6562,[1]SKU!A:E,5,0)</f>
        <v>Maderas</v>
      </c>
      <c r="K6562" t="str">
        <f>+VLOOKUP(G6562,[1]SKU!A:C,3,0)</f>
        <v>LOURDES</v>
      </c>
      <c r="L6562">
        <v>61</v>
      </c>
      <c r="M6562">
        <v>34.060204338868751</v>
      </c>
      <c r="N6562">
        <f>+VLOOKUP([1]VENTAS!G6562,[1]SKU!A:G,6,0)</f>
        <v>1502</v>
      </c>
      <c r="O6562" s="4">
        <f t="shared" si="102"/>
        <v>51158.426916980861</v>
      </c>
    </row>
    <row r="6563" spans="1:15" x14ac:dyDescent="0.3">
      <c r="A6563" s="1">
        <v>44964</v>
      </c>
      <c r="B6563" s="2" t="s">
        <v>6545</v>
      </c>
      <c r="C6563" s="2" t="s">
        <v>6546</v>
      </c>
      <c r="D6563" s="2" t="s">
        <v>6592</v>
      </c>
      <c r="E6563">
        <v>53</v>
      </c>
      <c r="F6563" t="str">
        <f>+VLOOKUP(E6563,[1]CLIENTES!A:B,2,0)</f>
        <v>Cristofer</v>
      </c>
      <c r="G6563">
        <v>124</v>
      </c>
      <c r="H6563" t="str">
        <f>+VLOOKUP(G6563,[1]SKU!A:B,2,0)</f>
        <v>MURETO  ARENA 25 x 35 LOURDES 1RA C</v>
      </c>
      <c r="I6563" t="str">
        <f>+VLOOKUP(G6563,[1]SKU!A:D,4,0)</f>
        <v>CERAMICO</v>
      </c>
      <c r="J6563" t="str">
        <f>+VLOOKUP(G6563,[1]SKU!A:E,5,0)</f>
        <v>Piedras</v>
      </c>
      <c r="K6563" t="str">
        <f>+VLOOKUP(G6563,[1]SKU!A:C,3,0)</f>
        <v>LOURDES</v>
      </c>
      <c r="L6563">
        <v>102</v>
      </c>
      <c r="M6563">
        <v>18.298563487672649</v>
      </c>
      <c r="N6563">
        <f>+VLOOKUP([1]VENTAS!G6563,[1]SKU!A:G,6,0)</f>
        <v>9875</v>
      </c>
      <c r="O6563" s="4">
        <f t="shared" si="102"/>
        <v>180698.3144407674</v>
      </c>
    </row>
    <row r="6564" spans="1:15" x14ac:dyDescent="0.3">
      <c r="A6564" s="1">
        <v>44980</v>
      </c>
      <c r="B6564" s="2" t="s">
        <v>6545</v>
      </c>
      <c r="C6564" s="2" t="s">
        <v>6546</v>
      </c>
      <c r="D6564" s="2" t="s">
        <v>6593</v>
      </c>
      <c r="E6564">
        <v>139</v>
      </c>
      <c r="F6564" t="str">
        <f>+VLOOKUP(E6564,[1]CLIENTES!A:B,2,0)</f>
        <v>Jenny</v>
      </c>
      <c r="G6564">
        <v>328</v>
      </c>
      <c r="H6564" t="str">
        <f>+VLOOKUP(G6564,[1]SKU!A:B,2,0)</f>
        <v>URBAN CONCR ANT GREY FIT RT 58 X 58 S.LOREN 2DA C</v>
      </c>
      <c r="I6564" t="str">
        <f>+VLOOKUP(G6564,[1]SKU!A:D,4,0)</f>
        <v>PORCELANATO</v>
      </c>
      <c r="J6564" t="str">
        <f>+VLOOKUP(G6564,[1]SKU!A:E,5,0)</f>
        <v>Cementos</v>
      </c>
      <c r="K6564" t="str">
        <f>+VLOOKUP(G6564,[1]SKU!A:C,3,0)</f>
        <v>SAN LORENZO</v>
      </c>
      <c r="L6564">
        <v>16</v>
      </c>
      <c r="M6564">
        <v>14.78743801815286</v>
      </c>
      <c r="N6564">
        <f>+VLOOKUP([1]VENTAS!G6564,[1]SKU!A:G,6,0)</f>
        <v>3325</v>
      </c>
      <c r="O6564" s="4">
        <f t="shared" si="102"/>
        <v>49168.231410358261</v>
      </c>
    </row>
    <row r="6565" spans="1:15" x14ac:dyDescent="0.3">
      <c r="A6565" s="1">
        <v>44983</v>
      </c>
      <c r="B6565" s="2" t="s">
        <v>6545</v>
      </c>
      <c r="C6565" s="2" t="s">
        <v>6546</v>
      </c>
      <c r="D6565" s="2" t="s">
        <v>6594</v>
      </c>
      <c r="E6565">
        <v>71</v>
      </c>
      <c r="F6565" t="str">
        <f>+VLOOKUP(E6565,[1]CLIENTES!A:B,2,0)</f>
        <v>Mathilda</v>
      </c>
      <c r="G6565">
        <v>34</v>
      </c>
      <c r="H6565" t="str">
        <f>+VLOOKUP(G6565,[1]SKU!A:B,2,0)</f>
        <v>TERRA NEGRO 45,3 X 45,3 SCOP 1RA CAL</v>
      </c>
      <c r="I6565" t="str">
        <f>+VLOOKUP(G6565,[1]SKU!A:D,4,0)</f>
        <v>CERAMICO</v>
      </c>
      <c r="J6565" t="str">
        <f>+VLOOKUP(G6565,[1]SKU!A:E,5,0)</f>
        <v>Piedras</v>
      </c>
      <c r="K6565" t="str">
        <f>+VLOOKUP(G6565,[1]SKU!A:C,3,0)</f>
        <v>SCOP</v>
      </c>
      <c r="L6565">
        <v>168</v>
      </c>
      <c r="M6565">
        <v>124.99421423819533</v>
      </c>
      <c r="N6565">
        <f>+VLOOKUP([1]VENTAS!G6565,[1]SKU!A:G,6,0)</f>
        <v>4348</v>
      </c>
      <c r="O6565" s="4">
        <f t="shared" si="102"/>
        <v>543474.84350767324</v>
      </c>
    </row>
    <row r="6566" spans="1:15" x14ac:dyDescent="0.3">
      <c r="A6566" s="1">
        <v>44985</v>
      </c>
      <c r="B6566" s="2" t="s">
        <v>6545</v>
      </c>
      <c r="C6566" s="2" t="s">
        <v>6546</v>
      </c>
      <c r="D6566" s="2" t="s">
        <v>6595</v>
      </c>
      <c r="E6566">
        <v>178</v>
      </c>
      <c r="F6566" t="str">
        <f>+VLOOKUP(E6566,[1]CLIENTES!A:B,2,0)</f>
        <v>Bernardo</v>
      </c>
      <c r="G6566">
        <v>256</v>
      </c>
      <c r="H6566" t="str">
        <f>+VLOOKUP(G6566,[1]SKU!A:B,2,0)</f>
        <v>ROBLE 21 X 120 C.NEGRO 1RA CAL</v>
      </c>
      <c r="I6566" t="str">
        <f>+VLOOKUP(G6566,[1]SKU!A:D,4,0)</f>
        <v>PORCELANATO</v>
      </c>
      <c r="J6566" t="str">
        <f>+VLOOKUP(G6566,[1]SKU!A:E,5,0)</f>
        <v>Maderas</v>
      </c>
      <c r="K6566" t="str">
        <f>+VLOOKUP(G6566,[1]SKU!A:C,3,0)</f>
        <v>CERRO NEGRO</v>
      </c>
      <c r="L6566">
        <v>168</v>
      </c>
      <c r="M6566">
        <v>77.870447993632339</v>
      </c>
      <c r="N6566">
        <f>+VLOOKUP([1]VENTAS!G6566,[1]SKU!A:G,6,0)</f>
        <v>8423</v>
      </c>
      <c r="O6566" s="4">
        <f t="shared" si="102"/>
        <v>655902.78345036518</v>
      </c>
    </row>
    <row r="6567" spans="1:15" x14ac:dyDescent="0.3">
      <c r="A6567" s="1">
        <v>44935</v>
      </c>
      <c r="B6567" s="2" t="s">
        <v>6545</v>
      </c>
      <c r="C6567" s="2" t="s">
        <v>6546</v>
      </c>
      <c r="D6567" s="2" t="s">
        <v>6596</v>
      </c>
      <c r="E6567">
        <v>65</v>
      </c>
      <c r="F6567" t="str">
        <f>+VLOOKUP(E6567,[1]CLIENTES!A:B,2,0)</f>
        <v>Gaston</v>
      </c>
      <c r="G6567">
        <v>368</v>
      </c>
      <c r="H6567" t="str">
        <f>+VLOOKUP(G6567,[1]SKU!A:B,2,0)</f>
        <v>MOODS ARENA PUL RECT. 57,7 x 57,7 S.LOREN 2DA CAL</v>
      </c>
      <c r="I6567" t="str">
        <f>+VLOOKUP(G6567,[1]SKU!A:D,4,0)</f>
        <v>PORCELANATO</v>
      </c>
      <c r="J6567" t="str">
        <f>+VLOOKUP(G6567,[1]SKU!A:E,5,0)</f>
        <v>Cementos</v>
      </c>
      <c r="K6567" t="str">
        <f>+VLOOKUP(G6567,[1]SKU!A:C,3,0)</f>
        <v>SAN LORENZO</v>
      </c>
      <c r="L6567">
        <v>12</v>
      </c>
      <c r="M6567">
        <v>8.9714976515998153</v>
      </c>
      <c r="N6567">
        <f>+VLOOKUP([1]VENTAS!G6567,[1]SKU!A:G,6,0)</f>
        <v>3192</v>
      </c>
      <c r="O6567" s="4">
        <f t="shared" si="102"/>
        <v>28637.02050390661</v>
      </c>
    </row>
    <row r="6568" spans="1:15" x14ac:dyDescent="0.3">
      <c r="A6568" s="1">
        <v>44948</v>
      </c>
      <c r="B6568" s="2" t="s">
        <v>6545</v>
      </c>
      <c r="C6568" s="2" t="s">
        <v>6546</v>
      </c>
      <c r="D6568" s="2" t="s">
        <v>6597</v>
      </c>
      <c r="E6568">
        <v>241</v>
      </c>
      <c r="F6568" t="str">
        <f>+VLOOKUP(E6568,[1]CLIENTES!A:B,2,0)</f>
        <v>Anyelina</v>
      </c>
      <c r="G6568">
        <v>10</v>
      </c>
      <c r="H6568" t="str">
        <f>+VLOOKUP(G6568,[1]SKU!A:B,2,0)</f>
        <v>GLACE 34 x 51 ALLPA 2DA C</v>
      </c>
      <c r="I6568" t="str">
        <f>+VLOOKUP(G6568,[1]SKU!A:D,4,0)</f>
        <v>CERAMICO</v>
      </c>
      <c r="J6568" t="str">
        <f>+VLOOKUP(G6568,[1]SKU!A:E,5,0)</f>
        <v>Deco &amp; Mas</v>
      </c>
      <c r="K6568" t="str">
        <f>+VLOOKUP(G6568,[1]SKU!A:C,3,0)</f>
        <v>ALLPA</v>
      </c>
      <c r="L6568">
        <v>81</v>
      </c>
      <c r="M6568">
        <v>34.814097501225987</v>
      </c>
      <c r="N6568">
        <f>+VLOOKUP([1]VENTAS!G6568,[1]SKU!A:G,6,0)</f>
        <v>5218</v>
      </c>
      <c r="O6568" s="4">
        <f t="shared" si="102"/>
        <v>181659.9607613972</v>
      </c>
    </row>
    <row r="6569" spans="1:15" x14ac:dyDescent="0.3">
      <c r="A6569" s="1">
        <v>44945</v>
      </c>
      <c r="B6569" s="2" t="s">
        <v>6545</v>
      </c>
      <c r="C6569" s="2" t="s">
        <v>6546</v>
      </c>
      <c r="D6569" s="2" t="s">
        <v>6598</v>
      </c>
      <c r="E6569">
        <v>176</v>
      </c>
      <c r="F6569" t="str">
        <f>+VLOOKUP(E6569,[1]CLIENTES!A:B,2,0)</f>
        <v>Camilo</v>
      </c>
      <c r="G6569">
        <v>369</v>
      </c>
      <c r="H6569" t="str">
        <f>+VLOOKUP(G6569,[1]SKU!A:B,2,0)</f>
        <v>MOODS HUESO 59 x 59 S.LOREN 2DA CAL</v>
      </c>
      <c r="I6569" t="str">
        <f>+VLOOKUP(G6569,[1]SKU!A:D,4,0)</f>
        <v>PORCELANATO</v>
      </c>
      <c r="J6569" t="str">
        <f>+VLOOKUP(G6569,[1]SKU!A:E,5,0)</f>
        <v>Cementos</v>
      </c>
      <c r="K6569" t="str">
        <f>+VLOOKUP(G6569,[1]SKU!A:C,3,0)</f>
        <v>SAN LORENZO</v>
      </c>
      <c r="L6569">
        <v>79</v>
      </c>
      <c r="M6569">
        <v>62.611903161246076</v>
      </c>
      <c r="N6569">
        <f>+VLOOKUP([1]VENTAS!G6569,[1]SKU!A:G,6,0)</f>
        <v>5437</v>
      </c>
      <c r="O6569" s="4">
        <f t="shared" si="102"/>
        <v>340420.91748769494</v>
      </c>
    </row>
    <row r="6570" spans="1:15" x14ac:dyDescent="0.3">
      <c r="A6570" s="1">
        <v>44949</v>
      </c>
      <c r="B6570" s="2" t="s">
        <v>6545</v>
      </c>
      <c r="C6570" s="2" t="s">
        <v>6546</v>
      </c>
      <c r="D6570" s="2" t="s">
        <v>6599</v>
      </c>
      <c r="E6570">
        <v>68</v>
      </c>
      <c r="F6570" t="str">
        <f>+VLOOKUP(E6570,[1]CLIENTES!A:B,2,0)</f>
        <v>Analy</v>
      </c>
      <c r="G6570">
        <v>95</v>
      </c>
      <c r="H6570" t="str">
        <f>+VLOOKUP(G6570,[1]SKU!A:B,2,0)</f>
        <v>TRAVERTINO GRIS BRILLANTE 56 X 56 LOURDES 1RA C</v>
      </c>
      <c r="I6570" t="str">
        <f>+VLOOKUP(G6570,[1]SKU!A:D,4,0)</f>
        <v>CERAMICO</v>
      </c>
      <c r="J6570" t="str">
        <f>+VLOOKUP(G6570,[1]SKU!A:E,5,0)</f>
        <v>Marmoles</v>
      </c>
      <c r="K6570" t="str">
        <f>+VLOOKUP(G6570,[1]SKU!A:C,3,0)</f>
        <v>LOURDES</v>
      </c>
      <c r="L6570">
        <v>34</v>
      </c>
      <c r="M6570">
        <v>19.486801512722241</v>
      </c>
      <c r="N6570">
        <f>+VLOOKUP([1]VENTAS!G6570,[1]SKU!A:G,6,0)</f>
        <v>6202</v>
      </c>
      <c r="O6570" s="4">
        <f t="shared" si="102"/>
        <v>120857.14298190334</v>
      </c>
    </row>
    <row r="6571" spans="1:15" x14ac:dyDescent="0.3">
      <c r="A6571" s="1">
        <v>44958</v>
      </c>
      <c r="B6571" s="2" t="s">
        <v>6545</v>
      </c>
      <c r="C6571" s="2" t="s">
        <v>6546</v>
      </c>
      <c r="D6571" s="2" t="s">
        <v>6600</v>
      </c>
      <c r="E6571">
        <v>144</v>
      </c>
      <c r="F6571" t="str">
        <f>+VLOOKUP(E6571,[1]CLIENTES!A:B,2,0)</f>
        <v>Rocio</v>
      </c>
      <c r="G6571">
        <v>227</v>
      </c>
      <c r="H6571" t="str">
        <f>+VLOOKUP(G6571,[1]SKU!A:B,2,0)</f>
        <v>PORCELANATO MEDLEY BEIGE 20 X 60 ALBERDI 2DA C</v>
      </c>
      <c r="I6571" t="str">
        <f>+VLOOKUP(G6571,[1]SKU!A:D,4,0)</f>
        <v>PORCELANATO</v>
      </c>
      <c r="J6571" t="str">
        <f>+VLOOKUP(G6571,[1]SKU!A:E,5,0)</f>
        <v>Maderas</v>
      </c>
      <c r="K6571" t="str">
        <f>+VLOOKUP(G6571,[1]SKU!A:C,3,0)</f>
        <v>ALBERDI</v>
      </c>
      <c r="L6571">
        <v>72</v>
      </c>
      <c r="M6571">
        <v>40.489145613998318</v>
      </c>
      <c r="N6571">
        <f>+VLOOKUP([1]VENTAS!G6571,[1]SKU!A:G,6,0)</f>
        <v>5258</v>
      </c>
      <c r="O6571" s="4">
        <f t="shared" si="102"/>
        <v>212891.92763840314</v>
      </c>
    </row>
    <row r="6572" spans="1:15" x14ac:dyDescent="0.3">
      <c r="A6572" s="1">
        <v>44971</v>
      </c>
      <c r="B6572" s="2" t="s">
        <v>6545</v>
      </c>
      <c r="C6572" s="2" t="s">
        <v>6546</v>
      </c>
      <c r="D6572" s="2" t="s">
        <v>6601</v>
      </c>
      <c r="E6572">
        <v>19</v>
      </c>
      <c r="F6572" t="str">
        <f>+VLOOKUP(E6572,[1]CLIENTES!A:B,2,0)</f>
        <v>Amaro</v>
      </c>
      <c r="G6572">
        <v>301</v>
      </c>
      <c r="H6572" t="str">
        <f>+VLOOKUP(G6572,[1]SKU!A:B,2,0)</f>
        <v>MOMA MARFIL PUL RECT 58 x 117 C.NEGRO 2DA C</v>
      </c>
      <c r="I6572" t="str">
        <f>+VLOOKUP(G6572,[1]SKU!A:D,4,0)</f>
        <v>PORCELANATO</v>
      </c>
      <c r="J6572" t="str">
        <f>+VLOOKUP(G6572,[1]SKU!A:E,5,0)</f>
        <v>Cementos</v>
      </c>
      <c r="K6572" t="str">
        <f>+VLOOKUP(G6572,[1]SKU!A:C,3,0)</f>
        <v>CERRO NEGRO</v>
      </c>
      <c r="L6572">
        <v>111</v>
      </c>
      <c r="M6572">
        <v>104.72215067016711</v>
      </c>
      <c r="N6572">
        <f>+VLOOKUP([1]VENTAS!G6572,[1]SKU!A:G,6,0)</f>
        <v>9015</v>
      </c>
      <c r="O6572" s="4">
        <f t="shared" si="102"/>
        <v>944070.18829155655</v>
      </c>
    </row>
    <row r="6573" spans="1:15" x14ac:dyDescent="0.3">
      <c r="A6573" s="1">
        <v>44969</v>
      </c>
      <c r="B6573" s="2" t="s">
        <v>6545</v>
      </c>
      <c r="C6573" s="2" t="s">
        <v>6546</v>
      </c>
      <c r="D6573" s="2" t="s">
        <v>6602</v>
      </c>
      <c r="E6573">
        <v>11</v>
      </c>
      <c r="F6573" t="str">
        <f>+VLOOKUP(E6573,[1]CLIENTES!A:B,2,0)</f>
        <v>Emilio</v>
      </c>
      <c r="G6573">
        <v>83</v>
      </c>
      <c r="H6573" t="str">
        <f>+VLOOKUP(G6573,[1]SKU!A:B,2,0)</f>
        <v>CALIFORNIA BEIGE 51 x 51 ALLPA 2DA C</v>
      </c>
      <c r="I6573" t="str">
        <f>+VLOOKUP(G6573,[1]SKU!A:D,4,0)</f>
        <v>CERAMICO</v>
      </c>
      <c r="J6573" t="str">
        <f>+VLOOKUP(G6573,[1]SKU!A:E,5,0)</f>
        <v>Cementos</v>
      </c>
      <c r="K6573" t="str">
        <f>+VLOOKUP(G6573,[1]SKU!A:C,3,0)</f>
        <v>ALLPA</v>
      </c>
      <c r="L6573">
        <v>118</v>
      </c>
      <c r="M6573">
        <v>34.204747518825968</v>
      </c>
      <c r="N6573">
        <f>+VLOOKUP([1]VENTAS!G6573,[1]SKU!A:G,6,0)</f>
        <v>8125</v>
      </c>
      <c r="O6573" s="4">
        <f t="shared" si="102"/>
        <v>277913.57359046099</v>
      </c>
    </row>
    <row r="6574" spans="1:15" x14ac:dyDescent="0.3">
      <c r="A6574" s="1">
        <v>44944</v>
      </c>
      <c r="B6574" s="2" t="s">
        <v>6545</v>
      </c>
      <c r="C6574" s="2" t="s">
        <v>6546</v>
      </c>
      <c r="D6574" s="2" t="s">
        <v>6603</v>
      </c>
      <c r="E6574">
        <v>113</v>
      </c>
      <c r="F6574" t="str">
        <f>+VLOOKUP(E6574,[1]CLIENTES!A:B,2,0)</f>
        <v>Raffaella</v>
      </c>
      <c r="G6574">
        <v>253</v>
      </c>
      <c r="H6574" t="str">
        <f>+VLOOKUP(G6574,[1]SKU!A:B,2,0)</f>
        <v>ROCCA GREY OUT 80 X 80 VITE 2DA C</v>
      </c>
      <c r="I6574" t="str">
        <f>+VLOOKUP(G6574,[1]SKU!A:D,4,0)</f>
        <v>PORCELANATO</v>
      </c>
      <c r="J6574" t="str">
        <f>+VLOOKUP(G6574,[1]SKU!A:E,5,0)</f>
        <v>Piedras</v>
      </c>
      <c r="K6574" t="str">
        <f>+VLOOKUP(G6574,[1]SKU!A:C,3,0)</f>
        <v>VITE</v>
      </c>
      <c r="L6574">
        <v>159</v>
      </c>
      <c r="M6574">
        <v>138.28310132331873</v>
      </c>
      <c r="N6574">
        <f>+VLOOKUP([1]VENTAS!G6574,[1]SKU!A:G,6,0)</f>
        <v>9449</v>
      </c>
      <c r="O6574" s="4">
        <f t="shared" si="102"/>
        <v>1306637.0244040387</v>
      </c>
    </row>
    <row r="6575" spans="1:15" x14ac:dyDescent="0.3">
      <c r="A6575" s="1">
        <v>44981</v>
      </c>
      <c r="B6575" s="2" t="s">
        <v>6545</v>
      </c>
      <c r="C6575" s="2" t="s">
        <v>6546</v>
      </c>
      <c r="D6575" s="2" t="s">
        <v>6604</v>
      </c>
      <c r="E6575">
        <v>77</v>
      </c>
      <c r="F6575" t="str">
        <f>+VLOOKUP(E6575,[1]CLIENTES!A:B,2,0)</f>
        <v>Martin</v>
      </c>
      <c r="G6575">
        <v>145</v>
      </c>
      <c r="H6575" t="str">
        <f>+VLOOKUP(G6575,[1]SKU!A:B,2,0)</f>
        <v>DUETTO TIZA 45,3 x 45,3 S.LOREN 1RA C</v>
      </c>
      <c r="I6575" t="str">
        <f>+VLOOKUP(G6575,[1]SKU!A:D,4,0)</f>
        <v>CERAMICO</v>
      </c>
      <c r="J6575" t="str">
        <f>+VLOOKUP(G6575,[1]SKU!A:E,5,0)</f>
        <v>Cementos</v>
      </c>
      <c r="K6575" t="str">
        <f>+VLOOKUP(G6575,[1]SKU!A:C,3,0)</f>
        <v>SAN LORENZO</v>
      </c>
      <c r="L6575">
        <v>133</v>
      </c>
      <c r="M6575">
        <v>63.84100909825905</v>
      </c>
      <c r="N6575">
        <f>+VLOOKUP([1]VENTAS!G6575,[1]SKU!A:G,6,0)</f>
        <v>5103</v>
      </c>
      <c r="O6575" s="4">
        <f t="shared" si="102"/>
        <v>325780.66942841595</v>
      </c>
    </row>
    <row r="6576" spans="1:15" x14ac:dyDescent="0.3">
      <c r="A6576" s="1">
        <v>44971</v>
      </c>
      <c r="B6576" s="2" t="s">
        <v>6545</v>
      </c>
      <c r="C6576" s="2" t="s">
        <v>6546</v>
      </c>
      <c r="D6576" s="2" t="s">
        <v>6605</v>
      </c>
      <c r="E6576">
        <v>75</v>
      </c>
      <c r="F6576" t="str">
        <f>+VLOOKUP(E6576,[1]CLIENTES!A:B,2,0)</f>
        <v>Massimo</v>
      </c>
      <c r="G6576">
        <v>100</v>
      </c>
      <c r="H6576" t="str">
        <f>+VLOOKUP(G6576,[1]SKU!A:B,2,0)</f>
        <v>BOTTICINO GRIS 50 x 50 CAÑUELAS 1RA C</v>
      </c>
      <c r="I6576" t="str">
        <f>+VLOOKUP(G6576,[1]SKU!A:D,4,0)</f>
        <v>CERAMICO</v>
      </c>
      <c r="J6576" t="str">
        <f>+VLOOKUP(G6576,[1]SKU!A:E,5,0)</f>
        <v>Marmoles</v>
      </c>
      <c r="K6576" t="str">
        <f>+VLOOKUP(G6576,[1]SKU!A:C,3,0)</f>
        <v>CAÑUELAS</v>
      </c>
      <c r="L6576">
        <v>5</v>
      </c>
      <c r="M6576">
        <v>4.5701410821403412</v>
      </c>
      <c r="N6576">
        <f>+VLOOKUP([1]VENTAS!G6576,[1]SKU!A:G,6,0)</f>
        <v>4557</v>
      </c>
      <c r="O6576" s="4">
        <f t="shared" si="102"/>
        <v>20826.132911313536</v>
      </c>
    </row>
    <row r="6577" spans="1:15" x14ac:dyDescent="0.3">
      <c r="A6577" s="1">
        <v>44969</v>
      </c>
      <c r="B6577" s="2" t="s">
        <v>6545</v>
      </c>
      <c r="C6577" s="2" t="s">
        <v>6546</v>
      </c>
      <c r="D6577" s="2" t="s">
        <v>6606</v>
      </c>
      <c r="E6577">
        <v>165</v>
      </c>
      <c r="F6577" t="str">
        <f>+VLOOKUP(E6577,[1]CLIENTES!A:B,2,0)</f>
        <v>Heriberto</v>
      </c>
      <c r="G6577">
        <v>341</v>
      </c>
      <c r="H6577" t="str">
        <f>+VLOOKUP(G6577,[1]SKU!A:B,2,0)</f>
        <v>BAUHAUS GREY RECT. 28 X 58 S.LOREN 1RA C</v>
      </c>
      <c r="I6577" t="str">
        <f>+VLOOKUP(G6577,[1]SKU!A:D,4,0)</f>
        <v>PORCELANATO</v>
      </c>
      <c r="J6577" t="str">
        <f>+VLOOKUP(G6577,[1]SKU!A:E,5,0)</f>
        <v>Cementos</v>
      </c>
      <c r="K6577" t="str">
        <f>+VLOOKUP(G6577,[1]SKU!A:C,3,0)</f>
        <v>SAN LORENZO</v>
      </c>
      <c r="L6577">
        <v>14</v>
      </c>
      <c r="M6577">
        <v>6.7801989706161301</v>
      </c>
      <c r="N6577">
        <f>+VLOOKUP([1]VENTAS!G6577,[1]SKU!A:G,6,0)</f>
        <v>8166</v>
      </c>
      <c r="O6577" s="4">
        <f t="shared" si="102"/>
        <v>55367.104794051316</v>
      </c>
    </row>
    <row r="6578" spans="1:15" x14ac:dyDescent="0.3">
      <c r="A6578" s="1">
        <v>44932</v>
      </c>
      <c r="B6578" s="2" t="s">
        <v>6545</v>
      </c>
      <c r="C6578" s="2" t="s">
        <v>6546</v>
      </c>
      <c r="D6578" s="2" t="s">
        <v>6607</v>
      </c>
      <c r="E6578">
        <v>213</v>
      </c>
      <c r="F6578" t="str">
        <f>+VLOOKUP(E6578,[1]CLIENTES!A:B,2,0)</f>
        <v>Keila</v>
      </c>
      <c r="G6578">
        <v>298</v>
      </c>
      <c r="H6578" t="str">
        <f>+VLOOKUP(G6578,[1]SKU!A:B,2,0)</f>
        <v>GRANZA LIGHT GREY OUT 120 X 120 VITE 2DA C</v>
      </c>
      <c r="I6578" t="str">
        <f>+VLOOKUP(G6578,[1]SKU!A:D,4,0)</f>
        <v>PORCELANATO</v>
      </c>
      <c r="J6578" t="str">
        <f>+VLOOKUP(G6578,[1]SKU!A:E,5,0)</f>
        <v>Piedras</v>
      </c>
      <c r="K6578" t="str">
        <f>+VLOOKUP(G6578,[1]SKU!A:C,3,0)</f>
        <v>VITE</v>
      </c>
      <c r="L6578">
        <v>141</v>
      </c>
      <c r="M6578">
        <v>132.0608389147165</v>
      </c>
      <c r="N6578">
        <f>+VLOOKUP([1]VENTAS!G6578,[1]SKU!A:G,6,0)</f>
        <v>7944</v>
      </c>
      <c r="O6578" s="4">
        <f t="shared" si="102"/>
        <v>1049091.3043385078</v>
      </c>
    </row>
    <row r="6579" spans="1:15" x14ac:dyDescent="0.3">
      <c r="A6579" s="1">
        <v>44969</v>
      </c>
      <c r="B6579" s="2" t="s">
        <v>6545</v>
      </c>
      <c r="C6579" s="2" t="s">
        <v>6546</v>
      </c>
      <c r="D6579" s="2" t="s">
        <v>6608</v>
      </c>
      <c r="E6579">
        <v>112</v>
      </c>
      <c r="F6579" t="str">
        <f>+VLOOKUP(E6579,[1]CLIENTES!A:B,2,0)</f>
        <v>Anahy</v>
      </c>
      <c r="G6579">
        <v>173</v>
      </c>
      <c r="H6579" t="str">
        <f>+VLOOKUP(G6579,[1]SKU!A:B,2,0)</f>
        <v>MANAOS VERDE 38 x 38 C.NEGRO 2DA CAL</v>
      </c>
      <c r="I6579" t="str">
        <f>+VLOOKUP(G6579,[1]SKU!A:D,4,0)</f>
        <v>CERAMICO</v>
      </c>
      <c r="J6579" t="str">
        <f>+VLOOKUP(G6579,[1]SKU!A:E,5,0)</f>
        <v>Marmoles</v>
      </c>
      <c r="K6579" t="str">
        <f>+VLOOKUP(G6579,[1]SKU!A:C,3,0)</f>
        <v>CERRO NEGRO</v>
      </c>
      <c r="L6579">
        <v>43</v>
      </c>
      <c r="M6579">
        <v>26.172736134035365</v>
      </c>
      <c r="N6579">
        <f>+VLOOKUP([1]VENTAS!G6579,[1]SKU!A:G,6,0)</f>
        <v>6892</v>
      </c>
      <c r="O6579" s="4">
        <f t="shared" si="102"/>
        <v>180382.49743577174</v>
      </c>
    </row>
    <row r="6580" spans="1:15" x14ac:dyDescent="0.3">
      <c r="A6580" s="1">
        <v>44980</v>
      </c>
      <c r="B6580" s="2" t="s">
        <v>6545</v>
      </c>
      <c r="C6580" s="2" t="s">
        <v>6546</v>
      </c>
      <c r="D6580" s="2" t="s">
        <v>6609</v>
      </c>
      <c r="E6580">
        <v>150</v>
      </c>
      <c r="F6580" t="str">
        <f>+VLOOKUP(E6580,[1]CLIENTES!A:B,2,0)</f>
        <v>Ian</v>
      </c>
      <c r="G6580">
        <v>169</v>
      </c>
      <c r="H6580" t="str">
        <f>+VLOOKUP(G6580,[1]SKU!A:B,2,0)</f>
        <v>CALIFORNIA BEIGE 36 x 36 ALLPA 1RA C</v>
      </c>
      <c r="I6580" t="str">
        <f>+VLOOKUP(G6580,[1]SKU!A:D,4,0)</f>
        <v>CERAMICO</v>
      </c>
      <c r="J6580" t="str">
        <f>+VLOOKUP(G6580,[1]SKU!A:E,5,0)</f>
        <v>Cementos</v>
      </c>
      <c r="K6580" t="str">
        <f>+VLOOKUP(G6580,[1]SKU!A:C,3,0)</f>
        <v>ALLPA</v>
      </c>
      <c r="L6580">
        <v>21</v>
      </c>
      <c r="M6580">
        <v>20.25961222012716</v>
      </c>
      <c r="N6580">
        <f>+VLOOKUP([1]VENTAS!G6580,[1]SKU!A:G,6,0)</f>
        <v>7821</v>
      </c>
      <c r="O6580" s="4">
        <f t="shared" si="102"/>
        <v>158450.42717361453</v>
      </c>
    </row>
    <row r="6581" spans="1:15" x14ac:dyDescent="0.3">
      <c r="A6581" s="1">
        <v>44964</v>
      </c>
      <c r="B6581" s="2" t="s">
        <v>6545</v>
      </c>
      <c r="C6581" s="2" t="s">
        <v>6546</v>
      </c>
      <c r="D6581" s="2" t="s">
        <v>6610</v>
      </c>
      <c r="E6581">
        <v>5</v>
      </c>
      <c r="F6581" t="str">
        <f>+VLOOKUP(E6581,[1]CLIENTES!A:B,2,0)</f>
        <v>Erick</v>
      </c>
      <c r="G6581">
        <v>356</v>
      </c>
      <c r="H6581" t="str">
        <f>+VLOOKUP(G6581,[1]SKU!A:B,2,0)</f>
        <v>URBAN CONCRETE DUO GREY 58  x 117 S.LOREN 1RA C</v>
      </c>
      <c r="I6581" t="str">
        <f>+VLOOKUP(G6581,[1]SKU!A:D,4,0)</f>
        <v>PORCELANATO</v>
      </c>
      <c r="J6581" t="str">
        <f>+VLOOKUP(G6581,[1]SKU!A:E,5,0)</f>
        <v>Cementos</v>
      </c>
      <c r="K6581" t="str">
        <f>+VLOOKUP(G6581,[1]SKU!A:C,3,0)</f>
        <v>SAN LORENZO</v>
      </c>
      <c r="L6581">
        <v>46</v>
      </c>
      <c r="M6581">
        <v>37.949746136662291</v>
      </c>
      <c r="N6581">
        <f>+VLOOKUP([1]VENTAS!G6581,[1]SKU!A:G,6,0)</f>
        <v>9729</v>
      </c>
      <c r="O6581" s="4">
        <f t="shared" si="102"/>
        <v>369213.08016358741</v>
      </c>
    </row>
    <row r="6582" spans="1:15" x14ac:dyDescent="0.3">
      <c r="A6582" s="1">
        <v>44937</v>
      </c>
      <c r="B6582" s="2" t="s">
        <v>6545</v>
      </c>
      <c r="C6582" s="2" t="s">
        <v>6546</v>
      </c>
      <c r="D6582" s="2" t="s">
        <v>6611</v>
      </c>
      <c r="E6582">
        <v>60</v>
      </c>
      <c r="F6582" t="str">
        <f>+VLOOKUP(E6582,[1]CLIENTES!A:B,2,0)</f>
        <v>Jeans</v>
      </c>
      <c r="G6582">
        <v>269</v>
      </c>
      <c r="H6582" t="str">
        <f>+VLOOKUP(G6582,[1]SKU!A:B,2,0)</f>
        <v>MOMA GRIS RECT 58 x 117 C.NEGRO 2DA C</v>
      </c>
      <c r="I6582" t="str">
        <f>+VLOOKUP(G6582,[1]SKU!A:D,4,0)</f>
        <v>PORCELANATO</v>
      </c>
      <c r="J6582" t="str">
        <f>+VLOOKUP(G6582,[1]SKU!A:E,5,0)</f>
        <v>Cementos</v>
      </c>
      <c r="K6582" t="str">
        <f>+VLOOKUP(G6582,[1]SKU!A:C,3,0)</f>
        <v>CERRO NEGRO</v>
      </c>
      <c r="L6582">
        <v>131</v>
      </c>
      <c r="M6582">
        <v>94.658607576522186</v>
      </c>
      <c r="N6582">
        <f>+VLOOKUP([1]VENTAS!G6582,[1]SKU!A:G,6,0)</f>
        <v>1259</v>
      </c>
      <c r="O6582" s="4">
        <f t="shared" si="102"/>
        <v>119175.18693884143</v>
      </c>
    </row>
    <row r="6583" spans="1:15" x14ac:dyDescent="0.3">
      <c r="A6583" s="1">
        <v>44980</v>
      </c>
      <c r="B6583" s="2" t="s">
        <v>6545</v>
      </c>
      <c r="C6583" s="2" t="s">
        <v>6546</v>
      </c>
      <c r="D6583" s="2" t="s">
        <v>6612</v>
      </c>
      <c r="E6583">
        <v>116</v>
      </c>
      <c r="F6583" t="str">
        <f>+VLOOKUP(E6583,[1]CLIENTES!A:B,2,0)</f>
        <v>Alanis</v>
      </c>
      <c r="G6583">
        <v>317</v>
      </c>
      <c r="H6583" t="str">
        <f>+VLOOKUP(G6583,[1]SKU!A:B,2,0)</f>
        <v>MOODS GRIS RECT. 58 x 58 S.LOREN 2DA C</v>
      </c>
      <c r="I6583" t="str">
        <f>+VLOOKUP(G6583,[1]SKU!A:D,4,0)</f>
        <v>PORCELANATO</v>
      </c>
      <c r="J6583" t="str">
        <f>+VLOOKUP(G6583,[1]SKU!A:E,5,0)</f>
        <v>Cementos</v>
      </c>
      <c r="K6583" t="str">
        <f>+VLOOKUP(G6583,[1]SKU!A:C,3,0)</f>
        <v>SAN LORENZO</v>
      </c>
      <c r="L6583">
        <v>72</v>
      </c>
      <c r="M6583">
        <v>54.187041325224584</v>
      </c>
      <c r="N6583">
        <f>+VLOOKUP([1]VENTAS!G6583,[1]SKU!A:G,6,0)</f>
        <v>2032</v>
      </c>
      <c r="O6583" s="4">
        <f t="shared" si="102"/>
        <v>110108.06797285636</v>
      </c>
    </row>
    <row r="6584" spans="1:15" x14ac:dyDescent="0.3">
      <c r="A6584" s="1">
        <v>44964</v>
      </c>
      <c r="B6584" s="2" t="s">
        <v>6545</v>
      </c>
      <c r="C6584" s="2" t="s">
        <v>6546</v>
      </c>
      <c r="D6584" s="2" t="s">
        <v>6613</v>
      </c>
      <c r="E6584">
        <v>111</v>
      </c>
      <c r="F6584" t="str">
        <f>+VLOOKUP(E6584,[1]CLIENTES!A:B,2,0)</f>
        <v>Celeste</v>
      </c>
      <c r="G6584">
        <v>350</v>
      </c>
      <c r="H6584" t="str">
        <f>+VLOOKUP(G6584,[1]SKU!A:B,2,0)</f>
        <v>URBAN CONCRETE IN GREY RECT. 58 X 117 S.LOREN 2DA</v>
      </c>
      <c r="I6584" t="str">
        <f>+VLOOKUP(G6584,[1]SKU!A:D,4,0)</f>
        <v>PORCELANATO</v>
      </c>
      <c r="J6584" t="str">
        <f>+VLOOKUP(G6584,[1]SKU!A:E,5,0)</f>
        <v>Cementos</v>
      </c>
      <c r="K6584" t="str">
        <f>+VLOOKUP(G6584,[1]SKU!A:C,3,0)</f>
        <v>SAN LORENZO</v>
      </c>
      <c r="L6584">
        <v>90</v>
      </c>
      <c r="M6584">
        <v>36.049819805061247</v>
      </c>
      <c r="N6584">
        <f>+VLOOKUP([1]VENTAS!G6584,[1]SKU!A:G,6,0)</f>
        <v>9392</v>
      </c>
      <c r="O6584" s="4">
        <f t="shared" si="102"/>
        <v>338579.90760913526</v>
      </c>
    </row>
    <row r="6585" spans="1:15" x14ac:dyDescent="0.3">
      <c r="A6585" s="1">
        <v>44966</v>
      </c>
      <c r="B6585" s="2" t="s">
        <v>6545</v>
      </c>
      <c r="C6585" s="2" t="s">
        <v>6546</v>
      </c>
      <c r="D6585" s="2" t="s">
        <v>6614</v>
      </c>
      <c r="E6585">
        <v>116</v>
      </c>
      <c r="F6585" t="str">
        <f>+VLOOKUP(E6585,[1]CLIENTES!A:B,2,0)</f>
        <v>Alanis</v>
      </c>
      <c r="G6585">
        <v>207</v>
      </c>
      <c r="H6585" t="str">
        <f>+VLOOKUP(G6585,[1]SKU!A:B,2,0)</f>
        <v>DUBAI PUL RECT 58 X 117 C.NEGRO 2DA C</v>
      </c>
      <c r="I6585" t="str">
        <f>+VLOOKUP(G6585,[1]SKU!A:D,4,0)</f>
        <v>PORCELANATO</v>
      </c>
      <c r="J6585" t="str">
        <f>+VLOOKUP(G6585,[1]SKU!A:E,5,0)</f>
        <v>Marmoles</v>
      </c>
      <c r="K6585" t="str">
        <f>+VLOOKUP(G6585,[1]SKU!A:C,3,0)</f>
        <v>CERRO NEGRO</v>
      </c>
      <c r="L6585">
        <v>169</v>
      </c>
      <c r="M6585">
        <v>93.633764737815042</v>
      </c>
      <c r="N6585">
        <f>+VLOOKUP([1]VENTAS!G6585,[1]SKU!A:G,6,0)</f>
        <v>5205</v>
      </c>
      <c r="O6585" s="4">
        <f t="shared" si="102"/>
        <v>487363.74546032731</v>
      </c>
    </row>
    <row r="6586" spans="1:15" x14ac:dyDescent="0.3">
      <c r="A6586" s="1">
        <v>44976</v>
      </c>
      <c r="B6586" s="2" t="s">
        <v>6545</v>
      </c>
      <c r="C6586" s="2" t="s">
        <v>6546</v>
      </c>
      <c r="D6586" s="2" t="s">
        <v>6615</v>
      </c>
      <c r="E6586">
        <v>195</v>
      </c>
      <c r="F6586" t="str">
        <f>+VLOOKUP(E6586,[1]CLIENTES!A:B,2,0)</f>
        <v>Cathalina</v>
      </c>
      <c r="G6586">
        <v>7</v>
      </c>
      <c r="H6586" t="str">
        <f>+VLOOKUP(G6586,[1]SKU!A:B,2,0)</f>
        <v>IBIZA BLANCO 34 X 51 ALLPA 2DA C</v>
      </c>
      <c r="I6586" t="str">
        <f>+VLOOKUP(G6586,[1]SKU!A:D,4,0)</f>
        <v>CERAMICO</v>
      </c>
      <c r="J6586" t="str">
        <f>+VLOOKUP(G6586,[1]SKU!A:E,5,0)</f>
        <v>Marmoles</v>
      </c>
      <c r="K6586" t="str">
        <f>+VLOOKUP(G6586,[1]SKU!A:C,3,0)</f>
        <v>ALLPA</v>
      </c>
      <c r="L6586">
        <v>85</v>
      </c>
      <c r="M6586">
        <v>71.971226311412465</v>
      </c>
      <c r="N6586">
        <f>+VLOOKUP([1]VENTAS!G6586,[1]SKU!A:G,6,0)</f>
        <v>6950</v>
      </c>
      <c r="O6586" s="4">
        <f t="shared" si="102"/>
        <v>500200.02286431665</v>
      </c>
    </row>
    <row r="6587" spans="1:15" x14ac:dyDescent="0.3">
      <c r="A6587" s="1">
        <v>44972</v>
      </c>
      <c r="B6587" s="2" t="s">
        <v>6545</v>
      </c>
      <c r="C6587" s="2" t="s">
        <v>6546</v>
      </c>
      <c r="D6587" s="2" t="s">
        <v>6616</v>
      </c>
      <c r="E6587">
        <v>126</v>
      </c>
      <c r="F6587" t="str">
        <f>+VLOOKUP(E6587,[1]CLIENTES!A:B,2,0)</f>
        <v>Rubi</v>
      </c>
      <c r="G6587">
        <v>79</v>
      </c>
      <c r="H6587" t="str">
        <f>+VLOOKUP(G6587,[1]SKU!A:B,2,0)</f>
        <v>PORTLAND SAND 50 X 50 CORTINES 2DA C</v>
      </c>
      <c r="I6587" t="str">
        <f>+VLOOKUP(G6587,[1]SKU!A:D,4,0)</f>
        <v>CERAMICO</v>
      </c>
      <c r="J6587" t="str">
        <f>+VLOOKUP(G6587,[1]SKU!A:E,5,0)</f>
        <v>Cementos</v>
      </c>
      <c r="K6587" t="str">
        <f>+VLOOKUP(G6587,[1]SKU!A:C,3,0)</f>
        <v>CORTINES</v>
      </c>
      <c r="L6587">
        <v>21</v>
      </c>
      <c r="M6587">
        <v>15.652773211900524</v>
      </c>
      <c r="N6587">
        <f>+VLOOKUP([1]VENTAS!G6587,[1]SKU!A:G,6,0)</f>
        <v>8509</v>
      </c>
      <c r="O6587" s="4">
        <f t="shared" si="102"/>
        <v>133189.44726006157</v>
      </c>
    </row>
    <row r="6588" spans="1:15" x14ac:dyDescent="0.3">
      <c r="A6588" s="1">
        <v>44965</v>
      </c>
      <c r="B6588" s="2" t="s">
        <v>6545</v>
      </c>
      <c r="C6588" s="2" t="s">
        <v>6546</v>
      </c>
      <c r="D6588" s="2" t="s">
        <v>6617</v>
      </c>
      <c r="E6588">
        <v>193</v>
      </c>
      <c r="F6588" t="str">
        <f>+VLOOKUP(E6588,[1]CLIENTES!A:B,2,0)</f>
        <v>Pascalle</v>
      </c>
      <c r="G6588">
        <v>236</v>
      </c>
      <c r="H6588" t="str">
        <f>+VLOOKUP(G6588,[1]SKU!A:B,2,0)</f>
        <v>GLACIAR PUL RECT 58 X 58 C.NEGRO 2DA CAL</v>
      </c>
      <c r="I6588" t="str">
        <f>+VLOOKUP(G6588,[1]SKU!A:D,4,0)</f>
        <v>PORCELANATO</v>
      </c>
      <c r="J6588" t="str">
        <f>+VLOOKUP(G6588,[1]SKU!A:E,5,0)</f>
        <v>Deco &amp; Mas</v>
      </c>
      <c r="K6588" t="str">
        <f>+VLOOKUP(G6588,[1]SKU!A:C,3,0)</f>
        <v>CERRO NEGRO</v>
      </c>
      <c r="L6588">
        <v>141</v>
      </c>
      <c r="M6588">
        <v>136.18135490919701</v>
      </c>
      <c r="N6588">
        <f>+VLOOKUP([1]VENTAS!G6588,[1]SKU!A:G,6,0)</f>
        <v>9046</v>
      </c>
      <c r="O6588" s="4">
        <f t="shared" si="102"/>
        <v>1231896.5365085963</v>
      </c>
    </row>
    <row r="6589" spans="1:15" x14ac:dyDescent="0.3">
      <c r="A6589" s="1">
        <v>44955</v>
      </c>
      <c r="B6589" s="2" t="s">
        <v>6545</v>
      </c>
      <c r="C6589" s="2" t="s">
        <v>6546</v>
      </c>
      <c r="D6589" s="2" t="s">
        <v>6618</v>
      </c>
      <c r="E6589">
        <v>116</v>
      </c>
      <c r="F6589" t="str">
        <f>+VLOOKUP(E6589,[1]CLIENTES!A:B,2,0)</f>
        <v>Alanis</v>
      </c>
      <c r="G6589">
        <v>120</v>
      </c>
      <c r="H6589" t="str">
        <f>+VLOOKUP(G6589,[1]SKU!A:B,2,0)</f>
        <v>VICTORIA GRIS 35 x 35 LOURDES 1RA C</v>
      </c>
      <c r="I6589" t="str">
        <f>+VLOOKUP(G6589,[1]SKU!A:D,4,0)</f>
        <v>CERAMICO</v>
      </c>
      <c r="J6589" t="str">
        <f>+VLOOKUP(G6589,[1]SKU!A:E,5,0)</f>
        <v>Cementos</v>
      </c>
      <c r="K6589" t="str">
        <f>+VLOOKUP(G6589,[1]SKU!A:C,3,0)</f>
        <v>LOURDES</v>
      </c>
      <c r="L6589">
        <v>47</v>
      </c>
      <c r="M6589">
        <v>5.5898743842969827</v>
      </c>
      <c r="N6589">
        <f>+VLOOKUP([1]VENTAS!G6589,[1]SKU!A:G,6,0)</f>
        <v>7691</v>
      </c>
      <c r="O6589" s="4">
        <f t="shared" si="102"/>
        <v>42991.723889628091</v>
      </c>
    </row>
    <row r="6590" spans="1:15" x14ac:dyDescent="0.3">
      <c r="A6590" s="1">
        <v>44966</v>
      </c>
      <c r="B6590" s="2" t="s">
        <v>6545</v>
      </c>
      <c r="C6590" s="2" t="s">
        <v>6546</v>
      </c>
      <c r="D6590" s="2" t="s">
        <v>6619</v>
      </c>
      <c r="E6590">
        <v>207</v>
      </c>
      <c r="F6590" t="str">
        <f>+VLOOKUP(E6590,[1]CLIENTES!A:B,2,0)</f>
        <v>Leah</v>
      </c>
      <c r="G6590">
        <v>50</v>
      </c>
      <c r="H6590" t="str">
        <f>+VLOOKUP(G6590,[1]SKU!A:B,2,0)</f>
        <v>ATACAMA TRICOLOR TAAD 51 X 51 C.NEGRO 1RA CAL</v>
      </c>
      <c r="I6590" t="str">
        <f>+VLOOKUP(G6590,[1]SKU!A:D,4,0)</f>
        <v>CERAMICO</v>
      </c>
      <c r="J6590" t="str">
        <f>+VLOOKUP(G6590,[1]SKU!A:E,5,0)</f>
        <v>Piedras</v>
      </c>
      <c r="K6590" t="str">
        <f>+VLOOKUP(G6590,[1]SKU!A:C,3,0)</f>
        <v>CERRO NEGRO</v>
      </c>
      <c r="L6590">
        <v>136</v>
      </c>
      <c r="M6590">
        <v>37.624845011064671</v>
      </c>
      <c r="N6590">
        <f>+VLOOKUP([1]VENTAS!G6590,[1]SKU!A:G,6,0)</f>
        <v>5869</v>
      </c>
      <c r="O6590" s="4">
        <f t="shared" si="102"/>
        <v>220820.21536993855</v>
      </c>
    </row>
    <row r="6591" spans="1:15" x14ac:dyDescent="0.3">
      <c r="A6591" s="1">
        <v>44963</v>
      </c>
      <c r="B6591" s="2" t="s">
        <v>6545</v>
      </c>
      <c r="C6591" s="2" t="s">
        <v>6546</v>
      </c>
      <c r="D6591" s="2" t="s">
        <v>6620</v>
      </c>
      <c r="E6591">
        <v>228</v>
      </c>
      <c r="F6591" t="str">
        <f>+VLOOKUP(E6591,[1]CLIENTES!A:B,2,0)</f>
        <v>Sebastian</v>
      </c>
      <c r="G6591">
        <v>357</v>
      </c>
      <c r="H6591" t="str">
        <f>+VLOOKUP(G6591,[1]SKU!A:B,2,0)</f>
        <v>CALACATA BIANCO PUL FIT RT 58 X 117 S.LOREN 1RA C</v>
      </c>
      <c r="I6591" t="str">
        <f>+VLOOKUP(G6591,[1]SKU!A:D,4,0)</f>
        <v>PORCELANATO</v>
      </c>
      <c r="J6591" t="str">
        <f>+VLOOKUP(G6591,[1]SKU!A:E,5,0)</f>
        <v>Marmoles</v>
      </c>
      <c r="K6591" t="str">
        <f>+VLOOKUP(G6591,[1]SKU!A:C,3,0)</f>
        <v>SAN LORENZO</v>
      </c>
      <c r="L6591">
        <v>39</v>
      </c>
      <c r="M6591">
        <v>23.492424946368562</v>
      </c>
      <c r="N6591">
        <f>+VLOOKUP([1]VENTAS!G6591,[1]SKU!A:G,6,0)</f>
        <v>3102</v>
      </c>
      <c r="O6591" s="4">
        <f t="shared" si="102"/>
        <v>72873.502183635283</v>
      </c>
    </row>
    <row r="6592" spans="1:15" x14ac:dyDescent="0.3">
      <c r="A6592" s="1">
        <v>44961</v>
      </c>
      <c r="B6592" s="2" t="s">
        <v>6545</v>
      </c>
      <c r="C6592" s="2" t="s">
        <v>6546</v>
      </c>
      <c r="D6592" s="2" t="s">
        <v>6621</v>
      </c>
      <c r="E6592">
        <v>20</v>
      </c>
      <c r="F6592" t="str">
        <f>+VLOOKUP(E6592,[1]CLIENTES!A:B,2,0)</f>
        <v>Eliseo</v>
      </c>
      <c r="G6592">
        <v>301</v>
      </c>
      <c r="H6592" t="str">
        <f>+VLOOKUP(G6592,[1]SKU!A:B,2,0)</f>
        <v>MOMA MARFIL PUL RECT 58 x 117 C.NEGRO 2DA C</v>
      </c>
      <c r="I6592" t="str">
        <f>+VLOOKUP(G6592,[1]SKU!A:D,4,0)</f>
        <v>PORCELANATO</v>
      </c>
      <c r="J6592" t="str">
        <f>+VLOOKUP(G6592,[1]SKU!A:E,5,0)</f>
        <v>Cementos</v>
      </c>
      <c r="K6592" t="str">
        <f>+VLOOKUP(G6592,[1]SKU!A:C,3,0)</f>
        <v>CERRO NEGRO</v>
      </c>
      <c r="L6592">
        <v>80</v>
      </c>
      <c r="M6592">
        <v>75.475423906426741</v>
      </c>
      <c r="N6592">
        <f>+VLOOKUP([1]VENTAS!G6592,[1]SKU!A:G,6,0)</f>
        <v>9015</v>
      </c>
      <c r="O6592" s="4">
        <f t="shared" si="102"/>
        <v>680410.94651643711</v>
      </c>
    </row>
    <row r="6593" spans="1:15" x14ac:dyDescent="0.3">
      <c r="A6593" s="1">
        <v>44983</v>
      </c>
      <c r="B6593" s="2" t="s">
        <v>6545</v>
      </c>
      <c r="C6593" s="2" t="s">
        <v>6546</v>
      </c>
      <c r="D6593" s="2" t="s">
        <v>6622</v>
      </c>
      <c r="E6593">
        <v>56</v>
      </c>
      <c r="F6593" t="str">
        <f>+VLOOKUP(E6593,[1]CLIENTES!A:B,2,0)</f>
        <v>Stephanie</v>
      </c>
      <c r="G6593">
        <v>134</v>
      </c>
      <c r="H6593" t="str">
        <f>+VLOOKUP(G6593,[1]SKU!A:B,2,0)</f>
        <v>GRAFIATO MARRON 35 x 35  LOURDES 1RA C</v>
      </c>
      <c r="I6593" t="str">
        <f>+VLOOKUP(G6593,[1]SKU!A:D,4,0)</f>
        <v>CERAMICO</v>
      </c>
      <c r="J6593" t="str">
        <f>+VLOOKUP(G6593,[1]SKU!A:E,5,0)</f>
        <v>Cementos</v>
      </c>
      <c r="K6593" t="str">
        <f>+VLOOKUP(G6593,[1]SKU!A:C,3,0)</f>
        <v>LOURDES</v>
      </c>
      <c r="L6593">
        <v>161</v>
      </c>
      <c r="M6593">
        <v>133.20954798535291</v>
      </c>
      <c r="N6593">
        <f>+VLOOKUP([1]VENTAS!G6593,[1]SKU!A:G,6,0)</f>
        <v>1794</v>
      </c>
      <c r="O6593" s="4">
        <f t="shared" si="102"/>
        <v>238977.92908572312</v>
      </c>
    </row>
    <row r="6594" spans="1:15" x14ac:dyDescent="0.3">
      <c r="A6594" s="1">
        <v>44948</v>
      </c>
      <c r="B6594" s="2" t="s">
        <v>6545</v>
      </c>
      <c r="C6594" s="2" t="s">
        <v>6546</v>
      </c>
      <c r="D6594" s="2" t="s">
        <v>6623</v>
      </c>
      <c r="E6594">
        <v>141</v>
      </c>
      <c r="F6594" t="str">
        <f>+VLOOKUP(E6594,[1]CLIENTES!A:B,2,0)</f>
        <v>Waldo</v>
      </c>
      <c r="G6594">
        <v>1</v>
      </c>
      <c r="H6594" t="str">
        <f>+VLOOKUP(G6594,[1]SKU!A:B,2,0)</f>
        <v>TERRA PIZARRA 45,3 X 45,3 SCOP 1RA CAL</v>
      </c>
      <c r="I6594" t="str">
        <f>+VLOOKUP(G6594,[1]SKU!A:D,4,0)</f>
        <v>CERAMICO</v>
      </c>
      <c r="J6594" t="str">
        <f>+VLOOKUP(G6594,[1]SKU!A:E,5,0)</f>
        <v>Piedras</v>
      </c>
      <c r="K6594" t="str">
        <f>+VLOOKUP(G6594,[1]SKU!A:C,3,0)</f>
        <v>SCOP</v>
      </c>
      <c r="L6594">
        <v>102</v>
      </c>
      <c r="M6594">
        <v>37.510645869644428</v>
      </c>
      <c r="N6594">
        <f>+VLOOKUP([1]VENTAS!G6594,[1]SKU!A:G,6,0)</f>
        <v>6518</v>
      </c>
      <c r="O6594" s="4">
        <f t="shared" si="102"/>
        <v>244494.38977834239</v>
      </c>
    </row>
    <row r="6595" spans="1:15" x14ac:dyDescent="0.3">
      <c r="A6595" s="1">
        <v>44963</v>
      </c>
      <c r="B6595" s="2" t="s">
        <v>6545</v>
      </c>
      <c r="C6595" s="2" t="s">
        <v>6546</v>
      </c>
      <c r="D6595" s="2" t="s">
        <v>6624</v>
      </c>
      <c r="E6595">
        <v>149</v>
      </c>
      <c r="F6595" t="str">
        <f>+VLOOKUP(E6595,[1]CLIENTES!A:B,2,0)</f>
        <v>Marianela</v>
      </c>
      <c r="G6595">
        <v>33</v>
      </c>
      <c r="H6595" t="str">
        <f>+VLOOKUP(G6595,[1]SKU!A:B,2,0)</f>
        <v>MACERATA VINTAGE 20 X 62 CAÑUELAS 1RA C</v>
      </c>
      <c r="I6595" t="str">
        <f>+VLOOKUP(G6595,[1]SKU!A:D,4,0)</f>
        <v>CERAMICO</v>
      </c>
      <c r="J6595" t="str">
        <f>+VLOOKUP(G6595,[1]SKU!A:E,5,0)</f>
        <v>Maderas</v>
      </c>
      <c r="K6595" t="str">
        <f>+VLOOKUP(G6595,[1]SKU!A:C,3,0)</f>
        <v>CAÑUELAS</v>
      </c>
      <c r="L6595">
        <v>132</v>
      </c>
      <c r="M6595">
        <v>108.25669817391925</v>
      </c>
      <c r="N6595">
        <f>+VLOOKUP([1]VENTAS!G6595,[1]SKU!A:G,6,0)</f>
        <v>4597</v>
      </c>
      <c r="O6595" s="4">
        <f t="shared" ref="O6595:O6658" si="103">+N6595*M6595</f>
        <v>497656.04150550679</v>
      </c>
    </row>
    <row r="6596" spans="1:15" x14ac:dyDescent="0.3">
      <c r="A6596" s="1">
        <v>44981</v>
      </c>
      <c r="B6596" s="2" t="s">
        <v>6545</v>
      </c>
      <c r="C6596" s="2" t="s">
        <v>6546</v>
      </c>
      <c r="D6596" s="2" t="s">
        <v>6625</v>
      </c>
      <c r="E6596">
        <v>238</v>
      </c>
      <c r="F6596" t="str">
        <f>+VLOOKUP(E6596,[1]CLIENTES!A:B,2,0)</f>
        <v>Noah</v>
      </c>
      <c r="G6596">
        <v>113</v>
      </c>
      <c r="H6596" t="str">
        <f>+VLOOKUP(G6596,[1]SKU!A:B,2,0)</f>
        <v>TILCARA MARRON 38 x 38 C.NEGRO 2DA CAL</v>
      </c>
      <c r="I6596" t="str">
        <f>+VLOOKUP(G6596,[1]SKU!A:D,4,0)</f>
        <v>CERAMICO</v>
      </c>
      <c r="J6596" t="str">
        <f>+VLOOKUP(G6596,[1]SKU!A:E,5,0)</f>
        <v>Piedras</v>
      </c>
      <c r="K6596" t="str">
        <f>+VLOOKUP(G6596,[1]SKU!A:C,3,0)</f>
        <v>CERRO NEGRO</v>
      </c>
      <c r="L6596">
        <v>154</v>
      </c>
      <c r="M6596">
        <v>2.0247166299298089</v>
      </c>
      <c r="N6596">
        <f>+VLOOKUP([1]VENTAS!G6596,[1]SKU!A:G,6,0)</f>
        <v>3571</v>
      </c>
      <c r="O6596" s="4">
        <f t="shared" si="103"/>
        <v>7230.2630854793479</v>
      </c>
    </row>
    <row r="6597" spans="1:15" x14ac:dyDescent="0.3">
      <c r="A6597" s="1">
        <v>44944</v>
      </c>
      <c r="B6597" s="2" t="s">
        <v>6545</v>
      </c>
      <c r="C6597" s="2" t="s">
        <v>6546</v>
      </c>
      <c r="D6597" s="2" t="s">
        <v>6626</v>
      </c>
      <c r="E6597">
        <v>42</v>
      </c>
      <c r="F6597" t="str">
        <f>+VLOOKUP(E6597,[1]CLIENTES!A:B,2,0)</f>
        <v>Issidora</v>
      </c>
      <c r="G6597">
        <v>98</v>
      </c>
      <c r="H6597" t="str">
        <f>+VLOOKUP(G6597,[1]SKU!A:B,2,0)</f>
        <v>PIEMONTE 20 X 62 CAÑUELAS 1RA C</v>
      </c>
      <c r="I6597" t="str">
        <f>+VLOOKUP(G6597,[1]SKU!A:D,4,0)</f>
        <v>CERAMICO</v>
      </c>
      <c r="J6597" t="str">
        <f>+VLOOKUP(G6597,[1]SKU!A:E,5,0)</f>
        <v>Maderas</v>
      </c>
      <c r="K6597" t="str">
        <f>+VLOOKUP(G6597,[1]SKU!A:C,3,0)</f>
        <v>CAÑUELAS</v>
      </c>
      <c r="L6597">
        <v>124</v>
      </c>
      <c r="M6597">
        <v>101.29876026184866</v>
      </c>
      <c r="N6597">
        <f>+VLOOKUP([1]VENTAS!G6597,[1]SKU!A:G,6,0)</f>
        <v>7961</v>
      </c>
      <c r="O6597" s="4">
        <f t="shared" si="103"/>
        <v>806439.43044457713</v>
      </c>
    </row>
    <row r="6598" spans="1:15" x14ac:dyDescent="0.3">
      <c r="A6598" s="1">
        <v>44956</v>
      </c>
      <c r="B6598" s="2" t="s">
        <v>6545</v>
      </c>
      <c r="C6598" s="2" t="s">
        <v>6546</v>
      </c>
      <c r="D6598" s="2" t="s">
        <v>6627</v>
      </c>
      <c r="E6598">
        <v>47</v>
      </c>
      <c r="F6598" t="str">
        <f>+VLOOKUP(E6598,[1]CLIENTES!A:B,2,0)</f>
        <v>Mario</v>
      </c>
      <c r="G6598">
        <v>197</v>
      </c>
      <c r="H6598" t="str">
        <f>+VLOOKUP(G6598,[1]SKU!A:B,2,0)</f>
        <v>CADIZ NEGRO 33 x 33 SCOP 2DA CAL</v>
      </c>
      <c r="I6598" t="str">
        <f>+VLOOKUP(G6598,[1]SKU!A:D,4,0)</f>
        <v>CERAMICO</v>
      </c>
      <c r="J6598" t="str">
        <f>+VLOOKUP(G6598,[1]SKU!A:E,5,0)</f>
        <v>Deco &amp; Mas</v>
      </c>
      <c r="K6598" t="str">
        <f>+VLOOKUP(G6598,[1]SKU!A:C,3,0)</f>
        <v>SCOP</v>
      </c>
      <c r="L6598">
        <v>27</v>
      </c>
      <c r="M6598">
        <v>4.8296450178681134</v>
      </c>
      <c r="N6598">
        <f>+VLOOKUP([1]VENTAS!G6598,[1]SKU!A:G,6,0)</f>
        <v>2200</v>
      </c>
      <c r="O6598" s="4">
        <f t="shared" si="103"/>
        <v>10625.21903930985</v>
      </c>
    </row>
    <row r="6599" spans="1:15" x14ac:dyDescent="0.3">
      <c r="A6599" s="1">
        <v>44982</v>
      </c>
      <c r="B6599" s="2" t="s">
        <v>6545</v>
      </c>
      <c r="C6599" s="2" t="s">
        <v>6546</v>
      </c>
      <c r="D6599" s="2" t="s">
        <v>6628</v>
      </c>
      <c r="E6599">
        <v>169</v>
      </c>
      <c r="F6599" t="str">
        <f>+VLOOKUP(E6599,[1]CLIENTES!A:B,2,0)</f>
        <v>Belen</v>
      </c>
      <c r="G6599">
        <v>315</v>
      </c>
      <c r="H6599" t="str">
        <f>+VLOOKUP(G6599,[1]SKU!A:B,2,0)</f>
        <v>URBAN CONCRETE GREY FIT RECT 58 X 58 S.LOREN 2DA C</v>
      </c>
      <c r="I6599" t="str">
        <f>+VLOOKUP(G6599,[1]SKU!A:D,4,0)</f>
        <v>PORCELANATO</v>
      </c>
      <c r="J6599" t="str">
        <f>+VLOOKUP(G6599,[1]SKU!A:E,5,0)</f>
        <v>Cementos</v>
      </c>
      <c r="K6599" t="str">
        <f>+VLOOKUP(G6599,[1]SKU!A:C,3,0)</f>
        <v>SAN LORENZO</v>
      </c>
      <c r="L6599">
        <v>146</v>
      </c>
      <c r="M6599">
        <v>16.681288001729271</v>
      </c>
      <c r="N6599">
        <f>+VLOOKUP([1]VENTAS!G6599,[1]SKU!A:G,6,0)</f>
        <v>5743</v>
      </c>
      <c r="O6599" s="4">
        <f t="shared" si="103"/>
        <v>95800.636993931199</v>
      </c>
    </row>
    <row r="6600" spans="1:15" x14ac:dyDescent="0.3">
      <c r="A6600" s="1">
        <v>44970</v>
      </c>
      <c r="B6600" s="2" t="s">
        <v>6545</v>
      </c>
      <c r="C6600" s="2" t="s">
        <v>6546</v>
      </c>
      <c r="D6600" s="2" t="s">
        <v>6629</v>
      </c>
      <c r="E6600">
        <v>60</v>
      </c>
      <c r="F6600" t="str">
        <f>+VLOOKUP(E6600,[1]CLIENTES!A:B,2,0)</f>
        <v>Jeans</v>
      </c>
      <c r="G6600">
        <v>11</v>
      </c>
      <c r="H6600" t="str">
        <f>+VLOOKUP(G6600,[1]SKU!A:B,2,0)</f>
        <v>BIANCO SAT 25 x 35 LOURDES 1RA C</v>
      </c>
      <c r="I6600" t="str">
        <f>+VLOOKUP(G6600,[1]SKU!A:D,4,0)</f>
        <v>CERAMICO</v>
      </c>
      <c r="J6600" t="str">
        <f>+VLOOKUP(G6600,[1]SKU!A:E,5,0)</f>
        <v>Deco &amp; Mas</v>
      </c>
      <c r="K6600" t="str">
        <f>+VLOOKUP(G6600,[1]SKU!A:C,3,0)</f>
        <v>LOURDES</v>
      </c>
      <c r="L6600">
        <v>58</v>
      </c>
      <c r="M6600">
        <v>30.820161440092519</v>
      </c>
      <c r="N6600">
        <f>+VLOOKUP([1]VENTAS!G6600,[1]SKU!A:G,6,0)</f>
        <v>7534</v>
      </c>
      <c r="O6600" s="4">
        <f t="shared" si="103"/>
        <v>232199.09628965703</v>
      </c>
    </row>
    <row r="6601" spans="1:15" x14ac:dyDescent="0.3">
      <c r="A6601" s="1">
        <v>44947</v>
      </c>
      <c r="B6601" s="2" t="s">
        <v>6545</v>
      </c>
      <c r="C6601" s="2" t="s">
        <v>6546</v>
      </c>
      <c r="D6601" s="2" t="s">
        <v>6630</v>
      </c>
      <c r="E6601">
        <v>46</v>
      </c>
      <c r="F6601" t="str">
        <f>+VLOOKUP(E6601,[1]CLIENTES!A:B,2,0)</f>
        <v>Aranza</v>
      </c>
      <c r="G6601">
        <v>243</v>
      </c>
      <c r="H6601" t="str">
        <f>+VLOOKUP(G6601,[1]SKU!A:B,2,0)</f>
        <v>LIFE TIZA PUL RECT 58 X 58 C.NEGRO 2DA C</v>
      </c>
      <c r="I6601" t="str">
        <f>+VLOOKUP(G6601,[1]SKU!A:D,4,0)</f>
        <v>PORCELANATO</v>
      </c>
      <c r="J6601" t="str">
        <f>+VLOOKUP(G6601,[1]SKU!A:E,5,0)</f>
        <v>Cementos</v>
      </c>
      <c r="K6601" t="str">
        <f>+VLOOKUP(G6601,[1]SKU!A:C,3,0)</f>
        <v>CERRO NEGRO</v>
      </c>
      <c r="L6601">
        <v>88</v>
      </c>
      <c r="M6601">
        <v>5.20976492074902</v>
      </c>
      <c r="N6601">
        <f>+VLOOKUP([1]VENTAS!G6601,[1]SKU!A:G,6,0)</f>
        <v>8822</v>
      </c>
      <c r="O6601" s="4">
        <f t="shared" si="103"/>
        <v>45960.546130847855</v>
      </c>
    </row>
    <row r="6602" spans="1:15" x14ac:dyDescent="0.3">
      <c r="A6602" s="1">
        <v>44964</v>
      </c>
      <c r="B6602" s="2" t="s">
        <v>6545</v>
      </c>
      <c r="C6602" s="2" t="s">
        <v>6546</v>
      </c>
      <c r="D6602" s="2" t="s">
        <v>6631</v>
      </c>
      <c r="E6602">
        <v>104</v>
      </c>
      <c r="F6602" t="str">
        <f>+VLOOKUP(E6602,[1]CLIENTES!A:B,2,0)</f>
        <v>Mya</v>
      </c>
      <c r="G6602">
        <v>130</v>
      </c>
      <c r="H6602" t="str">
        <f>+VLOOKUP(G6602,[1]SKU!A:B,2,0)</f>
        <v>ARCE OSCURO 51 X 51 C.NEGRO 1RA CAL</v>
      </c>
      <c r="I6602" t="str">
        <f>+VLOOKUP(G6602,[1]SKU!A:D,4,0)</f>
        <v>CERAMICO</v>
      </c>
      <c r="J6602" t="str">
        <f>+VLOOKUP(G6602,[1]SKU!A:E,5,0)</f>
        <v>Maderas</v>
      </c>
      <c r="K6602" t="str">
        <f>+VLOOKUP(G6602,[1]SKU!A:C,3,0)</f>
        <v>CERRO NEGRO</v>
      </c>
      <c r="L6602">
        <v>31</v>
      </c>
      <c r="M6602">
        <v>0.53876547448645362</v>
      </c>
      <c r="N6602">
        <f>+VLOOKUP([1]VENTAS!G6602,[1]SKU!A:G,6,0)</f>
        <v>4658</v>
      </c>
      <c r="O6602" s="4">
        <f t="shared" si="103"/>
        <v>2509.5695801579009</v>
      </c>
    </row>
    <row r="6603" spans="1:15" x14ac:dyDescent="0.3">
      <c r="A6603" s="1">
        <v>44973</v>
      </c>
      <c r="B6603" s="2" t="s">
        <v>6545</v>
      </c>
      <c r="C6603" s="2" t="s">
        <v>6546</v>
      </c>
      <c r="D6603" s="2" t="s">
        <v>6632</v>
      </c>
      <c r="E6603">
        <v>26</v>
      </c>
      <c r="F6603" t="str">
        <f>+VLOOKUP(E6603,[1]CLIENTES!A:B,2,0)</f>
        <v>Wilfredo</v>
      </c>
      <c r="G6603">
        <v>77</v>
      </c>
      <c r="H6603" t="str">
        <f>+VLOOKUP(G6603,[1]SKU!A:B,2,0)</f>
        <v>TAGUA MIX BRILLO 45,3 X 45,3 SCOP 1RA CAL</v>
      </c>
      <c r="I6603" t="str">
        <f>+VLOOKUP(G6603,[1]SKU!A:D,4,0)</f>
        <v>CERAMICO</v>
      </c>
      <c r="J6603" t="str">
        <f>+VLOOKUP(G6603,[1]SKU!A:E,5,0)</f>
        <v>Maderas</v>
      </c>
      <c r="K6603" t="str">
        <f>+VLOOKUP(G6603,[1]SKU!A:C,3,0)</f>
        <v>SCOP</v>
      </c>
      <c r="L6603">
        <v>35</v>
      </c>
      <c r="M6603">
        <v>18.797226660441272</v>
      </c>
      <c r="N6603">
        <f>+VLOOKUP([1]VENTAS!G6603,[1]SKU!A:G,6,0)</f>
        <v>9458</v>
      </c>
      <c r="O6603" s="4">
        <f t="shared" si="103"/>
        <v>177784.16975445356</v>
      </c>
    </row>
    <row r="6604" spans="1:15" x14ac:dyDescent="0.3">
      <c r="A6604" s="1">
        <v>44944</v>
      </c>
      <c r="B6604" s="2" t="s">
        <v>6545</v>
      </c>
      <c r="C6604" s="2" t="s">
        <v>6546</v>
      </c>
      <c r="D6604" s="2" t="s">
        <v>6633</v>
      </c>
      <c r="E6604">
        <v>65</v>
      </c>
      <c r="F6604" t="str">
        <f>+VLOOKUP(E6604,[1]CLIENTES!A:B,2,0)</f>
        <v>Gaston</v>
      </c>
      <c r="G6604">
        <v>72</v>
      </c>
      <c r="H6604" t="str">
        <f>+VLOOKUP(G6604,[1]SKU!A:B,2,0)</f>
        <v>RECOLETA 51 X 51 C.NEGRO 2DA CAL</v>
      </c>
      <c r="I6604" t="str">
        <f>+VLOOKUP(G6604,[1]SKU!A:D,4,0)</f>
        <v>CERAMICO</v>
      </c>
      <c r="J6604" t="str">
        <f>+VLOOKUP(G6604,[1]SKU!A:E,5,0)</f>
        <v>Deco &amp; Mas</v>
      </c>
      <c r="K6604" t="str">
        <f>+VLOOKUP(G6604,[1]SKU!A:C,3,0)</f>
        <v>CERRO NEGRO</v>
      </c>
      <c r="L6604">
        <v>44</v>
      </c>
      <c r="M6604">
        <v>6.8351813693509484</v>
      </c>
      <c r="N6604">
        <f>+VLOOKUP([1]VENTAS!G6604,[1]SKU!A:G,6,0)</f>
        <v>6273</v>
      </c>
      <c r="O6604" s="4">
        <f t="shared" si="103"/>
        <v>42877.0927299385</v>
      </c>
    </row>
    <row r="6605" spans="1:15" x14ac:dyDescent="0.3">
      <c r="A6605" s="1">
        <v>44937</v>
      </c>
      <c r="B6605" s="2" t="s">
        <v>6545</v>
      </c>
      <c r="C6605" s="2" t="s">
        <v>6546</v>
      </c>
      <c r="D6605" s="2" t="s">
        <v>6634</v>
      </c>
      <c r="E6605">
        <v>192</v>
      </c>
      <c r="F6605" t="str">
        <f>+VLOOKUP(E6605,[1]CLIENTES!A:B,2,0)</f>
        <v>Allison</v>
      </c>
      <c r="G6605">
        <v>316</v>
      </c>
      <c r="H6605" t="str">
        <f>+VLOOKUP(G6605,[1]SKU!A:B,2,0)</f>
        <v>CALACATA BIANCO PUL FIT RT 57,7 X 57,7 S.LOREN 2DA</v>
      </c>
      <c r="I6605" t="str">
        <f>+VLOOKUP(G6605,[1]SKU!A:D,4,0)</f>
        <v>PORCELANATO</v>
      </c>
      <c r="J6605" t="str">
        <f>+VLOOKUP(G6605,[1]SKU!A:E,5,0)</f>
        <v>Marmoles</v>
      </c>
      <c r="K6605" t="str">
        <f>+VLOOKUP(G6605,[1]SKU!A:C,3,0)</f>
        <v>SAN LORENZO</v>
      </c>
      <c r="L6605">
        <v>49</v>
      </c>
      <c r="M6605">
        <v>11.787802800315582</v>
      </c>
      <c r="N6605">
        <f>+VLOOKUP([1]VENTAS!G6605,[1]SKU!A:G,6,0)</f>
        <v>9187</v>
      </c>
      <c r="O6605" s="4">
        <f t="shared" si="103"/>
        <v>108294.54432649925</v>
      </c>
    </row>
    <row r="6606" spans="1:15" x14ac:dyDescent="0.3">
      <c r="A6606" s="1">
        <v>44953</v>
      </c>
      <c r="B6606" s="2" t="s">
        <v>6545</v>
      </c>
      <c r="C6606" s="2" t="s">
        <v>6546</v>
      </c>
      <c r="D6606" s="2" t="s">
        <v>6635</v>
      </c>
      <c r="E6606">
        <v>190</v>
      </c>
      <c r="F6606" t="str">
        <f>+VLOOKUP(E6606,[1]CLIENTES!A:B,2,0)</f>
        <v>Liset</v>
      </c>
      <c r="G6606">
        <v>140</v>
      </c>
      <c r="H6606" t="str">
        <f>+VLOOKUP(G6606,[1]SKU!A:B,2,0)</f>
        <v>BLANCO PERLA BRILLANTE  33 x 45,3 S.LOREN 2DA CAL</v>
      </c>
      <c r="I6606" t="str">
        <f>+VLOOKUP(G6606,[1]SKU!A:D,4,0)</f>
        <v>CERAMICO</v>
      </c>
      <c r="J6606" t="str">
        <f>+VLOOKUP(G6606,[1]SKU!A:E,5,0)</f>
        <v>Deco &amp; Mas</v>
      </c>
      <c r="K6606" t="str">
        <f>+VLOOKUP(G6606,[1]SKU!A:C,3,0)</f>
        <v>SAN LORENZO</v>
      </c>
      <c r="L6606">
        <v>116</v>
      </c>
      <c r="M6606">
        <v>23.831485830144128</v>
      </c>
      <c r="N6606">
        <f>+VLOOKUP([1]VENTAS!G6606,[1]SKU!A:G,6,0)</f>
        <v>7714</v>
      </c>
      <c r="O6606" s="4">
        <f t="shared" si="103"/>
        <v>183836.0816937318</v>
      </c>
    </row>
    <row r="6607" spans="1:15" x14ac:dyDescent="0.3">
      <c r="A6607" s="1">
        <v>44950</v>
      </c>
      <c r="B6607" s="2" t="s">
        <v>6545</v>
      </c>
      <c r="C6607" s="2" t="s">
        <v>6546</v>
      </c>
      <c r="D6607" s="2" t="s">
        <v>6636</v>
      </c>
      <c r="E6607">
        <v>29</v>
      </c>
      <c r="F6607" t="str">
        <f>+VLOOKUP(E6607,[1]CLIENTES!A:B,2,0)</f>
        <v>Matia</v>
      </c>
      <c r="G6607">
        <v>336</v>
      </c>
      <c r="H6607" t="str">
        <f>+VLOOKUP(G6607,[1]SKU!A:B,2,0)</f>
        <v>TAIGA HABANO FIT RECT. 19,2 X 117 S.LOREN 2DA C</v>
      </c>
      <c r="I6607" t="str">
        <f>+VLOOKUP(G6607,[1]SKU!A:D,4,0)</f>
        <v>PORCELANATO</v>
      </c>
      <c r="J6607" t="str">
        <f>+VLOOKUP(G6607,[1]SKU!A:E,5,0)</f>
        <v>Maderas</v>
      </c>
      <c r="K6607" t="str">
        <f>+VLOOKUP(G6607,[1]SKU!A:C,3,0)</f>
        <v>SAN LORENZO</v>
      </c>
      <c r="L6607">
        <v>42</v>
      </c>
      <c r="M6607">
        <v>12.73240789191615</v>
      </c>
      <c r="N6607">
        <f>+VLOOKUP([1]VENTAS!G6607,[1]SKU!A:G,6,0)</f>
        <v>2918</v>
      </c>
      <c r="O6607" s="4">
        <f t="shared" si="103"/>
        <v>37153.166228611328</v>
      </c>
    </row>
    <row r="6608" spans="1:15" x14ac:dyDescent="0.3">
      <c r="A6608" s="1">
        <v>44981</v>
      </c>
      <c r="B6608" s="2" t="s">
        <v>6545</v>
      </c>
      <c r="C6608" s="2" t="s">
        <v>6546</v>
      </c>
      <c r="D6608" s="2" t="s">
        <v>6637</v>
      </c>
      <c r="E6608">
        <v>75</v>
      </c>
      <c r="F6608" t="str">
        <f>+VLOOKUP(E6608,[1]CLIENTES!A:B,2,0)</f>
        <v>Massimo</v>
      </c>
      <c r="G6608">
        <v>222</v>
      </c>
      <c r="H6608" t="str">
        <f>+VLOOKUP(G6608,[1]SKU!A:B,2,0)</f>
        <v>LIFE MARFIL PULIDO RECT. 58 x 58 C.NEGRO 2DA C</v>
      </c>
      <c r="I6608" t="str">
        <f>+VLOOKUP(G6608,[1]SKU!A:D,4,0)</f>
        <v>PORCELANATO</v>
      </c>
      <c r="J6608" t="str">
        <f>+VLOOKUP(G6608,[1]SKU!A:E,5,0)</f>
        <v>Cementos</v>
      </c>
      <c r="K6608" t="str">
        <f>+VLOOKUP(G6608,[1]SKU!A:C,3,0)</f>
        <v>CERRO NEGRO</v>
      </c>
      <c r="L6608">
        <v>85</v>
      </c>
      <c r="M6608">
        <v>3.7926360109745669</v>
      </c>
      <c r="N6608">
        <f>+VLOOKUP([1]VENTAS!G6608,[1]SKU!A:G,6,0)</f>
        <v>9073</v>
      </c>
      <c r="O6608" s="4">
        <f t="shared" si="103"/>
        <v>34410.586527572246</v>
      </c>
    </row>
    <row r="6609" spans="1:15" x14ac:dyDescent="0.3">
      <c r="A6609" s="1">
        <v>44959</v>
      </c>
      <c r="B6609" s="2" t="s">
        <v>6545</v>
      </c>
      <c r="C6609" s="2" t="s">
        <v>6546</v>
      </c>
      <c r="D6609" s="2" t="s">
        <v>6638</v>
      </c>
      <c r="E6609">
        <v>189</v>
      </c>
      <c r="F6609" t="str">
        <f>+VLOOKUP(E6609,[1]CLIENTES!A:B,2,0)</f>
        <v>Dayana</v>
      </c>
      <c r="G6609">
        <v>380</v>
      </c>
      <c r="H6609" t="str">
        <f>+VLOOKUP(G6609,[1]SKU!A:B,2,0)</f>
        <v>ROCCA ARDESIA GRIS FIT RT. 58 x 117 S.LOREN 2DA C</v>
      </c>
      <c r="I6609" t="str">
        <f>+VLOOKUP(G6609,[1]SKU!A:D,4,0)</f>
        <v>PORCELANATO</v>
      </c>
      <c r="J6609" t="str">
        <f>+VLOOKUP(G6609,[1]SKU!A:E,5,0)</f>
        <v>Piedras</v>
      </c>
      <c r="K6609" t="str">
        <f>+VLOOKUP(G6609,[1]SKU!A:C,3,0)</f>
        <v>SAN LORENZO</v>
      </c>
      <c r="L6609">
        <v>42</v>
      </c>
      <c r="M6609">
        <v>31.592939917961402</v>
      </c>
      <c r="N6609">
        <f>+VLOOKUP([1]VENTAS!G6609,[1]SKU!A:G,6,0)</f>
        <v>5398</v>
      </c>
      <c r="O6609" s="4">
        <f t="shared" si="103"/>
        <v>170538.68967715566</v>
      </c>
    </row>
    <row r="6610" spans="1:15" x14ac:dyDescent="0.3">
      <c r="A6610" s="1">
        <v>44957</v>
      </c>
      <c r="B6610" s="2" t="s">
        <v>6545</v>
      </c>
      <c r="C6610" s="2" t="s">
        <v>6546</v>
      </c>
      <c r="D6610" s="2" t="s">
        <v>6639</v>
      </c>
      <c r="E6610">
        <v>156</v>
      </c>
      <c r="F6610" t="str">
        <f>+VLOOKUP(E6610,[1]CLIENTES!A:B,2,0)</f>
        <v>Debora</v>
      </c>
      <c r="G6610">
        <v>276</v>
      </c>
      <c r="H6610" t="str">
        <f>+VLOOKUP(G6610,[1]SKU!A:B,2,0)</f>
        <v>AUGUSTUS FENDI ESM NAT 60 x 60 ILVA 3RA C</v>
      </c>
      <c r="I6610" t="str">
        <f>+VLOOKUP(G6610,[1]SKU!A:D,4,0)</f>
        <v>PORCELANATO</v>
      </c>
      <c r="J6610" t="str">
        <f>+VLOOKUP(G6610,[1]SKU!A:E,5,0)</f>
        <v>Piedras</v>
      </c>
      <c r="K6610" t="str">
        <f>+VLOOKUP(G6610,[1]SKU!A:C,3,0)</f>
        <v>ILVA</v>
      </c>
      <c r="L6610">
        <v>73</v>
      </c>
      <c r="M6610">
        <v>31.008496066255965</v>
      </c>
      <c r="N6610">
        <f>+VLOOKUP([1]VENTAS!G6610,[1]SKU!A:G,6,0)</f>
        <v>8676</v>
      </c>
      <c r="O6610" s="4">
        <f t="shared" si="103"/>
        <v>269029.71187083673</v>
      </c>
    </row>
    <row r="6611" spans="1:15" x14ac:dyDescent="0.3">
      <c r="A6611" s="1">
        <v>44968</v>
      </c>
      <c r="B6611" s="2" t="s">
        <v>6545</v>
      </c>
      <c r="C6611" s="2" t="s">
        <v>6546</v>
      </c>
      <c r="D6611" s="2" t="s">
        <v>6640</v>
      </c>
      <c r="E6611">
        <v>95</v>
      </c>
      <c r="F6611" t="str">
        <f>+VLOOKUP(E6611,[1]CLIENTES!A:B,2,0)</f>
        <v>Olivia</v>
      </c>
      <c r="G6611">
        <v>57</v>
      </c>
      <c r="H6611" t="str">
        <f>+VLOOKUP(G6611,[1]SKU!A:B,2,0)</f>
        <v>PARQUET FRESNO 30 X 45 CORTINES 1RA C</v>
      </c>
      <c r="I6611" t="str">
        <f>+VLOOKUP(G6611,[1]SKU!A:D,4,0)</f>
        <v>CERAMICO</v>
      </c>
      <c r="J6611" t="str">
        <f>+VLOOKUP(G6611,[1]SKU!A:E,5,0)</f>
        <v>Maderas</v>
      </c>
      <c r="K6611" t="str">
        <f>+VLOOKUP(G6611,[1]SKU!A:C,3,0)</f>
        <v>CORTINES</v>
      </c>
      <c r="L6611">
        <v>47</v>
      </c>
      <c r="M6611">
        <v>23.511254748832251</v>
      </c>
      <c r="N6611">
        <f>+VLOOKUP([1]VENTAS!G6611,[1]SKU!A:G,6,0)</f>
        <v>6093</v>
      </c>
      <c r="O6611" s="4">
        <f t="shared" si="103"/>
        <v>143254.07518463492</v>
      </c>
    </row>
    <row r="6612" spans="1:15" x14ac:dyDescent="0.3">
      <c r="A6612" s="1">
        <v>44941</v>
      </c>
      <c r="B6612" s="2" t="s">
        <v>6545</v>
      </c>
      <c r="C6612" s="2" t="s">
        <v>6546</v>
      </c>
      <c r="D6612" s="2" t="s">
        <v>6641</v>
      </c>
      <c r="E6612">
        <v>71</v>
      </c>
      <c r="F6612" t="str">
        <f>+VLOOKUP(E6612,[1]CLIENTES!A:B,2,0)</f>
        <v>Mathilda</v>
      </c>
      <c r="G6612">
        <v>89</v>
      </c>
      <c r="H6612" t="str">
        <f>+VLOOKUP(G6612,[1]SKU!A:B,2,0)</f>
        <v>PARIS CREMA BRILLANTE 51 x 51 C.NEGRO 2DA CAL</v>
      </c>
      <c r="I6612" t="str">
        <f>+VLOOKUP(G6612,[1]SKU!A:D,4,0)</f>
        <v>CERAMICO</v>
      </c>
      <c r="J6612" t="str">
        <f>+VLOOKUP(G6612,[1]SKU!A:E,5,0)</f>
        <v>Marmoles</v>
      </c>
      <c r="K6612" t="str">
        <f>+VLOOKUP(G6612,[1]SKU!A:C,3,0)</f>
        <v>CERRO NEGRO</v>
      </c>
      <c r="L6612">
        <v>94</v>
      </c>
      <c r="M6612">
        <v>92.129998175302092</v>
      </c>
      <c r="N6612">
        <f>+VLOOKUP([1]VENTAS!G6612,[1]SKU!A:G,6,0)</f>
        <v>1125</v>
      </c>
      <c r="O6612" s="4">
        <f t="shared" si="103"/>
        <v>103646.24794721486</v>
      </c>
    </row>
    <row r="6613" spans="1:15" x14ac:dyDescent="0.3">
      <c r="A6613" s="1">
        <v>44954</v>
      </c>
      <c r="B6613" s="2" t="s">
        <v>6545</v>
      </c>
      <c r="C6613" s="2" t="s">
        <v>6546</v>
      </c>
      <c r="D6613" s="2" t="s">
        <v>6642</v>
      </c>
      <c r="E6613">
        <v>126</v>
      </c>
      <c r="F6613" t="str">
        <f>+VLOOKUP(E6613,[1]CLIENTES!A:B,2,0)</f>
        <v>Rubi</v>
      </c>
      <c r="G6613">
        <v>97</v>
      </c>
      <c r="H6613" t="str">
        <f>+VLOOKUP(G6613,[1]SKU!A:B,2,0)</f>
        <v>MADRID NEGRO 35 X 35 LOURDES  1RA C</v>
      </c>
      <c r="I6613" t="str">
        <f>+VLOOKUP(G6613,[1]SKU!A:D,4,0)</f>
        <v>CERAMICO</v>
      </c>
      <c r="J6613" t="str">
        <f>+VLOOKUP(G6613,[1]SKU!A:E,5,0)</f>
        <v>Deco &amp; Mas</v>
      </c>
      <c r="K6613" t="str">
        <f>+VLOOKUP(G6613,[1]SKU!A:C,3,0)</f>
        <v>LOURDES</v>
      </c>
      <c r="L6613">
        <v>128</v>
      </c>
      <c r="M6613">
        <v>5.5378760605178741</v>
      </c>
      <c r="N6613">
        <f>+VLOOKUP([1]VENTAS!G6613,[1]SKU!A:G,6,0)</f>
        <v>1873</v>
      </c>
      <c r="O6613" s="4">
        <f t="shared" si="103"/>
        <v>10372.441861349978</v>
      </c>
    </row>
    <row r="6614" spans="1:15" x14ac:dyDescent="0.3">
      <c r="A6614" s="1">
        <v>44943</v>
      </c>
      <c r="B6614" s="2" t="s">
        <v>6545</v>
      </c>
      <c r="C6614" s="2" t="s">
        <v>6546</v>
      </c>
      <c r="D6614" s="2" t="s">
        <v>6643</v>
      </c>
      <c r="E6614">
        <v>151</v>
      </c>
      <c r="F6614" t="str">
        <f>+VLOOKUP(E6614,[1]CLIENTES!A:B,2,0)</f>
        <v>Mara</v>
      </c>
      <c r="G6614">
        <v>155</v>
      </c>
      <c r="H6614" t="str">
        <f>+VLOOKUP(G6614,[1]SKU!A:B,2,0)</f>
        <v>CALACATA 50 X 50 CAÑUELAS 2DA C</v>
      </c>
      <c r="I6614" t="str">
        <f>+VLOOKUP(G6614,[1]SKU!A:D,4,0)</f>
        <v>CERAMICO</v>
      </c>
      <c r="J6614" t="str">
        <f>+VLOOKUP(G6614,[1]SKU!A:E,5,0)</f>
        <v>Marmoles</v>
      </c>
      <c r="K6614" t="str">
        <f>+VLOOKUP(G6614,[1]SKU!A:C,3,0)</f>
        <v>CAÑUELAS</v>
      </c>
      <c r="L6614">
        <v>29</v>
      </c>
      <c r="M6614">
        <v>13.897621200821053</v>
      </c>
      <c r="N6614">
        <f>+VLOOKUP([1]VENTAS!G6614,[1]SKU!A:G,6,0)</f>
        <v>7299</v>
      </c>
      <c r="O6614" s="4">
        <f t="shared" si="103"/>
        <v>101438.73714479286</v>
      </c>
    </row>
    <row r="6615" spans="1:15" x14ac:dyDescent="0.3">
      <c r="A6615" s="1">
        <v>44953</v>
      </c>
      <c r="B6615" s="2" t="s">
        <v>6545</v>
      </c>
      <c r="C6615" s="2" t="s">
        <v>6546</v>
      </c>
      <c r="D6615" s="2" t="s">
        <v>6644</v>
      </c>
      <c r="E6615">
        <v>160</v>
      </c>
      <c r="F6615" t="str">
        <f>+VLOOKUP(E6615,[1]CLIENTES!A:B,2,0)</f>
        <v>Karina</v>
      </c>
      <c r="G6615">
        <v>304</v>
      </c>
      <c r="H6615" t="str">
        <f>+VLOOKUP(G6615,[1]SKU!A:B,2,0)</f>
        <v>PORCELANATO ARCE BLANCO 20 X 60 ALBERDI 2DA C</v>
      </c>
      <c r="I6615" t="str">
        <f>+VLOOKUP(G6615,[1]SKU!A:D,4,0)</f>
        <v>PORCELANATO</v>
      </c>
      <c r="J6615" t="str">
        <f>+VLOOKUP(G6615,[1]SKU!A:E,5,0)</f>
        <v>Maderas</v>
      </c>
      <c r="K6615" t="str">
        <f>+VLOOKUP(G6615,[1]SKU!A:C,3,0)</f>
        <v>ALBERDI</v>
      </c>
      <c r="L6615">
        <v>16</v>
      </c>
      <c r="M6615">
        <v>15.585610365124269</v>
      </c>
      <c r="N6615">
        <f>+VLOOKUP([1]VENTAS!G6615,[1]SKU!A:G,6,0)</f>
        <v>1465</v>
      </c>
      <c r="O6615" s="4">
        <f t="shared" si="103"/>
        <v>22832.919184907056</v>
      </c>
    </row>
    <row r="6616" spans="1:15" x14ac:dyDescent="0.3">
      <c r="A6616" s="1">
        <v>44956</v>
      </c>
      <c r="B6616" s="2" t="s">
        <v>6545</v>
      </c>
      <c r="C6616" s="2" t="s">
        <v>6546</v>
      </c>
      <c r="D6616" s="2" t="s">
        <v>6645</v>
      </c>
      <c r="E6616">
        <v>208</v>
      </c>
      <c r="F6616" t="str">
        <f>+VLOOKUP(E6616,[1]CLIENTES!A:B,2,0)</f>
        <v>Elisa</v>
      </c>
      <c r="G6616">
        <v>266</v>
      </c>
      <c r="H6616" t="str">
        <f>+VLOOKUP(G6616,[1]SKU!A:B,2,0)</f>
        <v>COMPACT NEUTRAL ESM NAT 60 X 120 ILVA 1RA C</v>
      </c>
      <c r="I6616" t="str">
        <f>+VLOOKUP(G6616,[1]SKU!A:D,4,0)</f>
        <v>PORCELANATO</v>
      </c>
      <c r="J6616" t="str">
        <f>+VLOOKUP(G6616,[1]SKU!A:E,5,0)</f>
        <v>Cementos</v>
      </c>
      <c r="K6616" t="str">
        <f>+VLOOKUP(G6616,[1]SKU!A:C,3,0)</f>
        <v>ILVA</v>
      </c>
      <c r="L6616">
        <v>43</v>
      </c>
      <c r="M6616">
        <v>38.963547143360785</v>
      </c>
      <c r="N6616">
        <f>+VLOOKUP([1]VENTAS!G6616,[1]SKU!A:G,6,0)</f>
        <v>1458</v>
      </c>
      <c r="O6616" s="4">
        <f t="shared" si="103"/>
        <v>56808.851735020027</v>
      </c>
    </row>
    <row r="6617" spans="1:15" x14ac:dyDescent="0.3">
      <c r="A6617" s="1">
        <v>44967</v>
      </c>
      <c r="B6617" s="2" t="s">
        <v>6545</v>
      </c>
      <c r="C6617" s="2" t="s">
        <v>6546</v>
      </c>
      <c r="D6617" s="2" t="s">
        <v>6646</v>
      </c>
      <c r="E6617">
        <v>202</v>
      </c>
      <c r="F6617" t="str">
        <f>+VLOOKUP(E6617,[1]CLIENTES!A:B,2,0)</f>
        <v>Tobias</v>
      </c>
      <c r="G6617">
        <v>240</v>
      </c>
      <c r="H6617" t="str">
        <f>+VLOOKUP(G6617,[1]SKU!A:B,2,0)</f>
        <v>MONACO GRIS PUL RECT 58 x 117 C.NEGRO 1RA C</v>
      </c>
      <c r="I6617" t="str">
        <f>+VLOOKUP(G6617,[1]SKU!A:D,4,0)</f>
        <v>PORCELANATO</v>
      </c>
      <c r="J6617" t="str">
        <f>+VLOOKUP(G6617,[1]SKU!A:E,5,0)</f>
        <v>Marmoles</v>
      </c>
      <c r="K6617" t="str">
        <f>+VLOOKUP(G6617,[1]SKU!A:C,3,0)</f>
        <v>CERRO NEGRO</v>
      </c>
      <c r="L6617">
        <v>114</v>
      </c>
      <c r="M6617">
        <v>100.94355769980022</v>
      </c>
      <c r="N6617">
        <f>+VLOOKUP([1]VENTAS!G6617,[1]SKU!A:G,6,0)</f>
        <v>8545</v>
      </c>
      <c r="O6617" s="4">
        <f t="shared" si="103"/>
        <v>862562.70054479293</v>
      </c>
    </row>
    <row r="6618" spans="1:15" x14ac:dyDescent="0.3">
      <c r="A6618" s="1">
        <v>44940</v>
      </c>
      <c r="B6618" s="2" t="s">
        <v>6545</v>
      </c>
      <c r="C6618" s="2" t="s">
        <v>6546</v>
      </c>
      <c r="D6618" s="2" t="s">
        <v>6647</v>
      </c>
      <c r="E6618">
        <v>5</v>
      </c>
      <c r="F6618" t="str">
        <f>+VLOOKUP(E6618,[1]CLIENTES!A:B,2,0)</f>
        <v>Erick</v>
      </c>
      <c r="G6618">
        <v>5</v>
      </c>
      <c r="H6618" t="str">
        <f>+VLOOKUP(G6618,[1]SKU!A:B,2,0)</f>
        <v>FIRENZE BRILLANTE 56 X 56 LOURDES 1RA C</v>
      </c>
      <c r="I6618" t="str">
        <f>+VLOOKUP(G6618,[1]SKU!A:D,4,0)</f>
        <v>CERAMICO</v>
      </c>
      <c r="J6618" t="str">
        <f>+VLOOKUP(G6618,[1]SKU!A:E,5,0)</f>
        <v>Marmoles</v>
      </c>
      <c r="K6618" t="str">
        <f>+VLOOKUP(G6618,[1]SKU!A:C,3,0)</f>
        <v>LOURDES</v>
      </c>
      <c r="L6618">
        <v>11</v>
      </c>
      <c r="M6618">
        <v>8.7320548921694225</v>
      </c>
      <c r="N6618">
        <f>+VLOOKUP([1]VENTAS!G6618,[1]SKU!A:G,6,0)</f>
        <v>4504</v>
      </c>
      <c r="O6618" s="4">
        <f t="shared" si="103"/>
        <v>39329.17523433108</v>
      </c>
    </row>
    <row r="6619" spans="1:15" x14ac:dyDescent="0.3">
      <c r="A6619" s="1">
        <v>44961</v>
      </c>
      <c r="B6619" s="2" t="s">
        <v>6545</v>
      </c>
      <c r="C6619" s="2" t="s">
        <v>6546</v>
      </c>
      <c r="D6619" s="2" t="s">
        <v>6648</v>
      </c>
      <c r="E6619">
        <v>199</v>
      </c>
      <c r="F6619" t="str">
        <f>+VLOOKUP(E6619,[1]CLIENTES!A:B,2,0)</f>
        <v>Francisca</v>
      </c>
      <c r="G6619">
        <v>230</v>
      </c>
      <c r="H6619" t="str">
        <f>+VLOOKUP(G6619,[1]SKU!A:B,2,0)</f>
        <v>PORCELANATO FUSION 20 X 60 ALBERDI 2DA C</v>
      </c>
      <c r="I6619" t="str">
        <f>+VLOOKUP(G6619,[1]SKU!A:D,4,0)</f>
        <v>PORCELANATO</v>
      </c>
      <c r="J6619" t="str">
        <f>+VLOOKUP(G6619,[1]SKU!A:E,5,0)</f>
        <v>Maderas</v>
      </c>
      <c r="K6619" t="str">
        <f>+VLOOKUP(G6619,[1]SKU!A:C,3,0)</f>
        <v>ALBERDI</v>
      </c>
      <c r="L6619">
        <v>109</v>
      </c>
      <c r="M6619">
        <v>2.7186349944979726</v>
      </c>
      <c r="N6619">
        <f>+VLOOKUP([1]VENTAS!G6619,[1]SKU!A:G,6,0)</f>
        <v>6066</v>
      </c>
      <c r="O6619" s="4">
        <f t="shared" si="103"/>
        <v>16491.239876624702</v>
      </c>
    </row>
    <row r="6620" spans="1:15" x14ac:dyDescent="0.3">
      <c r="A6620" s="1">
        <v>44961</v>
      </c>
      <c r="B6620" s="2" t="s">
        <v>6545</v>
      </c>
      <c r="C6620" s="2" t="s">
        <v>6546</v>
      </c>
      <c r="D6620" s="2" t="s">
        <v>6649</v>
      </c>
      <c r="E6620">
        <v>195</v>
      </c>
      <c r="F6620" t="str">
        <f>+VLOOKUP(E6620,[1]CLIENTES!A:B,2,0)</f>
        <v>Cathalina</v>
      </c>
      <c r="G6620">
        <v>85</v>
      </c>
      <c r="H6620" t="str">
        <f>+VLOOKUP(G6620,[1]SKU!A:B,2,0)</f>
        <v>CALCAREO COLOR 56 X 56 LOURDES 1RA C</v>
      </c>
      <c r="I6620" t="str">
        <f>+VLOOKUP(G6620,[1]SKU!A:D,4,0)</f>
        <v>CERAMICO</v>
      </c>
      <c r="J6620" t="str">
        <f>+VLOOKUP(G6620,[1]SKU!A:E,5,0)</f>
        <v>Deco &amp; Mas</v>
      </c>
      <c r="K6620" t="str">
        <f>+VLOOKUP(G6620,[1]SKU!A:C,3,0)</f>
        <v>LOURDES</v>
      </c>
      <c r="L6620">
        <v>39</v>
      </c>
      <c r="M6620">
        <v>14.81173349373876</v>
      </c>
      <c r="N6620">
        <f>+VLOOKUP([1]VENTAS!G6620,[1]SKU!A:G,6,0)</f>
        <v>2181</v>
      </c>
      <c r="O6620" s="4">
        <f t="shared" si="103"/>
        <v>32304.390749844235</v>
      </c>
    </row>
    <row r="6621" spans="1:15" x14ac:dyDescent="0.3">
      <c r="A6621" s="1">
        <v>44933</v>
      </c>
      <c r="B6621" s="2" t="s">
        <v>6545</v>
      </c>
      <c r="C6621" s="2" t="s">
        <v>6546</v>
      </c>
      <c r="D6621" s="2" t="s">
        <v>6650</v>
      </c>
      <c r="E6621">
        <v>95</v>
      </c>
      <c r="F6621" t="str">
        <f>+VLOOKUP(E6621,[1]CLIENTES!A:B,2,0)</f>
        <v>Olivia</v>
      </c>
      <c r="G6621">
        <v>256</v>
      </c>
      <c r="H6621" t="str">
        <f>+VLOOKUP(G6621,[1]SKU!A:B,2,0)</f>
        <v>ROBLE 21 X 120 C.NEGRO 1RA CAL</v>
      </c>
      <c r="I6621" t="str">
        <f>+VLOOKUP(G6621,[1]SKU!A:D,4,0)</f>
        <v>PORCELANATO</v>
      </c>
      <c r="J6621" t="str">
        <f>+VLOOKUP(G6621,[1]SKU!A:E,5,0)</f>
        <v>Maderas</v>
      </c>
      <c r="K6621" t="str">
        <f>+VLOOKUP(G6621,[1]SKU!A:C,3,0)</f>
        <v>CERRO NEGRO</v>
      </c>
      <c r="L6621">
        <v>6</v>
      </c>
      <c r="M6621">
        <v>2.7810874283440121</v>
      </c>
      <c r="N6621">
        <f>+VLOOKUP([1]VENTAS!G6621,[1]SKU!A:G,6,0)</f>
        <v>8423</v>
      </c>
      <c r="O6621" s="4">
        <f t="shared" si="103"/>
        <v>23425.099408941613</v>
      </c>
    </row>
    <row r="6622" spans="1:15" x14ac:dyDescent="0.3">
      <c r="A6622" s="1">
        <v>44984</v>
      </c>
      <c r="B6622" s="2" t="s">
        <v>6545</v>
      </c>
      <c r="C6622" s="2" t="s">
        <v>6546</v>
      </c>
      <c r="D6622" s="2" t="s">
        <v>6651</v>
      </c>
      <c r="E6622">
        <v>135</v>
      </c>
      <c r="F6622" t="str">
        <f>+VLOOKUP(E6622,[1]CLIENTES!A:B,2,0)</f>
        <v>Stefano38</v>
      </c>
      <c r="G6622">
        <v>355</v>
      </c>
      <c r="H6622" t="str">
        <f>+VLOOKUP(G6622,[1]SKU!A:B,2,0)</f>
        <v>MOODS TIZA RECT. 58 x 58 S.LOREN 1RA C</v>
      </c>
      <c r="I6622" t="str">
        <f>+VLOOKUP(G6622,[1]SKU!A:D,4,0)</f>
        <v>PORCELANATO</v>
      </c>
      <c r="J6622" t="str">
        <f>+VLOOKUP(G6622,[1]SKU!A:E,5,0)</f>
        <v>Cementos</v>
      </c>
      <c r="K6622" t="str">
        <f>+VLOOKUP(G6622,[1]SKU!A:C,3,0)</f>
        <v>SAN LORENZO</v>
      </c>
      <c r="L6622">
        <v>85</v>
      </c>
      <c r="M6622">
        <v>42.078259592731072</v>
      </c>
      <c r="N6622">
        <f>+VLOOKUP([1]VENTAS!G6622,[1]SKU!A:G,6,0)</f>
        <v>8029</v>
      </c>
      <c r="O6622" s="4">
        <f t="shared" si="103"/>
        <v>337846.34627003776</v>
      </c>
    </row>
    <row r="6623" spans="1:15" x14ac:dyDescent="0.3">
      <c r="A6623" s="1">
        <v>44932</v>
      </c>
      <c r="B6623" s="2" t="s">
        <v>6545</v>
      </c>
      <c r="C6623" s="2" t="s">
        <v>6546</v>
      </c>
      <c r="D6623" s="2" t="s">
        <v>6652</v>
      </c>
      <c r="E6623">
        <v>97</v>
      </c>
      <c r="F6623" t="str">
        <f>+VLOOKUP(E6623,[1]CLIENTES!A:B,2,0)</f>
        <v>Nicolas</v>
      </c>
      <c r="G6623">
        <v>158</v>
      </c>
      <c r="H6623" t="str">
        <f>+VLOOKUP(G6623,[1]SKU!A:B,2,0)</f>
        <v>AMAZONIA GRIS 38 x 38 C.NEGRO 1RA CAL</v>
      </c>
      <c r="I6623" t="str">
        <f>+VLOOKUP(G6623,[1]SKU!A:D,4,0)</f>
        <v>CERAMICO</v>
      </c>
      <c r="J6623" t="str">
        <f>+VLOOKUP(G6623,[1]SKU!A:E,5,0)</f>
        <v>Cementos</v>
      </c>
      <c r="K6623" t="str">
        <f>+VLOOKUP(G6623,[1]SKU!A:C,3,0)</f>
        <v>CERRO NEGRO</v>
      </c>
      <c r="L6623">
        <v>35</v>
      </c>
      <c r="M6623">
        <v>33.77724392101743</v>
      </c>
      <c r="N6623">
        <f>+VLOOKUP([1]VENTAS!G6623,[1]SKU!A:G,6,0)</f>
        <v>1536</v>
      </c>
      <c r="O6623" s="4">
        <f t="shared" si="103"/>
        <v>51881.846662682772</v>
      </c>
    </row>
    <row r="6624" spans="1:15" x14ac:dyDescent="0.3">
      <c r="A6624" s="1">
        <v>44982</v>
      </c>
      <c r="B6624" s="2" t="s">
        <v>6545</v>
      </c>
      <c r="C6624" s="2" t="s">
        <v>6546</v>
      </c>
      <c r="D6624" s="2" t="s">
        <v>6653</v>
      </c>
      <c r="E6624">
        <v>62</v>
      </c>
      <c r="F6624" t="str">
        <f>+VLOOKUP(E6624,[1]CLIENTES!A:B,2,0)</f>
        <v>Vladimir</v>
      </c>
      <c r="G6624">
        <v>235</v>
      </c>
      <c r="H6624" t="str">
        <f>+VLOOKUP(G6624,[1]SKU!A:B,2,0)</f>
        <v>TITANIO RECT 80 X 80 ALBERDI 2DA C</v>
      </c>
      <c r="I6624" t="str">
        <f>+VLOOKUP(G6624,[1]SKU!A:D,4,0)</f>
        <v>PORCELANATO</v>
      </c>
      <c r="J6624" t="str">
        <f>+VLOOKUP(G6624,[1]SKU!A:E,5,0)</f>
        <v>Cementos</v>
      </c>
      <c r="K6624" t="str">
        <f>+VLOOKUP(G6624,[1]SKU!A:C,3,0)</f>
        <v>ALBERDI</v>
      </c>
      <c r="L6624">
        <v>88</v>
      </c>
      <c r="M6624">
        <v>75.101764293144385</v>
      </c>
      <c r="N6624">
        <f>+VLOOKUP([1]VENTAS!G6624,[1]SKU!A:G,6,0)</f>
        <v>6386</v>
      </c>
      <c r="O6624" s="4">
        <f t="shared" si="103"/>
        <v>479599.86677602003</v>
      </c>
    </row>
    <row r="6625" spans="1:15" x14ac:dyDescent="0.3">
      <c r="A6625" s="1">
        <v>44975</v>
      </c>
      <c r="B6625" s="2" t="s">
        <v>6545</v>
      </c>
      <c r="C6625" s="2" t="s">
        <v>6546</v>
      </c>
      <c r="D6625" s="2" t="s">
        <v>6654</v>
      </c>
      <c r="E6625">
        <v>30</v>
      </c>
      <c r="F6625" t="str">
        <f>+VLOOKUP(E6625,[1]CLIENTES!A:B,2,0)</f>
        <v>Thais</v>
      </c>
      <c r="G6625">
        <v>48</v>
      </c>
      <c r="H6625" t="str">
        <f>+VLOOKUP(G6625,[1]SKU!A:B,2,0)</f>
        <v>BLANCO PLUS 56 X 56 LOURDES 1RA C</v>
      </c>
      <c r="I6625" t="str">
        <f>+VLOOKUP(G6625,[1]SKU!A:D,4,0)</f>
        <v>CERAMICO</v>
      </c>
      <c r="J6625" t="str">
        <f>+VLOOKUP(G6625,[1]SKU!A:E,5,0)</f>
        <v>Deco &amp; Mas</v>
      </c>
      <c r="K6625" t="str">
        <f>+VLOOKUP(G6625,[1]SKU!A:C,3,0)</f>
        <v>LOURDES</v>
      </c>
      <c r="L6625">
        <v>154</v>
      </c>
      <c r="M6625">
        <v>55.92902714095019</v>
      </c>
      <c r="N6625">
        <f>+VLOOKUP([1]VENTAS!G6625,[1]SKU!A:G,6,0)</f>
        <v>1323</v>
      </c>
      <c r="O6625" s="4">
        <f t="shared" si="103"/>
        <v>73994.102907477107</v>
      </c>
    </row>
    <row r="6626" spans="1:15" x14ac:dyDescent="0.3">
      <c r="A6626" s="1">
        <v>44948</v>
      </c>
      <c r="B6626" s="2" t="s">
        <v>6545</v>
      </c>
      <c r="C6626" s="2" t="s">
        <v>6546</v>
      </c>
      <c r="D6626" s="2" t="s">
        <v>6655</v>
      </c>
      <c r="E6626">
        <v>112</v>
      </c>
      <c r="F6626" t="str">
        <f>+VLOOKUP(E6626,[1]CLIENTES!A:B,2,0)</f>
        <v>Anahy</v>
      </c>
      <c r="G6626">
        <v>178</v>
      </c>
      <c r="H6626" t="str">
        <f>+VLOOKUP(G6626,[1]SKU!A:B,2,0)</f>
        <v>POTENZA 50 X 50 CAÑUELAS 1RA C</v>
      </c>
      <c r="I6626" t="str">
        <f>+VLOOKUP(G6626,[1]SKU!A:D,4,0)</f>
        <v>CERAMICO</v>
      </c>
      <c r="J6626" t="str">
        <f>+VLOOKUP(G6626,[1]SKU!A:E,5,0)</f>
        <v>Marmoles</v>
      </c>
      <c r="K6626" t="str">
        <f>+VLOOKUP(G6626,[1]SKU!A:C,3,0)</f>
        <v>CAÑUELAS</v>
      </c>
      <c r="L6626">
        <v>54</v>
      </c>
      <c r="M6626">
        <v>9.367613008495514</v>
      </c>
      <c r="N6626">
        <f>+VLOOKUP([1]VENTAS!G6626,[1]SKU!A:G,6,0)</f>
        <v>9340</v>
      </c>
      <c r="O6626" s="4">
        <f t="shared" si="103"/>
        <v>87493.505499348103</v>
      </c>
    </row>
    <row r="6627" spans="1:15" x14ac:dyDescent="0.3">
      <c r="A6627" s="1">
        <v>44958</v>
      </c>
      <c r="B6627" s="2" t="s">
        <v>6545</v>
      </c>
      <c r="C6627" s="2" t="s">
        <v>6546</v>
      </c>
      <c r="D6627" s="2" t="s">
        <v>6656</v>
      </c>
      <c r="E6627">
        <v>240</v>
      </c>
      <c r="F6627" t="str">
        <f>+VLOOKUP(E6627,[1]CLIENTES!A:B,2,0)</f>
        <v>Fransheska</v>
      </c>
      <c r="G6627">
        <v>229</v>
      </c>
      <c r="H6627" t="str">
        <f>+VLOOKUP(G6627,[1]SKU!A:B,2,0)</f>
        <v>MONACO CREMA PUL RECT 58 x 117 C.NEGRO 1RA C</v>
      </c>
      <c r="I6627" t="str">
        <f>+VLOOKUP(G6627,[1]SKU!A:D,4,0)</f>
        <v>PORCELANATO</v>
      </c>
      <c r="J6627" t="str">
        <f>+VLOOKUP(G6627,[1]SKU!A:E,5,0)</f>
        <v>Marmoles</v>
      </c>
      <c r="K6627" t="str">
        <f>+VLOOKUP(G6627,[1]SKU!A:C,3,0)</f>
        <v>CERRO NEGRO</v>
      </c>
      <c r="L6627">
        <v>122</v>
      </c>
      <c r="M6627">
        <v>64.657986163292534</v>
      </c>
      <c r="N6627">
        <f>+VLOOKUP([1]VENTAS!G6627,[1]SKU!A:G,6,0)</f>
        <v>7489</v>
      </c>
      <c r="O6627" s="4">
        <f t="shared" si="103"/>
        <v>484223.6583768978</v>
      </c>
    </row>
    <row r="6628" spans="1:15" x14ac:dyDescent="0.3">
      <c r="A6628" s="1">
        <v>44968</v>
      </c>
      <c r="B6628" s="2" t="s">
        <v>6545</v>
      </c>
      <c r="C6628" s="2" t="s">
        <v>6546</v>
      </c>
      <c r="D6628" s="2" t="s">
        <v>6657</v>
      </c>
      <c r="E6628">
        <v>43</v>
      </c>
      <c r="F6628" t="str">
        <f>+VLOOKUP(E6628,[1]CLIENTES!A:B,2,0)</f>
        <v>Branco</v>
      </c>
      <c r="G6628">
        <v>155</v>
      </c>
      <c r="H6628" t="str">
        <f>+VLOOKUP(G6628,[1]SKU!A:B,2,0)</f>
        <v>CALACATA 50 X 50 CAÑUELAS 2DA C</v>
      </c>
      <c r="I6628" t="str">
        <f>+VLOOKUP(G6628,[1]SKU!A:D,4,0)</f>
        <v>CERAMICO</v>
      </c>
      <c r="J6628" t="str">
        <f>+VLOOKUP(G6628,[1]SKU!A:E,5,0)</f>
        <v>Marmoles</v>
      </c>
      <c r="K6628" t="str">
        <f>+VLOOKUP(G6628,[1]SKU!A:C,3,0)</f>
        <v>CAÑUELAS</v>
      </c>
      <c r="L6628">
        <v>94</v>
      </c>
      <c r="M6628">
        <v>45.047461823351</v>
      </c>
      <c r="N6628">
        <f>+VLOOKUP([1]VENTAS!G6628,[1]SKU!A:G,6,0)</f>
        <v>7299</v>
      </c>
      <c r="O6628" s="4">
        <f t="shared" si="103"/>
        <v>328801.42384863895</v>
      </c>
    </row>
    <row r="6629" spans="1:15" x14ac:dyDescent="0.3">
      <c r="A6629" s="1">
        <v>44941</v>
      </c>
      <c r="B6629" s="2" t="s">
        <v>6545</v>
      </c>
      <c r="C6629" s="2" t="s">
        <v>6546</v>
      </c>
      <c r="D6629" s="2" t="s">
        <v>6658</v>
      </c>
      <c r="E6629">
        <v>129</v>
      </c>
      <c r="F6629" t="str">
        <f>+VLOOKUP(E6629,[1]CLIENTES!A:B,2,0)</f>
        <v>Thyare</v>
      </c>
      <c r="G6629">
        <v>54</v>
      </c>
      <c r="H6629" t="str">
        <f>+VLOOKUP(G6629,[1]SKU!A:B,2,0)</f>
        <v>VENECIANO MIX PLATA 33 x 33 S.LOREN 1RA C</v>
      </c>
      <c r="I6629" t="str">
        <f>+VLOOKUP(G6629,[1]SKU!A:D,4,0)</f>
        <v>CERAMICO</v>
      </c>
      <c r="J6629" t="str">
        <f>+VLOOKUP(G6629,[1]SKU!A:E,5,0)</f>
        <v>Deco &amp; Mas</v>
      </c>
      <c r="K6629" t="str">
        <f>+VLOOKUP(G6629,[1]SKU!A:C,3,0)</f>
        <v>SAN LORENZO</v>
      </c>
      <c r="L6629">
        <v>6</v>
      </c>
      <c r="M6629">
        <v>4.7217040205477527</v>
      </c>
      <c r="N6629">
        <f>+VLOOKUP([1]VENTAS!G6629,[1]SKU!A:G,6,0)</f>
        <v>2722</v>
      </c>
      <c r="O6629" s="4">
        <f t="shared" si="103"/>
        <v>12852.478343930983</v>
      </c>
    </row>
    <row r="6630" spans="1:15" x14ac:dyDescent="0.3">
      <c r="A6630" s="1">
        <v>44967</v>
      </c>
      <c r="B6630" s="2" t="s">
        <v>6545</v>
      </c>
      <c r="C6630" s="2" t="s">
        <v>6546</v>
      </c>
      <c r="D6630" s="2" t="s">
        <v>6659</v>
      </c>
      <c r="E6630">
        <v>3</v>
      </c>
      <c r="F6630" t="str">
        <f>+VLOOKUP(E6630,[1]CLIENTES!A:B,2,0)</f>
        <v>Tarek</v>
      </c>
      <c r="G6630">
        <v>41</v>
      </c>
      <c r="H6630" t="str">
        <f>+VLOOKUP(G6630,[1]SKU!A:B,2,0)</f>
        <v>RECIFE GRIS 38 x 38 C.NEGRO 1RA CAL</v>
      </c>
      <c r="I6630" t="str">
        <f>+VLOOKUP(G6630,[1]SKU!A:D,4,0)</f>
        <v>CERAMICO</v>
      </c>
      <c r="J6630" t="str">
        <f>+VLOOKUP(G6630,[1]SKU!A:E,5,0)</f>
        <v>Cementos</v>
      </c>
      <c r="K6630" t="str">
        <f>+VLOOKUP(G6630,[1]SKU!A:C,3,0)</f>
        <v>CERRO NEGRO</v>
      </c>
      <c r="L6630">
        <v>66</v>
      </c>
      <c r="M6630">
        <v>55.918382546593683</v>
      </c>
      <c r="N6630">
        <f>+VLOOKUP([1]VENTAS!G6630,[1]SKU!A:G,6,0)</f>
        <v>7652</v>
      </c>
      <c r="O6630" s="4">
        <f t="shared" si="103"/>
        <v>427887.46324653487</v>
      </c>
    </row>
    <row r="6631" spans="1:15" x14ac:dyDescent="0.3">
      <c r="A6631" s="1">
        <v>44968</v>
      </c>
      <c r="B6631" s="2" t="s">
        <v>6545</v>
      </c>
      <c r="C6631" s="2" t="s">
        <v>6546</v>
      </c>
      <c r="D6631" s="2" t="s">
        <v>6660</v>
      </c>
      <c r="E6631">
        <v>112</v>
      </c>
      <c r="F6631" t="str">
        <f>+VLOOKUP(E6631,[1]CLIENTES!A:B,2,0)</f>
        <v>Anahy</v>
      </c>
      <c r="G6631">
        <v>381</v>
      </c>
      <c r="H6631" t="str">
        <f>+VLOOKUP(G6631,[1]SKU!A:B,2,0)</f>
        <v>GLAM IVORY PUL RT FIT 57,7 x 57,7 S.LOREN 2DA C</v>
      </c>
      <c r="I6631" t="str">
        <f>+VLOOKUP(G6631,[1]SKU!A:D,4,0)</f>
        <v>PORCELANATO</v>
      </c>
      <c r="J6631" t="str">
        <f>+VLOOKUP(G6631,[1]SKU!A:E,5,0)</f>
        <v>Cementos</v>
      </c>
      <c r="K6631" t="str">
        <f>+VLOOKUP(G6631,[1]SKU!A:C,3,0)</f>
        <v>SAN LORENZO</v>
      </c>
      <c r="L6631">
        <v>107</v>
      </c>
      <c r="M6631">
        <v>67.177495832206858</v>
      </c>
      <c r="N6631">
        <f>+VLOOKUP([1]VENTAS!G6631,[1]SKU!A:G,6,0)</f>
        <v>4775</v>
      </c>
      <c r="O6631" s="4">
        <f t="shared" si="103"/>
        <v>320772.54259878775</v>
      </c>
    </row>
    <row r="6632" spans="1:15" x14ac:dyDescent="0.3">
      <c r="A6632" s="1">
        <v>44941</v>
      </c>
      <c r="B6632" s="2" t="s">
        <v>6545</v>
      </c>
      <c r="C6632" s="2" t="s">
        <v>6546</v>
      </c>
      <c r="D6632" s="2" t="s">
        <v>6661</v>
      </c>
      <c r="E6632">
        <v>224</v>
      </c>
      <c r="F6632" t="str">
        <f>+VLOOKUP(E6632,[1]CLIENTES!A:B,2,0)</f>
        <v>Ian</v>
      </c>
      <c r="G6632">
        <v>80</v>
      </c>
      <c r="H6632" t="str">
        <f>+VLOOKUP(G6632,[1]SKU!A:B,2,0)</f>
        <v>PORTLAND GREY 50 X 50 CORTINES 2DA C</v>
      </c>
      <c r="I6632" t="str">
        <f>+VLOOKUP(G6632,[1]SKU!A:D,4,0)</f>
        <v>CERAMICO</v>
      </c>
      <c r="J6632" t="str">
        <f>+VLOOKUP(G6632,[1]SKU!A:E,5,0)</f>
        <v>Cementos</v>
      </c>
      <c r="K6632" t="str">
        <f>+VLOOKUP(G6632,[1]SKU!A:C,3,0)</f>
        <v>CORTINES</v>
      </c>
      <c r="L6632">
        <v>133</v>
      </c>
      <c r="M6632">
        <v>42.382078753815961</v>
      </c>
      <c r="N6632">
        <f>+VLOOKUP([1]VENTAS!G6632,[1]SKU!A:G,6,0)</f>
        <v>4847</v>
      </c>
      <c r="O6632" s="4">
        <f t="shared" si="103"/>
        <v>205425.93571974596</v>
      </c>
    </row>
    <row r="6633" spans="1:15" x14ac:dyDescent="0.3">
      <c r="A6633" s="1">
        <v>44966</v>
      </c>
      <c r="B6633" s="2" t="s">
        <v>6545</v>
      </c>
      <c r="C6633" s="2" t="s">
        <v>6546</v>
      </c>
      <c r="D6633" s="2" t="s">
        <v>6662</v>
      </c>
      <c r="E6633">
        <v>95</v>
      </c>
      <c r="F6633" t="str">
        <f>+VLOOKUP(E6633,[1]CLIENTES!A:B,2,0)</f>
        <v>Olivia</v>
      </c>
      <c r="G6633">
        <v>374</v>
      </c>
      <c r="H6633" t="str">
        <f>+VLOOKUP(G6633,[1]SKU!A:B,2,0)</f>
        <v>CANTABRIA BOTANICO FIT RECT. 58 x 58 S.LOREN 2DA C</v>
      </c>
      <c r="I6633" t="str">
        <f>+VLOOKUP(G6633,[1]SKU!A:D,4,0)</f>
        <v>PORCELANATO</v>
      </c>
      <c r="J6633" t="str">
        <f>+VLOOKUP(G6633,[1]SKU!A:E,5,0)</f>
        <v>Deco &amp; Mas</v>
      </c>
      <c r="K6633" t="str">
        <f>+VLOOKUP(G6633,[1]SKU!A:C,3,0)</f>
        <v>SAN LORENZO</v>
      </c>
      <c r="L6633">
        <v>53</v>
      </c>
      <c r="M6633">
        <v>52.502418946442958</v>
      </c>
      <c r="N6633">
        <f>+VLOOKUP([1]VENTAS!G6633,[1]SKU!A:G,6,0)</f>
        <v>6594</v>
      </c>
      <c r="O6633" s="4">
        <f t="shared" si="103"/>
        <v>346200.95053284487</v>
      </c>
    </row>
    <row r="6634" spans="1:15" x14ac:dyDescent="0.3">
      <c r="A6634" s="1">
        <v>44982</v>
      </c>
      <c r="B6634" s="2" t="s">
        <v>6545</v>
      </c>
      <c r="C6634" s="2" t="s">
        <v>6546</v>
      </c>
      <c r="D6634" s="2" t="s">
        <v>6663</v>
      </c>
      <c r="E6634">
        <v>133</v>
      </c>
      <c r="F6634" t="str">
        <f>+VLOOKUP(E6634,[1]CLIENTES!A:B,2,0)</f>
        <v>Ociel</v>
      </c>
      <c r="G6634">
        <v>28</v>
      </c>
      <c r="H6634" t="str">
        <f>+VLOOKUP(G6634,[1]SKU!A:B,2,0)</f>
        <v>TILCARA MARRON 38 x 38 C.NEGRO 1RA CAL</v>
      </c>
      <c r="I6634" t="str">
        <f>+VLOOKUP(G6634,[1]SKU!A:D,4,0)</f>
        <v>CERAMICO</v>
      </c>
      <c r="J6634" t="str">
        <f>+VLOOKUP(G6634,[1]SKU!A:E,5,0)</f>
        <v>Piedras</v>
      </c>
      <c r="K6634" t="str">
        <f>+VLOOKUP(G6634,[1]SKU!A:C,3,0)</f>
        <v>CERRO NEGRO</v>
      </c>
      <c r="L6634">
        <v>19</v>
      </c>
      <c r="M6634">
        <v>15.706506099384233</v>
      </c>
      <c r="N6634">
        <f>+VLOOKUP([1]VENTAS!G6634,[1]SKU!A:G,6,0)</f>
        <v>6502</v>
      </c>
      <c r="O6634" s="4">
        <f t="shared" si="103"/>
        <v>102123.70265819629</v>
      </c>
    </row>
    <row r="6635" spans="1:15" x14ac:dyDescent="0.3">
      <c r="A6635" s="1">
        <v>44959</v>
      </c>
      <c r="B6635" s="2" t="s">
        <v>6545</v>
      </c>
      <c r="C6635" s="2" t="s">
        <v>6546</v>
      </c>
      <c r="D6635" s="2" t="s">
        <v>6664</v>
      </c>
      <c r="E6635">
        <v>103</v>
      </c>
      <c r="F6635" t="str">
        <f>+VLOOKUP(E6635,[1]CLIENTES!A:B,2,0)</f>
        <v>Dalia</v>
      </c>
      <c r="G6635">
        <v>91</v>
      </c>
      <c r="H6635" t="str">
        <f>+VLOOKUP(G6635,[1]SKU!A:B,2,0)</f>
        <v>RONDA TIZA 38 x 38 C.NEGRO 1RA CAL</v>
      </c>
      <c r="I6635" t="str">
        <f>+VLOOKUP(G6635,[1]SKU!A:D,4,0)</f>
        <v>CERAMICO</v>
      </c>
      <c r="J6635" t="str">
        <f>+VLOOKUP(G6635,[1]SKU!A:E,5,0)</f>
        <v>Marmoles</v>
      </c>
      <c r="K6635" t="str">
        <f>+VLOOKUP(G6635,[1]SKU!A:C,3,0)</f>
        <v>CERRO NEGRO</v>
      </c>
      <c r="L6635">
        <v>138</v>
      </c>
      <c r="M6635">
        <v>118.67385278977629</v>
      </c>
      <c r="N6635">
        <f>+VLOOKUP([1]VENTAS!G6635,[1]SKU!A:G,6,0)</f>
        <v>6314</v>
      </c>
      <c r="O6635" s="4">
        <f t="shared" si="103"/>
        <v>749306.70651464746</v>
      </c>
    </row>
    <row r="6636" spans="1:15" x14ac:dyDescent="0.3">
      <c r="A6636" s="1">
        <v>44927</v>
      </c>
      <c r="B6636" s="2" t="s">
        <v>6545</v>
      </c>
      <c r="C6636" s="2" t="s">
        <v>6546</v>
      </c>
      <c r="D6636" s="2" t="s">
        <v>6665</v>
      </c>
      <c r="E6636">
        <v>79</v>
      </c>
      <c r="F6636" t="str">
        <f>+VLOOKUP(E6636,[1]CLIENTES!A:B,2,0)</f>
        <v>Thyare</v>
      </c>
      <c r="G6636">
        <v>163</v>
      </c>
      <c r="H6636" t="str">
        <f>+VLOOKUP(G6636,[1]SKU!A:B,2,0)</f>
        <v>GRAMADOS ARENA 38 x 38 C.NEGRO 1RA CAL</v>
      </c>
      <c r="I6636" t="str">
        <f>+VLOOKUP(G6636,[1]SKU!A:D,4,0)</f>
        <v>CERAMICO</v>
      </c>
      <c r="J6636" t="str">
        <f>+VLOOKUP(G6636,[1]SKU!A:E,5,0)</f>
        <v>Piedras</v>
      </c>
      <c r="K6636" t="str">
        <f>+VLOOKUP(G6636,[1]SKU!A:C,3,0)</f>
        <v>CERRO NEGRO</v>
      </c>
      <c r="L6636">
        <v>133</v>
      </c>
      <c r="M6636">
        <v>87.6746311899593</v>
      </c>
      <c r="N6636">
        <f>+VLOOKUP([1]VENTAS!G6636,[1]SKU!A:G,6,0)</f>
        <v>2396</v>
      </c>
      <c r="O6636" s="4">
        <f t="shared" si="103"/>
        <v>210068.41633114248</v>
      </c>
    </row>
    <row r="6637" spans="1:15" x14ac:dyDescent="0.3">
      <c r="A6637" s="1">
        <v>44936</v>
      </c>
      <c r="B6637" s="2" t="s">
        <v>6545</v>
      </c>
      <c r="C6637" s="2" t="s">
        <v>6546</v>
      </c>
      <c r="D6637" s="2" t="s">
        <v>6666</v>
      </c>
      <c r="E6637">
        <v>112</v>
      </c>
      <c r="F6637" t="str">
        <f>+VLOOKUP(E6637,[1]CLIENTES!A:B,2,0)</f>
        <v>Anahy</v>
      </c>
      <c r="G6637">
        <v>118</v>
      </c>
      <c r="H6637" t="str">
        <f>+VLOOKUP(G6637,[1]SKU!A:B,2,0)</f>
        <v>ARCE CLARO 51 X 51 C.NEGRO 1RA CAL</v>
      </c>
      <c r="I6637" t="str">
        <f>+VLOOKUP(G6637,[1]SKU!A:D,4,0)</f>
        <v>CERAMICO</v>
      </c>
      <c r="J6637" t="str">
        <f>+VLOOKUP(G6637,[1]SKU!A:E,5,0)</f>
        <v>Maderas</v>
      </c>
      <c r="K6637" t="str">
        <f>+VLOOKUP(G6637,[1]SKU!A:C,3,0)</f>
        <v>CERRO NEGRO</v>
      </c>
      <c r="L6637">
        <v>144</v>
      </c>
      <c r="M6637">
        <v>83.674575534807047</v>
      </c>
      <c r="N6637">
        <f>+VLOOKUP([1]VENTAS!G6637,[1]SKU!A:G,6,0)</f>
        <v>5455</v>
      </c>
      <c r="O6637" s="4">
        <f t="shared" si="103"/>
        <v>456444.80954237242</v>
      </c>
    </row>
    <row r="6638" spans="1:15" x14ac:dyDescent="0.3">
      <c r="A6638" s="1">
        <v>44958</v>
      </c>
      <c r="B6638" s="2" t="s">
        <v>6545</v>
      </c>
      <c r="C6638" s="2" t="s">
        <v>6546</v>
      </c>
      <c r="D6638" s="2" t="s">
        <v>6667</v>
      </c>
      <c r="E6638">
        <v>76</v>
      </c>
      <c r="F6638" t="str">
        <f>+VLOOKUP(E6638,[1]CLIENTES!A:B,2,0)</f>
        <v>Aynara</v>
      </c>
      <c r="G6638">
        <v>236</v>
      </c>
      <c r="H6638" t="str">
        <f>+VLOOKUP(G6638,[1]SKU!A:B,2,0)</f>
        <v>GLACIAR PUL RECT 58 X 58 C.NEGRO 2DA CAL</v>
      </c>
      <c r="I6638" t="str">
        <f>+VLOOKUP(G6638,[1]SKU!A:D,4,0)</f>
        <v>PORCELANATO</v>
      </c>
      <c r="J6638" t="str">
        <f>+VLOOKUP(G6638,[1]SKU!A:E,5,0)</f>
        <v>Deco &amp; Mas</v>
      </c>
      <c r="K6638" t="str">
        <f>+VLOOKUP(G6638,[1]SKU!A:C,3,0)</f>
        <v>CERRO NEGRO</v>
      </c>
      <c r="L6638">
        <v>114</v>
      </c>
      <c r="M6638">
        <v>110.10407418190398</v>
      </c>
      <c r="N6638">
        <f>+VLOOKUP([1]VENTAS!G6638,[1]SKU!A:G,6,0)</f>
        <v>9046</v>
      </c>
      <c r="O6638" s="4">
        <f t="shared" si="103"/>
        <v>996001.45504950348</v>
      </c>
    </row>
    <row r="6639" spans="1:15" x14ac:dyDescent="0.3">
      <c r="A6639" s="1">
        <v>44966</v>
      </c>
      <c r="B6639" s="2" t="s">
        <v>6545</v>
      </c>
      <c r="C6639" s="2" t="s">
        <v>6546</v>
      </c>
      <c r="D6639" s="2" t="s">
        <v>6668</v>
      </c>
      <c r="E6639">
        <v>227</v>
      </c>
      <c r="F6639" t="str">
        <f>+VLOOKUP(E6639,[1]CLIENTES!A:B,2,0)</f>
        <v>Roman</v>
      </c>
      <c r="G6639">
        <v>44</v>
      </c>
      <c r="H6639" t="str">
        <f>+VLOOKUP(G6639,[1]SKU!A:B,2,0)</f>
        <v>FIRENZE 31 x 53 LOURDES 1RA C</v>
      </c>
      <c r="I6639" t="str">
        <f>+VLOOKUP(G6639,[1]SKU!A:D,4,0)</f>
        <v>CERAMICO</v>
      </c>
      <c r="J6639" t="str">
        <f>+VLOOKUP(G6639,[1]SKU!A:E,5,0)</f>
        <v>Marmoles</v>
      </c>
      <c r="K6639" t="str">
        <f>+VLOOKUP(G6639,[1]SKU!A:C,3,0)</f>
        <v>LOURDES</v>
      </c>
      <c r="L6639">
        <v>121</v>
      </c>
      <c r="M6639">
        <v>114.11812786729455</v>
      </c>
      <c r="N6639">
        <f>+VLOOKUP([1]VENTAS!G6639,[1]SKU!A:G,6,0)</f>
        <v>7594</v>
      </c>
      <c r="O6639" s="4">
        <f t="shared" si="103"/>
        <v>866613.06302423484</v>
      </c>
    </row>
    <row r="6640" spans="1:15" x14ac:dyDescent="0.3">
      <c r="A6640" s="1">
        <v>44955</v>
      </c>
      <c r="B6640" s="2" t="s">
        <v>6545</v>
      </c>
      <c r="C6640" s="2" t="s">
        <v>6546</v>
      </c>
      <c r="D6640" s="2" t="s">
        <v>6669</v>
      </c>
      <c r="E6640">
        <v>37</v>
      </c>
      <c r="F6640" t="str">
        <f>+VLOOKUP(E6640,[1]CLIENTES!A:B,2,0)</f>
        <v>Ariana</v>
      </c>
      <c r="G6640">
        <v>43</v>
      </c>
      <c r="H6640" t="str">
        <f>+VLOOKUP(G6640,[1]SKU!A:B,2,0)</f>
        <v>SAN TELMO TERRA 35 x 35  LOURDES 1RA C</v>
      </c>
      <c r="I6640" t="str">
        <f>+VLOOKUP(G6640,[1]SKU!A:D,4,0)</f>
        <v>CERAMICO</v>
      </c>
      <c r="J6640" t="str">
        <f>+VLOOKUP(G6640,[1]SKU!A:E,5,0)</f>
        <v>Piedras</v>
      </c>
      <c r="K6640" t="str">
        <f>+VLOOKUP(G6640,[1]SKU!A:C,3,0)</f>
        <v>LOURDES</v>
      </c>
      <c r="L6640">
        <v>67</v>
      </c>
      <c r="M6640">
        <v>41.608416032018866</v>
      </c>
      <c r="N6640">
        <f>+VLOOKUP([1]VENTAS!G6640,[1]SKU!A:G,6,0)</f>
        <v>5132</v>
      </c>
      <c r="O6640" s="4">
        <f t="shared" si="103"/>
        <v>213534.39107632081</v>
      </c>
    </row>
    <row r="6641" spans="1:15" x14ac:dyDescent="0.3">
      <c r="A6641" s="1">
        <v>44978</v>
      </c>
      <c r="B6641" s="2" t="s">
        <v>6545</v>
      </c>
      <c r="C6641" s="2" t="s">
        <v>6546</v>
      </c>
      <c r="D6641" s="2" t="s">
        <v>6670</v>
      </c>
      <c r="E6641">
        <v>120</v>
      </c>
      <c r="F6641" t="str">
        <f>+VLOOKUP(E6641,[1]CLIENTES!A:B,2,0)</f>
        <v>Vaithiare</v>
      </c>
      <c r="G6641">
        <v>265</v>
      </c>
      <c r="H6641" t="str">
        <f>+VLOOKUP(G6641,[1]SKU!A:B,2,0)</f>
        <v>VESUVIO HUMO 63 X 121 C.NEGRO 2DA C</v>
      </c>
      <c r="I6641" t="str">
        <f>+VLOOKUP(G6641,[1]SKU!A:D,4,0)</f>
        <v>PORCELANATO</v>
      </c>
      <c r="J6641" t="str">
        <f>+VLOOKUP(G6641,[1]SKU!A:E,5,0)</f>
        <v>Marmoles</v>
      </c>
      <c r="K6641" t="str">
        <f>+VLOOKUP(G6641,[1]SKU!A:C,3,0)</f>
        <v>CERRO NEGRO</v>
      </c>
      <c r="L6641">
        <v>126</v>
      </c>
      <c r="M6641">
        <v>8.6081753719273948</v>
      </c>
      <c r="N6641">
        <f>+VLOOKUP([1]VENTAS!G6641,[1]SKU!A:G,6,0)</f>
        <v>9282</v>
      </c>
      <c r="O6641" s="4">
        <f t="shared" si="103"/>
        <v>79901.083802230074</v>
      </c>
    </row>
    <row r="6642" spans="1:15" x14ac:dyDescent="0.3">
      <c r="A6642" s="1">
        <v>44980</v>
      </c>
      <c r="B6642" s="2" t="s">
        <v>6545</v>
      </c>
      <c r="C6642" s="2" t="s">
        <v>6546</v>
      </c>
      <c r="D6642" s="2" t="s">
        <v>6671</v>
      </c>
      <c r="E6642">
        <v>11</v>
      </c>
      <c r="F6642" t="str">
        <f>+VLOOKUP(E6642,[1]CLIENTES!A:B,2,0)</f>
        <v>Emilio</v>
      </c>
      <c r="G6642">
        <v>18</v>
      </c>
      <c r="H6642" t="str">
        <f>+VLOOKUP(G6642,[1]SKU!A:B,2,0)</f>
        <v>ASPEN BRILLANTE 29 x 59 C.NEGRO 2DA C</v>
      </c>
      <c r="I6642" t="str">
        <f>+VLOOKUP(G6642,[1]SKU!A:D,4,0)</f>
        <v>CERAMICO</v>
      </c>
      <c r="J6642" t="str">
        <f>+VLOOKUP(G6642,[1]SKU!A:E,5,0)</f>
        <v>Deco &amp; Mas</v>
      </c>
      <c r="K6642" t="str">
        <f>+VLOOKUP(G6642,[1]SKU!A:C,3,0)</f>
        <v>CERRO NEGRO</v>
      </c>
      <c r="L6642">
        <v>6</v>
      </c>
      <c r="M6642">
        <v>3.738188202678975</v>
      </c>
      <c r="N6642">
        <f>+VLOOKUP([1]VENTAS!G6642,[1]SKU!A:G,6,0)</f>
        <v>1479</v>
      </c>
      <c r="O6642" s="4">
        <f t="shared" si="103"/>
        <v>5528.7803517622042</v>
      </c>
    </row>
    <row r="6643" spans="1:15" x14ac:dyDescent="0.3">
      <c r="A6643" s="1">
        <v>44945</v>
      </c>
      <c r="B6643" s="2" t="s">
        <v>6545</v>
      </c>
      <c r="C6643" s="2" t="s">
        <v>6546</v>
      </c>
      <c r="D6643" s="2" t="s">
        <v>6672</v>
      </c>
      <c r="E6643">
        <v>189</v>
      </c>
      <c r="F6643" t="str">
        <f>+VLOOKUP(E6643,[1]CLIENTES!A:B,2,0)</f>
        <v>Dayana</v>
      </c>
      <c r="G6643">
        <v>293</v>
      </c>
      <c r="H6643" t="str">
        <f>+VLOOKUP(G6643,[1]SKU!A:B,2,0)</f>
        <v>LONDON TIZA RECT  59 X 59 C.NEGRO 2DA CAL</v>
      </c>
      <c r="I6643" t="str">
        <f>+VLOOKUP(G6643,[1]SKU!A:D,4,0)</f>
        <v>PORCELANATO</v>
      </c>
      <c r="J6643" t="str">
        <f>+VLOOKUP(G6643,[1]SKU!A:E,5,0)</f>
        <v>Cementos</v>
      </c>
      <c r="K6643" t="str">
        <f>+VLOOKUP(G6643,[1]SKU!A:C,3,0)</f>
        <v>CERRO NEGRO</v>
      </c>
      <c r="L6643">
        <v>66</v>
      </c>
      <c r="M6643">
        <v>38.210997053156866</v>
      </c>
      <c r="N6643">
        <f>+VLOOKUP([1]VENTAS!G6643,[1]SKU!A:G,6,0)</f>
        <v>9762</v>
      </c>
      <c r="O6643" s="4">
        <f t="shared" si="103"/>
        <v>373015.75323291734</v>
      </c>
    </row>
    <row r="6644" spans="1:15" x14ac:dyDescent="0.3">
      <c r="A6644" s="1">
        <v>44958</v>
      </c>
      <c r="B6644" s="2" t="s">
        <v>6545</v>
      </c>
      <c r="C6644" s="2" t="s">
        <v>6546</v>
      </c>
      <c r="D6644" s="2" t="s">
        <v>6673</v>
      </c>
      <c r="E6644">
        <v>139</v>
      </c>
      <c r="F6644" t="str">
        <f>+VLOOKUP(E6644,[1]CLIENTES!A:B,2,0)</f>
        <v>Jenny</v>
      </c>
      <c r="G6644">
        <v>103</v>
      </c>
      <c r="H6644" t="str">
        <f>+VLOOKUP(G6644,[1]SKU!A:B,2,0)</f>
        <v>AQUA MIX PLATA 33 x 33 SCOP 1RA CAL</v>
      </c>
      <c r="I6644" t="str">
        <f>+VLOOKUP(G6644,[1]SKU!A:D,4,0)</f>
        <v>CERAMICO</v>
      </c>
      <c r="J6644" t="str">
        <f>+VLOOKUP(G6644,[1]SKU!A:E,5,0)</f>
        <v>Deco &amp; Mas</v>
      </c>
      <c r="K6644" t="str">
        <f>+VLOOKUP(G6644,[1]SKU!A:C,3,0)</f>
        <v>SCOP</v>
      </c>
      <c r="L6644">
        <v>168</v>
      </c>
      <c r="M6644">
        <v>42.339108010316941</v>
      </c>
      <c r="N6644">
        <f>+VLOOKUP([1]VENTAS!G6644,[1]SKU!A:G,6,0)</f>
        <v>9303</v>
      </c>
      <c r="O6644" s="4">
        <f t="shared" si="103"/>
        <v>393880.7218199785</v>
      </c>
    </row>
    <row r="6645" spans="1:15" x14ac:dyDescent="0.3">
      <c r="A6645" s="1">
        <v>44975</v>
      </c>
      <c r="B6645" s="2" t="s">
        <v>6545</v>
      </c>
      <c r="C6645" s="2" t="s">
        <v>6546</v>
      </c>
      <c r="D6645" s="2" t="s">
        <v>6674</v>
      </c>
      <c r="E6645">
        <v>96</v>
      </c>
      <c r="F6645" t="str">
        <f>+VLOOKUP(E6645,[1]CLIENTES!A:B,2,0)</f>
        <v>Angeles</v>
      </c>
      <c r="G6645">
        <v>37</v>
      </c>
      <c r="H6645" t="str">
        <f>+VLOOKUP(G6645,[1]SKU!A:B,2,0)</f>
        <v>HABITAT BLANCO BRILLANTE 45,3 X 45,3 SCOP 1RA C</v>
      </c>
      <c r="I6645" t="str">
        <f>+VLOOKUP(G6645,[1]SKU!A:D,4,0)</f>
        <v>CERAMICO</v>
      </c>
      <c r="J6645" t="str">
        <f>+VLOOKUP(G6645,[1]SKU!A:E,5,0)</f>
        <v>Marmoles</v>
      </c>
      <c r="K6645" t="str">
        <f>+VLOOKUP(G6645,[1]SKU!A:C,3,0)</f>
        <v>SCOP</v>
      </c>
      <c r="L6645">
        <v>3</v>
      </c>
      <c r="M6645">
        <v>0.25638945714196748</v>
      </c>
      <c r="N6645">
        <f>+VLOOKUP([1]VENTAS!G6645,[1]SKU!A:G,6,0)</f>
        <v>5099</v>
      </c>
      <c r="O6645" s="4">
        <f t="shared" si="103"/>
        <v>1307.3298419668922</v>
      </c>
    </row>
    <row r="6646" spans="1:15" x14ac:dyDescent="0.3">
      <c r="A6646" s="1">
        <v>44928</v>
      </c>
      <c r="B6646" s="2" t="s">
        <v>6545</v>
      </c>
      <c r="C6646" s="2" t="s">
        <v>6546</v>
      </c>
      <c r="D6646" s="2" t="s">
        <v>6675</v>
      </c>
      <c r="E6646">
        <v>50</v>
      </c>
      <c r="F6646" t="str">
        <f>+VLOOKUP(E6646,[1]CLIENTES!A:B,2,0)</f>
        <v>Eythan</v>
      </c>
      <c r="G6646">
        <v>19</v>
      </c>
      <c r="H6646" t="str">
        <f>+VLOOKUP(G6646,[1]SKU!A:B,2,0)</f>
        <v>BLANCO PERLA SATINADO  33 x 45,3 S.LOREN 2DA CAL</v>
      </c>
      <c r="I6646" t="str">
        <f>+VLOOKUP(G6646,[1]SKU!A:D,4,0)</f>
        <v>CERAMICO</v>
      </c>
      <c r="J6646" t="str">
        <f>+VLOOKUP(G6646,[1]SKU!A:E,5,0)</f>
        <v>Deco &amp; Mas</v>
      </c>
      <c r="K6646" t="str">
        <f>+VLOOKUP(G6646,[1]SKU!A:C,3,0)</f>
        <v>SAN LORENZO</v>
      </c>
      <c r="L6646">
        <v>159</v>
      </c>
      <c r="M6646">
        <v>87.259820924259046</v>
      </c>
      <c r="N6646">
        <f>+VLOOKUP([1]VENTAS!G6646,[1]SKU!A:G,6,0)</f>
        <v>7922</v>
      </c>
      <c r="O6646" s="4">
        <f t="shared" si="103"/>
        <v>691272.30136198015</v>
      </c>
    </row>
    <row r="6647" spans="1:15" x14ac:dyDescent="0.3">
      <c r="A6647" s="1">
        <v>44944</v>
      </c>
      <c r="B6647" s="2" t="s">
        <v>6545</v>
      </c>
      <c r="C6647" s="2" t="s">
        <v>6546</v>
      </c>
      <c r="D6647" s="2" t="s">
        <v>6676</v>
      </c>
      <c r="E6647">
        <v>179</v>
      </c>
      <c r="F6647" t="str">
        <f>+VLOOKUP(E6647,[1]CLIENTES!A:B,2,0)</f>
        <v>Jimena</v>
      </c>
      <c r="G6647">
        <v>206</v>
      </c>
      <c r="H6647" t="str">
        <f>+VLOOKUP(G6647,[1]SKU!A:B,2,0)</f>
        <v>LIFE MARFIL RECT 59 X 59 C.NEGRO 1RA C</v>
      </c>
      <c r="I6647" t="str">
        <f>+VLOOKUP(G6647,[1]SKU!A:D,4,0)</f>
        <v>PORCELANATO</v>
      </c>
      <c r="J6647" t="str">
        <f>+VLOOKUP(G6647,[1]SKU!A:E,5,0)</f>
        <v>Cementos</v>
      </c>
      <c r="K6647" t="str">
        <f>+VLOOKUP(G6647,[1]SKU!A:C,3,0)</f>
        <v>CERRO NEGRO</v>
      </c>
      <c r="L6647">
        <v>30</v>
      </c>
      <c r="M6647">
        <v>11.748311948201895</v>
      </c>
      <c r="N6647">
        <f>+VLOOKUP([1]VENTAS!G6647,[1]SKU!A:G,6,0)</f>
        <v>3951</v>
      </c>
      <c r="O6647" s="4">
        <f t="shared" si="103"/>
        <v>46417.580507345687</v>
      </c>
    </row>
    <row r="6648" spans="1:15" x14ac:dyDescent="0.3">
      <c r="A6648" s="1">
        <v>44950</v>
      </c>
      <c r="B6648" s="2" t="s">
        <v>6545</v>
      </c>
      <c r="C6648" s="2" t="s">
        <v>6546</v>
      </c>
      <c r="D6648" s="2" t="s">
        <v>6677</v>
      </c>
      <c r="E6648">
        <v>119</v>
      </c>
      <c r="F6648" t="str">
        <f>+VLOOKUP(E6648,[1]CLIENTES!A:B,2,0)</f>
        <v>Amir</v>
      </c>
      <c r="G6648">
        <v>58</v>
      </c>
      <c r="H6648" t="str">
        <f>+VLOOKUP(G6648,[1]SKU!A:B,2,0)</f>
        <v>GIOIA BLANCO 33 X 45,3 S.LOREN 1RA C</v>
      </c>
      <c r="I6648" t="str">
        <f>+VLOOKUP(G6648,[1]SKU!A:D,4,0)</f>
        <v>CERAMICO</v>
      </c>
      <c r="J6648" t="str">
        <f>+VLOOKUP(G6648,[1]SKU!A:E,5,0)</f>
        <v>Marmoles</v>
      </c>
      <c r="K6648" t="str">
        <f>+VLOOKUP(G6648,[1]SKU!A:C,3,0)</f>
        <v>SAN LORENZO</v>
      </c>
      <c r="L6648">
        <v>156</v>
      </c>
      <c r="M6648">
        <v>107.32494973454284</v>
      </c>
      <c r="N6648">
        <f>+VLOOKUP([1]VENTAS!G6648,[1]SKU!A:G,6,0)</f>
        <v>7246</v>
      </c>
      <c r="O6648" s="4">
        <f t="shared" si="103"/>
        <v>777676.58577649738</v>
      </c>
    </row>
    <row r="6649" spans="1:15" x14ac:dyDescent="0.3">
      <c r="A6649" s="1">
        <v>44965</v>
      </c>
      <c r="B6649" s="2" t="s">
        <v>6545</v>
      </c>
      <c r="C6649" s="2" t="s">
        <v>6546</v>
      </c>
      <c r="D6649" s="2" t="s">
        <v>6678</v>
      </c>
      <c r="E6649">
        <v>97</v>
      </c>
      <c r="F6649" t="str">
        <f>+VLOOKUP(E6649,[1]CLIENTES!A:B,2,0)</f>
        <v>Nicolas</v>
      </c>
      <c r="G6649">
        <v>331</v>
      </c>
      <c r="H6649" t="str">
        <f>+VLOOKUP(G6649,[1]SKU!A:B,2,0)</f>
        <v>BAUHAUS GREY FIT RECT. 58 x 58 S.LOREN 2DA C</v>
      </c>
      <c r="I6649" t="str">
        <f>+VLOOKUP(G6649,[1]SKU!A:D,4,0)</f>
        <v>PORCELANATO</v>
      </c>
      <c r="J6649" t="str">
        <f>+VLOOKUP(G6649,[1]SKU!A:E,5,0)</f>
        <v>Cementos</v>
      </c>
      <c r="K6649" t="str">
        <f>+VLOOKUP(G6649,[1]SKU!A:C,3,0)</f>
        <v>SAN LORENZO</v>
      </c>
      <c r="L6649">
        <v>166</v>
      </c>
      <c r="M6649">
        <v>81.27743677998555</v>
      </c>
      <c r="N6649">
        <f>+VLOOKUP([1]VENTAS!G6649,[1]SKU!A:G,6,0)</f>
        <v>1886</v>
      </c>
      <c r="O6649" s="4">
        <f t="shared" si="103"/>
        <v>153289.24576705275</v>
      </c>
    </row>
    <row r="6650" spans="1:15" x14ac:dyDescent="0.3">
      <c r="A6650" s="1">
        <v>44955</v>
      </c>
      <c r="B6650" s="2" t="s">
        <v>6545</v>
      </c>
      <c r="C6650" s="2" t="s">
        <v>6546</v>
      </c>
      <c r="D6650" s="2" t="s">
        <v>6679</v>
      </c>
      <c r="E6650">
        <v>124</v>
      </c>
      <c r="F6650" t="str">
        <f>+VLOOKUP(E6650,[1]CLIENTES!A:B,2,0)</f>
        <v>Marthina</v>
      </c>
      <c r="G6650">
        <v>220</v>
      </c>
      <c r="H6650" t="str">
        <f>+VLOOKUP(G6650,[1]SKU!A:B,2,0)</f>
        <v>PORCELANATO PEHUEN BLANCO 20 X 60 ALBERDI 2DA C</v>
      </c>
      <c r="I6650" t="str">
        <f>+VLOOKUP(G6650,[1]SKU!A:D,4,0)</f>
        <v>PORCELANATO</v>
      </c>
      <c r="J6650" t="str">
        <f>+VLOOKUP(G6650,[1]SKU!A:E,5,0)</f>
        <v>Maderas</v>
      </c>
      <c r="K6650" t="str">
        <f>+VLOOKUP(G6650,[1]SKU!A:C,3,0)</f>
        <v>ALBERDI</v>
      </c>
      <c r="L6650">
        <v>56</v>
      </c>
      <c r="M6650">
        <v>46.935726536346216</v>
      </c>
      <c r="N6650">
        <f>+VLOOKUP([1]VENTAS!G6650,[1]SKU!A:G,6,0)</f>
        <v>2669</v>
      </c>
      <c r="O6650" s="4">
        <f t="shared" si="103"/>
        <v>125271.45412550805</v>
      </c>
    </row>
    <row r="6651" spans="1:15" x14ac:dyDescent="0.3">
      <c r="A6651" s="1">
        <v>44929</v>
      </c>
      <c r="B6651" s="2" t="s">
        <v>6545</v>
      </c>
      <c r="C6651" s="2" t="s">
        <v>6546</v>
      </c>
      <c r="D6651" s="2" t="s">
        <v>6680</v>
      </c>
      <c r="E6651">
        <v>26</v>
      </c>
      <c r="F6651" t="str">
        <f>+VLOOKUP(E6651,[1]CLIENTES!A:B,2,0)</f>
        <v>Wilfredo</v>
      </c>
      <c r="G6651">
        <v>269</v>
      </c>
      <c r="H6651" t="str">
        <f>+VLOOKUP(G6651,[1]SKU!A:B,2,0)</f>
        <v>MOMA GRIS RECT 58 x 117 C.NEGRO 2DA C</v>
      </c>
      <c r="I6651" t="str">
        <f>+VLOOKUP(G6651,[1]SKU!A:D,4,0)</f>
        <v>PORCELANATO</v>
      </c>
      <c r="J6651" t="str">
        <f>+VLOOKUP(G6651,[1]SKU!A:E,5,0)</f>
        <v>Cementos</v>
      </c>
      <c r="K6651" t="str">
        <f>+VLOOKUP(G6651,[1]SKU!A:C,3,0)</f>
        <v>CERRO NEGRO</v>
      </c>
      <c r="L6651">
        <v>23</v>
      </c>
      <c r="M6651">
        <v>16.619450185190917</v>
      </c>
      <c r="N6651">
        <f>+VLOOKUP([1]VENTAS!G6651,[1]SKU!A:G,6,0)</f>
        <v>1259</v>
      </c>
      <c r="O6651" s="4">
        <f t="shared" si="103"/>
        <v>20923.887783155365</v>
      </c>
    </row>
    <row r="6652" spans="1:15" x14ac:dyDescent="0.3">
      <c r="A6652" s="1">
        <v>44985</v>
      </c>
      <c r="B6652" s="2" t="s">
        <v>6545</v>
      </c>
      <c r="C6652" s="2" t="s">
        <v>6546</v>
      </c>
      <c r="D6652" s="2" t="s">
        <v>6681</v>
      </c>
      <c r="E6652">
        <v>50</v>
      </c>
      <c r="F6652" t="str">
        <f>+VLOOKUP(E6652,[1]CLIENTES!A:B,2,0)</f>
        <v>Eythan</v>
      </c>
      <c r="G6652">
        <v>199</v>
      </c>
      <c r="H6652" t="str">
        <f>+VLOOKUP(G6652,[1]SKU!A:B,2,0)</f>
        <v>TERRA NEGRO 45,3 X 45,3 SCOP 2DA CAL</v>
      </c>
      <c r="I6652" t="str">
        <f>+VLOOKUP(G6652,[1]SKU!A:D,4,0)</f>
        <v>CERAMICO</v>
      </c>
      <c r="J6652" t="str">
        <f>+VLOOKUP(G6652,[1]SKU!A:E,5,0)</f>
        <v>Piedras</v>
      </c>
      <c r="K6652" t="str">
        <f>+VLOOKUP(G6652,[1]SKU!A:C,3,0)</f>
        <v>SCOP</v>
      </c>
      <c r="L6652">
        <v>93</v>
      </c>
      <c r="M6652">
        <v>70.914337001207073</v>
      </c>
      <c r="N6652">
        <f>+VLOOKUP([1]VENTAS!G6652,[1]SKU!A:G,6,0)</f>
        <v>4601</v>
      </c>
      <c r="O6652" s="4">
        <f t="shared" si="103"/>
        <v>326276.86454255373</v>
      </c>
    </row>
    <row r="6653" spans="1:15" x14ac:dyDescent="0.3">
      <c r="A6653" s="1">
        <v>44941</v>
      </c>
      <c r="B6653" s="2" t="s">
        <v>6545</v>
      </c>
      <c r="C6653" s="2" t="s">
        <v>6546</v>
      </c>
      <c r="D6653" s="2" t="s">
        <v>6682</v>
      </c>
      <c r="E6653">
        <v>15</v>
      </c>
      <c r="F6653" t="str">
        <f>+VLOOKUP(E6653,[1]CLIENTES!A:B,2,0)</f>
        <v>Naomi</v>
      </c>
      <c r="G6653">
        <v>271</v>
      </c>
      <c r="H6653" t="str">
        <f>+VLOOKUP(G6653,[1]SKU!A:B,2,0)</f>
        <v>PORCELANATO ARCE BLANCO 20 X 60 ALBERDI 1RA C</v>
      </c>
      <c r="I6653" t="str">
        <f>+VLOOKUP(G6653,[1]SKU!A:D,4,0)</f>
        <v>PORCELANATO</v>
      </c>
      <c r="J6653" t="str">
        <f>+VLOOKUP(G6653,[1]SKU!A:E,5,0)</f>
        <v>Maderas</v>
      </c>
      <c r="K6653" t="str">
        <f>+VLOOKUP(G6653,[1]SKU!A:C,3,0)</f>
        <v>ALBERDI</v>
      </c>
      <c r="L6653">
        <v>143</v>
      </c>
      <c r="M6653">
        <v>10.68789145480198</v>
      </c>
      <c r="N6653">
        <f>+VLOOKUP([1]VENTAS!G6653,[1]SKU!A:G,6,0)</f>
        <v>6372</v>
      </c>
      <c r="O6653" s="4">
        <f t="shared" si="103"/>
        <v>68103.244349998218</v>
      </c>
    </row>
    <row r="6654" spans="1:15" x14ac:dyDescent="0.3">
      <c r="A6654" s="1">
        <v>44931</v>
      </c>
      <c r="B6654" s="2" t="s">
        <v>6545</v>
      </c>
      <c r="C6654" s="2" t="s">
        <v>6546</v>
      </c>
      <c r="D6654" s="2" t="s">
        <v>6683</v>
      </c>
      <c r="E6654">
        <v>238</v>
      </c>
      <c r="F6654" t="str">
        <f>+VLOOKUP(E6654,[1]CLIENTES!A:B,2,0)</f>
        <v>Noah</v>
      </c>
      <c r="G6654">
        <v>131</v>
      </c>
      <c r="H6654" t="str">
        <f>+VLOOKUP(G6654,[1]SKU!A:B,2,0)</f>
        <v>PARIS GRIS BRILLANTE 51 X 51 C.NEGRO 1RA CAL</v>
      </c>
      <c r="I6654" t="str">
        <f>+VLOOKUP(G6654,[1]SKU!A:D,4,0)</f>
        <v>CERAMICO</v>
      </c>
      <c r="J6654" t="str">
        <f>+VLOOKUP(G6654,[1]SKU!A:E,5,0)</f>
        <v>Marmoles</v>
      </c>
      <c r="K6654" t="str">
        <f>+VLOOKUP(G6654,[1]SKU!A:C,3,0)</f>
        <v>CERRO NEGRO</v>
      </c>
      <c r="L6654">
        <v>112</v>
      </c>
      <c r="M6654">
        <v>58.086679202097315</v>
      </c>
      <c r="N6654">
        <f>+VLOOKUP([1]VENTAS!G6654,[1]SKU!A:G,6,0)</f>
        <v>1789</v>
      </c>
      <c r="O6654" s="4">
        <f t="shared" si="103"/>
        <v>103917.06909255209</v>
      </c>
    </row>
    <row r="6655" spans="1:15" x14ac:dyDescent="0.3">
      <c r="A6655" s="1">
        <v>44944</v>
      </c>
      <c r="B6655" s="2" t="s">
        <v>6545</v>
      </c>
      <c r="C6655" s="2" t="s">
        <v>6546</v>
      </c>
      <c r="D6655" s="2" t="s">
        <v>6684</v>
      </c>
      <c r="E6655">
        <v>177</v>
      </c>
      <c r="F6655" t="str">
        <f>+VLOOKUP(E6655,[1]CLIENTES!A:B,2,0)</f>
        <v>Samuel</v>
      </c>
      <c r="G6655">
        <v>154</v>
      </c>
      <c r="H6655" t="str">
        <f>+VLOOKUP(G6655,[1]SKU!A:B,2,0)</f>
        <v>CRETA BEIGE  51 x 51 C.NEGRO 2DA CAL</v>
      </c>
      <c r="I6655" t="str">
        <f>+VLOOKUP(G6655,[1]SKU!A:D,4,0)</f>
        <v>CERAMICO</v>
      </c>
      <c r="J6655" t="str">
        <f>+VLOOKUP(G6655,[1]SKU!A:E,5,0)</f>
        <v>Piedras</v>
      </c>
      <c r="K6655" t="str">
        <f>+VLOOKUP(G6655,[1]SKU!A:C,3,0)</f>
        <v>CERRO NEGRO</v>
      </c>
      <c r="L6655">
        <v>102</v>
      </c>
      <c r="M6655">
        <v>32.306838458704362</v>
      </c>
      <c r="N6655">
        <f>+VLOOKUP([1]VENTAS!G6655,[1]SKU!A:G,6,0)</f>
        <v>2603</v>
      </c>
      <c r="O6655" s="4">
        <f t="shared" si="103"/>
        <v>84094.70050800746</v>
      </c>
    </row>
    <row r="6656" spans="1:15" x14ac:dyDescent="0.3">
      <c r="A6656" s="1">
        <v>44960</v>
      </c>
      <c r="B6656" s="2" t="s">
        <v>6545</v>
      </c>
      <c r="C6656" s="2" t="s">
        <v>6546</v>
      </c>
      <c r="D6656" s="2" t="s">
        <v>6685</v>
      </c>
      <c r="E6656">
        <v>145</v>
      </c>
      <c r="F6656" t="str">
        <f>+VLOOKUP(E6656,[1]CLIENTES!A:B,2,0)</f>
        <v>Denisse</v>
      </c>
      <c r="G6656">
        <v>353</v>
      </c>
      <c r="H6656" t="str">
        <f>+VLOOKUP(G6656,[1]SKU!A:B,2,0)</f>
        <v>MOODS TIZA FIT RECT  58 x 58 S.LOREN 1RA C</v>
      </c>
      <c r="I6656" t="str">
        <f>+VLOOKUP(G6656,[1]SKU!A:D,4,0)</f>
        <v>PORCELANATO</v>
      </c>
      <c r="J6656" t="str">
        <f>+VLOOKUP(G6656,[1]SKU!A:E,5,0)</f>
        <v>Cementos</v>
      </c>
      <c r="K6656" t="str">
        <f>+VLOOKUP(G6656,[1]SKU!A:C,3,0)</f>
        <v>SAN LORENZO</v>
      </c>
      <c r="L6656">
        <v>3</v>
      </c>
      <c r="M6656">
        <v>1.5229137380519195</v>
      </c>
      <c r="N6656">
        <f>+VLOOKUP([1]VENTAS!G6656,[1]SKU!A:G,6,0)</f>
        <v>2909</v>
      </c>
      <c r="O6656" s="4">
        <f t="shared" si="103"/>
        <v>4430.156063993034</v>
      </c>
    </row>
    <row r="6657" spans="1:15" x14ac:dyDescent="0.3">
      <c r="A6657" s="1">
        <v>44981</v>
      </c>
      <c r="B6657" s="2" t="s">
        <v>6545</v>
      </c>
      <c r="C6657" s="2" t="s">
        <v>6546</v>
      </c>
      <c r="D6657" s="2" t="s">
        <v>6686</v>
      </c>
      <c r="E6657">
        <v>30</v>
      </c>
      <c r="F6657" t="str">
        <f>+VLOOKUP(E6657,[1]CLIENTES!A:B,2,0)</f>
        <v>Thais</v>
      </c>
      <c r="G6657">
        <v>37</v>
      </c>
      <c r="H6657" t="str">
        <f>+VLOOKUP(G6657,[1]SKU!A:B,2,0)</f>
        <v>HABITAT BLANCO BRILLANTE 45,3 X 45,3 SCOP 1RA C</v>
      </c>
      <c r="I6657" t="str">
        <f>+VLOOKUP(G6657,[1]SKU!A:D,4,0)</f>
        <v>CERAMICO</v>
      </c>
      <c r="J6657" t="str">
        <f>+VLOOKUP(G6657,[1]SKU!A:E,5,0)</f>
        <v>Marmoles</v>
      </c>
      <c r="K6657" t="str">
        <f>+VLOOKUP(G6657,[1]SKU!A:C,3,0)</f>
        <v>SCOP</v>
      </c>
      <c r="L6657">
        <v>107</v>
      </c>
      <c r="M6657">
        <v>9.1445573047301743</v>
      </c>
      <c r="N6657">
        <f>+VLOOKUP([1]VENTAS!G6657,[1]SKU!A:G,6,0)</f>
        <v>5099</v>
      </c>
      <c r="O6657" s="4">
        <f t="shared" si="103"/>
        <v>46628.097696819161</v>
      </c>
    </row>
    <row r="6658" spans="1:15" x14ac:dyDescent="0.3">
      <c r="A6658" s="1">
        <v>44943</v>
      </c>
      <c r="B6658" s="2" t="s">
        <v>6545</v>
      </c>
      <c r="C6658" s="2" t="s">
        <v>6546</v>
      </c>
      <c r="D6658" s="2" t="s">
        <v>6687</v>
      </c>
      <c r="E6658">
        <v>92</v>
      </c>
      <c r="F6658" t="str">
        <f>+VLOOKUP(E6658,[1]CLIENTES!A:B,2,0)</f>
        <v>Adam</v>
      </c>
      <c r="G6658">
        <v>53</v>
      </c>
      <c r="H6658" t="str">
        <f>+VLOOKUP(G6658,[1]SKU!A:B,2,0)</f>
        <v>VENECIANO MIX HUMO 33 x 33 S.LOREN 1RA C</v>
      </c>
      <c r="I6658" t="str">
        <f>+VLOOKUP(G6658,[1]SKU!A:D,4,0)</f>
        <v>CERAMICO</v>
      </c>
      <c r="J6658" t="str">
        <f>+VLOOKUP(G6658,[1]SKU!A:E,5,0)</f>
        <v>Deco &amp; Mas</v>
      </c>
      <c r="K6658" t="str">
        <f>+VLOOKUP(G6658,[1]SKU!A:C,3,0)</f>
        <v>SAN LORENZO</v>
      </c>
      <c r="L6658">
        <v>104</v>
      </c>
      <c r="M6658">
        <v>18.952896105176897</v>
      </c>
      <c r="N6658">
        <f>+VLOOKUP([1]VENTAS!G6658,[1]SKU!A:G,6,0)</f>
        <v>2963</v>
      </c>
      <c r="O6658" s="4">
        <f t="shared" si="103"/>
        <v>56157.431159639149</v>
      </c>
    </row>
    <row r="6659" spans="1:15" x14ac:dyDescent="0.3">
      <c r="A6659" s="1">
        <v>44967</v>
      </c>
      <c r="B6659" s="2" t="s">
        <v>6545</v>
      </c>
      <c r="C6659" s="2" t="s">
        <v>6546</v>
      </c>
      <c r="D6659" s="2" t="s">
        <v>6688</v>
      </c>
      <c r="E6659">
        <v>116</v>
      </c>
      <c r="F6659" t="str">
        <f>+VLOOKUP(E6659,[1]CLIENTES!A:B,2,0)</f>
        <v>Alanis</v>
      </c>
      <c r="G6659">
        <v>359</v>
      </c>
      <c r="H6659" t="str">
        <f>+VLOOKUP(G6659,[1]SKU!A:B,2,0)</f>
        <v>MARMOL PUR BLANCO RECT 28 x 58 S.LOREN 2DA C</v>
      </c>
      <c r="I6659" t="str">
        <f>+VLOOKUP(G6659,[1]SKU!A:D,4,0)</f>
        <v>PORCELANATO</v>
      </c>
      <c r="J6659" t="str">
        <f>+VLOOKUP(G6659,[1]SKU!A:E,5,0)</f>
        <v>Marmoles</v>
      </c>
      <c r="K6659" t="str">
        <f>+VLOOKUP(G6659,[1]SKU!A:C,3,0)</f>
        <v>SAN LORENZO</v>
      </c>
      <c r="L6659">
        <v>141</v>
      </c>
      <c r="M6659">
        <v>63.223029794785539</v>
      </c>
      <c r="N6659">
        <f>+VLOOKUP([1]VENTAS!G6659,[1]SKU!A:G,6,0)</f>
        <v>8453</v>
      </c>
      <c r="O6659" s="4">
        <f t="shared" ref="O6659:O6722" si="104">+N6659*M6659</f>
        <v>534424.27085532213</v>
      </c>
    </row>
    <row r="6660" spans="1:15" x14ac:dyDescent="0.3">
      <c r="A6660" s="1">
        <v>44978</v>
      </c>
      <c r="B6660" s="2" t="s">
        <v>6545</v>
      </c>
      <c r="C6660" s="2" t="s">
        <v>6546</v>
      </c>
      <c r="D6660" s="2" t="s">
        <v>6689</v>
      </c>
      <c r="E6660">
        <v>6</v>
      </c>
      <c r="F6660" t="str">
        <f>+VLOOKUP(E6660,[1]CLIENTES!A:B,2,0)</f>
        <v>Natacha</v>
      </c>
      <c r="G6660">
        <v>322</v>
      </c>
      <c r="H6660" t="str">
        <f>+VLOOKUP(G6660,[1]SKU!A:B,2,0)</f>
        <v>WHITE PUL RECT.  57,7 x 57,7 S.LOREN 2DA CAL</v>
      </c>
      <c r="I6660" t="str">
        <f>+VLOOKUP(G6660,[1]SKU!A:D,4,0)</f>
        <v>PORCELANATO</v>
      </c>
      <c r="J6660" t="str">
        <f>+VLOOKUP(G6660,[1]SKU!A:E,5,0)</f>
        <v>Deco &amp; Mas</v>
      </c>
      <c r="K6660" t="str">
        <f>+VLOOKUP(G6660,[1]SKU!A:C,3,0)</f>
        <v>SAN LORENZO</v>
      </c>
      <c r="L6660">
        <v>33</v>
      </c>
      <c r="M6660">
        <v>10.26439780146093</v>
      </c>
      <c r="N6660">
        <f>+VLOOKUP([1]VENTAS!G6660,[1]SKU!A:G,6,0)</f>
        <v>1528</v>
      </c>
      <c r="O6660" s="4">
        <f t="shared" si="104"/>
        <v>15683.999840632301</v>
      </c>
    </row>
    <row r="6661" spans="1:15" x14ac:dyDescent="0.3">
      <c r="A6661" s="1">
        <v>44931</v>
      </c>
      <c r="B6661" s="2" t="s">
        <v>6545</v>
      </c>
      <c r="C6661" s="2" t="s">
        <v>6546</v>
      </c>
      <c r="D6661" s="2" t="s">
        <v>6690</v>
      </c>
      <c r="E6661">
        <v>18</v>
      </c>
      <c r="F6661" t="str">
        <f>+VLOOKUP(E6661,[1]CLIENTES!A:B,2,0)</f>
        <v>Vanessa</v>
      </c>
      <c r="G6661">
        <v>105</v>
      </c>
      <c r="H6661" t="str">
        <f>+VLOOKUP(G6661,[1]SKU!A:B,2,0)</f>
        <v>TACO PORFIDO OSC 45,3 x 45,3 S.LOREN 1RA C</v>
      </c>
      <c r="I6661" t="str">
        <f>+VLOOKUP(G6661,[1]SKU!A:D,4,0)</f>
        <v>CERAMICO</v>
      </c>
      <c r="J6661" t="str">
        <f>+VLOOKUP(G6661,[1]SKU!A:E,5,0)</f>
        <v>Piedras</v>
      </c>
      <c r="K6661" t="str">
        <f>+VLOOKUP(G6661,[1]SKU!A:C,3,0)</f>
        <v>SAN LORENZO</v>
      </c>
      <c r="L6661">
        <v>11</v>
      </c>
      <c r="M6661">
        <v>10.983933840461024</v>
      </c>
      <c r="N6661">
        <f>+VLOOKUP([1]VENTAS!G6661,[1]SKU!A:G,6,0)</f>
        <v>9018</v>
      </c>
      <c r="O6661" s="4">
        <f t="shared" si="104"/>
        <v>99053.115373277513</v>
      </c>
    </row>
    <row r="6662" spans="1:15" x14ac:dyDescent="0.3">
      <c r="A6662" s="1">
        <v>44981</v>
      </c>
      <c r="B6662" s="2" t="s">
        <v>6545</v>
      </c>
      <c r="C6662" s="2" t="s">
        <v>6546</v>
      </c>
      <c r="D6662" s="2" t="s">
        <v>6691</v>
      </c>
      <c r="E6662">
        <v>39</v>
      </c>
      <c r="F6662" t="str">
        <f>+VLOOKUP(E6662,[1]CLIENTES!A:B,2,0)</f>
        <v>Pola</v>
      </c>
      <c r="G6662">
        <v>73</v>
      </c>
      <c r="H6662" t="str">
        <f>+VLOOKUP(G6662,[1]SKU!A:B,2,0)</f>
        <v>GRAFIATO MARFIL 35 x 35  LOURDES 1RA C</v>
      </c>
      <c r="I6662" t="str">
        <f>+VLOOKUP(G6662,[1]SKU!A:D,4,0)</f>
        <v>CERAMICO</v>
      </c>
      <c r="J6662" t="str">
        <f>+VLOOKUP(G6662,[1]SKU!A:E,5,0)</f>
        <v>Cementos</v>
      </c>
      <c r="K6662" t="str">
        <f>+VLOOKUP(G6662,[1]SKU!A:C,3,0)</f>
        <v>LOURDES</v>
      </c>
      <c r="L6662">
        <v>18</v>
      </c>
      <c r="M6662">
        <v>6.808241133033091</v>
      </c>
      <c r="N6662">
        <f>+VLOOKUP([1]VENTAS!G6662,[1]SKU!A:G,6,0)</f>
        <v>2025</v>
      </c>
      <c r="O6662" s="4">
        <f t="shared" si="104"/>
        <v>13786.68829439201</v>
      </c>
    </row>
    <row r="6663" spans="1:15" x14ac:dyDescent="0.3">
      <c r="A6663" s="1">
        <v>44964</v>
      </c>
      <c r="B6663" s="2" t="s">
        <v>6545</v>
      </c>
      <c r="C6663" s="2" t="s">
        <v>6546</v>
      </c>
      <c r="D6663" s="2" t="s">
        <v>6692</v>
      </c>
      <c r="E6663">
        <v>103</v>
      </c>
      <c r="F6663" t="str">
        <f>+VLOOKUP(E6663,[1]CLIENTES!A:B,2,0)</f>
        <v>Dalia</v>
      </c>
      <c r="G6663">
        <v>273</v>
      </c>
      <c r="H6663" t="str">
        <f>+VLOOKUP(G6663,[1]SKU!A:B,2,0)</f>
        <v>BIANCO APUANO NATURAL 60 X 120 VITE 2DA C</v>
      </c>
      <c r="I6663" t="str">
        <f>+VLOOKUP(G6663,[1]SKU!A:D,4,0)</f>
        <v>PORCELANATO</v>
      </c>
      <c r="J6663" t="str">
        <f>+VLOOKUP(G6663,[1]SKU!A:E,5,0)</f>
        <v>Marmoles</v>
      </c>
      <c r="K6663" t="str">
        <f>+VLOOKUP(G6663,[1]SKU!A:C,3,0)</f>
        <v>VITE</v>
      </c>
      <c r="L6663">
        <v>161</v>
      </c>
      <c r="M6663">
        <v>73.451898519659068</v>
      </c>
      <c r="N6663">
        <f>+VLOOKUP([1]VENTAS!G6663,[1]SKU!A:G,6,0)</f>
        <v>8487</v>
      </c>
      <c r="O6663" s="4">
        <f t="shared" si="104"/>
        <v>623386.26273634646</v>
      </c>
    </row>
    <row r="6664" spans="1:15" x14ac:dyDescent="0.3">
      <c r="A6664" s="1">
        <v>44980</v>
      </c>
      <c r="B6664" s="2" t="s">
        <v>6545</v>
      </c>
      <c r="C6664" s="2" t="s">
        <v>6546</v>
      </c>
      <c r="D6664" s="2" t="s">
        <v>6693</v>
      </c>
      <c r="E6664">
        <v>199</v>
      </c>
      <c r="F6664" t="str">
        <f>+VLOOKUP(E6664,[1]CLIENTES!A:B,2,0)</f>
        <v>Francisca</v>
      </c>
      <c r="G6664">
        <v>3</v>
      </c>
      <c r="H6664" t="str">
        <f>+VLOOKUP(G6664,[1]SKU!A:B,2,0)</f>
        <v>SUBWAY NEGRO 31 x 53 LOURDES 1RA C</v>
      </c>
      <c r="I6664" t="str">
        <f>+VLOOKUP(G6664,[1]SKU!A:D,4,0)</f>
        <v>CERAMICO</v>
      </c>
      <c r="J6664" t="str">
        <f>+VLOOKUP(G6664,[1]SKU!A:E,5,0)</f>
        <v>Deco &amp; Mas</v>
      </c>
      <c r="K6664" t="str">
        <f>+VLOOKUP(G6664,[1]SKU!A:C,3,0)</f>
        <v>LOURDES</v>
      </c>
      <c r="L6664">
        <v>104</v>
      </c>
      <c r="M6664">
        <v>41.775997873924574</v>
      </c>
      <c r="N6664">
        <f>+VLOOKUP([1]VENTAS!G6664,[1]SKU!A:G,6,0)</f>
        <v>4901</v>
      </c>
      <c r="O6664" s="4">
        <f t="shared" si="104"/>
        <v>204744.16558010434</v>
      </c>
    </row>
    <row r="6665" spans="1:15" x14ac:dyDescent="0.3">
      <c r="A6665" s="1">
        <v>44958</v>
      </c>
      <c r="B6665" s="2" t="s">
        <v>6545</v>
      </c>
      <c r="C6665" s="2" t="s">
        <v>6546</v>
      </c>
      <c r="D6665" s="2" t="s">
        <v>6694</v>
      </c>
      <c r="E6665">
        <v>177</v>
      </c>
      <c r="F6665" t="str">
        <f>+VLOOKUP(E6665,[1]CLIENTES!A:B,2,0)</f>
        <v>Samuel</v>
      </c>
      <c r="G6665">
        <v>50</v>
      </c>
      <c r="H6665" t="str">
        <f>+VLOOKUP(G6665,[1]SKU!A:B,2,0)</f>
        <v>ATACAMA TRICOLOR TAAD 51 X 51 C.NEGRO 1RA CAL</v>
      </c>
      <c r="I6665" t="str">
        <f>+VLOOKUP(G6665,[1]SKU!A:D,4,0)</f>
        <v>CERAMICO</v>
      </c>
      <c r="J6665" t="str">
        <f>+VLOOKUP(G6665,[1]SKU!A:E,5,0)</f>
        <v>Piedras</v>
      </c>
      <c r="K6665" t="str">
        <f>+VLOOKUP(G6665,[1]SKU!A:C,3,0)</f>
        <v>CERRO NEGRO</v>
      </c>
      <c r="L6665">
        <v>124</v>
      </c>
      <c r="M6665">
        <v>34.305005745382495</v>
      </c>
      <c r="N6665">
        <f>+VLOOKUP([1]VENTAS!G6665,[1]SKU!A:G,6,0)</f>
        <v>5869</v>
      </c>
      <c r="O6665" s="4">
        <f t="shared" si="104"/>
        <v>201336.07871964987</v>
      </c>
    </row>
    <row r="6666" spans="1:15" x14ac:dyDescent="0.3">
      <c r="A6666" s="1">
        <v>44928</v>
      </c>
      <c r="B6666" s="2" t="s">
        <v>6545</v>
      </c>
      <c r="C6666" s="2" t="s">
        <v>6546</v>
      </c>
      <c r="D6666" s="2" t="s">
        <v>6695</v>
      </c>
      <c r="E6666">
        <v>6</v>
      </c>
      <c r="F6666" t="str">
        <f>+VLOOKUP(E6666,[1]CLIENTES!A:B,2,0)</f>
        <v>Natacha</v>
      </c>
      <c r="G6666">
        <v>274</v>
      </c>
      <c r="H6666" t="str">
        <f>+VLOOKUP(G6666,[1]SKU!A:B,2,0)</f>
        <v>LIFE GRIS NATURAL RECT. 59 x 59 C.NEGRO 2DA CAL</v>
      </c>
      <c r="I6666" t="str">
        <f>+VLOOKUP(G6666,[1]SKU!A:D,4,0)</f>
        <v>PORCELANATO</v>
      </c>
      <c r="J6666" t="str">
        <f>+VLOOKUP(G6666,[1]SKU!A:E,5,0)</f>
        <v>Cementos</v>
      </c>
      <c r="K6666" t="str">
        <f>+VLOOKUP(G6666,[1]SKU!A:C,3,0)</f>
        <v>CERRO NEGRO</v>
      </c>
      <c r="L6666">
        <v>124</v>
      </c>
      <c r="M6666">
        <v>118.49570401930646</v>
      </c>
      <c r="N6666">
        <f>+VLOOKUP([1]VENTAS!G6666,[1]SKU!A:G,6,0)</f>
        <v>5728</v>
      </c>
      <c r="O6666" s="4">
        <f t="shared" si="104"/>
        <v>678743.39262258739</v>
      </c>
    </row>
    <row r="6667" spans="1:15" x14ac:dyDescent="0.3">
      <c r="A6667" s="1">
        <v>44953</v>
      </c>
      <c r="B6667" s="2" t="s">
        <v>6545</v>
      </c>
      <c r="C6667" s="2" t="s">
        <v>6546</v>
      </c>
      <c r="D6667" s="2" t="s">
        <v>6696</v>
      </c>
      <c r="E6667">
        <v>17</v>
      </c>
      <c r="F6667" t="str">
        <f>+VLOOKUP(E6667,[1]CLIENTES!A:B,2,0)</f>
        <v>Ernesto</v>
      </c>
      <c r="G6667">
        <v>310</v>
      </c>
      <c r="H6667" t="str">
        <f>+VLOOKUP(G6667,[1]SKU!A:B,2,0)</f>
        <v>MATERIA BLACK NATURAL 80 X 80 VITE 1RA C</v>
      </c>
      <c r="I6667" t="str">
        <f>+VLOOKUP(G6667,[1]SKU!A:D,4,0)</f>
        <v>PORCELANATO</v>
      </c>
      <c r="J6667" t="str">
        <f>+VLOOKUP(G6667,[1]SKU!A:E,5,0)</f>
        <v>Piedras</v>
      </c>
      <c r="K6667" t="str">
        <f>+VLOOKUP(G6667,[1]SKU!A:C,3,0)</f>
        <v>VITE</v>
      </c>
      <c r="L6667">
        <v>152</v>
      </c>
      <c r="M6667">
        <v>44.267877234662699</v>
      </c>
      <c r="N6667">
        <f>+VLOOKUP([1]VENTAS!G6667,[1]SKU!A:G,6,0)</f>
        <v>6113</v>
      </c>
      <c r="O6667" s="4">
        <f t="shared" si="104"/>
        <v>270609.53353549307</v>
      </c>
    </row>
    <row r="6668" spans="1:15" x14ac:dyDescent="0.3">
      <c r="A6668" s="1">
        <v>44955</v>
      </c>
      <c r="B6668" s="2" t="s">
        <v>6545</v>
      </c>
      <c r="C6668" s="2" t="s">
        <v>6546</v>
      </c>
      <c r="D6668" s="2" t="s">
        <v>6697</v>
      </c>
      <c r="E6668">
        <v>129</v>
      </c>
      <c r="F6668" t="str">
        <f>+VLOOKUP(E6668,[1]CLIENTES!A:B,2,0)</f>
        <v>Thyare</v>
      </c>
      <c r="G6668">
        <v>128</v>
      </c>
      <c r="H6668" t="str">
        <f>+VLOOKUP(G6668,[1]SKU!A:B,2,0)</f>
        <v>PARIS CREMA BRILLANTE  51 X 51 C.NEGRO 1RA CAL</v>
      </c>
      <c r="I6668" t="str">
        <f>+VLOOKUP(G6668,[1]SKU!A:D,4,0)</f>
        <v>CERAMICO</v>
      </c>
      <c r="J6668" t="str">
        <f>+VLOOKUP(G6668,[1]SKU!A:E,5,0)</f>
        <v>Marmoles</v>
      </c>
      <c r="K6668" t="str">
        <f>+VLOOKUP(G6668,[1]SKU!A:C,3,0)</f>
        <v>CERRO NEGRO</v>
      </c>
      <c r="L6668">
        <v>60</v>
      </c>
      <c r="M6668">
        <v>54.711405803942732</v>
      </c>
      <c r="N6668">
        <f>+VLOOKUP([1]VENTAS!G6668,[1]SKU!A:G,6,0)</f>
        <v>1933</v>
      </c>
      <c r="O6668" s="4">
        <f t="shared" si="104"/>
        <v>105757.1474190213</v>
      </c>
    </row>
    <row r="6669" spans="1:15" x14ac:dyDescent="0.3">
      <c r="A6669" s="1">
        <v>44944</v>
      </c>
      <c r="B6669" s="2" t="s">
        <v>6545</v>
      </c>
      <c r="C6669" s="2" t="s">
        <v>6546</v>
      </c>
      <c r="D6669" s="2" t="s">
        <v>6698</v>
      </c>
      <c r="E6669">
        <v>82</v>
      </c>
      <c r="F6669" t="str">
        <f>+VLOOKUP(E6669,[1]CLIENTES!A:B,2,0)</f>
        <v>Nayarett</v>
      </c>
      <c r="G6669">
        <v>24</v>
      </c>
      <c r="H6669" t="str">
        <f>+VLOOKUP(G6669,[1]SKU!A:B,2,0)</f>
        <v>MANAOS GRIS 38 x 38 C.NEGRO 1RA CAL</v>
      </c>
      <c r="I6669" t="str">
        <f>+VLOOKUP(G6669,[1]SKU!A:D,4,0)</f>
        <v>CERAMICO</v>
      </c>
      <c r="J6669" t="str">
        <f>+VLOOKUP(G6669,[1]SKU!A:E,5,0)</f>
        <v>Marmoles</v>
      </c>
      <c r="K6669" t="str">
        <f>+VLOOKUP(G6669,[1]SKU!A:C,3,0)</f>
        <v>CERRO NEGRO</v>
      </c>
      <c r="L6669">
        <v>3</v>
      </c>
      <c r="M6669">
        <v>0.29157646155039041</v>
      </c>
      <c r="N6669">
        <f>+VLOOKUP([1]VENTAS!G6669,[1]SKU!A:G,6,0)</f>
        <v>5182</v>
      </c>
      <c r="O6669" s="4">
        <f t="shared" si="104"/>
        <v>1510.9492237541231</v>
      </c>
    </row>
    <row r="6670" spans="1:15" x14ac:dyDescent="0.3">
      <c r="A6670" s="1">
        <v>44984</v>
      </c>
      <c r="B6670" s="2" t="s">
        <v>6545</v>
      </c>
      <c r="C6670" s="2" t="s">
        <v>6546</v>
      </c>
      <c r="D6670" s="2" t="s">
        <v>6699</v>
      </c>
      <c r="E6670">
        <v>54</v>
      </c>
      <c r="F6670" t="str">
        <f>+VLOOKUP(E6670,[1]CLIENTES!A:B,2,0)</f>
        <v>Valeska</v>
      </c>
      <c r="G6670">
        <v>386</v>
      </c>
      <c r="H6670" t="str">
        <f>+VLOOKUP(G6670,[1]SKU!A:B,2,0)</f>
        <v>ICE TILE BLANCO FIT RECT. 58 X 58 S.LOREN 1RA C</v>
      </c>
      <c r="I6670" t="str">
        <f>+VLOOKUP(G6670,[1]SKU!A:D,4,0)</f>
        <v>PORCELANATO</v>
      </c>
      <c r="J6670" t="str">
        <f>+VLOOKUP(G6670,[1]SKU!A:E,5,0)</f>
        <v>Deco &amp; Mas</v>
      </c>
      <c r="K6670" t="str">
        <f>+VLOOKUP(G6670,[1]SKU!A:C,3,0)</f>
        <v>SAN LORENZO</v>
      </c>
      <c r="L6670">
        <v>36</v>
      </c>
      <c r="M6670">
        <v>31.558642383310346</v>
      </c>
      <c r="N6670">
        <f>+VLOOKUP([1]VENTAS!G6670,[1]SKU!A:G,6,0)</f>
        <v>9877</v>
      </c>
      <c r="O6670" s="4">
        <f t="shared" si="104"/>
        <v>311704.71081995626</v>
      </c>
    </row>
    <row r="6671" spans="1:15" x14ac:dyDescent="0.3">
      <c r="A6671" s="1">
        <v>44950</v>
      </c>
      <c r="B6671" s="2" t="s">
        <v>6545</v>
      </c>
      <c r="C6671" s="2" t="s">
        <v>6546</v>
      </c>
      <c r="D6671" s="2" t="s">
        <v>6700</v>
      </c>
      <c r="E6671">
        <v>97</v>
      </c>
      <c r="F6671" t="str">
        <f>+VLOOKUP(E6671,[1]CLIENTES!A:B,2,0)</f>
        <v>Nicolas</v>
      </c>
      <c r="G6671">
        <v>369</v>
      </c>
      <c r="H6671" t="str">
        <f>+VLOOKUP(G6671,[1]SKU!A:B,2,0)</f>
        <v>MOODS HUESO 59 x 59 S.LOREN 2DA CAL</v>
      </c>
      <c r="I6671" t="str">
        <f>+VLOOKUP(G6671,[1]SKU!A:D,4,0)</f>
        <v>PORCELANATO</v>
      </c>
      <c r="J6671" t="str">
        <f>+VLOOKUP(G6671,[1]SKU!A:E,5,0)</f>
        <v>Cementos</v>
      </c>
      <c r="K6671" t="str">
        <f>+VLOOKUP(G6671,[1]SKU!A:C,3,0)</f>
        <v>SAN LORENZO</v>
      </c>
      <c r="L6671">
        <v>43</v>
      </c>
      <c r="M6671">
        <v>34.079896657387103</v>
      </c>
      <c r="N6671">
        <f>+VLOOKUP([1]VENTAS!G6671,[1]SKU!A:G,6,0)</f>
        <v>5437</v>
      </c>
      <c r="O6671" s="4">
        <f t="shared" si="104"/>
        <v>185292.39812621367</v>
      </c>
    </row>
    <row r="6672" spans="1:15" x14ac:dyDescent="0.3">
      <c r="A6672" s="1">
        <v>44942</v>
      </c>
      <c r="B6672" s="2" t="s">
        <v>6545</v>
      </c>
      <c r="C6672" s="2" t="s">
        <v>6546</v>
      </c>
      <c r="D6672" s="2" t="s">
        <v>6701</v>
      </c>
      <c r="E6672">
        <v>72</v>
      </c>
      <c r="F6672" t="str">
        <f>+VLOOKUP(E6672,[1]CLIENTES!A:B,2,0)</f>
        <v>Esteban</v>
      </c>
      <c r="G6672">
        <v>26</v>
      </c>
      <c r="H6672" t="str">
        <f>+VLOOKUP(G6672,[1]SKU!A:B,2,0)</f>
        <v>VENECIANO MIX AGUAMARINA 33 x 33 S.LOREN 1RA C</v>
      </c>
      <c r="I6672" t="str">
        <f>+VLOOKUP(G6672,[1]SKU!A:D,4,0)</f>
        <v>CERAMICO</v>
      </c>
      <c r="J6672" t="str">
        <f>+VLOOKUP(G6672,[1]SKU!A:E,5,0)</f>
        <v>Deco &amp; Mas</v>
      </c>
      <c r="K6672" t="str">
        <f>+VLOOKUP(G6672,[1]SKU!A:C,3,0)</f>
        <v>SAN LORENZO</v>
      </c>
      <c r="L6672">
        <v>67</v>
      </c>
      <c r="M6672">
        <v>48.480126303900462</v>
      </c>
      <c r="N6672">
        <f>+VLOOKUP([1]VENTAS!G6672,[1]SKU!A:G,6,0)</f>
        <v>8049</v>
      </c>
      <c r="O6672" s="4">
        <f t="shared" si="104"/>
        <v>390216.53662009485</v>
      </c>
    </row>
    <row r="6673" spans="1:15" x14ac:dyDescent="0.3">
      <c r="A6673" s="1">
        <v>44979</v>
      </c>
      <c r="B6673" s="2" t="s">
        <v>6545</v>
      </c>
      <c r="C6673" s="2" t="s">
        <v>6546</v>
      </c>
      <c r="D6673" s="2" t="s">
        <v>6702</v>
      </c>
      <c r="E6673">
        <v>163</v>
      </c>
      <c r="F6673" t="str">
        <f>+VLOOKUP(E6673,[1]CLIENTES!A:B,2,0)</f>
        <v>Dominic</v>
      </c>
      <c r="G6673">
        <v>199</v>
      </c>
      <c r="H6673" t="str">
        <f>+VLOOKUP(G6673,[1]SKU!A:B,2,0)</f>
        <v>TERRA NEGRO 45,3 X 45,3 SCOP 2DA CAL</v>
      </c>
      <c r="I6673" t="str">
        <f>+VLOOKUP(G6673,[1]SKU!A:D,4,0)</f>
        <v>CERAMICO</v>
      </c>
      <c r="J6673" t="str">
        <f>+VLOOKUP(G6673,[1]SKU!A:E,5,0)</f>
        <v>Piedras</v>
      </c>
      <c r="K6673" t="str">
        <f>+VLOOKUP(G6673,[1]SKU!A:C,3,0)</f>
        <v>SCOP</v>
      </c>
      <c r="L6673">
        <v>81</v>
      </c>
      <c r="M6673">
        <v>61.764099968793261</v>
      </c>
      <c r="N6673">
        <f>+VLOOKUP([1]VENTAS!G6673,[1]SKU!A:G,6,0)</f>
        <v>4601</v>
      </c>
      <c r="O6673" s="4">
        <f t="shared" si="104"/>
        <v>284176.62395641778</v>
      </c>
    </row>
    <row r="6674" spans="1:15" x14ac:dyDescent="0.3">
      <c r="A6674" s="1">
        <v>44966</v>
      </c>
      <c r="B6674" s="2" t="s">
        <v>6545</v>
      </c>
      <c r="C6674" s="2" t="s">
        <v>6546</v>
      </c>
      <c r="D6674" s="2" t="s">
        <v>6703</v>
      </c>
      <c r="E6674">
        <v>150</v>
      </c>
      <c r="F6674" t="str">
        <f>+VLOOKUP(E6674,[1]CLIENTES!A:B,2,0)</f>
        <v>Ian</v>
      </c>
      <c r="G6674">
        <v>136</v>
      </c>
      <c r="H6674" t="str">
        <f>+VLOOKUP(G6674,[1]SKU!A:B,2,0)</f>
        <v>UDINE ARENA 20 x 62 CAÑUELAS 1RA C</v>
      </c>
      <c r="I6674" t="str">
        <f>+VLOOKUP(G6674,[1]SKU!A:D,4,0)</f>
        <v>CERAMICO</v>
      </c>
      <c r="J6674" t="str">
        <f>+VLOOKUP(G6674,[1]SKU!A:E,5,0)</f>
        <v>Maderas</v>
      </c>
      <c r="K6674" t="str">
        <f>+VLOOKUP(G6674,[1]SKU!A:C,3,0)</f>
        <v>CAÑUELAS</v>
      </c>
      <c r="L6674">
        <v>169</v>
      </c>
      <c r="M6674">
        <v>102.33685457634964</v>
      </c>
      <c r="N6674">
        <f>+VLOOKUP([1]VENTAS!G6674,[1]SKU!A:G,6,0)</f>
        <v>3095</v>
      </c>
      <c r="O6674" s="4">
        <f t="shared" si="104"/>
        <v>316732.56491380214</v>
      </c>
    </row>
    <row r="6675" spans="1:15" x14ac:dyDescent="0.3">
      <c r="A6675" s="1">
        <v>44970</v>
      </c>
      <c r="B6675" s="2" t="s">
        <v>6545</v>
      </c>
      <c r="C6675" s="2" t="s">
        <v>6546</v>
      </c>
      <c r="D6675" s="2" t="s">
        <v>6704</v>
      </c>
      <c r="E6675">
        <v>15</v>
      </c>
      <c r="F6675" t="str">
        <f>+VLOOKUP(E6675,[1]CLIENTES!A:B,2,0)</f>
        <v>Naomi</v>
      </c>
      <c r="G6675">
        <v>4</v>
      </c>
      <c r="H6675" t="str">
        <f>+VLOOKUP(G6675,[1]SKU!A:B,2,0)</f>
        <v>MARA NEGRO 45,3 X 45,3 SCOP 1RA CAL</v>
      </c>
      <c r="I6675" t="str">
        <f>+VLOOKUP(G6675,[1]SKU!A:D,4,0)</f>
        <v>CERAMICO</v>
      </c>
      <c r="J6675" t="str">
        <f>+VLOOKUP(G6675,[1]SKU!A:E,5,0)</f>
        <v>Marmoles</v>
      </c>
      <c r="K6675" t="str">
        <f>+VLOOKUP(G6675,[1]SKU!A:C,3,0)</f>
        <v>SCOP</v>
      </c>
      <c r="L6675">
        <v>9</v>
      </c>
      <c r="M6675">
        <v>3.6096899536361411</v>
      </c>
      <c r="N6675">
        <f>+VLOOKUP([1]VENTAS!G6675,[1]SKU!A:G,6,0)</f>
        <v>8927</v>
      </c>
      <c r="O6675" s="4">
        <f t="shared" si="104"/>
        <v>32223.702216109832</v>
      </c>
    </row>
    <row r="6676" spans="1:15" x14ac:dyDescent="0.3">
      <c r="A6676" s="1">
        <v>44966</v>
      </c>
      <c r="B6676" s="2" t="s">
        <v>6545</v>
      </c>
      <c r="C6676" s="2" t="s">
        <v>6546</v>
      </c>
      <c r="D6676" s="2" t="s">
        <v>6705</v>
      </c>
      <c r="E6676">
        <v>129</v>
      </c>
      <c r="F6676" t="str">
        <f>+VLOOKUP(E6676,[1]CLIENTES!A:B,2,0)</f>
        <v>Thyare</v>
      </c>
      <c r="G6676">
        <v>309</v>
      </c>
      <c r="H6676" t="str">
        <f>+VLOOKUP(G6676,[1]SKU!A:B,2,0)</f>
        <v>SOHO GLAM ESM NAT 60 x 60 ILVA 2DA C</v>
      </c>
      <c r="I6676" t="str">
        <f>+VLOOKUP(G6676,[1]SKU!A:D,4,0)</f>
        <v>PORCELANATO</v>
      </c>
      <c r="J6676" t="str">
        <f>+VLOOKUP(G6676,[1]SKU!A:E,5,0)</f>
        <v>Cementos</v>
      </c>
      <c r="K6676" t="str">
        <f>+VLOOKUP(G6676,[1]SKU!A:C,3,0)</f>
        <v>ILVA</v>
      </c>
      <c r="L6676">
        <v>163</v>
      </c>
      <c r="M6676">
        <v>160.10996205335735</v>
      </c>
      <c r="N6676">
        <f>+VLOOKUP([1]VENTAS!G6676,[1]SKU!A:G,6,0)</f>
        <v>8346</v>
      </c>
      <c r="O6676" s="4">
        <f t="shared" si="104"/>
        <v>1336277.7432973206</v>
      </c>
    </row>
    <row r="6677" spans="1:15" x14ac:dyDescent="0.3">
      <c r="A6677" s="1">
        <v>44949</v>
      </c>
      <c r="B6677" s="2" t="s">
        <v>6545</v>
      </c>
      <c r="C6677" s="2" t="s">
        <v>6546</v>
      </c>
      <c r="D6677" s="2" t="s">
        <v>6706</v>
      </c>
      <c r="E6677">
        <v>120</v>
      </c>
      <c r="F6677" t="str">
        <f>+VLOOKUP(E6677,[1]CLIENTES!A:B,2,0)</f>
        <v>Vaithiare</v>
      </c>
      <c r="G6677">
        <v>273</v>
      </c>
      <c r="H6677" t="str">
        <f>+VLOOKUP(G6677,[1]SKU!A:B,2,0)</f>
        <v>BIANCO APUANO NATURAL 60 X 120 VITE 2DA C</v>
      </c>
      <c r="I6677" t="str">
        <f>+VLOOKUP(G6677,[1]SKU!A:D,4,0)</f>
        <v>PORCELANATO</v>
      </c>
      <c r="J6677" t="str">
        <f>+VLOOKUP(G6677,[1]SKU!A:E,5,0)</f>
        <v>Marmoles</v>
      </c>
      <c r="K6677" t="str">
        <f>+VLOOKUP(G6677,[1]SKU!A:C,3,0)</f>
        <v>VITE</v>
      </c>
      <c r="L6677">
        <v>61</v>
      </c>
      <c r="M6677">
        <v>27.829601302479521</v>
      </c>
      <c r="N6677">
        <f>+VLOOKUP([1]VENTAS!G6677,[1]SKU!A:G,6,0)</f>
        <v>8487</v>
      </c>
      <c r="O6677" s="4">
        <f t="shared" si="104"/>
        <v>236189.8262541437</v>
      </c>
    </row>
    <row r="6678" spans="1:15" x14ac:dyDescent="0.3">
      <c r="A6678" s="1">
        <v>44981</v>
      </c>
      <c r="B6678" s="2" t="s">
        <v>6545</v>
      </c>
      <c r="C6678" s="2" t="s">
        <v>6546</v>
      </c>
      <c r="D6678" s="2" t="s">
        <v>6707</v>
      </c>
      <c r="E6678">
        <v>153</v>
      </c>
      <c r="F6678" t="str">
        <f>+VLOOKUP(E6678,[1]CLIENTES!A:B,2,0)</f>
        <v>Elmer</v>
      </c>
      <c r="G6678">
        <v>25</v>
      </c>
      <c r="H6678" t="str">
        <f>+VLOOKUP(G6678,[1]SKU!A:B,2,0)</f>
        <v>MADERA PARQUET 35 X 35 LOURDES 1RA C</v>
      </c>
      <c r="I6678" t="str">
        <f>+VLOOKUP(G6678,[1]SKU!A:D,4,0)</f>
        <v>CERAMICO</v>
      </c>
      <c r="J6678" t="str">
        <f>+VLOOKUP(G6678,[1]SKU!A:E,5,0)</f>
        <v>Maderas</v>
      </c>
      <c r="K6678" t="str">
        <f>+VLOOKUP(G6678,[1]SKU!A:C,3,0)</f>
        <v>LOURDES</v>
      </c>
      <c r="L6678">
        <v>108</v>
      </c>
      <c r="M6678">
        <v>64.207631819788034</v>
      </c>
      <c r="N6678">
        <f>+VLOOKUP([1]VENTAS!G6678,[1]SKU!A:G,6,0)</f>
        <v>6105</v>
      </c>
      <c r="O6678" s="4">
        <f t="shared" si="104"/>
        <v>391987.59225980594</v>
      </c>
    </row>
    <row r="6679" spans="1:15" x14ac:dyDescent="0.3">
      <c r="A6679" s="1">
        <v>44963</v>
      </c>
      <c r="B6679" s="2" t="s">
        <v>6545</v>
      </c>
      <c r="C6679" s="2" t="s">
        <v>6546</v>
      </c>
      <c r="D6679" s="2" t="s">
        <v>6708</v>
      </c>
      <c r="E6679">
        <v>159</v>
      </c>
      <c r="F6679" t="str">
        <f>+VLOOKUP(E6679,[1]CLIENTES!A:B,2,0)</f>
        <v>Xavier</v>
      </c>
      <c r="G6679">
        <v>15</v>
      </c>
      <c r="H6679" t="str">
        <f>+VLOOKUP(G6679,[1]SKU!A:B,2,0)</f>
        <v>MADERA LENGA 31 X 53 LOURDES 1RA C</v>
      </c>
      <c r="I6679" t="str">
        <f>+VLOOKUP(G6679,[1]SKU!A:D,4,0)</f>
        <v>CERAMICO</v>
      </c>
      <c r="J6679" t="str">
        <f>+VLOOKUP(G6679,[1]SKU!A:E,5,0)</f>
        <v>Maderas</v>
      </c>
      <c r="K6679" t="str">
        <f>+VLOOKUP(G6679,[1]SKU!A:C,3,0)</f>
        <v>LOURDES</v>
      </c>
      <c r="L6679">
        <v>169</v>
      </c>
      <c r="M6679">
        <v>1.7937264135111399</v>
      </c>
      <c r="N6679">
        <f>+VLOOKUP([1]VENTAS!G6679,[1]SKU!A:G,6,0)</f>
        <v>5189</v>
      </c>
      <c r="O6679" s="4">
        <f t="shared" si="104"/>
        <v>9307.6463597093043</v>
      </c>
    </row>
    <row r="6680" spans="1:15" x14ac:dyDescent="0.3">
      <c r="A6680" s="1">
        <v>44973</v>
      </c>
      <c r="B6680" s="2" t="s">
        <v>6545</v>
      </c>
      <c r="C6680" s="2" t="s">
        <v>6546</v>
      </c>
      <c r="D6680" s="2" t="s">
        <v>6709</v>
      </c>
      <c r="E6680">
        <v>54</v>
      </c>
      <c r="F6680" t="str">
        <f>+VLOOKUP(E6680,[1]CLIENTES!A:B,2,0)</f>
        <v>Valeska</v>
      </c>
      <c r="G6680">
        <v>239</v>
      </c>
      <c r="H6680" t="str">
        <f>+VLOOKUP(G6680,[1]SKU!A:B,2,0)</f>
        <v>LIFE TIZA PULIDO RECT 58 x 117 C.NEGRO 2DA C</v>
      </c>
      <c r="I6680" t="str">
        <f>+VLOOKUP(G6680,[1]SKU!A:D,4,0)</f>
        <v>PORCELANATO</v>
      </c>
      <c r="J6680" t="str">
        <f>+VLOOKUP(G6680,[1]SKU!A:E,5,0)</f>
        <v>Cementos</v>
      </c>
      <c r="K6680" t="str">
        <f>+VLOOKUP(G6680,[1]SKU!A:C,3,0)</f>
        <v>CERRO NEGRO</v>
      </c>
      <c r="L6680">
        <v>56</v>
      </c>
      <c r="M6680">
        <v>9.836621450402129</v>
      </c>
      <c r="N6680">
        <f>+VLOOKUP([1]VENTAS!G6680,[1]SKU!A:G,6,0)</f>
        <v>7883</v>
      </c>
      <c r="O6680" s="4">
        <f t="shared" si="104"/>
        <v>77542.086893519983</v>
      </c>
    </row>
    <row r="6681" spans="1:15" x14ac:dyDescent="0.3">
      <c r="A6681" s="1">
        <v>44980</v>
      </c>
      <c r="B6681" s="2" t="s">
        <v>6545</v>
      </c>
      <c r="C6681" s="2" t="s">
        <v>6546</v>
      </c>
      <c r="D6681" s="2" t="s">
        <v>6710</v>
      </c>
      <c r="E6681">
        <v>121</v>
      </c>
      <c r="F6681" t="str">
        <f>+VLOOKUP(E6681,[1]CLIENTES!A:B,2,0)</f>
        <v>Rosita</v>
      </c>
      <c r="G6681">
        <v>366</v>
      </c>
      <c r="H6681" t="str">
        <f>+VLOOKUP(G6681,[1]SKU!A:B,2,0)</f>
        <v>MACUNA ROBLE RECT. 19.2 X 117 S.LOREN 1RA CAL</v>
      </c>
      <c r="I6681" t="str">
        <f>+VLOOKUP(G6681,[1]SKU!A:D,4,0)</f>
        <v>PORCELANATO</v>
      </c>
      <c r="J6681" t="str">
        <f>+VLOOKUP(G6681,[1]SKU!A:E,5,0)</f>
        <v>Maderas</v>
      </c>
      <c r="K6681" t="str">
        <f>+VLOOKUP(G6681,[1]SKU!A:C,3,0)</f>
        <v>SAN LORENZO</v>
      </c>
      <c r="L6681">
        <v>70</v>
      </c>
      <c r="M6681">
        <v>60.724741182698949</v>
      </c>
      <c r="N6681">
        <f>+VLOOKUP([1]VENTAS!G6681,[1]SKU!A:G,6,0)</f>
        <v>2540</v>
      </c>
      <c r="O6681" s="4">
        <f t="shared" si="104"/>
        <v>154240.84260405533</v>
      </c>
    </row>
    <row r="6682" spans="1:15" x14ac:dyDescent="0.3">
      <c r="A6682" s="1">
        <v>44928</v>
      </c>
      <c r="B6682" s="2" t="s">
        <v>6545</v>
      </c>
      <c r="C6682" s="2" t="s">
        <v>6546</v>
      </c>
      <c r="D6682" s="2" t="s">
        <v>6711</v>
      </c>
      <c r="E6682">
        <v>162</v>
      </c>
      <c r="F6682" t="str">
        <f>+VLOOKUP(E6682,[1]CLIENTES!A:B,2,0)</f>
        <v>Jheremy</v>
      </c>
      <c r="G6682">
        <v>224</v>
      </c>
      <c r="H6682" t="str">
        <f>+VLOOKUP(G6682,[1]SKU!A:B,2,0)</f>
        <v>GRANITO OUT SAND SAT RT 59 x 59 C.NEGRO 2DA C</v>
      </c>
      <c r="I6682" t="str">
        <f>+VLOOKUP(G6682,[1]SKU!A:D,4,0)</f>
        <v>PORCELANATO</v>
      </c>
      <c r="J6682" t="str">
        <f>+VLOOKUP(G6682,[1]SKU!A:E,5,0)</f>
        <v>Piedras</v>
      </c>
      <c r="K6682" t="str">
        <f>+VLOOKUP(G6682,[1]SKU!A:C,3,0)</f>
        <v>CERRO NEGRO</v>
      </c>
      <c r="L6682">
        <v>84</v>
      </c>
      <c r="M6682">
        <v>37.888637706819644</v>
      </c>
      <c r="N6682">
        <f>+VLOOKUP([1]VENTAS!G6682,[1]SKU!A:G,6,0)</f>
        <v>8674</v>
      </c>
      <c r="O6682" s="4">
        <f t="shared" si="104"/>
        <v>328646.04346895358</v>
      </c>
    </row>
    <row r="6683" spans="1:15" x14ac:dyDescent="0.3">
      <c r="A6683" s="1">
        <v>44982</v>
      </c>
      <c r="B6683" s="2" t="s">
        <v>6545</v>
      </c>
      <c r="C6683" s="2" t="s">
        <v>6546</v>
      </c>
      <c r="D6683" s="2" t="s">
        <v>6712</v>
      </c>
      <c r="E6683">
        <v>81</v>
      </c>
      <c r="F6683" t="str">
        <f>+VLOOKUP(E6683,[1]CLIENTES!A:B,2,0)</f>
        <v>Kathalina</v>
      </c>
      <c r="G6683">
        <v>164</v>
      </c>
      <c r="H6683" t="str">
        <f>+VLOOKUP(G6683,[1]SKU!A:B,2,0)</f>
        <v>RONDA GRIS 38 x 38 C.NEGRO 1RA CAL</v>
      </c>
      <c r="I6683" t="str">
        <f>+VLOOKUP(G6683,[1]SKU!A:D,4,0)</f>
        <v>CERAMICO</v>
      </c>
      <c r="J6683" t="str">
        <f>+VLOOKUP(G6683,[1]SKU!A:E,5,0)</f>
        <v>Marmoles</v>
      </c>
      <c r="K6683" t="str">
        <f>+VLOOKUP(G6683,[1]SKU!A:C,3,0)</f>
        <v>CERRO NEGRO</v>
      </c>
      <c r="L6683">
        <v>128</v>
      </c>
      <c r="M6683">
        <v>70.254152516934298</v>
      </c>
      <c r="N6683">
        <f>+VLOOKUP([1]VENTAS!G6683,[1]SKU!A:G,6,0)</f>
        <v>1261</v>
      </c>
      <c r="O6683" s="4">
        <f t="shared" si="104"/>
        <v>88590.486323854144</v>
      </c>
    </row>
    <row r="6684" spans="1:15" x14ac:dyDescent="0.3">
      <c r="A6684" s="1">
        <v>44964</v>
      </c>
      <c r="B6684" s="2" t="s">
        <v>6545</v>
      </c>
      <c r="C6684" s="2" t="s">
        <v>6546</v>
      </c>
      <c r="D6684" s="2" t="s">
        <v>6713</v>
      </c>
      <c r="E6684">
        <v>195</v>
      </c>
      <c r="F6684" t="str">
        <f>+VLOOKUP(E6684,[1]CLIENTES!A:B,2,0)</f>
        <v>Cathalina</v>
      </c>
      <c r="G6684">
        <v>154</v>
      </c>
      <c r="H6684" t="str">
        <f>+VLOOKUP(G6684,[1]SKU!A:B,2,0)</f>
        <v>CRETA BEIGE  51 x 51 C.NEGRO 2DA CAL</v>
      </c>
      <c r="I6684" t="str">
        <f>+VLOOKUP(G6684,[1]SKU!A:D,4,0)</f>
        <v>CERAMICO</v>
      </c>
      <c r="J6684" t="str">
        <f>+VLOOKUP(G6684,[1]SKU!A:E,5,0)</f>
        <v>Piedras</v>
      </c>
      <c r="K6684" t="str">
        <f>+VLOOKUP(G6684,[1]SKU!A:C,3,0)</f>
        <v>CERRO NEGRO</v>
      </c>
      <c r="L6684">
        <v>16</v>
      </c>
      <c r="M6684">
        <v>5.0677393660712724</v>
      </c>
      <c r="N6684">
        <f>+VLOOKUP([1]VENTAS!G6684,[1]SKU!A:G,6,0)</f>
        <v>2603</v>
      </c>
      <c r="O6684" s="4">
        <f t="shared" si="104"/>
        <v>13191.325569883522</v>
      </c>
    </row>
    <row r="6685" spans="1:15" x14ac:dyDescent="0.3">
      <c r="A6685" s="1">
        <v>44950</v>
      </c>
      <c r="B6685" s="2" t="s">
        <v>6545</v>
      </c>
      <c r="C6685" s="2" t="s">
        <v>6546</v>
      </c>
      <c r="D6685" s="2" t="s">
        <v>6714</v>
      </c>
      <c r="E6685">
        <v>138</v>
      </c>
      <c r="F6685" t="str">
        <f>+VLOOKUP(E6685,[1]CLIENTES!A:B,2,0)</f>
        <v>Pedro</v>
      </c>
      <c r="G6685">
        <v>318</v>
      </c>
      <c r="H6685" t="str">
        <f>+VLOOKUP(G6685,[1]SKU!A:B,2,0)</f>
        <v>URBAN CONCRETE TIZA RT FIT 58 x 58 S.LOREN 2DA C</v>
      </c>
      <c r="I6685" t="str">
        <f>+VLOOKUP(G6685,[1]SKU!A:D,4,0)</f>
        <v>PORCELANATO</v>
      </c>
      <c r="J6685" t="str">
        <f>+VLOOKUP(G6685,[1]SKU!A:E,5,0)</f>
        <v>Cementos</v>
      </c>
      <c r="K6685" t="str">
        <f>+VLOOKUP(G6685,[1]SKU!A:C,3,0)</f>
        <v>SAN LORENZO</v>
      </c>
      <c r="L6685">
        <v>93</v>
      </c>
      <c r="M6685">
        <v>53.954744372815775</v>
      </c>
      <c r="N6685">
        <f>+VLOOKUP([1]VENTAS!G6685,[1]SKU!A:G,6,0)</f>
        <v>1578</v>
      </c>
      <c r="O6685" s="4">
        <f t="shared" si="104"/>
        <v>85140.586620303293</v>
      </c>
    </row>
    <row r="6686" spans="1:15" x14ac:dyDescent="0.3">
      <c r="A6686" s="1">
        <v>44942</v>
      </c>
      <c r="B6686" s="2" t="s">
        <v>6545</v>
      </c>
      <c r="C6686" s="2" t="s">
        <v>6546</v>
      </c>
      <c r="D6686" s="2" t="s">
        <v>6715</v>
      </c>
      <c r="E6686">
        <v>9</v>
      </c>
      <c r="F6686" t="str">
        <f>+VLOOKUP(E6686,[1]CLIENTES!A:B,2,0)</f>
        <v>Cristal</v>
      </c>
      <c r="G6686">
        <v>267</v>
      </c>
      <c r="H6686" t="str">
        <f>+VLOOKUP(G6686,[1]SKU!A:B,2,0)</f>
        <v>NORDICA 21 X 120 C.NEGRO 2DA CAL</v>
      </c>
      <c r="I6686" t="str">
        <f>+VLOOKUP(G6686,[1]SKU!A:D,4,0)</f>
        <v>PORCELANATO</v>
      </c>
      <c r="J6686" t="str">
        <f>+VLOOKUP(G6686,[1]SKU!A:E,5,0)</f>
        <v>Maderas</v>
      </c>
      <c r="K6686" t="str">
        <f>+VLOOKUP(G6686,[1]SKU!A:C,3,0)</f>
        <v>CERRO NEGRO</v>
      </c>
      <c r="L6686">
        <v>137</v>
      </c>
      <c r="M6686">
        <v>53.744995766323122</v>
      </c>
      <c r="N6686">
        <f>+VLOOKUP([1]VENTAS!G6686,[1]SKU!A:G,6,0)</f>
        <v>4169</v>
      </c>
      <c r="O6686" s="4">
        <f t="shared" si="104"/>
        <v>224062.88734980108</v>
      </c>
    </row>
    <row r="6687" spans="1:15" x14ac:dyDescent="0.3">
      <c r="A6687" s="1">
        <v>44981</v>
      </c>
      <c r="B6687" s="2" t="s">
        <v>6545</v>
      </c>
      <c r="C6687" s="2" t="s">
        <v>6546</v>
      </c>
      <c r="D6687" s="2" t="s">
        <v>6716</v>
      </c>
      <c r="E6687">
        <v>22</v>
      </c>
      <c r="F6687" t="str">
        <f>+VLOOKUP(E6687,[1]CLIENTES!A:B,2,0)</f>
        <v>Lucia</v>
      </c>
      <c r="G6687">
        <v>200</v>
      </c>
      <c r="H6687" t="str">
        <f>+VLOOKUP(G6687,[1]SKU!A:B,2,0)</f>
        <v>CORCEGA GRIS 43 x 43 CAÑUELAS 1RA C</v>
      </c>
      <c r="I6687" t="str">
        <f>+VLOOKUP(G6687,[1]SKU!A:D,4,0)</f>
        <v>CERAMICO</v>
      </c>
      <c r="J6687" t="str">
        <f>+VLOOKUP(G6687,[1]SKU!A:E,5,0)</f>
        <v>Marmoles</v>
      </c>
      <c r="K6687" t="str">
        <f>+VLOOKUP(G6687,[1]SKU!A:C,3,0)</f>
        <v>CAÑUELAS</v>
      </c>
      <c r="L6687">
        <v>57</v>
      </c>
      <c r="M6687">
        <v>30.610125158523093</v>
      </c>
      <c r="N6687">
        <f>+VLOOKUP([1]VENTAS!G6687,[1]SKU!A:G,6,0)</f>
        <v>1713</v>
      </c>
      <c r="O6687" s="4">
        <f t="shared" si="104"/>
        <v>52435.144396550058</v>
      </c>
    </row>
    <row r="6688" spans="1:15" x14ac:dyDescent="0.3">
      <c r="A6688" s="1">
        <v>44936</v>
      </c>
      <c r="B6688" s="2" t="s">
        <v>6545</v>
      </c>
      <c r="C6688" s="2" t="s">
        <v>6546</v>
      </c>
      <c r="D6688" s="2" t="s">
        <v>6717</v>
      </c>
      <c r="E6688">
        <v>20</v>
      </c>
      <c r="F6688" t="str">
        <f>+VLOOKUP(E6688,[1]CLIENTES!A:B,2,0)</f>
        <v>Eliseo</v>
      </c>
      <c r="G6688">
        <v>173</v>
      </c>
      <c r="H6688" t="str">
        <f>+VLOOKUP(G6688,[1]SKU!A:B,2,0)</f>
        <v>MANAOS VERDE 38 x 38 C.NEGRO 2DA CAL</v>
      </c>
      <c r="I6688" t="str">
        <f>+VLOOKUP(G6688,[1]SKU!A:D,4,0)</f>
        <v>CERAMICO</v>
      </c>
      <c r="J6688" t="str">
        <f>+VLOOKUP(G6688,[1]SKU!A:E,5,0)</f>
        <v>Marmoles</v>
      </c>
      <c r="K6688" t="str">
        <f>+VLOOKUP(G6688,[1]SKU!A:C,3,0)</f>
        <v>CERRO NEGRO</v>
      </c>
      <c r="L6688">
        <v>49</v>
      </c>
      <c r="M6688">
        <v>29.82474582715658</v>
      </c>
      <c r="N6688">
        <f>+VLOOKUP([1]VENTAS!G6688,[1]SKU!A:G,6,0)</f>
        <v>6892</v>
      </c>
      <c r="O6688" s="4">
        <f t="shared" si="104"/>
        <v>205552.14824076314</v>
      </c>
    </row>
    <row r="6689" spans="1:15" x14ac:dyDescent="0.3">
      <c r="A6689" s="1">
        <v>44932</v>
      </c>
      <c r="B6689" s="2" t="s">
        <v>6545</v>
      </c>
      <c r="C6689" s="2" t="s">
        <v>6546</v>
      </c>
      <c r="D6689" s="2" t="s">
        <v>6718</v>
      </c>
      <c r="E6689">
        <v>204</v>
      </c>
      <c r="F6689" t="str">
        <f>+VLOOKUP(E6689,[1]CLIENTES!A:B,2,0)</f>
        <v>Cristobal</v>
      </c>
      <c r="G6689">
        <v>273</v>
      </c>
      <c r="H6689" t="str">
        <f>+VLOOKUP(G6689,[1]SKU!A:B,2,0)</f>
        <v>BIANCO APUANO NATURAL 60 X 120 VITE 2DA C</v>
      </c>
      <c r="I6689" t="str">
        <f>+VLOOKUP(G6689,[1]SKU!A:D,4,0)</f>
        <v>PORCELANATO</v>
      </c>
      <c r="J6689" t="str">
        <f>+VLOOKUP(G6689,[1]SKU!A:E,5,0)</f>
        <v>Marmoles</v>
      </c>
      <c r="K6689" t="str">
        <f>+VLOOKUP(G6689,[1]SKU!A:C,3,0)</f>
        <v>VITE</v>
      </c>
      <c r="L6689">
        <v>130</v>
      </c>
      <c r="M6689">
        <v>59.308986382333401</v>
      </c>
      <c r="N6689">
        <f>+VLOOKUP([1]VENTAS!G6689,[1]SKU!A:G,6,0)</f>
        <v>8487</v>
      </c>
      <c r="O6689" s="4">
        <f t="shared" si="104"/>
        <v>503355.36742686358</v>
      </c>
    </row>
    <row r="6690" spans="1:15" x14ac:dyDescent="0.3">
      <c r="A6690" s="1">
        <v>44963</v>
      </c>
      <c r="B6690" s="2" t="s">
        <v>6545</v>
      </c>
      <c r="C6690" s="2" t="s">
        <v>6546</v>
      </c>
      <c r="D6690" s="2" t="s">
        <v>6719</v>
      </c>
      <c r="E6690">
        <v>54</v>
      </c>
      <c r="F6690" t="str">
        <f>+VLOOKUP(E6690,[1]CLIENTES!A:B,2,0)</f>
        <v>Valeska</v>
      </c>
      <c r="G6690">
        <v>245</v>
      </c>
      <c r="H6690" t="str">
        <f>+VLOOKUP(G6690,[1]SKU!A:B,2,0)</f>
        <v>LONDON GREIGE RECT 59 X 59 C.NEGRO 2DA CAL</v>
      </c>
      <c r="I6690" t="str">
        <f>+VLOOKUP(G6690,[1]SKU!A:D,4,0)</f>
        <v>PORCELANATO</v>
      </c>
      <c r="J6690" t="str">
        <f>+VLOOKUP(G6690,[1]SKU!A:E,5,0)</f>
        <v>Cementos</v>
      </c>
      <c r="K6690" t="str">
        <f>+VLOOKUP(G6690,[1]SKU!A:C,3,0)</f>
        <v>CERRO NEGRO</v>
      </c>
      <c r="L6690">
        <v>13</v>
      </c>
      <c r="M6690">
        <v>12.195309841345836</v>
      </c>
      <c r="N6690">
        <f>+VLOOKUP([1]VENTAS!G6690,[1]SKU!A:G,6,0)</f>
        <v>7217</v>
      </c>
      <c r="O6690" s="4">
        <f t="shared" si="104"/>
        <v>88013.551124992897</v>
      </c>
    </row>
    <row r="6691" spans="1:15" x14ac:dyDescent="0.3">
      <c r="A6691" s="1">
        <v>44970</v>
      </c>
      <c r="B6691" s="2" t="s">
        <v>6545</v>
      </c>
      <c r="C6691" s="2" t="s">
        <v>6546</v>
      </c>
      <c r="D6691" s="2" t="s">
        <v>6720</v>
      </c>
      <c r="E6691">
        <v>104</v>
      </c>
      <c r="F6691" t="str">
        <f>+VLOOKUP(E6691,[1]CLIENTES!A:B,2,0)</f>
        <v>Mya</v>
      </c>
      <c r="G6691">
        <v>277</v>
      </c>
      <c r="H6691" t="str">
        <f>+VLOOKUP(G6691,[1]SKU!A:B,2,0)</f>
        <v>LONDON TIZA RECT 58 X 117 C.NEGRO 2DA CAL</v>
      </c>
      <c r="I6691" t="str">
        <f>+VLOOKUP(G6691,[1]SKU!A:D,4,0)</f>
        <v>PORCELANATO</v>
      </c>
      <c r="J6691" t="str">
        <f>+VLOOKUP(G6691,[1]SKU!A:E,5,0)</f>
        <v>Cementos</v>
      </c>
      <c r="K6691" t="str">
        <f>+VLOOKUP(G6691,[1]SKU!A:C,3,0)</f>
        <v>CERRO NEGRO</v>
      </c>
      <c r="L6691">
        <v>63</v>
      </c>
      <c r="M6691">
        <v>1.8170655057634937</v>
      </c>
      <c r="N6691">
        <f>+VLOOKUP([1]VENTAS!G6691,[1]SKU!A:G,6,0)</f>
        <v>4643</v>
      </c>
      <c r="O6691" s="4">
        <f t="shared" si="104"/>
        <v>8436.6351432599004</v>
      </c>
    </row>
    <row r="6692" spans="1:15" x14ac:dyDescent="0.3">
      <c r="A6692" s="1">
        <v>44979</v>
      </c>
      <c r="B6692" s="2" t="s">
        <v>6545</v>
      </c>
      <c r="C6692" s="2" t="s">
        <v>6546</v>
      </c>
      <c r="D6692" s="2" t="s">
        <v>6721</v>
      </c>
      <c r="E6692">
        <v>54</v>
      </c>
      <c r="F6692" t="str">
        <f>+VLOOKUP(E6692,[1]CLIENTES!A:B,2,0)</f>
        <v>Valeska</v>
      </c>
      <c r="G6692">
        <v>322</v>
      </c>
      <c r="H6692" t="str">
        <f>+VLOOKUP(G6692,[1]SKU!A:B,2,0)</f>
        <v>WHITE PUL RECT.  57,7 x 57,7 S.LOREN 2DA CAL</v>
      </c>
      <c r="I6692" t="str">
        <f>+VLOOKUP(G6692,[1]SKU!A:D,4,0)</f>
        <v>PORCELANATO</v>
      </c>
      <c r="J6692" t="str">
        <f>+VLOOKUP(G6692,[1]SKU!A:E,5,0)</f>
        <v>Deco &amp; Mas</v>
      </c>
      <c r="K6692" t="str">
        <f>+VLOOKUP(G6692,[1]SKU!A:C,3,0)</f>
        <v>SAN LORENZO</v>
      </c>
      <c r="L6692">
        <v>26</v>
      </c>
      <c r="M6692">
        <v>8.0871012981207322</v>
      </c>
      <c r="N6692">
        <f>+VLOOKUP([1]VENTAS!G6692,[1]SKU!A:G,6,0)</f>
        <v>1528</v>
      </c>
      <c r="O6692" s="4">
        <f t="shared" si="104"/>
        <v>12357.090783528478</v>
      </c>
    </row>
    <row r="6693" spans="1:15" x14ac:dyDescent="0.3">
      <c r="A6693" s="1">
        <v>44954</v>
      </c>
      <c r="B6693" s="2" t="s">
        <v>6545</v>
      </c>
      <c r="C6693" s="2" t="s">
        <v>6546</v>
      </c>
      <c r="D6693" s="2" t="s">
        <v>6722</v>
      </c>
      <c r="E6693">
        <v>136</v>
      </c>
      <c r="F6693" t="str">
        <f>+VLOOKUP(E6693,[1]CLIENTES!A:B,2,0)</f>
        <v>Ilian</v>
      </c>
      <c r="G6693">
        <v>199</v>
      </c>
      <c r="H6693" t="str">
        <f>+VLOOKUP(G6693,[1]SKU!A:B,2,0)</f>
        <v>TERRA NEGRO 45,3 X 45,3 SCOP 2DA CAL</v>
      </c>
      <c r="I6693" t="str">
        <f>+VLOOKUP(G6693,[1]SKU!A:D,4,0)</f>
        <v>CERAMICO</v>
      </c>
      <c r="J6693" t="str">
        <f>+VLOOKUP(G6693,[1]SKU!A:E,5,0)</f>
        <v>Piedras</v>
      </c>
      <c r="K6693" t="str">
        <f>+VLOOKUP(G6693,[1]SKU!A:C,3,0)</f>
        <v>SCOP</v>
      </c>
      <c r="L6693">
        <v>44</v>
      </c>
      <c r="M6693">
        <v>33.550869118850656</v>
      </c>
      <c r="N6693">
        <f>+VLOOKUP([1]VENTAS!G6693,[1]SKU!A:G,6,0)</f>
        <v>4601</v>
      </c>
      <c r="O6693" s="4">
        <f t="shared" si="104"/>
        <v>154367.54881583186</v>
      </c>
    </row>
    <row r="6694" spans="1:15" x14ac:dyDescent="0.3">
      <c r="A6694" s="1">
        <v>44983</v>
      </c>
      <c r="B6694" s="2" t="s">
        <v>6545</v>
      </c>
      <c r="C6694" s="2" t="s">
        <v>6546</v>
      </c>
      <c r="D6694" s="2" t="s">
        <v>6723</v>
      </c>
      <c r="E6694">
        <v>72</v>
      </c>
      <c r="F6694" t="str">
        <f>+VLOOKUP(E6694,[1]CLIENTES!A:B,2,0)</f>
        <v>Esteban</v>
      </c>
      <c r="G6694">
        <v>184</v>
      </c>
      <c r="H6694" t="str">
        <f>+VLOOKUP(G6694,[1]SKU!A:B,2,0)</f>
        <v>CALEB GRIS 45,3 X 45,3 S.LOREN 1RA C</v>
      </c>
      <c r="I6694" t="str">
        <f>+VLOOKUP(G6694,[1]SKU!A:D,4,0)</f>
        <v>CERAMICO</v>
      </c>
      <c r="J6694" t="str">
        <f>+VLOOKUP(G6694,[1]SKU!A:E,5,0)</f>
        <v>Maderas</v>
      </c>
      <c r="K6694" t="str">
        <f>+VLOOKUP(G6694,[1]SKU!A:C,3,0)</f>
        <v>SAN LORENZO</v>
      </c>
      <c r="L6694">
        <v>13</v>
      </c>
      <c r="M6694">
        <v>7.4561474858675663</v>
      </c>
      <c r="N6694">
        <f>+VLOOKUP([1]VENTAS!G6694,[1]SKU!A:G,6,0)</f>
        <v>3713</v>
      </c>
      <c r="O6694" s="4">
        <f t="shared" si="104"/>
        <v>27684.675615026274</v>
      </c>
    </row>
    <row r="6695" spans="1:15" x14ac:dyDescent="0.3">
      <c r="A6695" s="1">
        <v>44937</v>
      </c>
      <c r="B6695" s="2" t="s">
        <v>6545</v>
      </c>
      <c r="C6695" s="2" t="s">
        <v>6546</v>
      </c>
      <c r="D6695" s="2" t="s">
        <v>6724</v>
      </c>
      <c r="E6695">
        <v>209</v>
      </c>
      <c r="F6695" t="str">
        <f>+VLOOKUP(E6695,[1]CLIENTES!A:B,2,0)</f>
        <v>Rocio</v>
      </c>
      <c r="G6695">
        <v>84</v>
      </c>
      <c r="H6695" t="str">
        <f>+VLOOKUP(G6695,[1]SKU!A:B,2,0)</f>
        <v>GLACIAR BEIGE 25 x 35 LOURDES 1RA C</v>
      </c>
      <c r="I6695" t="str">
        <f>+VLOOKUP(G6695,[1]SKU!A:D,4,0)</f>
        <v>CERAMICO</v>
      </c>
      <c r="J6695" t="str">
        <f>+VLOOKUP(G6695,[1]SKU!A:E,5,0)</f>
        <v>Marmoles</v>
      </c>
      <c r="K6695" t="str">
        <f>+VLOOKUP(G6695,[1]SKU!A:C,3,0)</f>
        <v>LOURDES</v>
      </c>
      <c r="L6695">
        <v>57</v>
      </c>
      <c r="M6695">
        <v>47.897826234033616</v>
      </c>
      <c r="N6695">
        <f>+VLOOKUP([1]VENTAS!G6695,[1]SKU!A:G,6,0)</f>
        <v>8533</v>
      </c>
      <c r="O6695" s="4">
        <f t="shared" si="104"/>
        <v>408712.15125500882</v>
      </c>
    </row>
    <row r="6696" spans="1:15" x14ac:dyDescent="0.3">
      <c r="A6696" s="1">
        <v>44961</v>
      </c>
      <c r="B6696" s="2" t="s">
        <v>6545</v>
      </c>
      <c r="C6696" s="2" t="s">
        <v>6546</v>
      </c>
      <c r="D6696" s="2" t="s">
        <v>6725</v>
      </c>
      <c r="E6696">
        <v>22</v>
      </c>
      <c r="F6696" t="str">
        <f>+VLOOKUP(E6696,[1]CLIENTES!A:B,2,0)</f>
        <v>Lucia</v>
      </c>
      <c r="G6696">
        <v>319</v>
      </c>
      <c r="H6696" t="str">
        <f>+VLOOKUP(G6696,[1]SKU!A:B,2,0)</f>
        <v>URBAN CONCRETE GREY 58 x 58 S.LOREN 1RA CAL</v>
      </c>
      <c r="I6696" t="str">
        <f>+VLOOKUP(G6696,[1]SKU!A:D,4,0)</f>
        <v>PORCELANATO</v>
      </c>
      <c r="J6696" t="str">
        <f>+VLOOKUP(G6696,[1]SKU!A:E,5,0)</f>
        <v>Piedras</v>
      </c>
      <c r="K6696" t="str">
        <f>+VLOOKUP(G6696,[1]SKU!A:C,3,0)</f>
        <v>SAN LORENZO</v>
      </c>
      <c r="L6696">
        <v>37</v>
      </c>
      <c r="M6696">
        <v>18.405585377750462</v>
      </c>
      <c r="N6696">
        <f>+VLOOKUP([1]VENTAS!G6696,[1]SKU!A:G,6,0)</f>
        <v>3332</v>
      </c>
      <c r="O6696" s="4">
        <f t="shared" si="104"/>
        <v>61327.41047866454</v>
      </c>
    </row>
    <row r="6697" spans="1:15" x14ac:dyDescent="0.3">
      <c r="A6697" s="1">
        <v>44954</v>
      </c>
      <c r="B6697" s="2" t="s">
        <v>6545</v>
      </c>
      <c r="C6697" s="2" t="s">
        <v>6546</v>
      </c>
      <c r="D6697" s="2" t="s">
        <v>6726</v>
      </c>
      <c r="E6697">
        <v>58</v>
      </c>
      <c r="F6697" t="str">
        <f>+VLOOKUP(E6697,[1]CLIENTES!A:B,2,0)</f>
        <v>Perla</v>
      </c>
      <c r="G6697">
        <v>152</v>
      </c>
      <c r="H6697" t="str">
        <f>+VLOOKUP(G6697,[1]SKU!A:B,2,0)</f>
        <v>VICENZA GRIS OSCURO 20 X 62 CAÑUELAS 1RA C</v>
      </c>
      <c r="I6697" t="str">
        <f>+VLOOKUP(G6697,[1]SKU!A:D,4,0)</f>
        <v>CERAMICO</v>
      </c>
      <c r="J6697" t="str">
        <f>+VLOOKUP(G6697,[1]SKU!A:E,5,0)</f>
        <v>Maderas</v>
      </c>
      <c r="K6697" t="str">
        <f>+VLOOKUP(G6697,[1]SKU!A:C,3,0)</f>
        <v>CAÑUELAS</v>
      </c>
      <c r="L6697">
        <v>54</v>
      </c>
      <c r="M6697">
        <v>9.6688933421053811</v>
      </c>
      <c r="N6697">
        <f>+VLOOKUP([1]VENTAS!G6697,[1]SKU!A:G,6,0)</f>
        <v>6353</v>
      </c>
      <c r="O6697" s="4">
        <f t="shared" si="104"/>
        <v>61426.479402395489</v>
      </c>
    </row>
    <row r="6698" spans="1:15" x14ac:dyDescent="0.3">
      <c r="A6698" s="1">
        <v>44957</v>
      </c>
      <c r="B6698" s="2" t="s">
        <v>6545</v>
      </c>
      <c r="C6698" s="2" t="s">
        <v>6546</v>
      </c>
      <c r="D6698" s="2" t="s">
        <v>6727</v>
      </c>
      <c r="E6698">
        <v>11</v>
      </c>
      <c r="F6698" t="str">
        <f>+VLOOKUP(E6698,[1]CLIENTES!A:B,2,0)</f>
        <v>Emilio</v>
      </c>
      <c r="G6698">
        <v>59</v>
      </c>
      <c r="H6698" t="str">
        <f>+VLOOKUP(G6698,[1]SKU!A:B,2,0)</f>
        <v>SAN TELMO GRIS 35 x 35  LOURDES 1RA C</v>
      </c>
      <c r="I6698" t="str">
        <f>+VLOOKUP(G6698,[1]SKU!A:D,4,0)</f>
        <v>CERAMICO</v>
      </c>
      <c r="J6698" t="str">
        <f>+VLOOKUP(G6698,[1]SKU!A:E,5,0)</f>
        <v>Piedras</v>
      </c>
      <c r="K6698" t="str">
        <f>+VLOOKUP(G6698,[1]SKU!A:C,3,0)</f>
        <v>LOURDES</v>
      </c>
      <c r="L6698">
        <v>17</v>
      </c>
      <c r="M6698">
        <v>4.7385850521423585</v>
      </c>
      <c r="N6698">
        <f>+VLOOKUP([1]VENTAS!G6698,[1]SKU!A:G,6,0)</f>
        <v>6127</v>
      </c>
      <c r="O6698" s="4">
        <f t="shared" si="104"/>
        <v>29033.310614476231</v>
      </c>
    </row>
    <row r="6699" spans="1:15" x14ac:dyDescent="0.3">
      <c r="A6699" s="1">
        <v>44946</v>
      </c>
      <c r="B6699" s="2" t="s">
        <v>6545</v>
      </c>
      <c r="C6699" s="2" t="s">
        <v>6546</v>
      </c>
      <c r="D6699" s="2" t="s">
        <v>6728</v>
      </c>
      <c r="E6699">
        <v>181</v>
      </c>
      <c r="F6699" t="str">
        <f>+VLOOKUP(E6699,[1]CLIENTES!A:B,2,0)</f>
        <v>Amir</v>
      </c>
      <c r="G6699">
        <v>188</v>
      </c>
      <c r="H6699" t="str">
        <f>+VLOOKUP(G6699,[1]SKU!A:B,2,0)</f>
        <v>VOLTA TIZA 45,3 x 45,3 S.LOREN 1RA C</v>
      </c>
      <c r="I6699" t="str">
        <f>+VLOOKUP(G6699,[1]SKU!A:D,4,0)</f>
        <v>CERAMICO</v>
      </c>
      <c r="J6699" t="str">
        <f>+VLOOKUP(G6699,[1]SKU!A:E,5,0)</f>
        <v>Deco &amp; Mas</v>
      </c>
      <c r="K6699" t="str">
        <f>+VLOOKUP(G6699,[1]SKU!A:C,3,0)</f>
        <v>SAN LORENZO</v>
      </c>
      <c r="L6699">
        <v>38</v>
      </c>
      <c r="M6699">
        <v>27.163479991829696</v>
      </c>
      <c r="N6699">
        <f>+VLOOKUP([1]VENTAS!G6699,[1]SKU!A:G,6,0)</f>
        <v>6638</v>
      </c>
      <c r="O6699" s="4">
        <f t="shared" si="104"/>
        <v>180311.18018576552</v>
      </c>
    </row>
    <row r="6700" spans="1:15" x14ac:dyDescent="0.3">
      <c r="A6700" s="1">
        <v>44976</v>
      </c>
      <c r="B6700" s="2" t="s">
        <v>6545</v>
      </c>
      <c r="C6700" s="2" t="s">
        <v>6546</v>
      </c>
      <c r="D6700" s="2" t="s">
        <v>6729</v>
      </c>
      <c r="E6700">
        <v>199</v>
      </c>
      <c r="F6700" t="str">
        <f>+VLOOKUP(E6700,[1]CLIENTES!A:B,2,0)</f>
        <v>Francisca</v>
      </c>
      <c r="G6700">
        <v>245</v>
      </c>
      <c r="H6700" t="str">
        <f>+VLOOKUP(G6700,[1]SKU!A:B,2,0)</f>
        <v>LONDON GREIGE RECT 59 X 59 C.NEGRO 2DA CAL</v>
      </c>
      <c r="I6700" t="str">
        <f>+VLOOKUP(G6700,[1]SKU!A:D,4,0)</f>
        <v>PORCELANATO</v>
      </c>
      <c r="J6700" t="str">
        <f>+VLOOKUP(G6700,[1]SKU!A:E,5,0)</f>
        <v>Cementos</v>
      </c>
      <c r="K6700" t="str">
        <f>+VLOOKUP(G6700,[1]SKU!A:C,3,0)</f>
        <v>CERRO NEGRO</v>
      </c>
      <c r="L6700">
        <v>81</v>
      </c>
      <c r="M6700">
        <v>75.986161319154817</v>
      </c>
      <c r="N6700">
        <f>+VLOOKUP([1]VENTAS!G6700,[1]SKU!A:G,6,0)</f>
        <v>7217</v>
      </c>
      <c r="O6700" s="4">
        <f t="shared" si="104"/>
        <v>548392.12624034029</v>
      </c>
    </row>
    <row r="6701" spans="1:15" x14ac:dyDescent="0.3">
      <c r="A6701" s="1">
        <v>44966</v>
      </c>
      <c r="B6701" s="2" t="s">
        <v>6545</v>
      </c>
      <c r="C6701" s="2" t="s">
        <v>6546</v>
      </c>
      <c r="D6701" s="2" t="s">
        <v>6730</v>
      </c>
      <c r="E6701">
        <v>6</v>
      </c>
      <c r="F6701" t="str">
        <f>+VLOOKUP(E6701,[1]CLIENTES!A:B,2,0)</f>
        <v>Natacha</v>
      </c>
      <c r="G6701">
        <v>129</v>
      </c>
      <c r="H6701" t="str">
        <f>+VLOOKUP(G6701,[1]SKU!A:B,2,0)</f>
        <v>PORFIDO MARRON 35 X 35 LOURDES 1RA C</v>
      </c>
      <c r="I6701" t="str">
        <f>+VLOOKUP(G6701,[1]SKU!A:D,4,0)</f>
        <v>CERAMICO</v>
      </c>
      <c r="J6701" t="str">
        <f>+VLOOKUP(G6701,[1]SKU!A:E,5,0)</f>
        <v>Piedras</v>
      </c>
      <c r="K6701" t="str">
        <f>+VLOOKUP(G6701,[1]SKU!A:C,3,0)</f>
        <v>LOURDES</v>
      </c>
      <c r="L6701">
        <v>82</v>
      </c>
      <c r="M6701">
        <v>55.984926157761187</v>
      </c>
      <c r="N6701">
        <f>+VLOOKUP([1]VENTAS!G6701,[1]SKU!A:G,6,0)</f>
        <v>7673</v>
      </c>
      <c r="O6701" s="4">
        <f t="shared" si="104"/>
        <v>429572.33840850159</v>
      </c>
    </row>
    <row r="6702" spans="1:15" x14ac:dyDescent="0.3">
      <c r="A6702" s="1">
        <v>44962</v>
      </c>
      <c r="B6702" s="2" t="s">
        <v>6545</v>
      </c>
      <c r="C6702" s="2" t="s">
        <v>6546</v>
      </c>
      <c r="D6702" s="2" t="s">
        <v>6731</v>
      </c>
      <c r="E6702">
        <v>124</v>
      </c>
      <c r="F6702" t="str">
        <f>+VLOOKUP(E6702,[1]CLIENTES!A:B,2,0)</f>
        <v>Marthina</v>
      </c>
      <c r="G6702">
        <v>111</v>
      </c>
      <c r="H6702" t="str">
        <f>+VLOOKUP(G6702,[1]SKU!A:B,2,0)</f>
        <v>MURETO  MERCURIO 25 x 35 LOURDES 1RA C</v>
      </c>
      <c r="I6702" t="str">
        <f>+VLOOKUP(G6702,[1]SKU!A:D,4,0)</f>
        <v>CERAMICO</v>
      </c>
      <c r="J6702" t="str">
        <f>+VLOOKUP(G6702,[1]SKU!A:E,5,0)</f>
        <v>Piedras</v>
      </c>
      <c r="K6702" t="str">
        <f>+VLOOKUP(G6702,[1]SKU!A:C,3,0)</f>
        <v>LOURDES</v>
      </c>
      <c r="L6702">
        <v>10</v>
      </c>
      <c r="M6702">
        <v>5.7847329627110931</v>
      </c>
      <c r="N6702">
        <f>+VLOOKUP([1]VENTAS!G6702,[1]SKU!A:G,6,0)</f>
        <v>1709</v>
      </c>
      <c r="O6702" s="4">
        <f t="shared" si="104"/>
        <v>9886.1086332732575</v>
      </c>
    </row>
    <row r="6703" spans="1:15" x14ac:dyDescent="0.3">
      <c r="A6703" s="1">
        <v>44983</v>
      </c>
      <c r="B6703" s="2" t="s">
        <v>6545</v>
      </c>
      <c r="C6703" s="2" t="s">
        <v>6546</v>
      </c>
      <c r="D6703" s="2" t="s">
        <v>6732</v>
      </c>
      <c r="E6703">
        <v>178</v>
      </c>
      <c r="F6703" t="str">
        <f>+VLOOKUP(E6703,[1]CLIENTES!A:B,2,0)</f>
        <v>Bernardo</v>
      </c>
      <c r="G6703">
        <v>180</v>
      </c>
      <c r="H6703" t="str">
        <f>+VLOOKUP(G6703,[1]SKU!A:B,2,0)</f>
        <v>BOLOGNA TIZA 50 x 50 CAÑUELAS 1RA C</v>
      </c>
      <c r="I6703" t="str">
        <f>+VLOOKUP(G6703,[1]SKU!A:D,4,0)</f>
        <v>CERAMICO</v>
      </c>
      <c r="J6703" t="str">
        <f>+VLOOKUP(G6703,[1]SKU!A:E,5,0)</f>
        <v>Maderas</v>
      </c>
      <c r="K6703" t="str">
        <f>+VLOOKUP(G6703,[1]SKU!A:C,3,0)</f>
        <v>CAÑUELAS</v>
      </c>
      <c r="L6703">
        <v>50</v>
      </c>
      <c r="M6703">
        <v>17.299373324767338</v>
      </c>
      <c r="N6703">
        <f>+VLOOKUP([1]VENTAS!G6703,[1]SKU!A:G,6,0)</f>
        <v>8211</v>
      </c>
      <c r="O6703" s="4">
        <f t="shared" si="104"/>
        <v>142045.15436966461</v>
      </c>
    </row>
    <row r="6704" spans="1:15" x14ac:dyDescent="0.3">
      <c r="A6704" s="1">
        <v>44950</v>
      </c>
      <c r="B6704" s="2" t="s">
        <v>6545</v>
      </c>
      <c r="C6704" s="2" t="s">
        <v>6546</v>
      </c>
      <c r="D6704" s="2" t="s">
        <v>6733</v>
      </c>
      <c r="E6704">
        <v>242</v>
      </c>
      <c r="F6704" t="str">
        <f>+VLOOKUP(E6704,[1]CLIENTES!A:B,2,0)</f>
        <v>Pilar</v>
      </c>
      <c r="G6704">
        <v>114</v>
      </c>
      <c r="H6704" t="str">
        <f>+VLOOKUP(G6704,[1]SKU!A:B,2,0)</f>
        <v>LEBLON MARFIL 38 x 38 C.NEGRO 2DA CAL</v>
      </c>
      <c r="I6704" t="str">
        <f>+VLOOKUP(G6704,[1]SKU!A:D,4,0)</f>
        <v>CERAMICO</v>
      </c>
      <c r="J6704" t="str">
        <f>+VLOOKUP(G6704,[1]SKU!A:E,5,0)</f>
        <v>Marmoles</v>
      </c>
      <c r="K6704" t="str">
        <f>+VLOOKUP(G6704,[1]SKU!A:C,3,0)</f>
        <v>CERRO NEGRO</v>
      </c>
      <c r="L6704">
        <v>5</v>
      </c>
      <c r="M6704">
        <v>0.72251685587663039</v>
      </c>
      <c r="N6704">
        <f>+VLOOKUP([1]VENTAS!G6704,[1]SKU!A:G,6,0)</f>
        <v>6873</v>
      </c>
      <c r="O6704" s="4">
        <f t="shared" si="104"/>
        <v>4965.8583504400804</v>
      </c>
    </row>
    <row r="6705" spans="1:15" x14ac:dyDescent="0.3">
      <c r="A6705" s="1">
        <v>44952</v>
      </c>
      <c r="B6705" s="2" t="s">
        <v>6545</v>
      </c>
      <c r="C6705" s="2" t="s">
        <v>6546</v>
      </c>
      <c r="D6705" s="2" t="s">
        <v>6734</v>
      </c>
      <c r="E6705">
        <v>17</v>
      </c>
      <c r="F6705" t="str">
        <f>+VLOOKUP(E6705,[1]CLIENTES!A:B,2,0)</f>
        <v>Ernesto</v>
      </c>
      <c r="G6705">
        <v>261</v>
      </c>
      <c r="H6705" t="str">
        <f>+VLOOKUP(G6705,[1]SKU!A:B,2,0)</f>
        <v>CAVA XX PULIDO 58 X 117 C. NEGRO 2DA C</v>
      </c>
      <c r="I6705" t="str">
        <f>+VLOOKUP(G6705,[1]SKU!A:D,4,0)</f>
        <v>PORCELANATO</v>
      </c>
      <c r="J6705" t="str">
        <f>+VLOOKUP(G6705,[1]SKU!A:E,5,0)</f>
        <v>Marmoles</v>
      </c>
      <c r="K6705" t="str">
        <f>+VLOOKUP(G6705,[1]SKU!A:C,3,0)</f>
        <v>CERRO NEGRO</v>
      </c>
      <c r="L6705">
        <v>104</v>
      </c>
      <c r="M6705">
        <v>36.544434637014803</v>
      </c>
      <c r="N6705">
        <f>+VLOOKUP([1]VENTAS!G6705,[1]SKU!A:G,6,0)</f>
        <v>5363</v>
      </c>
      <c r="O6705" s="4">
        <f t="shared" si="104"/>
        <v>195987.80295831038</v>
      </c>
    </row>
    <row r="6706" spans="1:15" x14ac:dyDescent="0.3">
      <c r="A6706" s="1">
        <v>44964</v>
      </c>
      <c r="B6706" s="2" t="s">
        <v>6545</v>
      </c>
      <c r="C6706" s="2" t="s">
        <v>6546</v>
      </c>
      <c r="D6706" s="2" t="s">
        <v>6735</v>
      </c>
      <c r="E6706">
        <v>21</v>
      </c>
      <c r="F6706" t="str">
        <f>+VLOOKUP(E6706,[1]CLIENTES!A:B,2,0)</f>
        <v>Jason</v>
      </c>
      <c r="G6706">
        <v>242</v>
      </c>
      <c r="H6706" t="str">
        <f>+VLOOKUP(G6706,[1]SKU!A:B,2,0)</f>
        <v>CONCRETE WHITE 60 X 60 ALBERDI 1RA C</v>
      </c>
      <c r="I6706" t="str">
        <f>+VLOOKUP(G6706,[1]SKU!A:D,4,0)</f>
        <v>PORCELANATO</v>
      </c>
      <c r="J6706" t="str">
        <f>+VLOOKUP(G6706,[1]SKU!A:E,5,0)</f>
        <v>Cementos</v>
      </c>
      <c r="K6706" t="str">
        <f>+VLOOKUP(G6706,[1]SKU!A:C,3,0)</f>
        <v>ALBERDI</v>
      </c>
      <c r="L6706">
        <v>29</v>
      </c>
      <c r="M6706">
        <v>10.272049538063749</v>
      </c>
      <c r="N6706">
        <f>+VLOOKUP([1]VENTAS!G6706,[1]SKU!A:G,6,0)</f>
        <v>8541</v>
      </c>
      <c r="O6706" s="4">
        <f t="shared" si="104"/>
        <v>87733.575104602482</v>
      </c>
    </row>
    <row r="6707" spans="1:15" x14ac:dyDescent="0.3">
      <c r="A6707" s="1">
        <v>44950</v>
      </c>
      <c r="B6707" s="2" t="s">
        <v>6545</v>
      </c>
      <c r="C6707" s="2" t="s">
        <v>6546</v>
      </c>
      <c r="D6707" s="2" t="s">
        <v>6736</v>
      </c>
      <c r="E6707">
        <v>22</v>
      </c>
      <c r="F6707" t="str">
        <f>+VLOOKUP(E6707,[1]CLIENTES!A:B,2,0)</f>
        <v>Lucia</v>
      </c>
      <c r="G6707">
        <v>327</v>
      </c>
      <c r="H6707" t="str">
        <f>+VLOOKUP(G6707,[1]SKU!A:B,2,0)</f>
        <v>CARDON ROBLE  58 x 58 S.LOREN 1RA C</v>
      </c>
      <c r="I6707" t="str">
        <f>+VLOOKUP(G6707,[1]SKU!A:D,4,0)</f>
        <v>PORCELANATO</v>
      </c>
      <c r="J6707" t="str">
        <f>+VLOOKUP(G6707,[1]SKU!A:E,5,0)</f>
        <v>Maderas</v>
      </c>
      <c r="K6707" t="str">
        <f>+VLOOKUP(G6707,[1]SKU!A:C,3,0)</f>
        <v>SAN LORENZO</v>
      </c>
      <c r="L6707">
        <v>27</v>
      </c>
      <c r="M6707">
        <v>20.705050135458343</v>
      </c>
      <c r="N6707">
        <f>+VLOOKUP([1]VENTAS!G6707,[1]SKU!A:G,6,0)</f>
        <v>6938</v>
      </c>
      <c r="O6707" s="4">
        <f t="shared" si="104"/>
        <v>143651.63783980999</v>
      </c>
    </row>
    <row r="6708" spans="1:15" x14ac:dyDescent="0.3">
      <c r="A6708" s="1">
        <v>44956</v>
      </c>
      <c r="B6708" s="2" t="s">
        <v>6545</v>
      </c>
      <c r="C6708" s="2" t="s">
        <v>6546</v>
      </c>
      <c r="D6708" s="2" t="s">
        <v>6737</v>
      </c>
      <c r="E6708">
        <v>32</v>
      </c>
      <c r="F6708" t="str">
        <f>+VLOOKUP(E6708,[1]CLIENTES!A:B,2,0)</f>
        <v>Jacobo</v>
      </c>
      <c r="G6708">
        <v>6</v>
      </c>
      <c r="H6708" t="str">
        <f>+VLOOKUP(G6708,[1]SKU!A:B,2,0)</f>
        <v>EUCALIPTO MARRON 56 x 56 LOURDES 1RA C</v>
      </c>
      <c r="I6708" t="str">
        <f>+VLOOKUP(G6708,[1]SKU!A:D,4,0)</f>
        <v>CERAMICO</v>
      </c>
      <c r="J6708" t="str">
        <f>+VLOOKUP(G6708,[1]SKU!A:E,5,0)</f>
        <v>Maderas</v>
      </c>
      <c r="K6708" t="str">
        <f>+VLOOKUP(G6708,[1]SKU!A:C,3,0)</f>
        <v>LOURDES</v>
      </c>
      <c r="L6708">
        <v>131</v>
      </c>
      <c r="M6708">
        <v>46.44355589120628</v>
      </c>
      <c r="N6708">
        <f>+VLOOKUP([1]VENTAS!G6708,[1]SKU!A:G,6,0)</f>
        <v>7132</v>
      </c>
      <c r="O6708" s="4">
        <f t="shared" si="104"/>
        <v>331235.44061608321</v>
      </c>
    </row>
    <row r="6709" spans="1:15" x14ac:dyDescent="0.3">
      <c r="A6709" s="1">
        <v>44971</v>
      </c>
      <c r="B6709" s="2" t="s">
        <v>6545</v>
      </c>
      <c r="C6709" s="2" t="s">
        <v>6546</v>
      </c>
      <c r="D6709" s="2" t="s">
        <v>6738</v>
      </c>
      <c r="E6709">
        <v>185</v>
      </c>
      <c r="F6709" t="str">
        <f>+VLOOKUP(E6709,[1]CLIENTES!A:B,2,0)</f>
        <v>Mauricio</v>
      </c>
      <c r="G6709">
        <v>339</v>
      </c>
      <c r="H6709" t="str">
        <f>+VLOOKUP(G6709,[1]SKU!A:B,2,0)</f>
        <v>M. TRAV BIANC RT PUL FIT 57,7 x 57,7 S.LOREN 2DA C</v>
      </c>
      <c r="I6709" t="str">
        <f>+VLOOKUP(G6709,[1]SKU!A:D,4,0)</f>
        <v>PORCELANATO</v>
      </c>
      <c r="J6709" t="str">
        <f>+VLOOKUP(G6709,[1]SKU!A:E,5,0)</f>
        <v>Marmoles</v>
      </c>
      <c r="K6709" t="str">
        <f>+VLOOKUP(G6709,[1]SKU!A:C,3,0)</f>
        <v>SAN LORENZO</v>
      </c>
      <c r="L6709">
        <v>116</v>
      </c>
      <c r="M6709">
        <v>16.074543499993496</v>
      </c>
      <c r="N6709">
        <f>+VLOOKUP([1]VENTAS!G6709,[1]SKU!A:G,6,0)</f>
        <v>4655</v>
      </c>
      <c r="O6709" s="4">
        <f t="shared" si="104"/>
        <v>74826.999992469719</v>
      </c>
    </row>
    <row r="6710" spans="1:15" x14ac:dyDescent="0.3">
      <c r="A6710" s="1">
        <v>44967</v>
      </c>
      <c r="B6710" s="2" t="s">
        <v>6545</v>
      </c>
      <c r="C6710" s="2" t="s">
        <v>6546</v>
      </c>
      <c r="D6710" s="2" t="s">
        <v>6739</v>
      </c>
      <c r="E6710">
        <v>155</v>
      </c>
      <c r="F6710" t="str">
        <f>+VLOOKUP(E6710,[1]CLIENTES!A:B,2,0)</f>
        <v>Cristhoper</v>
      </c>
      <c r="G6710">
        <v>160</v>
      </c>
      <c r="H6710" t="str">
        <f>+VLOOKUP(G6710,[1]SKU!A:B,2,0)</f>
        <v>BASALTO ACERO PIEDRA 30 x 45 CORTINES 1RA C</v>
      </c>
      <c r="I6710" t="str">
        <f>+VLOOKUP(G6710,[1]SKU!A:D,4,0)</f>
        <v>CERAMICO</v>
      </c>
      <c r="J6710" t="str">
        <f>+VLOOKUP(G6710,[1]SKU!A:E,5,0)</f>
        <v>Piedras</v>
      </c>
      <c r="K6710" t="str">
        <f>+VLOOKUP(G6710,[1]SKU!A:C,3,0)</f>
        <v>CORTINES</v>
      </c>
      <c r="L6710">
        <v>27</v>
      </c>
      <c r="M6710">
        <v>15.43855847221133</v>
      </c>
      <c r="N6710">
        <f>+VLOOKUP([1]VENTAS!G6710,[1]SKU!A:G,6,0)</f>
        <v>3201</v>
      </c>
      <c r="O6710" s="4">
        <f t="shared" si="104"/>
        <v>49418.825669548467</v>
      </c>
    </row>
    <row r="6711" spans="1:15" x14ac:dyDescent="0.3">
      <c r="A6711" s="1">
        <v>44952</v>
      </c>
      <c r="B6711" s="2" t="s">
        <v>6545</v>
      </c>
      <c r="C6711" s="2" t="s">
        <v>6546</v>
      </c>
      <c r="D6711" s="2" t="s">
        <v>6740</v>
      </c>
      <c r="E6711">
        <v>208</v>
      </c>
      <c r="F6711" t="str">
        <f>+VLOOKUP(E6711,[1]CLIENTES!A:B,2,0)</f>
        <v>Elisa</v>
      </c>
      <c r="G6711">
        <v>72</v>
      </c>
      <c r="H6711" t="str">
        <f>+VLOOKUP(G6711,[1]SKU!A:B,2,0)</f>
        <v>RECOLETA 51 X 51 C.NEGRO 2DA CAL</v>
      </c>
      <c r="I6711" t="str">
        <f>+VLOOKUP(G6711,[1]SKU!A:D,4,0)</f>
        <v>CERAMICO</v>
      </c>
      <c r="J6711" t="str">
        <f>+VLOOKUP(G6711,[1]SKU!A:E,5,0)</f>
        <v>Deco &amp; Mas</v>
      </c>
      <c r="K6711" t="str">
        <f>+VLOOKUP(G6711,[1]SKU!A:C,3,0)</f>
        <v>CERRO NEGRO</v>
      </c>
      <c r="L6711">
        <v>59</v>
      </c>
      <c r="M6711">
        <v>9.1653568361751354</v>
      </c>
      <c r="N6711">
        <f>+VLOOKUP([1]VENTAS!G6711,[1]SKU!A:G,6,0)</f>
        <v>6273</v>
      </c>
      <c r="O6711" s="4">
        <f t="shared" si="104"/>
        <v>57494.283433326622</v>
      </c>
    </row>
    <row r="6712" spans="1:15" x14ac:dyDescent="0.3">
      <c r="A6712" s="1">
        <v>44965</v>
      </c>
      <c r="B6712" s="2" t="s">
        <v>6545</v>
      </c>
      <c r="C6712" s="2" t="s">
        <v>6546</v>
      </c>
      <c r="D6712" s="2" t="s">
        <v>6741</v>
      </c>
      <c r="E6712">
        <v>223</v>
      </c>
      <c r="F6712" t="str">
        <f>+VLOOKUP(E6712,[1]CLIENTES!A:B,2,0)</f>
        <v>Paulina</v>
      </c>
      <c r="G6712">
        <v>295</v>
      </c>
      <c r="H6712" t="str">
        <f>+VLOOKUP(G6712,[1]SKU!A:B,2,0)</f>
        <v>BLEND CEMENTO PULIDO RECT. 58 x 58 C.NEGRO 2DA C</v>
      </c>
      <c r="I6712" t="str">
        <f>+VLOOKUP(G6712,[1]SKU!A:D,4,0)</f>
        <v>PORCELANATO</v>
      </c>
      <c r="J6712" t="str">
        <f>+VLOOKUP(G6712,[1]SKU!A:E,5,0)</f>
        <v>Cementos</v>
      </c>
      <c r="K6712" t="str">
        <f>+VLOOKUP(G6712,[1]SKU!A:C,3,0)</f>
        <v>CERRO NEGRO</v>
      </c>
      <c r="L6712">
        <v>93</v>
      </c>
      <c r="M6712">
        <v>19.712014987781927</v>
      </c>
      <c r="N6712">
        <f>+VLOOKUP([1]VENTAS!G6712,[1]SKU!A:G,6,0)</f>
        <v>9430</v>
      </c>
      <c r="O6712" s="4">
        <f t="shared" si="104"/>
        <v>185884.30133478358</v>
      </c>
    </row>
    <row r="6713" spans="1:15" x14ac:dyDescent="0.3">
      <c r="A6713" s="1">
        <v>44935</v>
      </c>
      <c r="B6713" s="2" t="s">
        <v>6545</v>
      </c>
      <c r="C6713" s="2" t="s">
        <v>6546</v>
      </c>
      <c r="D6713" s="2" t="s">
        <v>6742</v>
      </c>
      <c r="E6713">
        <v>164</v>
      </c>
      <c r="F6713" t="str">
        <f>+VLOOKUP(E6713,[1]CLIENTES!A:B,2,0)</f>
        <v>Branco</v>
      </c>
      <c r="G6713">
        <v>377</v>
      </c>
      <c r="H6713" t="str">
        <f>+VLOOKUP(G6713,[1]SKU!A:B,2,0)</f>
        <v>URBAN CONCRETE GREY ANTID. REC 58 x 58 S.LOREN 2DA</v>
      </c>
      <c r="I6713" t="str">
        <f>+VLOOKUP(G6713,[1]SKU!A:D,4,0)</f>
        <v>PORCELANATO</v>
      </c>
      <c r="J6713" t="str">
        <f>+VLOOKUP(G6713,[1]SKU!A:E,5,0)</f>
        <v>Cementos</v>
      </c>
      <c r="K6713" t="str">
        <f>+VLOOKUP(G6713,[1]SKU!A:C,3,0)</f>
        <v>SAN LORENZO</v>
      </c>
      <c r="L6713">
        <v>67</v>
      </c>
      <c r="M6713">
        <v>36.043054512357834</v>
      </c>
      <c r="N6713">
        <f>+VLOOKUP([1]VENTAS!G6713,[1]SKU!A:G,6,0)</f>
        <v>9066</v>
      </c>
      <c r="O6713" s="4">
        <f t="shared" si="104"/>
        <v>326766.3322090361</v>
      </c>
    </row>
    <row r="6714" spans="1:15" x14ac:dyDescent="0.3">
      <c r="A6714" s="1">
        <v>44940</v>
      </c>
      <c r="B6714" s="2" t="s">
        <v>6545</v>
      </c>
      <c r="C6714" s="2" t="s">
        <v>6546</v>
      </c>
      <c r="D6714" s="2" t="s">
        <v>6743</v>
      </c>
      <c r="E6714">
        <v>225</v>
      </c>
      <c r="F6714" t="str">
        <f>+VLOOKUP(E6714,[1]CLIENTES!A:B,2,0)</f>
        <v>Yarela</v>
      </c>
      <c r="G6714">
        <v>259</v>
      </c>
      <c r="H6714" t="str">
        <f>+VLOOKUP(G6714,[1]SKU!A:B,2,0)</f>
        <v>MOMA GRIS PUL RECT 58 x 117 C.NEGRO 2DA C</v>
      </c>
      <c r="I6714" t="str">
        <f>+VLOOKUP(G6714,[1]SKU!A:D,4,0)</f>
        <v>PORCELANATO</v>
      </c>
      <c r="J6714" t="str">
        <f>+VLOOKUP(G6714,[1]SKU!A:E,5,0)</f>
        <v>Cementos</v>
      </c>
      <c r="K6714" t="str">
        <f>+VLOOKUP(G6714,[1]SKU!A:C,3,0)</f>
        <v>CERRO NEGRO</v>
      </c>
      <c r="L6714">
        <v>67</v>
      </c>
      <c r="M6714">
        <v>23.09492273243799</v>
      </c>
      <c r="N6714">
        <f>+VLOOKUP([1]VENTAS!G6714,[1]SKU!A:G,6,0)</f>
        <v>7484</v>
      </c>
      <c r="O6714" s="4">
        <f t="shared" si="104"/>
        <v>172842.40172956593</v>
      </c>
    </row>
    <row r="6715" spans="1:15" x14ac:dyDescent="0.3">
      <c r="A6715" s="1">
        <v>44932</v>
      </c>
      <c r="B6715" s="2" t="s">
        <v>6545</v>
      </c>
      <c r="C6715" s="2" t="s">
        <v>6546</v>
      </c>
      <c r="D6715" s="2" t="s">
        <v>6744</v>
      </c>
      <c r="E6715">
        <v>103</v>
      </c>
      <c r="F6715" t="str">
        <f>+VLOOKUP(E6715,[1]CLIENTES!A:B,2,0)</f>
        <v>Dalia</v>
      </c>
      <c r="G6715">
        <v>7</v>
      </c>
      <c r="H6715" t="str">
        <f>+VLOOKUP(G6715,[1]SKU!A:B,2,0)</f>
        <v>IBIZA BLANCO 34 X 51 ALLPA 2DA C</v>
      </c>
      <c r="I6715" t="str">
        <f>+VLOOKUP(G6715,[1]SKU!A:D,4,0)</f>
        <v>CERAMICO</v>
      </c>
      <c r="J6715" t="str">
        <f>+VLOOKUP(G6715,[1]SKU!A:E,5,0)</f>
        <v>Marmoles</v>
      </c>
      <c r="K6715" t="str">
        <f>+VLOOKUP(G6715,[1]SKU!A:C,3,0)</f>
        <v>ALLPA</v>
      </c>
      <c r="L6715">
        <v>165</v>
      </c>
      <c r="M6715">
        <v>139.7088510750948</v>
      </c>
      <c r="N6715">
        <f>+VLOOKUP([1]VENTAS!G6715,[1]SKU!A:G,6,0)</f>
        <v>6950</v>
      </c>
      <c r="O6715" s="4">
        <f t="shared" si="104"/>
        <v>970976.51497190888</v>
      </c>
    </row>
    <row r="6716" spans="1:15" x14ac:dyDescent="0.3">
      <c r="A6716" s="1">
        <v>44972</v>
      </c>
      <c r="B6716" s="2" t="s">
        <v>6545</v>
      </c>
      <c r="C6716" s="2" t="s">
        <v>6546</v>
      </c>
      <c r="D6716" s="2" t="s">
        <v>6745</v>
      </c>
      <c r="E6716">
        <v>237</v>
      </c>
      <c r="F6716" t="str">
        <f>+VLOOKUP(E6716,[1]CLIENTES!A:B,2,0)</f>
        <v>Jeans</v>
      </c>
      <c r="G6716">
        <v>208</v>
      </c>
      <c r="H6716" t="str">
        <f>+VLOOKUP(G6716,[1]SKU!A:B,2,0)</f>
        <v>LONDON GRIS RECT 59 X 59 C.NEGRO 2DA CAL</v>
      </c>
      <c r="I6716" t="str">
        <f>+VLOOKUP(G6716,[1]SKU!A:D,4,0)</f>
        <v>PORCELANATO</v>
      </c>
      <c r="J6716" t="str">
        <f>+VLOOKUP(G6716,[1]SKU!A:E,5,0)</f>
        <v>Cementos</v>
      </c>
      <c r="K6716" t="str">
        <f>+VLOOKUP(G6716,[1]SKU!A:C,3,0)</f>
        <v>CERRO NEGRO</v>
      </c>
      <c r="L6716">
        <v>119</v>
      </c>
      <c r="M6716">
        <v>70.925913725638381</v>
      </c>
      <c r="N6716">
        <f>+VLOOKUP([1]VENTAS!G6716,[1]SKU!A:G,6,0)</f>
        <v>7501</v>
      </c>
      <c r="O6716" s="4">
        <f t="shared" si="104"/>
        <v>532015.27885601355</v>
      </c>
    </row>
    <row r="6717" spans="1:15" x14ac:dyDescent="0.3">
      <c r="A6717" s="1">
        <v>44963</v>
      </c>
      <c r="B6717" s="2" t="s">
        <v>6545</v>
      </c>
      <c r="C6717" s="2" t="s">
        <v>6546</v>
      </c>
      <c r="D6717" s="2" t="s">
        <v>6746</v>
      </c>
      <c r="E6717">
        <v>119</v>
      </c>
      <c r="F6717" t="str">
        <f>+VLOOKUP(E6717,[1]CLIENTES!A:B,2,0)</f>
        <v>Amir</v>
      </c>
      <c r="G6717">
        <v>343</v>
      </c>
      <c r="H6717" t="str">
        <f>+VLOOKUP(G6717,[1]SKU!A:B,2,0)</f>
        <v>BAUHAUS GREY RECT. FIT 58 x 58 S.LOREN 1RA C</v>
      </c>
      <c r="I6717" t="str">
        <f>+VLOOKUP(G6717,[1]SKU!A:D,4,0)</f>
        <v>PORCELANATO</v>
      </c>
      <c r="J6717" t="str">
        <f>+VLOOKUP(G6717,[1]SKU!A:E,5,0)</f>
        <v>Cementos</v>
      </c>
      <c r="K6717" t="str">
        <f>+VLOOKUP(G6717,[1]SKU!A:C,3,0)</f>
        <v>SAN LORENZO</v>
      </c>
      <c r="L6717">
        <v>110</v>
      </c>
      <c r="M6717">
        <v>55.151489895466796</v>
      </c>
      <c r="N6717">
        <f>+VLOOKUP([1]VENTAS!G6717,[1]SKU!A:G,6,0)</f>
        <v>4387</v>
      </c>
      <c r="O6717" s="4">
        <f t="shared" si="104"/>
        <v>241949.58617141284</v>
      </c>
    </row>
    <row r="6718" spans="1:15" x14ac:dyDescent="0.3">
      <c r="A6718" s="1">
        <v>44968</v>
      </c>
      <c r="B6718" s="2" t="s">
        <v>6545</v>
      </c>
      <c r="C6718" s="2" t="s">
        <v>6546</v>
      </c>
      <c r="D6718" s="2" t="s">
        <v>6747</v>
      </c>
      <c r="E6718">
        <v>23</v>
      </c>
      <c r="F6718" t="str">
        <f>+VLOOKUP(E6718,[1]CLIENTES!A:B,2,0)</f>
        <v>Mark</v>
      </c>
      <c r="G6718">
        <v>163</v>
      </c>
      <c r="H6718" t="str">
        <f>+VLOOKUP(G6718,[1]SKU!A:B,2,0)</f>
        <v>GRAMADOS ARENA 38 x 38 C.NEGRO 1RA CAL</v>
      </c>
      <c r="I6718" t="str">
        <f>+VLOOKUP(G6718,[1]SKU!A:D,4,0)</f>
        <v>CERAMICO</v>
      </c>
      <c r="J6718" t="str">
        <f>+VLOOKUP(G6718,[1]SKU!A:E,5,0)</f>
        <v>Piedras</v>
      </c>
      <c r="K6718" t="str">
        <f>+VLOOKUP(G6718,[1]SKU!A:C,3,0)</f>
        <v>CERRO NEGRO</v>
      </c>
      <c r="L6718">
        <v>115</v>
      </c>
      <c r="M6718">
        <v>75.808891630415943</v>
      </c>
      <c r="N6718">
        <f>+VLOOKUP([1]VENTAS!G6718,[1]SKU!A:G,6,0)</f>
        <v>2396</v>
      </c>
      <c r="O6718" s="4">
        <f t="shared" si="104"/>
        <v>181638.10434647661</v>
      </c>
    </row>
    <row r="6719" spans="1:15" x14ac:dyDescent="0.3">
      <c r="A6719" s="1">
        <v>44982</v>
      </c>
      <c r="B6719" s="2" t="s">
        <v>6545</v>
      </c>
      <c r="C6719" s="2" t="s">
        <v>6546</v>
      </c>
      <c r="D6719" s="2" t="s">
        <v>6748</v>
      </c>
      <c r="E6719">
        <v>74</v>
      </c>
      <c r="F6719" t="str">
        <f>+VLOOKUP(E6719,[1]CLIENTES!A:B,2,0)</f>
        <v>Ingrid</v>
      </c>
      <c r="G6719">
        <v>277</v>
      </c>
      <c r="H6719" t="str">
        <f>+VLOOKUP(G6719,[1]SKU!A:B,2,0)</f>
        <v>LONDON TIZA RECT 58 X 117 C.NEGRO 2DA CAL</v>
      </c>
      <c r="I6719" t="str">
        <f>+VLOOKUP(G6719,[1]SKU!A:D,4,0)</f>
        <v>PORCELANATO</v>
      </c>
      <c r="J6719" t="str">
        <f>+VLOOKUP(G6719,[1]SKU!A:E,5,0)</f>
        <v>Cementos</v>
      </c>
      <c r="K6719" t="str">
        <f>+VLOOKUP(G6719,[1]SKU!A:C,3,0)</f>
        <v>CERRO NEGRO</v>
      </c>
      <c r="L6719">
        <v>16</v>
      </c>
      <c r="M6719">
        <v>0.46147695384469678</v>
      </c>
      <c r="N6719">
        <f>+VLOOKUP([1]VENTAS!G6719,[1]SKU!A:G,6,0)</f>
        <v>4643</v>
      </c>
      <c r="O6719" s="4">
        <f t="shared" si="104"/>
        <v>2142.6374967009269</v>
      </c>
    </row>
    <row r="6720" spans="1:15" x14ac:dyDescent="0.3">
      <c r="A6720" s="1">
        <v>44962</v>
      </c>
      <c r="B6720" s="2" t="s">
        <v>6545</v>
      </c>
      <c r="C6720" s="2" t="s">
        <v>6546</v>
      </c>
      <c r="D6720" s="2" t="s">
        <v>6749</v>
      </c>
      <c r="E6720">
        <v>171</v>
      </c>
      <c r="F6720" t="str">
        <f>+VLOOKUP(E6720,[1]CLIENTES!A:B,2,0)</f>
        <v>Mia</v>
      </c>
      <c r="G6720">
        <v>87</v>
      </c>
      <c r="H6720" t="str">
        <f>+VLOOKUP(G6720,[1]SKU!A:B,2,0)</f>
        <v>VICTORIA BEIGE 35 x 35 LOURDES 1RA C</v>
      </c>
      <c r="I6720" t="str">
        <f>+VLOOKUP(G6720,[1]SKU!A:D,4,0)</f>
        <v>CERAMICO</v>
      </c>
      <c r="J6720" t="str">
        <f>+VLOOKUP(G6720,[1]SKU!A:E,5,0)</f>
        <v>Cementos</v>
      </c>
      <c r="K6720" t="str">
        <f>+VLOOKUP(G6720,[1]SKU!A:C,3,0)</f>
        <v>LOURDES</v>
      </c>
      <c r="L6720">
        <v>3</v>
      </c>
      <c r="M6720">
        <v>0.42680706320339146</v>
      </c>
      <c r="N6720">
        <f>+VLOOKUP([1]VENTAS!G6720,[1]SKU!A:G,6,0)</f>
        <v>4807</v>
      </c>
      <c r="O6720" s="4">
        <f t="shared" si="104"/>
        <v>2051.6615528187026</v>
      </c>
    </row>
    <row r="6721" spans="1:15" x14ac:dyDescent="0.3">
      <c r="A6721" s="1">
        <v>44973</v>
      </c>
      <c r="B6721" s="2" t="s">
        <v>6545</v>
      </c>
      <c r="C6721" s="2" t="s">
        <v>6546</v>
      </c>
      <c r="D6721" s="2" t="s">
        <v>6750</v>
      </c>
      <c r="E6721">
        <v>6</v>
      </c>
      <c r="F6721" t="str">
        <f>+VLOOKUP(E6721,[1]CLIENTES!A:B,2,0)</f>
        <v>Natacha</v>
      </c>
      <c r="G6721">
        <v>336</v>
      </c>
      <c r="H6721" t="str">
        <f>+VLOOKUP(G6721,[1]SKU!A:B,2,0)</f>
        <v>TAIGA HABANO FIT RECT. 19,2 X 117 S.LOREN 2DA C</v>
      </c>
      <c r="I6721" t="str">
        <f>+VLOOKUP(G6721,[1]SKU!A:D,4,0)</f>
        <v>PORCELANATO</v>
      </c>
      <c r="J6721" t="str">
        <f>+VLOOKUP(G6721,[1]SKU!A:E,5,0)</f>
        <v>Maderas</v>
      </c>
      <c r="K6721" t="str">
        <f>+VLOOKUP(G6721,[1]SKU!A:C,3,0)</f>
        <v>SAN LORENZO</v>
      </c>
      <c r="L6721">
        <v>139</v>
      </c>
      <c r="M6721">
        <v>42.138207070865349</v>
      </c>
      <c r="N6721">
        <f>+VLOOKUP([1]VENTAS!G6721,[1]SKU!A:G,6,0)</f>
        <v>2918</v>
      </c>
      <c r="O6721" s="4">
        <f t="shared" si="104"/>
        <v>122959.28823278508</v>
      </c>
    </row>
    <row r="6722" spans="1:15" x14ac:dyDescent="0.3">
      <c r="A6722" s="1">
        <v>44977</v>
      </c>
      <c r="B6722" s="2" t="s">
        <v>6545</v>
      </c>
      <c r="C6722" s="2" t="s">
        <v>6546</v>
      </c>
      <c r="D6722" s="2" t="s">
        <v>6751</v>
      </c>
      <c r="E6722">
        <v>92</v>
      </c>
      <c r="F6722" t="str">
        <f>+VLOOKUP(E6722,[1]CLIENTES!A:B,2,0)</f>
        <v>Adam</v>
      </c>
      <c r="G6722">
        <v>251</v>
      </c>
      <c r="H6722" t="str">
        <f>+VLOOKUP(G6722,[1]SKU!A:B,2,0)</f>
        <v>PORCELANATO ANCIENT 20 X 60 ALBERDI 2DA C</v>
      </c>
      <c r="I6722" t="str">
        <f>+VLOOKUP(G6722,[1]SKU!A:D,4,0)</f>
        <v>PORCELANATO</v>
      </c>
      <c r="J6722" t="str">
        <f>+VLOOKUP(G6722,[1]SKU!A:E,5,0)</f>
        <v>Maderas</v>
      </c>
      <c r="K6722" t="str">
        <f>+VLOOKUP(G6722,[1]SKU!A:C,3,0)</f>
        <v>ALBERDI</v>
      </c>
      <c r="L6722">
        <v>67</v>
      </c>
      <c r="M6722">
        <v>58.044586012813703</v>
      </c>
      <c r="N6722">
        <f>+VLOOKUP([1]VENTAS!G6722,[1]SKU!A:G,6,0)</f>
        <v>9840</v>
      </c>
      <c r="O6722" s="4">
        <f t="shared" si="104"/>
        <v>571158.72636608686</v>
      </c>
    </row>
    <row r="6723" spans="1:15" x14ac:dyDescent="0.3">
      <c r="A6723" s="1">
        <v>44939</v>
      </c>
      <c r="B6723" s="2" t="s">
        <v>6545</v>
      </c>
      <c r="C6723" s="2" t="s">
        <v>6546</v>
      </c>
      <c r="D6723" s="2" t="s">
        <v>6752</v>
      </c>
      <c r="E6723">
        <v>124</v>
      </c>
      <c r="F6723" t="str">
        <f>+VLOOKUP(E6723,[1]CLIENTES!A:B,2,0)</f>
        <v>Marthina</v>
      </c>
      <c r="G6723">
        <v>256</v>
      </c>
      <c r="H6723" t="str">
        <f>+VLOOKUP(G6723,[1]SKU!A:B,2,0)</f>
        <v>ROBLE 21 X 120 C.NEGRO 1RA CAL</v>
      </c>
      <c r="I6723" t="str">
        <f>+VLOOKUP(G6723,[1]SKU!A:D,4,0)</f>
        <v>PORCELANATO</v>
      </c>
      <c r="J6723" t="str">
        <f>+VLOOKUP(G6723,[1]SKU!A:E,5,0)</f>
        <v>Maderas</v>
      </c>
      <c r="K6723" t="str">
        <f>+VLOOKUP(G6723,[1]SKU!A:C,3,0)</f>
        <v>CERRO NEGRO</v>
      </c>
      <c r="L6723">
        <v>8</v>
      </c>
      <c r="M6723">
        <v>3.7081165711253492</v>
      </c>
      <c r="N6723">
        <f>+VLOOKUP([1]VENTAS!G6723,[1]SKU!A:G,6,0)</f>
        <v>8423</v>
      </c>
      <c r="O6723" s="4">
        <f t="shared" ref="O6723:O6786" si="105">+N6723*M6723</f>
        <v>31233.465878588817</v>
      </c>
    </row>
    <row r="6724" spans="1:15" x14ac:dyDescent="0.3">
      <c r="A6724" s="1">
        <v>44985</v>
      </c>
      <c r="B6724" s="2" t="s">
        <v>6545</v>
      </c>
      <c r="C6724" s="2" t="s">
        <v>6546</v>
      </c>
      <c r="D6724" s="2" t="s">
        <v>6753</v>
      </c>
      <c r="E6724">
        <v>91</v>
      </c>
      <c r="F6724" t="str">
        <f>+VLOOKUP(E6724,[1]CLIENTES!A:B,2,0)</f>
        <v>Denis</v>
      </c>
      <c r="G6724">
        <v>28</v>
      </c>
      <c r="H6724" t="str">
        <f>+VLOOKUP(G6724,[1]SKU!A:B,2,0)</f>
        <v>TILCARA MARRON 38 x 38 C.NEGRO 1RA CAL</v>
      </c>
      <c r="I6724" t="str">
        <f>+VLOOKUP(G6724,[1]SKU!A:D,4,0)</f>
        <v>CERAMICO</v>
      </c>
      <c r="J6724" t="str">
        <f>+VLOOKUP(G6724,[1]SKU!A:E,5,0)</f>
        <v>Piedras</v>
      </c>
      <c r="K6724" t="str">
        <f>+VLOOKUP(G6724,[1]SKU!A:C,3,0)</f>
        <v>CERRO NEGRO</v>
      </c>
      <c r="L6724">
        <v>129</v>
      </c>
      <c r="M6724">
        <v>106.63890983266137</v>
      </c>
      <c r="N6724">
        <f>+VLOOKUP([1]VENTAS!G6724,[1]SKU!A:G,6,0)</f>
        <v>6502</v>
      </c>
      <c r="O6724" s="4">
        <f t="shared" si="105"/>
        <v>693366.19173196424</v>
      </c>
    </row>
    <row r="6725" spans="1:15" x14ac:dyDescent="0.3">
      <c r="A6725" s="1">
        <v>44983</v>
      </c>
      <c r="B6725" s="2" t="s">
        <v>6545</v>
      </c>
      <c r="C6725" s="2" t="s">
        <v>6546</v>
      </c>
      <c r="D6725" s="2" t="s">
        <v>6754</v>
      </c>
      <c r="E6725">
        <v>72</v>
      </c>
      <c r="F6725" t="str">
        <f>+VLOOKUP(E6725,[1]CLIENTES!A:B,2,0)</f>
        <v>Esteban</v>
      </c>
      <c r="G6725">
        <v>161</v>
      </c>
      <c r="H6725" t="str">
        <f>+VLOOKUP(G6725,[1]SKU!A:B,2,0)</f>
        <v>BLANCO PERLA SAT 33 x 45,3 S.LOREN 1RA C</v>
      </c>
      <c r="I6725" t="str">
        <f>+VLOOKUP(G6725,[1]SKU!A:D,4,0)</f>
        <v>CERAMICO</v>
      </c>
      <c r="J6725" t="str">
        <f>+VLOOKUP(G6725,[1]SKU!A:E,5,0)</f>
        <v>Deco &amp; Mas</v>
      </c>
      <c r="K6725" t="str">
        <f>+VLOOKUP(G6725,[1]SKU!A:C,3,0)</f>
        <v>SAN LORENZO</v>
      </c>
      <c r="L6725">
        <v>27</v>
      </c>
      <c r="M6725">
        <v>16.141949572884911</v>
      </c>
      <c r="N6725">
        <f>+VLOOKUP([1]VENTAS!G6725,[1]SKU!A:G,6,0)</f>
        <v>4870</v>
      </c>
      <c r="O6725" s="4">
        <f t="shared" si="105"/>
        <v>78611.294419949525</v>
      </c>
    </row>
    <row r="6726" spans="1:15" x14ac:dyDescent="0.3">
      <c r="A6726" s="1">
        <v>44927</v>
      </c>
      <c r="B6726" s="2" t="s">
        <v>6545</v>
      </c>
      <c r="C6726" s="2" t="s">
        <v>6546</v>
      </c>
      <c r="D6726" s="2" t="s">
        <v>6755</v>
      </c>
      <c r="E6726">
        <v>220</v>
      </c>
      <c r="F6726" t="str">
        <f>+VLOOKUP(E6726,[1]CLIENTES!A:B,2,0)</f>
        <v>Dayra</v>
      </c>
      <c r="G6726">
        <v>61</v>
      </c>
      <c r="H6726" t="str">
        <f>+VLOOKUP(G6726,[1]SKU!A:B,2,0)</f>
        <v>CARRARA 31 x 53 LOURDES 1RA C</v>
      </c>
      <c r="I6726" t="str">
        <f>+VLOOKUP(G6726,[1]SKU!A:D,4,0)</f>
        <v>CERAMICO</v>
      </c>
      <c r="J6726" t="str">
        <f>+VLOOKUP(G6726,[1]SKU!A:E,5,0)</f>
        <v>Marmoles</v>
      </c>
      <c r="K6726" t="str">
        <f>+VLOOKUP(G6726,[1]SKU!A:C,3,0)</f>
        <v>LOURDES</v>
      </c>
      <c r="L6726">
        <v>20</v>
      </c>
      <c r="M6726">
        <v>5.1770671449455357</v>
      </c>
      <c r="N6726">
        <f>+VLOOKUP([1]VENTAS!G6726,[1]SKU!A:G,6,0)</f>
        <v>4714</v>
      </c>
      <c r="O6726" s="4">
        <f t="shared" si="105"/>
        <v>24404.694521273253</v>
      </c>
    </row>
    <row r="6727" spans="1:15" x14ac:dyDescent="0.3">
      <c r="A6727" s="1">
        <v>44945</v>
      </c>
      <c r="B6727" s="2" t="s">
        <v>6545</v>
      </c>
      <c r="C6727" s="2" t="s">
        <v>6546</v>
      </c>
      <c r="D6727" s="2" t="s">
        <v>6756</v>
      </c>
      <c r="E6727">
        <v>157</v>
      </c>
      <c r="F6727" t="str">
        <f>+VLOOKUP(E6727,[1]CLIENTES!A:B,2,0)</f>
        <v>Jovany</v>
      </c>
      <c r="G6727">
        <v>108</v>
      </c>
      <c r="H6727" t="str">
        <f>+VLOOKUP(G6727,[1]SKU!A:B,2,0)</f>
        <v>FORTALEZA GRIS 38 x 38 C.NEGRO 1RA CAL</v>
      </c>
      <c r="I6727" t="str">
        <f>+VLOOKUP(G6727,[1]SKU!A:D,4,0)</f>
        <v>CERAMICO</v>
      </c>
      <c r="J6727" t="str">
        <f>+VLOOKUP(G6727,[1]SKU!A:E,5,0)</f>
        <v>Cementos</v>
      </c>
      <c r="K6727" t="str">
        <f>+VLOOKUP(G6727,[1]SKU!A:C,3,0)</f>
        <v>CERRO NEGRO</v>
      </c>
      <c r="L6727">
        <v>67</v>
      </c>
      <c r="M6727">
        <v>12.034616506239576</v>
      </c>
      <c r="N6727">
        <f>+VLOOKUP([1]VENTAS!G6727,[1]SKU!A:G,6,0)</f>
        <v>6632</v>
      </c>
      <c r="O6727" s="4">
        <f t="shared" si="105"/>
        <v>79813.576669380869</v>
      </c>
    </row>
    <row r="6728" spans="1:15" x14ac:dyDescent="0.3">
      <c r="A6728" s="1">
        <v>44940</v>
      </c>
      <c r="B6728" s="2" t="s">
        <v>6545</v>
      </c>
      <c r="C6728" s="2" t="s">
        <v>6546</v>
      </c>
      <c r="D6728" s="2" t="s">
        <v>6757</v>
      </c>
      <c r="E6728">
        <v>77</v>
      </c>
      <c r="F6728" t="str">
        <f>+VLOOKUP(E6728,[1]CLIENTES!A:B,2,0)</f>
        <v>Martin</v>
      </c>
      <c r="G6728">
        <v>384</v>
      </c>
      <c r="H6728" t="str">
        <f>+VLOOKUP(G6728,[1]SKU!A:B,2,0)</f>
        <v>BAUHAUS IVORY FIT RECT. 58 x 58 S.LOREN 2DA C</v>
      </c>
      <c r="I6728" t="str">
        <f>+VLOOKUP(G6728,[1]SKU!A:D,4,0)</f>
        <v>PORCELANATO</v>
      </c>
      <c r="J6728" t="str">
        <f>+VLOOKUP(G6728,[1]SKU!A:E,5,0)</f>
        <v>Cementos</v>
      </c>
      <c r="K6728" t="str">
        <f>+VLOOKUP(G6728,[1]SKU!A:C,3,0)</f>
        <v>SAN LORENZO</v>
      </c>
      <c r="L6728">
        <v>158</v>
      </c>
      <c r="M6728">
        <v>113.52392197687865</v>
      </c>
      <c r="N6728">
        <f>+VLOOKUP([1]VENTAS!G6728,[1]SKU!A:G,6,0)</f>
        <v>4440</v>
      </c>
      <c r="O6728" s="4">
        <f t="shared" si="105"/>
        <v>504046.21357734123</v>
      </c>
    </row>
    <row r="6729" spans="1:15" x14ac:dyDescent="0.3">
      <c r="A6729" s="1">
        <v>44944</v>
      </c>
      <c r="B6729" s="2" t="s">
        <v>6545</v>
      </c>
      <c r="C6729" s="2" t="s">
        <v>6546</v>
      </c>
      <c r="D6729" s="2" t="s">
        <v>6758</v>
      </c>
      <c r="E6729">
        <v>77</v>
      </c>
      <c r="F6729" t="str">
        <f>+VLOOKUP(E6729,[1]CLIENTES!A:B,2,0)</f>
        <v>Martin</v>
      </c>
      <c r="G6729">
        <v>15</v>
      </c>
      <c r="H6729" t="str">
        <f>+VLOOKUP(G6729,[1]SKU!A:B,2,0)</f>
        <v>MADERA LENGA 31 X 53 LOURDES 1RA C</v>
      </c>
      <c r="I6729" t="str">
        <f>+VLOOKUP(G6729,[1]SKU!A:D,4,0)</f>
        <v>CERAMICO</v>
      </c>
      <c r="J6729" t="str">
        <f>+VLOOKUP(G6729,[1]SKU!A:E,5,0)</f>
        <v>Maderas</v>
      </c>
      <c r="K6729" t="str">
        <f>+VLOOKUP(G6729,[1]SKU!A:C,3,0)</f>
        <v>LOURDES</v>
      </c>
      <c r="L6729">
        <v>31</v>
      </c>
      <c r="M6729">
        <v>0.32902673857304932</v>
      </c>
      <c r="N6729">
        <f>+VLOOKUP([1]VENTAS!G6729,[1]SKU!A:G,6,0)</f>
        <v>5189</v>
      </c>
      <c r="O6729" s="4">
        <f t="shared" si="105"/>
        <v>1707.3197464555528</v>
      </c>
    </row>
    <row r="6730" spans="1:15" x14ac:dyDescent="0.3">
      <c r="A6730" s="1">
        <v>44966</v>
      </c>
      <c r="B6730" s="2" t="s">
        <v>6545</v>
      </c>
      <c r="C6730" s="2" t="s">
        <v>6546</v>
      </c>
      <c r="D6730" s="2" t="s">
        <v>6759</v>
      </c>
      <c r="E6730">
        <v>235</v>
      </c>
      <c r="F6730" t="str">
        <f>+VLOOKUP(E6730,[1]CLIENTES!A:B,2,0)</f>
        <v>Magdalena</v>
      </c>
      <c r="G6730">
        <v>112</v>
      </c>
      <c r="H6730" t="str">
        <f>+VLOOKUP(G6730,[1]SKU!A:B,2,0)</f>
        <v>VENECIANO BIANCO 33 x 33 S.LOREN 1RA C</v>
      </c>
      <c r="I6730" t="str">
        <f>+VLOOKUP(G6730,[1]SKU!A:D,4,0)</f>
        <v>CERAMICO</v>
      </c>
      <c r="J6730" t="str">
        <f>+VLOOKUP(G6730,[1]SKU!A:E,5,0)</f>
        <v>Deco &amp; Mas</v>
      </c>
      <c r="K6730" t="str">
        <f>+VLOOKUP(G6730,[1]SKU!A:C,3,0)</f>
        <v>SAN LORENZO</v>
      </c>
      <c r="L6730">
        <v>34</v>
      </c>
      <c r="M6730">
        <v>32.700447994957422</v>
      </c>
      <c r="N6730">
        <f>+VLOOKUP([1]VENTAS!G6730,[1]SKU!A:G,6,0)</f>
        <v>9035</v>
      </c>
      <c r="O6730" s="4">
        <f t="shared" si="105"/>
        <v>295448.5476344403</v>
      </c>
    </row>
    <row r="6731" spans="1:15" x14ac:dyDescent="0.3">
      <c r="A6731" s="1">
        <v>44954</v>
      </c>
      <c r="B6731" s="2" t="s">
        <v>6545</v>
      </c>
      <c r="C6731" s="2" t="s">
        <v>6546</v>
      </c>
      <c r="D6731" s="2" t="s">
        <v>6760</v>
      </c>
      <c r="E6731">
        <v>221</v>
      </c>
      <c r="F6731" t="str">
        <f>+VLOOKUP(E6731,[1]CLIENTES!A:B,2,0)</f>
        <v>Antony</v>
      </c>
      <c r="G6731">
        <v>52</v>
      </c>
      <c r="H6731" t="str">
        <f>+VLOOKUP(G6731,[1]SKU!A:B,2,0)</f>
        <v>BELEN GRIS 38 x 38 C.NEGRO 2DA CAL</v>
      </c>
      <c r="I6731" t="str">
        <f>+VLOOKUP(G6731,[1]SKU!A:D,4,0)</f>
        <v>CERAMICO</v>
      </c>
      <c r="J6731" t="str">
        <f>+VLOOKUP(G6731,[1]SKU!A:E,5,0)</f>
        <v>Marmoles</v>
      </c>
      <c r="K6731" t="str">
        <f>+VLOOKUP(G6731,[1]SKU!A:C,3,0)</f>
        <v>CERRO NEGRO</v>
      </c>
      <c r="L6731">
        <v>111</v>
      </c>
      <c r="M6731">
        <v>67.459286896926301</v>
      </c>
      <c r="N6731">
        <f>+VLOOKUP([1]VENTAS!G6731,[1]SKU!A:G,6,0)</f>
        <v>2612</v>
      </c>
      <c r="O6731" s="4">
        <f t="shared" si="105"/>
        <v>176203.65737477149</v>
      </c>
    </row>
    <row r="6732" spans="1:15" x14ac:dyDescent="0.3">
      <c r="A6732" s="1">
        <v>44962</v>
      </c>
      <c r="B6732" s="2" t="s">
        <v>6545</v>
      </c>
      <c r="C6732" s="2" t="s">
        <v>6546</v>
      </c>
      <c r="D6732" s="2" t="s">
        <v>6761</v>
      </c>
      <c r="E6732">
        <v>137</v>
      </c>
      <c r="F6732" t="str">
        <f>+VLOOKUP(E6732,[1]CLIENTES!A:B,2,0)</f>
        <v>Milton</v>
      </c>
      <c r="G6732">
        <v>188</v>
      </c>
      <c r="H6732" t="str">
        <f>+VLOOKUP(G6732,[1]SKU!A:B,2,0)</f>
        <v>VOLTA TIZA 45,3 x 45,3 S.LOREN 1RA C</v>
      </c>
      <c r="I6732" t="str">
        <f>+VLOOKUP(G6732,[1]SKU!A:D,4,0)</f>
        <v>CERAMICO</v>
      </c>
      <c r="J6732" t="str">
        <f>+VLOOKUP(G6732,[1]SKU!A:E,5,0)</f>
        <v>Deco &amp; Mas</v>
      </c>
      <c r="K6732" t="str">
        <f>+VLOOKUP(G6732,[1]SKU!A:C,3,0)</f>
        <v>SAN LORENZO</v>
      </c>
      <c r="L6732">
        <v>157</v>
      </c>
      <c r="M6732">
        <v>112.2280620715069</v>
      </c>
      <c r="N6732">
        <f>+VLOOKUP([1]VENTAS!G6732,[1]SKU!A:G,6,0)</f>
        <v>6638</v>
      </c>
      <c r="O6732" s="4">
        <f t="shared" si="105"/>
        <v>744969.8760306628</v>
      </c>
    </row>
    <row r="6733" spans="1:15" x14ac:dyDescent="0.3">
      <c r="A6733" s="1">
        <v>44955</v>
      </c>
      <c r="B6733" s="2" t="s">
        <v>6545</v>
      </c>
      <c r="C6733" s="2" t="s">
        <v>6546</v>
      </c>
      <c r="D6733" s="2" t="s">
        <v>6762</v>
      </c>
      <c r="E6733">
        <v>23</v>
      </c>
      <c r="F6733" t="str">
        <f>+VLOOKUP(E6733,[1]CLIENTES!A:B,2,0)</f>
        <v>Mark</v>
      </c>
      <c r="G6733">
        <v>149</v>
      </c>
      <c r="H6733" t="str">
        <f>+VLOOKUP(G6733,[1]SKU!A:B,2,0)</f>
        <v>VENECIA GRIS 43 x 43 CAÑUELAS 1RA C</v>
      </c>
      <c r="I6733" t="str">
        <f>+VLOOKUP(G6733,[1]SKU!A:D,4,0)</f>
        <v>CERAMICO</v>
      </c>
      <c r="J6733" t="str">
        <f>+VLOOKUP(G6733,[1]SKU!A:E,5,0)</f>
        <v>Marmoles</v>
      </c>
      <c r="K6733" t="str">
        <f>+VLOOKUP(G6733,[1]SKU!A:C,3,0)</f>
        <v>CAÑUELAS</v>
      </c>
      <c r="L6733">
        <v>33</v>
      </c>
      <c r="M6733">
        <v>28.344529256669727</v>
      </c>
      <c r="N6733">
        <f>+VLOOKUP([1]VENTAS!G6733,[1]SKU!A:G,6,0)</f>
        <v>8892</v>
      </c>
      <c r="O6733" s="4">
        <f t="shared" si="105"/>
        <v>252039.5541503072</v>
      </c>
    </row>
    <row r="6734" spans="1:15" x14ac:dyDescent="0.3">
      <c r="A6734" s="1">
        <v>44965</v>
      </c>
      <c r="B6734" s="2" t="s">
        <v>6545</v>
      </c>
      <c r="C6734" s="2" t="s">
        <v>6546</v>
      </c>
      <c r="D6734" s="2" t="s">
        <v>6763</v>
      </c>
      <c r="E6734">
        <v>231</v>
      </c>
      <c r="F6734" t="str">
        <f>+VLOOKUP(E6734,[1]CLIENTES!A:B,2,0)</f>
        <v>Darwin</v>
      </c>
      <c r="G6734">
        <v>5</v>
      </c>
      <c r="H6734" t="str">
        <f>+VLOOKUP(G6734,[1]SKU!A:B,2,0)</f>
        <v>FIRENZE BRILLANTE 56 X 56 LOURDES 1RA C</v>
      </c>
      <c r="I6734" t="str">
        <f>+VLOOKUP(G6734,[1]SKU!A:D,4,0)</f>
        <v>CERAMICO</v>
      </c>
      <c r="J6734" t="str">
        <f>+VLOOKUP(G6734,[1]SKU!A:E,5,0)</f>
        <v>Marmoles</v>
      </c>
      <c r="K6734" t="str">
        <f>+VLOOKUP(G6734,[1]SKU!A:C,3,0)</f>
        <v>LOURDES</v>
      </c>
      <c r="L6734">
        <v>95</v>
      </c>
      <c r="M6734">
        <v>75.413201341463193</v>
      </c>
      <c r="N6734">
        <f>+VLOOKUP([1]VENTAS!G6734,[1]SKU!A:G,6,0)</f>
        <v>4504</v>
      </c>
      <c r="O6734" s="4">
        <f t="shared" si="105"/>
        <v>339661.0588419502</v>
      </c>
    </row>
    <row r="6735" spans="1:15" x14ac:dyDescent="0.3">
      <c r="A6735" s="1">
        <v>44983</v>
      </c>
      <c r="B6735" s="2" t="s">
        <v>6545</v>
      </c>
      <c r="C6735" s="2" t="s">
        <v>6546</v>
      </c>
      <c r="D6735" s="2" t="s">
        <v>6764</v>
      </c>
      <c r="E6735">
        <v>151</v>
      </c>
      <c r="F6735" t="str">
        <f>+VLOOKUP(E6735,[1]CLIENTES!A:B,2,0)</f>
        <v>Mara</v>
      </c>
      <c r="G6735">
        <v>194</v>
      </c>
      <c r="H6735" t="str">
        <f>+VLOOKUP(G6735,[1]SKU!A:B,2,0)</f>
        <v>AQUA MIX BLUE 33 x 33 SCOP 1RA CAL</v>
      </c>
      <c r="I6735" t="str">
        <f>+VLOOKUP(G6735,[1]SKU!A:D,4,0)</f>
        <v>CERAMICO</v>
      </c>
      <c r="J6735" t="str">
        <f>+VLOOKUP(G6735,[1]SKU!A:E,5,0)</f>
        <v>Deco &amp; Mas</v>
      </c>
      <c r="K6735" t="str">
        <f>+VLOOKUP(G6735,[1]SKU!A:C,3,0)</f>
        <v>SCOP</v>
      </c>
      <c r="L6735">
        <v>72</v>
      </c>
      <c r="M6735">
        <v>71.9036979768252</v>
      </c>
      <c r="N6735">
        <f>+VLOOKUP([1]VENTAS!G6735,[1]SKU!A:G,6,0)</f>
        <v>8397</v>
      </c>
      <c r="O6735" s="4">
        <f t="shared" si="105"/>
        <v>603775.35191140114</v>
      </c>
    </row>
    <row r="6736" spans="1:15" x14ac:dyDescent="0.3">
      <c r="A6736" s="1">
        <v>44961</v>
      </c>
      <c r="B6736" s="2" t="s">
        <v>6545</v>
      </c>
      <c r="C6736" s="2" t="s">
        <v>6546</v>
      </c>
      <c r="D6736" s="2" t="s">
        <v>6765</v>
      </c>
      <c r="E6736">
        <v>130</v>
      </c>
      <c r="F6736" t="str">
        <f>+VLOOKUP(E6736,[1]CLIENTES!A:B,2,0)</f>
        <v>Elizabeth</v>
      </c>
      <c r="G6736">
        <v>190</v>
      </c>
      <c r="H6736" t="str">
        <f>+VLOOKUP(G6736,[1]SKU!A:B,2,0)</f>
        <v>RUSTICO EBANO 45,3 X 45,3 SCOP 1RA CAL</v>
      </c>
      <c r="I6736" t="str">
        <f>+VLOOKUP(G6736,[1]SKU!A:D,4,0)</f>
        <v>CERAMICO</v>
      </c>
      <c r="J6736" t="str">
        <f>+VLOOKUP(G6736,[1]SKU!A:E,5,0)</f>
        <v>Piedras</v>
      </c>
      <c r="K6736" t="str">
        <f>+VLOOKUP(G6736,[1]SKU!A:C,3,0)</f>
        <v>SCOP</v>
      </c>
      <c r="L6736">
        <v>73</v>
      </c>
      <c r="M6736">
        <v>32.203123374880477</v>
      </c>
      <c r="N6736">
        <f>+VLOOKUP([1]VENTAS!G6736,[1]SKU!A:G,6,0)</f>
        <v>3587</v>
      </c>
      <c r="O6736" s="4">
        <f t="shared" si="105"/>
        <v>115512.60354569627</v>
      </c>
    </row>
    <row r="6737" spans="1:15" x14ac:dyDescent="0.3">
      <c r="A6737" s="1">
        <v>44961</v>
      </c>
      <c r="B6737" s="2" t="s">
        <v>6545</v>
      </c>
      <c r="C6737" s="2" t="s">
        <v>6546</v>
      </c>
      <c r="D6737" s="2" t="s">
        <v>6766</v>
      </c>
      <c r="E6737">
        <v>66</v>
      </c>
      <c r="F6737" t="str">
        <f>+VLOOKUP(E6737,[1]CLIENTES!A:B,2,0)</f>
        <v>Christobal</v>
      </c>
      <c r="G6737">
        <v>63</v>
      </c>
      <c r="H6737" t="str">
        <f>+VLOOKUP(G6737,[1]SKU!A:B,2,0)</f>
        <v>MANAOS AZUL 38 x 38 C.NEGRO 1RA CAL</v>
      </c>
      <c r="I6737" t="str">
        <f>+VLOOKUP(G6737,[1]SKU!A:D,4,0)</f>
        <v>CERAMICO</v>
      </c>
      <c r="J6737" t="str">
        <f>+VLOOKUP(G6737,[1]SKU!A:E,5,0)</f>
        <v>Marmoles</v>
      </c>
      <c r="K6737" t="str">
        <f>+VLOOKUP(G6737,[1]SKU!A:C,3,0)</f>
        <v>CERRO NEGRO</v>
      </c>
      <c r="L6737">
        <v>151</v>
      </c>
      <c r="M6737">
        <v>120.15043005019675</v>
      </c>
      <c r="N6737">
        <f>+VLOOKUP([1]VENTAS!G6737,[1]SKU!A:G,6,0)</f>
        <v>3991</v>
      </c>
      <c r="O6737" s="4">
        <f t="shared" si="105"/>
        <v>479520.36633033521</v>
      </c>
    </row>
    <row r="6738" spans="1:15" x14ac:dyDescent="0.3">
      <c r="A6738" s="1">
        <v>44948</v>
      </c>
      <c r="B6738" s="2" t="s">
        <v>6545</v>
      </c>
      <c r="C6738" s="2" t="s">
        <v>6546</v>
      </c>
      <c r="D6738" s="2" t="s">
        <v>6767</v>
      </c>
      <c r="E6738">
        <v>234</v>
      </c>
      <c r="F6738" t="str">
        <f>+VLOOKUP(E6738,[1]CLIENTES!A:B,2,0)</f>
        <v>Marian</v>
      </c>
      <c r="G6738">
        <v>221</v>
      </c>
      <c r="H6738" t="str">
        <f>+VLOOKUP(G6738,[1]SKU!A:B,2,0)</f>
        <v>PORCELANATO PEHUEN MARRON 20 X 60 ALBERDI 2DA C</v>
      </c>
      <c r="I6738" t="str">
        <f>+VLOOKUP(G6738,[1]SKU!A:D,4,0)</f>
        <v>PORCELANATO</v>
      </c>
      <c r="J6738" t="str">
        <f>+VLOOKUP(G6738,[1]SKU!A:E,5,0)</f>
        <v>Maderas</v>
      </c>
      <c r="K6738" t="str">
        <f>+VLOOKUP(G6738,[1]SKU!A:C,3,0)</f>
        <v>ALBERDI</v>
      </c>
      <c r="L6738">
        <v>158</v>
      </c>
      <c r="M6738">
        <v>135.49199422817688</v>
      </c>
      <c r="N6738">
        <f>+VLOOKUP([1]VENTAS!G6738,[1]SKU!A:G,6,0)</f>
        <v>6095</v>
      </c>
      <c r="O6738" s="4">
        <f t="shared" si="105"/>
        <v>825823.70482073806</v>
      </c>
    </row>
    <row r="6739" spans="1:15" x14ac:dyDescent="0.3">
      <c r="A6739" s="1">
        <v>44955</v>
      </c>
      <c r="B6739" s="2" t="s">
        <v>6545</v>
      </c>
      <c r="C6739" s="2" t="s">
        <v>6546</v>
      </c>
      <c r="D6739" s="2" t="s">
        <v>6768</v>
      </c>
      <c r="E6739">
        <v>109</v>
      </c>
      <c r="F6739" t="str">
        <f>+VLOOKUP(E6739,[1]CLIENTES!A:B,2,0)</f>
        <v>Estefani</v>
      </c>
      <c r="G6739">
        <v>111</v>
      </c>
      <c r="H6739" t="str">
        <f>+VLOOKUP(G6739,[1]SKU!A:B,2,0)</f>
        <v>MURETO  MERCURIO 25 x 35 LOURDES 1RA C</v>
      </c>
      <c r="I6739" t="str">
        <f>+VLOOKUP(G6739,[1]SKU!A:D,4,0)</f>
        <v>CERAMICO</v>
      </c>
      <c r="J6739" t="str">
        <f>+VLOOKUP(G6739,[1]SKU!A:E,5,0)</f>
        <v>Piedras</v>
      </c>
      <c r="K6739" t="str">
        <f>+VLOOKUP(G6739,[1]SKU!A:C,3,0)</f>
        <v>LOURDES</v>
      </c>
      <c r="L6739">
        <v>86</v>
      </c>
      <c r="M6739">
        <v>49.748703479315402</v>
      </c>
      <c r="N6739">
        <f>+VLOOKUP([1]VENTAS!G6739,[1]SKU!A:G,6,0)</f>
        <v>1709</v>
      </c>
      <c r="O6739" s="4">
        <f t="shared" si="105"/>
        <v>85020.534246150026</v>
      </c>
    </row>
    <row r="6740" spans="1:15" x14ac:dyDescent="0.3">
      <c r="A6740" s="1">
        <v>44927</v>
      </c>
      <c r="B6740" s="2" t="s">
        <v>6545</v>
      </c>
      <c r="C6740" s="2" t="s">
        <v>6546</v>
      </c>
      <c r="D6740" s="2" t="s">
        <v>6769</v>
      </c>
      <c r="E6740">
        <v>150</v>
      </c>
      <c r="F6740" t="str">
        <f>+VLOOKUP(E6740,[1]CLIENTES!A:B,2,0)</f>
        <v>Ian</v>
      </c>
      <c r="G6740">
        <v>180</v>
      </c>
      <c r="H6740" t="str">
        <f>+VLOOKUP(G6740,[1]SKU!A:B,2,0)</f>
        <v>BOLOGNA TIZA 50 x 50 CAÑUELAS 1RA C</v>
      </c>
      <c r="I6740" t="str">
        <f>+VLOOKUP(G6740,[1]SKU!A:D,4,0)</f>
        <v>CERAMICO</v>
      </c>
      <c r="J6740" t="str">
        <f>+VLOOKUP(G6740,[1]SKU!A:E,5,0)</f>
        <v>Maderas</v>
      </c>
      <c r="K6740" t="str">
        <f>+VLOOKUP(G6740,[1]SKU!A:C,3,0)</f>
        <v>CAÑUELAS</v>
      </c>
      <c r="L6740">
        <v>70</v>
      </c>
      <c r="M6740">
        <v>24.219122654674273</v>
      </c>
      <c r="N6740">
        <f>+VLOOKUP([1]VENTAS!G6740,[1]SKU!A:G,6,0)</f>
        <v>8211</v>
      </c>
      <c r="O6740" s="4">
        <f t="shared" si="105"/>
        <v>198863.21611753045</v>
      </c>
    </row>
    <row r="6741" spans="1:15" x14ac:dyDescent="0.3">
      <c r="A6741" s="1">
        <v>44935</v>
      </c>
      <c r="B6741" s="2" t="s">
        <v>6545</v>
      </c>
      <c r="C6741" s="2" t="s">
        <v>6546</v>
      </c>
      <c r="D6741" s="2" t="s">
        <v>6770</v>
      </c>
      <c r="E6741">
        <v>99</v>
      </c>
      <c r="F6741" t="str">
        <f>+VLOOKUP(E6741,[1]CLIENTES!A:B,2,0)</f>
        <v>Fabrizzio</v>
      </c>
      <c r="G6741">
        <v>187</v>
      </c>
      <c r="H6741" t="str">
        <f>+VLOOKUP(G6741,[1]SKU!A:B,2,0)</f>
        <v>VINTAGE BLANCO 35 X 60 CORTINES 1RA C</v>
      </c>
      <c r="I6741" t="str">
        <f>+VLOOKUP(G6741,[1]SKU!A:D,4,0)</f>
        <v>CERAMICO</v>
      </c>
      <c r="J6741" t="str">
        <f>+VLOOKUP(G6741,[1]SKU!A:E,5,0)</f>
        <v>Maderas</v>
      </c>
      <c r="K6741" t="str">
        <f>+VLOOKUP(G6741,[1]SKU!A:C,3,0)</f>
        <v>CORTINES</v>
      </c>
      <c r="L6741">
        <v>115</v>
      </c>
      <c r="M6741">
        <v>25.5916512570323</v>
      </c>
      <c r="N6741">
        <f>+VLOOKUP([1]VENTAS!G6741,[1]SKU!A:G,6,0)</f>
        <v>9338</v>
      </c>
      <c r="O6741" s="4">
        <f t="shared" si="105"/>
        <v>238974.8394381676</v>
      </c>
    </row>
    <row r="6742" spans="1:15" x14ac:dyDescent="0.3">
      <c r="A6742" s="1">
        <v>44962</v>
      </c>
      <c r="B6742" s="2" t="s">
        <v>6545</v>
      </c>
      <c r="C6742" s="2" t="s">
        <v>6546</v>
      </c>
      <c r="D6742" s="2" t="s">
        <v>6771</v>
      </c>
      <c r="E6742">
        <v>59</v>
      </c>
      <c r="F6742" t="str">
        <f>+VLOOKUP(E6742,[1]CLIENTES!A:B,2,0)</f>
        <v>Aldair</v>
      </c>
      <c r="G6742">
        <v>49</v>
      </c>
      <c r="H6742" t="str">
        <f>+VLOOKUP(G6742,[1]SKU!A:B,2,0)</f>
        <v>TRAVERTINO MARFIL BRILLANTE 56 X 56 LOURDES 1RA C</v>
      </c>
      <c r="I6742" t="str">
        <f>+VLOOKUP(G6742,[1]SKU!A:D,4,0)</f>
        <v>CERAMICO</v>
      </c>
      <c r="J6742" t="str">
        <f>+VLOOKUP(G6742,[1]SKU!A:E,5,0)</f>
        <v>Marmoles</v>
      </c>
      <c r="K6742" t="str">
        <f>+VLOOKUP(G6742,[1]SKU!A:C,3,0)</f>
        <v>LOURDES</v>
      </c>
      <c r="L6742">
        <v>17</v>
      </c>
      <c r="M6742">
        <v>4.2844283293806438</v>
      </c>
      <c r="N6742">
        <f>+VLOOKUP([1]VENTAS!G6742,[1]SKU!A:G,6,0)</f>
        <v>1750</v>
      </c>
      <c r="O6742" s="4">
        <f t="shared" si="105"/>
        <v>7497.7495764161267</v>
      </c>
    </row>
    <row r="6743" spans="1:15" x14ac:dyDescent="0.3">
      <c r="A6743" s="1">
        <v>44961</v>
      </c>
      <c r="B6743" s="2" t="s">
        <v>6545</v>
      </c>
      <c r="C6743" s="2" t="s">
        <v>6546</v>
      </c>
      <c r="D6743" s="2" t="s">
        <v>6772</v>
      </c>
      <c r="E6743">
        <v>33</v>
      </c>
      <c r="F6743" t="str">
        <f>+VLOOKUP(E6743,[1]CLIENTES!A:B,2,0)</f>
        <v>Yordan</v>
      </c>
      <c r="G6743">
        <v>117</v>
      </c>
      <c r="H6743" t="str">
        <f>+VLOOKUP(G6743,[1]SKU!A:B,2,0)</f>
        <v>GRAFIATO BEIGE 35 x 35  LOURDES 1RA C</v>
      </c>
      <c r="I6743" t="str">
        <f>+VLOOKUP(G6743,[1]SKU!A:D,4,0)</f>
        <v>CERAMICO</v>
      </c>
      <c r="J6743" t="str">
        <f>+VLOOKUP(G6743,[1]SKU!A:E,5,0)</f>
        <v>Cementos</v>
      </c>
      <c r="K6743" t="str">
        <f>+VLOOKUP(G6743,[1]SKU!A:C,3,0)</f>
        <v>LOURDES</v>
      </c>
      <c r="L6743">
        <v>12</v>
      </c>
      <c r="M6743">
        <v>2.3867854755081077</v>
      </c>
      <c r="N6743">
        <f>+VLOOKUP([1]VENTAS!G6743,[1]SKU!A:G,6,0)</f>
        <v>3888</v>
      </c>
      <c r="O6743" s="4">
        <f t="shared" si="105"/>
        <v>9279.8219287755219</v>
      </c>
    </row>
    <row r="6744" spans="1:15" x14ac:dyDescent="0.3">
      <c r="A6744" s="1">
        <v>44952</v>
      </c>
      <c r="B6744" s="2" t="s">
        <v>6545</v>
      </c>
      <c r="C6744" s="2" t="s">
        <v>6546</v>
      </c>
      <c r="D6744" s="2" t="s">
        <v>6773</v>
      </c>
      <c r="E6744">
        <v>135</v>
      </c>
      <c r="F6744" t="str">
        <f>+VLOOKUP(E6744,[1]CLIENTES!A:B,2,0)</f>
        <v>Stefano38</v>
      </c>
      <c r="G6744">
        <v>177</v>
      </c>
      <c r="H6744" t="str">
        <f>+VLOOKUP(G6744,[1]SKU!A:B,2,0)</f>
        <v>FIDES HUESO 45,3 x 45,3 S.LOREN 1RA C</v>
      </c>
      <c r="I6744" t="str">
        <f>+VLOOKUP(G6744,[1]SKU!A:D,4,0)</f>
        <v>CERAMICO</v>
      </c>
      <c r="J6744" t="str">
        <f>+VLOOKUP(G6744,[1]SKU!A:E,5,0)</f>
        <v>Deco &amp; Mas</v>
      </c>
      <c r="K6744" t="str">
        <f>+VLOOKUP(G6744,[1]SKU!A:C,3,0)</f>
        <v>SAN LORENZO</v>
      </c>
      <c r="L6744">
        <v>125</v>
      </c>
      <c r="M6744">
        <v>59.098254552941874</v>
      </c>
      <c r="N6744">
        <f>+VLOOKUP([1]VENTAS!G6744,[1]SKU!A:G,6,0)</f>
        <v>4067</v>
      </c>
      <c r="O6744" s="4">
        <f t="shared" si="105"/>
        <v>240352.6012668146</v>
      </c>
    </row>
    <row r="6745" spans="1:15" x14ac:dyDescent="0.3">
      <c r="A6745" s="1">
        <v>44960</v>
      </c>
      <c r="B6745" s="2" t="s">
        <v>6545</v>
      </c>
      <c r="C6745" s="2" t="s">
        <v>6546</v>
      </c>
      <c r="D6745" s="2" t="s">
        <v>6774</v>
      </c>
      <c r="E6745">
        <v>235</v>
      </c>
      <c r="F6745" t="str">
        <f>+VLOOKUP(E6745,[1]CLIENTES!A:B,2,0)</f>
        <v>Magdalena</v>
      </c>
      <c r="G6745">
        <v>386</v>
      </c>
      <c r="H6745" t="str">
        <f>+VLOOKUP(G6745,[1]SKU!A:B,2,0)</f>
        <v>ICE TILE BLANCO FIT RECT. 58 X 58 S.LOREN 1RA C</v>
      </c>
      <c r="I6745" t="str">
        <f>+VLOOKUP(G6745,[1]SKU!A:D,4,0)</f>
        <v>PORCELANATO</v>
      </c>
      <c r="J6745" t="str">
        <f>+VLOOKUP(G6745,[1]SKU!A:E,5,0)</f>
        <v>Deco &amp; Mas</v>
      </c>
      <c r="K6745" t="str">
        <f>+VLOOKUP(G6745,[1]SKU!A:C,3,0)</f>
        <v>SAN LORENZO</v>
      </c>
      <c r="L6745">
        <v>162</v>
      </c>
      <c r="M6745">
        <v>142.01389072489656</v>
      </c>
      <c r="N6745">
        <f>+VLOOKUP([1]VENTAS!G6745,[1]SKU!A:G,6,0)</f>
        <v>9877</v>
      </c>
      <c r="O6745" s="4">
        <f t="shared" si="105"/>
        <v>1402671.1986898032</v>
      </c>
    </row>
    <row r="6746" spans="1:15" x14ac:dyDescent="0.3">
      <c r="A6746" s="1">
        <v>44930</v>
      </c>
      <c r="B6746" s="2" t="s">
        <v>6545</v>
      </c>
      <c r="C6746" s="2" t="s">
        <v>6546</v>
      </c>
      <c r="D6746" s="2" t="s">
        <v>6775</v>
      </c>
      <c r="E6746">
        <v>118</v>
      </c>
      <c r="F6746" t="str">
        <f>+VLOOKUP(E6746,[1]CLIENTES!A:B,2,0)</f>
        <v>Ivan</v>
      </c>
      <c r="G6746">
        <v>352</v>
      </c>
      <c r="H6746" t="str">
        <f>+VLOOKUP(G6746,[1]SKU!A:B,2,0)</f>
        <v>URBAN CONCR ANT ANTRC FIT RT 58 X 58 S.LOREN 2DA C</v>
      </c>
      <c r="I6746" t="str">
        <f>+VLOOKUP(G6746,[1]SKU!A:D,4,0)</f>
        <v>PORCELANATO</v>
      </c>
      <c r="J6746" t="str">
        <f>+VLOOKUP(G6746,[1]SKU!A:E,5,0)</f>
        <v>Cementos</v>
      </c>
      <c r="K6746" t="str">
        <f>+VLOOKUP(G6746,[1]SKU!A:C,3,0)</f>
        <v>SAN LORENZO</v>
      </c>
      <c r="L6746">
        <v>78</v>
      </c>
      <c r="M6746">
        <v>37.635234389566442</v>
      </c>
      <c r="N6746">
        <f>+VLOOKUP([1]VENTAS!G6746,[1]SKU!A:G,6,0)</f>
        <v>2582</v>
      </c>
      <c r="O6746" s="4">
        <f t="shared" si="105"/>
        <v>97174.175193860559</v>
      </c>
    </row>
    <row r="6747" spans="1:15" x14ac:dyDescent="0.3">
      <c r="A6747" s="1">
        <v>44937</v>
      </c>
      <c r="B6747" s="2" t="s">
        <v>6545</v>
      </c>
      <c r="C6747" s="2" t="s">
        <v>6546</v>
      </c>
      <c r="D6747" s="2" t="s">
        <v>6776</v>
      </c>
      <c r="E6747">
        <v>51</v>
      </c>
      <c r="F6747" t="str">
        <f>+VLOOKUP(E6747,[1]CLIENTES!A:B,2,0)</f>
        <v>Yahir</v>
      </c>
      <c r="G6747">
        <v>250</v>
      </c>
      <c r="H6747" t="str">
        <f>+VLOOKUP(G6747,[1]SKU!A:B,2,0)</f>
        <v>PORCELANATO MEDLEY MARRON 20 X 60 ALBERDI 1RA C</v>
      </c>
      <c r="I6747" t="str">
        <f>+VLOOKUP(G6747,[1]SKU!A:D,4,0)</f>
        <v>PORCELANATO</v>
      </c>
      <c r="J6747" t="str">
        <f>+VLOOKUP(G6747,[1]SKU!A:E,5,0)</f>
        <v>Maderas</v>
      </c>
      <c r="K6747" t="str">
        <f>+VLOOKUP(G6747,[1]SKU!A:C,3,0)</f>
        <v>ALBERDI</v>
      </c>
      <c r="L6747">
        <v>14</v>
      </c>
      <c r="M6747">
        <v>7.6230390178943015</v>
      </c>
      <c r="N6747">
        <f>+VLOOKUP([1]VENTAS!G6747,[1]SKU!A:G,6,0)</f>
        <v>9740</v>
      </c>
      <c r="O6747" s="4">
        <f t="shared" si="105"/>
        <v>74248.400034290491</v>
      </c>
    </row>
    <row r="6748" spans="1:15" x14ac:dyDescent="0.3">
      <c r="A6748" s="1">
        <v>44972</v>
      </c>
      <c r="B6748" s="2" t="s">
        <v>6545</v>
      </c>
      <c r="C6748" s="2" t="s">
        <v>6546</v>
      </c>
      <c r="D6748" s="2" t="s">
        <v>6777</v>
      </c>
      <c r="E6748">
        <v>64</v>
      </c>
      <c r="F6748" t="str">
        <f>+VLOOKUP(E6748,[1]CLIENTES!A:B,2,0)</f>
        <v>Marcia</v>
      </c>
      <c r="G6748">
        <v>3</v>
      </c>
      <c r="H6748" t="str">
        <f>+VLOOKUP(G6748,[1]SKU!A:B,2,0)</f>
        <v>SUBWAY NEGRO 31 x 53 LOURDES 1RA C</v>
      </c>
      <c r="I6748" t="str">
        <f>+VLOOKUP(G6748,[1]SKU!A:D,4,0)</f>
        <v>CERAMICO</v>
      </c>
      <c r="J6748" t="str">
        <f>+VLOOKUP(G6748,[1]SKU!A:E,5,0)</f>
        <v>Deco &amp; Mas</v>
      </c>
      <c r="K6748" t="str">
        <f>+VLOOKUP(G6748,[1]SKU!A:C,3,0)</f>
        <v>LOURDES</v>
      </c>
      <c r="L6748">
        <v>168</v>
      </c>
      <c r="M6748">
        <v>67.484304257878165</v>
      </c>
      <c r="N6748">
        <f>+VLOOKUP([1]VENTAS!G6748,[1]SKU!A:G,6,0)</f>
        <v>4901</v>
      </c>
      <c r="O6748" s="4">
        <f t="shared" si="105"/>
        <v>330740.57516786089</v>
      </c>
    </row>
    <row r="6749" spans="1:15" x14ac:dyDescent="0.3">
      <c r="A6749" s="1">
        <v>44930</v>
      </c>
      <c r="B6749" s="2" t="s">
        <v>6545</v>
      </c>
      <c r="C6749" s="2" t="s">
        <v>6546</v>
      </c>
      <c r="D6749" s="2" t="s">
        <v>6778</v>
      </c>
      <c r="E6749">
        <v>188</v>
      </c>
      <c r="F6749" t="str">
        <f>+VLOOKUP(E6749,[1]CLIENTES!A:B,2,0)</f>
        <v>Jose-Tomas</v>
      </c>
      <c r="G6749">
        <v>154</v>
      </c>
      <c r="H6749" t="str">
        <f>+VLOOKUP(G6749,[1]SKU!A:B,2,0)</f>
        <v>CRETA BEIGE  51 x 51 C.NEGRO 2DA CAL</v>
      </c>
      <c r="I6749" t="str">
        <f>+VLOOKUP(G6749,[1]SKU!A:D,4,0)</f>
        <v>CERAMICO</v>
      </c>
      <c r="J6749" t="str">
        <f>+VLOOKUP(G6749,[1]SKU!A:E,5,0)</f>
        <v>Piedras</v>
      </c>
      <c r="K6749" t="str">
        <f>+VLOOKUP(G6749,[1]SKU!A:C,3,0)</f>
        <v>CERRO NEGRO</v>
      </c>
      <c r="L6749">
        <v>114</v>
      </c>
      <c r="M6749">
        <v>36.107642983257819</v>
      </c>
      <c r="N6749">
        <f>+VLOOKUP([1]VENTAS!G6749,[1]SKU!A:G,6,0)</f>
        <v>2603</v>
      </c>
      <c r="O6749" s="4">
        <f t="shared" si="105"/>
        <v>93988.194685420109</v>
      </c>
    </row>
    <row r="6750" spans="1:15" x14ac:dyDescent="0.3">
      <c r="A6750" s="1">
        <v>44946</v>
      </c>
      <c r="B6750" s="2" t="s">
        <v>6545</v>
      </c>
      <c r="C6750" s="2" t="s">
        <v>6546</v>
      </c>
      <c r="D6750" s="2" t="s">
        <v>6779</v>
      </c>
      <c r="E6750">
        <v>12</v>
      </c>
      <c r="F6750" t="str">
        <f>+VLOOKUP(E6750,[1]CLIENTES!A:B,2,0)</f>
        <v>JULIAN</v>
      </c>
      <c r="G6750">
        <v>154</v>
      </c>
      <c r="H6750" t="str">
        <f>+VLOOKUP(G6750,[1]SKU!A:B,2,0)</f>
        <v>CRETA BEIGE  51 x 51 C.NEGRO 2DA CAL</v>
      </c>
      <c r="I6750" t="str">
        <f>+VLOOKUP(G6750,[1]SKU!A:D,4,0)</f>
        <v>CERAMICO</v>
      </c>
      <c r="J6750" t="str">
        <f>+VLOOKUP(G6750,[1]SKU!A:E,5,0)</f>
        <v>Piedras</v>
      </c>
      <c r="K6750" t="str">
        <f>+VLOOKUP(G6750,[1]SKU!A:C,3,0)</f>
        <v>CERRO NEGRO</v>
      </c>
      <c r="L6750">
        <v>14</v>
      </c>
      <c r="M6750">
        <v>4.4342719453123633</v>
      </c>
      <c r="N6750">
        <f>+VLOOKUP([1]VENTAS!G6750,[1]SKU!A:G,6,0)</f>
        <v>2603</v>
      </c>
      <c r="O6750" s="4">
        <f t="shared" si="105"/>
        <v>11542.409873648081</v>
      </c>
    </row>
    <row r="6751" spans="1:15" x14ac:dyDescent="0.3">
      <c r="A6751" s="1">
        <v>44967</v>
      </c>
      <c r="B6751" s="2" t="s">
        <v>6545</v>
      </c>
      <c r="C6751" s="2" t="s">
        <v>6546</v>
      </c>
      <c r="D6751" s="2" t="s">
        <v>6780</v>
      </c>
      <c r="E6751">
        <v>167</v>
      </c>
      <c r="F6751" t="str">
        <f>+VLOOKUP(E6751,[1]CLIENTES!A:B,2,0)</f>
        <v>Saray</v>
      </c>
      <c r="G6751">
        <v>377</v>
      </c>
      <c r="H6751" t="str">
        <f>+VLOOKUP(G6751,[1]SKU!A:B,2,0)</f>
        <v>URBAN CONCRETE GREY ANTID. REC 58 x 58 S.LOREN 2DA</v>
      </c>
      <c r="I6751" t="str">
        <f>+VLOOKUP(G6751,[1]SKU!A:D,4,0)</f>
        <v>PORCELANATO</v>
      </c>
      <c r="J6751" t="str">
        <f>+VLOOKUP(G6751,[1]SKU!A:E,5,0)</f>
        <v>Cementos</v>
      </c>
      <c r="K6751" t="str">
        <f>+VLOOKUP(G6751,[1]SKU!A:C,3,0)</f>
        <v>SAN LORENZO</v>
      </c>
      <c r="L6751">
        <v>26</v>
      </c>
      <c r="M6751">
        <v>13.986856974944832</v>
      </c>
      <c r="N6751">
        <f>+VLOOKUP([1]VENTAS!G6751,[1]SKU!A:G,6,0)</f>
        <v>9066</v>
      </c>
      <c r="O6751" s="4">
        <f t="shared" si="105"/>
        <v>126804.84533484984</v>
      </c>
    </row>
    <row r="6752" spans="1:15" x14ac:dyDescent="0.3">
      <c r="A6752" s="1">
        <v>44934</v>
      </c>
      <c r="B6752" s="2" t="s">
        <v>6545</v>
      </c>
      <c r="C6752" s="2" t="s">
        <v>6546</v>
      </c>
      <c r="D6752" s="2" t="s">
        <v>6781</v>
      </c>
      <c r="E6752">
        <v>225</v>
      </c>
      <c r="F6752" t="str">
        <f>+VLOOKUP(E6752,[1]CLIENTES!A:B,2,0)</f>
        <v>Yarela</v>
      </c>
      <c r="G6752">
        <v>350</v>
      </c>
      <c r="H6752" t="str">
        <f>+VLOOKUP(G6752,[1]SKU!A:B,2,0)</f>
        <v>URBAN CONCRETE IN GREY RECT. 58 X 117 S.LOREN 2DA</v>
      </c>
      <c r="I6752" t="str">
        <f>+VLOOKUP(G6752,[1]SKU!A:D,4,0)</f>
        <v>PORCELANATO</v>
      </c>
      <c r="J6752" t="str">
        <f>+VLOOKUP(G6752,[1]SKU!A:E,5,0)</f>
        <v>Cementos</v>
      </c>
      <c r="K6752" t="str">
        <f>+VLOOKUP(G6752,[1]SKU!A:C,3,0)</f>
        <v>SAN LORENZO</v>
      </c>
      <c r="L6752">
        <v>116</v>
      </c>
      <c r="M6752">
        <v>46.464212193190058</v>
      </c>
      <c r="N6752">
        <f>+VLOOKUP([1]VENTAS!G6752,[1]SKU!A:G,6,0)</f>
        <v>9392</v>
      </c>
      <c r="O6752" s="4">
        <f t="shared" si="105"/>
        <v>436391.88091844105</v>
      </c>
    </row>
    <row r="6753" spans="1:15" x14ac:dyDescent="0.3">
      <c r="A6753" s="1">
        <v>44970</v>
      </c>
      <c r="B6753" s="2" t="s">
        <v>6545</v>
      </c>
      <c r="C6753" s="2" t="s">
        <v>6546</v>
      </c>
      <c r="D6753" s="2" t="s">
        <v>6782</v>
      </c>
      <c r="E6753">
        <v>118</v>
      </c>
      <c r="F6753" t="str">
        <f>+VLOOKUP(E6753,[1]CLIENTES!A:B,2,0)</f>
        <v>Ivan</v>
      </c>
      <c r="G6753">
        <v>59</v>
      </c>
      <c r="H6753" t="str">
        <f>+VLOOKUP(G6753,[1]SKU!A:B,2,0)</f>
        <v>SAN TELMO GRIS 35 x 35  LOURDES 1RA C</v>
      </c>
      <c r="I6753" t="str">
        <f>+VLOOKUP(G6753,[1]SKU!A:D,4,0)</f>
        <v>CERAMICO</v>
      </c>
      <c r="J6753" t="str">
        <f>+VLOOKUP(G6753,[1]SKU!A:E,5,0)</f>
        <v>Piedras</v>
      </c>
      <c r="K6753" t="str">
        <f>+VLOOKUP(G6753,[1]SKU!A:C,3,0)</f>
        <v>LOURDES</v>
      </c>
      <c r="L6753">
        <v>55</v>
      </c>
      <c r="M6753">
        <v>15.330716345166454</v>
      </c>
      <c r="N6753">
        <f>+VLOOKUP([1]VENTAS!G6753,[1]SKU!A:G,6,0)</f>
        <v>6127</v>
      </c>
      <c r="O6753" s="4">
        <f t="shared" si="105"/>
        <v>93931.299046834873</v>
      </c>
    </row>
    <row r="6754" spans="1:15" x14ac:dyDescent="0.3">
      <c r="A6754" s="1">
        <v>44958</v>
      </c>
      <c r="B6754" s="2" t="s">
        <v>6545</v>
      </c>
      <c r="C6754" s="2" t="s">
        <v>6546</v>
      </c>
      <c r="D6754" s="2" t="s">
        <v>6783</v>
      </c>
      <c r="E6754">
        <v>85</v>
      </c>
      <c r="F6754" t="str">
        <f>+VLOOKUP(E6754,[1]CLIENTES!A:B,2,0)</f>
        <v>Aleen</v>
      </c>
      <c r="G6754">
        <v>217</v>
      </c>
      <c r="H6754" t="str">
        <f>+VLOOKUP(G6754,[1]SKU!A:B,2,0)</f>
        <v>MONACO CREMA PUL RECT 58 x 58 C.NEGRO 1RA C</v>
      </c>
      <c r="I6754" t="str">
        <f>+VLOOKUP(G6754,[1]SKU!A:D,4,0)</f>
        <v>PORCELANATO</v>
      </c>
      <c r="J6754" t="str">
        <f>+VLOOKUP(G6754,[1]SKU!A:E,5,0)</f>
        <v>Marmoles</v>
      </c>
      <c r="K6754" t="str">
        <f>+VLOOKUP(G6754,[1]SKU!A:C,3,0)</f>
        <v>CERRO NEGRO</v>
      </c>
      <c r="L6754">
        <v>148</v>
      </c>
      <c r="M6754">
        <v>25.567420897538849</v>
      </c>
      <c r="N6754">
        <f>+VLOOKUP([1]VENTAS!G6754,[1]SKU!A:G,6,0)</f>
        <v>5781</v>
      </c>
      <c r="O6754" s="4">
        <f t="shared" si="105"/>
        <v>147805.26020867209</v>
      </c>
    </row>
    <row r="6755" spans="1:15" x14ac:dyDescent="0.3">
      <c r="A6755" s="1">
        <v>44959</v>
      </c>
      <c r="B6755" s="2" t="s">
        <v>6545</v>
      </c>
      <c r="C6755" s="2" t="s">
        <v>6546</v>
      </c>
      <c r="D6755" s="2" t="s">
        <v>6784</v>
      </c>
      <c r="E6755">
        <v>153</v>
      </c>
      <c r="F6755" t="str">
        <f>+VLOOKUP(E6755,[1]CLIENTES!A:B,2,0)</f>
        <v>Elmer</v>
      </c>
      <c r="G6755">
        <v>75</v>
      </c>
      <c r="H6755" t="str">
        <f>+VLOOKUP(G6755,[1]SKU!A:B,2,0)</f>
        <v>PORTLAND MARFIL 45,3 x 45,3 S.LOREN 2DA C</v>
      </c>
      <c r="I6755" t="str">
        <f>+VLOOKUP(G6755,[1]SKU!A:D,4,0)</f>
        <v>CERAMICO</v>
      </c>
      <c r="J6755" t="str">
        <f>+VLOOKUP(G6755,[1]SKU!A:E,5,0)</f>
        <v>Cementos</v>
      </c>
      <c r="K6755" t="str">
        <f>+VLOOKUP(G6755,[1]SKU!A:C,3,0)</f>
        <v>SAN LORENZO</v>
      </c>
      <c r="L6755">
        <v>142</v>
      </c>
      <c r="M6755">
        <v>25.493358810184247</v>
      </c>
      <c r="N6755">
        <f>+VLOOKUP([1]VENTAS!G6755,[1]SKU!A:G,6,0)</f>
        <v>7418</v>
      </c>
      <c r="O6755" s="4">
        <f t="shared" si="105"/>
        <v>189109.73565394676</v>
      </c>
    </row>
    <row r="6756" spans="1:15" x14ac:dyDescent="0.3">
      <c r="A6756" s="1">
        <v>44960</v>
      </c>
      <c r="B6756" s="2" t="s">
        <v>6545</v>
      </c>
      <c r="C6756" s="2" t="s">
        <v>6546</v>
      </c>
      <c r="D6756" s="2" t="s">
        <v>6785</v>
      </c>
      <c r="E6756">
        <v>5</v>
      </c>
      <c r="F6756" t="str">
        <f>+VLOOKUP(E6756,[1]CLIENTES!A:B,2,0)</f>
        <v>Erick</v>
      </c>
      <c r="G6756">
        <v>161</v>
      </c>
      <c r="H6756" t="str">
        <f>+VLOOKUP(G6756,[1]SKU!A:B,2,0)</f>
        <v>BLANCO PERLA SAT 33 x 45,3 S.LOREN 1RA C</v>
      </c>
      <c r="I6756" t="str">
        <f>+VLOOKUP(G6756,[1]SKU!A:D,4,0)</f>
        <v>CERAMICO</v>
      </c>
      <c r="J6756" t="str">
        <f>+VLOOKUP(G6756,[1]SKU!A:E,5,0)</f>
        <v>Deco &amp; Mas</v>
      </c>
      <c r="K6756" t="str">
        <f>+VLOOKUP(G6756,[1]SKU!A:C,3,0)</f>
        <v>SAN LORENZO</v>
      </c>
      <c r="L6756">
        <v>96</v>
      </c>
      <c r="M6756">
        <v>57.393598481368571</v>
      </c>
      <c r="N6756">
        <f>+VLOOKUP([1]VENTAS!G6756,[1]SKU!A:G,6,0)</f>
        <v>4870</v>
      </c>
      <c r="O6756" s="4">
        <f t="shared" si="105"/>
        <v>279506.82460426493</v>
      </c>
    </row>
    <row r="6757" spans="1:15" x14ac:dyDescent="0.3">
      <c r="A6757" s="1">
        <v>44927</v>
      </c>
      <c r="B6757" s="2" t="s">
        <v>6545</v>
      </c>
      <c r="C6757" s="2" t="s">
        <v>6546</v>
      </c>
      <c r="D6757" s="2" t="s">
        <v>6786</v>
      </c>
      <c r="E6757">
        <v>30</v>
      </c>
      <c r="F6757" t="str">
        <f>+VLOOKUP(E6757,[1]CLIENTES!A:B,2,0)</f>
        <v>Thais</v>
      </c>
      <c r="G6757">
        <v>209</v>
      </c>
      <c r="H6757" t="str">
        <f>+VLOOKUP(G6757,[1]SKU!A:B,2,0)</f>
        <v>TIRRENO LIPARI ESM NAT 90 x 90 ILVA 1RA C</v>
      </c>
      <c r="I6757" t="str">
        <f>+VLOOKUP(G6757,[1]SKU!A:D,4,0)</f>
        <v>PORCELANATO</v>
      </c>
      <c r="J6757" t="str">
        <f>+VLOOKUP(G6757,[1]SKU!A:E,5,0)</f>
        <v>Cementos</v>
      </c>
      <c r="K6757" t="str">
        <f>+VLOOKUP(G6757,[1]SKU!A:C,3,0)</f>
        <v>ILVA</v>
      </c>
      <c r="L6757">
        <v>35</v>
      </c>
      <c r="M6757">
        <v>10.368602858274359</v>
      </c>
      <c r="N6757">
        <f>+VLOOKUP([1]VENTAS!G6757,[1]SKU!A:G,6,0)</f>
        <v>2669</v>
      </c>
      <c r="O6757" s="4">
        <f t="shared" si="105"/>
        <v>27673.801028734266</v>
      </c>
    </row>
    <row r="6758" spans="1:15" x14ac:dyDescent="0.3">
      <c r="A6758" s="1">
        <v>44961</v>
      </c>
      <c r="B6758" s="2" t="s">
        <v>6545</v>
      </c>
      <c r="C6758" s="2" t="s">
        <v>6546</v>
      </c>
      <c r="D6758" s="2" t="s">
        <v>6787</v>
      </c>
      <c r="E6758">
        <v>39</v>
      </c>
      <c r="F6758" t="str">
        <f>+VLOOKUP(E6758,[1]CLIENTES!A:B,2,0)</f>
        <v>Pola</v>
      </c>
      <c r="G6758">
        <v>135</v>
      </c>
      <c r="H6758" t="str">
        <f>+VLOOKUP(G6758,[1]SKU!A:B,2,0)</f>
        <v>RECIFE TIZA 38 x 38 C.NEGRO 2DA CAL</v>
      </c>
      <c r="I6758" t="str">
        <f>+VLOOKUP(G6758,[1]SKU!A:D,4,0)</f>
        <v>CERAMICO</v>
      </c>
      <c r="J6758" t="str">
        <f>+VLOOKUP(G6758,[1]SKU!A:E,5,0)</f>
        <v>Cementos</v>
      </c>
      <c r="K6758" t="str">
        <f>+VLOOKUP(G6758,[1]SKU!A:C,3,0)</f>
        <v>CERRO NEGRO</v>
      </c>
      <c r="L6758">
        <v>124</v>
      </c>
      <c r="M6758">
        <v>30.16064789183374</v>
      </c>
      <c r="N6758">
        <f>+VLOOKUP([1]VENTAS!G6758,[1]SKU!A:G,6,0)</f>
        <v>6046</v>
      </c>
      <c r="O6758" s="4">
        <f t="shared" si="105"/>
        <v>182351.27715402679</v>
      </c>
    </row>
    <row r="6759" spans="1:15" x14ac:dyDescent="0.3">
      <c r="A6759" s="1">
        <v>44952</v>
      </c>
      <c r="B6759" s="2" t="s">
        <v>6545</v>
      </c>
      <c r="C6759" s="2" t="s">
        <v>6546</v>
      </c>
      <c r="D6759" s="2" t="s">
        <v>6788</v>
      </c>
      <c r="E6759">
        <v>20</v>
      </c>
      <c r="F6759" t="str">
        <f>+VLOOKUP(E6759,[1]CLIENTES!A:B,2,0)</f>
        <v>Eliseo</v>
      </c>
      <c r="G6759">
        <v>272</v>
      </c>
      <c r="H6759" t="str">
        <f>+VLOOKUP(G6759,[1]SKU!A:B,2,0)</f>
        <v>ZAR SAT 60 X 60 ALBERDI 2DA C</v>
      </c>
      <c r="I6759" t="str">
        <f>+VLOOKUP(G6759,[1]SKU!A:D,4,0)</f>
        <v>PORCELANATO</v>
      </c>
      <c r="J6759" t="str">
        <f>+VLOOKUP(G6759,[1]SKU!A:E,5,0)</f>
        <v>Marmoles</v>
      </c>
      <c r="K6759" t="str">
        <f>+VLOOKUP(G6759,[1]SKU!A:C,3,0)</f>
        <v>ALBERDI</v>
      </c>
      <c r="L6759">
        <v>7</v>
      </c>
      <c r="M6759">
        <v>0.21779478588023282</v>
      </c>
      <c r="N6759">
        <f>+VLOOKUP([1]VENTAS!G6759,[1]SKU!A:G,6,0)</f>
        <v>2730</v>
      </c>
      <c r="O6759" s="4">
        <f t="shared" si="105"/>
        <v>594.57976545303563</v>
      </c>
    </row>
    <row r="6760" spans="1:15" x14ac:dyDescent="0.3">
      <c r="A6760" s="1">
        <v>44983</v>
      </c>
      <c r="B6760" s="2" t="s">
        <v>6545</v>
      </c>
      <c r="C6760" s="2" t="s">
        <v>6546</v>
      </c>
      <c r="D6760" s="2" t="s">
        <v>6789</v>
      </c>
      <c r="E6760">
        <v>79</v>
      </c>
      <c r="F6760" t="str">
        <f>+VLOOKUP(E6760,[1]CLIENTES!A:B,2,0)</f>
        <v>Thyare</v>
      </c>
      <c r="G6760">
        <v>69</v>
      </c>
      <c r="H6760" t="str">
        <f>+VLOOKUP(G6760,[1]SKU!A:B,2,0)</f>
        <v>CALEB ROBLE 45,3 X 45,3 S.LOREN 1RA C</v>
      </c>
      <c r="I6760" t="str">
        <f>+VLOOKUP(G6760,[1]SKU!A:D,4,0)</f>
        <v>CERAMICO</v>
      </c>
      <c r="J6760" t="str">
        <f>+VLOOKUP(G6760,[1]SKU!A:E,5,0)</f>
        <v>Maderas</v>
      </c>
      <c r="K6760" t="str">
        <f>+VLOOKUP(G6760,[1]SKU!A:C,3,0)</f>
        <v>SAN LORENZO</v>
      </c>
      <c r="L6760">
        <v>80</v>
      </c>
      <c r="M6760">
        <v>37.441109731048428</v>
      </c>
      <c r="N6760">
        <f>+VLOOKUP([1]VENTAS!G6760,[1]SKU!A:G,6,0)</f>
        <v>2918</v>
      </c>
      <c r="O6760" s="4">
        <f t="shared" si="105"/>
        <v>109253.15819519931</v>
      </c>
    </row>
    <row r="6761" spans="1:15" x14ac:dyDescent="0.3">
      <c r="A6761" s="1">
        <v>44950</v>
      </c>
      <c r="B6761" s="2" t="s">
        <v>6545</v>
      </c>
      <c r="C6761" s="2" t="s">
        <v>6546</v>
      </c>
      <c r="D6761" s="2" t="s">
        <v>6790</v>
      </c>
      <c r="E6761">
        <v>69</v>
      </c>
      <c r="F6761" t="str">
        <f>+VLOOKUP(E6761,[1]CLIENTES!A:B,2,0)</f>
        <v>Abram</v>
      </c>
      <c r="G6761">
        <v>8</v>
      </c>
      <c r="H6761" t="str">
        <f>+VLOOKUP(G6761,[1]SKU!A:B,2,0)</f>
        <v>BOEDO MIX  51 x 51 C.NEGRO 1RA C</v>
      </c>
      <c r="I6761" t="str">
        <f>+VLOOKUP(G6761,[1]SKU!A:D,4,0)</f>
        <v>CERAMICO</v>
      </c>
      <c r="J6761" t="str">
        <f>+VLOOKUP(G6761,[1]SKU!A:E,5,0)</f>
        <v>Deco &amp; Mas</v>
      </c>
      <c r="K6761" t="str">
        <f>+VLOOKUP(G6761,[1]SKU!A:C,3,0)</f>
        <v>CERRO NEGRO</v>
      </c>
      <c r="L6761">
        <v>53</v>
      </c>
      <c r="M6761">
        <v>0.20353731786737239</v>
      </c>
      <c r="N6761">
        <f>+VLOOKUP([1]VENTAS!G6761,[1]SKU!A:G,6,0)</f>
        <v>5577</v>
      </c>
      <c r="O6761" s="4">
        <f t="shared" si="105"/>
        <v>1135.1276217463358</v>
      </c>
    </row>
    <row r="6762" spans="1:15" x14ac:dyDescent="0.3">
      <c r="A6762" s="1">
        <v>44929</v>
      </c>
      <c r="B6762" s="2" t="s">
        <v>6545</v>
      </c>
      <c r="C6762" s="2" t="s">
        <v>6546</v>
      </c>
      <c r="D6762" s="2" t="s">
        <v>6791</v>
      </c>
      <c r="E6762">
        <v>112</v>
      </c>
      <c r="F6762" t="str">
        <f>+VLOOKUP(E6762,[1]CLIENTES!A:B,2,0)</f>
        <v>Anahy</v>
      </c>
      <c r="G6762">
        <v>322</v>
      </c>
      <c r="H6762" t="str">
        <f>+VLOOKUP(G6762,[1]SKU!A:B,2,0)</f>
        <v>WHITE PUL RECT.  57,7 x 57,7 S.LOREN 2DA CAL</v>
      </c>
      <c r="I6762" t="str">
        <f>+VLOOKUP(G6762,[1]SKU!A:D,4,0)</f>
        <v>PORCELANATO</v>
      </c>
      <c r="J6762" t="str">
        <f>+VLOOKUP(G6762,[1]SKU!A:E,5,0)</f>
        <v>Deco &amp; Mas</v>
      </c>
      <c r="K6762" t="str">
        <f>+VLOOKUP(G6762,[1]SKU!A:C,3,0)</f>
        <v>SAN LORENZO</v>
      </c>
      <c r="L6762">
        <v>158</v>
      </c>
      <c r="M6762">
        <v>49.144692503964457</v>
      </c>
      <c r="N6762">
        <f>+VLOOKUP([1]VENTAS!G6762,[1]SKU!A:G,6,0)</f>
        <v>1528</v>
      </c>
      <c r="O6762" s="4">
        <f t="shared" si="105"/>
        <v>75093.090146057686</v>
      </c>
    </row>
    <row r="6763" spans="1:15" x14ac:dyDescent="0.3">
      <c r="A6763" s="1">
        <v>44971</v>
      </c>
      <c r="B6763" s="2" t="s">
        <v>6545</v>
      </c>
      <c r="C6763" s="2" t="s">
        <v>6546</v>
      </c>
      <c r="D6763" s="2" t="s">
        <v>6792</v>
      </c>
      <c r="E6763">
        <v>226</v>
      </c>
      <c r="F6763" t="str">
        <f>+VLOOKUP(E6763,[1]CLIENTES!A:B,2,0)</f>
        <v>Cristobal</v>
      </c>
      <c r="G6763">
        <v>219</v>
      </c>
      <c r="H6763" t="str">
        <f>+VLOOKUP(G6763,[1]SKU!A:B,2,0)</f>
        <v>ESCANDINAVA HELSINKI ESM NAT 20 X 120 ILVA 2DA C</v>
      </c>
      <c r="I6763" t="str">
        <f>+VLOOKUP(G6763,[1]SKU!A:D,4,0)</f>
        <v>PORCELANATO</v>
      </c>
      <c r="J6763" t="str">
        <f>+VLOOKUP(G6763,[1]SKU!A:E,5,0)</f>
        <v>Maderas</v>
      </c>
      <c r="K6763" t="str">
        <f>+VLOOKUP(G6763,[1]SKU!A:C,3,0)</f>
        <v>ILVA</v>
      </c>
      <c r="L6763">
        <v>3</v>
      </c>
      <c r="M6763">
        <v>0.38071562829592109</v>
      </c>
      <c r="N6763">
        <f>+VLOOKUP([1]VENTAS!G6763,[1]SKU!A:G,6,0)</f>
        <v>8650</v>
      </c>
      <c r="O6763" s="4">
        <f t="shared" si="105"/>
        <v>3293.1901847597173</v>
      </c>
    </row>
    <row r="6764" spans="1:15" x14ac:dyDescent="0.3">
      <c r="A6764" s="1">
        <v>44930</v>
      </c>
      <c r="B6764" s="2" t="s">
        <v>6545</v>
      </c>
      <c r="C6764" s="2" t="s">
        <v>6546</v>
      </c>
      <c r="D6764" s="2" t="s">
        <v>6793</v>
      </c>
      <c r="E6764">
        <v>30</v>
      </c>
      <c r="F6764" t="str">
        <f>+VLOOKUP(E6764,[1]CLIENTES!A:B,2,0)</f>
        <v>Thais</v>
      </c>
      <c r="G6764">
        <v>251</v>
      </c>
      <c r="H6764" t="str">
        <f>+VLOOKUP(G6764,[1]SKU!A:B,2,0)</f>
        <v>PORCELANATO ANCIENT 20 X 60 ALBERDI 2DA C</v>
      </c>
      <c r="I6764" t="str">
        <f>+VLOOKUP(G6764,[1]SKU!A:D,4,0)</f>
        <v>PORCELANATO</v>
      </c>
      <c r="J6764" t="str">
        <f>+VLOOKUP(G6764,[1]SKU!A:E,5,0)</f>
        <v>Maderas</v>
      </c>
      <c r="K6764" t="str">
        <f>+VLOOKUP(G6764,[1]SKU!A:C,3,0)</f>
        <v>ALBERDI</v>
      </c>
      <c r="L6764">
        <v>49</v>
      </c>
      <c r="M6764">
        <v>42.450518128774199</v>
      </c>
      <c r="N6764">
        <f>+VLOOKUP([1]VENTAS!G6764,[1]SKU!A:G,6,0)</f>
        <v>9840</v>
      </c>
      <c r="O6764" s="4">
        <f t="shared" si="105"/>
        <v>417713.0983871381</v>
      </c>
    </row>
    <row r="6765" spans="1:15" x14ac:dyDescent="0.3">
      <c r="A6765" s="1">
        <v>44945</v>
      </c>
      <c r="B6765" s="2" t="s">
        <v>6545</v>
      </c>
      <c r="C6765" s="2" t="s">
        <v>6546</v>
      </c>
      <c r="D6765" s="2" t="s">
        <v>6794</v>
      </c>
      <c r="E6765">
        <v>243</v>
      </c>
      <c r="F6765" t="str">
        <f>+VLOOKUP(E6765,[1]CLIENTES!A:B,2,0)</f>
        <v>Constanza</v>
      </c>
      <c r="G6765">
        <v>134</v>
      </c>
      <c r="H6765" t="str">
        <f>+VLOOKUP(G6765,[1]SKU!A:B,2,0)</f>
        <v>GRAFIATO MARRON 35 x 35  LOURDES 1RA C</v>
      </c>
      <c r="I6765" t="str">
        <f>+VLOOKUP(G6765,[1]SKU!A:D,4,0)</f>
        <v>CERAMICO</v>
      </c>
      <c r="J6765" t="str">
        <f>+VLOOKUP(G6765,[1]SKU!A:E,5,0)</f>
        <v>Cementos</v>
      </c>
      <c r="K6765" t="str">
        <f>+VLOOKUP(G6765,[1]SKU!A:C,3,0)</f>
        <v>LOURDES</v>
      </c>
      <c r="L6765">
        <v>131</v>
      </c>
      <c r="M6765">
        <v>108.3878930812499</v>
      </c>
      <c r="N6765">
        <f>+VLOOKUP([1]VENTAS!G6765,[1]SKU!A:G,6,0)</f>
        <v>1794</v>
      </c>
      <c r="O6765" s="4">
        <f t="shared" si="105"/>
        <v>194447.88018776232</v>
      </c>
    </row>
    <row r="6766" spans="1:15" x14ac:dyDescent="0.3">
      <c r="A6766" s="1">
        <v>44971</v>
      </c>
      <c r="B6766" s="2" t="s">
        <v>6545</v>
      </c>
      <c r="C6766" s="2" t="s">
        <v>6546</v>
      </c>
      <c r="D6766" s="2" t="s">
        <v>6795</v>
      </c>
      <c r="E6766">
        <v>74</v>
      </c>
      <c r="F6766" t="str">
        <f>+VLOOKUP(E6766,[1]CLIENTES!A:B,2,0)</f>
        <v>Ingrid</v>
      </c>
      <c r="G6766">
        <v>221</v>
      </c>
      <c r="H6766" t="str">
        <f>+VLOOKUP(G6766,[1]SKU!A:B,2,0)</f>
        <v>PORCELANATO PEHUEN MARRON 20 X 60 ALBERDI 2DA C</v>
      </c>
      <c r="I6766" t="str">
        <f>+VLOOKUP(G6766,[1]SKU!A:D,4,0)</f>
        <v>PORCELANATO</v>
      </c>
      <c r="J6766" t="str">
        <f>+VLOOKUP(G6766,[1]SKU!A:E,5,0)</f>
        <v>Maderas</v>
      </c>
      <c r="K6766" t="str">
        <f>+VLOOKUP(G6766,[1]SKU!A:C,3,0)</f>
        <v>ALBERDI</v>
      </c>
      <c r="L6766">
        <v>119</v>
      </c>
      <c r="M6766">
        <v>102.04776780476614</v>
      </c>
      <c r="N6766">
        <f>+VLOOKUP([1]VENTAS!G6766,[1]SKU!A:G,6,0)</f>
        <v>6095</v>
      </c>
      <c r="O6766" s="4">
        <f t="shared" si="105"/>
        <v>621981.14477004961</v>
      </c>
    </row>
    <row r="6767" spans="1:15" x14ac:dyDescent="0.3">
      <c r="A6767" s="1">
        <v>44955</v>
      </c>
      <c r="B6767" s="2" t="s">
        <v>6545</v>
      </c>
      <c r="C6767" s="2" t="s">
        <v>6546</v>
      </c>
      <c r="D6767" s="2" t="s">
        <v>6796</v>
      </c>
      <c r="E6767">
        <v>14</v>
      </c>
      <c r="F6767" t="str">
        <f>+VLOOKUP(E6767,[1]CLIENTES!A:B,2,0)</f>
        <v>Ihan</v>
      </c>
      <c r="G6767">
        <v>64</v>
      </c>
      <c r="H6767" t="str">
        <f>+VLOOKUP(G6767,[1]SKU!A:B,2,0)</f>
        <v>CEDRO MARRON 38 x 38 C.NEGRO 1RA CAL</v>
      </c>
      <c r="I6767" t="str">
        <f>+VLOOKUP(G6767,[1]SKU!A:D,4,0)</f>
        <v>CERAMICO</v>
      </c>
      <c r="J6767" t="str">
        <f>+VLOOKUP(G6767,[1]SKU!A:E,5,0)</f>
        <v>Maderas</v>
      </c>
      <c r="K6767" t="str">
        <f>+VLOOKUP(G6767,[1]SKU!A:C,3,0)</f>
        <v>CERRO NEGRO</v>
      </c>
      <c r="L6767">
        <v>116</v>
      </c>
      <c r="M6767">
        <v>82.456338223966753</v>
      </c>
      <c r="N6767">
        <f>+VLOOKUP([1]VENTAS!G6767,[1]SKU!A:G,6,0)</f>
        <v>7865</v>
      </c>
      <c r="O6767" s="4">
        <f t="shared" si="105"/>
        <v>648519.10013149853</v>
      </c>
    </row>
    <row r="6768" spans="1:15" x14ac:dyDescent="0.3">
      <c r="A6768" s="1">
        <v>44978</v>
      </c>
      <c r="B6768" s="2" t="s">
        <v>6545</v>
      </c>
      <c r="C6768" s="2" t="s">
        <v>6546</v>
      </c>
      <c r="D6768" s="2" t="s">
        <v>6797</v>
      </c>
      <c r="E6768">
        <v>230</v>
      </c>
      <c r="F6768" t="str">
        <f>+VLOOKUP(E6768,[1]CLIENTES!A:B,2,0)</f>
        <v>Willians</v>
      </c>
      <c r="G6768">
        <v>38</v>
      </c>
      <c r="H6768" t="str">
        <f>+VLOOKUP(G6768,[1]SKU!A:B,2,0)</f>
        <v>ACACIA BLANCO BRILLANTE 33 x 45,3 SCOP 1RA CAL</v>
      </c>
      <c r="I6768" t="str">
        <f>+VLOOKUP(G6768,[1]SKU!A:D,4,0)</f>
        <v>CERAMICO</v>
      </c>
      <c r="J6768" t="str">
        <f>+VLOOKUP(G6768,[1]SKU!A:E,5,0)</f>
        <v>Deco &amp; Mas</v>
      </c>
      <c r="K6768" t="str">
        <f>+VLOOKUP(G6768,[1]SKU!A:C,3,0)</f>
        <v>SCOP</v>
      </c>
      <c r="L6768">
        <v>33</v>
      </c>
      <c r="M6768">
        <v>27.358855882105853</v>
      </c>
      <c r="N6768">
        <f>+VLOOKUP([1]VENTAS!G6768,[1]SKU!A:G,6,0)</f>
        <v>1450</v>
      </c>
      <c r="O6768" s="4">
        <f t="shared" si="105"/>
        <v>39670.341029053488</v>
      </c>
    </row>
    <row r="6769" spans="1:15" x14ac:dyDescent="0.3">
      <c r="A6769" s="1">
        <v>44948</v>
      </c>
      <c r="B6769" s="2" t="s">
        <v>6545</v>
      </c>
      <c r="C6769" s="2" t="s">
        <v>6546</v>
      </c>
      <c r="D6769" s="2" t="s">
        <v>6798</v>
      </c>
      <c r="E6769">
        <v>96</v>
      </c>
      <c r="F6769" t="str">
        <f>+VLOOKUP(E6769,[1]CLIENTES!A:B,2,0)</f>
        <v>Angeles</v>
      </c>
      <c r="G6769">
        <v>188</v>
      </c>
      <c r="H6769" t="str">
        <f>+VLOOKUP(G6769,[1]SKU!A:B,2,0)</f>
        <v>VOLTA TIZA 45,3 x 45,3 S.LOREN 1RA C</v>
      </c>
      <c r="I6769" t="str">
        <f>+VLOOKUP(G6769,[1]SKU!A:D,4,0)</f>
        <v>CERAMICO</v>
      </c>
      <c r="J6769" t="str">
        <f>+VLOOKUP(G6769,[1]SKU!A:E,5,0)</f>
        <v>Deco &amp; Mas</v>
      </c>
      <c r="K6769" t="str">
        <f>+VLOOKUP(G6769,[1]SKU!A:C,3,0)</f>
        <v>SAN LORENZO</v>
      </c>
      <c r="L6769">
        <v>116</v>
      </c>
      <c r="M6769">
        <v>82.920096817164335</v>
      </c>
      <c r="N6769">
        <f>+VLOOKUP([1]VENTAS!G6769,[1]SKU!A:G,6,0)</f>
        <v>6638</v>
      </c>
      <c r="O6769" s="4">
        <f t="shared" si="105"/>
        <v>550423.60267233686</v>
      </c>
    </row>
    <row r="6770" spans="1:15" x14ac:dyDescent="0.3">
      <c r="A6770" s="1">
        <v>44979</v>
      </c>
      <c r="B6770" s="2" t="s">
        <v>6545</v>
      </c>
      <c r="C6770" s="2" t="s">
        <v>6546</v>
      </c>
      <c r="D6770" s="2" t="s">
        <v>6799</v>
      </c>
      <c r="E6770">
        <v>109</v>
      </c>
      <c r="F6770" t="str">
        <f>+VLOOKUP(E6770,[1]CLIENTES!A:B,2,0)</f>
        <v>Estefani</v>
      </c>
      <c r="G6770">
        <v>4</v>
      </c>
      <c r="H6770" t="str">
        <f>+VLOOKUP(G6770,[1]SKU!A:B,2,0)</f>
        <v>MARA NEGRO 45,3 X 45,3 SCOP 1RA CAL</v>
      </c>
      <c r="I6770" t="str">
        <f>+VLOOKUP(G6770,[1]SKU!A:D,4,0)</f>
        <v>CERAMICO</v>
      </c>
      <c r="J6770" t="str">
        <f>+VLOOKUP(G6770,[1]SKU!A:E,5,0)</f>
        <v>Marmoles</v>
      </c>
      <c r="K6770" t="str">
        <f>+VLOOKUP(G6770,[1]SKU!A:C,3,0)</f>
        <v>SCOP</v>
      </c>
      <c r="L6770">
        <v>139</v>
      </c>
      <c r="M6770">
        <v>55.749655950602623</v>
      </c>
      <c r="N6770">
        <f>+VLOOKUP([1]VENTAS!G6770,[1]SKU!A:G,6,0)</f>
        <v>8927</v>
      </c>
      <c r="O6770" s="4">
        <f t="shared" si="105"/>
        <v>497677.17867102963</v>
      </c>
    </row>
    <row r="6771" spans="1:15" x14ac:dyDescent="0.3">
      <c r="A6771" s="1">
        <v>44934</v>
      </c>
      <c r="B6771" s="2" t="s">
        <v>6545</v>
      </c>
      <c r="C6771" s="2" t="s">
        <v>6546</v>
      </c>
      <c r="D6771" s="2" t="s">
        <v>6800</v>
      </c>
      <c r="E6771">
        <v>100</v>
      </c>
      <c r="F6771" t="str">
        <f>+VLOOKUP(E6771,[1]CLIENTES!A:B,2,0)</f>
        <v>Susana</v>
      </c>
      <c r="G6771">
        <v>207</v>
      </c>
      <c r="H6771" t="str">
        <f>+VLOOKUP(G6771,[1]SKU!A:B,2,0)</f>
        <v>DUBAI PUL RECT 58 X 117 C.NEGRO 2DA C</v>
      </c>
      <c r="I6771" t="str">
        <f>+VLOOKUP(G6771,[1]SKU!A:D,4,0)</f>
        <v>PORCELANATO</v>
      </c>
      <c r="J6771" t="str">
        <f>+VLOOKUP(G6771,[1]SKU!A:E,5,0)</f>
        <v>Marmoles</v>
      </c>
      <c r="K6771" t="str">
        <f>+VLOOKUP(G6771,[1]SKU!A:C,3,0)</f>
        <v>CERRO NEGRO</v>
      </c>
      <c r="L6771">
        <v>143</v>
      </c>
      <c r="M6771">
        <v>79.228570162766573</v>
      </c>
      <c r="N6771">
        <f>+VLOOKUP([1]VENTAS!G6771,[1]SKU!A:G,6,0)</f>
        <v>5205</v>
      </c>
      <c r="O6771" s="4">
        <f t="shared" si="105"/>
        <v>412384.70769720001</v>
      </c>
    </row>
    <row r="6772" spans="1:15" x14ac:dyDescent="0.3">
      <c r="A6772" s="1">
        <v>44982</v>
      </c>
      <c r="B6772" s="2" t="s">
        <v>6545</v>
      </c>
      <c r="C6772" s="2" t="s">
        <v>6546</v>
      </c>
      <c r="D6772" s="2" t="s">
        <v>6801</v>
      </c>
      <c r="E6772">
        <v>245</v>
      </c>
      <c r="F6772" t="str">
        <f>+VLOOKUP(E6772,[1]CLIENTES!A:B,2,0)</f>
        <v>Jahir</v>
      </c>
      <c r="G6772">
        <v>329</v>
      </c>
      <c r="H6772" t="str">
        <f>+VLOOKUP(G6772,[1]SKU!A:B,2,0)</f>
        <v>NATIVO BLANCO RECT. 19.2 X 117 S.LOREN 2DA C</v>
      </c>
      <c r="I6772" t="str">
        <f>+VLOOKUP(G6772,[1]SKU!A:D,4,0)</f>
        <v>PORCELANATO</v>
      </c>
      <c r="J6772" t="str">
        <f>+VLOOKUP(G6772,[1]SKU!A:E,5,0)</f>
        <v>Maderas</v>
      </c>
      <c r="K6772" t="str">
        <f>+VLOOKUP(G6772,[1]SKU!A:C,3,0)</f>
        <v>SAN LORENZO</v>
      </c>
      <c r="L6772">
        <v>43</v>
      </c>
      <c r="M6772">
        <v>24.465759971345584</v>
      </c>
      <c r="N6772">
        <f>+VLOOKUP([1]VENTAS!G6772,[1]SKU!A:G,6,0)</f>
        <v>1575</v>
      </c>
      <c r="O6772" s="4">
        <f t="shared" si="105"/>
        <v>38533.571954869294</v>
      </c>
    </row>
    <row r="6773" spans="1:15" x14ac:dyDescent="0.3">
      <c r="A6773" s="1">
        <v>44965</v>
      </c>
      <c r="B6773" s="2" t="s">
        <v>6545</v>
      </c>
      <c r="C6773" s="2" t="s">
        <v>6546</v>
      </c>
      <c r="D6773" s="2" t="s">
        <v>6802</v>
      </c>
      <c r="E6773">
        <v>60</v>
      </c>
      <c r="F6773" t="str">
        <f>+VLOOKUP(E6773,[1]CLIENTES!A:B,2,0)</f>
        <v>Jeans</v>
      </c>
      <c r="G6773">
        <v>7</v>
      </c>
      <c r="H6773" t="str">
        <f>+VLOOKUP(G6773,[1]SKU!A:B,2,0)</f>
        <v>IBIZA BLANCO 34 X 51 ALLPA 2DA C</v>
      </c>
      <c r="I6773" t="str">
        <f>+VLOOKUP(G6773,[1]SKU!A:D,4,0)</f>
        <v>CERAMICO</v>
      </c>
      <c r="J6773" t="str">
        <f>+VLOOKUP(G6773,[1]SKU!A:E,5,0)</f>
        <v>Marmoles</v>
      </c>
      <c r="K6773" t="str">
        <f>+VLOOKUP(G6773,[1]SKU!A:C,3,0)</f>
        <v>ALLPA</v>
      </c>
      <c r="L6773">
        <v>98</v>
      </c>
      <c r="M6773">
        <v>82.978590335510845</v>
      </c>
      <c r="N6773">
        <f>+VLOOKUP([1]VENTAS!G6773,[1]SKU!A:G,6,0)</f>
        <v>6950</v>
      </c>
      <c r="O6773" s="4">
        <f t="shared" si="105"/>
        <v>576701.20283180033</v>
      </c>
    </row>
    <row r="6774" spans="1:15" x14ac:dyDescent="0.3">
      <c r="A6774" s="1">
        <v>44940</v>
      </c>
      <c r="B6774" s="2" t="s">
        <v>6545</v>
      </c>
      <c r="C6774" s="2" t="s">
        <v>6546</v>
      </c>
      <c r="D6774" s="2" t="s">
        <v>6803</v>
      </c>
      <c r="E6774">
        <v>156</v>
      </c>
      <c r="F6774" t="str">
        <f>+VLOOKUP(E6774,[1]CLIENTES!A:B,2,0)</f>
        <v>Debora</v>
      </c>
      <c r="G6774">
        <v>84</v>
      </c>
      <c r="H6774" t="str">
        <f>+VLOOKUP(G6774,[1]SKU!A:B,2,0)</f>
        <v>GLACIAR BEIGE 25 x 35 LOURDES 1RA C</v>
      </c>
      <c r="I6774" t="str">
        <f>+VLOOKUP(G6774,[1]SKU!A:D,4,0)</f>
        <v>CERAMICO</v>
      </c>
      <c r="J6774" t="str">
        <f>+VLOOKUP(G6774,[1]SKU!A:E,5,0)</f>
        <v>Marmoles</v>
      </c>
      <c r="K6774" t="str">
        <f>+VLOOKUP(G6774,[1]SKU!A:C,3,0)</f>
        <v>LOURDES</v>
      </c>
      <c r="L6774">
        <v>153</v>
      </c>
      <c r="M6774">
        <v>128.5678493650376</v>
      </c>
      <c r="N6774">
        <f>+VLOOKUP([1]VENTAS!G6774,[1]SKU!A:G,6,0)</f>
        <v>8533</v>
      </c>
      <c r="O6774" s="4">
        <f t="shared" si="105"/>
        <v>1097069.4586318659</v>
      </c>
    </row>
    <row r="6775" spans="1:15" x14ac:dyDescent="0.3">
      <c r="A6775" s="1">
        <v>44965</v>
      </c>
      <c r="B6775" s="2" t="s">
        <v>6545</v>
      </c>
      <c r="C6775" s="2" t="s">
        <v>6546</v>
      </c>
      <c r="D6775" s="2" t="s">
        <v>6804</v>
      </c>
      <c r="E6775">
        <v>94</v>
      </c>
      <c r="F6775" t="str">
        <f>+VLOOKUP(E6775,[1]CLIENTES!A:B,2,0)</f>
        <v>Vincen</v>
      </c>
      <c r="G6775">
        <v>341</v>
      </c>
      <c r="H6775" t="str">
        <f>+VLOOKUP(G6775,[1]SKU!A:B,2,0)</f>
        <v>BAUHAUS GREY RECT. 28 X 58 S.LOREN 1RA C</v>
      </c>
      <c r="I6775" t="str">
        <f>+VLOOKUP(G6775,[1]SKU!A:D,4,0)</f>
        <v>PORCELANATO</v>
      </c>
      <c r="J6775" t="str">
        <f>+VLOOKUP(G6775,[1]SKU!A:E,5,0)</f>
        <v>Cementos</v>
      </c>
      <c r="K6775" t="str">
        <f>+VLOOKUP(G6775,[1]SKU!A:C,3,0)</f>
        <v>SAN LORENZO</v>
      </c>
      <c r="L6775">
        <v>137</v>
      </c>
      <c r="M6775">
        <v>66.349089926743559</v>
      </c>
      <c r="N6775">
        <f>+VLOOKUP([1]VENTAS!G6775,[1]SKU!A:G,6,0)</f>
        <v>8166</v>
      </c>
      <c r="O6775" s="4">
        <f t="shared" si="105"/>
        <v>541806.66834178788</v>
      </c>
    </row>
    <row r="6776" spans="1:15" x14ac:dyDescent="0.3">
      <c r="A6776" s="1">
        <v>44933</v>
      </c>
      <c r="B6776" s="2" t="s">
        <v>6545</v>
      </c>
      <c r="C6776" s="2" t="s">
        <v>6546</v>
      </c>
      <c r="D6776" s="2" t="s">
        <v>6805</v>
      </c>
      <c r="E6776">
        <v>24</v>
      </c>
      <c r="F6776" t="str">
        <f>+VLOOKUP(E6776,[1]CLIENTES!A:B,2,0)</f>
        <v>Maciel</v>
      </c>
      <c r="G6776">
        <v>24</v>
      </c>
      <c r="H6776" t="str">
        <f>+VLOOKUP(G6776,[1]SKU!A:B,2,0)</f>
        <v>MANAOS GRIS 38 x 38 C.NEGRO 1RA CAL</v>
      </c>
      <c r="I6776" t="str">
        <f>+VLOOKUP(G6776,[1]SKU!A:D,4,0)</f>
        <v>CERAMICO</v>
      </c>
      <c r="J6776" t="str">
        <f>+VLOOKUP(G6776,[1]SKU!A:E,5,0)</f>
        <v>Marmoles</v>
      </c>
      <c r="K6776" t="str">
        <f>+VLOOKUP(G6776,[1]SKU!A:C,3,0)</f>
        <v>CERRO NEGRO</v>
      </c>
      <c r="L6776">
        <v>64</v>
      </c>
      <c r="M6776">
        <v>6.2202978464083287</v>
      </c>
      <c r="N6776">
        <f>+VLOOKUP([1]VENTAS!G6776,[1]SKU!A:G,6,0)</f>
        <v>5182</v>
      </c>
      <c r="O6776" s="4">
        <f t="shared" si="105"/>
        <v>32233.583440087961</v>
      </c>
    </row>
    <row r="6777" spans="1:15" x14ac:dyDescent="0.3">
      <c r="A6777" s="1">
        <v>44974</v>
      </c>
      <c r="B6777" s="2" t="s">
        <v>6545</v>
      </c>
      <c r="C6777" s="2" t="s">
        <v>6546</v>
      </c>
      <c r="D6777" s="2" t="s">
        <v>6806</v>
      </c>
      <c r="E6777">
        <v>158</v>
      </c>
      <c r="F6777" t="str">
        <f>+VLOOKUP(E6777,[1]CLIENTES!A:B,2,0)</f>
        <v>Montserrat</v>
      </c>
      <c r="G6777">
        <v>91</v>
      </c>
      <c r="H6777" t="str">
        <f>+VLOOKUP(G6777,[1]SKU!A:B,2,0)</f>
        <v>RONDA TIZA 38 x 38 C.NEGRO 1RA CAL</v>
      </c>
      <c r="I6777" t="str">
        <f>+VLOOKUP(G6777,[1]SKU!A:D,4,0)</f>
        <v>CERAMICO</v>
      </c>
      <c r="J6777" t="str">
        <f>+VLOOKUP(G6777,[1]SKU!A:E,5,0)</f>
        <v>Marmoles</v>
      </c>
      <c r="K6777" t="str">
        <f>+VLOOKUP(G6777,[1]SKU!A:C,3,0)</f>
        <v>CERRO NEGRO</v>
      </c>
      <c r="L6777">
        <v>62</v>
      </c>
      <c r="M6777">
        <v>53.317238209899493</v>
      </c>
      <c r="N6777">
        <f>+VLOOKUP([1]VENTAS!G6777,[1]SKU!A:G,6,0)</f>
        <v>6314</v>
      </c>
      <c r="O6777" s="4">
        <f t="shared" si="105"/>
        <v>336645.0420573054</v>
      </c>
    </row>
    <row r="6778" spans="1:15" x14ac:dyDescent="0.3">
      <c r="A6778" s="1">
        <v>44956</v>
      </c>
      <c r="B6778" s="2" t="s">
        <v>6545</v>
      </c>
      <c r="C6778" s="2" t="s">
        <v>6546</v>
      </c>
      <c r="D6778" s="2" t="s">
        <v>6807</v>
      </c>
      <c r="E6778">
        <v>185</v>
      </c>
      <c r="F6778" t="str">
        <f>+VLOOKUP(E6778,[1]CLIENTES!A:B,2,0)</f>
        <v>Mauricio</v>
      </c>
      <c r="G6778">
        <v>7</v>
      </c>
      <c r="H6778" t="str">
        <f>+VLOOKUP(G6778,[1]SKU!A:B,2,0)</f>
        <v>IBIZA BLANCO 34 X 51 ALLPA 2DA C</v>
      </c>
      <c r="I6778" t="str">
        <f>+VLOOKUP(G6778,[1]SKU!A:D,4,0)</f>
        <v>CERAMICO</v>
      </c>
      <c r="J6778" t="str">
        <f>+VLOOKUP(G6778,[1]SKU!A:E,5,0)</f>
        <v>Marmoles</v>
      </c>
      <c r="K6778" t="str">
        <f>+VLOOKUP(G6778,[1]SKU!A:C,3,0)</f>
        <v>ALLPA</v>
      </c>
      <c r="L6778">
        <v>111</v>
      </c>
      <c r="M6778">
        <v>93.985954359609224</v>
      </c>
      <c r="N6778">
        <f>+VLOOKUP([1]VENTAS!G6778,[1]SKU!A:G,6,0)</f>
        <v>6950</v>
      </c>
      <c r="O6778" s="4">
        <f t="shared" si="105"/>
        <v>653202.38279928407</v>
      </c>
    </row>
    <row r="6779" spans="1:15" x14ac:dyDescent="0.3">
      <c r="A6779" s="1">
        <v>44929</v>
      </c>
      <c r="B6779" s="2" t="s">
        <v>6545</v>
      </c>
      <c r="C6779" s="2" t="s">
        <v>6546</v>
      </c>
      <c r="D6779" s="2" t="s">
        <v>6808</v>
      </c>
      <c r="E6779">
        <v>162</v>
      </c>
      <c r="F6779" t="str">
        <f>+VLOOKUP(E6779,[1]CLIENTES!A:B,2,0)</f>
        <v>Jheremy</v>
      </c>
      <c r="G6779">
        <v>351</v>
      </c>
      <c r="H6779" t="str">
        <f>+VLOOKUP(G6779,[1]SKU!A:B,2,0)</f>
        <v>SAND BEIGE PUL FIT 57,7 X 57,7 S.LOREN 1RA C</v>
      </c>
      <c r="I6779" t="str">
        <f>+VLOOKUP(G6779,[1]SKU!A:D,4,0)</f>
        <v>PORCELANATO</v>
      </c>
      <c r="J6779" t="str">
        <f>+VLOOKUP(G6779,[1]SKU!A:E,5,0)</f>
        <v>Marmoles</v>
      </c>
      <c r="K6779" t="str">
        <f>+VLOOKUP(G6779,[1]SKU!A:C,3,0)</f>
        <v>SAN LORENZO</v>
      </c>
      <c r="L6779">
        <v>141</v>
      </c>
      <c r="M6779">
        <v>21.715192697602777</v>
      </c>
      <c r="N6779">
        <f>+VLOOKUP([1]VENTAS!G6779,[1]SKU!A:G,6,0)</f>
        <v>6748</v>
      </c>
      <c r="O6779" s="4">
        <f t="shared" si="105"/>
        <v>146534.12032342353</v>
      </c>
    </row>
    <row r="6780" spans="1:15" x14ac:dyDescent="0.3">
      <c r="A6780" s="1">
        <v>44975</v>
      </c>
      <c r="B6780" s="2" t="s">
        <v>6545</v>
      </c>
      <c r="C6780" s="2" t="s">
        <v>6546</v>
      </c>
      <c r="D6780" s="2" t="s">
        <v>6809</v>
      </c>
      <c r="E6780">
        <v>78</v>
      </c>
      <c r="F6780" t="str">
        <f>+VLOOKUP(E6780,[1]CLIENTES!A:B,2,0)</f>
        <v>Justin</v>
      </c>
      <c r="G6780">
        <v>355</v>
      </c>
      <c r="H6780" t="str">
        <f>+VLOOKUP(G6780,[1]SKU!A:B,2,0)</f>
        <v>MOODS TIZA RECT. 58 x 58 S.LOREN 1RA C</v>
      </c>
      <c r="I6780" t="str">
        <f>+VLOOKUP(G6780,[1]SKU!A:D,4,0)</f>
        <v>PORCELANATO</v>
      </c>
      <c r="J6780" t="str">
        <f>+VLOOKUP(G6780,[1]SKU!A:E,5,0)</f>
        <v>Cementos</v>
      </c>
      <c r="K6780" t="str">
        <f>+VLOOKUP(G6780,[1]SKU!A:C,3,0)</f>
        <v>SAN LORENZO</v>
      </c>
      <c r="L6780">
        <v>13</v>
      </c>
      <c r="M6780">
        <v>6.4354985259471054</v>
      </c>
      <c r="N6780">
        <f>+VLOOKUP([1]VENTAS!G6780,[1]SKU!A:G,6,0)</f>
        <v>8029</v>
      </c>
      <c r="O6780" s="4">
        <f t="shared" si="105"/>
        <v>51670.617664829311</v>
      </c>
    </row>
    <row r="6781" spans="1:15" x14ac:dyDescent="0.3">
      <c r="A6781" s="1">
        <v>44930</v>
      </c>
      <c r="B6781" s="2" t="s">
        <v>6545</v>
      </c>
      <c r="C6781" s="2" t="s">
        <v>6546</v>
      </c>
      <c r="D6781" s="2" t="s">
        <v>6810</v>
      </c>
      <c r="E6781">
        <v>176</v>
      </c>
      <c r="F6781" t="str">
        <f>+VLOOKUP(E6781,[1]CLIENTES!A:B,2,0)</f>
        <v>Camilo</v>
      </c>
      <c r="G6781">
        <v>132</v>
      </c>
      <c r="H6781" t="str">
        <f>+VLOOKUP(G6781,[1]SKU!A:B,2,0)</f>
        <v>RECIFE TIZA 38 x 38 C.NEGRO 1RA CAL</v>
      </c>
      <c r="I6781" t="str">
        <f>+VLOOKUP(G6781,[1]SKU!A:D,4,0)</f>
        <v>CERAMICO</v>
      </c>
      <c r="J6781" t="str">
        <f>+VLOOKUP(G6781,[1]SKU!A:E,5,0)</f>
        <v>Cementos</v>
      </c>
      <c r="K6781" t="str">
        <f>+VLOOKUP(G6781,[1]SKU!A:C,3,0)</f>
        <v>CERRO NEGRO</v>
      </c>
      <c r="L6781">
        <v>78</v>
      </c>
      <c r="M6781">
        <v>7.9459016240047173</v>
      </c>
      <c r="N6781">
        <f>+VLOOKUP([1]VENTAS!G6781,[1]SKU!A:G,6,0)</f>
        <v>5352</v>
      </c>
      <c r="O6781" s="4">
        <f t="shared" si="105"/>
        <v>42526.465491673247</v>
      </c>
    </row>
    <row r="6782" spans="1:15" x14ac:dyDescent="0.3">
      <c r="A6782" s="1">
        <v>44947</v>
      </c>
      <c r="B6782" s="2" t="s">
        <v>6545</v>
      </c>
      <c r="C6782" s="2" t="s">
        <v>6546</v>
      </c>
      <c r="D6782" s="2" t="s">
        <v>6811</v>
      </c>
      <c r="E6782">
        <v>93</v>
      </c>
      <c r="F6782" t="str">
        <f>+VLOOKUP(E6782,[1]CLIENTES!A:B,2,0)</f>
        <v>Brenda</v>
      </c>
      <c r="G6782">
        <v>48</v>
      </c>
      <c r="H6782" t="str">
        <f>+VLOOKUP(G6782,[1]SKU!A:B,2,0)</f>
        <v>BLANCO PLUS 56 X 56 LOURDES 1RA C</v>
      </c>
      <c r="I6782" t="str">
        <f>+VLOOKUP(G6782,[1]SKU!A:D,4,0)</f>
        <v>CERAMICO</v>
      </c>
      <c r="J6782" t="str">
        <f>+VLOOKUP(G6782,[1]SKU!A:E,5,0)</f>
        <v>Deco &amp; Mas</v>
      </c>
      <c r="K6782" t="str">
        <f>+VLOOKUP(G6782,[1]SKU!A:C,3,0)</f>
        <v>LOURDES</v>
      </c>
      <c r="L6782">
        <v>6</v>
      </c>
      <c r="M6782">
        <v>2.179053005491566</v>
      </c>
      <c r="N6782">
        <f>+VLOOKUP([1]VENTAS!G6782,[1]SKU!A:G,6,0)</f>
        <v>1323</v>
      </c>
      <c r="O6782" s="4">
        <f t="shared" si="105"/>
        <v>2882.887126265342</v>
      </c>
    </row>
    <row r="6783" spans="1:15" x14ac:dyDescent="0.3">
      <c r="A6783" s="1">
        <v>44952</v>
      </c>
      <c r="B6783" s="2" t="s">
        <v>6545</v>
      </c>
      <c r="C6783" s="2" t="s">
        <v>6546</v>
      </c>
      <c r="D6783" s="2" t="s">
        <v>6812</v>
      </c>
      <c r="E6783">
        <v>185</v>
      </c>
      <c r="F6783" t="str">
        <f>+VLOOKUP(E6783,[1]CLIENTES!A:B,2,0)</f>
        <v>Mauricio</v>
      </c>
      <c r="G6783">
        <v>292</v>
      </c>
      <c r="H6783" t="str">
        <f>+VLOOKUP(G6783,[1]SKU!A:B,2,0)</f>
        <v>FERRARA BIANCO RECTIFICADO 60 X 60 ALBERDI 2DA C</v>
      </c>
      <c r="I6783" t="str">
        <f>+VLOOKUP(G6783,[1]SKU!A:D,4,0)</f>
        <v>PORCELANATO</v>
      </c>
      <c r="J6783" t="str">
        <f>+VLOOKUP(G6783,[1]SKU!A:E,5,0)</f>
        <v>Marmoles</v>
      </c>
      <c r="K6783" t="str">
        <f>+VLOOKUP(G6783,[1]SKU!A:C,3,0)</f>
        <v>ALBERDI</v>
      </c>
      <c r="L6783">
        <v>38</v>
      </c>
      <c r="M6783">
        <v>26.703087355341218</v>
      </c>
      <c r="N6783">
        <f>+VLOOKUP([1]VENTAS!G6783,[1]SKU!A:G,6,0)</f>
        <v>7836</v>
      </c>
      <c r="O6783" s="4">
        <f t="shared" si="105"/>
        <v>209245.39251645378</v>
      </c>
    </row>
    <row r="6784" spans="1:15" x14ac:dyDescent="0.3">
      <c r="A6784" s="1">
        <v>44941</v>
      </c>
      <c r="B6784" s="2" t="s">
        <v>6545</v>
      </c>
      <c r="C6784" s="2" t="s">
        <v>6546</v>
      </c>
      <c r="D6784" s="2" t="s">
        <v>6813</v>
      </c>
      <c r="E6784">
        <v>65</v>
      </c>
      <c r="F6784" t="str">
        <f>+VLOOKUP(E6784,[1]CLIENTES!A:B,2,0)</f>
        <v>Gaston</v>
      </c>
      <c r="G6784">
        <v>71</v>
      </c>
      <c r="H6784" t="str">
        <f>+VLOOKUP(G6784,[1]SKU!A:B,2,0)</f>
        <v>GIJON BLANCO 32 x 47 CAÑUELAS 1RA C</v>
      </c>
      <c r="I6784" t="str">
        <f>+VLOOKUP(G6784,[1]SKU!A:D,4,0)</f>
        <v>CERAMICO</v>
      </c>
      <c r="J6784" t="str">
        <f>+VLOOKUP(G6784,[1]SKU!A:E,5,0)</f>
        <v>Deco &amp; Mas</v>
      </c>
      <c r="K6784" t="str">
        <f>+VLOOKUP(G6784,[1]SKU!A:C,3,0)</f>
        <v>CAÑUELAS</v>
      </c>
      <c r="L6784">
        <v>105</v>
      </c>
      <c r="M6784">
        <v>21.206197132063242</v>
      </c>
      <c r="N6784">
        <f>+VLOOKUP([1]VENTAS!G6784,[1]SKU!A:G,6,0)</f>
        <v>1562</v>
      </c>
      <c r="O6784" s="4">
        <f t="shared" si="105"/>
        <v>33124.079920282784</v>
      </c>
    </row>
    <row r="6785" spans="1:15" x14ac:dyDescent="0.3">
      <c r="A6785" s="1">
        <v>44962</v>
      </c>
      <c r="B6785" s="2" t="s">
        <v>6545</v>
      </c>
      <c r="C6785" s="2" t="s">
        <v>6546</v>
      </c>
      <c r="D6785" s="2" t="s">
        <v>6814</v>
      </c>
      <c r="E6785">
        <v>245</v>
      </c>
      <c r="F6785" t="str">
        <f>+VLOOKUP(E6785,[1]CLIENTES!A:B,2,0)</f>
        <v>Jahir</v>
      </c>
      <c r="G6785">
        <v>10</v>
      </c>
      <c r="H6785" t="str">
        <f>+VLOOKUP(G6785,[1]SKU!A:B,2,0)</f>
        <v>GLACE 34 x 51 ALLPA 2DA C</v>
      </c>
      <c r="I6785" t="str">
        <f>+VLOOKUP(G6785,[1]SKU!A:D,4,0)</f>
        <v>CERAMICO</v>
      </c>
      <c r="J6785" t="str">
        <f>+VLOOKUP(G6785,[1]SKU!A:E,5,0)</f>
        <v>Deco &amp; Mas</v>
      </c>
      <c r="K6785" t="str">
        <f>+VLOOKUP(G6785,[1]SKU!A:C,3,0)</f>
        <v>ALLPA</v>
      </c>
      <c r="L6785">
        <v>88</v>
      </c>
      <c r="M6785">
        <v>37.822723211208483</v>
      </c>
      <c r="N6785">
        <f>+VLOOKUP([1]VENTAS!G6785,[1]SKU!A:G,6,0)</f>
        <v>5218</v>
      </c>
      <c r="O6785" s="4">
        <f t="shared" si="105"/>
        <v>197358.96971608588</v>
      </c>
    </row>
    <row r="6786" spans="1:15" x14ac:dyDescent="0.3">
      <c r="A6786" s="1">
        <v>44932</v>
      </c>
      <c r="B6786" s="2" t="s">
        <v>6545</v>
      </c>
      <c r="C6786" s="2" t="s">
        <v>6546</v>
      </c>
      <c r="D6786" s="2" t="s">
        <v>6815</v>
      </c>
      <c r="E6786">
        <v>189</v>
      </c>
      <c r="F6786" t="str">
        <f>+VLOOKUP(E6786,[1]CLIENTES!A:B,2,0)</f>
        <v>Dayana</v>
      </c>
      <c r="G6786">
        <v>347</v>
      </c>
      <c r="H6786" t="str">
        <f>+VLOOKUP(G6786,[1]SKU!A:B,2,0)</f>
        <v>STRIATO BIANCO PUL RT 57,7 x 57,7 S.LOREN 1RA C</v>
      </c>
      <c r="I6786" t="str">
        <f>+VLOOKUP(G6786,[1]SKU!A:D,4,0)</f>
        <v>PORCELANATO</v>
      </c>
      <c r="J6786" t="str">
        <f>+VLOOKUP(G6786,[1]SKU!A:E,5,0)</f>
        <v>Marmoles</v>
      </c>
      <c r="K6786" t="str">
        <f>+VLOOKUP(G6786,[1]SKU!A:C,3,0)</f>
        <v>SAN LORENZO</v>
      </c>
      <c r="L6786">
        <v>155</v>
      </c>
      <c r="M6786">
        <v>48.625645230164224</v>
      </c>
      <c r="N6786">
        <f>+VLOOKUP([1]VENTAS!G6786,[1]SKU!A:G,6,0)</f>
        <v>5146</v>
      </c>
      <c r="O6786" s="4">
        <f t="shared" si="105"/>
        <v>250227.57035442509</v>
      </c>
    </row>
    <row r="6787" spans="1:15" x14ac:dyDescent="0.3">
      <c r="A6787" s="1">
        <v>44972</v>
      </c>
      <c r="B6787" s="2" t="s">
        <v>6545</v>
      </c>
      <c r="C6787" s="2" t="s">
        <v>6546</v>
      </c>
      <c r="D6787" s="2" t="s">
        <v>6816</v>
      </c>
      <c r="E6787">
        <v>70</v>
      </c>
      <c r="F6787" t="str">
        <f>+VLOOKUP(E6787,[1]CLIENTES!A:B,2,0)</f>
        <v>Estefani</v>
      </c>
      <c r="G6787">
        <v>173</v>
      </c>
      <c r="H6787" t="str">
        <f>+VLOOKUP(G6787,[1]SKU!A:B,2,0)</f>
        <v>MANAOS VERDE 38 x 38 C.NEGRO 2DA CAL</v>
      </c>
      <c r="I6787" t="str">
        <f>+VLOOKUP(G6787,[1]SKU!A:D,4,0)</f>
        <v>CERAMICO</v>
      </c>
      <c r="J6787" t="str">
        <f>+VLOOKUP(G6787,[1]SKU!A:E,5,0)</f>
        <v>Marmoles</v>
      </c>
      <c r="K6787" t="str">
        <f>+VLOOKUP(G6787,[1]SKU!A:C,3,0)</f>
        <v>CERRO NEGRO</v>
      </c>
      <c r="L6787">
        <v>36</v>
      </c>
      <c r="M6787">
        <v>21.912058158727284</v>
      </c>
      <c r="N6787">
        <f>+VLOOKUP([1]VENTAS!G6787,[1]SKU!A:G,6,0)</f>
        <v>6892</v>
      </c>
      <c r="O6787" s="4">
        <f t="shared" ref="O6787:O6850" si="106">+N6787*M6787</f>
        <v>151017.90482994844</v>
      </c>
    </row>
    <row r="6788" spans="1:15" x14ac:dyDescent="0.3">
      <c r="A6788" s="1">
        <v>44980</v>
      </c>
      <c r="B6788" s="2" t="s">
        <v>6545</v>
      </c>
      <c r="C6788" s="2" t="s">
        <v>6546</v>
      </c>
      <c r="D6788" s="2" t="s">
        <v>6817</v>
      </c>
      <c r="E6788">
        <v>1</v>
      </c>
      <c r="F6788" t="str">
        <f>+VLOOKUP(E6788,[1]CLIENTES!A:B,2,0)</f>
        <v>MIRTA</v>
      </c>
      <c r="G6788">
        <v>175</v>
      </c>
      <c r="H6788" t="str">
        <f>+VLOOKUP(G6788,[1]SKU!A:B,2,0)</f>
        <v>COTTO MARFIL 56 X 56 LOURDES 2DA C</v>
      </c>
      <c r="I6788" t="str">
        <f>+VLOOKUP(G6788,[1]SKU!A:D,4,0)</f>
        <v>CERAMICO</v>
      </c>
      <c r="J6788" t="str">
        <f>+VLOOKUP(G6788,[1]SKU!A:E,5,0)</f>
        <v>Cementos</v>
      </c>
      <c r="K6788" t="str">
        <f>+VLOOKUP(G6788,[1]SKU!A:C,3,0)</f>
        <v>LOURDES</v>
      </c>
      <c r="L6788">
        <v>150</v>
      </c>
      <c r="M6788">
        <v>30.060059091641701</v>
      </c>
      <c r="N6788">
        <f>+VLOOKUP([1]VENTAS!G6788,[1]SKU!A:G,6,0)</f>
        <v>3940</v>
      </c>
      <c r="O6788" s="4">
        <f t="shared" si="106"/>
        <v>118436.6328210683</v>
      </c>
    </row>
    <row r="6789" spans="1:15" x14ac:dyDescent="0.3">
      <c r="A6789" s="1">
        <v>44966</v>
      </c>
      <c r="B6789" s="2" t="s">
        <v>6545</v>
      </c>
      <c r="C6789" s="2" t="s">
        <v>6546</v>
      </c>
      <c r="D6789" s="2" t="s">
        <v>6818</v>
      </c>
      <c r="E6789">
        <v>98</v>
      </c>
      <c r="F6789" t="str">
        <f>+VLOOKUP(E6789,[1]CLIENTES!A:B,2,0)</f>
        <v>Nicolas</v>
      </c>
      <c r="G6789">
        <v>68</v>
      </c>
      <c r="H6789" t="str">
        <f>+VLOOKUP(G6789,[1]SKU!A:B,2,0)</f>
        <v>TRAVERTINO GRIS 35 x 35  LOURDES 1RA C</v>
      </c>
      <c r="I6789" t="str">
        <f>+VLOOKUP(G6789,[1]SKU!A:D,4,0)</f>
        <v>CERAMICO</v>
      </c>
      <c r="J6789" t="str">
        <f>+VLOOKUP(G6789,[1]SKU!A:E,5,0)</f>
        <v>Marmoles</v>
      </c>
      <c r="K6789" t="str">
        <f>+VLOOKUP(G6789,[1]SKU!A:C,3,0)</f>
        <v>LOURDES</v>
      </c>
      <c r="L6789">
        <v>67</v>
      </c>
      <c r="M6789">
        <v>56.910249001065878</v>
      </c>
      <c r="N6789">
        <f>+VLOOKUP([1]VENTAS!G6789,[1]SKU!A:G,6,0)</f>
        <v>1927</v>
      </c>
      <c r="O6789" s="4">
        <f t="shared" si="106"/>
        <v>109666.04982505395</v>
      </c>
    </row>
    <row r="6790" spans="1:15" x14ac:dyDescent="0.3">
      <c r="A6790" s="1">
        <v>44967</v>
      </c>
      <c r="B6790" s="2" t="s">
        <v>6545</v>
      </c>
      <c r="C6790" s="2" t="s">
        <v>6546</v>
      </c>
      <c r="D6790" s="2" t="s">
        <v>6819</v>
      </c>
      <c r="E6790">
        <v>178</v>
      </c>
      <c r="F6790" t="str">
        <f>+VLOOKUP(E6790,[1]CLIENTES!A:B,2,0)</f>
        <v>Bernardo</v>
      </c>
      <c r="G6790">
        <v>376</v>
      </c>
      <c r="H6790" t="str">
        <f>+VLOOKUP(G6790,[1]SKU!A:B,2,0)</f>
        <v>BAUHAUS IVORY FIT RECT 58 X 58 S.LOREN 1RA CAL</v>
      </c>
      <c r="I6790" t="str">
        <f>+VLOOKUP(G6790,[1]SKU!A:D,4,0)</f>
        <v>PORCELANATO</v>
      </c>
      <c r="J6790" t="str">
        <f>+VLOOKUP(G6790,[1]SKU!A:E,5,0)</f>
        <v>Cementos</v>
      </c>
      <c r="K6790" t="str">
        <f>+VLOOKUP(G6790,[1]SKU!A:C,3,0)</f>
        <v>SAN LORENZO</v>
      </c>
      <c r="L6790">
        <v>64</v>
      </c>
      <c r="M6790">
        <v>15.330848492722879</v>
      </c>
      <c r="N6790">
        <f>+VLOOKUP([1]VENTAS!G6790,[1]SKU!A:G,6,0)</f>
        <v>7363</v>
      </c>
      <c r="O6790" s="4">
        <f t="shared" si="106"/>
        <v>112881.03745191856</v>
      </c>
    </row>
    <row r="6791" spans="1:15" x14ac:dyDescent="0.3">
      <c r="A6791" s="1">
        <v>44978</v>
      </c>
      <c r="B6791" s="2" t="s">
        <v>6545</v>
      </c>
      <c r="C6791" s="2" t="s">
        <v>6546</v>
      </c>
      <c r="D6791" s="2" t="s">
        <v>6820</v>
      </c>
      <c r="E6791">
        <v>112</v>
      </c>
      <c r="F6791" t="str">
        <f>+VLOOKUP(E6791,[1]CLIENTES!A:B,2,0)</f>
        <v>Anahy</v>
      </c>
      <c r="G6791">
        <v>334</v>
      </c>
      <c r="H6791" t="str">
        <f>+VLOOKUP(G6791,[1]SKU!A:B,2,0)</f>
        <v>MARMOL STRAZZA RECT. 58 x 117 S.LOREN 2DA C</v>
      </c>
      <c r="I6791" t="str">
        <f>+VLOOKUP(G6791,[1]SKU!A:D,4,0)</f>
        <v>PORCELANATO</v>
      </c>
      <c r="J6791" t="str">
        <f>+VLOOKUP(G6791,[1]SKU!A:E,5,0)</f>
        <v>Marmoles</v>
      </c>
      <c r="K6791" t="str">
        <f>+VLOOKUP(G6791,[1]SKU!A:C,3,0)</f>
        <v>SAN LORENZO</v>
      </c>
      <c r="L6791">
        <v>95</v>
      </c>
      <c r="M6791">
        <v>30.892987223925054</v>
      </c>
      <c r="N6791">
        <f>+VLOOKUP([1]VENTAS!G6791,[1]SKU!A:G,6,0)</f>
        <v>8600</v>
      </c>
      <c r="O6791" s="4">
        <f t="shared" si="106"/>
        <v>265679.69012575544</v>
      </c>
    </row>
    <row r="6792" spans="1:15" x14ac:dyDescent="0.3">
      <c r="A6792" s="1">
        <v>44948</v>
      </c>
      <c r="B6792" s="2" t="s">
        <v>6545</v>
      </c>
      <c r="C6792" s="2" t="s">
        <v>6546</v>
      </c>
      <c r="D6792" s="2" t="s">
        <v>6821</v>
      </c>
      <c r="E6792">
        <v>12</v>
      </c>
      <c r="F6792" t="str">
        <f>+VLOOKUP(E6792,[1]CLIENTES!A:B,2,0)</f>
        <v>JULIAN</v>
      </c>
      <c r="G6792">
        <v>59</v>
      </c>
      <c r="H6792" t="str">
        <f>+VLOOKUP(G6792,[1]SKU!A:B,2,0)</f>
        <v>SAN TELMO GRIS 35 x 35  LOURDES 1RA C</v>
      </c>
      <c r="I6792" t="str">
        <f>+VLOOKUP(G6792,[1]SKU!A:D,4,0)</f>
        <v>CERAMICO</v>
      </c>
      <c r="J6792" t="str">
        <f>+VLOOKUP(G6792,[1]SKU!A:E,5,0)</f>
        <v>Piedras</v>
      </c>
      <c r="K6792" t="str">
        <f>+VLOOKUP(G6792,[1]SKU!A:C,3,0)</f>
        <v>LOURDES</v>
      </c>
      <c r="L6792">
        <v>68</v>
      </c>
      <c r="M6792">
        <v>18.954340208569434</v>
      </c>
      <c r="N6792">
        <f>+VLOOKUP([1]VENTAS!G6792,[1]SKU!A:G,6,0)</f>
        <v>6127</v>
      </c>
      <c r="O6792" s="4">
        <f t="shared" si="106"/>
        <v>116133.24245790493</v>
      </c>
    </row>
    <row r="6793" spans="1:15" x14ac:dyDescent="0.3">
      <c r="A6793" s="1">
        <v>44945</v>
      </c>
      <c r="B6793" s="2" t="s">
        <v>6545</v>
      </c>
      <c r="C6793" s="2" t="s">
        <v>6546</v>
      </c>
      <c r="D6793" s="2" t="s">
        <v>6822</v>
      </c>
      <c r="E6793">
        <v>180</v>
      </c>
      <c r="F6793" t="str">
        <f>+VLOOKUP(E6793,[1]CLIENTES!A:B,2,0)</f>
        <v>Maily</v>
      </c>
      <c r="G6793">
        <v>298</v>
      </c>
      <c r="H6793" t="str">
        <f>+VLOOKUP(G6793,[1]SKU!A:B,2,0)</f>
        <v>GRANZA LIGHT GREY OUT 120 X 120 VITE 2DA C</v>
      </c>
      <c r="I6793" t="str">
        <f>+VLOOKUP(G6793,[1]SKU!A:D,4,0)</f>
        <v>PORCELANATO</v>
      </c>
      <c r="J6793" t="str">
        <f>+VLOOKUP(G6793,[1]SKU!A:E,5,0)</f>
        <v>Piedras</v>
      </c>
      <c r="K6793" t="str">
        <f>+VLOOKUP(G6793,[1]SKU!A:C,3,0)</f>
        <v>VITE</v>
      </c>
      <c r="L6793">
        <v>18</v>
      </c>
      <c r="M6793">
        <v>16.858830499751043</v>
      </c>
      <c r="N6793">
        <f>+VLOOKUP([1]VENTAS!G6793,[1]SKU!A:G,6,0)</f>
        <v>7944</v>
      </c>
      <c r="O6793" s="4">
        <f t="shared" si="106"/>
        <v>133926.5494900223</v>
      </c>
    </row>
    <row r="6794" spans="1:15" x14ac:dyDescent="0.3">
      <c r="A6794" s="1">
        <v>44939</v>
      </c>
      <c r="B6794" s="2" t="s">
        <v>6545</v>
      </c>
      <c r="C6794" s="2" t="s">
        <v>6546</v>
      </c>
      <c r="D6794" s="2" t="s">
        <v>6823</v>
      </c>
      <c r="E6794">
        <v>72</v>
      </c>
      <c r="F6794" t="str">
        <f>+VLOOKUP(E6794,[1]CLIENTES!A:B,2,0)</f>
        <v>Esteban</v>
      </c>
      <c r="G6794">
        <v>231</v>
      </c>
      <c r="H6794" t="str">
        <f>+VLOOKUP(G6794,[1]SKU!A:B,2,0)</f>
        <v>LIFE MARFIL NATURAL RECT. 59 x 59 C.NEGRO 2DA CAL</v>
      </c>
      <c r="I6794" t="str">
        <f>+VLOOKUP(G6794,[1]SKU!A:D,4,0)</f>
        <v>PORCELANATO</v>
      </c>
      <c r="J6794" t="str">
        <f>+VLOOKUP(G6794,[1]SKU!A:E,5,0)</f>
        <v>Cementos</v>
      </c>
      <c r="K6794" t="str">
        <f>+VLOOKUP(G6794,[1]SKU!A:C,3,0)</f>
        <v>CERRO NEGRO</v>
      </c>
      <c r="L6794">
        <v>46</v>
      </c>
      <c r="M6794">
        <v>42.668590258906754</v>
      </c>
      <c r="N6794">
        <f>+VLOOKUP([1]VENTAS!G6794,[1]SKU!A:G,6,0)</f>
        <v>9792</v>
      </c>
      <c r="O6794" s="4">
        <f t="shared" si="106"/>
        <v>417810.83581521496</v>
      </c>
    </row>
    <row r="6795" spans="1:15" x14ac:dyDescent="0.3">
      <c r="A6795" s="1">
        <v>44976</v>
      </c>
      <c r="B6795" s="2" t="s">
        <v>6545</v>
      </c>
      <c r="C6795" s="2" t="s">
        <v>6546</v>
      </c>
      <c r="D6795" s="2" t="s">
        <v>6824</v>
      </c>
      <c r="E6795">
        <v>38</v>
      </c>
      <c r="F6795" t="str">
        <f>+VLOOKUP(E6795,[1]CLIENTES!A:B,2,0)</f>
        <v>Lisette</v>
      </c>
      <c r="G6795">
        <v>116</v>
      </c>
      <c r="H6795" t="str">
        <f>+VLOOKUP(G6795,[1]SKU!A:B,2,0)</f>
        <v>BOLOGNA GRIS 50 x 50 CAÑUELAS 1RA C</v>
      </c>
      <c r="I6795" t="str">
        <f>+VLOOKUP(G6795,[1]SKU!A:D,4,0)</f>
        <v>CERAMICO</v>
      </c>
      <c r="J6795" t="str">
        <f>+VLOOKUP(G6795,[1]SKU!A:E,5,0)</f>
        <v>Maderas</v>
      </c>
      <c r="K6795" t="str">
        <f>+VLOOKUP(G6795,[1]SKU!A:C,3,0)</f>
        <v>CAÑUELAS</v>
      </c>
      <c r="L6795">
        <v>63</v>
      </c>
      <c r="M6795">
        <v>48.396003978664318</v>
      </c>
      <c r="N6795">
        <f>+VLOOKUP([1]VENTAS!G6795,[1]SKU!A:G,6,0)</f>
        <v>4797</v>
      </c>
      <c r="O6795" s="4">
        <f t="shared" si="106"/>
        <v>232155.63108565274</v>
      </c>
    </row>
    <row r="6796" spans="1:15" x14ac:dyDescent="0.3">
      <c r="A6796" s="1">
        <v>44942</v>
      </c>
      <c r="B6796" s="2" t="s">
        <v>6545</v>
      </c>
      <c r="C6796" s="2" t="s">
        <v>6546</v>
      </c>
      <c r="D6796" s="2" t="s">
        <v>6825</v>
      </c>
      <c r="E6796">
        <v>183</v>
      </c>
      <c r="F6796" t="str">
        <f>+VLOOKUP(E6796,[1]CLIENTES!A:B,2,0)</f>
        <v>Analy</v>
      </c>
      <c r="G6796">
        <v>360</v>
      </c>
      <c r="H6796" t="str">
        <f>+VLOOKUP(G6796,[1]SKU!A:B,2,0)</f>
        <v>MOODS TIZA FIT RECT 28 X 58 S.LOREN 1RA C</v>
      </c>
      <c r="I6796" t="str">
        <f>+VLOOKUP(G6796,[1]SKU!A:D,4,0)</f>
        <v>PORCELANATO</v>
      </c>
      <c r="J6796" t="str">
        <f>+VLOOKUP(G6796,[1]SKU!A:E,5,0)</f>
        <v>Cementos</v>
      </c>
      <c r="K6796" t="str">
        <f>+VLOOKUP(G6796,[1]SKU!A:C,3,0)</f>
        <v>SAN LORENZO</v>
      </c>
      <c r="L6796">
        <v>122</v>
      </c>
      <c r="M6796">
        <v>17.905011625752376</v>
      </c>
      <c r="N6796">
        <f>+VLOOKUP([1]VENTAS!G6796,[1]SKU!A:G,6,0)</f>
        <v>2755</v>
      </c>
      <c r="O6796" s="4">
        <f t="shared" si="106"/>
        <v>49328.307028947798</v>
      </c>
    </row>
    <row r="6797" spans="1:15" x14ac:dyDescent="0.3">
      <c r="A6797" s="1">
        <v>44933</v>
      </c>
      <c r="B6797" s="2" t="s">
        <v>6545</v>
      </c>
      <c r="C6797" s="2" t="s">
        <v>6546</v>
      </c>
      <c r="D6797" s="2" t="s">
        <v>6826</v>
      </c>
      <c r="E6797">
        <v>82</v>
      </c>
      <c r="F6797" t="str">
        <f>+VLOOKUP(E6797,[1]CLIENTES!A:B,2,0)</f>
        <v>Nayarett</v>
      </c>
      <c r="G6797">
        <v>280</v>
      </c>
      <c r="H6797" t="str">
        <f>+VLOOKUP(G6797,[1]SKU!A:B,2,0)</f>
        <v>LIFE GRIS RECT 58 X 117 C.NEGRO 2DA CAL</v>
      </c>
      <c r="I6797" t="str">
        <f>+VLOOKUP(G6797,[1]SKU!A:D,4,0)</f>
        <v>PORCELANATO</v>
      </c>
      <c r="J6797" t="str">
        <f>+VLOOKUP(G6797,[1]SKU!A:E,5,0)</f>
        <v>Cementos</v>
      </c>
      <c r="K6797" t="str">
        <f>+VLOOKUP(G6797,[1]SKU!A:C,3,0)</f>
        <v>CERRO NEGRO</v>
      </c>
      <c r="L6797">
        <v>165</v>
      </c>
      <c r="M6797">
        <v>44.129261695662869</v>
      </c>
      <c r="N6797">
        <f>+VLOOKUP([1]VENTAS!G6797,[1]SKU!A:G,6,0)</f>
        <v>6027</v>
      </c>
      <c r="O6797" s="4">
        <f t="shared" si="106"/>
        <v>265967.06023976009</v>
      </c>
    </row>
    <row r="6798" spans="1:15" x14ac:dyDescent="0.3">
      <c r="A6798" s="1">
        <v>44973</v>
      </c>
      <c r="B6798" s="2" t="s">
        <v>6545</v>
      </c>
      <c r="C6798" s="2" t="s">
        <v>6546</v>
      </c>
      <c r="D6798" s="2" t="s">
        <v>6827</v>
      </c>
      <c r="E6798">
        <v>174</v>
      </c>
      <c r="F6798" t="str">
        <f>+VLOOKUP(E6798,[1]CLIENTES!A:B,2,0)</f>
        <v>Vaithiare</v>
      </c>
      <c r="G6798">
        <v>239</v>
      </c>
      <c r="H6798" t="str">
        <f>+VLOOKUP(G6798,[1]SKU!A:B,2,0)</f>
        <v>LIFE TIZA PULIDO RECT 58 x 117 C.NEGRO 2DA C</v>
      </c>
      <c r="I6798" t="str">
        <f>+VLOOKUP(G6798,[1]SKU!A:D,4,0)</f>
        <v>PORCELANATO</v>
      </c>
      <c r="J6798" t="str">
        <f>+VLOOKUP(G6798,[1]SKU!A:E,5,0)</f>
        <v>Cementos</v>
      </c>
      <c r="K6798" t="str">
        <f>+VLOOKUP(G6798,[1]SKU!A:C,3,0)</f>
        <v>CERRO NEGRO</v>
      </c>
      <c r="L6798">
        <v>54</v>
      </c>
      <c r="M6798">
        <v>9.4853135414591954</v>
      </c>
      <c r="N6798">
        <f>+VLOOKUP([1]VENTAS!G6798,[1]SKU!A:G,6,0)</f>
        <v>7883</v>
      </c>
      <c r="O6798" s="4">
        <f t="shared" si="106"/>
        <v>74772.726647322837</v>
      </c>
    </row>
    <row r="6799" spans="1:15" x14ac:dyDescent="0.3">
      <c r="A6799" s="1">
        <v>44956</v>
      </c>
      <c r="B6799" s="2" t="s">
        <v>6545</v>
      </c>
      <c r="C6799" s="2" t="s">
        <v>6546</v>
      </c>
      <c r="D6799" s="2" t="s">
        <v>6828</v>
      </c>
      <c r="E6799">
        <v>38</v>
      </c>
      <c r="F6799" t="str">
        <f>+VLOOKUP(E6799,[1]CLIENTES!A:B,2,0)</f>
        <v>Lisette</v>
      </c>
      <c r="G6799">
        <v>29</v>
      </c>
      <c r="H6799" t="str">
        <f>+VLOOKUP(G6799,[1]SKU!A:B,2,0)</f>
        <v>RECIFE GRIS 38 x 38 C.NEGRO 2DA CAL</v>
      </c>
      <c r="I6799" t="str">
        <f>+VLOOKUP(G6799,[1]SKU!A:D,4,0)</f>
        <v>CERAMICO</v>
      </c>
      <c r="J6799" t="str">
        <f>+VLOOKUP(G6799,[1]SKU!A:E,5,0)</f>
        <v>Cementos</v>
      </c>
      <c r="K6799" t="str">
        <f>+VLOOKUP(G6799,[1]SKU!A:C,3,0)</f>
        <v>CERRO NEGRO</v>
      </c>
      <c r="L6799">
        <v>92</v>
      </c>
      <c r="M6799">
        <v>78.582823909546747</v>
      </c>
      <c r="N6799">
        <f>+VLOOKUP([1]VENTAS!G6799,[1]SKU!A:G,6,0)</f>
        <v>1189</v>
      </c>
      <c r="O6799" s="4">
        <f t="shared" si="106"/>
        <v>93434.977628451088</v>
      </c>
    </row>
    <row r="6800" spans="1:15" x14ac:dyDescent="0.3">
      <c r="A6800" s="1">
        <v>44962</v>
      </c>
      <c r="B6800" s="2" t="s">
        <v>6545</v>
      </c>
      <c r="C6800" s="2" t="s">
        <v>6546</v>
      </c>
      <c r="D6800" s="2" t="s">
        <v>6829</v>
      </c>
      <c r="E6800">
        <v>59</v>
      </c>
      <c r="F6800" t="str">
        <f>+VLOOKUP(E6800,[1]CLIENTES!A:B,2,0)</f>
        <v>Aldair</v>
      </c>
      <c r="G6800">
        <v>387</v>
      </c>
      <c r="H6800" t="str">
        <f>+VLOOKUP(G6800,[1]SKU!A:B,2,0)</f>
        <v>SALVIA RECT. 28 X 58 S.LOREN 2DA CAL</v>
      </c>
      <c r="I6800" t="str">
        <f>+VLOOKUP(G6800,[1]SKU!A:D,4,0)</f>
        <v>PORCELANATO</v>
      </c>
      <c r="J6800" t="str">
        <f>+VLOOKUP(G6800,[1]SKU!A:E,5,0)</f>
        <v>Maderas</v>
      </c>
      <c r="K6800" t="str">
        <f>+VLOOKUP(G6800,[1]SKU!A:C,3,0)</f>
        <v>SAN LORENZO</v>
      </c>
      <c r="L6800">
        <v>15</v>
      </c>
      <c r="M6800">
        <v>6.9220303539284194</v>
      </c>
      <c r="N6800">
        <f>+VLOOKUP([1]VENTAS!G6800,[1]SKU!A:G,6,0)</f>
        <v>2362</v>
      </c>
      <c r="O6800" s="4">
        <f t="shared" si="106"/>
        <v>16349.835695978927</v>
      </c>
    </row>
    <row r="6801" spans="1:15" x14ac:dyDescent="0.3">
      <c r="A6801" s="1">
        <v>44956</v>
      </c>
      <c r="B6801" s="2" t="s">
        <v>6545</v>
      </c>
      <c r="C6801" s="2" t="s">
        <v>6546</v>
      </c>
      <c r="D6801" s="2" t="s">
        <v>6830</v>
      </c>
      <c r="E6801">
        <v>204</v>
      </c>
      <c r="F6801" t="str">
        <f>+VLOOKUP(E6801,[1]CLIENTES!A:B,2,0)</f>
        <v>Cristobal</v>
      </c>
      <c r="G6801">
        <v>9</v>
      </c>
      <c r="H6801" t="str">
        <f>+VLOOKUP(G6801,[1]SKU!A:B,2,0)</f>
        <v>COTTO GRIS 56 X 56 LOURDES 1RA C</v>
      </c>
      <c r="I6801" t="str">
        <f>+VLOOKUP(G6801,[1]SKU!A:D,4,0)</f>
        <v>CERAMICO</v>
      </c>
      <c r="J6801" t="str">
        <f>+VLOOKUP(G6801,[1]SKU!A:E,5,0)</f>
        <v>Cementos</v>
      </c>
      <c r="K6801" t="str">
        <f>+VLOOKUP(G6801,[1]SKU!A:C,3,0)</f>
        <v>LOURDES</v>
      </c>
      <c r="L6801">
        <v>114</v>
      </c>
      <c r="M6801">
        <v>55.656972816579163</v>
      </c>
      <c r="N6801">
        <f>+VLOOKUP([1]VENTAS!G6801,[1]SKU!A:G,6,0)</f>
        <v>9272</v>
      </c>
      <c r="O6801" s="4">
        <f t="shared" si="106"/>
        <v>516051.451955322</v>
      </c>
    </row>
    <row r="6802" spans="1:15" x14ac:dyDescent="0.3">
      <c r="A6802" s="1">
        <v>44934</v>
      </c>
      <c r="B6802" s="2" t="s">
        <v>6545</v>
      </c>
      <c r="C6802" s="2" t="s">
        <v>6546</v>
      </c>
      <c r="D6802" s="2" t="s">
        <v>6831</v>
      </c>
      <c r="E6802">
        <v>88</v>
      </c>
      <c r="F6802" t="str">
        <f>+VLOOKUP(E6802,[1]CLIENTES!A:B,2,0)</f>
        <v>Marina</v>
      </c>
      <c r="G6802">
        <v>173</v>
      </c>
      <c r="H6802" t="str">
        <f>+VLOOKUP(G6802,[1]SKU!A:B,2,0)</f>
        <v>MANAOS VERDE 38 x 38 C.NEGRO 2DA CAL</v>
      </c>
      <c r="I6802" t="str">
        <f>+VLOOKUP(G6802,[1]SKU!A:D,4,0)</f>
        <v>CERAMICO</v>
      </c>
      <c r="J6802" t="str">
        <f>+VLOOKUP(G6802,[1]SKU!A:E,5,0)</f>
        <v>Marmoles</v>
      </c>
      <c r="K6802" t="str">
        <f>+VLOOKUP(G6802,[1]SKU!A:C,3,0)</f>
        <v>CERRO NEGRO</v>
      </c>
      <c r="L6802">
        <v>112</v>
      </c>
      <c r="M6802">
        <v>68.170847604929321</v>
      </c>
      <c r="N6802">
        <f>+VLOOKUP([1]VENTAS!G6802,[1]SKU!A:G,6,0)</f>
        <v>6892</v>
      </c>
      <c r="O6802" s="4">
        <f t="shared" si="106"/>
        <v>469833.48169317289</v>
      </c>
    </row>
    <row r="6803" spans="1:15" x14ac:dyDescent="0.3">
      <c r="A6803" s="1">
        <v>44938</v>
      </c>
      <c r="B6803" s="2" t="s">
        <v>6545</v>
      </c>
      <c r="C6803" s="2" t="s">
        <v>6546</v>
      </c>
      <c r="D6803" s="2" t="s">
        <v>6832</v>
      </c>
      <c r="E6803">
        <v>203</v>
      </c>
      <c r="F6803" t="str">
        <f>+VLOOKUP(E6803,[1]CLIENTES!A:B,2,0)</f>
        <v>Bianka</v>
      </c>
      <c r="G6803">
        <v>237</v>
      </c>
      <c r="H6803" t="str">
        <f>+VLOOKUP(G6803,[1]SKU!A:B,2,0)</f>
        <v>CALACATTA PULIDO 120 X 120 VITE 2DA C</v>
      </c>
      <c r="I6803" t="str">
        <f>+VLOOKUP(G6803,[1]SKU!A:D,4,0)</f>
        <v>PORCELANATO</v>
      </c>
      <c r="J6803" t="str">
        <f>+VLOOKUP(G6803,[1]SKU!A:E,5,0)</f>
        <v>Marmoles</v>
      </c>
      <c r="K6803" t="str">
        <f>+VLOOKUP(G6803,[1]SKU!A:C,3,0)</f>
        <v>VITE</v>
      </c>
      <c r="L6803">
        <v>48</v>
      </c>
      <c r="M6803">
        <v>24.998830092630996</v>
      </c>
      <c r="N6803">
        <f>+VLOOKUP([1]VENTAS!G6803,[1]SKU!A:G,6,0)</f>
        <v>3638</v>
      </c>
      <c r="O6803" s="4">
        <f t="shared" si="106"/>
        <v>90945.743876991561</v>
      </c>
    </row>
    <row r="6804" spans="1:15" x14ac:dyDescent="0.3">
      <c r="A6804" s="1">
        <v>44945</v>
      </c>
      <c r="B6804" s="2" t="s">
        <v>6545</v>
      </c>
      <c r="C6804" s="2" t="s">
        <v>6546</v>
      </c>
      <c r="D6804" s="2" t="s">
        <v>6833</v>
      </c>
      <c r="E6804">
        <v>36</v>
      </c>
      <c r="F6804" t="str">
        <f>+VLOOKUP(E6804,[1]CLIENTES!A:B,2,0)</f>
        <v>Kevin</v>
      </c>
      <c r="G6804">
        <v>245</v>
      </c>
      <c r="H6804" t="str">
        <f>+VLOOKUP(G6804,[1]SKU!A:B,2,0)</f>
        <v>LONDON GREIGE RECT 59 X 59 C.NEGRO 2DA CAL</v>
      </c>
      <c r="I6804" t="str">
        <f>+VLOOKUP(G6804,[1]SKU!A:D,4,0)</f>
        <v>PORCELANATO</v>
      </c>
      <c r="J6804" t="str">
        <f>+VLOOKUP(G6804,[1]SKU!A:E,5,0)</f>
        <v>Cementos</v>
      </c>
      <c r="K6804" t="str">
        <f>+VLOOKUP(G6804,[1]SKU!A:C,3,0)</f>
        <v>CERRO NEGRO</v>
      </c>
      <c r="L6804">
        <v>20</v>
      </c>
      <c r="M6804">
        <v>18.762015140532053</v>
      </c>
      <c r="N6804">
        <f>+VLOOKUP([1]VENTAS!G6804,[1]SKU!A:G,6,0)</f>
        <v>7217</v>
      </c>
      <c r="O6804" s="4">
        <f t="shared" si="106"/>
        <v>135405.46326921982</v>
      </c>
    </row>
    <row r="6805" spans="1:15" x14ac:dyDescent="0.3">
      <c r="A6805" s="1">
        <v>44958</v>
      </c>
      <c r="B6805" s="2" t="s">
        <v>6545</v>
      </c>
      <c r="C6805" s="2" t="s">
        <v>6546</v>
      </c>
      <c r="D6805" s="2" t="s">
        <v>6834</v>
      </c>
      <c r="E6805">
        <v>145</v>
      </c>
      <c r="F6805" t="str">
        <f>+VLOOKUP(E6805,[1]CLIENTES!A:B,2,0)</f>
        <v>Denisse</v>
      </c>
      <c r="G6805">
        <v>131</v>
      </c>
      <c r="H6805" t="str">
        <f>+VLOOKUP(G6805,[1]SKU!A:B,2,0)</f>
        <v>PARIS GRIS BRILLANTE 51 X 51 C.NEGRO 1RA CAL</v>
      </c>
      <c r="I6805" t="str">
        <f>+VLOOKUP(G6805,[1]SKU!A:D,4,0)</f>
        <v>CERAMICO</v>
      </c>
      <c r="J6805" t="str">
        <f>+VLOOKUP(G6805,[1]SKU!A:E,5,0)</f>
        <v>Marmoles</v>
      </c>
      <c r="K6805" t="str">
        <f>+VLOOKUP(G6805,[1]SKU!A:C,3,0)</f>
        <v>CERRO NEGRO</v>
      </c>
      <c r="L6805">
        <v>143</v>
      </c>
      <c r="M6805">
        <v>74.164242195534953</v>
      </c>
      <c r="N6805">
        <f>+VLOOKUP([1]VENTAS!G6805,[1]SKU!A:G,6,0)</f>
        <v>1789</v>
      </c>
      <c r="O6805" s="4">
        <f t="shared" si="106"/>
        <v>132679.82928781203</v>
      </c>
    </row>
    <row r="6806" spans="1:15" x14ac:dyDescent="0.3">
      <c r="A6806" s="1">
        <v>44943</v>
      </c>
      <c r="B6806" s="2" t="s">
        <v>6545</v>
      </c>
      <c r="C6806" s="2" t="s">
        <v>6546</v>
      </c>
      <c r="D6806" s="2" t="s">
        <v>6835</v>
      </c>
      <c r="E6806">
        <v>161</v>
      </c>
      <c r="F6806" t="str">
        <f>+VLOOKUP(E6806,[1]CLIENTES!A:B,2,0)</f>
        <v>Priscila</v>
      </c>
      <c r="G6806">
        <v>142</v>
      </c>
      <c r="H6806" t="str">
        <f>+VLOOKUP(G6806,[1]SKU!A:B,2,0)</f>
        <v>TILCARA GRIS 38 x 38 C.NEGRO 1RA CAL</v>
      </c>
      <c r="I6806" t="str">
        <f>+VLOOKUP(G6806,[1]SKU!A:D,4,0)</f>
        <v>CERAMICO</v>
      </c>
      <c r="J6806" t="str">
        <f>+VLOOKUP(G6806,[1]SKU!A:E,5,0)</f>
        <v>Piedras</v>
      </c>
      <c r="K6806" t="str">
        <f>+VLOOKUP(G6806,[1]SKU!A:C,3,0)</f>
        <v>CERRO NEGRO</v>
      </c>
      <c r="L6806">
        <v>26</v>
      </c>
      <c r="M6806">
        <v>0.25161849409785075</v>
      </c>
      <c r="N6806">
        <f>+VLOOKUP([1]VENTAS!G6806,[1]SKU!A:G,6,0)</f>
        <v>5942</v>
      </c>
      <c r="O6806" s="4">
        <f t="shared" si="106"/>
        <v>1495.1170919294291</v>
      </c>
    </row>
    <row r="6807" spans="1:15" x14ac:dyDescent="0.3">
      <c r="A6807" s="1">
        <v>44944</v>
      </c>
      <c r="B6807" s="2" t="s">
        <v>6545</v>
      </c>
      <c r="C6807" s="2" t="s">
        <v>6546</v>
      </c>
      <c r="D6807" s="2" t="s">
        <v>6836</v>
      </c>
      <c r="E6807">
        <v>102</v>
      </c>
      <c r="F6807" t="str">
        <f>+VLOOKUP(E6807,[1]CLIENTES!A:B,2,0)</f>
        <v>Eileen</v>
      </c>
      <c r="G6807">
        <v>299</v>
      </c>
      <c r="H6807" t="str">
        <f>+VLOOKUP(G6807,[1]SKU!A:B,2,0)</f>
        <v>URBAN ANTHRACITE NATURAL 60 X 120 VITE 2DA C</v>
      </c>
      <c r="I6807" t="str">
        <f>+VLOOKUP(G6807,[1]SKU!A:D,4,0)</f>
        <v>PORCELANATO</v>
      </c>
      <c r="J6807" t="str">
        <f>+VLOOKUP(G6807,[1]SKU!A:E,5,0)</f>
        <v>Cementos</v>
      </c>
      <c r="K6807" t="str">
        <f>+VLOOKUP(G6807,[1]SKU!A:C,3,0)</f>
        <v>VITE</v>
      </c>
      <c r="L6807">
        <v>18</v>
      </c>
      <c r="M6807">
        <v>16.878523301315326</v>
      </c>
      <c r="N6807">
        <f>+VLOOKUP([1]VENTAS!G6807,[1]SKU!A:G,6,0)</f>
        <v>7178</v>
      </c>
      <c r="O6807" s="4">
        <f t="shared" si="106"/>
        <v>121154.04025684141</v>
      </c>
    </row>
    <row r="6808" spans="1:15" x14ac:dyDescent="0.3">
      <c r="A6808" s="1">
        <v>44930</v>
      </c>
      <c r="B6808" s="2" t="s">
        <v>6545</v>
      </c>
      <c r="C6808" s="2" t="s">
        <v>6546</v>
      </c>
      <c r="D6808" s="2" t="s">
        <v>6837</v>
      </c>
      <c r="E6808">
        <v>18</v>
      </c>
      <c r="F6808" t="str">
        <f>+VLOOKUP(E6808,[1]CLIENTES!A:B,2,0)</f>
        <v>Vanessa</v>
      </c>
      <c r="G6808">
        <v>356</v>
      </c>
      <c r="H6808" t="str">
        <f>+VLOOKUP(G6808,[1]SKU!A:B,2,0)</f>
        <v>URBAN CONCRETE DUO GREY 58  x 117 S.LOREN 1RA C</v>
      </c>
      <c r="I6808" t="str">
        <f>+VLOOKUP(G6808,[1]SKU!A:D,4,0)</f>
        <v>PORCELANATO</v>
      </c>
      <c r="J6808" t="str">
        <f>+VLOOKUP(G6808,[1]SKU!A:E,5,0)</f>
        <v>Cementos</v>
      </c>
      <c r="K6808" t="str">
        <f>+VLOOKUP(G6808,[1]SKU!A:C,3,0)</f>
        <v>SAN LORENZO</v>
      </c>
      <c r="L6808">
        <v>132</v>
      </c>
      <c r="M6808">
        <v>108.89927152259615</v>
      </c>
      <c r="N6808">
        <f>+VLOOKUP([1]VENTAS!G6808,[1]SKU!A:G,6,0)</f>
        <v>9729</v>
      </c>
      <c r="O6808" s="4">
        <f t="shared" si="106"/>
        <v>1059481.0126433379</v>
      </c>
    </row>
    <row r="6809" spans="1:15" x14ac:dyDescent="0.3">
      <c r="A6809" s="1">
        <v>44935</v>
      </c>
      <c r="B6809" s="2" t="s">
        <v>6545</v>
      </c>
      <c r="C6809" s="2" t="s">
        <v>6546</v>
      </c>
      <c r="D6809" s="2" t="s">
        <v>6838</v>
      </c>
      <c r="E6809">
        <v>26</v>
      </c>
      <c r="F6809" t="str">
        <f>+VLOOKUP(E6809,[1]CLIENTES!A:B,2,0)</f>
        <v>Wilfredo</v>
      </c>
      <c r="G6809">
        <v>105</v>
      </c>
      <c r="H6809" t="str">
        <f>+VLOOKUP(G6809,[1]SKU!A:B,2,0)</f>
        <v>TACO PORFIDO OSC 45,3 x 45,3 S.LOREN 1RA C</v>
      </c>
      <c r="I6809" t="str">
        <f>+VLOOKUP(G6809,[1]SKU!A:D,4,0)</f>
        <v>CERAMICO</v>
      </c>
      <c r="J6809" t="str">
        <f>+VLOOKUP(G6809,[1]SKU!A:E,5,0)</f>
        <v>Piedras</v>
      </c>
      <c r="K6809" t="str">
        <f>+VLOOKUP(G6809,[1]SKU!A:C,3,0)</f>
        <v>SAN LORENZO</v>
      </c>
      <c r="L6809">
        <v>157</v>
      </c>
      <c r="M6809">
        <v>156.77069208658006</v>
      </c>
      <c r="N6809">
        <f>+VLOOKUP([1]VENTAS!G6809,[1]SKU!A:G,6,0)</f>
        <v>9018</v>
      </c>
      <c r="O6809" s="4">
        <f t="shared" si="106"/>
        <v>1413758.101236779</v>
      </c>
    </row>
    <row r="6810" spans="1:15" x14ac:dyDescent="0.3">
      <c r="A6810" s="1">
        <v>44941</v>
      </c>
      <c r="B6810" s="2" t="s">
        <v>6545</v>
      </c>
      <c r="C6810" s="2" t="s">
        <v>6546</v>
      </c>
      <c r="D6810" s="2" t="s">
        <v>6839</v>
      </c>
      <c r="E6810">
        <v>17</v>
      </c>
      <c r="F6810" t="str">
        <f>+VLOOKUP(E6810,[1]CLIENTES!A:B,2,0)</f>
        <v>Ernesto</v>
      </c>
      <c r="G6810">
        <v>60</v>
      </c>
      <c r="H6810" t="str">
        <f>+VLOOKUP(G6810,[1]SKU!A:B,2,0)</f>
        <v>FORTE BLANCO 33 x 33 S.LOREN 1RA C</v>
      </c>
      <c r="I6810" t="str">
        <f>+VLOOKUP(G6810,[1]SKU!A:D,4,0)</f>
        <v>CERAMICO</v>
      </c>
      <c r="J6810" t="str">
        <f>+VLOOKUP(G6810,[1]SKU!A:E,5,0)</f>
        <v>Deco &amp; Mas</v>
      </c>
      <c r="K6810" t="str">
        <f>+VLOOKUP(G6810,[1]SKU!A:C,3,0)</f>
        <v>SAN LORENZO</v>
      </c>
      <c r="L6810">
        <v>3</v>
      </c>
      <c r="M6810">
        <v>1.0501451557146675</v>
      </c>
      <c r="N6810">
        <f>+VLOOKUP([1]VENTAS!G6810,[1]SKU!A:G,6,0)</f>
        <v>9274</v>
      </c>
      <c r="O6810" s="4">
        <f t="shared" si="106"/>
        <v>9739.0461740978262</v>
      </c>
    </row>
    <row r="6811" spans="1:15" x14ac:dyDescent="0.3">
      <c r="A6811" s="1">
        <v>44959</v>
      </c>
      <c r="B6811" s="2" t="s">
        <v>6545</v>
      </c>
      <c r="C6811" s="2" t="s">
        <v>6546</v>
      </c>
      <c r="D6811" s="2" t="s">
        <v>6840</v>
      </c>
      <c r="E6811">
        <v>182</v>
      </c>
      <c r="F6811" t="str">
        <f>+VLOOKUP(E6811,[1]CLIENTES!A:B,2,0)</f>
        <v>Josepha</v>
      </c>
      <c r="G6811">
        <v>127</v>
      </c>
      <c r="H6811" t="str">
        <f>+VLOOKUP(G6811,[1]SKU!A:B,2,0)</f>
        <v>ABETO MARFIL 45,3 X 45,3 SCOP 1RA CAL</v>
      </c>
      <c r="I6811" t="str">
        <f>+VLOOKUP(G6811,[1]SKU!A:D,4,0)</f>
        <v>CERAMICO</v>
      </c>
      <c r="J6811" t="str">
        <f>+VLOOKUP(G6811,[1]SKU!A:E,5,0)</f>
        <v>Cementos</v>
      </c>
      <c r="K6811" t="str">
        <f>+VLOOKUP(G6811,[1]SKU!A:C,3,0)</f>
        <v>SCOP</v>
      </c>
      <c r="L6811">
        <v>51</v>
      </c>
      <c r="M6811">
        <v>15.685076237234053</v>
      </c>
      <c r="N6811">
        <f>+VLOOKUP([1]VENTAS!G6811,[1]SKU!A:G,6,0)</f>
        <v>9853</v>
      </c>
      <c r="O6811" s="4">
        <f t="shared" si="106"/>
        <v>154545.05616546713</v>
      </c>
    </row>
    <row r="6812" spans="1:15" x14ac:dyDescent="0.3">
      <c r="A6812" s="1">
        <v>44966</v>
      </c>
      <c r="B6812" s="2" t="s">
        <v>6545</v>
      </c>
      <c r="C6812" s="2" t="s">
        <v>6546</v>
      </c>
      <c r="D6812" s="2" t="s">
        <v>6841</v>
      </c>
      <c r="E6812">
        <v>106</v>
      </c>
      <c r="F6812" t="str">
        <f>+VLOOKUP(E6812,[1]CLIENTES!A:B,2,0)</f>
        <v>Aquiles</v>
      </c>
      <c r="G6812">
        <v>123</v>
      </c>
      <c r="H6812" t="str">
        <f>+VLOOKUP(G6812,[1]SKU!A:B,2,0)</f>
        <v>COTTO AZUL 35 x 35  LOURDES 1RA C</v>
      </c>
      <c r="I6812" t="str">
        <f>+VLOOKUP(G6812,[1]SKU!A:D,4,0)</f>
        <v>CERAMICO</v>
      </c>
      <c r="J6812" t="str">
        <f>+VLOOKUP(G6812,[1]SKU!A:E,5,0)</f>
        <v>Cementos</v>
      </c>
      <c r="K6812" t="str">
        <f>+VLOOKUP(G6812,[1]SKU!A:C,3,0)</f>
        <v>LOURDES</v>
      </c>
      <c r="L6812">
        <v>125</v>
      </c>
      <c r="M6812">
        <v>71.422714573992693</v>
      </c>
      <c r="N6812">
        <f>+VLOOKUP([1]VENTAS!G6812,[1]SKU!A:G,6,0)</f>
        <v>6989</v>
      </c>
      <c r="O6812" s="4">
        <f t="shared" si="106"/>
        <v>499173.35215763492</v>
      </c>
    </row>
    <row r="6813" spans="1:15" x14ac:dyDescent="0.3">
      <c r="A6813" s="1">
        <v>44955</v>
      </c>
      <c r="B6813" s="2" t="s">
        <v>6545</v>
      </c>
      <c r="C6813" s="2" t="s">
        <v>6546</v>
      </c>
      <c r="D6813" s="2" t="s">
        <v>6842</v>
      </c>
      <c r="E6813">
        <v>134</v>
      </c>
      <c r="F6813" t="str">
        <f>+VLOOKUP(E6813,[1]CLIENTES!A:B,2,0)</f>
        <v>Mathilda</v>
      </c>
      <c r="G6813">
        <v>35</v>
      </c>
      <c r="H6813" t="str">
        <f>+VLOOKUP(G6813,[1]SKU!A:B,2,0)</f>
        <v>TACO ARDESIA GRIS 45,3 x 45,3 S.LOREN 1RA C</v>
      </c>
      <c r="I6813" t="str">
        <f>+VLOOKUP(G6813,[1]SKU!A:D,4,0)</f>
        <v>CERAMICO</v>
      </c>
      <c r="J6813" t="str">
        <f>+VLOOKUP(G6813,[1]SKU!A:E,5,0)</f>
        <v>Piedras</v>
      </c>
      <c r="K6813" t="str">
        <f>+VLOOKUP(G6813,[1]SKU!A:C,3,0)</f>
        <v>SAN LORENZO</v>
      </c>
      <c r="L6813">
        <v>131</v>
      </c>
      <c r="M6813">
        <v>22.265521664911809</v>
      </c>
      <c r="N6813">
        <f>+VLOOKUP([1]VENTAS!G6813,[1]SKU!A:G,6,0)</f>
        <v>4806</v>
      </c>
      <c r="O6813" s="4">
        <f t="shared" si="106"/>
        <v>107008.09712156616</v>
      </c>
    </row>
    <row r="6814" spans="1:15" x14ac:dyDescent="0.3">
      <c r="A6814" s="1">
        <v>44949</v>
      </c>
      <c r="B6814" s="2" t="s">
        <v>6545</v>
      </c>
      <c r="C6814" s="2" t="s">
        <v>6546</v>
      </c>
      <c r="D6814" s="2" t="s">
        <v>6843</v>
      </c>
      <c r="E6814">
        <v>91</v>
      </c>
      <c r="F6814" t="str">
        <f>+VLOOKUP(E6814,[1]CLIENTES!A:B,2,0)</f>
        <v>Denis</v>
      </c>
      <c r="G6814">
        <v>233</v>
      </c>
      <c r="H6814" t="str">
        <f>+VLOOKUP(G6814,[1]SKU!A:B,2,0)</f>
        <v>URBAN ANTHRACITE NATURAL 80 X 80 VITE 2DA C</v>
      </c>
      <c r="I6814" t="str">
        <f>+VLOOKUP(G6814,[1]SKU!A:D,4,0)</f>
        <v>PORCELANATO</v>
      </c>
      <c r="J6814" t="str">
        <f>+VLOOKUP(G6814,[1]SKU!A:E,5,0)</f>
        <v>Cementos</v>
      </c>
      <c r="K6814" t="str">
        <f>+VLOOKUP(G6814,[1]SKU!A:C,3,0)</f>
        <v>VITE</v>
      </c>
      <c r="L6814">
        <v>48</v>
      </c>
      <c r="M6814">
        <v>3.8530261070789873</v>
      </c>
      <c r="N6814">
        <f>+VLOOKUP([1]VENTAS!G6814,[1]SKU!A:G,6,0)</f>
        <v>3987</v>
      </c>
      <c r="O6814" s="4">
        <f t="shared" si="106"/>
        <v>15362.015088923923</v>
      </c>
    </row>
    <row r="6815" spans="1:15" x14ac:dyDescent="0.3">
      <c r="A6815" s="1">
        <v>44939</v>
      </c>
      <c r="B6815" s="2" t="s">
        <v>6545</v>
      </c>
      <c r="C6815" s="2" t="s">
        <v>6546</v>
      </c>
      <c r="D6815" s="2" t="s">
        <v>6844</v>
      </c>
      <c r="E6815">
        <v>155</v>
      </c>
      <c r="F6815" t="str">
        <f>+VLOOKUP(E6815,[1]CLIENTES!A:B,2,0)</f>
        <v>Cristhoper</v>
      </c>
      <c r="G6815">
        <v>299</v>
      </c>
      <c r="H6815" t="str">
        <f>+VLOOKUP(G6815,[1]SKU!A:B,2,0)</f>
        <v>URBAN ANTHRACITE NATURAL 60 X 120 VITE 2DA C</v>
      </c>
      <c r="I6815" t="str">
        <f>+VLOOKUP(G6815,[1]SKU!A:D,4,0)</f>
        <v>PORCELANATO</v>
      </c>
      <c r="J6815" t="str">
        <f>+VLOOKUP(G6815,[1]SKU!A:E,5,0)</f>
        <v>Cementos</v>
      </c>
      <c r="K6815" t="str">
        <f>+VLOOKUP(G6815,[1]SKU!A:C,3,0)</f>
        <v>VITE</v>
      </c>
      <c r="L6815">
        <v>162</v>
      </c>
      <c r="M6815">
        <v>151.90670971183795</v>
      </c>
      <c r="N6815">
        <f>+VLOOKUP([1]VENTAS!G6815,[1]SKU!A:G,6,0)</f>
        <v>7178</v>
      </c>
      <c r="O6815" s="4">
        <f t="shared" si="106"/>
        <v>1090386.3623115728</v>
      </c>
    </row>
    <row r="6816" spans="1:15" x14ac:dyDescent="0.3">
      <c r="A6816" s="1">
        <v>44981</v>
      </c>
      <c r="B6816" s="2" t="s">
        <v>6545</v>
      </c>
      <c r="C6816" s="2" t="s">
        <v>6546</v>
      </c>
      <c r="D6816" s="2" t="s">
        <v>6845</v>
      </c>
      <c r="E6816">
        <v>243</v>
      </c>
      <c r="F6816" t="str">
        <f>+VLOOKUP(E6816,[1]CLIENTES!A:B,2,0)</f>
        <v>Constanza</v>
      </c>
      <c r="G6816">
        <v>334</v>
      </c>
      <c r="H6816" t="str">
        <f>+VLOOKUP(G6816,[1]SKU!A:B,2,0)</f>
        <v>MARMOL STRAZZA RECT. 58 x 117 S.LOREN 2DA C</v>
      </c>
      <c r="I6816" t="str">
        <f>+VLOOKUP(G6816,[1]SKU!A:D,4,0)</f>
        <v>PORCELANATO</v>
      </c>
      <c r="J6816" t="str">
        <f>+VLOOKUP(G6816,[1]SKU!A:E,5,0)</f>
        <v>Marmoles</v>
      </c>
      <c r="K6816" t="str">
        <f>+VLOOKUP(G6816,[1]SKU!A:C,3,0)</f>
        <v>SAN LORENZO</v>
      </c>
      <c r="L6816">
        <v>95</v>
      </c>
      <c r="M6816">
        <v>30.892987223925054</v>
      </c>
      <c r="N6816">
        <f>+VLOOKUP([1]VENTAS!G6816,[1]SKU!A:G,6,0)</f>
        <v>8600</v>
      </c>
      <c r="O6816" s="4">
        <f t="shared" si="106"/>
        <v>265679.69012575544</v>
      </c>
    </row>
    <row r="6817" spans="1:15" x14ac:dyDescent="0.3">
      <c r="A6817" s="1">
        <v>44966</v>
      </c>
      <c r="B6817" s="2" t="s">
        <v>6545</v>
      </c>
      <c r="C6817" s="2" t="s">
        <v>6546</v>
      </c>
      <c r="D6817" s="2" t="s">
        <v>6846</v>
      </c>
      <c r="E6817">
        <v>186</v>
      </c>
      <c r="F6817" t="str">
        <f>+VLOOKUP(E6817,[1]CLIENTES!A:B,2,0)</f>
        <v>Maykol</v>
      </c>
      <c r="G6817">
        <v>301</v>
      </c>
      <c r="H6817" t="str">
        <f>+VLOOKUP(G6817,[1]SKU!A:B,2,0)</f>
        <v>MOMA MARFIL PUL RECT 58 x 117 C.NEGRO 2DA C</v>
      </c>
      <c r="I6817" t="str">
        <f>+VLOOKUP(G6817,[1]SKU!A:D,4,0)</f>
        <v>PORCELANATO</v>
      </c>
      <c r="J6817" t="str">
        <f>+VLOOKUP(G6817,[1]SKU!A:E,5,0)</f>
        <v>Cementos</v>
      </c>
      <c r="K6817" t="str">
        <f>+VLOOKUP(G6817,[1]SKU!A:C,3,0)</f>
        <v>CERRO NEGRO</v>
      </c>
      <c r="L6817">
        <v>41</v>
      </c>
      <c r="M6817">
        <v>38.68115475204371</v>
      </c>
      <c r="N6817">
        <f>+VLOOKUP([1]VENTAS!G6817,[1]SKU!A:G,6,0)</f>
        <v>9015</v>
      </c>
      <c r="O6817" s="4">
        <f t="shared" si="106"/>
        <v>348710.61008967407</v>
      </c>
    </row>
    <row r="6818" spans="1:15" x14ac:dyDescent="0.3">
      <c r="A6818" s="1">
        <v>44935</v>
      </c>
      <c r="B6818" s="2" t="s">
        <v>6545</v>
      </c>
      <c r="C6818" s="2" t="s">
        <v>6546</v>
      </c>
      <c r="D6818" s="2" t="s">
        <v>6847</v>
      </c>
      <c r="E6818">
        <v>74</v>
      </c>
      <c r="F6818" t="str">
        <f>+VLOOKUP(E6818,[1]CLIENTES!A:B,2,0)</f>
        <v>Ingrid</v>
      </c>
      <c r="G6818">
        <v>86</v>
      </c>
      <c r="H6818" t="str">
        <f>+VLOOKUP(G6818,[1]SKU!A:B,2,0)</f>
        <v>CORCEGA BEIGE 43 x 43 CAÑUELAS 1RA C</v>
      </c>
      <c r="I6818" t="str">
        <f>+VLOOKUP(G6818,[1]SKU!A:D,4,0)</f>
        <v>CERAMICO</v>
      </c>
      <c r="J6818" t="str">
        <f>+VLOOKUP(G6818,[1]SKU!A:E,5,0)</f>
        <v>Marmoles</v>
      </c>
      <c r="K6818" t="str">
        <f>+VLOOKUP(G6818,[1]SKU!A:C,3,0)</f>
        <v>CAÑUELAS</v>
      </c>
      <c r="L6818">
        <v>110</v>
      </c>
      <c r="M6818">
        <v>46.138458111177876</v>
      </c>
      <c r="N6818">
        <f>+VLOOKUP([1]VENTAS!G6818,[1]SKU!A:G,6,0)</f>
        <v>2645</v>
      </c>
      <c r="O6818" s="4">
        <f t="shared" si="106"/>
        <v>122036.22170406548</v>
      </c>
    </row>
    <row r="6819" spans="1:15" x14ac:dyDescent="0.3">
      <c r="A6819" s="1">
        <v>44951</v>
      </c>
      <c r="B6819" s="2" t="s">
        <v>6545</v>
      </c>
      <c r="C6819" s="2" t="s">
        <v>6546</v>
      </c>
      <c r="D6819" s="2" t="s">
        <v>6848</v>
      </c>
      <c r="E6819">
        <v>115</v>
      </c>
      <c r="F6819" t="str">
        <f>+VLOOKUP(E6819,[1]CLIENTES!A:B,2,0)</f>
        <v>Franciska</v>
      </c>
      <c r="G6819">
        <v>298</v>
      </c>
      <c r="H6819" t="str">
        <f>+VLOOKUP(G6819,[1]SKU!A:B,2,0)</f>
        <v>GRANZA LIGHT GREY OUT 120 X 120 VITE 2DA C</v>
      </c>
      <c r="I6819" t="str">
        <f>+VLOOKUP(G6819,[1]SKU!A:D,4,0)</f>
        <v>PORCELANATO</v>
      </c>
      <c r="J6819" t="str">
        <f>+VLOOKUP(G6819,[1]SKU!A:E,5,0)</f>
        <v>Piedras</v>
      </c>
      <c r="K6819" t="str">
        <f>+VLOOKUP(G6819,[1]SKU!A:C,3,0)</f>
        <v>VITE</v>
      </c>
      <c r="L6819">
        <v>61</v>
      </c>
      <c r="M6819">
        <v>57.132703360267421</v>
      </c>
      <c r="N6819">
        <f>+VLOOKUP([1]VENTAS!G6819,[1]SKU!A:G,6,0)</f>
        <v>7944</v>
      </c>
      <c r="O6819" s="4">
        <f t="shared" si="106"/>
        <v>453862.19549396436</v>
      </c>
    </row>
    <row r="6820" spans="1:15" x14ac:dyDescent="0.3">
      <c r="A6820" s="1">
        <v>44971</v>
      </c>
      <c r="B6820" s="2" t="s">
        <v>6545</v>
      </c>
      <c r="C6820" s="2" t="s">
        <v>6546</v>
      </c>
      <c r="D6820" s="2" t="s">
        <v>6849</v>
      </c>
      <c r="E6820">
        <v>238</v>
      </c>
      <c r="F6820" t="str">
        <f>+VLOOKUP(E6820,[1]CLIENTES!A:B,2,0)</f>
        <v>Noah</v>
      </c>
      <c r="G6820">
        <v>10</v>
      </c>
      <c r="H6820" t="str">
        <f>+VLOOKUP(G6820,[1]SKU!A:B,2,0)</f>
        <v>GLACE 34 x 51 ALLPA 2DA C</v>
      </c>
      <c r="I6820" t="str">
        <f>+VLOOKUP(G6820,[1]SKU!A:D,4,0)</f>
        <v>CERAMICO</v>
      </c>
      <c r="J6820" t="str">
        <f>+VLOOKUP(G6820,[1]SKU!A:E,5,0)</f>
        <v>Deco &amp; Mas</v>
      </c>
      <c r="K6820" t="str">
        <f>+VLOOKUP(G6820,[1]SKU!A:C,3,0)</f>
        <v>ALLPA</v>
      </c>
      <c r="L6820">
        <v>38</v>
      </c>
      <c r="M6820">
        <v>16.332539568476388</v>
      </c>
      <c r="N6820">
        <f>+VLOOKUP([1]VENTAS!G6820,[1]SKU!A:G,6,0)</f>
        <v>5218</v>
      </c>
      <c r="O6820" s="4">
        <f t="shared" si="106"/>
        <v>85223.1914683098</v>
      </c>
    </row>
    <row r="6821" spans="1:15" x14ac:dyDescent="0.3">
      <c r="A6821" s="1">
        <v>44930</v>
      </c>
      <c r="B6821" s="2" t="s">
        <v>6545</v>
      </c>
      <c r="C6821" s="2" t="s">
        <v>6546</v>
      </c>
      <c r="D6821" s="2" t="s">
        <v>6850</v>
      </c>
      <c r="E6821">
        <v>131</v>
      </c>
      <c r="F6821" t="str">
        <f>+VLOOKUP(E6821,[1]CLIENTES!A:B,2,0)</f>
        <v>Yerald</v>
      </c>
      <c r="G6821">
        <v>335</v>
      </c>
      <c r="H6821" t="str">
        <f>+VLOOKUP(G6821,[1]SKU!A:B,2,0)</f>
        <v>ROCCA ARDESIA SIENA RT. 28 X 58 S.LOREN 2DA C</v>
      </c>
      <c r="I6821" t="str">
        <f>+VLOOKUP(G6821,[1]SKU!A:D,4,0)</f>
        <v>PORCELANATO</v>
      </c>
      <c r="J6821" t="str">
        <f>+VLOOKUP(G6821,[1]SKU!A:E,5,0)</f>
        <v>Piedras</v>
      </c>
      <c r="K6821" t="str">
        <f>+VLOOKUP(G6821,[1]SKU!A:C,3,0)</f>
        <v>SAN LORENZO</v>
      </c>
      <c r="L6821">
        <v>70</v>
      </c>
      <c r="M6821">
        <v>34.684690006476188</v>
      </c>
      <c r="N6821">
        <f>+VLOOKUP([1]VENTAS!G6821,[1]SKU!A:G,6,0)</f>
        <v>2913</v>
      </c>
      <c r="O6821" s="4">
        <f t="shared" si="106"/>
        <v>101036.50198886513</v>
      </c>
    </row>
    <row r="6822" spans="1:15" x14ac:dyDescent="0.3">
      <c r="A6822" s="1">
        <v>44978</v>
      </c>
      <c r="B6822" s="2" t="s">
        <v>6545</v>
      </c>
      <c r="C6822" s="2" t="s">
        <v>6546</v>
      </c>
      <c r="D6822" s="2" t="s">
        <v>6851</v>
      </c>
      <c r="E6822">
        <v>177</v>
      </c>
      <c r="F6822" t="str">
        <f>+VLOOKUP(E6822,[1]CLIENTES!A:B,2,0)</f>
        <v>Samuel</v>
      </c>
      <c r="G6822">
        <v>113</v>
      </c>
      <c r="H6822" t="str">
        <f>+VLOOKUP(G6822,[1]SKU!A:B,2,0)</f>
        <v>TILCARA MARRON 38 x 38 C.NEGRO 2DA CAL</v>
      </c>
      <c r="I6822" t="str">
        <f>+VLOOKUP(G6822,[1]SKU!A:D,4,0)</f>
        <v>CERAMICO</v>
      </c>
      <c r="J6822" t="str">
        <f>+VLOOKUP(G6822,[1]SKU!A:E,5,0)</f>
        <v>Piedras</v>
      </c>
      <c r="K6822" t="str">
        <f>+VLOOKUP(G6822,[1]SKU!A:C,3,0)</f>
        <v>CERRO NEGRO</v>
      </c>
      <c r="L6822">
        <v>117</v>
      </c>
      <c r="M6822">
        <v>1.5382587383232964</v>
      </c>
      <c r="N6822">
        <f>+VLOOKUP([1]VENTAS!G6822,[1]SKU!A:G,6,0)</f>
        <v>3571</v>
      </c>
      <c r="O6822" s="4">
        <f t="shared" si="106"/>
        <v>5493.1219545524918</v>
      </c>
    </row>
    <row r="6823" spans="1:15" x14ac:dyDescent="0.3">
      <c r="A6823" s="1">
        <v>44961</v>
      </c>
      <c r="B6823" s="2" t="s">
        <v>6545</v>
      </c>
      <c r="C6823" s="2" t="s">
        <v>6546</v>
      </c>
      <c r="D6823" s="2" t="s">
        <v>6852</v>
      </c>
      <c r="E6823">
        <v>20</v>
      </c>
      <c r="F6823" t="str">
        <f>+VLOOKUP(E6823,[1]CLIENTES!A:B,2,0)</f>
        <v>Eliseo</v>
      </c>
      <c r="G6823">
        <v>65</v>
      </c>
      <c r="H6823" t="str">
        <f>+VLOOKUP(G6823,[1]SKU!A:B,2,0)</f>
        <v>ADOQUIN BEIGE 45,3 X 45,3 SCOP 1RA C</v>
      </c>
      <c r="I6823" t="str">
        <f>+VLOOKUP(G6823,[1]SKU!A:D,4,0)</f>
        <v>CERAMICO</v>
      </c>
      <c r="J6823" t="str">
        <f>+VLOOKUP(G6823,[1]SKU!A:E,5,0)</f>
        <v>Piedras</v>
      </c>
      <c r="K6823" t="str">
        <f>+VLOOKUP(G6823,[1]SKU!A:C,3,0)</f>
        <v>SCOP</v>
      </c>
      <c r="L6823">
        <v>43</v>
      </c>
      <c r="M6823">
        <v>25.768859506069173</v>
      </c>
      <c r="N6823">
        <f>+VLOOKUP([1]VENTAS!G6823,[1]SKU!A:G,6,0)</f>
        <v>8864</v>
      </c>
      <c r="O6823" s="4">
        <f t="shared" si="106"/>
        <v>228415.17066179716</v>
      </c>
    </row>
    <row r="6824" spans="1:15" x14ac:dyDescent="0.3">
      <c r="A6824" s="1">
        <v>44969</v>
      </c>
      <c r="B6824" s="2" t="s">
        <v>6545</v>
      </c>
      <c r="C6824" s="2" t="s">
        <v>6546</v>
      </c>
      <c r="D6824" s="2" t="s">
        <v>6853</v>
      </c>
      <c r="E6824">
        <v>210</v>
      </c>
      <c r="F6824" t="str">
        <f>+VLOOKUP(E6824,[1]CLIENTES!A:B,2,0)</f>
        <v>Lucio</v>
      </c>
      <c r="G6824">
        <v>180</v>
      </c>
      <c r="H6824" t="str">
        <f>+VLOOKUP(G6824,[1]SKU!A:B,2,0)</f>
        <v>BOLOGNA TIZA 50 x 50 CAÑUELAS 1RA C</v>
      </c>
      <c r="I6824" t="str">
        <f>+VLOOKUP(G6824,[1]SKU!A:D,4,0)</f>
        <v>CERAMICO</v>
      </c>
      <c r="J6824" t="str">
        <f>+VLOOKUP(G6824,[1]SKU!A:E,5,0)</f>
        <v>Maderas</v>
      </c>
      <c r="K6824" t="str">
        <f>+VLOOKUP(G6824,[1]SKU!A:C,3,0)</f>
        <v>CAÑUELAS</v>
      </c>
      <c r="L6824">
        <v>90</v>
      </c>
      <c r="M6824">
        <v>31.138871984581204</v>
      </c>
      <c r="N6824">
        <f>+VLOOKUP([1]VENTAS!G6824,[1]SKU!A:G,6,0)</f>
        <v>8211</v>
      </c>
      <c r="O6824" s="4">
        <f t="shared" si="106"/>
        <v>255681.27786539626</v>
      </c>
    </row>
    <row r="6825" spans="1:15" x14ac:dyDescent="0.3">
      <c r="A6825" s="1">
        <v>44951</v>
      </c>
      <c r="B6825" s="2" t="s">
        <v>6545</v>
      </c>
      <c r="C6825" s="2" t="s">
        <v>6546</v>
      </c>
      <c r="D6825" s="2" t="s">
        <v>6854</v>
      </c>
      <c r="E6825">
        <v>130</v>
      </c>
      <c r="F6825" t="str">
        <f>+VLOOKUP(E6825,[1]CLIENTES!A:B,2,0)</f>
        <v>Elizabeth</v>
      </c>
      <c r="G6825">
        <v>161</v>
      </c>
      <c r="H6825" t="str">
        <f>+VLOOKUP(G6825,[1]SKU!A:B,2,0)</f>
        <v>BLANCO PERLA SAT 33 x 45,3 S.LOREN 1RA C</v>
      </c>
      <c r="I6825" t="str">
        <f>+VLOOKUP(G6825,[1]SKU!A:D,4,0)</f>
        <v>CERAMICO</v>
      </c>
      <c r="J6825" t="str">
        <f>+VLOOKUP(G6825,[1]SKU!A:E,5,0)</f>
        <v>Deco &amp; Mas</v>
      </c>
      <c r="K6825" t="str">
        <f>+VLOOKUP(G6825,[1]SKU!A:C,3,0)</f>
        <v>SAN LORENZO</v>
      </c>
      <c r="L6825">
        <v>91</v>
      </c>
      <c r="M6825">
        <v>54.404348560463959</v>
      </c>
      <c r="N6825">
        <f>+VLOOKUP([1]VENTAS!G6825,[1]SKU!A:G,6,0)</f>
        <v>4870</v>
      </c>
      <c r="O6825" s="4">
        <f t="shared" si="106"/>
        <v>264949.17748945946</v>
      </c>
    </row>
    <row r="6826" spans="1:15" x14ac:dyDescent="0.3">
      <c r="A6826" s="1">
        <v>44947</v>
      </c>
      <c r="B6826" s="2" t="s">
        <v>6545</v>
      </c>
      <c r="C6826" s="2" t="s">
        <v>6546</v>
      </c>
      <c r="D6826" s="2" t="s">
        <v>6855</v>
      </c>
      <c r="E6826">
        <v>102</v>
      </c>
      <c r="F6826" t="str">
        <f>+VLOOKUP(E6826,[1]CLIENTES!A:B,2,0)</f>
        <v>Eileen</v>
      </c>
      <c r="G6826">
        <v>154</v>
      </c>
      <c r="H6826" t="str">
        <f>+VLOOKUP(G6826,[1]SKU!A:B,2,0)</f>
        <v>CRETA BEIGE  51 x 51 C.NEGRO 2DA CAL</v>
      </c>
      <c r="I6826" t="str">
        <f>+VLOOKUP(G6826,[1]SKU!A:D,4,0)</f>
        <v>CERAMICO</v>
      </c>
      <c r="J6826" t="str">
        <f>+VLOOKUP(G6826,[1]SKU!A:E,5,0)</f>
        <v>Piedras</v>
      </c>
      <c r="K6826" t="str">
        <f>+VLOOKUP(G6826,[1]SKU!A:C,3,0)</f>
        <v>CERRO NEGRO</v>
      </c>
      <c r="L6826">
        <v>152</v>
      </c>
      <c r="M6826">
        <v>48.143523977677091</v>
      </c>
      <c r="N6826">
        <f>+VLOOKUP([1]VENTAS!G6826,[1]SKU!A:G,6,0)</f>
        <v>2603</v>
      </c>
      <c r="O6826" s="4">
        <f t="shared" si="106"/>
        <v>125317.59291389347</v>
      </c>
    </row>
    <row r="6827" spans="1:15" x14ac:dyDescent="0.3">
      <c r="A6827" s="1">
        <v>44972</v>
      </c>
      <c r="B6827" s="2" t="s">
        <v>6545</v>
      </c>
      <c r="C6827" s="2" t="s">
        <v>6546</v>
      </c>
      <c r="D6827" s="2" t="s">
        <v>6856</v>
      </c>
      <c r="E6827">
        <v>146</v>
      </c>
      <c r="F6827" t="str">
        <f>+VLOOKUP(E6827,[1]CLIENTES!A:B,2,0)</f>
        <v>Madeline</v>
      </c>
      <c r="G6827">
        <v>344</v>
      </c>
      <c r="H6827" t="str">
        <f>+VLOOKUP(G6827,[1]SKU!A:B,2,0)</f>
        <v>MOODS TIZA FIT RECT  58 x 58 S.LOREN 2DA C</v>
      </c>
      <c r="I6827" t="str">
        <f>+VLOOKUP(G6827,[1]SKU!A:D,4,0)</f>
        <v>PORCELANATO</v>
      </c>
      <c r="J6827" t="str">
        <f>+VLOOKUP(G6827,[1]SKU!A:E,5,0)</f>
        <v>Cementos</v>
      </c>
      <c r="K6827" t="str">
        <f>+VLOOKUP(G6827,[1]SKU!A:C,3,0)</f>
        <v>SAN LORENZO</v>
      </c>
      <c r="L6827">
        <v>71</v>
      </c>
      <c r="M6827">
        <v>45.317352409557571</v>
      </c>
      <c r="N6827">
        <f>+VLOOKUP([1]VENTAS!G6827,[1]SKU!A:G,6,0)</f>
        <v>3745</v>
      </c>
      <c r="O6827" s="4">
        <f t="shared" si="106"/>
        <v>169713.48477379311</v>
      </c>
    </row>
    <row r="6828" spans="1:15" x14ac:dyDescent="0.3">
      <c r="A6828" s="1">
        <v>44973</v>
      </c>
      <c r="B6828" s="2" t="s">
        <v>6545</v>
      </c>
      <c r="C6828" s="2" t="s">
        <v>6546</v>
      </c>
      <c r="D6828" s="2" t="s">
        <v>6857</v>
      </c>
      <c r="E6828">
        <v>2</v>
      </c>
      <c r="F6828" t="str">
        <f>+VLOOKUP(E6828,[1]CLIENTES!A:B,2,0)</f>
        <v>Stephano</v>
      </c>
      <c r="G6828">
        <v>157</v>
      </c>
      <c r="H6828" t="str">
        <f>+VLOOKUP(G6828,[1]SKU!A:B,2,0)</f>
        <v>TERRA PIZARRA 45,3 X 45,3 SCOP 2DA CAL</v>
      </c>
      <c r="I6828" t="str">
        <f>+VLOOKUP(G6828,[1]SKU!A:D,4,0)</f>
        <v>CERAMICO</v>
      </c>
      <c r="J6828" t="str">
        <f>+VLOOKUP(G6828,[1]SKU!A:E,5,0)</f>
        <v>Piedras</v>
      </c>
      <c r="K6828" t="str">
        <f>+VLOOKUP(G6828,[1]SKU!A:C,3,0)</f>
        <v>SCOP</v>
      </c>
      <c r="L6828">
        <v>96</v>
      </c>
      <c r="M6828">
        <v>24.296990021160678</v>
      </c>
      <c r="N6828">
        <f>+VLOOKUP([1]VENTAS!G6828,[1]SKU!A:G,6,0)</f>
        <v>9364</v>
      </c>
      <c r="O6828" s="4">
        <f t="shared" si="106"/>
        <v>227517.0145581486</v>
      </c>
    </row>
    <row r="6829" spans="1:15" x14ac:dyDescent="0.3">
      <c r="A6829" s="1">
        <v>44930</v>
      </c>
      <c r="B6829" s="2" t="s">
        <v>6545</v>
      </c>
      <c r="C6829" s="2" t="s">
        <v>6546</v>
      </c>
      <c r="D6829" s="2" t="s">
        <v>6858</v>
      </c>
      <c r="E6829">
        <v>192</v>
      </c>
      <c r="F6829" t="str">
        <f>+VLOOKUP(E6829,[1]CLIENTES!A:B,2,0)</f>
        <v>Allison</v>
      </c>
      <c r="G6829">
        <v>175</v>
      </c>
      <c r="H6829" t="str">
        <f>+VLOOKUP(G6829,[1]SKU!A:B,2,0)</f>
        <v>COTTO MARFIL 56 X 56 LOURDES 2DA C</v>
      </c>
      <c r="I6829" t="str">
        <f>+VLOOKUP(G6829,[1]SKU!A:D,4,0)</f>
        <v>CERAMICO</v>
      </c>
      <c r="J6829" t="str">
        <f>+VLOOKUP(G6829,[1]SKU!A:E,5,0)</f>
        <v>Cementos</v>
      </c>
      <c r="K6829" t="str">
        <f>+VLOOKUP(G6829,[1]SKU!A:C,3,0)</f>
        <v>LOURDES</v>
      </c>
      <c r="L6829">
        <v>151</v>
      </c>
      <c r="M6829">
        <v>30.260459485585979</v>
      </c>
      <c r="N6829">
        <f>+VLOOKUP([1]VENTAS!G6829,[1]SKU!A:G,6,0)</f>
        <v>3940</v>
      </c>
      <c r="O6829" s="4">
        <f t="shared" si="106"/>
        <v>119226.21037320876</v>
      </c>
    </row>
    <row r="6830" spans="1:15" x14ac:dyDescent="0.3">
      <c r="A6830" s="1">
        <v>44965</v>
      </c>
      <c r="B6830" s="2" t="s">
        <v>6545</v>
      </c>
      <c r="C6830" s="2" t="s">
        <v>6546</v>
      </c>
      <c r="D6830" s="2" t="s">
        <v>6859</v>
      </c>
      <c r="E6830">
        <v>117</v>
      </c>
      <c r="F6830" t="str">
        <f>+VLOOKUP(E6830,[1]CLIENTES!A:B,2,0)</f>
        <v>Mirko</v>
      </c>
      <c r="G6830">
        <v>226</v>
      </c>
      <c r="H6830" t="str">
        <f>+VLOOKUP(G6830,[1]SKU!A:B,2,0)</f>
        <v>GLORIA GRIS SATINADO 53 X 53 SAN PIETRO 1RA C</v>
      </c>
      <c r="I6830" t="str">
        <f>+VLOOKUP(G6830,[1]SKU!A:D,4,0)</f>
        <v>PORCELANATO</v>
      </c>
      <c r="J6830" t="str">
        <f>+VLOOKUP(G6830,[1]SKU!A:E,5,0)</f>
        <v>Cementos</v>
      </c>
      <c r="K6830" t="str">
        <f>+VLOOKUP(G6830,[1]SKU!A:C,3,0)</f>
        <v>SAN PIETRO</v>
      </c>
      <c r="L6830">
        <v>13</v>
      </c>
      <c r="M6830">
        <v>1.5302089423368619</v>
      </c>
      <c r="N6830">
        <f>+VLOOKUP([1]VENTAS!G6830,[1]SKU!A:G,6,0)</f>
        <v>9962</v>
      </c>
      <c r="O6830" s="4">
        <f t="shared" si="106"/>
        <v>15243.941483559818</v>
      </c>
    </row>
    <row r="6831" spans="1:15" x14ac:dyDescent="0.3">
      <c r="A6831" s="1">
        <v>44954</v>
      </c>
      <c r="B6831" s="2" t="s">
        <v>6545</v>
      </c>
      <c r="C6831" s="2" t="s">
        <v>6546</v>
      </c>
      <c r="D6831" s="2" t="s">
        <v>6860</v>
      </c>
      <c r="E6831">
        <v>163</v>
      </c>
      <c r="F6831" t="str">
        <f>+VLOOKUP(E6831,[1]CLIENTES!A:B,2,0)</f>
        <v>Dominic</v>
      </c>
      <c r="G6831">
        <v>82</v>
      </c>
      <c r="H6831" t="str">
        <f>+VLOOKUP(G6831,[1]SKU!A:B,2,0)</f>
        <v>PORTLAND STEEL 50 X 50 CORTINES 2DA C</v>
      </c>
      <c r="I6831" t="str">
        <f>+VLOOKUP(G6831,[1]SKU!A:D,4,0)</f>
        <v>CERAMICO</v>
      </c>
      <c r="J6831" t="str">
        <f>+VLOOKUP(G6831,[1]SKU!A:E,5,0)</f>
        <v>Cementos</v>
      </c>
      <c r="K6831" t="str">
        <f>+VLOOKUP(G6831,[1]SKU!A:C,3,0)</f>
        <v>CORTINES</v>
      </c>
      <c r="L6831">
        <v>10</v>
      </c>
      <c r="M6831">
        <v>9.1939250220882087</v>
      </c>
      <c r="N6831">
        <f>+VLOOKUP([1]VENTAS!G6831,[1]SKU!A:G,6,0)</f>
        <v>6296</v>
      </c>
      <c r="O6831" s="4">
        <f t="shared" si="106"/>
        <v>57884.951939067359</v>
      </c>
    </row>
    <row r="6832" spans="1:15" x14ac:dyDescent="0.3">
      <c r="A6832" s="1">
        <v>44944</v>
      </c>
      <c r="B6832" s="2" t="s">
        <v>6545</v>
      </c>
      <c r="C6832" s="2" t="s">
        <v>6546</v>
      </c>
      <c r="D6832" s="2" t="s">
        <v>6861</v>
      </c>
      <c r="E6832">
        <v>22</v>
      </c>
      <c r="F6832" t="str">
        <f>+VLOOKUP(E6832,[1]CLIENTES!A:B,2,0)</f>
        <v>Lucia</v>
      </c>
      <c r="G6832">
        <v>107</v>
      </c>
      <c r="H6832" t="str">
        <f>+VLOOKUP(G6832,[1]SKU!A:B,2,0)</f>
        <v>BIANCO SAT 25 x 35 LOURDES 2DA C</v>
      </c>
      <c r="I6832" t="str">
        <f>+VLOOKUP(G6832,[1]SKU!A:D,4,0)</f>
        <v>CERAMICO</v>
      </c>
      <c r="J6832" t="str">
        <f>+VLOOKUP(G6832,[1]SKU!A:E,5,0)</f>
        <v>Deco &amp; Mas</v>
      </c>
      <c r="K6832" t="str">
        <f>+VLOOKUP(G6832,[1]SKU!A:C,3,0)</f>
        <v>LOURDES</v>
      </c>
      <c r="L6832">
        <v>2</v>
      </c>
      <c r="M6832">
        <v>1.8908262676579899</v>
      </c>
      <c r="N6832">
        <f>+VLOOKUP([1]VENTAS!G6832,[1]SKU!A:G,6,0)</f>
        <v>4977</v>
      </c>
      <c r="O6832" s="4">
        <f t="shared" si="106"/>
        <v>9410.6423341338159</v>
      </c>
    </row>
    <row r="6833" spans="1:15" x14ac:dyDescent="0.3">
      <c r="A6833" s="1">
        <v>44943</v>
      </c>
      <c r="B6833" s="2" t="s">
        <v>6545</v>
      </c>
      <c r="C6833" s="2" t="s">
        <v>6546</v>
      </c>
      <c r="D6833" s="2" t="s">
        <v>6862</v>
      </c>
      <c r="E6833">
        <v>86</v>
      </c>
      <c r="F6833" t="str">
        <f>+VLOOKUP(E6833,[1]CLIENTES!A:B,2,0)</f>
        <v>Pablo</v>
      </c>
      <c r="G6833">
        <v>249</v>
      </c>
      <c r="H6833" t="str">
        <f>+VLOOKUP(G6833,[1]SKU!A:B,2,0)</f>
        <v>MONACO GRIS PUL RECT 58 x 58 C.NEGRO 1RA C</v>
      </c>
      <c r="I6833" t="str">
        <f>+VLOOKUP(G6833,[1]SKU!A:D,4,0)</f>
        <v>PORCELANATO</v>
      </c>
      <c r="J6833" t="str">
        <f>+VLOOKUP(G6833,[1]SKU!A:E,5,0)</f>
        <v>Marmoles</v>
      </c>
      <c r="K6833" t="str">
        <f>+VLOOKUP(G6833,[1]SKU!A:C,3,0)</f>
        <v>CERRO NEGRO</v>
      </c>
      <c r="L6833">
        <v>23</v>
      </c>
      <c r="M6833">
        <v>0.29363378339975232</v>
      </c>
      <c r="N6833">
        <f>+VLOOKUP([1]VENTAS!G6833,[1]SKU!A:G,6,0)</f>
        <v>7804</v>
      </c>
      <c r="O6833" s="4">
        <f t="shared" si="106"/>
        <v>2291.5180456516673</v>
      </c>
    </row>
    <row r="6834" spans="1:15" x14ac:dyDescent="0.3">
      <c r="A6834" s="1">
        <v>44981</v>
      </c>
      <c r="B6834" s="2" t="s">
        <v>6545</v>
      </c>
      <c r="C6834" s="2" t="s">
        <v>6546</v>
      </c>
      <c r="D6834" s="2" t="s">
        <v>6863</v>
      </c>
      <c r="E6834">
        <v>32</v>
      </c>
      <c r="F6834" t="str">
        <f>+VLOOKUP(E6834,[1]CLIENTES!A:B,2,0)</f>
        <v>Jacobo</v>
      </c>
      <c r="G6834">
        <v>53</v>
      </c>
      <c r="H6834" t="str">
        <f>+VLOOKUP(G6834,[1]SKU!A:B,2,0)</f>
        <v>VENECIANO MIX HUMO 33 x 33 S.LOREN 1RA C</v>
      </c>
      <c r="I6834" t="str">
        <f>+VLOOKUP(G6834,[1]SKU!A:D,4,0)</f>
        <v>CERAMICO</v>
      </c>
      <c r="J6834" t="str">
        <f>+VLOOKUP(G6834,[1]SKU!A:E,5,0)</f>
        <v>Deco &amp; Mas</v>
      </c>
      <c r="K6834" t="str">
        <f>+VLOOKUP(G6834,[1]SKU!A:C,3,0)</f>
        <v>SAN LORENZO</v>
      </c>
      <c r="L6834">
        <v>46</v>
      </c>
      <c r="M6834">
        <v>8.3830117388282428</v>
      </c>
      <c r="N6834">
        <f>+VLOOKUP([1]VENTAS!G6834,[1]SKU!A:G,6,0)</f>
        <v>2963</v>
      </c>
      <c r="O6834" s="4">
        <f t="shared" si="106"/>
        <v>24838.863782148084</v>
      </c>
    </row>
    <row r="6835" spans="1:15" x14ac:dyDescent="0.3">
      <c r="A6835" s="1">
        <v>44969</v>
      </c>
      <c r="B6835" s="2" t="s">
        <v>6545</v>
      </c>
      <c r="C6835" s="2" t="s">
        <v>6546</v>
      </c>
      <c r="D6835" s="2" t="s">
        <v>6864</v>
      </c>
      <c r="E6835">
        <v>92</v>
      </c>
      <c r="F6835" t="str">
        <f>+VLOOKUP(E6835,[1]CLIENTES!A:B,2,0)</f>
        <v>Adam</v>
      </c>
      <c r="G6835">
        <v>385</v>
      </c>
      <c r="H6835" t="str">
        <f>+VLOOKUP(G6835,[1]SKU!A:B,2,0)</f>
        <v>MARMOL TRAV CREMA PUL RT 57,7 x 57,7 S.LOREN 1RA C</v>
      </c>
      <c r="I6835" t="str">
        <f>+VLOOKUP(G6835,[1]SKU!A:D,4,0)</f>
        <v>PORCELANATO</v>
      </c>
      <c r="J6835" t="str">
        <f>+VLOOKUP(G6835,[1]SKU!A:E,5,0)</f>
        <v>Marmoles</v>
      </c>
      <c r="K6835" t="str">
        <f>+VLOOKUP(G6835,[1]SKU!A:C,3,0)</f>
        <v>SAN LORENZO</v>
      </c>
      <c r="L6835">
        <v>164</v>
      </c>
      <c r="M6835">
        <v>49.81211014457412</v>
      </c>
      <c r="N6835">
        <f>+VLOOKUP([1]VENTAS!G6835,[1]SKU!A:G,6,0)</f>
        <v>1545</v>
      </c>
      <c r="O6835" s="4">
        <f t="shared" si="106"/>
        <v>76959.710173367013</v>
      </c>
    </row>
    <row r="6836" spans="1:15" x14ac:dyDescent="0.3">
      <c r="A6836" s="1">
        <v>44983</v>
      </c>
      <c r="B6836" s="2" t="s">
        <v>6545</v>
      </c>
      <c r="C6836" s="2" t="s">
        <v>6546</v>
      </c>
      <c r="D6836" s="2" t="s">
        <v>6865</v>
      </c>
      <c r="E6836">
        <v>244</v>
      </c>
      <c r="F6836" t="str">
        <f>+VLOOKUP(E6836,[1]CLIENTES!A:B,2,0)</f>
        <v>Karim</v>
      </c>
      <c r="G6836">
        <v>264</v>
      </c>
      <c r="H6836" t="str">
        <f>+VLOOKUP(G6836,[1]SKU!A:B,2,0)</f>
        <v>LIFE TIZA RECT 59 X 59 C.NEGRO 2DA C</v>
      </c>
      <c r="I6836" t="str">
        <f>+VLOOKUP(G6836,[1]SKU!A:D,4,0)</f>
        <v>PORCELANATO</v>
      </c>
      <c r="J6836" t="str">
        <f>+VLOOKUP(G6836,[1]SKU!A:E,5,0)</f>
        <v>Cementos</v>
      </c>
      <c r="K6836" t="str">
        <f>+VLOOKUP(G6836,[1]SKU!A:C,3,0)</f>
        <v>CERRO NEGRO</v>
      </c>
      <c r="L6836">
        <v>92</v>
      </c>
      <c r="M6836">
        <v>51.190975319862659</v>
      </c>
      <c r="N6836">
        <f>+VLOOKUP([1]VENTAS!G6836,[1]SKU!A:G,6,0)</f>
        <v>6482</v>
      </c>
      <c r="O6836" s="4">
        <f t="shared" si="106"/>
        <v>331819.90202334977</v>
      </c>
    </row>
    <row r="6837" spans="1:15" x14ac:dyDescent="0.3">
      <c r="A6837" s="1">
        <v>44937</v>
      </c>
      <c r="B6837" s="2" t="s">
        <v>6545</v>
      </c>
      <c r="C6837" s="2" t="s">
        <v>6546</v>
      </c>
      <c r="D6837" s="2" t="s">
        <v>6866</v>
      </c>
      <c r="E6837">
        <v>119</v>
      </c>
      <c r="F6837" t="str">
        <f>+VLOOKUP(E6837,[1]CLIENTES!A:B,2,0)</f>
        <v>Amir</v>
      </c>
      <c r="G6837">
        <v>282</v>
      </c>
      <c r="H6837" t="str">
        <f>+VLOOKUP(G6837,[1]SKU!A:B,2,0)</f>
        <v>BURLINGTON COAL ESM NAT 60 x 120 ILVA 3RA C</v>
      </c>
      <c r="I6837" t="str">
        <f>+VLOOKUP(G6837,[1]SKU!A:D,4,0)</f>
        <v>PORCELANATO</v>
      </c>
      <c r="J6837" t="str">
        <f>+VLOOKUP(G6837,[1]SKU!A:E,5,0)</f>
        <v>Piedras</v>
      </c>
      <c r="K6837" t="str">
        <f>+VLOOKUP(G6837,[1]SKU!A:C,3,0)</f>
        <v>ILVA</v>
      </c>
      <c r="L6837">
        <v>36</v>
      </c>
      <c r="M6837">
        <v>0.89743332481873628</v>
      </c>
      <c r="N6837">
        <f>+VLOOKUP([1]VENTAS!G6837,[1]SKU!A:G,6,0)</f>
        <v>1324</v>
      </c>
      <c r="O6837" s="4">
        <f t="shared" si="106"/>
        <v>1188.2017220600069</v>
      </c>
    </row>
    <row r="6838" spans="1:15" x14ac:dyDescent="0.3">
      <c r="A6838" s="1">
        <v>44939</v>
      </c>
      <c r="B6838" s="2" t="s">
        <v>6545</v>
      </c>
      <c r="C6838" s="2" t="s">
        <v>6546</v>
      </c>
      <c r="D6838" s="2" t="s">
        <v>6867</v>
      </c>
      <c r="E6838">
        <v>197</v>
      </c>
      <c r="F6838" t="str">
        <f>+VLOOKUP(E6838,[1]CLIENTES!A:B,2,0)</f>
        <v>Raul</v>
      </c>
      <c r="G6838">
        <v>87</v>
      </c>
      <c r="H6838" t="str">
        <f>+VLOOKUP(G6838,[1]SKU!A:B,2,0)</f>
        <v>VICTORIA BEIGE 35 x 35 LOURDES 1RA C</v>
      </c>
      <c r="I6838" t="str">
        <f>+VLOOKUP(G6838,[1]SKU!A:D,4,0)</f>
        <v>CERAMICO</v>
      </c>
      <c r="J6838" t="str">
        <f>+VLOOKUP(G6838,[1]SKU!A:E,5,0)</f>
        <v>Cementos</v>
      </c>
      <c r="K6838" t="str">
        <f>+VLOOKUP(G6838,[1]SKU!A:C,3,0)</f>
        <v>LOURDES</v>
      </c>
      <c r="L6838">
        <v>162</v>
      </c>
      <c r="M6838">
        <v>23.047581412983138</v>
      </c>
      <c r="N6838">
        <f>+VLOOKUP([1]VENTAS!G6838,[1]SKU!A:G,6,0)</f>
        <v>4807</v>
      </c>
      <c r="O6838" s="4">
        <f t="shared" si="106"/>
        <v>110789.72385220995</v>
      </c>
    </row>
    <row r="6839" spans="1:15" x14ac:dyDescent="0.3">
      <c r="A6839" s="1">
        <v>44971</v>
      </c>
      <c r="B6839" s="2" t="s">
        <v>6545</v>
      </c>
      <c r="C6839" s="2" t="s">
        <v>6546</v>
      </c>
      <c r="D6839" s="2" t="s">
        <v>6868</v>
      </c>
      <c r="E6839">
        <v>73</v>
      </c>
      <c r="F6839" t="str">
        <f>+VLOOKUP(E6839,[1]CLIENTES!A:B,2,0)</f>
        <v>Stevens</v>
      </c>
      <c r="G6839">
        <v>215</v>
      </c>
      <c r="H6839" t="str">
        <f>+VLOOKUP(G6839,[1]SKU!A:B,2,0)</f>
        <v>LISCIO GRAPHITE NATURAL 60 X 120 VITE 2DA C</v>
      </c>
      <c r="I6839" t="str">
        <f>+VLOOKUP(G6839,[1]SKU!A:D,4,0)</f>
        <v>PORCELANATO</v>
      </c>
      <c r="J6839" t="str">
        <f>+VLOOKUP(G6839,[1]SKU!A:E,5,0)</f>
        <v>Cementos</v>
      </c>
      <c r="K6839" t="str">
        <f>+VLOOKUP(G6839,[1]SKU!A:C,3,0)</f>
        <v>VITE</v>
      </c>
      <c r="L6839">
        <v>29</v>
      </c>
      <c r="M6839">
        <v>20.965789617740676</v>
      </c>
      <c r="N6839">
        <f>+VLOOKUP([1]VENTAS!G6839,[1]SKU!A:G,6,0)</f>
        <v>9253</v>
      </c>
      <c r="O6839" s="4">
        <f t="shared" si="106"/>
        <v>193996.45133295446</v>
      </c>
    </row>
    <row r="6840" spans="1:15" x14ac:dyDescent="0.3">
      <c r="A6840" s="1">
        <v>44939</v>
      </c>
      <c r="B6840" s="2" t="s">
        <v>6545</v>
      </c>
      <c r="C6840" s="2" t="s">
        <v>6546</v>
      </c>
      <c r="D6840" s="2" t="s">
        <v>6869</v>
      </c>
      <c r="E6840">
        <v>121</v>
      </c>
      <c r="F6840" t="str">
        <f>+VLOOKUP(E6840,[1]CLIENTES!A:B,2,0)</f>
        <v>Rosita</v>
      </c>
      <c r="G6840">
        <v>92</v>
      </c>
      <c r="H6840" t="str">
        <f>+VLOOKUP(G6840,[1]SKU!A:B,2,0)</f>
        <v>MANAOS MARRON 38 x 38 C.NEGRO 2DA CAL</v>
      </c>
      <c r="I6840" t="str">
        <f>+VLOOKUP(G6840,[1]SKU!A:D,4,0)</f>
        <v>CERAMICO</v>
      </c>
      <c r="J6840" t="str">
        <f>+VLOOKUP(G6840,[1]SKU!A:E,5,0)</f>
        <v>Marmoles</v>
      </c>
      <c r="K6840" t="str">
        <f>+VLOOKUP(G6840,[1]SKU!A:C,3,0)</f>
        <v>CERRO NEGRO</v>
      </c>
      <c r="L6840">
        <v>74</v>
      </c>
      <c r="M6840">
        <v>47.247445554454217</v>
      </c>
      <c r="N6840">
        <f>+VLOOKUP([1]VENTAS!G6840,[1]SKU!A:G,6,0)</f>
        <v>5321</v>
      </c>
      <c r="O6840" s="4">
        <f t="shared" si="106"/>
        <v>251403.65779525088</v>
      </c>
    </row>
    <row r="6841" spans="1:15" x14ac:dyDescent="0.3">
      <c r="A6841" s="1">
        <v>44969</v>
      </c>
      <c r="B6841" s="2" t="s">
        <v>6545</v>
      </c>
      <c r="C6841" s="2" t="s">
        <v>6546</v>
      </c>
      <c r="D6841" s="2" t="s">
        <v>6870</v>
      </c>
      <c r="E6841">
        <v>122</v>
      </c>
      <c r="F6841" t="str">
        <f>+VLOOKUP(E6841,[1]CLIENTES!A:B,2,0)</f>
        <v>Juanpablo</v>
      </c>
      <c r="G6841">
        <v>250</v>
      </c>
      <c r="H6841" t="str">
        <f>+VLOOKUP(G6841,[1]SKU!A:B,2,0)</f>
        <v>PORCELANATO MEDLEY MARRON 20 X 60 ALBERDI 1RA C</v>
      </c>
      <c r="I6841" t="str">
        <f>+VLOOKUP(G6841,[1]SKU!A:D,4,0)</f>
        <v>PORCELANATO</v>
      </c>
      <c r="J6841" t="str">
        <f>+VLOOKUP(G6841,[1]SKU!A:E,5,0)</f>
        <v>Maderas</v>
      </c>
      <c r="K6841" t="str">
        <f>+VLOOKUP(G6841,[1]SKU!A:C,3,0)</f>
        <v>ALBERDI</v>
      </c>
      <c r="L6841">
        <v>159</v>
      </c>
      <c r="M6841">
        <v>86.575943131799576</v>
      </c>
      <c r="N6841">
        <f>+VLOOKUP([1]VENTAS!G6841,[1]SKU!A:G,6,0)</f>
        <v>9740</v>
      </c>
      <c r="O6841" s="4">
        <f t="shared" si="106"/>
        <v>843249.6861037279</v>
      </c>
    </row>
    <row r="6842" spans="1:15" x14ac:dyDescent="0.3">
      <c r="A6842" s="1">
        <v>44952</v>
      </c>
      <c r="B6842" s="2" t="s">
        <v>6545</v>
      </c>
      <c r="C6842" s="2" t="s">
        <v>6546</v>
      </c>
      <c r="D6842" s="2" t="s">
        <v>6871</v>
      </c>
      <c r="E6842">
        <v>123</v>
      </c>
      <c r="F6842" t="str">
        <f>+VLOOKUP(E6842,[1]CLIENTES!A:B,2,0)</f>
        <v>Sophia</v>
      </c>
      <c r="G6842">
        <v>189</v>
      </c>
      <c r="H6842" t="str">
        <f>+VLOOKUP(G6842,[1]SKU!A:B,2,0)</f>
        <v>RECIFE ARENA 38 x 38 C.NEGRO 2DA CAL</v>
      </c>
      <c r="I6842" t="str">
        <f>+VLOOKUP(G6842,[1]SKU!A:D,4,0)</f>
        <v>CERAMICO</v>
      </c>
      <c r="J6842" t="str">
        <f>+VLOOKUP(G6842,[1]SKU!A:E,5,0)</f>
        <v>Cementos</v>
      </c>
      <c r="K6842" t="str">
        <f>+VLOOKUP(G6842,[1]SKU!A:C,3,0)</f>
        <v>CERRO NEGRO</v>
      </c>
      <c r="L6842">
        <v>109</v>
      </c>
      <c r="M6842">
        <v>8.5873615246032262</v>
      </c>
      <c r="N6842">
        <f>+VLOOKUP([1]VENTAS!G6842,[1]SKU!A:G,6,0)</f>
        <v>4175</v>
      </c>
      <c r="O6842" s="4">
        <f t="shared" si="106"/>
        <v>35852.234365218472</v>
      </c>
    </row>
    <row r="6843" spans="1:15" x14ac:dyDescent="0.3">
      <c r="A6843" s="1">
        <v>44949</v>
      </c>
      <c r="B6843" s="2" t="s">
        <v>6545</v>
      </c>
      <c r="C6843" s="2" t="s">
        <v>6546</v>
      </c>
      <c r="D6843" s="2" t="s">
        <v>6872</v>
      </c>
      <c r="E6843">
        <v>184</v>
      </c>
      <c r="F6843" t="str">
        <f>+VLOOKUP(E6843,[1]CLIENTES!A:B,2,0)</f>
        <v>Jose-Tomas</v>
      </c>
      <c r="G6843">
        <v>12</v>
      </c>
      <c r="H6843" t="str">
        <f>+VLOOKUP(G6843,[1]SKU!A:B,2,0)</f>
        <v>MARINO  NEGRO 35 x 35  LOURDES 1RA C</v>
      </c>
      <c r="I6843" t="str">
        <f>+VLOOKUP(G6843,[1]SKU!A:D,4,0)</f>
        <v>CERAMICO</v>
      </c>
      <c r="J6843" t="str">
        <f>+VLOOKUP(G6843,[1]SKU!A:E,5,0)</f>
        <v>Marmoles</v>
      </c>
      <c r="K6843" t="str">
        <f>+VLOOKUP(G6843,[1]SKU!A:C,3,0)</f>
        <v>LOURDES</v>
      </c>
      <c r="L6843">
        <v>58</v>
      </c>
      <c r="M6843">
        <v>50.076803028604189</v>
      </c>
      <c r="N6843">
        <f>+VLOOKUP([1]VENTAS!G6843,[1]SKU!A:G,6,0)</f>
        <v>9330</v>
      </c>
      <c r="O6843" s="4">
        <f t="shared" si="106"/>
        <v>467216.57225687709</v>
      </c>
    </row>
    <row r="6844" spans="1:15" x14ac:dyDescent="0.3">
      <c r="A6844" s="1">
        <v>44949</v>
      </c>
      <c r="B6844" s="2" t="s">
        <v>6545</v>
      </c>
      <c r="C6844" s="2" t="s">
        <v>6546</v>
      </c>
      <c r="D6844" s="2" t="s">
        <v>6873</v>
      </c>
      <c r="E6844">
        <v>195</v>
      </c>
      <c r="F6844" t="str">
        <f>+VLOOKUP(E6844,[1]CLIENTES!A:B,2,0)</f>
        <v>Cathalina</v>
      </c>
      <c r="G6844">
        <v>42</v>
      </c>
      <c r="H6844" t="str">
        <f>+VLOOKUP(G6844,[1]SKU!A:B,2,0)</f>
        <v>PARIS GRIS BRILLANTE 51 X 51 C.NEGRO 2DA CAL</v>
      </c>
      <c r="I6844" t="str">
        <f>+VLOOKUP(G6844,[1]SKU!A:D,4,0)</f>
        <v>CERAMICO</v>
      </c>
      <c r="J6844" t="str">
        <f>+VLOOKUP(G6844,[1]SKU!A:E,5,0)</f>
        <v>Marmoles</v>
      </c>
      <c r="K6844" t="str">
        <f>+VLOOKUP(G6844,[1]SKU!A:C,3,0)</f>
        <v>CERRO NEGRO</v>
      </c>
      <c r="L6844">
        <v>42</v>
      </c>
      <c r="M6844">
        <v>23.941590220925317</v>
      </c>
      <c r="N6844">
        <f>+VLOOKUP([1]VENTAS!G6844,[1]SKU!A:G,6,0)</f>
        <v>3008</v>
      </c>
      <c r="O6844" s="4">
        <f t="shared" si="106"/>
        <v>72016.303384543353</v>
      </c>
    </row>
    <row r="6845" spans="1:15" x14ac:dyDescent="0.3">
      <c r="A6845" s="1">
        <v>44970</v>
      </c>
      <c r="B6845" s="2" t="s">
        <v>6545</v>
      </c>
      <c r="C6845" s="2" t="s">
        <v>6546</v>
      </c>
      <c r="D6845" s="2" t="s">
        <v>6874</v>
      </c>
      <c r="E6845">
        <v>135</v>
      </c>
      <c r="F6845" t="str">
        <f>+VLOOKUP(E6845,[1]CLIENTES!A:B,2,0)</f>
        <v>Stefano38</v>
      </c>
      <c r="G6845">
        <v>109</v>
      </c>
      <c r="H6845" t="str">
        <f>+VLOOKUP(G6845,[1]SKU!A:B,2,0)</f>
        <v>MURETO  COBRE 25 x 35 LOURDES 1RA C</v>
      </c>
      <c r="I6845" t="str">
        <f>+VLOOKUP(G6845,[1]SKU!A:D,4,0)</f>
        <v>CERAMICO</v>
      </c>
      <c r="J6845" t="str">
        <f>+VLOOKUP(G6845,[1]SKU!A:E,5,0)</f>
        <v>Piedras</v>
      </c>
      <c r="K6845" t="str">
        <f>+VLOOKUP(G6845,[1]SKU!A:C,3,0)</f>
        <v>LOURDES</v>
      </c>
      <c r="L6845">
        <v>114</v>
      </c>
      <c r="M6845">
        <v>89.255145482058339</v>
      </c>
      <c r="N6845">
        <f>+VLOOKUP([1]VENTAS!G6845,[1]SKU!A:G,6,0)</f>
        <v>2323</v>
      </c>
      <c r="O6845" s="4">
        <f t="shared" si="106"/>
        <v>207339.70295482152</v>
      </c>
    </row>
    <row r="6846" spans="1:15" x14ac:dyDescent="0.3">
      <c r="A6846" s="1">
        <v>44958</v>
      </c>
      <c r="B6846" s="2" t="s">
        <v>6545</v>
      </c>
      <c r="C6846" s="2" t="s">
        <v>6546</v>
      </c>
      <c r="D6846" s="2" t="s">
        <v>6875</v>
      </c>
      <c r="E6846">
        <v>196</v>
      </c>
      <c r="F6846" t="str">
        <f>+VLOOKUP(E6846,[1]CLIENTES!A:B,2,0)</f>
        <v>Manuela</v>
      </c>
      <c r="G6846">
        <v>342</v>
      </c>
      <c r="H6846" t="str">
        <f>+VLOOKUP(G6846,[1]SKU!A:B,2,0)</f>
        <v>CLOVER ANTIDES. FIT RECT. 58 X 58 S.LOREN 2DA C</v>
      </c>
      <c r="I6846" t="str">
        <f>+VLOOKUP(G6846,[1]SKU!A:D,4,0)</f>
        <v>PORCELANATO</v>
      </c>
      <c r="J6846" t="str">
        <f>+VLOOKUP(G6846,[1]SKU!A:E,5,0)</f>
        <v>Deco &amp; Mas</v>
      </c>
      <c r="K6846" t="str">
        <f>+VLOOKUP(G6846,[1]SKU!A:C,3,0)</f>
        <v>SAN LORENZO</v>
      </c>
      <c r="L6846">
        <v>65</v>
      </c>
      <c r="M6846">
        <v>43.648087131472899</v>
      </c>
      <c r="N6846">
        <f>+VLOOKUP([1]VENTAS!G6846,[1]SKU!A:G,6,0)</f>
        <v>2398</v>
      </c>
      <c r="O6846" s="4">
        <f t="shared" si="106"/>
        <v>104668.112941272</v>
      </c>
    </row>
    <row r="6847" spans="1:15" x14ac:dyDescent="0.3">
      <c r="A6847" s="1">
        <v>44965</v>
      </c>
      <c r="B6847" s="2" t="s">
        <v>6545</v>
      </c>
      <c r="C6847" s="2" t="s">
        <v>6546</v>
      </c>
      <c r="D6847" s="2" t="s">
        <v>6876</v>
      </c>
      <c r="E6847">
        <v>179</v>
      </c>
      <c r="F6847" t="str">
        <f>+VLOOKUP(E6847,[1]CLIENTES!A:B,2,0)</f>
        <v>Jimena</v>
      </c>
      <c r="G6847">
        <v>176</v>
      </c>
      <c r="H6847" t="str">
        <f>+VLOOKUP(G6847,[1]SKU!A:B,2,0)</f>
        <v>BLANCO SATINADO 35 X 60 CORTINES 2DA C</v>
      </c>
      <c r="I6847" t="str">
        <f>+VLOOKUP(G6847,[1]SKU!A:D,4,0)</f>
        <v>CERAMICO</v>
      </c>
      <c r="J6847" t="str">
        <f>+VLOOKUP(G6847,[1]SKU!A:E,5,0)</f>
        <v>Deco &amp; Mas</v>
      </c>
      <c r="K6847" t="str">
        <f>+VLOOKUP(G6847,[1]SKU!A:C,3,0)</f>
        <v>CORTINES</v>
      </c>
      <c r="L6847">
        <v>128</v>
      </c>
      <c r="M6847">
        <v>39.449613682393533</v>
      </c>
      <c r="N6847">
        <f>+VLOOKUP([1]VENTAS!G6847,[1]SKU!A:G,6,0)</f>
        <v>5289</v>
      </c>
      <c r="O6847" s="4">
        <f t="shared" si="106"/>
        <v>208649.0067661794</v>
      </c>
    </row>
    <row r="6848" spans="1:15" x14ac:dyDescent="0.3">
      <c r="A6848" s="1">
        <v>44968</v>
      </c>
      <c r="B6848" s="2" t="s">
        <v>6545</v>
      </c>
      <c r="C6848" s="2" t="s">
        <v>6546</v>
      </c>
      <c r="D6848" s="2" t="s">
        <v>6877</v>
      </c>
      <c r="E6848">
        <v>34</v>
      </c>
      <c r="F6848" t="str">
        <f>+VLOOKUP(E6848,[1]CLIENTES!A:B,2,0)</f>
        <v>Thais</v>
      </c>
      <c r="G6848">
        <v>357</v>
      </c>
      <c r="H6848" t="str">
        <f>+VLOOKUP(G6848,[1]SKU!A:B,2,0)</f>
        <v>CALACATA BIANCO PUL FIT RT 58 X 117 S.LOREN 1RA C</v>
      </c>
      <c r="I6848" t="str">
        <f>+VLOOKUP(G6848,[1]SKU!A:D,4,0)</f>
        <v>PORCELANATO</v>
      </c>
      <c r="J6848" t="str">
        <f>+VLOOKUP(G6848,[1]SKU!A:E,5,0)</f>
        <v>Marmoles</v>
      </c>
      <c r="K6848" t="str">
        <f>+VLOOKUP(G6848,[1]SKU!A:C,3,0)</f>
        <v>SAN LORENZO</v>
      </c>
      <c r="L6848">
        <v>105</v>
      </c>
      <c r="M6848">
        <v>63.248836394069201</v>
      </c>
      <c r="N6848">
        <f>+VLOOKUP([1]VENTAS!G6848,[1]SKU!A:G,6,0)</f>
        <v>3102</v>
      </c>
      <c r="O6848" s="4">
        <f t="shared" si="106"/>
        <v>196197.89049440267</v>
      </c>
    </row>
    <row r="6849" spans="1:15" x14ac:dyDescent="0.3">
      <c r="A6849" s="1">
        <v>44940</v>
      </c>
      <c r="B6849" s="2" t="s">
        <v>6545</v>
      </c>
      <c r="C6849" s="2" t="s">
        <v>6546</v>
      </c>
      <c r="D6849" s="2" t="s">
        <v>6878</v>
      </c>
      <c r="E6849">
        <v>119</v>
      </c>
      <c r="F6849" t="str">
        <f>+VLOOKUP(E6849,[1]CLIENTES!A:B,2,0)</f>
        <v>Amir</v>
      </c>
      <c r="G6849">
        <v>1</v>
      </c>
      <c r="H6849" t="str">
        <f>+VLOOKUP(G6849,[1]SKU!A:B,2,0)</f>
        <v>TERRA PIZARRA 45,3 X 45,3 SCOP 1RA CAL</v>
      </c>
      <c r="I6849" t="str">
        <f>+VLOOKUP(G6849,[1]SKU!A:D,4,0)</f>
        <v>CERAMICO</v>
      </c>
      <c r="J6849" t="str">
        <f>+VLOOKUP(G6849,[1]SKU!A:E,5,0)</f>
        <v>Piedras</v>
      </c>
      <c r="K6849" t="str">
        <f>+VLOOKUP(G6849,[1]SKU!A:C,3,0)</f>
        <v>SCOP</v>
      </c>
      <c r="L6849">
        <v>140</v>
      </c>
      <c r="M6849">
        <v>51.485200213237455</v>
      </c>
      <c r="N6849">
        <f>+VLOOKUP([1]VENTAS!G6849,[1]SKU!A:G,6,0)</f>
        <v>6518</v>
      </c>
      <c r="O6849" s="4">
        <f t="shared" si="106"/>
        <v>335580.53498988174</v>
      </c>
    </row>
    <row r="6850" spans="1:15" x14ac:dyDescent="0.3">
      <c r="A6850" s="1">
        <v>44966</v>
      </c>
      <c r="B6850" s="2" t="s">
        <v>6545</v>
      </c>
      <c r="C6850" s="2" t="s">
        <v>6546</v>
      </c>
      <c r="D6850" s="2" t="s">
        <v>6879</v>
      </c>
      <c r="E6850">
        <v>125</v>
      </c>
      <c r="F6850" t="str">
        <f>+VLOOKUP(E6850,[1]CLIENTES!A:B,2,0)</f>
        <v>Rosario</v>
      </c>
      <c r="G6850">
        <v>25</v>
      </c>
      <c r="H6850" t="str">
        <f>+VLOOKUP(G6850,[1]SKU!A:B,2,0)</f>
        <v>MADERA PARQUET 35 X 35 LOURDES 1RA C</v>
      </c>
      <c r="I6850" t="str">
        <f>+VLOOKUP(G6850,[1]SKU!A:D,4,0)</f>
        <v>CERAMICO</v>
      </c>
      <c r="J6850" t="str">
        <f>+VLOOKUP(G6850,[1]SKU!A:E,5,0)</f>
        <v>Maderas</v>
      </c>
      <c r="K6850" t="str">
        <f>+VLOOKUP(G6850,[1]SKU!A:C,3,0)</f>
        <v>LOURDES</v>
      </c>
      <c r="L6850">
        <v>124</v>
      </c>
      <c r="M6850">
        <v>73.719873570867733</v>
      </c>
      <c r="N6850">
        <f>+VLOOKUP([1]VENTAS!G6850,[1]SKU!A:G,6,0)</f>
        <v>6105</v>
      </c>
      <c r="O6850" s="4">
        <f t="shared" si="106"/>
        <v>450059.82815014751</v>
      </c>
    </row>
    <row r="6851" spans="1:15" x14ac:dyDescent="0.3">
      <c r="A6851" s="1">
        <v>44931</v>
      </c>
      <c r="B6851" s="2" t="s">
        <v>6545</v>
      </c>
      <c r="C6851" s="2" t="s">
        <v>6546</v>
      </c>
      <c r="D6851" s="2" t="s">
        <v>6880</v>
      </c>
      <c r="E6851">
        <v>210</v>
      </c>
      <c r="F6851" t="str">
        <f>+VLOOKUP(E6851,[1]CLIENTES!A:B,2,0)</f>
        <v>Lucio</v>
      </c>
      <c r="G6851">
        <v>243</v>
      </c>
      <c r="H6851" t="str">
        <f>+VLOOKUP(G6851,[1]SKU!A:B,2,0)</f>
        <v>LIFE TIZA PUL RECT 58 X 58 C.NEGRO 2DA C</v>
      </c>
      <c r="I6851" t="str">
        <f>+VLOOKUP(G6851,[1]SKU!A:D,4,0)</f>
        <v>PORCELANATO</v>
      </c>
      <c r="J6851" t="str">
        <f>+VLOOKUP(G6851,[1]SKU!A:E,5,0)</f>
        <v>Cementos</v>
      </c>
      <c r="K6851" t="str">
        <f>+VLOOKUP(G6851,[1]SKU!A:C,3,0)</f>
        <v>CERRO NEGRO</v>
      </c>
      <c r="L6851">
        <v>41</v>
      </c>
      <c r="M6851">
        <v>2.4272768380762479</v>
      </c>
      <c r="N6851">
        <f>+VLOOKUP([1]VENTAS!G6851,[1]SKU!A:G,6,0)</f>
        <v>8822</v>
      </c>
      <c r="O6851" s="4">
        <f t="shared" ref="O6851:O6914" si="107">+N6851*M6851</f>
        <v>21413.436265508659</v>
      </c>
    </row>
    <row r="6852" spans="1:15" x14ac:dyDescent="0.3">
      <c r="A6852" s="1">
        <v>44966</v>
      </c>
      <c r="B6852" s="2" t="s">
        <v>6545</v>
      </c>
      <c r="C6852" s="2" t="s">
        <v>6546</v>
      </c>
      <c r="D6852" s="2" t="s">
        <v>6881</v>
      </c>
      <c r="E6852">
        <v>172</v>
      </c>
      <c r="F6852" t="str">
        <f>+VLOOKUP(E6852,[1]CLIENTES!A:B,2,0)</f>
        <v>Viviana</v>
      </c>
      <c r="G6852">
        <v>295</v>
      </c>
      <c r="H6852" t="str">
        <f>+VLOOKUP(G6852,[1]SKU!A:B,2,0)</f>
        <v>BLEND CEMENTO PULIDO RECT. 58 x 58 C.NEGRO 2DA C</v>
      </c>
      <c r="I6852" t="str">
        <f>+VLOOKUP(G6852,[1]SKU!A:D,4,0)</f>
        <v>PORCELANATO</v>
      </c>
      <c r="J6852" t="str">
        <f>+VLOOKUP(G6852,[1]SKU!A:E,5,0)</f>
        <v>Cementos</v>
      </c>
      <c r="K6852" t="str">
        <f>+VLOOKUP(G6852,[1]SKU!A:C,3,0)</f>
        <v>CERRO NEGRO</v>
      </c>
      <c r="L6852">
        <v>147</v>
      </c>
      <c r="M6852">
        <v>31.15770110971982</v>
      </c>
      <c r="N6852">
        <f>+VLOOKUP([1]VENTAS!G6852,[1]SKU!A:G,6,0)</f>
        <v>9430</v>
      </c>
      <c r="O6852" s="4">
        <f t="shared" si="107"/>
        <v>293817.12146465789</v>
      </c>
    </row>
    <row r="6853" spans="1:15" x14ac:dyDescent="0.3">
      <c r="A6853" s="1">
        <v>44969</v>
      </c>
      <c r="B6853" s="2" t="s">
        <v>6545</v>
      </c>
      <c r="C6853" s="2" t="s">
        <v>6546</v>
      </c>
      <c r="D6853" s="2" t="s">
        <v>6882</v>
      </c>
      <c r="E6853">
        <v>199</v>
      </c>
      <c r="F6853" t="str">
        <f>+VLOOKUP(E6853,[1]CLIENTES!A:B,2,0)</f>
        <v>Francisca</v>
      </c>
      <c r="G6853">
        <v>297</v>
      </c>
      <c r="H6853" t="str">
        <f>+VLOOKUP(G6853,[1]SKU!A:B,2,0)</f>
        <v>RAVENNA PUL RECT 58 x 58 C.NEGRO 2DA C</v>
      </c>
      <c r="I6853" t="str">
        <f>+VLOOKUP(G6853,[1]SKU!A:D,4,0)</f>
        <v>PORCELANATO</v>
      </c>
      <c r="J6853" t="str">
        <f>+VLOOKUP(G6853,[1]SKU!A:E,5,0)</f>
        <v>Marmoles</v>
      </c>
      <c r="K6853" t="str">
        <f>+VLOOKUP(G6853,[1]SKU!A:C,3,0)</f>
        <v>CERRO NEGRO</v>
      </c>
      <c r="L6853">
        <v>165</v>
      </c>
      <c r="M6853">
        <v>59.863018983754948</v>
      </c>
      <c r="N6853">
        <f>+VLOOKUP([1]VENTAS!G6853,[1]SKU!A:G,6,0)</f>
        <v>6689</v>
      </c>
      <c r="O6853" s="4">
        <f t="shared" si="107"/>
        <v>400423.73398233682</v>
      </c>
    </row>
    <row r="6854" spans="1:15" x14ac:dyDescent="0.3">
      <c r="A6854" s="1">
        <v>44977</v>
      </c>
      <c r="B6854" s="2" t="s">
        <v>6545</v>
      </c>
      <c r="C6854" s="2" t="s">
        <v>6546</v>
      </c>
      <c r="D6854" s="2" t="s">
        <v>6883</v>
      </c>
      <c r="E6854">
        <v>21</v>
      </c>
      <c r="F6854" t="str">
        <f>+VLOOKUP(E6854,[1]CLIENTES!A:B,2,0)</f>
        <v>Jason</v>
      </c>
      <c r="G6854">
        <v>16</v>
      </c>
      <c r="H6854" t="str">
        <f>+VLOOKUP(G6854,[1]SKU!A:B,2,0)</f>
        <v>VILLARRICA 51 x 51 ALLPA 2DA C</v>
      </c>
      <c r="I6854" t="str">
        <f>+VLOOKUP(G6854,[1]SKU!A:D,4,0)</f>
        <v>CERAMICO</v>
      </c>
      <c r="J6854" t="str">
        <f>+VLOOKUP(G6854,[1]SKU!A:E,5,0)</f>
        <v>Maderas</v>
      </c>
      <c r="K6854" t="str">
        <f>+VLOOKUP(G6854,[1]SKU!A:C,3,0)</f>
        <v>ALLPA</v>
      </c>
      <c r="L6854">
        <v>101</v>
      </c>
      <c r="M6854">
        <v>51.688646085123501</v>
      </c>
      <c r="N6854">
        <f>+VLOOKUP([1]VENTAS!G6854,[1]SKU!A:G,6,0)</f>
        <v>2044</v>
      </c>
      <c r="O6854" s="4">
        <f t="shared" si="107"/>
        <v>105651.59259799244</v>
      </c>
    </row>
    <row r="6855" spans="1:15" x14ac:dyDescent="0.3">
      <c r="A6855" s="1">
        <v>44955</v>
      </c>
      <c r="B6855" s="2" t="s">
        <v>6545</v>
      </c>
      <c r="C6855" s="2" t="s">
        <v>6546</v>
      </c>
      <c r="D6855" s="2" t="s">
        <v>6884</v>
      </c>
      <c r="E6855">
        <v>70</v>
      </c>
      <c r="F6855" t="str">
        <f>+VLOOKUP(E6855,[1]CLIENTES!A:B,2,0)</f>
        <v>Estefani</v>
      </c>
      <c r="G6855">
        <v>56</v>
      </c>
      <c r="H6855" t="str">
        <f>+VLOOKUP(G6855,[1]SKU!A:B,2,0)</f>
        <v>MANAOS VERDE 38 x 38 C.NEGRO 1RA CAL</v>
      </c>
      <c r="I6855" t="str">
        <f>+VLOOKUP(G6855,[1]SKU!A:D,4,0)</f>
        <v>CERAMICO</v>
      </c>
      <c r="J6855" t="str">
        <f>+VLOOKUP(G6855,[1]SKU!A:E,5,0)</f>
        <v>Marmoles</v>
      </c>
      <c r="K6855" t="str">
        <f>+VLOOKUP(G6855,[1]SKU!A:C,3,0)</f>
        <v>CERRO NEGRO</v>
      </c>
      <c r="L6855">
        <v>18</v>
      </c>
      <c r="M6855">
        <v>12.721554854073428</v>
      </c>
      <c r="N6855">
        <f>+VLOOKUP([1]VENTAS!G6855,[1]SKU!A:G,6,0)</f>
        <v>2540</v>
      </c>
      <c r="O6855" s="4">
        <f t="shared" si="107"/>
        <v>32312.749329346509</v>
      </c>
    </row>
    <row r="6856" spans="1:15" x14ac:dyDescent="0.3">
      <c r="A6856" s="1">
        <v>44970</v>
      </c>
      <c r="B6856" s="2" t="s">
        <v>6545</v>
      </c>
      <c r="C6856" s="2" t="s">
        <v>6546</v>
      </c>
      <c r="D6856" s="2" t="s">
        <v>6885</v>
      </c>
      <c r="E6856">
        <v>225</v>
      </c>
      <c r="F6856" t="str">
        <f>+VLOOKUP(E6856,[1]CLIENTES!A:B,2,0)</f>
        <v>Yarela</v>
      </c>
      <c r="G6856">
        <v>45</v>
      </c>
      <c r="H6856" t="str">
        <f>+VLOOKUP(G6856,[1]SKU!A:B,2,0)</f>
        <v>FORTALEZA GRAFITO 38 x 38 C.NEGRO 1RA CAL</v>
      </c>
      <c r="I6856" t="str">
        <f>+VLOOKUP(G6856,[1]SKU!A:D,4,0)</f>
        <v>CERAMICO</v>
      </c>
      <c r="J6856" t="str">
        <f>+VLOOKUP(G6856,[1]SKU!A:E,5,0)</f>
        <v>Cementos</v>
      </c>
      <c r="K6856" t="str">
        <f>+VLOOKUP(G6856,[1]SKU!A:C,3,0)</f>
        <v>CERRO NEGRO</v>
      </c>
      <c r="L6856">
        <v>83</v>
      </c>
      <c r="M6856">
        <v>23.309138704883658</v>
      </c>
      <c r="N6856">
        <f>+VLOOKUP([1]VENTAS!G6856,[1]SKU!A:G,6,0)</f>
        <v>6729</v>
      </c>
      <c r="O6856" s="4">
        <f t="shared" si="107"/>
        <v>156847.19434516213</v>
      </c>
    </row>
    <row r="6857" spans="1:15" x14ac:dyDescent="0.3">
      <c r="A6857" s="1">
        <v>44928</v>
      </c>
      <c r="B6857" s="2" t="s">
        <v>6545</v>
      </c>
      <c r="C6857" s="2" t="s">
        <v>6546</v>
      </c>
      <c r="D6857" s="2" t="s">
        <v>6886</v>
      </c>
      <c r="E6857">
        <v>130</v>
      </c>
      <c r="F6857" t="str">
        <f>+VLOOKUP(E6857,[1]CLIENTES!A:B,2,0)</f>
        <v>Elizabeth</v>
      </c>
      <c r="G6857">
        <v>12</v>
      </c>
      <c r="H6857" t="str">
        <f>+VLOOKUP(G6857,[1]SKU!A:B,2,0)</f>
        <v>MARINO  NEGRO 35 x 35  LOURDES 1RA C</v>
      </c>
      <c r="I6857" t="str">
        <f>+VLOOKUP(G6857,[1]SKU!A:D,4,0)</f>
        <v>CERAMICO</v>
      </c>
      <c r="J6857" t="str">
        <f>+VLOOKUP(G6857,[1]SKU!A:E,5,0)</f>
        <v>Marmoles</v>
      </c>
      <c r="K6857" t="str">
        <f>+VLOOKUP(G6857,[1]SKU!A:C,3,0)</f>
        <v>LOURDES</v>
      </c>
      <c r="L6857">
        <v>36</v>
      </c>
      <c r="M6857">
        <v>31.082153603961221</v>
      </c>
      <c r="N6857">
        <f>+VLOOKUP([1]VENTAS!G6857,[1]SKU!A:G,6,0)</f>
        <v>9330</v>
      </c>
      <c r="O6857" s="4">
        <f t="shared" si="107"/>
        <v>289996.49312495819</v>
      </c>
    </row>
    <row r="6858" spans="1:15" x14ac:dyDescent="0.3">
      <c r="A6858" s="1">
        <v>44956</v>
      </c>
      <c r="B6858" s="2" t="s">
        <v>6545</v>
      </c>
      <c r="C6858" s="2" t="s">
        <v>6546</v>
      </c>
      <c r="D6858" s="2" t="s">
        <v>6887</v>
      </c>
      <c r="E6858">
        <v>136</v>
      </c>
      <c r="F6858" t="str">
        <f>+VLOOKUP(E6858,[1]CLIENTES!A:B,2,0)</f>
        <v>Ilian</v>
      </c>
      <c r="G6858">
        <v>1</v>
      </c>
      <c r="H6858" t="str">
        <f>+VLOOKUP(G6858,[1]SKU!A:B,2,0)</f>
        <v>TERRA PIZARRA 45,3 X 45,3 SCOP 1RA CAL</v>
      </c>
      <c r="I6858" t="str">
        <f>+VLOOKUP(G6858,[1]SKU!A:D,4,0)</f>
        <v>CERAMICO</v>
      </c>
      <c r="J6858" t="str">
        <f>+VLOOKUP(G6858,[1]SKU!A:E,5,0)</f>
        <v>Piedras</v>
      </c>
      <c r="K6858" t="str">
        <f>+VLOOKUP(G6858,[1]SKU!A:C,3,0)</f>
        <v>SCOP</v>
      </c>
      <c r="L6858">
        <v>48</v>
      </c>
      <c r="M6858">
        <v>17.652068644538556</v>
      </c>
      <c r="N6858">
        <f>+VLOOKUP([1]VENTAS!G6858,[1]SKU!A:G,6,0)</f>
        <v>6518</v>
      </c>
      <c r="O6858" s="4">
        <f t="shared" si="107"/>
        <v>115056.18342510231</v>
      </c>
    </row>
    <row r="6859" spans="1:15" x14ac:dyDescent="0.3">
      <c r="A6859" s="1">
        <v>44946</v>
      </c>
      <c r="B6859" s="2" t="s">
        <v>6545</v>
      </c>
      <c r="C6859" s="2" t="s">
        <v>6546</v>
      </c>
      <c r="D6859" s="2" t="s">
        <v>6888</v>
      </c>
      <c r="E6859">
        <v>50</v>
      </c>
      <c r="F6859" t="str">
        <f>+VLOOKUP(E6859,[1]CLIENTES!A:B,2,0)</f>
        <v>Eythan</v>
      </c>
      <c r="G6859">
        <v>325</v>
      </c>
      <c r="H6859" t="str">
        <f>+VLOOKUP(G6859,[1]SKU!A:B,2,0)</f>
        <v>GLAM IVORY PUL RECT. 28 x 57,7 S.LOREN 1RA CAL</v>
      </c>
      <c r="I6859" t="str">
        <f>+VLOOKUP(G6859,[1]SKU!A:D,4,0)</f>
        <v>PORCELANATO</v>
      </c>
      <c r="J6859" t="str">
        <f>+VLOOKUP(G6859,[1]SKU!A:E,5,0)</f>
        <v>Cementos</v>
      </c>
      <c r="K6859" t="str">
        <f>+VLOOKUP(G6859,[1]SKU!A:C,3,0)</f>
        <v>SAN LORENZO</v>
      </c>
      <c r="L6859">
        <v>52</v>
      </c>
      <c r="M6859">
        <v>10.00005415997299</v>
      </c>
      <c r="N6859">
        <f>+VLOOKUP([1]VENTAS!G6859,[1]SKU!A:G,6,0)</f>
        <v>5553</v>
      </c>
      <c r="O6859" s="4">
        <f t="shared" si="107"/>
        <v>55530.30075033001</v>
      </c>
    </row>
    <row r="6860" spans="1:15" x14ac:dyDescent="0.3">
      <c r="A6860" s="1">
        <v>44961</v>
      </c>
      <c r="B6860" s="2" t="s">
        <v>6545</v>
      </c>
      <c r="C6860" s="2" t="s">
        <v>6546</v>
      </c>
      <c r="D6860" s="2" t="s">
        <v>6889</v>
      </c>
      <c r="E6860">
        <v>203</v>
      </c>
      <c r="F6860" t="str">
        <f>+VLOOKUP(E6860,[1]CLIENTES!A:B,2,0)</f>
        <v>Bianka</v>
      </c>
      <c r="G6860">
        <v>124</v>
      </c>
      <c r="H6860" t="str">
        <f>+VLOOKUP(G6860,[1]SKU!A:B,2,0)</f>
        <v>MURETO  ARENA 25 x 35 LOURDES 1RA C</v>
      </c>
      <c r="I6860" t="str">
        <f>+VLOOKUP(G6860,[1]SKU!A:D,4,0)</f>
        <v>CERAMICO</v>
      </c>
      <c r="J6860" t="str">
        <f>+VLOOKUP(G6860,[1]SKU!A:E,5,0)</f>
        <v>Piedras</v>
      </c>
      <c r="K6860" t="str">
        <f>+VLOOKUP(G6860,[1]SKU!A:C,3,0)</f>
        <v>LOURDES</v>
      </c>
      <c r="L6860">
        <v>54</v>
      </c>
      <c r="M6860">
        <v>9.6874747875914018</v>
      </c>
      <c r="N6860">
        <f>+VLOOKUP([1]VENTAS!G6860,[1]SKU!A:G,6,0)</f>
        <v>9875</v>
      </c>
      <c r="O6860" s="4">
        <f t="shared" si="107"/>
        <v>95663.813527465099</v>
      </c>
    </row>
    <row r="6861" spans="1:15" x14ac:dyDescent="0.3">
      <c r="A6861" s="1">
        <v>44951</v>
      </c>
      <c r="B6861" s="2" t="s">
        <v>6545</v>
      </c>
      <c r="C6861" s="2" t="s">
        <v>6546</v>
      </c>
      <c r="D6861" s="2" t="s">
        <v>6890</v>
      </c>
      <c r="E6861">
        <v>206</v>
      </c>
      <c r="F6861" t="str">
        <f>+VLOOKUP(E6861,[1]CLIENTES!A:B,2,0)</f>
        <v>Anahis</v>
      </c>
      <c r="G6861">
        <v>131</v>
      </c>
      <c r="H6861" t="str">
        <f>+VLOOKUP(G6861,[1]SKU!A:B,2,0)</f>
        <v>PARIS GRIS BRILLANTE 51 X 51 C.NEGRO 1RA CAL</v>
      </c>
      <c r="I6861" t="str">
        <f>+VLOOKUP(G6861,[1]SKU!A:D,4,0)</f>
        <v>CERAMICO</v>
      </c>
      <c r="J6861" t="str">
        <f>+VLOOKUP(G6861,[1]SKU!A:E,5,0)</f>
        <v>Marmoles</v>
      </c>
      <c r="K6861" t="str">
        <f>+VLOOKUP(G6861,[1]SKU!A:C,3,0)</f>
        <v>CERRO NEGRO</v>
      </c>
      <c r="L6861">
        <v>165</v>
      </c>
      <c r="M6861">
        <v>85.574125610232642</v>
      </c>
      <c r="N6861">
        <f>+VLOOKUP([1]VENTAS!G6861,[1]SKU!A:G,6,0)</f>
        <v>1789</v>
      </c>
      <c r="O6861" s="4">
        <f t="shared" si="107"/>
        <v>153092.1107167062</v>
      </c>
    </row>
    <row r="6862" spans="1:15" x14ac:dyDescent="0.3">
      <c r="A6862" s="1">
        <v>44966</v>
      </c>
      <c r="B6862" s="2" t="s">
        <v>6545</v>
      </c>
      <c r="C6862" s="2" t="s">
        <v>6546</v>
      </c>
      <c r="D6862" s="2" t="s">
        <v>6891</v>
      </c>
      <c r="E6862">
        <v>11</v>
      </c>
      <c r="F6862" t="str">
        <f>+VLOOKUP(E6862,[1]CLIENTES!A:B,2,0)</f>
        <v>Emilio</v>
      </c>
      <c r="G6862">
        <v>35</v>
      </c>
      <c r="H6862" t="str">
        <f>+VLOOKUP(G6862,[1]SKU!A:B,2,0)</f>
        <v>TACO ARDESIA GRIS 45,3 x 45,3 S.LOREN 1RA C</v>
      </c>
      <c r="I6862" t="str">
        <f>+VLOOKUP(G6862,[1]SKU!A:D,4,0)</f>
        <v>CERAMICO</v>
      </c>
      <c r="J6862" t="str">
        <f>+VLOOKUP(G6862,[1]SKU!A:E,5,0)</f>
        <v>Piedras</v>
      </c>
      <c r="K6862" t="str">
        <f>+VLOOKUP(G6862,[1]SKU!A:C,3,0)</f>
        <v>SAN LORENZO</v>
      </c>
      <c r="L6862">
        <v>102</v>
      </c>
      <c r="M6862">
        <v>17.336513052068739</v>
      </c>
      <c r="N6862">
        <f>+VLOOKUP([1]VENTAS!G6862,[1]SKU!A:G,6,0)</f>
        <v>4806</v>
      </c>
      <c r="O6862" s="4">
        <f t="shared" si="107"/>
        <v>83319.281728242364</v>
      </c>
    </row>
    <row r="6863" spans="1:15" x14ac:dyDescent="0.3">
      <c r="A6863" s="1">
        <v>44946</v>
      </c>
      <c r="B6863" s="2" t="s">
        <v>6545</v>
      </c>
      <c r="C6863" s="2" t="s">
        <v>6546</v>
      </c>
      <c r="D6863" s="2" t="s">
        <v>6892</v>
      </c>
      <c r="E6863">
        <v>63</v>
      </c>
      <c r="F6863" t="str">
        <f>+VLOOKUP(E6863,[1]CLIENTES!A:B,2,0)</f>
        <v>Jeans</v>
      </c>
      <c r="G6863">
        <v>31</v>
      </c>
      <c r="H6863" t="str">
        <f>+VLOOKUP(G6863,[1]SKU!A:B,2,0)</f>
        <v>ASPEN MATE 29 x 59 C.NEGRO 1RA C</v>
      </c>
      <c r="I6863" t="str">
        <f>+VLOOKUP(G6863,[1]SKU!A:D,4,0)</f>
        <v>CERAMICO</v>
      </c>
      <c r="J6863" t="str">
        <f>+VLOOKUP(G6863,[1]SKU!A:E,5,0)</f>
        <v>Deco &amp; Mas</v>
      </c>
      <c r="K6863" t="str">
        <f>+VLOOKUP(G6863,[1]SKU!A:C,3,0)</f>
        <v>CERRO NEGRO</v>
      </c>
      <c r="L6863">
        <v>45</v>
      </c>
      <c r="M6863">
        <v>30.022112659581996</v>
      </c>
      <c r="N6863">
        <f>+VLOOKUP([1]VENTAS!G6863,[1]SKU!A:G,6,0)</f>
        <v>8092</v>
      </c>
      <c r="O6863" s="4">
        <f t="shared" si="107"/>
        <v>242938.93564133751</v>
      </c>
    </row>
    <row r="6864" spans="1:15" x14ac:dyDescent="0.3">
      <c r="A6864" s="1">
        <v>44954</v>
      </c>
      <c r="B6864" s="2" t="s">
        <v>6545</v>
      </c>
      <c r="C6864" s="2" t="s">
        <v>6546</v>
      </c>
      <c r="D6864" s="2" t="s">
        <v>6893</v>
      </c>
      <c r="E6864">
        <v>71</v>
      </c>
      <c r="F6864" t="str">
        <f>+VLOOKUP(E6864,[1]CLIENTES!A:B,2,0)</f>
        <v>Mathilda</v>
      </c>
      <c r="G6864">
        <v>142</v>
      </c>
      <c r="H6864" t="str">
        <f>+VLOOKUP(G6864,[1]SKU!A:B,2,0)</f>
        <v>TILCARA GRIS 38 x 38 C.NEGRO 1RA CAL</v>
      </c>
      <c r="I6864" t="str">
        <f>+VLOOKUP(G6864,[1]SKU!A:D,4,0)</f>
        <v>CERAMICO</v>
      </c>
      <c r="J6864" t="str">
        <f>+VLOOKUP(G6864,[1]SKU!A:E,5,0)</f>
        <v>Piedras</v>
      </c>
      <c r="K6864" t="str">
        <f>+VLOOKUP(G6864,[1]SKU!A:C,3,0)</f>
        <v>CERRO NEGRO</v>
      </c>
      <c r="L6864">
        <v>84</v>
      </c>
      <c r="M6864">
        <v>0.81292128862382551</v>
      </c>
      <c r="N6864">
        <f>+VLOOKUP([1]VENTAS!G6864,[1]SKU!A:G,6,0)</f>
        <v>5942</v>
      </c>
      <c r="O6864" s="4">
        <f t="shared" si="107"/>
        <v>4830.3782970027714</v>
      </c>
    </row>
    <row r="6865" spans="1:15" x14ac:dyDescent="0.3">
      <c r="A6865" s="1">
        <v>44956</v>
      </c>
      <c r="B6865" s="2" t="s">
        <v>6545</v>
      </c>
      <c r="C6865" s="2" t="s">
        <v>6546</v>
      </c>
      <c r="D6865" s="2" t="s">
        <v>6894</v>
      </c>
      <c r="E6865">
        <v>143</v>
      </c>
      <c r="F6865" t="str">
        <f>+VLOOKUP(E6865,[1]CLIENTES!A:B,2,0)</f>
        <v>Alysson</v>
      </c>
      <c r="G6865">
        <v>354</v>
      </c>
      <c r="H6865" t="str">
        <f>+VLOOKUP(G6865,[1]SKU!A:B,2,0)</f>
        <v>GUELL ARENA RECT. 58 X 117 S.LOREN 2DA C</v>
      </c>
      <c r="I6865" t="str">
        <f>+VLOOKUP(G6865,[1]SKU!A:D,4,0)</f>
        <v>PORCELANATO</v>
      </c>
      <c r="J6865" t="str">
        <f>+VLOOKUP(G6865,[1]SKU!A:E,5,0)</f>
        <v>Cementos</v>
      </c>
      <c r="K6865" t="str">
        <f>+VLOOKUP(G6865,[1]SKU!A:C,3,0)</f>
        <v>SAN LORENZO</v>
      </c>
      <c r="L6865">
        <v>75</v>
      </c>
      <c r="M6865">
        <v>72.941281200768486</v>
      </c>
      <c r="N6865">
        <f>+VLOOKUP([1]VENTAS!G6865,[1]SKU!A:G,6,0)</f>
        <v>5072</v>
      </c>
      <c r="O6865" s="4">
        <f t="shared" si="107"/>
        <v>369958.17825029779</v>
      </c>
    </row>
    <row r="6866" spans="1:15" x14ac:dyDescent="0.3">
      <c r="A6866" s="1">
        <v>44965</v>
      </c>
      <c r="B6866" s="2" t="s">
        <v>6545</v>
      </c>
      <c r="C6866" s="2" t="s">
        <v>6546</v>
      </c>
      <c r="D6866" s="2" t="s">
        <v>6895</v>
      </c>
      <c r="E6866">
        <v>9</v>
      </c>
      <c r="F6866" t="str">
        <f>+VLOOKUP(E6866,[1]CLIENTES!A:B,2,0)</f>
        <v>Cristal</v>
      </c>
      <c r="G6866">
        <v>155</v>
      </c>
      <c r="H6866" t="str">
        <f>+VLOOKUP(G6866,[1]SKU!A:B,2,0)</f>
        <v>CALACATA 50 X 50 CAÑUELAS 2DA C</v>
      </c>
      <c r="I6866" t="str">
        <f>+VLOOKUP(G6866,[1]SKU!A:D,4,0)</f>
        <v>CERAMICO</v>
      </c>
      <c r="J6866" t="str">
        <f>+VLOOKUP(G6866,[1]SKU!A:E,5,0)</f>
        <v>Marmoles</v>
      </c>
      <c r="K6866" t="str">
        <f>+VLOOKUP(G6866,[1]SKU!A:C,3,0)</f>
        <v>CAÑUELAS</v>
      </c>
      <c r="L6866">
        <v>84</v>
      </c>
      <c r="M6866">
        <v>40.255178650654088</v>
      </c>
      <c r="N6866">
        <f>+VLOOKUP([1]VENTAS!G6866,[1]SKU!A:G,6,0)</f>
        <v>7299</v>
      </c>
      <c r="O6866" s="4">
        <f t="shared" si="107"/>
        <v>293822.54897112417</v>
      </c>
    </row>
    <row r="6867" spans="1:15" x14ac:dyDescent="0.3">
      <c r="A6867" s="1">
        <v>44954</v>
      </c>
      <c r="B6867" s="2" t="s">
        <v>6545</v>
      </c>
      <c r="C6867" s="2" t="s">
        <v>6546</v>
      </c>
      <c r="D6867" s="2" t="s">
        <v>6896</v>
      </c>
      <c r="E6867">
        <v>166</v>
      </c>
      <c r="F6867" t="str">
        <f>+VLOOKUP(E6867,[1]CLIENTES!A:B,2,0)</f>
        <v>Betzabeth</v>
      </c>
      <c r="G6867">
        <v>36</v>
      </c>
      <c r="H6867" t="str">
        <f>+VLOOKUP(G6867,[1]SKU!A:B,2,0)</f>
        <v>ASPEN MATE 29 x 59 C.NEGRO 2DA C</v>
      </c>
      <c r="I6867" t="str">
        <f>+VLOOKUP(G6867,[1]SKU!A:D,4,0)</f>
        <v>CERAMICO</v>
      </c>
      <c r="J6867" t="str">
        <f>+VLOOKUP(G6867,[1]SKU!A:E,5,0)</f>
        <v>Deco &amp; Mas</v>
      </c>
      <c r="K6867" t="str">
        <f>+VLOOKUP(G6867,[1]SKU!A:C,3,0)</f>
        <v>CERRO NEGRO</v>
      </c>
      <c r="L6867">
        <v>149</v>
      </c>
      <c r="M6867">
        <v>24.970605837685682</v>
      </c>
      <c r="N6867">
        <f>+VLOOKUP([1]VENTAS!G6867,[1]SKU!A:G,6,0)</f>
        <v>6003</v>
      </c>
      <c r="O6867" s="4">
        <f t="shared" si="107"/>
        <v>149898.54684362715</v>
      </c>
    </row>
    <row r="6868" spans="1:15" x14ac:dyDescent="0.3">
      <c r="A6868" s="1">
        <v>44953</v>
      </c>
      <c r="B6868" s="2" t="s">
        <v>6545</v>
      </c>
      <c r="C6868" s="2" t="s">
        <v>6546</v>
      </c>
      <c r="D6868" s="2" t="s">
        <v>6897</v>
      </c>
      <c r="E6868">
        <v>44</v>
      </c>
      <c r="F6868" t="str">
        <f>+VLOOKUP(E6868,[1]CLIENTES!A:B,2,0)</f>
        <v>Eduardo</v>
      </c>
      <c r="G6868">
        <v>190</v>
      </c>
      <c r="H6868" t="str">
        <f>+VLOOKUP(G6868,[1]SKU!A:B,2,0)</f>
        <v>RUSTICO EBANO 45,3 X 45,3 SCOP 1RA CAL</v>
      </c>
      <c r="I6868" t="str">
        <f>+VLOOKUP(G6868,[1]SKU!A:D,4,0)</f>
        <v>CERAMICO</v>
      </c>
      <c r="J6868" t="str">
        <f>+VLOOKUP(G6868,[1]SKU!A:E,5,0)</f>
        <v>Piedras</v>
      </c>
      <c r="K6868" t="str">
        <f>+VLOOKUP(G6868,[1]SKU!A:C,3,0)</f>
        <v>SCOP</v>
      </c>
      <c r="L6868">
        <v>39</v>
      </c>
      <c r="M6868">
        <v>17.204408378360803</v>
      </c>
      <c r="N6868">
        <f>+VLOOKUP([1]VENTAS!G6868,[1]SKU!A:G,6,0)</f>
        <v>3587</v>
      </c>
      <c r="O6868" s="4">
        <f t="shared" si="107"/>
        <v>61712.212853180201</v>
      </c>
    </row>
    <row r="6869" spans="1:15" x14ac:dyDescent="0.3">
      <c r="A6869" s="1">
        <v>44933</v>
      </c>
      <c r="B6869" s="2" t="s">
        <v>6545</v>
      </c>
      <c r="C6869" s="2" t="s">
        <v>6546</v>
      </c>
      <c r="D6869" s="2" t="s">
        <v>6898</v>
      </c>
      <c r="E6869">
        <v>113</v>
      </c>
      <c r="F6869" t="str">
        <f>+VLOOKUP(E6869,[1]CLIENTES!A:B,2,0)</f>
        <v>Raffaella</v>
      </c>
      <c r="G6869">
        <v>325</v>
      </c>
      <c r="H6869" t="str">
        <f>+VLOOKUP(G6869,[1]SKU!A:B,2,0)</f>
        <v>GLAM IVORY PUL RECT. 28 x 57,7 S.LOREN 1RA CAL</v>
      </c>
      <c r="I6869" t="str">
        <f>+VLOOKUP(G6869,[1]SKU!A:D,4,0)</f>
        <v>PORCELANATO</v>
      </c>
      <c r="J6869" t="str">
        <f>+VLOOKUP(G6869,[1]SKU!A:E,5,0)</f>
        <v>Cementos</v>
      </c>
      <c r="K6869" t="str">
        <f>+VLOOKUP(G6869,[1]SKU!A:C,3,0)</f>
        <v>SAN LORENZO</v>
      </c>
      <c r="L6869">
        <v>144</v>
      </c>
      <c r="M6869">
        <v>27.692457673771354</v>
      </c>
      <c r="N6869">
        <f>+VLOOKUP([1]VENTAS!G6869,[1]SKU!A:G,6,0)</f>
        <v>5553</v>
      </c>
      <c r="O6869" s="4">
        <f t="shared" si="107"/>
        <v>153776.21746245233</v>
      </c>
    </row>
    <row r="6870" spans="1:15" x14ac:dyDescent="0.3">
      <c r="A6870" s="1">
        <v>44982</v>
      </c>
      <c r="B6870" s="2" t="s">
        <v>6545</v>
      </c>
      <c r="C6870" s="2" t="s">
        <v>6546</v>
      </c>
      <c r="D6870" s="2" t="s">
        <v>6899</v>
      </c>
      <c r="E6870">
        <v>192</v>
      </c>
      <c r="F6870" t="str">
        <f>+VLOOKUP(E6870,[1]CLIENTES!A:B,2,0)</f>
        <v>Allison</v>
      </c>
      <c r="G6870">
        <v>267</v>
      </c>
      <c r="H6870" t="str">
        <f>+VLOOKUP(G6870,[1]SKU!A:B,2,0)</f>
        <v>NORDICA 21 X 120 C.NEGRO 2DA CAL</v>
      </c>
      <c r="I6870" t="str">
        <f>+VLOOKUP(G6870,[1]SKU!A:D,4,0)</f>
        <v>PORCELANATO</v>
      </c>
      <c r="J6870" t="str">
        <f>+VLOOKUP(G6870,[1]SKU!A:E,5,0)</f>
        <v>Maderas</v>
      </c>
      <c r="K6870" t="str">
        <f>+VLOOKUP(G6870,[1]SKU!A:C,3,0)</f>
        <v>CERRO NEGRO</v>
      </c>
      <c r="L6870">
        <v>115</v>
      </c>
      <c r="M6870">
        <v>45.114412504577807</v>
      </c>
      <c r="N6870">
        <f>+VLOOKUP([1]VENTAS!G6870,[1]SKU!A:G,6,0)</f>
        <v>4169</v>
      </c>
      <c r="O6870" s="4">
        <f t="shared" si="107"/>
        <v>188081.98573158486</v>
      </c>
    </row>
    <row r="6871" spans="1:15" x14ac:dyDescent="0.3">
      <c r="A6871" s="1">
        <v>44927</v>
      </c>
      <c r="B6871" s="2" t="s">
        <v>6545</v>
      </c>
      <c r="C6871" s="2" t="s">
        <v>6546</v>
      </c>
      <c r="D6871" s="2" t="s">
        <v>6900</v>
      </c>
      <c r="E6871">
        <v>120</v>
      </c>
      <c r="F6871" t="str">
        <f>+VLOOKUP(E6871,[1]CLIENTES!A:B,2,0)</f>
        <v>Vaithiare</v>
      </c>
      <c r="G6871">
        <v>345</v>
      </c>
      <c r="H6871" t="str">
        <f>+VLOOKUP(G6871,[1]SKU!A:B,2,0)</f>
        <v>MOODS TIZA RECT 58 x 117 S.LOREN 2DA CAL</v>
      </c>
      <c r="I6871" t="str">
        <f>+VLOOKUP(G6871,[1]SKU!A:D,4,0)</f>
        <v>PORCELANATO</v>
      </c>
      <c r="J6871" t="str">
        <f>+VLOOKUP(G6871,[1]SKU!A:E,5,0)</f>
        <v>Cementos</v>
      </c>
      <c r="K6871" t="str">
        <f>+VLOOKUP(G6871,[1]SKU!A:C,3,0)</f>
        <v>SAN LORENZO</v>
      </c>
      <c r="L6871">
        <v>48</v>
      </c>
      <c r="M6871">
        <v>33.307604816255555</v>
      </c>
      <c r="N6871">
        <f>+VLOOKUP([1]VENTAS!G6871,[1]SKU!A:G,6,0)</f>
        <v>6151</v>
      </c>
      <c r="O6871" s="4">
        <f t="shared" si="107"/>
        <v>204875.07722478791</v>
      </c>
    </row>
    <row r="6872" spans="1:15" x14ac:dyDescent="0.3">
      <c r="A6872" s="1">
        <v>44937</v>
      </c>
      <c r="B6872" s="2" t="s">
        <v>6545</v>
      </c>
      <c r="C6872" s="2" t="s">
        <v>6546</v>
      </c>
      <c r="D6872" s="2" t="s">
        <v>6901</v>
      </c>
      <c r="E6872">
        <v>135</v>
      </c>
      <c r="F6872" t="str">
        <f>+VLOOKUP(E6872,[1]CLIENTES!A:B,2,0)</f>
        <v>Stefano38</v>
      </c>
      <c r="G6872">
        <v>23</v>
      </c>
      <c r="H6872" t="str">
        <f>+VLOOKUP(G6872,[1]SKU!A:B,2,0)</f>
        <v>MANAOS ARENA 38 x 38 C.NEGRO 1RA CAL</v>
      </c>
      <c r="I6872" t="str">
        <f>+VLOOKUP(G6872,[1]SKU!A:D,4,0)</f>
        <v>CERAMICO</v>
      </c>
      <c r="J6872" t="str">
        <f>+VLOOKUP(G6872,[1]SKU!A:E,5,0)</f>
        <v>Marmoles</v>
      </c>
      <c r="K6872" t="str">
        <f>+VLOOKUP(G6872,[1]SKU!A:C,3,0)</f>
        <v>CERRO NEGRO</v>
      </c>
      <c r="L6872">
        <v>16</v>
      </c>
      <c r="M6872">
        <v>0.78829663234697733</v>
      </c>
      <c r="N6872">
        <f>+VLOOKUP([1]VENTAS!G6872,[1]SKU!A:G,6,0)</f>
        <v>3205</v>
      </c>
      <c r="O6872" s="4">
        <f t="shared" si="107"/>
        <v>2526.4907066720625</v>
      </c>
    </row>
    <row r="6873" spans="1:15" x14ac:dyDescent="0.3">
      <c r="A6873" s="1">
        <v>44979</v>
      </c>
      <c r="B6873" s="2" t="s">
        <v>6545</v>
      </c>
      <c r="C6873" s="2" t="s">
        <v>6546</v>
      </c>
      <c r="D6873" s="2" t="s">
        <v>6902</v>
      </c>
      <c r="E6873">
        <v>90</v>
      </c>
      <c r="F6873" t="str">
        <f>+VLOOKUP(E6873,[1]CLIENTES!A:B,2,0)</f>
        <v>Leticia</v>
      </c>
      <c r="G6873">
        <v>98</v>
      </c>
      <c r="H6873" t="str">
        <f>+VLOOKUP(G6873,[1]SKU!A:B,2,0)</f>
        <v>PIEMONTE 20 X 62 CAÑUELAS 1RA C</v>
      </c>
      <c r="I6873" t="str">
        <f>+VLOOKUP(G6873,[1]SKU!A:D,4,0)</f>
        <v>CERAMICO</v>
      </c>
      <c r="J6873" t="str">
        <f>+VLOOKUP(G6873,[1]SKU!A:E,5,0)</f>
        <v>Maderas</v>
      </c>
      <c r="K6873" t="str">
        <f>+VLOOKUP(G6873,[1]SKU!A:C,3,0)</f>
        <v>CAÑUELAS</v>
      </c>
      <c r="L6873">
        <v>133</v>
      </c>
      <c r="M6873">
        <v>108.65108963569251</v>
      </c>
      <c r="N6873">
        <f>+VLOOKUP([1]VENTAS!G6873,[1]SKU!A:G,6,0)</f>
        <v>7961</v>
      </c>
      <c r="O6873" s="4">
        <f t="shared" si="107"/>
        <v>864971.32458974805</v>
      </c>
    </row>
    <row r="6874" spans="1:15" x14ac:dyDescent="0.3">
      <c r="A6874" s="1">
        <v>44943</v>
      </c>
      <c r="B6874" s="2" t="s">
        <v>6545</v>
      </c>
      <c r="C6874" s="2" t="s">
        <v>6546</v>
      </c>
      <c r="D6874" s="2" t="s">
        <v>6903</v>
      </c>
      <c r="E6874">
        <v>67</v>
      </c>
      <c r="F6874" t="str">
        <f>+VLOOKUP(E6874,[1]CLIENTES!A:B,2,0)</f>
        <v>Issidora</v>
      </c>
      <c r="G6874">
        <v>84</v>
      </c>
      <c r="H6874" t="str">
        <f>+VLOOKUP(G6874,[1]SKU!A:B,2,0)</f>
        <v>GLACIAR BEIGE 25 x 35 LOURDES 1RA C</v>
      </c>
      <c r="I6874" t="str">
        <f>+VLOOKUP(G6874,[1]SKU!A:D,4,0)</f>
        <v>CERAMICO</v>
      </c>
      <c r="J6874" t="str">
        <f>+VLOOKUP(G6874,[1]SKU!A:E,5,0)</f>
        <v>Marmoles</v>
      </c>
      <c r="K6874" t="str">
        <f>+VLOOKUP(G6874,[1]SKU!A:C,3,0)</f>
        <v>LOURDES</v>
      </c>
      <c r="L6874">
        <v>27</v>
      </c>
      <c r="M6874">
        <v>22.688444005594871</v>
      </c>
      <c r="N6874">
        <f>+VLOOKUP([1]VENTAS!G6874,[1]SKU!A:G,6,0)</f>
        <v>8533</v>
      </c>
      <c r="O6874" s="4">
        <f t="shared" si="107"/>
        <v>193600.49269974104</v>
      </c>
    </row>
    <row r="6875" spans="1:15" x14ac:dyDescent="0.3">
      <c r="A6875" s="1">
        <v>44978</v>
      </c>
      <c r="B6875" s="2" t="s">
        <v>6545</v>
      </c>
      <c r="C6875" s="2" t="s">
        <v>6546</v>
      </c>
      <c r="D6875" s="2" t="s">
        <v>6904</v>
      </c>
      <c r="E6875">
        <v>191</v>
      </c>
      <c r="F6875" t="str">
        <f>+VLOOKUP(E6875,[1]CLIENTES!A:B,2,0)</f>
        <v>Bianka</v>
      </c>
      <c r="G6875">
        <v>348</v>
      </c>
      <c r="H6875" t="str">
        <f>+VLOOKUP(G6875,[1]SKU!A:B,2,0)</f>
        <v>RAFIA LAPACHO FIT RECT. 19,2 X 117 S.LOREN 2DA C</v>
      </c>
      <c r="I6875" t="str">
        <f>+VLOOKUP(G6875,[1]SKU!A:D,4,0)</f>
        <v>PORCELANATO</v>
      </c>
      <c r="J6875" t="str">
        <f>+VLOOKUP(G6875,[1]SKU!A:E,5,0)</f>
        <v>Maderas</v>
      </c>
      <c r="K6875" t="str">
        <f>+VLOOKUP(G6875,[1]SKU!A:C,3,0)</f>
        <v>SAN LORENZO</v>
      </c>
      <c r="L6875">
        <v>81</v>
      </c>
      <c r="M6875">
        <v>52.448563235180515</v>
      </c>
      <c r="N6875">
        <f>+VLOOKUP([1]VENTAS!G6875,[1]SKU!A:G,6,0)</f>
        <v>9706</v>
      </c>
      <c r="O6875" s="4">
        <f t="shared" si="107"/>
        <v>509065.75476066209</v>
      </c>
    </row>
    <row r="6876" spans="1:15" x14ac:dyDescent="0.3">
      <c r="A6876" s="1">
        <v>44965</v>
      </c>
      <c r="B6876" s="2" t="s">
        <v>6545</v>
      </c>
      <c r="C6876" s="2" t="s">
        <v>6546</v>
      </c>
      <c r="D6876" s="2" t="s">
        <v>6905</v>
      </c>
      <c r="E6876">
        <v>53</v>
      </c>
      <c r="F6876" t="str">
        <f>+VLOOKUP(E6876,[1]CLIENTES!A:B,2,0)</f>
        <v>Cristofer</v>
      </c>
      <c r="G6876">
        <v>382</v>
      </c>
      <c r="H6876" t="str">
        <f>+VLOOKUP(G6876,[1]SKU!A:B,2,0)</f>
        <v>URBAN CONCRETE OUT ANTRAC 58 x 117 1RA C</v>
      </c>
      <c r="I6876" t="str">
        <f>+VLOOKUP(G6876,[1]SKU!A:D,4,0)</f>
        <v>PORCELANATO</v>
      </c>
      <c r="J6876" t="str">
        <f>+VLOOKUP(G6876,[1]SKU!A:E,5,0)</f>
        <v>Cementos</v>
      </c>
      <c r="K6876" t="str">
        <f>+VLOOKUP(G6876,[1]SKU!A:C,3,0)</f>
        <v>SAN LORENZO</v>
      </c>
      <c r="L6876">
        <v>11</v>
      </c>
      <c r="M6876">
        <v>8.3977166584256171</v>
      </c>
      <c r="N6876">
        <f>+VLOOKUP([1]VENTAS!G6876,[1]SKU!A:G,6,0)</f>
        <v>4615</v>
      </c>
      <c r="O6876" s="4">
        <f t="shared" si="107"/>
        <v>38755.46237863422</v>
      </c>
    </row>
    <row r="6877" spans="1:15" x14ac:dyDescent="0.3">
      <c r="A6877" s="1">
        <v>44927</v>
      </c>
      <c r="B6877" s="2" t="s">
        <v>6545</v>
      </c>
      <c r="C6877" s="2" t="s">
        <v>6546</v>
      </c>
      <c r="D6877" s="2" t="s">
        <v>6906</v>
      </c>
      <c r="E6877">
        <v>156</v>
      </c>
      <c r="F6877" t="str">
        <f>+VLOOKUP(E6877,[1]CLIENTES!A:B,2,0)</f>
        <v>Debora</v>
      </c>
      <c r="G6877">
        <v>15</v>
      </c>
      <c r="H6877" t="str">
        <f>+VLOOKUP(G6877,[1]SKU!A:B,2,0)</f>
        <v>MADERA LENGA 31 X 53 LOURDES 1RA C</v>
      </c>
      <c r="I6877" t="str">
        <f>+VLOOKUP(G6877,[1]SKU!A:D,4,0)</f>
        <v>CERAMICO</v>
      </c>
      <c r="J6877" t="str">
        <f>+VLOOKUP(G6877,[1]SKU!A:E,5,0)</f>
        <v>Maderas</v>
      </c>
      <c r="K6877" t="str">
        <f>+VLOOKUP(G6877,[1]SKU!A:C,3,0)</f>
        <v>LOURDES</v>
      </c>
      <c r="L6877">
        <v>35</v>
      </c>
      <c r="M6877">
        <v>0.3714818016147331</v>
      </c>
      <c r="N6877">
        <f>+VLOOKUP([1]VENTAS!G6877,[1]SKU!A:G,6,0)</f>
        <v>5189</v>
      </c>
      <c r="O6877" s="4">
        <f t="shared" si="107"/>
        <v>1927.6190685788501</v>
      </c>
    </row>
    <row r="6878" spans="1:15" x14ac:dyDescent="0.3">
      <c r="A6878" s="1">
        <v>44981</v>
      </c>
      <c r="B6878" s="2" t="s">
        <v>6545</v>
      </c>
      <c r="C6878" s="2" t="s">
        <v>6546</v>
      </c>
      <c r="D6878" s="2" t="s">
        <v>6907</v>
      </c>
      <c r="E6878">
        <v>80</v>
      </c>
      <c r="F6878" t="str">
        <f>+VLOOKUP(E6878,[1]CLIENTES!A:B,2,0)</f>
        <v>Isai</v>
      </c>
      <c r="G6878">
        <v>144</v>
      </c>
      <c r="H6878" t="str">
        <f>+VLOOKUP(G6878,[1]SKU!A:B,2,0)</f>
        <v>VENECIANO ARDESIA GRIS 33 x 33 S.LOREN 1RA C</v>
      </c>
      <c r="I6878" t="str">
        <f>+VLOOKUP(G6878,[1]SKU!A:D,4,0)</f>
        <v>CERAMICO</v>
      </c>
      <c r="J6878" t="str">
        <f>+VLOOKUP(G6878,[1]SKU!A:E,5,0)</f>
        <v>Deco &amp; Mas</v>
      </c>
      <c r="K6878" t="str">
        <f>+VLOOKUP(G6878,[1]SKU!A:C,3,0)</f>
        <v>SAN LORENZO</v>
      </c>
      <c r="L6878">
        <v>95</v>
      </c>
      <c r="M6878">
        <v>58.457193800689879</v>
      </c>
      <c r="N6878">
        <f>+VLOOKUP([1]VENTAS!G6878,[1]SKU!A:G,6,0)</f>
        <v>9020</v>
      </c>
      <c r="O6878" s="4">
        <f t="shared" si="107"/>
        <v>527283.88808222266</v>
      </c>
    </row>
    <row r="6879" spans="1:15" x14ac:dyDescent="0.3">
      <c r="A6879" s="1">
        <v>44970</v>
      </c>
      <c r="B6879" s="2" t="s">
        <v>6545</v>
      </c>
      <c r="C6879" s="2" t="s">
        <v>6546</v>
      </c>
      <c r="D6879" s="2" t="s">
        <v>6908</v>
      </c>
      <c r="E6879">
        <v>189</v>
      </c>
      <c r="F6879" t="str">
        <f>+VLOOKUP(E6879,[1]CLIENTES!A:B,2,0)</f>
        <v>Dayana</v>
      </c>
      <c r="G6879">
        <v>59</v>
      </c>
      <c r="H6879" t="str">
        <f>+VLOOKUP(G6879,[1]SKU!A:B,2,0)</f>
        <v>SAN TELMO GRIS 35 x 35  LOURDES 1RA C</v>
      </c>
      <c r="I6879" t="str">
        <f>+VLOOKUP(G6879,[1]SKU!A:D,4,0)</f>
        <v>CERAMICO</v>
      </c>
      <c r="J6879" t="str">
        <f>+VLOOKUP(G6879,[1]SKU!A:E,5,0)</f>
        <v>Piedras</v>
      </c>
      <c r="K6879" t="str">
        <f>+VLOOKUP(G6879,[1]SKU!A:C,3,0)</f>
        <v>LOURDES</v>
      </c>
      <c r="L6879">
        <v>161</v>
      </c>
      <c r="M6879">
        <v>44.877187846759981</v>
      </c>
      <c r="N6879">
        <f>+VLOOKUP([1]VENTAS!G6879,[1]SKU!A:G,6,0)</f>
        <v>6127</v>
      </c>
      <c r="O6879" s="4">
        <f t="shared" si="107"/>
        <v>274962.52993709838</v>
      </c>
    </row>
    <row r="6880" spans="1:15" x14ac:dyDescent="0.3">
      <c r="A6880" s="1">
        <v>44938</v>
      </c>
      <c r="B6880" s="2" t="s">
        <v>6545</v>
      </c>
      <c r="C6880" s="2" t="s">
        <v>6546</v>
      </c>
      <c r="D6880" s="2" t="s">
        <v>6909</v>
      </c>
      <c r="E6880">
        <v>73</v>
      </c>
      <c r="F6880" t="str">
        <f>+VLOOKUP(E6880,[1]CLIENTES!A:B,2,0)</f>
        <v>Stevens</v>
      </c>
      <c r="G6880">
        <v>80</v>
      </c>
      <c r="H6880" t="str">
        <f>+VLOOKUP(G6880,[1]SKU!A:B,2,0)</f>
        <v>PORTLAND GREY 50 X 50 CORTINES 2DA C</v>
      </c>
      <c r="I6880" t="str">
        <f>+VLOOKUP(G6880,[1]SKU!A:D,4,0)</f>
        <v>CERAMICO</v>
      </c>
      <c r="J6880" t="str">
        <f>+VLOOKUP(G6880,[1]SKU!A:E,5,0)</f>
        <v>Cementos</v>
      </c>
      <c r="K6880" t="str">
        <f>+VLOOKUP(G6880,[1]SKU!A:C,3,0)</f>
        <v>CORTINES</v>
      </c>
      <c r="L6880">
        <v>135</v>
      </c>
      <c r="M6880">
        <v>43.01940324635455</v>
      </c>
      <c r="N6880">
        <f>+VLOOKUP([1]VENTAS!G6880,[1]SKU!A:G,6,0)</f>
        <v>4847</v>
      </c>
      <c r="O6880" s="4">
        <f t="shared" si="107"/>
        <v>208515.04753508049</v>
      </c>
    </row>
    <row r="6881" spans="1:15" x14ac:dyDescent="0.3">
      <c r="A6881" s="1">
        <v>44933</v>
      </c>
      <c r="B6881" s="2" t="s">
        <v>6545</v>
      </c>
      <c r="C6881" s="2" t="s">
        <v>6546</v>
      </c>
      <c r="D6881" s="2" t="s">
        <v>6910</v>
      </c>
      <c r="E6881">
        <v>87</v>
      </c>
      <c r="F6881" t="str">
        <f>+VLOOKUP(E6881,[1]CLIENTES!A:B,2,0)</f>
        <v>Miranda</v>
      </c>
      <c r="G6881">
        <v>182</v>
      </c>
      <c r="H6881" t="str">
        <f>+VLOOKUP(G6881,[1]SKU!A:B,2,0)</f>
        <v>ACCIAROLI 43 X 43 CAÑUELAS 1RA C</v>
      </c>
      <c r="I6881" t="str">
        <f>+VLOOKUP(G6881,[1]SKU!A:D,4,0)</f>
        <v>CERAMICO</v>
      </c>
      <c r="J6881" t="str">
        <f>+VLOOKUP(G6881,[1]SKU!A:E,5,0)</f>
        <v>Marmoles</v>
      </c>
      <c r="K6881" t="str">
        <f>+VLOOKUP(G6881,[1]SKU!A:C,3,0)</f>
        <v>CAÑUELAS</v>
      </c>
      <c r="L6881">
        <v>31</v>
      </c>
      <c r="M6881">
        <v>27.820548112682914</v>
      </c>
      <c r="N6881">
        <f>+VLOOKUP([1]VENTAS!G6881,[1]SKU!A:G,6,0)</f>
        <v>6390</v>
      </c>
      <c r="O6881" s="4">
        <f t="shared" si="107"/>
        <v>177773.30244004383</v>
      </c>
    </row>
    <row r="6882" spans="1:15" x14ac:dyDescent="0.3">
      <c r="A6882" s="1">
        <v>44934</v>
      </c>
      <c r="B6882" s="2" t="s">
        <v>6545</v>
      </c>
      <c r="C6882" s="2" t="s">
        <v>6546</v>
      </c>
      <c r="D6882" s="2" t="s">
        <v>6911</v>
      </c>
      <c r="E6882">
        <v>49</v>
      </c>
      <c r="F6882" t="str">
        <f>+VLOOKUP(E6882,[1]CLIENTES!A:B,2,0)</f>
        <v>Felipe</v>
      </c>
      <c r="G6882">
        <v>342</v>
      </c>
      <c r="H6882" t="str">
        <f>+VLOOKUP(G6882,[1]SKU!A:B,2,0)</f>
        <v>CLOVER ANTIDES. FIT RECT. 58 X 58 S.LOREN 2DA C</v>
      </c>
      <c r="I6882" t="str">
        <f>+VLOOKUP(G6882,[1]SKU!A:D,4,0)</f>
        <v>PORCELANATO</v>
      </c>
      <c r="J6882" t="str">
        <f>+VLOOKUP(G6882,[1]SKU!A:E,5,0)</f>
        <v>Deco &amp; Mas</v>
      </c>
      <c r="K6882" t="str">
        <f>+VLOOKUP(G6882,[1]SKU!A:C,3,0)</f>
        <v>SAN LORENZO</v>
      </c>
      <c r="L6882">
        <v>166</v>
      </c>
      <c r="M6882">
        <v>111.47049944345387</v>
      </c>
      <c r="N6882">
        <f>+VLOOKUP([1]VENTAS!G6882,[1]SKU!A:G,6,0)</f>
        <v>2398</v>
      </c>
      <c r="O6882" s="4">
        <f t="shared" si="107"/>
        <v>267306.25766540237</v>
      </c>
    </row>
    <row r="6883" spans="1:15" x14ac:dyDescent="0.3">
      <c r="A6883" s="1">
        <v>44984</v>
      </c>
      <c r="B6883" s="2" t="s">
        <v>6545</v>
      </c>
      <c r="C6883" s="2" t="s">
        <v>6546</v>
      </c>
      <c r="D6883" s="2" t="s">
        <v>6912</v>
      </c>
      <c r="E6883">
        <v>161</v>
      </c>
      <c r="F6883" t="str">
        <f>+VLOOKUP(E6883,[1]CLIENTES!A:B,2,0)</f>
        <v>Priscila</v>
      </c>
      <c r="G6883">
        <v>15</v>
      </c>
      <c r="H6883" t="str">
        <f>+VLOOKUP(G6883,[1]SKU!A:B,2,0)</f>
        <v>MADERA LENGA 31 X 53 LOURDES 1RA C</v>
      </c>
      <c r="I6883" t="str">
        <f>+VLOOKUP(G6883,[1]SKU!A:D,4,0)</f>
        <v>CERAMICO</v>
      </c>
      <c r="J6883" t="str">
        <f>+VLOOKUP(G6883,[1]SKU!A:E,5,0)</f>
        <v>Maderas</v>
      </c>
      <c r="K6883" t="str">
        <f>+VLOOKUP(G6883,[1]SKU!A:C,3,0)</f>
        <v>LOURDES</v>
      </c>
      <c r="L6883">
        <v>64</v>
      </c>
      <c r="M6883">
        <v>0.67928100866694052</v>
      </c>
      <c r="N6883">
        <f>+VLOOKUP([1]VENTAS!G6883,[1]SKU!A:G,6,0)</f>
        <v>5189</v>
      </c>
      <c r="O6883" s="4">
        <f t="shared" si="107"/>
        <v>3524.7891539727543</v>
      </c>
    </row>
    <row r="6884" spans="1:15" x14ac:dyDescent="0.3">
      <c r="A6884" s="1">
        <v>44950</v>
      </c>
      <c r="B6884" s="2" t="s">
        <v>6545</v>
      </c>
      <c r="C6884" s="2" t="s">
        <v>6546</v>
      </c>
      <c r="D6884" s="2" t="s">
        <v>6913</v>
      </c>
      <c r="E6884">
        <v>13</v>
      </c>
      <c r="F6884" t="str">
        <f>+VLOOKUP(E6884,[1]CLIENTES!A:B,2,0)</f>
        <v>Alonzo</v>
      </c>
      <c r="G6884">
        <v>233</v>
      </c>
      <c r="H6884" t="str">
        <f>+VLOOKUP(G6884,[1]SKU!A:B,2,0)</f>
        <v>URBAN ANTHRACITE NATURAL 80 X 80 VITE 2DA C</v>
      </c>
      <c r="I6884" t="str">
        <f>+VLOOKUP(G6884,[1]SKU!A:D,4,0)</f>
        <v>PORCELANATO</v>
      </c>
      <c r="J6884" t="str">
        <f>+VLOOKUP(G6884,[1]SKU!A:E,5,0)</f>
        <v>Cementos</v>
      </c>
      <c r="K6884" t="str">
        <f>+VLOOKUP(G6884,[1]SKU!A:C,3,0)</f>
        <v>VITE</v>
      </c>
      <c r="L6884">
        <v>108</v>
      </c>
      <c r="M6884">
        <v>8.6693087409277219</v>
      </c>
      <c r="N6884">
        <f>+VLOOKUP([1]VENTAS!G6884,[1]SKU!A:G,6,0)</f>
        <v>3987</v>
      </c>
      <c r="O6884" s="4">
        <f t="shared" si="107"/>
        <v>34564.533950078825</v>
      </c>
    </row>
    <row r="6885" spans="1:15" x14ac:dyDescent="0.3">
      <c r="A6885" s="1">
        <v>44953</v>
      </c>
      <c r="B6885" s="2" t="s">
        <v>6545</v>
      </c>
      <c r="C6885" s="2" t="s">
        <v>6546</v>
      </c>
      <c r="D6885" s="2" t="s">
        <v>6914</v>
      </c>
      <c r="E6885">
        <v>201</v>
      </c>
      <c r="F6885" t="str">
        <f>+VLOOKUP(E6885,[1]CLIENTES!A:B,2,0)</f>
        <v>Dustin</v>
      </c>
      <c r="G6885">
        <v>73</v>
      </c>
      <c r="H6885" t="str">
        <f>+VLOOKUP(G6885,[1]SKU!A:B,2,0)</f>
        <v>GRAFIATO MARFIL 35 x 35  LOURDES 1RA C</v>
      </c>
      <c r="I6885" t="str">
        <f>+VLOOKUP(G6885,[1]SKU!A:D,4,0)</f>
        <v>CERAMICO</v>
      </c>
      <c r="J6885" t="str">
        <f>+VLOOKUP(G6885,[1]SKU!A:E,5,0)</f>
        <v>Cementos</v>
      </c>
      <c r="K6885" t="str">
        <f>+VLOOKUP(G6885,[1]SKU!A:C,3,0)</f>
        <v>LOURDES</v>
      </c>
      <c r="L6885">
        <v>136</v>
      </c>
      <c r="M6885">
        <v>51.440044116250021</v>
      </c>
      <c r="N6885">
        <f>+VLOOKUP([1]VENTAS!G6885,[1]SKU!A:G,6,0)</f>
        <v>2025</v>
      </c>
      <c r="O6885" s="4">
        <f t="shared" si="107"/>
        <v>104166.08933540629</v>
      </c>
    </row>
    <row r="6886" spans="1:15" x14ac:dyDescent="0.3">
      <c r="A6886" s="1">
        <v>44940</v>
      </c>
      <c r="B6886" s="2" t="s">
        <v>6545</v>
      </c>
      <c r="C6886" s="2" t="s">
        <v>6546</v>
      </c>
      <c r="D6886" s="2" t="s">
        <v>6915</v>
      </c>
      <c r="E6886">
        <v>118</v>
      </c>
      <c r="F6886" t="str">
        <f>+VLOOKUP(E6886,[1]CLIENTES!A:B,2,0)</f>
        <v>Ivan</v>
      </c>
      <c r="G6886">
        <v>102</v>
      </c>
      <c r="H6886" t="str">
        <f>+VLOOKUP(G6886,[1]SKU!A:B,2,0)</f>
        <v>MUNICH GRIS 51 x 51 C.NEGRO 2DA CAL</v>
      </c>
      <c r="I6886" t="str">
        <f>+VLOOKUP(G6886,[1]SKU!A:D,4,0)</f>
        <v>CERAMICO</v>
      </c>
      <c r="J6886" t="str">
        <f>+VLOOKUP(G6886,[1]SKU!A:E,5,0)</f>
        <v>Cementos</v>
      </c>
      <c r="K6886" t="str">
        <f>+VLOOKUP(G6886,[1]SKU!A:C,3,0)</f>
        <v>CERRO NEGRO</v>
      </c>
      <c r="L6886">
        <v>12</v>
      </c>
      <c r="M6886">
        <v>2.923145248189102</v>
      </c>
      <c r="N6886">
        <f>+VLOOKUP([1]VENTAS!G6886,[1]SKU!A:G,6,0)</f>
        <v>7731</v>
      </c>
      <c r="O6886" s="4">
        <f t="shared" si="107"/>
        <v>22598.835913749946</v>
      </c>
    </row>
    <row r="6887" spans="1:15" x14ac:dyDescent="0.3">
      <c r="A6887" s="1">
        <v>44967</v>
      </c>
      <c r="B6887" s="2" t="s">
        <v>6545</v>
      </c>
      <c r="C6887" s="2" t="s">
        <v>6546</v>
      </c>
      <c r="D6887" s="2" t="s">
        <v>6916</v>
      </c>
      <c r="E6887">
        <v>133</v>
      </c>
      <c r="F6887" t="str">
        <f>+VLOOKUP(E6887,[1]CLIENTES!A:B,2,0)</f>
        <v>Ociel</v>
      </c>
      <c r="G6887">
        <v>210</v>
      </c>
      <c r="H6887" t="str">
        <f>+VLOOKUP(G6887,[1]SKU!A:B,2,0)</f>
        <v>PORCELANATO RETRO 20 X 60 ALBERDI 2DA C</v>
      </c>
      <c r="I6887" t="str">
        <f>+VLOOKUP(G6887,[1]SKU!A:D,4,0)</f>
        <v>PORCELANATO</v>
      </c>
      <c r="J6887" t="str">
        <f>+VLOOKUP(G6887,[1]SKU!A:E,5,0)</f>
        <v>Maderas</v>
      </c>
      <c r="K6887" t="str">
        <f>+VLOOKUP(G6887,[1]SKU!A:C,3,0)</f>
        <v>ALBERDI</v>
      </c>
      <c r="L6887">
        <v>38</v>
      </c>
      <c r="M6887">
        <v>25.517462412922665</v>
      </c>
      <c r="N6887">
        <f>+VLOOKUP([1]VENTAS!G6887,[1]SKU!A:G,6,0)</f>
        <v>6807</v>
      </c>
      <c r="O6887" s="4">
        <f t="shared" si="107"/>
        <v>173697.36664476458</v>
      </c>
    </row>
    <row r="6888" spans="1:15" x14ac:dyDescent="0.3">
      <c r="A6888" s="1">
        <v>44969</v>
      </c>
      <c r="B6888" s="2" t="s">
        <v>6545</v>
      </c>
      <c r="C6888" s="2" t="s">
        <v>6546</v>
      </c>
      <c r="D6888" s="2" t="s">
        <v>6917</v>
      </c>
      <c r="E6888">
        <v>164</v>
      </c>
      <c r="F6888" t="str">
        <f>+VLOOKUP(E6888,[1]CLIENTES!A:B,2,0)</f>
        <v>Branco</v>
      </c>
      <c r="G6888">
        <v>358</v>
      </c>
      <c r="H6888" t="str">
        <f>+VLOOKUP(G6888,[1]SKU!A:B,2,0)</f>
        <v>GUELL BOTANICO FIT RECT. 58 X 117 S.LOREN 1RA C</v>
      </c>
      <c r="I6888" t="str">
        <f>+VLOOKUP(G6888,[1]SKU!A:D,4,0)</f>
        <v>PORCELANATO</v>
      </c>
      <c r="J6888" t="str">
        <f>+VLOOKUP(G6888,[1]SKU!A:E,5,0)</f>
        <v>Deco &amp; Mas</v>
      </c>
      <c r="K6888" t="str">
        <f>+VLOOKUP(G6888,[1]SKU!A:C,3,0)</f>
        <v>SAN LORENZO</v>
      </c>
      <c r="L6888">
        <v>68</v>
      </c>
      <c r="M6888">
        <v>65.413241965224572</v>
      </c>
      <c r="N6888">
        <f>+VLOOKUP([1]VENTAS!G6888,[1]SKU!A:G,6,0)</f>
        <v>1310</v>
      </c>
      <c r="O6888" s="4">
        <f t="shared" si="107"/>
        <v>85691.346974444183</v>
      </c>
    </row>
    <row r="6889" spans="1:15" x14ac:dyDescent="0.3">
      <c r="A6889" s="1">
        <v>44982</v>
      </c>
      <c r="B6889" s="2" t="s">
        <v>6545</v>
      </c>
      <c r="C6889" s="2" t="s">
        <v>6546</v>
      </c>
      <c r="D6889" s="2" t="s">
        <v>6918</v>
      </c>
      <c r="E6889">
        <v>75</v>
      </c>
      <c r="F6889" t="str">
        <f>+VLOOKUP(E6889,[1]CLIENTES!A:B,2,0)</f>
        <v>Massimo</v>
      </c>
      <c r="G6889">
        <v>53</v>
      </c>
      <c r="H6889" t="str">
        <f>+VLOOKUP(G6889,[1]SKU!A:B,2,0)</f>
        <v>VENECIANO MIX HUMO 33 x 33 S.LOREN 1RA C</v>
      </c>
      <c r="I6889" t="str">
        <f>+VLOOKUP(G6889,[1]SKU!A:D,4,0)</f>
        <v>CERAMICO</v>
      </c>
      <c r="J6889" t="str">
        <f>+VLOOKUP(G6889,[1]SKU!A:E,5,0)</f>
        <v>Deco &amp; Mas</v>
      </c>
      <c r="K6889" t="str">
        <f>+VLOOKUP(G6889,[1]SKU!A:C,3,0)</f>
        <v>SAN LORENZO</v>
      </c>
      <c r="L6889">
        <v>161</v>
      </c>
      <c r="M6889">
        <v>29.340541085898852</v>
      </c>
      <c r="N6889">
        <f>+VLOOKUP([1]VENTAS!G6889,[1]SKU!A:G,6,0)</f>
        <v>2963</v>
      </c>
      <c r="O6889" s="4">
        <f t="shared" si="107"/>
        <v>86936.023237518297</v>
      </c>
    </row>
    <row r="6890" spans="1:15" x14ac:dyDescent="0.3">
      <c r="A6890" s="1">
        <v>44943</v>
      </c>
      <c r="B6890" s="2" t="s">
        <v>6545</v>
      </c>
      <c r="C6890" s="2" t="s">
        <v>6546</v>
      </c>
      <c r="D6890" s="2" t="s">
        <v>6919</v>
      </c>
      <c r="E6890">
        <v>77</v>
      </c>
      <c r="F6890" t="str">
        <f>+VLOOKUP(E6890,[1]CLIENTES!A:B,2,0)</f>
        <v>Martin</v>
      </c>
      <c r="G6890">
        <v>191</v>
      </c>
      <c r="H6890" t="str">
        <f>+VLOOKUP(G6890,[1]SKU!A:B,2,0)</f>
        <v>ABETO CEMENTO 45,3 X 45,3 SCOP 2DA CAL</v>
      </c>
      <c r="I6890" t="str">
        <f>+VLOOKUP(G6890,[1]SKU!A:D,4,0)</f>
        <v>CERAMICO</v>
      </c>
      <c r="J6890" t="str">
        <f>+VLOOKUP(G6890,[1]SKU!A:E,5,0)</f>
        <v>Cementos</v>
      </c>
      <c r="K6890" t="str">
        <f>+VLOOKUP(G6890,[1]SKU!A:C,3,0)</f>
        <v>SCOP</v>
      </c>
      <c r="L6890">
        <v>32</v>
      </c>
      <c r="M6890">
        <v>31.214453103933941</v>
      </c>
      <c r="N6890">
        <f>+VLOOKUP([1]VENTAS!G6890,[1]SKU!A:G,6,0)</f>
        <v>1993</v>
      </c>
      <c r="O6890" s="4">
        <f t="shared" si="107"/>
        <v>62210.405036140342</v>
      </c>
    </row>
    <row r="6891" spans="1:15" x14ac:dyDescent="0.3">
      <c r="A6891" s="1">
        <v>44972</v>
      </c>
      <c r="B6891" s="2" t="s">
        <v>6545</v>
      </c>
      <c r="C6891" s="2" t="s">
        <v>6546</v>
      </c>
      <c r="D6891" s="2" t="s">
        <v>6920</v>
      </c>
      <c r="E6891">
        <v>172</v>
      </c>
      <c r="F6891" t="str">
        <f>+VLOOKUP(E6891,[1]CLIENTES!A:B,2,0)</f>
        <v>Viviana</v>
      </c>
      <c r="G6891">
        <v>193</v>
      </c>
      <c r="H6891" t="str">
        <f>+VLOOKUP(G6891,[1]SKU!A:B,2,0)</f>
        <v>CASTOR MARRON 31 X 53 LOURDES 1RA C</v>
      </c>
      <c r="I6891" t="str">
        <f>+VLOOKUP(G6891,[1]SKU!A:D,4,0)</f>
        <v>CERAMICO</v>
      </c>
      <c r="J6891" t="str">
        <f>+VLOOKUP(G6891,[1]SKU!A:E,5,0)</f>
        <v>Maderas</v>
      </c>
      <c r="K6891" t="str">
        <f>+VLOOKUP(G6891,[1]SKU!A:C,3,0)</f>
        <v>LOURDES</v>
      </c>
      <c r="L6891">
        <v>132</v>
      </c>
      <c r="M6891">
        <v>52.053434717571029</v>
      </c>
      <c r="N6891">
        <f>+VLOOKUP([1]VENTAS!G6891,[1]SKU!A:G,6,0)</f>
        <v>1185</v>
      </c>
      <c r="O6891" s="4">
        <f t="shared" si="107"/>
        <v>61683.320140321674</v>
      </c>
    </row>
    <row r="6892" spans="1:15" x14ac:dyDescent="0.3">
      <c r="A6892" s="1">
        <v>44943</v>
      </c>
      <c r="B6892" s="2" t="s">
        <v>6545</v>
      </c>
      <c r="C6892" s="2" t="s">
        <v>6546</v>
      </c>
      <c r="D6892" s="2" t="s">
        <v>6921</v>
      </c>
      <c r="E6892">
        <v>167</v>
      </c>
      <c r="F6892" t="str">
        <f>+VLOOKUP(E6892,[1]CLIENTES!A:B,2,0)</f>
        <v>Saray</v>
      </c>
      <c r="G6892">
        <v>139</v>
      </c>
      <c r="H6892" t="str">
        <f>+VLOOKUP(G6892,[1]SKU!A:B,2,0)</f>
        <v>FORTALEZA GRIS 38 x 38 C.NEGRO 2DA CAL</v>
      </c>
      <c r="I6892" t="str">
        <f>+VLOOKUP(G6892,[1]SKU!A:D,4,0)</f>
        <v>CERAMICO</v>
      </c>
      <c r="J6892" t="str">
        <f>+VLOOKUP(G6892,[1]SKU!A:E,5,0)</f>
        <v>Cementos</v>
      </c>
      <c r="K6892" t="str">
        <f>+VLOOKUP(G6892,[1]SKU!A:C,3,0)</f>
        <v>CERRO NEGRO</v>
      </c>
      <c r="L6892">
        <v>31</v>
      </c>
      <c r="M6892">
        <v>27.397393271122048</v>
      </c>
      <c r="N6892">
        <f>+VLOOKUP([1]VENTAS!G6892,[1]SKU!A:G,6,0)</f>
        <v>9426</v>
      </c>
      <c r="O6892" s="4">
        <f t="shared" si="107"/>
        <v>258247.82897359642</v>
      </c>
    </row>
    <row r="6893" spans="1:15" x14ac:dyDescent="0.3">
      <c r="A6893" s="1">
        <v>44981</v>
      </c>
      <c r="B6893" s="2" t="s">
        <v>6545</v>
      </c>
      <c r="C6893" s="2" t="s">
        <v>6546</v>
      </c>
      <c r="D6893" s="2" t="s">
        <v>6922</v>
      </c>
      <c r="E6893">
        <v>44</v>
      </c>
      <c r="F6893" t="str">
        <f>+VLOOKUP(E6893,[1]CLIENTES!A:B,2,0)</f>
        <v>Eduardo</v>
      </c>
      <c r="G6893">
        <v>309</v>
      </c>
      <c r="H6893" t="str">
        <f>+VLOOKUP(G6893,[1]SKU!A:B,2,0)</f>
        <v>SOHO GLAM ESM NAT 60 x 60 ILVA 2DA C</v>
      </c>
      <c r="I6893" t="str">
        <f>+VLOOKUP(G6893,[1]SKU!A:D,4,0)</f>
        <v>PORCELANATO</v>
      </c>
      <c r="J6893" t="str">
        <f>+VLOOKUP(G6893,[1]SKU!A:E,5,0)</f>
        <v>Cementos</v>
      </c>
      <c r="K6893" t="str">
        <f>+VLOOKUP(G6893,[1]SKU!A:C,3,0)</f>
        <v>ILVA</v>
      </c>
      <c r="L6893">
        <v>158</v>
      </c>
      <c r="M6893">
        <v>155.19861352411326</v>
      </c>
      <c r="N6893">
        <f>+VLOOKUP([1]VENTAS!G6893,[1]SKU!A:G,6,0)</f>
        <v>8346</v>
      </c>
      <c r="O6893" s="4">
        <f t="shared" si="107"/>
        <v>1295287.6284722493</v>
      </c>
    </row>
    <row r="6894" spans="1:15" x14ac:dyDescent="0.3">
      <c r="A6894" s="1">
        <v>44936</v>
      </c>
      <c r="B6894" s="2" t="s">
        <v>6545</v>
      </c>
      <c r="C6894" s="2" t="s">
        <v>6546</v>
      </c>
      <c r="D6894" s="2" t="s">
        <v>6923</v>
      </c>
      <c r="E6894">
        <v>72</v>
      </c>
      <c r="F6894" t="str">
        <f>+VLOOKUP(E6894,[1]CLIENTES!A:B,2,0)</f>
        <v>Esteban</v>
      </c>
      <c r="G6894">
        <v>20</v>
      </c>
      <c r="H6894" t="str">
        <f>+VLOOKUP(G6894,[1]SKU!A:B,2,0)</f>
        <v>MARINO  GRIS 35 x 35  LOURDES 1RA C</v>
      </c>
      <c r="I6894" t="str">
        <f>+VLOOKUP(G6894,[1]SKU!A:D,4,0)</f>
        <v>CERAMICO</v>
      </c>
      <c r="J6894" t="str">
        <f>+VLOOKUP(G6894,[1]SKU!A:E,5,0)</f>
        <v>Marmoles</v>
      </c>
      <c r="K6894" t="str">
        <f>+VLOOKUP(G6894,[1]SKU!A:C,3,0)</f>
        <v>LOURDES</v>
      </c>
      <c r="L6894">
        <v>3</v>
      </c>
      <c r="M6894">
        <v>2.0650275408939542</v>
      </c>
      <c r="N6894">
        <f>+VLOOKUP([1]VENTAS!G6894,[1]SKU!A:G,6,0)</f>
        <v>9604</v>
      </c>
      <c r="O6894" s="4">
        <f t="shared" si="107"/>
        <v>19832.524502745535</v>
      </c>
    </row>
    <row r="6895" spans="1:15" x14ac:dyDescent="0.3">
      <c r="A6895" s="1">
        <v>44979</v>
      </c>
      <c r="B6895" s="2" t="s">
        <v>6545</v>
      </c>
      <c r="C6895" s="2" t="s">
        <v>6546</v>
      </c>
      <c r="D6895" s="2" t="s">
        <v>6924</v>
      </c>
      <c r="E6895">
        <v>86</v>
      </c>
      <c r="F6895" t="str">
        <f>+VLOOKUP(E6895,[1]CLIENTES!A:B,2,0)</f>
        <v>Pablo</v>
      </c>
      <c r="G6895">
        <v>366</v>
      </c>
      <c r="H6895" t="str">
        <f>+VLOOKUP(G6895,[1]SKU!A:B,2,0)</f>
        <v>MACUNA ROBLE RECT. 19.2 X 117 S.LOREN 1RA CAL</v>
      </c>
      <c r="I6895" t="str">
        <f>+VLOOKUP(G6895,[1]SKU!A:D,4,0)</f>
        <v>PORCELANATO</v>
      </c>
      <c r="J6895" t="str">
        <f>+VLOOKUP(G6895,[1]SKU!A:E,5,0)</f>
        <v>Maderas</v>
      </c>
      <c r="K6895" t="str">
        <f>+VLOOKUP(G6895,[1]SKU!A:C,3,0)</f>
        <v>SAN LORENZO</v>
      </c>
      <c r="L6895">
        <v>91</v>
      </c>
      <c r="M6895">
        <v>78.942163537508634</v>
      </c>
      <c r="N6895">
        <f>+VLOOKUP([1]VENTAS!G6895,[1]SKU!A:G,6,0)</f>
        <v>2540</v>
      </c>
      <c r="O6895" s="4">
        <f t="shared" si="107"/>
        <v>200513.09538527194</v>
      </c>
    </row>
    <row r="6896" spans="1:15" x14ac:dyDescent="0.3">
      <c r="A6896" s="1">
        <v>44948</v>
      </c>
      <c r="B6896" s="2" t="s">
        <v>6545</v>
      </c>
      <c r="C6896" s="2" t="s">
        <v>6546</v>
      </c>
      <c r="D6896" s="2" t="s">
        <v>6925</v>
      </c>
      <c r="E6896">
        <v>117</v>
      </c>
      <c r="F6896" t="str">
        <f>+VLOOKUP(E6896,[1]CLIENTES!A:B,2,0)</f>
        <v>Mirko</v>
      </c>
      <c r="G6896">
        <v>186</v>
      </c>
      <c r="H6896" t="str">
        <f>+VLOOKUP(G6896,[1]SKU!A:B,2,0)</f>
        <v>AQUA MIX BLUE 33 x 33 SCOP 2DA CAL</v>
      </c>
      <c r="I6896" t="str">
        <f>+VLOOKUP(G6896,[1]SKU!A:D,4,0)</f>
        <v>CERAMICO</v>
      </c>
      <c r="J6896" t="str">
        <f>+VLOOKUP(G6896,[1]SKU!A:E,5,0)</f>
        <v>Deco &amp; Mas</v>
      </c>
      <c r="K6896" t="str">
        <f>+VLOOKUP(G6896,[1]SKU!A:C,3,0)</f>
        <v>SCOP</v>
      </c>
      <c r="L6896">
        <v>73</v>
      </c>
      <c r="M6896">
        <v>43.530799019525773</v>
      </c>
      <c r="N6896">
        <f>+VLOOKUP([1]VENTAS!G6896,[1]SKU!A:G,6,0)</f>
        <v>2697</v>
      </c>
      <c r="O6896" s="4">
        <f t="shared" si="107"/>
        <v>117402.56495566102</v>
      </c>
    </row>
    <row r="6897" spans="1:15" x14ac:dyDescent="0.3">
      <c r="A6897" s="1">
        <v>44971</v>
      </c>
      <c r="B6897" s="2" t="s">
        <v>6545</v>
      </c>
      <c r="C6897" s="2" t="s">
        <v>6546</v>
      </c>
      <c r="D6897" s="2" t="s">
        <v>6926</v>
      </c>
      <c r="E6897">
        <v>158</v>
      </c>
      <c r="F6897" t="str">
        <f>+VLOOKUP(E6897,[1]CLIENTES!A:B,2,0)</f>
        <v>Montserrat</v>
      </c>
      <c r="G6897">
        <v>361</v>
      </c>
      <c r="H6897" t="str">
        <f>+VLOOKUP(G6897,[1]SKU!A:B,2,0)</f>
        <v>ICE TILE BLANCO FIT RECT. 28 X 58 S.LOREN 2DA CAL</v>
      </c>
      <c r="I6897" t="str">
        <f>+VLOOKUP(G6897,[1]SKU!A:D,4,0)</f>
        <v>PORCELANATO</v>
      </c>
      <c r="J6897" t="str">
        <f>+VLOOKUP(G6897,[1]SKU!A:E,5,0)</f>
        <v>Marmoles</v>
      </c>
      <c r="K6897" t="str">
        <f>+VLOOKUP(G6897,[1]SKU!A:C,3,0)</f>
        <v>SAN LORENZO</v>
      </c>
      <c r="L6897">
        <v>60</v>
      </c>
      <c r="M6897">
        <v>44.680836063371331</v>
      </c>
      <c r="N6897">
        <f>+VLOOKUP([1]VENTAS!G6897,[1]SKU!A:G,6,0)</f>
        <v>8538</v>
      </c>
      <c r="O6897" s="4">
        <f t="shared" si="107"/>
        <v>381484.97830906441</v>
      </c>
    </row>
    <row r="6898" spans="1:15" x14ac:dyDescent="0.3">
      <c r="A6898" s="1">
        <v>44929</v>
      </c>
      <c r="B6898" s="2" t="s">
        <v>6545</v>
      </c>
      <c r="C6898" s="2" t="s">
        <v>6546</v>
      </c>
      <c r="D6898" s="2" t="s">
        <v>6927</v>
      </c>
      <c r="E6898">
        <v>52</v>
      </c>
      <c r="F6898" t="str">
        <f>+VLOOKUP(E6898,[1]CLIENTES!A:B,2,0)</f>
        <v>Demian</v>
      </c>
      <c r="G6898">
        <v>126</v>
      </c>
      <c r="H6898" t="str">
        <f>+VLOOKUP(G6898,[1]SKU!A:B,2,0)</f>
        <v>ACACIA BLANCO SATINADO 33 x 45,3 SCOP 1RA CAL</v>
      </c>
      <c r="I6898" t="str">
        <f>+VLOOKUP(G6898,[1]SKU!A:D,4,0)</f>
        <v>CERAMICO</v>
      </c>
      <c r="J6898" t="str">
        <f>+VLOOKUP(G6898,[1]SKU!A:E,5,0)</f>
        <v>Deco &amp; Mas</v>
      </c>
      <c r="K6898" t="str">
        <f>+VLOOKUP(G6898,[1]SKU!A:C,3,0)</f>
        <v>SCOP</v>
      </c>
      <c r="L6898">
        <v>165</v>
      </c>
      <c r="M6898">
        <v>103.10711733697377</v>
      </c>
      <c r="N6898">
        <f>+VLOOKUP([1]VENTAS!G6898,[1]SKU!A:G,6,0)</f>
        <v>7457</v>
      </c>
      <c r="O6898" s="4">
        <f t="shared" si="107"/>
        <v>768869.77398181346</v>
      </c>
    </row>
    <row r="6899" spans="1:15" x14ac:dyDescent="0.3">
      <c r="A6899" s="1">
        <v>44939</v>
      </c>
      <c r="B6899" s="2" t="s">
        <v>6545</v>
      </c>
      <c r="C6899" s="2" t="s">
        <v>6546</v>
      </c>
      <c r="D6899" s="2" t="s">
        <v>6928</v>
      </c>
      <c r="E6899">
        <v>32</v>
      </c>
      <c r="F6899" t="str">
        <f>+VLOOKUP(E6899,[1]CLIENTES!A:B,2,0)</f>
        <v>Jacobo</v>
      </c>
      <c r="G6899">
        <v>261</v>
      </c>
      <c r="H6899" t="str">
        <f>+VLOOKUP(G6899,[1]SKU!A:B,2,0)</f>
        <v>CAVA XX PULIDO 58 X 117 C. NEGRO 2DA C</v>
      </c>
      <c r="I6899" t="str">
        <f>+VLOOKUP(G6899,[1]SKU!A:D,4,0)</f>
        <v>PORCELANATO</v>
      </c>
      <c r="J6899" t="str">
        <f>+VLOOKUP(G6899,[1]SKU!A:E,5,0)</f>
        <v>Marmoles</v>
      </c>
      <c r="K6899" t="str">
        <f>+VLOOKUP(G6899,[1]SKU!A:C,3,0)</f>
        <v>CERRO NEGRO</v>
      </c>
      <c r="L6899">
        <v>139</v>
      </c>
      <c r="M6899">
        <v>48.843042447548633</v>
      </c>
      <c r="N6899">
        <f>+VLOOKUP([1]VENTAS!G6899,[1]SKU!A:G,6,0)</f>
        <v>5363</v>
      </c>
      <c r="O6899" s="4">
        <f t="shared" si="107"/>
        <v>261945.23664620332</v>
      </c>
    </row>
    <row r="6900" spans="1:15" x14ac:dyDescent="0.3">
      <c r="A6900" s="1">
        <v>44948</v>
      </c>
      <c r="B6900" s="2" t="s">
        <v>6545</v>
      </c>
      <c r="C6900" s="2" t="s">
        <v>6546</v>
      </c>
      <c r="D6900" s="2" t="s">
        <v>6929</v>
      </c>
      <c r="E6900">
        <v>231</v>
      </c>
      <c r="F6900" t="str">
        <f>+VLOOKUP(E6900,[1]CLIENTES!A:B,2,0)</f>
        <v>Darwin</v>
      </c>
      <c r="G6900">
        <v>190</v>
      </c>
      <c r="H6900" t="str">
        <f>+VLOOKUP(G6900,[1]SKU!A:B,2,0)</f>
        <v>RUSTICO EBANO 45,3 X 45,3 SCOP 1RA CAL</v>
      </c>
      <c r="I6900" t="str">
        <f>+VLOOKUP(G6900,[1]SKU!A:D,4,0)</f>
        <v>CERAMICO</v>
      </c>
      <c r="J6900" t="str">
        <f>+VLOOKUP(G6900,[1]SKU!A:E,5,0)</f>
        <v>Piedras</v>
      </c>
      <c r="K6900" t="str">
        <f>+VLOOKUP(G6900,[1]SKU!A:C,3,0)</f>
        <v>SCOP</v>
      </c>
      <c r="L6900">
        <v>88</v>
      </c>
      <c r="M6900">
        <v>38.820203520403858</v>
      </c>
      <c r="N6900">
        <f>+VLOOKUP([1]VENTAS!G6900,[1]SKU!A:G,6,0)</f>
        <v>3587</v>
      </c>
      <c r="O6900" s="4">
        <f t="shared" si="107"/>
        <v>139248.07002768863</v>
      </c>
    </row>
    <row r="6901" spans="1:15" x14ac:dyDescent="0.3">
      <c r="A6901" s="1">
        <v>44930</v>
      </c>
      <c r="B6901" s="2" t="s">
        <v>6545</v>
      </c>
      <c r="C6901" s="2" t="s">
        <v>6546</v>
      </c>
      <c r="D6901" s="2" t="s">
        <v>6930</v>
      </c>
      <c r="E6901">
        <v>155</v>
      </c>
      <c r="F6901" t="str">
        <f>+VLOOKUP(E6901,[1]CLIENTES!A:B,2,0)</f>
        <v>Cristhoper</v>
      </c>
      <c r="G6901">
        <v>48</v>
      </c>
      <c r="H6901" t="str">
        <f>+VLOOKUP(G6901,[1]SKU!A:B,2,0)</f>
        <v>BLANCO PLUS 56 X 56 LOURDES 1RA C</v>
      </c>
      <c r="I6901" t="str">
        <f>+VLOOKUP(G6901,[1]SKU!A:D,4,0)</f>
        <v>CERAMICO</v>
      </c>
      <c r="J6901" t="str">
        <f>+VLOOKUP(G6901,[1]SKU!A:E,5,0)</f>
        <v>Deco &amp; Mas</v>
      </c>
      <c r="K6901" t="str">
        <f>+VLOOKUP(G6901,[1]SKU!A:C,3,0)</f>
        <v>LOURDES</v>
      </c>
      <c r="L6901">
        <v>102</v>
      </c>
      <c r="M6901">
        <v>37.043901093356617</v>
      </c>
      <c r="N6901">
        <f>+VLOOKUP([1]VENTAS!G6901,[1]SKU!A:G,6,0)</f>
        <v>1323</v>
      </c>
      <c r="O6901" s="4">
        <f t="shared" si="107"/>
        <v>49009.081146510805</v>
      </c>
    </row>
    <row r="6902" spans="1:15" x14ac:dyDescent="0.3">
      <c r="A6902" s="1">
        <v>44933</v>
      </c>
      <c r="B6902" s="2" t="s">
        <v>6545</v>
      </c>
      <c r="C6902" s="2" t="s">
        <v>6546</v>
      </c>
      <c r="D6902" s="2" t="s">
        <v>6931</v>
      </c>
      <c r="E6902">
        <v>117</v>
      </c>
      <c r="F6902" t="str">
        <f>+VLOOKUP(E6902,[1]CLIENTES!A:B,2,0)</f>
        <v>Mirko</v>
      </c>
      <c r="G6902">
        <v>372</v>
      </c>
      <c r="H6902" t="str">
        <f>+VLOOKUP(G6902,[1]SKU!A:B,2,0)</f>
        <v>MARMOL STRAZZA FIT RECT. 58 x 117 S.LOREN 2DA C</v>
      </c>
      <c r="I6902" t="str">
        <f>+VLOOKUP(G6902,[1]SKU!A:D,4,0)</f>
        <v>PORCELANATO</v>
      </c>
      <c r="J6902" t="str">
        <f>+VLOOKUP(G6902,[1]SKU!A:E,5,0)</f>
        <v>Marmoles</v>
      </c>
      <c r="K6902" t="str">
        <f>+VLOOKUP(G6902,[1]SKU!A:C,3,0)</f>
        <v>SAN LORENZO</v>
      </c>
      <c r="L6902">
        <v>148</v>
      </c>
      <c r="M6902">
        <v>97.524092232122896</v>
      </c>
      <c r="N6902">
        <f>+VLOOKUP([1]VENTAS!G6902,[1]SKU!A:G,6,0)</f>
        <v>4732</v>
      </c>
      <c r="O6902" s="4">
        <f t="shared" si="107"/>
        <v>461484.00444240554</v>
      </c>
    </row>
    <row r="6903" spans="1:15" x14ac:dyDescent="0.3">
      <c r="A6903" s="1">
        <v>44942</v>
      </c>
      <c r="B6903" s="2" t="s">
        <v>6545</v>
      </c>
      <c r="C6903" s="2" t="s">
        <v>6546</v>
      </c>
      <c r="D6903" s="2" t="s">
        <v>6932</v>
      </c>
      <c r="E6903">
        <v>186</v>
      </c>
      <c r="F6903" t="str">
        <f>+VLOOKUP(E6903,[1]CLIENTES!A:B,2,0)</f>
        <v>Maykol</v>
      </c>
      <c r="G6903">
        <v>256</v>
      </c>
      <c r="H6903" t="str">
        <f>+VLOOKUP(G6903,[1]SKU!A:B,2,0)</f>
        <v>ROBLE 21 X 120 C.NEGRO 1RA CAL</v>
      </c>
      <c r="I6903" t="str">
        <f>+VLOOKUP(G6903,[1]SKU!A:D,4,0)</f>
        <v>PORCELANATO</v>
      </c>
      <c r="J6903" t="str">
        <f>+VLOOKUP(G6903,[1]SKU!A:E,5,0)</f>
        <v>Maderas</v>
      </c>
      <c r="K6903" t="str">
        <f>+VLOOKUP(G6903,[1]SKU!A:C,3,0)</f>
        <v>CERRO NEGRO</v>
      </c>
      <c r="L6903">
        <v>96</v>
      </c>
      <c r="M6903">
        <v>44.497398853504194</v>
      </c>
      <c r="N6903">
        <f>+VLOOKUP([1]VENTAS!G6903,[1]SKU!A:G,6,0)</f>
        <v>8423</v>
      </c>
      <c r="O6903" s="4">
        <f t="shared" si="107"/>
        <v>374801.5905430658</v>
      </c>
    </row>
    <row r="6904" spans="1:15" x14ac:dyDescent="0.3">
      <c r="A6904" s="1">
        <v>44971</v>
      </c>
      <c r="B6904" s="2" t="s">
        <v>6545</v>
      </c>
      <c r="C6904" s="2" t="s">
        <v>6546</v>
      </c>
      <c r="D6904" s="2" t="s">
        <v>6933</v>
      </c>
      <c r="E6904">
        <v>22</v>
      </c>
      <c r="F6904" t="str">
        <f>+VLOOKUP(E6904,[1]CLIENTES!A:B,2,0)</f>
        <v>Lucia</v>
      </c>
      <c r="G6904">
        <v>30</v>
      </c>
      <c r="H6904" t="str">
        <f>+VLOOKUP(G6904,[1]SKU!A:B,2,0)</f>
        <v>BASALTO GRIS PIEDRA  30 x 45 CORTINES 2DA C</v>
      </c>
      <c r="I6904" t="str">
        <f>+VLOOKUP(G6904,[1]SKU!A:D,4,0)</f>
        <v>CERAMICO</v>
      </c>
      <c r="J6904" t="str">
        <f>+VLOOKUP(G6904,[1]SKU!A:E,5,0)</f>
        <v>Piedras</v>
      </c>
      <c r="K6904" t="str">
        <f>+VLOOKUP(G6904,[1]SKU!A:C,3,0)</f>
        <v>CORTINES</v>
      </c>
      <c r="L6904">
        <v>92</v>
      </c>
      <c r="M6904">
        <v>2.5648653826280956</v>
      </c>
      <c r="N6904">
        <f>+VLOOKUP([1]VENTAS!G6904,[1]SKU!A:G,6,0)</f>
        <v>7924</v>
      </c>
      <c r="O6904" s="4">
        <f t="shared" si="107"/>
        <v>20323.993291945029</v>
      </c>
    </row>
    <row r="6905" spans="1:15" x14ac:dyDescent="0.3">
      <c r="A6905" s="1">
        <v>44975</v>
      </c>
      <c r="B6905" s="2" t="s">
        <v>6545</v>
      </c>
      <c r="C6905" s="2" t="s">
        <v>6546</v>
      </c>
      <c r="D6905" s="2" t="s">
        <v>6934</v>
      </c>
      <c r="E6905">
        <v>96</v>
      </c>
      <c r="F6905" t="str">
        <f>+VLOOKUP(E6905,[1]CLIENTES!A:B,2,0)</f>
        <v>Angeles</v>
      </c>
      <c r="G6905">
        <v>305</v>
      </c>
      <c r="H6905" t="str">
        <f>+VLOOKUP(G6905,[1]SKU!A:B,2,0)</f>
        <v>MOSAIC CATALA 60 X 60 ALBERDI 1RA C</v>
      </c>
      <c r="I6905" t="str">
        <f>+VLOOKUP(G6905,[1]SKU!A:D,4,0)</f>
        <v>PORCELANATO</v>
      </c>
      <c r="J6905" t="str">
        <f>+VLOOKUP(G6905,[1]SKU!A:E,5,0)</f>
        <v>Deco &amp; Mas</v>
      </c>
      <c r="K6905" t="str">
        <f>+VLOOKUP(G6905,[1]SKU!A:C,3,0)</f>
        <v>ALBERDI</v>
      </c>
      <c r="L6905">
        <v>17</v>
      </c>
      <c r="M6905">
        <v>9.9303443503719802</v>
      </c>
      <c r="N6905">
        <f>+VLOOKUP([1]VENTAS!G6905,[1]SKU!A:G,6,0)</f>
        <v>7184</v>
      </c>
      <c r="O6905" s="4">
        <f t="shared" si="107"/>
        <v>71339.593813072308</v>
      </c>
    </row>
    <row r="6906" spans="1:15" x14ac:dyDescent="0.3">
      <c r="A6906" s="1">
        <v>44962</v>
      </c>
      <c r="B6906" s="2" t="s">
        <v>6545</v>
      </c>
      <c r="C6906" s="2" t="s">
        <v>6546</v>
      </c>
      <c r="D6906" s="2" t="s">
        <v>6935</v>
      </c>
      <c r="E6906">
        <v>33</v>
      </c>
      <c r="F6906" t="str">
        <f>+VLOOKUP(E6906,[1]CLIENTES!A:B,2,0)</f>
        <v>Yordan</v>
      </c>
      <c r="G6906">
        <v>76</v>
      </c>
      <c r="H6906" t="str">
        <f>+VLOOKUP(G6906,[1]SKU!A:B,2,0)</f>
        <v>HABITAT BLANCO BRILLANTE 33 X 45,3 SCOP 1RA C</v>
      </c>
      <c r="I6906" t="str">
        <f>+VLOOKUP(G6906,[1]SKU!A:D,4,0)</f>
        <v>CERAMICO</v>
      </c>
      <c r="J6906" t="str">
        <f>+VLOOKUP(G6906,[1]SKU!A:E,5,0)</f>
        <v>Marmoles</v>
      </c>
      <c r="K6906" t="str">
        <f>+VLOOKUP(G6906,[1]SKU!A:C,3,0)</f>
        <v>SCOP</v>
      </c>
      <c r="L6906">
        <v>152</v>
      </c>
      <c r="M6906">
        <v>103.72454710357877</v>
      </c>
      <c r="N6906">
        <f>+VLOOKUP([1]VENTAS!G6906,[1]SKU!A:G,6,0)</f>
        <v>1143</v>
      </c>
      <c r="O6906" s="4">
        <f t="shared" si="107"/>
        <v>118557.15733939054</v>
      </c>
    </row>
    <row r="6907" spans="1:15" x14ac:dyDescent="0.3">
      <c r="A6907" s="1">
        <v>44975</v>
      </c>
      <c r="B6907" s="2" t="s">
        <v>6545</v>
      </c>
      <c r="C6907" s="2" t="s">
        <v>6546</v>
      </c>
      <c r="D6907" s="2" t="s">
        <v>6936</v>
      </c>
      <c r="E6907">
        <v>125</v>
      </c>
      <c r="F6907" t="str">
        <f>+VLOOKUP(E6907,[1]CLIENTES!A:B,2,0)</f>
        <v>Rosario</v>
      </c>
      <c r="G6907">
        <v>375</v>
      </c>
      <c r="H6907" t="str">
        <f>+VLOOKUP(G6907,[1]SKU!A:B,2,0)</f>
        <v>BATILO IN IVORY RECT. 58 X 117 S.LOREN 2DA CAL</v>
      </c>
      <c r="I6907" t="str">
        <f>+VLOOKUP(G6907,[1]SKU!A:D,4,0)</f>
        <v>PORCELANATO</v>
      </c>
      <c r="J6907" t="str">
        <f>+VLOOKUP(G6907,[1]SKU!A:E,5,0)</f>
        <v>Cementos</v>
      </c>
      <c r="K6907" t="str">
        <f>+VLOOKUP(G6907,[1]SKU!A:C,3,0)</f>
        <v>SAN LORENZO</v>
      </c>
      <c r="L6907">
        <v>10</v>
      </c>
      <c r="M6907">
        <v>6.7717032632261818</v>
      </c>
      <c r="N6907">
        <f>+VLOOKUP([1]VENTAS!G6907,[1]SKU!A:G,6,0)</f>
        <v>6195</v>
      </c>
      <c r="O6907" s="4">
        <f t="shared" si="107"/>
        <v>41950.701715686198</v>
      </c>
    </row>
    <row r="6908" spans="1:15" x14ac:dyDescent="0.3">
      <c r="A6908" s="1">
        <v>44959</v>
      </c>
      <c r="B6908" s="2" t="s">
        <v>6545</v>
      </c>
      <c r="C6908" s="2" t="s">
        <v>6546</v>
      </c>
      <c r="D6908" s="2" t="s">
        <v>6937</v>
      </c>
      <c r="E6908">
        <v>221</v>
      </c>
      <c r="F6908" t="str">
        <f>+VLOOKUP(E6908,[1]CLIENTES!A:B,2,0)</f>
        <v>Antony</v>
      </c>
      <c r="G6908">
        <v>251</v>
      </c>
      <c r="H6908" t="str">
        <f>+VLOOKUP(G6908,[1]SKU!A:B,2,0)</f>
        <v>PORCELANATO ANCIENT 20 X 60 ALBERDI 2DA C</v>
      </c>
      <c r="I6908" t="str">
        <f>+VLOOKUP(G6908,[1]SKU!A:D,4,0)</f>
        <v>PORCELANATO</v>
      </c>
      <c r="J6908" t="str">
        <f>+VLOOKUP(G6908,[1]SKU!A:E,5,0)</f>
        <v>Maderas</v>
      </c>
      <c r="K6908" t="str">
        <f>+VLOOKUP(G6908,[1]SKU!A:C,3,0)</f>
        <v>ALBERDI</v>
      </c>
      <c r="L6908">
        <v>99</v>
      </c>
      <c r="M6908">
        <v>85.76737336221727</v>
      </c>
      <c r="N6908">
        <f>+VLOOKUP([1]VENTAS!G6908,[1]SKU!A:G,6,0)</f>
        <v>9840</v>
      </c>
      <c r="O6908" s="4">
        <f t="shared" si="107"/>
        <v>843950.95388421789</v>
      </c>
    </row>
    <row r="6909" spans="1:15" x14ac:dyDescent="0.3">
      <c r="A6909" s="1">
        <v>44964</v>
      </c>
      <c r="B6909" s="2" t="s">
        <v>6545</v>
      </c>
      <c r="C6909" s="2" t="s">
        <v>6546</v>
      </c>
      <c r="D6909" s="2" t="s">
        <v>6938</v>
      </c>
      <c r="E6909">
        <v>218</v>
      </c>
      <c r="F6909" t="str">
        <f>+VLOOKUP(E6909,[1]CLIENTES!A:B,2,0)</f>
        <v>Enrique</v>
      </c>
      <c r="G6909">
        <v>237</v>
      </c>
      <c r="H6909" t="str">
        <f>+VLOOKUP(G6909,[1]SKU!A:B,2,0)</f>
        <v>CALACATTA PULIDO 120 X 120 VITE 2DA C</v>
      </c>
      <c r="I6909" t="str">
        <f>+VLOOKUP(G6909,[1]SKU!A:D,4,0)</f>
        <v>PORCELANATO</v>
      </c>
      <c r="J6909" t="str">
        <f>+VLOOKUP(G6909,[1]SKU!A:E,5,0)</f>
        <v>Marmoles</v>
      </c>
      <c r="K6909" t="str">
        <f>+VLOOKUP(G6909,[1]SKU!A:C,3,0)</f>
        <v>VITE</v>
      </c>
      <c r="L6909">
        <v>107</v>
      </c>
      <c r="M6909">
        <v>55.726558748156592</v>
      </c>
      <c r="N6909">
        <f>+VLOOKUP([1]VENTAS!G6909,[1]SKU!A:G,6,0)</f>
        <v>3638</v>
      </c>
      <c r="O6909" s="4">
        <f t="shared" si="107"/>
        <v>202733.22072579368</v>
      </c>
    </row>
    <row r="6910" spans="1:15" x14ac:dyDescent="0.3">
      <c r="A6910" s="1">
        <v>44956</v>
      </c>
      <c r="B6910" s="2" t="s">
        <v>6545</v>
      </c>
      <c r="C6910" s="2" t="s">
        <v>6546</v>
      </c>
      <c r="D6910" s="2" t="s">
        <v>6939</v>
      </c>
      <c r="E6910">
        <v>204</v>
      </c>
      <c r="F6910" t="str">
        <f>+VLOOKUP(E6910,[1]CLIENTES!A:B,2,0)</f>
        <v>Cristobal</v>
      </c>
      <c r="G6910">
        <v>255</v>
      </c>
      <c r="H6910" t="str">
        <f>+VLOOKUP(G6910,[1]SKU!A:B,2,0)</f>
        <v>LISCIO IVORY NATURAL 120 X 120 VITE 2DA C</v>
      </c>
      <c r="I6910" t="str">
        <f>+VLOOKUP(G6910,[1]SKU!A:D,4,0)</f>
        <v>PORCELANATO</v>
      </c>
      <c r="J6910" t="str">
        <f>+VLOOKUP(G6910,[1]SKU!A:E,5,0)</f>
        <v>Cementos</v>
      </c>
      <c r="K6910" t="str">
        <f>+VLOOKUP(G6910,[1]SKU!A:C,3,0)</f>
        <v>VITE</v>
      </c>
      <c r="L6910">
        <v>66</v>
      </c>
      <c r="M6910">
        <v>11.503712824924335</v>
      </c>
      <c r="N6910">
        <f>+VLOOKUP([1]VENTAS!G6910,[1]SKU!A:G,6,0)</f>
        <v>7041</v>
      </c>
      <c r="O6910" s="4">
        <f t="shared" si="107"/>
        <v>80997.642000292239</v>
      </c>
    </row>
    <row r="6911" spans="1:15" x14ac:dyDescent="0.3">
      <c r="A6911" s="1">
        <v>44985</v>
      </c>
      <c r="B6911" s="2" t="s">
        <v>6545</v>
      </c>
      <c r="C6911" s="2" t="s">
        <v>6546</v>
      </c>
      <c r="D6911" s="2" t="s">
        <v>6940</v>
      </c>
      <c r="E6911">
        <v>2</v>
      </c>
      <c r="F6911" t="str">
        <f>+VLOOKUP(E6911,[1]CLIENTES!A:B,2,0)</f>
        <v>Stephano</v>
      </c>
      <c r="G6911">
        <v>261</v>
      </c>
      <c r="H6911" t="str">
        <f>+VLOOKUP(G6911,[1]SKU!A:B,2,0)</f>
        <v>CAVA XX PULIDO 58 X 117 C. NEGRO 2DA C</v>
      </c>
      <c r="I6911" t="str">
        <f>+VLOOKUP(G6911,[1]SKU!A:D,4,0)</f>
        <v>PORCELANATO</v>
      </c>
      <c r="J6911" t="str">
        <f>+VLOOKUP(G6911,[1]SKU!A:E,5,0)</f>
        <v>Marmoles</v>
      </c>
      <c r="K6911" t="str">
        <f>+VLOOKUP(G6911,[1]SKU!A:C,3,0)</f>
        <v>CERRO NEGRO</v>
      </c>
      <c r="L6911">
        <v>155</v>
      </c>
      <c r="M6911">
        <v>54.465263160935528</v>
      </c>
      <c r="N6911">
        <f>+VLOOKUP([1]VENTAS!G6911,[1]SKU!A:G,6,0)</f>
        <v>5363</v>
      </c>
      <c r="O6911" s="4">
        <f t="shared" si="107"/>
        <v>292097.20633209724</v>
      </c>
    </row>
    <row r="6912" spans="1:15" x14ac:dyDescent="0.3">
      <c r="A6912" s="1">
        <v>44975</v>
      </c>
      <c r="B6912" s="2" t="s">
        <v>6545</v>
      </c>
      <c r="C6912" s="2" t="s">
        <v>6546</v>
      </c>
      <c r="D6912" s="2" t="s">
        <v>6941</v>
      </c>
      <c r="E6912">
        <v>97</v>
      </c>
      <c r="F6912" t="str">
        <f>+VLOOKUP(E6912,[1]CLIENTES!A:B,2,0)</f>
        <v>Nicolas</v>
      </c>
      <c r="G6912">
        <v>282</v>
      </c>
      <c r="H6912" t="str">
        <f>+VLOOKUP(G6912,[1]SKU!A:B,2,0)</f>
        <v>BURLINGTON COAL ESM NAT 60 x 120 ILVA 3RA C</v>
      </c>
      <c r="I6912" t="str">
        <f>+VLOOKUP(G6912,[1]SKU!A:D,4,0)</f>
        <v>PORCELANATO</v>
      </c>
      <c r="J6912" t="str">
        <f>+VLOOKUP(G6912,[1]SKU!A:E,5,0)</f>
        <v>Piedras</v>
      </c>
      <c r="K6912" t="str">
        <f>+VLOOKUP(G6912,[1]SKU!A:C,3,0)</f>
        <v>ILVA</v>
      </c>
      <c r="L6912">
        <v>16</v>
      </c>
      <c r="M6912">
        <v>0.3988592554749939</v>
      </c>
      <c r="N6912">
        <f>+VLOOKUP([1]VENTAS!G6912,[1]SKU!A:G,6,0)</f>
        <v>1324</v>
      </c>
      <c r="O6912" s="4">
        <f t="shared" si="107"/>
        <v>528.08965424889197</v>
      </c>
    </row>
    <row r="6913" spans="1:15" x14ac:dyDescent="0.3">
      <c r="A6913" s="1">
        <v>44938</v>
      </c>
      <c r="B6913" s="2" t="s">
        <v>6545</v>
      </c>
      <c r="C6913" s="2" t="s">
        <v>6546</v>
      </c>
      <c r="D6913" s="2" t="s">
        <v>6942</v>
      </c>
      <c r="E6913">
        <v>58</v>
      </c>
      <c r="F6913" t="str">
        <f>+VLOOKUP(E6913,[1]CLIENTES!A:B,2,0)</f>
        <v>Perla</v>
      </c>
      <c r="G6913">
        <v>293</v>
      </c>
      <c r="H6913" t="str">
        <f>+VLOOKUP(G6913,[1]SKU!A:B,2,0)</f>
        <v>LONDON TIZA RECT  59 X 59 C.NEGRO 2DA CAL</v>
      </c>
      <c r="I6913" t="str">
        <f>+VLOOKUP(G6913,[1]SKU!A:D,4,0)</f>
        <v>PORCELANATO</v>
      </c>
      <c r="J6913" t="str">
        <f>+VLOOKUP(G6913,[1]SKU!A:E,5,0)</f>
        <v>Cementos</v>
      </c>
      <c r="K6913" t="str">
        <f>+VLOOKUP(G6913,[1]SKU!A:C,3,0)</f>
        <v>CERRO NEGRO</v>
      </c>
      <c r="L6913">
        <v>23</v>
      </c>
      <c r="M6913">
        <v>13.315953518524363</v>
      </c>
      <c r="N6913">
        <f>+VLOOKUP([1]VENTAS!G6913,[1]SKU!A:G,6,0)</f>
        <v>9762</v>
      </c>
      <c r="O6913" s="4">
        <f t="shared" si="107"/>
        <v>129990.33824783484</v>
      </c>
    </row>
    <row r="6914" spans="1:15" x14ac:dyDescent="0.3">
      <c r="A6914" s="1">
        <v>44978</v>
      </c>
      <c r="B6914" s="2" t="s">
        <v>6545</v>
      </c>
      <c r="C6914" s="2" t="s">
        <v>6546</v>
      </c>
      <c r="D6914" s="2" t="s">
        <v>6943</v>
      </c>
      <c r="E6914">
        <v>196</v>
      </c>
      <c r="F6914" t="str">
        <f>+VLOOKUP(E6914,[1]CLIENTES!A:B,2,0)</f>
        <v>Manuela</v>
      </c>
      <c r="G6914">
        <v>29</v>
      </c>
      <c r="H6914" t="str">
        <f>+VLOOKUP(G6914,[1]SKU!A:B,2,0)</f>
        <v>RECIFE GRIS 38 x 38 C.NEGRO 2DA CAL</v>
      </c>
      <c r="I6914" t="str">
        <f>+VLOOKUP(G6914,[1]SKU!A:D,4,0)</f>
        <v>CERAMICO</v>
      </c>
      <c r="J6914" t="str">
        <f>+VLOOKUP(G6914,[1]SKU!A:E,5,0)</f>
        <v>Cementos</v>
      </c>
      <c r="K6914" t="str">
        <f>+VLOOKUP(G6914,[1]SKU!A:C,3,0)</f>
        <v>CERRO NEGRO</v>
      </c>
      <c r="L6914">
        <v>29</v>
      </c>
      <c r="M6914">
        <v>24.770672754096257</v>
      </c>
      <c r="N6914">
        <f>+VLOOKUP([1]VENTAS!G6914,[1]SKU!A:G,6,0)</f>
        <v>1189</v>
      </c>
      <c r="O6914" s="4">
        <f t="shared" si="107"/>
        <v>29452.329904620448</v>
      </c>
    </row>
    <row r="6915" spans="1:15" x14ac:dyDescent="0.3">
      <c r="A6915" s="1">
        <v>44938</v>
      </c>
      <c r="B6915" s="2" t="s">
        <v>6545</v>
      </c>
      <c r="C6915" s="2" t="s">
        <v>6546</v>
      </c>
      <c r="D6915" s="2" t="s">
        <v>6944</v>
      </c>
      <c r="E6915">
        <v>46</v>
      </c>
      <c r="F6915" t="str">
        <f>+VLOOKUP(E6915,[1]CLIENTES!A:B,2,0)</f>
        <v>Aranza</v>
      </c>
      <c r="G6915">
        <v>125</v>
      </c>
      <c r="H6915" t="str">
        <f>+VLOOKUP(G6915,[1]SKU!A:B,2,0)</f>
        <v>COTTO BEIGE 56 X 56 LOURDES 1RA C</v>
      </c>
      <c r="I6915" t="str">
        <f>+VLOOKUP(G6915,[1]SKU!A:D,4,0)</f>
        <v>CERAMICO</v>
      </c>
      <c r="J6915" t="str">
        <f>+VLOOKUP(G6915,[1]SKU!A:E,5,0)</f>
        <v>Cementos</v>
      </c>
      <c r="K6915" t="str">
        <f>+VLOOKUP(G6915,[1]SKU!A:C,3,0)</f>
        <v>LOURDES</v>
      </c>
      <c r="L6915">
        <v>9</v>
      </c>
      <c r="M6915">
        <v>5.4901053681132188</v>
      </c>
      <c r="N6915">
        <f>+VLOOKUP([1]VENTAS!G6915,[1]SKU!A:G,6,0)</f>
        <v>4708</v>
      </c>
      <c r="O6915" s="4">
        <f t="shared" ref="O6915:O6978" si="108">+N6915*M6915</f>
        <v>25847.416073077035</v>
      </c>
    </row>
    <row r="6916" spans="1:15" x14ac:dyDescent="0.3">
      <c r="A6916" s="1">
        <v>44977</v>
      </c>
      <c r="B6916" s="2" t="s">
        <v>6545</v>
      </c>
      <c r="C6916" s="2" t="s">
        <v>6546</v>
      </c>
      <c r="D6916" s="2" t="s">
        <v>6945</v>
      </c>
      <c r="E6916">
        <v>207</v>
      </c>
      <c r="F6916" t="str">
        <f>+VLOOKUP(E6916,[1]CLIENTES!A:B,2,0)</f>
        <v>Leah</v>
      </c>
      <c r="G6916">
        <v>229</v>
      </c>
      <c r="H6916" t="str">
        <f>+VLOOKUP(G6916,[1]SKU!A:B,2,0)</f>
        <v>MONACO CREMA PUL RECT 58 x 117 C.NEGRO 1RA C</v>
      </c>
      <c r="I6916" t="str">
        <f>+VLOOKUP(G6916,[1]SKU!A:D,4,0)</f>
        <v>PORCELANATO</v>
      </c>
      <c r="J6916" t="str">
        <f>+VLOOKUP(G6916,[1]SKU!A:E,5,0)</f>
        <v>Marmoles</v>
      </c>
      <c r="K6916" t="str">
        <f>+VLOOKUP(G6916,[1]SKU!A:C,3,0)</f>
        <v>CERRO NEGRO</v>
      </c>
      <c r="L6916">
        <v>133</v>
      </c>
      <c r="M6916">
        <v>70.487804587851699</v>
      </c>
      <c r="N6916">
        <f>+VLOOKUP([1]VENTAS!G6916,[1]SKU!A:G,6,0)</f>
        <v>7489</v>
      </c>
      <c r="O6916" s="4">
        <f t="shared" si="108"/>
        <v>527883.16855842143</v>
      </c>
    </row>
    <row r="6917" spans="1:15" x14ac:dyDescent="0.3">
      <c r="A6917" s="1">
        <v>44935</v>
      </c>
      <c r="B6917" s="2" t="s">
        <v>6545</v>
      </c>
      <c r="C6917" s="2" t="s">
        <v>6546</v>
      </c>
      <c r="D6917" s="2" t="s">
        <v>6946</v>
      </c>
      <c r="E6917">
        <v>80</v>
      </c>
      <c r="F6917" t="str">
        <f>+VLOOKUP(E6917,[1]CLIENTES!A:B,2,0)</f>
        <v>Isai</v>
      </c>
      <c r="G6917">
        <v>59</v>
      </c>
      <c r="H6917" t="str">
        <f>+VLOOKUP(G6917,[1]SKU!A:B,2,0)</f>
        <v>SAN TELMO GRIS 35 x 35  LOURDES 1RA C</v>
      </c>
      <c r="I6917" t="str">
        <f>+VLOOKUP(G6917,[1]SKU!A:D,4,0)</f>
        <v>CERAMICO</v>
      </c>
      <c r="J6917" t="str">
        <f>+VLOOKUP(G6917,[1]SKU!A:E,5,0)</f>
        <v>Piedras</v>
      </c>
      <c r="K6917" t="str">
        <f>+VLOOKUP(G6917,[1]SKU!A:C,3,0)</f>
        <v>LOURDES</v>
      </c>
      <c r="L6917">
        <v>50</v>
      </c>
      <c r="M6917">
        <v>13.937014859242231</v>
      </c>
      <c r="N6917">
        <f>+VLOOKUP([1]VENTAS!G6917,[1]SKU!A:G,6,0)</f>
        <v>6127</v>
      </c>
      <c r="O6917" s="4">
        <f t="shared" si="108"/>
        <v>85392.090042577154</v>
      </c>
    </row>
    <row r="6918" spans="1:15" x14ac:dyDescent="0.3">
      <c r="A6918" s="1">
        <v>44982</v>
      </c>
      <c r="B6918" s="2" t="s">
        <v>6545</v>
      </c>
      <c r="C6918" s="2" t="s">
        <v>6546</v>
      </c>
      <c r="D6918" s="2" t="s">
        <v>6947</v>
      </c>
      <c r="E6918">
        <v>91</v>
      </c>
      <c r="F6918" t="str">
        <f>+VLOOKUP(E6918,[1]CLIENTES!A:B,2,0)</f>
        <v>Denis</v>
      </c>
      <c r="G6918">
        <v>246</v>
      </c>
      <c r="H6918" t="str">
        <f>+VLOOKUP(G6918,[1]SKU!A:B,2,0)</f>
        <v>CALIPSO GRIS 53 X 53 SAN PIETRO 2DA C</v>
      </c>
      <c r="I6918" t="str">
        <f>+VLOOKUP(G6918,[1]SKU!A:D,4,0)</f>
        <v>PORCELANATO</v>
      </c>
      <c r="J6918" t="str">
        <f>+VLOOKUP(G6918,[1]SKU!A:E,5,0)</f>
        <v>Marmoles</v>
      </c>
      <c r="K6918" t="str">
        <f>+VLOOKUP(G6918,[1]SKU!A:C,3,0)</f>
        <v>SAN PIETRO</v>
      </c>
      <c r="L6918">
        <v>82</v>
      </c>
      <c r="M6918">
        <v>55.155149357959644</v>
      </c>
      <c r="N6918">
        <f>+VLOOKUP([1]VENTAS!G6918,[1]SKU!A:G,6,0)</f>
        <v>4916</v>
      </c>
      <c r="O6918" s="4">
        <f t="shared" si="108"/>
        <v>271142.7142437296</v>
      </c>
    </row>
    <row r="6919" spans="1:15" x14ac:dyDescent="0.3">
      <c r="A6919" s="1">
        <v>44949</v>
      </c>
      <c r="B6919" s="2" t="s">
        <v>6545</v>
      </c>
      <c r="C6919" s="2" t="s">
        <v>6546</v>
      </c>
      <c r="D6919" s="2" t="s">
        <v>6948</v>
      </c>
      <c r="E6919">
        <v>234</v>
      </c>
      <c r="F6919" t="str">
        <f>+VLOOKUP(E6919,[1]CLIENTES!A:B,2,0)</f>
        <v>Marian</v>
      </c>
      <c r="G6919">
        <v>11</v>
      </c>
      <c r="H6919" t="str">
        <f>+VLOOKUP(G6919,[1]SKU!A:B,2,0)</f>
        <v>BIANCO SAT 25 x 35 LOURDES 1RA C</v>
      </c>
      <c r="I6919" t="str">
        <f>+VLOOKUP(G6919,[1]SKU!A:D,4,0)</f>
        <v>CERAMICO</v>
      </c>
      <c r="J6919" t="str">
        <f>+VLOOKUP(G6919,[1]SKU!A:E,5,0)</f>
        <v>Deco &amp; Mas</v>
      </c>
      <c r="K6919" t="str">
        <f>+VLOOKUP(G6919,[1]SKU!A:C,3,0)</f>
        <v>LOURDES</v>
      </c>
      <c r="L6919">
        <v>145</v>
      </c>
      <c r="M6919">
        <v>77.050403600231292</v>
      </c>
      <c r="N6919">
        <f>+VLOOKUP([1]VENTAS!G6919,[1]SKU!A:G,6,0)</f>
        <v>7534</v>
      </c>
      <c r="O6919" s="4">
        <f t="shared" si="108"/>
        <v>580497.74072414252</v>
      </c>
    </row>
    <row r="6920" spans="1:15" x14ac:dyDescent="0.3">
      <c r="A6920" s="1">
        <v>44969</v>
      </c>
      <c r="B6920" s="2" t="s">
        <v>6545</v>
      </c>
      <c r="C6920" s="2" t="s">
        <v>6546</v>
      </c>
      <c r="D6920" s="2" t="s">
        <v>6949</v>
      </c>
      <c r="E6920">
        <v>5</v>
      </c>
      <c r="F6920" t="str">
        <f>+VLOOKUP(E6920,[1]CLIENTES!A:B,2,0)</f>
        <v>Erick</v>
      </c>
      <c r="G6920">
        <v>135</v>
      </c>
      <c r="H6920" t="str">
        <f>+VLOOKUP(G6920,[1]SKU!A:B,2,0)</f>
        <v>RECIFE TIZA 38 x 38 C.NEGRO 2DA CAL</v>
      </c>
      <c r="I6920" t="str">
        <f>+VLOOKUP(G6920,[1]SKU!A:D,4,0)</f>
        <v>CERAMICO</v>
      </c>
      <c r="J6920" t="str">
        <f>+VLOOKUP(G6920,[1]SKU!A:E,5,0)</f>
        <v>Cementos</v>
      </c>
      <c r="K6920" t="str">
        <f>+VLOOKUP(G6920,[1]SKU!A:C,3,0)</f>
        <v>CERRO NEGRO</v>
      </c>
      <c r="L6920">
        <v>71</v>
      </c>
      <c r="M6920">
        <v>17.269403228388676</v>
      </c>
      <c r="N6920">
        <f>+VLOOKUP([1]VENTAS!G6920,[1]SKU!A:G,6,0)</f>
        <v>6046</v>
      </c>
      <c r="O6920" s="4">
        <f t="shared" si="108"/>
        <v>104410.81191883794</v>
      </c>
    </row>
    <row r="6921" spans="1:15" x14ac:dyDescent="0.3">
      <c r="A6921" s="1">
        <v>44965</v>
      </c>
      <c r="B6921" s="2" t="s">
        <v>6545</v>
      </c>
      <c r="C6921" s="2" t="s">
        <v>6546</v>
      </c>
      <c r="D6921" s="2" t="s">
        <v>6950</v>
      </c>
      <c r="E6921">
        <v>67</v>
      </c>
      <c r="F6921" t="str">
        <f>+VLOOKUP(E6921,[1]CLIENTES!A:B,2,0)</f>
        <v>Issidora</v>
      </c>
      <c r="G6921">
        <v>96</v>
      </c>
      <c r="H6921" t="str">
        <f>+VLOOKUP(G6921,[1]SKU!A:B,2,0)</f>
        <v>FORTALEZA ARENA 38 x 38 C.NEGRO 1RA CAL</v>
      </c>
      <c r="I6921" t="str">
        <f>+VLOOKUP(G6921,[1]SKU!A:D,4,0)</f>
        <v>CERAMICO</v>
      </c>
      <c r="J6921" t="str">
        <f>+VLOOKUP(G6921,[1]SKU!A:E,5,0)</f>
        <v>Cementos</v>
      </c>
      <c r="K6921" t="str">
        <f>+VLOOKUP(G6921,[1]SKU!A:C,3,0)</f>
        <v>CERRO NEGRO</v>
      </c>
      <c r="L6921">
        <v>42</v>
      </c>
      <c r="M6921">
        <v>2.7715383278696741</v>
      </c>
      <c r="N6921">
        <f>+VLOOKUP([1]VENTAS!G6921,[1]SKU!A:G,6,0)</f>
        <v>1873</v>
      </c>
      <c r="O6921" s="4">
        <f t="shared" si="108"/>
        <v>5191.0912880998994</v>
      </c>
    </row>
    <row r="6922" spans="1:15" x14ac:dyDescent="0.3">
      <c r="A6922" s="1">
        <v>44968</v>
      </c>
      <c r="B6922" s="2" t="s">
        <v>6545</v>
      </c>
      <c r="C6922" s="2" t="s">
        <v>6546</v>
      </c>
      <c r="D6922" s="2" t="s">
        <v>6951</v>
      </c>
      <c r="E6922">
        <v>159</v>
      </c>
      <c r="F6922" t="str">
        <f>+VLOOKUP(E6922,[1]CLIENTES!A:B,2,0)</f>
        <v>Xavier</v>
      </c>
      <c r="G6922">
        <v>92</v>
      </c>
      <c r="H6922" t="str">
        <f>+VLOOKUP(G6922,[1]SKU!A:B,2,0)</f>
        <v>MANAOS MARRON 38 x 38 C.NEGRO 2DA CAL</v>
      </c>
      <c r="I6922" t="str">
        <f>+VLOOKUP(G6922,[1]SKU!A:D,4,0)</f>
        <v>CERAMICO</v>
      </c>
      <c r="J6922" t="str">
        <f>+VLOOKUP(G6922,[1]SKU!A:E,5,0)</f>
        <v>Marmoles</v>
      </c>
      <c r="K6922" t="str">
        <f>+VLOOKUP(G6922,[1]SKU!A:C,3,0)</f>
        <v>CERRO NEGRO</v>
      </c>
      <c r="L6922">
        <v>94</v>
      </c>
      <c r="M6922">
        <v>60.017025434036434</v>
      </c>
      <c r="N6922">
        <f>+VLOOKUP([1]VENTAS!G6922,[1]SKU!A:G,6,0)</f>
        <v>5321</v>
      </c>
      <c r="O6922" s="4">
        <f t="shared" si="108"/>
        <v>319350.59233450785</v>
      </c>
    </row>
    <row r="6923" spans="1:15" x14ac:dyDescent="0.3">
      <c r="A6923" s="1">
        <v>44978</v>
      </c>
      <c r="B6923" s="2" t="s">
        <v>6545</v>
      </c>
      <c r="C6923" s="2" t="s">
        <v>6546</v>
      </c>
      <c r="D6923" s="2" t="s">
        <v>6952</v>
      </c>
      <c r="E6923">
        <v>3</v>
      </c>
      <c r="F6923" t="str">
        <f>+VLOOKUP(E6923,[1]CLIENTES!A:B,2,0)</f>
        <v>Tarek</v>
      </c>
      <c r="G6923">
        <v>259</v>
      </c>
      <c r="H6923" t="str">
        <f>+VLOOKUP(G6923,[1]SKU!A:B,2,0)</f>
        <v>MOMA GRIS PUL RECT 58 x 117 C.NEGRO 2DA C</v>
      </c>
      <c r="I6923" t="str">
        <f>+VLOOKUP(G6923,[1]SKU!A:D,4,0)</f>
        <v>PORCELANATO</v>
      </c>
      <c r="J6923" t="str">
        <f>+VLOOKUP(G6923,[1]SKU!A:E,5,0)</f>
        <v>Cementos</v>
      </c>
      <c r="K6923" t="str">
        <f>+VLOOKUP(G6923,[1]SKU!A:C,3,0)</f>
        <v>CERRO NEGRO</v>
      </c>
      <c r="L6923">
        <v>94</v>
      </c>
      <c r="M6923">
        <v>32.401831893271208</v>
      </c>
      <c r="N6923">
        <f>+VLOOKUP([1]VENTAS!G6923,[1]SKU!A:G,6,0)</f>
        <v>7484</v>
      </c>
      <c r="O6923" s="4">
        <f t="shared" si="108"/>
        <v>242495.30988924173</v>
      </c>
    </row>
    <row r="6924" spans="1:15" x14ac:dyDescent="0.3">
      <c r="A6924" s="1">
        <v>44983</v>
      </c>
      <c r="B6924" s="2" t="s">
        <v>6545</v>
      </c>
      <c r="C6924" s="2" t="s">
        <v>6546</v>
      </c>
      <c r="D6924" s="2" t="s">
        <v>6953</v>
      </c>
      <c r="E6924">
        <v>159</v>
      </c>
      <c r="F6924" t="str">
        <f>+VLOOKUP(E6924,[1]CLIENTES!A:B,2,0)</f>
        <v>Xavier</v>
      </c>
      <c r="G6924">
        <v>137</v>
      </c>
      <c r="H6924" t="str">
        <f>+VLOOKUP(G6924,[1]SKU!A:B,2,0)</f>
        <v>PORFIDO VERDE 35 x 35  LOURDES 1RA C</v>
      </c>
      <c r="I6924" t="str">
        <f>+VLOOKUP(G6924,[1]SKU!A:D,4,0)</f>
        <v>CERAMICO</v>
      </c>
      <c r="J6924" t="str">
        <f>+VLOOKUP(G6924,[1]SKU!A:E,5,0)</f>
        <v>Piedras</v>
      </c>
      <c r="K6924" t="str">
        <f>+VLOOKUP(G6924,[1]SKU!A:C,3,0)</f>
        <v>LOURDES</v>
      </c>
      <c r="L6924">
        <v>112</v>
      </c>
      <c r="M6924">
        <v>48.379548175555286</v>
      </c>
      <c r="N6924">
        <f>+VLOOKUP([1]VENTAS!G6924,[1]SKU!A:G,6,0)</f>
        <v>5571</v>
      </c>
      <c r="O6924" s="4">
        <f t="shared" si="108"/>
        <v>269522.4628860185</v>
      </c>
    </row>
    <row r="6925" spans="1:15" x14ac:dyDescent="0.3">
      <c r="A6925" s="1">
        <v>44975</v>
      </c>
      <c r="B6925" s="2" t="s">
        <v>6545</v>
      </c>
      <c r="C6925" s="2" t="s">
        <v>6546</v>
      </c>
      <c r="D6925" s="2" t="s">
        <v>6954</v>
      </c>
      <c r="E6925">
        <v>24</v>
      </c>
      <c r="F6925" t="str">
        <f>+VLOOKUP(E6925,[1]CLIENTES!A:B,2,0)</f>
        <v>Maciel</v>
      </c>
      <c r="G6925">
        <v>87</v>
      </c>
      <c r="H6925" t="str">
        <f>+VLOOKUP(G6925,[1]SKU!A:B,2,0)</f>
        <v>VICTORIA BEIGE 35 x 35 LOURDES 1RA C</v>
      </c>
      <c r="I6925" t="str">
        <f>+VLOOKUP(G6925,[1]SKU!A:D,4,0)</f>
        <v>CERAMICO</v>
      </c>
      <c r="J6925" t="str">
        <f>+VLOOKUP(G6925,[1]SKU!A:E,5,0)</f>
        <v>Cementos</v>
      </c>
      <c r="K6925" t="str">
        <f>+VLOOKUP(G6925,[1]SKU!A:C,3,0)</f>
        <v>LOURDES</v>
      </c>
      <c r="L6925">
        <v>34</v>
      </c>
      <c r="M6925">
        <v>4.837146716305103</v>
      </c>
      <c r="N6925">
        <f>+VLOOKUP([1]VENTAS!G6925,[1]SKU!A:G,6,0)</f>
        <v>4807</v>
      </c>
      <c r="O6925" s="4">
        <f t="shared" si="108"/>
        <v>23252.164265278629</v>
      </c>
    </row>
    <row r="6926" spans="1:15" x14ac:dyDescent="0.3">
      <c r="A6926" s="1">
        <v>44935</v>
      </c>
      <c r="B6926" s="2" t="s">
        <v>6545</v>
      </c>
      <c r="C6926" s="2" t="s">
        <v>6546</v>
      </c>
      <c r="D6926" s="2" t="s">
        <v>6955</v>
      </c>
      <c r="E6926">
        <v>103</v>
      </c>
      <c r="F6926" t="str">
        <f>+VLOOKUP(E6926,[1]CLIENTES!A:B,2,0)</f>
        <v>Dalia</v>
      </c>
      <c r="G6926">
        <v>185</v>
      </c>
      <c r="H6926" t="str">
        <f>+VLOOKUP(G6926,[1]SKU!A:B,2,0)</f>
        <v>FORTE BLANCO 33 x 33  S.LOREN 2DA C</v>
      </c>
      <c r="I6926" t="str">
        <f>+VLOOKUP(G6926,[1]SKU!A:D,4,0)</f>
        <v>CERAMICO</v>
      </c>
      <c r="J6926" t="str">
        <f>+VLOOKUP(G6926,[1]SKU!A:E,5,0)</f>
        <v>Deco &amp; Mas</v>
      </c>
      <c r="K6926" t="str">
        <f>+VLOOKUP(G6926,[1]SKU!A:C,3,0)</f>
        <v>SAN LORENZO</v>
      </c>
      <c r="L6926">
        <v>148</v>
      </c>
      <c r="M6926">
        <v>32.830274713855296</v>
      </c>
      <c r="N6926">
        <f>+VLOOKUP([1]VENTAS!G6926,[1]SKU!A:G,6,0)</f>
        <v>9520</v>
      </c>
      <c r="O6926" s="4">
        <f t="shared" si="108"/>
        <v>312544.21527590242</v>
      </c>
    </row>
    <row r="6927" spans="1:15" x14ac:dyDescent="0.3">
      <c r="A6927" s="1">
        <v>44939</v>
      </c>
      <c r="B6927" s="2" t="s">
        <v>6545</v>
      </c>
      <c r="C6927" s="2" t="s">
        <v>6546</v>
      </c>
      <c r="D6927" s="2" t="s">
        <v>6956</v>
      </c>
      <c r="E6927">
        <v>62</v>
      </c>
      <c r="F6927" t="str">
        <f>+VLOOKUP(E6927,[1]CLIENTES!A:B,2,0)</f>
        <v>Vladimir</v>
      </c>
      <c r="G6927">
        <v>57</v>
      </c>
      <c r="H6927" t="str">
        <f>+VLOOKUP(G6927,[1]SKU!A:B,2,0)</f>
        <v>PARQUET FRESNO 30 X 45 CORTINES 1RA C</v>
      </c>
      <c r="I6927" t="str">
        <f>+VLOOKUP(G6927,[1]SKU!A:D,4,0)</f>
        <v>CERAMICO</v>
      </c>
      <c r="J6927" t="str">
        <f>+VLOOKUP(G6927,[1]SKU!A:E,5,0)</f>
        <v>Maderas</v>
      </c>
      <c r="K6927" t="str">
        <f>+VLOOKUP(G6927,[1]SKU!A:C,3,0)</f>
        <v>CORTINES</v>
      </c>
      <c r="L6927">
        <v>63</v>
      </c>
      <c r="M6927">
        <v>31.515086152690039</v>
      </c>
      <c r="N6927">
        <f>+VLOOKUP([1]VENTAS!G6927,[1]SKU!A:G,6,0)</f>
        <v>6093</v>
      </c>
      <c r="O6927" s="4">
        <f t="shared" si="108"/>
        <v>192021.41992834042</v>
      </c>
    </row>
    <row r="6928" spans="1:15" x14ac:dyDescent="0.3">
      <c r="A6928" s="1">
        <v>44957</v>
      </c>
      <c r="B6928" s="2" t="s">
        <v>6545</v>
      </c>
      <c r="C6928" s="2" t="s">
        <v>6546</v>
      </c>
      <c r="D6928" s="2" t="s">
        <v>6957</v>
      </c>
      <c r="E6928">
        <v>37</v>
      </c>
      <c r="F6928" t="str">
        <f>+VLOOKUP(E6928,[1]CLIENTES!A:B,2,0)</f>
        <v>Ariana</v>
      </c>
      <c r="G6928">
        <v>51</v>
      </c>
      <c r="H6928" t="str">
        <f>+VLOOKUP(G6928,[1]SKU!A:B,2,0)</f>
        <v>BASALTO GRIS PIEDRA  30 x 45 CORTINES 1RA C</v>
      </c>
      <c r="I6928" t="str">
        <f>+VLOOKUP(G6928,[1]SKU!A:D,4,0)</f>
        <v>CERAMICO</v>
      </c>
      <c r="J6928" t="str">
        <f>+VLOOKUP(G6928,[1]SKU!A:E,5,0)</f>
        <v>Piedras</v>
      </c>
      <c r="K6928" t="str">
        <f>+VLOOKUP(G6928,[1]SKU!A:C,3,0)</f>
        <v>CORTINES</v>
      </c>
      <c r="L6928">
        <v>15</v>
      </c>
      <c r="M6928">
        <v>12.196323475817842</v>
      </c>
      <c r="N6928">
        <f>+VLOOKUP([1]VENTAS!G6928,[1]SKU!A:G,6,0)</f>
        <v>7680</v>
      </c>
      <c r="O6928" s="4">
        <f t="shared" si="108"/>
        <v>93667.76429428102</v>
      </c>
    </row>
    <row r="6929" spans="1:15" x14ac:dyDescent="0.3">
      <c r="A6929" s="1">
        <v>44930</v>
      </c>
      <c r="B6929" s="2" t="s">
        <v>6545</v>
      </c>
      <c r="C6929" s="2" t="s">
        <v>6546</v>
      </c>
      <c r="D6929" s="2" t="s">
        <v>6958</v>
      </c>
      <c r="E6929">
        <v>96</v>
      </c>
      <c r="F6929" t="str">
        <f>+VLOOKUP(E6929,[1]CLIENTES!A:B,2,0)</f>
        <v>Angeles</v>
      </c>
      <c r="G6929">
        <v>283</v>
      </c>
      <c r="H6929" t="str">
        <f>+VLOOKUP(G6929,[1]SKU!A:B,2,0)</f>
        <v>CREMA MARFIL PULIDO 60 X 120 VITE 2DA C</v>
      </c>
      <c r="I6929" t="str">
        <f>+VLOOKUP(G6929,[1]SKU!A:D,4,0)</f>
        <v>PORCELANATO</v>
      </c>
      <c r="J6929" t="str">
        <f>+VLOOKUP(G6929,[1]SKU!A:E,5,0)</f>
        <v>Marmoles</v>
      </c>
      <c r="K6929" t="str">
        <f>+VLOOKUP(G6929,[1]SKU!A:C,3,0)</f>
        <v>VITE</v>
      </c>
      <c r="L6929">
        <v>65</v>
      </c>
      <c r="M6929">
        <v>23.70165343045808</v>
      </c>
      <c r="N6929">
        <f>+VLOOKUP([1]VENTAS!G6929,[1]SKU!A:G,6,0)</f>
        <v>2666</v>
      </c>
      <c r="O6929" s="4">
        <f t="shared" si="108"/>
        <v>63188.608045601242</v>
      </c>
    </row>
    <row r="6930" spans="1:15" x14ac:dyDescent="0.3">
      <c r="A6930" s="1">
        <v>44968</v>
      </c>
      <c r="B6930" s="2" t="s">
        <v>6545</v>
      </c>
      <c r="C6930" s="2" t="s">
        <v>6546</v>
      </c>
      <c r="D6930" s="2" t="s">
        <v>6959</v>
      </c>
      <c r="E6930">
        <v>47</v>
      </c>
      <c r="F6930" t="str">
        <f>+VLOOKUP(E6930,[1]CLIENTES!A:B,2,0)</f>
        <v>Mario</v>
      </c>
      <c r="G6930">
        <v>196</v>
      </c>
      <c r="H6930" t="str">
        <f>+VLOOKUP(G6930,[1]SKU!A:B,2,0)</f>
        <v>VENECIANO AGUAMARINA 33 x 33 S.LOREN 1RA C</v>
      </c>
      <c r="I6930" t="str">
        <f>+VLOOKUP(G6930,[1]SKU!A:D,4,0)</f>
        <v>CERAMICO</v>
      </c>
      <c r="J6930" t="str">
        <f>+VLOOKUP(G6930,[1]SKU!A:E,5,0)</f>
        <v>Deco &amp; Mas</v>
      </c>
      <c r="K6930" t="str">
        <f>+VLOOKUP(G6930,[1]SKU!A:C,3,0)</f>
        <v>SAN LORENZO</v>
      </c>
      <c r="L6930">
        <v>63</v>
      </c>
      <c r="M6930">
        <v>37.048885534286235</v>
      </c>
      <c r="N6930">
        <f>+VLOOKUP([1]VENTAS!G6930,[1]SKU!A:G,6,0)</f>
        <v>6770</v>
      </c>
      <c r="O6930" s="4">
        <f t="shared" si="108"/>
        <v>250820.95506711781</v>
      </c>
    </row>
    <row r="6931" spans="1:15" x14ac:dyDescent="0.3">
      <c r="A6931" s="1">
        <v>44964</v>
      </c>
      <c r="B6931" s="2" t="s">
        <v>6545</v>
      </c>
      <c r="C6931" s="2" t="s">
        <v>6546</v>
      </c>
      <c r="D6931" s="2" t="s">
        <v>6960</v>
      </c>
      <c r="E6931">
        <v>89</v>
      </c>
      <c r="F6931" t="str">
        <f>+VLOOKUP(E6931,[1]CLIENTES!A:B,2,0)</f>
        <v>Miriam</v>
      </c>
      <c r="G6931">
        <v>370</v>
      </c>
      <c r="H6931" t="str">
        <f>+VLOOKUP(G6931,[1]SKU!A:B,2,0)</f>
        <v>TAIGA ALMENDRA RECT. 19,2 X 117 S.LOREN 2DA C</v>
      </c>
      <c r="I6931" t="str">
        <f>+VLOOKUP(G6931,[1]SKU!A:D,4,0)</f>
        <v>PORCELANATO</v>
      </c>
      <c r="J6931" t="str">
        <f>+VLOOKUP(G6931,[1]SKU!A:E,5,0)</f>
        <v>Maderas</v>
      </c>
      <c r="K6931" t="str">
        <f>+VLOOKUP(G6931,[1]SKU!A:C,3,0)</f>
        <v>SAN LORENZO</v>
      </c>
      <c r="L6931">
        <v>63</v>
      </c>
      <c r="M6931">
        <v>35.197025862507644</v>
      </c>
      <c r="N6931">
        <f>+VLOOKUP([1]VENTAS!G6931,[1]SKU!A:G,6,0)</f>
        <v>7390</v>
      </c>
      <c r="O6931" s="4">
        <f t="shared" si="108"/>
        <v>260106.02112393148</v>
      </c>
    </row>
    <row r="6932" spans="1:15" x14ac:dyDescent="0.3">
      <c r="A6932" s="1">
        <v>44977</v>
      </c>
      <c r="B6932" s="2" t="s">
        <v>6545</v>
      </c>
      <c r="C6932" s="2" t="s">
        <v>6546</v>
      </c>
      <c r="D6932" s="2" t="s">
        <v>6961</v>
      </c>
      <c r="E6932">
        <v>173</v>
      </c>
      <c r="F6932" t="str">
        <f>+VLOOKUP(E6932,[1]CLIENTES!A:B,2,0)</f>
        <v>Lucas</v>
      </c>
      <c r="G6932">
        <v>204</v>
      </c>
      <c r="H6932" t="str">
        <f>+VLOOKUP(G6932,[1]SKU!A:B,2,0)</f>
        <v>ARRAYAN 38 x 38 C.NEGRO 2DA CAL</v>
      </c>
      <c r="I6932" t="str">
        <f>+VLOOKUP(G6932,[1]SKU!A:D,4,0)</f>
        <v>CERAMICO</v>
      </c>
      <c r="J6932" t="str">
        <f>+VLOOKUP(G6932,[1]SKU!A:E,5,0)</f>
        <v>Maderas</v>
      </c>
      <c r="K6932" t="str">
        <f>+VLOOKUP(G6932,[1]SKU!A:C,3,0)</f>
        <v>CERRO NEGRO</v>
      </c>
      <c r="L6932">
        <v>160</v>
      </c>
      <c r="M6932">
        <v>19.026723424763059</v>
      </c>
      <c r="N6932">
        <f>+VLOOKUP([1]VENTAS!G6932,[1]SKU!A:G,6,0)</f>
        <v>8724</v>
      </c>
      <c r="O6932" s="4">
        <f t="shared" si="108"/>
        <v>165989.13515763293</v>
      </c>
    </row>
    <row r="6933" spans="1:15" x14ac:dyDescent="0.3">
      <c r="A6933" s="1">
        <v>44933</v>
      </c>
      <c r="B6933" s="2" t="s">
        <v>6545</v>
      </c>
      <c r="C6933" s="2" t="s">
        <v>6546</v>
      </c>
      <c r="D6933" s="2" t="s">
        <v>6962</v>
      </c>
      <c r="E6933">
        <v>132</v>
      </c>
      <c r="F6933" t="str">
        <f>+VLOOKUP(E6933,[1]CLIENTES!A:B,2,0)</f>
        <v>Clemente</v>
      </c>
      <c r="G6933">
        <v>367</v>
      </c>
      <c r="H6933" t="str">
        <f>+VLOOKUP(G6933,[1]SKU!A:B,2,0)</f>
        <v>VALDIVIANA IN ROBLE RECT. 19.2 X 117 S.LOREN 1RA C</v>
      </c>
      <c r="I6933" t="str">
        <f>+VLOOKUP(G6933,[1]SKU!A:D,4,0)</f>
        <v>PORCELANATO</v>
      </c>
      <c r="J6933" t="str">
        <f>+VLOOKUP(G6933,[1]SKU!A:E,5,0)</f>
        <v>Maderas</v>
      </c>
      <c r="K6933" t="str">
        <f>+VLOOKUP(G6933,[1]SKU!A:C,3,0)</f>
        <v>SAN LORENZO</v>
      </c>
      <c r="L6933">
        <v>20</v>
      </c>
      <c r="M6933">
        <v>8.3937474858250027</v>
      </c>
      <c r="N6933">
        <f>+VLOOKUP([1]VENTAS!G6933,[1]SKU!A:G,6,0)</f>
        <v>5442</v>
      </c>
      <c r="O6933" s="4">
        <f t="shared" si="108"/>
        <v>45678.773817859663</v>
      </c>
    </row>
    <row r="6934" spans="1:15" x14ac:dyDescent="0.3">
      <c r="A6934" s="1">
        <v>44961</v>
      </c>
      <c r="B6934" s="2" t="s">
        <v>6545</v>
      </c>
      <c r="C6934" s="2" t="s">
        <v>6546</v>
      </c>
      <c r="D6934" s="2" t="s">
        <v>6963</v>
      </c>
      <c r="E6934">
        <v>152</v>
      </c>
      <c r="F6934" t="str">
        <f>+VLOOKUP(E6934,[1]CLIENTES!A:B,2,0)</f>
        <v>Nahuel</v>
      </c>
      <c r="G6934">
        <v>20</v>
      </c>
      <c r="H6934" t="str">
        <f>+VLOOKUP(G6934,[1]SKU!A:B,2,0)</f>
        <v>MARINO  GRIS 35 x 35  LOURDES 1RA C</v>
      </c>
      <c r="I6934" t="str">
        <f>+VLOOKUP(G6934,[1]SKU!A:D,4,0)</f>
        <v>CERAMICO</v>
      </c>
      <c r="J6934" t="str">
        <f>+VLOOKUP(G6934,[1]SKU!A:E,5,0)</f>
        <v>Marmoles</v>
      </c>
      <c r="K6934" t="str">
        <f>+VLOOKUP(G6934,[1]SKU!A:C,3,0)</f>
        <v>LOURDES</v>
      </c>
      <c r="L6934">
        <v>123</v>
      </c>
      <c r="M6934">
        <v>84.666129176652134</v>
      </c>
      <c r="N6934">
        <f>+VLOOKUP([1]VENTAS!G6934,[1]SKU!A:G,6,0)</f>
        <v>9604</v>
      </c>
      <c r="O6934" s="4">
        <f t="shared" si="108"/>
        <v>813133.50461256714</v>
      </c>
    </row>
    <row r="6935" spans="1:15" x14ac:dyDescent="0.3">
      <c r="A6935" s="1">
        <v>44959</v>
      </c>
      <c r="B6935" s="2" t="s">
        <v>6545</v>
      </c>
      <c r="C6935" s="2" t="s">
        <v>6546</v>
      </c>
      <c r="D6935" s="2" t="s">
        <v>6964</v>
      </c>
      <c r="E6935">
        <v>64</v>
      </c>
      <c r="F6935" t="str">
        <f>+VLOOKUP(E6935,[1]CLIENTES!A:B,2,0)</f>
        <v>Marcia</v>
      </c>
      <c r="G6935">
        <v>298</v>
      </c>
      <c r="H6935" t="str">
        <f>+VLOOKUP(G6935,[1]SKU!A:B,2,0)</f>
        <v>GRANZA LIGHT GREY OUT 120 X 120 VITE 2DA C</v>
      </c>
      <c r="I6935" t="str">
        <f>+VLOOKUP(G6935,[1]SKU!A:D,4,0)</f>
        <v>PORCELANATO</v>
      </c>
      <c r="J6935" t="str">
        <f>+VLOOKUP(G6935,[1]SKU!A:E,5,0)</f>
        <v>Piedras</v>
      </c>
      <c r="K6935" t="str">
        <f>+VLOOKUP(G6935,[1]SKU!A:C,3,0)</f>
        <v>VITE</v>
      </c>
      <c r="L6935">
        <v>3</v>
      </c>
      <c r="M6935">
        <v>2.8098050832918404</v>
      </c>
      <c r="N6935">
        <f>+VLOOKUP([1]VENTAS!G6935,[1]SKU!A:G,6,0)</f>
        <v>7944</v>
      </c>
      <c r="O6935" s="4">
        <f t="shared" si="108"/>
        <v>22321.091581670382</v>
      </c>
    </row>
    <row r="6936" spans="1:15" x14ac:dyDescent="0.3">
      <c r="A6936" s="1">
        <v>44934</v>
      </c>
      <c r="B6936" s="2" t="s">
        <v>6545</v>
      </c>
      <c r="C6936" s="2" t="s">
        <v>6546</v>
      </c>
      <c r="D6936" s="2" t="s">
        <v>6965</v>
      </c>
      <c r="E6936">
        <v>69</v>
      </c>
      <c r="F6936" t="str">
        <f>+VLOOKUP(E6936,[1]CLIENTES!A:B,2,0)</f>
        <v>Abram</v>
      </c>
      <c r="G6936">
        <v>374</v>
      </c>
      <c r="H6936" t="str">
        <f>+VLOOKUP(G6936,[1]SKU!A:B,2,0)</f>
        <v>CANTABRIA BOTANICO FIT RECT. 58 x 58 S.LOREN 2DA C</v>
      </c>
      <c r="I6936" t="str">
        <f>+VLOOKUP(G6936,[1]SKU!A:D,4,0)</f>
        <v>PORCELANATO</v>
      </c>
      <c r="J6936" t="str">
        <f>+VLOOKUP(G6936,[1]SKU!A:E,5,0)</f>
        <v>Deco &amp; Mas</v>
      </c>
      <c r="K6936" t="str">
        <f>+VLOOKUP(G6936,[1]SKU!A:C,3,0)</f>
        <v>SAN LORENZO</v>
      </c>
      <c r="L6936">
        <v>61</v>
      </c>
      <c r="M6936">
        <v>60.42731237232114</v>
      </c>
      <c r="N6936">
        <f>+VLOOKUP([1]VENTAS!G6936,[1]SKU!A:G,6,0)</f>
        <v>6594</v>
      </c>
      <c r="O6936" s="4">
        <f t="shared" si="108"/>
        <v>398457.69778308558</v>
      </c>
    </row>
    <row r="6937" spans="1:15" x14ac:dyDescent="0.3">
      <c r="A6937" s="1">
        <v>44977</v>
      </c>
      <c r="B6937" s="2" t="s">
        <v>6545</v>
      </c>
      <c r="C6937" s="2" t="s">
        <v>6546</v>
      </c>
      <c r="D6937" s="2" t="s">
        <v>6966</v>
      </c>
      <c r="E6937">
        <v>161</v>
      </c>
      <c r="F6937" t="str">
        <f>+VLOOKUP(E6937,[1]CLIENTES!A:B,2,0)</f>
        <v>Priscila</v>
      </c>
      <c r="G6937">
        <v>62</v>
      </c>
      <c r="H6937" t="str">
        <f>+VLOOKUP(G6937,[1]SKU!A:B,2,0)</f>
        <v>TAFI GRIS 35 X 35 LOURDES 1RA C</v>
      </c>
      <c r="I6937" t="str">
        <f>+VLOOKUP(G6937,[1]SKU!A:D,4,0)</f>
        <v>CERAMICO</v>
      </c>
      <c r="J6937" t="str">
        <f>+VLOOKUP(G6937,[1]SKU!A:E,5,0)</f>
        <v>Marmoles</v>
      </c>
      <c r="K6937" t="str">
        <f>+VLOOKUP(G6937,[1]SKU!A:C,3,0)</f>
        <v>LOURDES</v>
      </c>
      <c r="L6937">
        <v>28</v>
      </c>
      <c r="M6937">
        <v>26.234157267043415</v>
      </c>
      <c r="N6937">
        <f>+VLOOKUP([1]VENTAS!G6937,[1]SKU!A:G,6,0)</f>
        <v>2407</v>
      </c>
      <c r="O6937" s="4">
        <f t="shared" si="108"/>
        <v>63145.616541773496</v>
      </c>
    </row>
    <row r="6938" spans="1:15" x14ac:dyDescent="0.3">
      <c r="A6938" s="1">
        <v>44966</v>
      </c>
      <c r="B6938" s="2" t="s">
        <v>6545</v>
      </c>
      <c r="C6938" s="2" t="s">
        <v>6546</v>
      </c>
      <c r="D6938" s="2" t="s">
        <v>6967</v>
      </c>
      <c r="E6938">
        <v>121</v>
      </c>
      <c r="F6938" t="str">
        <f>+VLOOKUP(E6938,[1]CLIENTES!A:B,2,0)</f>
        <v>Rosita</v>
      </c>
      <c r="G6938">
        <v>301</v>
      </c>
      <c r="H6938" t="str">
        <f>+VLOOKUP(G6938,[1]SKU!A:B,2,0)</f>
        <v>MOMA MARFIL PUL RECT 58 x 117 C.NEGRO 2DA C</v>
      </c>
      <c r="I6938" t="str">
        <f>+VLOOKUP(G6938,[1]SKU!A:D,4,0)</f>
        <v>PORCELANATO</v>
      </c>
      <c r="J6938" t="str">
        <f>+VLOOKUP(G6938,[1]SKU!A:E,5,0)</f>
        <v>Cementos</v>
      </c>
      <c r="K6938" t="str">
        <f>+VLOOKUP(G6938,[1]SKU!A:C,3,0)</f>
        <v>CERRO NEGRO</v>
      </c>
      <c r="L6938">
        <v>158</v>
      </c>
      <c r="M6938">
        <v>149.06396221519282</v>
      </c>
      <c r="N6938">
        <f>+VLOOKUP([1]VENTAS!G6938,[1]SKU!A:G,6,0)</f>
        <v>9015</v>
      </c>
      <c r="O6938" s="4">
        <f t="shared" si="108"/>
        <v>1343811.6193699632</v>
      </c>
    </row>
    <row r="6939" spans="1:15" x14ac:dyDescent="0.3">
      <c r="A6939" s="1">
        <v>44952</v>
      </c>
      <c r="B6939" s="2" t="s">
        <v>6545</v>
      </c>
      <c r="C6939" s="2" t="s">
        <v>6546</v>
      </c>
      <c r="D6939" s="2" t="s">
        <v>6968</v>
      </c>
      <c r="E6939">
        <v>106</v>
      </c>
      <c r="F6939" t="str">
        <f>+VLOOKUP(E6939,[1]CLIENTES!A:B,2,0)</f>
        <v>Aquiles</v>
      </c>
      <c r="G6939">
        <v>271</v>
      </c>
      <c r="H6939" t="str">
        <f>+VLOOKUP(G6939,[1]SKU!A:B,2,0)</f>
        <v>PORCELANATO ARCE BLANCO 20 X 60 ALBERDI 1RA C</v>
      </c>
      <c r="I6939" t="str">
        <f>+VLOOKUP(G6939,[1]SKU!A:D,4,0)</f>
        <v>PORCELANATO</v>
      </c>
      <c r="J6939" t="str">
        <f>+VLOOKUP(G6939,[1]SKU!A:E,5,0)</f>
        <v>Maderas</v>
      </c>
      <c r="K6939" t="str">
        <f>+VLOOKUP(G6939,[1]SKU!A:C,3,0)</f>
        <v>ALBERDI</v>
      </c>
      <c r="L6939">
        <v>16</v>
      </c>
      <c r="M6939">
        <v>1.1958479949428789</v>
      </c>
      <c r="N6939">
        <f>+VLOOKUP([1]VENTAS!G6939,[1]SKU!A:G,6,0)</f>
        <v>6372</v>
      </c>
      <c r="O6939" s="4">
        <f t="shared" si="108"/>
        <v>7619.9434237760242</v>
      </c>
    </row>
    <row r="6940" spans="1:15" x14ac:dyDescent="0.3">
      <c r="A6940" s="1">
        <v>44937</v>
      </c>
      <c r="B6940" s="2" t="s">
        <v>6545</v>
      </c>
      <c r="C6940" s="2" t="s">
        <v>6546</v>
      </c>
      <c r="D6940" s="2" t="s">
        <v>6969</v>
      </c>
      <c r="E6940">
        <v>59</v>
      </c>
      <c r="F6940" t="str">
        <f>+VLOOKUP(E6940,[1]CLIENTES!A:B,2,0)</f>
        <v>Aldair</v>
      </c>
      <c r="G6940">
        <v>375</v>
      </c>
      <c r="H6940" t="str">
        <f>+VLOOKUP(G6940,[1]SKU!A:B,2,0)</f>
        <v>BATILO IN IVORY RECT. 58 X 117 S.LOREN 2DA CAL</v>
      </c>
      <c r="I6940" t="str">
        <f>+VLOOKUP(G6940,[1]SKU!A:D,4,0)</f>
        <v>PORCELANATO</v>
      </c>
      <c r="J6940" t="str">
        <f>+VLOOKUP(G6940,[1]SKU!A:E,5,0)</f>
        <v>Cementos</v>
      </c>
      <c r="K6940" t="str">
        <f>+VLOOKUP(G6940,[1]SKU!A:C,3,0)</f>
        <v>SAN LORENZO</v>
      </c>
      <c r="L6940">
        <v>30</v>
      </c>
      <c r="M6940">
        <v>20.315109789678544</v>
      </c>
      <c r="N6940">
        <f>+VLOOKUP([1]VENTAS!G6940,[1]SKU!A:G,6,0)</f>
        <v>6195</v>
      </c>
      <c r="O6940" s="4">
        <f t="shared" si="108"/>
        <v>125852.10514705858</v>
      </c>
    </row>
    <row r="6941" spans="1:15" x14ac:dyDescent="0.3">
      <c r="A6941" s="1">
        <v>44945</v>
      </c>
      <c r="B6941" s="2" t="s">
        <v>6545</v>
      </c>
      <c r="C6941" s="2" t="s">
        <v>6546</v>
      </c>
      <c r="D6941" s="2" t="s">
        <v>6970</v>
      </c>
      <c r="E6941">
        <v>117</v>
      </c>
      <c r="F6941" t="str">
        <f>+VLOOKUP(E6941,[1]CLIENTES!A:B,2,0)</f>
        <v>Mirko</v>
      </c>
      <c r="G6941">
        <v>312</v>
      </c>
      <c r="H6941" t="str">
        <f>+VLOOKUP(G6941,[1]SKU!A:B,2,0)</f>
        <v>CALACATA BIANCO PUL RT FIT 57,7 X 57,7 S.LOREN 1RA</v>
      </c>
      <c r="I6941" t="str">
        <f>+VLOOKUP(G6941,[1]SKU!A:D,4,0)</f>
        <v>PORCELANATO</v>
      </c>
      <c r="J6941" t="str">
        <f>+VLOOKUP(G6941,[1]SKU!A:E,5,0)</f>
        <v>Marmoles</v>
      </c>
      <c r="K6941" t="str">
        <f>+VLOOKUP(G6941,[1]SKU!A:C,3,0)</f>
        <v>SAN LORENZO</v>
      </c>
      <c r="L6941">
        <v>94</v>
      </c>
      <c r="M6941">
        <v>14.509278778473242</v>
      </c>
      <c r="N6941">
        <f>+VLOOKUP([1]VENTAS!G6941,[1]SKU!A:G,6,0)</f>
        <v>8086</v>
      </c>
      <c r="O6941" s="4">
        <f t="shared" si="108"/>
        <v>117322.02820273463</v>
      </c>
    </row>
    <row r="6942" spans="1:15" x14ac:dyDescent="0.3">
      <c r="A6942" s="1">
        <v>44927</v>
      </c>
      <c r="B6942" s="2" t="s">
        <v>6545</v>
      </c>
      <c r="C6942" s="2" t="s">
        <v>6546</v>
      </c>
      <c r="D6942" s="2" t="s">
        <v>6971</v>
      </c>
      <c r="E6942">
        <v>141</v>
      </c>
      <c r="F6942" t="str">
        <f>+VLOOKUP(E6942,[1]CLIENTES!A:B,2,0)</f>
        <v>Waldo</v>
      </c>
      <c r="G6942">
        <v>263</v>
      </c>
      <c r="H6942" t="str">
        <f>+VLOOKUP(G6942,[1]SKU!A:B,2,0)</f>
        <v>CALIPSO WHITE 53 x 53 SAN PIETRO 2DA C</v>
      </c>
      <c r="I6942" t="str">
        <f>+VLOOKUP(G6942,[1]SKU!A:D,4,0)</f>
        <v>PORCELANATO</v>
      </c>
      <c r="J6942" t="str">
        <f>+VLOOKUP(G6942,[1]SKU!A:E,5,0)</f>
        <v>Marmoles</v>
      </c>
      <c r="K6942" t="str">
        <f>+VLOOKUP(G6942,[1]SKU!A:C,3,0)</f>
        <v>SAN PIETRO</v>
      </c>
      <c r="L6942">
        <v>116</v>
      </c>
      <c r="M6942">
        <v>28.732398568269755</v>
      </c>
      <c r="N6942">
        <f>+VLOOKUP([1]VENTAS!G6942,[1]SKU!A:G,6,0)</f>
        <v>1481</v>
      </c>
      <c r="O6942" s="4">
        <f t="shared" si="108"/>
        <v>42552.682279607507</v>
      </c>
    </row>
    <row r="6943" spans="1:15" x14ac:dyDescent="0.3">
      <c r="A6943" s="1">
        <v>44981</v>
      </c>
      <c r="B6943" s="2" t="s">
        <v>6545</v>
      </c>
      <c r="C6943" s="2" t="s">
        <v>6546</v>
      </c>
      <c r="D6943" s="2" t="s">
        <v>6972</v>
      </c>
      <c r="E6943">
        <v>11</v>
      </c>
      <c r="F6943" t="str">
        <f>+VLOOKUP(E6943,[1]CLIENTES!A:B,2,0)</f>
        <v>Emilio</v>
      </c>
      <c r="G6943">
        <v>382</v>
      </c>
      <c r="H6943" t="str">
        <f>+VLOOKUP(G6943,[1]SKU!A:B,2,0)</f>
        <v>URBAN CONCRETE OUT ANTRAC 58 x 117 1RA C</v>
      </c>
      <c r="I6943" t="str">
        <f>+VLOOKUP(G6943,[1]SKU!A:D,4,0)</f>
        <v>PORCELANATO</v>
      </c>
      <c r="J6943" t="str">
        <f>+VLOOKUP(G6943,[1]SKU!A:E,5,0)</f>
        <v>Cementos</v>
      </c>
      <c r="K6943" t="str">
        <f>+VLOOKUP(G6943,[1]SKU!A:C,3,0)</f>
        <v>SAN LORENZO</v>
      </c>
      <c r="L6943">
        <v>84</v>
      </c>
      <c r="M6943">
        <v>64.12801811888653</v>
      </c>
      <c r="N6943">
        <f>+VLOOKUP([1]VENTAS!G6943,[1]SKU!A:G,6,0)</f>
        <v>4615</v>
      </c>
      <c r="O6943" s="4">
        <f t="shared" si="108"/>
        <v>295950.80361866136</v>
      </c>
    </row>
    <row r="6944" spans="1:15" x14ac:dyDescent="0.3">
      <c r="A6944" s="1">
        <v>44984</v>
      </c>
      <c r="B6944" s="2" t="s">
        <v>6545</v>
      </c>
      <c r="C6944" s="2" t="s">
        <v>6546</v>
      </c>
      <c r="D6944" s="2" t="s">
        <v>6973</v>
      </c>
      <c r="E6944">
        <v>192</v>
      </c>
      <c r="F6944" t="str">
        <f>+VLOOKUP(E6944,[1]CLIENTES!A:B,2,0)</f>
        <v>Allison</v>
      </c>
      <c r="G6944">
        <v>55</v>
      </c>
      <c r="H6944" t="str">
        <f>+VLOOKUP(G6944,[1]SKU!A:B,2,0)</f>
        <v>PAVIA 50 x 50 CAÑUELAS 1RA C</v>
      </c>
      <c r="I6944" t="str">
        <f>+VLOOKUP(G6944,[1]SKU!A:D,4,0)</f>
        <v>CERAMICO</v>
      </c>
      <c r="J6944" t="str">
        <f>+VLOOKUP(G6944,[1]SKU!A:E,5,0)</f>
        <v>Marmoles</v>
      </c>
      <c r="K6944" t="str">
        <f>+VLOOKUP(G6944,[1]SKU!A:C,3,0)</f>
        <v>CAÑUELAS</v>
      </c>
      <c r="L6944">
        <v>99</v>
      </c>
      <c r="M6944">
        <v>28.325753354393896</v>
      </c>
      <c r="N6944">
        <f>+VLOOKUP([1]VENTAS!G6944,[1]SKU!A:G,6,0)</f>
        <v>7333</v>
      </c>
      <c r="O6944" s="4">
        <f t="shared" si="108"/>
        <v>207712.74934777044</v>
      </c>
    </row>
    <row r="6945" spans="1:15" x14ac:dyDescent="0.3">
      <c r="A6945" s="1">
        <v>44976</v>
      </c>
      <c r="B6945" s="2" t="s">
        <v>6545</v>
      </c>
      <c r="C6945" s="2" t="s">
        <v>6546</v>
      </c>
      <c r="D6945" s="2" t="s">
        <v>6974</v>
      </c>
      <c r="E6945">
        <v>64</v>
      </c>
      <c r="F6945" t="str">
        <f>+VLOOKUP(E6945,[1]CLIENTES!A:B,2,0)</f>
        <v>Marcia</v>
      </c>
      <c r="G6945">
        <v>161</v>
      </c>
      <c r="H6945" t="str">
        <f>+VLOOKUP(G6945,[1]SKU!A:B,2,0)</f>
        <v>BLANCO PERLA SAT 33 x 45,3 S.LOREN 1RA C</v>
      </c>
      <c r="I6945" t="str">
        <f>+VLOOKUP(G6945,[1]SKU!A:D,4,0)</f>
        <v>CERAMICO</v>
      </c>
      <c r="J6945" t="str">
        <f>+VLOOKUP(G6945,[1]SKU!A:E,5,0)</f>
        <v>Deco &amp; Mas</v>
      </c>
      <c r="K6945" t="str">
        <f>+VLOOKUP(G6945,[1]SKU!A:C,3,0)</f>
        <v>SAN LORENZO</v>
      </c>
      <c r="L6945">
        <v>133</v>
      </c>
      <c r="M6945">
        <v>79.514047896062706</v>
      </c>
      <c r="N6945">
        <f>+VLOOKUP([1]VENTAS!G6945,[1]SKU!A:G,6,0)</f>
        <v>4870</v>
      </c>
      <c r="O6945" s="4">
        <f t="shared" si="108"/>
        <v>387233.41325382539</v>
      </c>
    </row>
    <row r="6946" spans="1:15" x14ac:dyDescent="0.3">
      <c r="A6946" s="1">
        <v>44932</v>
      </c>
      <c r="B6946" s="2" t="s">
        <v>6545</v>
      </c>
      <c r="C6946" s="2" t="s">
        <v>6546</v>
      </c>
      <c r="D6946" s="2" t="s">
        <v>6975</v>
      </c>
      <c r="E6946">
        <v>106</v>
      </c>
      <c r="F6946" t="str">
        <f>+VLOOKUP(E6946,[1]CLIENTES!A:B,2,0)</f>
        <v>Aquiles</v>
      </c>
      <c r="G6946">
        <v>255</v>
      </c>
      <c r="H6946" t="str">
        <f>+VLOOKUP(G6946,[1]SKU!A:B,2,0)</f>
        <v>LISCIO IVORY NATURAL 120 X 120 VITE 2DA C</v>
      </c>
      <c r="I6946" t="str">
        <f>+VLOOKUP(G6946,[1]SKU!A:D,4,0)</f>
        <v>PORCELANATO</v>
      </c>
      <c r="J6946" t="str">
        <f>+VLOOKUP(G6946,[1]SKU!A:E,5,0)</f>
        <v>Cementos</v>
      </c>
      <c r="K6946" t="str">
        <f>+VLOOKUP(G6946,[1]SKU!A:C,3,0)</f>
        <v>VITE</v>
      </c>
      <c r="L6946">
        <v>127</v>
      </c>
      <c r="M6946">
        <v>22.135932254021068</v>
      </c>
      <c r="N6946">
        <f>+VLOOKUP([1]VENTAS!G6946,[1]SKU!A:G,6,0)</f>
        <v>7041</v>
      </c>
      <c r="O6946" s="4">
        <f t="shared" si="108"/>
        <v>155859.09900056233</v>
      </c>
    </row>
    <row r="6947" spans="1:15" x14ac:dyDescent="0.3">
      <c r="A6947" s="1">
        <v>44975</v>
      </c>
      <c r="B6947" s="2" t="s">
        <v>6545</v>
      </c>
      <c r="C6947" s="2" t="s">
        <v>6546</v>
      </c>
      <c r="D6947" s="2" t="s">
        <v>6976</v>
      </c>
      <c r="E6947">
        <v>223</v>
      </c>
      <c r="F6947" t="str">
        <f>+VLOOKUP(E6947,[1]CLIENTES!A:B,2,0)</f>
        <v>Paulina</v>
      </c>
      <c r="G6947">
        <v>50</v>
      </c>
      <c r="H6947" t="str">
        <f>+VLOOKUP(G6947,[1]SKU!A:B,2,0)</f>
        <v>ATACAMA TRICOLOR TAAD 51 X 51 C.NEGRO 1RA CAL</v>
      </c>
      <c r="I6947" t="str">
        <f>+VLOOKUP(G6947,[1]SKU!A:D,4,0)</f>
        <v>CERAMICO</v>
      </c>
      <c r="J6947" t="str">
        <f>+VLOOKUP(G6947,[1]SKU!A:E,5,0)</f>
        <v>Piedras</v>
      </c>
      <c r="K6947" t="str">
        <f>+VLOOKUP(G6947,[1]SKU!A:C,3,0)</f>
        <v>CERRO NEGRO</v>
      </c>
      <c r="L6947">
        <v>158</v>
      </c>
      <c r="M6947">
        <v>43.711216998148664</v>
      </c>
      <c r="N6947">
        <f>+VLOOKUP([1]VENTAS!G6947,[1]SKU!A:G,6,0)</f>
        <v>5869</v>
      </c>
      <c r="O6947" s="4">
        <f t="shared" si="108"/>
        <v>256541.1325621345</v>
      </c>
    </row>
    <row r="6948" spans="1:15" x14ac:dyDescent="0.3">
      <c r="A6948" s="1">
        <v>44970</v>
      </c>
      <c r="B6948" s="2" t="s">
        <v>6545</v>
      </c>
      <c r="C6948" s="2" t="s">
        <v>6546</v>
      </c>
      <c r="D6948" s="2" t="s">
        <v>6977</v>
      </c>
      <c r="E6948">
        <v>196</v>
      </c>
      <c r="F6948" t="str">
        <f>+VLOOKUP(E6948,[1]CLIENTES!A:B,2,0)</f>
        <v>Manuela</v>
      </c>
      <c r="G6948">
        <v>279</v>
      </c>
      <c r="H6948" t="str">
        <f>+VLOOKUP(G6948,[1]SKU!A:B,2,0)</f>
        <v>DECAP 21 X 120 C.NEGRO 1RA C</v>
      </c>
      <c r="I6948" t="str">
        <f>+VLOOKUP(G6948,[1]SKU!A:D,4,0)</f>
        <v>PORCELANATO</v>
      </c>
      <c r="J6948" t="str">
        <f>+VLOOKUP(G6948,[1]SKU!A:E,5,0)</f>
        <v>Maderas</v>
      </c>
      <c r="K6948" t="str">
        <f>+VLOOKUP(G6948,[1]SKU!A:C,3,0)</f>
        <v>CERRO NEGRO</v>
      </c>
      <c r="L6948">
        <v>73</v>
      </c>
      <c r="M6948">
        <v>40.674343763143654</v>
      </c>
      <c r="N6948">
        <f>+VLOOKUP([1]VENTAS!G6948,[1]SKU!A:G,6,0)</f>
        <v>8785</v>
      </c>
      <c r="O6948" s="4">
        <f t="shared" si="108"/>
        <v>357324.10995921702</v>
      </c>
    </row>
    <row r="6949" spans="1:15" x14ac:dyDescent="0.3">
      <c r="A6949" s="1">
        <v>44948</v>
      </c>
      <c r="B6949" s="2" t="s">
        <v>6545</v>
      </c>
      <c r="C6949" s="2" t="s">
        <v>6546</v>
      </c>
      <c r="D6949" s="2" t="s">
        <v>6978</v>
      </c>
      <c r="E6949">
        <v>58</v>
      </c>
      <c r="F6949" t="str">
        <f>+VLOOKUP(E6949,[1]CLIENTES!A:B,2,0)</f>
        <v>Perla</v>
      </c>
      <c r="G6949">
        <v>255</v>
      </c>
      <c r="H6949" t="str">
        <f>+VLOOKUP(G6949,[1]SKU!A:B,2,0)</f>
        <v>LISCIO IVORY NATURAL 120 X 120 VITE 2DA C</v>
      </c>
      <c r="I6949" t="str">
        <f>+VLOOKUP(G6949,[1]SKU!A:D,4,0)</f>
        <v>PORCELANATO</v>
      </c>
      <c r="J6949" t="str">
        <f>+VLOOKUP(G6949,[1]SKU!A:E,5,0)</f>
        <v>Cementos</v>
      </c>
      <c r="K6949" t="str">
        <f>+VLOOKUP(G6949,[1]SKU!A:C,3,0)</f>
        <v>VITE</v>
      </c>
      <c r="L6949">
        <v>51</v>
      </c>
      <c r="M6949">
        <v>8.8892326374415305</v>
      </c>
      <c r="N6949">
        <f>+VLOOKUP([1]VENTAS!G6949,[1]SKU!A:G,6,0)</f>
        <v>7041</v>
      </c>
      <c r="O6949" s="4">
        <f t="shared" si="108"/>
        <v>62589.087000225816</v>
      </c>
    </row>
    <row r="6950" spans="1:15" x14ac:dyDescent="0.3">
      <c r="A6950" s="1">
        <v>44979</v>
      </c>
      <c r="B6950" s="2" t="s">
        <v>6545</v>
      </c>
      <c r="C6950" s="2" t="s">
        <v>6546</v>
      </c>
      <c r="D6950" s="2" t="s">
        <v>6979</v>
      </c>
      <c r="E6950">
        <v>75</v>
      </c>
      <c r="F6950" t="str">
        <f>+VLOOKUP(E6950,[1]CLIENTES!A:B,2,0)</f>
        <v>Massimo</v>
      </c>
      <c r="G6950">
        <v>11</v>
      </c>
      <c r="H6950" t="str">
        <f>+VLOOKUP(G6950,[1]SKU!A:B,2,0)</f>
        <v>BIANCO SAT 25 x 35 LOURDES 1RA C</v>
      </c>
      <c r="I6950" t="str">
        <f>+VLOOKUP(G6950,[1]SKU!A:D,4,0)</f>
        <v>CERAMICO</v>
      </c>
      <c r="J6950" t="str">
        <f>+VLOOKUP(G6950,[1]SKU!A:E,5,0)</f>
        <v>Deco &amp; Mas</v>
      </c>
      <c r="K6950" t="str">
        <f>+VLOOKUP(G6950,[1]SKU!A:C,3,0)</f>
        <v>LOURDES</v>
      </c>
      <c r="L6950">
        <v>77</v>
      </c>
      <c r="M6950">
        <v>40.916421222191794</v>
      </c>
      <c r="N6950">
        <f>+VLOOKUP([1]VENTAS!G6950,[1]SKU!A:G,6,0)</f>
        <v>7534</v>
      </c>
      <c r="O6950" s="4">
        <f t="shared" si="108"/>
        <v>308264.31748799299</v>
      </c>
    </row>
    <row r="6951" spans="1:15" x14ac:dyDescent="0.3">
      <c r="A6951" s="1">
        <v>44930</v>
      </c>
      <c r="B6951" s="2" t="s">
        <v>6545</v>
      </c>
      <c r="C6951" s="2" t="s">
        <v>6546</v>
      </c>
      <c r="D6951" s="2" t="s">
        <v>6980</v>
      </c>
      <c r="E6951">
        <v>167</v>
      </c>
      <c r="F6951" t="str">
        <f>+VLOOKUP(E6951,[1]CLIENTES!A:B,2,0)</f>
        <v>Saray</v>
      </c>
      <c r="G6951">
        <v>211</v>
      </c>
      <c r="H6951" t="str">
        <f>+VLOOKUP(G6951,[1]SKU!A:B,2,0)</f>
        <v>ARABESCATO PUL RECT 58 X 117 C.NEGRO 2DA C</v>
      </c>
      <c r="I6951" t="str">
        <f>+VLOOKUP(G6951,[1]SKU!A:D,4,0)</f>
        <v>PORCELANATO</v>
      </c>
      <c r="J6951" t="str">
        <f>+VLOOKUP(G6951,[1]SKU!A:E,5,0)</f>
        <v>Marmoles</v>
      </c>
      <c r="K6951" t="str">
        <f>+VLOOKUP(G6951,[1]SKU!A:C,3,0)</f>
        <v>CERRO NEGRO</v>
      </c>
      <c r="L6951">
        <v>30</v>
      </c>
      <c r="M6951">
        <v>18.247521262084867</v>
      </c>
      <c r="N6951">
        <f>+VLOOKUP([1]VENTAS!G6951,[1]SKU!A:G,6,0)</f>
        <v>5834</v>
      </c>
      <c r="O6951" s="4">
        <f t="shared" si="108"/>
        <v>106456.03904300311</v>
      </c>
    </row>
    <row r="6952" spans="1:15" x14ac:dyDescent="0.3">
      <c r="A6952" s="1">
        <v>44933</v>
      </c>
      <c r="B6952" s="2" t="s">
        <v>6545</v>
      </c>
      <c r="C6952" s="2" t="s">
        <v>6546</v>
      </c>
      <c r="D6952" s="2" t="s">
        <v>6981</v>
      </c>
      <c r="E6952">
        <v>87</v>
      </c>
      <c r="F6952" t="str">
        <f>+VLOOKUP(E6952,[1]CLIENTES!A:B,2,0)</f>
        <v>Miranda</v>
      </c>
      <c r="G6952">
        <v>124</v>
      </c>
      <c r="H6952" t="str">
        <f>+VLOOKUP(G6952,[1]SKU!A:B,2,0)</f>
        <v>MURETO  ARENA 25 x 35 LOURDES 1RA C</v>
      </c>
      <c r="I6952" t="str">
        <f>+VLOOKUP(G6952,[1]SKU!A:D,4,0)</f>
        <v>CERAMICO</v>
      </c>
      <c r="J6952" t="str">
        <f>+VLOOKUP(G6952,[1]SKU!A:E,5,0)</f>
        <v>Piedras</v>
      </c>
      <c r="K6952" t="str">
        <f>+VLOOKUP(G6952,[1]SKU!A:C,3,0)</f>
        <v>LOURDES</v>
      </c>
      <c r="L6952">
        <v>12</v>
      </c>
      <c r="M6952">
        <v>2.1527721750203117</v>
      </c>
      <c r="N6952">
        <f>+VLOOKUP([1]VENTAS!G6952,[1]SKU!A:G,6,0)</f>
        <v>9875</v>
      </c>
      <c r="O6952" s="4">
        <f t="shared" si="108"/>
        <v>21258.625228325578</v>
      </c>
    </row>
    <row r="6953" spans="1:15" x14ac:dyDescent="0.3">
      <c r="A6953" s="1">
        <v>44931</v>
      </c>
      <c r="B6953" s="2" t="s">
        <v>6545</v>
      </c>
      <c r="C6953" s="2" t="s">
        <v>6546</v>
      </c>
      <c r="D6953" s="2" t="s">
        <v>6982</v>
      </c>
      <c r="E6953">
        <v>187</v>
      </c>
      <c r="F6953" t="str">
        <f>+VLOOKUP(E6953,[1]CLIENTES!A:B,2,0)</f>
        <v>Naira</v>
      </c>
      <c r="G6953">
        <v>133</v>
      </c>
      <c r="H6953" t="str">
        <f>+VLOOKUP(G6953,[1]SKU!A:B,2,0)</f>
        <v>CEDRO COLORADO 38 x 38 C.NEGRO 2DA CAL</v>
      </c>
      <c r="I6953" t="str">
        <f>+VLOOKUP(G6953,[1]SKU!A:D,4,0)</f>
        <v>CERAMICO</v>
      </c>
      <c r="J6953" t="str">
        <f>+VLOOKUP(G6953,[1]SKU!A:E,5,0)</f>
        <v>Maderas</v>
      </c>
      <c r="K6953" t="str">
        <f>+VLOOKUP(G6953,[1]SKU!A:C,3,0)</f>
        <v>CERRO NEGRO</v>
      </c>
      <c r="L6953">
        <v>126</v>
      </c>
      <c r="M6953">
        <v>37.325877100413251</v>
      </c>
      <c r="N6953">
        <f>+VLOOKUP([1]VENTAS!G6953,[1]SKU!A:G,6,0)</f>
        <v>7028</v>
      </c>
      <c r="O6953" s="4">
        <f t="shared" si="108"/>
        <v>262326.26426170435</v>
      </c>
    </row>
    <row r="6954" spans="1:15" x14ac:dyDescent="0.3">
      <c r="A6954" s="1">
        <v>44944</v>
      </c>
      <c r="B6954" s="2" t="s">
        <v>6545</v>
      </c>
      <c r="C6954" s="2" t="s">
        <v>6546</v>
      </c>
      <c r="D6954" s="2" t="s">
        <v>6983</v>
      </c>
      <c r="E6954">
        <v>133</v>
      </c>
      <c r="F6954" t="str">
        <f>+VLOOKUP(E6954,[1]CLIENTES!A:B,2,0)</f>
        <v>Ociel</v>
      </c>
      <c r="G6954">
        <v>334</v>
      </c>
      <c r="H6954" t="str">
        <f>+VLOOKUP(G6954,[1]SKU!A:B,2,0)</f>
        <v>MARMOL STRAZZA RECT. 58 x 117 S.LOREN 2DA C</v>
      </c>
      <c r="I6954" t="str">
        <f>+VLOOKUP(G6954,[1]SKU!A:D,4,0)</f>
        <v>PORCELANATO</v>
      </c>
      <c r="J6954" t="str">
        <f>+VLOOKUP(G6954,[1]SKU!A:E,5,0)</f>
        <v>Marmoles</v>
      </c>
      <c r="K6954" t="str">
        <f>+VLOOKUP(G6954,[1]SKU!A:C,3,0)</f>
        <v>SAN LORENZO</v>
      </c>
      <c r="L6954">
        <v>25</v>
      </c>
      <c r="M6954">
        <v>8.1297334799802776</v>
      </c>
      <c r="N6954">
        <f>+VLOOKUP([1]VENTAS!G6954,[1]SKU!A:G,6,0)</f>
        <v>8600</v>
      </c>
      <c r="O6954" s="4">
        <f t="shared" si="108"/>
        <v>69915.707927830386</v>
      </c>
    </row>
    <row r="6955" spans="1:15" x14ac:dyDescent="0.3">
      <c r="A6955" s="1">
        <v>44949</v>
      </c>
      <c r="B6955" s="2" t="s">
        <v>6545</v>
      </c>
      <c r="C6955" s="2" t="s">
        <v>6546</v>
      </c>
      <c r="D6955" s="2" t="s">
        <v>6984</v>
      </c>
      <c r="E6955">
        <v>170</v>
      </c>
      <c r="F6955" t="str">
        <f>+VLOOKUP(E6955,[1]CLIENTES!A:B,2,0)</f>
        <v>Markus</v>
      </c>
      <c r="G6955">
        <v>100</v>
      </c>
      <c r="H6955" t="str">
        <f>+VLOOKUP(G6955,[1]SKU!A:B,2,0)</f>
        <v>BOTTICINO GRIS 50 x 50 CAÑUELAS 1RA C</v>
      </c>
      <c r="I6955" t="str">
        <f>+VLOOKUP(G6955,[1]SKU!A:D,4,0)</f>
        <v>CERAMICO</v>
      </c>
      <c r="J6955" t="str">
        <f>+VLOOKUP(G6955,[1]SKU!A:E,5,0)</f>
        <v>Marmoles</v>
      </c>
      <c r="K6955" t="str">
        <f>+VLOOKUP(G6955,[1]SKU!A:C,3,0)</f>
        <v>CAÑUELAS</v>
      </c>
      <c r="L6955">
        <v>109</v>
      </c>
      <c r="M6955">
        <v>99.62907559065944</v>
      </c>
      <c r="N6955">
        <f>+VLOOKUP([1]VENTAS!G6955,[1]SKU!A:G,6,0)</f>
        <v>4557</v>
      </c>
      <c r="O6955" s="4">
        <f t="shared" si="108"/>
        <v>454009.69746663509</v>
      </c>
    </row>
    <row r="6956" spans="1:15" x14ac:dyDescent="0.3">
      <c r="A6956" s="1">
        <v>44973</v>
      </c>
      <c r="B6956" s="2" t="s">
        <v>6545</v>
      </c>
      <c r="C6956" s="2" t="s">
        <v>6546</v>
      </c>
      <c r="D6956" s="2" t="s">
        <v>6985</v>
      </c>
      <c r="E6956">
        <v>41</v>
      </c>
      <c r="F6956" t="str">
        <f>+VLOOKUP(E6956,[1]CLIENTES!A:B,2,0)</f>
        <v>Hans</v>
      </c>
      <c r="G6956">
        <v>187</v>
      </c>
      <c r="H6956" t="str">
        <f>+VLOOKUP(G6956,[1]SKU!A:B,2,0)</f>
        <v>VINTAGE BLANCO 35 X 60 CORTINES 1RA C</v>
      </c>
      <c r="I6956" t="str">
        <f>+VLOOKUP(G6956,[1]SKU!A:D,4,0)</f>
        <v>CERAMICO</v>
      </c>
      <c r="J6956" t="str">
        <f>+VLOOKUP(G6956,[1]SKU!A:E,5,0)</f>
        <v>Maderas</v>
      </c>
      <c r="K6956" t="str">
        <f>+VLOOKUP(G6956,[1]SKU!A:C,3,0)</f>
        <v>CORTINES</v>
      </c>
      <c r="L6956">
        <v>33</v>
      </c>
      <c r="M6956">
        <v>7.343691230278834</v>
      </c>
      <c r="N6956">
        <f>+VLOOKUP([1]VENTAS!G6956,[1]SKU!A:G,6,0)</f>
        <v>9338</v>
      </c>
      <c r="O6956" s="4">
        <f t="shared" si="108"/>
        <v>68575.388708343758</v>
      </c>
    </row>
    <row r="6957" spans="1:15" x14ac:dyDescent="0.3">
      <c r="A6957" s="1">
        <v>44939</v>
      </c>
      <c r="B6957" s="2" t="s">
        <v>6545</v>
      </c>
      <c r="C6957" s="2" t="s">
        <v>6546</v>
      </c>
      <c r="D6957" s="2" t="s">
        <v>6986</v>
      </c>
      <c r="E6957">
        <v>195</v>
      </c>
      <c r="F6957" t="str">
        <f>+VLOOKUP(E6957,[1]CLIENTES!A:B,2,0)</f>
        <v>Cathalina</v>
      </c>
      <c r="G6957">
        <v>350</v>
      </c>
      <c r="H6957" t="str">
        <f>+VLOOKUP(G6957,[1]SKU!A:B,2,0)</f>
        <v>URBAN CONCRETE IN GREY RECT. 58 X 117 S.LOREN 2DA</v>
      </c>
      <c r="I6957" t="str">
        <f>+VLOOKUP(G6957,[1]SKU!A:D,4,0)</f>
        <v>PORCELANATO</v>
      </c>
      <c r="J6957" t="str">
        <f>+VLOOKUP(G6957,[1]SKU!A:E,5,0)</f>
        <v>Cementos</v>
      </c>
      <c r="K6957" t="str">
        <f>+VLOOKUP(G6957,[1]SKU!A:C,3,0)</f>
        <v>SAN LORENZO</v>
      </c>
      <c r="L6957">
        <v>56</v>
      </c>
      <c r="M6957">
        <v>22.43099898981589</v>
      </c>
      <c r="N6957">
        <f>+VLOOKUP([1]VENTAS!G6957,[1]SKU!A:G,6,0)</f>
        <v>9392</v>
      </c>
      <c r="O6957" s="4">
        <f t="shared" si="108"/>
        <v>210671.94251235086</v>
      </c>
    </row>
    <row r="6958" spans="1:15" x14ac:dyDescent="0.3">
      <c r="A6958" s="1">
        <v>44967</v>
      </c>
      <c r="B6958" s="2" t="s">
        <v>6545</v>
      </c>
      <c r="C6958" s="2" t="s">
        <v>6546</v>
      </c>
      <c r="D6958" s="2" t="s">
        <v>6987</v>
      </c>
      <c r="E6958">
        <v>211</v>
      </c>
      <c r="F6958" t="str">
        <f>+VLOOKUP(E6958,[1]CLIENTES!A:B,2,0)</f>
        <v>Montserrat</v>
      </c>
      <c r="G6958">
        <v>352</v>
      </c>
      <c r="H6958" t="str">
        <f>+VLOOKUP(G6958,[1]SKU!A:B,2,0)</f>
        <v>URBAN CONCR ANT ANTRC FIT RT 58 X 58 S.LOREN 2DA C</v>
      </c>
      <c r="I6958" t="str">
        <f>+VLOOKUP(G6958,[1]SKU!A:D,4,0)</f>
        <v>PORCELANATO</v>
      </c>
      <c r="J6958" t="str">
        <f>+VLOOKUP(G6958,[1]SKU!A:E,5,0)</f>
        <v>Cementos</v>
      </c>
      <c r="K6958" t="str">
        <f>+VLOOKUP(G6958,[1]SKU!A:C,3,0)</f>
        <v>SAN LORENZO</v>
      </c>
      <c r="L6958">
        <v>61</v>
      </c>
      <c r="M6958">
        <v>29.432683304660934</v>
      </c>
      <c r="N6958">
        <f>+VLOOKUP([1]VENTAS!G6958,[1]SKU!A:G,6,0)</f>
        <v>2582</v>
      </c>
      <c r="O6958" s="4">
        <f t="shared" si="108"/>
        <v>75995.188292634528</v>
      </c>
    </row>
    <row r="6959" spans="1:15" x14ac:dyDescent="0.3">
      <c r="A6959" s="1">
        <v>44961</v>
      </c>
      <c r="B6959" s="2" t="s">
        <v>6545</v>
      </c>
      <c r="C6959" s="2" t="s">
        <v>6546</v>
      </c>
      <c r="D6959" s="2" t="s">
        <v>6988</v>
      </c>
      <c r="E6959">
        <v>24</v>
      </c>
      <c r="F6959" t="str">
        <f>+VLOOKUP(E6959,[1]CLIENTES!A:B,2,0)</f>
        <v>Maciel</v>
      </c>
      <c r="G6959">
        <v>21</v>
      </c>
      <c r="H6959" t="str">
        <f>+VLOOKUP(G6959,[1]SKU!A:B,2,0)</f>
        <v>ACACIA BLANCO BRILLANTE 33 x 45,3 SCOP 2DA CAL</v>
      </c>
      <c r="I6959" t="str">
        <f>+VLOOKUP(G6959,[1]SKU!A:D,4,0)</f>
        <v>CERAMICO</v>
      </c>
      <c r="J6959" t="str">
        <f>+VLOOKUP(G6959,[1]SKU!A:E,5,0)</f>
        <v>Deco &amp; Mas</v>
      </c>
      <c r="K6959" t="str">
        <f>+VLOOKUP(G6959,[1]SKU!A:C,3,0)</f>
        <v>SCOP</v>
      </c>
      <c r="L6959">
        <v>141</v>
      </c>
      <c r="M6959">
        <v>82.42013285981912</v>
      </c>
      <c r="N6959">
        <f>+VLOOKUP([1]VENTAS!G6959,[1]SKU!A:G,6,0)</f>
        <v>9335</v>
      </c>
      <c r="O6959" s="4">
        <f t="shared" si="108"/>
        <v>769391.94024641148</v>
      </c>
    </row>
    <row r="6960" spans="1:15" x14ac:dyDescent="0.3">
      <c r="A6960" s="1">
        <v>44963</v>
      </c>
      <c r="B6960" s="2" t="s">
        <v>6545</v>
      </c>
      <c r="C6960" s="2" t="s">
        <v>6546</v>
      </c>
      <c r="D6960" s="2" t="s">
        <v>6989</v>
      </c>
      <c r="E6960">
        <v>78</v>
      </c>
      <c r="F6960" t="str">
        <f>+VLOOKUP(E6960,[1]CLIENTES!A:B,2,0)</f>
        <v>Justin</v>
      </c>
      <c r="G6960">
        <v>192</v>
      </c>
      <c r="H6960" t="str">
        <f>+VLOOKUP(G6960,[1]SKU!A:B,2,0)</f>
        <v>NOGAL OSCURO 45,3 X 45,3 SCOP 1RA CAL</v>
      </c>
      <c r="I6960" t="str">
        <f>+VLOOKUP(G6960,[1]SKU!A:D,4,0)</f>
        <v>CERAMICO</v>
      </c>
      <c r="J6960" t="str">
        <f>+VLOOKUP(G6960,[1]SKU!A:E,5,0)</f>
        <v>Maderas</v>
      </c>
      <c r="K6960" t="str">
        <f>+VLOOKUP(G6960,[1]SKU!A:C,3,0)</f>
        <v>SCOP</v>
      </c>
      <c r="L6960">
        <v>47</v>
      </c>
      <c r="M6960">
        <v>17.459130363666528</v>
      </c>
      <c r="N6960">
        <f>+VLOOKUP([1]VENTAS!G6960,[1]SKU!A:G,6,0)</f>
        <v>1791</v>
      </c>
      <c r="O6960" s="4">
        <f t="shared" si="108"/>
        <v>31269.302481326751</v>
      </c>
    </row>
    <row r="6961" spans="1:15" x14ac:dyDescent="0.3">
      <c r="A6961" s="1">
        <v>44972</v>
      </c>
      <c r="B6961" s="2" t="s">
        <v>6545</v>
      </c>
      <c r="C6961" s="2" t="s">
        <v>6546</v>
      </c>
      <c r="D6961" s="2" t="s">
        <v>6990</v>
      </c>
      <c r="E6961">
        <v>13</v>
      </c>
      <c r="F6961" t="str">
        <f>+VLOOKUP(E6961,[1]CLIENTES!A:B,2,0)</f>
        <v>Alonzo</v>
      </c>
      <c r="G6961">
        <v>39</v>
      </c>
      <c r="H6961" t="str">
        <f>+VLOOKUP(G6961,[1]SKU!A:B,2,0)</f>
        <v>FLOWER WHITE 45,3 x 45,3 S.LOREN 1RA C</v>
      </c>
      <c r="I6961" t="str">
        <f>+VLOOKUP(G6961,[1]SKU!A:D,4,0)</f>
        <v>CERAMICO</v>
      </c>
      <c r="J6961" t="str">
        <f>+VLOOKUP(G6961,[1]SKU!A:E,5,0)</f>
        <v>Deco &amp; Mas</v>
      </c>
      <c r="K6961" t="str">
        <f>+VLOOKUP(G6961,[1]SKU!A:C,3,0)</f>
        <v>SAN LORENZO</v>
      </c>
      <c r="L6961">
        <v>160</v>
      </c>
      <c r="M6961">
        <v>138.59563215206421</v>
      </c>
      <c r="N6961">
        <f>+VLOOKUP([1]VENTAS!G6961,[1]SKU!A:G,6,0)</f>
        <v>1550</v>
      </c>
      <c r="O6961" s="4">
        <f t="shared" si="108"/>
        <v>214823.22983569952</v>
      </c>
    </row>
    <row r="6962" spans="1:15" x14ac:dyDescent="0.3">
      <c r="A6962" s="1">
        <v>44931</v>
      </c>
      <c r="B6962" s="2" t="s">
        <v>6545</v>
      </c>
      <c r="C6962" s="2" t="s">
        <v>6546</v>
      </c>
      <c r="D6962" s="2" t="s">
        <v>6991</v>
      </c>
      <c r="E6962">
        <v>137</v>
      </c>
      <c r="F6962" t="str">
        <f>+VLOOKUP(E6962,[1]CLIENTES!A:B,2,0)</f>
        <v>Milton</v>
      </c>
      <c r="G6962">
        <v>52</v>
      </c>
      <c r="H6962" t="str">
        <f>+VLOOKUP(G6962,[1]SKU!A:B,2,0)</f>
        <v>BELEN GRIS 38 x 38 C.NEGRO 2DA CAL</v>
      </c>
      <c r="I6962" t="str">
        <f>+VLOOKUP(G6962,[1]SKU!A:D,4,0)</f>
        <v>CERAMICO</v>
      </c>
      <c r="J6962" t="str">
        <f>+VLOOKUP(G6962,[1]SKU!A:E,5,0)</f>
        <v>Marmoles</v>
      </c>
      <c r="K6962" t="str">
        <f>+VLOOKUP(G6962,[1]SKU!A:C,3,0)</f>
        <v>CERRO NEGRO</v>
      </c>
      <c r="L6962">
        <v>79</v>
      </c>
      <c r="M6962">
        <v>48.011564548262861</v>
      </c>
      <c r="N6962">
        <f>+VLOOKUP([1]VENTAS!G6962,[1]SKU!A:G,6,0)</f>
        <v>2612</v>
      </c>
      <c r="O6962" s="4">
        <f t="shared" si="108"/>
        <v>125406.20660006259</v>
      </c>
    </row>
    <row r="6963" spans="1:15" x14ac:dyDescent="0.3">
      <c r="A6963" s="1">
        <v>44959</v>
      </c>
      <c r="B6963" s="2" t="s">
        <v>6545</v>
      </c>
      <c r="C6963" s="2" t="s">
        <v>6546</v>
      </c>
      <c r="D6963" s="2" t="s">
        <v>6992</v>
      </c>
      <c r="E6963">
        <v>233</v>
      </c>
      <c r="F6963" t="str">
        <f>+VLOOKUP(E6963,[1]CLIENTES!A:B,2,0)</f>
        <v>Mabel</v>
      </c>
      <c r="G6963">
        <v>322</v>
      </c>
      <c r="H6963" t="str">
        <f>+VLOOKUP(G6963,[1]SKU!A:B,2,0)</f>
        <v>WHITE PUL RECT.  57,7 x 57,7 S.LOREN 2DA CAL</v>
      </c>
      <c r="I6963" t="str">
        <f>+VLOOKUP(G6963,[1]SKU!A:D,4,0)</f>
        <v>PORCELANATO</v>
      </c>
      <c r="J6963" t="str">
        <f>+VLOOKUP(G6963,[1]SKU!A:E,5,0)</f>
        <v>Deco &amp; Mas</v>
      </c>
      <c r="K6963" t="str">
        <f>+VLOOKUP(G6963,[1]SKU!A:C,3,0)</f>
        <v>SAN LORENZO</v>
      </c>
      <c r="L6963">
        <v>167</v>
      </c>
      <c r="M6963">
        <v>51.944073722544708</v>
      </c>
      <c r="N6963">
        <f>+VLOOKUP([1]VENTAS!G6963,[1]SKU!A:G,6,0)</f>
        <v>1528</v>
      </c>
      <c r="O6963" s="4">
        <f t="shared" si="108"/>
        <v>79370.544648048308</v>
      </c>
    </row>
    <row r="6964" spans="1:15" x14ac:dyDescent="0.3">
      <c r="A6964" s="1">
        <v>44971</v>
      </c>
      <c r="B6964" s="2" t="s">
        <v>6545</v>
      </c>
      <c r="C6964" s="2" t="s">
        <v>6546</v>
      </c>
      <c r="D6964" s="2" t="s">
        <v>6993</v>
      </c>
      <c r="E6964">
        <v>193</v>
      </c>
      <c r="F6964" t="str">
        <f>+VLOOKUP(E6964,[1]CLIENTES!A:B,2,0)</f>
        <v>Pascalle</v>
      </c>
      <c r="G6964">
        <v>108</v>
      </c>
      <c r="H6964" t="str">
        <f>+VLOOKUP(G6964,[1]SKU!A:B,2,0)</f>
        <v>FORTALEZA GRIS 38 x 38 C.NEGRO 1RA CAL</v>
      </c>
      <c r="I6964" t="str">
        <f>+VLOOKUP(G6964,[1]SKU!A:D,4,0)</f>
        <v>CERAMICO</v>
      </c>
      <c r="J6964" t="str">
        <f>+VLOOKUP(G6964,[1]SKU!A:E,5,0)</f>
        <v>Cementos</v>
      </c>
      <c r="K6964" t="str">
        <f>+VLOOKUP(G6964,[1]SKU!A:C,3,0)</f>
        <v>CERRO NEGRO</v>
      </c>
      <c r="L6964">
        <v>57</v>
      </c>
      <c r="M6964">
        <v>10.238405087397847</v>
      </c>
      <c r="N6964">
        <f>+VLOOKUP([1]VENTAS!G6964,[1]SKU!A:G,6,0)</f>
        <v>6632</v>
      </c>
      <c r="O6964" s="4">
        <f t="shared" si="108"/>
        <v>67901.10253962253</v>
      </c>
    </row>
    <row r="6965" spans="1:15" x14ac:dyDescent="0.3">
      <c r="A6965" s="1">
        <v>44976</v>
      </c>
      <c r="B6965" s="2" t="s">
        <v>6545</v>
      </c>
      <c r="C6965" s="2" t="s">
        <v>6546</v>
      </c>
      <c r="D6965" s="2" t="s">
        <v>6994</v>
      </c>
      <c r="E6965">
        <v>118</v>
      </c>
      <c r="F6965" t="str">
        <f>+VLOOKUP(E6965,[1]CLIENTES!A:B,2,0)</f>
        <v>Ivan</v>
      </c>
      <c r="G6965">
        <v>71</v>
      </c>
      <c r="H6965" t="str">
        <f>+VLOOKUP(G6965,[1]SKU!A:B,2,0)</f>
        <v>GIJON BLANCO 32 x 47 CAÑUELAS 1RA C</v>
      </c>
      <c r="I6965" t="str">
        <f>+VLOOKUP(G6965,[1]SKU!A:D,4,0)</f>
        <v>CERAMICO</v>
      </c>
      <c r="J6965" t="str">
        <f>+VLOOKUP(G6965,[1]SKU!A:E,5,0)</f>
        <v>Deco &amp; Mas</v>
      </c>
      <c r="K6965" t="str">
        <f>+VLOOKUP(G6965,[1]SKU!A:C,3,0)</f>
        <v>CAÑUELAS</v>
      </c>
      <c r="L6965">
        <v>153</v>
      </c>
      <c r="M6965">
        <v>30.900458678149295</v>
      </c>
      <c r="N6965">
        <f>+VLOOKUP([1]VENTAS!G6965,[1]SKU!A:G,6,0)</f>
        <v>1562</v>
      </c>
      <c r="O6965" s="4">
        <f t="shared" si="108"/>
        <v>48266.5164552692</v>
      </c>
    </row>
    <row r="6966" spans="1:15" x14ac:dyDescent="0.3">
      <c r="A6966" s="1">
        <v>44981</v>
      </c>
      <c r="B6966" s="2" t="s">
        <v>6545</v>
      </c>
      <c r="C6966" s="2" t="s">
        <v>6546</v>
      </c>
      <c r="D6966" s="2" t="s">
        <v>6995</v>
      </c>
      <c r="E6966">
        <v>90</v>
      </c>
      <c r="F6966" t="str">
        <f>+VLOOKUP(E6966,[1]CLIENTES!A:B,2,0)</f>
        <v>Leticia</v>
      </c>
      <c r="G6966">
        <v>388</v>
      </c>
      <c r="H6966" t="str">
        <f>+VLOOKUP(G6966,[1]SKU!A:B,2,0)</f>
        <v>TAIGA GRIS FIT RECT. 19,2 X 117 S.LOREN 1RA C</v>
      </c>
      <c r="I6966" t="str">
        <f>+VLOOKUP(G6966,[1]SKU!A:D,4,0)</f>
        <v>PORCELANATO</v>
      </c>
      <c r="J6966" t="str">
        <f>+VLOOKUP(G6966,[1]SKU!A:E,5,0)</f>
        <v>Maderas</v>
      </c>
      <c r="K6966" t="str">
        <f>+VLOOKUP(G6966,[1]SKU!A:C,3,0)</f>
        <v>SAN LORENZO</v>
      </c>
      <c r="L6966">
        <v>7</v>
      </c>
      <c r="M6966">
        <v>4.6056842478674822</v>
      </c>
      <c r="N6966">
        <f>+VLOOKUP([1]VENTAS!G6966,[1]SKU!A:G,6,0)</f>
        <v>3818</v>
      </c>
      <c r="O6966" s="4">
        <f t="shared" si="108"/>
        <v>17584.502458358045</v>
      </c>
    </row>
    <row r="6967" spans="1:15" x14ac:dyDescent="0.3">
      <c r="A6967" s="1">
        <v>44932</v>
      </c>
      <c r="B6967" s="2" t="s">
        <v>6545</v>
      </c>
      <c r="C6967" s="2" t="s">
        <v>6546</v>
      </c>
      <c r="D6967" s="2" t="s">
        <v>6996</v>
      </c>
      <c r="E6967">
        <v>113</v>
      </c>
      <c r="F6967" t="str">
        <f>+VLOOKUP(E6967,[1]CLIENTES!A:B,2,0)</f>
        <v>Raffaella</v>
      </c>
      <c r="G6967">
        <v>305</v>
      </c>
      <c r="H6967" t="str">
        <f>+VLOOKUP(G6967,[1]SKU!A:B,2,0)</f>
        <v>MOSAIC CATALA 60 X 60 ALBERDI 1RA C</v>
      </c>
      <c r="I6967" t="str">
        <f>+VLOOKUP(G6967,[1]SKU!A:D,4,0)</f>
        <v>PORCELANATO</v>
      </c>
      <c r="J6967" t="str">
        <f>+VLOOKUP(G6967,[1]SKU!A:E,5,0)</f>
        <v>Deco &amp; Mas</v>
      </c>
      <c r="K6967" t="str">
        <f>+VLOOKUP(G6967,[1]SKU!A:C,3,0)</f>
        <v>ALBERDI</v>
      </c>
      <c r="L6967">
        <v>148</v>
      </c>
      <c r="M6967">
        <v>86.452409638532529</v>
      </c>
      <c r="N6967">
        <f>+VLOOKUP([1]VENTAS!G6967,[1]SKU!A:G,6,0)</f>
        <v>7184</v>
      </c>
      <c r="O6967" s="4">
        <f t="shared" si="108"/>
        <v>621074.1108432177</v>
      </c>
    </row>
    <row r="6968" spans="1:15" x14ac:dyDescent="0.3">
      <c r="A6968" s="1">
        <v>44930</v>
      </c>
      <c r="B6968" s="2" t="s">
        <v>6545</v>
      </c>
      <c r="C6968" s="2" t="s">
        <v>6546</v>
      </c>
      <c r="D6968" s="2" t="s">
        <v>6997</v>
      </c>
      <c r="E6968">
        <v>19</v>
      </c>
      <c r="F6968" t="str">
        <f>+VLOOKUP(E6968,[1]CLIENTES!A:B,2,0)</f>
        <v>Amaro</v>
      </c>
      <c r="G6968">
        <v>189</v>
      </c>
      <c r="H6968" t="str">
        <f>+VLOOKUP(G6968,[1]SKU!A:B,2,0)</f>
        <v>RECIFE ARENA 38 x 38 C.NEGRO 2DA CAL</v>
      </c>
      <c r="I6968" t="str">
        <f>+VLOOKUP(G6968,[1]SKU!A:D,4,0)</f>
        <v>CERAMICO</v>
      </c>
      <c r="J6968" t="str">
        <f>+VLOOKUP(G6968,[1]SKU!A:E,5,0)</f>
        <v>Cementos</v>
      </c>
      <c r="K6968" t="str">
        <f>+VLOOKUP(G6968,[1]SKU!A:C,3,0)</f>
        <v>CERRO NEGRO</v>
      </c>
      <c r="L6968">
        <v>40</v>
      </c>
      <c r="M6968">
        <v>3.151325330129624</v>
      </c>
      <c r="N6968">
        <f>+VLOOKUP([1]VENTAS!G6968,[1]SKU!A:G,6,0)</f>
        <v>4175</v>
      </c>
      <c r="O6968" s="4">
        <f t="shared" si="108"/>
        <v>13156.78325329118</v>
      </c>
    </row>
    <row r="6969" spans="1:15" x14ac:dyDescent="0.3">
      <c r="A6969" s="1">
        <v>44970</v>
      </c>
      <c r="B6969" s="2" t="s">
        <v>6545</v>
      </c>
      <c r="C6969" s="2" t="s">
        <v>6546</v>
      </c>
      <c r="D6969" s="2" t="s">
        <v>6998</v>
      </c>
      <c r="E6969">
        <v>168</v>
      </c>
      <c r="F6969" t="str">
        <f>+VLOOKUP(E6969,[1]CLIENTES!A:B,2,0)</f>
        <v>Emely</v>
      </c>
      <c r="G6969">
        <v>348</v>
      </c>
      <c r="H6969" t="str">
        <f>+VLOOKUP(G6969,[1]SKU!A:B,2,0)</f>
        <v>RAFIA LAPACHO FIT RECT. 19,2 X 117 S.LOREN 2DA C</v>
      </c>
      <c r="I6969" t="str">
        <f>+VLOOKUP(G6969,[1]SKU!A:D,4,0)</f>
        <v>PORCELANATO</v>
      </c>
      <c r="J6969" t="str">
        <f>+VLOOKUP(G6969,[1]SKU!A:E,5,0)</f>
        <v>Maderas</v>
      </c>
      <c r="K6969" t="str">
        <f>+VLOOKUP(G6969,[1]SKU!A:C,3,0)</f>
        <v>SAN LORENZO</v>
      </c>
      <c r="L6969">
        <v>80</v>
      </c>
      <c r="M6969">
        <v>51.801050108820263</v>
      </c>
      <c r="N6969">
        <f>+VLOOKUP([1]VENTAS!G6969,[1]SKU!A:G,6,0)</f>
        <v>9706</v>
      </c>
      <c r="O6969" s="4">
        <f t="shared" si="108"/>
        <v>502780.99235620949</v>
      </c>
    </row>
    <row r="6970" spans="1:15" x14ac:dyDescent="0.3">
      <c r="A6970" s="1">
        <v>44959</v>
      </c>
      <c r="B6970" s="2" t="s">
        <v>6545</v>
      </c>
      <c r="C6970" s="2" t="s">
        <v>6546</v>
      </c>
      <c r="D6970" s="2" t="s">
        <v>6999</v>
      </c>
      <c r="E6970">
        <v>46</v>
      </c>
      <c r="F6970" t="str">
        <f>+VLOOKUP(E6970,[1]CLIENTES!A:B,2,0)</f>
        <v>Aranza</v>
      </c>
      <c r="G6970">
        <v>253</v>
      </c>
      <c r="H6970" t="str">
        <f>+VLOOKUP(G6970,[1]SKU!A:B,2,0)</f>
        <v>ROCCA GREY OUT 80 X 80 VITE 2DA C</v>
      </c>
      <c r="I6970" t="str">
        <f>+VLOOKUP(G6970,[1]SKU!A:D,4,0)</f>
        <v>PORCELANATO</v>
      </c>
      <c r="J6970" t="str">
        <f>+VLOOKUP(G6970,[1]SKU!A:E,5,0)</f>
        <v>Piedras</v>
      </c>
      <c r="K6970" t="str">
        <f>+VLOOKUP(G6970,[1]SKU!A:C,3,0)</f>
        <v>VITE</v>
      </c>
      <c r="L6970">
        <v>60</v>
      </c>
      <c r="M6970">
        <v>52.182302386158007</v>
      </c>
      <c r="N6970">
        <f>+VLOOKUP([1]VENTAS!G6970,[1]SKU!A:G,6,0)</f>
        <v>9449</v>
      </c>
      <c r="O6970" s="4">
        <f t="shared" si="108"/>
        <v>493070.57524680701</v>
      </c>
    </row>
    <row r="6971" spans="1:15" x14ac:dyDescent="0.3">
      <c r="A6971" s="1">
        <v>44950</v>
      </c>
      <c r="B6971" s="2" t="s">
        <v>6545</v>
      </c>
      <c r="C6971" s="2" t="s">
        <v>6546</v>
      </c>
      <c r="D6971" s="2" t="s">
        <v>7000</v>
      </c>
      <c r="E6971">
        <v>44</v>
      </c>
      <c r="F6971" t="str">
        <f>+VLOOKUP(E6971,[1]CLIENTES!A:B,2,0)</f>
        <v>Eduardo</v>
      </c>
      <c r="G6971">
        <v>377</v>
      </c>
      <c r="H6971" t="str">
        <f>+VLOOKUP(G6971,[1]SKU!A:B,2,0)</f>
        <v>URBAN CONCRETE GREY ANTID. REC 58 x 58 S.LOREN 2DA</v>
      </c>
      <c r="I6971" t="str">
        <f>+VLOOKUP(G6971,[1]SKU!A:D,4,0)</f>
        <v>PORCELANATO</v>
      </c>
      <c r="J6971" t="str">
        <f>+VLOOKUP(G6971,[1]SKU!A:E,5,0)</f>
        <v>Cementos</v>
      </c>
      <c r="K6971" t="str">
        <f>+VLOOKUP(G6971,[1]SKU!A:C,3,0)</f>
        <v>SAN LORENZO</v>
      </c>
      <c r="L6971">
        <v>126</v>
      </c>
      <c r="M6971">
        <v>67.782460724732644</v>
      </c>
      <c r="N6971">
        <f>+VLOOKUP([1]VENTAS!G6971,[1]SKU!A:G,6,0)</f>
        <v>9066</v>
      </c>
      <c r="O6971" s="4">
        <f t="shared" si="108"/>
        <v>614515.78893042612</v>
      </c>
    </row>
    <row r="6972" spans="1:15" x14ac:dyDescent="0.3">
      <c r="A6972" s="1">
        <v>44935</v>
      </c>
      <c r="B6972" s="2" t="s">
        <v>6545</v>
      </c>
      <c r="C6972" s="2" t="s">
        <v>6546</v>
      </c>
      <c r="D6972" s="2" t="s">
        <v>7001</v>
      </c>
      <c r="E6972">
        <v>195</v>
      </c>
      <c r="F6972" t="str">
        <f>+VLOOKUP(E6972,[1]CLIENTES!A:B,2,0)</f>
        <v>Cathalina</v>
      </c>
      <c r="G6972">
        <v>163</v>
      </c>
      <c r="H6972" t="str">
        <f>+VLOOKUP(G6972,[1]SKU!A:B,2,0)</f>
        <v>GRAMADOS ARENA 38 x 38 C.NEGRO 1RA CAL</v>
      </c>
      <c r="I6972" t="str">
        <f>+VLOOKUP(G6972,[1]SKU!A:D,4,0)</f>
        <v>CERAMICO</v>
      </c>
      <c r="J6972" t="str">
        <f>+VLOOKUP(G6972,[1]SKU!A:E,5,0)</f>
        <v>Piedras</v>
      </c>
      <c r="K6972" t="str">
        <f>+VLOOKUP(G6972,[1]SKU!A:C,3,0)</f>
        <v>CERRO NEGRO</v>
      </c>
      <c r="L6972">
        <v>133</v>
      </c>
      <c r="M6972">
        <v>87.6746311899593</v>
      </c>
      <c r="N6972">
        <f>+VLOOKUP([1]VENTAS!G6972,[1]SKU!A:G,6,0)</f>
        <v>2396</v>
      </c>
      <c r="O6972" s="4">
        <f t="shared" si="108"/>
        <v>210068.41633114248</v>
      </c>
    </row>
    <row r="6973" spans="1:15" x14ac:dyDescent="0.3">
      <c r="A6973" s="1">
        <v>44971</v>
      </c>
      <c r="B6973" s="2" t="s">
        <v>6545</v>
      </c>
      <c r="C6973" s="2" t="s">
        <v>6546</v>
      </c>
      <c r="D6973" s="2" t="s">
        <v>7002</v>
      </c>
      <c r="E6973">
        <v>220</v>
      </c>
      <c r="F6973" t="str">
        <f>+VLOOKUP(E6973,[1]CLIENTES!A:B,2,0)</f>
        <v>Dayra</v>
      </c>
      <c r="G6973">
        <v>99</v>
      </c>
      <c r="H6973" t="str">
        <f>+VLOOKUP(G6973,[1]SKU!A:B,2,0)</f>
        <v>CALIFORNIA GRIS CLARO 51 x 51 ALLPA 2DA C</v>
      </c>
      <c r="I6973" t="str">
        <f>+VLOOKUP(G6973,[1]SKU!A:D,4,0)</f>
        <v>CERAMICO</v>
      </c>
      <c r="J6973" t="str">
        <f>+VLOOKUP(G6973,[1]SKU!A:E,5,0)</f>
        <v>Cementos</v>
      </c>
      <c r="K6973" t="str">
        <f>+VLOOKUP(G6973,[1]SKU!A:C,3,0)</f>
        <v>ALLPA</v>
      </c>
      <c r="L6973">
        <v>124</v>
      </c>
      <c r="M6973">
        <v>17.220425881812748</v>
      </c>
      <c r="N6973">
        <f>+VLOOKUP([1]VENTAS!G6973,[1]SKU!A:G,6,0)</f>
        <v>1196</v>
      </c>
      <c r="O6973" s="4">
        <f t="shared" si="108"/>
        <v>20595.629354648045</v>
      </c>
    </row>
    <row r="6974" spans="1:15" x14ac:dyDescent="0.3">
      <c r="A6974" s="1">
        <v>44943</v>
      </c>
      <c r="B6974" s="2" t="s">
        <v>6545</v>
      </c>
      <c r="C6974" s="2" t="s">
        <v>6546</v>
      </c>
      <c r="D6974" s="2" t="s">
        <v>7003</v>
      </c>
      <c r="E6974">
        <v>21</v>
      </c>
      <c r="F6974" t="str">
        <f>+VLOOKUP(E6974,[1]CLIENTES!A:B,2,0)</f>
        <v>Jason</v>
      </c>
      <c r="G6974">
        <v>77</v>
      </c>
      <c r="H6974" t="str">
        <f>+VLOOKUP(G6974,[1]SKU!A:B,2,0)</f>
        <v>TAGUA MIX BRILLO 45,3 X 45,3 SCOP 1RA CAL</v>
      </c>
      <c r="I6974" t="str">
        <f>+VLOOKUP(G6974,[1]SKU!A:D,4,0)</f>
        <v>CERAMICO</v>
      </c>
      <c r="J6974" t="str">
        <f>+VLOOKUP(G6974,[1]SKU!A:E,5,0)</f>
        <v>Maderas</v>
      </c>
      <c r="K6974" t="str">
        <f>+VLOOKUP(G6974,[1]SKU!A:C,3,0)</f>
        <v>SCOP</v>
      </c>
      <c r="L6974">
        <v>143</v>
      </c>
      <c r="M6974">
        <v>76.800097498374342</v>
      </c>
      <c r="N6974">
        <f>+VLOOKUP([1]VENTAS!G6974,[1]SKU!A:G,6,0)</f>
        <v>9458</v>
      </c>
      <c r="O6974" s="4">
        <f t="shared" si="108"/>
        <v>726375.32213962451</v>
      </c>
    </row>
    <row r="6975" spans="1:15" x14ac:dyDescent="0.3">
      <c r="A6975" s="1">
        <v>44985</v>
      </c>
      <c r="B6975" s="2" t="s">
        <v>6545</v>
      </c>
      <c r="C6975" s="2" t="s">
        <v>6546</v>
      </c>
      <c r="D6975" s="2" t="s">
        <v>7004</v>
      </c>
      <c r="E6975">
        <v>180</v>
      </c>
      <c r="F6975" t="str">
        <f>+VLOOKUP(E6975,[1]CLIENTES!A:B,2,0)</f>
        <v>Maily</v>
      </c>
      <c r="G6975">
        <v>243</v>
      </c>
      <c r="H6975" t="str">
        <f>+VLOOKUP(G6975,[1]SKU!A:B,2,0)</f>
        <v>LIFE TIZA PUL RECT 58 X 58 C.NEGRO 2DA C</v>
      </c>
      <c r="I6975" t="str">
        <f>+VLOOKUP(G6975,[1]SKU!A:D,4,0)</f>
        <v>PORCELANATO</v>
      </c>
      <c r="J6975" t="str">
        <f>+VLOOKUP(G6975,[1]SKU!A:E,5,0)</f>
        <v>Cementos</v>
      </c>
      <c r="K6975" t="str">
        <f>+VLOOKUP(G6975,[1]SKU!A:C,3,0)</f>
        <v>CERRO NEGRO</v>
      </c>
      <c r="L6975">
        <v>107</v>
      </c>
      <c r="M6975">
        <v>6.3346005286380134</v>
      </c>
      <c r="N6975">
        <f>+VLOOKUP([1]VENTAS!G6975,[1]SKU!A:G,6,0)</f>
        <v>8822</v>
      </c>
      <c r="O6975" s="4">
        <f t="shared" si="108"/>
        <v>55883.845863644558</v>
      </c>
    </row>
    <row r="6976" spans="1:15" x14ac:dyDescent="0.3">
      <c r="A6976" s="1">
        <v>44945</v>
      </c>
      <c r="B6976" s="2" t="s">
        <v>6545</v>
      </c>
      <c r="C6976" s="2" t="s">
        <v>6546</v>
      </c>
      <c r="D6976" s="2" t="s">
        <v>7005</v>
      </c>
      <c r="E6976">
        <v>155</v>
      </c>
      <c r="F6976" t="str">
        <f>+VLOOKUP(E6976,[1]CLIENTES!A:B,2,0)</f>
        <v>Cristhoper</v>
      </c>
      <c r="G6976">
        <v>129</v>
      </c>
      <c r="H6976" t="str">
        <f>+VLOOKUP(G6976,[1]SKU!A:B,2,0)</f>
        <v>PORFIDO MARRON 35 X 35 LOURDES 1RA C</v>
      </c>
      <c r="I6976" t="str">
        <f>+VLOOKUP(G6976,[1]SKU!A:D,4,0)</f>
        <v>CERAMICO</v>
      </c>
      <c r="J6976" t="str">
        <f>+VLOOKUP(G6976,[1]SKU!A:E,5,0)</f>
        <v>Piedras</v>
      </c>
      <c r="K6976" t="str">
        <f>+VLOOKUP(G6976,[1]SKU!A:C,3,0)</f>
        <v>LOURDES</v>
      </c>
      <c r="L6976">
        <v>157</v>
      </c>
      <c r="M6976">
        <v>107.19065130205496</v>
      </c>
      <c r="N6976">
        <f>+VLOOKUP([1]VENTAS!G6976,[1]SKU!A:G,6,0)</f>
        <v>7673</v>
      </c>
      <c r="O6976" s="4">
        <f t="shared" si="108"/>
        <v>822473.8674406677</v>
      </c>
    </row>
    <row r="6977" spans="1:15" x14ac:dyDescent="0.3">
      <c r="A6977" s="1">
        <v>44981</v>
      </c>
      <c r="B6977" s="2" t="s">
        <v>6545</v>
      </c>
      <c r="C6977" s="2" t="s">
        <v>6546</v>
      </c>
      <c r="D6977" s="2" t="s">
        <v>7006</v>
      </c>
      <c r="E6977">
        <v>217</v>
      </c>
      <c r="F6977" t="str">
        <f>+VLOOKUP(E6977,[1]CLIENTES!A:B,2,0)</f>
        <v>Natanael</v>
      </c>
      <c r="G6977">
        <v>18</v>
      </c>
      <c r="H6977" t="str">
        <f>+VLOOKUP(G6977,[1]SKU!A:B,2,0)</f>
        <v>ASPEN BRILLANTE 29 x 59 C.NEGRO 2DA C</v>
      </c>
      <c r="I6977" t="str">
        <f>+VLOOKUP(G6977,[1]SKU!A:D,4,0)</f>
        <v>CERAMICO</v>
      </c>
      <c r="J6977" t="str">
        <f>+VLOOKUP(G6977,[1]SKU!A:E,5,0)</f>
        <v>Deco &amp; Mas</v>
      </c>
      <c r="K6977" t="str">
        <f>+VLOOKUP(G6977,[1]SKU!A:C,3,0)</f>
        <v>CERRO NEGRO</v>
      </c>
      <c r="L6977">
        <v>29</v>
      </c>
      <c r="M6977">
        <v>18.067909646281713</v>
      </c>
      <c r="N6977">
        <f>+VLOOKUP([1]VENTAS!G6977,[1]SKU!A:G,6,0)</f>
        <v>1479</v>
      </c>
      <c r="O6977" s="4">
        <f t="shared" si="108"/>
        <v>26722.438366850653</v>
      </c>
    </row>
    <row r="6978" spans="1:15" x14ac:dyDescent="0.3">
      <c r="A6978" s="1">
        <v>44981</v>
      </c>
      <c r="B6978" s="2" t="s">
        <v>6545</v>
      </c>
      <c r="C6978" s="2" t="s">
        <v>6546</v>
      </c>
      <c r="D6978" s="2" t="s">
        <v>7007</v>
      </c>
      <c r="E6978">
        <v>131</v>
      </c>
      <c r="F6978" t="str">
        <f>+VLOOKUP(E6978,[1]CLIENTES!A:B,2,0)</f>
        <v>Yerald</v>
      </c>
      <c r="G6978">
        <v>156</v>
      </c>
      <c r="H6978" t="str">
        <f>+VLOOKUP(G6978,[1]SKU!A:B,2,0)</f>
        <v>PORFIDO ROJO 46 x 46 ALLPA 2DA C</v>
      </c>
      <c r="I6978" t="str">
        <f>+VLOOKUP(G6978,[1]SKU!A:D,4,0)</f>
        <v>CERAMICO</v>
      </c>
      <c r="J6978" t="str">
        <f>+VLOOKUP(G6978,[1]SKU!A:E,5,0)</f>
        <v>Piedras</v>
      </c>
      <c r="K6978" t="str">
        <f>+VLOOKUP(G6978,[1]SKU!A:C,3,0)</f>
        <v>ALLPA</v>
      </c>
      <c r="L6978">
        <v>15</v>
      </c>
      <c r="M6978">
        <v>14.341306597557736</v>
      </c>
      <c r="N6978">
        <f>+VLOOKUP([1]VENTAS!G6978,[1]SKU!A:G,6,0)</f>
        <v>3055</v>
      </c>
      <c r="O6978" s="4">
        <f t="shared" si="108"/>
        <v>43812.691655538882</v>
      </c>
    </row>
    <row r="6979" spans="1:15" x14ac:dyDescent="0.3">
      <c r="A6979" s="1">
        <v>44929</v>
      </c>
      <c r="B6979" s="2" t="s">
        <v>6545</v>
      </c>
      <c r="C6979" s="2" t="s">
        <v>6546</v>
      </c>
      <c r="D6979" s="2" t="s">
        <v>7008</v>
      </c>
      <c r="E6979">
        <v>51</v>
      </c>
      <c r="F6979" t="str">
        <f>+VLOOKUP(E6979,[1]CLIENTES!A:B,2,0)</f>
        <v>Yahir</v>
      </c>
      <c r="G6979">
        <v>261</v>
      </c>
      <c r="H6979" t="str">
        <f>+VLOOKUP(G6979,[1]SKU!A:B,2,0)</f>
        <v>CAVA XX PULIDO 58 X 117 C. NEGRO 2DA C</v>
      </c>
      <c r="I6979" t="str">
        <f>+VLOOKUP(G6979,[1]SKU!A:D,4,0)</f>
        <v>PORCELANATO</v>
      </c>
      <c r="J6979" t="str">
        <f>+VLOOKUP(G6979,[1]SKU!A:E,5,0)</f>
        <v>Marmoles</v>
      </c>
      <c r="K6979" t="str">
        <f>+VLOOKUP(G6979,[1]SKU!A:C,3,0)</f>
        <v>CERRO NEGRO</v>
      </c>
      <c r="L6979">
        <v>152</v>
      </c>
      <c r="M6979">
        <v>53.411096777175487</v>
      </c>
      <c r="N6979">
        <f>+VLOOKUP([1]VENTAS!G6979,[1]SKU!A:G,6,0)</f>
        <v>5363</v>
      </c>
      <c r="O6979" s="4">
        <f t="shared" ref="O6979:O7042" si="109">+N6979*M6979</f>
        <v>286443.71201599215</v>
      </c>
    </row>
    <row r="6980" spans="1:15" x14ac:dyDescent="0.3">
      <c r="A6980" s="1">
        <v>44983</v>
      </c>
      <c r="B6980" s="2" t="s">
        <v>6545</v>
      </c>
      <c r="C6980" s="2" t="s">
        <v>6546</v>
      </c>
      <c r="D6980" s="2" t="s">
        <v>7009</v>
      </c>
      <c r="E6980">
        <v>36</v>
      </c>
      <c r="F6980" t="str">
        <f>+VLOOKUP(E6980,[1]CLIENTES!A:B,2,0)</f>
        <v>Kevin</v>
      </c>
      <c r="G6980">
        <v>54</v>
      </c>
      <c r="H6980" t="str">
        <f>+VLOOKUP(G6980,[1]SKU!A:B,2,0)</f>
        <v>VENECIANO MIX PLATA 33 x 33 S.LOREN 1RA C</v>
      </c>
      <c r="I6980" t="str">
        <f>+VLOOKUP(G6980,[1]SKU!A:D,4,0)</f>
        <v>CERAMICO</v>
      </c>
      <c r="J6980" t="str">
        <f>+VLOOKUP(G6980,[1]SKU!A:E,5,0)</f>
        <v>Deco &amp; Mas</v>
      </c>
      <c r="K6980" t="str">
        <f>+VLOOKUP(G6980,[1]SKU!A:C,3,0)</f>
        <v>SAN LORENZO</v>
      </c>
      <c r="L6980">
        <v>46</v>
      </c>
      <c r="M6980">
        <v>36.199730824199442</v>
      </c>
      <c r="N6980">
        <f>+VLOOKUP([1]VENTAS!G6980,[1]SKU!A:G,6,0)</f>
        <v>2722</v>
      </c>
      <c r="O6980" s="4">
        <f t="shared" si="109"/>
        <v>98535.66730347088</v>
      </c>
    </row>
    <row r="6981" spans="1:15" x14ac:dyDescent="0.3">
      <c r="A6981" s="1">
        <v>44969</v>
      </c>
      <c r="B6981" s="2" t="s">
        <v>6545</v>
      </c>
      <c r="C6981" s="2" t="s">
        <v>6546</v>
      </c>
      <c r="D6981" s="2" t="s">
        <v>7010</v>
      </c>
      <c r="E6981">
        <v>190</v>
      </c>
      <c r="F6981" t="str">
        <f>+VLOOKUP(E6981,[1]CLIENTES!A:B,2,0)</f>
        <v>Liset</v>
      </c>
      <c r="G6981">
        <v>45</v>
      </c>
      <c r="H6981" t="str">
        <f>+VLOOKUP(G6981,[1]SKU!A:B,2,0)</f>
        <v>FORTALEZA GRAFITO 38 x 38 C.NEGRO 1RA CAL</v>
      </c>
      <c r="I6981" t="str">
        <f>+VLOOKUP(G6981,[1]SKU!A:D,4,0)</f>
        <v>CERAMICO</v>
      </c>
      <c r="J6981" t="str">
        <f>+VLOOKUP(G6981,[1]SKU!A:E,5,0)</f>
        <v>Cementos</v>
      </c>
      <c r="K6981" t="str">
        <f>+VLOOKUP(G6981,[1]SKU!A:C,3,0)</f>
        <v>CERRO NEGRO</v>
      </c>
      <c r="L6981">
        <v>125</v>
      </c>
      <c r="M6981">
        <v>35.104124555547678</v>
      </c>
      <c r="N6981">
        <f>+VLOOKUP([1]VENTAS!G6981,[1]SKU!A:G,6,0)</f>
        <v>6729</v>
      </c>
      <c r="O6981" s="4">
        <f t="shared" si="109"/>
        <v>236215.65413428031</v>
      </c>
    </row>
    <row r="6982" spans="1:15" x14ac:dyDescent="0.3">
      <c r="A6982" s="1">
        <v>44979</v>
      </c>
      <c r="B6982" s="2" t="s">
        <v>6545</v>
      </c>
      <c r="C6982" s="2" t="s">
        <v>6546</v>
      </c>
      <c r="D6982" s="2" t="s">
        <v>7011</v>
      </c>
      <c r="E6982">
        <v>71</v>
      </c>
      <c r="F6982" t="str">
        <f>+VLOOKUP(E6982,[1]CLIENTES!A:B,2,0)</f>
        <v>Mathilda</v>
      </c>
      <c r="G6982">
        <v>27</v>
      </c>
      <c r="H6982" t="str">
        <f>+VLOOKUP(G6982,[1]SKU!A:B,2,0)</f>
        <v>BLANCO PLUS 35 x 35 LOURDES 1RA C</v>
      </c>
      <c r="I6982" t="str">
        <f>+VLOOKUP(G6982,[1]SKU!A:D,4,0)</f>
        <v>CERAMICO</v>
      </c>
      <c r="J6982" t="str">
        <f>+VLOOKUP(G6982,[1]SKU!A:E,5,0)</f>
        <v>Deco &amp; Mas</v>
      </c>
      <c r="K6982" t="str">
        <f>+VLOOKUP(G6982,[1]SKU!A:C,3,0)</f>
        <v>LOURDES</v>
      </c>
      <c r="L6982">
        <v>148</v>
      </c>
      <c r="M6982">
        <v>33.088951833472471</v>
      </c>
      <c r="N6982">
        <f>+VLOOKUP([1]VENTAS!G6982,[1]SKU!A:G,6,0)</f>
        <v>9139</v>
      </c>
      <c r="O6982" s="4">
        <f t="shared" si="109"/>
        <v>302399.93080610491</v>
      </c>
    </row>
    <row r="6983" spans="1:15" x14ac:dyDescent="0.3">
      <c r="A6983" s="1">
        <v>44950</v>
      </c>
      <c r="B6983" s="2" t="s">
        <v>6545</v>
      </c>
      <c r="C6983" s="2" t="s">
        <v>6546</v>
      </c>
      <c r="D6983" s="2" t="s">
        <v>7012</v>
      </c>
      <c r="E6983">
        <v>172</v>
      </c>
      <c r="F6983" t="str">
        <f>+VLOOKUP(E6983,[1]CLIENTES!A:B,2,0)</f>
        <v>Viviana</v>
      </c>
      <c r="G6983">
        <v>202</v>
      </c>
      <c r="H6983" t="str">
        <f>+VLOOKUP(G6983,[1]SKU!A:B,2,0)</f>
        <v>MADERA LENGA GRIS 31 x 53 LOURDES 1RA C</v>
      </c>
      <c r="I6983" t="str">
        <f>+VLOOKUP(G6983,[1]SKU!A:D,4,0)</f>
        <v>CERAMICO</v>
      </c>
      <c r="J6983" t="str">
        <f>+VLOOKUP(G6983,[1]SKU!A:E,5,0)</f>
        <v>Maderas</v>
      </c>
      <c r="K6983" t="str">
        <f>+VLOOKUP(G6983,[1]SKU!A:C,3,0)</f>
        <v>LOURDES</v>
      </c>
      <c r="L6983">
        <v>8</v>
      </c>
      <c r="M6983">
        <v>5.5769153260873967</v>
      </c>
      <c r="N6983">
        <f>+VLOOKUP([1]VENTAS!G6983,[1]SKU!A:G,6,0)</f>
        <v>6637</v>
      </c>
      <c r="O6983" s="4">
        <f t="shared" si="109"/>
        <v>37013.987019242049</v>
      </c>
    </row>
    <row r="6984" spans="1:15" x14ac:dyDescent="0.3">
      <c r="A6984" s="1">
        <v>44950</v>
      </c>
      <c r="B6984" s="2" t="s">
        <v>6545</v>
      </c>
      <c r="C6984" s="2" t="s">
        <v>6546</v>
      </c>
      <c r="D6984" s="2" t="s">
        <v>7013</v>
      </c>
      <c r="E6984">
        <v>41</v>
      </c>
      <c r="F6984" t="str">
        <f>+VLOOKUP(E6984,[1]CLIENTES!A:B,2,0)</f>
        <v>Hans</v>
      </c>
      <c r="G6984">
        <v>334</v>
      </c>
      <c r="H6984" t="str">
        <f>+VLOOKUP(G6984,[1]SKU!A:B,2,0)</f>
        <v>MARMOL STRAZZA RECT. 58 x 117 S.LOREN 2DA C</v>
      </c>
      <c r="I6984" t="str">
        <f>+VLOOKUP(G6984,[1]SKU!A:D,4,0)</f>
        <v>PORCELANATO</v>
      </c>
      <c r="J6984" t="str">
        <f>+VLOOKUP(G6984,[1]SKU!A:E,5,0)</f>
        <v>Marmoles</v>
      </c>
      <c r="K6984" t="str">
        <f>+VLOOKUP(G6984,[1]SKU!A:C,3,0)</f>
        <v>SAN LORENZO</v>
      </c>
      <c r="L6984">
        <v>23</v>
      </c>
      <c r="M6984">
        <v>7.4793548015818558</v>
      </c>
      <c r="N6984">
        <f>+VLOOKUP([1]VENTAS!G6984,[1]SKU!A:G,6,0)</f>
        <v>8600</v>
      </c>
      <c r="O6984" s="4">
        <f t="shared" si="109"/>
        <v>64322.451293603961</v>
      </c>
    </row>
    <row r="6985" spans="1:15" x14ac:dyDescent="0.3">
      <c r="A6985" s="1">
        <v>44939</v>
      </c>
      <c r="B6985" s="2" t="s">
        <v>6545</v>
      </c>
      <c r="C6985" s="2" t="s">
        <v>6546</v>
      </c>
      <c r="D6985" s="2" t="s">
        <v>7014</v>
      </c>
      <c r="E6985">
        <v>41</v>
      </c>
      <c r="F6985" t="str">
        <f>+VLOOKUP(E6985,[1]CLIENTES!A:B,2,0)</f>
        <v>Hans</v>
      </c>
      <c r="G6985">
        <v>129</v>
      </c>
      <c r="H6985" t="str">
        <f>+VLOOKUP(G6985,[1]SKU!A:B,2,0)</f>
        <v>PORFIDO MARRON 35 X 35 LOURDES 1RA C</v>
      </c>
      <c r="I6985" t="str">
        <f>+VLOOKUP(G6985,[1]SKU!A:D,4,0)</f>
        <v>CERAMICO</v>
      </c>
      <c r="J6985" t="str">
        <f>+VLOOKUP(G6985,[1]SKU!A:E,5,0)</f>
        <v>Piedras</v>
      </c>
      <c r="K6985" t="str">
        <f>+VLOOKUP(G6985,[1]SKU!A:C,3,0)</f>
        <v>LOURDES</v>
      </c>
      <c r="L6985">
        <v>26</v>
      </c>
      <c r="M6985">
        <v>17.75131805002184</v>
      </c>
      <c r="N6985">
        <f>+VLOOKUP([1]VENTAS!G6985,[1]SKU!A:G,6,0)</f>
        <v>7673</v>
      </c>
      <c r="O6985" s="4">
        <f t="shared" si="109"/>
        <v>136205.86339781759</v>
      </c>
    </row>
    <row r="6986" spans="1:15" x14ac:dyDescent="0.3">
      <c r="A6986" s="1">
        <v>44938</v>
      </c>
      <c r="B6986" s="2" t="s">
        <v>6545</v>
      </c>
      <c r="C6986" s="2" t="s">
        <v>6546</v>
      </c>
      <c r="D6986" s="2" t="s">
        <v>7015</v>
      </c>
      <c r="E6986">
        <v>3</v>
      </c>
      <c r="F6986" t="str">
        <f>+VLOOKUP(E6986,[1]CLIENTES!A:B,2,0)</f>
        <v>Tarek</v>
      </c>
      <c r="G6986">
        <v>7</v>
      </c>
      <c r="H6986" t="str">
        <f>+VLOOKUP(G6986,[1]SKU!A:B,2,0)</f>
        <v>IBIZA BLANCO 34 X 51 ALLPA 2DA C</v>
      </c>
      <c r="I6986" t="str">
        <f>+VLOOKUP(G6986,[1]SKU!A:D,4,0)</f>
        <v>CERAMICO</v>
      </c>
      <c r="J6986" t="str">
        <f>+VLOOKUP(G6986,[1]SKU!A:E,5,0)</f>
        <v>Marmoles</v>
      </c>
      <c r="K6986" t="str">
        <f>+VLOOKUP(G6986,[1]SKU!A:C,3,0)</f>
        <v>ALLPA</v>
      </c>
      <c r="L6986">
        <v>154</v>
      </c>
      <c r="M6986">
        <v>130.39492767008846</v>
      </c>
      <c r="N6986">
        <f>+VLOOKUP([1]VENTAS!G6986,[1]SKU!A:G,6,0)</f>
        <v>6950</v>
      </c>
      <c r="O6986" s="4">
        <f t="shared" si="109"/>
        <v>906244.74730711477</v>
      </c>
    </row>
    <row r="6987" spans="1:15" x14ac:dyDescent="0.3">
      <c r="A6987" s="1">
        <v>44984</v>
      </c>
      <c r="B6987" s="2" t="s">
        <v>6545</v>
      </c>
      <c r="C6987" s="2" t="s">
        <v>6546</v>
      </c>
      <c r="D6987" s="2" t="s">
        <v>7016</v>
      </c>
      <c r="E6987">
        <v>82</v>
      </c>
      <c r="F6987" t="str">
        <f>+VLOOKUP(E6987,[1]CLIENTES!A:B,2,0)</f>
        <v>Nayarett</v>
      </c>
      <c r="G6987">
        <v>63</v>
      </c>
      <c r="H6987" t="str">
        <f>+VLOOKUP(G6987,[1]SKU!A:B,2,0)</f>
        <v>MANAOS AZUL 38 x 38 C.NEGRO 1RA CAL</v>
      </c>
      <c r="I6987" t="str">
        <f>+VLOOKUP(G6987,[1]SKU!A:D,4,0)</f>
        <v>CERAMICO</v>
      </c>
      <c r="J6987" t="str">
        <f>+VLOOKUP(G6987,[1]SKU!A:E,5,0)</f>
        <v>Marmoles</v>
      </c>
      <c r="K6987" t="str">
        <f>+VLOOKUP(G6987,[1]SKU!A:C,3,0)</f>
        <v>CERRO NEGRO</v>
      </c>
      <c r="L6987">
        <v>167</v>
      </c>
      <c r="M6987">
        <v>132.88160144624408</v>
      </c>
      <c r="N6987">
        <f>+VLOOKUP([1]VENTAS!G6987,[1]SKU!A:G,6,0)</f>
        <v>3991</v>
      </c>
      <c r="O6987" s="4">
        <f t="shared" si="109"/>
        <v>530330.47137196013</v>
      </c>
    </row>
    <row r="6988" spans="1:15" x14ac:dyDescent="0.3">
      <c r="A6988" s="1">
        <v>44985</v>
      </c>
      <c r="B6988" s="2" t="s">
        <v>6545</v>
      </c>
      <c r="C6988" s="2" t="s">
        <v>6546</v>
      </c>
      <c r="D6988" s="2" t="s">
        <v>7017</v>
      </c>
      <c r="E6988">
        <v>83</v>
      </c>
      <c r="F6988" t="str">
        <f>+VLOOKUP(E6988,[1]CLIENTES!A:B,2,0)</f>
        <v>Johaquin</v>
      </c>
      <c r="G6988">
        <v>99</v>
      </c>
      <c r="H6988" t="str">
        <f>+VLOOKUP(G6988,[1]SKU!A:B,2,0)</f>
        <v>CALIFORNIA GRIS CLARO 51 x 51 ALLPA 2DA C</v>
      </c>
      <c r="I6988" t="str">
        <f>+VLOOKUP(G6988,[1]SKU!A:D,4,0)</f>
        <v>CERAMICO</v>
      </c>
      <c r="J6988" t="str">
        <f>+VLOOKUP(G6988,[1]SKU!A:E,5,0)</f>
        <v>Cementos</v>
      </c>
      <c r="K6988" t="str">
        <f>+VLOOKUP(G6988,[1]SKU!A:C,3,0)</f>
        <v>ALLPA</v>
      </c>
      <c r="L6988">
        <v>24</v>
      </c>
      <c r="M6988">
        <v>3.3329856545444025</v>
      </c>
      <c r="N6988">
        <f>+VLOOKUP([1]VENTAS!G6988,[1]SKU!A:G,6,0)</f>
        <v>1196</v>
      </c>
      <c r="O6988" s="4">
        <f t="shared" si="109"/>
        <v>3986.2508428351052</v>
      </c>
    </row>
    <row r="6989" spans="1:15" x14ac:dyDescent="0.3">
      <c r="A6989" s="1">
        <v>44950</v>
      </c>
      <c r="B6989" s="2" t="s">
        <v>6545</v>
      </c>
      <c r="C6989" s="2" t="s">
        <v>6546</v>
      </c>
      <c r="D6989" s="2" t="s">
        <v>7018</v>
      </c>
      <c r="E6989">
        <v>16</v>
      </c>
      <c r="F6989" t="str">
        <f>+VLOOKUP(E6989,[1]CLIENTES!A:B,2,0)</f>
        <v>Neftali</v>
      </c>
      <c r="G6989">
        <v>50</v>
      </c>
      <c r="H6989" t="str">
        <f>+VLOOKUP(G6989,[1]SKU!A:B,2,0)</f>
        <v>ATACAMA TRICOLOR TAAD 51 X 51 C.NEGRO 1RA CAL</v>
      </c>
      <c r="I6989" t="str">
        <f>+VLOOKUP(G6989,[1]SKU!A:D,4,0)</f>
        <v>CERAMICO</v>
      </c>
      <c r="J6989" t="str">
        <f>+VLOOKUP(G6989,[1]SKU!A:E,5,0)</f>
        <v>Piedras</v>
      </c>
      <c r="K6989" t="str">
        <f>+VLOOKUP(G6989,[1]SKU!A:C,3,0)</f>
        <v>CERRO NEGRO</v>
      </c>
      <c r="L6989">
        <v>169</v>
      </c>
      <c r="M6989">
        <v>46.754402991690661</v>
      </c>
      <c r="N6989">
        <f>+VLOOKUP([1]VENTAS!G6989,[1]SKU!A:G,6,0)</f>
        <v>5869</v>
      </c>
      <c r="O6989" s="4">
        <f t="shared" si="109"/>
        <v>274401.59115823248</v>
      </c>
    </row>
    <row r="6990" spans="1:15" x14ac:dyDescent="0.3">
      <c r="A6990" s="1">
        <v>44940</v>
      </c>
      <c r="B6990" s="2" t="s">
        <v>6545</v>
      </c>
      <c r="C6990" s="2" t="s">
        <v>6546</v>
      </c>
      <c r="D6990" s="2" t="s">
        <v>7019</v>
      </c>
      <c r="E6990">
        <v>72</v>
      </c>
      <c r="F6990" t="str">
        <f>+VLOOKUP(E6990,[1]CLIENTES!A:B,2,0)</f>
        <v>Esteban</v>
      </c>
      <c r="G6990">
        <v>154</v>
      </c>
      <c r="H6990" t="str">
        <f>+VLOOKUP(G6990,[1]SKU!A:B,2,0)</f>
        <v>CRETA BEIGE  51 x 51 C.NEGRO 2DA CAL</v>
      </c>
      <c r="I6990" t="str">
        <f>+VLOOKUP(G6990,[1]SKU!A:D,4,0)</f>
        <v>CERAMICO</v>
      </c>
      <c r="J6990" t="str">
        <f>+VLOOKUP(G6990,[1]SKU!A:E,5,0)</f>
        <v>Piedras</v>
      </c>
      <c r="K6990" t="str">
        <f>+VLOOKUP(G6990,[1]SKU!A:C,3,0)</f>
        <v>CERRO NEGRO</v>
      </c>
      <c r="L6990">
        <v>157</v>
      </c>
      <c r="M6990">
        <v>49.72719252957436</v>
      </c>
      <c r="N6990">
        <f>+VLOOKUP([1]VENTAS!G6990,[1]SKU!A:G,6,0)</f>
        <v>2603</v>
      </c>
      <c r="O6990" s="4">
        <f t="shared" si="109"/>
        <v>129439.88215448205</v>
      </c>
    </row>
    <row r="6991" spans="1:15" x14ac:dyDescent="0.3">
      <c r="A6991" s="1">
        <v>44953</v>
      </c>
      <c r="B6991" s="2" t="s">
        <v>6545</v>
      </c>
      <c r="C6991" s="2" t="s">
        <v>6546</v>
      </c>
      <c r="D6991" s="2" t="s">
        <v>7020</v>
      </c>
      <c r="E6991">
        <v>31</v>
      </c>
      <c r="F6991" t="str">
        <f>+VLOOKUP(E6991,[1]CLIENTES!A:B,2,0)</f>
        <v>Lyan</v>
      </c>
      <c r="G6991">
        <v>353</v>
      </c>
      <c r="H6991" t="str">
        <f>+VLOOKUP(G6991,[1]SKU!A:B,2,0)</f>
        <v>MOODS TIZA FIT RECT  58 x 58 S.LOREN 1RA C</v>
      </c>
      <c r="I6991" t="str">
        <f>+VLOOKUP(G6991,[1]SKU!A:D,4,0)</f>
        <v>PORCELANATO</v>
      </c>
      <c r="J6991" t="str">
        <f>+VLOOKUP(G6991,[1]SKU!A:E,5,0)</f>
        <v>Cementos</v>
      </c>
      <c r="K6991" t="str">
        <f>+VLOOKUP(G6991,[1]SKU!A:C,3,0)</f>
        <v>SAN LORENZO</v>
      </c>
      <c r="L6991">
        <v>26</v>
      </c>
      <c r="M6991">
        <v>13.198585729783304</v>
      </c>
      <c r="N6991">
        <f>+VLOOKUP([1]VENTAS!G6991,[1]SKU!A:G,6,0)</f>
        <v>2909</v>
      </c>
      <c r="O6991" s="4">
        <f t="shared" si="109"/>
        <v>38394.685887939631</v>
      </c>
    </row>
    <row r="6992" spans="1:15" x14ac:dyDescent="0.3">
      <c r="A6992" s="1">
        <v>44983</v>
      </c>
      <c r="B6992" s="2" t="s">
        <v>6545</v>
      </c>
      <c r="C6992" s="2" t="s">
        <v>6546</v>
      </c>
      <c r="D6992" s="2" t="s">
        <v>7021</v>
      </c>
      <c r="E6992">
        <v>72</v>
      </c>
      <c r="F6992" t="str">
        <f>+VLOOKUP(E6992,[1]CLIENTES!A:B,2,0)</f>
        <v>Esteban</v>
      </c>
      <c r="G6992">
        <v>239</v>
      </c>
      <c r="H6992" t="str">
        <f>+VLOOKUP(G6992,[1]SKU!A:B,2,0)</f>
        <v>LIFE TIZA PULIDO RECT 58 x 117 C.NEGRO 2DA C</v>
      </c>
      <c r="I6992" t="str">
        <f>+VLOOKUP(G6992,[1]SKU!A:D,4,0)</f>
        <v>PORCELANATO</v>
      </c>
      <c r="J6992" t="str">
        <f>+VLOOKUP(G6992,[1]SKU!A:E,5,0)</f>
        <v>Cementos</v>
      </c>
      <c r="K6992" t="str">
        <f>+VLOOKUP(G6992,[1]SKU!A:C,3,0)</f>
        <v>CERRO NEGRO</v>
      </c>
      <c r="L6992">
        <v>44</v>
      </c>
      <c r="M6992">
        <v>7.7287739967445299</v>
      </c>
      <c r="N6992">
        <f>+VLOOKUP([1]VENTAS!G6992,[1]SKU!A:G,6,0)</f>
        <v>7883</v>
      </c>
      <c r="O6992" s="4">
        <f t="shared" si="109"/>
        <v>60925.92541633713</v>
      </c>
    </row>
    <row r="6993" spans="1:15" x14ac:dyDescent="0.3">
      <c r="A6993" s="1">
        <v>44984</v>
      </c>
      <c r="B6993" s="2" t="s">
        <v>6545</v>
      </c>
      <c r="C6993" s="2" t="s">
        <v>6546</v>
      </c>
      <c r="D6993" s="2" t="s">
        <v>7022</v>
      </c>
      <c r="E6993">
        <v>74</v>
      </c>
      <c r="F6993" t="str">
        <f>+VLOOKUP(E6993,[1]CLIENTES!A:B,2,0)</f>
        <v>Ingrid</v>
      </c>
      <c r="G6993">
        <v>331</v>
      </c>
      <c r="H6993" t="str">
        <f>+VLOOKUP(G6993,[1]SKU!A:B,2,0)</f>
        <v>BAUHAUS GREY FIT RECT. 58 x 58 S.LOREN 2DA C</v>
      </c>
      <c r="I6993" t="str">
        <f>+VLOOKUP(G6993,[1]SKU!A:D,4,0)</f>
        <v>PORCELANATO</v>
      </c>
      <c r="J6993" t="str">
        <f>+VLOOKUP(G6993,[1]SKU!A:E,5,0)</f>
        <v>Cementos</v>
      </c>
      <c r="K6993" t="str">
        <f>+VLOOKUP(G6993,[1]SKU!A:C,3,0)</f>
        <v>SAN LORENZO</v>
      </c>
      <c r="L6993">
        <v>124</v>
      </c>
      <c r="M6993">
        <v>60.713266028422943</v>
      </c>
      <c r="N6993">
        <f>+VLOOKUP([1]VENTAS!G6993,[1]SKU!A:G,6,0)</f>
        <v>1886</v>
      </c>
      <c r="O6993" s="4">
        <f t="shared" si="109"/>
        <v>114505.21972960567</v>
      </c>
    </row>
    <row r="6994" spans="1:15" x14ac:dyDescent="0.3">
      <c r="A6994" s="1">
        <v>44976</v>
      </c>
      <c r="B6994" s="2" t="s">
        <v>6545</v>
      </c>
      <c r="C6994" s="2" t="s">
        <v>6546</v>
      </c>
      <c r="D6994" s="2" t="s">
        <v>7023</v>
      </c>
      <c r="E6994">
        <v>34</v>
      </c>
      <c r="F6994" t="str">
        <f>+VLOOKUP(E6994,[1]CLIENTES!A:B,2,0)</f>
        <v>Thais</v>
      </c>
      <c r="G6994">
        <v>388</v>
      </c>
      <c r="H6994" t="str">
        <f>+VLOOKUP(G6994,[1]SKU!A:B,2,0)</f>
        <v>TAIGA GRIS FIT RECT. 19,2 X 117 S.LOREN 1RA C</v>
      </c>
      <c r="I6994" t="str">
        <f>+VLOOKUP(G6994,[1]SKU!A:D,4,0)</f>
        <v>PORCELANATO</v>
      </c>
      <c r="J6994" t="str">
        <f>+VLOOKUP(G6994,[1]SKU!A:E,5,0)</f>
        <v>Maderas</v>
      </c>
      <c r="K6994" t="str">
        <f>+VLOOKUP(G6994,[1]SKU!A:C,3,0)</f>
        <v>SAN LORENZO</v>
      </c>
      <c r="L6994">
        <v>41</v>
      </c>
      <c r="M6994">
        <v>26.976150594652399</v>
      </c>
      <c r="N6994">
        <f>+VLOOKUP([1]VENTAS!G6994,[1]SKU!A:G,6,0)</f>
        <v>3818</v>
      </c>
      <c r="O6994" s="4">
        <f t="shared" si="109"/>
        <v>102994.94297038286</v>
      </c>
    </row>
    <row r="6995" spans="1:15" x14ac:dyDescent="0.3">
      <c r="A6995" s="1">
        <v>44983</v>
      </c>
      <c r="B6995" s="2" t="s">
        <v>6545</v>
      </c>
      <c r="C6995" s="2" t="s">
        <v>6546</v>
      </c>
      <c r="D6995" s="2" t="s">
        <v>7024</v>
      </c>
      <c r="E6995">
        <v>118</v>
      </c>
      <c r="F6995" t="str">
        <f>+VLOOKUP(E6995,[1]CLIENTES!A:B,2,0)</f>
        <v>Ivan</v>
      </c>
      <c r="G6995">
        <v>175</v>
      </c>
      <c r="H6995" t="str">
        <f>+VLOOKUP(G6995,[1]SKU!A:B,2,0)</f>
        <v>COTTO MARFIL 56 X 56 LOURDES 2DA C</v>
      </c>
      <c r="I6995" t="str">
        <f>+VLOOKUP(G6995,[1]SKU!A:D,4,0)</f>
        <v>CERAMICO</v>
      </c>
      <c r="J6995" t="str">
        <f>+VLOOKUP(G6995,[1]SKU!A:E,5,0)</f>
        <v>Cementos</v>
      </c>
      <c r="K6995" t="str">
        <f>+VLOOKUP(G6995,[1]SKU!A:C,3,0)</f>
        <v>LOURDES</v>
      </c>
      <c r="L6995">
        <v>44</v>
      </c>
      <c r="M6995">
        <v>8.8176173335482311</v>
      </c>
      <c r="N6995">
        <f>+VLOOKUP([1]VENTAS!G6995,[1]SKU!A:G,6,0)</f>
        <v>3940</v>
      </c>
      <c r="O6995" s="4">
        <f t="shared" si="109"/>
        <v>34741.412294180031</v>
      </c>
    </row>
    <row r="6996" spans="1:15" x14ac:dyDescent="0.3">
      <c r="A6996" s="1">
        <v>44962</v>
      </c>
      <c r="B6996" s="2" t="s">
        <v>6545</v>
      </c>
      <c r="C6996" s="2" t="s">
        <v>6546</v>
      </c>
      <c r="D6996" s="2" t="s">
        <v>7025</v>
      </c>
      <c r="E6996">
        <v>16</v>
      </c>
      <c r="F6996" t="str">
        <f>+VLOOKUP(E6996,[1]CLIENTES!A:B,2,0)</f>
        <v>Neftali</v>
      </c>
      <c r="G6996">
        <v>264</v>
      </c>
      <c r="H6996" t="str">
        <f>+VLOOKUP(G6996,[1]SKU!A:B,2,0)</f>
        <v>LIFE TIZA RECT 59 X 59 C.NEGRO 2DA C</v>
      </c>
      <c r="I6996" t="str">
        <f>+VLOOKUP(G6996,[1]SKU!A:D,4,0)</f>
        <v>PORCELANATO</v>
      </c>
      <c r="J6996" t="str">
        <f>+VLOOKUP(G6996,[1]SKU!A:E,5,0)</f>
        <v>Cementos</v>
      </c>
      <c r="K6996" t="str">
        <f>+VLOOKUP(G6996,[1]SKU!A:C,3,0)</f>
        <v>CERRO NEGRO</v>
      </c>
      <c r="L6996">
        <v>15</v>
      </c>
      <c r="M6996">
        <v>8.3463546717167372</v>
      </c>
      <c r="N6996">
        <f>+VLOOKUP([1]VENTAS!G6996,[1]SKU!A:G,6,0)</f>
        <v>6482</v>
      </c>
      <c r="O6996" s="4">
        <f t="shared" si="109"/>
        <v>54101.070982067889</v>
      </c>
    </row>
    <row r="6997" spans="1:15" x14ac:dyDescent="0.3">
      <c r="A6997" s="1">
        <v>44975</v>
      </c>
      <c r="B6997" s="2" t="s">
        <v>6545</v>
      </c>
      <c r="C6997" s="2" t="s">
        <v>6546</v>
      </c>
      <c r="D6997" s="2" t="s">
        <v>7026</v>
      </c>
      <c r="E6997">
        <v>56</v>
      </c>
      <c r="F6997" t="str">
        <f>+VLOOKUP(E6997,[1]CLIENTES!A:B,2,0)</f>
        <v>Stephanie</v>
      </c>
      <c r="G6997">
        <v>270</v>
      </c>
      <c r="H6997" t="str">
        <f>+VLOOKUP(G6997,[1]SKU!A:B,2,0)</f>
        <v>AUGUSTUS FENDI ESM NAT 60 x 120 ILVA 1RA C</v>
      </c>
      <c r="I6997" t="str">
        <f>+VLOOKUP(G6997,[1]SKU!A:D,4,0)</f>
        <v>PORCELANATO</v>
      </c>
      <c r="J6997" t="str">
        <f>+VLOOKUP(G6997,[1]SKU!A:E,5,0)</f>
        <v>Piedras</v>
      </c>
      <c r="K6997" t="str">
        <f>+VLOOKUP(G6997,[1]SKU!A:C,3,0)</f>
        <v>ILVA</v>
      </c>
      <c r="L6997">
        <v>29</v>
      </c>
      <c r="M6997">
        <v>27.760555480456564</v>
      </c>
      <c r="N6997">
        <f>+VLOOKUP([1]VENTAS!G6997,[1]SKU!A:G,6,0)</f>
        <v>7192</v>
      </c>
      <c r="O6997" s="4">
        <f t="shared" si="109"/>
        <v>199653.91501544361</v>
      </c>
    </row>
    <row r="6998" spans="1:15" x14ac:dyDescent="0.3">
      <c r="A6998" s="1">
        <v>44932</v>
      </c>
      <c r="B6998" s="2" t="s">
        <v>6545</v>
      </c>
      <c r="C6998" s="2" t="s">
        <v>6546</v>
      </c>
      <c r="D6998" s="2" t="s">
        <v>7027</v>
      </c>
      <c r="E6998">
        <v>72</v>
      </c>
      <c r="F6998" t="str">
        <f>+VLOOKUP(E6998,[1]CLIENTES!A:B,2,0)</f>
        <v>Esteban</v>
      </c>
      <c r="G6998">
        <v>73</v>
      </c>
      <c r="H6998" t="str">
        <f>+VLOOKUP(G6998,[1]SKU!A:B,2,0)</f>
        <v>GRAFIATO MARFIL 35 x 35  LOURDES 1RA C</v>
      </c>
      <c r="I6998" t="str">
        <f>+VLOOKUP(G6998,[1]SKU!A:D,4,0)</f>
        <v>CERAMICO</v>
      </c>
      <c r="J6998" t="str">
        <f>+VLOOKUP(G6998,[1]SKU!A:E,5,0)</f>
        <v>Cementos</v>
      </c>
      <c r="K6998" t="str">
        <f>+VLOOKUP(G6998,[1]SKU!A:C,3,0)</f>
        <v>LOURDES</v>
      </c>
      <c r="L6998">
        <v>43</v>
      </c>
      <c r="M6998">
        <v>16.264131595579052</v>
      </c>
      <c r="N6998">
        <f>+VLOOKUP([1]VENTAS!G6998,[1]SKU!A:G,6,0)</f>
        <v>2025</v>
      </c>
      <c r="O6998" s="4">
        <f t="shared" si="109"/>
        <v>32934.866481047582</v>
      </c>
    </row>
    <row r="6999" spans="1:15" x14ac:dyDescent="0.3">
      <c r="A6999" s="1">
        <v>44944</v>
      </c>
      <c r="B6999" s="2" t="s">
        <v>6545</v>
      </c>
      <c r="C6999" s="2" t="s">
        <v>6546</v>
      </c>
      <c r="D6999" s="2" t="s">
        <v>7028</v>
      </c>
      <c r="E6999">
        <v>106</v>
      </c>
      <c r="F6999" t="str">
        <f>+VLOOKUP(E6999,[1]CLIENTES!A:B,2,0)</f>
        <v>Aquiles</v>
      </c>
      <c r="G6999">
        <v>168</v>
      </c>
      <c r="H6999" t="str">
        <f>+VLOOKUP(G6999,[1]SKU!A:B,2,0)</f>
        <v>CEDRO COLORADO 38 x 38 C.NEGRO 1RA CAL</v>
      </c>
      <c r="I6999" t="str">
        <f>+VLOOKUP(G6999,[1]SKU!A:D,4,0)</f>
        <v>CERAMICO</v>
      </c>
      <c r="J6999" t="str">
        <f>+VLOOKUP(G6999,[1]SKU!A:E,5,0)</f>
        <v>Maderas</v>
      </c>
      <c r="K6999" t="str">
        <f>+VLOOKUP(G6999,[1]SKU!A:C,3,0)</f>
        <v>CERRO NEGRO</v>
      </c>
      <c r="L6999">
        <v>16</v>
      </c>
      <c r="M6999">
        <v>4.4538815421110467</v>
      </c>
      <c r="N6999">
        <f>+VLOOKUP([1]VENTAS!G6999,[1]SKU!A:G,6,0)</f>
        <v>4878</v>
      </c>
      <c r="O6999" s="4">
        <f t="shared" si="109"/>
        <v>21726.034162417687</v>
      </c>
    </row>
    <row r="7000" spans="1:15" x14ac:dyDescent="0.3">
      <c r="A7000" s="1">
        <v>44963</v>
      </c>
      <c r="B7000" s="2" t="s">
        <v>6545</v>
      </c>
      <c r="C7000" s="2" t="s">
        <v>6546</v>
      </c>
      <c r="D7000" s="2" t="s">
        <v>7029</v>
      </c>
      <c r="E7000">
        <v>122</v>
      </c>
      <c r="F7000" t="str">
        <f>+VLOOKUP(E7000,[1]CLIENTES!A:B,2,0)</f>
        <v>Juanpablo</v>
      </c>
      <c r="G7000">
        <v>171</v>
      </c>
      <c r="H7000" t="str">
        <f>+VLOOKUP(G7000,[1]SKU!A:B,2,0)</f>
        <v>ALMENDRO PIZARRA 33 x 33 SCOP 1RA CAL</v>
      </c>
      <c r="I7000" t="str">
        <f>+VLOOKUP(G7000,[1]SKU!A:D,4,0)</f>
        <v>CERAMICO</v>
      </c>
      <c r="J7000" t="str">
        <f>+VLOOKUP(G7000,[1]SKU!A:E,5,0)</f>
        <v>Cementos</v>
      </c>
      <c r="K7000" t="str">
        <f>+VLOOKUP(G7000,[1]SKU!A:C,3,0)</f>
        <v>SCOP</v>
      </c>
      <c r="L7000">
        <v>97</v>
      </c>
      <c r="M7000">
        <v>75.916739855481637</v>
      </c>
      <c r="N7000">
        <f>+VLOOKUP([1]VENTAS!G7000,[1]SKU!A:G,6,0)</f>
        <v>5548</v>
      </c>
      <c r="O7000" s="4">
        <f t="shared" si="109"/>
        <v>421186.07271821215</v>
      </c>
    </row>
    <row r="7001" spans="1:15" x14ac:dyDescent="0.3">
      <c r="A7001" s="1">
        <v>44978</v>
      </c>
      <c r="B7001" s="2" t="s">
        <v>6545</v>
      </c>
      <c r="C7001" s="2" t="s">
        <v>6546</v>
      </c>
      <c r="D7001" s="2" t="s">
        <v>7030</v>
      </c>
      <c r="E7001">
        <v>29</v>
      </c>
      <c r="F7001" t="str">
        <f>+VLOOKUP(E7001,[1]CLIENTES!A:B,2,0)</f>
        <v>Matia</v>
      </c>
      <c r="G7001">
        <v>31</v>
      </c>
      <c r="H7001" t="str">
        <f>+VLOOKUP(G7001,[1]SKU!A:B,2,0)</f>
        <v>ASPEN MATE 29 x 59 C.NEGRO 1RA C</v>
      </c>
      <c r="I7001" t="str">
        <f>+VLOOKUP(G7001,[1]SKU!A:D,4,0)</f>
        <v>CERAMICO</v>
      </c>
      <c r="J7001" t="str">
        <f>+VLOOKUP(G7001,[1]SKU!A:E,5,0)</f>
        <v>Deco &amp; Mas</v>
      </c>
      <c r="K7001" t="str">
        <f>+VLOOKUP(G7001,[1]SKU!A:C,3,0)</f>
        <v>CERRO NEGRO</v>
      </c>
      <c r="L7001">
        <v>134</v>
      </c>
      <c r="M7001">
        <v>89.399179919644169</v>
      </c>
      <c r="N7001">
        <f>+VLOOKUP([1]VENTAS!G7001,[1]SKU!A:G,6,0)</f>
        <v>8092</v>
      </c>
      <c r="O7001" s="4">
        <f t="shared" si="109"/>
        <v>723418.16390976065</v>
      </c>
    </row>
    <row r="7002" spans="1:15" x14ac:dyDescent="0.3">
      <c r="A7002" s="1">
        <v>44984</v>
      </c>
      <c r="B7002" s="2" t="s">
        <v>6545</v>
      </c>
      <c r="C7002" s="2" t="s">
        <v>6546</v>
      </c>
      <c r="D7002" s="2" t="s">
        <v>7031</v>
      </c>
      <c r="E7002">
        <v>103</v>
      </c>
      <c r="F7002" t="str">
        <f>+VLOOKUP(E7002,[1]CLIENTES!A:B,2,0)</f>
        <v>Dalia</v>
      </c>
      <c r="G7002">
        <v>69</v>
      </c>
      <c r="H7002" t="str">
        <f>+VLOOKUP(G7002,[1]SKU!A:B,2,0)</f>
        <v>CALEB ROBLE 45,3 X 45,3 S.LOREN 1RA C</v>
      </c>
      <c r="I7002" t="str">
        <f>+VLOOKUP(G7002,[1]SKU!A:D,4,0)</f>
        <v>CERAMICO</v>
      </c>
      <c r="J7002" t="str">
        <f>+VLOOKUP(G7002,[1]SKU!A:E,5,0)</f>
        <v>Maderas</v>
      </c>
      <c r="K7002" t="str">
        <f>+VLOOKUP(G7002,[1]SKU!A:C,3,0)</f>
        <v>SAN LORENZO</v>
      </c>
      <c r="L7002">
        <v>33</v>
      </c>
      <c r="M7002">
        <v>15.444457764057477</v>
      </c>
      <c r="N7002">
        <f>+VLOOKUP([1]VENTAS!G7002,[1]SKU!A:G,6,0)</f>
        <v>2918</v>
      </c>
      <c r="O7002" s="4">
        <f t="shared" si="109"/>
        <v>45066.927755519719</v>
      </c>
    </row>
    <row r="7003" spans="1:15" x14ac:dyDescent="0.3">
      <c r="A7003" s="1">
        <v>44931</v>
      </c>
      <c r="B7003" s="2" t="s">
        <v>6545</v>
      </c>
      <c r="C7003" s="2" t="s">
        <v>6546</v>
      </c>
      <c r="D7003" s="2" t="s">
        <v>7032</v>
      </c>
      <c r="E7003">
        <v>163</v>
      </c>
      <c r="F7003" t="str">
        <f>+VLOOKUP(E7003,[1]CLIENTES!A:B,2,0)</f>
        <v>Dominic</v>
      </c>
      <c r="G7003">
        <v>261</v>
      </c>
      <c r="H7003" t="str">
        <f>+VLOOKUP(G7003,[1]SKU!A:B,2,0)</f>
        <v>CAVA XX PULIDO 58 X 117 C. NEGRO 2DA C</v>
      </c>
      <c r="I7003" t="str">
        <f>+VLOOKUP(G7003,[1]SKU!A:D,4,0)</f>
        <v>PORCELANATO</v>
      </c>
      <c r="J7003" t="str">
        <f>+VLOOKUP(G7003,[1]SKU!A:E,5,0)</f>
        <v>Marmoles</v>
      </c>
      <c r="K7003" t="str">
        <f>+VLOOKUP(G7003,[1]SKU!A:C,3,0)</f>
        <v>CERRO NEGRO</v>
      </c>
      <c r="L7003">
        <v>60</v>
      </c>
      <c r="M7003">
        <v>21.083327675200849</v>
      </c>
      <c r="N7003">
        <f>+VLOOKUP([1]VENTAS!G7003,[1]SKU!A:G,6,0)</f>
        <v>5363</v>
      </c>
      <c r="O7003" s="4">
        <f t="shared" si="109"/>
        <v>113069.88632210215</v>
      </c>
    </row>
    <row r="7004" spans="1:15" x14ac:dyDescent="0.3">
      <c r="A7004" s="1">
        <v>44943</v>
      </c>
      <c r="B7004" s="2" t="s">
        <v>6545</v>
      </c>
      <c r="C7004" s="2" t="s">
        <v>6546</v>
      </c>
      <c r="D7004" s="2" t="s">
        <v>7033</v>
      </c>
      <c r="E7004">
        <v>67</v>
      </c>
      <c r="F7004" t="str">
        <f>+VLOOKUP(E7004,[1]CLIENTES!A:B,2,0)</f>
        <v>Issidora</v>
      </c>
      <c r="G7004">
        <v>24</v>
      </c>
      <c r="H7004" t="str">
        <f>+VLOOKUP(G7004,[1]SKU!A:B,2,0)</f>
        <v>MANAOS GRIS 38 x 38 C.NEGRO 1RA CAL</v>
      </c>
      <c r="I7004" t="str">
        <f>+VLOOKUP(G7004,[1]SKU!A:D,4,0)</f>
        <v>CERAMICO</v>
      </c>
      <c r="J7004" t="str">
        <f>+VLOOKUP(G7004,[1]SKU!A:E,5,0)</f>
        <v>Marmoles</v>
      </c>
      <c r="K7004" t="str">
        <f>+VLOOKUP(G7004,[1]SKU!A:C,3,0)</f>
        <v>CERRO NEGRO</v>
      </c>
      <c r="L7004">
        <v>115</v>
      </c>
      <c r="M7004">
        <v>11.177097692764965</v>
      </c>
      <c r="N7004">
        <f>+VLOOKUP([1]VENTAS!G7004,[1]SKU!A:G,6,0)</f>
        <v>5182</v>
      </c>
      <c r="O7004" s="4">
        <f t="shared" si="109"/>
        <v>57919.72024390805</v>
      </c>
    </row>
    <row r="7005" spans="1:15" x14ac:dyDescent="0.3">
      <c r="A7005" s="1">
        <v>44949</v>
      </c>
      <c r="B7005" s="2" t="s">
        <v>6545</v>
      </c>
      <c r="C7005" s="2" t="s">
        <v>6546</v>
      </c>
      <c r="D7005" s="2" t="s">
        <v>7034</v>
      </c>
      <c r="E7005">
        <v>112</v>
      </c>
      <c r="F7005" t="str">
        <f>+VLOOKUP(E7005,[1]CLIENTES!A:B,2,0)</f>
        <v>Anahy</v>
      </c>
      <c r="G7005">
        <v>117</v>
      </c>
      <c r="H7005" t="str">
        <f>+VLOOKUP(G7005,[1]SKU!A:B,2,0)</f>
        <v>GRAFIATO BEIGE 35 x 35  LOURDES 1RA C</v>
      </c>
      <c r="I7005" t="str">
        <f>+VLOOKUP(G7005,[1]SKU!A:D,4,0)</f>
        <v>CERAMICO</v>
      </c>
      <c r="J7005" t="str">
        <f>+VLOOKUP(G7005,[1]SKU!A:E,5,0)</f>
        <v>Cementos</v>
      </c>
      <c r="K7005" t="str">
        <f>+VLOOKUP(G7005,[1]SKU!A:C,3,0)</f>
        <v>LOURDES</v>
      </c>
      <c r="L7005">
        <v>105</v>
      </c>
      <c r="M7005">
        <v>20.884372910695941</v>
      </c>
      <c r="N7005">
        <f>+VLOOKUP([1]VENTAS!G7005,[1]SKU!A:G,6,0)</f>
        <v>3888</v>
      </c>
      <c r="O7005" s="4">
        <f t="shared" si="109"/>
        <v>81198.441876785815</v>
      </c>
    </row>
    <row r="7006" spans="1:15" x14ac:dyDescent="0.3">
      <c r="A7006" s="1">
        <v>44947</v>
      </c>
      <c r="B7006" s="2" t="s">
        <v>6545</v>
      </c>
      <c r="C7006" s="2" t="s">
        <v>6546</v>
      </c>
      <c r="D7006" s="2" t="s">
        <v>7035</v>
      </c>
      <c r="E7006">
        <v>49</v>
      </c>
      <c r="F7006" t="str">
        <f>+VLOOKUP(E7006,[1]CLIENTES!A:B,2,0)</f>
        <v>Felipe</v>
      </c>
      <c r="G7006">
        <v>351</v>
      </c>
      <c r="H7006" t="str">
        <f>+VLOOKUP(G7006,[1]SKU!A:B,2,0)</f>
        <v>SAND BEIGE PUL FIT 57,7 X 57,7 S.LOREN 1RA C</v>
      </c>
      <c r="I7006" t="str">
        <f>+VLOOKUP(G7006,[1]SKU!A:D,4,0)</f>
        <v>PORCELANATO</v>
      </c>
      <c r="J7006" t="str">
        <f>+VLOOKUP(G7006,[1]SKU!A:E,5,0)</f>
        <v>Marmoles</v>
      </c>
      <c r="K7006" t="str">
        <f>+VLOOKUP(G7006,[1]SKU!A:C,3,0)</f>
        <v>SAN LORENZO</v>
      </c>
      <c r="L7006">
        <v>15</v>
      </c>
      <c r="M7006">
        <v>2.3101268827236998</v>
      </c>
      <c r="N7006">
        <f>+VLOOKUP([1]VENTAS!G7006,[1]SKU!A:G,6,0)</f>
        <v>6748</v>
      </c>
      <c r="O7006" s="4">
        <f t="shared" si="109"/>
        <v>15588.736204619527</v>
      </c>
    </row>
    <row r="7007" spans="1:15" x14ac:dyDescent="0.3">
      <c r="A7007" s="1">
        <v>44958</v>
      </c>
      <c r="B7007" s="2" t="s">
        <v>6545</v>
      </c>
      <c r="C7007" s="2" t="s">
        <v>6546</v>
      </c>
      <c r="D7007" s="2" t="s">
        <v>7036</v>
      </c>
      <c r="E7007">
        <v>15</v>
      </c>
      <c r="F7007" t="str">
        <f>+VLOOKUP(E7007,[1]CLIENTES!A:B,2,0)</f>
        <v>Naomi</v>
      </c>
      <c r="G7007">
        <v>220</v>
      </c>
      <c r="H7007" t="str">
        <f>+VLOOKUP(G7007,[1]SKU!A:B,2,0)</f>
        <v>PORCELANATO PEHUEN BLANCO 20 X 60 ALBERDI 2DA C</v>
      </c>
      <c r="I7007" t="str">
        <f>+VLOOKUP(G7007,[1]SKU!A:D,4,0)</f>
        <v>PORCELANATO</v>
      </c>
      <c r="J7007" t="str">
        <f>+VLOOKUP(G7007,[1]SKU!A:E,5,0)</f>
        <v>Maderas</v>
      </c>
      <c r="K7007" t="str">
        <f>+VLOOKUP(G7007,[1]SKU!A:C,3,0)</f>
        <v>ALBERDI</v>
      </c>
      <c r="L7007">
        <v>45</v>
      </c>
      <c r="M7007">
        <v>37.716208823849641</v>
      </c>
      <c r="N7007">
        <f>+VLOOKUP([1]VENTAS!G7007,[1]SKU!A:G,6,0)</f>
        <v>2669</v>
      </c>
      <c r="O7007" s="4">
        <f t="shared" si="109"/>
        <v>100664.5613508547</v>
      </c>
    </row>
    <row r="7008" spans="1:15" x14ac:dyDescent="0.3">
      <c r="A7008" s="1">
        <v>44944</v>
      </c>
      <c r="B7008" s="2" t="s">
        <v>6545</v>
      </c>
      <c r="C7008" s="2" t="s">
        <v>6546</v>
      </c>
      <c r="D7008" s="2" t="s">
        <v>7037</v>
      </c>
      <c r="E7008">
        <v>199</v>
      </c>
      <c r="F7008" t="str">
        <f>+VLOOKUP(E7008,[1]CLIENTES!A:B,2,0)</f>
        <v>Francisca</v>
      </c>
      <c r="G7008">
        <v>229</v>
      </c>
      <c r="H7008" t="str">
        <f>+VLOOKUP(G7008,[1]SKU!A:B,2,0)</f>
        <v>MONACO CREMA PUL RECT 58 x 117 C.NEGRO 1RA C</v>
      </c>
      <c r="I7008" t="str">
        <f>+VLOOKUP(G7008,[1]SKU!A:D,4,0)</f>
        <v>PORCELANATO</v>
      </c>
      <c r="J7008" t="str">
        <f>+VLOOKUP(G7008,[1]SKU!A:E,5,0)</f>
        <v>Marmoles</v>
      </c>
      <c r="K7008" t="str">
        <f>+VLOOKUP(G7008,[1]SKU!A:C,3,0)</f>
        <v>CERRO NEGRO</v>
      </c>
      <c r="L7008">
        <v>92</v>
      </c>
      <c r="M7008">
        <v>48.758481369040275</v>
      </c>
      <c r="N7008">
        <f>+VLOOKUP([1]VENTAS!G7008,[1]SKU!A:G,6,0)</f>
        <v>7489</v>
      </c>
      <c r="O7008" s="4">
        <f t="shared" si="109"/>
        <v>365152.26697274263</v>
      </c>
    </row>
    <row r="7009" spans="1:15" x14ac:dyDescent="0.3">
      <c r="A7009" s="1">
        <v>44984</v>
      </c>
      <c r="B7009" s="2" t="s">
        <v>6545</v>
      </c>
      <c r="C7009" s="2" t="s">
        <v>6546</v>
      </c>
      <c r="D7009" s="2" t="s">
        <v>7038</v>
      </c>
      <c r="E7009">
        <v>68</v>
      </c>
      <c r="F7009" t="str">
        <f>+VLOOKUP(E7009,[1]CLIENTES!A:B,2,0)</f>
        <v>Analy</v>
      </c>
      <c r="G7009">
        <v>38</v>
      </c>
      <c r="H7009" t="str">
        <f>+VLOOKUP(G7009,[1]SKU!A:B,2,0)</f>
        <v>ACACIA BLANCO BRILLANTE 33 x 45,3 SCOP 1RA CAL</v>
      </c>
      <c r="I7009" t="str">
        <f>+VLOOKUP(G7009,[1]SKU!A:D,4,0)</f>
        <v>CERAMICO</v>
      </c>
      <c r="J7009" t="str">
        <f>+VLOOKUP(G7009,[1]SKU!A:E,5,0)</f>
        <v>Deco &amp; Mas</v>
      </c>
      <c r="K7009" t="str">
        <f>+VLOOKUP(G7009,[1]SKU!A:C,3,0)</f>
        <v>SCOP</v>
      </c>
      <c r="L7009">
        <v>21</v>
      </c>
      <c r="M7009">
        <v>17.410181015885545</v>
      </c>
      <c r="N7009">
        <f>+VLOOKUP([1]VENTAS!G7009,[1]SKU!A:G,6,0)</f>
        <v>1450</v>
      </c>
      <c r="O7009" s="4">
        <f t="shared" si="109"/>
        <v>25244.762473034039</v>
      </c>
    </row>
    <row r="7010" spans="1:15" x14ac:dyDescent="0.3">
      <c r="A7010" s="1">
        <v>44983</v>
      </c>
      <c r="B7010" s="2" t="s">
        <v>6545</v>
      </c>
      <c r="C7010" s="2" t="s">
        <v>6546</v>
      </c>
      <c r="D7010" s="2" t="s">
        <v>7039</v>
      </c>
      <c r="E7010">
        <v>158</v>
      </c>
      <c r="F7010" t="str">
        <f>+VLOOKUP(E7010,[1]CLIENTES!A:B,2,0)</f>
        <v>Montserrat</v>
      </c>
      <c r="G7010">
        <v>111</v>
      </c>
      <c r="H7010" t="str">
        <f>+VLOOKUP(G7010,[1]SKU!A:B,2,0)</f>
        <v>MURETO  MERCURIO 25 x 35 LOURDES 1RA C</v>
      </c>
      <c r="I7010" t="str">
        <f>+VLOOKUP(G7010,[1]SKU!A:D,4,0)</f>
        <v>CERAMICO</v>
      </c>
      <c r="J7010" t="str">
        <f>+VLOOKUP(G7010,[1]SKU!A:E,5,0)</f>
        <v>Piedras</v>
      </c>
      <c r="K7010" t="str">
        <f>+VLOOKUP(G7010,[1]SKU!A:C,3,0)</f>
        <v>LOURDES</v>
      </c>
      <c r="L7010">
        <v>5</v>
      </c>
      <c r="M7010">
        <v>2.8923664813555465</v>
      </c>
      <c r="N7010">
        <f>+VLOOKUP([1]VENTAS!G7010,[1]SKU!A:G,6,0)</f>
        <v>1709</v>
      </c>
      <c r="O7010" s="4">
        <f t="shared" si="109"/>
        <v>4943.0543166366288</v>
      </c>
    </row>
    <row r="7011" spans="1:15" x14ac:dyDescent="0.3">
      <c r="A7011" s="1">
        <v>44946</v>
      </c>
      <c r="B7011" s="2" t="s">
        <v>6545</v>
      </c>
      <c r="C7011" s="2" t="s">
        <v>6546</v>
      </c>
      <c r="D7011" s="2" t="s">
        <v>7040</v>
      </c>
      <c r="E7011">
        <v>190</v>
      </c>
      <c r="F7011" t="str">
        <f>+VLOOKUP(E7011,[1]CLIENTES!A:B,2,0)</f>
        <v>Liset</v>
      </c>
      <c r="G7011">
        <v>292</v>
      </c>
      <c r="H7011" t="str">
        <f>+VLOOKUP(G7011,[1]SKU!A:B,2,0)</f>
        <v>FERRARA BIANCO RECTIFICADO 60 X 60 ALBERDI 2DA C</v>
      </c>
      <c r="I7011" t="str">
        <f>+VLOOKUP(G7011,[1]SKU!A:D,4,0)</f>
        <v>PORCELANATO</v>
      </c>
      <c r="J7011" t="str">
        <f>+VLOOKUP(G7011,[1]SKU!A:E,5,0)</f>
        <v>Marmoles</v>
      </c>
      <c r="K7011" t="str">
        <f>+VLOOKUP(G7011,[1]SKU!A:C,3,0)</f>
        <v>ALBERDI</v>
      </c>
      <c r="L7011">
        <v>154</v>
      </c>
      <c r="M7011">
        <v>108.21777507164599</v>
      </c>
      <c r="N7011">
        <f>+VLOOKUP([1]VENTAS!G7011,[1]SKU!A:G,6,0)</f>
        <v>7836</v>
      </c>
      <c r="O7011" s="4">
        <f t="shared" si="109"/>
        <v>847994.48546141793</v>
      </c>
    </row>
    <row r="7012" spans="1:15" x14ac:dyDescent="0.3">
      <c r="A7012" s="1">
        <v>44950</v>
      </c>
      <c r="B7012" s="2" t="s">
        <v>6545</v>
      </c>
      <c r="C7012" s="2" t="s">
        <v>6546</v>
      </c>
      <c r="D7012" s="2" t="s">
        <v>7041</v>
      </c>
      <c r="E7012">
        <v>152</v>
      </c>
      <c r="F7012" t="str">
        <f>+VLOOKUP(E7012,[1]CLIENTES!A:B,2,0)</f>
        <v>Nahuel</v>
      </c>
      <c r="G7012">
        <v>278</v>
      </c>
      <c r="H7012" t="str">
        <f>+VLOOKUP(G7012,[1]SKU!A:B,2,0)</f>
        <v>LAPACHO 21 X 122 C.NEGRO 2DA CAL</v>
      </c>
      <c r="I7012" t="str">
        <f>+VLOOKUP(G7012,[1]SKU!A:D,4,0)</f>
        <v>PORCELANATO</v>
      </c>
      <c r="J7012" t="str">
        <f>+VLOOKUP(G7012,[1]SKU!A:E,5,0)</f>
        <v>Maderas</v>
      </c>
      <c r="K7012" t="str">
        <f>+VLOOKUP(G7012,[1]SKU!A:C,3,0)</f>
        <v>CERRO NEGRO</v>
      </c>
      <c r="L7012">
        <v>80</v>
      </c>
      <c r="M7012">
        <v>70.254353952770231</v>
      </c>
      <c r="N7012">
        <f>+VLOOKUP([1]VENTAS!G7012,[1]SKU!A:G,6,0)</f>
        <v>2312</v>
      </c>
      <c r="O7012" s="4">
        <f t="shared" si="109"/>
        <v>162428.06633880478</v>
      </c>
    </row>
    <row r="7013" spans="1:15" x14ac:dyDescent="0.3">
      <c r="A7013" s="1">
        <v>44981</v>
      </c>
      <c r="B7013" s="2" t="s">
        <v>6545</v>
      </c>
      <c r="C7013" s="2" t="s">
        <v>6546</v>
      </c>
      <c r="D7013" s="2" t="s">
        <v>7042</v>
      </c>
      <c r="E7013">
        <v>241</v>
      </c>
      <c r="F7013" t="str">
        <f>+VLOOKUP(E7013,[1]CLIENTES!A:B,2,0)</f>
        <v>Anyelina</v>
      </c>
      <c r="G7013">
        <v>374</v>
      </c>
      <c r="H7013" t="str">
        <f>+VLOOKUP(G7013,[1]SKU!A:B,2,0)</f>
        <v>CANTABRIA BOTANICO FIT RECT. 58 x 58 S.LOREN 2DA C</v>
      </c>
      <c r="I7013" t="str">
        <f>+VLOOKUP(G7013,[1]SKU!A:D,4,0)</f>
        <v>PORCELANATO</v>
      </c>
      <c r="J7013" t="str">
        <f>+VLOOKUP(G7013,[1]SKU!A:E,5,0)</f>
        <v>Deco &amp; Mas</v>
      </c>
      <c r="K7013" t="str">
        <f>+VLOOKUP(G7013,[1]SKU!A:C,3,0)</f>
        <v>SAN LORENZO</v>
      </c>
      <c r="L7013">
        <v>159</v>
      </c>
      <c r="M7013">
        <v>157.50725683932887</v>
      </c>
      <c r="N7013">
        <f>+VLOOKUP([1]VENTAS!G7013,[1]SKU!A:G,6,0)</f>
        <v>6594</v>
      </c>
      <c r="O7013" s="4">
        <f t="shared" si="109"/>
        <v>1038602.8515985346</v>
      </c>
    </row>
    <row r="7014" spans="1:15" x14ac:dyDescent="0.3">
      <c r="A7014" s="1">
        <v>44932</v>
      </c>
      <c r="B7014" s="2" t="s">
        <v>6545</v>
      </c>
      <c r="C7014" s="2" t="s">
        <v>6546</v>
      </c>
      <c r="D7014" s="2" t="s">
        <v>7043</v>
      </c>
      <c r="E7014">
        <v>178</v>
      </c>
      <c r="F7014" t="str">
        <f>+VLOOKUP(E7014,[1]CLIENTES!A:B,2,0)</f>
        <v>Bernardo</v>
      </c>
      <c r="G7014">
        <v>146</v>
      </c>
      <c r="H7014" t="str">
        <f>+VLOOKUP(G7014,[1]SKU!A:B,2,0)</f>
        <v>LISTON RUSTICO 45,3 x 45,3 S.LOREN 1RA C</v>
      </c>
      <c r="I7014" t="str">
        <f>+VLOOKUP(G7014,[1]SKU!A:D,4,0)</f>
        <v>CERAMICO</v>
      </c>
      <c r="J7014" t="str">
        <f>+VLOOKUP(G7014,[1]SKU!A:E,5,0)</f>
        <v>Maderas</v>
      </c>
      <c r="K7014" t="str">
        <f>+VLOOKUP(G7014,[1]SKU!A:C,3,0)</f>
        <v>SAN LORENZO</v>
      </c>
      <c r="L7014">
        <v>70</v>
      </c>
      <c r="M7014">
        <v>11.223330669853498</v>
      </c>
      <c r="N7014">
        <f>+VLOOKUP([1]VENTAS!G7014,[1]SKU!A:G,6,0)</f>
        <v>7689</v>
      </c>
      <c r="O7014" s="4">
        <f t="shared" si="109"/>
        <v>86296.18952050354</v>
      </c>
    </row>
    <row r="7015" spans="1:15" x14ac:dyDescent="0.3">
      <c r="A7015" s="1">
        <v>44928</v>
      </c>
      <c r="B7015" s="2" t="s">
        <v>6545</v>
      </c>
      <c r="C7015" s="2" t="s">
        <v>6546</v>
      </c>
      <c r="D7015" s="2" t="s">
        <v>7044</v>
      </c>
      <c r="E7015">
        <v>107</v>
      </c>
      <c r="F7015" t="str">
        <f>+VLOOKUP(E7015,[1]CLIENTES!A:B,2,0)</f>
        <v>Mauro</v>
      </c>
      <c r="G7015">
        <v>40</v>
      </c>
      <c r="H7015" t="str">
        <f>+VLOOKUP(G7015,[1]SKU!A:B,2,0)</f>
        <v>RECOLETA 51 X 51 C.NEGRO 1RA CAL</v>
      </c>
      <c r="I7015" t="str">
        <f>+VLOOKUP(G7015,[1]SKU!A:D,4,0)</f>
        <v>CERAMICO</v>
      </c>
      <c r="J7015" t="str">
        <f>+VLOOKUP(G7015,[1]SKU!A:E,5,0)</f>
        <v>Deco &amp; Mas</v>
      </c>
      <c r="K7015" t="str">
        <f>+VLOOKUP(G7015,[1]SKU!A:C,3,0)</f>
        <v>CERRO NEGRO</v>
      </c>
      <c r="L7015">
        <v>58</v>
      </c>
      <c r="M7015">
        <v>15.696345532941653</v>
      </c>
      <c r="N7015">
        <f>+VLOOKUP([1]VENTAS!G7015,[1]SKU!A:G,6,0)</f>
        <v>7354</v>
      </c>
      <c r="O7015" s="4">
        <f t="shared" si="109"/>
        <v>115430.92504925291</v>
      </c>
    </row>
    <row r="7016" spans="1:15" x14ac:dyDescent="0.3">
      <c r="A7016" s="1">
        <v>44953</v>
      </c>
      <c r="B7016" s="2" t="s">
        <v>6545</v>
      </c>
      <c r="C7016" s="2" t="s">
        <v>6546</v>
      </c>
      <c r="D7016" s="2" t="s">
        <v>7045</v>
      </c>
      <c r="E7016">
        <v>173</v>
      </c>
      <c r="F7016" t="str">
        <f>+VLOOKUP(E7016,[1]CLIENTES!A:B,2,0)</f>
        <v>Lucas</v>
      </c>
      <c r="G7016">
        <v>165</v>
      </c>
      <c r="H7016" t="str">
        <f>+VLOOKUP(G7016,[1]SKU!A:B,2,0)</f>
        <v>OSLO MARFIL 51 x 51 C.NEGRO 2DA CAL</v>
      </c>
      <c r="I7016" t="str">
        <f>+VLOOKUP(G7016,[1]SKU!A:D,4,0)</f>
        <v>CERAMICO</v>
      </c>
      <c r="J7016" t="str">
        <f>+VLOOKUP(G7016,[1]SKU!A:E,5,0)</f>
        <v>Cementos</v>
      </c>
      <c r="K7016" t="str">
        <f>+VLOOKUP(G7016,[1]SKU!A:C,3,0)</f>
        <v>CERRO NEGRO</v>
      </c>
      <c r="L7016">
        <v>111</v>
      </c>
      <c r="M7016">
        <v>12.317020798832381</v>
      </c>
      <c r="N7016">
        <f>+VLOOKUP([1]VENTAS!G7016,[1]SKU!A:G,6,0)</f>
        <v>5559</v>
      </c>
      <c r="O7016" s="4">
        <f t="shared" si="109"/>
        <v>68470.318620709208</v>
      </c>
    </row>
    <row r="7017" spans="1:15" x14ac:dyDescent="0.3">
      <c r="A7017" s="1">
        <v>44939</v>
      </c>
      <c r="B7017" s="2" t="s">
        <v>6545</v>
      </c>
      <c r="C7017" s="2" t="s">
        <v>6546</v>
      </c>
      <c r="D7017" s="2" t="s">
        <v>7046</v>
      </c>
      <c r="E7017">
        <v>174</v>
      </c>
      <c r="F7017" t="str">
        <f>+VLOOKUP(E7017,[1]CLIENTES!A:B,2,0)</f>
        <v>Vaithiare</v>
      </c>
      <c r="G7017">
        <v>247</v>
      </c>
      <c r="H7017" t="str">
        <f>+VLOOKUP(G7017,[1]SKU!A:B,2,0)</f>
        <v>PORCELANATO RETRO 20 X 60 ALBERDI 1RA C</v>
      </c>
      <c r="I7017" t="str">
        <f>+VLOOKUP(G7017,[1]SKU!A:D,4,0)</f>
        <v>PORCELANATO</v>
      </c>
      <c r="J7017" t="str">
        <f>+VLOOKUP(G7017,[1]SKU!A:E,5,0)</f>
        <v>Maderas</v>
      </c>
      <c r="K7017" t="str">
        <f>+VLOOKUP(G7017,[1]SKU!A:C,3,0)</f>
        <v>ALBERDI</v>
      </c>
      <c r="L7017">
        <v>2</v>
      </c>
      <c r="M7017">
        <v>0.33906510155706315</v>
      </c>
      <c r="N7017">
        <f>+VLOOKUP([1]VENTAS!G7017,[1]SKU!A:G,6,0)</f>
        <v>7557</v>
      </c>
      <c r="O7017" s="4">
        <f t="shared" si="109"/>
        <v>2562.3149724667264</v>
      </c>
    </row>
    <row r="7018" spans="1:15" x14ac:dyDescent="0.3">
      <c r="A7018" s="1">
        <v>44932</v>
      </c>
      <c r="B7018" s="2" t="s">
        <v>6545</v>
      </c>
      <c r="C7018" s="2" t="s">
        <v>6546</v>
      </c>
      <c r="D7018" s="2" t="s">
        <v>7047</v>
      </c>
      <c r="E7018">
        <v>118</v>
      </c>
      <c r="F7018" t="str">
        <f>+VLOOKUP(E7018,[1]CLIENTES!A:B,2,0)</f>
        <v>Ivan</v>
      </c>
      <c r="G7018">
        <v>142</v>
      </c>
      <c r="H7018" t="str">
        <f>+VLOOKUP(G7018,[1]SKU!A:B,2,0)</f>
        <v>TILCARA GRIS 38 x 38 C.NEGRO 1RA CAL</v>
      </c>
      <c r="I7018" t="str">
        <f>+VLOOKUP(G7018,[1]SKU!A:D,4,0)</f>
        <v>CERAMICO</v>
      </c>
      <c r="J7018" t="str">
        <f>+VLOOKUP(G7018,[1]SKU!A:E,5,0)</f>
        <v>Piedras</v>
      </c>
      <c r="K7018" t="str">
        <f>+VLOOKUP(G7018,[1]SKU!A:C,3,0)</f>
        <v>CERRO NEGRO</v>
      </c>
      <c r="L7018">
        <v>157</v>
      </c>
      <c r="M7018">
        <v>1.5193885989754834</v>
      </c>
      <c r="N7018">
        <f>+VLOOKUP([1]VENTAS!G7018,[1]SKU!A:G,6,0)</f>
        <v>5942</v>
      </c>
      <c r="O7018" s="4">
        <f t="shared" si="109"/>
        <v>9028.2070551123215</v>
      </c>
    </row>
    <row r="7019" spans="1:15" x14ac:dyDescent="0.3">
      <c r="A7019" s="1">
        <v>44952</v>
      </c>
      <c r="B7019" s="2" t="s">
        <v>6545</v>
      </c>
      <c r="C7019" s="2" t="s">
        <v>6546</v>
      </c>
      <c r="D7019" s="2" t="s">
        <v>7048</v>
      </c>
      <c r="E7019">
        <v>103</v>
      </c>
      <c r="F7019" t="str">
        <f>+VLOOKUP(E7019,[1]CLIENTES!A:B,2,0)</f>
        <v>Dalia</v>
      </c>
      <c r="G7019">
        <v>196</v>
      </c>
      <c r="H7019" t="str">
        <f>+VLOOKUP(G7019,[1]SKU!A:B,2,0)</f>
        <v>VENECIANO AGUAMARINA 33 x 33 S.LOREN 1RA C</v>
      </c>
      <c r="I7019" t="str">
        <f>+VLOOKUP(G7019,[1]SKU!A:D,4,0)</f>
        <v>CERAMICO</v>
      </c>
      <c r="J7019" t="str">
        <f>+VLOOKUP(G7019,[1]SKU!A:E,5,0)</f>
        <v>Deco &amp; Mas</v>
      </c>
      <c r="K7019" t="str">
        <f>+VLOOKUP(G7019,[1]SKU!A:C,3,0)</f>
        <v>SAN LORENZO</v>
      </c>
      <c r="L7019">
        <v>33</v>
      </c>
      <c r="M7019">
        <v>19.406559089388029</v>
      </c>
      <c r="N7019">
        <f>+VLOOKUP([1]VENTAS!G7019,[1]SKU!A:G,6,0)</f>
        <v>6770</v>
      </c>
      <c r="O7019" s="4">
        <f t="shared" si="109"/>
        <v>131382.40503515696</v>
      </c>
    </row>
    <row r="7020" spans="1:15" x14ac:dyDescent="0.3">
      <c r="A7020" s="1">
        <v>44950</v>
      </c>
      <c r="B7020" s="2" t="s">
        <v>6545</v>
      </c>
      <c r="C7020" s="2" t="s">
        <v>6546</v>
      </c>
      <c r="D7020" s="2" t="s">
        <v>7049</v>
      </c>
      <c r="E7020">
        <v>37</v>
      </c>
      <c r="F7020" t="str">
        <f>+VLOOKUP(E7020,[1]CLIENTES!A:B,2,0)</f>
        <v>Ariana</v>
      </c>
      <c r="G7020">
        <v>176</v>
      </c>
      <c r="H7020" t="str">
        <f>+VLOOKUP(G7020,[1]SKU!A:B,2,0)</f>
        <v>BLANCO SATINADO 35 X 60 CORTINES 2DA C</v>
      </c>
      <c r="I7020" t="str">
        <f>+VLOOKUP(G7020,[1]SKU!A:D,4,0)</f>
        <v>CERAMICO</v>
      </c>
      <c r="J7020" t="str">
        <f>+VLOOKUP(G7020,[1]SKU!A:E,5,0)</f>
        <v>Deco &amp; Mas</v>
      </c>
      <c r="K7020" t="str">
        <f>+VLOOKUP(G7020,[1]SKU!A:C,3,0)</f>
        <v>CORTINES</v>
      </c>
      <c r="L7020">
        <v>12</v>
      </c>
      <c r="M7020">
        <v>3.6984012827243937</v>
      </c>
      <c r="N7020">
        <f>+VLOOKUP([1]VENTAS!G7020,[1]SKU!A:G,6,0)</f>
        <v>5289</v>
      </c>
      <c r="O7020" s="4">
        <f t="shared" si="109"/>
        <v>19560.844384329317</v>
      </c>
    </row>
    <row r="7021" spans="1:15" x14ac:dyDescent="0.3">
      <c r="A7021" s="1">
        <v>44937</v>
      </c>
      <c r="B7021" s="2" t="s">
        <v>6545</v>
      </c>
      <c r="C7021" s="2" t="s">
        <v>6546</v>
      </c>
      <c r="D7021" s="2" t="s">
        <v>7050</v>
      </c>
      <c r="E7021">
        <v>120</v>
      </c>
      <c r="F7021" t="str">
        <f>+VLOOKUP(E7021,[1]CLIENTES!A:B,2,0)</f>
        <v>Vaithiare</v>
      </c>
      <c r="G7021">
        <v>274</v>
      </c>
      <c r="H7021" t="str">
        <f>+VLOOKUP(G7021,[1]SKU!A:B,2,0)</f>
        <v>LIFE GRIS NATURAL RECT. 59 x 59 C.NEGRO 2DA CAL</v>
      </c>
      <c r="I7021" t="str">
        <f>+VLOOKUP(G7021,[1]SKU!A:D,4,0)</f>
        <v>PORCELANATO</v>
      </c>
      <c r="J7021" t="str">
        <f>+VLOOKUP(G7021,[1]SKU!A:E,5,0)</f>
        <v>Cementos</v>
      </c>
      <c r="K7021" t="str">
        <f>+VLOOKUP(G7021,[1]SKU!A:C,3,0)</f>
        <v>CERRO NEGRO</v>
      </c>
      <c r="L7021">
        <v>37</v>
      </c>
      <c r="M7021">
        <v>35.357589102534988</v>
      </c>
      <c r="N7021">
        <f>+VLOOKUP([1]VENTAS!G7021,[1]SKU!A:G,6,0)</f>
        <v>5728</v>
      </c>
      <c r="O7021" s="4">
        <f t="shared" si="109"/>
        <v>202528.2703793204</v>
      </c>
    </row>
    <row r="7022" spans="1:15" x14ac:dyDescent="0.3">
      <c r="A7022" s="1">
        <v>44955</v>
      </c>
      <c r="B7022" s="2" t="s">
        <v>6545</v>
      </c>
      <c r="C7022" s="2" t="s">
        <v>6546</v>
      </c>
      <c r="D7022" s="2" t="s">
        <v>7051</v>
      </c>
      <c r="E7022">
        <v>37</v>
      </c>
      <c r="F7022" t="str">
        <f>+VLOOKUP(E7022,[1]CLIENTES!A:B,2,0)</f>
        <v>Ariana</v>
      </c>
      <c r="G7022">
        <v>56</v>
      </c>
      <c r="H7022" t="str">
        <f>+VLOOKUP(G7022,[1]SKU!A:B,2,0)</f>
        <v>MANAOS VERDE 38 x 38 C.NEGRO 1RA CAL</v>
      </c>
      <c r="I7022" t="str">
        <f>+VLOOKUP(G7022,[1]SKU!A:D,4,0)</f>
        <v>CERAMICO</v>
      </c>
      <c r="J7022" t="str">
        <f>+VLOOKUP(G7022,[1]SKU!A:E,5,0)</f>
        <v>Marmoles</v>
      </c>
      <c r="K7022" t="str">
        <f>+VLOOKUP(G7022,[1]SKU!A:C,3,0)</f>
        <v>CERRO NEGRO</v>
      </c>
      <c r="L7022">
        <v>157</v>
      </c>
      <c r="M7022">
        <v>110.96022844941822</v>
      </c>
      <c r="N7022">
        <f>+VLOOKUP([1]VENTAS!G7022,[1]SKU!A:G,6,0)</f>
        <v>2540</v>
      </c>
      <c r="O7022" s="4">
        <f t="shared" si="109"/>
        <v>281838.98026152229</v>
      </c>
    </row>
    <row r="7023" spans="1:15" x14ac:dyDescent="0.3">
      <c r="A7023" s="1">
        <v>44962</v>
      </c>
      <c r="B7023" s="2" t="s">
        <v>6545</v>
      </c>
      <c r="C7023" s="2" t="s">
        <v>6546</v>
      </c>
      <c r="D7023" s="2" t="s">
        <v>7052</v>
      </c>
      <c r="E7023">
        <v>65</v>
      </c>
      <c r="F7023" t="str">
        <f>+VLOOKUP(E7023,[1]CLIENTES!A:B,2,0)</f>
        <v>Gaston</v>
      </c>
      <c r="G7023">
        <v>341</v>
      </c>
      <c r="H7023" t="str">
        <f>+VLOOKUP(G7023,[1]SKU!A:B,2,0)</f>
        <v>BAUHAUS GREY RECT. 28 X 58 S.LOREN 1RA C</v>
      </c>
      <c r="I7023" t="str">
        <f>+VLOOKUP(G7023,[1]SKU!A:D,4,0)</f>
        <v>PORCELANATO</v>
      </c>
      <c r="J7023" t="str">
        <f>+VLOOKUP(G7023,[1]SKU!A:E,5,0)</f>
        <v>Cementos</v>
      </c>
      <c r="K7023" t="str">
        <f>+VLOOKUP(G7023,[1]SKU!A:C,3,0)</f>
        <v>SAN LORENZO</v>
      </c>
      <c r="L7023">
        <v>128</v>
      </c>
      <c r="M7023">
        <v>61.990390588490328</v>
      </c>
      <c r="N7023">
        <f>+VLOOKUP([1]VENTAS!G7023,[1]SKU!A:G,6,0)</f>
        <v>8166</v>
      </c>
      <c r="O7023" s="4">
        <f t="shared" si="109"/>
        <v>506213.52954561199</v>
      </c>
    </row>
    <row r="7024" spans="1:15" x14ac:dyDescent="0.3">
      <c r="A7024" s="1">
        <v>44929</v>
      </c>
      <c r="B7024" s="2" t="s">
        <v>6545</v>
      </c>
      <c r="C7024" s="2" t="s">
        <v>6546</v>
      </c>
      <c r="D7024" s="2" t="s">
        <v>7053</v>
      </c>
      <c r="E7024">
        <v>46</v>
      </c>
      <c r="F7024" t="str">
        <f>+VLOOKUP(E7024,[1]CLIENTES!A:B,2,0)</f>
        <v>Aranza</v>
      </c>
      <c r="G7024">
        <v>82</v>
      </c>
      <c r="H7024" t="str">
        <f>+VLOOKUP(G7024,[1]SKU!A:B,2,0)</f>
        <v>PORTLAND STEEL 50 X 50 CORTINES 2DA C</v>
      </c>
      <c r="I7024" t="str">
        <f>+VLOOKUP(G7024,[1]SKU!A:D,4,0)</f>
        <v>CERAMICO</v>
      </c>
      <c r="J7024" t="str">
        <f>+VLOOKUP(G7024,[1]SKU!A:E,5,0)</f>
        <v>Cementos</v>
      </c>
      <c r="K7024" t="str">
        <f>+VLOOKUP(G7024,[1]SKU!A:C,3,0)</f>
        <v>CORTINES</v>
      </c>
      <c r="L7024">
        <v>27</v>
      </c>
      <c r="M7024">
        <v>24.823597559638166</v>
      </c>
      <c r="N7024">
        <f>+VLOOKUP([1]VENTAS!G7024,[1]SKU!A:G,6,0)</f>
        <v>6296</v>
      </c>
      <c r="O7024" s="4">
        <f t="shared" si="109"/>
        <v>156289.37023548188</v>
      </c>
    </row>
    <row r="7025" spans="1:15" x14ac:dyDescent="0.3">
      <c r="A7025" s="1">
        <v>44951</v>
      </c>
      <c r="B7025" s="2" t="s">
        <v>6545</v>
      </c>
      <c r="C7025" s="2" t="s">
        <v>6546</v>
      </c>
      <c r="D7025" s="2" t="s">
        <v>7054</v>
      </c>
      <c r="E7025">
        <v>184</v>
      </c>
      <c r="F7025" t="str">
        <f>+VLOOKUP(E7025,[1]CLIENTES!A:B,2,0)</f>
        <v>Jose-Tomas</v>
      </c>
      <c r="G7025">
        <v>7</v>
      </c>
      <c r="H7025" t="str">
        <f>+VLOOKUP(G7025,[1]SKU!A:B,2,0)</f>
        <v>IBIZA BLANCO 34 X 51 ALLPA 2DA C</v>
      </c>
      <c r="I7025" t="str">
        <f>+VLOOKUP(G7025,[1]SKU!A:D,4,0)</f>
        <v>CERAMICO</v>
      </c>
      <c r="J7025" t="str">
        <f>+VLOOKUP(G7025,[1]SKU!A:E,5,0)</f>
        <v>Marmoles</v>
      </c>
      <c r="K7025" t="str">
        <f>+VLOOKUP(G7025,[1]SKU!A:C,3,0)</f>
        <v>ALLPA</v>
      </c>
      <c r="L7025">
        <v>94</v>
      </c>
      <c r="M7025">
        <v>79.591709097326728</v>
      </c>
      <c r="N7025">
        <f>+VLOOKUP([1]VENTAS!G7025,[1]SKU!A:G,6,0)</f>
        <v>6950</v>
      </c>
      <c r="O7025" s="4">
        <f t="shared" si="109"/>
        <v>553162.37822642073</v>
      </c>
    </row>
    <row r="7026" spans="1:15" x14ac:dyDescent="0.3">
      <c r="A7026" s="1">
        <v>44980</v>
      </c>
      <c r="B7026" s="2" t="s">
        <v>6545</v>
      </c>
      <c r="C7026" s="2" t="s">
        <v>6546</v>
      </c>
      <c r="D7026" s="2" t="s">
        <v>7055</v>
      </c>
      <c r="E7026">
        <v>154</v>
      </c>
      <c r="F7026" t="str">
        <f>+VLOOKUP(E7026,[1]CLIENTES!A:B,2,0)</f>
        <v>Vincenzo</v>
      </c>
      <c r="G7026">
        <v>297</v>
      </c>
      <c r="H7026" t="str">
        <f>+VLOOKUP(G7026,[1]SKU!A:B,2,0)</f>
        <v>RAVENNA PUL RECT 58 x 58 C.NEGRO 2DA C</v>
      </c>
      <c r="I7026" t="str">
        <f>+VLOOKUP(G7026,[1]SKU!A:D,4,0)</f>
        <v>PORCELANATO</v>
      </c>
      <c r="J7026" t="str">
        <f>+VLOOKUP(G7026,[1]SKU!A:E,5,0)</f>
        <v>Marmoles</v>
      </c>
      <c r="K7026" t="str">
        <f>+VLOOKUP(G7026,[1]SKU!A:C,3,0)</f>
        <v>CERRO NEGRO</v>
      </c>
      <c r="L7026">
        <v>147</v>
      </c>
      <c r="M7026">
        <v>53.332507821890772</v>
      </c>
      <c r="N7026">
        <f>+VLOOKUP([1]VENTAS!G7026,[1]SKU!A:G,6,0)</f>
        <v>6689</v>
      </c>
      <c r="O7026" s="4">
        <f t="shared" si="109"/>
        <v>356741.14482062735</v>
      </c>
    </row>
    <row r="7027" spans="1:15" x14ac:dyDescent="0.3">
      <c r="A7027" s="1">
        <v>44982</v>
      </c>
      <c r="B7027" s="2" t="s">
        <v>6545</v>
      </c>
      <c r="C7027" s="2" t="s">
        <v>6546</v>
      </c>
      <c r="D7027" s="2" t="s">
        <v>7056</v>
      </c>
      <c r="E7027">
        <v>17</v>
      </c>
      <c r="F7027" t="str">
        <f>+VLOOKUP(E7027,[1]CLIENTES!A:B,2,0)</f>
        <v>Ernesto</v>
      </c>
      <c r="G7027">
        <v>60</v>
      </c>
      <c r="H7027" t="str">
        <f>+VLOOKUP(G7027,[1]SKU!A:B,2,0)</f>
        <v>FORTE BLANCO 33 x 33 S.LOREN 1RA C</v>
      </c>
      <c r="I7027" t="str">
        <f>+VLOOKUP(G7027,[1]SKU!A:D,4,0)</f>
        <v>CERAMICO</v>
      </c>
      <c r="J7027" t="str">
        <f>+VLOOKUP(G7027,[1]SKU!A:E,5,0)</f>
        <v>Deco &amp; Mas</v>
      </c>
      <c r="K7027" t="str">
        <f>+VLOOKUP(G7027,[1]SKU!A:C,3,0)</f>
        <v>SAN LORENZO</v>
      </c>
      <c r="L7027">
        <v>130</v>
      </c>
      <c r="M7027">
        <v>45.506290080968917</v>
      </c>
      <c r="N7027">
        <f>+VLOOKUP([1]VENTAS!G7027,[1]SKU!A:G,6,0)</f>
        <v>9274</v>
      </c>
      <c r="O7027" s="4">
        <f t="shared" si="109"/>
        <v>422025.33421090571</v>
      </c>
    </row>
    <row r="7028" spans="1:15" x14ac:dyDescent="0.3">
      <c r="A7028" s="1">
        <v>44951</v>
      </c>
      <c r="B7028" s="2" t="s">
        <v>6545</v>
      </c>
      <c r="C7028" s="2" t="s">
        <v>6546</v>
      </c>
      <c r="D7028" s="2" t="s">
        <v>7057</v>
      </c>
      <c r="E7028">
        <v>199</v>
      </c>
      <c r="F7028" t="str">
        <f>+VLOOKUP(E7028,[1]CLIENTES!A:B,2,0)</f>
        <v>Francisca</v>
      </c>
      <c r="G7028">
        <v>47</v>
      </c>
      <c r="H7028" t="str">
        <f>+VLOOKUP(G7028,[1]SKU!A:B,2,0)</f>
        <v>NEGRO PLUS 56 X 56 LOURDES 1RA C</v>
      </c>
      <c r="I7028" t="str">
        <f>+VLOOKUP(G7028,[1]SKU!A:D,4,0)</f>
        <v>CERAMICO</v>
      </c>
      <c r="J7028" t="str">
        <f>+VLOOKUP(G7028,[1]SKU!A:E,5,0)</f>
        <v>Deco &amp; Mas</v>
      </c>
      <c r="K7028" t="str">
        <f>+VLOOKUP(G7028,[1]SKU!A:C,3,0)</f>
        <v>LOURDES</v>
      </c>
      <c r="L7028">
        <v>129</v>
      </c>
      <c r="M7028">
        <v>89.795252982675052</v>
      </c>
      <c r="N7028">
        <f>+VLOOKUP([1]VENTAS!G7028,[1]SKU!A:G,6,0)</f>
        <v>3951</v>
      </c>
      <c r="O7028" s="4">
        <f t="shared" si="109"/>
        <v>354781.04453454912</v>
      </c>
    </row>
    <row r="7029" spans="1:15" x14ac:dyDescent="0.3">
      <c r="A7029" s="1">
        <v>44977</v>
      </c>
      <c r="B7029" s="2" t="s">
        <v>6545</v>
      </c>
      <c r="C7029" s="2" t="s">
        <v>6546</v>
      </c>
      <c r="D7029" s="2" t="s">
        <v>7058</v>
      </c>
      <c r="E7029">
        <v>63</v>
      </c>
      <c r="F7029" t="str">
        <f>+VLOOKUP(E7029,[1]CLIENTES!A:B,2,0)</f>
        <v>Jeans</v>
      </c>
      <c r="G7029">
        <v>19</v>
      </c>
      <c r="H7029" t="str">
        <f>+VLOOKUP(G7029,[1]SKU!A:B,2,0)</f>
        <v>BLANCO PERLA SATINADO  33 x 45,3 S.LOREN 2DA CAL</v>
      </c>
      <c r="I7029" t="str">
        <f>+VLOOKUP(G7029,[1]SKU!A:D,4,0)</f>
        <v>CERAMICO</v>
      </c>
      <c r="J7029" t="str">
        <f>+VLOOKUP(G7029,[1]SKU!A:E,5,0)</f>
        <v>Deco &amp; Mas</v>
      </c>
      <c r="K7029" t="str">
        <f>+VLOOKUP(G7029,[1]SKU!A:C,3,0)</f>
        <v>SAN LORENZO</v>
      </c>
      <c r="L7029">
        <v>53</v>
      </c>
      <c r="M7029">
        <v>29.086606974753014</v>
      </c>
      <c r="N7029">
        <f>+VLOOKUP([1]VENTAS!G7029,[1]SKU!A:G,6,0)</f>
        <v>7922</v>
      </c>
      <c r="O7029" s="4">
        <f t="shared" si="109"/>
        <v>230424.10045399336</v>
      </c>
    </row>
    <row r="7030" spans="1:15" x14ac:dyDescent="0.3">
      <c r="A7030" s="1">
        <v>44984</v>
      </c>
      <c r="B7030" s="2" t="s">
        <v>6545</v>
      </c>
      <c r="C7030" s="2" t="s">
        <v>6546</v>
      </c>
      <c r="D7030" s="2" t="s">
        <v>7059</v>
      </c>
      <c r="E7030">
        <v>173</v>
      </c>
      <c r="F7030" t="str">
        <f>+VLOOKUP(E7030,[1]CLIENTES!A:B,2,0)</f>
        <v>Lucas</v>
      </c>
      <c r="G7030">
        <v>179</v>
      </c>
      <c r="H7030" t="str">
        <f>+VLOOKUP(G7030,[1]SKU!A:B,2,0)</f>
        <v>CASTAÑO 50 x 50 CORTINES 1RA C</v>
      </c>
      <c r="I7030" t="str">
        <f>+VLOOKUP(G7030,[1]SKU!A:D,4,0)</f>
        <v>CERAMICO</v>
      </c>
      <c r="J7030" t="str">
        <f>+VLOOKUP(G7030,[1]SKU!A:E,5,0)</f>
        <v>Maderas</v>
      </c>
      <c r="K7030" t="str">
        <f>+VLOOKUP(G7030,[1]SKU!A:C,3,0)</f>
        <v>CORTINES</v>
      </c>
      <c r="L7030">
        <v>35</v>
      </c>
      <c r="M7030">
        <v>21.977643174476693</v>
      </c>
      <c r="N7030">
        <f>+VLOOKUP([1]VENTAS!G7030,[1]SKU!A:G,6,0)</f>
        <v>4120</v>
      </c>
      <c r="O7030" s="4">
        <f t="shared" si="109"/>
        <v>90547.889878843969</v>
      </c>
    </row>
    <row r="7031" spans="1:15" x14ac:dyDescent="0.3">
      <c r="A7031" s="1">
        <v>44941</v>
      </c>
      <c r="B7031" s="2" t="s">
        <v>6545</v>
      </c>
      <c r="C7031" s="2" t="s">
        <v>6546</v>
      </c>
      <c r="D7031" s="2" t="s">
        <v>7060</v>
      </c>
      <c r="E7031">
        <v>156</v>
      </c>
      <c r="F7031" t="str">
        <f>+VLOOKUP(E7031,[1]CLIENTES!A:B,2,0)</f>
        <v>Debora</v>
      </c>
      <c r="G7031">
        <v>169</v>
      </c>
      <c r="H7031" t="str">
        <f>+VLOOKUP(G7031,[1]SKU!A:B,2,0)</f>
        <v>CALIFORNIA BEIGE 36 x 36 ALLPA 1RA C</v>
      </c>
      <c r="I7031" t="str">
        <f>+VLOOKUP(G7031,[1]SKU!A:D,4,0)</f>
        <v>CERAMICO</v>
      </c>
      <c r="J7031" t="str">
        <f>+VLOOKUP(G7031,[1]SKU!A:E,5,0)</f>
        <v>Cementos</v>
      </c>
      <c r="K7031" t="str">
        <f>+VLOOKUP(G7031,[1]SKU!A:C,3,0)</f>
        <v>ALLPA</v>
      </c>
      <c r="L7031">
        <v>103</v>
      </c>
      <c r="M7031">
        <v>99.368574222528437</v>
      </c>
      <c r="N7031">
        <f>+VLOOKUP([1]VENTAS!G7031,[1]SKU!A:G,6,0)</f>
        <v>7821</v>
      </c>
      <c r="O7031" s="4">
        <f t="shared" si="109"/>
        <v>777161.6189943949</v>
      </c>
    </row>
    <row r="7032" spans="1:15" x14ac:dyDescent="0.3">
      <c r="A7032" s="1">
        <v>44943</v>
      </c>
      <c r="B7032" s="2" t="s">
        <v>6545</v>
      </c>
      <c r="C7032" s="2" t="s">
        <v>6546</v>
      </c>
      <c r="D7032" s="2" t="s">
        <v>7061</v>
      </c>
      <c r="E7032">
        <v>131</v>
      </c>
      <c r="F7032" t="str">
        <f>+VLOOKUP(E7032,[1]CLIENTES!A:B,2,0)</f>
        <v>Yerald</v>
      </c>
      <c r="G7032">
        <v>130</v>
      </c>
      <c r="H7032" t="str">
        <f>+VLOOKUP(G7032,[1]SKU!A:B,2,0)</f>
        <v>ARCE OSCURO 51 X 51 C.NEGRO 1RA CAL</v>
      </c>
      <c r="I7032" t="str">
        <f>+VLOOKUP(G7032,[1]SKU!A:D,4,0)</f>
        <v>CERAMICO</v>
      </c>
      <c r="J7032" t="str">
        <f>+VLOOKUP(G7032,[1]SKU!A:E,5,0)</f>
        <v>Maderas</v>
      </c>
      <c r="K7032" t="str">
        <f>+VLOOKUP(G7032,[1]SKU!A:C,3,0)</f>
        <v>CERRO NEGRO</v>
      </c>
      <c r="L7032">
        <v>6</v>
      </c>
      <c r="M7032">
        <v>0.10427718861028135</v>
      </c>
      <c r="N7032">
        <f>+VLOOKUP([1]VENTAS!G7032,[1]SKU!A:G,6,0)</f>
        <v>4658</v>
      </c>
      <c r="O7032" s="4">
        <f t="shared" si="109"/>
        <v>485.72314454669049</v>
      </c>
    </row>
    <row r="7033" spans="1:15" x14ac:dyDescent="0.3">
      <c r="A7033" s="1">
        <v>44948</v>
      </c>
      <c r="B7033" s="2" t="s">
        <v>6545</v>
      </c>
      <c r="C7033" s="2" t="s">
        <v>6546</v>
      </c>
      <c r="D7033" s="2" t="s">
        <v>7062</v>
      </c>
      <c r="E7033">
        <v>149</v>
      </c>
      <c r="F7033" t="str">
        <f>+VLOOKUP(E7033,[1]CLIENTES!A:B,2,0)</f>
        <v>Marianela</v>
      </c>
      <c r="G7033">
        <v>229</v>
      </c>
      <c r="H7033" t="str">
        <f>+VLOOKUP(G7033,[1]SKU!A:B,2,0)</f>
        <v>MONACO CREMA PUL RECT 58 x 117 C.NEGRO 1RA C</v>
      </c>
      <c r="I7033" t="str">
        <f>+VLOOKUP(G7033,[1]SKU!A:D,4,0)</f>
        <v>PORCELANATO</v>
      </c>
      <c r="J7033" t="str">
        <f>+VLOOKUP(G7033,[1]SKU!A:E,5,0)</f>
        <v>Marmoles</v>
      </c>
      <c r="K7033" t="str">
        <f>+VLOOKUP(G7033,[1]SKU!A:C,3,0)</f>
        <v>CERRO NEGRO</v>
      </c>
      <c r="L7033">
        <v>156</v>
      </c>
      <c r="M7033">
        <v>82.677424930111769</v>
      </c>
      <c r="N7033">
        <f>+VLOOKUP([1]VENTAS!G7033,[1]SKU!A:G,6,0)</f>
        <v>7489</v>
      </c>
      <c r="O7033" s="4">
        <f t="shared" si="109"/>
        <v>619171.23530160706</v>
      </c>
    </row>
    <row r="7034" spans="1:15" x14ac:dyDescent="0.3">
      <c r="A7034" s="1">
        <v>44974</v>
      </c>
      <c r="B7034" s="2" t="s">
        <v>6545</v>
      </c>
      <c r="C7034" s="2" t="s">
        <v>6546</v>
      </c>
      <c r="D7034" s="2" t="s">
        <v>7063</v>
      </c>
      <c r="E7034">
        <v>144</v>
      </c>
      <c r="F7034" t="str">
        <f>+VLOOKUP(E7034,[1]CLIENTES!A:B,2,0)</f>
        <v>Rocio</v>
      </c>
      <c r="G7034">
        <v>380</v>
      </c>
      <c r="H7034" t="str">
        <f>+VLOOKUP(G7034,[1]SKU!A:B,2,0)</f>
        <v>ROCCA ARDESIA GRIS FIT RT. 58 x 117 S.LOREN 2DA C</v>
      </c>
      <c r="I7034" t="str">
        <f>+VLOOKUP(G7034,[1]SKU!A:D,4,0)</f>
        <v>PORCELANATO</v>
      </c>
      <c r="J7034" t="str">
        <f>+VLOOKUP(G7034,[1]SKU!A:E,5,0)</f>
        <v>Piedras</v>
      </c>
      <c r="K7034" t="str">
        <f>+VLOOKUP(G7034,[1]SKU!A:C,3,0)</f>
        <v>SAN LORENZO</v>
      </c>
      <c r="L7034">
        <v>140</v>
      </c>
      <c r="M7034">
        <v>105.309799726538</v>
      </c>
      <c r="N7034">
        <f>+VLOOKUP([1]VENTAS!G7034,[1]SKU!A:G,6,0)</f>
        <v>5398</v>
      </c>
      <c r="O7034" s="4">
        <f t="shared" si="109"/>
        <v>568462.29892385215</v>
      </c>
    </row>
    <row r="7035" spans="1:15" x14ac:dyDescent="0.3">
      <c r="A7035" s="1">
        <v>44980</v>
      </c>
      <c r="B7035" s="2" t="s">
        <v>6545</v>
      </c>
      <c r="C7035" s="2" t="s">
        <v>6546</v>
      </c>
      <c r="D7035" s="2" t="s">
        <v>7064</v>
      </c>
      <c r="E7035">
        <v>158</v>
      </c>
      <c r="F7035" t="str">
        <f>+VLOOKUP(E7035,[1]CLIENTES!A:B,2,0)</f>
        <v>Montserrat</v>
      </c>
      <c r="G7035">
        <v>20</v>
      </c>
      <c r="H7035" t="str">
        <f>+VLOOKUP(G7035,[1]SKU!A:B,2,0)</f>
        <v>MARINO  GRIS 35 x 35  LOURDES 1RA C</v>
      </c>
      <c r="I7035" t="str">
        <f>+VLOOKUP(G7035,[1]SKU!A:D,4,0)</f>
        <v>CERAMICO</v>
      </c>
      <c r="J7035" t="str">
        <f>+VLOOKUP(G7035,[1]SKU!A:E,5,0)</f>
        <v>Marmoles</v>
      </c>
      <c r="K7035" t="str">
        <f>+VLOOKUP(G7035,[1]SKU!A:C,3,0)</f>
        <v>LOURDES</v>
      </c>
      <c r="L7035">
        <v>113</v>
      </c>
      <c r="M7035">
        <v>77.782704040338956</v>
      </c>
      <c r="N7035">
        <f>+VLOOKUP([1]VENTAS!G7035,[1]SKU!A:G,6,0)</f>
        <v>9604</v>
      </c>
      <c r="O7035" s="4">
        <f t="shared" si="109"/>
        <v>747025.08960341534</v>
      </c>
    </row>
    <row r="7036" spans="1:15" x14ac:dyDescent="0.3">
      <c r="A7036" s="1">
        <v>44948</v>
      </c>
      <c r="B7036" s="2" t="s">
        <v>6545</v>
      </c>
      <c r="C7036" s="2" t="s">
        <v>6546</v>
      </c>
      <c r="D7036" s="2" t="s">
        <v>7065</v>
      </c>
      <c r="E7036">
        <v>69</v>
      </c>
      <c r="F7036" t="str">
        <f>+VLOOKUP(E7036,[1]CLIENTES!A:B,2,0)</f>
        <v>Abram</v>
      </c>
      <c r="G7036">
        <v>368</v>
      </c>
      <c r="H7036" t="str">
        <f>+VLOOKUP(G7036,[1]SKU!A:B,2,0)</f>
        <v>MOODS ARENA PUL RECT. 57,7 x 57,7 S.LOREN 2DA CAL</v>
      </c>
      <c r="I7036" t="str">
        <f>+VLOOKUP(G7036,[1]SKU!A:D,4,0)</f>
        <v>PORCELANATO</v>
      </c>
      <c r="J7036" t="str">
        <f>+VLOOKUP(G7036,[1]SKU!A:E,5,0)</f>
        <v>Cementos</v>
      </c>
      <c r="K7036" t="str">
        <f>+VLOOKUP(G7036,[1]SKU!A:C,3,0)</f>
        <v>SAN LORENZO</v>
      </c>
      <c r="L7036">
        <v>92</v>
      </c>
      <c r="M7036">
        <v>68.781481995598597</v>
      </c>
      <c r="N7036">
        <f>+VLOOKUP([1]VENTAS!G7036,[1]SKU!A:G,6,0)</f>
        <v>3192</v>
      </c>
      <c r="O7036" s="4">
        <f t="shared" si="109"/>
        <v>219550.49052995071</v>
      </c>
    </row>
    <row r="7037" spans="1:15" x14ac:dyDescent="0.3">
      <c r="A7037" s="1">
        <v>44972</v>
      </c>
      <c r="B7037" s="2" t="s">
        <v>6545</v>
      </c>
      <c r="C7037" s="2" t="s">
        <v>6546</v>
      </c>
      <c r="D7037" s="2" t="s">
        <v>7066</v>
      </c>
      <c r="E7037">
        <v>157</v>
      </c>
      <c r="F7037" t="str">
        <f>+VLOOKUP(E7037,[1]CLIENTES!A:B,2,0)</f>
        <v>Jovany</v>
      </c>
      <c r="G7037">
        <v>177</v>
      </c>
      <c r="H7037" t="str">
        <f>+VLOOKUP(G7037,[1]SKU!A:B,2,0)</f>
        <v>FIDES HUESO 45,3 x 45,3 S.LOREN 1RA C</v>
      </c>
      <c r="I7037" t="str">
        <f>+VLOOKUP(G7037,[1]SKU!A:D,4,0)</f>
        <v>CERAMICO</v>
      </c>
      <c r="J7037" t="str">
        <f>+VLOOKUP(G7037,[1]SKU!A:E,5,0)</f>
        <v>Deco &amp; Mas</v>
      </c>
      <c r="K7037" t="str">
        <f>+VLOOKUP(G7037,[1]SKU!A:C,3,0)</f>
        <v>SAN LORENZO</v>
      </c>
      <c r="L7037">
        <v>134</v>
      </c>
      <c r="M7037">
        <v>63.353328880753693</v>
      </c>
      <c r="N7037">
        <f>+VLOOKUP([1]VENTAS!G7037,[1]SKU!A:G,6,0)</f>
        <v>4067</v>
      </c>
      <c r="O7037" s="4">
        <f t="shared" si="109"/>
        <v>257657.98855802527</v>
      </c>
    </row>
    <row r="7038" spans="1:15" x14ac:dyDescent="0.3">
      <c r="A7038" s="1">
        <v>44968</v>
      </c>
      <c r="B7038" s="2" t="s">
        <v>6545</v>
      </c>
      <c r="C7038" s="2" t="s">
        <v>6546</v>
      </c>
      <c r="D7038" s="2" t="s">
        <v>7067</v>
      </c>
      <c r="E7038">
        <v>240</v>
      </c>
      <c r="F7038" t="str">
        <f>+VLOOKUP(E7038,[1]CLIENTES!A:B,2,0)</f>
        <v>Fransheska</v>
      </c>
      <c r="G7038">
        <v>303</v>
      </c>
      <c r="H7038" t="str">
        <f>+VLOOKUP(G7038,[1]SKU!A:B,2,0)</f>
        <v>LISCIO IVORY OUT 80 X 80 VITE 1RA C</v>
      </c>
      <c r="I7038" t="str">
        <f>+VLOOKUP(G7038,[1]SKU!A:D,4,0)</f>
        <v>PORCELANATO</v>
      </c>
      <c r="J7038" t="str">
        <f>+VLOOKUP(G7038,[1]SKU!A:E,5,0)</f>
        <v>Cementos</v>
      </c>
      <c r="K7038" t="str">
        <f>+VLOOKUP(G7038,[1]SKU!A:C,3,0)</f>
        <v>VITE</v>
      </c>
      <c r="L7038">
        <v>140</v>
      </c>
      <c r="M7038">
        <v>48.551841995534154</v>
      </c>
      <c r="N7038">
        <f>+VLOOKUP([1]VENTAS!G7038,[1]SKU!A:G,6,0)</f>
        <v>3768</v>
      </c>
      <c r="O7038" s="4">
        <f t="shared" si="109"/>
        <v>182943.3406391727</v>
      </c>
    </row>
    <row r="7039" spans="1:15" x14ac:dyDescent="0.3">
      <c r="A7039" s="1">
        <v>44944</v>
      </c>
      <c r="B7039" s="2" t="s">
        <v>6545</v>
      </c>
      <c r="C7039" s="2" t="s">
        <v>6546</v>
      </c>
      <c r="D7039" s="2" t="s">
        <v>7068</v>
      </c>
      <c r="E7039">
        <v>106</v>
      </c>
      <c r="F7039" t="str">
        <f>+VLOOKUP(E7039,[1]CLIENTES!A:B,2,0)</f>
        <v>Aquiles</v>
      </c>
      <c r="G7039">
        <v>331</v>
      </c>
      <c r="H7039" t="str">
        <f>+VLOOKUP(G7039,[1]SKU!A:B,2,0)</f>
        <v>BAUHAUS GREY FIT RECT. 58 x 58 S.LOREN 2DA C</v>
      </c>
      <c r="I7039" t="str">
        <f>+VLOOKUP(G7039,[1]SKU!A:D,4,0)</f>
        <v>PORCELANATO</v>
      </c>
      <c r="J7039" t="str">
        <f>+VLOOKUP(G7039,[1]SKU!A:E,5,0)</f>
        <v>Cementos</v>
      </c>
      <c r="K7039" t="str">
        <f>+VLOOKUP(G7039,[1]SKU!A:C,3,0)</f>
        <v>SAN LORENZO</v>
      </c>
      <c r="L7039">
        <v>113</v>
      </c>
      <c r="M7039">
        <v>55.32741178396607</v>
      </c>
      <c r="N7039">
        <f>+VLOOKUP([1]VENTAS!G7039,[1]SKU!A:G,6,0)</f>
        <v>1886</v>
      </c>
      <c r="O7039" s="4">
        <f t="shared" si="109"/>
        <v>104347.49862456002</v>
      </c>
    </row>
    <row r="7040" spans="1:15" x14ac:dyDescent="0.3">
      <c r="A7040" s="1">
        <v>44976</v>
      </c>
      <c r="B7040" s="2" t="s">
        <v>6545</v>
      </c>
      <c r="C7040" s="2" t="s">
        <v>6546</v>
      </c>
      <c r="D7040" s="2" t="s">
        <v>7069</v>
      </c>
      <c r="E7040">
        <v>52</v>
      </c>
      <c r="F7040" t="str">
        <f>+VLOOKUP(E7040,[1]CLIENTES!A:B,2,0)</f>
        <v>Demian</v>
      </c>
      <c r="G7040">
        <v>372</v>
      </c>
      <c r="H7040" t="str">
        <f>+VLOOKUP(G7040,[1]SKU!A:B,2,0)</f>
        <v>MARMOL STRAZZA FIT RECT. 58 x 117 S.LOREN 2DA C</v>
      </c>
      <c r="I7040" t="str">
        <f>+VLOOKUP(G7040,[1]SKU!A:D,4,0)</f>
        <v>PORCELANATO</v>
      </c>
      <c r="J7040" t="str">
        <f>+VLOOKUP(G7040,[1]SKU!A:E,5,0)</f>
        <v>Marmoles</v>
      </c>
      <c r="K7040" t="str">
        <f>+VLOOKUP(G7040,[1]SKU!A:C,3,0)</f>
        <v>SAN LORENZO</v>
      </c>
      <c r="L7040">
        <v>109</v>
      </c>
      <c r="M7040">
        <v>71.825176035820235</v>
      </c>
      <c r="N7040">
        <f>+VLOOKUP([1]VENTAS!G7040,[1]SKU!A:G,6,0)</f>
        <v>4732</v>
      </c>
      <c r="O7040" s="4">
        <f t="shared" si="109"/>
        <v>339876.73300150136</v>
      </c>
    </row>
    <row r="7041" spans="1:15" x14ac:dyDescent="0.3">
      <c r="A7041" s="1">
        <v>44946</v>
      </c>
      <c r="B7041" s="2" t="s">
        <v>6545</v>
      </c>
      <c r="C7041" s="2" t="s">
        <v>6546</v>
      </c>
      <c r="D7041" s="2" t="s">
        <v>7070</v>
      </c>
      <c r="E7041">
        <v>82</v>
      </c>
      <c r="F7041" t="str">
        <f>+VLOOKUP(E7041,[1]CLIENTES!A:B,2,0)</f>
        <v>Nayarett</v>
      </c>
      <c r="G7041">
        <v>218</v>
      </c>
      <c r="H7041" t="str">
        <f>+VLOOKUP(G7041,[1]SKU!A:B,2,0)</f>
        <v>SOHO LOUNGE ESM NAT 45 x 90 ILVA 1RA C</v>
      </c>
      <c r="I7041" t="str">
        <f>+VLOOKUP(G7041,[1]SKU!A:D,4,0)</f>
        <v>PORCELANATO</v>
      </c>
      <c r="J7041" t="str">
        <f>+VLOOKUP(G7041,[1]SKU!A:E,5,0)</f>
        <v>Cementos</v>
      </c>
      <c r="K7041" t="str">
        <f>+VLOOKUP(G7041,[1]SKU!A:C,3,0)</f>
        <v>ILVA</v>
      </c>
      <c r="L7041">
        <v>120</v>
      </c>
      <c r="M7041">
        <v>15.820272016358814</v>
      </c>
      <c r="N7041">
        <f>+VLOOKUP([1]VENTAS!G7041,[1]SKU!A:G,6,0)</f>
        <v>3589</v>
      </c>
      <c r="O7041" s="4">
        <f t="shared" si="109"/>
        <v>56778.956266711786</v>
      </c>
    </row>
    <row r="7042" spans="1:15" x14ac:dyDescent="0.3">
      <c r="A7042" s="1">
        <v>44959</v>
      </c>
      <c r="B7042" s="2" t="s">
        <v>6545</v>
      </c>
      <c r="C7042" s="2" t="s">
        <v>6546</v>
      </c>
      <c r="D7042" s="2" t="s">
        <v>7071</v>
      </c>
      <c r="E7042">
        <v>100</v>
      </c>
      <c r="F7042" t="str">
        <f>+VLOOKUP(E7042,[1]CLIENTES!A:B,2,0)</f>
        <v>Susana</v>
      </c>
      <c r="G7042">
        <v>256</v>
      </c>
      <c r="H7042" t="str">
        <f>+VLOOKUP(G7042,[1]SKU!A:B,2,0)</f>
        <v>ROBLE 21 X 120 C.NEGRO 1RA CAL</v>
      </c>
      <c r="I7042" t="str">
        <f>+VLOOKUP(G7042,[1]SKU!A:D,4,0)</f>
        <v>PORCELANATO</v>
      </c>
      <c r="J7042" t="str">
        <f>+VLOOKUP(G7042,[1]SKU!A:E,5,0)</f>
        <v>Maderas</v>
      </c>
      <c r="K7042" t="str">
        <f>+VLOOKUP(G7042,[1]SKU!A:C,3,0)</f>
        <v>CERRO NEGRO</v>
      </c>
      <c r="L7042">
        <v>118</v>
      </c>
      <c r="M7042">
        <v>54.694719424098899</v>
      </c>
      <c r="N7042">
        <f>+VLOOKUP([1]VENTAS!G7042,[1]SKU!A:G,6,0)</f>
        <v>8423</v>
      </c>
      <c r="O7042" s="4">
        <f t="shared" si="109"/>
        <v>460693.62170918501</v>
      </c>
    </row>
    <row r="7043" spans="1:15" x14ac:dyDescent="0.3">
      <c r="A7043" s="1">
        <v>44952</v>
      </c>
      <c r="B7043" s="2" t="s">
        <v>6545</v>
      </c>
      <c r="C7043" s="2" t="s">
        <v>6546</v>
      </c>
      <c r="D7043" s="2" t="s">
        <v>7072</v>
      </c>
      <c r="E7043">
        <v>228</v>
      </c>
      <c r="F7043" t="str">
        <f>+VLOOKUP(E7043,[1]CLIENTES!A:B,2,0)</f>
        <v>Sebastian</v>
      </c>
      <c r="G7043">
        <v>53</v>
      </c>
      <c r="H7043" t="str">
        <f>+VLOOKUP(G7043,[1]SKU!A:B,2,0)</f>
        <v>VENECIANO MIX HUMO 33 x 33 S.LOREN 1RA C</v>
      </c>
      <c r="I7043" t="str">
        <f>+VLOOKUP(G7043,[1]SKU!A:D,4,0)</f>
        <v>CERAMICO</v>
      </c>
      <c r="J7043" t="str">
        <f>+VLOOKUP(G7043,[1]SKU!A:E,5,0)</f>
        <v>Deco &amp; Mas</v>
      </c>
      <c r="K7043" t="str">
        <f>+VLOOKUP(G7043,[1]SKU!A:C,3,0)</f>
        <v>SAN LORENZO</v>
      </c>
      <c r="L7043">
        <v>136</v>
      </c>
      <c r="M7043">
        <v>24.784556445231328</v>
      </c>
      <c r="N7043">
        <f>+VLOOKUP([1]VENTAS!G7043,[1]SKU!A:G,6,0)</f>
        <v>2963</v>
      </c>
      <c r="O7043" s="4">
        <f t="shared" ref="O7043:O7106" si="110">+N7043*M7043</f>
        <v>73436.64074722043</v>
      </c>
    </row>
    <row r="7044" spans="1:15" x14ac:dyDescent="0.3">
      <c r="A7044" s="1">
        <v>44937</v>
      </c>
      <c r="B7044" s="2" t="s">
        <v>6545</v>
      </c>
      <c r="C7044" s="2" t="s">
        <v>6546</v>
      </c>
      <c r="D7044" s="2" t="s">
        <v>7073</v>
      </c>
      <c r="E7044">
        <v>55</v>
      </c>
      <c r="F7044" t="str">
        <f>+VLOOKUP(E7044,[1]CLIENTES!A:B,2,0)</f>
        <v>Gadiel</v>
      </c>
      <c r="G7044">
        <v>8</v>
      </c>
      <c r="H7044" t="str">
        <f>+VLOOKUP(G7044,[1]SKU!A:B,2,0)</f>
        <v>BOEDO MIX  51 x 51 C.NEGRO 1RA C</v>
      </c>
      <c r="I7044" t="str">
        <f>+VLOOKUP(G7044,[1]SKU!A:D,4,0)</f>
        <v>CERAMICO</v>
      </c>
      <c r="J7044" t="str">
        <f>+VLOOKUP(G7044,[1]SKU!A:E,5,0)</f>
        <v>Deco &amp; Mas</v>
      </c>
      <c r="K7044" t="str">
        <f>+VLOOKUP(G7044,[1]SKU!A:C,3,0)</f>
        <v>CERRO NEGRO</v>
      </c>
      <c r="L7044">
        <v>154</v>
      </c>
      <c r="M7044">
        <v>0.59141031984104431</v>
      </c>
      <c r="N7044">
        <f>+VLOOKUP([1]VENTAS!G7044,[1]SKU!A:G,6,0)</f>
        <v>5577</v>
      </c>
      <c r="O7044" s="4">
        <f t="shared" si="110"/>
        <v>3298.2953537535041</v>
      </c>
    </row>
    <row r="7045" spans="1:15" x14ac:dyDescent="0.3">
      <c r="A7045" s="1">
        <v>44965</v>
      </c>
      <c r="B7045" s="2" t="s">
        <v>6545</v>
      </c>
      <c r="C7045" s="2" t="s">
        <v>6546</v>
      </c>
      <c r="D7045" s="2" t="s">
        <v>7074</v>
      </c>
      <c r="E7045">
        <v>226</v>
      </c>
      <c r="F7045" t="str">
        <f>+VLOOKUP(E7045,[1]CLIENTES!A:B,2,0)</f>
        <v>Cristobal</v>
      </c>
      <c r="G7045">
        <v>57</v>
      </c>
      <c r="H7045" t="str">
        <f>+VLOOKUP(G7045,[1]SKU!A:B,2,0)</f>
        <v>PARQUET FRESNO 30 X 45 CORTINES 1RA C</v>
      </c>
      <c r="I7045" t="str">
        <f>+VLOOKUP(G7045,[1]SKU!A:D,4,0)</f>
        <v>CERAMICO</v>
      </c>
      <c r="J7045" t="str">
        <f>+VLOOKUP(G7045,[1]SKU!A:E,5,0)</f>
        <v>Maderas</v>
      </c>
      <c r="K7045" t="str">
        <f>+VLOOKUP(G7045,[1]SKU!A:C,3,0)</f>
        <v>CORTINES</v>
      </c>
      <c r="L7045">
        <v>130</v>
      </c>
      <c r="M7045">
        <v>65.031130156344531</v>
      </c>
      <c r="N7045">
        <f>+VLOOKUP([1]VENTAS!G7045,[1]SKU!A:G,6,0)</f>
        <v>6093</v>
      </c>
      <c r="O7045" s="4">
        <f t="shared" si="110"/>
        <v>396234.67604260723</v>
      </c>
    </row>
    <row r="7046" spans="1:15" x14ac:dyDescent="0.3">
      <c r="A7046" s="1">
        <v>44944</v>
      </c>
      <c r="B7046" s="2" t="s">
        <v>6545</v>
      </c>
      <c r="C7046" s="2" t="s">
        <v>6546</v>
      </c>
      <c r="D7046" s="2" t="s">
        <v>7075</v>
      </c>
      <c r="E7046">
        <v>161</v>
      </c>
      <c r="F7046" t="str">
        <f>+VLOOKUP(E7046,[1]CLIENTES!A:B,2,0)</f>
        <v>Priscila</v>
      </c>
      <c r="G7046">
        <v>205</v>
      </c>
      <c r="H7046" t="str">
        <f>+VLOOKUP(G7046,[1]SKU!A:B,2,0)</f>
        <v>MONACO CREMA PUL RECT 58 X 58 C.NEGRO 2DA C</v>
      </c>
      <c r="I7046" t="str">
        <f>+VLOOKUP(G7046,[1]SKU!A:D,4,0)</f>
        <v>PORCELANATO</v>
      </c>
      <c r="J7046" t="str">
        <f>+VLOOKUP(G7046,[1]SKU!A:E,5,0)</f>
        <v>Marmoles</v>
      </c>
      <c r="K7046" t="str">
        <f>+VLOOKUP(G7046,[1]SKU!A:C,3,0)</f>
        <v>CERRO NEGRO</v>
      </c>
      <c r="L7046">
        <v>70</v>
      </c>
      <c r="M7046">
        <v>32.686510683582085</v>
      </c>
      <c r="N7046">
        <f>+VLOOKUP([1]VENTAS!G7046,[1]SKU!A:G,6,0)</f>
        <v>5123</v>
      </c>
      <c r="O7046" s="4">
        <f t="shared" si="110"/>
        <v>167452.99423199103</v>
      </c>
    </row>
    <row r="7047" spans="1:15" x14ac:dyDescent="0.3">
      <c r="A7047" s="1">
        <v>44969</v>
      </c>
      <c r="B7047" s="2" t="s">
        <v>6545</v>
      </c>
      <c r="C7047" s="2" t="s">
        <v>6546</v>
      </c>
      <c r="D7047" s="2" t="s">
        <v>7076</v>
      </c>
      <c r="E7047">
        <v>100</v>
      </c>
      <c r="F7047" t="str">
        <f>+VLOOKUP(E7047,[1]CLIENTES!A:B,2,0)</f>
        <v>Susana</v>
      </c>
      <c r="G7047">
        <v>216</v>
      </c>
      <c r="H7047" t="str">
        <f>+VLOOKUP(G7047,[1]SKU!A:B,2,0)</f>
        <v>CAVA XX PUL RECT 58 X 58 C.NEGRO 2DA CAL</v>
      </c>
      <c r="I7047" t="str">
        <f>+VLOOKUP(G7047,[1]SKU!A:D,4,0)</f>
        <v>PORCELANATO</v>
      </c>
      <c r="J7047" t="str">
        <f>+VLOOKUP(G7047,[1]SKU!A:E,5,0)</f>
        <v>Marmoles</v>
      </c>
      <c r="K7047" t="str">
        <f>+VLOOKUP(G7047,[1]SKU!A:C,3,0)</f>
        <v>CERRO NEGRO</v>
      </c>
      <c r="L7047">
        <v>33</v>
      </c>
      <c r="M7047">
        <v>15.957636118622663</v>
      </c>
      <c r="N7047">
        <f>+VLOOKUP([1]VENTAS!G7047,[1]SKU!A:G,6,0)</f>
        <v>6668</v>
      </c>
      <c r="O7047" s="4">
        <f t="shared" si="110"/>
        <v>106405.51763897591</v>
      </c>
    </row>
    <row r="7048" spans="1:15" x14ac:dyDescent="0.3">
      <c r="A7048" s="1">
        <v>44974</v>
      </c>
      <c r="B7048" s="2" t="s">
        <v>6545</v>
      </c>
      <c r="C7048" s="2" t="s">
        <v>6546</v>
      </c>
      <c r="D7048" s="2" t="s">
        <v>7077</v>
      </c>
      <c r="E7048">
        <v>206</v>
      </c>
      <c r="F7048" t="str">
        <f>+VLOOKUP(E7048,[1]CLIENTES!A:B,2,0)</f>
        <v>Anahis</v>
      </c>
      <c r="G7048">
        <v>23</v>
      </c>
      <c r="H7048" t="str">
        <f>+VLOOKUP(G7048,[1]SKU!A:B,2,0)</f>
        <v>MANAOS ARENA 38 x 38 C.NEGRO 1RA CAL</v>
      </c>
      <c r="I7048" t="str">
        <f>+VLOOKUP(G7048,[1]SKU!A:D,4,0)</f>
        <v>CERAMICO</v>
      </c>
      <c r="J7048" t="str">
        <f>+VLOOKUP(G7048,[1]SKU!A:E,5,0)</f>
        <v>Marmoles</v>
      </c>
      <c r="K7048" t="str">
        <f>+VLOOKUP(G7048,[1]SKU!A:C,3,0)</f>
        <v>CERRO NEGRO</v>
      </c>
      <c r="L7048">
        <v>167</v>
      </c>
      <c r="M7048">
        <v>8.2278461001215764</v>
      </c>
      <c r="N7048">
        <f>+VLOOKUP([1]VENTAS!G7048,[1]SKU!A:G,6,0)</f>
        <v>3205</v>
      </c>
      <c r="O7048" s="4">
        <f t="shared" si="110"/>
        <v>26370.246750889652</v>
      </c>
    </row>
    <row r="7049" spans="1:15" x14ac:dyDescent="0.3">
      <c r="A7049" s="1">
        <v>44965</v>
      </c>
      <c r="B7049" s="2" t="s">
        <v>6545</v>
      </c>
      <c r="C7049" s="2" t="s">
        <v>6546</v>
      </c>
      <c r="D7049" s="2" t="s">
        <v>7078</v>
      </c>
      <c r="E7049">
        <v>231</v>
      </c>
      <c r="F7049" t="str">
        <f>+VLOOKUP(E7049,[1]CLIENTES!A:B,2,0)</f>
        <v>Darwin</v>
      </c>
      <c r="G7049">
        <v>351</v>
      </c>
      <c r="H7049" t="str">
        <f>+VLOOKUP(G7049,[1]SKU!A:B,2,0)</f>
        <v>SAND BEIGE PUL FIT 57,7 X 57,7 S.LOREN 1RA C</v>
      </c>
      <c r="I7049" t="str">
        <f>+VLOOKUP(G7049,[1]SKU!A:D,4,0)</f>
        <v>PORCELANATO</v>
      </c>
      <c r="J7049" t="str">
        <f>+VLOOKUP(G7049,[1]SKU!A:E,5,0)</f>
        <v>Marmoles</v>
      </c>
      <c r="K7049" t="str">
        <f>+VLOOKUP(G7049,[1]SKU!A:C,3,0)</f>
        <v>SAN LORENZO</v>
      </c>
      <c r="L7049">
        <v>89</v>
      </c>
      <c r="M7049">
        <v>13.706752837493951</v>
      </c>
      <c r="N7049">
        <f>+VLOOKUP([1]VENTAS!G7049,[1]SKU!A:G,6,0)</f>
        <v>6748</v>
      </c>
      <c r="O7049" s="4">
        <f t="shared" si="110"/>
        <v>92493.168147409189</v>
      </c>
    </row>
    <row r="7050" spans="1:15" x14ac:dyDescent="0.3">
      <c r="A7050" s="1">
        <v>44949</v>
      </c>
      <c r="B7050" s="2" t="s">
        <v>6545</v>
      </c>
      <c r="C7050" s="2" t="s">
        <v>6546</v>
      </c>
      <c r="D7050" s="2" t="s">
        <v>7079</v>
      </c>
      <c r="E7050">
        <v>201</v>
      </c>
      <c r="F7050" t="str">
        <f>+VLOOKUP(E7050,[1]CLIENTES!A:B,2,0)</f>
        <v>Dustin</v>
      </c>
      <c r="G7050">
        <v>369</v>
      </c>
      <c r="H7050" t="str">
        <f>+VLOOKUP(G7050,[1]SKU!A:B,2,0)</f>
        <v>MOODS HUESO 59 x 59 S.LOREN 2DA CAL</v>
      </c>
      <c r="I7050" t="str">
        <f>+VLOOKUP(G7050,[1]SKU!A:D,4,0)</f>
        <v>PORCELANATO</v>
      </c>
      <c r="J7050" t="str">
        <f>+VLOOKUP(G7050,[1]SKU!A:E,5,0)</f>
        <v>Cementos</v>
      </c>
      <c r="K7050" t="str">
        <f>+VLOOKUP(G7050,[1]SKU!A:C,3,0)</f>
        <v>SAN LORENZO</v>
      </c>
      <c r="L7050">
        <v>168</v>
      </c>
      <c r="M7050">
        <v>133.14936368467519</v>
      </c>
      <c r="N7050">
        <f>+VLOOKUP([1]VENTAS!G7050,[1]SKU!A:G,6,0)</f>
        <v>5437</v>
      </c>
      <c r="O7050" s="4">
        <f t="shared" si="110"/>
        <v>723933.09035357903</v>
      </c>
    </row>
    <row r="7051" spans="1:15" x14ac:dyDescent="0.3">
      <c r="A7051" s="1">
        <v>44948</v>
      </c>
      <c r="B7051" s="2" t="s">
        <v>6545</v>
      </c>
      <c r="C7051" s="2" t="s">
        <v>6546</v>
      </c>
      <c r="D7051" s="2" t="s">
        <v>7080</v>
      </c>
      <c r="E7051">
        <v>188</v>
      </c>
      <c r="F7051" t="str">
        <f>+VLOOKUP(E7051,[1]CLIENTES!A:B,2,0)</f>
        <v>Jose-Tomas</v>
      </c>
      <c r="G7051">
        <v>355</v>
      </c>
      <c r="H7051" t="str">
        <f>+VLOOKUP(G7051,[1]SKU!A:B,2,0)</f>
        <v>MOODS TIZA RECT. 58 x 58 S.LOREN 1RA C</v>
      </c>
      <c r="I7051" t="str">
        <f>+VLOOKUP(G7051,[1]SKU!A:D,4,0)</f>
        <v>PORCELANATO</v>
      </c>
      <c r="J7051" t="str">
        <f>+VLOOKUP(G7051,[1]SKU!A:E,5,0)</f>
        <v>Cementos</v>
      </c>
      <c r="K7051" t="str">
        <f>+VLOOKUP(G7051,[1]SKU!A:C,3,0)</f>
        <v>SAN LORENZO</v>
      </c>
      <c r="L7051">
        <v>159</v>
      </c>
      <c r="M7051">
        <v>78.711097355814587</v>
      </c>
      <c r="N7051">
        <f>+VLOOKUP([1]VENTAS!G7051,[1]SKU!A:G,6,0)</f>
        <v>8029</v>
      </c>
      <c r="O7051" s="4">
        <f t="shared" si="110"/>
        <v>631971.40066983528</v>
      </c>
    </row>
    <row r="7052" spans="1:15" x14ac:dyDescent="0.3">
      <c r="A7052" s="1">
        <v>44932</v>
      </c>
      <c r="B7052" s="2" t="s">
        <v>6545</v>
      </c>
      <c r="C7052" s="2" t="s">
        <v>6546</v>
      </c>
      <c r="D7052" s="2" t="s">
        <v>7081</v>
      </c>
      <c r="E7052">
        <v>236</v>
      </c>
      <c r="F7052" t="str">
        <f>+VLOOKUP(E7052,[1]CLIENTES!A:B,2,0)</f>
        <v>Yasmin</v>
      </c>
      <c r="G7052">
        <v>270</v>
      </c>
      <c r="H7052" t="str">
        <f>+VLOOKUP(G7052,[1]SKU!A:B,2,0)</f>
        <v>AUGUSTUS FENDI ESM NAT 60 x 120 ILVA 1RA C</v>
      </c>
      <c r="I7052" t="str">
        <f>+VLOOKUP(G7052,[1]SKU!A:D,4,0)</f>
        <v>PORCELANATO</v>
      </c>
      <c r="J7052" t="str">
        <f>+VLOOKUP(G7052,[1]SKU!A:E,5,0)</f>
        <v>Piedras</v>
      </c>
      <c r="K7052" t="str">
        <f>+VLOOKUP(G7052,[1]SKU!A:C,3,0)</f>
        <v>ILVA</v>
      </c>
      <c r="L7052">
        <v>33</v>
      </c>
      <c r="M7052">
        <v>31.58959761569195</v>
      </c>
      <c r="N7052">
        <f>+VLOOKUP([1]VENTAS!G7052,[1]SKU!A:G,6,0)</f>
        <v>7192</v>
      </c>
      <c r="O7052" s="4">
        <f t="shared" si="110"/>
        <v>227192.38605205651</v>
      </c>
    </row>
    <row r="7053" spans="1:15" x14ac:dyDescent="0.3">
      <c r="A7053" s="1">
        <v>44961</v>
      </c>
      <c r="B7053" s="2" t="s">
        <v>6545</v>
      </c>
      <c r="C7053" s="2" t="s">
        <v>6546</v>
      </c>
      <c r="D7053" s="2" t="s">
        <v>7082</v>
      </c>
      <c r="E7053">
        <v>19</v>
      </c>
      <c r="F7053" t="str">
        <f>+VLOOKUP(E7053,[1]CLIENTES!A:B,2,0)</f>
        <v>Amaro</v>
      </c>
      <c r="G7053">
        <v>20</v>
      </c>
      <c r="H7053" t="str">
        <f>+VLOOKUP(G7053,[1]SKU!A:B,2,0)</f>
        <v>MARINO  GRIS 35 x 35  LOURDES 1RA C</v>
      </c>
      <c r="I7053" t="str">
        <f>+VLOOKUP(G7053,[1]SKU!A:D,4,0)</f>
        <v>CERAMICO</v>
      </c>
      <c r="J7053" t="str">
        <f>+VLOOKUP(G7053,[1]SKU!A:E,5,0)</f>
        <v>Marmoles</v>
      </c>
      <c r="K7053" t="str">
        <f>+VLOOKUP(G7053,[1]SKU!A:C,3,0)</f>
        <v>LOURDES</v>
      </c>
      <c r="L7053">
        <v>150</v>
      </c>
      <c r="M7053">
        <v>103.25137704469772</v>
      </c>
      <c r="N7053">
        <f>+VLOOKUP([1]VENTAS!G7053,[1]SKU!A:G,6,0)</f>
        <v>9604</v>
      </c>
      <c r="O7053" s="4">
        <f t="shared" si="110"/>
        <v>991626.22513727692</v>
      </c>
    </row>
    <row r="7054" spans="1:15" x14ac:dyDescent="0.3">
      <c r="A7054" s="1">
        <v>44937</v>
      </c>
      <c r="B7054" s="2" t="s">
        <v>6545</v>
      </c>
      <c r="C7054" s="2" t="s">
        <v>6546</v>
      </c>
      <c r="D7054" s="2" t="s">
        <v>7083</v>
      </c>
      <c r="E7054">
        <v>67</v>
      </c>
      <c r="F7054" t="str">
        <f>+VLOOKUP(E7054,[1]CLIENTES!A:B,2,0)</f>
        <v>Issidora</v>
      </c>
      <c r="G7054">
        <v>172</v>
      </c>
      <c r="H7054" t="str">
        <f>+VLOOKUP(G7054,[1]SKU!A:B,2,0)</f>
        <v>TUIL BLANCO BRILL 33 X 45,3 SCOP 1RA C</v>
      </c>
      <c r="I7054" t="str">
        <f>+VLOOKUP(G7054,[1]SKU!A:D,4,0)</f>
        <v>CERAMICO</v>
      </c>
      <c r="J7054" t="str">
        <f>+VLOOKUP(G7054,[1]SKU!A:E,5,0)</f>
        <v>Deco &amp; Mas</v>
      </c>
      <c r="K7054" t="str">
        <f>+VLOOKUP(G7054,[1]SKU!A:C,3,0)</f>
        <v>SCOP</v>
      </c>
      <c r="L7054">
        <v>13</v>
      </c>
      <c r="M7054">
        <v>1.8654523932542701</v>
      </c>
      <c r="N7054">
        <f>+VLOOKUP([1]VENTAS!G7054,[1]SKU!A:G,6,0)</f>
        <v>5047</v>
      </c>
      <c r="O7054" s="4">
        <f t="shared" si="110"/>
        <v>9414.9382287543012</v>
      </c>
    </row>
    <row r="7055" spans="1:15" x14ac:dyDescent="0.3">
      <c r="A7055" s="1">
        <v>44941</v>
      </c>
      <c r="B7055" s="2" t="s">
        <v>6545</v>
      </c>
      <c r="C7055" s="2" t="s">
        <v>6546</v>
      </c>
      <c r="D7055" s="2" t="s">
        <v>7084</v>
      </c>
      <c r="E7055">
        <v>133</v>
      </c>
      <c r="F7055" t="str">
        <f>+VLOOKUP(E7055,[1]CLIENTES!A:B,2,0)</f>
        <v>Ociel</v>
      </c>
      <c r="G7055">
        <v>54</v>
      </c>
      <c r="H7055" t="str">
        <f>+VLOOKUP(G7055,[1]SKU!A:B,2,0)</f>
        <v>VENECIANO MIX PLATA 33 x 33 S.LOREN 1RA C</v>
      </c>
      <c r="I7055" t="str">
        <f>+VLOOKUP(G7055,[1]SKU!A:D,4,0)</f>
        <v>CERAMICO</v>
      </c>
      <c r="J7055" t="str">
        <f>+VLOOKUP(G7055,[1]SKU!A:E,5,0)</f>
        <v>Deco &amp; Mas</v>
      </c>
      <c r="K7055" t="str">
        <f>+VLOOKUP(G7055,[1]SKU!A:C,3,0)</f>
        <v>SAN LORENZO</v>
      </c>
      <c r="L7055">
        <v>18</v>
      </c>
      <c r="M7055">
        <v>14.165112061643258</v>
      </c>
      <c r="N7055">
        <f>+VLOOKUP([1]VENTAS!G7055,[1]SKU!A:G,6,0)</f>
        <v>2722</v>
      </c>
      <c r="O7055" s="4">
        <f t="shared" si="110"/>
        <v>38557.435031792949</v>
      </c>
    </row>
    <row r="7056" spans="1:15" x14ac:dyDescent="0.3">
      <c r="A7056" s="1">
        <v>44975</v>
      </c>
      <c r="B7056" s="2" t="s">
        <v>6545</v>
      </c>
      <c r="C7056" s="2" t="s">
        <v>6546</v>
      </c>
      <c r="D7056" s="2" t="s">
        <v>7085</v>
      </c>
      <c r="E7056">
        <v>3</v>
      </c>
      <c r="F7056" t="str">
        <f>+VLOOKUP(E7056,[1]CLIENTES!A:B,2,0)</f>
        <v>Tarek</v>
      </c>
      <c r="G7056">
        <v>62</v>
      </c>
      <c r="H7056" t="str">
        <f>+VLOOKUP(G7056,[1]SKU!A:B,2,0)</f>
        <v>TAFI GRIS 35 X 35 LOURDES 1RA C</v>
      </c>
      <c r="I7056" t="str">
        <f>+VLOOKUP(G7056,[1]SKU!A:D,4,0)</f>
        <v>CERAMICO</v>
      </c>
      <c r="J7056" t="str">
        <f>+VLOOKUP(G7056,[1]SKU!A:E,5,0)</f>
        <v>Marmoles</v>
      </c>
      <c r="K7056" t="str">
        <f>+VLOOKUP(G7056,[1]SKU!A:C,3,0)</f>
        <v>LOURDES</v>
      </c>
      <c r="L7056">
        <v>101</v>
      </c>
      <c r="M7056">
        <v>94.63035299897804</v>
      </c>
      <c r="N7056">
        <f>+VLOOKUP([1]VENTAS!G7056,[1]SKU!A:G,6,0)</f>
        <v>2407</v>
      </c>
      <c r="O7056" s="4">
        <f t="shared" si="110"/>
        <v>227775.25966854015</v>
      </c>
    </row>
    <row r="7057" spans="1:15" x14ac:dyDescent="0.3">
      <c r="A7057" s="1">
        <v>44979</v>
      </c>
      <c r="B7057" s="2" t="s">
        <v>6545</v>
      </c>
      <c r="C7057" s="2" t="s">
        <v>6546</v>
      </c>
      <c r="D7057" s="2" t="s">
        <v>7086</v>
      </c>
      <c r="E7057">
        <v>160</v>
      </c>
      <c r="F7057" t="str">
        <f>+VLOOKUP(E7057,[1]CLIENTES!A:B,2,0)</f>
        <v>Karina</v>
      </c>
      <c r="G7057">
        <v>199</v>
      </c>
      <c r="H7057" t="str">
        <f>+VLOOKUP(G7057,[1]SKU!A:B,2,0)</f>
        <v>TERRA NEGRO 45,3 X 45,3 SCOP 2DA CAL</v>
      </c>
      <c r="I7057" t="str">
        <f>+VLOOKUP(G7057,[1]SKU!A:D,4,0)</f>
        <v>CERAMICO</v>
      </c>
      <c r="J7057" t="str">
        <f>+VLOOKUP(G7057,[1]SKU!A:E,5,0)</f>
        <v>Piedras</v>
      </c>
      <c r="K7057" t="str">
        <f>+VLOOKUP(G7057,[1]SKU!A:C,3,0)</f>
        <v>SCOP</v>
      </c>
      <c r="L7057">
        <v>74</v>
      </c>
      <c r="M7057">
        <v>56.426461699885202</v>
      </c>
      <c r="N7057">
        <f>+VLOOKUP([1]VENTAS!G7057,[1]SKU!A:G,6,0)</f>
        <v>4601</v>
      </c>
      <c r="O7057" s="4">
        <f t="shared" si="110"/>
        <v>259618.15028117181</v>
      </c>
    </row>
    <row r="7058" spans="1:15" x14ac:dyDescent="0.3">
      <c r="A7058" s="1">
        <v>44937</v>
      </c>
      <c r="B7058" s="2" t="s">
        <v>6545</v>
      </c>
      <c r="C7058" s="2" t="s">
        <v>6546</v>
      </c>
      <c r="D7058" s="2" t="s">
        <v>7087</v>
      </c>
      <c r="E7058">
        <v>136</v>
      </c>
      <c r="F7058" t="str">
        <f>+VLOOKUP(E7058,[1]CLIENTES!A:B,2,0)</f>
        <v>Ilian</v>
      </c>
      <c r="G7058">
        <v>27</v>
      </c>
      <c r="H7058" t="str">
        <f>+VLOOKUP(G7058,[1]SKU!A:B,2,0)</f>
        <v>BLANCO PLUS 35 x 35 LOURDES 1RA C</v>
      </c>
      <c r="I7058" t="str">
        <f>+VLOOKUP(G7058,[1]SKU!A:D,4,0)</f>
        <v>CERAMICO</v>
      </c>
      <c r="J7058" t="str">
        <f>+VLOOKUP(G7058,[1]SKU!A:E,5,0)</f>
        <v>Deco &amp; Mas</v>
      </c>
      <c r="K7058" t="str">
        <f>+VLOOKUP(G7058,[1]SKU!A:C,3,0)</f>
        <v>LOURDES</v>
      </c>
      <c r="L7058">
        <v>42</v>
      </c>
      <c r="M7058">
        <v>9.3901079527421878</v>
      </c>
      <c r="N7058">
        <f>+VLOOKUP([1]VENTAS!G7058,[1]SKU!A:G,6,0)</f>
        <v>9139</v>
      </c>
      <c r="O7058" s="4">
        <f t="shared" si="110"/>
        <v>85816.19658011086</v>
      </c>
    </row>
    <row r="7059" spans="1:15" x14ac:dyDescent="0.3">
      <c r="A7059" s="1">
        <v>44946</v>
      </c>
      <c r="B7059" s="2" t="s">
        <v>6545</v>
      </c>
      <c r="C7059" s="2" t="s">
        <v>6546</v>
      </c>
      <c r="D7059" s="2" t="s">
        <v>7088</v>
      </c>
      <c r="E7059">
        <v>163</v>
      </c>
      <c r="F7059" t="str">
        <f>+VLOOKUP(E7059,[1]CLIENTES!A:B,2,0)</f>
        <v>Dominic</v>
      </c>
      <c r="G7059">
        <v>219</v>
      </c>
      <c r="H7059" t="str">
        <f>+VLOOKUP(G7059,[1]SKU!A:B,2,0)</f>
        <v>ESCANDINAVA HELSINKI ESM NAT 20 X 120 ILVA 2DA C</v>
      </c>
      <c r="I7059" t="str">
        <f>+VLOOKUP(G7059,[1]SKU!A:D,4,0)</f>
        <v>PORCELANATO</v>
      </c>
      <c r="J7059" t="str">
        <f>+VLOOKUP(G7059,[1]SKU!A:E,5,0)</f>
        <v>Maderas</v>
      </c>
      <c r="K7059" t="str">
        <f>+VLOOKUP(G7059,[1]SKU!A:C,3,0)</f>
        <v>ILVA</v>
      </c>
      <c r="L7059">
        <v>149</v>
      </c>
      <c r="M7059">
        <v>18.908876205364081</v>
      </c>
      <c r="N7059">
        <f>+VLOOKUP([1]VENTAS!G7059,[1]SKU!A:G,6,0)</f>
        <v>8650</v>
      </c>
      <c r="O7059" s="4">
        <f t="shared" si="110"/>
        <v>163561.77917639929</v>
      </c>
    </row>
    <row r="7060" spans="1:15" x14ac:dyDescent="0.3">
      <c r="A7060" s="1">
        <v>44978</v>
      </c>
      <c r="B7060" s="2" t="s">
        <v>6545</v>
      </c>
      <c r="C7060" s="2" t="s">
        <v>6546</v>
      </c>
      <c r="D7060" s="2" t="s">
        <v>7089</v>
      </c>
      <c r="E7060">
        <v>229</v>
      </c>
      <c r="F7060" t="str">
        <f>+VLOOKUP(E7060,[1]CLIENTES!A:B,2,0)</f>
        <v>Adrian</v>
      </c>
      <c r="G7060">
        <v>230</v>
      </c>
      <c r="H7060" t="str">
        <f>+VLOOKUP(G7060,[1]SKU!A:B,2,0)</f>
        <v>PORCELANATO FUSION 20 X 60 ALBERDI 2DA C</v>
      </c>
      <c r="I7060" t="str">
        <f>+VLOOKUP(G7060,[1]SKU!A:D,4,0)</f>
        <v>PORCELANATO</v>
      </c>
      <c r="J7060" t="str">
        <f>+VLOOKUP(G7060,[1]SKU!A:E,5,0)</f>
        <v>Maderas</v>
      </c>
      <c r="K7060" t="str">
        <f>+VLOOKUP(G7060,[1]SKU!A:C,3,0)</f>
        <v>ALBERDI</v>
      </c>
      <c r="L7060">
        <v>94</v>
      </c>
      <c r="M7060">
        <v>2.3445109126863248</v>
      </c>
      <c r="N7060">
        <f>+VLOOKUP([1]VENTAS!G7060,[1]SKU!A:G,6,0)</f>
        <v>6066</v>
      </c>
      <c r="O7060" s="4">
        <f t="shared" si="110"/>
        <v>14221.803196355246</v>
      </c>
    </row>
    <row r="7061" spans="1:15" x14ac:dyDescent="0.3">
      <c r="A7061" s="1">
        <v>44941</v>
      </c>
      <c r="B7061" s="2" t="s">
        <v>6545</v>
      </c>
      <c r="C7061" s="2" t="s">
        <v>6546</v>
      </c>
      <c r="D7061" s="2" t="s">
        <v>7090</v>
      </c>
      <c r="E7061">
        <v>91</v>
      </c>
      <c r="F7061" t="str">
        <f>+VLOOKUP(E7061,[1]CLIENTES!A:B,2,0)</f>
        <v>Denis</v>
      </c>
      <c r="G7061">
        <v>130</v>
      </c>
      <c r="H7061" t="str">
        <f>+VLOOKUP(G7061,[1]SKU!A:B,2,0)</f>
        <v>ARCE OSCURO 51 X 51 C.NEGRO 1RA CAL</v>
      </c>
      <c r="I7061" t="str">
        <f>+VLOOKUP(G7061,[1]SKU!A:D,4,0)</f>
        <v>CERAMICO</v>
      </c>
      <c r="J7061" t="str">
        <f>+VLOOKUP(G7061,[1]SKU!A:E,5,0)</f>
        <v>Maderas</v>
      </c>
      <c r="K7061" t="str">
        <f>+VLOOKUP(G7061,[1]SKU!A:C,3,0)</f>
        <v>CERRO NEGRO</v>
      </c>
      <c r="L7061">
        <v>8</v>
      </c>
      <c r="M7061">
        <v>0.13903625148037513</v>
      </c>
      <c r="N7061">
        <f>+VLOOKUP([1]VENTAS!G7061,[1]SKU!A:G,6,0)</f>
        <v>4658</v>
      </c>
      <c r="O7061" s="4">
        <f t="shared" si="110"/>
        <v>647.63085939558732</v>
      </c>
    </row>
    <row r="7062" spans="1:15" x14ac:dyDescent="0.3">
      <c r="A7062" s="1">
        <v>44956</v>
      </c>
      <c r="B7062" s="2" t="s">
        <v>6545</v>
      </c>
      <c r="C7062" s="2" t="s">
        <v>6546</v>
      </c>
      <c r="D7062" s="2" t="s">
        <v>7091</v>
      </c>
      <c r="E7062">
        <v>103</v>
      </c>
      <c r="F7062" t="str">
        <f>+VLOOKUP(E7062,[1]CLIENTES!A:B,2,0)</f>
        <v>Dalia</v>
      </c>
      <c r="G7062">
        <v>305</v>
      </c>
      <c r="H7062" t="str">
        <f>+VLOOKUP(G7062,[1]SKU!A:B,2,0)</f>
        <v>MOSAIC CATALA 60 X 60 ALBERDI 1RA C</v>
      </c>
      <c r="I7062" t="str">
        <f>+VLOOKUP(G7062,[1]SKU!A:D,4,0)</f>
        <v>PORCELANATO</v>
      </c>
      <c r="J7062" t="str">
        <f>+VLOOKUP(G7062,[1]SKU!A:E,5,0)</f>
        <v>Deco &amp; Mas</v>
      </c>
      <c r="K7062" t="str">
        <f>+VLOOKUP(G7062,[1]SKU!A:C,3,0)</f>
        <v>ALBERDI</v>
      </c>
      <c r="L7062">
        <v>166</v>
      </c>
      <c r="M7062">
        <v>96.966891891867576</v>
      </c>
      <c r="N7062">
        <f>+VLOOKUP([1]VENTAS!G7062,[1]SKU!A:G,6,0)</f>
        <v>7184</v>
      </c>
      <c r="O7062" s="4">
        <f t="shared" si="110"/>
        <v>696610.15135117667</v>
      </c>
    </row>
    <row r="7063" spans="1:15" x14ac:dyDescent="0.3">
      <c r="A7063" s="1">
        <v>44958</v>
      </c>
      <c r="B7063" s="2" t="s">
        <v>6545</v>
      </c>
      <c r="C7063" s="2" t="s">
        <v>6546</v>
      </c>
      <c r="D7063" s="2" t="s">
        <v>7092</v>
      </c>
      <c r="E7063">
        <v>97</v>
      </c>
      <c r="F7063" t="str">
        <f>+VLOOKUP(E7063,[1]CLIENTES!A:B,2,0)</f>
        <v>Nicolas</v>
      </c>
      <c r="G7063">
        <v>249</v>
      </c>
      <c r="H7063" t="str">
        <f>+VLOOKUP(G7063,[1]SKU!A:B,2,0)</f>
        <v>MONACO GRIS PUL RECT 58 x 58 C.NEGRO 1RA C</v>
      </c>
      <c r="I7063" t="str">
        <f>+VLOOKUP(G7063,[1]SKU!A:D,4,0)</f>
        <v>PORCELANATO</v>
      </c>
      <c r="J7063" t="str">
        <f>+VLOOKUP(G7063,[1]SKU!A:E,5,0)</f>
        <v>Marmoles</v>
      </c>
      <c r="K7063" t="str">
        <f>+VLOOKUP(G7063,[1]SKU!A:C,3,0)</f>
        <v>CERRO NEGRO</v>
      </c>
      <c r="L7063">
        <v>70</v>
      </c>
      <c r="M7063">
        <v>0.89366803643402881</v>
      </c>
      <c r="N7063">
        <f>+VLOOKUP([1]VENTAS!G7063,[1]SKU!A:G,6,0)</f>
        <v>7804</v>
      </c>
      <c r="O7063" s="4">
        <f t="shared" si="110"/>
        <v>6974.1853563311606</v>
      </c>
    </row>
    <row r="7064" spans="1:15" x14ac:dyDescent="0.3">
      <c r="A7064" s="1">
        <v>44978</v>
      </c>
      <c r="B7064" s="2" t="s">
        <v>6545</v>
      </c>
      <c r="C7064" s="2" t="s">
        <v>6546</v>
      </c>
      <c r="D7064" s="2" t="s">
        <v>7093</v>
      </c>
      <c r="E7064">
        <v>78</v>
      </c>
      <c r="F7064" t="str">
        <f>+VLOOKUP(E7064,[1]CLIENTES!A:B,2,0)</f>
        <v>Justin</v>
      </c>
      <c r="G7064">
        <v>355</v>
      </c>
      <c r="H7064" t="str">
        <f>+VLOOKUP(G7064,[1]SKU!A:B,2,0)</f>
        <v>MOODS TIZA RECT. 58 x 58 S.LOREN 1RA C</v>
      </c>
      <c r="I7064" t="str">
        <f>+VLOOKUP(G7064,[1]SKU!A:D,4,0)</f>
        <v>PORCELANATO</v>
      </c>
      <c r="J7064" t="str">
        <f>+VLOOKUP(G7064,[1]SKU!A:E,5,0)</f>
        <v>Cementos</v>
      </c>
      <c r="K7064" t="str">
        <f>+VLOOKUP(G7064,[1]SKU!A:C,3,0)</f>
        <v>SAN LORENZO</v>
      </c>
      <c r="L7064">
        <v>30</v>
      </c>
      <c r="M7064">
        <v>14.851150444493319</v>
      </c>
      <c r="N7064">
        <f>+VLOOKUP([1]VENTAS!G7064,[1]SKU!A:G,6,0)</f>
        <v>8029</v>
      </c>
      <c r="O7064" s="4">
        <f t="shared" si="110"/>
        <v>119239.88691883686</v>
      </c>
    </row>
    <row r="7065" spans="1:15" x14ac:dyDescent="0.3">
      <c r="A7065" s="1">
        <v>44964</v>
      </c>
      <c r="B7065" s="2" t="s">
        <v>6545</v>
      </c>
      <c r="C7065" s="2" t="s">
        <v>6546</v>
      </c>
      <c r="D7065" s="2" t="s">
        <v>7094</v>
      </c>
      <c r="E7065">
        <v>235</v>
      </c>
      <c r="F7065" t="str">
        <f>+VLOOKUP(E7065,[1]CLIENTES!A:B,2,0)</f>
        <v>Magdalena</v>
      </c>
      <c r="G7065">
        <v>193</v>
      </c>
      <c r="H7065" t="str">
        <f>+VLOOKUP(G7065,[1]SKU!A:B,2,0)</f>
        <v>CASTOR MARRON 31 X 53 LOURDES 1RA C</v>
      </c>
      <c r="I7065" t="str">
        <f>+VLOOKUP(G7065,[1]SKU!A:D,4,0)</f>
        <v>CERAMICO</v>
      </c>
      <c r="J7065" t="str">
        <f>+VLOOKUP(G7065,[1]SKU!A:E,5,0)</f>
        <v>Maderas</v>
      </c>
      <c r="K7065" t="str">
        <f>+VLOOKUP(G7065,[1]SKU!A:C,3,0)</f>
        <v>LOURDES</v>
      </c>
      <c r="L7065">
        <v>93</v>
      </c>
      <c r="M7065">
        <v>36.674010823743224</v>
      </c>
      <c r="N7065">
        <f>+VLOOKUP([1]VENTAS!G7065,[1]SKU!A:G,6,0)</f>
        <v>1185</v>
      </c>
      <c r="O7065" s="4">
        <f t="shared" si="110"/>
        <v>43458.702826135719</v>
      </c>
    </row>
    <row r="7066" spans="1:15" x14ac:dyDescent="0.3">
      <c r="A7066" s="1">
        <v>44974</v>
      </c>
      <c r="B7066" s="2" t="s">
        <v>6545</v>
      </c>
      <c r="C7066" s="2" t="s">
        <v>6546</v>
      </c>
      <c r="D7066" s="2" t="s">
        <v>7095</v>
      </c>
      <c r="E7066">
        <v>153</v>
      </c>
      <c r="F7066" t="str">
        <f>+VLOOKUP(E7066,[1]CLIENTES!A:B,2,0)</f>
        <v>Elmer</v>
      </c>
      <c r="G7066">
        <v>178</v>
      </c>
      <c r="H7066" t="str">
        <f>+VLOOKUP(G7066,[1]SKU!A:B,2,0)</f>
        <v>POTENZA 50 X 50 CAÑUELAS 1RA C</v>
      </c>
      <c r="I7066" t="str">
        <f>+VLOOKUP(G7066,[1]SKU!A:D,4,0)</f>
        <v>CERAMICO</v>
      </c>
      <c r="J7066" t="str">
        <f>+VLOOKUP(G7066,[1]SKU!A:E,5,0)</f>
        <v>Marmoles</v>
      </c>
      <c r="K7066" t="str">
        <f>+VLOOKUP(G7066,[1]SKU!A:C,3,0)</f>
        <v>CAÑUELAS</v>
      </c>
      <c r="L7066">
        <v>52</v>
      </c>
      <c r="M7066">
        <v>9.0206643785512366</v>
      </c>
      <c r="N7066">
        <f>+VLOOKUP([1]VENTAS!G7066,[1]SKU!A:G,6,0)</f>
        <v>9340</v>
      </c>
      <c r="O7066" s="4">
        <f t="shared" si="110"/>
        <v>84253.005295668554</v>
      </c>
    </row>
    <row r="7067" spans="1:15" x14ac:dyDescent="0.3">
      <c r="A7067" s="1">
        <v>44968</v>
      </c>
      <c r="B7067" s="2" t="s">
        <v>6545</v>
      </c>
      <c r="C7067" s="2" t="s">
        <v>6546</v>
      </c>
      <c r="D7067" s="2" t="s">
        <v>7096</v>
      </c>
      <c r="E7067">
        <v>176</v>
      </c>
      <c r="F7067" t="str">
        <f>+VLOOKUP(E7067,[1]CLIENTES!A:B,2,0)</f>
        <v>Camilo</v>
      </c>
      <c r="G7067">
        <v>162</v>
      </c>
      <c r="H7067" t="str">
        <f>+VLOOKUP(G7067,[1]SKU!A:B,2,0)</f>
        <v>CARRARA 61,5 x 61,5 CAÑUELAS 1RA C</v>
      </c>
      <c r="I7067" t="str">
        <f>+VLOOKUP(G7067,[1]SKU!A:D,4,0)</f>
        <v>CERAMICO</v>
      </c>
      <c r="J7067" t="str">
        <f>+VLOOKUP(G7067,[1]SKU!A:E,5,0)</f>
        <v>Marmoles</v>
      </c>
      <c r="K7067" t="str">
        <f>+VLOOKUP(G7067,[1]SKU!A:C,3,0)</f>
        <v>CAÑUELAS</v>
      </c>
      <c r="L7067">
        <v>17</v>
      </c>
      <c r="M7067">
        <v>9.6295460966657931</v>
      </c>
      <c r="N7067">
        <f>+VLOOKUP([1]VENTAS!G7067,[1]SKU!A:G,6,0)</f>
        <v>4838</v>
      </c>
      <c r="O7067" s="4">
        <f t="shared" si="110"/>
        <v>46587.744015669108</v>
      </c>
    </row>
    <row r="7068" spans="1:15" x14ac:dyDescent="0.3">
      <c r="A7068" s="1">
        <v>44952</v>
      </c>
      <c r="B7068" s="2" t="s">
        <v>6545</v>
      </c>
      <c r="C7068" s="2" t="s">
        <v>6546</v>
      </c>
      <c r="D7068" s="2" t="s">
        <v>7097</v>
      </c>
      <c r="E7068">
        <v>97</v>
      </c>
      <c r="F7068" t="str">
        <f>+VLOOKUP(E7068,[1]CLIENTES!A:B,2,0)</f>
        <v>Nicolas</v>
      </c>
      <c r="G7068">
        <v>82</v>
      </c>
      <c r="H7068" t="str">
        <f>+VLOOKUP(G7068,[1]SKU!A:B,2,0)</f>
        <v>PORTLAND STEEL 50 X 50 CORTINES 2DA C</v>
      </c>
      <c r="I7068" t="str">
        <f>+VLOOKUP(G7068,[1]SKU!A:D,4,0)</f>
        <v>CERAMICO</v>
      </c>
      <c r="J7068" t="str">
        <f>+VLOOKUP(G7068,[1]SKU!A:E,5,0)</f>
        <v>Cementos</v>
      </c>
      <c r="K7068" t="str">
        <f>+VLOOKUP(G7068,[1]SKU!A:C,3,0)</f>
        <v>CORTINES</v>
      </c>
      <c r="L7068">
        <v>95</v>
      </c>
      <c r="M7068">
        <v>87.34228770983799</v>
      </c>
      <c r="N7068">
        <f>+VLOOKUP([1]VENTAS!G7068,[1]SKU!A:G,6,0)</f>
        <v>6296</v>
      </c>
      <c r="O7068" s="4">
        <f t="shared" si="110"/>
        <v>549907.04342113994</v>
      </c>
    </row>
    <row r="7069" spans="1:15" x14ac:dyDescent="0.3">
      <c r="A7069" s="1">
        <v>44973</v>
      </c>
      <c r="B7069" s="2" t="s">
        <v>6545</v>
      </c>
      <c r="C7069" s="2" t="s">
        <v>6546</v>
      </c>
      <c r="D7069" s="2" t="s">
        <v>7098</v>
      </c>
      <c r="E7069">
        <v>105</v>
      </c>
      <c r="F7069" t="str">
        <f>+VLOOKUP(E7069,[1]CLIENTES!A:B,2,0)</f>
        <v>Basthian</v>
      </c>
      <c r="G7069">
        <v>58</v>
      </c>
      <c r="H7069" t="str">
        <f>+VLOOKUP(G7069,[1]SKU!A:B,2,0)</f>
        <v>GIOIA BLANCO 33 X 45,3 S.LOREN 1RA C</v>
      </c>
      <c r="I7069" t="str">
        <f>+VLOOKUP(G7069,[1]SKU!A:D,4,0)</f>
        <v>CERAMICO</v>
      </c>
      <c r="J7069" t="str">
        <f>+VLOOKUP(G7069,[1]SKU!A:E,5,0)</f>
        <v>Marmoles</v>
      </c>
      <c r="K7069" t="str">
        <f>+VLOOKUP(G7069,[1]SKU!A:C,3,0)</f>
        <v>SAN LORENZO</v>
      </c>
      <c r="L7069">
        <v>32</v>
      </c>
      <c r="M7069">
        <v>22.015374304521607</v>
      </c>
      <c r="N7069">
        <f>+VLOOKUP([1]VENTAS!G7069,[1]SKU!A:G,6,0)</f>
        <v>7246</v>
      </c>
      <c r="O7069" s="4">
        <f t="shared" si="110"/>
        <v>159523.40221056357</v>
      </c>
    </row>
    <row r="7070" spans="1:15" x14ac:dyDescent="0.3">
      <c r="A7070" s="1">
        <v>44950</v>
      </c>
      <c r="B7070" s="2" t="s">
        <v>6545</v>
      </c>
      <c r="C7070" s="2" t="s">
        <v>6546</v>
      </c>
      <c r="D7070" s="2" t="s">
        <v>7099</v>
      </c>
      <c r="E7070">
        <v>65</v>
      </c>
      <c r="F7070" t="str">
        <f>+VLOOKUP(E7070,[1]CLIENTES!A:B,2,0)</f>
        <v>Gaston</v>
      </c>
      <c r="G7070">
        <v>192</v>
      </c>
      <c r="H7070" t="str">
        <f>+VLOOKUP(G7070,[1]SKU!A:B,2,0)</f>
        <v>NOGAL OSCURO 45,3 X 45,3 SCOP 1RA CAL</v>
      </c>
      <c r="I7070" t="str">
        <f>+VLOOKUP(G7070,[1]SKU!A:D,4,0)</f>
        <v>CERAMICO</v>
      </c>
      <c r="J7070" t="str">
        <f>+VLOOKUP(G7070,[1]SKU!A:E,5,0)</f>
        <v>Maderas</v>
      </c>
      <c r="K7070" t="str">
        <f>+VLOOKUP(G7070,[1]SKU!A:C,3,0)</f>
        <v>SCOP</v>
      </c>
      <c r="L7070">
        <v>69</v>
      </c>
      <c r="M7070">
        <v>25.63148925729767</v>
      </c>
      <c r="N7070">
        <f>+VLOOKUP([1]VENTAS!G7070,[1]SKU!A:G,6,0)</f>
        <v>1791</v>
      </c>
      <c r="O7070" s="4">
        <f t="shared" si="110"/>
        <v>45905.997259820128</v>
      </c>
    </row>
    <row r="7071" spans="1:15" x14ac:dyDescent="0.3">
      <c r="A7071" s="1">
        <v>44980</v>
      </c>
      <c r="B7071" s="2" t="s">
        <v>6545</v>
      </c>
      <c r="C7071" s="2" t="s">
        <v>6546</v>
      </c>
      <c r="D7071" s="2" t="s">
        <v>7100</v>
      </c>
      <c r="E7071">
        <v>228</v>
      </c>
      <c r="F7071" t="str">
        <f>+VLOOKUP(E7071,[1]CLIENTES!A:B,2,0)</f>
        <v>Sebastian</v>
      </c>
      <c r="G7071">
        <v>159</v>
      </c>
      <c r="H7071" t="str">
        <f>+VLOOKUP(G7071,[1]SKU!A:B,2,0)</f>
        <v>TARACEA MIX BRILL 45,3 x 45,3 S.LOREN 1RA C</v>
      </c>
      <c r="I7071" t="str">
        <f>+VLOOKUP(G7071,[1]SKU!A:D,4,0)</f>
        <v>CERAMICO</v>
      </c>
      <c r="J7071" t="str">
        <f>+VLOOKUP(G7071,[1]SKU!A:E,5,0)</f>
        <v>Maderas</v>
      </c>
      <c r="K7071" t="str">
        <f>+VLOOKUP(G7071,[1]SKU!A:C,3,0)</f>
        <v>SAN LORENZO</v>
      </c>
      <c r="L7071">
        <v>34</v>
      </c>
      <c r="M7071">
        <v>2.7502925162751994</v>
      </c>
      <c r="N7071">
        <f>+VLOOKUP([1]VENTAS!G7071,[1]SKU!A:G,6,0)</f>
        <v>1172</v>
      </c>
      <c r="O7071" s="4">
        <f t="shared" si="110"/>
        <v>3223.3428290745337</v>
      </c>
    </row>
    <row r="7072" spans="1:15" x14ac:dyDescent="0.3">
      <c r="A7072" s="1">
        <v>44948</v>
      </c>
      <c r="B7072" s="2" t="s">
        <v>6545</v>
      </c>
      <c r="C7072" s="2" t="s">
        <v>6546</v>
      </c>
      <c r="D7072" s="2" t="s">
        <v>7101</v>
      </c>
      <c r="E7072">
        <v>84</v>
      </c>
      <c r="F7072" t="str">
        <f>+VLOOKUP(E7072,[1]CLIENTES!A:B,2,0)</f>
        <v>Vincenzo</v>
      </c>
      <c r="G7072">
        <v>33</v>
      </c>
      <c r="H7072" t="str">
        <f>+VLOOKUP(G7072,[1]SKU!A:B,2,0)</f>
        <v>MACERATA VINTAGE 20 X 62 CAÑUELAS 1RA C</v>
      </c>
      <c r="I7072" t="str">
        <f>+VLOOKUP(G7072,[1]SKU!A:D,4,0)</f>
        <v>CERAMICO</v>
      </c>
      <c r="J7072" t="str">
        <f>+VLOOKUP(G7072,[1]SKU!A:E,5,0)</f>
        <v>Maderas</v>
      </c>
      <c r="K7072" t="str">
        <f>+VLOOKUP(G7072,[1]SKU!A:C,3,0)</f>
        <v>CAÑUELAS</v>
      </c>
      <c r="L7072">
        <v>81</v>
      </c>
      <c r="M7072">
        <v>66.430246606723173</v>
      </c>
      <c r="N7072">
        <f>+VLOOKUP([1]VENTAS!G7072,[1]SKU!A:G,6,0)</f>
        <v>4597</v>
      </c>
      <c r="O7072" s="4">
        <f t="shared" si="110"/>
        <v>305379.84365110641</v>
      </c>
    </row>
    <row r="7073" spans="1:15" x14ac:dyDescent="0.3">
      <c r="A7073" s="1">
        <v>44952</v>
      </c>
      <c r="B7073" s="2" t="s">
        <v>6545</v>
      </c>
      <c r="C7073" s="2" t="s">
        <v>6546</v>
      </c>
      <c r="D7073" s="2" t="s">
        <v>7102</v>
      </c>
      <c r="E7073">
        <v>132</v>
      </c>
      <c r="F7073" t="str">
        <f>+VLOOKUP(E7073,[1]CLIENTES!A:B,2,0)</f>
        <v>Clemente</v>
      </c>
      <c r="G7073">
        <v>366</v>
      </c>
      <c r="H7073" t="str">
        <f>+VLOOKUP(G7073,[1]SKU!A:B,2,0)</f>
        <v>MACUNA ROBLE RECT. 19.2 X 117 S.LOREN 1RA CAL</v>
      </c>
      <c r="I7073" t="str">
        <f>+VLOOKUP(G7073,[1]SKU!A:D,4,0)</f>
        <v>PORCELANATO</v>
      </c>
      <c r="J7073" t="str">
        <f>+VLOOKUP(G7073,[1]SKU!A:E,5,0)</f>
        <v>Maderas</v>
      </c>
      <c r="K7073" t="str">
        <f>+VLOOKUP(G7073,[1]SKU!A:C,3,0)</f>
        <v>SAN LORENZO</v>
      </c>
      <c r="L7073">
        <v>54</v>
      </c>
      <c r="M7073">
        <v>46.844800340939187</v>
      </c>
      <c r="N7073">
        <f>+VLOOKUP([1]VENTAS!G7073,[1]SKU!A:G,6,0)</f>
        <v>2540</v>
      </c>
      <c r="O7073" s="4">
        <f t="shared" si="110"/>
        <v>118985.79286598554</v>
      </c>
    </row>
    <row r="7074" spans="1:15" x14ac:dyDescent="0.3">
      <c r="A7074" s="1">
        <v>44953</v>
      </c>
      <c r="B7074" s="2" t="s">
        <v>6545</v>
      </c>
      <c r="C7074" s="2" t="s">
        <v>6546</v>
      </c>
      <c r="D7074" s="2" t="s">
        <v>7103</v>
      </c>
      <c r="E7074">
        <v>57</v>
      </c>
      <c r="F7074" t="str">
        <f>+VLOOKUP(E7074,[1]CLIENTES!A:B,2,0)</f>
        <v>Yanina</v>
      </c>
      <c r="G7074">
        <v>49</v>
      </c>
      <c r="H7074" t="str">
        <f>+VLOOKUP(G7074,[1]SKU!A:B,2,0)</f>
        <v>TRAVERTINO MARFIL BRILLANTE 56 X 56 LOURDES 1RA C</v>
      </c>
      <c r="I7074" t="str">
        <f>+VLOOKUP(G7074,[1]SKU!A:D,4,0)</f>
        <v>CERAMICO</v>
      </c>
      <c r="J7074" t="str">
        <f>+VLOOKUP(G7074,[1]SKU!A:E,5,0)</f>
        <v>Marmoles</v>
      </c>
      <c r="K7074" t="str">
        <f>+VLOOKUP(G7074,[1]SKU!A:C,3,0)</f>
        <v>LOURDES</v>
      </c>
      <c r="L7074">
        <v>130</v>
      </c>
      <c r="M7074">
        <v>32.763275459969627</v>
      </c>
      <c r="N7074">
        <f>+VLOOKUP([1]VENTAS!G7074,[1]SKU!A:G,6,0)</f>
        <v>1750</v>
      </c>
      <c r="O7074" s="4">
        <f t="shared" si="110"/>
        <v>57335.73205494685</v>
      </c>
    </row>
    <row r="7075" spans="1:15" x14ac:dyDescent="0.3">
      <c r="A7075" s="1">
        <v>44937</v>
      </c>
      <c r="B7075" s="2" t="s">
        <v>6545</v>
      </c>
      <c r="C7075" s="2" t="s">
        <v>6546</v>
      </c>
      <c r="D7075" s="2" t="s">
        <v>7104</v>
      </c>
      <c r="E7075">
        <v>81</v>
      </c>
      <c r="F7075" t="str">
        <f>+VLOOKUP(E7075,[1]CLIENTES!A:B,2,0)</f>
        <v>Kathalina</v>
      </c>
      <c r="G7075">
        <v>27</v>
      </c>
      <c r="H7075" t="str">
        <f>+VLOOKUP(G7075,[1]SKU!A:B,2,0)</f>
        <v>BLANCO PLUS 35 x 35 LOURDES 1RA C</v>
      </c>
      <c r="I7075" t="str">
        <f>+VLOOKUP(G7075,[1]SKU!A:D,4,0)</f>
        <v>CERAMICO</v>
      </c>
      <c r="J7075" t="str">
        <f>+VLOOKUP(G7075,[1]SKU!A:E,5,0)</f>
        <v>Deco &amp; Mas</v>
      </c>
      <c r="K7075" t="str">
        <f>+VLOOKUP(G7075,[1]SKU!A:C,3,0)</f>
        <v>LOURDES</v>
      </c>
      <c r="L7075">
        <v>169</v>
      </c>
      <c r="M7075">
        <v>37.784005809843563</v>
      </c>
      <c r="N7075">
        <f>+VLOOKUP([1]VENTAS!G7075,[1]SKU!A:G,6,0)</f>
        <v>9139</v>
      </c>
      <c r="O7075" s="4">
        <f t="shared" si="110"/>
        <v>345308.02909616032</v>
      </c>
    </row>
    <row r="7076" spans="1:15" x14ac:dyDescent="0.3">
      <c r="A7076" s="1">
        <v>44961</v>
      </c>
      <c r="B7076" s="2" t="s">
        <v>6545</v>
      </c>
      <c r="C7076" s="2" t="s">
        <v>6546</v>
      </c>
      <c r="D7076" s="2" t="s">
        <v>7105</v>
      </c>
      <c r="E7076">
        <v>139</v>
      </c>
      <c r="F7076" t="str">
        <f>+VLOOKUP(E7076,[1]CLIENTES!A:B,2,0)</f>
        <v>Jenny</v>
      </c>
      <c r="G7076">
        <v>383</v>
      </c>
      <c r="H7076" t="str">
        <f>+VLOOKUP(G7076,[1]SKU!A:B,2,0)</f>
        <v>URBAN CONCRETE ANTRACITA RECT. 58 X 58 S.LOREN 2DA</v>
      </c>
      <c r="I7076" t="str">
        <f>+VLOOKUP(G7076,[1]SKU!A:D,4,0)</f>
        <v>PORCELANATO</v>
      </c>
      <c r="J7076" t="str">
        <f>+VLOOKUP(G7076,[1]SKU!A:E,5,0)</f>
        <v>Cementos</v>
      </c>
      <c r="K7076" t="str">
        <f>+VLOOKUP(G7076,[1]SKU!A:C,3,0)</f>
        <v>SAN LORENZO</v>
      </c>
      <c r="L7076">
        <v>102</v>
      </c>
      <c r="M7076">
        <v>37.369109900514559</v>
      </c>
      <c r="N7076">
        <f>+VLOOKUP([1]VENTAS!G7076,[1]SKU!A:G,6,0)</f>
        <v>1498</v>
      </c>
      <c r="O7076" s="4">
        <f t="shared" si="110"/>
        <v>55978.926630970811</v>
      </c>
    </row>
    <row r="7077" spans="1:15" x14ac:dyDescent="0.3">
      <c r="A7077" s="1">
        <v>44954</v>
      </c>
      <c r="B7077" s="2" t="s">
        <v>6545</v>
      </c>
      <c r="C7077" s="2" t="s">
        <v>6546</v>
      </c>
      <c r="D7077" s="2" t="s">
        <v>7106</v>
      </c>
      <c r="E7077">
        <v>35</v>
      </c>
      <c r="F7077" t="str">
        <f>+VLOOKUP(E7077,[1]CLIENTES!A:B,2,0)</f>
        <v>Aaron</v>
      </c>
      <c r="G7077">
        <v>2</v>
      </c>
      <c r="H7077" t="str">
        <f>+VLOOKUP(G7077,[1]SKU!A:B,2,0)</f>
        <v>KIRI 51 x 51 C.NEGRO 2DA CAL</v>
      </c>
      <c r="I7077" t="str">
        <f>+VLOOKUP(G7077,[1]SKU!A:D,4,0)</f>
        <v>CERAMICO</v>
      </c>
      <c r="J7077" t="str">
        <f>+VLOOKUP(G7077,[1]SKU!A:E,5,0)</f>
        <v>Maderas</v>
      </c>
      <c r="K7077" t="str">
        <f>+VLOOKUP(G7077,[1]SKU!A:C,3,0)</f>
        <v>CERRO NEGRO</v>
      </c>
      <c r="L7077">
        <v>20</v>
      </c>
      <c r="M7077">
        <v>17.624916022148089</v>
      </c>
      <c r="N7077">
        <f>+VLOOKUP([1]VENTAS!G7077,[1]SKU!A:G,6,0)</f>
        <v>9057</v>
      </c>
      <c r="O7077" s="4">
        <f t="shared" si="110"/>
        <v>159628.86441259523</v>
      </c>
    </row>
    <row r="7078" spans="1:15" x14ac:dyDescent="0.3">
      <c r="A7078" s="1">
        <v>44943</v>
      </c>
      <c r="B7078" s="2" t="s">
        <v>6545</v>
      </c>
      <c r="C7078" s="2" t="s">
        <v>6546</v>
      </c>
      <c r="D7078" s="2" t="s">
        <v>7107</v>
      </c>
      <c r="E7078">
        <v>141</v>
      </c>
      <c r="F7078" t="str">
        <f>+VLOOKUP(E7078,[1]CLIENTES!A:B,2,0)</f>
        <v>Waldo</v>
      </c>
      <c r="G7078">
        <v>297</v>
      </c>
      <c r="H7078" t="str">
        <f>+VLOOKUP(G7078,[1]SKU!A:B,2,0)</f>
        <v>RAVENNA PUL RECT 58 x 58 C.NEGRO 2DA C</v>
      </c>
      <c r="I7078" t="str">
        <f>+VLOOKUP(G7078,[1]SKU!A:D,4,0)</f>
        <v>PORCELANATO</v>
      </c>
      <c r="J7078" t="str">
        <f>+VLOOKUP(G7078,[1]SKU!A:E,5,0)</f>
        <v>Marmoles</v>
      </c>
      <c r="K7078" t="str">
        <f>+VLOOKUP(G7078,[1]SKU!A:C,3,0)</f>
        <v>CERRO NEGRO</v>
      </c>
      <c r="L7078">
        <v>155</v>
      </c>
      <c r="M7078">
        <v>56.234957227163733</v>
      </c>
      <c r="N7078">
        <f>+VLOOKUP([1]VENTAS!G7078,[1]SKU!A:G,6,0)</f>
        <v>6689</v>
      </c>
      <c r="O7078" s="4">
        <f t="shared" si="110"/>
        <v>376155.62889249821</v>
      </c>
    </row>
    <row r="7079" spans="1:15" x14ac:dyDescent="0.3">
      <c r="A7079" s="1">
        <v>44942</v>
      </c>
      <c r="B7079" s="2" t="s">
        <v>6545</v>
      </c>
      <c r="C7079" s="2" t="s">
        <v>6546</v>
      </c>
      <c r="D7079" s="2" t="s">
        <v>7108</v>
      </c>
      <c r="E7079">
        <v>221</v>
      </c>
      <c r="F7079" t="str">
        <f>+VLOOKUP(E7079,[1]CLIENTES!A:B,2,0)</f>
        <v>Antony</v>
      </c>
      <c r="G7079">
        <v>36</v>
      </c>
      <c r="H7079" t="str">
        <f>+VLOOKUP(G7079,[1]SKU!A:B,2,0)</f>
        <v>ASPEN MATE 29 x 59 C.NEGRO 2DA C</v>
      </c>
      <c r="I7079" t="str">
        <f>+VLOOKUP(G7079,[1]SKU!A:D,4,0)</f>
        <v>CERAMICO</v>
      </c>
      <c r="J7079" t="str">
        <f>+VLOOKUP(G7079,[1]SKU!A:E,5,0)</f>
        <v>Deco &amp; Mas</v>
      </c>
      <c r="K7079" t="str">
        <f>+VLOOKUP(G7079,[1]SKU!A:C,3,0)</f>
        <v>CERRO NEGRO</v>
      </c>
      <c r="L7079">
        <v>84</v>
      </c>
      <c r="M7079">
        <v>14.077388525943606</v>
      </c>
      <c r="N7079">
        <f>+VLOOKUP([1]VENTAS!G7079,[1]SKU!A:G,6,0)</f>
        <v>6003</v>
      </c>
      <c r="O7079" s="4">
        <f t="shared" si="110"/>
        <v>84506.56332123946</v>
      </c>
    </row>
    <row r="7080" spans="1:15" x14ac:dyDescent="0.3">
      <c r="A7080" s="1">
        <v>44983</v>
      </c>
      <c r="B7080" s="2" t="s">
        <v>6545</v>
      </c>
      <c r="C7080" s="2" t="s">
        <v>6546</v>
      </c>
      <c r="D7080" s="2" t="s">
        <v>7109</v>
      </c>
      <c r="E7080">
        <v>133</v>
      </c>
      <c r="F7080" t="str">
        <f>+VLOOKUP(E7080,[1]CLIENTES!A:B,2,0)</f>
        <v>Ociel</v>
      </c>
      <c r="G7080">
        <v>344</v>
      </c>
      <c r="H7080" t="str">
        <f>+VLOOKUP(G7080,[1]SKU!A:B,2,0)</f>
        <v>MOODS TIZA FIT RECT  58 x 58 S.LOREN 2DA C</v>
      </c>
      <c r="I7080" t="str">
        <f>+VLOOKUP(G7080,[1]SKU!A:D,4,0)</f>
        <v>PORCELANATO</v>
      </c>
      <c r="J7080" t="str">
        <f>+VLOOKUP(G7080,[1]SKU!A:E,5,0)</f>
        <v>Cementos</v>
      </c>
      <c r="K7080" t="str">
        <f>+VLOOKUP(G7080,[1]SKU!A:C,3,0)</f>
        <v>SAN LORENZO</v>
      </c>
      <c r="L7080">
        <v>156</v>
      </c>
      <c r="M7080">
        <v>99.570520787196926</v>
      </c>
      <c r="N7080">
        <f>+VLOOKUP([1]VENTAS!G7080,[1]SKU!A:G,6,0)</f>
        <v>3745</v>
      </c>
      <c r="O7080" s="4">
        <f t="shared" si="110"/>
        <v>372891.60034805251</v>
      </c>
    </row>
    <row r="7081" spans="1:15" x14ac:dyDescent="0.3">
      <c r="A7081" s="1">
        <v>44966</v>
      </c>
      <c r="B7081" s="2" t="s">
        <v>6545</v>
      </c>
      <c r="C7081" s="2" t="s">
        <v>6546</v>
      </c>
      <c r="D7081" s="2" t="s">
        <v>7110</v>
      </c>
      <c r="E7081">
        <v>168</v>
      </c>
      <c r="F7081" t="str">
        <f>+VLOOKUP(E7081,[1]CLIENTES!A:B,2,0)</f>
        <v>Emely</v>
      </c>
      <c r="G7081">
        <v>2</v>
      </c>
      <c r="H7081" t="str">
        <f>+VLOOKUP(G7081,[1]SKU!A:B,2,0)</f>
        <v>KIRI 51 x 51 C.NEGRO 2DA CAL</v>
      </c>
      <c r="I7081" t="str">
        <f>+VLOOKUP(G7081,[1]SKU!A:D,4,0)</f>
        <v>CERAMICO</v>
      </c>
      <c r="J7081" t="str">
        <f>+VLOOKUP(G7081,[1]SKU!A:E,5,0)</f>
        <v>Maderas</v>
      </c>
      <c r="K7081" t="str">
        <f>+VLOOKUP(G7081,[1]SKU!A:C,3,0)</f>
        <v>CERRO NEGRO</v>
      </c>
      <c r="L7081">
        <v>40</v>
      </c>
      <c r="M7081">
        <v>35.249832044296177</v>
      </c>
      <c r="N7081">
        <f>+VLOOKUP([1]VENTAS!G7081,[1]SKU!A:G,6,0)</f>
        <v>9057</v>
      </c>
      <c r="O7081" s="4">
        <f t="shared" si="110"/>
        <v>319257.72882519045</v>
      </c>
    </row>
    <row r="7082" spans="1:15" x14ac:dyDescent="0.3">
      <c r="A7082" s="1">
        <v>44942</v>
      </c>
      <c r="B7082" s="2" t="s">
        <v>6545</v>
      </c>
      <c r="C7082" s="2" t="s">
        <v>6546</v>
      </c>
      <c r="D7082" s="2" t="s">
        <v>7111</v>
      </c>
      <c r="E7082">
        <v>200</v>
      </c>
      <c r="F7082" t="str">
        <f>+VLOOKUP(E7082,[1]CLIENTES!A:B,2,0)</f>
        <v>Elena</v>
      </c>
      <c r="G7082">
        <v>189</v>
      </c>
      <c r="H7082" t="str">
        <f>+VLOOKUP(G7082,[1]SKU!A:B,2,0)</f>
        <v>RECIFE ARENA 38 x 38 C.NEGRO 2DA CAL</v>
      </c>
      <c r="I7082" t="str">
        <f>+VLOOKUP(G7082,[1]SKU!A:D,4,0)</f>
        <v>CERAMICO</v>
      </c>
      <c r="J7082" t="str">
        <f>+VLOOKUP(G7082,[1]SKU!A:E,5,0)</f>
        <v>Cementos</v>
      </c>
      <c r="K7082" t="str">
        <f>+VLOOKUP(G7082,[1]SKU!A:C,3,0)</f>
        <v>CERRO NEGRO</v>
      </c>
      <c r="L7082">
        <v>14</v>
      </c>
      <c r="M7082">
        <v>1.1029638655453684</v>
      </c>
      <c r="N7082">
        <f>+VLOOKUP([1]VENTAS!G7082,[1]SKU!A:G,6,0)</f>
        <v>4175</v>
      </c>
      <c r="O7082" s="4">
        <f t="shared" si="110"/>
        <v>4604.8741386519132</v>
      </c>
    </row>
    <row r="7083" spans="1:15" x14ac:dyDescent="0.3">
      <c r="A7083" s="1">
        <v>44942</v>
      </c>
      <c r="B7083" s="2" t="s">
        <v>6545</v>
      </c>
      <c r="C7083" s="2" t="s">
        <v>6546</v>
      </c>
      <c r="D7083" s="2" t="s">
        <v>7112</v>
      </c>
      <c r="E7083">
        <v>72</v>
      </c>
      <c r="F7083" t="str">
        <f>+VLOOKUP(E7083,[1]CLIENTES!A:B,2,0)</f>
        <v>Esteban</v>
      </c>
      <c r="G7083">
        <v>83</v>
      </c>
      <c r="H7083" t="str">
        <f>+VLOOKUP(G7083,[1]SKU!A:B,2,0)</f>
        <v>CALIFORNIA BEIGE 51 x 51 ALLPA 2DA C</v>
      </c>
      <c r="I7083" t="str">
        <f>+VLOOKUP(G7083,[1]SKU!A:D,4,0)</f>
        <v>CERAMICO</v>
      </c>
      <c r="J7083" t="str">
        <f>+VLOOKUP(G7083,[1]SKU!A:E,5,0)</f>
        <v>Cementos</v>
      </c>
      <c r="K7083" t="str">
        <f>+VLOOKUP(G7083,[1]SKU!A:C,3,0)</f>
        <v>ALLPA</v>
      </c>
      <c r="L7083">
        <v>165</v>
      </c>
      <c r="M7083">
        <v>47.828672378019363</v>
      </c>
      <c r="N7083">
        <f>+VLOOKUP([1]VENTAS!G7083,[1]SKU!A:G,6,0)</f>
        <v>8125</v>
      </c>
      <c r="O7083" s="4">
        <f t="shared" si="110"/>
        <v>388607.96307140734</v>
      </c>
    </row>
    <row r="7084" spans="1:15" x14ac:dyDescent="0.3">
      <c r="A7084" s="1">
        <v>44963</v>
      </c>
      <c r="B7084" s="2" t="s">
        <v>6545</v>
      </c>
      <c r="C7084" s="2" t="s">
        <v>6546</v>
      </c>
      <c r="D7084" s="2" t="s">
        <v>7113</v>
      </c>
      <c r="E7084">
        <v>152</v>
      </c>
      <c r="F7084" t="str">
        <f>+VLOOKUP(E7084,[1]CLIENTES!A:B,2,0)</f>
        <v>Nahuel</v>
      </c>
      <c r="G7084">
        <v>300</v>
      </c>
      <c r="H7084" t="str">
        <f>+VLOOKUP(G7084,[1]SKU!A:B,2,0)</f>
        <v>MONACO CREMA PUL RECT 58 x 117 C.NEGRO 2DA C</v>
      </c>
      <c r="I7084" t="str">
        <f>+VLOOKUP(G7084,[1]SKU!A:D,4,0)</f>
        <v>PORCELANATO</v>
      </c>
      <c r="J7084" t="str">
        <f>+VLOOKUP(G7084,[1]SKU!A:E,5,0)</f>
        <v>Marmoles</v>
      </c>
      <c r="K7084" t="str">
        <f>+VLOOKUP(G7084,[1]SKU!A:C,3,0)</f>
        <v>CERRO NEGRO</v>
      </c>
      <c r="L7084">
        <v>155</v>
      </c>
      <c r="M7084">
        <v>95.30702207635872</v>
      </c>
      <c r="N7084">
        <f>+VLOOKUP([1]VENTAS!G7084,[1]SKU!A:G,6,0)</f>
        <v>2163</v>
      </c>
      <c r="O7084" s="4">
        <f t="shared" si="110"/>
        <v>206149.08875116392</v>
      </c>
    </row>
    <row r="7085" spans="1:15" x14ac:dyDescent="0.3">
      <c r="A7085" s="1">
        <v>44965</v>
      </c>
      <c r="B7085" s="2" t="s">
        <v>6545</v>
      </c>
      <c r="C7085" s="2" t="s">
        <v>6546</v>
      </c>
      <c r="D7085" s="2" t="s">
        <v>7114</v>
      </c>
      <c r="E7085">
        <v>39</v>
      </c>
      <c r="F7085" t="str">
        <f>+VLOOKUP(E7085,[1]CLIENTES!A:B,2,0)</f>
        <v>Pola</v>
      </c>
      <c r="G7085">
        <v>302</v>
      </c>
      <c r="H7085" t="str">
        <f>+VLOOKUP(G7085,[1]SKU!A:B,2,0)</f>
        <v>LIFE GRIS RECT 59 X 59 C.NEGRO 1RA C</v>
      </c>
      <c r="I7085" t="str">
        <f>+VLOOKUP(G7085,[1]SKU!A:D,4,0)</f>
        <v>PORCELANATO</v>
      </c>
      <c r="J7085" t="str">
        <f>+VLOOKUP(G7085,[1]SKU!A:E,5,0)</f>
        <v>Cementos</v>
      </c>
      <c r="K7085" t="str">
        <f>+VLOOKUP(G7085,[1]SKU!A:C,3,0)</f>
        <v>CERRO NEGRO</v>
      </c>
      <c r="L7085">
        <v>48</v>
      </c>
      <c r="M7085">
        <v>44.657246892279709</v>
      </c>
      <c r="N7085">
        <f>+VLOOKUP([1]VENTAS!G7085,[1]SKU!A:G,6,0)</f>
        <v>3218</v>
      </c>
      <c r="O7085" s="4">
        <f t="shared" si="110"/>
        <v>143707.02049935609</v>
      </c>
    </row>
    <row r="7086" spans="1:15" x14ac:dyDescent="0.3">
      <c r="A7086" s="1">
        <v>44955</v>
      </c>
      <c r="B7086" s="2" t="s">
        <v>6545</v>
      </c>
      <c r="C7086" s="2" t="s">
        <v>6546</v>
      </c>
      <c r="D7086" s="2" t="s">
        <v>7115</v>
      </c>
      <c r="E7086">
        <v>136</v>
      </c>
      <c r="F7086" t="str">
        <f>+VLOOKUP(E7086,[1]CLIENTES!A:B,2,0)</f>
        <v>Ilian</v>
      </c>
      <c r="G7086">
        <v>73</v>
      </c>
      <c r="H7086" t="str">
        <f>+VLOOKUP(G7086,[1]SKU!A:B,2,0)</f>
        <v>GRAFIATO MARFIL 35 x 35  LOURDES 1RA C</v>
      </c>
      <c r="I7086" t="str">
        <f>+VLOOKUP(G7086,[1]SKU!A:D,4,0)</f>
        <v>CERAMICO</v>
      </c>
      <c r="J7086" t="str">
        <f>+VLOOKUP(G7086,[1]SKU!A:E,5,0)</f>
        <v>Cementos</v>
      </c>
      <c r="K7086" t="str">
        <f>+VLOOKUP(G7086,[1]SKU!A:C,3,0)</f>
        <v>LOURDES</v>
      </c>
      <c r="L7086">
        <v>100</v>
      </c>
      <c r="M7086">
        <v>37.823561850183843</v>
      </c>
      <c r="N7086">
        <f>+VLOOKUP([1]VENTAS!G7086,[1]SKU!A:G,6,0)</f>
        <v>2025</v>
      </c>
      <c r="O7086" s="4">
        <f t="shared" si="110"/>
        <v>76592.712746622288</v>
      </c>
    </row>
    <row r="7087" spans="1:15" x14ac:dyDescent="0.3">
      <c r="A7087" s="1">
        <v>44969</v>
      </c>
      <c r="B7087" s="2" t="s">
        <v>6545</v>
      </c>
      <c r="C7087" s="2" t="s">
        <v>6546</v>
      </c>
      <c r="D7087" s="2" t="s">
        <v>7116</v>
      </c>
      <c r="E7087">
        <v>193</v>
      </c>
      <c r="F7087" t="str">
        <f>+VLOOKUP(E7087,[1]CLIENTES!A:B,2,0)</f>
        <v>Pascalle</v>
      </c>
      <c r="G7087">
        <v>177</v>
      </c>
      <c r="H7087" t="str">
        <f>+VLOOKUP(G7087,[1]SKU!A:B,2,0)</f>
        <v>FIDES HUESO 45,3 x 45,3 S.LOREN 1RA C</v>
      </c>
      <c r="I7087" t="str">
        <f>+VLOOKUP(G7087,[1]SKU!A:D,4,0)</f>
        <v>CERAMICO</v>
      </c>
      <c r="J7087" t="str">
        <f>+VLOOKUP(G7087,[1]SKU!A:E,5,0)</f>
        <v>Deco &amp; Mas</v>
      </c>
      <c r="K7087" t="str">
        <f>+VLOOKUP(G7087,[1]SKU!A:C,3,0)</f>
        <v>SAN LORENZO</v>
      </c>
      <c r="L7087">
        <v>154</v>
      </c>
      <c r="M7087">
        <v>72.809049609224388</v>
      </c>
      <c r="N7087">
        <f>+VLOOKUP([1]VENTAS!G7087,[1]SKU!A:G,6,0)</f>
        <v>4067</v>
      </c>
      <c r="O7087" s="4">
        <f t="shared" si="110"/>
        <v>296114.40476071561</v>
      </c>
    </row>
    <row r="7088" spans="1:15" x14ac:dyDescent="0.3">
      <c r="A7088" s="1">
        <v>44968</v>
      </c>
      <c r="B7088" s="2" t="s">
        <v>6545</v>
      </c>
      <c r="C7088" s="2" t="s">
        <v>6546</v>
      </c>
      <c r="D7088" s="2" t="s">
        <v>7117</v>
      </c>
      <c r="E7088">
        <v>136</v>
      </c>
      <c r="F7088" t="str">
        <f>+VLOOKUP(E7088,[1]CLIENTES!A:B,2,0)</f>
        <v>Ilian</v>
      </c>
      <c r="G7088">
        <v>56</v>
      </c>
      <c r="H7088" t="str">
        <f>+VLOOKUP(G7088,[1]SKU!A:B,2,0)</f>
        <v>MANAOS VERDE 38 x 38 C.NEGRO 1RA CAL</v>
      </c>
      <c r="I7088" t="str">
        <f>+VLOOKUP(G7088,[1]SKU!A:D,4,0)</f>
        <v>CERAMICO</v>
      </c>
      <c r="J7088" t="str">
        <f>+VLOOKUP(G7088,[1]SKU!A:E,5,0)</f>
        <v>Marmoles</v>
      </c>
      <c r="K7088" t="str">
        <f>+VLOOKUP(G7088,[1]SKU!A:C,3,0)</f>
        <v>CERRO NEGRO</v>
      </c>
      <c r="L7088">
        <v>37</v>
      </c>
      <c r="M7088">
        <v>26.149862755595379</v>
      </c>
      <c r="N7088">
        <f>+VLOOKUP([1]VENTAS!G7088,[1]SKU!A:G,6,0)</f>
        <v>2540</v>
      </c>
      <c r="O7088" s="4">
        <f t="shared" si="110"/>
        <v>66420.651399212264</v>
      </c>
    </row>
    <row r="7089" spans="1:15" x14ac:dyDescent="0.3">
      <c r="A7089" s="1">
        <v>44978</v>
      </c>
      <c r="B7089" s="2" t="s">
        <v>6545</v>
      </c>
      <c r="C7089" s="2" t="s">
        <v>6546</v>
      </c>
      <c r="D7089" s="2" t="s">
        <v>7118</v>
      </c>
      <c r="E7089">
        <v>140</v>
      </c>
      <c r="F7089" t="str">
        <f>+VLOOKUP(E7089,[1]CLIENTES!A:B,2,0)</f>
        <v>Amelie</v>
      </c>
      <c r="G7089">
        <v>128</v>
      </c>
      <c r="H7089" t="str">
        <f>+VLOOKUP(G7089,[1]SKU!A:B,2,0)</f>
        <v>PARIS CREMA BRILLANTE  51 X 51 C.NEGRO 1RA CAL</v>
      </c>
      <c r="I7089" t="str">
        <f>+VLOOKUP(G7089,[1]SKU!A:D,4,0)</f>
        <v>CERAMICO</v>
      </c>
      <c r="J7089" t="str">
        <f>+VLOOKUP(G7089,[1]SKU!A:E,5,0)</f>
        <v>Marmoles</v>
      </c>
      <c r="K7089" t="str">
        <f>+VLOOKUP(G7089,[1]SKU!A:C,3,0)</f>
        <v>CERRO NEGRO</v>
      </c>
      <c r="L7089">
        <v>58</v>
      </c>
      <c r="M7089">
        <v>52.887692277144637</v>
      </c>
      <c r="N7089">
        <f>+VLOOKUP([1]VENTAS!G7089,[1]SKU!A:G,6,0)</f>
        <v>1933</v>
      </c>
      <c r="O7089" s="4">
        <f t="shared" si="110"/>
        <v>102231.90917172059</v>
      </c>
    </row>
    <row r="7090" spans="1:15" x14ac:dyDescent="0.3">
      <c r="A7090" s="1">
        <v>44978</v>
      </c>
      <c r="B7090" s="2" t="s">
        <v>6545</v>
      </c>
      <c r="C7090" s="2" t="s">
        <v>6546</v>
      </c>
      <c r="D7090" s="2" t="s">
        <v>7119</v>
      </c>
      <c r="E7090">
        <v>46</v>
      </c>
      <c r="F7090" t="str">
        <f>+VLOOKUP(E7090,[1]CLIENTES!A:B,2,0)</f>
        <v>Aranza</v>
      </c>
      <c r="G7090">
        <v>159</v>
      </c>
      <c r="H7090" t="str">
        <f>+VLOOKUP(G7090,[1]SKU!A:B,2,0)</f>
        <v>TARACEA MIX BRILL 45,3 x 45,3 S.LOREN 1RA C</v>
      </c>
      <c r="I7090" t="str">
        <f>+VLOOKUP(G7090,[1]SKU!A:D,4,0)</f>
        <v>CERAMICO</v>
      </c>
      <c r="J7090" t="str">
        <f>+VLOOKUP(G7090,[1]SKU!A:E,5,0)</f>
        <v>Maderas</v>
      </c>
      <c r="K7090" t="str">
        <f>+VLOOKUP(G7090,[1]SKU!A:C,3,0)</f>
        <v>SAN LORENZO</v>
      </c>
      <c r="L7090">
        <v>40</v>
      </c>
      <c r="M7090">
        <v>3.2356382544414108</v>
      </c>
      <c r="N7090">
        <f>+VLOOKUP([1]VENTAS!G7090,[1]SKU!A:G,6,0)</f>
        <v>1172</v>
      </c>
      <c r="O7090" s="4">
        <f t="shared" si="110"/>
        <v>3792.1680342053337</v>
      </c>
    </row>
    <row r="7091" spans="1:15" x14ac:dyDescent="0.3">
      <c r="A7091" s="1">
        <v>44950</v>
      </c>
      <c r="B7091" s="2" t="s">
        <v>6545</v>
      </c>
      <c r="C7091" s="2" t="s">
        <v>6546</v>
      </c>
      <c r="D7091" s="2" t="s">
        <v>7120</v>
      </c>
      <c r="E7091">
        <v>71</v>
      </c>
      <c r="F7091" t="str">
        <f>+VLOOKUP(E7091,[1]CLIENTES!A:B,2,0)</f>
        <v>Mathilda</v>
      </c>
      <c r="G7091">
        <v>199</v>
      </c>
      <c r="H7091" t="str">
        <f>+VLOOKUP(G7091,[1]SKU!A:B,2,0)</f>
        <v>TERRA NEGRO 45,3 X 45,3 SCOP 2DA CAL</v>
      </c>
      <c r="I7091" t="str">
        <f>+VLOOKUP(G7091,[1]SKU!A:D,4,0)</f>
        <v>CERAMICO</v>
      </c>
      <c r="J7091" t="str">
        <f>+VLOOKUP(G7091,[1]SKU!A:E,5,0)</f>
        <v>Piedras</v>
      </c>
      <c r="K7091" t="str">
        <f>+VLOOKUP(G7091,[1]SKU!A:C,3,0)</f>
        <v>SCOP</v>
      </c>
      <c r="L7091">
        <v>1</v>
      </c>
      <c r="M7091">
        <v>0.76251975270115135</v>
      </c>
      <c r="N7091">
        <f>+VLOOKUP([1]VENTAS!G7091,[1]SKU!A:G,6,0)</f>
        <v>4601</v>
      </c>
      <c r="O7091" s="4">
        <f t="shared" si="110"/>
        <v>3508.3533821779974</v>
      </c>
    </row>
    <row r="7092" spans="1:15" x14ac:dyDescent="0.3">
      <c r="A7092" s="1">
        <v>44981</v>
      </c>
      <c r="B7092" s="2" t="s">
        <v>6545</v>
      </c>
      <c r="C7092" s="2" t="s">
        <v>6546</v>
      </c>
      <c r="D7092" s="2" t="s">
        <v>7121</v>
      </c>
      <c r="E7092">
        <v>79</v>
      </c>
      <c r="F7092" t="str">
        <f>+VLOOKUP(E7092,[1]CLIENTES!A:B,2,0)</f>
        <v>Thyare</v>
      </c>
      <c r="G7092">
        <v>47</v>
      </c>
      <c r="H7092" t="str">
        <f>+VLOOKUP(G7092,[1]SKU!A:B,2,0)</f>
        <v>NEGRO PLUS 56 X 56 LOURDES 1RA C</v>
      </c>
      <c r="I7092" t="str">
        <f>+VLOOKUP(G7092,[1]SKU!A:D,4,0)</f>
        <v>CERAMICO</v>
      </c>
      <c r="J7092" t="str">
        <f>+VLOOKUP(G7092,[1]SKU!A:E,5,0)</f>
        <v>Deco &amp; Mas</v>
      </c>
      <c r="K7092" t="str">
        <f>+VLOOKUP(G7092,[1]SKU!A:C,3,0)</f>
        <v>LOURDES</v>
      </c>
      <c r="L7092">
        <v>10</v>
      </c>
      <c r="M7092">
        <v>6.9608723242383768</v>
      </c>
      <c r="N7092">
        <f>+VLOOKUP([1]VENTAS!G7092,[1]SKU!A:G,6,0)</f>
        <v>3951</v>
      </c>
      <c r="O7092" s="4">
        <f t="shared" si="110"/>
        <v>27502.406553065826</v>
      </c>
    </row>
    <row r="7093" spans="1:15" x14ac:dyDescent="0.3">
      <c r="A7093" s="1">
        <v>44971</v>
      </c>
      <c r="B7093" s="2" t="s">
        <v>6545</v>
      </c>
      <c r="C7093" s="2" t="s">
        <v>6546</v>
      </c>
      <c r="D7093" s="2" t="s">
        <v>7122</v>
      </c>
      <c r="E7093">
        <v>38</v>
      </c>
      <c r="F7093" t="str">
        <f>+VLOOKUP(E7093,[1]CLIENTES!A:B,2,0)</f>
        <v>Lisette</v>
      </c>
      <c r="G7093">
        <v>170</v>
      </c>
      <c r="H7093" t="str">
        <f>+VLOOKUP(G7093,[1]SKU!A:B,2,0)</f>
        <v>COTTO CORTINES ROJA 40 x 40 CORTINES 2DA C</v>
      </c>
      <c r="I7093" t="str">
        <f>+VLOOKUP(G7093,[1]SKU!A:D,4,0)</f>
        <v>CERAMICO</v>
      </c>
      <c r="J7093" t="str">
        <f>+VLOOKUP(G7093,[1]SKU!A:E,5,0)</f>
        <v>Piedras</v>
      </c>
      <c r="K7093" t="str">
        <f>+VLOOKUP(G7093,[1]SKU!A:C,3,0)</f>
        <v>CORTINES</v>
      </c>
      <c r="L7093">
        <v>133</v>
      </c>
      <c r="M7093">
        <v>49.397043564597602</v>
      </c>
      <c r="N7093">
        <f>+VLOOKUP([1]VENTAS!G7093,[1]SKU!A:G,6,0)</f>
        <v>4689</v>
      </c>
      <c r="O7093" s="4">
        <f t="shared" si="110"/>
        <v>231622.73727439815</v>
      </c>
    </row>
    <row r="7094" spans="1:15" x14ac:dyDescent="0.3">
      <c r="A7094" s="1">
        <v>44937</v>
      </c>
      <c r="B7094" s="2" t="s">
        <v>6545</v>
      </c>
      <c r="C7094" s="2" t="s">
        <v>6546</v>
      </c>
      <c r="D7094" s="2" t="s">
        <v>7123</v>
      </c>
      <c r="E7094">
        <v>104</v>
      </c>
      <c r="F7094" t="str">
        <f>+VLOOKUP(E7094,[1]CLIENTES!A:B,2,0)</f>
        <v>Mya</v>
      </c>
      <c r="G7094">
        <v>31</v>
      </c>
      <c r="H7094" t="str">
        <f>+VLOOKUP(G7094,[1]SKU!A:B,2,0)</f>
        <v>ASPEN MATE 29 x 59 C.NEGRO 1RA C</v>
      </c>
      <c r="I7094" t="str">
        <f>+VLOOKUP(G7094,[1]SKU!A:D,4,0)</f>
        <v>CERAMICO</v>
      </c>
      <c r="J7094" t="str">
        <f>+VLOOKUP(G7094,[1]SKU!A:E,5,0)</f>
        <v>Deco &amp; Mas</v>
      </c>
      <c r="K7094" t="str">
        <f>+VLOOKUP(G7094,[1]SKU!A:C,3,0)</f>
        <v>CERRO NEGRO</v>
      </c>
      <c r="L7094">
        <v>36</v>
      </c>
      <c r="M7094">
        <v>24.017690127665595</v>
      </c>
      <c r="N7094">
        <f>+VLOOKUP([1]VENTAS!G7094,[1]SKU!A:G,6,0)</f>
        <v>8092</v>
      </c>
      <c r="O7094" s="4">
        <f t="shared" si="110"/>
        <v>194351.14851306999</v>
      </c>
    </row>
    <row r="7095" spans="1:15" x14ac:dyDescent="0.3">
      <c r="A7095" s="1">
        <v>44983</v>
      </c>
      <c r="B7095" s="2" t="s">
        <v>6545</v>
      </c>
      <c r="C7095" s="2" t="s">
        <v>6546</v>
      </c>
      <c r="D7095" s="2" t="s">
        <v>7124</v>
      </c>
      <c r="E7095">
        <v>131</v>
      </c>
      <c r="F7095" t="str">
        <f>+VLOOKUP(E7095,[1]CLIENTES!A:B,2,0)</f>
        <v>Yerald</v>
      </c>
      <c r="G7095">
        <v>339</v>
      </c>
      <c r="H7095" t="str">
        <f>+VLOOKUP(G7095,[1]SKU!A:B,2,0)</f>
        <v>M. TRAV BIANC RT PUL FIT 57,7 x 57,7 S.LOREN 2DA C</v>
      </c>
      <c r="I7095" t="str">
        <f>+VLOOKUP(G7095,[1]SKU!A:D,4,0)</f>
        <v>PORCELANATO</v>
      </c>
      <c r="J7095" t="str">
        <f>+VLOOKUP(G7095,[1]SKU!A:E,5,0)</f>
        <v>Marmoles</v>
      </c>
      <c r="K7095" t="str">
        <f>+VLOOKUP(G7095,[1]SKU!A:C,3,0)</f>
        <v>SAN LORENZO</v>
      </c>
      <c r="L7095">
        <v>84</v>
      </c>
      <c r="M7095">
        <v>11.640186672409083</v>
      </c>
      <c r="N7095">
        <f>+VLOOKUP([1]VENTAS!G7095,[1]SKU!A:G,6,0)</f>
        <v>4655</v>
      </c>
      <c r="O7095" s="4">
        <f t="shared" si="110"/>
        <v>54185.06896006428</v>
      </c>
    </row>
    <row r="7096" spans="1:15" x14ac:dyDescent="0.3">
      <c r="A7096" s="1">
        <v>44957</v>
      </c>
      <c r="B7096" s="2" t="s">
        <v>6545</v>
      </c>
      <c r="C7096" s="2" t="s">
        <v>6546</v>
      </c>
      <c r="D7096" s="2" t="s">
        <v>7125</v>
      </c>
      <c r="E7096">
        <v>41</v>
      </c>
      <c r="F7096" t="str">
        <f>+VLOOKUP(E7096,[1]CLIENTES!A:B,2,0)</f>
        <v>Hans</v>
      </c>
      <c r="G7096">
        <v>265</v>
      </c>
      <c r="H7096" t="str">
        <f>+VLOOKUP(G7096,[1]SKU!A:B,2,0)</f>
        <v>VESUVIO HUMO 63 X 121 C.NEGRO 2DA C</v>
      </c>
      <c r="I7096" t="str">
        <f>+VLOOKUP(G7096,[1]SKU!A:D,4,0)</f>
        <v>PORCELANATO</v>
      </c>
      <c r="J7096" t="str">
        <f>+VLOOKUP(G7096,[1]SKU!A:E,5,0)</f>
        <v>Marmoles</v>
      </c>
      <c r="K7096" t="str">
        <f>+VLOOKUP(G7096,[1]SKU!A:C,3,0)</f>
        <v>CERRO NEGRO</v>
      </c>
      <c r="L7096">
        <v>25</v>
      </c>
      <c r="M7096">
        <v>1.707971303953848</v>
      </c>
      <c r="N7096">
        <f>+VLOOKUP([1]VENTAS!G7096,[1]SKU!A:G,6,0)</f>
        <v>9282</v>
      </c>
      <c r="O7096" s="4">
        <f t="shared" si="110"/>
        <v>15853.389643299617</v>
      </c>
    </row>
    <row r="7097" spans="1:15" x14ac:dyDescent="0.3">
      <c r="A7097" s="1">
        <v>44937</v>
      </c>
      <c r="B7097" s="2" t="s">
        <v>6545</v>
      </c>
      <c r="C7097" s="2" t="s">
        <v>6546</v>
      </c>
      <c r="D7097" s="2" t="s">
        <v>7126</v>
      </c>
      <c r="E7097">
        <v>6</v>
      </c>
      <c r="F7097" t="str">
        <f>+VLOOKUP(E7097,[1]CLIENTES!A:B,2,0)</f>
        <v>Natacha</v>
      </c>
      <c r="G7097">
        <v>305</v>
      </c>
      <c r="H7097" t="str">
        <f>+VLOOKUP(G7097,[1]SKU!A:B,2,0)</f>
        <v>MOSAIC CATALA 60 X 60 ALBERDI 1RA C</v>
      </c>
      <c r="I7097" t="str">
        <f>+VLOOKUP(G7097,[1]SKU!A:D,4,0)</f>
        <v>PORCELANATO</v>
      </c>
      <c r="J7097" t="str">
        <f>+VLOOKUP(G7097,[1]SKU!A:E,5,0)</f>
        <v>Deco &amp; Mas</v>
      </c>
      <c r="K7097" t="str">
        <f>+VLOOKUP(G7097,[1]SKU!A:C,3,0)</f>
        <v>ALBERDI</v>
      </c>
      <c r="L7097">
        <v>102</v>
      </c>
      <c r="M7097">
        <v>59.582066102231884</v>
      </c>
      <c r="N7097">
        <f>+VLOOKUP([1]VENTAS!G7097,[1]SKU!A:G,6,0)</f>
        <v>7184</v>
      </c>
      <c r="O7097" s="4">
        <f t="shared" si="110"/>
        <v>428037.56287843385</v>
      </c>
    </row>
    <row r="7098" spans="1:15" x14ac:dyDescent="0.3">
      <c r="A7098" s="1">
        <v>44949</v>
      </c>
      <c r="B7098" s="2" t="s">
        <v>6545</v>
      </c>
      <c r="C7098" s="2" t="s">
        <v>6546</v>
      </c>
      <c r="D7098" s="2" t="s">
        <v>7127</v>
      </c>
      <c r="E7098">
        <v>168</v>
      </c>
      <c r="F7098" t="str">
        <f>+VLOOKUP(E7098,[1]CLIENTES!A:B,2,0)</f>
        <v>Emely</v>
      </c>
      <c r="G7098">
        <v>347</v>
      </c>
      <c r="H7098" t="str">
        <f>+VLOOKUP(G7098,[1]SKU!A:B,2,0)</f>
        <v>STRIATO BIANCO PUL RT 57,7 x 57,7 S.LOREN 1RA C</v>
      </c>
      <c r="I7098" t="str">
        <f>+VLOOKUP(G7098,[1]SKU!A:D,4,0)</f>
        <v>PORCELANATO</v>
      </c>
      <c r="J7098" t="str">
        <f>+VLOOKUP(G7098,[1]SKU!A:E,5,0)</f>
        <v>Marmoles</v>
      </c>
      <c r="K7098" t="str">
        <f>+VLOOKUP(G7098,[1]SKU!A:C,3,0)</f>
        <v>SAN LORENZO</v>
      </c>
      <c r="L7098">
        <v>23</v>
      </c>
      <c r="M7098">
        <v>7.2154183244759817</v>
      </c>
      <c r="N7098">
        <f>+VLOOKUP([1]VENTAS!G7098,[1]SKU!A:G,6,0)</f>
        <v>5146</v>
      </c>
      <c r="O7098" s="4">
        <f t="shared" si="110"/>
        <v>37130.542697753401</v>
      </c>
    </row>
    <row r="7099" spans="1:15" x14ac:dyDescent="0.3">
      <c r="A7099" s="1">
        <v>44985</v>
      </c>
      <c r="B7099" s="2" t="s">
        <v>6545</v>
      </c>
      <c r="C7099" s="2" t="s">
        <v>6546</v>
      </c>
      <c r="D7099" s="2" t="s">
        <v>7128</v>
      </c>
      <c r="E7099">
        <v>154</v>
      </c>
      <c r="F7099" t="str">
        <f>+VLOOKUP(E7099,[1]CLIENTES!A:B,2,0)</f>
        <v>Vincenzo</v>
      </c>
      <c r="G7099">
        <v>338</v>
      </c>
      <c r="H7099" t="str">
        <f>+VLOOKUP(G7099,[1]SKU!A:B,2,0)</f>
        <v>MOODS HUESO FIT RECT. 58 x 58 S.LOREN 1RA C</v>
      </c>
      <c r="I7099" t="str">
        <f>+VLOOKUP(G7099,[1]SKU!A:D,4,0)</f>
        <v>PORCELANATO</v>
      </c>
      <c r="J7099" t="str">
        <f>+VLOOKUP(G7099,[1]SKU!A:E,5,0)</f>
        <v>Cementos</v>
      </c>
      <c r="K7099" t="str">
        <f>+VLOOKUP(G7099,[1]SKU!A:C,3,0)</f>
        <v>SAN LORENZO</v>
      </c>
      <c r="L7099">
        <v>66</v>
      </c>
      <c r="M7099">
        <v>26.893863293001878</v>
      </c>
      <c r="N7099">
        <f>+VLOOKUP([1]VENTAS!G7099,[1]SKU!A:G,6,0)</f>
        <v>6381</v>
      </c>
      <c r="O7099" s="4">
        <f t="shared" si="110"/>
        <v>171609.74167264497</v>
      </c>
    </row>
    <row r="7100" spans="1:15" x14ac:dyDescent="0.3">
      <c r="A7100" s="1">
        <v>44937</v>
      </c>
      <c r="B7100" s="2" t="s">
        <v>6545</v>
      </c>
      <c r="C7100" s="2" t="s">
        <v>6546</v>
      </c>
      <c r="D7100" s="2" t="s">
        <v>7129</v>
      </c>
      <c r="E7100">
        <v>3</v>
      </c>
      <c r="F7100" t="str">
        <f>+VLOOKUP(E7100,[1]CLIENTES!A:B,2,0)</f>
        <v>Tarek</v>
      </c>
      <c r="G7100">
        <v>8</v>
      </c>
      <c r="H7100" t="str">
        <f>+VLOOKUP(G7100,[1]SKU!A:B,2,0)</f>
        <v>BOEDO MIX  51 x 51 C.NEGRO 1RA C</v>
      </c>
      <c r="I7100" t="str">
        <f>+VLOOKUP(G7100,[1]SKU!A:D,4,0)</f>
        <v>CERAMICO</v>
      </c>
      <c r="J7100" t="str">
        <f>+VLOOKUP(G7100,[1]SKU!A:E,5,0)</f>
        <v>Deco &amp; Mas</v>
      </c>
      <c r="K7100" t="str">
        <f>+VLOOKUP(G7100,[1]SKU!A:C,3,0)</f>
        <v>CERRO NEGRO</v>
      </c>
      <c r="L7100">
        <v>30</v>
      </c>
      <c r="M7100">
        <v>0.1152098025664372</v>
      </c>
      <c r="N7100">
        <f>+VLOOKUP([1]VENTAS!G7100,[1]SKU!A:G,6,0)</f>
        <v>5577</v>
      </c>
      <c r="O7100" s="4">
        <f t="shared" si="110"/>
        <v>642.52506891302028</v>
      </c>
    </row>
    <row r="7101" spans="1:15" x14ac:dyDescent="0.3">
      <c r="A7101" s="1">
        <v>44955</v>
      </c>
      <c r="B7101" s="2" t="s">
        <v>6545</v>
      </c>
      <c r="C7101" s="2" t="s">
        <v>6546</v>
      </c>
      <c r="D7101" s="2" t="s">
        <v>7130</v>
      </c>
      <c r="E7101">
        <v>190</v>
      </c>
      <c r="F7101" t="str">
        <f>+VLOOKUP(E7101,[1]CLIENTES!A:B,2,0)</f>
        <v>Liset</v>
      </c>
      <c r="G7101">
        <v>223</v>
      </c>
      <c r="H7101" t="str">
        <f>+VLOOKUP(G7101,[1]SKU!A:B,2,0)</f>
        <v>ARABESCATO RECT  64 X 122 C.NEGRO 2DA C</v>
      </c>
      <c r="I7101" t="str">
        <f>+VLOOKUP(G7101,[1]SKU!A:D,4,0)</f>
        <v>PORCELANATO</v>
      </c>
      <c r="J7101" t="str">
        <f>+VLOOKUP(G7101,[1]SKU!A:E,5,0)</f>
        <v>Marmoles</v>
      </c>
      <c r="K7101" t="str">
        <f>+VLOOKUP(G7101,[1]SKU!A:C,3,0)</f>
        <v>CERRO NEGRO</v>
      </c>
      <c r="L7101">
        <v>139</v>
      </c>
      <c r="M7101">
        <v>137.69019168836181</v>
      </c>
      <c r="N7101">
        <f>+VLOOKUP([1]VENTAS!G7101,[1]SKU!A:G,6,0)</f>
        <v>1963</v>
      </c>
      <c r="O7101" s="4">
        <f t="shared" si="110"/>
        <v>270285.84628425422</v>
      </c>
    </row>
    <row r="7102" spans="1:15" x14ac:dyDescent="0.3">
      <c r="A7102" s="1">
        <v>44974</v>
      </c>
      <c r="B7102" s="2" t="s">
        <v>6545</v>
      </c>
      <c r="C7102" s="2" t="s">
        <v>6546</v>
      </c>
      <c r="D7102" s="2" t="s">
        <v>7131</v>
      </c>
      <c r="E7102">
        <v>72</v>
      </c>
      <c r="F7102" t="str">
        <f>+VLOOKUP(E7102,[1]CLIENTES!A:B,2,0)</f>
        <v>Esteban</v>
      </c>
      <c r="G7102">
        <v>314</v>
      </c>
      <c r="H7102" t="str">
        <f>+VLOOKUP(G7102,[1]SKU!A:B,2,0)</f>
        <v>BAUHAUS IVORY RECT. 28 X 58 S.LOREN 1RA C</v>
      </c>
      <c r="I7102" t="str">
        <f>+VLOOKUP(G7102,[1]SKU!A:D,4,0)</f>
        <v>PORCELANATO</v>
      </c>
      <c r="J7102" t="str">
        <f>+VLOOKUP(G7102,[1]SKU!A:E,5,0)</f>
        <v>Cementos</v>
      </c>
      <c r="K7102" t="str">
        <f>+VLOOKUP(G7102,[1]SKU!A:C,3,0)</f>
        <v>SAN LORENZO</v>
      </c>
      <c r="L7102">
        <v>157</v>
      </c>
      <c r="M7102">
        <v>84.850672760328166</v>
      </c>
      <c r="N7102">
        <f>+VLOOKUP([1]VENTAS!G7102,[1]SKU!A:G,6,0)</f>
        <v>6442</v>
      </c>
      <c r="O7102" s="4">
        <f t="shared" si="110"/>
        <v>546608.03392203408</v>
      </c>
    </row>
    <row r="7103" spans="1:15" x14ac:dyDescent="0.3">
      <c r="A7103" s="1">
        <v>44973</v>
      </c>
      <c r="B7103" s="2" t="s">
        <v>6545</v>
      </c>
      <c r="C7103" s="2" t="s">
        <v>6546</v>
      </c>
      <c r="D7103" s="2" t="s">
        <v>7132</v>
      </c>
      <c r="E7103">
        <v>10</v>
      </c>
      <c r="F7103" t="str">
        <f>+VLOOKUP(E7103,[1]CLIENTES!A:B,2,0)</f>
        <v>Dieter</v>
      </c>
      <c r="G7103">
        <v>137</v>
      </c>
      <c r="H7103" t="str">
        <f>+VLOOKUP(G7103,[1]SKU!A:B,2,0)</f>
        <v>PORFIDO VERDE 35 x 35  LOURDES 1RA C</v>
      </c>
      <c r="I7103" t="str">
        <f>+VLOOKUP(G7103,[1]SKU!A:D,4,0)</f>
        <v>CERAMICO</v>
      </c>
      <c r="J7103" t="str">
        <f>+VLOOKUP(G7103,[1]SKU!A:E,5,0)</f>
        <v>Piedras</v>
      </c>
      <c r="K7103" t="str">
        <f>+VLOOKUP(G7103,[1]SKU!A:C,3,0)</f>
        <v>LOURDES</v>
      </c>
      <c r="L7103">
        <v>46</v>
      </c>
      <c r="M7103">
        <v>19.870171572103061</v>
      </c>
      <c r="N7103">
        <f>+VLOOKUP([1]VENTAS!G7103,[1]SKU!A:G,6,0)</f>
        <v>5571</v>
      </c>
      <c r="O7103" s="4">
        <f t="shared" si="110"/>
        <v>110696.72582818616</v>
      </c>
    </row>
    <row r="7104" spans="1:15" x14ac:dyDescent="0.3">
      <c r="A7104" s="1">
        <v>44930</v>
      </c>
      <c r="B7104" s="2" t="s">
        <v>6545</v>
      </c>
      <c r="C7104" s="2" t="s">
        <v>6546</v>
      </c>
      <c r="D7104" s="2" t="s">
        <v>7133</v>
      </c>
      <c r="E7104">
        <v>176</v>
      </c>
      <c r="F7104" t="str">
        <f>+VLOOKUP(E7104,[1]CLIENTES!A:B,2,0)</f>
        <v>Camilo</v>
      </c>
      <c r="G7104">
        <v>129</v>
      </c>
      <c r="H7104" t="str">
        <f>+VLOOKUP(G7104,[1]SKU!A:B,2,0)</f>
        <v>PORFIDO MARRON 35 X 35 LOURDES 1RA C</v>
      </c>
      <c r="I7104" t="str">
        <f>+VLOOKUP(G7104,[1]SKU!A:D,4,0)</f>
        <v>CERAMICO</v>
      </c>
      <c r="J7104" t="str">
        <f>+VLOOKUP(G7104,[1]SKU!A:E,5,0)</f>
        <v>Piedras</v>
      </c>
      <c r="K7104" t="str">
        <f>+VLOOKUP(G7104,[1]SKU!A:C,3,0)</f>
        <v>LOURDES</v>
      </c>
      <c r="L7104">
        <v>88</v>
      </c>
      <c r="M7104">
        <v>60.081384169304684</v>
      </c>
      <c r="N7104">
        <f>+VLOOKUP([1]VENTAS!G7104,[1]SKU!A:G,6,0)</f>
        <v>7673</v>
      </c>
      <c r="O7104" s="4">
        <f t="shared" si="110"/>
        <v>461004.46073107485</v>
      </c>
    </row>
    <row r="7105" spans="1:15" x14ac:dyDescent="0.3">
      <c r="A7105" s="1">
        <v>44930</v>
      </c>
      <c r="B7105" s="2" t="s">
        <v>6545</v>
      </c>
      <c r="C7105" s="2" t="s">
        <v>6546</v>
      </c>
      <c r="D7105" s="2" t="s">
        <v>7134</v>
      </c>
      <c r="E7105">
        <v>217</v>
      </c>
      <c r="F7105" t="str">
        <f>+VLOOKUP(E7105,[1]CLIENTES!A:B,2,0)</f>
        <v>Natanael</v>
      </c>
      <c r="G7105">
        <v>90</v>
      </c>
      <c r="H7105" t="str">
        <f>+VLOOKUP(G7105,[1]SKU!A:B,2,0)</f>
        <v>COTTO MARFIL 56 X 56 LOURDES 1RA C</v>
      </c>
      <c r="I7105" t="str">
        <f>+VLOOKUP(G7105,[1]SKU!A:D,4,0)</f>
        <v>CERAMICO</v>
      </c>
      <c r="J7105" t="str">
        <f>+VLOOKUP(G7105,[1]SKU!A:E,5,0)</f>
        <v>Cementos</v>
      </c>
      <c r="K7105" t="str">
        <f>+VLOOKUP(G7105,[1]SKU!A:C,3,0)</f>
        <v>LOURDES</v>
      </c>
      <c r="L7105">
        <v>112</v>
      </c>
      <c r="M7105">
        <v>99.953019075597112</v>
      </c>
      <c r="N7105">
        <f>+VLOOKUP([1]VENTAS!G7105,[1]SKU!A:G,6,0)</f>
        <v>8436</v>
      </c>
      <c r="O7105" s="4">
        <f t="shared" si="110"/>
        <v>843203.66892173723</v>
      </c>
    </row>
    <row r="7106" spans="1:15" x14ac:dyDescent="0.3">
      <c r="A7106" s="1">
        <v>44961</v>
      </c>
      <c r="B7106" s="2" t="s">
        <v>6545</v>
      </c>
      <c r="C7106" s="2" t="s">
        <v>6546</v>
      </c>
      <c r="D7106" s="2" t="s">
        <v>7135</v>
      </c>
      <c r="E7106">
        <v>28</v>
      </c>
      <c r="F7106" t="str">
        <f>+VLOOKUP(E7106,[1]CLIENTES!A:B,2,0)</f>
        <v>Katalina</v>
      </c>
      <c r="G7106">
        <v>30</v>
      </c>
      <c r="H7106" t="str">
        <f>+VLOOKUP(G7106,[1]SKU!A:B,2,0)</f>
        <v>BASALTO GRIS PIEDRA  30 x 45 CORTINES 2DA C</v>
      </c>
      <c r="I7106" t="str">
        <f>+VLOOKUP(G7106,[1]SKU!A:D,4,0)</f>
        <v>CERAMICO</v>
      </c>
      <c r="J7106" t="str">
        <f>+VLOOKUP(G7106,[1]SKU!A:E,5,0)</f>
        <v>Piedras</v>
      </c>
      <c r="K7106" t="str">
        <f>+VLOOKUP(G7106,[1]SKU!A:C,3,0)</f>
        <v>CORTINES</v>
      </c>
      <c r="L7106">
        <v>83</v>
      </c>
      <c r="M7106">
        <v>2.3139546386753471</v>
      </c>
      <c r="N7106">
        <f>+VLOOKUP([1]VENTAS!G7106,[1]SKU!A:G,6,0)</f>
        <v>7924</v>
      </c>
      <c r="O7106" s="4">
        <f t="shared" si="110"/>
        <v>18335.77655686345</v>
      </c>
    </row>
    <row r="7107" spans="1:15" x14ac:dyDescent="0.3">
      <c r="A7107" s="1">
        <v>44960</v>
      </c>
      <c r="B7107" s="2" t="s">
        <v>6545</v>
      </c>
      <c r="C7107" s="2" t="s">
        <v>6546</v>
      </c>
      <c r="D7107" s="2" t="s">
        <v>7136</v>
      </c>
      <c r="E7107">
        <v>138</v>
      </c>
      <c r="F7107" t="str">
        <f>+VLOOKUP(E7107,[1]CLIENTES!A:B,2,0)</f>
        <v>Pedro</v>
      </c>
      <c r="G7107">
        <v>163</v>
      </c>
      <c r="H7107" t="str">
        <f>+VLOOKUP(G7107,[1]SKU!A:B,2,0)</f>
        <v>GRAMADOS ARENA 38 x 38 C.NEGRO 1RA CAL</v>
      </c>
      <c r="I7107" t="str">
        <f>+VLOOKUP(G7107,[1]SKU!A:D,4,0)</f>
        <v>CERAMICO</v>
      </c>
      <c r="J7107" t="str">
        <f>+VLOOKUP(G7107,[1]SKU!A:E,5,0)</f>
        <v>Piedras</v>
      </c>
      <c r="K7107" t="str">
        <f>+VLOOKUP(G7107,[1]SKU!A:C,3,0)</f>
        <v>CERRO NEGRO</v>
      </c>
      <c r="L7107">
        <v>166</v>
      </c>
      <c r="M7107">
        <v>109.42848704912214</v>
      </c>
      <c r="N7107">
        <f>+VLOOKUP([1]VENTAS!G7107,[1]SKU!A:G,6,0)</f>
        <v>2396</v>
      </c>
      <c r="O7107" s="4">
        <f t="shared" ref="O7107:O7170" si="111">+N7107*M7107</f>
        <v>262190.65496969665</v>
      </c>
    </row>
    <row r="7108" spans="1:15" x14ac:dyDescent="0.3">
      <c r="A7108" s="1">
        <v>44935</v>
      </c>
      <c r="B7108" s="2" t="s">
        <v>6545</v>
      </c>
      <c r="C7108" s="2" t="s">
        <v>6546</v>
      </c>
      <c r="D7108" s="2" t="s">
        <v>7137</v>
      </c>
      <c r="E7108">
        <v>141</v>
      </c>
      <c r="F7108" t="str">
        <f>+VLOOKUP(E7108,[1]CLIENTES!A:B,2,0)</f>
        <v>Waldo</v>
      </c>
      <c r="G7108">
        <v>18</v>
      </c>
      <c r="H7108" t="str">
        <f>+VLOOKUP(G7108,[1]SKU!A:B,2,0)</f>
        <v>ASPEN BRILLANTE 29 x 59 C.NEGRO 2DA C</v>
      </c>
      <c r="I7108" t="str">
        <f>+VLOOKUP(G7108,[1]SKU!A:D,4,0)</f>
        <v>CERAMICO</v>
      </c>
      <c r="J7108" t="str">
        <f>+VLOOKUP(G7108,[1]SKU!A:E,5,0)</f>
        <v>Deco &amp; Mas</v>
      </c>
      <c r="K7108" t="str">
        <f>+VLOOKUP(G7108,[1]SKU!A:C,3,0)</f>
        <v>CERRO NEGRO</v>
      </c>
      <c r="L7108">
        <v>146</v>
      </c>
      <c r="M7108">
        <v>90.962579598521728</v>
      </c>
      <c r="N7108">
        <f>+VLOOKUP([1]VENTAS!G7108,[1]SKU!A:G,6,0)</f>
        <v>1479</v>
      </c>
      <c r="O7108" s="4">
        <f t="shared" si="111"/>
        <v>134533.65522621362</v>
      </c>
    </row>
    <row r="7109" spans="1:15" x14ac:dyDescent="0.3">
      <c r="A7109" s="1">
        <v>44981</v>
      </c>
      <c r="B7109" s="2" t="s">
        <v>6545</v>
      </c>
      <c r="C7109" s="2" t="s">
        <v>6546</v>
      </c>
      <c r="D7109" s="2" t="s">
        <v>7138</v>
      </c>
      <c r="E7109">
        <v>70</v>
      </c>
      <c r="F7109" t="str">
        <f>+VLOOKUP(E7109,[1]CLIENTES!A:B,2,0)</f>
        <v>Estefani</v>
      </c>
      <c r="G7109">
        <v>81</v>
      </c>
      <c r="H7109" t="str">
        <f>+VLOOKUP(G7109,[1]SKU!A:B,2,0)</f>
        <v>PAVIMENTI PALLADIO 50 X 50 CORTINES 2DA C</v>
      </c>
      <c r="I7109" t="str">
        <f>+VLOOKUP(G7109,[1]SKU!A:D,4,0)</f>
        <v>CERAMICO</v>
      </c>
      <c r="J7109" t="str">
        <f>+VLOOKUP(G7109,[1]SKU!A:E,5,0)</f>
        <v>Cementos</v>
      </c>
      <c r="K7109" t="str">
        <f>+VLOOKUP(G7109,[1]SKU!A:C,3,0)</f>
        <v>CORTINES</v>
      </c>
      <c r="L7109">
        <v>116</v>
      </c>
      <c r="M7109">
        <v>55.609812469655346</v>
      </c>
      <c r="N7109">
        <f>+VLOOKUP([1]VENTAS!G7109,[1]SKU!A:G,6,0)</f>
        <v>3706</v>
      </c>
      <c r="O7109" s="4">
        <f t="shared" si="111"/>
        <v>206089.9650125427</v>
      </c>
    </row>
    <row r="7110" spans="1:15" x14ac:dyDescent="0.3">
      <c r="A7110" s="1">
        <v>44931</v>
      </c>
      <c r="B7110" s="2" t="s">
        <v>6545</v>
      </c>
      <c r="C7110" s="2" t="s">
        <v>6546</v>
      </c>
      <c r="D7110" s="2" t="s">
        <v>7139</v>
      </c>
      <c r="E7110">
        <v>188</v>
      </c>
      <c r="F7110" t="str">
        <f>+VLOOKUP(E7110,[1]CLIENTES!A:B,2,0)</f>
        <v>Jose-Tomas</v>
      </c>
      <c r="G7110">
        <v>52</v>
      </c>
      <c r="H7110" t="str">
        <f>+VLOOKUP(G7110,[1]SKU!A:B,2,0)</f>
        <v>BELEN GRIS 38 x 38 C.NEGRO 2DA CAL</v>
      </c>
      <c r="I7110" t="str">
        <f>+VLOOKUP(G7110,[1]SKU!A:D,4,0)</f>
        <v>CERAMICO</v>
      </c>
      <c r="J7110" t="str">
        <f>+VLOOKUP(G7110,[1]SKU!A:E,5,0)</f>
        <v>Marmoles</v>
      </c>
      <c r="K7110" t="str">
        <f>+VLOOKUP(G7110,[1]SKU!A:C,3,0)</f>
        <v>CERRO NEGRO</v>
      </c>
      <c r="L7110">
        <v>65</v>
      </c>
      <c r="M7110">
        <v>39.503186020722609</v>
      </c>
      <c r="N7110">
        <f>+VLOOKUP([1]VENTAS!G7110,[1]SKU!A:G,6,0)</f>
        <v>2612</v>
      </c>
      <c r="O7110" s="4">
        <f t="shared" si="111"/>
        <v>103182.32188612745</v>
      </c>
    </row>
    <row r="7111" spans="1:15" x14ac:dyDescent="0.3">
      <c r="A7111" s="1">
        <v>44948</v>
      </c>
      <c r="B7111" s="2" t="s">
        <v>6545</v>
      </c>
      <c r="C7111" s="2" t="s">
        <v>6546</v>
      </c>
      <c r="D7111" s="2" t="s">
        <v>7140</v>
      </c>
      <c r="E7111">
        <v>103</v>
      </c>
      <c r="F7111" t="str">
        <f>+VLOOKUP(E7111,[1]CLIENTES!A:B,2,0)</f>
        <v>Dalia</v>
      </c>
      <c r="G7111">
        <v>372</v>
      </c>
      <c r="H7111" t="str">
        <f>+VLOOKUP(G7111,[1]SKU!A:B,2,0)</f>
        <v>MARMOL STRAZZA FIT RECT. 58 x 117 S.LOREN 2DA C</v>
      </c>
      <c r="I7111" t="str">
        <f>+VLOOKUP(G7111,[1]SKU!A:D,4,0)</f>
        <v>PORCELANATO</v>
      </c>
      <c r="J7111" t="str">
        <f>+VLOOKUP(G7111,[1]SKU!A:E,5,0)</f>
        <v>Marmoles</v>
      </c>
      <c r="K7111" t="str">
        <f>+VLOOKUP(G7111,[1]SKU!A:C,3,0)</f>
        <v>SAN LORENZO</v>
      </c>
      <c r="L7111">
        <v>108</v>
      </c>
      <c r="M7111">
        <v>71.166229466684271</v>
      </c>
      <c r="N7111">
        <f>+VLOOKUP([1]VENTAS!G7111,[1]SKU!A:G,6,0)</f>
        <v>4732</v>
      </c>
      <c r="O7111" s="4">
        <f t="shared" si="111"/>
        <v>336758.59783634997</v>
      </c>
    </row>
    <row r="7112" spans="1:15" x14ac:dyDescent="0.3">
      <c r="A7112" s="1">
        <v>44936</v>
      </c>
      <c r="B7112" s="2" t="s">
        <v>6545</v>
      </c>
      <c r="C7112" s="2" t="s">
        <v>6546</v>
      </c>
      <c r="D7112" s="2" t="s">
        <v>7141</v>
      </c>
      <c r="E7112">
        <v>104</v>
      </c>
      <c r="F7112" t="str">
        <f>+VLOOKUP(E7112,[1]CLIENTES!A:B,2,0)</f>
        <v>Mya</v>
      </c>
      <c r="G7112">
        <v>113</v>
      </c>
      <c r="H7112" t="str">
        <f>+VLOOKUP(G7112,[1]SKU!A:B,2,0)</f>
        <v>TILCARA MARRON 38 x 38 C.NEGRO 2DA CAL</v>
      </c>
      <c r="I7112" t="str">
        <f>+VLOOKUP(G7112,[1]SKU!A:D,4,0)</f>
        <v>CERAMICO</v>
      </c>
      <c r="J7112" t="str">
        <f>+VLOOKUP(G7112,[1]SKU!A:E,5,0)</f>
        <v>Piedras</v>
      </c>
      <c r="K7112" t="str">
        <f>+VLOOKUP(G7112,[1]SKU!A:C,3,0)</f>
        <v>CERRO NEGRO</v>
      </c>
      <c r="L7112">
        <v>76</v>
      </c>
      <c r="M7112">
        <v>0.99921080438094467</v>
      </c>
      <c r="N7112">
        <f>+VLOOKUP([1]VENTAS!G7112,[1]SKU!A:G,6,0)</f>
        <v>3571</v>
      </c>
      <c r="O7112" s="4">
        <f t="shared" si="111"/>
        <v>3568.1817824443533</v>
      </c>
    </row>
    <row r="7113" spans="1:15" x14ac:dyDescent="0.3">
      <c r="A7113" s="1">
        <v>44979</v>
      </c>
      <c r="B7113" s="2" t="s">
        <v>6545</v>
      </c>
      <c r="C7113" s="2" t="s">
        <v>6546</v>
      </c>
      <c r="D7113" s="2" t="s">
        <v>7142</v>
      </c>
      <c r="E7113">
        <v>50</v>
      </c>
      <c r="F7113" t="str">
        <f>+VLOOKUP(E7113,[1]CLIENTES!A:B,2,0)</f>
        <v>Eythan</v>
      </c>
      <c r="G7113">
        <v>176</v>
      </c>
      <c r="H7113" t="str">
        <f>+VLOOKUP(G7113,[1]SKU!A:B,2,0)</f>
        <v>BLANCO SATINADO 35 X 60 CORTINES 2DA C</v>
      </c>
      <c r="I7113" t="str">
        <f>+VLOOKUP(G7113,[1]SKU!A:D,4,0)</f>
        <v>CERAMICO</v>
      </c>
      <c r="J7113" t="str">
        <f>+VLOOKUP(G7113,[1]SKU!A:E,5,0)</f>
        <v>Deco &amp; Mas</v>
      </c>
      <c r="K7113" t="str">
        <f>+VLOOKUP(G7113,[1]SKU!A:C,3,0)</f>
        <v>CORTINES</v>
      </c>
      <c r="L7113">
        <v>124</v>
      </c>
      <c r="M7113">
        <v>38.216813254818732</v>
      </c>
      <c r="N7113">
        <f>+VLOOKUP([1]VENTAS!G7113,[1]SKU!A:G,6,0)</f>
        <v>5289</v>
      </c>
      <c r="O7113" s="4">
        <f t="shared" si="111"/>
        <v>202128.72530473626</v>
      </c>
    </row>
    <row r="7114" spans="1:15" x14ac:dyDescent="0.3">
      <c r="A7114" s="1">
        <v>44935</v>
      </c>
      <c r="B7114" s="2" t="s">
        <v>6545</v>
      </c>
      <c r="C7114" s="2" t="s">
        <v>6546</v>
      </c>
      <c r="D7114" s="2" t="s">
        <v>7143</v>
      </c>
      <c r="E7114">
        <v>217</v>
      </c>
      <c r="F7114" t="str">
        <f>+VLOOKUP(E7114,[1]CLIENTES!A:B,2,0)</f>
        <v>Natanael</v>
      </c>
      <c r="G7114">
        <v>376</v>
      </c>
      <c r="H7114" t="str">
        <f>+VLOOKUP(G7114,[1]SKU!A:B,2,0)</f>
        <v>BAUHAUS IVORY FIT RECT 58 X 58 S.LOREN 1RA CAL</v>
      </c>
      <c r="I7114" t="str">
        <f>+VLOOKUP(G7114,[1]SKU!A:D,4,0)</f>
        <v>PORCELANATO</v>
      </c>
      <c r="J7114" t="str">
        <f>+VLOOKUP(G7114,[1]SKU!A:E,5,0)</f>
        <v>Cementos</v>
      </c>
      <c r="K7114" t="str">
        <f>+VLOOKUP(G7114,[1]SKU!A:C,3,0)</f>
        <v>SAN LORENZO</v>
      </c>
      <c r="L7114">
        <v>37</v>
      </c>
      <c r="M7114">
        <v>8.8631467848554149</v>
      </c>
      <c r="N7114">
        <f>+VLOOKUP([1]VENTAS!G7114,[1]SKU!A:G,6,0)</f>
        <v>7363</v>
      </c>
      <c r="O7114" s="4">
        <f t="shared" si="111"/>
        <v>65259.34977689042</v>
      </c>
    </row>
    <row r="7115" spans="1:15" x14ac:dyDescent="0.3">
      <c r="A7115" s="1">
        <v>44941</v>
      </c>
      <c r="B7115" s="2" t="s">
        <v>6545</v>
      </c>
      <c r="C7115" s="2" t="s">
        <v>6546</v>
      </c>
      <c r="D7115" s="2" t="s">
        <v>7144</v>
      </c>
      <c r="E7115">
        <v>104</v>
      </c>
      <c r="F7115" t="str">
        <f>+VLOOKUP(E7115,[1]CLIENTES!A:B,2,0)</f>
        <v>Mya</v>
      </c>
      <c r="G7115">
        <v>223</v>
      </c>
      <c r="H7115" t="str">
        <f>+VLOOKUP(G7115,[1]SKU!A:B,2,0)</f>
        <v>ARABESCATO RECT  64 X 122 C.NEGRO 2DA C</v>
      </c>
      <c r="I7115" t="str">
        <f>+VLOOKUP(G7115,[1]SKU!A:D,4,0)</f>
        <v>PORCELANATO</v>
      </c>
      <c r="J7115" t="str">
        <f>+VLOOKUP(G7115,[1]SKU!A:E,5,0)</f>
        <v>Marmoles</v>
      </c>
      <c r="K7115" t="str">
        <f>+VLOOKUP(G7115,[1]SKU!A:C,3,0)</f>
        <v>CERRO NEGRO</v>
      </c>
      <c r="L7115">
        <v>112</v>
      </c>
      <c r="M7115">
        <v>110.94461488558649</v>
      </c>
      <c r="N7115">
        <f>+VLOOKUP([1]VENTAS!G7115,[1]SKU!A:G,6,0)</f>
        <v>1963</v>
      </c>
      <c r="O7115" s="4">
        <f t="shared" si="111"/>
        <v>217784.27902040628</v>
      </c>
    </row>
    <row r="7116" spans="1:15" x14ac:dyDescent="0.3">
      <c r="A7116" s="1">
        <v>44954</v>
      </c>
      <c r="B7116" s="2" t="s">
        <v>6545</v>
      </c>
      <c r="C7116" s="2" t="s">
        <v>6546</v>
      </c>
      <c r="D7116" s="2" t="s">
        <v>7145</v>
      </c>
      <c r="E7116">
        <v>20</v>
      </c>
      <c r="F7116" t="str">
        <f>+VLOOKUP(E7116,[1]CLIENTES!A:B,2,0)</f>
        <v>Eliseo</v>
      </c>
      <c r="G7116">
        <v>67</v>
      </c>
      <c r="H7116" t="str">
        <f>+VLOOKUP(G7116,[1]SKU!A:B,2,0)</f>
        <v>EUCALIPTO BEIGE 56 X 56 LOURDES 1RA C</v>
      </c>
      <c r="I7116" t="str">
        <f>+VLOOKUP(G7116,[1]SKU!A:D,4,0)</f>
        <v>CERAMICO</v>
      </c>
      <c r="J7116" t="str">
        <f>+VLOOKUP(G7116,[1]SKU!A:E,5,0)</f>
        <v>Maderas</v>
      </c>
      <c r="K7116" t="str">
        <f>+VLOOKUP(G7116,[1]SKU!A:C,3,0)</f>
        <v>LOURDES</v>
      </c>
      <c r="L7116">
        <v>72</v>
      </c>
      <c r="M7116">
        <v>40.202208399976229</v>
      </c>
      <c r="N7116">
        <f>+VLOOKUP([1]VENTAS!G7116,[1]SKU!A:G,6,0)</f>
        <v>1502</v>
      </c>
      <c r="O7116" s="4">
        <f t="shared" si="111"/>
        <v>60383.717016764298</v>
      </c>
    </row>
    <row r="7117" spans="1:15" x14ac:dyDescent="0.3">
      <c r="A7117" s="1">
        <v>44982</v>
      </c>
      <c r="B7117" s="2" t="s">
        <v>6545</v>
      </c>
      <c r="C7117" s="2" t="s">
        <v>6546</v>
      </c>
      <c r="D7117" s="2" t="s">
        <v>7146</v>
      </c>
      <c r="E7117">
        <v>108</v>
      </c>
      <c r="F7117" t="str">
        <f>+VLOOKUP(E7117,[1]CLIENTES!A:B,2,0)</f>
        <v>Bautista</v>
      </c>
      <c r="G7117">
        <v>91</v>
      </c>
      <c r="H7117" t="str">
        <f>+VLOOKUP(G7117,[1]SKU!A:B,2,0)</f>
        <v>RONDA TIZA 38 x 38 C.NEGRO 1RA CAL</v>
      </c>
      <c r="I7117" t="str">
        <f>+VLOOKUP(G7117,[1]SKU!A:D,4,0)</f>
        <v>CERAMICO</v>
      </c>
      <c r="J7117" t="str">
        <f>+VLOOKUP(G7117,[1]SKU!A:E,5,0)</f>
        <v>Marmoles</v>
      </c>
      <c r="K7117" t="str">
        <f>+VLOOKUP(G7117,[1]SKU!A:C,3,0)</f>
        <v>CERRO NEGRO</v>
      </c>
      <c r="L7117">
        <v>145</v>
      </c>
      <c r="M7117">
        <v>124.69354097476494</v>
      </c>
      <c r="N7117">
        <f>+VLOOKUP([1]VENTAS!G7117,[1]SKU!A:G,6,0)</f>
        <v>6314</v>
      </c>
      <c r="O7117" s="4">
        <f t="shared" si="111"/>
        <v>787315.01771466585</v>
      </c>
    </row>
    <row r="7118" spans="1:15" x14ac:dyDescent="0.3">
      <c r="A7118" s="1">
        <v>44932</v>
      </c>
      <c r="B7118" s="2" t="s">
        <v>6545</v>
      </c>
      <c r="C7118" s="2" t="s">
        <v>6546</v>
      </c>
      <c r="D7118" s="2" t="s">
        <v>7147</v>
      </c>
      <c r="E7118">
        <v>183</v>
      </c>
      <c r="F7118" t="str">
        <f>+VLOOKUP(E7118,[1]CLIENTES!A:B,2,0)</f>
        <v>Analy</v>
      </c>
      <c r="G7118">
        <v>44</v>
      </c>
      <c r="H7118" t="str">
        <f>+VLOOKUP(G7118,[1]SKU!A:B,2,0)</f>
        <v>FIRENZE 31 x 53 LOURDES 1RA C</v>
      </c>
      <c r="I7118" t="str">
        <f>+VLOOKUP(G7118,[1]SKU!A:D,4,0)</f>
        <v>CERAMICO</v>
      </c>
      <c r="J7118" t="str">
        <f>+VLOOKUP(G7118,[1]SKU!A:E,5,0)</f>
        <v>Marmoles</v>
      </c>
      <c r="K7118" t="str">
        <f>+VLOOKUP(G7118,[1]SKU!A:C,3,0)</f>
        <v>LOURDES</v>
      </c>
      <c r="L7118">
        <v>12</v>
      </c>
      <c r="M7118">
        <v>11.31750028435979</v>
      </c>
      <c r="N7118">
        <f>+VLOOKUP([1]VENTAS!G7118,[1]SKU!A:G,6,0)</f>
        <v>7594</v>
      </c>
      <c r="O7118" s="4">
        <f t="shared" si="111"/>
        <v>85945.097159428246</v>
      </c>
    </row>
    <row r="7119" spans="1:15" x14ac:dyDescent="0.3">
      <c r="A7119" s="1">
        <v>44958</v>
      </c>
      <c r="B7119" s="2" t="s">
        <v>6545</v>
      </c>
      <c r="C7119" s="2" t="s">
        <v>6546</v>
      </c>
      <c r="D7119" s="2" t="s">
        <v>7148</v>
      </c>
      <c r="E7119">
        <v>86</v>
      </c>
      <c r="F7119" t="str">
        <f>+VLOOKUP(E7119,[1]CLIENTES!A:B,2,0)</f>
        <v>Pablo</v>
      </c>
      <c r="G7119">
        <v>5</v>
      </c>
      <c r="H7119" t="str">
        <f>+VLOOKUP(G7119,[1]SKU!A:B,2,0)</f>
        <v>FIRENZE BRILLANTE 56 X 56 LOURDES 1RA C</v>
      </c>
      <c r="I7119" t="str">
        <f>+VLOOKUP(G7119,[1]SKU!A:D,4,0)</f>
        <v>CERAMICO</v>
      </c>
      <c r="J7119" t="str">
        <f>+VLOOKUP(G7119,[1]SKU!A:E,5,0)</f>
        <v>Marmoles</v>
      </c>
      <c r="K7119" t="str">
        <f>+VLOOKUP(G7119,[1]SKU!A:C,3,0)</f>
        <v>LOURDES</v>
      </c>
      <c r="L7119">
        <v>28</v>
      </c>
      <c r="M7119">
        <v>22.227048816431257</v>
      </c>
      <c r="N7119">
        <f>+VLOOKUP([1]VENTAS!G7119,[1]SKU!A:G,6,0)</f>
        <v>4504</v>
      </c>
      <c r="O7119" s="4">
        <f t="shared" si="111"/>
        <v>100110.62786920638</v>
      </c>
    </row>
    <row r="7120" spans="1:15" x14ac:dyDescent="0.3">
      <c r="A7120" s="1">
        <v>44962</v>
      </c>
      <c r="B7120" s="2" t="s">
        <v>6545</v>
      </c>
      <c r="C7120" s="2" t="s">
        <v>6546</v>
      </c>
      <c r="D7120" s="2" t="s">
        <v>7149</v>
      </c>
      <c r="E7120">
        <v>244</v>
      </c>
      <c r="F7120" t="str">
        <f>+VLOOKUP(E7120,[1]CLIENTES!A:B,2,0)</f>
        <v>Karim</v>
      </c>
      <c r="G7120">
        <v>290</v>
      </c>
      <c r="H7120" t="str">
        <f>+VLOOKUP(G7120,[1]SKU!A:B,2,0)</f>
        <v>BIOCITY PLATA 59 X 59 C.NEGRO 2DA CAL</v>
      </c>
      <c r="I7120" t="str">
        <f>+VLOOKUP(G7120,[1]SKU!A:D,4,0)</f>
        <v>PORCELANATO</v>
      </c>
      <c r="J7120" t="str">
        <f>+VLOOKUP(G7120,[1]SKU!A:E,5,0)</f>
        <v>Cementos</v>
      </c>
      <c r="K7120" t="str">
        <f>+VLOOKUP(G7120,[1]SKU!A:C,3,0)</f>
        <v>CERRO NEGRO</v>
      </c>
      <c r="L7120">
        <v>165</v>
      </c>
      <c r="M7120">
        <v>69.470617080356618</v>
      </c>
      <c r="N7120">
        <f>+VLOOKUP([1]VENTAS!G7120,[1]SKU!A:G,6,0)</f>
        <v>1927</v>
      </c>
      <c r="O7120" s="4">
        <f t="shared" si="111"/>
        <v>133869.87911384722</v>
      </c>
    </row>
    <row r="7121" spans="1:15" x14ac:dyDescent="0.3">
      <c r="A7121" s="1">
        <v>44948</v>
      </c>
      <c r="B7121" s="2" t="s">
        <v>6545</v>
      </c>
      <c r="C7121" s="2" t="s">
        <v>6546</v>
      </c>
      <c r="D7121" s="2" t="s">
        <v>7150</v>
      </c>
      <c r="E7121">
        <v>76</v>
      </c>
      <c r="F7121" t="str">
        <f>+VLOOKUP(E7121,[1]CLIENTES!A:B,2,0)</f>
        <v>Aynara</v>
      </c>
      <c r="G7121">
        <v>158</v>
      </c>
      <c r="H7121" t="str">
        <f>+VLOOKUP(G7121,[1]SKU!A:B,2,0)</f>
        <v>AMAZONIA GRIS 38 x 38 C.NEGRO 1RA CAL</v>
      </c>
      <c r="I7121" t="str">
        <f>+VLOOKUP(G7121,[1]SKU!A:D,4,0)</f>
        <v>CERAMICO</v>
      </c>
      <c r="J7121" t="str">
        <f>+VLOOKUP(G7121,[1]SKU!A:E,5,0)</f>
        <v>Cementos</v>
      </c>
      <c r="K7121" t="str">
        <f>+VLOOKUP(G7121,[1]SKU!A:C,3,0)</f>
        <v>CERRO NEGRO</v>
      </c>
      <c r="L7121">
        <v>65</v>
      </c>
      <c r="M7121">
        <v>62.729167281889509</v>
      </c>
      <c r="N7121">
        <f>+VLOOKUP([1]VENTAS!G7121,[1]SKU!A:G,6,0)</f>
        <v>1536</v>
      </c>
      <c r="O7121" s="4">
        <f t="shared" si="111"/>
        <v>96352.000944982283</v>
      </c>
    </row>
    <row r="7122" spans="1:15" x14ac:dyDescent="0.3">
      <c r="A7122" s="1">
        <v>44985</v>
      </c>
      <c r="B7122" s="2" t="s">
        <v>6545</v>
      </c>
      <c r="C7122" s="2" t="s">
        <v>6546</v>
      </c>
      <c r="D7122" s="2" t="s">
        <v>7151</v>
      </c>
      <c r="E7122">
        <v>228</v>
      </c>
      <c r="F7122" t="str">
        <f>+VLOOKUP(E7122,[1]CLIENTES!A:B,2,0)</f>
        <v>Sebastian</v>
      </c>
      <c r="G7122">
        <v>310</v>
      </c>
      <c r="H7122" t="str">
        <f>+VLOOKUP(G7122,[1]SKU!A:B,2,0)</f>
        <v>MATERIA BLACK NATURAL 80 X 80 VITE 1RA C</v>
      </c>
      <c r="I7122" t="str">
        <f>+VLOOKUP(G7122,[1]SKU!A:D,4,0)</f>
        <v>PORCELANATO</v>
      </c>
      <c r="J7122" t="str">
        <f>+VLOOKUP(G7122,[1]SKU!A:E,5,0)</f>
        <v>Piedras</v>
      </c>
      <c r="K7122" t="str">
        <f>+VLOOKUP(G7122,[1]SKU!A:C,3,0)</f>
        <v>VITE</v>
      </c>
      <c r="L7122">
        <v>22</v>
      </c>
      <c r="M7122">
        <v>6.4071927576485486</v>
      </c>
      <c r="N7122">
        <f>+VLOOKUP([1]VENTAS!G7122,[1]SKU!A:G,6,0)</f>
        <v>6113</v>
      </c>
      <c r="O7122" s="4">
        <f t="shared" si="111"/>
        <v>39167.16932750558</v>
      </c>
    </row>
    <row r="7123" spans="1:15" x14ac:dyDescent="0.3">
      <c r="A7123" s="1">
        <v>44983</v>
      </c>
      <c r="B7123" s="2" t="s">
        <v>6545</v>
      </c>
      <c r="C7123" s="2" t="s">
        <v>6546</v>
      </c>
      <c r="D7123" s="2" t="s">
        <v>7152</v>
      </c>
      <c r="E7123">
        <v>112</v>
      </c>
      <c r="F7123" t="str">
        <f>+VLOOKUP(E7123,[1]CLIENTES!A:B,2,0)</f>
        <v>Anahy</v>
      </c>
      <c r="G7123">
        <v>58</v>
      </c>
      <c r="H7123" t="str">
        <f>+VLOOKUP(G7123,[1]SKU!A:B,2,0)</f>
        <v>GIOIA BLANCO 33 X 45,3 S.LOREN 1RA C</v>
      </c>
      <c r="I7123" t="str">
        <f>+VLOOKUP(G7123,[1]SKU!A:D,4,0)</f>
        <v>CERAMICO</v>
      </c>
      <c r="J7123" t="str">
        <f>+VLOOKUP(G7123,[1]SKU!A:E,5,0)</f>
        <v>Marmoles</v>
      </c>
      <c r="K7123" t="str">
        <f>+VLOOKUP(G7123,[1]SKU!A:C,3,0)</f>
        <v>SAN LORENZO</v>
      </c>
      <c r="L7123">
        <v>131</v>
      </c>
      <c r="M7123">
        <v>90.125438559135333</v>
      </c>
      <c r="N7123">
        <f>+VLOOKUP([1]VENTAS!G7123,[1]SKU!A:G,6,0)</f>
        <v>7246</v>
      </c>
      <c r="O7123" s="4">
        <f t="shared" si="111"/>
        <v>653048.92779949459</v>
      </c>
    </row>
    <row r="7124" spans="1:15" x14ac:dyDescent="0.3">
      <c r="A7124" s="1">
        <v>44946</v>
      </c>
      <c r="B7124" s="2" t="s">
        <v>6545</v>
      </c>
      <c r="C7124" s="2" t="s">
        <v>6546</v>
      </c>
      <c r="D7124" s="2" t="s">
        <v>7153</v>
      </c>
      <c r="E7124">
        <v>45</v>
      </c>
      <c r="F7124" t="str">
        <f>+VLOOKUP(E7124,[1]CLIENTES!A:B,2,0)</f>
        <v>Mayte</v>
      </c>
      <c r="G7124">
        <v>113</v>
      </c>
      <c r="H7124" t="str">
        <f>+VLOOKUP(G7124,[1]SKU!A:B,2,0)</f>
        <v>TILCARA MARRON 38 x 38 C.NEGRO 2DA CAL</v>
      </c>
      <c r="I7124" t="str">
        <f>+VLOOKUP(G7124,[1]SKU!A:D,4,0)</f>
        <v>CERAMICO</v>
      </c>
      <c r="J7124" t="str">
        <f>+VLOOKUP(G7124,[1]SKU!A:E,5,0)</f>
        <v>Piedras</v>
      </c>
      <c r="K7124" t="str">
        <f>+VLOOKUP(G7124,[1]SKU!A:C,3,0)</f>
        <v>CERRO NEGRO</v>
      </c>
      <c r="L7124">
        <v>31</v>
      </c>
      <c r="M7124">
        <v>0.40757282810275375</v>
      </c>
      <c r="N7124">
        <f>+VLOOKUP([1]VENTAS!G7124,[1]SKU!A:G,6,0)</f>
        <v>3571</v>
      </c>
      <c r="O7124" s="4">
        <f t="shared" si="111"/>
        <v>1455.4425691549336</v>
      </c>
    </row>
    <row r="7125" spans="1:15" x14ac:dyDescent="0.3">
      <c r="A7125" s="1">
        <v>44939</v>
      </c>
      <c r="B7125" s="2" t="s">
        <v>6545</v>
      </c>
      <c r="C7125" s="2" t="s">
        <v>6546</v>
      </c>
      <c r="D7125" s="2" t="s">
        <v>7154</v>
      </c>
      <c r="E7125">
        <v>102</v>
      </c>
      <c r="F7125" t="str">
        <f>+VLOOKUP(E7125,[1]CLIENTES!A:B,2,0)</f>
        <v>Eileen</v>
      </c>
      <c r="G7125">
        <v>339</v>
      </c>
      <c r="H7125" t="str">
        <f>+VLOOKUP(G7125,[1]SKU!A:B,2,0)</f>
        <v>M. TRAV BIANC RT PUL FIT 57,7 x 57,7 S.LOREN 2DA C</v>
      </c>
      <c r="I7125" t="str">
        <f>+VLOOKUP(G7125,[1]SKU!A:D,4,0)</f>
        <v>PORCELANATO</v>
      </c>
      <c r="J7125" t="str">
        <f>+VLOOKUP(G7125,[1]SKU!A:E,5,0)</f>
        <v>Marmoles</v>
      </c>
      <c r="K7125" t="str">
        <f>+VLOOKUP(G7125,[1]SKU!A:C,3,0)</f>
        <v>SAN LORENZO</v>
      </c>
      <c r="L7125">
        <v>151</v>
      </c>
      <c r="M7125">
        <v>20.924621280163947</v>
      </c>
      <c r="N7125">
        <f>+VLOOKUP([1]VENTAS!G7125,[1]SKU!A:G,6,0)</f>
        <v>4655</v>
      </c>
      <c r="O7125" s="4">
        <f t="shared" si="111"/>
        <v>97404.112059163177</v>
      </c>
    </row>
    <row r="7126" spans="1:15" x14ac:dyDescent="0.3">
      <c r="A7126" s="1">
        <v>44944</v>
      </c>
      <c r="B7126" s="2" t="s">
        <v>6545</v>
      </c>
      <c r="C7126" s="2" t="s">
        <v>6546</v>
      </c>
      <c r="D7126" s="2" t="s">
        <v>7155</v>
      </c>
      <c r="E7126">
        <v>127</v>
      </c>
      <c r="F7126" t="str">
        <f>+VLOOKUP(E7126,[1]CLIENTES!A:B,2,0)</f>
        <v>Angel</v>
      </c>
      <c r="G7126">
        <v>210</v>
      </c>
      <c r="H7126" t="str">
        <f>+VLOOKUP(G7126,[1]SKU!A:B,2,0)</f>
        <v>PORCELANATO RETRO 20 X 60 ALBERDI 2DA C</v>
      </c>
      <c r="I7126" t="str">
        <f>+VLOOKUP(G7126,[1]SKU!A:D,4,0)</f>
        <v>PORCELANATO</v>
      </c>
      <c r="J7126" t="str">
        <f>+VLOOKUP(G7126,[1]SKU!A:E,5,0)</f>
        <v>Maderas</v>
      </c>
      <c r="K7126" t="str">
        <f>+VLOOKUP(G7126,[1]SKU!A:C,3,0)</f>
        <v>ALBERDI</v>
      </c>
      <c r="L7126">
        <v>121</v>
      </c>
      <c r="M7126">
        <v>81.252972420095858</v>
      </c>
      <c r="N7126">
        <f>+VLOOKUP([1]VENTAS!G7126,[1]SKU!A:G,6,0)</f>
        <v>6807</v>
      </c>
      <c r="O7126" s="4">
        <f t="shared" si="111"/>
        <v>553088.98326359247</v>
      </c>
    </row>
    <row r="7127" spans="1:15" x14ac:dyDescent="0.3">
      <c r="A7127" s="1">
        <v>44964</v>
      </c>
      <c r="B7127" s="2" t="s">
        <v>6545</v>
      </c>
      <c r="C7127" s="2" t="s">
        <v>6546</v>
      </c>
      <c r="D7127" s="2" t="s">
        <v>7156</v>
      </c>
      <c r="E7127">
        <v>110</v>
      </c>
      <c r="F7127" t="str">
        <f>+VLOOKUP(E7127,[1]CLIENTES!A:B,2,0)</f>
        <v>Julieta</v>
      </c>
      <c r="G7127">
        <v>146</v>
      </c>
      <c r="H7127" t="str">
        <f>+VLOOKUP(G7127,[1]SKU!A:B,2,0)</f>
        <v>LISTON RUSTICO 45,3 x 45,3 S.LOREN 1RA C</v>
      </c>
      <c r="I7127" t="str">
        <f>+VLOOKUP(G7127,[1]SKU!A:D,4,0)</f>
        <v>CERAMICO</v>
      </c>
      <c r="J7127" t="str">
        <f>+VLOOKUP(G7127,[1]SKU!A:E,5,0)</f>
        <v>Maderas</v>
      </c>
      <c r="K7127" t="str">
        <f>+VLOOKUP(G7127,[1]SKU!A:C,3,0)</f>
        <v>SAN LORENZO</v>
      </c>
      <c r="L7127">
        <v>3</v>
      </c>
      <c r="M7127">
        <v>0.48099988585086417</v>
      </c>
      <c r="N7127">
        <f>+VLOOKUP([1]VENTAS!G7127,[1]SKU!A:G,6,0)</f>
        <v>7689</v>
      </c>
      <c r="O7127" s="4">
        <f t="shared" si="111"/>
        <v>3698.4081223072944</v>
      </c>
    </row>
    <row r="7128" spans="1:15" x14ac:dyDescent="0.3">
      <c r="A7128" s="1">
        <v>44928</v>
      </c>
      <c r="B7128" s="2" t="s">
        <v>6545</v>
      </c>
      <c r="C7128" s="2" t="s">
        <v>6546</v>
      </c>
      <c r="D7128" s="2" t="s">
        <v>7157</v>
      </c>
      <c r="E7128">
        <v>181</v>
      </c>
      <c r="F7128" t="str">
        <f>+VLOOKUP(E7128,[1]CLIENTES!A:B,2,0)</f>
        <v>Amir</v>
      </c>
      <c r="G7128">
        <v>88</v>
      </c>
      <c r="H7128" t="str">
        <f>+VLOOKUP(G7128,[1]SKU!A:B,2,0)</f>
        <v>AMAZONIA GRIS 38 x 38 C.NEGRO 2DA CAL</v>
      </c>
      <c r="I7128" t="str">
        <f>+VLOOKUP(G7128,[1]SKU!A:D,4,0)</f>
        <v>CERAMICO</v>
      </c>
      <c r="J7128" t="str">
        <f>+VLOOKUP(G7128,[1]SKU!A:E,5,0)</f>
        <v>Cementos</v>
      </c>
      <c r="K7128" t="str">
        <f>+VLOOKUP(G7128,[1]SKU!A:C,3,0)</f>
        <v>CERRO NEGRO</v>
      </c>
      <c r="L7128">
        <v>106</v>
      </c>
      <c r="M7128">
        <v>48.642426301219658</v>
      </c>
      <c r="N7128">
        <f>+VLOOKUP([1]VENTAS!G7128,[1]SKU!A:G,6,0)</f>
        <v>3830</v>
      </c>
      <c r="O7128" s="4">
        <f t="shared" si="111"/>
        <v>186300.4927336713</v>
      </c>
    </row>
    <row r="7129" spans="1:15" x14ac:dyDescent="0.3">
      <c r="A7129" s="1">
        <v>44936</v>
      </c>
      <c r="B7129" s="2" t="s">
        <v>6545</v>
      </c>
      <c r="C7129" s="2" t="s">
        <v>6546</v>
      </c>
      <c r="D7129" s="2" t="s">
        <v>7158</v>
      </c>
      <c r="E7129">
        <v>221</v>
      </c>
      <c r="F7129" t="str">
        <f>+VLOOKUP(E7129,[1]CLIENTES!A:B,2,0)</f>
        <v>Antony</v>
      </c>
      <c r="G7129">
        <v>363</v>
      </c>
      <c r="H7129" t="str">
        <f>+VLOOKUP(G7129,[1]SKU!A:B,2,0)</f>
        <v>MARMOL ANT. ARENA PUL RT FIT 57,7x57,7 S.LOREN 2DA</v>
      </c>
      <c r="I7129" t="str">
        <f>+VLOOKUP(G7129,[1]SKU!A:D,4,0)</f>
        <v>PORCELANATO</v>
      </c>
      <c r="J7129" t="str">
        <f>+VLOOKUP(G7129,[1]SKU!A:E,5,0)</f>
        <v>Marmoles</v>
      </c>
      <c r="K7129" t="str">
        <f>+VLOOKUP(G7129,[1]SKU!A:C,3,0)</f>
        <v>SAN LORENZO</v>
      </c>
      <c r="L7129">
        <v>55</v>
      </c>
      <c r="M7129">
        <v>51.186876536408164</v>
      </c>
      <c r="N7129">
        <f>+VLOOKUP([1]VENTAS!G7129,[1]SKU!A:G,6,0)</f>
        <v>4655</v>
      </c>
      <c r="O7129" s="4">
        <f t="shared" si="111"/>
        <v>238274.91027697999</v>
      </c>
    </row>
    <row r="7130" spans="1:15" x14ac:dyDescent="0.3">
      <c r="A7130" s="1">
        <v>44958</v>
      </c>
      <c r="B7130" s="2" t="s">
        <v>6545</v>
      </c>
      <c r="C7130" s="2" t="s">
        <v>6546</v>
      </c>
      <c r="D7130" s="2" t="s">
        <v>7159</v>
      </c>
      <c r="E7130">
        <v>3</v>
      </c>
      <c r="F7130" t="str">
        <f>+VLOOKUP(E7130,[1]CLIENTES!A:B,2,0)</f>
        <v>Tarek</v>
      </c>
      <c r="G7130">
        <v>8</v>
      </c>
      <c r="H7130" t="str">
        <f>+VLOOKUP(G7130,[1]SKU!A:B,2,0)</f>
        <v>BOEDO MIX  51 x 51 C.NEGRO 1RA C</v>
      </c>
      <c r="I7130" t="str">
        <f>+VLOOKUP(G7130,[1]SKU!A:D,4,0)</f>
        <v>CERAMICO</v>
      </c>
      <c r="J7130" t="str">
        <f>+VLOOKUP(G7130,[1]SKU!A:E,5,0)</f>
        <v>Deco &amp; Mas</v>
      </c>
      <c r="K7130" t="str">
        <f>+VLOOKUP(G7130,[1]SKU!A:C,3,0)</f>
        <v>CERRO NEGRO</v>
      </c>
      <c r="L7130">
        <v>92</v>
      </c>
      <c r="M7130">
        <v>0.35331006120374076</v>
      </c>
      <c r="N7130">
        <f>+VLOOKUP([1]VENTAS!G7130,[1]SKU!A:G,6,0)</f>
        <v>5577</v>
      </c>
      <c r="O7130" s="4">
        <f t="shared" si="111"/>
        <v>1970.4102113332622</v>
      </c>
    </row>
    <row r="7131" spans="1:15" x14ac:dyDescent="0.3">
      <c r="A7131" s="1">
        <v>44933</v>
      </c>
      <c r="B7131" s="2" t="s">
        <v>6545</v>
      </c>
      <c r="C7131" s="2" t="s">
        <v>6546</v>
      </c>
      <c r="D7131" s="2" t="s">
        <v>7160</v>
      </c>
      <c r="E7131">
        <v>138</v>
      </c>
      <c r="F7131" t="str">
        <f>+VLOOKUP(E7131,[1]CLIENTES!A:B,2,0)</f>
        <v>Pedro</v>
      </c>
      <c r="G7131">
        <v>208</v>
      </c>
      <c r="H7131" t="str">
        <f>+VLOOKUP(G7131,[1]SKU!A:B,2,0)</f>
        <v>LONDON GRIS RECT 59 X 59 C.NEGRO 2DA CAL</v>
      </c>
      <c r="I7131" t="str">
        <f>+VLOOKUP(G7131,[1]SKU!A:D,4,0)</f>
        <v>PORCELANATO</v>
      </c>
      <c r="J7131" t="str">
        <f>+VLOOKUP(G7131,[1]SKU!A:E,5,0)</f>
        <v>Cementos</v>
      </c>
      <c r="K7131" t="str">
        <f>+VLOOKUP(G7131,[1]SKU!A:C,3,0)</f>
        <v>CERRO NEGRO</v>
      </c>
      <c r="L7131">
        <v>166</v>
      </c>
      <c r="M7131">
        <v>98.938669566856902</v>
      </c>
      <c r="N7131">
        <f>+VLOOKUP([1]VENTAS!G7131,[1]SKU!A:G,6,0)</f>
        <v>7501</v>
      </c>
      <c r="O7131" s="4">
        <f t="shared" si="111"/>
        <v>742138.96042099362</v>
      </c>
    </row>
    <row r="7132" spans="1:15" x14ac:dyDescent="0.3">
      <c r="A7132" s="1">
        <v>44936</v>
      </c>
      <c r="B7132" s="2" t="s">
        <v>6545</v>
      </c>
      <c r="C7132" s="2" t="s">
        <v>6546</v>
      </c>
      <c r="D7132" s="2" t="s">
        <v>7161</v>
      </c>
      <c r="E7132">
        <v>240</v>
      </c>
      <c r="F7132" t="str">
        <f>+VLOOKUP(E7132,[1]CLIENTES!A:B,2,0)</f>
        <v>Fransheska</v>
      </c>
      <c r="G7132">
        <v>50</v>
      </c>
      <c r="H7132" t="str">
        <f>+VLOOKUP(G7132,[1]SKU!A:B,2,0)</f>
        <v>ATACAMA TRICOLOR TAAD 51 X 51 C.NEGRO 1RA CAL</v>
      </c>
      <c r="I7132" t="str">
        <f>+VLOOKUP(G7132,[1]SKU!A:D,4,0)</f>
        <v>CERAMICO</v>
      </c>
      <c r="J7132" t="str">
        <f>+VLOOKUP(G7132,[1]SKU!A:E,5,0)</f>
        <v>Piedras</v>
      </c>
      <c r="K7132" t="str">
        <f>+VLOOKUP(G7132,[1]SKU!A:C,3,0)</f>
        <v>CERRO NEGRO</v>
      </c>
      <c r="L7132">
        <v>99</v>
      </c>
      <c r="M7132">
        <v>27.388673941877961</v>
      </c>
      <c r="N7132">
        <f>+VLOOKUP([1]VENTAS!G7132,[1]SKU!A:G,6,0)</f>
        <v>5869</v>
      </c>
      <c r="O7132" s="4">
        <f t="shared" si="111"/>
        <v>160744.12736488174</v>
      </c>
    </row>
    <row r="7133" spans="1:15" x14ac:dyDescent="0.3">
      <c r="A7133" s="1">
        <v>44959</v>
      </c>
      <c r="B7133" s="2" t="s">
        <v>6545</v>
      </c>
      <c r="C7133" s="2" t="s">
        <v>6546</v>
      </c>
      <c r="D7133" s="2" t="s">
        <v>7162</v>
      </c>
      <c r="E7133">
        <v>125</v>
      </c>
      <c r="F7133" t="str">
        <f>+VLOOKUP(E7133,[1]CLIENTES!A:B,2,0)</f>
        <v>Rosario</v>
      </c>
      <c r="G7133">
        <v>308</v>
      </c>
      <c r="H7133" t="str">
        <f>+VLOOKUP(G7133,[1]SKU!A:B,2,0)</f>
        <v>LEGNI IDENTICA OLMO ESM NAT 22,5 x 90 ILVA 1RA C</v>
      </c>
      <c r="I7133" t="str">
        <f>+VLOOKUP(G7133,[1]SKU!A:D,4,0)</f>
        <v>PORCELANATO</v>
      </c>
      <c r="J7133" t="str">
        <f>+VLOOKUP(G7133,[1]SKU!A:E,5,0)</f>
        <v>Maderas</v>
      </c>
      <c r="K7133" t="str">
        <f>+VLOOKUP(G7133,[1]SKU!A:C,3,0)</f>
        <v>ILVA</v>
      </c>
      <c r="L7133">
        <v>70</v>
      </c>
      <c r="M7133">
        <v>53.90077978838687</v>
      </c>
      <c r="N7133">
        <f>+VLOOKUP([1]VENTAS!G7133,[1]SKU!A:G,6,0)</f>
        <v>9125</v>
      </c>
      <c r="O7133" s="4">
        <f t="shared" si="111"/>
        <v>491844.61556903017</v>
      </c>
    </row>
    <row r="7134" spans="1:15" x14ac:dyDescent="0.3">
      <c r="A7134" s="1">
        <v>44956</v>
      </c>
      <c r="B7134" s="2" t="s">
        <v>6545</v>
      </c>
      <c r="C7134" s="2" t="s">
        <v>6546</v>
      </c>
      <c r="D7134" s="2" t="s">
        <v>7163</v>
      </c>
      <c r="E7134">
        <v>209</v>
      </c>
      <c r="F7134" t="str">
        <f>+VLOOKUP(E7134,[1]CLIENTES!A:B,2,0)</f>
        <v>Rocio</v>
      </c>
      <c r="G7134">
        <v>127</v>
      </c>
      <c r="H7134" t="str">
        <f>+VLOOKUP(G7134,[1]SKU!A:B,2,0)</f>
        <v>ABETO MARFIL 45,3 X 45,3 SCOP 1RA CAL</v>
      </c>
      <c r="I7134" t="str">
        <f>+VLOOKUP(G7134,[1]SKU!A:D,4,0)</f>
        <v>CERAMICO</v>
      </c>
      <c r="J7134" t="str">
        <f>+VLOOKUP(G7134,[1]SKU!A:E,5,0)</f>
        <v>Cementos</v>
      </c>
      <c r="K7134" t="str">
        <f>+VLOOKUP(G7134,[1]SKU!A:C,3,0)</f>
        <v>SCOP</v>
      </c>
      <c r="L7134">
        <v>137</v>
      </c>
      <c r="M7134">
        <v>42.134420480413048</v>
      </c>
      <c r="N7134">
        <f>+VLOOKUP([1]VENTAS!G7134,[1]SKU!A:G,6,0)</f>
        <v>9853</v>
      </c>
      <c r="O7134" s="4">
        <f t="shared" si="111"/>
        <v>415150.44499350979</v>
      </c>
    </row>
    <row r="7135" spans="1:15" x14ac:dyDescent="0.3">
      <c r="A7135" s="1">
        <v>44940</v>
      </c>
      <c r="B7135" s="2" t="s">
        <v>6545</v>
      </c>
      <c r="C7135" s="2" t="s">
        <v>6546</v>
      </c>
      <c r="D7135" s="2" t="s">
        <v>7164</v>
      </c>
      <c r="E7135">
        <v>211</v>
      </c>
      <c r="F7135" t="str">
        <f>+VLOOKUP(E7135,[1]CLIENTES!A:B,2,0)</f>
        <v>Montserrat</v>
      </c>
      <c r="G7135">
        <v>373</v>
      </c>
      <c r="H7135" t="str">
        <f>+VLOOKUP(G7135,[1]SKU!A:B,2,0)</f>
        <v>MOODS HUESO FIT RECT. 58 x 117 S.LOREN 1RA C</v>
      </c>
      <c r="I7135" t="str">
        <f>+VLOOKUP(G7135,[1]SKU!A:D,4,0)</f>
        <v>PORCELANATO</v>
      </c>
      <c r="J7135" t="str">
        <f>+VLOOKUP(G7135,[1]SKU!A:E,5,0)</f>
        <v>Cementos</v>
      </c>
      <c r="K7135" t="str">
        <f>+VLOOKUP(G7135,[1]SKU!A:C,3,0)</f>
        <v>SAN LORENZO</v>
      </c>
      <c r="L7135">
        <v>137</v>
      </c>
      <c r="M7135">
        <v>112.89986727337408</v>
      </c>
      <c r="N7135">
        <f>+VLOOKUP([1]VENTAS!G7135,[1]SKU!A:G,6,0)</f>
        <v>3076</v>
      </c>
      <c r="O7135" s="4">
        <f t="shared" si="111"/>
        <v>347279.99173289869</v>
      </c>
    </row>
    <row r="7136" spans="1:15" x14ac:dyDescent="0.3">
      <c r="A7136" s="1">
        <v>44931</v>
      </c>
      <c r="B7136" s="2" t="s">
        <v>6545</v>
      </c>
      <c r="C7136" s="2" t="s">
        <v>6546</v>
      </c>
      <c r="D7136" s="2" t="s">
        <v>7165</v>
      </c>
      <c r="E7136">
        <v>109</v>
      </c>
      <c r="F7136" t="str">
        <f>+VLOOKUP(E7136,[1]CLIENTES!A:B,2,0)</f>
        <v>Estefani</v>
      </c>
      <c r="G7136">
        <v>365</v>
      </c>
      <c r="H7136" t="str">
        <f>+VLOOKUP(G7136,[1]SKU!A:B,2,0)</f>
        <v>TAIGA HABANO RECT. 19,2 X 117 S.LOREN 1RA C</v>
      </c>
      <c r="I7136" t="str">
        <f>+VLOOKUP(G7136,[1]SKU!A:D,4,0)</f>
        <v>PORCELANATO</v>
      </c>
      <c r="J7136" t="str">
        <f>+VLOOKUP(G7136,[1]SKU!A:E,5,0)</f>
        <v>Maderas</v>
      </c>
      <c r="K7136" t="str">
        <f>+VLOOKUP(G7136,[1]SKU!A:C,3,0)</f>
        <v>SAN LORENZO</v>
      </c>
      <c r="L7136">
        <v>11</v>
      </c>
      <c r="M7136">
        <v>6.1917198377194405</v>
      </c>
      <c r="N7136">
        <f>+VLOOKUP([1]VENTAS!G7136,[1]SKU!A:G,6,0)</f>
        <v>2268</v>
      </c>
      <c r="O7136" s="4">
        <f t="shared" si="111"/>
        <v>14042.820591947691</v>
      </c>
    </row>
    <row r="7137" spans="1:15" x14ac:dyDescent="0.3">
      <c r="A7137" s="1">
        <v>44981</v>
      </c>
      <c r="B7137" s="2" t="s">
        <v>6545</v>
      </c>
      <c r="C7137" s="2" t="s">
        <v>6546</v>
      </c>
      <c r="D7137" s="2" t="s">
        <v>7166</v>
      </c>
      <c r="E7137">
        <v>240</v>
      </c>
      <c r="F7137" t="str">
        <f>+VLOOKUP(E7137,[1]CLIENTES!A:B,2,0)</f>
        <v>Fransheska</v>
      </c>
      <c r="G7137">
        <v>68</v>
      </c>
      <c r="H7137" t="str">
        <f>+VLOOKUP(G7137,[1]SKU!A:B,2,0)</f>
        <v>TRAVERTINO GRIS 35 x 35  LOURDES 1RA C</v>
      </c>
      <c r="I7137" t="str">
        <f>+VLOOKUP(G7137,[1]SKU!A:D,4,0)</f>
        <v>CERAMICO</v>
      </c>
      <c r="J7137" t="str">
        <f>+VLOOKUP(G7137,[1]SKU!A:E,5,0)</f>
        <v>Marmoles</v>
      </c>
      <c r="K7137" t="str">
        <f>+VLOOKUP(G7137,[1]SKU!A:C,3,0)</f>
        <v>LOURDES</v>
      </c>
      <c r="L7137">
        <v>13</v>
      </c>
      <c r="M7137">
        <v>11.042287119609798</v>
      </c>
      <c r="N7137">
        <f>+VLOOKUP([1]VENTAS!G7137,[1]SKU!A:G,6,0)</f>
        <v>1927</v>
      </c>
      <c r="O7137" s="4">
        <f t="shared" si="111"/>
        <v>21278.487279488079</v>
      </c>
    </row>
    <row r="7138" spans="1:15" x14ac:dyDescent="0.3">
      <c r="A7138" s="1">
        <v>44932</v>
      </c>
      <c r="B7138" s="2" t="s">
        <v>6545</v>
      </c>
      <c r="C7138" s="2" t="s">
        <v>6546</v>
      </c>
      <c r="D7138" s="2" t="s">
        <v>7167</v>
      </c>
      <c r="E7138">
        <v>37</v>
      </c>
      <c r="F7138" t="str">
        <f>+VLOOKUP(E7138,[1]CLIENTES!A:B,2,0)</f>
        <v>Ariana</v>
      </c>
      <c r="G7138">
        <v>80</v>
      </c>
      <c r="H7138" t="str">
        <f>+VLOOKUP(G7138,[1]SKU!A:B,2,0)</f>
        <v>PORTLAND GREY 50 X 50 CORTINES 2DA C</v>
      </c>
      <c r="I7138" t="str">
        <f>+VLOOKUP(G7138,[1]SKU!A:D,4,0)</f>
        <v>CERAMICO</v>
      </c>
      <c r="J7138" t="str">
        <f>+VLOOKUP(G7138,[1]SKU!A:E,5,0)</f>
        <v>Cementos</v>
      </c>
      <c r="K7138" t="str">
        <f>+VLOOKUP(G7138,[1]SKU!A:C,3,0)</f>
        <v>CORTINES</v>
      </c>
      <c r="L7138">
        <v>75</v>
      </c>
      <c r="M7138">
        <v>23.899668470196971</v>
      </c>
      <c r="N7138">
        <f>+VLOOKUP([1]VENTAS!G7138,[1]SKU!A:G,6,0)</f>
        <v>4847</v>
      </c>
      <c r="O7138" s="4">
        <f t="shared" si="111"/>
        <v>115841.69307504472</v>
      </c>
    </row>
    <row r="7139" spans="1:15" x14ac:dyDescent="0.3">
      <c r="A7139" s="1">
        <v>44945</v>
      </c>
      <c r="B7139" s="2" t="s">
        <v>6545</v>
      </c>
      <c r="C7139" s="2" t="s">
        <v>6546</v>
      </c>
      <c r="D7139" s="2" t="s">
        <v>7168</v>
      </c>
      <c r="E7139">
        <v>197</v>
      </c>
      <c r="F7139" t="str">
        <f>+VLOOKUP(E7139,[1]CLIENTES!A:B,2,0)</f>
        <v>Raul</v>
      </c>
      <c r="G7139">
        <v>293</v>
      </c>
      <c r="H7139" t="str">
        <f>+VLOOKUP(G7139,[1]SKU!A:B,2,0)</f>
        <v>LONDON TIZA RECT  59 X 59 C.NEGRO 2DA CAL</v>
      </c>
      <c r="I7139" t="str">
        <f>+VLOOKUP(G7139,[1]SKU!A:D,4,0)</f>
        <v>PORCELANATO</v>
      </c>
      <c r="J7139" t="str">
        <f>+VLOOKUP(G7139,[1]SKU!A:E,5,0)</f>
        <v>Cementos</v>
      </c>
      <c r="K7139" t="str">
        <f>+VLOOKUP(G7139,[1]SKU!A:C,3,0)</f>
        <v>CERRO NEGRO</v>
      </c>
      <c r="L7139">
        <v>67</v>
      </c>
      <c r="M7139">
        <v>38.789951553962275</v>
      </c>
      <c r="N7139">
        <f>+VLOOKUP([1]VENTAS!G7139,[1]SKU!A:G,6,0)</f>
        <v>9762</v>
      </c>
      <c r="O7139" s="4">
        <f t="shared" si="111"/>
        <v>378667.50706977973</v>
      </c>
    </row>
    <row r="7140" spans="1:15" x14ac:dyDescent="0.3">
      <c r="A7140" s="1">
        <v>44935</v>
      </c>
      <c r="B7140" s="2" t="s">
        <v>6545</v>
      </c>
      <c r="C7140" s="2" t="s">
        <v>6546</v>
      </c>
      <c r="D7140" s="2" t="s">
        <v>7169</v>
      </c>
      <c r="E7140">
        <v>118</v>
      </c>
      <c r="F7140" t="str">
        <f>+VLOOKUP(E7140,[1]CLIENTES!A:B,2,0)</f>
        <v>Ivan</v>
      </c>
      <c r="G7140">
        <v>212</v>
      </c>
      <c r="H7140" t="str">
        <f>+VLOOKUP(G7140,[1]SKU!A:B,2,0)</f>
        <v>KAIRO GRIS 53 X 53 SAN PIETRO 1RA C</v>
      </c>
      <c r="I7140" t="str">
        <f>+VLOOKUP(G7140,[1]SKU!A:D,4,0)</f>
        <v>PORCELANATO</v>
      </c>
      <c r="J7140" t="str">
        <f>+VLOOKUP(G7140,[1]SKU!A:E,5,0)</f>
        <v>Marmoles</v>
      </c>
      <c r="K7140" t="str">
        <f>+VLOOKUP(G7140,[1]SKU!A:C,3,0)</f>
        <v>SAN PIETRO</v>
      </c>
      <c r="L7140">
        <v>51</v>
      </c>
      <c r="M7140">
        <v>33.75635020001139</v>
      </c>
      <c r="N7140">
        <f>+VLOOKUP([1]VENTAS!G7140,[1]SKU!A:G,6,0)</f>
        <v>4202</v>
      </c>
      <c r="O7140" s="4">
        <f t="shared" si="111"/>
        <v>141844.18354044785</v>
      </c>
    </row>
    <row r="7141" spans="1:15" x14ac:dyDescent="0.3">
      <c r="A7141" s="1">
        <v>44953</v>
      </c>
      <c r="B7141" s="2" t="s">
        <v>6545</v>
      </c>
      <c r="C7141" s="2" t="s">
        <v>6546</v>
      </c>
      <c r="D7141" s="2" t="s">
        <v>7170</v>
      </c>
      <c r="E7141">
        <v>19</v>
      </c>
      <c r="F7141" t="str">
        <f>+VLOOKUP(E7141,[1]CLIENTES!A:B,2,0)</f>
        <v>Amaro</v>
      </c>
      <c r="G7141">
        <v>131</v>
      </c>
      <c r="H7141" t="str">
        <f>+VLOOKUP(G7141,[1]SKU!A:B,2,0)</f>
        <v>PARIS GRIS BRILLANTE 51 X 51 C.NEGRO 1RA CAL</v>
      </c>
      <c r="I7141" t="str">
        <f>+VLOOKUP(G7141,[1]SKU!A:D,4,0)</f>
        <v>CERAMICO</v>
      </c>
      <c r="J7141" t="str">
        <f>+VLOOKUP(G7141,[1]SKU!A:E,5,0)</f>
        <v>Marmoles</v>
      </c>
      <c r="K7141" t="str">
        <f>+VLOOKUP(G7141,[1]SKU!A:C,3,0)</f>
        <v>CERRO NEGRO</v>
      </c>
      <c r="L7141">
        <v>22</v>
      </c>
      <c r="M7141">
        <v>11.409883414697687</v>
      </c>
      <c r="N7141">
        <f>+VLOOKUP([1]VENTAS!G7141,[1]SKU!A:G,6,0)</f>
        <v>1789</v>
      </c>
      <c r="O7141" s="4">
        <f t="shared" si="111"/>
        <v>20412.281428894163</v>
      </c>
    </row>
    <row r="7142" spans="1:15" x14ac:dyDescent="0.3">
      <c r="A7142" s="1">
        <v>44940</v>
      </c>
      <c r="B7142" s="2" t="s">
        <v>6545</v>
      </c>
      <c r="C7142" s="2" t="s">
        <v>6546</v>
      </c>
      <c r="D7142" s="2" t="s">
        <v>7171</v>
      </c>
      <c r="E7142">
        <v>141</v>
      </c>
      <c r="F7142" t="str">
        <f>+VLOOKUP(E7142,[1]CLIENTES!A:B,2,0)</f>
        <v>Waldo</v>
      </c>
      <c r="G7142">
        <v>307</v>
      </c>
      <c r="H7142" t="str">
        <f>+VLOOKUP(G7142,[1]SKU!A:B,2,0)</f>
        <v>DUBAI PUL RECT 58 X 58 C.NEGRO 1RA C</v>
      </c>
      <c r="I7142" t="str">
        <f>+VLOOKUP(G7142,[1]SKU!A:D,4,0)</f>
        <v>PORCELANATO</v>
      </c>
      <c r="J7142" t="str">
        <f>+VLOOKUP(G7142,[1]SKU!A:E,5,0)</f>
        <v>Marmoles</v>
      </c>
      <c r="K7142" t="str">
        <f>+VLOOKUP(G7142,[1]SKU!A:C,3,0)</f>
        <v>CERRO NEGRO</v>
      </c>
      <c r="L7142">
        <v>111</v>
      </c>
      <c r="M7142">
        <v>65.049718347103763</v>
      </c>
      <c r="N7142">
        <f>+VLOOKUP([1]VENTAS!G7142,[1]SKU!A:G,6,0)</f>
        <v>7070</v>
      </c>
      <c r="O7142" s="4">
        <f t="shared" si="111"/>
        <v>459901.50871402363</v>
      </c>
    </row>
    <row r="7143" spans="1:15" x14ac:dyDescent="0.3">
      <c r="A7143" s="1">
        <v>44963</v>
      </c>
      <c r="B7143" s="2" t="s">
        <v>6545</v>
      </c>
      <c r="C7143" s="2" t="s">
        <v>6546</v>
      </c>
      <c r="D7143" s="2" t="s">
        <v>7172</v>
      </c>
      <c r="E7143">
        <v>233</v>
      </c>
      <c r="F7143" t="str">
        <f>+VLOOKUP(E7143,[1]CLIENTES!A:B,2,0)</f>
        <v>Mabel</v>
      </c>
      <c r="G7143">
        <v>301</v>
      </c>
      <c r="H7143" t="str">
        <f>+VLOOKUP(G7143,[1]SKU!A:B,2,0)</f>
        <v>MOMA MARFIL PUL RECT 58 x 117 C.NEGRO 2DA C</v>
      </c>
      <c r="I7143" t="str">
        <f>+VLOOKUP(G7143,[1]SKU!A:D,4,0)</f>
        <v>PORCELANATO</v>
      </c>
      <c r="J7143" t="str">
        <f>+VLOOKUP(G7143,[1]SKU!A:E,5,0)</f>
        <v>Cementos</v>
      </c>
      <c r="K7143" t="str">
        <f>+VLOOKUP(G7143,[1]SKU!A:C,3,0)</f>
        <v>CERRO NEGRO</v>
      </c>
      <c r="L7143">
        <v>52</v>
      </c>
      <c r="M7143">
        <v>49.059025539177384</v>
      </c>
      <c r="N7143">
        <f>+VLOOKUP([1]VENTAS!G7143,[1]SKU!A:G,6,0)</f>
        <v>9015</v>
      </c>
      <c r="O7143" s="4">
        <f t="shared" si="111"/>
        <v>442267.11523568409</v>
      </c>
    </row>
    <row r="7144" spans="1:15" x14ac:dyDescent="0.3">
      <c r="A7144" s="1">
        <v>44962</v>
      </c>
      <c r="B7144" s="2" t="s">
        <v>6545</v>
      </c>
      <c r="C7144" s="2" t="s">
        <v>6546</v>
      </c>
      <c r="D7144" s="2" t="s">
        <v>7173</v>
      </c>
      <c r="E7144">
        <v>12</v>
      </c>
      <c r="F7144" t="str">
        <f>+VLOOKUP(E7144,[1]CLIENTES!A:B,2,0)</f>
        <v>JULIAN</v>
      </c>
      <c r="G7144">
        <v>93</v>
      </c>
      <c r="H7144" t="str">
        <f>+VLOOKUP(G7144,[1]SKU!A:B,2,0)</f>
        <v>CATALUNYA BEIGE 46 x 46 ALLPA 2DA C</v>
      </c>
      <c r="I7144" t="str">
        <f>+VLOOKUP(G7144,[1]SKU!A:D,4,0)</f>
        <v>CERAMICO</v>
      </c>
      <c r="J7144" t="str">
        <f>+VLOOKUP(G7144,[1]SKU!A:E,5,0)</f>
        <v>Marmoles</v>
      </c>
      <c r="K7144" t="str">
        <f>+VLOOKUP(G7144,[1]SKU!A:C,3,0)</f>
        <v>ALLPA</v>
      </c>
      <c r="L7144">
        <v>102</v>
      </c>
      <c r="M7144">
        <v>16.153689277247423</v>
      </c>
      <c r="N7144">
        <f>+VLOOKUP([1]VENTAS!G7144,[1]SKU!A:G,6,0)</f>
        <v>2745</v>
      </c>
      <c r="O7144" s="4">
        <f t="shared" si="111"/>
        <v>44341.877066044173</v>
      </c>
    </row>
    <row r="7145" spans="1:15" x14ac:dyDescent="0.3">
      <c r="A7145" s="1">
        <v>44931</v>
      </c>
      <c r="B7145" s="2" t="s">
        <v>6545</v>
      </c>
      <c r="C7145" s="2" t="s">
        <v>6546</v>
      </c>
      <c r="D7145" s="2" t="s">
        <v>7174</v>
      </c>
      <c r="E7145">
        <v>232</v>
      </c>
      <c r="F7145" t="str">
        <f>+VLOOKUP(E7145,[1]CLIENTES!A:B,2,0)</f>
        <v>Andres</v>
      </c>
      <c r="G7145">
        <v>378</v>
      </c>
      <c r="H7145" t="str">
        <f>+VLOOKUP(G7145,[1]SKU!A:B,2,0)</f>
        <v>TAIGA ALMENDRA FIT RECT. 19,2 X 117 S.LOREN 2DA C</v>
      </c>
      <c r="I7145" t="str">
        <f>+VLOOKUP(G7145,[1]SKU!A:D,4,0)</f>
        <v>PORCELANATO</v>
      </c>
      <c r="J7145" t="str">
        <f>+VLOOKUP(G7145,[1]SKU!A:E,5,0)</f>
        <v>Maderas</v>
      </c>
      <c r="K7145" t="str">
        <f>+VLOOKUP(G7145,[1]SKU!A:C,3,0)</f>
        <v>SAN LORENZO</v>
      </c>
      <c r="L7145">
        <v>115</v>
      </c>
      <c r="M7145">
        <v>98.73182007719835</v>
      </c>
      <c r="N7145">
        <f>+VLOOKUP([1]VENTAS!G7145,[1]SKU!A:G,6,0)</f>
        <v>5866</v>
      </c>
      <c r="O7145" s="4">
        <f t="shared" si="111"/>
        <v>579160.85657284549</v>
      </c>
    </row>
    <row r="7146" spans="1:15" x14ac:dyDescent="0.3">
      <c r="A7146" s="1">
        <v>44967</v>
      </c>
      <c r="B7146" s="2" t="s">
        <v>6545</v>
      </c>
      <c r="C7146" s="2" t="s">
        <v>6546</v>
      </c>
      <c r="D7146" s="2" t="s">
        <v>7175</v>
      </c>
      <c r="E7146">
        <v>89</v>
      </c>
      <c r="F7146" t="str">
        <f>+VLOOKUP(E7146,[1]CLIENTES!A:B,2,0)</f>
        <v>Miriam</v>
      </c>
      <c r="G7146">
        <v>335</v>
      </c>
      <c r="H7146" t="str">
        <f>+VLOOKUP(G7146,[1]SKU!A:B,2,0)</f>
        <v>ROCCA ARDESIA SIENA RT. 28 X 58 S.LOREN 2DA C</v>
      </c>
      <c r="I7146" t="str">
        <f>+VLOOKUP(G7146,[1]SKU!A:D,4,0)</f>
        <v>PORCELANATO</v>
      </c>
      <c r="J7146" t="str">
        <f>+VLOOKUP(G7146,[1]SKU!A:E,5,0)</f>
        <v>Piedras</v>
      </c>
      <c r="K7146" t="str">
        <f>+VLOOKUP(G7146,[1]SKU!A:C,3,0)</f>
        <v>SAN LORENZO</v>
      </c>
      <c r="L7146">
        <v>42</v>
      </c>
      <c r="M7146">
        <v>20.81081400388571</v>
      </c>
      <c r="N7146">
        <f>+VLOOKUP([1]VENTAS!G7146,[1]SKU!A:G,6,0)</f>
        <v>2913</v>
      </c>
      <c r="O7146" s="4">
        <f t="shared" si="111"/>
        <v>60621.90119331907</v>
      </c>
    </row>
    <row r="7147" spans="1:15" x14ac:dyDescent="0.3">
      <c r="A7147" s="1">
        <v>44959</v>
      </c>
      <c r="B7147" s="2" t="s">
        <v>6545</v>
      </c>
      <c r="C7147" s="2" t="s">
        <v>6546</v>
      </c>
      <c r="D7147" s="2" t="s">
        <v>7176</v>
      </c>
      <c r="E7147">
        <v>84</v>
      </c>
      <c r="F7147" t="str">
        <f>+VLOOKUP(E7147,[1]CLIENTES!A:B,2,0)</f>
        <v>Vincenzo</v>
      </c>
      <c r="G7147">
        <v>255</v>
      </c>
      <c r="H7147" t="str">
        <f>+VLOOKUP(G7147,[1]SKU!A:B,2,0)</f>
        <v>LISCIO IVORY NATURAL 120 X 120 VITE 2DA C</v>
      </c>
      <c r="I7147" t="str">
        <f>+VLOOKUP(G7147,[1]SKU!A:D,4,0)</f>
        <v>PORCELANATO</v>
      </c>
      <c r="J7147" t="str">
        <f>+VLOOKUP(G7147,[1]SKU!A:E,5,0)</f>
        <v>Cementos</v>
      </c>
      <c r="K7147" t="str">
        <f>+VLOOKUP(G7147,[1]SKU!A:C,3,0)</f>
        <v>VITE</v>
      </c>
      <c r="L7147">
        <v>33</v>
      </c>
      <c r="M7147">
        <v>5.7518564124621676</v>
      </c>
      <c r="N7147">
        <f>+VLOOKUP([1]VENTAS!G7147,[1]SKU!A:G,6,0)</f>
        <v>7041</v>
      </c>
      <c r="O7147" s="4">
        <f t="shared" si="111"/>
        <v>40498.821000146119</v>
      </c>
    </row>
    <row r="7148" spans="1:15" x14ac:dyDescent="0.3">
      <c r="A7148" s="1">
        <v>44930</v>
      </c>
      <c r="B7148" s="2" t="s">
        <v>6545</v>
      </c>
      <c r="C7148" s="2" t="s">
        <v>6546</v>
      </c>
      <c r="D7148" s="2" t="s">
        <v>7177</v>
      </c>
      <c r="E7148">
        <v>127</v>
      </c>
      <c r="F7148" t="str">
        <f>+VLOOKUP(E7148,[1]CLIENTES!A:B,2,0)</f>
        <v>Angel</v>
      </c>
      <c r="G7148">
        <v>275</v>
      </c>
      <c r="H7148" t="str">
        <f>+VLOOKUP(G7148,[1]SKU!A:B,2,0)</f>
        <v>FORUM ARENA PULIDO RECT. C.NEGRO 58 X 58 2DA C</v>
      </c>
      <c r="I7148" t="str">
        <f>+VLOOKUP(G7148,[1]SKU!A:D,4,0)</f>
        <v>PORCELANATO</v>
      </c>
      <c r="J7148" t="str">
        <f>+VLOOKUP(G7148,[1]SKU!A:E,5,0)</f>
        <v>Cementos</v>
      </c>
      <c r="K7148" t="str">
        <f>+VLOOKUP(G7148,[1]SKU!A:C,3,0)</f>
        <v>CERRO NEGRO</v>
      </c>
      <c r="L7148">
        <v>3</v>
      </c>
      <c r="M7148">
        <v>1.9235395334222503</v>
      </c>
      <c r="N7148">
        <f>+VLOOKUP([1]VENTAS!G7148,[1]SKU!A:G,6,0)</f>
        <v>9791</v>
      </c>
      <c r="O7148" s="4">
        <f t="shared" si="111"/>
        <v>18833.375571737251</v>
      </c>
    </row>
    <row r="7149" spans="1:15" x14ac:dyDescent="0.3">
      <c r="A7149" s="1">
        <v>44960</v>
      </c>
      <c r="B7149" s="2" t="s">
        <v>6545</v>
      </c>
      <c r="C7149" s="2" t="s">
        <v>6546</v>
      </c>
      <c r="D7149" s="2" t="s">
        <v>7178</v>
      </c>
      <c r="E7149">
        <v>161</v>
      </c>
      <c r="F7149" t="str">
        <f>+VLOOKUP(E7149,[1]CLIENTES!A:B,2,0)</f>
        <v>Priscila</v>
      </c>
      <c r="G7149">
        <v>334</v>
      </c>
      <c r="H7149" t="str">
        <f>+VLOOKUP(G7149,[1]SKU!A:B,2,0)</f>
        <v>MARMOL STRAZZA RECT. 58 x 117 S.LOREN 2DA C</v>
      </c>
      <c r="I7149" t="str">
        <f>+VLOOKUP(G7149,[1]SKU!A:D,4,0)</f>
        <v>PORCELANATO</v>
      </c>
      <c r="J7149" t="str">
        <f>+VLOOKUP(G7149,[1]SKU!A:E,5,0)</f>
        <v>Marmoles</v>
      </c>
      <c r="K7149" t="str">
        <f>+VLOOKUP(G7149,[1]SKU!A:C,3,0)</f>
        <v>SAN LORENZO</v>
      </c>
      <c r="L7149">
        <v>41</v>
      </c>
      <c r="M7149">
        <v>13.332762907167655</v>
      </c>
      <c r="N7149">
        <f>+VLOOKUP([1]VENTAS!G7149,[1]SKU!A:G,6,0)</f>
        <v>8600</v>
      </c>
      <c r="O7149" s="4">
        <f t="shared" si="111"/>
        <v>114661.76100164183</v>
      </c>
    </row>
    <row r="7150" spans="1:15" x14ac:dyDescent="0.3">
      <c r="A7150" s="1">
        <v>44978</v>
      </c>
      <c r="B7150" s="2" t="s">
        <v>6545</v>
      </c>
      <c r="C7150" s="2" t="s">
        <v>6546</v>
      </c>
      <c r="D7150" s="2" t="s">
        <v>7179</v>
      </c>
      <c r="E7150">
        <v>122</v>
      </c>
      <c r="F7150" t="str">
        <f>+VLOOKUP(E7150,[1]CLIENTES!A:B,2,0)</f>
        <v>Juanpablo</v>
      </c>
      <c r="G7150">
        <v>330</v>
      </c>
      <c r="H7150" t="str">
        <f>+VLOOKUP(G7150,[1]SKU!A:B,2,0)</f>
        <v>MOODS GRIS RECT. 58 X 58 S.LOREN 1RA CAL</v>
      </c>
      <c r="I7150" t="str">
        <f>+VLOOKUP(G7150,[1]SKU!A:D,4,0)</f>
        <v>PORCELANATO</v>
      </c>
      <c r="J7150" t="str">
        <f>+VLOOKUP(G7150,[1]SKU!A:E,5,0)</f>
        <v>Cementos</v>
      </c>
      <c r="K7150" t="str">
        <f>+VLOOKUP(G7150,[1]SKU!A:C,3,0)</f>
        <v>SAN LORENZO</v>
      </c>
      <c r="L7150">
        <v>115</v>
      </c>
      <c r="M7150">
        <v>45.095069941066633</v>
      </c>
      <c r="N7150">
        <f>+VLOOKUP([1]VENTAS!G7150,[1]SKU!A:G,6,0)</f>
        <v>7674</v>
      </c>
      <c r="O7150" s="4">
        <f t="shared" si="111"/>
        <v>346059.56672774535</v>
      </c>
    </row>
    <row r="7151" spans="1:15" x14ac:dyDescent="0.3">
      <c r="A7151" s="1">
        <v>44946</v>
      </c>
      <c r="B7151" s="2" t="s">
        <v>6545</v>
      </c>
      <c r="C7151" s="2" t="s">
        <v>6546</v>
      </c>
      <c r="D7151" s="2" t="s">
        <v>7180</v>
      </c>
      <c r="E7151">
        <v>38</v>
      </c>
      <c r="F7151" t="str">
        <f>+VLOOKUP(E7151,[1]CLIENTES!A:B,2,0)</f>
        <v>Lisette</v>
      </c>
      <c r="G7151">
        <v>297</v>
      </c>
      <c r="H7151" t="str">
        <f>+VLOOKUP(G7151,[1]SKU!A:B,2,0)</f>
        <v>RAVENNA PUL RECT 58 x 58 C.NEGRO 2DA C</v>
      </c>
      <c r="I7151" t="str">
        <f>+VLOOKUP(G7151,[1]SKU!A:D,4,0)</f>
        <v>PORCELANATO</v>
      </c>
      <c r="J7151" t="str">
        <f>+VLOOKUP(G7151,[1]SKU!A:E,5,0)</f>
        <v>Marmoles</v>
      </c>
      <c r="K7151" t="str">
        <f>+VLOOKUP(G7151,[1]SKU!A:C,3,0)</f>
        <v>CERRO NEGRO</v>
      </c>
      <c r="L7151">
        <v>56</v>
      </c>
      <c r="M7151">
        <v>20.317145836910768</v>
      </c>
      <c r="N7151">
        <f>+VLOOKUP([1]VENTAS!G7151,[1]SKU!A:G,6,0)</f>
        <v>6689</v>
      </c>
      <c r="O7151" s="4">
        <f t="shared" si="111"/>
        <v>135901.38850309612</v>
      </c>
    </row>
    <row r="7152" spans="1:15" x14ac:dyDescent="0.3">
      <c r="A7152" s="1">
        <v>44966</v>
      </c>
      <c r="B7152" s="2" t="s">
        <v>6545</v>
      </c>
      <c r="C7152" s="2" t="s">
        <v>6546</v>
      </c>
      <c r="D7152" s="2" t="s">
        <v>7181</v>
      </c>
      <c r="E7152">
        <v>183</v>
      </c>
      <c r="F7152" t="str">
        <f>+VLOOKUP(E7152,[1]CLIENTES!A:B,2,0)</f>
        <v>Analy</v>
      </c>
      <c r="G7152">
        <v>313</v>
      </c>
      <c r="H7152" t="str">
        <f>+VLOOKUP(G7152,[1]SKU!A:B,2,0)</f>
        <v>MOODS HUESO FIT RECT. 58 x 58 S.LOREN 2DA C</v>
      </c>
      <c r="I7152" t="str">
        <f>+VLOOKUP(G7152,[1]SKU!A:D,4,0)</f>
        <v>PORCELANATO</v>
      </c>
      <c r="J7152" t="str">
        <f>+VLOOKUP(G7152,[1]SKU!A:E,5,0)</f>
        <v>Cementos</v>
      </c>
      <c r="K7152" t="str">
        <f>+VLOOKUP(G7152,[1]SKU!A:C,3,0)</f>
        <v>SAN LORENZO</v>
      </c>
      <c r="L7152">
        <v>59</v>
      </c>
      <c r="M7152">
        <v>14.991445729231115</v>
      </c>
      <c r="N7152">
        <f>+VLOOKUP([1]VENTAS!G7152,[1]SKU!A:G,6,0)</f>
        <v>2732</v>
      </c>
      <c r="O7152" s="4">
        <f t="shared" si="111"/>
        <v>40956.629732259404</v>
      </c>
    </row>
    <row r="7153" spans="1:15" x14ac:dyDescent="0.3">
      <c r="A7153" s="1">
        <v>44936</v>
      </c>
      <c r="B7153" s="2" t="s">
        <v>6545</v>
      </c>
      <c r="C7153" s="2" t="s">
        <v>6546</v>
      </c>
      <c r="D7153" s="2" t="s">
        <v>7182</v>
      </c>
      <c r="E7153">
        <v>9</v>
      </c>
      <c r="F7153" t="str">
        <f>+VLOOKUP(E7153,[1]CLIENTES!A:B,2,0)</f>
        <v>Cristal</v>
      </c>
      <c r="G7153">
        <v>185</v>
      </c>
      <c r="H7153" t="str">
        <f>+VLOOKUP(G7153,[1]SKU!A:B,2,0)</f>
        <v>FORTE BLANCO 33 x 33  S.LOREN 2DA C</v>
      </c>
      <c r="I7153" t="str">
        <f>+VLOOKUP(G7153,[1]SKU!A:D,4,0)</f>
        <v>CERAMICO</v>
      </c>
      <c r="J7153" t="str">
        <f>+VLOOKUP(G7153,[1]SKU!A:E,5,0)</f>
        <v>Deco &amp; Mas</v>
      </c>
      <c r="K7153" t="str">
        <f>+VLOOKUP(G7153,[1]SKU!A:C,3,0)</f>
        <v>SAN LORENZO</v>
      </c>
      <c r="L7153">
        <v>43</v>
      </c>
      <c r="M7153">
        <v>9.5385257614579562</v>
      </c>
      <c r="N7153">
        <f>+VLOOKUP([1]VENTAS!G7153,[1]SKU!A:G,6,0)</f>
        <v>9520</v>
      </c>
      <c r="O7153" s="4">
        <f t="shared" si="111"/>
        <v>90806.765249079748</v>
      </c>
    </row>
    <row r="7154" spans="1:15" x14ac:dyDescent="0.3">
      <c r="A7154" s="1">
        <v>44974</v>
      </c>
      <c r="B7154" s="2" t="s">
        <v>6545</v>
      </c>
      <c r="C7154" s="2" t="s">
        <v>6546</v>
      </c>
      <c r="D7154" s="2" t="s">
        <v>7183</v>
      </c>
      <c r="E7154">
        <v>135</v>
      </c>
      <c r="F7154" t="str">
        <f>+VLOOKUP(E7154,[1]CLIENTES!A:B,2,0)</f>
        <v>Stefano38</v>
      </c>
      <c r="G7154">
        <v>133</v>
      </c>
      <c r="H7154" t="str">
        <f>+VLOOKUP(G7154,[1]SKU!A:B,2,0)</f>
        <v>CEDRO COLORADO 38 x 38 C.NEGRO 2DA CAL</v>
      </c>
      <c r="I7154" t="str">
        <f>+VLOOKUP(G7154,[1]SKU!A:D,4,0)</f>
        <v>CERAMICO</v>
      </c>
      <c r="J7154" t="str">
        <f>+VLOOKUP(G7154,[1]SKU!A:E,5,0)</f>
        <v>Maderas</v>
      </c>
      <c r="K7154" t="str">
        <f>+VLOOKUP(G7154,[1]SKU!A:C,3,0)</f>
        <v>CERRO NEGRO</v>
      </c>
      <c r="L7154">
        <v>88</v>
      </c>
      <c r="M7154">
        <v>26.068866546320365</v>
      </c>
      <c r="N7154">
        <f>+VLOOKUP([1]VENTAS!G7154,[1]SKU!A:G,6,0)</f>
        <v>7028</v>
      </c>
      <c r="O7154" s="4">
        <f t="shared" si="111"/>
        <v>183211.99408753953</v>
      </c>
    </row>
    <row r="7155" spans="1:15" x14ac:dyDescent="0.3">
      <c r="A7155" s="1">
        <v>44974</v>
      </c>
      <c r="B7155" s="2" t="s">
        <v>6545</v>
      </c>
      <c r="C7155" s="2" t="s">
        <v>6546</v>
      </c>
      <c r="D7155" s="2" t="s">
        <v>7184</v>
      </c>
      <c r="E7155">
        <v>171</v>
      </c>
      <c r="F7155" t="str">
        <f>+VLOOKUP(E7155,[1]CLIENTES!A:B,2,0)</f>
        <v>Mia</v>
      </c>
      <c r="G7155">
        <v>243</v>
      </c>
      <c r="H7155" t="str">
        <f>+VLOOKUP(G7155,[1]SKU!A:B,2,0)</f>
        <v>LIFE TIZA PUL RECT 58 X 58 C.NEGRO 2DA C</v>
      </c>
      <c r="I7155" t="str">
        <f>+VLOOKUP(G7155,[1]SKU!A:D,4,0)</f>
        <v>PORCELANATO</v>
      </c>
      <c r="J7155" t="str">
        <f>+VLOOKUP(G7155,[1]SKU!A:E,5,0)</f>
        <v>Cementos</v>
      </c>
      <c r="K7155" t="str">
        <f>+VLOOKUP(G7155,[1]SKU!A:C,3,0)</f>
        <v>CERRO NEGRO</v>
      </c>
      <c r="L7155">
        <v>119</v>
      </c>
      <c r="M7155">
        <v>7.0450230178310616</v>
      </c>
      <c r="N7155">
        <f>+VLOOKUP([1]VENTAS!G7155,[1]SKU!A:G,6,0)</f>
        <v>8822</v>
      </c>
      <c r="O7155" s="4">
        <f t="shared" si="111"/>
        <v>62151.193063305625</v>
      </c>
    </row>
    <row r="7156" spans="1:15" x14ac:dyDescent="0.3">
      <c r="A7156" s="1">
        <v>44955</v>
      </c>
      <c r="B7156" s="2" t="s">
        <v>6545</v>
      </c>
      <c r="C7156" s="2" t="s">
        <v>6546</v>
      </c>
      <c r="D7156" s="2" t="s">
        <v>7185</v>
      </c>
      <c r="E7156">
        <v>36</v>
      </c>
      <c r="F7156" t="str">
        <f>+VLOOKUP(E7156,[1]CLIENTES!A:B,2,0)</f>
        <v>Kevin</v>
      </c>
      <c r="G7156">
        <v>239</v>
      </c>
      <c r="H7156" t="str">
        <f>+VLOOKUP(G7156,[1]SKU!A:B,2,0)</f>
        <v>LIFE TIZA PULIDO RECT 58 x 117 C.NEGRO 2DA C</v>
      </c>
      <c r="I7156" t="str">
        <f>+VLOOKUP(G7156,[1]SKU!A:D,4,0)</f>
        <v>PORCELANATO</v>
      </c>
      <c r="J7156" t="str">
        <f>+VLOOKUP(G7156,[1]SKU!A:E,5,0)</f>
        <v>Cementos</v>
      </c>
      <c r="K7156" t="str">
        <f>+VLOOKUP(G7156,[1]SKU!A:C,3,0)</f>
        <v>CERRO NEGRO</v>
      </c>
      <c r="L7156">
        <v>76</v>
      </c>
      <c r="M7156">
        <v>13.34970053983146</v>
      </c>
      <c r="N7156">
        <f>+VLOOKUP([1]VENTAS!G7156,[1]SKU!A:G,6,0)</f>
        <v>7883</v>
      </c>
      <c r="O7156" s="4">
        <f t="shared" si="111"/>
        <v>105235.6893554914</v>
      </c>
    </row>
    <row r="7157" spans="1:15" x14ac:dyDescent="0.3">
      <c r="A7157" s="1">
        <v>44952</v>
      </c>
      <c r="B7157" s="2" t="s">
        <v>6545</v>
      </c>
      <c r="C7157" s="2" t="s">
        <v>6546</v>
      </c>
      <c r="D7157" s="2" t="s">
        <v>7186</v>
      </c>
      <c r="E7157">
        <v>36</v>
      </c>
      <c r="F7157" t="str">
        <f>+VLOOKUP(E7157,[1]CLIENTES!A:B,2,0)</f>
        <v>Kevin</v>
      </c>
      <c r="G7157">
        <v>280</v>
      </c>
      <c r="H7157" t="str">
        <f>+VLOOKUP(G7157,[1]SKU!A:B,2,0)</f>
        <v>LIFE GRIS RECT 58 X 117 C.NEGRO 2DA CAL</v>
      </c>
      <c r="I7157" t="str">
        <f>+VLOOKUP(G7157,[1]SKU!A:D,4,0)</f>
        <v>PORCELANATO</v>
      </c>
      <c r="J7157" t="str">
        <f>+VLOOKUP(G7157,[1]SKU!A:E,5,0)</f>
        <v>Cementos</v>
      </c>
      <c r="K7157" t="str">
        <f>+VLOOKUP(G7157,[1]SKU!A:C,3,0)</f>
        <v>CERRO NEGRO</v>
      </c>
      <c r="L7157">
        <v>100</v>
      </c>
      <c r="M7157">
        <v>26.745007088280527</v>
      </c>
      <c r="N7157">
        <f>+VLOOKUP([1]VENTAS!G7157,[1]SKU!A:G,6,0)</f>
        <v>6027</v>
      </c>
      <c r="O7157" s="4">
        <f t="shared" si="111"/>
        <v>161192.15772106673</v>
      </c>
    </row>
    <row r="7158" spans="1:15" x14ac:dyDescent="0.3">
      <c r="A7158" s="1">
        <v>44980</v>
      </c>
      <c r="B7158" s="2" t="s">
        <v>6545</v>
      </c>
      <c r="C7158" s="2" t="s">
        <v>6546</v>
      </c>
      <c r="D7158" s="2" t="s">
        <v>7187</v>
      </c>
      <c r="E7158">
        <v>134</v>
      </c>
      <c r="F7158" t="str">
        <f>+VLOOKUP(E7158,[1]CLIENTES!A:B,2,0)</f>
        <v>Mathilda</v>
      </c>
      <c r="G7158">
        <v>316</v>
      </c>
      <c r="H7158" t="str">
        <f>+VLOOKUP(G7158,[1]SKU!A:B,2,0)</f>
        <v>CALACATA BIANCO PUL FIT RT 57,7 X 57,7 S.LOREN 2DA</v>
      </c>
      <c r="I7158" t="str">
        <f>+VLOOKUP(G7158,[1]SKU!A:D,4,0)</f>
        <v>PORCELANATO</v>
      </c>
      <c r="J7158" t="str">
        <f>+VLOOKUP(G7158,[1]SKU!A:E,5,0)</f>
        <v>Marmoles</v>
      </c>
      <c r="K7158" t="str">
        <f>+VLOOKUP(G7158,[1]SKU!A:C,3,0)</f>
        <v>SAN LORENZO</v>
      </c>
      <c r="L7158">
        <v>137</v>
      </c>
      <c r="M7158">
        <v>32.957734360066013</v>
      </c>
      <c r="N7158">
        <f>+VLOOKUP([1]VENTAS!G7158,[1]SKU!A:G,6,0)</f>
        <v>9187</v>
      </c>
      <c r="O7158" s="4">
        <f t="shared" si="111"/>
        <v>302782.70556592644</v>
      </c>
    </row>
    <row r="7159" spans="1:15" x14ac:dyDescent="0.3">
      <c r="A7159" s="1">
        <v>44983</v>
      </c>
      <c r="B7159" s="2" t="s">
        <v>6545</v>
      </c>
      <c r="C7159" s="2" t="s">
        <v>6546</v>
      </c>
      <c r="D7159" s="2" t="s">
        <v>7188</v>
      </c>
      <c r="E7159">
        <v>7</v>
      </c>
      <c r="F7159" t="str">
        <f>+VLOOKUP(E7159,[1]CLIENTES!A:B,2,0)</f>
        <v>Milan</v>
      </c>
      <c r="G7159">
        <v>262</v>
      </c>
      <c r="H7159" t="str">
        <f>+VLOOKUP(G7159,[1]SKU!A:B,2,0)</f>
        <v>LIFE GRIS PUL RECT. 58 x 58 C.NEGRO 2DA C</v>
      </c>
      <c r="I7159" t="str">
        <f>+VLOOKUP(G7159,[1]SKU!A:D,4,0)</f>
        <v>PORCELANATO</v>
      </c>
      <c r="J7159" t="str">
        <f>+VLOOKUP(G7159,[1]SKU!A:E,5,0)</f>
        <v>Cementos</v>
      </c>
      <c r="K7159" t="str">
        <f>+VLOOKUP(G7159,[1]SKU!A:C,3,0)</f>
        <v>CERRO NEGRO</v>
      </c>
      <c r="L7159">
        <v>118</v>
      </c>
      <c r="M7159">
        <v>111.62817663329253</v>
      </c>
      <c r="N7159">
        <f>+VLOOKUP([1]VENTAS!G7159,[1]SKU!A:G,6,0)</f>
        <v>6489</v>
      </c>
      <c r="O7159" s="4">
        <f t="shared" si="111"/>
        <v>724355.23817343521</v>
      </c>
    </row>
    <row r="7160" spans="1:15" x14ac:dyDescent="0.3">
      <c r="A7160" s="1">
        <v>44947</v>
      </c>
      <c r="B7160" s="2" t="s">
        <v>6545</v>
      </c>
      <c r="C7160" s="2" t="s">
        <v>6546</v>
      </c>
      <c r="D7160" s="2" t="s">
        <v>7189</v>
      </c>
      <c r="E7160">
        <v>29</v>
      </c>
      <c r="F7160" t="str">
        <f>+VLOOKUP(E7160,[1]CLIENTES!A:B,2,0)</f>
        <v>Matia</v>
      </c>
      <c r="G7160">
        <v>33</v>
      </c>
      <c r="H7160" t="str">
        <f>+VLOOKUP(G7160,[1]SKU!A:B,2,0)</f>
        <v>MACERATA VINTAGE 20 X 62 CAÑUELAS 1RA C</v>
      </c>
      <c r="I7160" t="str">
        <f>+VLOOKUP(G7160,[1]SKU!A:D,4,0)</f>
        <v>CERAMICO</v>
      </c>
      <c r="J7160" t="str">
        <f>+VLOOKUP(G7160,[1]SKU!A:E,5,0)</f>
        <v>Maderas</v>
      </c>
      <c r="K7160" t="str">
        <f>+VLOOKUP(G7160,[1]SKU!A:C,3,0)</f>
        <v>CAÑUELAS</v>
      </c>
      <c r="L7160">
        <v>165</v>
      </c>
      <c r="M7160">
        <v>135.32087271739906</v>
      </c>
      <c r="N7160">
        <f>+VLOOKUP([1]VENTAS!G7160,[1]SKU!A:G,6,0)</f>
        <v>4597</v>
      </c>
      <c r="O7160" s="4">
        <f t="shared" si="111"/>
        <v>622070.05188188341</v>
      </c>
    </row>
    <row r="7161" spans="1:15" x14ac:dyDescent="0.3">
      <c r="A7161" s="1">
        <v>44934</v>
      </c>
      <c r="B7161" s="2" t="s">
        <v>6545</v>
      </c>
      <c r="C7161" s="2" t="s">
        <v>6546</v>
      </c>
      <c r="D7161" s="2" t="s">
        <v>7190</v>
      </c>
      <c r="E7161">
        <v>173</v>
      </c>
      <c r="F7161" t="str">
        <f>+VLOOKUP(E7161,[1]CLIENTES!A:B,2,0)</f>
        <v>Lucas</v>
      </c>
      <c r="G7161">
        <v>128</v>
      </c>
      <c r="H7161" t="str">
        <f>+VLOOKUP(G7161,[1]SKU!A:B,2,0)</f>
        <v>PARIS CREMA BRILLANTE  51 X 51 C.NEGRO 1RA CAL</v>
      </c>
      <c r="I7161" t="str">
        <f>+VLOOKUP(G7161,[1]SKU!A:D,4,0)</f>
        <v>CERAMICO</v>
      </c>
      <c r="J7161" t="str">
        <f>+VLOOKUP(G7161,[1]SKU!A:E,5,0)</f>
        <v>Marmoles</v>
      </c>
      <c r="K7161" t="str">
        <f>+VLOOKUP(G7161,[1]SKU!A:C,3,0)</f>
        <v>CERRO NEGRO</v>
      </c>
      <c r="L7161">
        <v>47</v>
      </c>
      <c r="M7161">
        <v>42.857267879755142</v>
      </c>
      <c r="N7161">
        <f>+VLOOKUP([1]VENTAS!G7161,[1]SKU!A:G,6,0)</f>
        <v>1933</v>
      </c>
      <c r="O7161" s="4">
        <f t="shared" si="111"/>
        <v>82843.098811566684</v>
      </c>
    </row>
    <row r="7162" spans="1:15" x14ac:dyDescent="0.3">
      <c r="A7162" s="1">
        <v>44946</v>
      </c>
      <c r="B7162" s="2" t="s">
        <v>6545</v>
      </c>
      <c r="C7162" s="2" t="s">
        <v>6546</v>
      </c>
      <c r="D7162" s="2" t="s">
        <v>7191</v>
      </c>
      <c r="E7162">
        <v>90</v>
      </c>
      <c r="F7162" t="str">
        <f>+VLOOKUP(E7162,[1]CLIENTES!A:B,2,0)</f>
        <v>Leticia</v>
      </c>
      <c r="G7162">
        <v>293</v>
      </c>
      <c r="H7162" t="str">
        <f>+VLOOKUP(G7162,[1]SKU!A:B,2,0)</f>
        <v>LONDON TIZA RECT  59 X 59 C.NEGRO 2DA CAL</v>
      </c>
      <c r="I7162" t="str">
        <f>+VLOOKUP(G7162,[1]SKU!A:D,4,0)</f>
        <v>PORCELANATO</v>
      </c>
      <c r="J7162" t="str">
        <f>+VLOOKUP(G7162,[1]SKU!A:E,5,0)</f>
        <v>Cementos</v>
      </c>
      <c r="K7162" t="str">
        <f>+VLOOKUP(G7162,[1]SKU!A:C,3,0)</f>
        <v>CERRO NEGRO</v>
      </c>
      <c r="L7162">
        <v>139</v>
      </c>
      <c r="M7162">
        <v>80.474675611951582</v>
      </c>
      <c r="N7162">
        <f>+VLOOKUP([1]VENTAS!G7162,[1]SKU!A:G,6,0)</f>
        <v>9762</v>
      </c>
      <c r="O7162" s="4">
        <f t="shared" si="111"/>
        <v>785593.78332387132</v>
      </c>
    </row>
    <row r="7163" spans="1:15" x14ac:dyDescent="0.3">
      <c r="A7163" s="1">
        <v>44942</v>
      </c>
      <c r="B7163" s="2" t="s">
        <v>6545</v>
      </c>
      <c r="C7163" s="2" t="s">
        <v>6546</v>
      </c>
      <c r="D7163" s="2" t="s">
        <v>7192</v>
      </c>
      <c r="E7163">
        <v>37</v>
      </c>
      <c r="F7163" t="str">
        <f>+VLOOKUP(E7163,[1]CLIENTES!A:B,2,0)</f>
        <v>Ariana</v>
      </c>
      <c r="G7163">
        <v>239</v>
      </c>
      <c r="H7163" t="str">
        <f>+VLOOKUP(G7163,[1]SKU!A:B,2,0)</f>
        <v>LIFE TIZA PULIDO RECT 58 x 117 C.NEGRO 2DA C</v>
      </c>
      <c r="I7163" t="str">
        <f>+VLOOKUP(G7163,[1]SKU!A:D,4,0)</f>
        <v>PORCELANATO</v>
      </c>
      <c r="J7163" t="str">
        <f>+VLOOKUP(G7163,[1]SKU!A:E,5,0)</f>
        <v>Cementos</v>
      </c>
      <c r="K7163" t="str">
        <f>+VLOOKUP(G7163,[1]SKU!A:C,3,0)</f>
        <v>CERRO NEGRO</v>
      </c>
      <c r="L7163">
        <v>119</v>
      </c>
      <c r="M7163">
        <v>20.902820582104525</v>
      </c>
      <c r="N7163">
        <f>+VLOOKUP([1]VENTAS!G7163,[1]SKU!A:G,6,0)</f>
        <v>7883</v>
      </c>
      <c r="O7163" s="4">
        <f t="shared" si="111"/>
        <v>164776.93464872998</v>
      </c>
    </row>
    <row r="7164" spans="1:15" x14ac:dyDescent="0.3">
      <c r="A7164" s="1">
        <v>44944</v>
      </c>
      <c r="B7164" s="2" t="s">
        <v>6545</v>
      </c>
      <c r="C7164" s="2" t="s">
        <v>6546</v>
      </c>
      <c r="D7164" s="2" t="s">
        <v>7193</v>
      </c>
      <c r="E7164">
        <v>45</v>
      </c>
      <c r="F7164" t="str">
        <f>+VLOOKUP(E7164,[1]CLIENTES!A:B,2,0)</f>
        <v>Mayte</v>
      </c>
      <c r="G7164">
        <v>327</v>
      </c>
      <c r="H7164" t="str">
        <f>+VLOOKUP(G7164,[1]SKU!A:B,2,0)</f>
        <v>CARDON ROBLE  58 x 58 S.LOREN 1RA C</v>
      </c>
      <c r="I7164" t="str">
        <f>+VLOOKUP(G7164,[1]SKU!A:D,4,0)</f>
        <v>PORCELANATO</v>
      </c>
      <c r="J7164" t="str">
        <f>+VLOOKUP(G7164,[1]SKU!A:E,5,0)</f>
        <v>Maderas</v>
      </c>
      <c r="K7164" t="str">
        <f>+VLOOKUP(G7164,[1]SKU!A:C,3,0)</f>
        <v>SAN LORENZO</v>
      </c>
      <c r="L7164">
        <v>142</v>
      </c>
      <c r="M7164">
        <v>108.89322663833647</v>
      </c>
      <c r="N7164">
        <f>+VLOOKUP([1]VENTAS!G7164,[1]SKU!A:G,6,0)</f>
        <v>6938</v>
      </c>
      <c r="O7164" s="4">
        <f t="shared" si="111"/>
        <v>755501.2064167785</v>
      </c>
    </row>
    <row r="7165" spans="1:15" x14ac:dyDescent="0.3">
      <c r="A7165" s="1">
        <v>44935</v>
      </c>
      <c r="B7165" s="2" t="s">
        <v>6545</v>
      </c>
      <c r="C7165" s="2" t="s">
        <v>6546</v>
      </c>
      <c r="D7165" s="2" t="s">
        <v>7194</v>
      </c>
      <c r="E7165">
        <v>145</v>
      </c>
      <c r="F7165" t="str">
        <f>+VLOOKUP(E7165,[1]CLIENTES!A:B,2,0)</f>
        <v>Denisse</v>
      </c>
      <c r="G7165">
        <v>20</v>
      </c>
      <c r="H7165" t="str">
        <f>+VLOOKUP(G7165,[1]SKU!A:B,2,0)</f>
        <v>MARINO  GRIS 35 x 35  LOURDES 1RA C</v>
      </c>
      <c r="I7165" t="str">
        <f>+VLOOKUP(G7165,[1]SKU!A:D,4,0)</f>
        <v>CERAMICO</v>
      </c>
      <c r="J7165" t="str">
        <f>+VLOOKUP(G7165,[1]SKU!A:E,5,0)</f>
        <v>Marmoles</v>
      </c>
      <c r="K7165" t="str">
        <f>+VLOOKUP(G7165,[1]SKU!A:C,3,0)</f>
        <v>LOURDES</v>
      </c>
      <c r="L7165">
        <v>94</v>
      </c>
      <c r="M7165">
        <v>64.704196281343911</v>
      </c>
      <c r="N7165">
        <f>+VLOOKUP([1]VENTAS!G7165,[1]SKU!A:G,6,0)</f>
        <v>9604</v>
      </c>
      <c r="O7165" s="4">
        <f t="shared" si="111"/>
        <v>621419.10108602687</v>
      </c>
    </row>
    <row r="7166" spans="1:15" x14ac:dyDescent="0.3">
      <c r="A7166" s="1">
        <v>44958</v>
      </c>
      <c r="B7166" s="2" t="s">
        <v>6545</v>
      </c>
      <c r="C7166" s="2" t="s">
        <v>6546</v>
      </c>
      <c r="D7166" s="2" t="s">
        <v>7195</v>
      </c>
      <c r="E7166">
        <v>24</v>
      </c>
      <c r="F7166" t="str">
        <f>+VLOOKUP(E7166,[1]CLIENTES!A:B,2,0)</f>
        <v>Maciel</v>
      </c>
      <c r="G7166">
        <v>314</v>
      </c>
      <c r="H7166" t="str">
        <f>+VLOOKUP(G7166,[1]SKU!A:B,2,0)</f>
        <v>BAUHAUS IVORY RECT. 28 X 58 S.LOREN 1RA C</v>
      </c>
      <c r="I7166" t="str">
        <f>+VLOOKUP(G7166,[1]SKU!A:D,4,0)</f>
        <v>PORCELANATO</v>
      </c>
      <c r="J7166" t="str">
        <f>+VLOOKUP(G7166,[1]SKU!A:E,5,0)</f>
        <v>Cementos</v>
      </c>
      <c r="K7166" t="str">
        <f>+VLOOKUP(G7166,[1]SKU!A:C,3,0)</f>
        <v>SAN LORENZO</v>
      </c>
      <c r="L7166">
        <v>44</v>
      </c>
      <c r="M7166">
        <v>23.779806378690697</v>
      </c>
      <c r="N7166">
        <f>+VLOOKUP([1]VENTAS!G7166,[1]SKU!A:G,6,0)</f>
        <v>6442</v>
      </c>
      <c r="O7166" s="4">
        <f t="shared" si="111"/>
        <v>153189.51269152548</v>
      </c>
    </row>
    <row r="7167" spans="1:15" x14ac:dyDescent="0.3">
      <c r="A7167" s="1">
        <v>44956</v>
      </c>
      <c r="B7167" s="2" t="s">
        <v>6545</v>
      </c>
      <c r="C7167" s="2" t="s">
        <v>6546</v>
      </c>
      <c r="D7167" s="2" t="s">
        <v>7196</v>
      </c>
      <c r="E7167">
        <v>178</v>
      </c>
      <c r="F7167" t="str">
        <f>+VLOOKUP(E7167,[1]CLIENTES!A:B,2,0)</f>
        <v>Bernardo</v>
      </c>
      <c r="G7167">
        <v>87</v>
      </c>
      <c r="H7167" t="str">
        <f>+VLOOKUP(G7167,[1]SKU!A:B,2,0)</f>
        <v>VICTORIA BEIGE 35 x 35 LOURDES 1RA C</v>
      </c>
      <c r="I7167" t="str">
        <f>+VLOOKUP(G7167,[1]SKU!A:D,4,0)</f>
        <v>CERAMICO</v>
      </c>
      <c r="J7167" t="str">
        <f>+VLOOKUP(G7167,[1]SKU!A:E,5,0)</f>
        <v>Cementos</v>
      </c>
      <c r="K7167" t="str">
        <f>+VLOOKUP(G7167,[1]SKU!A:C,3,0)</f>
        <v>LOURDES</v>
      </c>
      <c r="L7167">
        <v>152</v>
      </c>
      <c r="M7167">
        <v>21.624891202305168</v>
      </c>
      <c r="N7167">
        <f>+VLOOKUP([1]VENTAS!G7167,[1]SKU!A:G,6,0)</f>
        <v>4807</v>
      </c>
      <c r="O7167" s="4">
        <f t="shared" si="111"/>
        <v>103950.85200948094</v>
      </c>
    </row>
    <row r="7168" spans="1:15" x14ac:dyDescent="0.3">
      <c r="A7168" s="1">
        <v>44929</v>
      </c>
      <c r="B7168" s="2" t="s">
        <v>6545</v>
      </c>
      <c r="C7168" s="2" t="s">
        <v>6546</v>
      </c>
      <c r="D7168" s="2" t="s">
        <v>7197</v>
      </c>
      <c r="E7168">
        <v>3</v>
      </c>
      <c r="F7168" t="str">
        <f>+VLOOKUP(E7168,[1]CLIENTES!A:B,2,0)</f>
        <v>Tarek</v>
      </c>
      <c r="G7168">
        <v>321</v>
      </c>
      <c r="H7168" t="str">
        <f>+VLOOKUP(G7168,[1]SKU!A:B,2,0)</f>
        <v>BATILO IN GREY RECT. 58 X 117 S.LOREN 1RA C</v>
      </c>
      <c r="I7168" t="str">
        <f>+VLOOKUP(G7168,[1]SKU!A:D,4,0)</f>
        <v>PORCELANATO</v>
      </c>
      <c r="J7168" t="str">
        <f>+VLOOKUP(G7168,[1]SKU!A:E,5,0)</f>
        <v>Cementos</v>
      </c>
      <c r="K7168" t="str">
        <f>+VLOOKUP(G7168,[1]SKU!A:C,3,0)</f>
        <v>SAN LORENZO</v>
      </c>
      <c r="L7168">
        <v>114</v>
      </c>
      <c r="M7168">
        <v>8.4184728590595803</v>
      </c>
      <c r="N7168">
        <f>+VLOOKUP([1]VENTAS!G7168,[1]SKU!A:G,6,0)</f>
        <v>8860</v>
      </c>
      <c r="O7168" s="4">
        <f t="shared" si="111"/>
        <v>74587.669531267878</v>
      </c>
    </row>
    <row r="7169" spans="1:15" x14ac:dyDescent="0.3">
      <c r="A7169" s="1">
        <v>44977</v>
      </c>
      <c r="B7169" s="2" t="s">
        <v>6545</v>
      </c>
      <c r="C7169" s="2" t="s">
        <v>6546</v>
      </c>
      <c r="D7169" s="2" t="s">
        <v>7198</v>
      </c>
      <c r="E7169">
        <v>63</v>
      </c>
      <c r="F7169" t="str">
        <f>+VLOOKUP(E7169,[1]CLIENTES!A:B,2,0)</f>
        <v>Jeans</v>
      </c>
      <c r="G7169">
        <v>202</v>
      </c>
      <c r="H7169" t="str">
        <f>+VLOOKUP(G7169,[1]SKU!A:B,2,0)</f>
        <v>MADERA LENGA GRIS 31 x 53 LOURDES 1RA C</v>
      </c>
      <c r="I7169" t="str">
        <f>+VLOOKUP(G7169,[1]SKU!A:D,4,0)</f>
        <v>CERAMICO</v>
      </c>
      <c r="J7169" t="str">
        <f>+VLOOKUP(G7169,[1]SKU!A:E,5,0)</f>
        <v>Maderas</v>
      </c>
      <c r="K7169" t="str">
        <f>+VLOOKUP(G7169,[1]SKU!A:C,3,0)</f>
        <v>LOURDES</v>
      </c>
      <c r="L7169">
        <v>158</v>
      </c>
      <c r="M7169">
        <v>110.14407769022608</v>
      </c>
      <c r="N7169">
        <f>+VLOOKUP([1]VENTAS!G7169,[1]SKU!A:G,6,0)</f>
        <v>6637</v>
      </c>
      <c r="O7169" s="4">
        <f t="shared" si="111"/>
        <v>731026.24363003054</v>
      </c>
    </row>
    <row r="7170" spans="1:15" x14ac:dyDescent="0.3">
      <c r="A7170" s="1">
        <v>44979</v>
      </c>
      <c r="B7170" s="2" t="s">
        <v>6545</v>
      </c>
      <c r="C7170" s="2" t="s">
        <v>6546</v>
      </c>
      <c r="D7170" s="2" t="s">
        <v>7199</v>
      </c>
      <c r="E7170">
        <v>61</v>
      </c>
      <c r="F7170" t="str">
        <f>+VLOOKUP(E7170,[1]CLIENTES!A:B,2,0)</f>
        <v>Jordan</v>
      </c>
      <c r="G7170">
        <v>87</v>
      </c>
      <c r="H7170" t="str">
        <f>+VLOOKUP(G7170,[1]SKU!A:B,2,0)</f>
        <v>VICTORIA BEIGE 35 x 35 LOURDES 1RA C</v>
      </c>
      <c r="I7170" t="str">
        <f>+VLOOKUP(G7170,[1]SKU!A:D,4,0)</f>
        <v>CERAMICO</v>
      </c>
      <c r="J7170" t="str">
        <f>+VLOOKUP(G7170,[1]SKU!A:E,5,0)</f>
        <v>Cementos</v>
      </c>
      <c r="K7170" t="str">
        <f>+VLOOKUP(G7170,[1]SKU!A:C,3,0)</f>
        <v>LOURDES</v>
      </c>
      <c r="L7170">
        <v>47</v>
      </c>
      <c r="M7170">
        <v>6.6866439901864663</v>
      </c>
      <c r="N7170">
        <f>+VLOOKUP([1]VENTAS!G7170,[1]SKU!A:G,6,0)</f>
        <v>4807</v>
      </c>
      <c r="O7170" s="4">
        <f t="shared" si="111"/>
        <v>32142.697660826343</v>
      </c>
    </row>
    <row r="7171" spans="1:15" x14ac:dyDescent="0.3">
      <c r="A7171" s="1">
        <v>44985</v>
      </c>
      <c r="B7171" s="2" t="s">
        <v>6545</v>
      </c>
      <c r="C7171" s="2" t="s">
        <v>6546</v>
      </c>
      <c r="D7171" s="2" t="s">
        <v>7200</v>
      </c>
      <c r="E7171">
        <v>105</v>
      </c>
      <c r="F7171" t="str">
        <f>+VLOOKUP(E7171,[1]CLIENTES!A:B,2,0)</f>
        <v>Basthian</v>
      </c>
      <c r="G7171">
        <v>242</v>
      </c>
      <c r="H7171" t="str">
        <f>+VLOOKUP(G7171,[1]SKU!A:B,2,0)</f>
        <v>CONCRETE WHITE 60 X 60 ALBERDI 1RA C</v>
      </c>
      <c r="I7171" t="str">
        <f>+VLOOKUP(G7171,[1]SKU!A:D,4,0)</f>
        <v>PORCELANATO</v>
      </c>
      <c r="J7171" t="str">
        <f>+VLOOKUP(G7171,[1]SKU!A:E,5,0)</f>
        <v>Cementos</v>
      </c>
      <c r="K7171" t="str">
        <f>+VLOOKUP(G7171,[1]SKU!A:C,3,0)</f>
        <v>ALBERDI</v>
      </c>
      <c r="L7171">
        <v>157</v>
      </c>
      <c r="M7171">
        <v>55.610750947448572</v>
      </c>
      <c r="N7171">
        <f>+VLOOKUP([1]VENTAS!G7171,[1]SKU!A:G,6,0)</f>
        <v>8541</v>
      </c>
      <c r="O7171" s="4">
        <f t="shared" ref="O7171:O7234" si="112">+N7171*M7171</f>
        <v>474971.42384215828</v>
      </c>
    </row>
    <row r="7172" spans="1:15" x14ac:dyDescent="0.3">
      <c r="A7172" s="1">
        <v>44931</v>
      </c>
      <c r="B7172" s="2" t="s">
        <v>6545</v>
      </c>
      <c r="C7172" s="2" t="s">
        <v>6546</v>
      </c>
      <c r="D7172" s="2" t="s">
        <v>7201</v>
      </c>
      <c r="E7172">
        <v>223</v>
      </c>
      <c r="F7172" t="str">
        <f>+VLOOKUP(E7172,[1]CLIENTES!A:B,2,0)</f>
        <v>Paulina</v>
      </c>
      <c r="G7172">
        <v>337</v>
      </c>
      <c r="H7172" t="str">
        <f>+VLOOKUP(G7172,[1]SKU!A:B,2,0)</f>
        <v>URBAN CONCR DUO GREY FIT RT 58 x 117 S.LOREN 1RA C</v>
      </c>
      <c r="I7172" t="str">
        <f>+VLOOKUP(G7172,[1]SKU!A:D,4,0)</f>
        <v>PORCELANATO</v>
      </c>
      <c r="J7172" t="str">
        <f>+VLOOKUP(G7172,[1]SKU!A:E,5,0)</f>
        <v>Cementos</v>
      </c>
      <c r="K7172" t="str">
        <f>+VLOOKUP(G7172,[1]SKU!A:C,3,0)</f>
        <v>SAN LORENZO</v>
      </c>
      <c r="L7172">
        <v>40</v>
      </c>
      <c r="M7172">
        <v>23.500327119435806</v>
      </c>
      <c r="N7172">
        <f>+VLOOKUP([1]VENTAS!G7172,[1]SKU!A:G,6,0)</f>
        <v>5712</v>
      </c>
      <c r="O7172" s="4">
        <f t="shared" si="112"/>
        <v>134233.86850621732</v>
      </c>
    </row>
    <row r="7173" spans="1:15" x14ac:dyDescent="0.3">
      <c r="A7173" s="1">
        <v>44954</v>
      </c>
      <c r="B7173" s="2" t="s">
        <v>6545</v>
      </c>
      <c r="C7173" s="2" t="s">
        <v>6546</v>
      </c>
      <c r="D7173" s="2" t="s">
        <v>7202</v>
      </c>
      <c r="E7173">
        <v>122</v>
      </c>
      <c r="F7173" t="str">
        <f>+VLOOKUP(E7173,[1]CLIENTES!A:B,2,0)</f>
        <v>Juanpablo</v>
      </c>
      <c r="G7173">
        <v>114</v>
      </c>
      <c r="H7173" t="str">
        <f>+VLOOKUP(G7173,[1]SKU!A:B,2,0)</f>
        <v>LEBLON MARFIL 38 x 38 C.NEGRO 2DA CAL</v>
      </c>
      <c r="I7173" t="str">
        <f>+VLOOKUP(G7173,[1]SKU!A:D,4,0)</f>
        <v>CERAMICO</v>
      </c>
      <c r="J7173" t="str">
        <f>+VLOOKUP(G7173,[1]SKU!A:E,5,0)</f>
        <v>Marmoles</v>
      </c>
      <c r="K7173" t="str">
        <f>+VLOOKUP(G7173,[1]SKU!A:C,3,0)</f>
        <v>CERRO NEGRO</v>
      </c>
      <c r="L7173">
        <v>40</v>
      </c>
      <c r="M7173">
        <v>5.7801348470130431</v>
      </c>
      <c r="N7173">
        <f>+VLOOKUP([1]VENTAS!G7173,[1]SKU!A:G,6,0)</f>
        <v>6873</v>
      </c>
      <c r="O7173" s="4">
        <f t="shared" si="112"/>
        <v>39726.866803520643</v>
      </c>
    </row>
    <row r="7174" spans="1:15" x14ac:dyDescent="0.3">
      <c r="A7174" s="1">
        <v>44949</v>
      </c>
      <c r="B7174" s="2" t="s">
        <v>6545</v>
      </c>
      <c r="C7174" s="2" t="s">
        <v>6546</v>
      </c>
      <c r="D7174" s="2" t="s">
        <v>7203</v>
      </c>
      <c r="E7174">
        <v>179</v>
      </c>
      <c r="F7174" t="str">
        <f>+VLOOKUP(E7174,[1]CLIENTES!A:B,2,0)</f>
        <v>Jimena</v>
      </c>
      <c r="G7174">
        <v>278</v>
      </c>
      <c r="H7174" t="str">
        <f>+VLOOKUP(G7174,[1]SKU!A:B,2,0)</f>
        <v>LAPACHO 21 X 122 C.NEGRO 2DA CAL</v>
      </c>
      <c r="I7174" t="str">
        <f>+VLOOKUP(G7174,[1]SKU!A:D,4,0)</f>
        <v>PORCELANATO</v>
      </c>
      <c r="J7174" t="str">
        <f>+VLOOKUP(G7174,[1]SKU!A:E,5,0)</f>
        <v>Maderas</v>
      </c>
      <c r="K7174" t="str">
        <f>+VLOOKUP(G7174,[1]SKU!A:C,3,0)</f>
        <v>CERRO NEGRO</v>
      </c>
      <c r="L7174">
        <v>18</v>
      </c>
      <c r="M7174">
        <v>15.807229639373302</v>
      </c>
      <c r="N7174">
        <f>+VLOOKUP([1]VENTAS!G7174,[1]SKU!A:G,6,0)</f>
        <v>2312</v>
      </c>
      <c r="O7174" s="4">
        <f t="shared" si="112"/>
        <v>36546.314926231076</v>
      </c>
    </row>
    <row r="7175" spans="1:15" x14ac:dyDescent="0.3">
      <c r="A7175" s="1">
        <v>44933</v>
      </c>
      <c r="B7175" s="2" t="s">
        <v>6545</v>
      </c>
      <c r="C7175" s="2" t="s">
        <v>6546</v>
      </c>
      <c r="D7175" s="2" t="s">
        <v>7204</v>
      </c>
      <c r="E7175">
        <v>29</v>
      </c>
      <c r="F7175" t="str">
        <f>+VLOOKUP(E7175,[1]CLIENTES!A:B,2,0)</f>
        <v>Matia</v>
      </c>
      <c r="G7175">
        <v>231</v>
      </c>
      <c r="H7175" t="str">
        <f>+VLOOKUP(G7175,[1]SKU!A:B,2,0)</f>
        <v>LIFE MARFIL NATURAL RECT. 59 x 59 C.NEGRO 2DA CAL</v>
      </c>
      <c r="I7175" t="str">
        <f>+VLOOKUP(G7175,[1]SKU!A:D,4,0)</f>
        <v>PORCELANATO</v>
      </c>
      <c r="J7175" t="str">
        <f>+VLOOKUP(G7175,[1]SKU!A:E,5,0)</f>
        <v>Cementos</v>
      </c>
      <c r="K7175" t="str">
        <f>+VLOOKUP(G7175,[1]SKU!A:C,3,0)</f>
        <v>CERRO NEGRO</v>
      </c>
      <c r="L7175">
        <v>3</v>
      </c>
      <c r="M7175">
        <v>2.7827341473200056</v>
      </c>
      <c r="N7175">
        <f>+VLOOKUP([1]VENTAS!G7175,[1]SKU!A:G,6,0)</f>
        <v>9792</v>
      </c>
      <c r="O7175" s="4">
        <f t="shared" si="112"/>
        <v>27248.532770557493</v>
      </c>
    </row>
    <row r="7176" spans="1:15" x14ac:dyDescent="0.3">
      <c r="A7176" s="1">
        <v>44949</v>
      </c>
      <c r="B7176" s="2" t="s">
        <v>6545</v>
      </c>
      <c r="C7176" s="2" t="s">
        <v>6546</v>
      </c>
      <c r="D7176" s="2" t="s">
        <v>7205</v>
      </c>
      <c r="E7176">
        <v>18</v>
      </c>
      <c r="F7176" t="str">
        <f>+VLOOKUP(E7176,[1]CLIENTES!A:B,2,0)</f>
        <v>Vanessa</v>
      </c>
      <c r="G7176">
        <v>359</v>
      </c>
      <c r="H7176" t="str">
        <f>+VLOOKUP(G7176,[1]SKU!A:B,2,0)</f>
        <v>MARMOL PUR BLANCO RECT 28 x 58 S.LOREN 2DA C</v>
      </c>
      <c r="I7176" t="str">
        <f>+VLOOKUP(G7176,[1]SKU!A:D,4,0)</f>
        <v>PORCELANATO</v>
      </c>
      <c r="J7176" t="str">
        <f>+VLOOKUP(G7176,[1]SKU!A:E,5,0)</f>
        <v>Marmoles</v>
      </c>
      <c r="K7176" t="str">
        <f>+VLOOKUP(G7176,[1]SKU!A:C,3,0)</f>
        <v>SAN LORENZO</v>
      </c>
      <c r="L7176">
        <v>115</v>
      </c>
      <c r="M7176">
        <v>51.564882456739973</v>
      </c>
      <c r="N7176">
        <f>+VLOOKUP([1]VENTAS!G7176,[1]SKU!A:G,6,0)</f>
        <v>8453</v>
      </c>
      <c r="O7176" s="4">
        <f t="shared" si="112"/>
        <v>435877.95140682301</v>
      </c>
    </row>
    <row r="7177" spans="1:15" x14ac:dyDescent="0.3">
      <c r="A7177" s="1">
        <v>44954</v>
      </c>
      <c r="B7177" s="2" t="s">
        <v>6545</v>
      </c>
      <c r="C7177" s="2" t="s">
        <v>6546</v>
      </c>
      <c r="D7177" s="2" t="s">
        <v>7206</v>
      </c>
      <c r="E7177">
        <v>129</v>
      </c>
      <c r="F7177" t="str">
        <f>+VLOOKUP(E7177,[1]CLIENTES!A:B,2,0)</f>
        <v>Thyare</v>
      </c>
      <c r="G7177">
        <v>223</v>
      </c>
      <c r="H7177" t="str">
        <f>+VLOOKUP(G7177,[1]SKU!A:B,2,0)</f>
        <v>ARABESCATO RECT  64 X 122 C.NEGRO 2DA C</v>
      </c>
      <c r="I7177" t="str">
        <f>+VLOOKUP(G7177,[1]SKU!A:D,4,0)</f>
        <v>PORCELANATO</v>
      </c>
      <c r="J7177" t="str">
        <f>+VLOOKUP(G7177,[1]SKU!A:E,5,0)</f>
        <v>Marmoles</v>
      </c>
      <c r="K7177" t="str">
        <f>+VLOOKUP(G7177,[1]SKU!A:C,3,0)</f>
        <v>CERRO NEGRO</v>
      </c>
      <c r="L7177">
        <v>106</v>
      </c>
      <c r="M7177">
        <v>105.00115337385864</v>
      </c>
      <c r="N7177">
        <f>+VLOOKUP([1]VENTAS!G7177,[1]SKU!A:G,6,0)</f>
        <v>1963</v>
      </c>
      <c r="O7177" s="4">
        <f t="shared" si="112"/>
        <v>206117.26407288451</v>
      </c>
    </row>
    <row r="7178" spans="1:15" x14ac:dyDescent="0.3">
      <c r="A7178" s="1">
        <v>44934</v>
      </c>
      <c r="B7178" s="2" t="s">
        <v>6545</v>
      </c>
      <c r="C7178" s="2" t="s">
        <v>6546</v>
      </c>
      <c r="D7178" s="2" t="s">
        <v>7207</v>
      </c>
      <c r="E7178">
        <v>77</v>
      </c>
      <c r="F7178" t="str">
        <f>+VLOOKUP(E7178,[1]CLIENTES!A:B,2,0)</f>
        <v>Martin</v>
      </c>
      <c r="G7178">
        <v>110</v>
      </c>
      <c r="H7178" t="str">
        <f>+VLOOKUP(G7178,[1]SKU!A:B,2,0)</f>
        <v>PORTLAND GRIS 51 x 51 ALLPA 2DA C</v>
      </c>
      <c r="I7178" t="str">
        <f>+VLOOKUP(G7178,[1]SKU!A:D,4,0)</f>
        <v>CERAMICO</v>
      </c>
      <c r="J7178" t="str">
        <f>+VLOOKUP(G7178,[1]SKU!A:E,5,0)</f>
        <v>Cementos</v>
      </c>
      <c r="K7178" t="str">
        <f>+VLOOKUP(G7178,[1]SKU!A:C,3,0)</f>
        <v>ALLPA</v>
      </c>
      <c r="L7178">
        <v>151</v>
      </c>
      <c r="M7178">
        <v>12.787155470377552</v>
      </c>
      <c r="N7178">
        <f>+VLOOKUP([1]VENTAS!G7178,[1]SKU!A:G,6,0)</f>
        <v>6581</v>
      </c>
      <c r="O7178" s="4">
        <f t="shared" si="112"/>
        <v>84152.270150554672</v>
      </c>
    </row>
    <row r="7179" spans="1:15" x14ac:dyDescent="0.3">
      <c r="A7179" s="1">
        <v>44942</v>
      </c>
      <c r="B7179" s="2" t="s">
        <v>6545</v>
      </c>
      <c r="C7179" s="2" t="s">
        <v>6546</v>
      </c>
      <c r="D7179" s="2" t="s">
        <v>7208</v>
      </c>
      <c r="E7179">
        <v>164</v>
      </c>
      <c r="F7179" t="str">
        <f>+VLOOKUP(E7179,[1]CLIENTES!A:B,2,0)</f>
        <v>Branco</v>
      </c>
      <c r="G7179">
        <v>43</v>
      </c>
      <c r="H7179" t="str">
        <f>+VLOOKUP(G7179,[1]SKU!A:B,2,0)</f>
        <v>SAN TELMO TERRA 35 x 35  LOURDES 1RA C</v>
      </c>
      <c r="I7179" t="str">
        <f>+VLOOKUP(G7179,[1]SKU!A:D,4,0)</f>
        <v>CERAMICO</v>
      </c>
      <c r="J7179" t="str">
        <f>+VLOOKUP(G7179,[1]SKU!A:E,5,0)</f>
        <v>Piedras</v>
      </c>
      <c r="K7179" t="str">
        <f>+VLOOKUP(G7179,[1]SKU!A:C,3,0)</f>
        <v>LOURDES</v>
      </c>
      <c r="L7179">
        <v>121</v>
      </c>
      <c r="M7179">
        <v>75.143557311556464</v>
      </c>
      <c r="N7179">
        <f>+VLOOKUP([1]VENTAS!G7179,[1]SKU!A:G,6,0)</f>
        <v>5132</v>
      </c>
      <c r="O7179" s="4">
        <f t="shared" si="112"/>
        <v>385636.73612290778</v>
      </c>
    </row>
    <row r="7180" spans="1:15" x14ac:dyDescent="0.3">
      <c r="A7180" s="1">
        <v>44965</v>
      </c>
      <c r="B7180" s="2" t="s">
        <v>6545</v>
      </c>
      <c r="C7180" s="2" t="s">
        <v>6546</v>
      </c>
      <c r="D7180" s="2" t="s">
        <v>7209</v>
      </c>
      <c r="E7180">
        <v>81</v>
      </c>
      <c r="F7180" t="str">
        <f>+VLOOKUP(E7180,[1]CLIENTES!A:B,2,0)</f>
        <v>Kathalina</v>
      </c>
      <c r="G7180">
        <v>24</v>
      </c>
      <c r="H7180" t="str">
        <f>+VLOOKUP(G7180,[1]SKU!A:B,2,0)</f>
        <v>MANAOS GRIS 38 x 38 C.NEGRO 1RA CAL</v>
      </c>
      <c r="I7180" t="str">
        <f>+VLOOKUP(G7180,[1]SKU!A:D,4,0)</f>
        <v>CERAMICO</v>
      </c>
      <c r="J7180" t="str">
        <f>+VLOOKUP(G7180,[1]SKU!A:E,5,0)</f>
        <v>Marmoles</v>
      </c>
      <c r="K7180" t="str">
        <f>+VLOOKUP(G7180,[1]SKU!A:C,3,0)</f>
        <v>CERRO NEGRO</v>
      </c>
      <c r="L7180">
        <v>90</v>
      </c>
      <c r="M7180">
        <v>8.7472938465117132</v>
      </c>
      <c r="N7180">
        <f>+VLOOKUP([1]VENTAS!G7180,[1]SKU!A:G,6,0)</f>
        <v>5182</v>
      </c>
      <c r="O7180" s="4">
        <f t="shared" si="112"/>
        <v>45328.476712623698</v>
      </c>
    </row>
    <row r="7181" spans="1:15" x14ac:dyDescent="0.3">
      <c r="A7181" s="1">
        <v>44959</v>
      </c>
      <c r="B7181" s="2" t="s">
        <v>6545</v>
      </c>
      <c r="C7181" s="2" t="s">
        <v>6546</v>
      </c>
      <c r="D7181" s="2" t="s">
        <v>7210</v>
      </c>
      <c r="E7181">
        <v>138</v>
      </c>
      <c r="F7181" t="str">
        <f>+VLOOKUP(E7181,[1]CLIENTES!A:B,2,0)</f>
        <v>Pedro</v>
      </c>
      <c r="G7181">
        <v>280</v>
      </c>
      <c r="H7181" t="str">
        <f>+VLOOKUP(G7181,[1]SKU!A:B,2,0)</f>
        <v>LIFE GRIS RECT 58 X 117 C.NEGRO 2DA CAL</v>
      </c>
      <c r="I7181" t="str">
        <f>+VLOOKUP(G7181,[1]SKU!A:D,4,0)</f>
        <v>PORCELANATO</v>
      </c>
      <c r="J7181" t="str">
        <f>+VLOOKUP(G7181,[1]SKU!A:E,5,0)</f>
        <v>Cementos</v>
      </c>
      <c r="K7181" t="str">
        <f>+VLOOKUP(G7181,[1]SKU!A:C,3,0)</f>
        <v>CERRO NEGRO</v>
      </c>
      <c r="L7181">
        <v>106</v>
      </c>
      <c r="M7181">
        <v>28.349707513577357</v>
      </c>
      <c r="N7181">
        <f>+VLOOKUP([1]VENTAS!G7181,[1]SKU!A:G,6,0)</f>
        <v>6027</v>
      </c>
      <c r="O7181" s="4">
        <f t="shared" si="112"/>
        <v>170863.68718433075</v>
      </c>
    </row>
    <row r="7182" spans="1:15" x14ac:dyDescent="0.3">
      <c r="A7182" s="1">
        <v>44931</v>
      </c>
      <c r="B7182" s="2" t="s">
        <v>6545</v>
      </c>
      <c r="C7182" s="2" t="s">
        <v>6546</v>
      </c>
      <c r="D7182" s="2" t="s">
        <v>7211</v>
      </c>
      <c r="E7182">
        <v>2</v>
      </c>
      <c r="F7182" t="str">
        <f>+VLOOKUP(E7182,[1]CLIENTES!A:B,2,0)</f>
        <v>Stephano</v>
      </c>
      <c r="G7182">
        <v>166</v>
      </c>
      <c r="H7182" t="str">
        <f>+VLOOKUP(G7182,[1]SKU!A:B,2,0)</f>
        <v>CALIFORNIA GRIS OSCURO 51 x 51 ALLPA 2DA C</v>
      </c>
      <c r="I7182" t="str">
        <f>+VLOOKUP(G7182,[1]SKU!A:D,4,0)</f>
        <v>CERAMICO</v>
      </c>
      <c r="J7182" t="str">
        <f>+VLOOKUP(G7182,[1]SKU!A:E,5,0)</f>
        <v>Cementos</v>
      </c>
      <c r="K7182" t="str">
        <f>+VLOOKUP(G7182,[1]SKU!A:C,3,0)</f>
        <v>ALLPA</v>
      </c>
      <c r="L7182">
        <v>110</v>
      </c>
      <c r="M7182">
        <v>59.2739328718758</v>
      </c>
      <c r="N7182">
        <f>+VLOOKUP([1]VENTAS!G7182,[1]SKU!A:G,6,0)</f>
        <v>7340</v>
      </c>
      <c r="O7182" s="4">
        <f t="shared" si="112"/>
        <v>435070.66727956838</v>
      </c>
    </row>
    <row r="7183" spans="1:15" x14ac:dyDescent="0.3">
      <c r="A7183" s="1">
        <v>44945</v>
      </c>
      <c r="B7183" s="2" t="s">
        <v>6545</v>
      </c>
      <c r="C7183" s="2" t="s">
        <v>6546</v>
      </c>
      <c r="D7183" s="2" t="s">
        <v>7212</v>
      </c>
      <c r="E7183">
        <v>234</v>
      </c>
      <c r="F7183" t="str">
        <f>+VLOOKUP(E7183,[1]CLIENTES!A:B,2,0)</f>
        <v>Marian</v>
      </c>
      <c r="G7183">
        <v>56</v>
      </c>
      <c r="H7183" t="str">
        <f>+VLOOKUP(G7183,[1]SKU!A:B,2,0)</f>
        <v>MANAOS VERDE 38 x 38 C.NEGRO 1RA CAL</v>
      </c>
      <c r="I7183" t="str">
        <f>+VLOOKUP(G7183,[1]SKU!A:D,4,0)</f>
        <v>CERAMICO</v>
      </c>
      <c r="J7183" t="str">
        <f>+VLOOKUP(G7183,[1]SKU!A:E,5,0)</f>
        <v>Marmoles</v>
      </c>
      <c r="K7183" t="str">
        <f>+VLOOKUP(G7183,[1]SKU!A:C,3,0)</f>
        <v>CERRO NEGRO</v>
      </c>
      <c r="L7183">
        <v>52</v>
      </c>
      <c r="M7183">
        <v>36.751158467323236</v>
      </c>
      <c r="N7183">
        <f>+VLOOKUP([1]VENTAS!G7183,[1]SKU!A:G,6,0)</f>
        <v>2540</v>
      </c>
      <c r="O7183" s="4">
        <f t="shared" si="112"/>
        <v>93347.942507001018</v>
      </c>
    </row>
    <row r="7184" spans="1:15" x14ac:dyDescent="0.3">
      <c r="A7184" s="1">
        <v>44935</v>
      </c>
      <c r="B7184" s="2" t="s">
        <v>6545</v>
      </c>
      <c r="C7184" s="2" t="s">
        <v>6546</v>
      </c>
      <c r="D7184" s="2" t="s">
        <v>7213</v>
      </c>
      <c r="E7184">
        <v>28</v>
      </c>
      <c r="F7184" t="str">
        <f>+VLOOKUP(E7184,[1]CLIENTES!A:B,2,0)</f>
        <v>Katalina</v>
      </c>
      <c r="G7184">
        <v>81</v>
      </c>
      <c r="H7184" t="str">
        <f>+VLOOKUP(G7184,[1]SKU!A:B,2,0)</f>
        <v>PAVIMENTI PALLADIO 50 X 50 CORTINES 2DA C</v>
      </c>
      <c r="I7184" t="str">
        <f>+VLOOKUP(G7184,[1]SKU!A:D,4,0)</f>
        <v>CERAMICO</v>
      </c>
      <c r="J7184" t="str">
        <f>+VLOOKUP(G7184,[1]SKU!A:E,5,0)</f>
        <v>Cementos</v>
      </c>
      <c r="K7184" t="str">
        <f>+VLOOKUP(G7184,[1]SKU!A:C,3,0)</f>
        <v>CORTINES</v>
      </c>
      <c r="L7184">
        <v>124</v>
      </c>
      <c r="M7184">
        <v>59.444971950321232</v>
      </c>
      <c r="N7184">
        <f>+VLOOKUP([1]VENTAS!G7184,[1]SKU!A:G,6,0)</f>
        <v>3706</v>
      </c>
      <c r="O7184" s="4">
        <f t="shared" si="112"/>
        <v>220303.06604789049</v>
      </c>
    </row>
    <row r="7185" spans="1:15" x14ac:dyDescent="0.3">
      <c r="A7185" s="1">
        <v>44945</v>
      </c>
      <c r="B7185" s="2" t="s">
        <v>6545</v>
      </c>
      <c r="C7185" s="2" t="s">
        <v>6546</v>
      </c>
      <c r="D7185" s="2" t="s">
        <v>7214</v>
      </c>
      <c r="E7185">
        <v>108</v>
      </c>
      <c r="F7185" t="str">
        <f>+VLOOKUP(E7185,[1]CLIENTES!A:B,2,0)</f>
        <v>Bautista</v>
      </c>
      <c r="G7185">
        <v>133</v>
      </c>
      <c r="H7185" t="str">
        <f>+VLOOKUP(G7185,[1]SKU!A:B,2,0)</f>
        <v>CEDRO COLORADO 38 x 38 C.NEGRO 2DA CAL</v>
      </c>
      <c r="I7185" t="str">
        <f>+VLOOKUP(G7185,[1]SKU!A:D,4,0)</f>
        <v>CERAMICO</v>
      </c>
      <c r="J7185" t="str">
        <f>+VLOOKUP(G7185,[1]SKU!A:E,5,0)</f>
        <v>Maderas</v>
      </c>
      <c r="K7185" t="str">
        <f>+VLOOKUP(G7185,[1]SKU!A:C,3,0)</f>
        <v>CERRO NEGRO</v>
      </c>
      <c r="L7185">
        <v>3</v>
      </c>
      <c r="M7185">
        <v>0.88871135953364877</v>
      </c>
      <c r="N7185">
        <f>+VLOOKUP([1]VENTAS!G7185,[1]SKU!A:G,6,0)</f>
        <v>7028</v>
      </c>
      <c r="O7185" s="4">
        <f t="shared" si="112"/>
        <v>6245.8634348024834</v>
      </c>
    </row>
    <row r="7186" spans="1:15" x14ac:dyDescent="0.3">
      <c r="A7186" s="1">
        <v>44967</v>
      </c>
      <c r="B7186" s="2" t="s">
        <v>6545</v>
      </c>
      <c r="C7186" s="2" t="s">
        <v>6546</v>
      </c>
      <c r="D7186" s="2" t="s">
        <v>7215</v>
      </c>
      <c r="E7186">
        <v>4</v>
      </c>
      <c r="F7186" t="str">
        <f>+VLOOKUP(E7186,[1]CLIENTES!A:B,2,0)</f>
        <v>Mical</v>
      </c>
      <c r="G7186">
        <v>71</v>
      </c>
      <c r="H7186" t="str">
        <f>+VLOOKUP(G7186,[1]SKU!A:B,2,0)</f>
        <v>GIJON BLANCO 32 x 47 CAÑUELAS 1RA C</v>
      </c>
      <c r="I7186" t="str">
        <f>+VLOOKUP(G7186,[1]SKU!A:D,4,0)</f>
        <v>CERAMICO</v>
      </c>
      <c r="J7186" t="str">
        <f>+VLOOKUP(G7186,[1]SKU!A:E,5,0)</f>
        <v>Deco &amp; Mas</v>
      </c>
      <c r="K7186" t="str">
        <f>+VLOOKUP(G7186,[1]SKU!A:C,3,0)</f>
        <v>CAÑUELAS</v>
      </c>
      <c r="L7186">
        <v>74</v>
      </c>
      <c r="M7186">
        <v>14.945319883549333</v>
      </c>
      <c r="N7186">
        <f>+VLOOKUP([1]VENTAS!G7186,[1]SKU!A:G,6,0)</f>
        <v>1562</v>
      </c>
      <c r="O7186" s="4">
        <f t="shared" si="112"/>
        <v>23344.589658104058</v>
      </c>
    </row>
    <row r="7187" spans="1:15" x14ac:dyDescent="0.3">
      <c r="A7187" s="1">
        <v>44954</v>
      </c>
      <c r="B7187" s="2" t="s">
        <v>6545</v>
      </c>
      <c r="C7187" s="2" t="s">
        <v>6546</v>
      </c>
      <c r="D7187" s="2" t="s">
        <v>7216</v>
      </c>
      <c r="E7187">
        <v>138</v>
      </c>
      <c r="F7187" t="str">
        <f>+VLOOKUP(E7187,[1]CLIENTES!A:B,2,0)</f>
        <v>Pedro</v>
      </c>
      <c r="G7187">
        <v>152</v>
      </c>
      <c r="H7187" t="str">
        <f>+VLOOKUP(G7187,[1]SKU!A:B,2,0)</f>
        <v>VICENZA GRIS OSCURO 20 X 62 CAÑUELAS 1RA C</v>
      </c>
      <c r="I7187" t="str">
        <f>+VLOOKUP(G7187,[1]SKU!A:D,4,0)</f>
        <v>CERAMICO</v>
      </c>
      <c r="J7187" t="str">
        <f>+VLOOKUP(G7187,[1]SKU!A:E,5,0)</f>
        <v>Maderas</v>
      </c>
      <c r="K7187" t="str">
        <f>+VLOOKUP(G7187,[1]SKU!A:C,3,0)</f>
        <v>CAÑUELAS</v>
      </c>
      <c r="L7187">
        <v>137</v>
      </c>
      <c r="M7187">
        <v>24.530340516082173</v>
      </c>
      <c r="N7187">
        <f>+VLOOKUP([1]VENTAS!G7187,[1]SKU!A:G,6,0)</f>
        <v>6353</v>
      </c>
      <c r="O7187" s="4">
        <f t="shared" si="112"/>
        <v>155841.25329867005</v>
      </c>
    </row>
    <row r="7188" spans="1:15" x14ac:dyDescent="0.3">
      <c r="A7188" s="1">
        <v>44960</v>
      </c>
      <c r="B7188" s="2" t="s">
        <v>6545</v>
      </c>
      <c r="C7188" s="2" t="s">
        <v>6546</v>
      </c>
      <c r="D7188" s="2" t="s">
        <v>7217</v>
      </c>
      <c r="E7188">
        <v>46</v>
      </c>
      <c r="F7188" t="str">
        <f>+VLOOKUP(E7188,[1]CLIENTES!A:B,2,0)</f>
        <v>Aranza</v>
      </c>
      <c r="G7188">
        <v>88</v>
      </c>
      <c r="H7188" t="str">
        <f>+VLOOKUP(G7188,[1]SKU!A:B,2,0)</f>
        <v>AMAZONIA GRIS 38 x 38 C.NEGRO 2DA CAL</v>
      </c>
      <c r="I7188" t="str">
        <f>+VLOOKUP(G7188,[1]SKU!A:D,4,0)</f>
        <v>CERAMICO</v>
      </c>
      <c r="J7188" t="str">
        <f>+VLOOKUP(G7188,[1]SKU!A:E,5,0)</f>
        <v>Cementos</v>
      </c>
      <c r="K7188" t="str">
        <f>+VLOOKUP(G7188,[1]SKU!A:C,3,0)</f>
        <v>CERRO NEGRO</v>
      </c>
      <c r="L7188">
        <v>167</v>
      </c>
      <c r="M7188">
        <v>76.634765965129077</v>
      </c>
      <c r="N7188">
        <f>+VLOOKUP([1]VENTAS!G7188,[1]SKU!A:G,6,0)</f>
        <v>3830</v>
      </c>
      <c r="O7188" s="4">
        <f t="shared" si="112"/>
        <v>293511.15364644438</v>
      </c>
    </row>
    <row r="7189" spans="1:15" x14ac:dyDescent="0.3">
      <c r="A7189" s="1">
        <v>44967</v>
      </c>
      <c r="B7189" s="2" t="s">
        <v>6545</v>
      </c>
      <c r="C7189" s="2" t="s">
        <v>6546</v>
      </c>
      <c r="D7189" s="2" t="s">
        <v>7218</v>
      </c>
      <c r="E7189">
        <v>230</v>
      </c>
      <c r="F7189" t="str">
        <f>+VLOOKUP(E7189,[1]CLIENTES!A:B,2,0)</f>
        <v>Willians</v>
      </c>
      <c r="G7189">
        <v>164</v>
      </c>
      <c r="H7189" t="str">
        <f>+VLOOKUP(G7189,[1]SKU!A:B,2,0)</f>
        <v>RONDA GRIS 38 x 38 C.NEGRO 1RA CAL</v>
      </c>
      <c r="I7189" t="str">
        <f>+VLOOKUP(G7189,[1]SKU!A:D,4,0)</f>
        <v>CERAMICO</v>
      </c>
      <c r="J7189" t="str">
        <f>+VLOOKUP(G7189,[1]SKU!A:E,5,0)</f>
        <v>Marmoles</v>
      </c>
      <c r="K7189" t="str">
        <f>+VLOOKUP(G7189,[1]SKU!A:C,3,0)</f>
        <v>CERRO NEGRO</v>
      </c>
      <c r="L7189">
        <v>149</v>
      </c>
      <c r="M7189">
        <v>81.780224414243833</v>
      </c>
      <c r="N7189">
        <f>+VLOOKUP([1]VENTAS!G7189,[1]SKU!A:G,6,0)</f>
        <v>1261</v>
      </c>
      <c r="O7189" s="4">
        <f t="shared" si="112"/>
        <v>103124.86298636148</v>
      </c>
    </row>
    <row r="7190" spans="1:15" x14ac:dyDescent="0.3">
      <c r="A7190" s="1">
        <v>44972</v>
      </c>
      <c r="B7190" s="2" t="s">
        <v>6545</v>
      </c>
      <c r="C7190" s="2" t="s">
        <v>6546</v>
      </c>
      <c r="D7190" s="2" t="s">
        <v>7219</v>
      </c>
      <c r="E7190">
        <v>149</v>
      </c>
      <c r="F7190" t="str">
        <f>+VLOOKUP(E7190,[1]CLIENTES!A:B,2,0)</f>
        <v>Marianela</v>
      </c>
      <c r="G7190">
        <v>194</v>
      </c>
      <c r="H7190" t="str">
        <f>+VLOOKUP(G7190,[1]SKU!A:B,2,0)</f>
        <v>AQUA MIX BLUE 33 x 33 SCOP 1RA CAL</v>
      </c>
      <c r="I7190" t="str">
        <f>+VLOOKUP(G7190,[1]SKU!A:D,4,0)</f>
        <v>CERAMICO</v>
      </c>
      <c r="J7190" t="str">
        <f>+VLOOKUP(G7190,[1]SKU!A:E,5,0)</f>
        <v>Deco &amp; Mas</v>
      </c>
      <c r="K7190" t="str">
        <f>+VLOOKUP(G7190,[1]SKU!A:C,3,0)</f>
        <v>SCOP</v>
      </c>
      <c r="L7190">
        <v>98</v>
      </c>
      <c r="M7190">
        <v>97.868922246234305</v>
      </c>
      <c r="N7190">
        <f>+VLOOKUP([1]VENTAS!G7190,[1]SKU!A:G,6,0)</f>
        <v>8397</v>
      </c>
      <c r="O7190" s="4">
        <f t="shared" si="112"/>
        <v>821805.3401016295</v>
      </c>
    </row>
    <row r="7191" spans="1:15" x14ac:dyDescent="0.3">
      <c r="A7191" s="1">
        <v>44975</v>
      </c>
      <c r="B7191" s="2" t="s">
        <v>6545</v>
      </c>
      <c r="C7191" s="2" t="s">
        <v>6546</v>
      </c>
      <c r="D7191" s="2" t="s">
        <v>7220</v>
      </c>
      <c r="E7191">
        <v>21</v>
      </c>
      <c r="F7191" t="str">
        <f>+VLOOKUP(E7191,[1]CLIENTES!A:B,2,0)</f>
        <v>Jason</v>
      </c>
      <c r="G7191">
        <v>282</v>
      </c>
      <c r="H7191" t="str">
        <f>+VLOOKUP(G7191,[1]SKU!A:B,2,0)</f>
        <v>BURLINGTON COAL ESM NAT 60 x 120 ILVA 3RA C</v>
      </c>
      <c r="I7191" t="str">
        <f>+VLOOKUP(G7191,[1]SKU!A:D,4,0)</f>
        <v>PORCELANATO</v>
      </c>
      <c r="J7191" t="str">
        <f>+VLOOKUP(G7191,[1]SKU!A:E,5,0)</f>
        <v>Piedras</v>
      </c>
      <c r="K7191" t="str">
        <f>+VLOOKUP(G7191,[1]SKU!A:C,3,0)</f>
        <v>ILVA</v>
      </c>
      <c r="L7191">
        <v>35</v>
      </c>
      <c r="M7191">
        <v>0.87250462135154916</v>
      </c>
      <c r="N7191">
        <f>+VLOOKUP([1]VENTAS!G7191,[1]SKU!A:G,6,0)</f>
        <v>1324</v>
      </c>
      <c r="O7191" s="4">
        <f t="shared" si="112"/>
        <v>1155.1961186694512</v>
      </c>
    </row>
    <row r="7192" spans="1:15" x14ac:dyDescent="0.3">
      <c r="A7192" s="1">
        <v>44952</v>
      </c>
      <c r="B7192" s="2" t="s">
        <v>6545</v>
      </c>
      <c r="C7192" s="2" t="s">
        <v>6546</v>
      </c>
      <c r="D7192" s="2" t="s">
        <v>7221</v>
      </c>
      <c r="E7192">
        <v>85</v>
      </c>
      <c r="F7192" t="str">
        <f>+VLOOKUP(E7192,[1]CLIENTES!A:B,2,0)</f>
        <v>Aleen</v>
      </c>
      <c r="G7192">
        <v>244</v>
      </c>
      <c r="H7192" t="str">
        <f>+VLOOKUP(G7192,[1]SKU!A:B,2,0)</f>
        <v>SAVOIA ARENA PUL RECT 58 x 117 C.NEGRO 2DA C</v>
      </c>
      <c r="I7192" t="str">
        <f>+VLOOKUP(G7192,[1]SKU!A:D,4,0)</f>
        <v>PORCELANATO</v>
      </c>
      <c r="J7192" t="str">
        <f>+VLOOKUP(G7192,[1]SKU!A:E,5,0)</f>
        <v>Marmoles</v>
      </c>
      <c r="K7192" t="str">
        <f>+VLOOKUP(G7192,[1]SKU!A:C,3,0)</f>
        <v>CERRO NEGRO</v>
      </c>
      <c r="L7192">
        <v>46</v>
      </c>
      <c r="M7192">
        <v>27.678853521836643</v>
      </c>
      <c r="N7192">
        <f>+VLOOKUP([1]VENTAS!G7192,[1]SKU!A:G,6,0)</f>
        <v>7560</v>
      </c>
      <c r="O7192" s="4">
        <f t="shared" si="112"/>
        <v>209252.13262508501</v>
      </c>
    </row>
    <row r="7193" spans="1:15" x14ac:dyDescent="0.3">
      <c r="A7193" s="1">
        <v>44984</v>
      </c>
      <c r="B7193" s="2" t="s">
        <v>6545</v>
      </c>
      <c r="C7193" s="2" t="s">
        <v>6546</v>
      </c>
      <c r="D7193" s="2" t="s">
        <v>7222</v>
      </c>
      <c r="E7193">
        <v>118</v>
      </c>
      <c r="F7193" t="str">
        <f>+VLOOKUP(E7193,[1]CLIENTES!A:B,2,0)</f>
        <v>Ivan</v>
      </c>
      <c r="G7193">
        <v>377</v>
      </c>
      <c r="H7193" t="str">
        <f>+VLOOKUP(G7193,[1]SKU!A:B,2,0)</f>
        <v>URBAN CONCRETE GREY ANTID. REC 58 x 58 S.LOREN 2DA</v>
      </c>
      <c r="I7193" t="str">
        <f>+VLOOKUP(G7193,[1]SKU!A:D,4,0)</f>
        <v>PORCELANATO</v>
      </c>
      <c r="J7193" t="str">
        <f>+VLOOKUP(G7193,[1]SKU!A:E,5,0)</f>
        <v>Cementos</v>
      </c>
      <c r="K7193" t="str">
        <f>+VLOOKUP(G7193,[1]SKU!A:C,3,0)</f>
        <v>SAN LORENZO</v>
      </c>
      <c r="L7193">
        <v>151</v>
      </c>
      <c r="M7193">
        <v>81.231361662179594</v>
      </c>
      <c r="N7193">
        <f>+VLOOKUP([1]VENTAS!G7193,[1]SKU!A:G,6,0)</f>
        <v>9066</v>
      </c>
      <c r="O7193" s="4">
        <f t="shared" si="112"/>
        <v>736443.52482932026</v>
      </c>
    </row>
    <row r="7194" spans="1:15" x14ac:dyDescent="0.3">
      <c r="A7194" s="1">
        <v>44948</v>
      </c>
      <c r="B7194" s="2" t="s">
        <v>6545</v>
      </c>
      <c r="C7194" s="2" t="s">
        <v>6546</v>
      </c>
      <c r="D7194" s="2" t="s">
        <v>7223</v>
      </c>
      <c r="E7194">
        <v>165</v>
      </c>
      <c r="F7194" t="str">
        <f>+VLOOKUP(E7194,[1]CLIENTES!A:B,2,0)</f>
        <v>Heriberto</v>
      </c>
      <c r="G7194">
        <v>353</v>
      </c>
      <c r="H7194" t="str">
        <f>+VLOOKUP(G7194,[1]SKU!A:B,2,0)</f>
        <v>MOODS TIZA FIT RECT  58 x 58 S.LOREN 1RA C</v>
      </c>
      <c r="I7194" t="str">
        <f>+VLOOKUP(G7194,[1]SKU!A:D,4,0)</f>
        <v>PORCELANATO</v>
      </c>
      <c r="J7194" t="str">
        <f>+VLOOKUP(G7194,[1]SKU!A:E,5,0)</f>
        <v>Cementos</v>
      </c>
      <c r="K7194" t="str">
        <f>+VLOOKUP(G7194,[1]SKU!A:C,3,0)</f>
        <v>SAN LORENZO</v>
      </c>
      <c r="L7194">
        <v>117</v>
      </c>
      <c r="M7194">
        <v>59.393635784024859</v>
      </c>
      <c r="N7194">
        <f>+VLOOKUP([1]VENTAS!G7194,[1]SKU!A:G,6,0)</f>
        <v>2909</v>
      </c>
      <c r="O7194" s="4">
        <f t="shared" si="112"/>
        <v>172776.08649572832</v>
      </c>
    </row>
    <row r="7195" spans="1:15" x14ac:dyDescent="0.3">
      <c r="A7195" s="1">
        <v>44941</v>
      </c>
      <c r="B7195" s="2" t="s">
        <v>6545</v>
      </c>
      <c r="C7195" s="2" t="s">
        <v>6546</v>
      </c>
      <c r="D7195" s="2" t="s">
        <v>7224</v>
      </c>
      <c r="E7195">
        <v>107</v>
      </c>
      <c r="F7195" t="str">
        <f>+VLOOKUP(E7195,[1]CLIENTES!A:B,2,0)</f>
        <v>Mauro</v>
      </c>
      <c r="G7195">
        <v>202</v>
      </c>
      <c r="H7195" t="str">
        <f>+VLOOKUP(G7195,[1]SKU!A:B,2,0)</f>
        <v>MADERA LENGA GRIS 31 x 53 LOURDES 1RA C</v>
      </c>
      <c r="I7195" t="str">
        <f>+VLOOKUP(G7195,[1]SKU!A:D,4,0)</f>
        <v>CERAMICO</v>
      </c>
      <c r="J7195" t="str">
        <f>+VLOOKUP(G7195,[1]SKU!A:E,5,0)</f>
        <v>Maderas</v>
      </c>
      <c r="K7195" t="str">
        <f>+VLOOKUP(G7195,[1]SKU!A:C,3,0)</f>
        <v>LOURDES</v>
      </c>
      <c r="L7195">
        <v>126</v>
      </c>
      <c r="M7195">
        <v>87.836416385876504</v>
      </c>
      <c r="N7195">
        <f>+VLOOKUP([1]VENTAS!G7195,[1]SKU!A:G,6,0)</f>
        <v>6637</v>
      </c>
      <c r="O7195" s="4">
        <f t="shared" si="112"/>
        <v>582970.29555306234</v>
      </c>
    </row>
    <row r="7196" spans="1:15" x14ac:dyDescent="0.3">
      <c r="A7196" s="1">
        <v>44928</v>
      </c>
      <c r="B7196" s="2" t="s">
        <v>6545</v>
      </c>
      <c r="C7196" s="2" t="s">
        <v>6546</v>
      </c>
      <c r="D7196" s="2" t="s">
        <v>7225</v>
      </c>
      <c r="E7196">
        <v>77</v>
      </c>
      <c r="F7196" t="str">
        <f>+VLOOKUP(E7196,[1]CLIENTES!A:B,2,0)</f>
        <v>Martin</v>
      </c>
      <c r="G7196">
        <v>357</v>
      </c>
      <c r="H7196" t="str">
        <f>+VLOOKUP(G7196,[1]SKU!A:B,2,0)</f>
        <v>CALACATA BIANCO PUL FIT RT 58 X 117 S.LOREN 1RA C</v>
      </c>
      <c r="I7196" t="str">
        <f>+VLOOKUP(G7196,[1]SKU!A:D,4,0)</f>
        <v>PORCELANATO</v>
      </c>
      <c r="J7196" t="str">
        <f>+VLOOKUP(G7196,[1]SKU!A:E,5,0)</f>
        <v>Marmoles</v>
      </c>
      <c r="K7196" t="str">
        <f>+VLOOKUP(G7196,[1]SKU!A:C,3,0)</f>
        <v>SAN LORENZO</v>
      </c>
      <c r="L7196">
        <v>38</v>
      </c>
      <c r="M7196">
        <v>22.890055075948855</v>
      </c>
      <c r="N7196">
        <f>+VLOOKUP([1]VENTAS!G7196,[1]SKU!A:G,6,0)</f>
        <v>3102</v>
      </c>
      <c r="O7196" s="4">
        <f t="shared" si="112"/>
        <v>71004.950845593354</v>
      </c>
    </row>
    <row r="7197" spans="1:15" x14ac:dyDescent="0.3">
      <c r="A7197" s="1">
        <v>44970</v>
      </c>
      <c r="B7197" s="2" t="s">
        <v>6545</v>
      </c>
      <c r="C7197" s="2" t="s">
        <v>6546</v>
      </c>
      <c r="D7197" s="2" t="s">
        <v>7226</v>
      </c>
      <c r="E7197">
        <v>70</v>
      </c>
      <c r="F7197" t="str">
        <f>+VLOOKUP(E7197,[1]CLIENTES!A:B,2,0)</f>
        <v>Estefani</v>
      </c>
      <c r="G7197">
        <v>360</v>
      </c>
      <c r="H7197" t="str">
        <f>+VLOOKUP(G7197,[1]SKU!A:B,2,0)</f>
        <v>MOODS TIZA FIT RECT 28 X 58 S.LOREN 1RA C</v>
      </c>
      <c r="I7197" t="str">
        <f>+VLOOKUP(G7197,[1]SKU!A:D,4,0)</f>
        <v>PORCELANATO</v>
      </c>
      <c r="J7197" t="str">
        <f>+VLOOKUP(G7197,[1]SKU!A:E,5,0)</f>
        <v>Cementos</v>
      </c>
      <c r="K7197" t="str">
        <f>+VLOOKUP(G7197,[1]SKU!A:C,3,0)</f>
        <v>SAN LORENZO</v>
      </c>
      <c r="L7197">
        <v>62</v>
      </c>
      <c r="M7197">
        <v>9.0992682032512082</v>
      </c>
      <c r="N7197">
        <f>+VLOOKUP([1]VENTAS!G7197,[1]SKU!A:G,6,0)</f>
        <v>2755</v>
      </c>
      <c r="O7197" s="4">
        <f t="shared" si="112"/>
        <v>25068.483899957078</v>
      </c>
    </row>
    <row r="7198" spans="1:15" x14ac:dyDescent="0.3">
      <c r="A7198" s="1">
        <v>44957</v>
      </c>
      <c r="B7198" s="2" t="s">
        <v>6545</v>
      </c>
      <c r="C7198" s="2" t="s">
        <v>6546</v>
      </c>
      <c r="D7198" s="2" t="s">
        <v>7227</v>
      </c>
      <c r="E7198">
        <v>95</v>
      </c>
      <c r="F7198" t="str">
        <f>+VLOOKUP(E7198,[1]CLIENTES!A:B,2,0)</f>
        <v>Olivia</v>
      </c>
      <c r="G7198">
        <v>265</v>
      </c>
      <c r="H7198" t="str">
        <f>+VLOOKUP(G7198,[1]SKU!A:B,2,0)</f>
        <v>VESUVIO HUMO 63 X 121 C.NEGRO 2DA C</v>
      </c>
      <c r="I7198" t="str">
        <f>+VLOOKUP(G7198,[1]SKU!A:D,4,0)</f>
        <v>PORCELANATO</v>
      </c>
      <c r="J7198" t="str">
        <f>+VLOOKUP(G7198,[1]SKU!A:E,5,0)</f>
        <v>Marmoles</v>
      </c>
      <c r="K7198" t="str">
        <f>+VLOOKUP(G7198,[1]SKU!A:C,3,0)</f>
        <v>CERRO NEGRO</v>
      </c>
      <c r="L7198">
        <v>109</v>
      </c>
      <c r="M7198">
        <v>7.4467548852387768</v>
      </c>
      <c r="N7198">
        <f>+VLOOKUP([1]VENTAS!G7198,[1]SKU!A:G,6,0)</f>
        <v>9282</v>
      </c>
      <c r="O7198" s="4">
        <f t="shared" si="112"/>
        <v>69120.778844786328</v>
      </c>
    </row>
    <row r="7199" spans="1:15" x14ac:dyDescent="0.3">
      <c r="A7199" s="1">
        <v>44984</v>
      </c>
      <c r="B7199" s="2" t="s">
        <v>6545</v>
      </c>
      <c r="C7199" s="2" t="s">
        <v>6546</v>
      </c>
      <c r="D7199" s="2" t="s">
        <v>7228</v>
      </c>
      <c r="E7199">
        <v>214</v>
      </c>
      <c r="F7199" t="str">
        <f>+VLOOKUP(E7199,[1]CLIENTES!A:B,2,0)</f>
        <v>Estefania</v>
      </c>
      <c r="G7199">
        <v>232</v>
      </c>
      <c r="H7199" t="str">
        <f>+VLOOKUP(G7199,[1]SKU!A:B,2,0)</f>
        <v>MONACO GRIS PUL RECT 58 x 117 C.NEGRO 2DA C</v>
      </c>
      <c r="I7199" t="str">
        <f>+VLOOKUP(G7199,[1]SKU!A:D,4,0)</f>
        <v>PORCELANATO</v>
      </c>
      <c r="J7199" t="str">
        <f>+VLOOKUP(G7199,[1]SKU!A:E,5,0)</f>
        <v>Marmoles</v>
      </c>
      <c r="K7199" t="str">
        <f>+VLOOKUP(G7199,[1]SKU!A:C,3,0)</f>
        <v>CERRO NEGRO</v>
      </c>
      <c r="L7199">
        <v>131</v>
      </c>
      <c r="M7199">
        <v>7.3662179366069829</v>
      </c>
      <c r="N7199">
        <f>+VLOOKUP([1]VENTAS!G7199,[1]SKU!A:G,6,0)</f>
        <v>7841</v>
      </c>
      <c r="O7199" s="4">
        <f t="shared" si="112"/>
        <v>57758.51484093535</v>
      </c>
    </row>
    <row r="7200" spans="1:15" x14ac:dyDescent="0.3">
      <c r="A7200" s="1">
        <v>44957</v>
      </c>
      <c r="B7200" s="2" t="s">
        <v>6545</v>
      </c>
      <c r="C7200" s="2" t="s">
        <v>6546</v>
      </c>
      <c r="D7200" s="2" t="s">
        <v>7229</v>
      </c>
      <c r="E7200">
        <v>78</v>
      </c>
      <c r="F7200" t="str">
        <f>+VLOOKUP(E7200,[1]CLIENTES!A:B,2,0)</f>
        <v>Justin</v>
      </c>
      <c r="G7200">
        <v>17</v>
      </c>
      <c r="H7200" t="str">
        <f>+VLOOKUP(G7200,[1]SKU!A:B,2,0)</f>
        <v>COTTO GRIS 35 x 35  LOURDES 1RA C</v>
      </c>
      <c r="I7200" t="str">
        <f>+VLOOKUP(G7200,[1]SKU!A:D,4,0)</f>
        <v>CERAMICO</v>
      </c>
      <c r="J7200" t="str">
        <f>+VLOOKUP(G7200,[1]SKU!A:E,5,0)</f>
        <v>Cementos</v>
      </c>
      <c r="K7200" t="str">
        <f>+VLOOKUP(G7200,[1]SKU!A:C,3,0)</f>
        <v>LOURDES</v>
      </c>
      <c r="L7200">
        <v>15</v>
      </c>
      <c r="M7200">
        <v>4.3160131132202855</v>
      </c>
      <c r="N7200">
        <f>+VLOOKUP([1]VENTAS!G7200,[1]SKU!A:G,6,0)</f>
        <v>8082</v>
      </c>
      <c r="O7200" s="4">
        <f t="shared" si="112"/>
        <v>34882.017981046345</v>
      </c>
    </row>
    <row r="7201" spans="1:15" x14ac:dyDescent="0.3">
      <c r="A7201" s="1">
        <v>44976</v>
      </c>
      <c r="B7201" s="2" t="s">
        <v>6545</v>
      </c>
      <c r="C7201" s="2" t="s">
        <v>6546</v>
      </c>
      <c r="D7201" s="2" t="s">
        <v>7230</v>
      </c>
      <c r="E7201">
        <v>113</v>
      </c>
      <c r="F7201" t="str">
        <f>+VLOOKUP(E7201,[1]CLIENTES!A:B,2,0)</f>
        <v>Raffaella</v>
      </c>
      <c r="G7201">
        <v>388</v>
      </c>
      <c r="H7201" t="str">
        <f>+VLOOKUP(G7201,[1]SKU!A:B,2,0)</f>
        <v>TAIGA GRIS FIT RECT. 19,2 X 117 S.LOREN 1RA C</v>
      </c>
      <c r="I7201" t="str">
        <f>+VLOOKUP(G7201,[1]SKU!A:D,4,0)</f>
        <v>PORCELANATO</v>
      </c>
      <c r="J7201" t="str">
        <f>+VLOOKUP(G7201,[1]SKU!A:E,5,0)</f>
        <v>Maderas</v>
      </c>
      <c r="K7201" t="str">
        <f>+VLOOKUP(G7201,[1]SKU!A:C,3,0)</f>
        <v>SAN LORENZO</v>
      </c>
      <c r="L7201">
        <v>95</v>
      </c>
      <c r="M7201">
        <v>62.505714792487261</v>
      </c>
      <c r="N7201">
        <f>+VLOOKUP([1]VENTAS!G7201,[1]SKU!A:G,6,0)</f>
        <v>3818</v>
      </c>
      <c r="O7201" s="4">
        <f t="shared" si="112"/>
        <v>238646.81907771635</v>
      </c>
    </row>
    <row r="7202" spans="1:15" x14ac:dyDescent="0.3">
      <c r="A7202" s="1">
        <v>44939</v>
      </c>
      <c r="B7202" s="2" t="s">
        <v>6545</v>
      </c>
      <c r="C7202" s="2" t="s">
        <v>6546</v>
      </c>
      <c r="D7202" s="2" t="s">
        <v>7231</v>
      </c>
      <c r="E7202">
        <v>205</v>
      </c>
      <c r="F7202" t="str">
        <f>+VLOOKUP(E7202,[1]CLIENTES!A:B,2,0)</f>
        <v>Ethan</v>
      </c>
      <c r="G7202">
        <v>283</v>
      </c>
      <c r="H7202" t="str">
        <f>+VLOOKUP(G7202,[1]SKU!A:B,2,0)</f>
        <v>CREMA MARFIL PULIDO 60 X 120 VITE 2DA C</v>
      </c>
      <c r="I7202" t="str">
        <f>+VLOOKUP(G7202,[1]SKU!A:D,4,0)</f>
        <v>PORCELANATO</v>
      </c>
      <c r="J7202" t="str">
        <f>+VLOOKUP(G7202,[1]SKU!A:E,5,0)</f>
        <v>Marmoles</v>
      </c>
      <c r="K7202" t="str">
        <f>+VLOOKUP(G7202,[1]SKU!A:C,3,0)</f>
        <v>VITE</v>
      </c>
      <c r="L7202">
        <v>53</v>
      </c>
      <c r="M7202">
        <v>19.325963566373513</v>
      </c>
      <c r="N7202">
        <f>+VLOOKUP([1]VENTAS!G7202,[1]SKU!A:G,6,0)</f>
        <v>2666</v>
      </c>
      <c r="O7202" s="4">
        <f t="shared" si="112"/>
        <v>51523.018867951789</v>
      </c>
    </row>
    <row r="7203" spans="1:15" x14ac:dyDescent="0.3">
      <c r="A7203" s="1">
        <v>44967</v>
      </c>
      <c r="B7203" s="2" t="s">
        <v>6545</v>
      </c>
      <c r="C7203" s="2" t="s">
        <v>6546</v>
      </c>
      <c r="D7203" s="2" t="s">
        <v>7232</v>
      </c>
      <c r="E7203">
        <v>117</v>
      </c>
      <c r="F7203" t="str">
        <f>+VLOOKUP(E7203,[1]CLIENTES!A:B,2,0)</f>
        <v>Mirko</v>
      </c>
      <c r="G7203">
        <v>346</v>
      </c>
      <c r="H7203" t="str">
        <f>+VLOOKUP(G7203,[1]SKU!A:B,2,0)</f>
        <v>TURIA ARENA FIT RECT. 58 x 58 S.LOREN 2DA C</v>
      </c>
      <c r="I7203" t="str">
        <f>+VLOOKUP(G7203,[1]SKU!A:D,4,0)</f>
        <v>PORCELANATO</v>
      </c>
      <c r="J7203" t="str">
        <f>+VLOOKUP(G7203,[1]SKU!A:E,5,0)</f>
        <v>Deco &amp; Mas</v>
      </c>
      <c r="K7203" t="str">
        <f>+VLOOKUP(G7203,[1]SKU!A:C,3,0)</f>
        <v>SAN LORENZO</v>
      </c>
      <c r="L7203">
        <v>41</v>
      </c>
      <c r="M7203">
        <v>0.67736881727586162</v>
      </c>
      <c r="N7203">
        <f>+VLOOKUP([1]VENTAS!G7203,[1]SKU!A:G,6,0)</f>
        <v>1662</v>
      </c>
      <c r="O7203" s="4">
        <f t="shared" si="112"/>
        <v>1125.786974312482</v>
      </c>
    </row>
    <row r="7204" spans="1:15" x14ac:dyDescent="0.3">
      <c r="A7204" s="1">
        <v>44982</v>
      </c>
      <c r="B7204" s="2" t="s">
        <v>6545</v>
      </c>
      <c r="C7204" s="2" t="s">
        <v>6546</v>
      </c>
      <c r="D7204" s="2" t="s">
        <v>7233</v>
      </c>
      <c r="E7204">
        <v>198</v>
      </c>
      <c r="F7204" t="str">
        <f>+VLOOKUP(E7204,[1]CLIENTES!A:B,2,0)</f>
        <v>Darling</v>
      </c>
      <c r="G7204">
        <v>139</v>
      </c>
      <c r="H7204" t="str">
        <f>+VLOOKUP(G7204,[1]SKU!A:B,2,0)</f>
        <v>FORTALEZA GRIS 38 x 38 C.NEGRO 2DA CAL</v>
      </c>
      <c r="I7204" t="str">
        <f>+VLOOKUP(G7204,[1]SKU!A:D,4,0)</f>
        <v>CERAMICO</v>
      </c>
      <c r="J7204" t="str">
        <f>+VLOOKUP(G7204,[1]SKU!A:E,5,0)</f>
        <v>Cementos</v>
      </c>
      <c r="K7204" t="str">
        <f>+VLOOKUP(G7204,[1]SKU!A:C,3,0)</f>
        <v>CERRO NEGRO</v>
      </c>
      <c r="L7204">
        <v>46</v>
      </c>
      <c r="M7204">
        <v>40.654196466826264</v>
      </c>
      <c r="N7204">
        <f>+VLOOKUP([1]VENTAS!G7204,[1]SKU!A:G,6,0)</f>
        <v>9426</v>
      </c>
      <c r="O7204" s="4">
        <f t="shared" si="112"/>
        <v>383206.45589630434</v>
      </c>
    </row>
    <row r="7205" spans="1:15" x14ac:dyDescent="0.3">
      <c r="A7205" s="1">
        <v>44965</v>
      </c>
      <c r="B7205" s="2" t="s">
        <v>6545</v>
      </c>
      <c r="C7205" s="2" t="s">
        <v>6546</v>
      </c>
      <c r="D7205" s="2" t="s">
        <v>7234</v>
      </c>
      <c r="E7205">
        <v>144</v>
      </c>
      <c r="F7205" t="str">
        <f>+VLOOKUP(E7205,[1]CLIENTES!A:B,2,0)</f>
        <v>Rocio</v>
      </c>
      <c r="G7205">
        <v>78</v>
      </c>
      <c r="H7205" t="str">
        <f>+VLOOKUP(G7205,[1]SKU!A:B,2,0)</f>
        <v>CANELILLO BEIGE 45,3 X 45,3 SCOP 1RA CAL</v>
      </c>
      <c r="I7205" t="str">
        <f>+VLOOKUP(G7205,[1]SKU!A:D,4,0)</f>
        <v>CERAMICO</v>
      </c>
      <c r="J7205" t="str">
        <f>+VLOOKUP(G7205,[1]SKU!A:E,5,0)</f>
        <v>Maderas</v>
      </c>
      <c r="K7205" t="str">
        <f>+VLOOKUP(G7205,[1]SKU!A:C,3,0)</f>
        <v>SCOP</v>
      </c>
      <c r="L7205">
        <v>28</v>
      </c>
      <c r="M7205">
        <v>20.628730994013093</v>
      </c>
      <c r="N7205">
        <f>+VLOOKUP([1]VENTAS!G7205,[1]SKU!A:G,6,0)</f>
        <v>5630</v>
      </c>
      <c r="O7205" s="4">
        <f t="shared" si="112"/>
        <v>116139.75549629371</v>
      </c>
    </row>
    <row r="7206" spans="1:15" x14ac:dyDescent="0.3">
      <c r="A7206" s="1">
        <v>44959</v>
      </c>
      <c r="B7206" s="2" t="s">
        <v>6545</v>
      </c>
      <c r="C7206" s="2" t="s">
        <v>6546</v>
      </c>
      <c r="D7206" s="2" t="s">
        <v>7235</v>
      </c>
      <c r="E7206">
        <v>18</v>
      </c>
      <c r="F7206" t="str">
        <f>+VLOOKUP(E7206,[1]CLIENTES!A:B,2,0)</f>
        <v>Vanessa</v>
      </c>
      <c r="G7206">
        <v>77</v>
      </c>
      <c r="H7206" t="str">
        <f>+VLOOKUP(G7206,[1]SKU!A:B,2,0)</f>
        <v>TAGUA MIX BRILLO 45,3 X 45,3 SCOP 1RA CAL</v>
      </c>
      <c r="I7206" t="str">
        <f>+VLOOKUP(G7206,[1]SKU!A:D,4,0)</f>
        <v>CERAMICO</v>
      </c>
      <c r="J7206" t="str">
        <f>+VLOOKUP(G7206,[1]SKU!A:E,5,0)</f>
        <v>Maderas</v>
      </c>
      <c r="K7206" t="str">
        <f>+VLOOKUP(G7206,[1]SKU!A:C,3,0)</f>
        <v>SCOP</v>
      </c>
      <c r="L7206">
        <v>62</v>
      </c>
      <c r="M7206">
        <v>33.297944369924537</v>
      </c>
      <c r="N7206">
        <f>+VLOOKUP([1]VENTAS!G7206,[1]SKU!A:G,6,0)</f>
        <v>9458</v>
      </c>
      <c r="O7206" s="4">
        <f t="shared" si="112"/>
        <v>314931.95785074629</v>
      </c>
    </row>
    <row r="7207" spans="1:15" x14ac:dyDescent="0.3">
      <c r="A7207" s="1">
        <v>44976</v>
      </c>
      <c r="B7207" s="2" t="s">
        <v>6545</v>
      </c>
      <c r="C7207" s="2" t="s">
        <v>6546</v>
      </c>
      <c r="D7207" s="2" t="s">
        <v>7236</v>
      </c>
      <c r="E7207">
        <v>219</v>
      </c>
      <c r="F7207" t="str">
        <f>+VLOOKUP(E7207,[1]CLIENTES!A:B,2,0)</f>
        <v>Duvan</v>
      </c>
      <c r="G7207">
        <v>69</v>
      </c>
      <c r="H7207" t="str">
        <f>+VLOOKUP(G7207,[1]SKU!A:B,2,0)</f>
        <v>CALEB ROBLE 45,3 X 45,3 S.LOREN 1RA C</v>
      </c>
      <c r="I7207" t="str">
        <f>+VLOOKUP(G7207,[1]SKU!A:D,4,0)</f>
        <v>CERAMICO</v>
      </c>
      <c r="J7207" t="str">
        <f>+VLOOKUP(G7207,[1]SKU!A:E,5,0)</f>
        <v>Maderas</v>
      </c>
      <c r="K7207" t="str">
        <f>+VLOOKUP(G7207,[1]SKU!A:C,3,0)</f>
        <v>SAN LORENZO</v>
      </c>
      <c r="L7207">
        <v>6</v>
      </c>
      <c r="M7207">
        <v>2.8080832298286325</v>
      </c>
      <c r="N7207">
        <f>+VLOOKUP([1]VENTAS!G7207,[1]SKU!A:G,6,0)</f>
        <v>2918</v>
      </c>
      <c r="O7207" s="4">
        <f t="shared" si="112"/>
        <v>8193.98686463995</v>
      </c>
    </row>
    <row r="7208" spans="1:15" x14ac:dyDescent="0.3">
      <c r="A7208" s="1">
        <v>44966</v>
      </c>
      <c r="B7208" s="2" t="s">
        <v>6545</v>
      </c>
      <c r="C7208" s="2" t="s">
        <v>6546</v>
      </c>
      <c r="D7208" s="2" t="s">
        <v>7237</v>
      </c>
      <c r="E7208">
        <v>20</v>
      </c>
      <c r="F7208" t="str">
        <f>+VLOOKUP(E7208,[1]CLIENTES!A:B,2,0)</f>
        <v>Eliseo</v>
      </c>
      <c r="G7208">
        <v>352</v>
      </c>
      <c r="H7208" t="str">
        <f>+VLOOKUP(G7208,[1]SKU!A:B,2,0)</f>
        <v>URBAN CONCR ANT ANTRC FIT RT 58 X 58 S.LOREN 2DA C</v>
      </c>
      <c r="I7208" t="str">
        <f>+VLOOKUP(G7208,[1]SKU!A:D,4,0)</f>
        <v>PORCELANATO</v>
      </c>
      <c r="J7208" t="str">
        <f>+VLOOKUP(G7208,[1]SKU!A:E,5,0)</f>
        <v>Cementos</v>
      </c>
      <c r="K7208" t="str">
        <f>+VLOOKUP(G7208,[1]SKU!A:C,3,0)</f>
        <v>SAN LORENZO</v>
      </c>
      <c r="L7208">
        <v>151</v>
      </c>
      <c r="M7208">
        <v>72.857953754160675</v>
      </c>
      <c r="N7208">
        <f>+VLOOKUP([1]VENTAS!G7208,[1]SKU!A:G,6,0)</f>
        <v>2582</v>
      </c>
      <c r="O7208" s="4">
        <f t="shared" si="112"/>
        <v>188119.23659324285</v>
      </c>
    </row>
    <row r="7209" spans="1:15" x14ac:dyDescent="0.3">
      <c r="A7209" s="1">
        <v>44961</v>
      </c>
      <c r="B7209" s="2" t="s">
        <v>6545</v>
      </c>
      <c r="C7209" s="2" t="s">
        <v>6546</v>
      </c>
      <c r="D7209" s="2" t="s">
        <v>7238</v>
      </c>
      <c r="E7209">
        <v>94</v>
      </c>
      <c r="F7209" t="str">
        <f>+VLOOKUP(E7209,[1]CLIENTES!A:B,2,0)</f>
        <v>Vincen</v>
      </c>
      <c r="G7209">
        <v>384</v>
      </c>
      <c r="H7209" t="str">
        <f>+VLOOKUP(G7209,[1]SKU!A:B,2,0)</f>
        <v>BAUHAUS IVORY FIT RECT. 58 x 58 S.LOREN 2DA C</v>
      </c>
      <c r="I7209" t="str">
        <f>+VLOOKUP(G7209,[1]SKU!A:D,4,0)</f>
        <v>PORCELANATO</v>
      </c>
      <c r="J7209" t="str">
        <f>+VLOOKUP(G7209,[1]SKU!A:E,5,0)</f>
        <v>Cementos</v>
      </c>
      <c r="K7209" t="str">
        <f>+VLOOKUP(G7209,[1]SKU!A:C,3,0)</f>
        <v>SAN LORENZO</v>
      </c>
      <c r="L7209">
        <v>56</v>
      </c>
      <c r="M7209">
        <v>40.236326776615215</v>
      </c>
      <c r="N7209">
        <f>+VLOOKUP([1]VENTAS!G7209,[1]SKU!A:G,6,0)</f>
        <v>4440</v>
      </c>
      <c r="O7209" s="4">
        <f t="shared" si="112"/>
        <v>178649.29088817156</v>
      </c>
    </row>
    <row r="7210" spans="1:15" x14ac:dyDescent="0.3">
      <c r="A7210" s="1">
        <v>44928</v>
      </c>
      <c r="B7210" s="2" t="s">
        <v>6545</v>
      </c>
      <c r="C7210" s="2" t="s">
        <v>6546</v>
      </c>
      <c r="D7210" s="2" t="s">
        <v>7239</v>
      </c>
      <c r="E7210">
        <v>43</v>
      </c>
      <c r="F7210" t="str">
        <f>+VLOOKUP(E7210,[1]CLIENTES!A:B,2,0)</f>
        <v>Branco</v>
      </c>
      <c r="G7210">
        <v>153</v>
      </c>
      <c r="H7210" t="str">
        <f>+VLOOKUP(G7210,[1]SKU!A:B,2,0)</f>
        <v>BOEDO MIX  51 x 51 C.NEGRO 2DA CAL</v>
      </c>
      <c r="I7210" t="str">
        <f>+VLOOKUP(G7210,[1]SKU!A:D,4,0)</f>
        <v>CERAMICO</v>
      </c>
      <c r="J7210" t="str">
        <f>+VLOOKUP(G7210,[1]SKU!A:E,5,0)</f>
        <v>Deco &amp; Mas</v>
      </c>
      <c r="K7210" t="str">
        <f>+VLOOKUP(G7210,[1]SKU!A:C,3,0)</f>
        <v>CERRO NEGRO</v>
      </c>
      <c r="L7210">
        <v>107</v>
      </c>
      <c r="M7210">
        <v>18.255114216770529</v>
      </c>
      <c r="N7210">
        <f>+VLOOKUP([1]VENTAS!G7210,[1]SKU!A:G,6,0)</f>
        <v>4088</v>
      </c>
      <c r="O7210" s="4">
        <f t="shared" si="112"/>
        <v>74626.906918157925</v>
      </c>
    </row>
    <row r="7211" spans="1:15" x14ac:dyDescent="0.3">
      <c r="A7211" s="1">
        <v>44960</v>
      </c>
      <c r="B7211" s="2" t="s">
        <v>6545</v>
      </c>
      <c r="C7211" s="2" t="s">
        <v>6546</v>
      </c>
      <c r="D7211" s="2" t="s">
        <v>7240</v>
      </c>
      <c r="E7211">
        <v>201</v>
      </c>
      <c r="F7211" t="str">
        <f>+VLOOKUP(E7211,[1]CLIENTES!A:B,2,0)</f>
        <v>Dustin</v>
      </c>
      <c r="G7211">
        <v>12</v>
      </c>
      <c r="H7211" t="str">
        <f>+VLOOKUP(G7211,[1]SKU!A:B,2,0)</f>
        <v>MARINO  NEGRO 35 x 35  LOURDES 1RA C</v>
      </c>
      <c r="I7211" t="str">
        <f>+VLOOKUP(G7211,[1]SKU!A:D,4,0)</f>
        <v>CERAMICO</v>
      </c>
      <c r="J7211" t="str">
        <f>+VLOOKUP(G7211,[1]SKU!A:E,5,0)</f>
        <v>Marmoles</v>
      </c>
      <c r="K7211" t="str">
        <f>+VLOOKUP(G7211,[1]SKU!A:C,3,0)</f>
        <v>LOURDES</v>
      </c>
      <c r="L7211">
        <v>77</v>
      </c>
      <c r="M7211">
        <v>66.481272986250389</v>
      </c>
      <c r="N7211">
        <f>+VLOOKUP([1]VENTAS!G7211,[1]SKU!A:G,6,0)</f>
        <v>9330</v>
      </c>
      <c r="O7211" s="4">
        <f t="shared" si="112"/>
        <v>620270.27696171612</v>
      </c>
    </row>
    <row r="7212" spans="1:15" x14ac:dyDescent="0.3">
      <c r="A7212" s="1">
        <v>44966</v>
      </c>
      <c r="B7212" s="2" t="s">
        <v>6545</v>
      </c>
      <c r="C7212" s="2" t="s">
        <v>6546</v>
      </c>
      <c r="D7212" s="2" t="s">
        <v>7241</v>
      </c>
      <c r="E7212">
        <v>211</v>
      </c>
      <c r="F7212" t="str">
        <f>+VLOOKUP(E7212,[1]CLIENTES!A:B,2,0)</f>
        <v>Montserrat</v>
      </c>
      <c r="G7212">
        <v>164</v>
      </c>
      <c r="H7212" t="str">
        <f>+VLOOKUP(G7212,[1]SKU!A:B,2,0)</f>
        <v>RONDA GRIS 38 x 38 C.NEGRO 1RA CAL</v>
      </c>
      <c r="I7212" t="str">
        <f>+VLOOKUP(G7212,[1]SKU!A:D,4,0)</f>
        <v>CERAMICO</v>
      </c>
      <c r="J7212" t="str">
        <f>+VLOOKUP(G7212,[1]SKU!A:E,5,0)</f>
        <v>Marmoles</v>
      </c>
      <c r="K7212" t="str">
        <f>+VLOOKUP(G7212,[1]SKU!A:C,3,0)</f>
        <v>CERRO NEGRO</v>
      </c>
      <c r="L7212">
        <v>66</v>
      </c>
      <c r="M7212">
        <v>36.22479739154425</v>
      </c>
      <c r="N7212">
        <f>+VLOOKUP([1]VENTAS!G7212,[1]SKU!A:G,6,0)</f>
        <v>1261</v>
      </c>
      <c r="O7212" s="4">
        <f t="shared" si="112"/>
        <v>45679.469510737297</v>
      </c>
    </row>
    <row r="7213" spans="1:15" x14ac:dyDescent="0.3">
      <c r="A7213" s="1">
        <v>44942</v>
      </c>
      <c r="B7213" s="2" t="s">
        <v>6545</v>
      </c>
      <c r="C7213" s="2" t="s">
        <v>6546</v>
      </c>
      <c r="D7213" s="2" t="s">
        <v>7242</v>
      </c>
      <c r="E7213">
        <v>177</v>
      </c>
      <c r="F7213" t="str">
        <f>+VLOOKUP(E7213,[1]CLIENTES!A:B,2,0)</f>
        <v>Samuel</v>
      </c>
      <c r="G7213">
        <v>261</v>
      </c>
      <c r="H7213" t="str">
        <f>+VLOOKUP(G7213,[1]SKU!A:B,2,0)</f>
        <v>CAVA XX PULIDO 58 X 117 C. NEGRO 2DA C</v>
      </c>
      <c r="I7213" t="str">
        <f>+VLOOKUP(G7213,[1]SKU!A:D,4,0)</f>
        <v>PORCELANATO</v>
      </c>
      <c r="J7213" t="str">
        <f>+VLOOKUP(G7213,[1]SKU!A:E,5,0)</f>
        <v>Marmoles</v>
      </c>
      <c r="K7213" t="str">
        <f>+VLOOKUP(G7213,[1]SKU!A:C,3,0)</f>
        <v>CERRO NEGRO</v>
      </c>
      <c r="L7213">
        <v>17</v>
      </c>
      <c r="M7213">
        <v>5.973609507973574</v>
      </c>
      <c r="N7213">
        <f>+VLOOKUP([1]VENTAS!G7213,[1]SKU!A:G,6,0)</f>
        <v>5363</v>
      </c>
      <c r="O7213" s="4">
        <f t="shared" si="112"/>
        <v>32036.467791262279</v>
      </c>
    </row>
    <row r="7214" spans="1:15" x14ac:dyDescent="0.3">
      <c r="A7214" s="1">
        <v>44972</v>
      </c>
      <c r="B7214" s="2" t="s">
        <v>6545</v>
      </c>
      <c r="C7214" s="2" t="s">
        <v>6546</v>
      </c>
      <c r="D7214" s="2" t="s">
        <v>7243</v>
      </c>
      <c r="E7214">
        <v>244</v>
      </c>
      <c r="F7214" t="str">
        <f>+VLOOKUP(E7214,[1]CLIENTES!A:B,2,0)</f>
        <v>Karim</v>
      </c>
      <c r="G7214">
        <v>161</v>
      </c>
      <c r="H7214" t="str">
        <f>+VLOOKUP(G7214,[1]SKU!A:B,2,0)</f>
        <v>BLANCO PERLA SAT 33 x 45,3 S.LOREN 1RA C</v>
      </c>
      <c r="I7214" t="str">
        <f>+VLOOKUP(G7214,[1]SKU!A:D,4,0)</f>
        <v>CERAMICO</v>
      </c>
      <c r="J7214" t="str">
        <f>+VLOOKUP(G7214,[1]SKU!A:E,5,0)</f>
        <v>Deco &amp; Mas</v>
      </c>
      <c r="K7214" t="str">
        <f>+VLOOKUP(G7214,[1]SKU!A:C,3,0)</f>
        <v>SAN LORENZO</v>
      </c>
      <c r="L7214">
        <v>56</v>
      </c>
      <c r="M7214">
        <v>33.479599114131666</v>
      </c>
      <c r="N7214">
        <f>+VLOOKUP([1]VENTAS!G7214,[1]SKU!A:G,6,0)</f>
        <v>4870</v>
      </c>
      <c r="O7214" s="4">
        <f t="shared" si="112"/>
        <v>163045.64768582123</v>
      </c>
    </row>
    <row r="7215" spans="1:15" x14ac:dyDescent="0.3">
      <c r="A7215" s="1">
        <v>44976</v>
      </c>
      <c r="B7215" s="2" t="s">
        <v>6545</v>
      </c>
      <c r="C7215" s="2" t="s">
        <v>6546</v>
      </c>
      <c r="D7215" s="2" t="s">
        <v>7244</v>
      </c>
      <c r="E7215">
        <v>199</v>
      </c>
      <c r="F7215" t="str">
        <f>+VLOOKUP(E7215,[1]CLIENTES!A:B,2,0)</f>
        <v>Francisca</v>
      </c>
      <c r="G7215">
        <v>165</v>
      </c>
      <c r="H7215" t="str">
        <f>+VLOOKUP(G7215,[1]SKU!A:B,2,0)</f>
        <v>OSLO MARFIL 51 x 51 C.NEGRO 2DA CAL</v>
      </c>
      <c r="I7215" t="str">
        <f>+VLOOKUP(G7215,[1]SKU!A:D,4,0)</f>
        <v>CERAMICO</v>
      </c>
      <c r="J7215" t="str">
        <f>+VLOOKUP(G7215,[1]SKU!A:E,5,0)</f>
        <v>Cementos</v>
      </c>
      <c r="K7215" t="str">
        <f>+VLOOKUP(G7215,[1]SKU!A:C,3,0)</f>
        <v>CERRO NEGRO</v>
      </c>
      <c r="L7215">
        <v>72</v>
      </c>
      <c r="M7215">
        <v>7.9894188965399229</v>
      </c>
      <c r="N7215">
        <f>+VLOOKUP([1]VENTAS!G7215,[1]SKU!A:G,6,0)</f>
        <v>5559</v>
      </c>
      <c r="O7215" s="4">
        <f t="shared" si="112"/>
        <v>44413.179645865428</v>
      </c>
    </row>
    <row r="7216" spans="1:15" x14ac:dyDescent="0.3">
      <c r="A7216" s="1">
        <v>44984</v>
      </c>
      <c r="B7216" s="2" t="s">
        <v>6545</v>
      </c>
      <c r="C7216" s="2" t="s">
        <v>6546</v>
      </c>
      <c r="D7216" s="2" t="s">
        <v>7245</v>
      </c>
      <c r="E7216">
        <v>25</v>
      </c>
      <c r="F7216" t="str">
        <f>+VLOOKUP(E7216,[1]CLIENTES!A:B,2,0)</f>
        <v>Caroline</v>
      </c>
      <c r="G7216">
        <v>96</v>
      </c>
      <c r="H7216" t="str">
        <f>+VLOOKUP(G7216,[1]SKU!A:B,2,0)</f>
        <v>FORTALEZA ARENA 38 x 38 C.NEGRO 1RA CAL</v>
      </c>
      <c r="I7216" t="str">
        <f>+VLOOKUP(G7216,[1]SKU!A:D,4,0)</f>
        <v>CERAMICO</v>
      </c>
      <c r="J7216" t="str">
        <f>+VLOOKUP(G7216,[1]SKU!A:E,5,0)</f>
        <v>Cementos</v>
      </c>
      <c r="K7216" t="str">
        <f>+VLOOKUP(G7216,[1]SKU!A:C,3,0)</f>
        <v>CERRO NEGRO</v>
      </c>
      <c r="L7216">
        <v>97</v>
      </c>
      <c r="M7216">
        <v>6.400933757222818</v>
      </c>
      <c r="N7216">
        <f>+VLOOKUP([1]VENTAS!G7216,[1]SKU!A:G,6,0)</f>
        <v>1873</v>
      </c>
      <c r="O7216" s="4">
        <f t="shared" si="112"/>
        <v>11988.948927278338</v>
      </c>
    </row>
    <row r="7217" spans="1:15" x14ac:dyDescent="0.3">
      <c r="A7217" s="1">
        <v>44983</v>
      </c>
      <c r="B7217" s="2" t="s">
        <v>6545</v>
      </c>
      <c r="C7217" s="2" t="s">
        <v>6546</v>
      </c>
      <c r="D7217" s="2" t="s">
        <v>7246</v>
      </c>
      <c r="E7217">
        <v>164</v>
      </c>
      <c r="F7217" t="str">
        <f>+VLOOKUP(E7217,[1]CLIENTES!A:B,2,0)</f>
        <v>Branco</v>
      </c>
      <c r="G7217">
        <v>18</v>
      </c>
      <c r="H7217" t="str">
        <f>+VLOOKUP(G7217,[1]SKU!A:B,2,0)</f>
        <v>ASPEN BRILLANTE 29 x 59 C.NEGRO 2DA C</v>
      </c>
      <c r="I7217" t="str">
        <f>+VLOOKUP(G7217,[1]SKU!A:D,4,0)</f>
        <v>CERAMICO</v>
      </c>
      <c r="J7217" t="str">
        <f>+VLOOKUP(G7217,[1]SKU!A:E,5,0)</f>
        <v>Deco &amp; Mas</v>
      </c>
      <c r="K7217" t="str">
        <f>+VLOOKUP(G7217,[1]SKU!A:C,3,0)</f>
        <v>CERRO NEGRO</v>
      </c>
      <c r="L7217">
        <v>119</v>
      </c>
      <c r="M7217">
        <v>74.140732686466336</v>
      </c>
      <c r="N7217">
        <f>+VLOOKUP([1]VENTAS!G7217,[1]SKU!A:G,6,0)</f>
        <v>1479</v>
      </c>
      <c r="O7217" s="4">
        <f t="shared" si="112"/>
        <v>109654.14364328371</v>
      </c>
    </row>
    <row r="7218" spans="1:15" x14ac:dyDescent="0.3">
      <c r="A7218" s="1">
        <v>44944</v>
      </c>
      <c r="B7218" s="2" t="s">
        <v>6545</v>
      </c>
      <c r="C7218" s="2" t="s">
        <v>6546</v>
      </c>
      <c r="D7218" s="2" t="s">
        <v>7247</v>
      </c>
      <c r="E7218">
        <v>244</v>
      </c>
      <c r="F7218" t="str">
        <f>+VLOOKUP(E7218,[1]CLIENTES!A:B,2,0)</f>
        <v>Karim</v>
      </c>
      <c r="G7218">
        <v>192</v>
      </c>
      <c r="H7218" t="str">
        <f>+VLOOKUP(G7218,[1]SKU!A:B,2,0)</f>
        <v>NOGAL OSCURO 45,3 X 45,3 SCOP 1RA CAL</v>
      </c>
      <c r="I7218" t="str">
        <f>+VLOOKUP(G7218,[1]SKU!A:D,4,0)</f>
        <v>CERAMICO</v>
      </c>
      <c r="J7218" t="str">
        <f>+VLOOKUP(G7218,[1]SKU!A:E,5,0)</f>
        <v>Maderas</v>
      </c>
      <c r="K7218" t="str">
        <f>+VLOOKUP(G7218,[1]SKU!A:C,3,0)</f>
        <v>SCOP</v>
      </c>
      <c r="L7218">
        <v>97</v>
      </c>
      <c r="M7218">
        <v>36.032673303737305</v>
      </c>
      <c r="N7218">
        <f>+VLOOKUP([1]VENTAS!G7218,[1]SKU!A:G,6,0)</f>
        <v>1791</v>
      </c>
      <c r="O7218" s="4">
        <f t="shared" si="112"/>
        <v>64534.517886993512</v>
      </c>
    </row>
    <row r="7219" spans="1:15" x14ac:dyDescent="0.3">
      <c r="A7219" s="1">
        <v>44982</v>
      </c>
      <c r="B7219" s="2" t="s">
        <v>6545</v>
      </c>
      <c r="C7219" s="2" t="s">
        <v>6546</v>
      </c>
      <c r="D7219" s="2" t="s">
        <v>7248</v>
      </c>
      <c r="E7219">
        <v>134</v>
      </c>
      <c r="F7219" t="str">
        <f>+VLOOKUP(E7219,[1]CLIENTES!A:B,2,0)</f>
        <v>Mathilda</v>
      </c>
      <c r="G7219">
        <v>157</v>
      </c>
      <c r="H7219" t="str">
        <f>+VLOOKUP(G7219,[1]SKU!A:B,2,0)</f>
        <v>TERRA PIZARRA 45,3 X 45,3 SCOP 2DA CAL</v>
      </c>
      <c r="I7219" t="str">
        <f>+VLOOKUP(G7219,[1]SKU!A:D,4,0)</f>
        <v>CERAMICO</v>
      </c>
      <c r="J7219" t="str">
        <f>+VLOOKUP(G7219,[1]SKU!A:E,5,0)</f>
        <v>Piedras</v>
      </c>
      <c r="K7219" t="str">
        <f>+VLOOKUP(G7219,[1]SKU!A:C,3,0)</f>
        <v>SCOP</v>
      </c>
      <c r="L7219">
        <v>39</v>
      </c>
      <c r="M7219">
        <v>9.8706521960965254</v>
      </c>
      <c r="N7219">
        <f>+VLOOKUP([1]VENTAS!G7219,[1]SKU!A:G,6,0)</f>
        <v>9364</v>
      </c>
      <c r="O7219" s="4">
        <f t="shared" si="112"/>
        <v>92428.787164247871</v>
      </c>
    </row>
    <row r="7220" spans="1:15" x14ac:dyDescent="0.3">
      <c r="A7220" s="1">
        <v>44939</v>
      </c>
      <c r="B7220" s="2" t="s">
        <v>6545</v>
      </c>
      <c r="C7220" s="2" t="s">
        <v>6546</v>
      </c>
      <c r="D7220" s="2" t="s">
        <v>7249</v>
      </c>
      <c r="E7220">
        <v>172</v>
      </c>
      <c r="F7220" t="str">
        <f>+VLOOKUP(E7220,[1]CLIENTES!A:B,2,0)</f>
        <v>Viviana</v>
      </c>
      <c r="G7220">
        <v>66</v>
      </c>
      <c r="H7220" t="str">
        <f>+VLOOKUP(G7220,[1]SKU!A:B,2,0)</f>
        <v>VERSALLES 51 X 51 ALLPA 2DA C</v>
      </c>
      <c r="I7220" t="str">
        <f>+VLOOKUP(G7220,[1]SKU!A:D,4,0)</f>
        <v>CERAMICO</v>
      </c>
      <c r="J7220" t="str">
        <f>+VLOOKUP(G7220,[1]SKU!A:E,5,0)</f>
        <v>Marmoles</v>
      </c>
      <c r="K7220" t="str">
        <f>+VLOOKUP(G7220,[1]SKU!A:C,3,0)</f>
        <v>ALLPA</v>
      </c>
      <c r="L7220">
        <v>49</v>
      </c>
      <c r="M7220">
        <v>6.6888508825361814</v>
      </c>
      <c r="N7220">
        <f>+VLOOKUP([1]VENTAS!G7220,[1]SKU!A:G,6,0)</f>
        <v>7586</v>
      </c>
      <c r="O7220" s="4">
        <f t="shared" si="112"/>
        <v>50741.622794919473</v>
      </c>
    </row>
    <row r="7221" spans="1:15" x14ac:dyDescent="0.3">
      <c r="A7221" s="1">
        <v>44940</v>
      </c>
      <c r="B7221" s="2" t="s">
        <v>6545</v>
      </c>
      <c r="C7221" s="2" t="s">
        <v>6546</v>
      </c>
      <c r="D7221" s="2" t="s">
        <v>7250</v>
      </c>
      <c r="E7221">
        <v>200</v>
      </c>
      <c r="F7221" t="str">
        <f>+VLOOKUP(E7221,[1]CLIENTES!A:B,2,0)</f>
        <v>Elena</v>
      </c>
      <c r="G7221">
        <v>219</v>
      </c>
      <c r="H7221" t="str">
        <f>+VLOOKUP(G7221,[1]SKU!A:B,2,0)</f>
        <v>ESCANDINAVA HELSINKI ESM NAT 20 X 120 ILVA 2DA C</v>
      </c>
      <c r="I7221" t="str">
        <f>+VLOOKUP(G7221,[1]SKU!A:D,4,0)</f>
        <v>PORCELANATO</v>
      </c>
      <c r="J7221" t="str">
        <f>+VLOOKUP(G7221,[1]SKU!A:E,5,0)</f>
        <v>Maderas</v>
      </c>
      <c r="K7221" t="str">
        <f>+VLOOKUP(G7221,[1]SKU!A:C,3,0)</f>
        <v>ILVA</v>
      </c>
      <c r="L7221">
        <v>160</v>
      </c>
      <c r="M7221">
        <v>20.304833509115792</v>
      </c>
      <c r="N7221">
        <f>+VLOOKUP([1]VENTAS!G7221,[1]SKU!A:G,6,0)</f>
        <v>8650</v>
      </c>
      <c r="O7221" s="4">
        <f t="shared" si="112"/>
        <v>175636.80985385159</v>
      </c>
    </row>
    <row r="7222" spans="1:15" x14ac:dyDescent="0.3">
      <c r="A7222" s="1">
        <v>44972</v>
      </c>
      <c r="B7222" s="2" t="s">
        <v>6545</v>
      </c>
      <c r="C7222" s="2" t="s">
        <v>6546</v>
      </c>
      <c r="D7222" s="2" t="s">
        <v>7251</v>
      </c>
      <c r="E7222">
        <v>126</v>
      </c>
      <c r="F7222" t="str">
        <f>+VLOOKUP(E7222,[1]CLIENTES!A:B,2,0)</f>
        <v>Rubi</v>
      </c>
      <c r="G7222">
        <v>22</v>
      </c>
      <c r="H7222" t="str">
        <f>+VLOOKUP(G7222,[1]SKU!A:B,2,0)</f>
        <v>STAGE GRIS 51 X 51 ALLPA 2DA C</v>
      </c>
      <c r="I7222" t="str">
        <f>+VLOOKUP(G7222,[1]SKU!A:D,4,0)</f>
        <v>CERAMICO</v>
      </c>
      <c r="J7222" t="str">
        <f>+VLOOKUP(G7222,[1]SKU!A:E,5,0)</f>
        <v>Maderas</v>
      </c>
      <c r="K7222" t="str">
        <f>+VLOOKUP(G7222,[1]SKU!A:C,3,0)</f>
        <v>ALLPA</v>
      </c>
      <c r="L7222">
        <v>53</v>
      </c>
      <c r="M7222">
        <v>22.137560496137567</v>
      </c>
      <c r="N7222">
        <f>+VLOOKUP([1]VENTAS!G7222,[1]SKU!A:G,6,0)</f>
        <v>3914</v>
      </c>
      <c r="O7222" s="4">
        <f t="shared" si="112"/>
        <v>86646.411781882431</v>
      </c>
    </row>
    <row r="7223" spans="1:15" x14ac:dyDescent="0.3">
      <c r="A7223" s="1">
        <v>44984</v>
      </c>
      <c r="B7223" s="2" t="s">
        <v>6545</v>
      </c>
      <c r="C7223" s="2" t="s">
        <v>6546</v>
      </c>
      <c r="D7223" s="2" t="s">
        <v>7252</v>
      </c>
      <c r="E7223">
        <v>75</v>
      </c>
      <c r="F7223" t="str">
        <f>+VLOOKUP(E7223,[1]CLIENTES!A:B,2,0)</f>
        <v>Massimo</v>
      </c>
      <c r="G7223">
        <v>106</v>
      </c>
      <c r="H7223" t="str">
        <f>+VLOOKUP(G7223,[1]SKU!A:B,2,0)</f>
        <v>PATIO MIX GRIS 45,3 X 45,3 SCOP 1RA CAL</v>
      </c>
      <c r="I7223" t="str">
        <f>+VLOOKUP(G7223,[1]SKU!A:D,4,0)</f>
        <v>CERAMICO</v>
      </c>
      <c r="J7223" t="str">
        <f>+VLOOKUP(G7223,[1]SKU!A:E,5,0)</f>
        <v>Deco &amp; Mas</v>
      </c>
      <c r="K7223" t="str">
        <f>+VLOOKUP(G7223,[1]SKU!A:C,3,0)</f>
        <v>SCOP</v>
      </c>
      <c r="L7223">
        <v>37</v>
      </c>
      <c r="M7223">
        <v>0.37978640602274072</v>
      </c>
      <c r="N7223">
        <f>+VLOOKUP([1]VENTAS!G7223,[1]SKU!A:G,6,0)</f>
        <v>9972</v>
      </c>
      <c r="O7223" s="4">
        <f t="shared" si="112"/>
        <v>3787.2300408587703</v>
      </c>
    </row>
    <row r="7224" spans="1:15" x14ac:dyDescent="0.3">
      <c r="A7224" s="1">
        <v>44933</v>
      </c>
      <c r="B7224" s="2" t="s">
        <v>6545</v>
      </c>
      <c r="C7224" s="2" t="s">
        <v>6546</v>
      </c>
      <c r="D7224" s="2" t="s">
        <v>7253</v>
      </c>
      <c r="E7224">
        <v>243</v>
      </c>
      <c r="F7224" t="str">
        <f>+VLOOKUP(E7224,[1]CLIENTES!A:B,2,0)</f>
        <v>Constanza</v>
      </c>
      <c r="G7224">
        <v>254</v>
      </c>
      <c r="H7224" t="str">
        <f>+VLOOKUP(G7224,[1]SKU!A:B,2,0)</f>
        <v>DECAP 21 X 122 C.NEGRO 2DA C</v>
      </c>
      <c r="I7224" t="str">
        <f>+VLOOKUP(G7224,[1]SKU!A:D,4,0)</f>
        <v>PORCELANATO</v>
      </c>
      <c r="J7224" t="str">
        <f>+VLOOKUP(G7224,[1]SKU!A:E,5,0)</f>
        <v>Maderas</v>
      </c>
      <c r="K7224" t="str">
        <f>+VLOOKUP(G7224,[1]SKU!A:C,3,0)</f>
        <v>CERRO NEGRO</v>
      </c>
      <c r="L7224">
        <v>134</v>
      </c>
      <c r="M7224">
        <v>3.38323683171039</v>
      </c>
      <c r="N7224">
        <f>+VLOOKUP([1]VENTAS!G7224,[1]SKU!A:G,6,0)</f>
        <v>9697</v>
      </c>
      <c r="O7224" s="4">
        <f t="shared" si="112"/>
        <v>32807.247557095652</v>
      </c>
    </row>
    <row r="7225" spans="1:15" x14ac:dyDescent="0.3">
      <c r="A7225" s="1">
        <v>44942</v>
      </c>
      <c r="B7225" s="2" t="s">
        <v>6545</v>
      </c>
      <c r="C7225" s="2" t="s">
        <v>6546</v>
      </c>
      <c r="D7225" s="2" t="s">
        <v>7254</v>
      </c>
      <c r="E7225">
        <v>219</v>
      </c>
      <c r="F7225" t="str">
        <f>+VLOOKUP(E7225,[1]CLIENTES!A:B,2,0)</f>
        <v>Duvan</v>
      </c>
      <c r="G7225">
        <v>334</v>
      </c>
      <c r="H7225" t="str">
        <f>+VLOOKUP(G7225,[1]SKU!A:B,2,0)</f>
        <v>MARMOL STRAZZA RECT. 58 x 117 S.LOREN 2DA C</v>
      </c>
      <c r="I7225" t="str">
        <f>+VLOOKUP(G7225,[1]SKU!A:D,4,0)</f>
        <v>PORCELANATO</v>
      </c>
      <c r="J7225" t="str">
        <f>+VLOOKUP(G7225,[1]SKU!A:E,5,0)</f>
        <v>Marmoles</v>
      </c>
      <c r="K7225" t="str">
        <f>+VLOOKUP(G7225,[1]SKU!A:C,3,0)</f>
        <v>SAN LORENZO</v>
      </c>
      <c r="L7225">
        <v>126</v>
      </c>
      <c r="M7225">
        <v>40.973856739100597</v>
      </c>
      <c r="N7225">
        <f>+VLOOKUP([1]VENTAS!G7225,[1]SKU!A:G,6,0)</f>
        <v>8600</v>
      </c>
      <c r="O7225" s="4">
        <f t="shared" si="112"/>
        <v>352375.16795626516</v>
      </c>
    </row>
    <row r="7226" spans="1:15" x14ac:dyDescent="0.3">
      <c r="A7226" s="1">
        <v>44962</v>
      </c>
      <c r="B7226" s="2" t="s">
        <v>6545</v>
      </c>
      <c r="C7226" s="2" t="s">
        <v>6546</v>
      </c>
      <c r="D7226" s="2" t="s">
        <v>7255</v>
      </c>
      <c r="E7226">
        <v>28</v>
      </c>
      <c r="F7226" t="str">
        <f>+VLOOKUP(E7226,[1]CLIENTES!A:B,2,0)</f>
        <v>Katalina</v>
      </c>
      <c r="G7226">
        <v>87</v>
      </c>
      <c r="H7226" t="str">
        <f>+VLOOKUP(G7226,[1]SKU!A:B,2,0)</f>
        <v>VICTORIA BEIGE 35 x 35 LOURDES 1RA C</v>
      </c>
      <c r="I7226" t="str">
        <f>+VLOOKUP(G7226,[1]SKU!A:D,4,0)</f>
        <v>CERAMICO</v>
      </c>
      <c r="J7226" t="str">
        <f>+VLOOKUP(G7226,[1]SKU!A:E,5,0)</f>
        <v>Cementos</v>
      </c>
      <c r="K7226" t="str">
        <f>+VLOOKUP(G7226,[1]SKU!A:C,3,0)</f>
        <v>LOURDES</v>
      </c>
      <c r="L7226">
        <v>72</v>
      </c>
      <c r="M7226">
        <v>10.243369516881394</v>
      </c>
      <c r="N7226">
        <f>+VLOOKUP([1]VENTAS!G7226,[1]SKU!A:G,6,0)</f>
        <v>4807</v>
      </c>
      <c r="O7226" s="4">
        <f t="shared" si="112"/>
        <v>49239.877267648859</v>
      </c>
    </row>
    <row r="7227" spans="1:15" x14ac:dyDescent="0.3">
      <c r="A7227" s="1">
        <v>44936</v>
      </c>
      <c r="B7227" s="2" t="s">
        <v>6545</v>
      </c>
      <c r="C7227" s="2" t="s">
        <v>6546</v>
      </c>
      <c r="D7227" s="2" t="s">
        <v>7256</v>
      </c>
      <c r="E7227">
        <v>16</v>
      </c>
      <c r="F7227" t="str">
        <f>+VLOOKUP(E7227,[1]CLIENTES!A:B,2,0)</f>
        <v>Neftali</v>
      </c>
      <c r="G7227">
        <v>116</v>
      </c>
      <c r="H7227" t="str">
        <f>+VLOOKUP(G7227,[1]SKU!A:B,2,0)</f>
        <v>BOLOGNA GRIS 50 x 50 CAÑUELAS 1RA C</v>
      </c>
      <c r="I7227" t="str">
        <f>+VLOOKUP(G7227,[1]SKU!A:D,4,0)</f>
        <v>CERAMICO</v>
      </c>
      <c r="J7227" t="str">
        <f>+VLOOKUP(G7227,[1]SKU!A:E,5,0)</f>
        <v>Maderas</v>
      </c>
      <c r="K7227" t="str">
        <f>+VLOOKUP(G7227,[1]SKU!A:C,3,0)</f>
        <v>CAÑUELAS</v>
      </c>
      <c r="L7227">
        <v>104</v>
      </c>
      <c r="M7227">
        <v>79.891816091763317</v>
      </c>
      <c r="N7227">
        <f>+VLOOKUP([1]VENTAS!G7227,[1]SKU!A:G,6,0)</f>
        <v>4797</v>
      </c>
      <c r="O7227" s="4">
        <f t="shared" si="112"/>
        <v>383241.04179218865</v>
      </c>
    </row>
    <row r="7228" spans="1:15" x14ac:dyDescent="0.3">
      <c r="A7228" s="1">
        <v>44948</v>
      </c>
      <c r="B7228" s="2" t="s">
        <v>6545</v>
      </c>
      <c r="C7228" s="2" t="s">
        <v>6546</v>
      </c>
      <c r="D7228" s="2" t="s">
        <v>7257</v>
      </c>
      <c r="E7228">
        <v>51</v>
      </c>
      <c r="F7228" t="str">
        <f>+VLOOKUP(E7228,[1]CLIENTES!A:B,2,0)</f>
        <v>Yahir</v>
      </c>
      <c r="G7228">
        <v>37</v>
      </c>
      <c r="H7228" t="str">
        <f>+VLOOKUP(G7228,[1]SKU!A:B,2,0)</f>
        <v>HABITAT BLANCO BRILLANTE 45,3 X 45,3 SCOP 1RA C</v>
      </c>
      <c r="I7228" t="str">
        <f>+VLOOKUP(G7228,[1]SKU!A:D,4,0)</f>
        <v>CERAMICO</v>
      </c>
      <c r="J7228" t="str">
        <f>+VLOOKUP(G7228,[1]SKU!A:E,5,0)</f>
        <v>Marmoles</v>
      </c>
      <c r="K7228" t="str">
        <f>+VLOOKUP(G7228,[1]SKU!A:C,3,0)</f>
        <v>SCOP</v>
      </c>
      <c r="L7228">
        <v>158</v>
      </c>
      <c r="M7228">
        <v>13.503178076143621</v>
      </c>
      <c r="N7228">
        <f>+VLOOKUP([1]VENTAS!G7228,[1]SKU!A:G,6,0)</f>
        <v>5099</v>
      </c>
      <c r="O7228" s="4">
        <f t="shared" si="112"/>
        <v>68852.705010256323</v>
      </c>
    </row>
    <row r="7229" spans="1:15" x14ac:dyDescent="0.3">
      <c r="A7229" s="1">
        <v>44954</v>
      </c>
      <c r="B7229" s="2" t="s">
        <v>6545</v>
      </c>
      <c r="C7229" s="2" t="s">
        <v>6546</v>
      </c>
      <c r="D7229" s="2" t="s">
        <v>7258</v>
      </c>
      <c r="E7229">
        <v>58</v>
      </c>
      <c r="F7229" t="str">
        <f>+VLOOKUP(E7229,[1]CLIENTES!A:B,2,0)</f>
        <v>Perla</v>
      </c>
      <c r="G7229">
        <v>118</v>
      </c>
      <c r="H7229" t="str">
        <f>+VLOOKUP(G7229,[1]SKU!A:B,2,0)</f>
        <v>ARCE CLARO 51 X 51 C.NEGRO 1RA CAL</v>
      </c>
      <c r="I7229" t="str">
        <f>+VLOOKUP(G7229,[1]SKU!A:D,4,0)</f>
        <v>CERAMICO</v>
      </c>
      <c r="J7229" t="str">
        <f>+VLOOKUP(G7229,[1]SKU!A:E,5,0)</f>
        <v>Maderas</v>
      </c>
      <c r="K7229" t="str">
        <f>+VLOOKUP(G7229,[1]SKU!A:C,3,0)</f>
        <v>CERRO NEGRO</v>
      </c>
      <c r="L7229">
        <v>14</v>
      </c>
      <c r="M7229">
        <v>8.135028176995128</v>
      </c>
      <c r="N7229">
        <f>+VLOOKUP([1]VENTAS!G7229,[1]SKU!A:G,6,0)</f>
        <v>5455</v>
      </c>
      <c r="O7229" s="4">
        <f t="shared" si="112"/>
        <v>44376.578705508422</v>
      </c>
    </row>
    <row r="7230" spans="1:15" x14ac:dyDescent="0.3">
      <c r="A7230" s="1">
        <v>44977</v>
      </c>
      <c r="B7230" s="2" t="s">
        <v>6545</v>
      </c>
      <c r="C7230" s="2" t="s">
        <v>6546</v>
      </c>
      <c r="D7230" s="2" t="s">
        <v>7259</v>
      </c>
      <c r="E7230">
        <v>135</v>
      </c>
      <c r="F7230" t="str">
        <f>+VLOOKUP(E7230,[1]CLIENTES!A:B,2,0)</f>
        <v>Stefano38</v>
      </c>
      <c r="G7230">
        <v>335</v>
      </c>
      <c r="H7230" t="str">
        <f>+VLOOKUP(G7230,[1]SKU!A:B,2,0)</f>
        <v>ROCCA ARDESIA SIENA RT. 28 X 58 S.LOREN 2DA C</v>
      </c>
      <c r="I7230" t="str">
        <f>+VLOOKUP(G7230,[1]SKU!A:D,4,0)</f>
        <v>PORCELANATO</v>
      </c>
      <c r="J7230" t="str">
        <f>+VLOOKUP(G7230,[1]SKU!A:E,5,0)</f>
        <v>Piedras</v>
      </c>
      <c r="K7230" t="str">
        <f>+VLOOKUP(G7230,[1]SKU!A:C,3,0)</f>
        <v>SAN LORENZO</v>
      </c>
      <c r="L7230">
        <v>89</v>
      </c>
      <c r="M7230">
        <v>44.099105865376863</v>
      </c>
      <c r="N7230">
        <f>+VLOOKUP([1]VENTAS!G7230,[1]SKU!A:G,6,0)</f>
        <v>2913</v>
      </c>
      <c r="O7230" s="4">
        <f t="shared" si="112"/>
        <v>128460.6953858428</v>
      </c>
    </row>
    <row r="7231" spans="1:15" x14ac:dyDescent="0.3">
      <c r="A7231" s="1">
        <v>44930</v>
      </c>
      <c r="B7231" s="2" t="s">
        <v>6545</v>
      </c>
      <c r="C7231" s="2" t="s">
        <v>6546</v>
      </c>
      <c r="D7231" s="2" t="s">
        <v>7260</v>
      </c>
      <c r="E7231">
        <v>160</v>
      </c>
      <c r="F7231" t="str">
        <f>+VLOOKUP(E7231,[1]CLIENTES!A:B,2,0)</f>
        <v>Karina</v>
      </c>
      <c r="G7231">
        <v>283</v>
      </c>
      <c r="H7231" t="str">
        <f>+VLOOKUP(G7231,[1]SKU!A:B,2,0)</f>
        <v>CREMA MARFIL PULIDO 60 X 120 VITE 2DA C</v>
      </c>
      <c r="I7231" t="str">
        <f>+VLOOKUP(G7231,[1]SKU!A:D,4,0)</f>
        <v>PORCELANATO</v>
      </c>
      <c r="J7231" t="str">
        <f>+VLOOKUP(G7231,[1]SKU!A:E,5,0)</f>
        <v>Marmoles</v>
      </c>
      <c r="K7231" t="str">
        <f>+VLOOKUP(G7231,[1]SKU!A:C,3,0)</f>
        <v>VITE</v>
      </c>
      <c r="L7231">
        <v>158</v>
      </c>
      <c r="M7231">
        <v>57.613249877113489</v>
      </c>
      <c r="N7231">
        <f>+VLOOKUP([1]VENTAS!G7231,[1]SKU!A:G,6,0)</f>
        <v>2666</v>
      </c>
      <c r="O7231" s="4">
        <f t="shared" si="112"/>
        <v>153596.92417238455</v>
      </c>
    </row>
    <row r="7232" spans="1:15" x14ac:dyDescent="0.3">
      <c r="A7232" s="1">
        <v>44937</v>
      </c>
      <c r="B7232" s="2" t="s">
        <v>6545</v>
      </c>
      <c r="C7232" s="2" t="s">
        <v>6546</v>
      </c>
      <c r="D7232" s="2" t="s">
        <v>7261</v>
      </c>
      <c r="E7232">
        <v>4</v>
      </c>
      <c r="F7232" t="str">
        <f>+VLOOKUP(E7232,[1]CLIENTES!A:B,2,0)</f>
        <v>Mical</v>
      </c>
      <c r="G7232">
        <v>56</v>
      </c>
      <c r="H7232" t="str">
        <f>+VLOOKUP(G7232,[1]SKU!A:B,2,0)</f>
        <v>MANAOS VERDE 38 x 38 C.NEGRO 1RA CAL</v>
      </c>
      <c r="I7232" t="str">
        <f>+VLOOKUP(G7232,[1]SKU!A:D,4,0)</f>
        <v>CERAMICO</v>
      </c>
      <c r="J7232" t="str">
        <f>+VLOOKUP(G7232,[1]SKU!A:E,5,0)</f>
        <v>Marmoles</v>
      </c>
      <c r="K7232" t="str">
        <f>+VLOOKUP(G7232,[1]SKU!A:C,3,0)</f>
        <v>CERRO NEGRO</v>
      </c>
      <c r="L7232">
        <v>99</v>
      </c>
      <c r="M7232">
        <v>69.968551697403853</v>
      </c>
      <c r="N7232">
        <f>+VLOOKUP([1]VENTAS!G7232,[1]SKU!A:G,6,0)</f>
        <v>2540</v>
      </c>
      <c r="O7232" s="4">
        <f t="shared" si="112"/>
        <v>177720.12131140579</v>
      </c>
    </row>
    <row r="7233" spans="1:15" x14ac:dyDescent="0.3">
      <c r="A7233" s="1">
        <v>44980</v>
      </c>
      <c r="B7233" s="2" t="s">
        <v>6545</v>
      </c>
      <c r="C7233" s="2" t="s">
        <v>6546</v>
      </c>
      <c r="D7233" s="2" t="s">
        <v>7262</v>
      </c>
      <c r="E7233">
        <v>220</v>
      </c>
      <c r="F7233" t="str">
        <f>+VLOOKUP(E7233,[1]CLIENTES!A:B,2,0)</f>
        <v>Dayra</v>
      </c>
      <c r="G7233">
        <v>8</v>
      </c>
      <c r="H7233" t="str">
        <f>+VLOOKUP(G7233,[1]SKU!A:B,2,0)</f>
        <v>BOEDO MIX  51 x 51 C.NEGRO 1RA C</v>
      </c>
      <c r="I7233" t="str">
        <f>+VLOOKUP(G7233,[1]SKU!A:D,4,0)</f>
        <v>CERAMICO</v>
      </c>
      <c r="J7233" t="str">
        <f>+VLOOKUP(G7233,[1]SKU!A:E,5,0)</f>
        <v>Deco &amp; Mas</v>
      </c>
      <c r="K7233" t="str">
        <f>+VLOOKUP(G7233,[1]SKU!A:C,3,0)</f>
        <v>CERRO NEGRO</v>
      </c>
      <c r="L7233">
        <v>8</v>
      </c>
      <c r="M7233">
        <v>3.0722614017716587E-2</v>
      </c>
      <c r="N7233">
        <f>+VLOOKUP([1]VENTAS!G7233,[1]SKU!A:G,6,0)</f>
        <v>5577</v>
      </c>
      <c r="O7233" s="4">
        <f t="shared" si="112"/>
        <v>171.3400183768054</v>
      </c>
    </row>
    <row r="7234" spans="1:15" x14ac:dyDescent="0.3">
      <c r="A7234" s="1">
        <v>44984</v>
      </c>
      <c r="B7234" s="2" t="s">
        <v>6545</v>
      </c>
      <c r="C7234" s="2" t="s">
        <v>6546</v>
      </c>
      <c r="D7234" s="2" t="s">
        <v>7263</v>
      </c>
      <c r="E7234">
        <v>179</v>
      </c>
      <c r="F7234" t="str">
        <f>+VLOOKUP(E7234,[1]CLIENTES!A:B,2,0)</f>
        <v>Jimena</v>
      </c>
      <c r="G7234">
        <v>156</v>
      </c>
      <c r="H7234" t="str">
        <f>+VLOOKUP(G7234,[1]SKU!A:B,2,0)</f>
        <v>PORFIDO ROJO 46 x 46 ALLPA 2DA C</v>
      </c>
      <c r="I7234" t="str">
        <f>+VLOOKUP(G7234,[1]SKU!A:D,4,0)</f>
        <v>CERAMICO</v>
      </c>
      <c r="J7234" t="str">
        <f>+VLOOKUP(G7234,[1]SKU!A:E,5,0)</f>
        <v>Piedras</v>
      </c>
      <c r="K7234" t="str">
        <f>+VLOOKUP(G7234,[1]SKU!A:C,3,0)</f>
        <v>ALLPA</v>
      </c>
      <c r="L7234">
        <v>138</v>
      </c>
      <c r="M7234">
        <v>131.94002069753117</v>
      </c>
      <c r="N7234">
        <f>+VLOOKUP([1]VENTAS!G7234,[1]SKU!A:G,6,0)</f>
        <v>3055</v>
      </c>
      <c r="O7234" s="4">
        <f t="shared" si="112"/>
        <v>403076.76323095773</v>
      </c>
    </row>
    <row r="7235" spans="1:15" x14ac:dyDescent="0.3">
      <c r="A7235" s="1">
        <v>44965</v>
      </c>
      <c r="B7235" s="2" t="s">
        <v>6545</v>
      </c>
      <c r="C7235" s="2" t="s">
        <v>6546</v>
      </c>
      <c r="D7235" s="2" t="s">
        <v>7264</v>
      </c>
      <c r="E7235">
        <v>70</v>
      </c>
      <c r="F7235" t="str">
        <f>+VLOOKUP(E7235,[1]CLIENTES!A:B,2,0)</f>
        <v>Estefani</v>
      </c>
      <c r="G7235">
        <v>46</v>
      </c>
      <c r="H7235" t="str">
        <f>+VLOOKUP(G7235,[1]SKU!A:B,2,0)</f>
        <v>COTTO TERRA 35 x 35  LOURDES 1RA C</v>
      </c>
      <c r="I7235" t="str">
        <f>+VLOOKUP(G7235,[1]SKU!A:D,4,0)</f>
        <v>CERAMICO</v>
      </c>
      <c r="J7235" t="str">
        <f>+VLOOKUP(G7235,[1]SKU!A:E,5,0)</f>
        <v>Cementos</v>
      </c>
      <c r="K7235" t="str">
        <f>+VLOOKUP(G7235,[1]SKU!A:C,3,0)</f>
        <v>LOURDES</v>
      </c>
      <c r="L7235">
        <v>166</v>
      </c>
      <c r="M7235">
        <v>2.4940308561249735</v>
      </c>
      <c r="N7235">
        <f>+VLOOKUP([1]VENTAS!G7235,[1]SKU!A:G,6,0)</f>
        <v>3792</v>
      </c>
      <c r="O7235" s="4">
        <f t="shared" ref="O7235:O7298" si="113">+N7235*M7235</f>
        <v>9457.3650064259</v>
      </c>
    </row>
    <row r="7236" spans="1:15" x14ac:dyDescent="0.3">
      <c r="A7236" s="1">
        <v>44985</v>
      </c>
      <c r="B7236" s="2" t="s">
        <v>6545</v>
      </c>
      <c r="C7236" s="2" t="s">
        <v>6546</v>
      </c>
      <c r="D7236" s="2" t="s">
        <v>7265</v>
      </c>
      <c r="E7236">
        <v>203</v>
      </c>
      <c r="F7236" t="str">
        <f>+VLOOKUP(E7236,[1]CLIENTES!A:B,2,0)</f>
        <v>Bianka</v>
      </c>
      <c r="G7236">
        <v>178</v>
      </c>
      <c r="H7236" t="str">
        <f>+VLOOKUP(G7236,[1]SKU!A:B,2,0)</f>
        <v>POTENZA 50 X 50 CAÑUELAS 1RA C</v>
      </c>
      <c r="I7236" t="str">
        <f>+VLOOKUP(G7236,[1]SKU!A:D,4,0)</f>
        <v>CERAMICO</v>
      </c>
      <c r="J7236" t="str">
        <f>+VLOOKUP(G7236,[1]SKU!A:E,5,0)</f>
        <v>Marmoles</v>
      </c>
      <c r="K7236" t="str">
        <f>+VLOOKUP(G7236,[1]SKU!A:C,3,0)</f>
        <v>CAÑUELAS</v>
      </c>
      <c r="L7236">
        <v>43</v>
      </c>
      <c r="M7236">
        <v>7.4593955438019837</v>
      </c>
      <c r="N7236">
        <f>+VLOOKUP([1]VENTAS!G7236,[1]SKU!A:G,6,0)</f>
        <v>9340</v>
      </c>
      <c r="O7236" s="4">
        <f t="shared" si="113"/>
        <v>69670.754379110527</v>
      </c>
    </row>
    <row r="7237" spans="1:15" x14ac:dyDescent="0.3">
      <c r="A7237" s="1">
        <v>44984</v>
      </c>
      <c r="B7237" s="2" t="s">
        <v>6545</v>
      </c>
      <c r="C7237" s="2" t="s">
        <v>6546</v>
      </c>
      <c r="D7237" s="2" t="s">
        <v>7266</v>
      </c>
      <c r="E7237">
        <v>19</v>
      </c>
      <c r="F7237" t="str">
        <f>+VLOOKUP(E7237,[1]CLIENTES!A:B,2,0)</f>
        <v>Amaro</v>
      </c>
      <c r="G7237">
        <v>283</v>
      </c>
      <c r="H7237" t="str">
        <f>+VLOOKUP(G7237,[1]SKU!A:B,2,0)</f>
        <v>CREMA MARFIL PULIDO 60 X 120 VITE 2DA C</v>
      </c>
      <c r="I7237" t="str">
        <f>+VLOOKUP(G7237,[1]SKU!A:D,4,0)</f>
        <v>PORCELANATO</v>
      </c>
      <c r="J7237" t="str">
        <f>+VLOOKUP(G7237,[1]SKU!A:E,5,0)</f>
        <v>Marmoles</v>
      </c>
      <c r="K7237" t="str">
        <f>+VLOOKUP(G7237,[1]SKU!A:C,3,0)</f>
        <v>VITE</v>
      </c>
      <c r="L7237">
        <v>82</v>
      </c>
      <c r="M7237">
        <v>29.900547404577885</v>
      </c>
      <c r="N7237">
        <f>+VLOOKUP([1]VENTAS!G7237,[1]SKU!A:G,6,0)</f>
        <v>2666</v>
      </c>
      <c r="O7237" s="4">
        <f t="shared" si="113"/>
        <v>79714.859380604641</v>
      </c>
    </row>
    <row r="7238" spans="1:15" x14ac:dyDescent="0.3">
      <c r="A7238" s="1">
        <v>44983</v>
      </c>
      <c r="B7238" s="2" t="s">
        <v>6545</v>
      </c>
      <c r="C7238" s="2" t="s">
        <v>6546</v>
      </c>
      <c r="D7238" s="2" t="s">
        <v>7267</v>
      </c>
      <c r="E7238">
        <v>34</v>
      </c>
      <c r="F7238" t="str">
        <f>+VLOOKUP(E7238,[1]CLIENTES!A:B,2,0)</f>
        <v>Thais</v>
      </c>
      <c r="G7238">
        <v>243</v>
      </c>
      <c r="H7238" t="str">
        <f>+VLOOKUP(G7238,[1]SKU!A:B,2,0)</f>
        <v>LIFE TIZA PUL RECT 58 X 58 C.NEGRO 2DA C</v>
      </c>
      <c r="I7238" t="str">
        <f>+VLOOKUP(G7238,[1]SKU!A:D,4,0)</f>
        <v>PORCELANATO</v>
      </c>
      <c r="J7238" t="str">
        <f>+VLOOKUP(G7238,[1]SKU!A:E,5,0)</f>
        <v>Cementos</v>
      </c>
      <c r="K7238" t="str">
        <f>+VLOOKUP(G7238,[1]SKU!A:C,3,0)</f>
        <v>CERRO NEGRO</v>
      </c>
      <c r="L7238">
        <v>11</v>
      </c>
      <c r="M7238">
        <v>0.6512206150936275</v>
      </c>
      <c r="N7238">
        <f>+VLOOKUP([1]VENTAS!G7238,[1]SKU!A:G,6,0)</f>
        <v>8822</v>
      </c>
      <c r="O7238" s="4">
        <f t="shared" si="113"/>
        <v>5745.0682663559819</v>
      </c>
    </row>
    <row r="7239" spans="1:15" x14ac:dyDescent="0.3">
      <c r="A7239" s="1">
        <v>44958</v>
      </c>
      <c r="B7239" s="2" t="s">
        <v>6545</v>
      </c>
      <c r="C7239" s="2" t="s">
        <v>6546</v>
      </c>
      <c r="D7239" s="2" t="s">
        <v>7268</v>
      </c>
      <c r="E7239">
        <v>123</v>
      </c>
      <c r="F7239" t="str">
        <f>+VLOOKUP(E7239,[1]CLIENTES!A:B,2,0)</f>
        <v>Sophia</v>
      </c>
      <c r="G7239">
        <v>281</v>
      </c>
      <c r="H7239" t="str">
        <f>+VLOOKUP(G7239,[1]SKU!A:B,2,0)</f>
        <v>LAPACHO 21 X 120 C.NEGRO 1RA CAL</v>
      </c>
      <c r="I7239" t="str">
        <f>+VLOOKUP(G7239,[1]SKU!A:D,4,0)</f>
        <v>PORCELANATO</v>
      </c>
      <c r="J7239" t="str">
        <f>+VLOOKUP(G7239,[1]SKU!A:E,5,0)</f>
        <v>Maderas</v>
      </c>
      <c r="K7239" t="str">
        <f>+VLOOKUP(G7239,[1]SKU!A:C,3,0)</f>
        <v>CERRO NEGRO</v>
      </c>
      <c r="L7239">
        <v>13</v>
      </c>
      <c r="M7239">
        <v>4.9269456408704775</v>
      </c>
      <c r="N7239">
        <f>+VLOOKUP([1]VENTAS!G7239,[1]SKU!A:G,6,0)</f>
        <v>8592</v>
      </c>
      <c r="O7239" s="4">
        <f t="shared" si="113"/>
        <v>42332.31694635914</v>
      </c>
    </row>
    <row r="7240" spans="1:15" x14ac:dyDescent="0.3">
      <c r="A7240" s="1">
        <v>44967</v>
      </c>
      <c r="B7240" s="2" t="s">
        <v>6545</v>
      </c>
      <c r="C7240" s="2" t="s">
        <v>6546</v>
      </c>
      <c r="D7240" s="2" t="s">
        <v>7269</v>
      </c>
      <c r="E7240">
        <v>10</v>
      </c>
      <c r="F7240" t="str">
        <f>+VLOOKUP(E7240,[1]CLIENTES!A:B,2,0)</f>
        <v>Dieter</v>
      </c>
      <c r="G7240">
        <v>71</v>
      </c>
      <c r="H7240" t="str">
        <f>+VLOOKUP(G7240,[1]SKU!A:B,2,0)</f>
        <v>GIJON BLANCO 32 x 47 CAÑUELAS 1RA C</v>
      </c>
      <c r="I7240" t="str">
        <f>+VLOOKUP(G7240,[1]SKU!A:D,4,0)</f>
        <v>CERAMICO</v>
      </c>
      <c r="J7240" t="str">
        <f>+VLOOKUP(G7240,[1]SKU!A:E,5,0)</f>
        <v>Deco &amp; Mas</v>
      </c>
      <c r="K7240" t="str">
        <f>+VLOOKUP(G7240,[1]SKU!A:C,3,0)</f>
        <v>CAÑUELAS</v>
      </c>
      <c r="L7240">
        <v>123</v>
      </c>
      <c r="M7240">
        <v>24.841545211845514</v>
      </c>
      <c r="N7240">
        <f>+VLOOKUP([1]VENTAS!G7240,[1]SKU!A:G,6,0)</f>
        <v>1562</v>
      </c>
      <c r="O7240" s="4">
        <f t="shared" si="113"/>
        <v>38802.493620902693</v>
      </c>
    </row>
    <row r="7241" spans="1:15" x14ac:dyDescent="0.3">
      <c r="A7241" s="1">
        <v>44978</v>
      </c>
      <c r="B7241" s="2" t="s">
        <v>6545</v>
      </c>
      <c r="C7241" s="2" t="s">
        <v>6546</v>
      </c>
      <c r="D7241" s="2" t="s">
        <v>7270</v>
      </c>
      <c r="E7241">
        <v>201</v>
      </c>
      <c r="F7241" t="str">
        <f>+VLOOKUP(E7241,[1]CLIENTES!A:B,2,0)</f>
        <v>Dustin</v>
      </c>
      <c r="G7241">
        <v>50</v>
      </c>
      <c r="H7241" t="str">
        <f>+VLOOKUP(G7241,[1]SKU!A:B,2,0)</f>
        <v>ATACAMA TRICOLOR TAAD 51 X 51 C.NEGRO 1RA CAL</v>
      </c>
      <c r="I7241" t="str">
        <f>+VLOOKUP(G7241,[1]SKU!A:D,4,0)</f>
        <v>CERAMICO</v>
      </c>
      <c r="J7241" t="str">
        <f>+VLOOKUP(G7241,[1]SKU!A:E,5,0)</f>
        <v>Piedras</v>
      </c>
      <c r="K7241" t="str">
        <f>+VLOOKUP(G7241,[1]SKU!A:C,3,0)</f>
        <v>CERRO NEGRO</v>
      </c>
      <c r="L7241">
        <v>159</v>
      </c>
      <c r="M7241">
        <v>43.987870270288845</v>
      </c>
      <c r="N7241">
        <f>+VLOOKUP([1]VENTAS!G7241,[1]SKU!A:G,6,0)</f>
        <v>5869</v>
      </c>
      <c r="O7241" s="4">
        <f t="shared" si="113"/>
        <v>258164.81061632524</v>
      </c>
    </row>
    <row r="7242" spans="1:15" x14ac:dyDescent="0.3">
      <c r="A7242" s="1">
        <v>44970</v>
      </c>
      <c r="B7242" s="2" t="s">
        <v>6545</v>
      </c>
      <c r="C7242" s="2" t="s">
        <v>6546</v>
      </c>
      <c r="D7242" s="2" t="s">
        <v>7271</v>
      </c>
      <c r="E7242">
        <v>117</v>
      </c>
      <c r="F7242" t="str">
        <f>+VLOOKUP(E7242,[1]CLIENTES!A:B,2,0)</f>
        <v>Mirko</v>
      </c>
      <c r="G7242">
        <v>348</v>
      </c>
      <c r="H7242" t="str">
        <f>+VLOOKUP(G7242,[1]SKU!A:B,2,0)</f>
        <v>RAFIA LAPACHO FIT RECT. 19,2 X 117 S.LOREN 2DA C</v>
      </c>
      <c r="I7242" t="str">
        <f>+VLOOKUP(G7242,[1]SKU!A:D,4,0)</f>
        <v>PORCELANATO</v>
      </c>
      <c r="J7242" t="str">
        <f>+VLOOKUP(G7242,[1]SKU!A:E,5,0)</f>
        <v>Maderas</v>
      </c>
      <c r="K7242" t="str">
        <f>+VLOOKUP(G7242,[1]SKU!A:C,3,0)</f>
        <v>SAN LORENZO</v>
      </c>
      <c r="L7242">
        <v>2</v>
      </c>
      <c r="M7242">
        <v>1.2950262527205065</v>
      </c>
      <c r="N7242">
        <f>+VLOOKUP([1]VENTAS!G7242,[1]SKU!A:G,6,0)</f>
        <v>9706</v>
      </c>
      <c r="O7242" s="4">
        <f t="shared" si="113"/>
        <v>12569.524808905237</v>
      </c>
    </row>
    <row r="7243" spans="1:15" x14ac:dyDescent="0.3">
      <c r="A7243" s="1">
        <v>44954</v>
      </c>
      <c r="B7243" s="2" t="s">
        <v>6545</v>
      </c>
      <c r="C7243" s="2" t="s">
        <v>6546</v>
      </c>
      <c r="D7243" s="2" t="s">
        <v>7272</v>
      </c>
      <c r="E7243">
        <v>51</v>
      </c>
      <c r="F7243" t="str">
        <f>+VLOOKUP(E7243,[1]CLIENTES!A:B,2,0)</f>
        <v>Yahir</v>
      </c>
      <c r="G7243">
        <v>334</v>
      </c>
      <c r="H7243" t="str">
        <f>+VLOOKUP(G7243,[1]SKU!A:B,2,0)</f>
        <v>MARMOL STRAZZA RECT. 58 x 117 S.LOREN 2DA C</v>
      </c>
      <c r="I7243" t="str">
        <f>+VLOOKUP(G7243,[1]SKU!A:D,4,0)</f>
        <v>PORCELANATO</v>
      </c>
      <c r="J7243" t="str">
        <f>+VLOOKUP(G7243,[1]SKU!A:E,5,0)</f>
        <v>Marmoles</v>
      </c>
      <c r="K7243" t="str">
        <f>+VLOOKUP(G7243,[1]SKU!A:C,3,0)</f>
        <v>SAN LORENZO</v>
      </c>
      <c r="L7243">
        <v>65</v>
      </c>
      <c r="M7243">
        <v>21.137307047948724</v>
      </c>
      <c r="N7243">
        <f>+VLOOKUP([1]VENTAS!G7243,[1]SKU!A:G,6,0)</f>
        <v>8600</v>
      </c>
      <c r="O7243" s="4">
        <f t="shared" si="113"/>
        <v>181780.84061235902</v>
      </c>
    </row>
    <row r="7244" spans="1:15" x14ac:dyDescent="0.3">
      <c r="A7244" s="1">
        <v>44931</v>
      </c>
      <c r="B7244" s="2" t="s">
        <v>6545</v>
      </c>
      <c r="C7244" s="2" t="s">
        <v>6546</v>
      </c>
      <c r="D7244" s="2" t="s">
        <v>7273</v>
      </c>
      <c r="E7244">
        <v>160</v>
      </c>
      <c r="F7244" t="str">
        <f>+VLOOKUP(E7244,[1]CLIENTES!A:B,2,0)</f>
        <v>Karina</v>
      </c>
      <c r="G7244">
        <v>115</v>
      </c>
      <c r="H7244" t="str">
        <f>+VLOOKUP(G7244,[1]SKU!A:B,2,0)</f>
        <v>FORTE NEGRO 33 x 33  S.LOREN 1RA C</v>
      </c>
      <c r="I7244" t="str">
        <f>+VLOOKUP(G7244,[1]SKU!A:D,4,0)</f>
        <v>CERAMICO</v>
      </c>
      <c r="J7244" t="str">
        <f>+VLOOKUP(G7244,[1]SKU!A:E,5,0)</f>
        <v>Deco &amp; Mas</v>
      </c>
      <c r="K7244" t="str">
        <f>+VLOOKUP(G7244,[1]SKU!A:C,3,0)</f>
        <v>SAN LORENZO</v>
      </c>
      <c r="L7244">
        <v>130</v>
      </c>
      <c r="M7244">
        <v>103.24730657046609</v>
      </c>
      <c r="N7244">
        <f>+VLOOKUP([1]VENTAS!G7244,[1]SKU!A:G,6,0)</f>
        <v>6311</v>
      </c>
      <c r="O7244" s="4">
        <f t="shared" si="113"/>
        <v>651593.75176621147</v>
      </c>
    </row>
    <row r="7245" spans="1:15" x14ac:dyDescent="0.3">
      <c r="A7245" s="1">
        <v>44943</v>
      </c>
      <c r="B7245" s="2" t="s">
        <v>6545</v>
      </c>
      <c r="C7245" s="2" t="s">
        <v>6546</v>
      </c>
      <c r="D7245" s="2" t="s">
        <v>7274</v>
      </c>
      <c r="E7245">
        <v>91</v>
      </c>
      <c r="F7245" t="str">
        <f>+VLOOKUP(E7245,[1]CLIENTES!A:B,2,0)</f>
        <v>Denis</v>
      </c>
      <c r="G7245">
        <v>106</v>
      </c>
      <c r="H7245" t="str">
        <f>+VLOOKUP(G7245,[1]SKU!A:B,2,0)</f>
        <v>PATIO MIX GRIS 45,3 X 45,3 SCOP 1RA CAL</v>
      </c>
      <c r="I7245" t="str">
        <f>+VLOOKUP(G7245,[1]SKU!A:D,4,0)</f>
        <v>CERAMICO</v>
      </c>
      <c r="J7245" t="str">
        <f>+VLOOKUP(G7245,[1]SKU!A:E,5,0)</f>
        <v>Deco &amp; Mas</v>
      </c>
      <c r="K7245" t="str">
        <f>+VLOOKUP(G7245,[1]SKU!A:C,3,0)</f>
        <v>SCOP</v>
      </c>
      <c r="L7245">
        <v>7</v>
      </c>
      <c r="M7245">
        <v>7.1851482220518514E-2</v>
      </c>
      <c r="N7245">
        <f>+VLOOKUP([1]VENTAS!G7245,[1]SKU!A:G,6,0)</f>
        <v>9972</v>
      </c>
      <c r="O7245" s="4">
        <f t="shared" si="113"/>
        <v>716.50298070301062</v>
      </c>
    </row>
    <row r="7246" spans="1:15" x14ac:dyDescent="0.3">
      <c r="A7246" s="1">
        <v>44949</v>
      </c>
      <c r="B7246" s="2" t="s">
        <v>6545</v>
      </c>
      <c r="C7246" s="2" t="s">
        <v>6546</v>
      </c>
      <c r="D7246" s="2" t="s">
        <v>7275</v>
      </c>
      <c r="E7246">
        <v>130</v>
      </c>
      <c r="F7246" t="str">
        <f>+VLOOKUP(E7246,[1]CLIENTES!A:B,2,0)</f>
        <v>Elizabeth</v>
      </c>
      <c r="G7246">
        <v>13</v>
      </c>
      <c r="H7246" t="str">
        <f>+VLOOKUP(G7246,[1]SKU!A:B,2,0)</f>
        <v>QUADRAT 45,3 x 45,3 S.LOREN 1RA C</v>
      </c>
      <c r="I7246" t="str">
        <f>+VLOOKUP(G7246,[1]SKU!A:D,4,0)</f>
        <v>CERAMICO</v>
      </c>
      <c r="J7246" t="str">
        <f>+VLOOKUP(G7246,[1]SKU!A:E,5,0)</f>
        <v>Deco &amp; Mas</v>
      </c>
      <c r="K7246" t="str">
        <f>+VLOOKUP(G7246,[1]SKU!A:C,3,0)</f>
        <v>SAN LORENZO</v>
      </c>
      <c r="L7246">
        <v>156</v>
      </c>
      <c r="M7246">
        <v>109.46602053662383</v>
      </c>
      <c r="N7246">
        <f>+VLOOKUP([1]VENTAS!G7246,[1]SKU!A:G,6,0)</f>
        <v>3591</v>
      </c>
      <c r="O7246" s="4">
        <f t="shared" si="113"/>
        <v>393092.47974701616</v>
      </c>
    </row>
    <row r="7247" spans="1:15" x14ac:dyDescent="0.3">
      <c r="A7247" s="1">
        <v>44948</v>
      </c>
      <c r="B7247" s="2" t="s">
        <v>6545</v>
      </c>
      <c r="C7247" s="2" t="s">
        <v>6546</v>
      </c>
      <c r="D7247" s="2" t="s">
        <v>7276</v>
      </c>
      <c r="E7247">
        <v>38</v>
      </c>
      <c r="F7247" t="str">
        <f>+VLOOKUP(E7247,[1]CLIENTES!A:B,2,0)</f>
        <v>Lisette</v>
      </c>
      <c r="G7247">
        <v>182</v>
      </c>
      <c r="H7247" t="str">
        <f>+VLOOKUP(G7247,[1]SKU!A:B,2,0)</f>
        <v>ACCIAROLI 43 X 43 CAÑUELAS 1RA C</v>
      </c>
      <c r="I7247" t="str">
        <f>+VLOOKUP(G7247,[1]SKU!A:D,4,0)</f>
        <v>CERAMICO</v>
      </c>
      <c r="J7247" t="str">
        <f>+VLOOKUP(G7247,[1]SKU!A:E,5,0)</f>
        <v>Marmoles</v>
      </c>
      <c r="K7247" t="str">
        <f>+VLOOKUP(G7247,[1]SKU!A:C,3,0)</f>
        <v>CAÑUELAS</v>
      </c>
      <c r="L7247">
        <v>159</v>
      </c>
      <c r="M7247">
        <v>142.69248870698658</v>
      </c>
      <c r="N7247">
        <f>+VLOOKUP([1]VENTAS!G7247,[1]SKU!A:G,6,0)</f>
        <v>6390</v>
      </c>
      <c r="O7247" s="4">
        <f t="shared" si="113"/>
        <v>911805.00283764419</v>
      </c>
    </row>
    <row r="7248" spans="1:15" x14ac:dyDescent="0.3">
      <c r="A7248" s="1">
        <v>44959</v>
      </c>
      <c r="B7248" s="2" t="s">
        <v>6545</v>
      </c>
      <c r="C7248" s="2" t="s">
        <v>6546</v>
      </c>
      <c r="D7248" s="2" t="s">
        <v>7277</v>
      </c>
      <c r="E7248">
        <v>123</v>
      </c>
      <c r="F7248" t="str">
        <f>+VLOOKUP(E7248,[1]CLIENTES!A:B,2,0)</f>
        <v>Sophia</v>
      </c>
      <c r="G7248">
        <v>145</v>
      </c>
      <c r="H7248" t="str">
        <f>+VLOOKUP(G7248,[1]SKU!A:B,2,0)</f>
        <v>DUETTO TIZA 45,3 x 45,3 S.LOREN 1RA C</v>
      </c>
      <c r="I7248" t="str">
        <f>+VLOOKUP(G7248,[1]SKU!A:D,4,0)</f>
        <v>CERAMICO</v>
      </c>
      <c r="J7248" t="str">
        <f>+VLOOKUP(G7248,[1]SKU!A:E,5,0)</f>
        <v>Cementos</v>
      </c>
      <c r="K7248" t="str">
        <f>+VLOOKUP(G7248,[1]SKU!A:C,3,0)</f>
        <v>SAN LORENZO</v>
      </c>
      <c r="L7248">
        <v>165</v>
      </c>
      <c r="M7248">
        <v>79.201251888817623</v>
      </c>
      <c r="N7248">
        <f>+VLOOKUP([1]VENTAS!G7248,[1]SKU!A:G,6,0)</f>
        <v>5103</v>
      </c>
      <c r="O7248" s="4">
        <f t="shared" si="113"/>
        <v>404163.98838863632</v>
      </c>
    </row>
    <row r="7249" spans="1:15" x14ac:dyDescent="0.3">
      <c r="A7249" s="1">
        <v>44933</v>
      </c>
      <c r="B7249" s="2" t="s">
        <v>6545</v>
      </c>
      <c r="C7249" s="2" t="s">
        <v>6546</v>
      </c>
      <c r="D7249" s="2" t="s">
        <v>7278</v>
      </c>
      <c r="E7249">
        <v>175</v>
      </c>
      <c r="F7249" t="str">
        <f>+VLOOKUP(E7249,[1]CLIENTES!A:B,2,0)</f>
        <v>Emilie</v>
      </c>
      <c r="G7249">
        <v>233</v>
      </c>
      <c r="H7249" t="str">
        <f>+VLOOKUP(G7249,[1]SKU!A:B,2,0)</f>
        <v>URBAN ANTHRACITE NATURAL 80 X 80 VITE 2DA C</v>
      </c>
      <c r="I7249" t="str">
        <f>+VLOOKUP(G7249,[1]SKU!A:D,4,0)</f>
        <v>PORCELANATO</v>
      </c>
      <c r="J7249" t="str">
        <f>+VLOOKUP(G7249,[1]SKU!A:E,5,0)</f>
        <v>Cementos</v>
      </c>
      <c r="K7249" t="str">
        <f>+VLOOKUP(G7249,[1]SKU!A:C,3,0)</f>
        <v>VITE</v>
      </c>
      <c r="L7249">
        <v>101</v>
      </c>
      <c r="M7249">
        <v>8.1074091003120365</v>
      </c>
      <c r="N7249">
        <f>+VLOOKUP([1]VENTAS!G7249,[1]SKU!A:G,6,0)</f>
        <v>3987</v>
      </c>
      <c r="O7249" s="4">
        <f t="shared" si="113"/>
        <v>32324.240082944088</v>
      </c>
    </row>
    <row r="7250" spans="1:15" x14ac:dyDescent="0.3">
      <c r="A7250" s="1">
        <v>44973</v>
      </c>
      <c r="B7250" s="2" t="s">
        <v>6545</v>
      </c>
      <c r="C7250" s="2" t="s">
        <v>6546</v>
      </c>
      <c r="D7250" s="2" t="s">
        <v>7279</v>
      </c>
      <c r="E7250">
        <v>152</v>
      </c>
      <c r="F7250" t="str">
        <f>+VLOOKUP(E7250,[1]CLIENTES!A:B,2,0)</f>
        <v>Nahuel</v>
      </c>
      <c r="G7250">
        <v>273</v>
      </c>
      <c r="H7250" t="str">
        <f>+VLOOKUP(G7250,[1]SKU!A:B,2,0)</f>
        <v>BIANCO APUANO NATURAL 60 X 120 VITE 2DA C</v>
      </c>
      <c r="I7250" t="str">
        <f>+VLOOKUP(G7250,[1]SKU!A:D,4,0)</f>
        <v>PORCELANATO</v>
      </c>
      <c r="J7250" t="str">
        <f>+VLOOKUP(G7250,[1]SKU!A:E,5,0)</f>
        <v>Marmoles</v>
      </c>
      <c r="K7250" t="str">
        <f>+VLOOKUP(G7250,[1]SKU!A:C,3,0)</f>
        <v>VITE</v>
      </c>
      <c r="L7250">
        <v>4</v>
      </c>
      <c r="M7250">
        <v>1.8248918886871817</v>
      </c>
      <c r="N7250">
        <f>+VLOOKUP([1]VENTAS!G7250,[1]SKU!A:G,6,0)</f>
        <v>8487</v>
      </c>
      <c r="O7250" s="4">
        <f t="shared" si="113"/>
        <v>15487.85745928811</v>
      </c>
    </row>
    <row r="7251" spans="1:15" x14ac:dyDescent="0.3">
      <c r="A7251" s="1">
        <v>44929</v>
      </c>
      <c r="B7251" s="2" t="s">
        <v>6545</v>
      </c>
      <c r="C7251" s="2" t="s">
        <v>6546</v>
      </c>
      <c r="D7251" s="2" t="s">
        <v>7280</v>
      </c>
      <c r="E7251">
        <v>75</v>
      </c>
      <c r="F7251" t="str">
        <f>+VLOOKUP(E7251,[1]CLIENTES!A:B,2,0)</f>
        <v>Massimo</v>
      </c>
      <c r="G7251">
        <v>268</v>
      </c>
      <c r="H7251" t="str">
        <f>+VLOOKUP(G7251,[1]SKU!A:B,2,0)</f>
        <v>MOMA MARFIL PUL RECT 58 x 58 C.NEGRO 2DA C</v>
      </c>
      <c r="I7251" t="str">
        <f>+VLOOKUP(G7251,[1]SKU!A:D,4,0)</f>
        <v>PORCELANATO</v>
      </c>
      <c r="J7251" t="str">
        <f>+VLOOKUP(G7251,[1]SKU!A:E,5,0)</f>
        <v>Cementos</v>
      </c>
      <c r="K7251" t="str">
        <f>+VLOOKUP(G7251,[1]SKU!A:C,3,0)</f>
        <v>CERRO NEGRO</v>
      </c>
      <c r="L7251">
        <v>12</v>
      </c>
      <c r="M7251">
        <v>10.286987444350967</v>
      </c>
      <c r="N7251">
        <f>+VLOOKUP([1]VENTAS!G7251,[1]SKU!A:G,6,0)</f>
        <v>1743</v>
      </c>
      <c r="O7251" s="4">
        <f t="shared" si="113"/>
        <v>17930.219115503736</v>
      </c>
    </row>
    <row r="7252" spans="1:15" x14ac:dyDescent="0.3">
      <c r="A7252" s="1">
        <v>44958</v>
      </c>
      <c r="B7252" s="2" t="s">
        <v>6545</v>
      </c>
      <c r="C7252" s="2" t="s">
        <v>6546</v>
      </c>
      <c r="D7252" s="2" t="s">
        <v>7281</v>
      </c>
      <c r="E7252">
        <v>3</v>
      </c>
      <c r="F7252" t="str">
        <f>+VLOOKUP(E7252,[1]CLIENTES!A:B,2,0)</f>
        <v>Tarek</v>
      </c>
      <c r="G7252">
        <v>347</v>
      </c>
      <c r="H7252" t="str">
        <f>+VLOOKUP(G7252,[1]SKU!A:B,2,0)</f>
        <v>STRIATO BIANCO PUL RT 57,7 x 57,7 S.LOREN 1RA C</v>
      </c>
      <c r="I7252" t="str">
        <f>+VLOOKUP(G7252,[1]SKU!A:D,4,0)</f>
        <v>PORCELANATO</v>
      </c>
      <c r="J7252" t="str">
        <f>+VLOOKUP(G7252,[1]SKU!A:E,5,0)</f>
        <v>Marmoles</v>
      </c>
      <c r="K7252" t="str">
        <f>+VLOOKUP(G7252,[1]SKU!A:C,3,0)</f>
        <v>SAN LORENZO</v>
      </c>
      <c r="L7252">
        <v>19</v>
      </c>
      <c r="M7252">
        <v>5.9605629636975506</v>
      </c>
      <c r="N7252">
        <f>+VLOOKUP([1]VENTAS!G7252,[1]SKU!A:G,6,0)</f>
        <v>5146</v>
      </c>
      <c r="O7252" s="4">
        <f t="shared" si="113"/>
        <v>30673.057011187597</v>
      </c>
    </row>
    <row r="7253" spans="1:15" x14ac:dyDescent="0.3">
      <c r="A7253" s="1">
        <v>44973</v>
      </c>
      <c r="B7253" s="2" t="s">
        <v>6545</v>
      </c>
      <c r="C7253" s="2" t="s">
        <v>6546</v>
      </c>
      <c r="D7253" s="2" t="s">
        <v>7282</v>
      </c>
      <c r="E7253">
        <v>52</v>
      </c>
      <c r="F7253" t="str">
        <f>+VLOOKUP(E7253,[1]CLIENTES!A:B,2,0)</f>
        <v>Demian</v>
      </c>
      <c r="G7253">
        <v>388</v>
      </c>
      <c r="H7253" t="str">
        <f>+VLOOKUP(G7253,[1]SKU!A:B,2,0)</f>
        <v>TAIGA GRIS FIT RECT. 19,2 X 117 S.LOREN 1RA C</v>
      </c>
      <c r="I7253" t="str">
        <f>+VLOOKUP(G7253,[1]SKU!A:D,4,0)</f>
        <v>PORCELANATO</v>
      </c>
      <c r="J7253" t="str">
        <f>+VLOOKUP(G7253,[1]SKU!A:E,5,0)</f>
        <v>Maderas</v>
      </c>
      <c r="K7253" t="str">
        <f>+VLOOKUP(G7253,[1]SKU!A:C,3,0)</f>
        <v>SAN LORENZO</v>
      </c>
      <c r="L7253">
        <v>4</v>
      </c>
      <c r="M7253">
        <v>2.63181957020999</v>
      </c>
      <c r="N7253">
        <f>+VLOOKUP([1]VENTAS!G7253,[1]SKU!A:G,6,0)</f>
        <v>3818</v>
      </c>
      <c r="O7253" s="4">
        <f t="shared" si="113"/>
        <v>10048.287119061742</v>
      </c>
    </row>
    <row r="7254" spans="1:15" x14ac:dyDescent="0.3">
      <c r="A7254" s="1">
        <v>44983</v>
      </c>
      <c r="B7254" s="2" t="s">
        <v>6545</v>
      </c>
      <c r="C7254" s="2" t="s">
        <v>6546</v>
      </c>
      <c r="D7254" s="2" t="s">
        <v>7283</v>
      </c>
      <c r="E7254">
        <v>201</v>
      </c>
      <c r="F7254" t="str">
        <f>+VLOOKUP(E7254,[1]CLIENTES!A:B,2,0)</f>
        <v>Dustin</v>
      </c>
      <c r="G7254">
        <v>203</v>
      </c>
      <c r="H7254" t="str">
        <f>+VLOOKUP(G7254,[1]SKU!A:B,2,0)</f>
        <v>PIERRE ARENA 33 X 45,3 SCOP 1RA C</v>
      </c>
      <c r="I7254" t="str">
        <f>+VLOOKUP(G7254,[1]SKU!A:D,4,0)</f>
        <v>CERAMICO</v>
      </c>
      <c r="J7254" t="str">
        <f>+VLOOKUP(G7254,[1]SKU!A:E,5,0)</f>
        <v>Piedras</v>
      </c>
      <c r="K7254" t="str">
        <f>+VLOOKUP(G7254,[1]SKU!A:C,3,0)</f>
        <v>SCOP</v>
      </c>
      <c r="L7254">
        <v>160</v>
      </c>
      <c r="M7254">
        <v>86.511560104010414</v>
      </c>
      <c r="N7254">
        <f>+VLOOKUP([1]VENTAS!G7254,[1]SKU!A:G,6,0)</f>
        <v>2921</v>
      </c>
      <c r="O7254" s="4">
        <f t="shared" si="113"/>
        <v>252700.26706381442</v>
      </c>
    </row>
    <row r="7255" spans="1:15" x14ac:dyDescent="0.3">
      <c r="A7255" s="1">
        <v>44963</v>
      </c>
      <c r="B7255" s="2" t="s">
        <v>6545</v>
      </c>
      <c r="C7255" s="2" t="s">
        <v>6546</v>
      </c>
      <c r="D7255" s="2" t="s">
        <v>7284</v>
      </c>
      <c r="E7255">
        <v>16</v>
      </c>
      <c r="F7255" t="str">
        <f>+VLOOKUP(E7255,[1]CLIENTES!A:B,2,0)</f>
        <v>Neftali</v>
      </c>
      <c r="G7255">
        <v>113</v>
      </c>
      <c r="H7255" t="str">
        <f>+VLOOKUP(G7255,[1]SKU!A:B,2,0)</f>
        <v>TILCARA MARRON 38 x 38 C.NEGRO 2DA CAL</v>
      </c>
      <c r="I7255" t="str">
        <f>+VLOOKUP(G7255,[1]SKU!A:D,4,0)</f>
        <v>CERAMICO</v>
      </c>
      <c r="J7255" t="str">
        <f>+VLOOKUP(G7255,[1]SKU!A:E,5,0)</f>
        <v>Piedras</v>
      </c>
      <c r="K7255" t="str">
        <f>+VLOOKUP(G7255,[1]SKU!A:C,3,0)</f>
        <v>CERRO NEGRO</v>
      </c>
      <c r="L7255">
        <v>163</v>
      </c>
      <c r="M7255">
        <v>2.1430442251854469</v>
      </c>
      <c r="N7255">
        <f>+VLOOKUP([1]VENTAS!G7255,[1]SKU!A:G,6,0)</f>
        <v>3571</v>
      </c>
      <c r="O7255" s="4">
        <f t="shared" si="113"/>
        <v>7652.8109281372308</v>
      </c>
    </row>
    <row r="7256" spans="1:15" x14ac:dyDescent="0.3">
      <c r="A7256" s="1">
        <v>44962</v>
      </c>
      <c r="B7256" s="2" t="s">
        <v>6545</v>
      </c>
      <c r="C7256" s="2" t="s">
        <v>6546</v>
      </c>
      <c r="D7256" s="2" t="s">
        <v>7285</v>
      </c>
      <c r="E7256">
        <v>136</v>
      </c>
      <c r="F7256" t="str">
        <f>+VLOOKUP(E7256,[1]CLIENTES!A:B,2,0)</f>
        <v>Ilian</v>
      </c>
      <c r="G7256">
        <v>217</v>
      </c>
      <c r="H7256" t="str">
        <f>+VLOOKUP(G7256,[1]SKU!A:B,2,0)</f>
        <v>MONACO CREMA PUL RECT 58 x 58 C.NEGRO 1RA C</v>
      </c>
      <c r="I7256" t="str">
        <f>+VLOOKUP(G7256,[1]SKU!A:D,4,0)</f>
        <v>PORCELANATO</v>
      </c>
      <c r="J7256" t="str">
        <f>+VLOOKUP(G7256,[1]SKU!A:E,5,0)</f>
        <v>Marmoles</v>
      </c>
      <c r="K7256" t="str">
        <f>+VLOOKUP(G7256,[1]SKU!A:C,3,0)</f>
        <v>CERRO NEGRO</v>
      </c>
      <c r="L7256">
        <v>34</v>
      </c>
      <c r="M7256">
        <v>5.8735966926778431</v>
      </c>
      <c r="N7256">
        <f>+VLOOKUP([1]VENTAS!G7256,[1]SKU!A:G,6,0)</f>
        <v>5781</v>
      </c>
      <c r="O7256" s="4">
        <f t="shared" si="113"/>
        <v>33955.262480370613</v>
      </c>
    </row>
    <row r="7257" spans="1:15" x14ac:dyDescent="0.3">
      <c r="A7257" s="1">
        <v>44940</v>
      </c>
      <c r="B7257" s="2" t="s">
        <v>6545</v>
      </c>
      <c r="C7257" s="2" t="s">
        <v>6546</v>
      </c>
      <c r="D7257" s="2" t="s">
        <v>7286</v>
      </c>
      <c r="E7257">
        <v>12</v>
      </c>
      <c r="F7257" t="str">
        <f>+VLOOKUP(E7257,[1]CLIENTES!A:B,2,0)</f>
        <v>JULIAN</v>
      </c>
      <c r="G7257">
        <v>192</v>
      </c>
      <c r="H7257" t="str">
        <f>+VLOOKUP(G7257,[1]SKU!A:B,2,0)</f>
        <v>NOGAL OSCURO 45,3 X 45,3 SCOP 1RA CAL</v>
      </c>
      <c r="I7257" t="str">
        <f>+VLOOKUP(G7257,[1]SKU!A:D,4,0)</f>
        <v>CERAMICO</v>
      </c>
      <c r="J7257" t="str">
        <f>+VLOOKUP(G7257,[1]SKU!A:E,5,0)</f>
        <v>Maderas</v>
      </c>
      <c r="K7257" t="str">
        <f>+VLOOKUP(G7257,[1]SKU!A:C,3,0)</f>
        <v>SCOP</v>
      </c>
      <c r="L7257">
        <v>17</v>
      </c>
      <c r="M7257">
        <v>6.3150045996240634</v>
      </c>
      <c r="N7257">
        <f>+VLOOKUP([1]VENTAS!G7257,[1]SKU!A:G,6,0)</f>
        <v>1791</v>
      </c>
      <c r="O7257" s="4">
        <f t="shared" si="113"/>
        <v>11310.173237926698</v>
      </c>
    </row>
    <row r="7258" spans="1:15" x14ac:dyDescent="0.3">
      <c r="A7258" s="1">
        <v>44939</v>
      </c>
      <c r="B7258" s="2" t="s">
        <v>6545</v>
      </c>
      <c r="C7258" s="2" t="s">
        <v>6546</v>
      </c>
      <c r="D7258" s="2" t="s">
        <v>7287</v>
      </c>
      <c r="E7258">
        <v>203</v>
      </c>
      <c r="F7258" t="str">
        <f>+VLOOKUP(E7258,[1]CLIENTES!A:B,2,0)</f>
        <v>Bianka</v>
      </c>
      <c r="G7258">
        <v>325</v>
      </c>
      <c r="H7258" t="str">
        <f>+VLOOKUP(G7258,[1]SKU!A:B,2,0)</f>
        <v>GLAM IVORY PUL RECT. 28 x 57,7 S.LOREN 1RA CAL</v>
      </c>
      <c r="I7258" t="str">
        <f>+VLOOKUP(G7258,[1]SKU!A:D,4,0)</f>
        <v>PORCELANATO</v>
      </c>
      <c r="J7258" t="str">
        <f>+VLOOKUP(G7258,[1]SKU!A:E,5,0)</f>
        <v>Cementos</v>
      </c>
      <c r="K7258" t="str">
        <f>+VLOOKUP(G7258,[1]SKU!A:C,3,0)</f>
        <v>SAN LORENZO</v>
      </c>
      <c r="L7258">
        <v>59</v>
      </c>
      <c r="M7258">
        <v>11.34621529689243</v>
      </c>
      <c r="N7258">
        <f>+VLOOKUP([1]VENTAS!G7258,[1]SKU!A:G,6,0)</f>
        <v>5553</v>
      </c>
      <c r="O7258" s="4">
        <f t="shared" si="113"/>
        <v>63005.533543643665</v>
      </c>
    </row>
    <row r="7259" spans="1:15" x14ac:dyDescent="0.3">
      <c r="A7259" s="1">
        <v>44940</v>
      </c>
      <c r="B7259" s="2" t="s">
        <v>6545</v>
      </c>
      <c r="C7259" s="2" t="s">
        <v>6546</v>
      </c>
      <c r="D7259" s="2" t="s">
        <v>7288</v>
      </c>
      <c r="E7259">
        <v>126</v>
      </c>
      <c r="F7259" t="str">
        <f>+VLOOKUP(E7259,[1]CLIENTES!A:B,2,0)</f>
        <v>Rubi</v>
      </c>
      <c r="G7259">
        <v>27</v>
      </c>
      <c r="H7259" t="str">
        <f>+VLOOKUP(G7259,[1]SKU!A:B,2,0)</f>
        <v>BLANCO PLUS 35 x 35 LOURDES 1RA C</v>
      </c>
      <c r="I7259" t="str">
        <f>+VLOOKUP(G7259,[1]SKU!A:D,4,0)</f>
        <v>CERAMICO</v>
      </c>
      <c r="J7259" t="str">
        <f>+VLOOKUP(G7259,[1]SKU!A:E,5,0)</f>
        <v>Deco &amp; Mas</v>
      </c>
      <c r="K7259" t="str">
        <f>+VLOOKUP(G7259,[1]SKU!A:C,3,0)</f>
        <v>LOURDES</v>
      </c>
      <c r="L7259">
        <v>88</v>
      </c>
      <c r="M7259">
        <v>19.674511900983632</v>
      </c>
      <c r="N7259">
        <f>+VLOOKUP([1]VENTAS!G7259,[1]SKU!A:G,6,0)</f>
        <v>9139</v>
      </c>
      <c r="O7259" s="4">
        <f t="shared" si="113"/>
        <v>179805.3642630894</v>
      </c>
    </row>
    <row r="7260" spans="1:15" x14ac:dyDescent="0.3">
      <c r="A7260" s="1">
        <v>44973</v>
      </c>
      <c r="B7260" s="2" t="s">
        <v>6545</v>
      </c>
      <c r="C7260" s="2" t="s">
        <v>6546</v>
      </c>
      <c r="D7260" s="2" t="s">
        <v>7289</v>
      </c>
      <c r="E7260">
        <v>3</v>
      </c>
      <c r="F7260" t="str">
        <f>+VLOOKUP(E7260,[1]CLIENTES!A:B,2,0)</f>
        <v>Tarek</v>
      </c>
      <c r="G7260">
        <v>241</v>
      </c>
      <c r="H7260" t="str">
        <f>+VLOOKUP(G7260,[1]SKU!A:B,2,0)</f>
        <v>LONDON GREIGE RECT 58 X 117 C.NEGRO 2DA CAL</v>
      </c>
      <c r="I7260" t="str">
        <f>+VLOOKUP(G7260,[1]SKU!A:D,4,0)</f>
        <v>PORCELANATO</v>
      </c>
      <c r="J7260" t="str">
        <f>+VLOOKUP(G7260,[1]SKU!A:E,5,0)</f>
        <v>Cementos</v>
      </c>
      <c r="K7260" t="str">
        <f>+VLOOKUP(G7260,[1]SKU!A:C,3,0)</f>
        <v>CERRO NEGRO</v>
      </c>
      <c r="L7260">
        <v>67</v>
      </c>
      <c r="M7260">
        <v>44.659476220955092</v>
      </c>
      <c r="N7260">
        <f>+VLOOKUP([1]VENTAS!G7260,[1]SKU!A:G,6,0)</f>
        <v>2259</v>
      </c>
      <c r="O7260" s="4">
        <f t="shared" si="113"/>
        <v>100885.75678313755</v>
      </c>
    </row>
    <row r="7261" spans="1:15" x14ac:dyDescent="0.3">
      <c r="A7261" s="1">
        <v>44950</v>
      </c>
      <c r="B7261" s="2" t="s">
        <v>6545</v>
      </c>
      <c r="C7261" s="2" t="s">
        <v>6546</v>
      </c>
      <c r="D7261" s="2" t="s">
        <v>7290</v>
      </c>
      <c r="E7261">
        <v>236</v>
      </c>
      <c r="F7261" t="str">
        <f>+VLOOKUP(E7261,[1]CLIENTES!A:B,2,0)</f>
        <v>Yasmin</v>
      </c>
      <c r="G7261">
        <v>241</v>
      </c>
      <c r="H7261" t="str">
        <f>+VLOOKUP(G7261,[1]SKU!A:B,2,0)</f>
        <v>LONDON GREIGE RECT 58 X 117 C.NEGRO 2DA CAL</v>
      </c>
      <c r="I7261" t="str">
        <f>+VLOOKUP(G7261,[1]SKU!A:D,4,0)</f>
        <v>PORCELANATO</v>
      </c>
      <c r="J7261" t="str">
        <f>+VLOOKUP(G7261,[1]SKU!A:E,5,0)</f>
        <v>Cementos</v>
      </c>
      <c r="K7261" t="str">
        <f>+VLOOKUP(G7261,[1]SKU!A:C,3,0)</f>
        <v>CERRO NEGRO</v>
      </c>
      <c r="L7261">
        <v>86</v>
      </c>
      <c r="M7261">
        <v>57.324103806002057</v>
      </c>
      <c r="N7261">
        <f>+VLOOKUP([1]VENTAS!G7261,[1]SKU!A:G,6,0)</f>
        <v>2259</v>
      </c>
      <c r="O7261" s="4">
        <f t="shared" si="113"/>
        <v>129495.15049775864</v>
      </c>
    </row>
    <row r="7262" spans="1:15" x14ac:dyDescent="0.3">
      <c r="A7262" s="1">
        <v>44934</v>
      </c>
      <c r="B7262" s="2" t="s">
        <v>6545</v>
      </c>
      <c r="C7262" s="2" t="s">
        <v>6546</v>
      </c>
      <c r="D7262" s="2" t="s">
        <v>7291</v>
      </c>
      <c r="E7262">
        <v>110</v>
      </c>
      <c r="F7262" t="str">
        <f>+VLOOKUP(E7262,[1]CLIENTES!A:B,2,0)</f>
        <v>Julieta</v>
      </c>
      <c r="G7262">
        <v>21</v>
      </c>
      <c r="H7262" t="str">
        <f>+VLOOKUP(G7262,[1]SKU!A:B,2,0)</f>
        <v>ACACIA BLANCO BRILLANTE 33 x 45,3 SCOP 2DA CAL</v>
      </c>
      <c r="I7262" t="str">
        <f>+VLOOKUP(G7262,[1]SKU!A:D,4,0)</f>
        <v>CERAMICO</v>
      </c>
      <c r="J7262" t="str">
        <f>+VLOOKUP(G7262,[1]SKU!A:E,5,0)</f>
        <v>Deco &amp; Mas</v>
      </c>
      <c r="K7262" t="str">
        <f>+VLOOKUP(G7262,[1]SKU!A:C,3,0)</f>
        <v>SCOP</v>
      </c>
      <c r="L7262">
        <v>4</v>
      </c>
      <c r="M7262">
        <v>2.3381597974416772</v>
      </c>
      <c r="N7262">
        <f>+VLOOKUP([1]VENTAS!G7262,[1]SKU!A:G,6,0)</f>
        <v>9335</v>
      </c>
      <c r="O7262" s="4">
        <f t="shared" si="113"/>
        <v>21826.721709118057</v>
      </c>
    </row>
    <row r="7263" spans="1:15" x14ac:dyDescent="0.3">
      <c r="A7263" s="1">
        <v>44937</v>
      </c>
      <c r="B7263" s="2" t="s">
        <v>6545</v>
      </c>
      <c r="C7263" s="2" t="s">
        <v>6546</v>
      </c>
      <c r="D7263" s="2" t="s">
        <v>7292</v>
      </c>
      <c r="E7263">
        <v>152</v>
      </c>
      <c r="F7263" t="str">
        <f>+VLOOKUP(E7263,[1]CLIENTES!A:B,2,0)</f>
        <v>Nahuel</v>
      </c>
      <c r="G7263">
        <v>301</v>
      </c>
      <c r="H7263" t="str">
        <f>+VLOOKUP(G7263,[1]SKU!A:B,2,0)</f>
        <v>MOMA MARFIL PUL RECT 58 x 117 C.NEGRO 2DA C</v>
      </c>
      <c r="I7263" t="str">
        <f>+VLOOKUP(G7263,[1]SKU!A:D,4,0)</f>
        <v>PORCELANATO</v>
      </c>
      <c r="J7263" t="str">
        <f>+VLOOKUP(G7263,[1]SKU!A:E,5,0)</f>
        <v>Cementos</v>
      </c>
      <c r="K7263" t="str">
        <f>+VLOOKUP(G7263,[1]SKU!A:C,3,0)</f>
        <v>CERRO NEGRO</v>
      </c>
      <c r="L7263">
        <v>74</v>
      </c>
      <c r="M7263">
        <v>69.814767113444745</v>
      </c>
      <c r="N7263">
        <f>+VLOOKUP([1]VENTAS!G7263,[1]SKU!A:G,6,0)</f>
        <v>9015</v>
      </c>
      <c r="O7263" s="4">
        <f t="shared" si="113"/>
        <v>629380.12552770437</v>
      </c>
    </row>
    <row r="7264" spans="1:15" x14ac:dyDescent="0.3">
      <c r="A7264" s="1">
        <v>44937</v>
      </c>
      <c r="B7264" s="2" t="s">
        <v>6545</v>
      </c>
      <c r="C7264" s="2" t="s">
        <v>6546</v>
      </c>
      <c r="D7264" s="2" t="s">
        <v>7293</v>
      </c>
      <c r="E7264">
        <v>24</v>
      </c>
      <c r="F7264" t="str">
        <f>+VLOOKUP(E7264,[1]CLIENTES!A:B,2,0)</f>
        <v>Maciel</v>
      </c>
      <c r="G7264">
        <v>159</v>
      </c>
      <c r="H7264" t="str">
        <f>+VLOOKUP(G7264,[1]SKU!A:B,2,0)</f>
        <v>TARACEA MIX BRILL 45,3 x 45,3 S.LOREN 1RA C</v>
      </c>
      <c r="I7264" t="str">
        <f>+VLOOKUP(G7264,[1]SKU!A:D,4,0)</f>
        <v>CERAMICO</v>
      </c>
      <c r="J7264" t="str">
        <f>+VLOOKUP(G7264,[1]SKU!A:E,5,0)</f>
        <v>Maderas</v>
      </c>
      <c r="K7264" t="str">
        <f>+VLOOKUP(G7264,[1]SKU!A:C,3,0)</f>
        <v>SAN LORENZO</v>
      </c>
      <c r="L7264">
        <v>157</v>
      </c>
      <c r="M7264">
        <v>12.699880148682537</v>
      </c>
      <c r="N7264">
        <f>+VLOOKUP([1]VENTAS!G7264,[1]SKU!A:G,6,0)</f>
        <v>1172</v>
      </c>
      <c r="O7264" s="4">
        <f t="shared" si="113"/>
        <v>14884.259534255933</v>
      </c>
    </row>
    <row r="7265" spans="1:15" x14ac:dyDescent="0.3">
      <c r="A7265" s="1">
        <v>44935</v>
      </c>
      <c r="B7265" s="2" t="s">
        <v>6545</v>
      </c>
      <c r="C7265" s="2" t="s">
        <v>6546</v>
      </c>
      <c r="D7265" s="2" t="s">
        <v>7294</v>
      </c>
      <c r="E7265">
        <v>11</v>
      </c>
      <c r="F7265" t="str">
        <f>+VLOOKUP(E7265,[1]CLIENTES!A:B,2,0)</f>
        <v>Emilio</v>
      </c>
      <c r="G7265">
        <v>262</v>
      </c>
      <c r="H7265" t="str">
        <f>+VLOOKUP(G7265,[1]SKU!A:B,2,0)</f>
        <v>LIFE GRIS PUL RECT. 58 x 58 C.NEGRO 2DA C</v>
      </c>
      <c r="I7265" t="str">
        <f>+VLOOKUP(G7265,[1]SKU!A:D,4,0)</f>
        <v>PORCELANATO</v>
      </c>
      <c r="J7265" t="str">
        <f>+VLOOKUP(G7265,[1]SKU!A:E,5,0)</f>
        <v>Cementos</v>
      </c>
      <c r="K7265" t="str">
        <f>+VLOOKUP(G7265,[1]SKU!A:C,3,0)</f>
        <v>CERRO NEGRO</v>
      </c>
      <c r="L7265">
        <v>128</v>
      </c>
      <c r="M7265">
        <v>121.08819160221562</v>
      </c>
      <c r="N7265">
        <f>+VLOOKUP([1]VENTAS!G7265,[1]SKU!A:G,6,0)</f>
        <v>6489</v>
      </c>
      <c r="O7265" s="4">
        <f t="shared" si="113"/>
        <v>785741.2753067771</v>
      </c>
    </row>
    <row r="7266" spans="1:15" x14ac:dyDescent="0.3">
      <c r="A7266" s="1">
        <v>44948</v>
      </c>
      <c r="B7266" s="2" t="s">
        <v>6545</v>
      </c>
      <c r="C7266" s="2" t="s">
        <v>6546</v>
      </c>
      <c r="D7266" s="2" t="s">
        <v>7295</v>
      </c>
      <c r="E7266">
        <v>130</v>
      </c>
      <c r="F7266" t="str">
        <f>+VLOOKUP(E7266,[1]CLIENTES!A:B,2,0)</f>
        <v>Elizabeth</v>
      </c>
      <c r="G7266">
        <v>233</v>
      </c>
      <c r="H7266" t="str">
        <f>+VLOOKUP(G7266,[1]SKU!A:B,2,0)</f>
        <v>URBAN ANTHRACITE NATURAL 80 X 80 VITE 2DA C</v>
      </c>
      <c r="I7266" t="str">
        <f>+VLOOKUP(G7266,[1]SKU!A:D,4,0)</f>
        <v>PORCELANATO</v>
      </c>
      <c r="J7266" t="str">
        <f>+VLOOKUP(G7266,[1]SKU!A:E,5,0)</f>
        <v>Cementos</v>
      </c>
      <c r="K7266" t="str">
        <f>+VLOOKUP(G7266,[1]SKU!A:C,3,0)</f>
        <v>VITE</v>
      </c>
      <c r="L7266">
        <v>108</v>
      </c>
      <c r="M7266">
        <v>8.6693087409277219</v>
      </c>
      <c r="N7266">
        <f>+VLOOKUP([1]VENTAS!G7266,[1]SKU!A:G,6,0)</f>
        <v>3987</v>
      </c>
      <c r="O7266" s="4">
        <f t="shared" si="113"/>
        <v>34564.533950078825</v>
      </c>
    </row>
    <row r="7267" spans="1:15" x14ac:dyDescent="0.3">
      <c r="A7267" s="1">
        <v>44967</v>
      </c>
      <c r="B7267" s="2" t="s">
        <v>6545</v>
      </c>
      <c r="C7267" s="2" t="s">
        <v>6546</v>
      </c>
      <c r="D7267" s="2" t="s">
        <v>7296</v>
      </c>
      <c r="E7267">
        <v>111</v>
      </c>
      <c r="F7267" t="str">
        <f>+VLOOKUP(E7267,[1]CLIENTES!A:B,2,0)</f>
        <v>Celeste</v>
      </c>
      <c r="G7267">
        <v>159</v>
      </c>
      <c r="H7267" t="str">
        <f>+VLOOKUP(G7267,[1]SKU!A:B,2,0)</f>
        <v>TARACEA MIX BRILL 45,3 x 45,3 S.LOREN 1RA C</v>
      </c>
      <c r="I7267" t="str">
        <f>+VLOOKUP(G7267,[1]SKU!A:D,4,0)</f>
        <v>CERAMICO</v>
      </c>
      <c r="J7267" t="str">
        <f>+VLOOKUP(G7267,[1]SKU!A:E,5,0)</f>
        <v>Maderas</v>
      </c>
      <c r="K7267" t="str">
        <f>+VLOOKUP(G7267,[1]SKU!A:C,3,0)</f>
        <v>SAN LORENZO</v>
      </c>
      <c r="L7267">
        <v>23</v>
      </c>
      <c r="M7267">
        <v>1.8604919963038111</v>
      </c>
      <c r="N7267">
        <f>+VLOOKUP([1]VENTAS!G7267,[1]SKU!A:G,6,0)</f>
        <v>1172</v>
      </c>
      <c r="O7267" s="4">
        <f t="shared" si="113"/>
        <v>2180.4966196680666</v>
      </c>
    </row>
    <row r="7268" spans="1:15" x14ac:dyDescent="0.3">
      <c r="A7268" s="1">
        <v>44936</v>
      </c>
      <c r="B7268" s="2" t="s">
        <v>6545</v>
      </c>
      <c r="C7268" s="2" t="s">
        <v>6546</v>
      </c>
      <c r="D7268" s="2" t="s">
        <v>7297</v>
      </c>
      <c r="E7268">
        <v>69</v>
      </c>
      <c r="F7268" t="str">
        <f>+VLOOKUP(E7268,[1]CLIENTES!A:B,2,0)</f>
        <v>Abram</v>
      </c>
      <c r="G7268">
        <v>321</v>
      </c>
      <c r="H7268" t="str">
        <f>+VLOOKUP(G7268,[1]SKU!A:B,2,0)</f>
        <v>BATILO IN GREY RECT. 58 X 117 S.LOREN 1RA C</v>
      </c>
      <c r="I7268" t="str">
        <f>+VLOOKUP(G7268,[1]SKU!A:D,4,0)</f>
        <v>PORCELANATO</v>
      </c>
      <c r="J7268" t="str">
        <f>+VLOOKUP(G7268,[1]SKU!A:E,5,0)</f>
        <v>Cementos</v>
      </c>
      <c r="K7268" t="str">
        <f>+VLOOKUP(G7268,[1]SKU!A:C,3,0)</f>
        <v>SAN LORENZO</v>
      </c>
      <c r="L7268">
        <v>131</v>
      </c>
      <c r="M7268">
        <v>9.6738591626035522</v>
      </c>
      <c r="N7268">
        <f>+VLOOKUP([1]VENTAS!G7268,[1]SKU!A:G,6,0)</f>
        <v>8860</v>
      </c>
      <c r="O7268" s="4">
        <f t="shared" si="113"/>
        <v>85710.392180667477</v>
      </c>
    </row>
    <row r="7269" spans="1:15" x14ac:dyDescent="0.3">
      <c r="A7269" s="1">
        <v>44974</v>
      </c>
      <c r="B7269" s="2" t="s">
        <v>6545</v>
      </c>
      <c r="C7269" s="2" t="s">
        <v>6546</v>
      </c>
      <c r="D7269" s="2" t="s">
        <v>7298</v>
      </c>
      <c r="E7269">
        <v>93</v>
      </c>
      <c r="F7269" t="str">
        <f>+VLOOKUP(E7269,[1]CLIENTES!A:B,2,0)</f>
        <v>Brenda</v>
      </c>
      <c r="G7269">
        <v>362</v>
      </c>
      <c r="H7269" t="str">
        <f>+VLOOKUP(G7269,[1]SKU!A:B,2,0)</f>
        <v>URBAN CONCRETE OUT GREY 58 x 117 1RA C</v>
      </c>
      <c r="I7269" t="str">
        <f>+VLOOKUP(G7269,[1]SKU!A:D,4,0)</f>
        <v>PORCELANATO</v>
      </c>
      <c r="J7269" t="str">
        <f>+VLOOKUP(G7269,[1]SKU!A:E,5,0)</f>
        <v>Cementos</v>
      </c>
      <c r="K7269" t="str">
        <f>+VLOOKUP(G7269,[1]SKU!A:C,3,0)</f>
        <v>SAN LORENZO</v>
      </c>
      <c r="L7269">
        <v>72</v>
      </c>
      <c r="M7269">
        <v>71.888346023807827</v>
      </c>
      <c r="N7269">
        <f>+VLOOKUP([1]VENTAS!G7269,[1]SKU!A:G,6,0)</f>
        <v>1526</v>
      </c>
      <c r="O7269" s="4">
        <f t="shared" si="113"/>
        <v>109701.61603233074</v>
      </c>
    </row>
    <row r="7270" spans="1:15" x14ac:dyDescent="0.3">
      <c r="A7270" s="1">
        <v>44929</v>
      </c>
      <c r="B7270" s="2" t="s">
        <v>6545</v>
      </c>
      <c r="C7270" s="2" t="s">
        <v>6546</v>
      </c>
      <c r="D7270" s="2" t="s">
        <v>7299</v>
      </c>
      <c r="E7270">
        <v>29</v>
      </c>
      <c r="F7270" t="str">
        <f>+VLOOKUP(E7270,[1]CLIENTES!A:B,2,0)</f>
        <v>Matia</v>
      </c>
      <c r="G7270">
        <v>256</v>
      </c>
      <c r="H7270" t="str">
        <f>+VLOOKUP(G7270,[1]SKU!A:B,2,0)</f>
        <v>ROBLE 21 X 120 C.NEGRO 1RA CAL</v>
      </c>
      <c r="I7270" t="str">
        <f>+VLOOKUP(G7270,[1]SKU!A:D,4,0)</f>
        <v>PORCELANATO</v>
      </c>
      <c r="J7270" t="str">
        <f>+VLOOKUP(G7270,[1]SKU!A:E,5,0)</f>
        <v>Maderas</v>
      </c>
      <c r="K7270" t="str">
        <f>+VLOOKUP(G7270,[1]SKU!A:C,3,0)</f>
        <v>CERRO NEGRO</v>
      </c>
      <c r="L7270">
        <v>87</v>
      </c>
      <c r="M7270">
        <v>40.325767710988174</v>
      </c>
      <c r="N7270">
        <f>+VLOOKUP([1]VENTAS!G7270,[1]SKU!A:G,6,0)</f>
        <v>8423</v>
      </c>
      <c r="O7270" s="4">
        <f t="shared" si="113"/>
        <v>339663.94142965338</v>
      </c>
    </row>
    <row r="7271" spans="1:15" x14ac:dyDescent="0.3">
      <c r="A7271" s="1">
        <v>44947</v>
      </c>
      <c r="B7271" s="2" t="s">
        <v>6545</v>
      </c>
      <c r="C7271" s="2" t="s">
        <v>6546</v>
      </c>
      <c r="D7271" s="2" t="s">
        <v>7300</v>
      </c>
      <c r="E7271">
        <v>25</v>
      </c>
      <c r="F7271" t="str">
        <f>+VLOOKUP(E7271,[1]CLIENTES!A:B,2,0)</f>
        <v>Caroline</v>
      </c>
      <c r="G7271">
        <v>264</v>
      </c>
      <c r="H7271" t="str">
        <f>+VLOOKUP(G7271,[1]SKU!A:B,2,0)</f>
        <v>LIFE TIZA RECT 59 X 59 C.NEGRO 2DA C</v>
      </c>
      <c r="I7271" t="str">
        <f>+VLOOKUP(G7271,[1]SKU!A:D,4,0)</f>
        <v>PORCELANATO</v>
      </c>
      <c r="J7271" t="str">
        <f>+VLOOKUP(G7271,[1]SKU!A:E,5,0)</f>
        <v>Cementos</v>
      </c>
      <c r="K7271" t="str">
        <f>+VLOOKUP(G7271,[1]SKU!A:C,3,0)</f>
        <v>CERRO NEGRO</v>
      </c>
      <c r="L7271">
        <v>91</v>
      </c>
      <c r="M7271">
        <v>50.634551675081539</v>
      </c>
      <c r="N7271">
        <f>+VLOOKUP([1]VENTAS!G7271,[1]SKU!A:G,6,0)</f>
        <v>6482</v>
      </c>
      <c r="O7271" s="4">
        <f t="shared" si="113"/>
        <v>328213.16395787854</v>
      </c>
    </row>
    <row r="7272" spans="1:15" x14ac:dyDescent="0.3">
      <c r="A7272" s="1">
        <v>44972</v>
      </c>
      <c r="B7272" s="2" t="s">
        <v>6545</v>
      </c>
      <c r="C7272" s="2" t="s">
        <v>6546</v>
      </c>
      <c r="D7272" s="2" t="s">
        <v>7301</v>
      </c>
      <c r="E7272">
        <v>136</v>
      </c>
      <c r="F7272" t="str">
        <f>+VLOOKUP(E7272,[1]CLIENTES!A:B,2,0)</f>
        <v>Ilian</v>
      </c>
      <c r="G7272">
        <v>19</v>
      </c>
      <c r="H7272" t="str">
        <f>+VLOOKUP(G7272,[1]SKU!A:B,2,0)</f>
        <v>BLANCO PERLA SATINADO  33 x 45,3 S.LOREN 2DA CAL</v>
      </c>
      <c r="I7272" t="str">
        <f>+VLOOKUP(G7272,[1]SKU!A:D,4,0)</f>
        <v>CERAMICO</v>
      </c>
      <c r="J7272" t="str">
        <f>+VLOOKUP(G7272,[1]SKU!A:E,5,0)</f>
        <v>Deco &amp; Mas</v>
      </c>
      <c r="K7272" t="str">
        <f>+VLOOKUP(G7272,[1]SKU!A:C,3,0)</f>
        <v>SAN LORENZO</v>
      </c>
      <c r="L7272">
        <v>148</v>
      </c>
      <c r="M7272">
        <v>81.222977967234826</v>
      </c>
      <c r="N7272">
        <f>+VLOOKUP([1]VENTAS!G7272,[1]SKU!A:G,6,0)</f>
        <v>7922</v>
      </c>
      <c r="O7272" s="4">
        <f t="shared" si="113"/>
        <v>643448.43145643431</v>
      </c>
    </row>
    <row r="7273" spans="1:15" x14ac:dyDescent="0.3">
      <c r="A7273" s="1">
        <v>44951</v>
      </c>
      <c r="B7273" s="2" t="s">
        <v>6545</v>
      </c>
      <c r="C7273" s="2" t="s">
        <v>6546</v>
      </c>
      <c r="D7273" s="2" t="s">
        <v>7302</v>
      </c>
      <c r="E7273">
        <v>215</v>
      </c>
      <c r="F7273" t="str">
        <f>+VLOOKUP(E7273,[1]CLIENTES!A:B,2,0)</f>
        <v>Jose</v>
      </c>
      <c r="G7273">
        <v>53</v>
      </c>
      <c r="H7273" t="str">
        <f>+VLOOKUP(G7273,[1]SKU!A:B,2,0)</f>
        <v>VENECIANO MIX HUMO 33 x 33 S.LOREN 1RA C</v>
      </c>
      <c r="I7273" t="str">
        <f>+VLOOKUP(G7273,[1]SKU!A:D,4,0)</f>
        <v>CERAMICO</v>
      </c>
      <c r="J7273" t="str">
        <f>+VLOOKUP(G7273,[1]SKU!A:E,5,0)</f>
        <v>Deco &amp; Mas</v>
      </c>
      <c r="K7273" t="str">
        <f>+VLOOKUP(G7273,[1]SKU!A:C,3,0)</f>
        <v>SAN LORENZO</v>
      </c>
      <c r="L7273">
        <v>144</v>
      </c>
      <c r="M7273">
        <v>26.242471530244934</v>
      </c>
      <c r="N7273">
        <f>+VLOOKUP([1]VENTAS!G7273,[1]SKU!A:G,6,0)</f>
        <v>2963</v>
      </c>
      <c r="O7273" s="4">
        <f t="shared" si="113"/>
        <v>77756.443144115736</v>
      </c>
    </row>
    <row r="7274" spans="1:15" x14ac:dyDescent="0.3">
      <c r="A7274" s="1">
        <v>44958</v>
      </c>
      <c r="B7274" s="2" t="s">
        <v>6545</v>
      </c>
      <c r="C7274" s="2" t="s">
        <v>6546</v>
      </c>
      <c r="D7274" s="2" t="s">
        <v>7303</v>
      </c>
      <c r="E7274">
        <v>243</v>
      </c>
      <c r="F7274" t="str">
        <f>+VLOOKUP(E7274,[1]CLIENTES!A:B,2,0)</f>
        <v>Constanza</v>
      </c>
      <c r="G7274">
        <v>277</v>
      </c>
      <c r="H7274" t="str">
        <f>+VLOOKUP(G7274,[1]SKU!A:B,2,0)</f>
        <v>LONDON TIZA RECT 58 X 117 C.NEGRO 2DA CAL</v>
      </c>
      <c r="I7274" t="str">
        <f>+VLOOKUP(G7274,[1]SKU!A:D,4,0)</f>
        <v>PORCELANATO</v>
      </c>
      <c r="J7274" t="str">
        <f>+VLOOKUP(G7274,[1]SKU!A:E,5,0)</f>
        <v>Cementos</v>
      </c>
      <c r="K7274" t="str">
        <f>+VLOOKUP(G7274,[1]SKU!A:C,3,0)</f>
        <v>CERRO NEGRO</v>
      </c>
      <c r="L7274">
        <v>27</v>
      </c>
      <c r="M7274">
        <v>0.77874235961292582</v>
      </c>
      <c r="N7274">
        <f>+VLOOKUP([1]VENTAS!G7274,[1]SKU!A:G,6,0)</f>
        <v>4643</v>
      </c>
      <c r="O7274" s="4">
        <f t="shared" si="113"/>
        <v>3615.7007756828148</v>
      </c>
    </row>
    <row r="7275" spans="1:15" x14ac:dyDescent="0.3">
      <c r="A7275" s="1">
        <v>44961</v>
      </c>
      <c r="B7275" s="2" t="s">
        <v>6545</v>
      </c>
      <c r="C7275" s="2" t="s">
        <v>6546</v>
      </c>
      <c r="D7275" s="2" t="s">
        <v>7304</v>
      </c>
      <c r="E7275">
        <v>195</v>
      </c>
      <c r="F7275" t="str">
        <f>+VLOOKUP(E7275,[1]CLIENTES!A:B,2,0)</f>
        <v>Cathalina</v>
      </c>
      <c r="G7275">
        <v>50</v>
      </c>
      <c r="H7275" t="str">
        <f>+VLOOKUP(G7275,[1]SKU!A:B,2,0)</f>
        <v>ATACAMA TRICOLOR TAAD 51 X 51 C.NEGRO 1RA CAL</v>
      </c>
      <c r="I7275" t="str">
        <f>+VLOOKUP(G7275,[1]SKU!A:D,4,0)</f>
        <v>CERAMICO</v>
      </c>
      <c r="J7275" t="str">
        <f>+VLOOKUP(G7275,[1]SKU!A:E,5,0)</f>
        <v>Piedras</v>
      </c>
      <c r="K7275" t="str">
        <f>+VLOOKUP(G7275,[1]SKU!A:C,3,0)</f>
        <v>CERRO NEGRO</v>
      </c>
      <c r="L7275">
        <v>112</v>
      </c>
      <c r="M7275">
        <v>30.985166479700318</v>
      </c>
      <c r="N7275">
        <f>+VLOOKUP([1]VENTAS!G7275,[1]SKU!A:G,6,0)</f>
        <v>5869</v>
      </c>
      <c r="O7275" s="4">
        <f t="shared" si="113"/>
        <v>181851.94206936116</v>
      </c>
    </row>
    <row r="7276" spans="1:15" x14ac:dyDescent="0.3">
      <c r="A7276" s="1">
        <v>44931</v>
      </c>
      <c r="B7276" s="2" t="s">
        <v>6545</v>
      </c>
      <c r="C7276" s="2" t="s">
        <v>6546</v>
      </c>
      <c r="D7276" s="2" t="s">
        <v>7305</v>
      </c>
      <c r="E7276">
        <v>186</v>
      </c>
      <c r="F7276" t="str">
        <f>+VLOOKUP(E7276,[1]CLIENTES!A:B,2,0)</f>
        <v>Maykol</v>
      </c>
      <c r="G7276">
        <v>50</v>
      </c>
      <c r="H7276" t="str">
        <f>+VLOOKUP(G7276,[1]SKU!A:B,2,0)</f>
        <v>ATACAMA TRICOLOR TAAD 51 X 51 C.NEGRO 1RA CAL</v>
      </c>
      <c r="I7276" t="str">
        <f>+VLOOKUP(G7276,[1]SKU!A:D,4,0)</f>
        <v>CERAMICO</v>
      </c>
      <c r="J7276" t="str">
        <f>+VLOOKUP(G7276,[1]SKU!A:E,5,0)</f>
        <v>Piedras</v>
      </c>
      <c r="K7276" t="str">
        <f>+VLOOKUP(G7276,[1]SKU!A:C,3,0)</f>
        <v>CERRO NEGRO</v>
      </c>
      <c r="L7276">
        <v>49</v>
      </c>
      <c r="M7276">
        <v>13.556010334868891</v>
      </c>
      <c r="N7276">
        <f>+VLOOKUP([1]VENTAS!G7276,[1]SKU!A:G,6,0)</f>
        <v>5869</v>
      </c>
      <c r="O7276" s="4">
        <f t="shared" si="113"/>
        <v>79560.224655345519</v>
      </c>
    </row>
    <row r="7277" spans="1:15" x14ac:dyDescent="0.3">
      <c r="A7277" s="1">
        <v>44974</v>
      </c>
      <c r="B7277" s="2" t="s">
        <v>6545</v>
      </c>
      <c r="C7277" s="2" t="s">
        <v>6546</v>
      </c>
      <c r="D7277" s="2" t="s">
        <v>7306</v>
      </c>
      <c r="E7277">
        <v>209</v>
      </c>
      <c r="F7277" t="str">
        <f>+VLOOKUP(E7277,[1]CLIENTES!A:B,2,0)</f>
        <v>Rocio</v>
      </c>
      <c r="G7277">
        <v>133</v>
      </c>
      <c r="H7277" t="str">
        <f>+VLOOKUP(G7277,[1]SKU!A:B,2,0)</f>
        <v>CEDRO COLORADO 38 x 38 C.NEGRO 2DA CAL</v>
      </c>
      <c r="I7277" t="str">
        <f>+VLOOKUP(G7277,[1]SKU!A:D,4,0)</f>
        <v>CERAMICO</v>
      </c>
      <c r="J7277" t="str">
        <f>+VLOOKUP(G7277,[1]SKU!A:E,5,0)</f>
        <v>Maderas</v>
      </c>
      <c r="K7277" t="str">
        <f>+VLOOKUP(G7277,[1]SKU!A:C,3,0)</f>
        <v>CERRO NEGRO</v>
      </c>
      <c r="L7277">
        <v>36</v>
      </c>
      <c r="M7277">
        <v>10.664536314403785</v>
      </c>
      <c r="N7277">
        <f>+VLOOKUP([1]VENTAS!G7277,[1]SKU!A:G,6,0)</f>
        <v>7028</v>
      </c>
      <c r="O7277" s="4">
        <f t="shared" si="113"/>
        <v>74950.361217629805</v>
      </c>
    </row>
    <row r="7278" spans="1:15" x14ac:dyDescent="0.3">
      <c r="A7278" s="1">
        <v>44946</v>
      </c>
      <c r="B7278" s="2" t="s">
        <v>6545</v>
      </c>
      <c r="C7278" s="2" t="s">
        <v>6546</v>
      </c>
      <c r="D7278" s="2" t="s">
        <v>7307</v>
      </c>
      <c r="E7278">
        <v>171</v>
      </c>
      <c r="F7278" t="str">
        <f>+VLOOKUP(E7278,[1]CLIENTES!A:B,2,0)</f>
        <v>Mia</v>
      </c>
      <c r="G7278">
        <v>307</v>
      </c>
      <c r="H7278" t="str">
        <f>+VLOOKUP(G7278,[1]SKU!A:B,2,0)</f>
        <v>DUBAI PUL RECT 58 X 58 C.NEGRO 1RA C</v>
      </c>
      <c r="I7278" t="str">
        <f>+VLOOKUP(G7278,[1]SKU!A:D,4,0)</f>
        <v>PORCELANATO</v>
      </c>
      <c r="J7278" t="str">
        <f>+VLOOKUP(G7278,[1]SKU!A:E,5,0)</f>
        <v>Marmoles</v>
      </c>
      <c r="K7278" t="str">
        <f>+VLOOKUP(G7278,[1]SKU!A:C,3,0)</f>
        <v>CERRO NEGRO</v>
      </c>
      <c r="L7278">
        <v>38</v>
      </c>
      <c r="M7278">
        <v>22.269272947657143</v>
      </c>
      <c r="N7278">
        <f>+VLOOKUP([1]VENTAS!G7278,[1]SKU!A:G,6,0)</f>
        <v>7070</v>
      </c>
      <c r="O7278" s="4">
        <f t="shared" si="113"/>
        <v>157443.75973993601</v>
      </c>
    </row>
    <row r="7279" spans="1:15" x14ac:dyDescent="0.3">
      <c r="A7279" s="1">
        <v>44940</v>
      </c>
      <c r="B7279" s="2" t="s">
        <v>6545</v>
      </c>
      <c r="C7279" s="2" t="s">
        <v>6546</v>
      </c>
      <c r="D7279" s="2" t="s">
        <v>7308</v>
      </c>
      <c r="E7279">
        <v>91</v>
      </c>
      <c r="F7279" t="str">
        <f>+VLOOKUP(E7279,[1]CLIENTES!A:B,2,0)</f>
        <v>Denis</v>
      </c>
      <c r="G7279">
        <v>220</v>
      </c>
      <c r="H7279" t="str">
        <f>+VLOOKUP(G7279,[1]SKU!A:B,2,0)</f>
        <v>PORCELANATO PEHUEN BLANCO 20 X 60 ALBERDI 2DA C</v>
      </c>
      <c r="I7279" t="str">
        <f>+VLOOKUP(G7279,[1]SKU!A:D,4,0)</f>
        <v>PORCELANATO</v>
      </c>
      <c r="J7279" t="str">
        <f>+VLOOKUP(G7279,[1]SKU!A:E,5,0)</f>
        <v>Maderas</v>
      </c>
      <c r="K7279" t="str">
        <f>+VLOOKUP(G7279,[1]SKU!A:C,3,0)</f>
        <v>ALBERDI</v>
      </c>
      <c r="L7279">
        <v>146</v>
      </c>
      <c r="M7279">
        <v>122.36814418404551</v>
      </c>
      <c r="N7279">
        <f>+VLOOKUP([1]VENTAS!G7279,[1]SKU!A:G,6,0)</f>
        <v>2669</v>
      </c>
      <c r="O7279" s="4">
        <f t="shared" si="113"/>
        <v>326600.57682721748</v>
      </c>
    </row>
    <row r="7280" spans="1:15" x14ac:dyDescent="0.3">
      <c r="A7280" s="1">
        <v>44960</v>
      </c>
      <c r="B7280" s="2" t="s">
        <v>6545</v>
      </c>
      <c r="C7280" s="2" t="s">
        <v>6546</v>
      </c>
      <c r="D7280" s="2" t="s">
        <v>7309</v>
      </c>
      <c r="E7280">
        <v>163</v>
      </c>
      <c r="F7280" t="str">
        <f>+VLOOKUP(E7280,[1]CLIENTES!A:B,2,0)</f>
        <v>Dominic</v>
      </c>
      <c r="G7280">
        <v>186</v>
      </c>
      <c r="H7280" t="str">
        <f>+VLOOKUP(G7280,[1]SKU!A:B,2,0)</f>
        <v>AQUA MIX BLUE 33 x 33 SCOP 2DA CAL</v>
      </c>
      <c r="I7280" t="str">
        <f>+VLOOKUP(G7280,[1]SKU!A:D,4,0)</f>
        <v>CERAMICO</v>
      </c>
      <c r="J7280" t="str">
        <f>+VLOOKUP(G7280,[1]SKU!A:E,5,0)</f>
        <v>Deco &amp; Mas</v>
      </c>
      <c r="K7280" t="str">
        <f>+VLOOKUP(G7280,[1]SKU!A:C,3,0)</f>
        <v>SCOP</v>
      </c>
      <c r="L7280">
        <v>117</v>
      </c>
      <c r="M7280">
        <v>69.76854089430843</v>
      </c>
      <c r="N7280">
        <f>+VLOOKUP([1]VENTAS!G7280,[1]SKU!A:G,6,0)</f>
        <v>2697</v>
      </c>
      <c r="O7280" s="4">
        <f t="shared" si="113"/>
        <v>188165.75479194985</v>
      </c>
    </row>
    <row r="7281" spans="1:15" x14ac:dyDescent="0.3">
      <c r="A7281" s="1">
        <v>44978</v>
      </c>
      <c r="B7281" s="2" t="s">
        <v>6545</v>
      </c>
      <c r="C7281" s="2" t="s">
        <v>6546</v>
      </c>
      <c r="D7281" s="2" t="s">
        <v>7310</v>
      </c>
      <c r="E7281">
        <v>204</v>
      </c>
      <c r="F7281" t="str">
        <f>+VLOOKUP(E7281,[1]CLIENTES!A:B,2,0)</f>
        <v>Cristobal</v>
      </c>
      <c r="G7281">
        <v>382</v>
      </c>
      <c r="H7281" t="str">
        <f>+VLOOKUP(G7281,[1]SKU!A:B,2,0)</f>
        <v>URBAN CONCRETE OUT ANTRAC 58 x 117 1RA C</v>
      </c>
      <c r="I7281" t="str">
        <f>+VLOOKUP(G7281,[1]SKU!A:D,4,0)</f>
        <v>PORCELANATO</v>
      </c>
      <c r="J7281" t="str">
        <f>+VLOOKUP(G7281,[1]SKU!A:E,5,0)</f>
        <v>Cementos</v>
      </c>
      <c r="K7281" t="str">
        <f>+VLOOKUP(G7281,[1]SKU!A:C,3,0)</f>
        <v>SAN LORENZO</v>
      </c>
      <c r="L7281">
        <v>90</v>
      </c>
      <c r="M7281">
        <v>68.708590841664133</v>
      </c>
      <c r="N7281">
        <f>+VLOOKUP([1]VENTAS!G7281,[1]SKU!A:G,6,0)</f>
        <v>4615</v>
      </c>
      <c r="O7281" s="4">
        <f t="shared" si="113"/>
        <v>317090.14673427999</v>
      </c>
    </row>
    <row r="7282" spans="1:15" x14ac:dyDescent="0.3">
      <c r="A7282" s="1">
        <v>44952</v>
      </c>
      <c r="B7282" s="2" t="s">
        <v>6545</v>
      </c>
      <c r="C7282" s="2" t="s">
        <v>6546</v>
      </c>
      <c r="D7282" s="2" t="s">
        <v>7311</v>
      </c>
      <c r="E7282">
        <v>111</v>
      </c>
      <c r="F7282" t="str">
        <f>+VLOOKUP(E7282,[1]CLIENTES!A:B,2,0)</f>
        <v>Celeste</v>
      </c>
      <c r="G7282">
        <v>26</v>
      </c>
      <c r="H7282" t="str">
        <f>+VLOOKUP(G7282,[1]SKU!A:B,2,0)</f>
        <v>VENECIANO MIX AGUAMARINA 33 x 33 S.LOREN 1RA C</v>
      </c>
      <c r="I7282" t="str">
        <f>+VLOOKUP(G7282,[1]SKU!A:D,4,0)</f>
        <v>CERAMICO</v>
      </c>
      <c r="J7282" t="str">
        <f>+VLOOKUP(G7282,[1]SKU!A:E,5,0)</f>
        <v>Deco &amp; Mas</v>
      </c>
      <c r="K7282" t="str">
        <f>+VLOOKUP(G7282,[1]SKU!A:C,3,0)</f>
        <v>SAN LORENZO</v>
      </c>
      <c r="L7282">
        <v>103</v>
      </c>
      <c r="M7282">
        <v>74.529149392563397</v>
      </c>
      <c r="N7282">
        <f>+VLOOKUP([1]VENTAS!G7282,[1]SKU!A:G,6,0)</f>
        <v>8049</v>
      </c>
      <c r="O7282" s="4">
        <f t="shared" si="113"/>
        <v>599885.12346074276</v>
      </c>
    </row>
    <row r="7283" spans="1:15" x14ac:dyDescent="0.3">
      <c r="A7283" s="1">
        <v>44951</v>
      </c>
      <c r="B7283" s="2" t="s">
        <v>6545</v>
      </c>
      <c r="C7283" s="2" t="s">
        <v>6546</v>
      </c>
      <c r="D7283" s="2" t="s">
        <v>7312</v>
      </c>
      <c r="E7283">
        <v>236</v>
      </c>
      <c r="F7283" t="str">
        <f>+VLOOKUP(E7283,[1]CLIENTES!A:B,2,0)</f>
        <v>Yasmin</v>
      </c>
      <c r="G7283">
        <v>176</v>
      </c>
      <c r="H7283" t="str">
        <f>+VLOOKUP(G7283,[1]SKU!A:B,2,0)</f>
        <v>BLANCO SATINADO 35 X 60 CORTINES 2DA C</v>
      </c>
      <c r="I7283" t="str">
        <f>+VLOOKUP(G7283,[1]SKU!A:D,4,0)</f>
        <v>CERAMICO</v>
      </c>
      <c r="J7283" t="str">
        <f>+VLOOKUP(G7283,[1]SKU!A:E,5,0)</f>
        <v>Deco &amp; Mas</v>
      </c>
      <c r="K7283" t="str">
        <f>+VLOOKUP(G7283,[1]SKU!A:C,3,0)</f>
        <v>CORTINES</v>
      </c>
      <c r="L7283">
        <v>4</v>
      </c>
      <c r="M7283">
        <v>1.2328004275747979</v>
      </c>
      <c r="N7283">
        <f>+VLOOKUP([1]VENTAS!G7283,[1]SKU!A:G,6,0)</f>
        <v>5289</v>
      </c>
      <c r="O7283" s="4">
        <f t="shared" si="113"/>
        <v>6520.2814614431063</v>
      </c>
    </row>
    <row r="7284" spans="1:15" x14ac:dyDescent="0.3">
      <c r="A7284" s="1">
        <v>44967</v>
      </c>
      <c r="B7284" s="2" t="s">
        <v>6545</v>
      </c>
      <c r="C7284" s="2" t="s">
        <v>6546</v>
      </c>
      <c r="D7284" s="2" t="s">
        <v>7313</v>
      </c>
      <c r="E7284">
        <v>220</v>
      </c>
      <c r="F7284" t="str">
        <f>+VLOOKUP(E7284,[1]CLIENTES!A:B,2,0)</f>
        <v>Dayra</v>
      </c>
      <c r="G7284">
        <v>341</v>
      </c>
      <c r="H7284" t="str">
        <f>+VLOOKUP(G7284,[1]SKU!A:B,2,0)</f>
        <v>BAUHAUS GREY RECT. 28 X 58 S.LOREN 1RA C</v>
      </c>
      <c r="I7284" t="str">
        <f>+VLOOKUP(G7284,[1]SKU!A:D,4,0)</f>
        <v>PORCELANATO</v>
      </c>
      <c r="J7284" t="str">
        <f>+VLOOKUP(G7284,[1]SKU!A:E,5,0)</f>
        <v>Cementos</v>
      </c>
      <c r="K7284" t="str">
        <f>+VLOOKUP(G7284,[1]SKU!A:C,3,0)</f>
        <v>SAN LORENZO</v>
      </c>
      <c r="L7284">
        <v>106</v>
      </c>
      <c r="M7284">
        <v>51.335792206093551</v>
      </c>
      <c r="N7284">
        <f>+VLOOKUP([1]VENTAS!G7284,[1]SKU!A:G,6,0)</f>
        <v>8166</v>
      </c>
      <c r="O7284" s="4">
        <f t="shared" si="113"/>
        <v>419208.07915495994</v>
      </c>
    </row>
    <row r="7285" spans="1:15" x14ac:dyDescent="0.3">
      <c r="A7285" s="1">
        <v>44952</v>
      </c>
      <c r="B7285" s="2" t="s">
        <v>6545</v>
      </c>
      <c r="C7285" s="2" t="s">
        <v>6546</v>
      </c>
      <c r="D7285" s="2" t="s">
        <v>7314</v>
      </c>
      <c r="E7285">
        <v>184</v>
      </c>
      <c r="F7285" t="str">
        <f>+VLOOKUP(E7285,[1]CLIENTES!A:B,2,0)</f>
        <v>Jose-Tomas</v>
      </c>
      <c r="G7285">
        <v>221</v>
      </c>
      <c r="H7285" t="str">
        <f>+VLOOKUP(G7285,[1]SKU!A:B,2,0)</f>
        <v>PORCELANATO PEHUEN MARRON 20 X 60 ALBERDI 2DA C</v>
      </c>
      <c r="I7285" t="str">
        <f>+VLOOKUP(G7285,[1]SKU!A:D,4,0)</f>
        <v>PORCELANATO</v>
      </c>
      <c r="J7285" t="str">
        <f>+VLOOKUP(G7285,[1]SKU!A:E,5,0)</f>
        <v>Maderas</v>
      </c>
      <c r="K7285" t="str">
        <f>+VLOOKUP(G7285,[1]SKU!A:C,3,0)</f>
        <v>ALBERDI</v>
      </c>
      <c r="L7285">
        <v>26</v>
      </c>
      <c r="M7285">
        <v>22.2961509489405</v>
      </c>
      <c r="N7285">
        <f>+VLOOKUP([1]VENTAS!G7285,[1]SKU!A:G,6,0)</f>
        <v>6095</v>
      </c>
      <c r="O7285" s="4">
        <f t="shared" si="113"/>
        <v>135895.04003379235</v>
      </c>
    </row>
    <row r="7286" spans="1:15" x14ac:dyDescent="0.3">
      <c r="A7286" s="1">
        <v>44981</v>
      </c>
      <c r="B7286" s="2" t="s">
        <v>6545</v>
      </c>
      <c r="C7286" s="2" t="s">
        <v>6546</v>
      </c>
      <c r="D7286" s="2" t="s">
        <v>7315</v>
      </c>
      <c r="E7286">
        <v>188</v>
      </c>
      <c r="F7286" t="str">
        <f>+VLOOKUP(E7286,[1]CLIENTES!A:B,2,0)</f>
        <v>Jose-Tomas</v>
      </c>
      <c r="G7286">
        <v>77</v>
      </c>
      <c r="H7286" t="str">
        <f>+VLOOKUP(G7286,[1]SKU!A:B,2,0)</f>
        <v>TAGUA MIX BRILLO 45,3 X 45,3 SCOP 1RA CAL</v>
      </c>
      <c r="I7286" t="str">
        <f>+VLOOKUP(G7286,[1]SKU!A:D,4,0)</f>
        <v>CERAMICO</v>
      </c>
      <c r="J7286" t="str">
        <f>+VLOOKUP(G7286,[1]SKU!A:E,5,0)</f>
        <v>Maderas</v>
      </c>
      <c r="K7286" t="str">
        <f>+VLOOKUP(G7286,[1]SKU!A:C,3,0)</f>
        <v>SCOP</v>
      </c>
      <c r="L7286">
        <v>2</v>
      </c>
      <c r="M7286">
        <v>1.0741272377395013</v>
      </c>
      <c r="N7286">
        <f>+VLOOKUP([1]VENTAS!G7286,[1]SKU!A:G,6,0)</f>
        <v>9458</v>
      </c>
      <c r="O7286" s="4">
        <f t="shared" si="113"/>
        <v>10159.095414540203</v>
      </c>
    </row>
    <row r="7287" spans="1:15" x14ac:dyDescent="0.3">
      <c r="A7287" s="1">
        <v>44968</v>
      </c>
      <c r="B7287" s="2" t="s">
        <v>6545</v>
      </c>
      <c r="C7287" s="2" t="s">
        <v>6546</v>
      </c>
      <c r="D7287" s="2" t="s">
        <v>7316</v>
      </c>
      <c r="E7287">
        <v>5</v>
      </c>
      <c r="F7287" t="str">
        <f>+VLOOKUP(E7287,[1]CLIENTES!A:B,2,0)</f>
        <v>Erick</v>
      </c>
      <c r="G7287">
        <v>66</v>
      </c>
      <c r="H7287" t="str">
        <f>+VLOOKUP(G7287,[1]SKU!A:B,2,0)</f>
        <v>VERSALLES 51 X 51 ALLPA 2DA C</v>
      </c>
      <c r="I7287" t="str">
        <f>+VLOOKUP(G7287,[1]SKU!A:D,4,0)</f>
        <v>CERAMICO</v>
      </c>
      <c r="J7287" t="str">
        <f>+VLOOKUP(G7287,[1]SKU!A:E,5,0)</f>
        <v>Marmoles</v>
      </c>
      <c r="K7287" t="str">
        <f>+VLOOKUP(G7287,[1]SKU!A:C,3,0)</f>
        <v>ALLPA</v>
      </c>
      <c r="L7287">
        <v>107</v>
      </c>
      <c r="M7287">
        <v>14.606266212885131</v>
      </c>
      <c r="N7287">
        <f>+VLOOKUP([1]VENTAS!G7287,[1]SKU!A:G,6,0)</f>
        <v>7586</v>
      </c>
      <c r="O7287" s="4">
        <f t="shared" si="113"/>
        <v>110803.1354909466</v>
      </c>
    </row>
    <row r="7288" spans="1:15" x14ac:dyDescent="0.3">
      <c r="A7288" s="1">
        <v>44969</v>
      </c>
      <c r="B7288" s="2" t="s">
        <v>6545</v>
      </c>
      <c r="C7288" s="2" t="s">
        <v>6546</v>
      </c>
      <c r="D7288" s="2" t="s">
        <v>7317</v>
      </c>
      <c r="E7288">
        <v>232</v>
      </c>
      <c r="F7288" t="str">
        <f>+VLOOKUP(E7288,[1]CLIENTES!A:B,2,0)</f>
        <v>Andres</v>
      </c>
      <c r="G7288">
        <v>152</v>
      </c>
      <c r="H7288" t="str">
        <f>+VLOOKUP(G7288,[1]SKU!A:B,2,0)</f>
        <v>VICENZA GRIS OSCURO 20 X 62 CAÑUELAS 1RA C</v>
      </c>
      <c r="I7288" t="str">
        <f>+VLOOKUP(G7288,[1]SKU!A:D,4,0)</f>
        <v>CERAMICO</v>
      </c>
      <c r="J7288" t="str">
        <f>+VLOOKUP(G7288,[1]SKU!A:E,5,0)</f>
        <v>Maderas</v>
      </c>
      <c r="K7288" t="str">
        <f>+VLOOKUP(G7288,[1]SKU!A:C,3,0)</f>
        <v>CAÑUELAS</v>
      </c>
      <c r="L7288">
        <v>108</v>
      </c>
      <c r="M7288">
        <v>19.337786684210762</v>
      </c>
      <c r="N7288">
        <f>+VLOOKUP([1]VENTAS!G7288,[1]SKU!A:G,6,0)</f>
        <v>6353</v>
      </c>
      <c r="O7288" s="4">
        <f t="shared" si="113"/>
        <v>122852.95880479098</v>
      </c>
    </row>
    <row r="7289" spans="1:15" x14ac:dyDescent="0.3">
      <c r="A7289" s="1">
        <v>44953</v>
      </c>
      <c r="B7289" s="2" t="s">
        <v>6545</v>
      </c>
      <c r="C7289" s="2" t="s">
        <v>6546</v>
      </c>
      <c r="D7289" s="2" t="s">
        <v>7318</v>
      </c>
      <c r="E7289">
        <v>46</v>
      </c>
      <c r="F7289" t="str">
        <f>+VLOOKUP(E7289,[1]CLIENTES!A:B,2,0)</f>
        <v>Aranza</v>
      </c>
      <c r="G7289">
        <v>195</v>
      </c>
      <c r="H7289" t="str">
        <f>+VLOOKUP(G7289,[1]SKU!A:B,2,0)</f>
        <v>AMBER TIZA 33 x 33 S.LOREN 1RA C</v>
      </c>
      <c r="I7289" t="str">
        <f>+VLOOKUP(G7289,[1]SKU!A:D,4,0)</f>
        <v>CERAMICO</v>
      </c>
      <c r="J7289" t="str">
        <f>+VLOOKUP(G7289,[1]SKU!A:E,5,0)</f>
        <v>Marmoles</v>
      </c>
      <c r="K7289" t="str">
        <f>+VLOOKUP(G7289,[1]SKU!A:C,3,0)</f>
        <v>SAN LORENZO</v>
      </c>
      <c r="L7289">
        <v>168</v>
      </c>
      <c r="M7289">
        <v>109.22609521319812</v>
      </c>
      <c r="N7289">
        <f>+VLOOKUP([1]VENTAS!G7289,[1]SKU!A:G,6,0)</f>
        <v>2494</v>
      </c>
      <c r="O7289" s="4">
        <f t="shared" si="113"/>
        <v>272409.88146171614</v>
      </c>
    </row>
    <row r="7290" spans="1:15" x14ac:dyDescent="0.3">
      <c r="A7290" s="1">
        <v>44965</v>
      </c>
      <c r="B7290" s="2" t="s">
        <v>6545</v>
      </c>
      <c r="C7290" s="2" t="s">
        <v>6546</v>
      </c>
      <c r="D7290" s="2" t="s">
        <v>7319</v>
      </c>
      <c r="E7290">
        <v>78</v>
      </c>
      <c r="F7290" t="str">
        <f>+VLOOKUP(E7290,[1]CLIENTES!A:B,2,0)</f>
        <v>Justin</v>
      </c>
      <c r="G7290">
        <v>133</v>
      </c>
      <c r="H7290" t="str">
        <f>+VLOOKUP(G7290,[1]SKU!A:B,2,0)</f>
        <v>CEDRO COLORADO 38 x 38 C.NEGRO 2DA CAL</v>
      </c>
      <c r="I7290" t="str">
        <f>+VLOOKUP(G7290,[1]SKU!A:D,4,0)</f>
        <v>CERAMICO</v>
      </c>
      <c r="J7290" t="str">
        <f>+VLOOKUP(G7290,[1]SKU!A:E,5,0)</f>
        <v>Maderas</v>
      </c>
      <c r="K7290" t="str">
        <f>+VLOOKUP(G7290,[1]SKU!A:C,3,0)</f>
        <v>CERRO NEGRO</v>
      </c>
      <c r="L7290">
        <v>72</v>
      </c>
      <c r="M7290">
        <v>21.32907262880757</v>
      </c>
      <c r="N7290">
        <f>+VLOOKUP([1]VENTAS!G7290,[1]SKU!A:G,6,0)</f>
        <v>7028</v>
      </c>
      <c r="O7290" s="4">
        <f t="shared" si="113"/>
        <v>149900.72243525961</v>
      </c>
    </row>
    <row r="7291" spans="1:15" x14ac:dyDescent="0.3">
      <c r="A7291" s="1">
        <v>44984</v>
      </c>
      <c r="B7291" s="2" t="s">
        <v>6545</v>
      </c>
      <c r="C7291" s="2" t="s">
        <v>6546</v>
      </c>
      <c r="D7291" s="2" t="s">
        <v>7320</v>
      </c>
      <c r="E7291">
        <v>47</v>
      </c>
      <c r="F7291" t="str">
        <f>+VLOOKUP(E7291,[1]CLIENTES!A:B,2,0)</f>
        <v>Mario</v>
      </c>
      <c r="G7291">
        <v>118</v>
      </c>
      <c r="H7291" t="str">
        <f>+VLOOKUP(G7291,[1]SKU!A:B,2,0)</f>
        <v>ARCE CLARO 51 X 51 C.NEGRO 1RA CAL</v>
      </c>
      <c r="I7291" t="str">
        <f>+VLOOKUP(G7291,[1]SKU!A:D,4,0)</f>
        <v>CERAMICO</v>
      </c>
      <c r="J7291" t="str">
        <f>+VLOOKUP(G7291,[1]SKU!A:E,5,0)</f>
        <v>Maderas</v>
      </c>
      <c r="K7291" t="str">
        <f>+VLOOKUP(G7291,[1]SKU!A:C,3,0)</f>
        <v>CERRO NEGRO</v>
      </c>
      <c r="L7291">
        <v>123</v>
      </c>
      <c r="M7291">
        <v>71.472033269314352</v>
      </c>
      <c r="N7291">
        <f>+VLOOKUP([1]VENTAS!G7291,[1]SKU!A:G,6,0)</f>
        <v>5455</v>
      </c>
      <c r="O7291" s="4">
        <f t="shared" si="113"/>
        <v>389879.94148410979</v>
      </c>
    </row>
    <row r="7292" spans="1:15" x14ac:dyDescent="0.3">
      <c r="A7292" s="1">
        <v>44971</v>
      </c>
      <c r="B7292" s="2" t="s">
        <v>6545</v>
      </c>
      <c r="C7292" s="2" t="s">
        <v>6546</v>
      </c>
      <c r="D7292" s="2" t="s">
        <v>7321</v>
      </c>
      <c r="E7292">
        <v>137</v>
      </c>
      <c r="F7292" t="str">
        <f>+VLOOKUP(E7292,[1]CLIENTES!A:B,2,0)</f>
        <v>Milton</v>
      </c>
      <c r="G7292">
        <v>292</v>
      </c>
      <c r="H7292" t="str">
        <f>+VLOOKUP(G7292,[1]SKU!A:B,2,0)</f>
        <v>FERRARA BIANCO RECTIFICADO 60 X 60 ALBERDI 2DA C</v>
      </c>
      <c r="I7292" t="str">
        <f>+VLOOKUP(G7292,[1]SKU!A:D,4,0)</f>
        <v>PORCELANATO</v>
      </c>
      <c r="J7292" t="str">
        <f>+VLOOKUP(G7292,[1]SKU!A:E,5,0)</f>
        <v>Marmoles</v>
      </c>
      <c r="K7292" t="str">
        <f>+VLOOKUP(G7292,[1]SKU!A:C,3,0)</f>
        <v>ALBERDI</v>
      </c>
      <c r="L7292">
        <v>138</v>
      </c>
      <c r="M7292">
        <v>96.974369869397052</v>
      </c>
      <c r="N7292">
        <f>+VLOOKUP([1]VENTAS!G7292,[1]SKU!A:G,6,0)</f>
        <v>7836</v>
      </c>
      <c r="O7292" s="4">
        <f t="shared" si="113"/>
        <v>759891.16229659528</v>
      </c>
    </row>
    <row r="7293" spans="1:15" x14ac:dyDescent="0.3">
      <c r="A7293" s="1">
        <v>44979</v>
      </c>
      <c r="B7293" s="2" t="s">
        <v>6545</v>
      </c>
      <c r="C7293" s="2" t="s">
        <v>6546</v>
      </c>
      <c r="D7293" s="2" t="s">
        <v>7322</v>
      </c>
      <c r="E7293">
        <v>124</v>
      </c>
      <c r="F7293" t="str">
        <f>+VLOOKUP(E7293,[1]CLIENTES!A:B,2,0)</f>
        <v>Marthina</v>
      </c>
      <c r="G7293">
        <v>151</v>
      </c>
      <c r="H7293" t="str">
        <f>+VLOOKUP(G7293,[1]SKU!A:B,2,0)</f>
        <v>ARCADIA GRIS 46 X 46 ALLPA 2DA C</v>
      </c>
      <c r="I7293" t="str">
        <f>+VLOOKUP(G7293,[1]SKU!A:D,4,0)</f>
        <v>CERAMICO</v>
      </c>
      <c r="J7293" t="str">
        <f>+VLOOKUP(G7293,[1]SKU!A:E,5,0)</f>
        <v>Cementos</v>
      </c>
      <c r="K7293" t="str">
        <f>+VLOOKUP(G7293,[1]SKU!A:C,3,0)</f>
        <v>ALLPA</v>
      </c>
      <c r="L7293">
        <v>104</v>
      </c>
      <c r="M7293">
        <v>27.532390133346858</v>
      </c>
      <c r="N7293">
        <f>+VLOOKUP([1]VENTAS!G7293,[1]SKU!A:G,6,0)</f>
        <v>3763</v>
      </c>
      <c r="O7293" s="4">
        <f t="shared" si="113"/>
        <v>103604.38407178422</v>
      </c>
    </row>
    <row r="7294" spans="1:15" x14ac:dyDescent="0.3">
      <c r="A7294" s="1">
        <v>44981</v>
      </c>
      <c r="B7294" s="2" t="s">
        <v>6545</v>
      </c>
      <c r="C7294" s="2" t="s">
        <v>6546</v>
      </c>
      <c r="D7294" s="2" t="s">
        <v>7323</v>
      </c>
      <c r="E7294">
        <v>44</v>
      </c>
      <c r="F7294" t="str">
        <f>+VLOOKUP(E7294,[1]CLIENTES!A:B,2,0)</f>
        <v>Eduardo</v>
      </c>
      <c r="G7294">
        <v>274</v>
      </c>
      <c r="H7294" t="str">
        <f>+VLOOKUP(G7294,[1]SKU!A:B,2,0)</f>
        <v>LIFE GRIS NATURAL RECT. 59 x 59 C.NEGRO 2DA CAL</v>
      </c>
      <c r="I7294" t="str">
        <f>+VLOOKUP(G7294,[1]SKU!A:D,4,0)</f>
        <v>PORCELANATO</v>
      </c>
      <c r="J7294" t="str">
        <f>+VLOOKUP(G7294,[1]SKU!A:E,5,0)</f>
        <v>Cementos</v>
      </c>
      <c r="K7294" t="str">
        <f>+VLOOKUP(G7294,[1]SKU!A:C,3,0)</f>
        <v>CERRO NEGRO</v>
      </c>
      <c r="L7294">
        <v>148</v>
      </c>
      <c r="M7294">
        <v>141.43035641013995</v>
      </c>
      <c r="N7294">
        <f>+VLOOKUP([1]VENTAS!G7294,[1]SKU!A:G,6,0)</f>
        <v>5728</v>
      </c>
      <c r="O7294" s="4">
        <f t="shared" si="113"/>
        <v>810113.08151728159</v>
      </c>
    </row>
    <row r="7295" spans="1:15" x14ac:dyDescent="0.3">
      <c r="A7295" s="1">
        <v>44971</v>
      </c>
      <c r="B7295" s="2" t="s">
        <v>6545</v>
      </c>
      <c r="C7295" s="2" t="s">
        <v>6546</v>
      </c>
      <c r="D7295" s="2" t="s">
        <v>7324</v>
      </c>
      <c r="E7295">
        <v>104</v>
      </c>
      <c r="F7295" t="str">
        <f>+VLOOKUP(E7295,[1]CLIENTES!A:B,2,0)</f>
        <v>Mya</v>
      </c>
      <c r="G7295">
        <v>35</v>
      </c>
      <c r="H7295" t="str">
        <f>+VLOOKUP(G7295,[1]SKU!A:B,2,0)</f>
        <v>TACO ARDESIA GRIS 45,3 x 45,3 S.LOREN 1RA C</v>
      </c>
      <c r="I7295" t="str">
        <f>+VLOOKUP(G7295,[1]SKU!A:D,4,0)</f>
        <v>CERAMICO</v>
      </c>
      <c r="J7295" t="str">
        <f>+VLOOKUP(G7295,[1]SKU!A:E,5,0)</f>
        <v>Piedras</v>
      </c>
      <c r="K7295" t="str">
        <f>+VLOOKUP(G7295,[1]SKU!A:C,3,0)</f>
        <v>SAN LORENZO</v>
      </c>
      <c r="L7295">
        <v>88</v>
      </c>
      <c r="M7295">
        <v>14.956991652765186</v>
      </c>
      <c r="N7295">
        <f>+VLOOKUP([1]VENTAS!G7295,[1]SKU!A:G,6,0)</f>
        <v>4806</v>
      </c>
      <c r="O7295" s="4">
        <f t="shared" si="113"/>
        <v>71883.301883189488</v>
      </c>
    </row>
    <row r="7296" spans="1:15" x14ac:dyDescent="0.3">
      <c r="A7296" s="1">
        <v>44936</v>
      </c>
      <c r="B7296" s="2" t="s">
        <v>6545</v>
      </c>
      <c r="C7296" s="2" t="s">
        <v>6546</v>
      </c>
      <c r="D7296" s="2" t="s">
        <v>7325</v>
      </c>
      <c r="E7296">
        <v>5</v>
      </c>
      <c r="F7296" t="str">
        <f>+VLOOKUP(E7296,[1]CLIENTES!A:B,2,0)</f>
        <v>Erick</v>
      </c>
      <c r="G7296">
        <v>364</v>
      </c>
      <c r="H7296" t="str">
        <f>+VLOOKUP(G7296,[1]SKU!A:B,2,0)</f>
        <v>MOODS HUESO RECT. 58 x 58 S.LOREN 2DA C</v>
      </c>
      <c r="I7296" t="str">
        <f>+VLOOKUP(G7296,[1]SKU!A:D,4,0)</f>
        <v>PORCELANATO</v>
      </c>
      <c r="J7296" t="str">
        <f>+VLOOKUP(G7296,[1]SKU!A:E,5,0)</f>
        <v>Cementos</v>
      </c>
      <c r="K7296" t="str">
        <f>+VLOOKUP(G7296,[1]SKU!A:C,3,0)</f>
        <v>SAN LORENZO</v>
      </c>
      <c r="L7296">
        <v>141</v>
      </c>
      <c r="M7296">
        <v>119.97498603699036</v>
      </c>
      <c r="N7296">
        <f>+VLOOKUP([1]VENTAS!G7296,[1]SKU!A:G,6,0)</f>
        <v>1896</v>
      </c>
      <c r="O7296" s="4">
        <f t="shared" si="113"/>
        <v>227472.57352613372</v>
      </c>
    </row>
    <row r="7297" spans="1:15" x14ac:dyDescent="0.3">
      <c r="A7297" s="1">
        <v>44936</v>
      </c>
      <c r="B7297" s="2" t="s">
        <v>6545</v>
      </c>
      <c r="C7297" s="2" t="s">
        <v>6546</v>
      </c>
      <c r="D7297" s="2" t="s">
        <v>7326</v>
      </c>
      <c r="E7297">
        <v>133</v>
      </c>
      <c r="F7297" t="str">
        <f>+VLOOKUP(E7297,[1]CLIENTES!A:B,2,0)</f>
        <v>Ociel</v>
      </c>
      <c r="G7297">
        <v>9</v>
      </c>
      <c r="H7297" t="str">
        <f>+VLOOKUP(G7297,[1]SKU!A:B,2,0)</f>
        <v>COTTO GRIS 56 X 56 LOURDES 1RA C</v>
      </c>
      <c r="I7297" t="str">
        <f>+VLOOKUP(G7297,[1]SKU!A:D,4,0)</f>
        <v>CERAMICO</v>
      </c>
      <c r="J7297" t="str">
        <f>+VLOOKUP(G7297,[1]SKU!A:E,5,0)</f>
        <v>Cementos</v>
      </c>
      <c r="K7297" t="str">
        <f>+VLOOKUP(G7297,[1]SKU!A:C,3,0)</f>
        <v>LOURDES</v>
      </c>
      <c r="L7297">
        <v>127</v>
      </c>
      <c r="M7297">
        <v>62.003820593908365</v>
      </c>
      <c r="N7297">
        <f>+VLOOKUP([1]VENTAS!G7297,[1]SKU!A:G,6,0)</f>
        <v>9272</v>
      </c>
      <c r="O7297" s="4">
        <f t="shared" si="113"/>
        <v>574899.42454671836</v>
      </c>
    </row>
    <row r="7298" spans="1:15" x14ac:dyDescent="0.3">
      <c r="A7298" s="1">
        <v>44979</v>
      </c>
      <c r="B7298" s="2" t="s">
        <v>6545</v>
      </c>
      <c r="C7298" s="2" t="s">
        <v>6546</v>
      </c>
      <c r="D7298" s="2" t="s">
        <v>7327</v>
      </c>
      <c r="E7298">
        <v>154</v>
      </c>
      <c r="F7298" t="str">
        <f>+VLOOKUP(E7298,[1]CLIENTES!A:B,2,0)</f>
        <v>Vincenzo</v>
      </c>
      <c r="G7298">
        <v>6</v>
      </c>
      <c r="H7298" t="str">
        <f>+VLOOKUP(G7298,[1]SKU!A:B,2,0)</f>
        <v>EUCALIPTO MARRON 56 x 56 LOURDES 1RA C</v>
      </c>
      <c r="I7298" t="str">
        <f>+VLOOKUP(G7298,[1]SKU!A:D,4,0)</f>
        <v>CERAMICO</v>
      </c>
      <c r="J7298" t="str">
        <f>+VLOOKUP(G7298,[1]SKU!A:E,5,0)</f>
        <v>Maderas</v>
      </c>
      <c r="K7298" t="str">
        <f>+VLOOKUP(G7298,[1]SKU!A:C,3,0)</f>
        <v>LOURDES</v>
      </c>
      <c r="L7298">
        <v>117</v>
      </c>
      <c r="M7298">
        <v>41.480122437184235</v>
      </c>
      <c r="N7298">
        <f>+VLOOKUP([1]VENTAS!G7298,[1]SKU!A:G,6,0)</f>
        <v>7132</v>
      </c>
      <c r="O7298" s="4">
        <f t="shared" si="113"/>
        <v>295836.23322199797</v>
      </c>
    </row>
    <row r="7299" spans="1:15" x14ac:dyDescent="0.3">
      <c r="A7299" s="1">
        <v>44959</v>
      </c>
      <c r="B7299" s="2" t="s">
        <v>6545</v>
      </c>
      <c r="C7299" s="2" t="s">
        <v>6546</v>
      </c>
      <c r="D7299" s="2" t="s">
        <v>7328</v>
      </c>
      <c r="E7299">
        <v>8</v>
      </c>
      <c r="F7299" t="str">
        <f>+VLOOKUP(E7299,[1]CLIENTES!A:B,2,0)</f>
        <v>Pascale</v>
      </c>
      <c r="G7299">
        <v>320</v>
      </c>
      <c r="H7299" t="str">
        <f>+VLOOKUP(G7299,[1]SKU!A:B,2,0)</f>
        <v>M. SURIA SVER PUL FIT RT 57,7 x 57,7 S.LOREN 2DA C</v>
      </c>
      <c r="I7299" t="str">
        <f>+VLOOKUP(G7299,[1]SKU!A:D,4,0)</f>
        <v>PORCELANATO</v>
      </c>
      <c r="J7299" t="str">
        <f>+VLOOKUP(G7299,[1]SKU!A:E,5,0)</f>
        <v>Marmoles</v>
      </c>
      <c r="K7299" t="str">
        <f>+VLOOKUP(G7299,[1]SKU!A:C,3,0)</f>
        <v>SAN LORENZO</v>
      </c>
      <c r="L7299">
        <v>119</v>
      </c>
      <c r="M7299">
        <v>99.208612204692713</v>
      </c>
      <c r="N7299">
        <f>+VLOOKUP([1]VENTAS!G7299,[1]SKU!A:G,6,0)</f>
        <v>8792</v>
      </c>
      <c r="O7299" s="4">
        <f t="shared" ref="O7299:O7362" si="114">+N7299*M7299</f>
        <v>872242.11850365833</v>
      </c>
    </row>
    <row r="7300" spans="1:15" x14ac:dyDescent="0.3">
      <c r="A7300" s="1">
        <v>44939</v>
      </c>
      <c r="B7300" s="2" t="s">
        <v>6545</v>
      </c>
      <c r="C7300" s="2" t="s">
        <v>6546</v>
      </c>
      <c r="D7300" s="2" t="s">
        <v>7329</v>
      </c>
      <c r="E7300">
        <v>173</v>
      </c>
      <c r="F7300" t="str">
        <f>+VLOOKUP(E7300,[1]CLIENTES!A:B,2,0)</f>
        <v>Lucas</v>
      </c>
      <c r="G7300">
        <v>223</v>
      </c>
      <c r="H7300" t="str">
        <f>+VLOOKUP(G7300,[1]SKU!A:B,2,0)</f>
        <v>ARABESCATO RECT  64 X 122 C.NEGRO 2DA C</v>
      </c>
      <c r="I7300" t="str">
        <f>+VLOOKUP(G7300,[1]SKU!A:D,4,0)</f>
        <v>PORCELANATO</v>
      </c>
      <c r="J7300" t="str">
        <f>+VLOOKUP(G7300,[1]SKU!A:E,5,0)</f>
        <v>Marmoles</v>
      </c>
      <c r="K7300" t="str">
        <f>+VLOOKUP(G7300,[1]SKU!A:C,3,0)</f>
        <v>CERRO NEGRO</v>
      </c>
      <c r="L7300">
        <v>46</v>
      </c>
      <c r="M7300">
        <v>45.566538256580166</v>
      </c>
      <c r="N7300">
        <f>+VLOOKUP([1]VENTAS!G7300,[1]SKU!A:G,6,0)</f>
        <v>1963</v>
      </c>
      <c r="O7300" s="4">
        <f t="shared" si="114"/>
        <v>89447.114597666863</v>
      </c>
    </row>
    <row r="7301" spans="1:15" x14ac:dyDescent="0.3">
      <c r="A7301" s="1">
        <v>44936</v>
      </c>
      <c r="B7301" s="2" t="s">
        <v>6545</v>
      </c>
      <c r="C7301" s="2" t="s">
        <v>6546</v>
      </c>
      <c r="D7301" s="2" t="s">
        <v>7330</v>
      </c>
      <c r="E7301">
        <v>101</v>
      </c>
      <c r="F7301" t="str">
        <f>+VLOOKUP(E7301,[1]CLIENTES!A:B,2,0)</f>
        <v>Josias</v>
      </c>
      <c r="G7301">
        <v>309</v>
      </c>
      <c r="H7301" t="str">
        <f>+VLOOKUP(G7301,[1]SKU!A:B,2,0)</f>
        <v>SOHO GLAM ESM NAT 60 x 60 ILVA 2DA C</v>
      </c>
      <c r="I7301" t="str">
        <f>+VLOOKUP(G7301,[1]SKU!A:D,4,0)</f>
        <v>PORCELANATO</v>
      </c>
      <c r="J7301" t="str">
        <f>+VLOOKUP(G7301,[1]SKU!A:E,5,0)</f>
        <v>Cementos</v>
      </c>
      <c r="K7301" t="str">
        <f>+VLOOKUP(G7301,[1]SKU!A:C,3,0)</f>
        <v>ILVA</v>
      </c>
      <c r="L7301">
        <v>29</v>
      </c>
      <c r="M7301">
        <v>28.485821469615725</v>
      </c>
      <c r="N7301">
        <f>+VLOOKUP([1]VENTAS!G7301,[1]SKU!A:G,6,0)</f>
        <v>8346</v>
      </c>
      <c r="O7301" s="4">
        <f t="shared" si="114"/>
        <v>237742.66598541284</v>
      </c>
    </row>
    <row r="7302" spans="1:15" x14ac:dyDescent="0.3">
      <c r="A7302" s="1">
        <v>44978</v>
      </c>
      <c r="B7302" s="2" t="s">
        <v>6545</v>
      </c>
      <c r="C7302" s="2" t="s">
        <v>6546</v>
      </c>
      <c r="D7302" s="2" t="s">
        <v>7331</v>
      </c>
      <c r="E7302">
        <v>152</v>
      </c>
      <c r="F7302" t="str">
        <f>+VLOOKUP(E7302,[1]CLIENTES!A:B,2,0)</f>
        <v>Nahuel</v>
      </c>
      <c r="G7302">
        <v>255</v>
      </c>
      <c r="H7302" t="str">
        <f>+VLOOKUP(G7302,[1]SKU!A:B,2,0)</f>
        <v>LISCIO IVORY NATURAL 120 X 120 VITE 2DA C</v>
      </c>
      <c r="I7302" t="str">
        <f>+VLOOKUP(G7302,[1]SKU!A:D,4,0)</f>
        <v>PORCELANATO</v>
      </c>
      <c r="J7302" t="str">
        <f>+VLOOKUP(G7302,[1]SKU!A:E,5,0)</f>
        <v>Cementos</v>
      </c>
      <c r="K7302" t="str">
        <f>+VLOOKUP(G7302,[1]SKU!A:C,3,0)</f>
        <v>VITE</v>
      </c>
      <c r="L7302">
        <v>33</v>
      </c>
      <c r="M7302">
        <v>5.7518564124621676</v>
      </c>
      <c r="N7302">
        <f>+VLOOKUP([1]VENTAS!G7302,[1]SKU!A:G,6,0)</f>
        <v>7041</v>
      </c>
      <c r="O7302" s="4">
        <f t="shared" si="114"/>
        <v>40498.821000146119</v>
      </c>
    </row>
    <row r="7303" spans="1:15" x14ac:dyDescent="0.3">
      <c r="A7303" s="1">
        <v>44983</v>
      </c>
      <c r="B7303" s="2" t="s">
        <v>6545</v>
      </c>
      <c r="C7303" s="2" t="s">
        <v>6546</v>
      </c>
      <c r="D7303" s="2" t="s">
        <v>7332</v>
      </c>
      <c r="E7303">
        <v>15</v>
      </c>
      <c r="F7303" t="str">
        <f>+VLOOKUP(E7303,[1]CLIENTES!A:B,2,0)</f>
        <v>Naomi</v>
      </c>
      <c r="G7303">
        <v>58</v>
      </c>
      <c r="H7303" t="str">
        <f>+VLOOKUP(G7303,[1]SKU!A:B,2,0)</f>
        <v>GIOIA BLANCO 33 X 45,3 S.LOREN 1RA C</v>
      </c>
      <c r="I7303" t="str">
        <f>+VLOOKUP(G7303,[1]SKU!A:D,4,0)</f>
        <v>CERAMICO</v>
      </c>
      <c r="J7303" t="str">
        <f>+VLOOKUP(G7303,[1]SKU!A:E,5,0)</f>
        <v>Marmoles</v>
      </c>
      <c r="K7303" t="str">
        <f>+VLOOKUP(G7303,[1]SKU!A:C,3,0)</f>
        <v>SAN LORENZO</v>
      </c>
      <c r="L7303">
        <v>151</v>
      </c>
      <c r="M7303">
        <v>103.88504749946134</v>
      </c>
      <c r="N7303">
        <f>+VLOOKUP([1]VENTAS!G7303,[1]SKU!A:G,6,0)</f>
        <v>7246</v>
      </c>
      <c r="O7303" s="4">
        <f t="shared" si="114"/>
        <v>752751.05418109684</v>
      </c>
    </row>
    <row r="7304" spans="1:15" x14ac:dyDescent="0.3">
      <c r="A7304" s="1">
        <v>44942</v>
      </c>
      <c r="B7304" s="2" t="s">
        <v>6545</v>
      </c>
      <c r="C7304" s="2" t="s">
        <v>6546</v>
      </c>
      <c r="D7304" s="2" t="s">
        <v>7333</v>
      </c>
      <c r="E7304">
        <v>21</v>
      </c>
      <c r="F7304" t="str">
        <f>+VLOOKUP(E7304,[1]CLIENTES!A:B,2,0)</f>
        <v>Jason</v>
      </c>
      <c r="G7304">
        <v>232</v>
      </c>
      <c r="H7304" t="str">
        <f>+VLOOKUP(G7304,[1]SKU!A:B,2,0)</f>
        <v>MONACO GRIS PUL RECT 58 x 117 C.NEGRO 2DA C</v>
      </c>
      <c r="I7304" t="str">
        <f>+VLOOKUP(G7304,[1]SKU!A:D,4,0)</f>
        <v>PORCELANATO</v>
      </c>
      <c r="J7304" t="str">
        <f>+VLOOKUP(G7304,[1]SKU!A:E,5,0)</f>
        <v>Marmoles</v>
      </c>
      <c r="K7304" t="str">
        <f>+VLOOKUP(G7304,[1]SKU!A:C,3,0)</f>
        <v>CERRO NEGRO</v>
      </c>
      <c r="L7304">
        <v>14</v>
      </c>
      <c r="M7304">
        <v>0.78722939780532641</v>
      </c>
      <c r="N7304">
        <f>+VLOOKUP([1]VENTAS!G7304,[1]SKU!A:G,6,0)</f>
        <v>7841</v>
      </c>
      <c r="O7304" s="4">
        <f t="shared" si="114"/>
        <v>6172.6657081915646</v>
      </c>
    </row>
    <row r="7305" spans="1:15" x14ac:dyDescent="0.3">
      <c r="A7305" s="1">
        <v>44964</v>
      </c>
      <c r="B7305" s="2" t="s">
        <v>6545</v>
      </c>
      <c r="C7305" s="2" t="s">
        <v>6546</v>
      </c>
      <c r="D7305" s="2" t="s">
        <v>7334</v>
      </c>
      <c r="E7305">
        <v>226</v>
      </c>
      <c r="F7305" t="str">
        <f>+VLOOKUP(E7305,[1]CLIENTES!A:B,2,0)</f>
        <v>Cristobal</v>
      </c>
      <c r="G7305">
        <v>188</v>
      </c>
      <c r="H7305" t="str">
        <f>+VLOOKUP(G7305,[1]SKU!A:B,2,0)</f>
        <v>VOLTA TIZA 45,3 x 45,3 S.LOREN 1RA C</v>
      </c>
      <c r="I7305" t="str">
        <f>+VLOOKUP(G7305,[1]SKU!A:D,4,0)</f>
        <v>CERAMICO</v>
      </c>
      <c r="J7305" t="str">
        <f>+VLOOKUP(G7305,[1]SKU!A:E,5,0)</f>
        <v>Deco &amp; Mas</v>
      </c>
      <c r="K7305" t="str">
        <f>+VLOOKUP(G7305,[1]SKU!A:C,3,0)</f>
        <v>SAN LORENZO</v>
      </c>
      <c r="L7305">
        <v>48</v>
      </c>
      <c r="M7305">
        <v>34.311764200205928</v>
      </c>
      <c r="N7305">
        <f>+VLOOKUP([1]VENTAS!G7305,[1]SKU!A:G,6,0)</f>
        <v>6638</v>
      </c>
      <c r="O7305" s="4">
        <f t="shared" si="114"/>
        <v>227761.49076096696</v>
      </c>
    </row>
    <row r="7306" spans="1:15" x14ac:dyDescent="0.3">
      <c r="A7306" s="1">
        <v>44966</v>
      </c>
      <c r="B7306" s="2" t="s">
        <v>6545</v>
      </c>
      <c r="C7306" s="2" t="s">
        <v>6546</v>
      </c>
      <c r="D7306" s="2" t="s">
        <v>7335</v>
      </c>
      <c r="E7306">
        <v>44</v>
      </c>
      <c r="F7306" t="str">
        <f>+VLOOKUP(E7306,[1]CLIENTES!A:B,2,0)</f>
        <v>Eduardo</v>
      </c>
      <c r="G7306">
        <v>296</v>
      </c>
      <c r="H7306" t="str">
        <f>+VLOOKUP(G7306,[1]SKU!A:B,2,0)</f>
        <v>ABEDUL 21 X 120 C.NEGRO 2DA CAL</v>
      </c>
      <c r="I7306" t="str">
        <f>+VLOOKUP(G7306,[1]SKU!A:D,4,0)</f>
        <v>PORCELANATO</v>
      </c>
      <c r="J7306" t="str">
        <f>+VLOOKUP(G7306,[1]SKU!A:E,5,0)</f>
        <v>Maderas</v>
      </c>
      <c r="K7306" t="str">
        <f>+VLOOKUP(G7306,[1]SKU!A:C,3,0)</f>
        <v>CERRO NEGRO</v>
      </c>
      <c r="L7306">
        <v>94</v>
      </c>
      <c r="M7306">
        <v>62.187566128939487</v>
      </c>
      <c r="N7306">
        <f>+VLOOKUP([1]VENTAS!G7306,[1]SKU!A:G,6,0)</f>
        <v>7231</v>
      </c>
      <c r="O7306" s="4">
        <f t="shared" si="114"/>
        <v>449678.29067836143</v>
      </c>
    </row>
    <row r="7307" spans="1:15" x14ac:dyDescent="0.3">
      <c r="A7307" s="1">
        <v>44941</v>
      </c>
      <c r="B7307" s="2" t="s">
        <v>6545</v>
      </c>
      <c r="C7307" s="2" t="s">
        <v>6546</v>
      </c>
      <c r="D7307" s="2" t="s">
        <v>7336</v>
      </c>
      <c r="E7307">
        <v>80</v>
      </c>
      <c r="F7307" t="str">
        <f>+VLOOKUP(E7307,[1]CLIENTES!A:B,2,0)</f>
        <v>Isai</v>
      </c>
      <c r="G7307">
        <v>97</v>
      </c>
      <c r="H7307" t="str">
        <f>+VLOOKUP(G7307,[1]SKU!A:B,2,0)</f>
        <v>MADRID NEGRO 35 X 35 LOURDES  1RA C</v>
      </c>
      <c r="I7307" t="str">
        <f>+VLOOKUP(G7307,[1]SKU!A:D,4,0)</f>
        <v>CERAMICO</v>
      </c>
      <c r="J7307" t="str">
        <f>+VLOOKUP(G7307,[1]SKU!A:E,5,0)</f>
        <v>Deco &amp; Mas</v>
      </c>
      <c r="K7307" t="str">
        <f>+VLOOKUP(G7307,[1]SKU!A:C,3,0)</f>
        <v>LOURDES</v>
      </c>
      <c r="L7307">
        <v>20</v>
      </c>
      <c r="M7307">
        <v>0.86529313445591782</v>
      </c>
      <c r="N7307">
        <f>+VLOOKUP([1]VENTAS!G7307,[1]SKU!A:G,6,0)</f>
        <v>1873</v>
      </c>
      <c r="O7307" s="4">
        <f t="shared" si="114"/>
        <v>1620.6940408359342</v>
      </c>
    </row>
    <row r="7308" spans="1:15" x14ac:dyDescent="0.3">
      <c r="A7308" s="1">
        <v>44982</v>
      </c>
      <c r="B7308" s="2" t="s">
        <v>6545</v>
      </c>
      <c r="C7308" s="2" t="s">
        <v>6546</v>
      </c>
      <c r="D7308" s="2" t="s">
        <v>7337</v>
      </c>
      <c r="E7308">
        <v>24</v>
      </c>
      <c r="F7308" t="str">
        <f>+VLOOKUP(E7308,[1]CLIENTES!A:B,2,0)</f>
        <v>Maciel</v>
      </c>
      <c r="G7308">
        <v>361</v>
      </c>
      <c r="H7308" t="str">
        <f>+VLOOKUP(G7308,[1]SKU!A:B,2,0)</f>
        <v>ICE TILE BLANCO FIT RECT. 28 X 58 S.LOREN 2DA CAL</v>
      </c>
      <c r="I7308" t="str">
        <f>+VLOOKUP(G7308,[1]SKU!A:D,4,0)</f>
        <v>PORCELANATO</v>
      </c>
      <c r="J7308" t="str">
        <f>+VLOOKUP(G7308,[1]SKU!A:E,5,0)</f>
        <v>Marmoles</v>
      </c>
      <c r="K7308" t="str">
        <f>+VLOOKUP(G7308,[1]SKU!A:C,3,0)</f>
        <v>SAN LORENZO</v>
      </c>
      <c r="L7308">
        <v>59</v>
      </c>
      <c r="M7308">
        <v>43.936155462315142</v>
      </c>
      <c r="N7308">
        <f>+VLOOKUP([1]VENTAS!G7308,[1]SKU!A:G,6,0)</f>
        <v>8538</v>
      </c>
      <c r="O7308" s="4">
        <f t="shared" si="114"/>
        <v>375126.89533724671</v>
      </c>
    </row>
    <row r="7309" spans="1:15" x14ac:dyDescent="0.3">
      <c r="A7309" s="1">
        <v>44930</v>
      </c>
      <c r="B7309" s="2" t="s">
        <v>6545</v>
      </c>
      <c r="C7309" s="2" t="s">
        <v>6546</v>
      </c>
      <c r="D7309" s="2" t="s">
        <v>7338</v>
      </c>
      <c r="E7309">
        <v>207</v>
      </c>
      <c r="F7309" t="str">
        <f>+VLOOKUP(E7309,[1]CLIENTES!A:B,2,0)</f>
        <v>Leah</v>
      </c>
      <c r="G7309">
        <v>188</v>
      </c>
      <c r="H7309" t="str">
        <f>+VLOOKUP(G7309,[1]SKU!A:B,2,0)</f>
        <v>VOLTA TIZA 45,3 x 45,3 S.LOREN 1RA C</v>
      </c>
      <c r="I7309" t="str">
        <f>+VLOOKUP(G7309,[1]SKU!A:D,4,0)</f>
        <v>CERAMICO</v>
      </c>
      <c r="J7309" t="str">
        <f>+VLOOKUP(G7309,[1]SKU!A:E,5,0)</f>
        <v>Deco &amp; Mas</v>
      </c>
      <c r="K7309" t="str">
        <f>+VLOOKUP(G7309,[1]SKU!A:C,3,0)</f>
        <v>SAN LORENZO</v>
      </c>
      <c r="L7309">
        <v>138</v>
      </c>
      <c r="M7309">
        <v>98.646322075592053</v>
      </c>
      <c r="N7309">
        <f>+VLOOKUP([1]VENTAS!G7309,[1]SKU!A:G,6,0)</f>
        <v>6638</v>
      </c>
      <c r="O7309" s="4">
        <f t="shared" si="114"/>
        <v>654814.28593778005</v>
      </c>
    </row>
    <row r="7310" spans="1:15" x14ac:dyDescent="0.3">
      <c r="A7310" s="1">
        <v>44969</v>
      </c>
      <c r="B7310" s="2" t="s">
        <v>6545</v>
      </c>
      <c r="C7310" s="2" t="s">
        <v>6546</v>
      </c>
      <c r="D7310" s="2" t="s">
        <v>7339</v>
      </c>
      <c r="E7310">
        <v>158</v>
      </c>
      <c r="F7310" t="str">
        <f>+VLOOKUP(E7310,[1]CLIENTES!A:B,2,0)</f>
        <v>Montserrat</v>
      </c>
      <c r="G7310">
        <v>147</v>
      </c>
      <c r="H7310" t="str">
        <f>+VLOOKUP(G7310,[1]SKU!A:B,2,0)</f>
        <v>SOFIA NEGRO 46 x 46 ALLPA 2DA C</v>
      </c>
      <c r="I7310" t="str">
        <f>+VLOOKUP(G7310,[1]SKU!A:D,4,0)</f>
        <v>CERAMICO</v>
      </c>
      <c r="J7310" t="str">
        <f>+VLOOKUP(G7310,[1]SKU!A:E,5,0)</f>
        <v>Deco &amp; Mas</v>
      </c>
      <c r="K7310" t="str">
        <f>+VLOOKUP(G7310,[1]SKU!A:C,3,0)</f>
        <v>ALLPA</v>
      </c>
      <c r="L7310">
        <v>83</v>
      </c>
      <c r="M7310">
        <v>7.8578660461793364</v>
      </c>
      <c r="N7310">
        <f>+VLOOKUP([1]VENTAS!G7310,[1]SKU!A:G,6,0)</f>
        <v>1183</v>
      </c>
      <c r="O7310" s="4">
        <f t="shared" si="114"/>
        <v>9295.8555326301557</v>
      </c>
    </row>
    <row r="7311" spans="1:15" x14ac:dyDescent="0.3">
      <c r="A7311" s="1">
        <v>44930</v>
      </c>
      <c r="B7311" s="2" t="s">
        <v>6545</v>
      </c>
      <c r="C7311" s="2" t="s">
        <v>6546</v>
      </c>
      <c r="D7311" s="2" t="s">
        <v>7340</v>
      </c>
      <c r="E7311">
        <v>232</v>
      </c>
      <c r="F7311" t="str">
        <f>+VLOOKUP(E7311,[1]CLIENTES!A:B,2,0)</f>
        <v>Andres</v>
      </c>
      <c r="G7311">
        <v>105</v>
      </c>
      <c r="H7311" t="str">
        <f>+VLOOKUP(G7311,[1]SKU!A:B,2,0)</f>
        <v>TACO PORFIDO OSC 45,3 x 45,3 S.LOREN 1RA C</v>
      </c>
      <c r="I7311" t="str">
        <f>+VLOOKUP(G7311,[1]SKU!A:D,4,0)</f>
        <v>CERAMICO</v>
      </c>
      <c r="J7311" t="str">
        <f>+VLOOKUP(G7311,[1]SKU!A:E,5,0)</f>
        <v>Piedras</v>
      </c>
      <c r="K7311" t="str">
        <f>+VLOOKUP(G7311,[1]SKU!A:C,3,0)</f>
        <v>SAN LORENZO</v>
      </c>
      <c r="L7311">
        <v>143</v>
      </c>
      <c r="M7311">
        <v>142.79113992599329</v>
      </c>
      <c r="N7311">
        <f>+VLOOKUP([1]VENTAS!G7311,[1]SKU!A:G,6,0)</f>
        <v>9018</v>
      </c>
      <c r="O7311" s="4">
        <f t="shared" si="114"/>
        <v>1287690.4998526075</v>
      </c>
    </row>
    <row r="7312" spans="1:15" x14ac:dyDescent="0.3">
      <c r="A7312" s="1">
        <v>44950</v>
      </c>
      <c r="B7312" s="2" t="s">
        <v>6545</v>
      </c>
      <c r="C7312" s="2" t="s">
        <v>6546</v>
      </c>
      <c r="D7312" s="2" t="s">
        <v>7341</v>
      </c>
      <c r="E7312">
        <v>194</v>
      </c>
      <c r="F7312" t="str">
        <f>+VLOOKUP(E7312,[1]CLIENTES!A:B,2,0)</f>
        <v>Kassandra</v>
      </c>
      <c r="G7312">
        <v>367</v>
      </c>
      <c r="H7312" t="str">
        <f>+VLOOKUP(G7312,[1]SKU!A:B,2,0)</f>
        <v>VALDIVIANA IN ROBLE RECT. 19.2 X 117 S.LOREN 1RA C</v>
      </c>
      <c r="I7312" t="str">
        <f>+VLOOKUP(G7312,[1]SKU!A:D,4,0)</f>
        <v>PORCELANATO</v>
      </c>
      <c r="J7312" t="str">
        <f>+VLOOKUP(G7312,[1]SKU!A:E,5,0)</f>
        <v>Maderas</v>
      </c>
      <c r="K7312" t="str">
        <f>+VLOOKUP(G7312,[1]SKU!A:C,3,0)</f>
        <v>SAN LORENZO</v>
      </c>
      <c r="L7312">
        <v>3</v>
      </c>
      <c r="M7312">
        <v>1.2590621228737504</v>
      </c>
      <c r="N7312">
        <f>+VLOOKUP([1]VENTAS!G7312,[1]SKU!A:G,6,0)</f>
        <v>5442</v>
      </c>
      <c r="O7312" s="4">
        <f t="shared" si="114"/>
        <v>6851.8160726789501</v>
      </c>
    </row>
    <row r="7313" spans="1:15" x14ac:dyDescent="0.3">
      <c r="A7313" s="1">
        <v>44972</v>
      </c>
      <c r="B7313" s="2" t="s">
        <v>6545</v>
      </c>
      <c r="C7313" s="2" t="s">
        <v>6546</v>
      </c>
      <c r="D7313" s="2" t="s">
        <v>7342</v>
      </c>
      <c r="E7313">
        <v>139</v>
      </c>
      <c r="F7313" t="str">
        <f>+VLOOKUP(E7313,[1]CLIENTES!A:B,2,0)</f>
        <v>Jenny</v>
      </c>
      <c r="G7313">
        <v>287</v>
      </c>
      <c r="H7313" t="str">
        <f>+VLOOKUP(G7313,[1]SKU!A:B,2,0)</f>
        <v>URBAN LIGHT GREY NATURAL 60 X 60 VITE 2DA C</v>
      </c>
      <c r="I7313" t="str">
        <f>+VLOOKUP(G7313,[1]SKU!A:D,4,0)</f>
        <v>PORCELANATO</v>
      </c>
      <c r="J7313" t="str">
        <f>+VLOOKUP(G7313,[1]SKU!A:E,5,0)</f>
        <v>Cementos</v>
      </c>
      <c r="K7313" t="str">
        <f>+VLOOKUP(G7313,[1]SKU!A:C,3,0)</f>
        <v>VITE</v>
      </c>
      <c r="L7313">
        <v>59</v>
      </c>
      <c r="M7313">
        <v>35.7924728778193</v>
      </c>
      <c r="N7313">
        <f>+VLOOKUP([1]VENTAS!G7313,[1]SKU!A:G,6,0)</f>
        <v>1940</v>
      </c>
      <c r="O7313" s="4">
        <f t="shared" si="114"/>
        <v>69437.397382969444</v>
      </c>
    </row>
    <row r="7314" spans="1:15" x14ac:dyDescent="0.3">
      <c r="A7314" s="1">
        <v>44967</v>
      </c>
      <c r="B7314" s="2" t="s">
        <v>6545</v>
      </c>
      <c r="C7314" s="2" t="s">
        <v>6546</v>
      </c>
      <c r="D7314" s="2" t="s">
        <v>7343</v>
      </c>
      <c r="E7314">
        <v>12</v>
      </c>
      <c r="F7314" t="str">
        <f>+VLOOKUP(E7314,[1]CLIENTES!A:B,2,0)</f>
        <v>JULIAN</v>
      </c>
      <c r="G7314">
        <v>335</v>
      </c>
      <c r="H7314" t="str">
        <f>+VLOOKUP(G7314,[1]SKU!A:B,2,0)</f>
        <v>ROCCA ARDESIA SIENA RT. 28 X 58 S.LOREN 2DA C</v>
      </c>
      <c r="I7314" t="str">
        <f>+VLOOKUP(G7314,[1]SKU!A:D,4,0)</f>
        <v>PORCELANATO</v>
      </c>
      <c r="J7314" t="str">
        <f>+VLOOKUP(G7314,[1]SKU!A:E,5,0)</f>
        <v>Piedras</v>
      </c>
      <c r="K7314" t="str">
        <f>+VLOOKUP(G7314,[1]SKU!A:C,3,0)</f>
        <v>SAN LORENZO</v>
      </c>
      <c r="L7314">
        <v>160</v>
      </c>
      <c r="M7314">
        <v>79.279291443374134</v>
      </c>
      <c r="N7314">
        <f>+VLOOKUP([1]VENTAS!G7314,[1]SKU!A:G,6,0)</f>
        <v>2913</v>
      </c>
      <c r="O7314" s="4">
        <f t="shared" si="114"/>
        <v>230940.57597454885</v>
      </c>
    </row>
    <row r="7315" spans="1:15" x14ac:dyDescent="0.3">
      <c r="A7315" s="1">
        <v>44976</v>
      </c>
      <c r="B7315" s="2" t="s">
        <v>6545</v>
      </c>
      <c r="C7315" s="2" t="s">
        <v>6546</v>
      </c>
      <c r="D7315" s="2" t="s">
        <v>7344</v>
      </c>
      <c r="E7315">
        <v>208</v>
      </c>
      <c r="F7315" t="str">
        <f>+VLOOKUP(E7315,[1]CLIENTES!A:B,2,0)</f>
        <v>Elisa</v>
      </c>
      <c r="G7315">
        <v>240</v>
      </c>
      <c r="H7315" t="str">
        <f>+VLOOKUP(G7315,[1]SKU!A:B,2,0)</f>
        <v>MONACO GRIS PUL RECT 58 x 117 C.NEGRO 1RA C</v>
      </c>
      <c r="I7315" t="str">
        <f>+VLOOKUP(G7315,[1]SKU!A:D,4,0)</f>
        <v>PORCELANATO</v>
      </c>
      <c r="J7315" t="str">
        <f>+VLOOKUP(G7315,[1]SKU!A:E,5,0)</f>
        <v>Marmoles</v>
      </c>
      <c r="K7315" t="str">
        <f>+VLOOKUP(G7315,[1]SKU!A:C,3,0)</f>
        <v>CERRO NEGRO</v>
      </c>
      <c r="L7315">
        <v>49</v>
      </c>
      <c r="M7315">
        <v>43.388020414826414</v>
      </c>
      <c r="N7315">
        <f>+VLOOKUP([1]VENTAS!G7315,[1]SKU!A:G,6,0)</f>
        <v>8545</v>
      </c>
      <c r="O7315" s="4">
        <f t="shared" si="114"/>
        <v>370750.63444469171</v>
      </c>
    </row>
    <row r="7316" spans="1:15" x14ac:dyDescent="0.3">
      <c r="A7316" s="1">
        <v>44940</v>
      </c>
      <c r="B7316" s="2" t="s">
        <v>6545</v>
      </c>
      <c r="C7316" s="2" t="s">
        <v>6546</v>
      </c>
      <c r="D7316" s="2" t="s">
        <v>7345</v>
      </c>
      <c r="E7316">
        <v>235</v>
      </c>
      <c r="F7316" t="str">
        <f>+VLOOKUP(E7316,[1]CLIENTES!A:B,2,0)</f>
        <v>Magdalena</v>
      </c>
      <c r="G7316">
        <v>107</v>
      </c>
      <c r="H7316" t="str">
        <f>+VLOOKUP(G7316,[1]SKU!A:B,2,0)</f>
        <v>BIANCO SAT 25 x 35 LOURDES 2DA C</v>
      </c>
      <c r="I7316" t="str">
        <f>+VLOOKUP(G7316,[1]SKU!A:D,4,0)</f>
        <v>CERAMICO</v>
      </c>
      <c r="J7316" t="str">
        <f>+VLOOKUP(G7316,[1]SKU!A:E,5,0)</f>
        <v>Deco &amp; Mas</v>
      </c>
      <c r="K7316" t="str">
        <f>+VLOOKUP(G7316,[1]SKU!A:C,3,0)</f>
        <v>LOURDES</v>
      </c>
      <c r="L7316">
        <v>59</v>
      </c>
      <c r="M7316">
        <v>55.779374895910699</v>
      </c>
      <c r="N7316">
        <f>+VLOOKUP([1]VENTAS!G7316,[1]SKU!A:G,6,0)</f>
        <v>4977</v>
      </c>
      <c r="O7316" s="4">
        <f t="shared" si="114"/>
        <v>277613.94885694754</v>
      </c>
    </row>
    <row r="7317" spans="1:15" x14ac:dyDescent="0.3">
      <c r="A7317" s="1">
        <v>44969</v>
      </c>
      <c r="B7317" s="2" t="s">
        <v>6545</v>
      </c>
      <c r="C7317" s="2" t="s">
        <v>6546</v>
      </c>
      <c r="D7317" s="2" t="s">
        <v>7346</v>
      </c>
      <c r="E7317">
        <v>132</v>
      </c>
      <c r="F7317" t="str">
        <f>+VLOOKUP(E7317,[1]CLIENTES!A:B,2,0)</f>
        <v>Clemente</v>
      </c>
      <c r="G7317">
        <v>20</v>
      </c>
      <c r="H7317" t="str">
        <f>+VLOOKUP(G7317,[1]SKU!A:B,2,0)</f>
        <v>MARINO  GRIS 35 x 35  LOURDES 1RA C</v>
      </c>
      <c r="I7317" t="str">
        <f>+VLOOKUP(G7317,[1]SKU!A:D,4,0)</f>
        <v>CERAMICO</v>
      </c>
      <c r="J7317" t="str">
        <f>+VLOOKUP(G7317,[1]SKU!A:E,5,0)</f>
        <v>Marmoles</v>
      </c>
      <c r="K7317" t="str">
        <f>+VLOOKUP(G7317,[1]SKU!A:C,3,0)</f>
        <v>LOURDES</v>
      </c>
      <c r="L7317">
        <v>64</v>
      </c>
      <c r="M7317">
        <v>44.053920872404362</v>
      </c>
      <c r="N7317">
        <f>+VLOOKUP([1]VENTAS!G7317,[1]SKU!A:G,6,0)</f>
        <v>9604</v>
      </c>
      <c r="O7317" s="4">
        <f t="shared" si="114"/>
        <v>423093.85605857149</v>
      </c>
    </row>
    <row r="7318" spans="1:15" x14ac:dyDescent="0.3">
      <c r="A7318" s="1">
        <v>44938</v>
      </c>
      <c r="B7318" s="2" t="s">
        <v>6545</v>
      </c>
      <c r="C7318" s="2" t="s">
        <v>6546</v>
      </c>
      <c r="D7318" s="2" t="s">
        <v>7347</v>
      </c>
      <c r="E7318">
        <v>21</v>
      </c>
      <c r="F7318" t="str">
        <f>+VLOOKUP(E7318,[1]CLIENTES!A:B,2,0)</f>
        <v>Jason</v>
      </c>
      <c r="G7318">
        <v>193</v>
      </c>
      <c r="H7318" t="str">
        <f>+VLOOKUP(G7318,[1]SKU!A:B,2,0)</f>
        <v>CASTOR MARRON 31 X 53 LOURDES 1RA C</v>
      </c>
      <c r="I7318" t="str">
        <f>+VLOOKUP(G7318,[1]SKU!A:D,4,0)</f>
        <v>CERAMICO</v>
      </c>
      <c r="J7318" t="str">
        <f>+VLOOKUP(G7318,[1]SKU!A:E,5,0)</f>
        <v>Maderas</v>
      </c>
      <c r="K7318" t="str">
        <f>+VLOOKUP(G7318,[1]SKU!A:C,3,0)</f>
        <v>LOURDES</v>
      </c>
      <c r="L7318">
        <v>158</v>
      </c>
      <c r="M7318">
        <v>62.306383980122895</v>
      </c>
      <c r="N7318">
        <f>+VLOOKUP([1]VENTAS!G7318,[1]SKU!A:G,6,0)</f>
        <v>1185</v>
      </c>
      <c r="O7318" s="4">
        <f t="shared" si="114"/>
        <v>73833.065016445631</v>
      </c>
    </row>
    <row r="7319" spans="1:15" x14ac:dyDescent="0.3">
      <c r="A7319" s="1">
        <v>44977</v>
      </c>
      <c r="B7319" s="2" t="s">
        <v>6545</v>
      </c>
      <c r="C7319" s="2" t="s">
        <v>6546</v>
      </c>
      <c r="D7319" s="2" t="s">
        <v>7348</v>
      </c>
      <c r="E7319">
        <v>105</v>
      </c>
      <c r="F7319" t="str">
        <f>+VLOOKUP(E7319,[1]CLIENTES!A:B,2,0)</f>
        <v>Basthian</v>
      </c>
      <c r="G7319">
        <v>329</v>
      </c>
      <c r="H7319" t="str">
        <f>+VLOOKUP(G7319,[1]SKU!A:B,2,0)</f>
        <v>NATIVO BLANCO RECT. 19.2 X 117 S.LOREN 2DA C</v>
      </c>
      <c r="I7319" t="str">
        <f>+VLOOKUP(G7319,[1]SKU!A:D,4,0)</f>
        <v>PORCELANATO</v>
      </c>
      <c r="J7319" t="str">
        <f>+VLOOKUP(G7319,[1]SKU!A:E,5,0)</f>
        <v>Maderas</v>
      </c>
      <c r="K7319" t="str">
        <f>+VLOOKUP(G7319,[1]SKU!A:C,3,0)</f>
        <v>SAN LORENZO</v>
      </c>
      <c r="L7319">
        <v>111</v>
      </c>
      <c r="M7319">
        <v>63.15579899579906</v>
      </c>
      <c r="N7319">
        <f>+VLOOKUP([1]VENTAS!G7319,[1]SKU!A:G,6,0)</f>
        <v>1575</v>
      </c>
      <c r="O7319" s="4">
        <f t="shared" si="114"/>
        <v>99470.383418383513</v>
      </c>
    </row>
    <row r="7320" spans="1:15" x14ac:dyDescent="0.3">
      <c r="A7320" s="1">
        <v>44982</v>
      </c>
      <c r="B7320" s="2" t="s">
        <v>6545</v>
      </c>
      <c r="C7320" s="2" t="s">
        <v>6546</v>
      </c>
      <c r="D7320" s="2" t="s">
        <v>7349</v>
      </c>
      <c r="E7320">
        <v>9</v>
      </c>
      <c r="F7320" t="str">
        <f>+VLOOKUP(E7320,[1]CLIENTES!A:B,2,0)</f>
        <v>Cristal</v>
      </c>
      <c r="G7320">
        <v>299</v>
      </c>
      <c r="H7320" t="str">
        <f>+VLOOKUP(G7320,[1]SKU!A:B,2,0)</f>
        <v>URBAN ANTHRACITE NATURAL 60 X 120 VITE 2DA C</v>
      </c>
      <c r="I7320" t="str">
        <f>+VLOOKUP(G7320,[1]SKU!A:D,4,0)</f>
        <v>PORCELANATO</v>
      </c>
      <c r="J7320" t="str">
        <f>+VLOOKUP(G7320,[1]SKU!A:E,5,0)</f>
        <v>Cementos</v>
      </c>
      <c r="K7320" t="str">
        <f>+VLOOKUP(G7320,[1]SKU!A:C,3,0)</f>
        <v>VITE</v>
      </c>
      <c r="L7320">
        <v>68</v>
      </c>
      <c r="M7320">
        <v>63.763310249413458</v>
      </c>
      <c r="N7320">
        <f>+VLOOKUP([1]VENTAS!G7320,[1]SKU!A:G,6,0)</f>
        <v>7178</v>
      </c>
      <c r="O7320" s="4">
        <f t="shared" si="114"/>
        <v>457693.04097028979</v>
      </c>
    </row>
    <row r="7321" spans="1:15" x14ac:dyDescent="0.3">
      <c r="A7321" s="1">
        <v>44952</v>
      </c>
      <c r="B7321" s="2" t="s">
        <v>6545</v>
      </c>
      <c r="C7321" s="2" t="s">
        <v>6546</v>
      </c>
      <c r="D7321" s="2" t="s">
        <v>7350</v>
      </c>
      <c r="E7321">
        <v>11</v>
      </c>
      <c r="F7321" t="str">
        <f>+VLOOKUP(E7321,[1]CLIENTES!A:B,2,0)</f>
        <v>Emilio</v>
      </c>
      <c r="G7321">
        <v>34</v>
      </c>
      <c r="H7321" t="str">
        <f>+VLOOKUP(G7321,[1]SKU!A:B,2,0)</f>
        <v>TERRA NEGRO 45,3 X 45,3 SCOP 1RA CAL</v>
      </c>
      <c r="I7321" t="str">
        <f>+VLOOKUP(G7321,[1]SKU!A:D,4,0)</f>
        <v>CERAMICO</v>
      </c>
      <c r="J7321" t="str">
        <f>+VLOOKUP(G7321,[1]SKU!A:E,5,0)</f>
        <v>Piedras</v>
      </c>
      <c r="K7321" t="str">
        <f>+VLOOKUP(G7321,[1]SKU!A:C,3,0)</f>
        <v>SCOP</v>
      </c>
      <c r="L7321">
        <v>142</v>
      </c>
      <c r="M7321">
        <v>105.64987155847462</v>
      </c>
      <c r="N7321">
        <f>+VLOOKUP([1]VENTAS!G7321,[1]SKU!A:G,6,0)</f>
        <v>4348</v>
      </c>
      <c r="O7321" s="4">
        <f t="shared" si="114"/>
        <v>459365.64153624763</v>
      </c>
    </row>
    <row r="7322" spans="1:15" x14ac:dyDescent="0.3">
      <c r="A7322" s="1">
        <v>44970</v>
      </c>
      <c r="B7322" s="2" t="s">
        <v>6545</v>
      </c>
      <c r="C7322" s="2" t="s">
        <v>6546</v>
      </c>
      <c r="D7322" s="2" t="s">
        <v>7351</v>
      </c>
      <c r="E7322">
        <v>147</v>
      </c>
      <c r="F7322" t="str">
        <f>+VLOOKUP(E7322,[1]CLIENTES!A:B,2,0)</f>
        <v>Mariel</v>
      </c>
      <c r="G7322">
        <v>354</v>
      </c>
      <c r="H7322" t="str">
        <f>+VLOOKUP(G7322,[1]SKU!A:B,2,0)</f>
        <v>GUELL ARENA RECT. 58 X 117 S.LOREN 2DA C</v>
      </c>
      <c r="I7322" t="str">
        <f>+VLOOKUP(G7322,[1]SKU!A:D,4,0)</f>
        <v>PORCELANATO</v>
      </c>
      <c r="J7322" t="str">
        <f>+VLOOKUP(G7322,[1]SKU!A:E,5,0)</f>
        <v>Cementos</v>
      </c>
      <c r="K7322" t="str">
        <f>+VLOOKUP(G7322,[1]SKU!A:C,3,0)</f>
        <v>SAN LORENZO</v>
      </c>
      <c r="L7322">
        <v>80</v>
      </c>
      <c r="M7322">
        <v>77.804033280819723</v>
      </c>
      <c r="N7322">
        <f>+VLOOKUP([1]VENTAS!G7322,[1]SKU!A:G,6,0)</f>
        <v>5072</v>
      </c>
      <c r="O7322" s="4">
        <f t="shared" si="114"/>
        <v>394622.05680031766</v>
      </c>
    </row>
    <row r="7323" spans="1:15" x14ac:dyDescent="0.3">
      <c r="A7323" s="1">
        <v>44939</v>
      </c>
      <c r="B7323" s="2" t="s">
        <v>6545</v>
      </c>
      <c r="C7323" s="2" t="s">
        <v>6546</v>
      </c>
      <c r="D7323" s="2" t="s">
        <v>7352</v>
      </c>
      <c r="E7323">
        <v>153</v>
      </c>
      <c r="F7323" t="str">
        <f>+VLOOKUP(E7323,[1]CLIENTES!A:B,2,0)</f>
        <v>Elmer</v>
      </c>
      <c r="G7323">
        <v>53</v>
      </c>
      <c r="H7323" t="str">
        <f>+VLOOKUP(G7323,[1]SKU!A:B,2,0)</f>
        <v>VENECIANO MIX HUMO 33 x 33 S.LOREN 1RA C</v>
      </c>
      <c r="I7323" t="str">
        <f>+VLOOKUP(G7323,[1]SKU!A:D,4,0)</f>
        <v>CERAMICO</v>
      </c>
      <c r="J7323" t="str">
        <f>+VLOOKUP(G7323,[1]SKU!A:E,5,0)</f>
        <v>Deco &amp; Mas</v>
      </c>
      <c r="K7323" t="str">
        <f>+VLOOKUP(G7323,[1]SKU!A:C,3,0)</f>
        <v>SAN LORENZO</v>
      </c>
      <c r="L7323">
        <v>128</v>
      </c>
      <c r="M7323">
        <v>23.326641360217721</v>
      </c>
      <c r="N7323">
        <f>+VLOOKUP([1]VENTAS!G7323,[1]SKU!A:G,6,0)</f>
        <v>2963</v>
      </c>
      <c r="O7323" s="4">
        <f t="shared" si="114"/>
        <v>69116.83835032511</v>
      </c>
    </row>
    <row r="7324" spans="1:15" x14ac:dyDescent="0.3">
      <c r="A7324" s="1">
        <v>44966</v>
      </c>
      <c r="B7324" s="2" t="s">
        <v>6545</v>
      </c>
      <c r="C7324" s="2" t="s">
        <v>6546</v>
      </c>
      <c r="D7324" s="2" t="s">
        <v>7353</v>
      </c>
      <c r="E7324">
        <v>102</v>
      </c>
      <c r="F7324" t="str">
        <f>+VLOOKUP(E7324,[1]CLIENTES!A:B,2,0)</f>
        <v>Eileen</v>
      </c>
      <c r="G7324">
        <v>354</v>
      </c>
      <c r="H7324" t="str">
        <f>+VLOOKUP(G7324,[1]SKU!A:B,2,0)</f>
        <v>GUELL ARENA RECT. 58 X 117 S.LOREN 2DA C</v>
      </c>
      <c r="I7324" t="str">
        <f>+VLOOKUP(G7324,[1]SKU!A:D,4,0)</f>
        <v>PORCELANATO</v>
      </c>
      <c r="J7324" t="str">
        <f>+VLOOKUP(G7324,[1]SKU!A:E,5,0)</f>
        <v>Cementos</v>
      </c>
      <c r="K7324" t="str">
        <f>+VLOOKUP(G7324,[1]SKU!A:C,3,0)</f>
        <v>SAN LORENZO</v>
      </c>
      <c r="L7324">
        <v>83</v>
      </c>
      <c r="M7324">
        <v>80.72168452885046</v>
      </c>
      <c r="N7324">
        <f>+VLOOKUP([1]VENTAS!G7324,[1]SKU!A:G,6,0)</f>
        <v>5072</v>
      </c>
      <c r="O7324" s="4">
        <f t="shared" si="114"/>
        <v>409420.38393032952</v>
      </c>
    </row>
    <row r="7325" spans="1:15" x14ac:dyDescent="0.3">
      <c r="A7325" s="1">
        <v>44978</v>
      </c>
      <c r="B7325" s="2" t="s">
        <v>6545</v>
      </c>
      <c r="C7325" s="2" t="s">
        <v>6546</v>
      </c>
      <c r="D7325" s="2" t="s">
        <v>7354</v>
      </c>
      <c r="E7325">
        <v>236</v>
      </c>
      <c r="F7325" t="str">
        <f>+VLOOKUP(E7325,[1]CLIENTES!A:B,2,0)</f>
        <v>Yasmin</v>
      </c>
      <c r="G7325">
        <v>42</v>
      </c>
      <c r="H7325" t="str">
        <f>+VLOOKUP(G7325,[1]SKU!A:B,2,0)</f>
        <v>PARIS GRIS BRILLANTE 51 X 51 C.NEGRO 2DA CAL</v>
      </c>
      <c r="I7325" t="str">
        <f>+VLOOKUP(G7325,[1]SKU!A:D,4,0)</f>
        <v>CERAMICO</v>
      </c>
      <c r="J7325" t="str">
        <f>+VLOOKUP(G7325,[1]SKU!A:E,5,0)</f>
        <v>Marmoles</v>
      </c>
      <c r="K7325" t="str">
        <f>+VLOOKUP(G7325,[1]SKU!A:C,3,0)</f>
        <v>CERRO NEGRO</v>
      </c>
      <c r="L7325">
        <v>94</v>
      </c>
      <c r="M7325">
        <v>53.583559065880472</v>
      </c>
      <c r="N7325">
        <f>+VLOOKUP([1]VENTAS!G7325,[1]SKU!A:G,6,0)</f>
        <v>3008</v>
      </c>
      <c r="O7325" s="4">
        <f t="shared" si="114"/>
        <v>161179.34567016846</v>
      </c>
    </row>
    <row r="7326" spans="1:15" x14ac:dyDescent="0.3">
      <c r="A7326" s="1">
        <v>44981</v>
      </c>
      <c r="B7326" s="2" t="s">
        <v>6545</v>
      </c>
      <c r="C7326" s="2" t="s">
        <v>6546</v>
      </c>
      <c r="D7326" s="2" t="s">
        <v>7355</v>
      </c>
      <c r="E7326">
        <v>85</v>
      </c>
      <c r="F7326" t="str">
        <f>+VLOOKUP(E7326,[1]CLIENTES!A:B,2,0)</f>
        <v>Aleen</v>
      </c>
      <c r="G7326">
        <v>250</v>
      </c>
      <c r="H7326" t="str">
        <f>+VLOOKUP(G7326,[1]SKU!A:B,2,0)</f>
        <v>PORCELANATO MEDLEY MARRON 20 X 60 ALBERDI 1RA C</v>
      </c>
      <c r="I7326" t="str">
        <f>+VLOOKUP(G7326,[1]SKU!A:D,4,0)</f>
        <v>PORCELANATO</v>
      </c>
      <c r="J7326" t="str">
        <f>+VLOOKUP(G7326,[1]SKU!A:E,5,0)</f>
        <v>Maderas</v>
      </c>
      <c r="K7326" t="str">
        <f>+VLOOKUP(G7326,[1]SKU!A:C,3,0)</f>
        <v>ALBERDI</v>
      </c>
      <c r="L7326">
        <v>133</v>
      </c>
      <c r="M7326">
        <v>72.418870669995869</v>
      </c>
      <c r="N7326">
        <f>+VLOOKUP([1]VENTAS!G7326,[1]SKU!A:G,6,0)</f>
        <v>9740</v>
      </c>
      <c r="O7326" s="4">
        <f t="shared" si="114"/>
        <v>705359.8003257598</v>
      </c>
    </row>
    <row r="7327" spans="1:15" x14ac:dyDescent="0.3">
      <c r="A7327" s="1">
        <v>44967</v>
      </c>
      <c r="B7327" s="2" t="s">
        <v>6545</v>
      </c>
      <c r="C7327" s="2" t="s">
        <v>6546</v>
      </c>
      <c r="D7327" s="2" t="s">
        <v>7356</v>
      </c>
      <c r="E7327">
        <v>2</v>
      </c>
      <c r="F7327" t="str">
        <f>+VLOOKUP(E7327,[1]CLIENTES!A:B,2,0)</f>
        <v>Stephano</v>
      </c>
      <c r="G7327">
        <v>236</v>
      </c>
      <c r="H7327" t="str">
        <f>+VLOOKUP(G7327,[1]SKU!A:B,2,0)</f>
        <v>GLACIAR PUL RECT 58 X 58 C.NEGRO 2DA CAL</v>
      </c>
      <c r="I7327" t="str">
        <f>+VLOOKUP(G7327,[1]SKU!A:D,4,0)</f>
        <v>PORCELANATO</v>
      </c>
      <c r="J7327" t="str">
        <f>+VLOOKUP(G7327,[1]SKU!A:E,5,0)</f>
        <v>Deco &amp; Mas</v>
      </c>
      <c r="K7327" t="str">
        <f>+VLOOKUP(G7327,[1]SKU!A:C,3,0)</f>
        <v>CERRO NEGRO</v>
      </c>
      <c r="L7327">
        <v>37</v>
      </c>
      <c r="M7327">
        <v>35.735532848512698</v>
      </c>
      <c r="N7327">
        <f>+VLOOKUP([1]VENTAS!G7327,[1]SKU!A:G,6,0)</f>
        <v>9046</v>
      </c>
      <c r="O7327" s="4">
        <f t="shared" si="114"/>
        <v>323263.63014764589</v>
      </c>
    </row>
    <row r="7328" spans="1:15" x14ac:dyDescent="0.3">
      <c r="A7328" s="1">
        <v>44978</v>
      </c>
      <c r="B7328" s="2" t="s">
        <v>6545</v>
      </c>
      <c r="C7328" s="2" t="s">
        <v>6546</v>
      </c>
      <c r="D7328" s="2" t="s">
        <v>7357</v>
      </c>
      <c r="E7328">
        <v>19</v>
      </c>
      <c r="F7328" t="str">
        <f>+VLOOKUP(E7328,[1]CLIENTES!A:B,2,0)</f>
        <v>Amaro</v>
      </c>
      <c r="G7328">
        <v>97</v>
      </c>
      <c r="H7328" t="str">
        <f>+VLOOKUP(G7328,[1]SKU!A:B,2,0)</f>
        <v>MADRID NEGRO 35 X 35 LOURDES  1RA C</v>
      </c>
      <c r="I7328" t="str">
        <f>+VLOOKUP(G7328,[1]SKU!A:D,4,0)</f>
        <v>CERAMICO</v>
      </c>
      <c r="J7328" t="str">
        <f>+VLOOKUP(G7328,[1]SKU!A:E,5,0)</f>
        <v>Deco &amp; Mas</v>
      </c>
      <c r="K7328" t="str">
        <f>+VLOOKUP(G7328,[1]SKU!A:C,3,0)</f>
        <v>LOURDES</v>
      </c>
      <c r="L7328">
        <v>8</v>
      </c>
      <c r="M7328">
        <v>0.34611725378236713</v>
      </c>
      <c r="N7328">
        <f>+VLOOKUP([1]VENTAS!G7328,[1]SKU!A:G,6,0)</f>
        <v>1873</v>
      </c>
      <c r="O7328" s="4">
        <f t="shared" si="114"/>
        <v>648.27761633437365</v>
      </c>
    </row>
    <row r="7329" spans="1:15" x14ac:dyDescent="0.3">
      <c r="A7329" s="1">
        <v>44948</v>
      </c>
      <c r="B7329" s="2" t="s">
        <v>6545</v>
      </c>
      <c r="C7329" s="2" t="s">
        <v>6546</v>
      </c>
      <c r="D7329" s="2" t="s">
        <v>7358</v>
      </c>
      <c r="E7329">
        <v>8</v>
      </c>
      <c r="F7329" t="str">
        <f>+VLOOKUP(E7329,[1]CLIENTES!A:B,2,0)</f>
        <v>Pascale</v>
      </c>
      <c r="G7329">
        <v>322</v>
      </c>
      <c r="H7329" t="str">
        <f>+VLOOKUP(G7329,[1]SKU!A:B,2,0)</f>
        <v>WHITE PUL RECT.  57,7 x 57,7 S.LOREN 2DA CAL</v>
      </c>
      <c r="I7329" t="str">
        <f>+VLOOKUP(G7329,[1]SKU!A:D,4,0)</f>
        <v>PORCELANATO</v>
      </c>
      <c r="J7329" t="str">
        <f>+VLOOKUP(G7329,[1]SKU!A:E,5,0)</f>
        <v>Deco &amp; Mas</v>
      </c>
      <c r="K7329" t="str">
        <f>+VLOOKUP(G7329,[1]SKU!A:C,3,0)</f>
        <v>SAN LORENZO</v>
      </c>
      <c r="L7329">
        <v>111</v>
      </c>
      <c r="M7329">
        <v>34.52570169582313</v>
      </c>
      <c r="N7329">
        <f>+VLOOKUP([1]VENTAS!G7329,[1]SKU!A:G,6,0)</f>
        <v>1528</v>
      </c>
      <c r="O7329" s="4">
        <f t="shared" si="114"/>
        <v>52755.272191217744</v>
      </c>
    </row>
    <row r="7330" spans="1:15" x14ac:dyDescent="0.3">
      <c r="A7330" s="1">
        <v>44945</v>
      </c>
      <c r="B7330" s="2" t="s">
        <v>6545</v>
      </c>
      <c r="C7330" s="2" t="s">
        <v>6546</v>
      </c>
      <c r="D7330" s="2" t="s">
        <v>7359</v>
      </c>
      <c r="E7330">
        <v>148</v>
      </c>
      <c r="F7330" t="str">
        <f>+VLOOKUP(E7330,[1]CLIENTES!A:B,2,0)</f>
        <v>Sayen</v>
      </c>
      <c r="G7330">
        <v>13</v>
      </c>
      <c r="H7330" t="str">
        <f>+VLOOKUP(G7330,[1]SKU!A:B,2,0)</f>
        <v>QUADRAT 45,3 x 45,3 S.LOREN 1RA C</v>
      </c>
      <c r="I7330" t="str">
        <f>+VLOOKUP(G7330,[1]SKU!A:D,4,0)</f>
        <v>CERAMICO</v>
      </c>
      <c r="J7330" t="str">
        <f>+VLOOKUP(G7330,[1]SKU!A:E,5,0)</f>
        <v>Deco &amp; Mas</v>
      </c>
      <c r="K7330" t="str">
        <f>+VLOOKUP(G7330,[1]SKU!A:C,3,0)</f>
        <v>SAN LORENZO</v>
      </c>
      <c r="L7330">
        <v>44</v>
      </c>
      <c r="M7330">
        <v>30.875031433406722</v>
      </c>
      <c r="N7330">
        <f>+VLOOKUP([1]VENTAS!G7330,[1]SKU!A:G,6,0)</f>
        <v>3591</v>
      </c>
      <c r="O7330" s="4">
        <f t="shared" si="114"/>
        <v>110872.23787736354</v>
      </c>
    </row>
    <row r="7331" spans="1:15" x14ac:dyDescent="0.3">
      <c r="A7331" s="1">
        <v>44933</v>
      </c>
      <c r="B7331" s="2" t="s">
        <v>6545</v>
      </c>
      <c r="C7331" s="2" t="s">
        <v>6546</v>
      </c>
      <c r="D7331" s="2" t="s">
        <v>7360</v>
      </c>
      <c r="E7331">
        <v>26</v>
      </c>
      <c r="F7331" t="str">
        <f>+VLOOKUP(E7331,[1]CLIENTES!A:B,2,0)</f>
        <v>Wilfredo</v>
      </c>
      <c r="G7331">
        <v>353</v>
      </c>
      <c r="H7331" t="str">
        <f>+VLOOKUP(G7331,[1]SKU!A:B,2,0)</f>
        <v>MOODS TIZA FIT RECT  58 x 58 S.LOREN 1RA C</v>
      </c>
      <c r="I7331" t="str">
        <f>+VLOOKUP(G7331,[1]SKU!A:D,4,0)</f>
        <v>PORCELANATO</v>
      </c>
      <c r="J7331" t="str">
        <f>+VLOOKUP(G7331,[1]SKU!A:E,5,0)</f>
        <v>Cementos</v>
      </c>
      <c r="K7331" t="str">
        <f>+VLOOKUP(G7331,[1]SKU!A:C,3,0)</f>
        <v>SAN LORENZO</v>
      </c>
      <c r="L7331">
        <v>84</v>
      </c>
      <c r="M7331">
        <v>42.641584665453749</v>
      </c>
      <c r="N7331">
        <f>+VLOOKUP([1]VENTAS!G7331,[1]SKU!A:G,6,0)</f>
        <v>2909</v>
      </c>
      <c r="O7331" s="4">
        <f t="shared" si="114"/>
        <v>124044.36979180496</v>
      </c>
    </row>
    <row r="7332" spans="1:15" x14ac:dyDescent="0.3">
      <c r="A7332" s="1">
        <v>44980</v>
      </c>
      <c r="B7332" s="2" t="s">
        <v>6545</v>
      </c>
      <c r="C7332" s="2" t="s">
        <v>6546</v>
      </c>
      <c r="D7332" s="2" t="s">
        <v>7361</v>
      </c>
      <c r="E7332">
        <v>5</v>
      </c>
      <c r="F7332" t="str">
        <f>+VLOOKUP(E7332,[1]CLIENTES!A:B,2,0)</f>
        <v>Erick</v>
      </c>
      <c r="G7332">
        <v>384</v>
      </c>
      <c r="H7332" t="str">
        <f>+VLOOKUP(G7332,[1]SKU!A:B,2,0)</f>
        <v>BAUHAUS IVORY FIT RECT. 58 x 58 S.LOREN 2DA C</v>
      </c>
      <c r="I7332" t="str">
        <f>+VLOOKUP(G7332,[1]SKU!A:D,4,0)</f>
        <v>PORCELANATO</v>
      </c>
      <c r="J7332" t="str">
        <f>+VLOOKUP(G7332,[1]SKU!A:E,5,0)</f>
        <v>Cementos</v>
      </c>
      <c r="K7332" t="str">
        <f>+VLOOKUP(G7332,[1]SKU!A:C,3,0)</f>
        <v>SAN LORENZO</v>
      </c>
      <c r="L7332">
        <v>155</v>
      </c>
      <c r="M7332">
        <v>111.36840447098855</v>
      </c>
      <c r="N7332">
        <f>+VLOOKUP([1]VENTAS!G7332,[1]SKU!A:G,6,0)</f>
        <v>4440</v>
      </c>
      <c r="O7332" s="4">
        <f t="shared" si="114"/>
        <v>494475.71585118916</v>
      </c>
    </row>
    <row r="7333" spans="1:15" x14ac:dyDescent="0.3">
      <c r="A7333" s="1">
        <v>44929</v>
      </c>
      <c r="B7333" s="2" t="s">
        <v>6545</v>
      </c>
      <c r="C7333" s="2" t="s">
        <v>6546</v>
      </c>
      <c r="D7333" s="2" t="s">
        <v>7362</v>
      </c>
      <c r="E7333">
        <v>110</v>
      </c>
      <c r="F7333" t="str">
        <f>+VLOOKUP(E7333,[1]CLIENTES!A:B,2,0)</f>
        <v>Julieta</v>
      </c>
      <c r="G7333">
        <v>217</v>
      </c>
      <c r="H7333" t="str">
        <f>+VLOOKUP(G7333,[1]SKU!A:B,2,0)</f>
        <v>MONACO CREMA PUL RECT 58 x 58 C.NEGRO 1RA C</v>
      </c>
      <c r="I7333" t="str">
        <f>+VLOOKUP(G7333,[1]SKU!A:D,4,0)</f>
        <v>PORCELANATO</v>
      </c>
      <c r="J7333" t="str">
        <f>+VLOOKUP(G7333,[1]SKU!A:E,5,0)</f>
        <v>Marmoles</v>
      </c>
      <c r="K7333" t="str">
        <f>+VLOOKUP(G7333,[1]SKU!A:C,3,0)</f>
        <v>CERRO NEGRO</v>
      </c>
      <c r="L7333">
        <v>89</v>
      </c>
      <c r="M7333">
        <v>15.375003107303767</v>
      </c>
      <c r="N7333">
        <f>+VLOOKUP([1]VENTAS!G7333,[1]SKU!A:G,6,0)</f>
        <v>5781</v>
      </c>
      <c r="O7333" s="4">
        <f t="shared" si="114"/>
        <v>88882.892963323073</v>
      </c>
    </row>
    <row r="7334" spans="1:15" x14ac:dyDescent="0.3">
      <c r="A7334" s="1">
        <v>44962</v>
      </c>
      <c r="B7334" s="2" t="s">
        <v>6545</v>
      </c>
      <c r="C7334" s="2" t="s">
        <v>6546</v>
      </c>
      <c r="D7334" s="2" t="s">
        <v>7363</v>
      </c>
      <c r="E7334">
        <v>29</v>
      </c>
      <c r="F7334" t="str">
        <f>+VLOOKUP(E7334,[1]CLIENTES!A:B,2,0)</f>
        <v>Matia</v>
      </c>
      <c r="G7334">
        <v>231</v>
      </c>
      <c r="H7334" t="str">
        <f>+VLOOKUP(G7334,[1]SKU!A:B,2,0)</f>
        <v>LIFE MARFIL NATURAL RECT. 59 x 59 C.NEGRO 2DA CAL</v>
      </c>
      <c r="I7334" t="str">
        <f>+VLOOKUP(G7334,[1]SKU!A:D,4,0)</f>
        <v>PORCELANATO</v>
      </c>
      <c r="J7334" t="str">
        <f>+VLOOKUP(G7334,[1]SKU!A:E,5,0)</f>
        <v>Cementos</v>
      </c>
      <c r="K7334" t="str">
        <f>+VLOOKUP(G7334,[1]SKU!A:C,3,0)</f>
        <v>CERRO NEGRO</v>
      </c>
      <c r="L7334">
        <v>141</v>
      </c>
      <c r="M7334">
        <v>130.78850492404027</v>
      </c>
      <c r="N7334">
        <f>+VLOOKUP([1]VENTAS!G7334,[1]SKU!A:G,6,0)</f>
        <v>9792</v>
      </c>
      <c r="O7334" s="4">
        <f t="shared" si="114"/>
        <v>1280681.0402162024</v>
      </c>
    </row>
    <row r="7335" spans="1:15" x14ac:dyDescent="0.3">
      <c r="A7335" s="1">
        <v>44939</v>
      </c>
      <c r="B7335" s="2" t="s">
        <v>6545</v>
      </c>
      <c r="C7335" s="2" t="s">
        <v>6546</v>
      </c>
      <c r="D7335" s="2" t="s">
        <v>7364</v>
      </c>
      <c r="E7335">
        <v>220</v>
      </c>
      <c r="F7335" t="str">
        <f>+VLOOKUP(E7335,[1]CLIENTES!A:B,2,0)</f>
        <v>Dayra</v>
      </c>
      <c r="G7335">
        <v>5</v>
      </c>
      <c r="H7335" t="str">
        <f>+VLOOKUP(G7335,[1]SKU!A:B,2,0)</f>
        <v>FIRENZE BRILLANTE 56 X 56 LOURDES 1RA C</v>
      </c>
      <c r="I7335" t="str">
        <f>+VLOOKUP(G7335,[1]SKU!A:D,4,0)</f>
        <v>CERAMICO</v>
      </c>
      <c r="J7335" t="str">
        <f>+VLOOKUP(G7335,[1]SKU!A:E,5,0)</f>
        <v>Marmoles</v>
      </c>
      <c r="K7335" t="str">
        <f>+VLOOKUP(G7335,[1]SKU!A:C,3,0)</f>
        <v>LOURDES</v>
      </c>
      <c r="L7335">
        <v>158</v>
      </c>
      <c r="M7335">
        <v>125.42406117843353</v>
      </c>
      <c r="N7335">
        <f>+VLOOKUP([1]VENTAS!G7335,[1]SKU!A:G,6,0)</f>
        <v>4504</v>
      </c>
      <c r="O7335" s="4">
        <f t="shared" si="114"/>
        <v>564909.97154766461</v>
      </c>
    </row>
    <row r="7336" spans="1:15" x14ac:dyDescent="0.3">
      <c r="A7336" s="1">
        <v>44950</v>
      </c>
      <c r="B7336" s="2" t="s">
        <v>6545</v>
      </c>
      <c r="C7336" s="2" t="s">
        <v>6546</v>
      </c>
      <c r="D7336" s="2" t="s">
        <v>7365</v>
      </c>
      <c r="E7336">
        <v>97</v>
      </c>
      <c r="F7336" t="str">
        <f>+VLOOKUP(E7336,[1]CLIENTES!A:B,2,0)</f>
        <v>Nicolas</v>
      </c>
      <c r="G7336">
        <v>96</v>
      </c>
      <c r="H7336" t="str">
        <f>+VLOOKUP(G7336,[1]SKU!A:B,2,0)</f>
        <v>FORTALEZA ARENA 38 x 38 C.NEGRO 1RA CAL</v>
      </c>
      <c r="I7336" t="str">
        <f>+VLOOKUP(G7336,[1]SKU!A:D,4,0)</f>
        <v>CERAMICO</v>
      </c>
      <c r="J7336" t="str">
        <f>+VLOOKUP(G7336,[1]SKU!A:E,5,0)</f>
        <v>Cementos</v>
      </c>
      <c r="K7336" t="str">
        <f>+VLOOKUP(G7336,[1]SKU!A:C,3,0)</f>
        <v>CERRO NEGRO</v>
      </c>
      <c r="L7336">
        <v>51</v>
      </c>
      <c r="M7336">
        <v>3.3654393981274611</v>
      </c>
      <c r="N7336">
        <f>+VLOOKUP([1]VENTAS!G7336,[1]SKU!A:G,6,0)</f>
        <v>1873</v>
      </c>
      <c r="O7336" s="4">
        <f t="shared" si="114"/>
        <v>6303.4679926927347</v>
      </c>
    </row>
    <row r="7337" spans="1:15" x14ac:dyDescent="0.3">
      <c r="A7337" s="1">
        <v>44939</v>
      </c>
      <c r="B7337" s="2" t="s">
        <v>6545</v>
      </c>
      <c r="C7337" s="2" t="s">
        <v>6546</v>
      </c>
      <c r="D7337" s="2" t="s">
        <v>7366</v>
      </c>
      <c r="E7337">
        <v>214</v>
      </c>
      <c r="F7337" t="str">
        <f>+VLOOKUP(E7337,[1]CLIENTES!A:B,2,0)</f>
        <v>Estefania</v>
      </c>
      <c r="G7337">
        <v>44</v>
      </c>
      <c r="H7337" t="str">
        <f>+VLOOKUP(G7337,[1]SKU!A:B,2,0)</f>
        <v>FIRENZE 31 x 53 LOURDES 1RA C</v>
      </c>
      <c r="I7337" t="str">
        <f>+VLOOKUP(G7337,[1]SKU!A:D,4,0)</f>
        <v>CERAMICO</v>
      </c>
      <c r="J7337" t="str">
        <f>+VLOOKUP(G7337,[1]SKU!A:E,5,0)</f>
        <v>Marmoles</v>
      </c>
      <c r="K7337" t="str">
        <f>+VLOOKUP(G7337,[1]SKU!A:C,3,0)</f>
        <v>LOURDES</v>
      </c>
      <c r="L7337">
        <v>17</v>
      </c>
      <c r="M7337">
        <v>16.033125402843037</v>
      </c>
      <c r="N7337">
        <f>+VLOOKUP([1]VENTAS!G7337,[1]SKU!A:G,6,0)</f>
        <v>7594</v>
      </c>
      <c r="O7337" s="4">
        <f t="shared" si="114"/>
        <v>121755.55430919002</v>
      </c>
    </row>
    <row r="7338" spans="1:15" x14ac:dyDescent="0.3">
      <c r="A7338" s="1">
        <v>44981</v>
      </c>
      <c r="B7338" s="2" t="s">
        <v>6545</v>
      </c>
      <c r="C7338" s="2" t="s">
        <v>6546</v>
      </c>
      <c r="D7338" s="2" t="s">
        <v>7367</v>
      </c>
      <c r="E7338">
        <v>11</v>
      </c>
      <c r="F7338" t="str">
        <f>+VLOOKUP(E7338,[1]CLIENTES!A:B,2,0)</f>
        <v>Emilio</v>
      </c>
      <c r="G7338">
        <v>84</v>
      </c>
      <c r="H7338" t="str">
        <f>+VLOOKUP(G7338,[1]SKU!A:B,2,0)</f>
        <v>GLACIAR BEIGE 25 x 35 LOURDES 1RA C</v>
      </c>
      <c r="I7338" t="str">
        <f>+VLOOKUP(G7338,[1]SKU!A:D,4,0)</f>
        <v>CERAMICO</v>
      </c>
      <c r="J7338" t="str">
        <f>+VLOOKUP(G7338,[1]SKU!A:E,5,0)</f>
        <v>Marmoles</v>
      </c>
      <c r="K7338" t="str">
        <f>+VLOOKUP(G7338,[1]SKU!A:C,3,0)</f>
        <v>LOURDES</v>
      </c>
      <c r="L7338">
        <v>23</v>
      </c>
      <c r="M7338">
        <v>19.327193041803039</v>
      </c>
      <c r="N7338">
        <f>+VLOOKUP([1]VENTAS!G7338,[1]SKU!A:G,6,0)</f>
        <v>8533</v>
      </c>
      <c r="O7338" s="4">
        <f t="shared" si="114"/>
        <v>164918.93822570532</v>
      </c>
    </row>
    <row r="7339" spans="1:15" x14ac:dyDescent="0.3">
      <c r="A7339" s="1">
        <v>44977</v>
      </c>
      <c r="B7339" s="2" t="s">
        <v>6545</v>
      </c>
      <c r="C7339" s="2" t="s">
        <v>6546</v>
      </c>
      <c r="D7339" s="2" t="s">
        <v>7368</v>
      </c>
      <c r="E7339">
        <v>196</v>
      </c>
      <c r="F7339" t="str">
        <f>+VLOOKUP(E7339,[1]CLIENTES!A:B,2,0)</f>
        <v>Manuela</v>
      </c>
      <c r="G7339">
        <v>19</v>
      </c>
      <c r="H7339" t="str">
        <f>+VLOOKUP(G7339,[1]SKU!A:B,2,0)</f>
        <v>BLANCO PERLA SATINADO  33 x 45,3 S.LOREN 2DA CAL</v>
      </c>
      <c r="I7339" t="str">
        <f>+VLOOKUP(G7339,[1]SKU!A:D,4,0)</f>
        <v>CERAMICO</v>
      </c>
      <c r="J7339" t="str">
        <f>+VLOOKUP(G7339,[1]SKU!A:E,5,0)</f>
        <v>Deco &amp; Mas</v>
      </c>
      <c r="K7339" t="str">
        <f>+VLOOKUP(G7339,[1]SKU!A:C,3,0)</f>
        <v>SAN LORENZO</v>
      </c>
      <c r="L7339">
        <v>164</v>
      </c>
      <c r="M7339">
        <v>90.00384045017914</v>
      </c>
      <c r="N7339">
        <f>+VLOOKUP([1]VENTAS!G7339,[1]SKU!A:G,6,0)</f>
        <v>7922</v>
      </c>
      <c r="O7339" s="4">
        <f t="shared" si="114"/>
        <v>713010.42404631909</v>
      </c>
    </row>
    <row r="7340" spans="1:15" x14ac:dyDescent="0.3">
      <c r="A7340" s="1">
        <v>44966</v>
      </c>
      <c r="B7340" s="2" t="s">
        <v>6545</v>
      </c>
      <c r="C7340" s="2" t="s">
        <v>6546</v>
      </c>
      <c r="D7340" s="2" t="s">
        <v>7369</v>
      </c>
      <c r="E7340">
        <v>36</v>
      </c>
      <c r="F7340" t="str">
        <f>+VLOOKUP(E7340,[1]CLIENTES!A:B,2,0)</f>
        <v>Kevin</v>
      </c>
      <c r="G7340">
        <v>250</v>
      </c>
      <c r="H7340" t="str">
        <f>+VLOOKUP(G7340,[1]SKU!A:B,2,0)</f>
        <v>PORCELANATO MEDLEY MARRON 20 X 60 ALBERDI 1RA C</v>
      </c>
      <c r="I7340" t="str">
        <f>+VLOOKUP(G7340,[1]SKU!A:D,4,0)</f>
        <v>PORCELANATO</v>
      </c>
      <c r="J7340" t="str">
        <f>+VLOOKUP(G7340,[1]SKU!A:E,5,0)</f>
        <v>Maderas</v>
      </c>
      <c r="K7340" t="str">
        <f>+VLOOKUP(G7340,[1]SKU!A:C,3,0)</f>
        <v>ALBERDI</v>
      </c>
      <c r="L7340">
        <v>94</v>
      </c>
      <c r="M7340">
        <v>51.183261977290314</v>
      </c>
      <c r="N7340">
        <f>+VLOOKUP([1]VENTAS!G7340,[1]SKU!A:G,6,0)</f>
        <v>9740</v>
      </c>
      <c r="O7340" s="4">
        <f t="shared" si="114"/>
        <v>498524.97165880766</v>
      </c>
    </row>
    <row r="7341" spans="1:15" x14ac:dyDescent="0.3">
      <c r="A7341" s="1">
        <v>44952</v>
      </c>
      <c r="B7341" s="2" t="s">
        <v>6545</v>
      </c>
      <c r="C7341" s="2" t="s">
        <v>6546</v>
      </c>
      <c r="D7341" s="2" t="s">
        <v>7370</v>
      </c>
      <c r="E7341">
        <v>130</v>
      </c>
      <c r="F7341" t="str">
        <f>+VLOOKUP(E7341,[1]CLIENTES!A:B,2,0)</f>
        <v>Elizabeth</v>
      </c>
      <c r="G7341">
        <v>1</v>
      </c>
      <c r="H7341" t="str">
        <f>+VLOOKUP(G7341,[1]SKU!A:B,2,0)</f>
        <v>TERRA PIZARRA 45,3 X 45,3 SCOP 1RA CAL</v>
      </c>
      <c r="I7341" t="str">
        <f>+VLOOKUP(G7341,[1]SKU!A:D,4,0)</f>
        <v>CERAMICO</v>
      </c>
      <c r="J7341" t="str">
        <f>+VLOOKUP(G7341,[1]SKU!A:E,5,0)</f>
        <v>Piedras</v>
      </c>
      <c r="K7341" t="str">
        <f>+VLOOKUP(G7341,[1]SKU!A:C,3,0)</f>
        <v>SCOP</v>
      </c>
      <c r="L7341">
        <v>143</v>
      </c>
      <c r="M7341">
        <v>52.588454503521113</v>
      </c>
      <c r="N7341">
        <f>+VLOOKUP([1]VENTAS!G7341,[1]SKU!A:G,6,0)</f>
        <v>6518</v>
      </c>
      <c r="O7341" s="4">
        <f t="shared" si="114"/>
        <v>342771.54645395064</v>
      </c>
    </row>
    <row r="7342" spans="1:15" x14ac:dyDescent="0.3">
      <c r="A7342" s="1">
        <v>44959</v>
      </c>
      <c r="B7342" s="2" t="s">
        <v>6545</v>
      </c>
      <c r="C7342" s="2" t="s">
        <v>6546</v>
      </c>
      <c r="D7342" s="2" t="s">
        <v>7371</v>
      </c>
      <c r="E7342">
        <v>2</v>
      </c>
      <c r="F7342" t="str">
        <f>+VLOOKUP(E7342,[1]CLIENTES!A:B,2,0)</f>
        <v>Stephano</v>
      </c>
      <c r="G7342">
        <v>81</v>
      </c>
      <c r="H7342" t="str">
        <f>+VLOOKUP(G7342,[1]SKU!A:B,2,0)</f>
        <v>PAVIMENTI PALLADIO 50 X 50 CORTINES 2DA C</v>
      </c>
      <c r="I7342" t="str">
        <f>+VLOOKUP(G7342,[1]SKU!A:D,4,0)</f>
        <v>CERAMICO</v>
      </c>
      <c r="J7342" t="str">
        <f>+VLOOKUP(G7342,[1]SKU!A:E,5,0)</f>
        <v>Cementos</v>
      </c>
      <c r="K7342" t="str">
        <f>+VLOOKUP(G7342,[1]SKU!A:C,3,0)</f>
        <v>CORTINES</v>
      </c>
      <c r="L7342">
        <v>82</v>
      </c>
      <c r="M7342">
        <v>39.310384676825329</v>
      </c>
      <c r="N7342">
        <f>+VLOOKUP([1]VENTAS!G7342,[1]SKU!A:G,6,0)</f>
        <v>3706</v>
      </c>
      <c r="O7342" s="4">
        <f t="shared" si="114"/>
        <v>145684.28561231468</v>
      </c>
    </row>
    <row r="7343" spans="1:15" x14ac:dyDescent="0.3">
      <c r="A7343" s="1">
        <v>44962</v>
      </c>
      <c r="B7343" s="2" t="s">
        <v>6545</v>
      </c>
      <c r="C7343" s="2" t="s">
        <v>6546</v>
      </c>
      <c r="D7343" s="2" t="s">
        <v>7372</v>
      </c>
      <c r="E7343">
        <v>47</v>
      </c>
      <c r="F7343" t="str">
        <f>+VLOOKUP(E7343,[1]CLIENTES!A:B,2,0)</f>
        <v>Mario</v>
      </c>
      <c r="G7343">
        <v>188</v>
      </c>
      <c r="H7343" t="str">
        <f>+VLOOKUP(G7343,[1]SKU!A:B,2,0)</f>
        <v>VOLTA TIZA 45,3 x 45,3 S.LOREN 1RA C</v>
      </c>
      <c r="I7343" t="str">
        <f>+VLOOKUP(G7343,[1]SKU!A:D,4,0)</f>
        <v>CERAMICO</v>
      </c>
      <c r="J7343" t="str">
        <f>+VLOOKUP(G7343,[1]SKU!A:E,5,0)</f>
        <v>Deco &amp; Mas</v>
      </c>
      <c r="K7343" t="str">
        <f>+VLOOKUP(G7343,[1]SKU!A:C,3,0)</f>
        <v>SAN LORENZO</v>
      </c>
      <c r="L7343">
        <v>11</v>
      </c>
      <c r="M7343">
        <v>7.8631126292138589</v>
      </c>
      <c r="N7343">
        <f>+VLOOKUP([1]VENTAS!G7343,[1]SKU!A:G,6,0)</f>
        <v>6638</v>
      </c>
      <c r="O7343" s="4">
        <f t="shared" si="114"/>
        <v>52195.341632721596</v>
      </c>
    </row>
    <row r="7344" spans="1:15" x14ac:dyDescent="0.3">
      <c r="A7344" s="1">
        <v>44983</v>
      </c>
      <c r="B7344" s="2" t="s">
        <v>6545</v>
      </c>
      <c r="C7344" s="2" t="s">
        <v>6546</v>
      </c>
      <c r="D7344" s="2" t="s">
        <v>7373</v>
      </c>
      <c r="E7344">
        <v>128</v>
      </c>
      <c r="F7344" t="str">
        <f>+VLOOKUP(E7344,[1]CLIENTES!A:B,2,0)</f>
        <v>Sarita</v>
      </c>
      <c r="G7344">
        <v>334</v>
      </c>
      <c r="H7344" t="str">
        <f>+VLOOKUP(G7344,[1]SKU!A:B,2,0)</f>
        <v>MARMOL STRAZZA RECT. 58 x 117 S.LOREN 2DA C</v>
      </c>
      <c r="I7344" t="str">
        <f>+VLOOKUP(G7344,[1]SKU!A:D,4,0)</f>
        <v>PORCELANATO</v>
      </c>
      <c r="J7344" t="str">
        <f>+VLOOKUP(G7344,[1]SKU!A:E,5,0)</f>
        <v>Marmoles</v>
      </c>
      <c r="K7344" t="str">
        <f>+VLOOKUP(G7344,[1]SKU!A:C,3,0)</f>
        <v>SAN LORENZO</v>
      </c>
      <c r="L7344">
        <v>94</v>
      </c>
      <c r="M7344">
        <v>30.567797884725845</v>
      </c>
      <c r="N7344">
        <f>+VLOOKUP([1]VENTAS!G7344,[1]SKU!A:G,6,0)</f>
        <v>8600</v>
      </c>
      <c r="O7344" s="4">
        <f t="shared" si="114"/>
        <v>262883.06180864229</v>
      </c>
    </row>
    <row r="7345" spans="1:15" x14ac:dyDescent="0.3">
      <c r="A7345" s="1">
        <v>44979</v>
      </c>
      <c r="B7345" s="2" t="s">
        <v>6545</v>
      </c>
      <c r="C7345" s="2" t="s">
        <v>6546</v>
      </c>
      <c r="D7345" s="2" t="s">
        <v>7374</v>
      </c>
      <c r="E7345">
        <v>35</v>
      </c>
      <c r="F7345" t="str">
        <f>+VLOOKUP(E7345,[1]CLIENTES!A:B,2,0)</f>
        <v>Aaron</v>
      </c>
      <c r="G7345">
        <v>9</v>
      </c>
      <c r="H7345" t="str">
        <f>+VLOOKUP(G7345,[1]SKU!A:B,2,0)</f>
        <v>COTTO GRIS 56 X 56 LOURDES 1RA C</v>
      </c>
      <c r="I7345" t="str">
        <f>+VLOOKUP(G7345,[1]SKU!A:D,4,0)</f>
        <v>CERAMICO</v>
      </c>
      <c r="J7345" t="str">
        <f>+VLOOKUP(G7345,[1]SKU!A:E,5,0)</f>
        <v>Cementos</v>
      </c>
      <c r="K7345" t="str">
        <f>+VLOOKUP(G7345,[1]SKU!A:C,3,0)</f>
        <v>LOURDES</v>
      </c>
      <c r="L7345">
        <v>128</v>
      </c>
      <c r="M7345">
        <v>62.492039653702918</v>
      </c>
      <c r="N7345">
        <f>+VLOOKUP([1]VENTAS!G7345,[1]SKU!A:G,6,0)</f>
        <v>9272</v>
      </c>
      <c r="O7345" s="4">
        <f t="shared" si="114"/>
        <v>579426.19166913349</v>
      </c>
    </row>
    <row r="7346" spans="1:15" x14ac:dyDescent="0.3">
      <c r="A7346" s="1">
        <v>44941</v>
      </c>
      <c r="B7346" s="2" t="s">
        <v>6545</v>
      </c>
      <c r="C7346" s="2" t="s">
        <v>6546</v>
      </c>
      <c r="D7346" s="2" t="s">
        <v>7375</v>
      </c>
      <c r="E7346">
        <v>82</v>
      </c>
      <c r="F7346" t="str">
        <f>+VLOOKUP(E7346,[1]CLIENTES!A:B,2,0)</f>
        <v>Nayarett</v>
      </c>
      <c r="G7346">
        <v>24</v>
      </c>
      <c r="H7346" t="str">
        <f>+VLOOKUP(G7346,[1]SKU!A:B,2,0)</f>
        <v>MANAOS GRIS 38 x 38 C.NEGRO 1RA CAL</v>
      </c>
      <c r="I7346" t="str">
        <f>+VLOOKUP(G7346,[1]SKU!A:D,4,0)</f>
        <v>CERAMICO</v>
      </c>
      <c r="J7346" t="str">
        <f>+VLOOKUP(G7346,[1]SKU!A:E,5,0)</f>
        <v>Marmoles</v>
      </c>
      <c r="K7346" t="str">
        <f>+VLOOKUP(G7346,[1]SKU!A:C,3,0)</f>
        <v>CERRO NEGRO</v>
      </c>
      <c r="L7346">
        <v>98</v>
      </c>
      <c r="M7346">
        <v>9.5248310773127542</v>
      </c>
      <c r="N7346">
        <f>+VLOOKUP([1]VENTAS!G7346,[1]SKU!A:G,6,0)</f>
        <v>5182</v>
      </c>
      <c r="O7346" s="4">
        <f t="shared" si="114"/>
        <v>49357.674642634694</v>
      </c>
    </row>
    <row r="7347" spans="1:15" x14ac:dyDescent="0.3">
      <c r="A7347" s="1">
        <v>44970</v>
      </c>
      <c r="B7347" s="2" t="s">
        <v>6545</v>
      </c>
      <c r="C7347" s="2" t="s">
        <v>6546</v>
      </c>
      <c r="D7347" s="2" t="s">
        <v>7376</v>
      </c>
      <c r="E7347">
        <v>198</v>
      </c>
      <c r="F7347" t="str">
        <f>+VLOOKUP(E7347,[1]CLIENTES!A:B,2,0)</f>
        <v>Darling</v>
      </c>
      <c r="G7347">
        <v>361</v>
      </c>
      <c r="H7347" t="str">
        <f>+VLOOKUP(G7347,[1]SKU!A:B,2,0)</f>
        <v>ICE TILE BLANCO FIT RECT. 28 X 58 S.LOREN 2DA CAL</v>
      </c>
      <c r="I7347" t="str">
        <f>+VLOOKUP(G7347,[1]SKU!A:D,4,0)</f>
        <v>PORCELANATO</v>
      </c>
      <c r="J7347" t="str">
        <f>+VLOOKUP(G7347,[1]SKU!A:E,5,0)</f>
        <v>Marmoles</v>
      </c>
      <c r="K7347" t="str">
        <f>+VLOOKUP(G7347,[1]SKU!A:C,3,0)</f>
        <v>SAN LORENZO</v>
      </c>
      <c r="L7347">
        <v>62</v>
      </c>
      <c r="M7347">
        <v>46.170197265483708</v>
      </c>
      <c r="N7347">
        <f>+VLOOKUP([1]VENTAS!G7347,[1]SKU!A:G,6,0)</f>
        <v>8538</v>
      </c>
      <c r="O7347" s="4">
        <f t="shared" si="114"/>
        <v>394201.14425269992</v>
      </c>
    </row>
    <row r="7348" spans="1:15" x14ac:dyDescent="0.3">
      <c r="A7348" s="1">
        <v>44979</v>
      </c>
      <c r="B7348" s="2" t="s">
        <v>6545</v>
      </c>
      <c r="C7348" s="2" t="s">
        <v>6546</v>
      </c>
      <c r="D7348" s="2" t="s">
        <v>7377</v>
      </c>
      <c r="E7348">
        <v>160</v>
      </c>
      <c r="F7348" t="str">
        <f>+VLOOKUP(E7348,[1]CLIENTES!A:B,2,0)</f>
        <v>Karina</v>
      </c>
      <c r="G7348">
        <v>330</v>
      </c>
      <c r="H7348" t="str">
        <f>+VLOOKUP(G7348,[1]SKU!A:B,2,0)</f>
        <v>MOODS GRIS RECT. 58 X 58 S.LOREN 1RA CAL</v>
      </c>
      <c r="I7348" t="str">
        <f>+VLOOKUP(G7348,[1]SKU!A:D,4,0)</f>
        <v>PORCELANATO</v>
      </c>
      <c r="J7348" t="str">
        <f>+VLOOKUP(G7348,[1]SKU!A:E,5,0)</f>
        <v>Cementos</v>
      </c>
      <c r="K7348" t="str">
        <f>+VLOOKUP(G7348,[1]SKU!A:C,3,0)</f>
        <v>SAN LORENZO</v>
      </c>
      <c r="L7348">
        <v>126</v>
      </c>
      <c r="M7348">
        <v>49.408511413690398</v>
      </c>
      <c r="N7348">
        <f>+VLOOKUP([1]VENTAS!G7348,[1]SKU!A:G,6,0)</f>
        <v>7674</v>
      </c>
      <c r="O7348" s="4">
        <f t="shared" si="114"/>
        <v>379160.9165886601</v>
      </c>
    </row>
    <row r="7349" spans="1:15" x14ac:dyDescent="0.3">
      <c r="A7349" s="1">
        <v>44950</v>
      </c>
      <c r="B7349" s="2" t="s">
        <v>6545</v>
      </c>
      <c r="C7349" s="2" t="s">
        <v>6546</v>
      </c>
      <c r="D7349" s="2" t="s">
        <v>7378</v>
      </c>
      <c r="E7349">
        <v>101</v>
      </c>
      <c r="F7349" t="str">
        <f>+VLOOKUP(E7349,[1]CLIENTES!A:B,2,0)</f>
        <v>Josias</v>
      </c>
      <c r="G7349">
        <v>387</v>
      </c>
      <c r="H7349" t="str">
        <f>+VLOOKUP(G7349,[1]SKU!A:B,2,0)</f>
        <v>SALVIA RECT. 28 X 58 S.LOREN 2DA CAL</v>
      </c>
      <c r="I7349" t="str">
        <f>+VLOOKUP(G7349,[1]SKU!A:D,4,0)</f>
        <v>PORCELANATO</v>
      </c>
      <c r="J7349" t="str">
        <f>+VLOOKUP(G7349,[1]SKU!A:E,5,0)</f>
        <v>Maderas</v>
      </c>
      <c r="K7349" t="str">
        <f>+VLOOKUP(G7349,[1]SKU!A:C,3,0)</f>
        <v>SAN LORENZO</v>
      </c>
      <c r="L7349">
        <v>108</v>
      </c>
      <c r="M7349">
        <v>49.838618548284622</v>
      </c>
      <c r="N7349">
        <f>+VLOOKUP([1]VENTAS!G7349,[1]SKU!A:G,6,0)</f>
        <v>2362</v>
      </c>
      <c r="O7349" s="4">
        <f t="shared" si="114"/>
        <v>117718.81701104828</v>
      </c>
    </row>
    <row r="7350" spans="1:15" x14ac:dyDescent="0.3">
      <c r="A7350" s="1">
        <v>44930</v>
      </c>
      <c r="B7350" s="2" t="s">
        <v>6545</v>
      </c>
      <c r="C7350" s="2" t="s">
        <v>6546</v>
      </c>
      <c r="D7350" s="2" t="s">
        <v>7379</v>
      </c>
      <c r="E7350">
        <v>27</v>
      </c>
      <c r="F7350" t="str">
        <f>+VLOOKUP(E7350,[1]CLIENTES!A:B,2,0)</f>
        <v>Ariel</v>
      </c>
      <c r="G7350">
        <v>383</v>
      </c>
      <c r="H7350" t="str">
        <f>+VLOOKUP(G7350,[1]SKU!A:B,2,0)</f>
        <v>URBAN CONCRETE ANTRACITA RECT. 58 X 58 S.LOREN 2DA</v>
      </c>
      <c r="I7350" t="str">
        <f>+VLOOKUP(G7350,[1]SKU!A:D,4,0)</f>
        <v>PORCELANATO</v>
      </c>
      <c r="J7350" t="str">
        <f>+VLOOKUP(G7350,[1]SKU!A:E,5,0)</f>
        <v>Cementos</v>
      </c>
      <c r="K7350" t="str">
        <f>+VLOOKUP(G7350,[1]SKU!A:C,3,0)</f>
        <v>SAN LORENZO</v>
      </c>
      <c r="L7350">
        <v>67</v>
      </c>
      <c r="M7350">
        <v>24.546376111122306</v>
      </c>
      <c r="N7350">
        <f>+VLOOKUP([1]VENTAS!G7350,[1]SKU!A:G,6,0)</f>
        <v>1498</v>
      </c>
      <c r="O7350" s="4">
        <f t="shared" si="114"/>
        <v>36770.471414461215</v>
      </c>
    </row>
    <row r="7351" spans="1:15" x14ac:dyDescent="0.3">
      <c r="A7351" s="1">
        <v>44929</v>
      </c>
      <c r="B7351" s="2" t="s">
        <v>6545</v>
      </c>
      <c r="C7351" s="2" t="s">
        <v>6546</v>
      </c>
      <c r="D7351" s="2" t="s">
        <v>7380</v>
      </c>
      <c r="E7351">
        <v>145</v>
      </c>
      <c r="F7351" t="str">
        <f>+VLOOKUP(E7351,[1]CLIENTES!A:B,2,0)</f>
        <v>Denisse</v>
      </c>
      <c r="G7351">
        <v>92</v>
      </c>
      <c r="H7351" t="str">
        <f>+VLOOKUP(G7351,[1]SKU!A:B,2,0)</f>
        <v>MANAOS MARRON 38 x 38 C.NEGRO 2DA CAL</v>
      </c>
      <c r="I7351" t="str">
        <f>+VLOOKUP(G7351,[1]SKU!A:D,4,0)</f>
        <v>CERAMICO</v>
      </c>
      <c r="J7351" t="str">
        <f>+VLOOKUP(G7351,[1]SKU!A:E,5,0)</f>
        <v>Marmoles</v>
      </c>
      <c r="K7351" t="str">
        <f>+VLOOKUP(G7351,[1]SKU!A:C,3,0)</f>
        <v>CERRO NEGRO</v>
      </c>
      <c r="L7351">
        <v>61</v>
      </c>
      <c r="M7351">
        <v>38.947218632725772</v>
      </c>
      <c r="N7351">
        <f>+VLOOKUP([1]VENTAS!G7351,[1]SKU!A:G,6,0)</f>
        <v>5321</v>
      </c>
      <c r="O7351" s="4">
        <f t="shared" si="114"/>
        <v>207238.15034473382</v>
      </c>
    </row>
    <row r="7352" spans="1:15" x14ac:dyDescent="0.3">
      <c r="A7352" s="1">
        <v>44956</v>
      </c>
      <c r="B7352" s="2" t="s">
        <v>6545</v>
      </c>
      <c r="C7352" s="2" t="s">
        <v>6546</v>
      </c>
      <c r="D7352" s="2" t="s">
        <v>7381</v>
      </c>
      <c r="E7352">
        <v>161</v>
      </c>
      <c r="F7352" t="str">
        <f>+VLOOKUP(E7352,[1]CLIENTES!A:B,2,0)</f>
        <v>Priscila</v>
      </c>
      <c r="G7352">
        <v>232</v>
      </c>
      <c r="H7352" t="str">
        <f>+VLOOKUP(G7352,[1]SKU!A:B,2,0)</f>
        <v>MONACO GRIS PUL RECT 58 x 117 C.NEGRO 2DA C</v>
      </c>
      <c r="I7352" t="str">
        <f>+VLOOKUP(G7352,[1]SKU!A:D,4,0)</f>
        <v>PORCELANATO</v>
      </c>
      <c r="J7352" t="str">
        <f>+VLOOKUP(G7352,[1]SKU!A:E,5,0)</f>
        <v>Marmoles</v>
      </c>
      <c r="K7352" t="str">
        <f>+VLOOKUP(G7352,[1]SKU!A:C,3,0)</f>
        <v>CERRO NEGRO</v>
      </c>
      <c r="L7352">
        <v>98</v>
      </c>
      <c r="M7352">
        <v>5.5106057846372849</v>
      </c>
      <c r="N7352">
        <f>+VLOOKUP([1]VENTAS!G7352,[1]SKU!A:G,6,0)</f>
        <v>7841</v>
      </c>
      <c r="O7352" s="4">
        <f t="shared" si="114"/>
        <v>43208.659957340948</v>
      </c>
    </row>
    <row r="7353" spans="1:15" x14ac:dyDescent="0.3">
      <c r="A7353" s="1">
        <v>44978</v>
      </c>
      <c r="B7353" s="2" t="s">
        <v>6545</v>
      </c>
      <c r="C7353" s="2" t="s">
        <v>6546</v>
      </c>
      <c r="D7353" s="2" t="s">
        <v>7382</v>
      </c>
      <c r="E7353">
        <v>145</v>
      </c>
      <c r="F7353" t="str">
        <f>+VLOOKUP(E7353,[1]CLIENTES!A:B,2,0)</f>
        <v>Denisse</v>
      </c>
      <c r="G7353">
        <v>127</v>
      </c>
      <c r="H7353" t="str">
        <f>+VLOOKUP(G7353,[1]SKU!A:B,2,0)</f>
        <v>ABETO MARFIL 45,3 X 45,3 SCOP 1RA CAL</v>
      </c>
      <c r="I7353" t="str">
        <f>+VLOOKUP(G7353,[1]SKU!A:D,4,0)</f>
        <v>CERAMICO</v>
      </c>
      <c r="J7353" t="str">
        <f>+VLOOKUP(G7353,[1]SKU!A:E,5,0)</f>
        <v>Cementos</v>
      </c>
      <c r="K7353" t="str">
        <f>+VLOOKUP(G7353,[1]SKU!A:C,3,0)</f>
        <v>SCOP</v>
      </c>
      <c r="L7353">
        <v>37</v>
      </c>
      <c r="M7353">
        <v>11.379369034856079</v>
      </c>
      <c r="N7353">
        <f>+VLOOKUP([1]VENTAS!G7353,[1]SKU!A:G,6,0)</f>
        <v>9853</v>
      </c>
      <c r="O7353" s="4">
        <f t="shared" si="114"/>
        <v>112120.92310043695</v>
      </c>
    </row>
    <row r="7354" spans="1:15" x14ac:dyDescent="0.3">
      <c r="A7354" s="1">
        <v>44928</v>
      </c>
      <c r="B7354" s="2" t="s">
        <v>6545</v>
      </c>
      <c r="C7354" s="2" t="s">
        <v>6546</v>
      </c>
      <c r="D7354" s="2" t="s">
        <v>7383</v>
      </c>
      <c r="E7354">
        <v>59</v>
      </c>
      <c r="F7354" t="str">
        <f>+VLOOKUP(E7354,[1]CLIENTES!A:B,2,0)</f>
        <v>Aldair</v>
      </c>
      <c r="G7354">
        <v>381</v>
      </c>
      <c r="H7354" t="str">
        <f>+VLOOKUP(G7354,[1]SKU!A:B,2,0)</f>
        <v>GLAM IVORY PUL RT FIT 57,7 x 57,7 S.LOREN 2DA C</v>
      </c>
      <c r="I7354" t="str">
        <f>+VLOOKUP(G7354,[1]SKU!A:D,4,0)</f>
        <v>PORCELANATO</v>
      </c>
      <c r="J7354" t="str">
        <f>+VLOOKUP(G7354,[1]SKU!A:E,5,0)</f>
        <v>Cementos</v>
      </c>
      <c r="K7354" t="str">
        <f>+VLOOKUP(G7354,[1]SKU!A:C,3,0)</f>
        <v>SAN LORENZO</v>
      </c>
      <c r="L7354">
        <v>124</v>
      </c>
      <c r="M7354">
        <v>77.850555917697676</v>
      </c>
      <c r="N7354">
        <f>+VLOOKUP([1]VENTAS!G7354,[1]SKU!A:G,6,0)</f>
        <v>4775</v>
      </c>
      <c r="O7354" s="4">
        <f t="shared" si="114"/>
        <v>371736.4045070064</v>
      </c>
    </row>
    <row r="7355" spans="1:15" x14ac:dyDescent="0.3">
      <c r="A7355" s="1">
        <v>44936</v>
      </c>
      <c r="B7355" s="2" t="s">
        <v>6545</v>
      </c>
      <c r="C7355" s="2" t="s">
        <v>6546</v>
      </c>
      <c r="D7355" s="2" t="s">
        <v>7384</v>
      </c>
      <c r="E7355">
        <v>30</v>
      </c>
      <c r="F7355" t="str">
        <f>+VLOOKUP(E7355,[1]CLIENTES!A:B,2,0)</f>
        <v>Thais</v>
      </c>
      <c r="G7355">
        <v>357</v>
      </c>
      <c r="H7355" t="str">
        <f>+VLOOKUP(G7355,[1]SKU!A:B,2,0)</f>
        <v>CALACATA BIANCO PUL FIT RT 58 X 117 S.LOREN 1RA C</v>
      </c>
      <c r="I7355" t="str">
        <f>+VLOOKUP(G7355,[1]SKU!A:D,4,0)</f>
        <v>PORCELANATO</v>
      </c>
      <c r="J7355" t="str">
        <f>+VLOOKUP(G7355,[1]SKU!A:E,5,0)</f>
        <v>Marmoles</v>
      </c>
      <c r="K7355" t="str">
        <f>+VLOOKUP(G7355,[1]SKU!A:C,3,0)</f>
        <v>SAN LORENZO</v>
      </c>
      <c r="L7355">
        <v>114</v>
      </c>
      <c r="M7355">
        <v>68.670165227846567</v>
      </c>
      <c r="N7355">
        <f>+VLOOKUP([1]VENTAS!G7355,[1]SKU!A:G,6,0)</f>
        <v>3102</v>
      </c>
      <c r="O7355" s="4">
        <f t="shared" si="114"/>
        <v>213014.85253678006</v>
      </c>
    </row>
    <row r="7356" spans="1:15" x14ac:dyDescent="0.3">
      <c r="A7356" s="1">
        <v>44983</v>
      </c>
      <c r="B7356" s="2" t="s">
        <v>6545</v>
      </c>
      <c r="C7356" s="2" t="s">
        <v>6546</v>
      </c>
      <c r="D7356" s="2" t="s">
        <v>7385</v>
      </c>
      <c r="E7356">
        <v>156</v>
      </c>
      <c r="F7356" t="str">
        <f>+VLOOKUP(E7356,[1]CLIENTES!A:B,2,0)</f>
        <v>Debora</v>
      </c>
      <c r="G7356">
        <v>41</v>
      </c>
      <c r="H7356" t="str">
        <f>+VLOOKUP(G7356,[1]SKU!A:B,2,0)</f>
        <v>RECIFE GRIS 38 x 38 C.NEGRO 1RA CAL</v>
      </c>
      <c r="I7356" t="str">
        <f>+VLOOKUP(G7356,[1]SKU!A:D,4,0)</f>
        <v>CERAMICO</v>
      </c>
      <c r="J7356" t="str">
        <f>+VLOOKUP(G7356,[1]SKU!A:E,5,0)</f>
        <v>Cementos</v>
      </c>
      <c r="K7356" t="str">
        <f>+VLOOKUP(G7356,[1]SKU!A:C,3,0)</f>
        <v>CERRO NEGRO</v>
      </c>
      <c r="L7356">
        <v>71</v>
      </c>
      <c r="M7356">
        <v>60.154623648608357</v>
      </c>
      <c r="N7356">
        <f>+VLOOKUP([1]VENTAS!G7356,[1]SKU!A:G,6,0)</f>
        <v>7652</v>
      </c>
      <c r="O7356" s="4">
        <f t="shared" si="114"/>
        <v>460303.18015915115</v>
      </c>
    </row>
    <row r="7357" spans="1:15" x14ac:dyDescent="0.3">
      <c r="A7357" s="1">
        <v>44958</v>
      </c>
      <c r="B7357" s="2" t="s">
        <v>6545</v>
      </c>
      <c r="C7357" s="2" t="s">
        <v>6546</v>
      </c>
      <c r="D7357" s="2" t="s">
        <v>7386</v>
      </c>
      <c r="E7357">
        <v>33</v>
      </c>
      <c r="F7357" t="str">
        <f>+VLOOKUP(E7357,[1]CLIENTES!A:B,2,0)</f>
        <v>Yordan</v>
      </c>
      <c r="G7357">
        <v>331</v>
      </c>
      <c r="H7357" t="str">
        <f>+VLOOKUP(G7357,[1]SKU!A:B,2,0)</f>
        <v>BAUHAUS GREY FIT RECT. 58 x 58 S.LOREN 2DA C</v>
      </c>
      <c r="I7357" t="str">
        <f>+VLOOKUP(G7357,[1]SKU!A:D,4,0)</f>
        <v>PORCELANATO</v>
      </c>
      <c r="J7357" t="str">
        <f>+VLOOKUP(G7357,[1]SKU!A:E,5,0)</f>
        <v>Cementos</v>
      </c>
      <c r="K7357" t="str">
        <f>+VLOOKUP(G7357,[1]SKU!A:C,3,0)</f>
        <v>SAN LORENZO</v>
      </c>
      <c r="L7357">
        <v>93</v>
      </c>
      <c r="M7357">
        <v>45.534949521317209</v>
      </c>
      <c r="N7357">
        <f>+VLOOKUP([1]VENTAS!G7357,[1]SKU!A:G,6,0)</f>
        <v>1886</v>
      </c>
      <c r="O7357" s="4">
        <f t="shared" si="114"/>
        <v>85878.914797204256</v>
      </c>
    </row>
    <row r="7358" spans="1:15" x14ac:dyDescent="0.3">
      <c r="A7358" s="1">
        <v>44927</v>
      </c>
      <c r="B7358" s="2" t="s">
        <v>6545</v>
      </c>
      <c r="C7358" s="2" t="s">
        <v>6546</v>
      </c>
      <c r="D7358" s="2" t="s">
        <v>7387</v>
      </c>
      <c r="E7358">
        <v>28</v>
      </c>
      <c r="F7358" t="str">
        <f>+VLOOKUP(E7358,[1]CLIENTES!A:B,2,0)</f>
        <v>Katalina</v>
      </c>
      <c r="G7358">
        <v>286</v>
      </c>
      <c r="H7358" t="str">
        <f>+VLOOKUP(G7358,[1]SKU!A:B,2,0)</f>
        <v>MOMA MARFIL RECT 58 x 117 C.NEGRO 2DA C</v>
      </c>
      <c r="I7358" t="str">
        <f>+VLOOKUP(G7358,[1]SKU!A:D,4,0)</f>
        <v>PORCELANATO</v>
      </c>
      <c r="J7358" t="str">
        <f>+VLOOKUP(G7358,[1]SKU!A:E,5,0)</f>
        <v>Cementos</v>
      </c>
      <c r="K7358" t="str">
        <f>+VLOOKUP(G7358,[1]SKU!A:C,3,0)</f>
        <v>CERRO NEGRO</v>
      </c>
      <c r="L7358">
        <v>7</v>
      </c>
      <c r="M7358">
        <v>6.6726984774030083</v>
      </c>
      <c r="N7358">
        <f>+VLOOKUP([1]VENTAS!G7358,[1]SKU!A:G,6,0)</f>
        <v>9600</v>
      </c>
      <c r="O7358" s="4">
        <f t="shared" si="114"/>
        <v>64057.905383068879</v>
      </c>
    </row>
    <row r="7359" spans="1:15" x14ac:dyDescent="0.3">
      <c r="A7359" s="1">
        <v>44982</v>
      </c>
      <c r="B7359" s="2" t="s">
        <v>6545</v>
      </c>
      <c r="C7359" s="2" t="s">
        <v>6546</v>
      </c>
      <c r="D7359" s="2" t="s">
        <v>7388</v>
      </c>
      <c r="E7359">
        <v>246</v>
      </c>
      <c r="F7359" t="str">
        <f>+VLOOKUP(E7359,[1]CLIENTES!A:B,2,0)</f>
        <v>Isis</v>
      </c>
      <c r="G7359">
        <v>190</v>
      </c>
      <c r="H7359" t="str">
        <f>+VLOOKUP(G7359,[1]SKU!A:B,2,0)</f>
        <v>RUSTICO EBANO 45,3 X 45,3 SCOP 1RA CAL</v>
      </c>
      <c r="I7359" t="str">
        <f>+VLOOKUP(G7359,[1]SKU!A:D,4,0)</f>
        <v>CERAMICO</v>
      </c>
      <c r="J7359" t="str">
        <f>+VLOOKUP(G7359,[1]SKU!A:E,5,0)</f>
        <v>Piedras</v>
      </c>
      <c r="K7359" t="str">
        <f>+VLOOKUP(G7359,[1]SKU!A:C,3,0)</f>
        <v>SCOP</v>
      </c>
      <c r="L7359">
        <v>124</v>
      </c>
      <c r="M7359">
        <v>54.701195869659983</v>
      </c>
      <c r="N7359">
        <f>+VLOOKUP([1]VENTAS!G7359,[1]SKU!A:G,6,0)</f>
        <v>3587</v>
      </c>
      <c r="O7359" s="4">
        <f t="shared" si="114"/>
        <v>196213.18958447035</v>
      </c>
    </row>
    <row r="7360" spans="1:15" x14ac:dyDescent="0.3">
      <c r="A7360" s="1">
        <v>44955</v>
      </c>
      <c r="B7360" s="2" t="s">
        <v>6545</v>
      </c>
      <c r="C7360" s="2" t="s">
        <v>6546</v>
      </c>
      <c r="D7360" s="2" t="s">
        <v>7389</v>
      </c>
      <c r="E7360">
        <v>67</v>
      </c>
      <c r="F7360" t="str">
        <f>+VLOOKUP(E7360,[1]CLIENTES!A:B,2,0)</f>
        <v>Issidora</v>
      </c>
      <c r="G7360">
        <v>18</v>
      </c>
      <c r="H7360" t="str">
        <f>+VLOOKUP(G7360,[1]SKU!A:B,2,0)</f>
        <v>ASPEN BRILLANTE 29 x 59 C.NEGRO 2DA C</v>
      </c>
      <c r="I7360" t="str">
        <f>+VLOOKUP(G7360,[1]SKU!A:D,4,0)</f>
        <v>CERAMICO</v>
      </c>
      <c r="J7360" t="str">
        <f>+VLOOKUP(G7360,[1]SKU!A:E,5,0)</f>
        <v>Deco &amp; Mas</v>
      </c>
      <c r="K7360" t="str">
        <f>+VLOOKUP(G7360,[1]SKU!A:C,3,0)</f>
        <v>CERRO NEGRO</v>
      </c>
      <c r="L7360">
        <v>52</v>
      </c>
      <c r="M7360">
        <v>32.397631089884449</v>
      </c>
      <c r="N7360">
        <f>+VLOOKUP([1]VENTAS!G7360,[1]SKU!A:G,6,0)</f>
        <v>1479</v>
      </c>
      <c r="O7360" s="4">
        <f t="shared" si="114"/>
        <v>47916.096381939096</v>
      </c>
    </row>
    <row r="7361" spans="1:15" x14ac:dyDescent="0.3">
      <c r="A7361" s="1">
        <v>44943</v>
      </c>
      <c r="B7361" s="2" t="s">
        <v>6545</v>
      </c>
      <c r="C7361" s="2" t="s">
        <v>6546</v>
      </c>
      <c r="D7361" s="2" t="s">
        <v>7390</v>
      </c>
      <c r="E7361">
        <v>76</v>
      </c>
      <c r="F7361" t="str">
        <f>+VLOOKUP(E7361,[1]CLIENTES!A:B,2,0)</f>
        <v>Aynara</v>
      </c>
      <c r="G7361">
        <v>167</v>
      </c>
      <c r="H7361" t="str">
        <f>+VLOOKUP(G7361,[1]SKU!A:B,2,0)</f>
        <v>PARQUET CEREZO 30 x 45 CORTINES 1RA C</v>
      </c>
      <c r="I7361" t="str">
        <f>+VLOOKUP(G7361,[1]SKU!A:D,4,0)</f>
        <v>CERAMICO</v>
      </c>
      <c r="J7361" t="str">
        <f>+VLOOKUP(G7361,[1]SKU!A:E,5,0)</f>
        <v>Maderas</v>
      </c>
      <c r="K7361" t="str">
        <f>+VLOOKUP(G7361,[1]SKU!A:C,3,0)</f>
        <v>CORTINES</v>
      </c>
      <c r="L7361">
        <v>22</v>
      </c>
      <c r="M7361">
        <v>19.092449661768704</v>
      </c>
      <c r="N7361">
        <f>+VLOOKUP([1]VENTAS!G7361,[1]SKU!A:G,6,0)</f>
        <v>7747</v>
      </c>
      <c r="O7361" s="4">
        <f t="shared" si="114"/>
        <v>147909.20752972216</v>
      </c>
    </row>
    <row r="7362" spans="1:15" x14ac:dyDescent="0.3">
      <c r="A7362" s="1">
        <v>44944</v>
      </c>
      <c r="B7362" s="2" t="s">
        <v>6545</v>
      </c>
      <c r="C7362" s="2" t="s">
        <v>6546</v>
      </c>
      <c r="D7362" s="2" t="s">
        <v>7391</v>
      </c>
      <c r="E7362">
        <v>46</v>
      </c>
      <c r="F7362" t="str">
        <f>+VLOOKUP(E7362,[1]CLIENTES!A:B,2,0)</f>
        <v>Aranza</v>
      </c>
      <c r="G7362">
        <v>329</v>
      </c>
      <c r="H7362" t="str">
        <f>+VLOOKUP(G7362,[1]SKU!A:B,2,0)</f>
        <v>NATIVO BLANCO RECT. 19.2 X 117 S.LOREN 2DA C</v>
      </c>
      <c r="I7362" t="str">
        <f>+VLOOKUP(G7362,[1]SKU!A:D,4,0)</f>
        <v>PORCELANATO</v>
      </c>
      <c r="J7362" t="str">
        <f>+VLOOKUP(G7362,[1]SKU!A:E,5,0)</f>
        <v>Maderas</v>
      </c>
      <c r="K7362" t="str">
        <f>+VLOOKUP(G7362,[1]SKU!A:C,3,0)</f>
        <v>SAN LORENZO</v>
      </c>
      <c r="L7362">
        <v>46</v>
      </c>
      <c r="M7362">
        <v>26.172673457718531</v>
      </c>
      <c r="N7362">
        <f>+VLOOKUP([1]VENTAS!G7362,[1]SKU!A:G,6,0)</f>
        <v>1575</v>
      </c>
      <c r="O7362" s="4">
        <f t="shared" si="114"/>
        <v>41221.960695906688</v>
      </c>
    </row>
    <row r="7363" spans="1:15" x14ac:dyDescent="0.3">
      <c r="A7363" s="1">
        <v>44974</v>
      </c>
      <c r="B7363" s="2" t="s">
        <v>6545</v>
      </c>
      <c r="C7363" s="2" t="s">
        <v>6546</v>
      </c>
      <c r="D7363" s="2" t="s">
        <v>7392</v>
      </c>
      <c r="E7363">
        <v>70</v>
      </c>
      <c r="F7363" t="str">
        <f>+VLOOKUP(E7363,[1]CLIENTES!A:B,2,0)</f>
        <v>Estefani</v>
      </c>
      <c r="G7363">
        <v>105</v>
      </c>
      <c r="H7363" t="str">
        <f>+VLOOKUP(G7363,[1]SKU!A:B,2,0)</f>
        <v>TACO PORFIDO OSC 45,3 x 45,3 S.LOREN 1RA C</v>
      </c>
      <c r="I7363" t="str">
        <f>+VLOOKUP(G7363,[1]SKU!A:D,4,0)</f>
        <v>CERAMICO</v>
      </c>
      <c r="J7363" t="str">
        <f>+VLOOKUP(G7363,[1]SKU!A:E,5,0)</f>
        <v>Piedras</v>
      </c>
      <c r="K7363" t="str">
        <f>+VLOOKUP(G7363,[1]SKU!A:C,3,0)</f>
        <v>SAN LORENZO</v>
      </c>
      <c r="L7363">
        <v>155</v>
      </c>
      <c r="M7363">
        <v>154.77361320649624</v>
      </c>
      <c r="N7363">
        <f>+VLOOKUP([1]VENTAS!G7363,[1]SKU!A:G,6,0)</f>
        <v>9018</v>
      </c>
      <c r="O7363" s="4">
        <f t="shared" ref="O7363:O7426" si="115">+N7363*M7363</f>
        <v>1395748.443896183</v>
      </c>
    </row>
    <row r="7364" spans="1:15" x14ac:dyDescent="0.3">
      <c r="A7364" s="1">
        <v>44968</v>
      </c>
      <c r="B7364" s="2" t="s">
        <v>6545</v>
      </c>
      <c r="C7364" s="2" t="s">
        <v>6546</v>
      </c>
      <c r="D7364" s="2" t="s">
        <v>7393</v>
      </c>
      <c r="E7364">
        <v>113</v>
      </c>
      <c r="F7364" t="str">
        <f>+VLOOKUP(E7364,[1]CLIENTES!A:B,2,0)</f>
        <v>Raffaella</v>
      </c>
      <c r="G7364">
        <v>47</v>
      </c>
      <c r="H7364" t="str">
        <f>+VLOOKUP(G7364,[1]SKU!A:B,2,0)</f>
        <v>NEGRO PLUS 56 X 56 LOURDES 1RA C</v>
      </c>
      <c r="I7364" t="str">
        <f>+VLOOKUP(G7364,[1]SKU!A:D,4,0)</f>
        <v>CERAMICO</v>
      </c>
      <c r="J7364" t="str">
        <f>+VLOOKUP(G7364,[1]SKU!A:E,5,0)</f>
        <v>Deco &amp; Mas</v>
      </c>
      <c r="K7364" t="str">
        <f>+VLOOKUP(G7364,[1]SKU!A:C,3,0)</f>
        <v>LOURDES</v>
      </c>
      <c r="L7364">
        <v>49</v>
      </c>
      <c r="M7364">
        <v>34.108274388768045</v>
      </c>
      <c r="N7364">
        <f>+VLOOKUP([1]VENTAS!G7364,[1]SKU!A:G,6,0)</f>
        <v>3951</v>
      </c>
      <c r="O7364" s="4">
        <f t="shared" si="115"/>
        <v>134761.79211002254</v>
      </c>
    </row>
    <row r="7365" spans="1:15" x14ac:dyDescent="0.3">
      <c r="A7365" s="1">
        <v>44928</v>
      </c>
      <c r="B7365" s="2" t="s">
        <v>6545</v>
      </c>
      <c r="C7365" s="2" t="s">
        <v>6546</v>
      </c>
      <c r="D7365" s="2" t="s">
        <v>7394</v>
      </c>
      <c r="E7365">
        <v>196</v>
      </c>
      <c r="F7365" t="str">
        <f>+VLOOKUP(E7365,[1]CLIENTES!A:B,2,0)</f>
        <v>Manuela</v>
      </c>
      <c r="G7365">
        <v>90</v>
      </c>
      <c r="H7365" t="str">
        <f>+VLOOKUP(G7365,[1]SKU!A:B,2,0)</f>
        <v>COTTO MARFIL 56 X 56 LOURDES 1RA C</v>
      </c>
      <c r="I7365" t="str">
        <f>+VLOOKUP(G7365,[1]SKU!A:D,4,0)</f>
        <v>CERAMICO</v>
      </c>
      <c r="J7365" t="str">
        <f>+VLOOKUP(G7365,[1]SKU!A:E,5,0)</f>
        <v>Cementos</v>
      </c>
      <c r="K7365" t="str">
        <f>+VLOOKUP(G7365,[1]SKU!A:C,3,0)</f>
        <v>LOURDES</v>
      </c>
      <c r="L7365">
        <v>44</v>
      </c>
      <c r="M7365">
        <v>39.26725749398458</v>
      </c>
      <c r="N7365">
        <f>+VLOOKUP([1]VENTAS!G7365,[1]SKU!A:G,6,0)</f>
        <v>8436</v>
      </c>
      <c r="O7365" s="4">
        <f t="shared" si="115"/>
        <v>331258.58421925391</v>
      </c>
    </row>
    <row r="7366" spans="1:15" x14ac:dyDescent="0.3">
      <c r="A7366" s="1">
        <v>44928</v>
      </c>
      <c r="B7366" s="2" t="s">
        <v>6545</v>
      </c>
      <c r="C7366" s="2" t="s">
        <v>6546</v>
      </c>
      <c r="D7366" s="2" t="s">
        <v>7395</v>
      </c>
      <c r="E7366">
        <v>14</v>
      </c>
      <c r="F7366" t="str">
        <f>+VLOOKUP(E7366,[1]CLIENTES!A:B,2,0)</f>
        <v>Ihan</v>
      </c>
      <c r="G7366">
        <v>44</v>
      </c>
      <c r="H7366" t="str">
        <f>+VLOOKUP(G7366,[1]SKU!A:B,2,0)</f>
        <v>FIRENZE 31 x 53 LOURDES 1RA C</v>
      </c>
      <c r="I7366" t="str">
        <f>+VLOOKUP(G7366,[1]SKU!A:D,4,0)</f>
        <v>CERAMICO</v>
      </c>
      <c r="J7366" t="str">
        <f>+VLOOKUP(G7366,[1]SKU!A:E,5,0)</f>
        <v>Marmoles</v>
      </c>
      <c r="K7366" t="str">
        <f>+VLOOKUP(G7366,[1]SKU!A:C,3,0)</f>
        <v>LOURDES</v>
      </c>
      <c r="L7366">
        <v>38</v>
      </c>
      <c r="M7366">
        <v>35.838750900472668</v>
      </c>
      <c r="N7366">
        <f>+VLOOKUP([1]VENTAS!G7366,[1]SKU!A:G,6,0)</f>
        <v>7594</v>
      </c>
      <c r="O7366" s="4">
        <f t="shared" si="115"/>
        <v>272159.47433818947</v>
      </c>
    </row>
    <row r="7367" spans="1:15" x14ac:dyDescent="0.3">
      <c r="A7367" s="1">
        <v>44942</v>
      </c>
      <c r="B7367" s="2" t="s">
        <v>6545</v>
      </c>
      <c r="C7367" s="2" t="s">
        <v>6546</v>
      </c>
      <c r="D7367" s="2" t="s">
        <v>7396</v>
      </c>
      <c r="E7367">
        <v>227</v>
      </c>
      <c r="F7367" t="str">
        <f>+VLOOKUP(E7367,[1]CLIENTES!A:B,2,0)</f>
        <v>Roman</v>
      </c>
      <c r="G7367">
        <v>329</v>
      </c>
      <c r="H7367" t="str">
        <f>+VLOOKUP(G7367,[1]SKU!A:B,2,0)</f>
        <v>NATIVO BLANCO RECT. 19.2 X 117 S.LOREN 2DA C</v>
      </c>
      <c r="I7367" t="str">
        <f>+VLOOKUP(G7367,[1]SKU!A:D,4,0)</f>
        <v>PORCELANATO</v>
      </c>
      <c r="J7367" t="str">
        <f>+VLOOKUP(G7367,[1]SKU!A:E,5,0)</f>
        <v>Maderas</v>
      </c>
      <c r="K7367" t="str">
        <f>+VLOOKUP(G7367,[1]SKU!A:C,3,0)</f>
        <v>SAN LORENZO</v>
      </c>
      <c r="L7367">
        <v>96</v>
      </c>
      <c r="M7367">
        <v>54.621231563934323</v>
      </c>
      <c r="N7367">
        <f>+VLOOKUP([1]VENTAS!G7367,[1]SKU!A:G,6,0)</f>
        <v>1575</v>
      </c>
      <c r="O7367" s="4">
        <f t="shared" si="115"/>
        <v>86028.439713196552</v>
      </c>
    </row>
    <row r="7368" spans="1:15" x14ac:dyDescent="0.3">
      <c r="A7368" s="1">
        <v>44941</v>
      </c>
      <c r="B7368" s="2" t="s">
        <v>6545</v>
      </c>
      <c r="C7368" s="2" t="s">
        <v>6546</v>
      </c>
      <c r="D7368" s="2" t="s">
        <v>7397</v>
      </c>
      <c r="E7368">
        <v>127</v>
      </c>
      <c r="F7368" t="str">
        <f>+VLOOKUP(E7368,[1]CLIENTES!A:B,2,0)</f>
        <v>Angel</v>
      </c>
      <c r="G7368">
        <v>361</v>
      </c>
      <c r="H7368" t="str">
        <f>+VLOOKUP(G7368,[1]SKU!A:B,2,0)</f>
        <v>ICE TILE BLANCO FIT RECT. 28 X 58 S.LOREN 2DA CAL</v>
      </c>
      <c r="I7368" t="str">
        <f>+VLOOKUP(G7368,[1]SKU!A:D,4,0)</f>
        <v>PORCELANATO</v>
      </c>
      <c r="J7368" t="str">
        <f>+VLOOKUP(G7368,[1]SKU!A:E,5,0)</f>
        <v>Marmoles</v>
      </c>
      <c r="K7368" t="str">
        <f>+VLOOKUP(G7368,[1]SKU!A:C,3,0)</f>
        <v>SAN LORENZO</v>
      </c>
      <c r="L7368">
        <v>44</v>
      </c>
      <c r="M7368">
        <v>32.765946446472306</v>
      </c>
      <c r="N7368">
        <f>+VLOOKUP([1]VENTAS!G7368,[1]SKU!A:G,6,0)</f>
        <v>8538</v>
      </c>
      <c r="O7368" s="4">
        <f t="shared" si="115"/>
        <v>279755.65075998055</v>
      </c>
    </row>
    <row r="7369" spans="1:15" x14ac:dyDescent="0.3">
      <c r="A7369" s="1">
        <v>44981</v>
      </c>
      <c r="B7369" s="2" t="s">
        <v>6545</v>
      </c>
      <c r="C7369" s="2" t="s">
        <v>6546</v>
      </c>
      <c r="D7369" s="2" t="s">
        <v>7398</v>
      </c>
      <c r="E7369">
        <v>115</v>
      </c>
      <c r="F7369" t="str">
        <f>+VLOOKUP(E7369,[1]CLIENTES!A:B,2,0)</f>
        <v>Franciska</v>
      </c>
      <c r="G7369">
        <v>89</v>
      </c>
      <c r="H7369" t="str">
        <f>+VLOOKUP(G7369,[1]SKU!A:B,2,0)</f>
        <v>PARIS CREMA BRILLANTE 51 x 51 C.NEGRO 2DA CAL</v>
      </c>
      <c r="I7369" t="str">
        <f>+VLOOKUP(G7369,[1]SKU!A:D,4,0)</f>
        <v>CERAMICO</v>
      </c>
      <c r="J7369" t="str">
        <f>+VLOOKUP(G7369,[1]SKU!A:E,5,0)</f>
        <v>Marmoles</v>
      </c>
      <c r="K7369" t="str">
        <f>+VLOOKUP(G7369,[1]SKU!A:C,3,0)</f>
        <v>CERRO NEGRO</v>
      </c>
      <c r="L7369">
        <v>46</v>
      </c>
      <c r="M7369">
        <v>45.084892724084</v>
      </c>
      <c r="N7369">
        <f>+VLOOKUP([1]VENTAS!G7369,[1]SKU!A:G,6,0)</f>
        <v>1125</v>
      </c>
      <c r="O7369" s="4">
        <f t="shared" si="115"/>
        <v>50720.504314594502</v>
      </c>
    </row>
    <row r="7370" spans="1:15" x14ac:dyDescent="0.3">
      <c r="A7370" s="1">
        <v>44974</v>
      </c>
      <c r="B7370" s="2" t="s">
        <v>6545</v>
      </c>
      <c r="C7370" s="2" t="s">
        <v>6546</v>
      </c>
      <c r="D7370" s="2" t="s">
        <v>7399</v>
      </c>
      <c r="E7370">
        <v>221</v>
      </c>
      <c r="F7370" t="str">
        <f>+VLOOKUP(E7370,[1]CLIENTES!A:B,2,0)</f>
        <v>Antony</v>
      </c>
      <c r="G7370">
        <v>22</v>
      </c>
      <c r="H7370" t="str">
        <f>+VLOOKUP(G7370,[1]SKU!A:B,2,0)</f>
        <v>STAGE GRIS 51 X 51 ALLPA 2DA C</v>
      </c>
      <c r="I7370" t="str">
        <f>+VLOOKUP(G7370,[1]SKU!A:D,4,0)</f>
        <v>CERAMICO</v>
      </c>
      <c r="J7370" t="str">
        <f>+VLOOKUP(G7370,[1]SKU!A:E,5,0)</f>
        <v>Maderas</v>
      </c>
      <c r="K7370" t="str">
        <f>+VLOOKUP(G7370,[1]SKU!A:C,3,0)</f>
        <v>ALLPA</v>
      </c>
      <c r="L7370">
        <v>24</v>
      </c>
      <c r="M7370">
        <v>10.024555696364182</v>
      </c>
      <c r="N7370">
        <f>+VLOOKUP([1]VENTAS!G7370,[1]SKU!A:G,6,0)</f>
        <v>3914</v>
      </c>
      <c r="O7370" s="4">
        <f t="shared" si="115"/>
        <v>39236.110995569405</v>
      </c>
    </row>
    <row r="7371" spans="1:15" x14ac:dyDescent="0.3">
      <c r="A7371" s="1">
        <v>44981</v>
      </c>
      <c r="B7371" s="2" t="s">
        <v>6545</v>
      </c>
      <c r="C7371" s="2" t="s">
        <v>6546</v>
      </c>
      <c r="D7371" s="2" t="s">
        <v>7400</v>
      </c>
      <c r="E7371">
        <v>66</v>
      </c>
      <c r="F7371" t="str">
        <f>+VLOOKUP(E7371,[1]CLIENTES!A:B,2,0)</f>
        <v>Christobal</v>
      </c>
      <c r="G7371">
        <v>191</v>
      </c>
      <c r="H7371" t="str">
        <f>+VLOOKUP(G7371,[1]SKU!A:B,2,0)</f>
        <v>ABETO CEMENTO 45,3 X 45,3 SCOP 2DA CAL</v>
      </c>
      <c r="I7371" t="str">
        <f>+VLOOKUP(G7371,[1]SKU!A:D,4,0)</f>
        <v>CERAMICO</v>
      </c>
      <c r="J7371" t="str">
        <f>+VLOOKUP(G7371,[1]SKU!A:E,5,0)</f>
        <v>Cementos</v>
      </c>
      <c r="K7371" t="str">
        <f>+VLOOKUP(G7371,[1]SKU!A:C,3,0)</f>
        <v>SCOP</v>
      </c>
      <c r="L7371">
        <v>145</v>
      </c>
      <c r="M7371">
        <v>141.44049062720066</v>
      </c>
      <c r="N7371">
        <f>+VLOOKUP([1]VENTAS!G7371,[1]SKU!A:G,6,0)</f>
        <v>1993</v>
      </c>
      <c r="O7371" s="4">
        <f t="shared" si="115"/>
        <v>281890.8978200109</v>
      </c>
    </row>
    <row r="7372" spans="1:15" x14ac:dyDescent="0.3">
      <c r="A7372" s="1">
        <v>44932</v>
      </c>
      <c r="B7372" s="2" t="s">
        <v>6545</v>
      </c>
      <c r="C7372" s="2" t="s">
        <v>6546</v>
      </c>
      <c r="D7372" s="2" t="s">
        <v>7401</v>
      </c>
      <c r="E7372">
        <v>3</v>
      </c>
      <c r="F7372" t="str">
        <f>+VLOOKUP(E7372,[1]CLIENTES!A:B,2,0)</f>
        <v>Tarek</v>
      </c>
      <c r="G7372">
        <v>33</v>
      </c>
      <c r="H7372" t="str">
        <f>+VLOOKUP(G7372,[1]SKU!A:B,2,0)</f>
        <v>MACERATA VINTAGE 20 X 62 CAÑUELAS 1RA C</v>
      </c>
      <c r="I7372" t="str">
        <f>+VLOOKUP(G7372,[1]SKU!A:D,4,0)</f>
        <v>CERAMICO</v>
      </c>
      <c r="J7372" t="str">
        <f>+VLOOKUP(G7372,[1]SKU!A:E,5,0)</f>
        <v>Maderas</v>
      </c>
      <c r="K7372" t="str">
        <f>+VLOOKUP(G7372,[1]SKU!A:C,3,0)</f>
        <v>CAÑUELAS</v>
      </c>
      <c r="L7372">
        <v>135</v>
      </c>
      <c r="M7372">
        <v>110.71707767787196</v>
      </c>
      <c r="N7372">
        <f>+VLOOKUP([1]VENTAS!G7372,[1]SKU!A:G,6,0)</f>
        <v>4597</v>
      </c>
      <c r="O7372" s="4">
        <f t="shared" si="115"/>
        <v>508966.40608517738</v>
      </c>
    </row>
    <row r="7373" spans="1:15" x14ac:dyDescent="0.3">
      <c r="A7373" s="1">
        <v>44979</v>
      </c>
      <c r="B7373" s="2" t="s">
        <v>6545</v>
      </c>
      <c r="C7373" s="2" t="s">
        <v>6546</v>
      </c>
      <c r="D7373" s="2" t="s">
        <v>7402</v>
      </c>
      <c r="E7373">
        <v>192</v>
      </c>
      <c r="F7373" t="str">
        <f>+VLOOKUP(E7373,[1]CLIENTES!A:B,2,0)</f>
        <v>Allison</v>
      </c>
      <c r="G7373">
        <v>354</v>
      </c>
      <c r="H7373" t="str">
        <f>+VLOOKUP(G7373,[1]SKU!A:B,2,0)</f>
        <v>GUELL ARENA RECT. 58 X 117 S.LOREN 2DA C</v>
      </c>
      <c r="I7373" t="str">
        <f>+VLOOKUP(G7373,[1]SKU!A:D,4,0)</f>
        <v>PORCELANATO</v>
      </c>
      <c r="J7373" t="str">
        <f>+VLOOKUP(G7373,[1]SKU!A:E,5,0)</f>
        <v>Cementos</v>
      </c>
      <c r="K7373" t="str">
        <f>+VLOOKUP(G7373,[1]SKU!A:C,3,0)</f>
        <v>SAN LORENZO</v>
      </c>
      <c r="L7373">
        <v>21</v>
      </c>
      <c r="M7373">
        <v>20.423558736215178</v>
      </c>
      <c r="N7373">
        <f>+VLOOKUP([1]VENTAS!G7373,[1]SKU!A:G,6,0)</f>
        <v>5072</v>
      </c>
      <c r="O7373" s="4">
        <f t="shared" si="115"/>
        <v>103588.28991008337</v>
      </c>
    </row>
    <row r="7374" spans="1:15" x14ac:dyDescent="0.3">
      <c r="A7374" s="1">
        <v>44984</v>
      </c>
      <c r="B7374" s="2" t="s">
        <v>6545</v>
      </c>
      <c r="C7374" s="2" t="s">
        <v>6546</v>
      </c>
      <c r="D7374" s="2" t="s">
        <v>7403</v>
      </c>
      <c r="E7374">
        <v>5</v>
      </c>
      <c r="F7374" t="str">
        <f>+VLOOKUP(E7374,[1]CLIENTES!A:B,2,0)</f>
        <v>Erick</v>
      </c>
      <c r="G7374">
        <v>57</v>
      </c>
      <c r="H7374" t="str">
        <f>+VLOOKUP(G7374,[1]SKU!A:B,2,0)</f>
        <v>PARQUET FRESNO 30 X 45 CORTINES 1RA C</v>
      </c>
      <c r="I7374" t="str">
        <f>+VLOOKUP(G7374,[1]SKU!A:D,4,0)</f>
        <v>CERAMICO</v>
      </c>
      <c r="J7374" t="str">
        <f>+VLOOKUP(G7374,[1]SKU!A:E,5,0)</f>
        <v>Maderas</v>
      </c>
      <c r="K7374" t="str">
        <f>+VLOOKUP(G7374,[1]SKU!A:C,3,0)</f>
        <v>CORTINES</v>
      </c>
      <c r="L7374">
        <v>83</v>
      </c>
      <c r="M7374">
        <v>41.519875407512274</v>
      </c>
      <c r="N7374">
        <f>+VLOOKUP([1]VENTAS!G7374,[1]SKU!A:G,6,0)</f>
        <v>6093</v>
      </c>
      <c r="O7374" s="4">
        <f t="shared" si="115"/>
        <v>252980.60085797228</v>
      </c>
    </row>
    <row r="7375" spans="1:15" x14ac:dyDescent="0.3">
      <c r="A7375" s="1">
        <v>44984</v>
      </c>
      <c r="B7375" s="2" t="s">
        <v>6545</v>
      </c>
      <c r="C7375" s="2" t="s">
        <v>6546</v>
      </c>
      <c r="D7375" s="2" t="s">
        <v>7404</v>
      </c>
      <c r="E7375">
        <v>241</v>
      </c>
      <c r="F7375" t="str">
        <f>+VLOOKUP(E7375,[1]CLIENTES!A:B,2,0)</f>
        <v>Anyelina</v>
      </c>
      <c r="G7375">
        <v>138</v>
      </c>
      <c r="H7375" t="str">
        <f>+VLOOKUP(G7375,[1]SKU!A:B,2,0)</f>
        <v>SUBWAY BLANCO 31 x 53 LOURDES 1RA C</v>
      </c>
      <c r="I7375" t="str">
        <f>+VLOOKUP(G7375,[1]SKU!A:D,4,0)</f>
        <v>CERAMICO</v>
      </c>
      <c r="J7375" t="str">
        <f>+VLOOKUP(G7375,[1]SKU!A:E,5,0)</f>
        <v>Deco &amp; Mas</v>
      </c>
      <c r="K7375" t="str">
        <f>+VLOOKUP(G7375,[1]SKU!A:C,3,0)</f>
        <v>LOURDES</v>
      </c>
      <c r="L7375">
        <v>18</v>
      </c>
      <c r="M7375">
        <v>14.679953675522263</v>
      </c>
      <c r="N7375">
        <f>+VLOOKUP([1]VENTAS!G7375,[1]SKU!A:G,6,0)</f>
        <v>5678</v>
      </c>
      <c r="O7375" s="4">
        <f t="shared" si="115"/>
        <v>83352.776969615414</v>
      </c>
    </row>
    <row r="7376" spans="1:15" x14ac:dyDescent="0.3">
      <c r="A7376" s="1">
        <v>44935</v>
      </c>
      <c r="B7376" s="2" t="s">
        <v>6545</v>
      </c>
      <c r="C7376" s="2" t="s">
        <v>6546</v>
      </c>
      <c r="D7376" s="2" t="s">
        <v>7405</v>
      </c>
      <c r="E7376">
        <v>11</v>
      </c>
      <c r="F7376" t="str">
        <f>+VLOOKUP(E7376,[1]CLIENTES!A:B,2,0)</f>
        <v>Emilio</v>
      </c>
      <c r="G7376">
        <v>309</v>
      </c>
      <c r="H7376" t="str">
        <f>+VLOOKUP(G7376,[1]SKU!A:B,2,0)</f>
        <v>SOHO GLAM ESM NAT 60 x 60 ILVA 2DA C</v>
      </c>
      <c r="I7376" t="str">
        <f>+VLOOKUP(G7376,[1]SKU!A:D,4,0)</f>
        <v>PORCELANATO</v>
      </c>
      <c r="J7376" t="str">
        <f>+VLOOKUP(G7376,[1]SKU!A:E,5,0)</f>
        <v>Cementos</v>
      </c>
      <c r="K7376" t="str">
        <f>+VLOOKUP(G7376,[1]SKU!A:C,3,0)</f>
        <v>ILVA</v>
      </c>
      <c r="L7376">
        <v>15</v>
      </c>
      <c r="M7376">
        <v>14.734045587732272</v>
      </c>
      <c r="N7376">
        <f>+VLOOKUP([1]VENTAS!G7376,[1]SKU!A:G,6,0)</f>
        <v>8346</v>
      </c>
      <c r="O7376" s="4">
        <f t="shared" si="115"/>
        <v>122970.34447521354</v>
      </c>
    </row>
    <row r="7377" spans="1:15" x14ac:dyDescent="0.3">
      <c r="A7377" s="1">
        <v>44947</v>
      </c>
      <c r="B7377" s="2" t="s">
        <v>6545</v>
      </c>
      <c r="C7377" s="2" t="s">
        <v>6546</v>
      </c>
      <c r="D7377" s="2" t="s">
        <v>7406</v>
      </c>
      <c r="E7377">
        <v>174</v>
      </c>
      <c r="F7377" t="str">
        <f>+VLOOKUP(E7377,[1]CLIENTES!A:B,2,0)</f>
        <v>Vaithiare</v>
      </c>
      <c r="G7377">
        <v>228</v>
      </c>
      <c r="H7377" t="str">
        <f>+VLOOKUP(G7377,[1]SKU!A:B,2,0)</f>
        <v>CALIPSO WHITE 53 X 53 SAN PIETRO 1RA C</v>
      </c>
      <c r="I7377" t="str">
        <f>+VLOOKUP(G7377,[1]SKU!A:D,4,0)</f>
        <v>PORCELANATO</v>
      </c>
      <c r="J7377" t="str">
        <f>+VLOOKUP(G7377,[1]SKU!A:E,5,0)</f>
        <v>Marmoles</v>
      </c>
      <c r="K7377" t="str">
        <f>+VLOOKUP(G7377,[1]SKU!A:C,3,0)</f>
        <v>SAN PIETRO</v>
      </c>
      <c r="L7377">
        <v>33</v>
      </c>
      <c r="M7377">
        <v>29.380725297008496</v>
      </c>
      <c r="N7377">
        <f>+VLOOKUP([1]VENTAS!G7377,[1]SKU!A:G,6,0)</f>
        <v>1559</v>
      </c>
      <c r="O7377" s="4">
        <f t="shared" si="115"/>
        <v>45804.550738036247</v>
      </c>
    </row>
    <row r="7378" spans="1:15" x14ac:dyDescent="0.3">
      <c r="A7378" s="1">
        <v>44965</v>
      </c>
      <c r="B7378" s="2" t="s">
        <v>6545</v>
      </c>
      <c r="C7378" s="2" t="s">
        <v>6546</v>
      </c>
      <c r="D7378" s="2" t="s">
        <v>7407</v>
      </c>
      <c r="E7378">
        <v>206</v>
      </c>
      <c r="F7378" t="str">
        <f>+VLOOKUP(E7378,[1]CLIENTES!A:B,2,0)</f>
        <v>Anahis</v>
      </c>
      <c r="G7378">
        <v>227</v>
      </c>
      <c r="H7378" t="str">
        <f>+VLOOKUP(G7378,[1]SKU!A:B,2,0)</f>
        <v>PORCELANATO MEDLEY BEIGE 20 X 60 ALBERDI 2DA C</v>
      </c>
      <c r="I7378" t="str">
        <f>+VLOOKUP(G7378,[1]SKU!A:D,4,0)</f>
        <v>PORCELANATO</v>
      </c>
      <c r="J7378" t="str">
        <f>+VLOOKUP(G7378,[1]SKU!A:E,5,0)</f>
        <v>Maderas</v>
      </c>
      <c r="K7378" t="str">
        <f>+VLOOKUP(G7378,[1]SKU!A:C,3,0)</f>
        <v>ALBERDI</v>
      </c>
      <c r="L7378">
        <v>55</v>
      </c>
      <c r="M7378">
        <v>30.929208455137601</v>
      </c>
      <c r="N7378">
        <f>+VLOOKUP([1]VENTAS!G7378,[1]SKU!A:G,6,0)</f>
        <v>5258</v>
      </c>
      <c r="O7378" s="4">
        <f t="shared" si="115"/>
        <v>162625.77805711352</v>
      </c>
    </row>
    <row r="7379" spans="1:15" x14ac:dyDescent="0.3">
      <c r="A7379" s="1">
        <v>44954</v>
      </c>
      <c r="B7379" s="2" t="s">
        <v>6545</v>
      </c>
      <c r="C7379" s="2" t="s">
        <v>6546</v>
      </c>
      <c r="D7379" s="2" t="s">
        <v>7408</v>
      </c>
      <c r="E7379">
        <v>244</v>
      </c>
      <c r="F7379" t="str">
        <f>+VLOOKUP(E7379,[1]CLIENTES!A:B,2,0)</f>
        <v>Karim</v>
      </c>
      <c r="G7379">
        <v>226</v>
      </c>
      <c r="H7379" t="str">
        <f>+VLOOKUP(G7379,[1]SKU!A:B,2,0)</f>
        <v>GLORIA GRIS SATINADO 53 X 53 SAN PIETRO 1RA C</v>
      </c>
      <c r="I7379" t="str">
        <f>+VLOOKUP(G7379,[1]SKU!A:D,4,0)</f>
        <v>PORCELANATO</v>
      </c>
      <c r="J7379" t="str">
        <f>+VLOOKUP(G7379,[1]SKU!A:E,5,0)</f>
        <v>Cementos</v>
      </c>
      <c r="K7379" t="str">
        <f>+VLOOKUP(G7379,[1]SKU!A:C,3,0)</f>
        <v>SAN PIETRO</v>
      </c>
      <c r="L7379">
        <v>88</v>
      </c>
      <c r="M7379">
        <v>10.358337455818756</v>
      </c>
      <c r="N7379">
        <f>+VLOOKUP([1]VENTAS!G7379,[1]SKU!A:G,6,0)</f>
        <v>9962</v>
      </c>
      <c r="O7379" s="4">
        <f t="shared" si="115"/>
        <v>103189.75773486645</v>
      </c>
    </row>
    <row r="7380" spans="1:15" x14ac:dyDescent="0.3">
      <c r="A7380" s="1">
        <v>44954</v>
      </c>
      <c r="B7380" s="2" t="s">
        <v>6545</v>
      </c>
      <c r="C7380" s="2" t="s">
        <v>6546</v>
      </c>
      <c r="D7380" s="2" t="s">
        <v>7409</v>
      </c>
      <c r="E7380">
        <v>168</v>
      </c>
      <c r="F7380" t="str">
        <f>+VLOOKUP(E7380,[1]CLIENTES!A:B,2,0)</f>
        <v>Emely</v>
      </c>
      <c r="G7380">
        <v>79</v>
      </c>
      <c r="H7380" t="str">
        <f>+VLOOKUP(G7380,[1]SKU!A:B,2,0)</f>
        <v>PORTLAND SAND 50 X 50 CORTINES 2DA C</v>
      </c>
      <c r="I7380" t="str">
        <f>+VLOOKUP(G7380,[1]SKU!A:D,4,0)</f>
        <v>CERAMICO</v>
      </c>
      <c r="J7380" t="str">
        <f>+VLOOKUP(G7380,[1]SKU!A:E,5,0)</f>
        <v>Cementos</v>
      </c>
      <c r="K7380" t="str">
        <f>+VLOOKUP(G7380,[1]SKU!A:C,3,0)</f>
        <v>CORTINES</v>
      </c>
      <c r="L7380">
        <v>16</v>
      </c>
      <c r="M7380">
        <v>11.925922447162304</v>
      </c>
      <c r="N7380">
        <f>+VLOOKUP([1]VENTAS!G7380,[1]SKU!A:G,6,0)</f>
        <v>8509</v>
      </c>
      <c r="O7380" s="4">
        <f t="shared" si="115"/>
        <v>101477.67410290404</v>
      </c>
    </row>
    <row r="7381" spans="1:15" x14ac:dyDescent="0.3">
      <c r="A7381" s="1">
        <v>44952</v>
      </c>
      <c r="B7381" s="2" t="s">
        <v>6545</v>
      </c>
      <c r="C7381" s="2" t="s">
        <v>6546</v>
      </c>
      <c r="D7381" s="2" t="s">
        <v>7410</v>
      </c>
      <c r="E7381">
        <v>178</v>
      </c>
      <c r="F7381" t="str">
        <f>+VLOOKUP(E7381,[1]CLIENTES!A:B,2,0)</f>
        <v>Bernardo</v>
      </c>
      <c r="G7381">
        <v>39</v>
      </c>
      <c r="H7381" t="str">
        <f>+VLOOKUP(G7381,[1]SKU!A:B,2,0)</f>
        <v>FLOWER WHITE 45,3 x 45,3 S.LOREN 1RA C</v>
      </c>
      <c r="I7381" t="str">
        <f>+VLOOKUP(G7381,[1]SKU!A:D,4,0)</f>
        <v>CERAMICO</v>
      </c>
      <c r="J7381" t="str">
        <f>+VLOOKUP(G7381,[1]SKU!A:E,5,0)</f>
        <v>Deco &amp; Mas</v>
      </c>
      <c r="K7381" t="str">
        <f>+VLOOKUP(G7381,[1]SKU!A:C,3,0)</f>
        <v>SAN LORENZO</v>
      </c>
      <c r="L7381">
        <v>60</v>
      </c>
      <c r="M7381">
        <v>51.973362057024076</v>
      </c>
      <c r="N7381">
        <f>+VLOOKUP([1]VENTAS!G7381,[1]SKU!A:G,6,0)</f>
        <v>1550</v>
      </c>
      <c r="O7381" s="4">
        <f t="shared" si="115"/>
        <v>80558.711188387315</v>
      </c>
    </row>
    <row r="7382" spans="1:15" x14ac:dyDescent="0.3">
      <c r="A7382" s="1">
        <v>44943</v>
      </c>
      <c r="B7382" s="2" t="s">
        <v>6545</v>
      </c>
      <c r="C7382" s="2" t="s">
        <v>6546</v>
      </c>
      <c r="D7382" s="2" t="s">
        <v>7411</v>
      </c>
      <c r="E7382">
        <v>82</v>
      </c>
      <c r="F7382" t="str">
        <f>+VLOOKUP(E7382,[1]CLIENTES!A:B,2,0)</f>
        <v>Nayarett</v>
      </c>
      <c r="G7382">
        <v>230</v>
      </c>
      <c r="H7382" t="str">
        <f>+VLOOKUP(G7382,[1]SKU!A:B,2,0)</f>
        <v>PORCELANATO FUSION 20 X 60 ALBERDI 2DA C</v>
      </c>
      <c r="I7382" t="str">
        <f>+VLOOKUP(G7382,[1]SKU!A:D,4,0)</f>
        <v>PORCELANATO</v>
      </c>
      <c r="J7382" t="str">
        <f>+VLOOKUP(G7382,[1]SKU!A:E,5,0)</f>
        <v>Maderas</v>
      </c>
      <c r="K7382" t="str">
        <f>+VLOOKUP(G7382,[1]SKU!A:C,3,0)</f>
        <v>ALBERDI</v>
      </c>
      <c r="L7382">
        <v>81</v>
      </c>
      <c r="M7382">
        <v>2.0202700417828972</v>
      </c>
      <c r="N7382">
        <f>+VLOOKUP([1]VENTAS!G7382,[1]SKU!A:G,6,0)</f>
        <v>6066</v>
      </c>
      <c r="O7382" s="4">
        <f t="shared" si="115"/>
        <v>12254.958073455055</v>
      </c>
    </row>
    <row r="7383" spans="1:15" x14ac:dyDescent="0.3">
      <c r="A7383" s="1">
        <v>44930</v>
      </c>
      <c r="B7383" s="2" t="s">
        <v>6545</v>
      </c>
      <c r="C7383" s="2" t="s">
        <v>6546</v>
      </c>
      <c r="D7383" s="2" t="s">
        <v>7412</v>
      </c>
      <c r="E7383">
        <v>97</v>
      </c>
      <c r="F7383" t="str">
        <f>+VLOOKUP(E7383,[1]CLIENTES!A:B,2,0)</f>
        <v>Nicolas</v>
      </c>
      <c r="G7383">
        <v>272</v>
      </c>
      <c r="H7383" t="str">
        <f>+VLOOKUP(G7383,[1]SKU!A:B,2,0)</f>
        <v>ZAR SAT 60 X 60 ALBERDI 2DA C</v>
      </c>
      <c r="I7383" t="str">
        <f>+VLOOKUP(G7383,[1]SKU!A:D,4,0)</f>
        <v>PORCELANATO</v>
      </c>
      <c r="J7383" t="str">
        <f>+VLOOKUP(G7383,[1]SKU!A:E,5,0)</f>
        <v>Marmoles</v>
      </c>
      <c r="K7383" t="str">
        <f>+VLOOKUP(G7383,[1]SKU!A:C,3,0)</f>
        <v>ALBERDI</v>
      </c>
      <c r="L7383">
        <v>154</v>
      </c>
      <c r="M7383">
        <v>4.7914852893651219</v>
      </c>
      <c r="N7383">
        <f>+VLOOKUP([1]VENTAS!G7383,[1]SKU!A:G,6,0)</f>
        <v>2730</v>
      </c>
      <c r="O7383" s="4">
        <f t="shared" si="115"/>
        <v>13080.754839966783</v>
      </c>
    </row>
    <row r="7384" spans="1:15" x14ac:dyDescent="0.3">
      <c r="A7384" s="1">
        <v>44973</v>
      </c>
      <c r="B7384" s="2" t="s">
        <v>6545</v>
      </c>
      <c r="C7384" s="2" t="s">
        <v>6546</v>
      </c>
      <c r="D7384" s="2" t="s">
        <v>7413</v>
      </c>
      <c r="E7384">
        <v>1</v>
      </c>
      <c r="F7384" t="str">
        <f>+VLOOKUP(E7384,[1]CLIENTES!A:B,2,0)</f>
        <v>MIRTA</v>
      </c>
      <c r="G7384">
        <v>319</v>
      </c>
      <c r="H7384" t="str">
        <f>+VLOOKUP(G7384,[1]SKU!A:B,2,0)</f>
        <v>URBAN CONCRETE GREY 58 x 58 S.LOREN 1RA CAL</v>
      </c>
      <c r="I7384" t="str">
        <f>+VLOOKUP(G7384,[1]SKU!A:D,4,0)</f>
        <v>PORCELANATO</v>
      </c>
      <c r="J7384" t="str">
        <f>+VLOOKUP(G7384,[1]SKU!A:E,5,0)</f>
        <v>Piedras</v>
      </c>
      <c r="K7384" t="str">
        <f>+VLOOKUP(G7384,[1]SKU!A:C,3,0)</f>
        <v>SAN LORENZO</v>
      </c>
      <c r="L7384">
        <v>39</v>
      </c>
      <c r="M7384">
        <v>19.400481884655889</v>
      </c>
      <c r="N7384">
        <f>+VLOOKUP([1]VENTAS!G7384,[1]SKU!A:G,6,0)</f>
        <v>3332</v>
      </c>
      <c r="O7384" s="4">
        <f t="shared" si="115"/>
        <v>64642.405639673423</v>
      </c>
    </row>
    <row r="7385" spans="1:15" x14ac:dyDescent="0.3">
      <c r="A7385" s="1">
        <v>44927</v>
      </c>
      <c r="B7385" s="2" t="s">
        <v>6545</v>
      </c>
      <c r="C7385" s="2" t="s">
        <v>6546</v>
      </c>
      <c r="D7385" s="2" t="s">
        <v>7414</v>
      </c>
      <c r="E7385">
        <v>245</v>
      </c>
      <c r="F7385" t="str">
        <f>+VLOOKUP(E7385,[1]CLIENTES!A:B,2,0)</f>
        <v>Jahir</v>
      </c>
      <c r="G7385">
        <v>3</v>
      </c>
      <c r="H7385" t="str">
        <f>+VLOOKUP(G7385,[1]SKU!A:B,2,0)</f>
        <v>SUBWAY NEGRO 31 x 53 LOURDES 1RA C</v>
      </c>
      <c r="I7385" t="str">
        <f>+VLOOKUP(G7385,[1]SKU!A:D,4,0)</f>
        <v>CERAMICO</v>
      </c>
      <c r="J7385" t="str">
        <f>+VLOOKUP(G7385,[1]SKU!A:E,5,0)</f>
        <v>Deco &amp; Mas</v>
      </c>
      <c r="K7385" t="str">
        <f>+VLOOKUP(G7385,[1]SKU!A:C,3,0)</f>
        <v>LOURDES</v>
      </c>
      <c r="L7385">
        <v>145</v>
      </c>
      <c r="M7385">
        <v>58.245381651144839</v>
      </c>
      <c r="N7385">
        <f>+VLOOKUP([1]VENTAS!G7385,[1]SKU!A:G,6,0)</f>
        <v>4901</v>
      </c>
      <c r="O7385" s="4">
        <f t="shared" si="115"/>
        <v>285460.61547226086</v>
      </c>
    </row>
    <row r="7386" spans="1:15" x14ac:dyDescent="0.3">
      <c r="A7386" s="1">
        <v>44945</v>
      </c>
      <c r="B7386" s="2" t="s">
        <v>6545</v>
      </c>
      <c r="C7386" s="2" t="s">
        <v>6546</v>
      </c>
      <c r="D7386" s="2" t="s">
        <v>7415</v>
      </c>
      <c r="E7386">
        <v>221</v>
      </c>
      <c r="F7386" t="str">
        <f>+VLOOKUP(E7386,[1]CLIENTES!A:B,2,0)</f>
        <v>Antony</v>
      </c>
      <c r="G7386">
        <v>257</v>
      </c>
      <c r="H7386" t="str">
        <f>+VLOOKUP(G7386,[1]SKU!A:B,2,0)</f>
        <v>PORCELANATO MEDLEY GRIS 20 X 60 ALBERDI 2DA C</v>
      </c>
      <c r="I7386" t="str">
        <f>+VLOOKUP(G7386,[1]SKU!A:D,4,0)</f>
        <v>PORCELANATO</v>
      </c>
      <c r="J7386" t="str">
        <f>+VLOOKUP(G7386,[1]SKU!A:E,5,0)</f>
        <v>Maderas</v>
      </c>
      <c r="K7386" t="str">
        <f>+VLOOKUP(G7386,[1]SKU!A:C,3,0)</f>
        <v>ALBERDI</v>
      </c>
      <c r="L7386">
        <v>136</v>
      </c>
      <c r="M7386">
        <v>87.250150545636927</v>
      </c>
      <c r="N7386">
        <f>+VLOOKUP([1]VENTAS!G7386,[1]SKU!A:G,6,0)</f>
        <v>8917</v>
      </c>
      <c r="O7386" s="4">
        <f t="shared" si="115"/>
        <v>778009.59241544444</v>
      </c>
    </row>
    <row r="7387" spans="1:15" x14ac:dyDescent="0.3">
      <c r="A7387" s="1">
        <v>44937</v>
      </c>
      <c r="B7387" s="2" t="s">
        <v>6545</v>
      </c>
      <c r="C7387" s="2" t="s">
        <v>6546</v>
      </c>
      <c r="D7387" s="2" t="s">
        <v>7416</v>
      </c>
      <c r="E7387">
        <v>211</v>
      </c>
      <c r="F7387" t="str">
        <f>+VLOOKUP(E7387,[1]CLIENTES!A:B,2,0)</f>
        <v>Montserrat</v>
      </c>
      <c r="G7387">
        <v>49</v>
      </c>
      <c r="H7387" t="str">
        <f>+VLOOKUP(G7387,[1]SKU!A:B,2,0)</f>
        <v>TRAVERTINO MARFIL BRILLANTE 56 X 56 LOURDES 1RA C</v>
      </c>
      <c r="I7387" t="str">
        <f>+VLOOKUP(G7387,[1]SKU!A:D,4,0)</f>
        <v>CERAMICO</v>
      </c>
      <c r="J7387" t="str">
        <f>+VLOOKUP(G7387,[1]SKU!A:E,5,0)</f>
        <v>Marmoles</v>
      </c>
      <c r="K7387" t="str">
        <f>+VLOOKUP(G7387,[1]SKU!A:C,3,0)</f>
        <v>LOURDES</v>
      </c>
      <c r="L7387">
        <v>116</v>
      </c>
      <c r="M7387">
        <v>29.234922718126743</v>
      </c>
      <c r="N7387">
        <f>+VLOOKUP([1]VENTAS!G7387,[1]SKU!A:G,6,0)</f>
        <v>1750</v>
      </c>
      <c r="O7387" s="4">
        <f t="shared" si="115"/>
        <v>51161.114756721799</v>
      </c>
    </row>
    <row r="7388" spans="1:15" x14ac:dyDescent="0.3">
      <c r="A7388" s="1">
        <v>44966</v>
      </c>
      <c r="B7388" s="2" t="s">
        <v>6545</v>
      </c>
      <c r="C7388" s="2" t="s">
        <v>6546</v>
      </c>
      <c r="D7388" s="2" t="s">
        <v>7417</v>
      </c>
      <c r="E7388">
        <v>144</v>
      </c>
      <c r="F7388" t="str">
        <f>+VLOOKUP(E7388,[1]CLIENTES!A:B,2,0)</f>
        <v>Rocio</v>
      </c>
      <c r="G7388">
        <v>243</v>
      </c>
      <c r="H7388" t="str">
        <f>+VLOOKUP(G7388,[1]SKU!A:B,2,0)</f>
        <v>LIFE TIZA PUL RECT 58 X 58 C.NEGRO 2DA C</v>
      </c>
      <c r="I7388" t="str">
        <f>+VLOOKUP(G7388,[1]SKU!A:D,4,0)</f>
        <v>PORCELANATO</v>
      </c>
      <c r="J7388" t="str">
        <f>+VLOOKUP(G7388,[1]SKU!A:E,5,0)</f>
        <v>Cementos</v>
      </c>
      <c r="K7388" t="str">
        <f>+VLOOKUP(G7388,[1]SKU!A:C,3,0)</f>
        <v>CERRO NEGRO</v>
      </c>
      <c r="L7388">
        <v>168</v>
      </c>
      <c r="M7388">
        <v>9.9459148487026745</v>
      </c>
      <c r="N7388">
        <f>+VLOOKUP([1]VENTAS!G7388,[1]SKU!A:G,6,0)</f>
        <v>8822</v>
      </c>
      <c r="O7388" s="4">
        <f t="shared" si="115"/>
        <v>87742.860795254994</v>
      </c>
    </row>
    <row r="7389" spans="1:15" x14ac:dyDescent="0.3">
      <c r="A7389" s="1">
        <v>44951</v>
      </c>
      <c r="B7389" s="2" t="s">
        <v>6545</v>
      </c>
      <c r="C7389" s="2" t="s">
        <v>6546</v>
      </c>
      <c r="D7389" s="2" t="s">
        <v>7418</v>
      </c>
      <c r="E7389">
        <v>106</v>
      </c>
      <c r="F7389" t="str">
        <f>+VLOOKUP(E7389,[1]CLIENTES!A:B,2,0)</f>
        <v>Aquiles</v>
      </c>
      <c r="G7389">
        <v>152</v>
      </c>
      <c r="H7389" t="str">
        <f>+VLOOKUP(G7389,[1]SKU!A:B,2,0)</f>
        <v>VICENZA GRIS OSCURO 20 X 62 CAÑUELAS 1RA C</v>
      </c>
      <c r="I7389" t="str">
        <f>+VLOOKUP(G7389,[1]SKU!A:D,4,0)</f>
        <v>CERAMICO</v>
      </c>
      <c r="J7389" t="str">
        <f>+VLOOKUP(G7389,[1]SKU!A:E,5,0)</f>
        <v>Maderas</v>
      </c>
      <c r="K7389" t="str">
        <f>+VLOOKUP(G7389,[1]SKU!A:C,3,0)</f>
        <v>CAÑUELAS</v>
      </c>
      <c r="L7389">
        <v>157</v>
      </c>
      <c r="M7389">
        <v>28.11141212426935</v>
      </c>
      <c r="N7389">
        <f>+VLOOKUP([1]VENTAS!G7389,[1]SKU!A:G,6,0)</f>
        <v>6353</v>
      </c>
      <c r="O7389" s="4">
        <f t="shared" si="115"/>
        <v>178591.80122548318</v>
      </c>
    </row>
    <row r="7390" spans="1:15" x14ac:dyDescent="0.3">
      <c r="A7390" s="1">
        <v>44968</v>
      </c>
      <c r="B7390" s="2" t="s">
        <v>6545</v>
      </c>
      <c r="C7390" s="2" t="s">
        <v>6546</v>
      </c>
      <c r="D7390" s="2" t="s">
        <v>7419</v>
      </c>
      <c r="E7390">
        <v>182</v>
      </c>
      <c r="F7390" t="str">
        <f>+VLOOKUP(E7390,[1]CLIENTES!A:B,2,0)</f>
        <v>Josepha</v>
      </c>
      <c r="G7390">
        <v>233</v>
      </c>
      <c r="H7390" t="str">
        <f>+VLOOKUP(G7390,[1]SKU!A:B,2,0)</f>
        <v>URBAN ANTHRACITE NATURAL 80 X 80 VITE 2DA C</v>
      </c>
      <c r="I7390" t="str">
        <f>+VLOOKUP(G7390,[1]SKU!A:D,4,0)</f>
        <v>PORCELANATO</v>
      </c>
      <c r="J7390" t="str">
        <f>+VLOOKUP(G7390,[1]SKU!A:E,5,0)</f>
        <v>Cementos</v>
      </c>
      <c r="K7390" t="str">
        <f>+VLOOKUP(G7390,[1]SKU!A:C,3,0)</f>
        <v>VITE</v>
      </c>
      <c r="L7390">
        <v>74</v>
      </c>
      <c r="M7390">
        <v>5.9400819150801052</v>
      </c>
      <c r="N7390">
        <f>+VLOOKUP([1]VENTAS!G7390,[1]SKU!A:G,6,0)</f>
        <v>3987</v>
      </c>
      <c r="O7390" s="4">
        <f t="shared" si="115"/>
        <v>23683.106595424379</v>
      </c>
    </row>
    <row r="7391" spans="1:15" x14ac:dyDescent="0.3">
      <c r="A7391" s="1">
        <v>44983</v>
      </c>
      <c r="B7391" s="2" t="s">
        <v>6545</v>
      </c>
      <c r="C7391" s="2" t="s">
        <v>6546</v>
      </c>
      <c r="D7391" s="2" t="s">
        <v>7420</v>
      </c>
      <c r="E7391">
        <v>222</v>
      </c>
      <c r="F7391" t="str">
        <f>+VLOOKUP(E7391,[1]CLIENTES!A:B,2,0)</f>
        <v>Paulo</v>
      </c>
      <c r="G7391">
        <v>245</v>
      </c>
      <c r="H7391" t="str">
        <f>+VLOOKUP(G7391,[1]SKU!A:B,2,0)</f>
        <v>LONDON GREIGE RECT 59 X 59 C.NEGRO 2DA CAL</v>
      </c>
      <c r="I7391" t="str">
        <f>+VLOOKUP(G7391,[1]SKU!A:D,4,0)</f>
        <v>PORCELANATO</v>
      </c>
      <c r="J7391" t="str">
        <f>+VLOOKUP(G7391,[1]SKU!A:E,5,0)</f>
        <v>Cementos</v>
      </c>
      <c r="K7391" t="str">
        <f>+VLOOKUP(G7391,[1]SKU!A:C,3,0)</f>
        <v>CERRO NEGRO</v>
      </c>
      <c r="L7391">
        <v>74</v>
      </c>
      <c r="M7391">
        <v>69.419456019968592</v>
      </c>
      <c r="N7391">
        <f>+VLOOKUP([1]VENTAS!G7391,[1]SKU!A:G,6,0)</f>
        <v>7217</v>
      </c>
      <c r="O7391" s="4">
        <f t="shared" si="115"/>
        <v>501000.21409611334</v>
      </c>
    </row>
    <row r="7392" spans="1:15" x14ac:dyDescent="0.3">
      <c r="A7392" s="1">
        <v>44983</v>
      </c>
      <c r="B7392" s="2" t="s">
        <v>6545</v>
      </c>
      <c r="C7392" s="2" t="s">
        <v>6546</v>
      </c>
      <c r="D7392" s="2" t="s">
        <v>7421</v>
      </c>
      <c r="E7392">
        <v>182</v>
      </c>
      <c r="F7392" t="str">
        <f>+VLOOKUP(E7392,[1]CLIENTES!A:B,2,0)</f>
        <v>Josepha</v>
      </c>
      <c r="G7392">
        <v>213</v>
      </c>
      <c r="H7392" t="str">
        <f>+VLOOKUP(G7392,[1]SKU!A:B,2,0)</f>
        <v>KAIRO MARFIL 53 X 53 SAN PIETRO 1RA C</v>
      </c>
      <c r="I7392" t="str">
        <f>+VLOOKUP(G7392,[1]SKU!A:D,4,0)</f>
        <v>PORCELANATO</v>
      </c>
      <c r="J7392" t="str">
        <f>+VLOOKUP(G7392,[1]SKU!A:E,5,0)</f>
        <v>Marmoles</v>
      </c>
      <c r="K7392" t="str">
        <f>+VLOOKUP(G7392,[1]SKU!A:C,3,0)</f>
        <v>SAN PIETRO</v>
      </c>
      <c r="L7392">
        <v>118</v>
      </c>
      <c r="M7392">
        <v>4.996869348285113</v>
      </c>
      <c r="N7392">
        <f>+VLOOKUP([1]VENTAS!G7392,[1]SKU!A:G,6,0)</f>
        <v>3339</v>
      </c>
      <c r="O7392" s="4">
        <f t="shared" si="115"/>
        <v>16684.546753923991</v>
      </c>
    </row>
    <row r="7393" spans="1:15" x14ac:dyDescent="0.3">
      <c r="A7393" s="1">
        <v>44934</v>
      </c>
      <c r="B7393" s="2" t="s">
        <v>6545</v>
      </c>
      <c r="C7393" s="2" t="s">
        <v>6546</v>
      </c>
      <c r="D7393" s="2" t="s">
        <v>7422</v>
      </c>
      <c r="E7393">
        <v>17</v>
      </c>
      <c r="F7393" t="str">
        <f>+VLOOKUP(E7393,[1]CLIENTES!A:B,2,0)</f>
        <v>Ernesto</v>
      </c>
      <c r="G7393">
        <v>16</v>
      </c>
      <c r="H7393" t="str">
        <f>+VLOOKUP(G7393,[1]SKU!A:B,2,0)</f>
        <v>VILLARRICA 51 x 51 ALLPA 2DA C</v>
      </c>
      <c r="I7393" t="str">
        <f>+VLOOKUP(G7393,[1]SKU!A:D,4,0)</f>
        <v>CERAMICO</v>
      </c>
      <c r="J7393" t="str">
        <f>+VLOOKUP(G7393,[1]SKU!A:E,5,0)</f>
        <v>Maderas</v>
      </c>
      <c r="K7393" t="str">
        <f>+VLOOKUP(G7393,[1]SKU!A:C,3,0)</f>
        <v>ALLPA</v>
      </c>
      <c r="L7393">
        <v>51</v>
      </c>
      <c r="M7393">
        <v>26.100207429121767</v>
      </c>
      <c r="N7393">
        <f>+VLOOKUP([1]VENTAS!G7393,[1]SKU!A:G,6,0)</f>
        <v>2044</v>
      </c>
      <c r="O7393" s="4">
        <f t="shared" si="115"/>
        <v>53348.823985124895</v>
      </c>
    </row>
    <row r="7394" spans="1:15" x14ac:dyDescent="0.3">
      <c r="A7394" s="1">
        <v>44967</v>
      </c>
      <c r="B7394" s="2" t="s">
        <v>6545</v>
      </c>
      <c r="C7394" s="2" t="s">
        <v>6546</v>
      </c>
      <c r="D7394" s="2" t="s">
        <v>7423</v>
      </c>
      <c r="E7394">
        <v>196</v>
      </c>
      <c r="F7394" t="str">
        <f>+VLOOKUP(E7394,[1]CLIENTES!A:B,2,0)</f>
        <v>Manuela</v>
      </c>
      <c r="G7394">
        <v>385</v>
      </c>
      <c r="H7394" t="str">
        <f>+VLOOKUP(G7394,[1]SKU!A:B,2,0)</f>
        <v>MARMOL TRAV CREMA PUL RT 57,7 x 57,7 S.LOREN 1RA C</v>
      </c>
      <c r="I7394" t="str">
        <f>+VLOOKUP(G7394,[1]SKU!A:D,4,0)</f>
        <v>PORCELANATO</v>
      </c>
      <c r="J7394" t="str">
        <f>+VLOOKUP(G7394,[1]SKU!A:E,5,0)</f>
        <v>Marmoles</v>
      </c>
      <c r="K7394" t="str">
        <f>+VLOOKUP(G7394,[1]SKU!A:C,3,0)</f>
        <v>SAN LORENZO</v>
      </c>
      <c r="L7394">
        <v>62</v>
      </c>
      <c r="M7394">
        <v>18.831407493680459</v>
      </c>
      <c r="N7394">
        <f>+VLOOKUP([1]VENTAS!G7394,[1]SKU!A:G,6,0)</f>
        <v>1545</v>
      </c>
      <c r="O7394" s="4">
        <f t="shared" si="115"/>
        <v>29094.524577736309</v>
      </c>
    </row>
    <row r="7395" spans="1:15" x14ac:dyDescent="0.3">
      <c r="A7395" s="1">
        <v>44976</v>
      </c>
      <c r="B7395" s="2" t="s">
        <v>6545</v>
      </c>
      <c r="C7395" s="2" t="s">
        <v>6546</v>
      </c>
      <c r="D7395" s="2" t="s">
        <v>7424</v>
      </c>
      <c r="E7395">
        <v>195</v>
      </c>
      <c r="F7395" t="str">
        <f>+VLOOKUP(E7395,[1]CLIENTES!A:B,2,0)</f>
        <v>Cathalina</v>
      </c>
      <c r="G7395">
        <v>234</v>
      </c>
      <c r="H7395" t="str">
        <f>+VLOOKUP(G7395,[1]SKU!A:B,2,0)</f>
        <v>TITANIO RECTIFICADO 60 X 60 ALBERDI 2DA C</v>
      </c>
      <c r="I7395" t="str">
        <f>+VLOOKUP(G7395,[1]SKU!A:D,4,0)</f>
        <v>PORCELANATO</v>
      </c>
      <c r="J7395" t="str">
        <f>+VLOOKUP(G7395,[1]SKU!A:E,5,0)</f>
        <v>Cementos</v>
      </c>
      <c r="K7395" t="str">
        <f>+VLOOKUP(G7395,[1]SKU!A:C,3,0)</f>
        <v>ALBERDI</v>
      </c>
      <c r="L7395">
        <v>28</v>
      </c>
      <c r="M7395">
        <v>11.221029643647862</v>
      </c>
      <c r="N7395">
        <f>+VLOOKUP([1]VENTAS!G7395,[1]SKU!A:G,6,0)</f>
        <v>3557</v>
      </c>
      <c r="O7395" s="4">
        <f t="shared" si="115"/>
        <v>39913.202442455447</v>
      </c>
    </row>
    <row r="7396" spans="1:15" x14ac:dyDescent="0.3">
      <c r="A7396" s="1">
        <v>44955</v>
      </c>
      <c r="B7396" s="2" t="s">
        <v>6545</v>
      </c>
      <c r="C7396" s="2" t="s">
        <v>6546</v>
      </c>
      <c r="D7396" s="2" t="s">
        <v>7425</v>
      </c>
      <c r="E7396">
        <v>52</v>
      </c>
      <c r="F7396" t="str">
        <f>+VLOOKUP(E7396,[1]CLIENTES!A:B,2,0)</f>
        <v>Demian</v>
      </c>
      <c r="G7396">
        <v>126</v>
      </c>
      <c r="H7396" t="str">
        <f>+VLOOKUP(G7396,[1]SKU!A:B,2,0)</f>
        <v>ACACIA BLANCO SATINADO 33 x 45,3 SCOP 1RA CAL</v>
      </c>
      <c r="I7396" t="str">
        <f>+VLOOKUP(G7396,[1]SKU!A:D,4,0)</f>
        <v>CERAMICO</v>
      </c>
      <c r="J7396" t="str">
        <f>+VLOOKUP(G7396,[1]SKU!A:E,5,0)</f>
        <v>Deco &amp; Mas</v>
      </c>
      <c r="K7396" t="str">
        <f>+VLOOKUP(G7396,[1]SKU!A:C,3,0)</f>
        <v>SCOP</v>
      </c>
      <c r="L7396">
        <v>37</v>
      </c>
      <c r="M7396">
        <v>23.12098994829109</v>
      </c>
      <c r="N7396">
        <f>+VLOOKUP([1]VENTAS!G7396,[1]SKU!A:G,6,0)</f>
        <v>7457</v>
      </c>
      <c r="O7396" s="4">
        <f t="shared" si="115"/>
        <v>172413.22204440666</v>
      </c>
    </row>
    <row r="7397" spans="1:15" x14ac:dyDescent="0.3">
      <c r="A7397" s="1">
        <v>44954</v>
      </c>
      <c r="B7397" s="2" t="s">
        <v>6545</v>
      </c>
      <c r="C7397" s="2" t="s">
        <v>6546</v>
      </c>
      <c r="D7397" s="2" t="s">
        <v>7426</v>
      </c>
      <c r="E7397">
        <v>145</v>
      </c>
      <c r="F7397" t="str">
        <f>+VLOOKUP(E7397,[1]CLIENTES!A:B,2,0)</f>
        <v>Denisse</v>
      </c>
      <c r="G7397">
        <v>313</v>
      </c>
      <c r="H7397" t="str">
        <f>+VLOOKUP(G7397,[1]SKU!A:B,2,0)</f>
        <v>MOODS HUESO FIT RECT. 58 x 58 S.LOREN 2DA C</v>
      </c>
      <c r="I7397" t="str">
        <f>+VLOOKUP(G7397,[1]SKU!A:D,4,0)</f>
        <v>PORCELANATO</v>
      </c>
      <c r="J7397" t="str">
        <f>+VLOOKUP(G7397,[1]SKU!A:E,5,0)</f>
        <v>Cementos</v>
      </c>
      <c r="K7397" t="str">
        <f>+VLOOKUP(G7397,[1]SKU!A:C,3,0)</f>
        <v>SAN LORENZO</v>
      </c>
      <c r="L7397">
        <v>50</v>
      </c>
      <c r="M7397">
        <v>12.704615024772131</v>
      </c>
      <c r="N7397">
        <f>+VLOOKUP([1]VENTAS!G7397,[1]SKU!A:G,6,0)</f>
        <v>2732</v>
      </c>
      <c r="O7397" s="4">
        <f t="shared" si="115"/>
        <v>34709.008247677462</v>
      </c>
    </row>
    <row r="7398" spans="1:15" x14ac:dyDescent="0.3">
      <c r="A7398" s="1">
        <v>44963</v>
      </c>
      <c r="B7398" s="2" t="s">
        <v>6545</v>
      </c>
      <c r="C7398" s="2" t="s">
        <v>6546</v>
      </c>
      <c r="D7398" s="2" t="s">
        <v>7427</v>
      </c>
      <c r="E7398">
        <v>99</v>
      </c>
      <c r="F7398" t="str">
        <f>+VLOOKUP(E7398,[1]CLIENTES!A:B,2,0)</f>
        <v>Fabrizzio</v>
      </c>
      <c r="G7398">
        <v>30</v>
      </c>
      <c r="H7398" t="str">
        <f>+VLOOKUP(G7398,[1]SKU!A:B,2,0)</f>
        <v>BASALTO GRIS PIEDRA  30 x 45 CORTINES 2DA C</v>
      </c>
      <c r="I7398" t="str">
        <f>+VLOOKUP(G7398,[1]SKU!A:D,4,0)</f>
        <v>CERAMICO</v>
      </c>
      <c r="J7398" t="str">
        <f>+VLOOKUP(G7398,[1]SKU!A:E,5,0)</f>
        <v>Piedras</v>
      </c>
      <c r="K7398" t="str">
        <f>+VLOOKUP(G7398,[1]SKU!A:C,3,0)</f>
        <v>CORTINES</v>
      </c>
      <c r="L7398">
        <v>19</v>
      </c>
      <c r="M7398">
        <v>0.52970045945580235</v>
      </c>
      <c r="N7398">
        <f>+VLOOKUP([1]VENTAS!G7398,[1]SKU!A:G,6,0)</f>
        <v>7924</v>
      </c>
      <c r="O7398" s="4">
        <f t="shared" si="115"/>
        <v>4197.3464407277779</v>
      </c>
    </row>
    <row r="7399" spans="1:15" x14ac:dyDescent="0.3">
      <c r="A7399" s="1">
        <v>44968</v>
      </c>
      <c r="B7399" s="2" t="s">
        <v>6545</v>
      </c>
      <c r="C7399" s="2" t="s">
        <v>6546</v>
      </c>
      <c r="D7399" s="2" t="s">
        <v>7428</v>
      </c>
      <c r="E7399">
        <v>177</v>
      </c>
      <c r="F7399" t="str">
        <f>+VLOOKUP(E7399,[1]CLIENTES!A:B,2,0)</f>
        <v>Samuel</v>
      </c>
      <c r="G7399">
        <v>218</v>
      </c>
      <c r="H7399" t="str">
        <f>+VLOOKUP(G7399,[1]SKU!A:B,2,0)</f>
        <v>SOHO LOUNGE ESM NAT 45 x 90 ILVA 1RA C</v>
      </c>
      <c r="I7399" t="str">
        <f>+VLOOKUP(G7399,[1]SKU!A:D,4,0)</f>
        <v>PORCELANATO</v>
      </c>
      <c r="J7399" t="str">
        <f>+VLOOKUP(G7399,[1]SKU!A:E,5,0)</f>
        <v>Cementos</v>
      </c>
      <c r="K7399" t="str">
        <f>+VLOOKUP(G7399,[1]SKU!A:C,3,0)</f>
        <v>ILVA</v>
      </c>
      <c r="L7399">
        <v>17</v>
      </c>
      <c r="M7399">
        <v>2.2412052023174986</v>
      </c>
      <c r="N7399">
        <f>+VLOOKUP([1]VENTAS!G7399,[1]SKU!A:G,6,0)</f>
        <v>3589</v>
      </c>
      <c r="O7399" s="4">
        <f t="shared" si="115"/>
        <v>8043.6854711175029</v>
      </c>
    </row>
    <row r="7400" spans="1:15" x14ac:dyDescent="0.3">
      <c r="A7400" s="1">
        <v>44962</v>
      </c>
      <c r="B7400" s="2" t="s">
        <v>6545</v>
      </c>
      <c r="C7400" s="2" t="s">
        <v>6546</v>
      </c>
      <c r="D7400" s="2" t="s">
        <v>7429</v>
      </c>
      <c r="E7400">
        <v>134</v>
      </c>
      <c r="F7400" t="str">
        <f>+VLOOKUP(E7400,[1]CLIENTES!A:B,2,0)</f>
        <v>Mathilda</v>
      </c>
      <c r="G7400">
        <v>348</v>
      </c>
      <c r="H7400" t="str">
        <f>+VLOOKUP(G7400,[1]SKU!A:B,2,0)</f>
        <v>RAFIA LAPACHO FIT RECT. 19,2 X 117 S.LOREN 2DA C</v>
      </c>
      <c r="I7400" t="str">
        <f>+VLOOKUP(G7400,[1]SKU!A:D,4,0)</f>
        <v>PORCELANATO</v>
      </c>
      <c r="J7400" t="str">
        <f>+VLOOKUP(G7400,[1]SKU!A:E,5,0)</f>
        <v>Maderas</v>
      </c>
      <c r="K7400" t="str">
        <f>+VLOOKUP(G7400,[1]SKU!A:C,3,0)</f>
        <v>SAN LORENZO</v>
      </c>
      <c r="L7400">
        <v>3</v>
      </c>
      <c r="M7400">
        <v>1.9425393790807597</v>
      </c>
      <c r="N7400">
        <f>+VLOOKUP([1]VENTAS!G7400,[1]SKU!A:G,6,0)</f>
        <v>9706</v>
      </c>
      <c r="O7400" s="4">
        <f t="shared" si="115"/>
        <v>18854.287213357853</v>
      </c>
    </row>
    <row r="7401" spans="1:15" x14ac:dyDescent="0.3">
      <c r="A7401" s="1">
        <v>44982</v>
      </c>
      <c r="B7401" s="2" t="s">
        <v>6545</v>
      </c>
      <c r="C7401" s="2" t="s">
        <v>6546</v>
      </c>
      <c r="D7401" s="2" t="s">
        <v>7430</v>
      </c>
      <c r="E7401">
        <v>119</v>
      </c>
      <c r="F7401" t="str">
        <f>+VLOOKUP(E7401,[1]CLIENTES!A:B,2,0)</f>
        <v>Amir</v>
      </c>
      <c r="G7401">
        <v>300</v>
      </c>
      <c r="H7401" t="str">
        <f>+VLOOKUP(G7401,[1]SKU!A:B,2,0)</f>
        <v>MONACO CREMA PUL RECT 58 x 117 C.NEGRO 2DA C</v>
      </c>
      <c r="I7401" t="str">
        <f>+VLOOKUP(G7401,[1]SKU!A:D,4,0)</f>
        <v>PORCELANATO</v>
      </c>
      <c r="J7401" t="str">
        <f>+VLOOKUP(G7401,[1]SKU!A:E,5,0)</f>
        <v>Marmoles</v>
      </c>
      <c r="K7401" t="str">
        <f>+VLOOKUP(G7401,[1]SKU!A:C,3,0)</f>
        <v>CERRO NEGRO</v>
      </c>
      <c r="L7401">
        <v>64</v>
      </c>
      <c r="M7401">
        <v>39.352576857335215</v>
      </c>
      <c r="N7401">
        <f>+VLOOKUP([1]VENTAS!G7401,[1]SKU!A:G,6,0)</f>
        <v>2163</v>
      </c>
      <c r="O7401" s="4">
        <f t="shared" si="115"/>
        <v>85119.623742416064</v>
      </c>
    </row>
    <row r="7402" spans="1:15" x14ac:dyDescent="0.3">
      <c r="A7402" s="1">
        <v>44932</v>
      </c>
      <c r="B7402" s="2" t="s">
        <v>6545</v>
      </c>
      <c r="C7402" s="2" t="s">
        <v>6546</v>
      </c>
      <c r="D7402" s="2" t="s">
        <v>7431</v>
      </c>
      <c r="E7402">
        <v>25</v>
      </c>
      <c r="F7402" t="str">
        <f>+VLOOKUP(E7402,[1]CLIENTES!A:B,2,0)</f>
        <v>Caroline</v>
      </c>
      <c r="G7402">
        <v>236</v>
      </c>
      <c r="H7402" t="str">
        <f>+VLOOKUP(G7402,[1]SKU!A:B,2,0)</f>
        <v>GLACIAR PUL RECT 58 X 58 C.NEGRO 2DA CAL</v>
      </c>
      <c r="I7402" t="str">
        <f>+VLOOKUP(G7402,[1]SKU!A:D,4,0)</f>
        <v>PORCELANATO</v>
      </c>
      <c r="J7402" t="str">
        <f>+VLOOKUP(G7402,[1]SKU!A:E,5,0)</f>
        <v>Deco &amp; Mas</v>
      </c>
      <c r="K7402" t="str">
        <f>+VLOOKUP(G7402,[1]SKU!A:C,3,0)</f>
        <v>CERRO NEGRO</v>
      </c>
      <c r="L7402">
        <v>155</v>
      </c>
      <c r="M7402">
        <v>149.70290787890454</v>
      </c>
      <c r="N7402">
        <f>+VLOOKUP([1]VENTAS!G7402,[1]SKU!A:G,6,0)</f>
        <v>9046</v>
      </c>
      <c r="O7402" s="4">
        <f t="shared" si="115"/>
        <v>1354212.5046725704</v>
      </c>
    </row>
    <row r="7403" spans="1:15" x14ac:dyDescent="0.3">
      <c r="A7403" s="1">
        <v>44979</v>
      </c>
      <c r="B7403" s="2" t="s">
        <v>6545</v>
      </c>
      <c r="C7403" s="2" t="s">
        <v>6546</v>
      </c>
      <c r="D7403" s="2" t="s">
        <v>7432</v>
      </c>
      <c r="E7403">
        <v>116</v>
      </c>
      <c r="F7403" t="str">
        <f>+VLOOKUP(E7403,[1]CLIENTES!A:B,2,0)</f>
        <v>Alanis</v>
      </c>
      <c r="G7403">
        <v>123</v>
      </c>
      <c r="H7403" t="str">
        <f>+VLOOKUP(G7403,[1]SKU!A:B,2,0)</f>
        <v>COTTO AZUL 35 x 35  LOURDES 1RA C</v>
      </c>
      <c r="I7403" t="str">
        <f>+VLOOKUP(G7403,[1]SKU!A:D,4,0)</f>
        <v>CERAMICO</v>
      </c>
      <c r="J7403" t="str">
        <f>+VLOOKUP(G7403,[1]SKU!A:E,5,0)</f>
        <v>Cementos</v>
      </c>
      <c r="K7403" t="str">
        <f>+VLOOKUP(G7403,[1]SKU!A:C,3,0)</f>
        <v>LOURDES</v>
      </c>
      <c r="L7403">
        <v>57</v>
      </c>
      <c r="M7403">
        <v>32.56875784574067</v>
      </c>
      <c r="N7403">
        <f>+VLOOKUP([1]VENTAS!G7403,[1]SKU!A:G,6,0)</f>
        <v>6989</v>
      </c>
      <c r="O7403" s="4">
        <f t="shared" si="115"/>
        <v>227623.04858388155</v>
      </c>
    </row>
    <row r="7404" spans="1:15" x14ac:dyDescent="0.3">
      <c r="A7404" s="1">
        <v>44930</v>
      </c>
      <c r="B7404" s="2" t="s">
        <v>6545</v>
      </c>
      <c r="C7404" s="2" t="s">
        <v>6546</v>
      </c>
      <c r="D7404" s="2" t="s">
        <v>7433</v>
      </c>
      <c r="E7404">
        <v>123</v>
      </c>
      <c r="F7404" t="str">
        <f>+VLOOKUP(E7404,[1]CLIENTES!A:B,2,0)</f>
        <v>Sophia</v>
      </c>
      <c r="G7404">
        <v>114</v>
      </c>
      <c r="H7404" t="str">
        <f>+VLOOKUP(G7404,[1]SKU!A:B,2,0)</f>
        <v>LEBLON MARFIL 38 x 38 C.NEGRO 2DA CAL</v>
      </c>
      <c r="I7404" t="str">
        <f>+VLOOKUP(G7404,[1]SKU!A:D,4,0)</f>
        <v>CERAMICO</v>
      </c>
      <c r="J7404" t="str">
        <f>+VLOOKUP(G7404,[1]SKU!A:E,5,0)</f>
        <v>Marmoles</v>
      </c>
      <c r="K7404" t="str">
        <f>+VLOOKUP(G7404,[1]SKU!A:C,3,0)</f>
        <v>CERRO NEGRO</v>
      </c>
      <c r="L7404">
        <v>94</v>
      </c>
      <c r="M7404">
        <v>13.583316890480651</v>
      </c>
      <c r="N7404">
        <f>+VLOOKUP([1]VENTAS!G7404,[1]SKU!A:G,6,0)</f>
        <v>6873</v>
      </c>
      <c r="O7404" s="4">
        <f t="shared" si="115"/>
        <v>93358.136988273516</v>
      </c>
    </row>
    <row r="7405" spans="1:15" x14ac:dyDescent="0.3">
      <c r="A7405" s="1">
        <v>44965</v>
      </c>
      <c r="B7405" s="2" t="s">
        <v>6545</v>
      </c>
      <c r="C7405" s="2" t="s">
        <v>6546</v>
      </c>
      <c r="D7405" s="2" t="s">
        <v>7434</v>
      </c>
      <c r="E7405">
        <v>145</v>
      </c>
      <c r="F7405" t="str">
        <f>+VLOOKUP(E7405,[1]CLIENTES!A:B,2,0)</f>
        <v>Denisse</v>
      </c>
      <c r="G7405">
        <v>165</v>
      </c>
      <c r="H7405" t="str">
        <f>+VLOOKUP(G7405,[1]SKU!A:B,2,0)</f>
        <v>OSLO MARFIL 51 x 51 C.NEGRO 2DA CAL</v>
      </c>
      <c r="I7405" t="str">
        <f>+VLOOKUP(G7405,[1]SKU!A:D,4,0)</f>
        <v>CERAMICO</v>
      </c>
      <c r="J7405" t="str">
        <f>+VLOOKUP(G7405,[1]SKU!A:E,5,0)</f>
        <v>Cementos</v>
      </c>
      <c r="K7405" t="str">
        <f>+VLOOKUP(G7405,[1]SKU!A:C,3,0)</f>
        <v>CERRO NEGRO</v>
      </c>
      <c r="L7405">
        <v>5</v>
      </c>
      <c r="M7405">
        <v>0.55482075670416131</v>
      </c>
      <c r="N7405">
        <f>+VLOOKUP([1]VENTAS!G7405,[1]SKU!A:G,6,0)</f>
        <v>5559</v>
      </c>
      <c r="O7405" s="4">
        <f t="shared" si="115"/>
        <v>3084.2485865184326</v>
      </c>
    </row>
    <row r="7406" spans="1:15" x14ac:dyDescent="0.3">
      <c r="A7406" s="1">
        <v>44969</v>
      </c>
      <c r="B7406" s="2" t="s">
        <v>6545</v>
      </c>
      <c r="C7406" s="2" t="s">
        <v>6546</v>
      </c>
      <c r="D7406" s="2" t="s">
        <v>7435</v>
      </c>
      <c r="E7406">
        <v>222</v>
      </c>
      <c r="F7406" t="str">
        <f>+VLOOKUP(E7406,[1]CLIENTES!A:B,2,0)</f>
        <v>Paulo</v>
      </c>
      <c r="G7406">
        <v>215</v>
      </c>
      <c r="H7406" t="str">
        <f>+VLOOKUP(G7406,[1]SKU!A:B,2,0)</f>
        <v>LISCIO GRAPHITE NATURAL 60 X 120 VITE 2DA C</v>
      </c>
      <c r="I7406" t="str">
        <f>+VLOOKUP(G7406,[1]SKU!A:D,4,0)</f>
        <v>PORCELANATO</v>
      </c>
      <c r="J7406" t="str">
        <f>+VLOOKUP(G7406,[1]SKU!A:E,5,0)</f>
        <v>Cementos</v>
      </c>
      <c r="K7406" t="str">
        <f>+VLOOKUP(G7406,[1]SKU!A:C,3,0)</f>
        <v>VITE</v>
      </c>
      <c r="L7406">
        <v>168</v>
      </c>
      <c r="M7406">
        <v>121.45698813035978</v>
      </c>
      <c r="N7406">
        <f>+VLOOKUP([1]VENTAS!G7406,[1]SKU!A:G,6,0)</f>
        <v>9253</v>
      </c>
      <c r="O7406" s="4">
        <f t="shared" si="115"/>
        <v>1123841.5111702189</v>
      </c>
    </row>
    <row r="7407" spans="1:15" x14ac:dyDescent="0.3">
      <c r="A7407" s="1">
        <v>44969</v>
      </c>
      <c r="B7407" s="2" t="s">
        <v>6545</v>
      </c>
      <c r="C7407" s="2" t="s">
        <v>6546</v>
      </c>
      <c r="D7407" s="2" t="s">
        <v>7436</v>
      </c>
      <c r="E7407">
        <v>172</v>
      </c>
      <c r="F7407" t="str">
        <f>+VLOOKUP(E7407,[1]CLIENTES!A:B,2,0)</f>
        <v>Viviana</v>
      </c>
      <c r="G7407">
        <v>97</v>
      </c>
      <c r="H7407" t="str">
        <f>+VLOOKUP(G7407,[1]SKU!A:B,2,0)</f>
        <v>MADRID NEGRO 35 X 35 LOURDES  1RA C</v>
      </c>
      <c r="I7407" t="str">
        <f>+VLOOKUP(G7407,[1]SKU!A:D,4,0)</f>
        <v>CERAMICO</v>
      </c>
      <c r="J7407" t="str">
        <f>+VLOOKUP(G7407,[1]SKU!A:E,5,0)</f>
        <v>Deco &amp; Mas</v>
      </c>
      <c r="K7407" t="str">
        <f>+VLOOKUP(G7407,[1]SKU!A:C,3,0)</f>
        <v>LOURDES</v>
      </c>
      <c r="L7407">
        <v>84</v>
      </c>
      <c r="M7407">
        <v>3.6342311647148549</v>
      </c>
      <c r="N7407">
        <f>+VLOOKUP([1]VENTAS!G7407,[1]SKU!A:G,6,0)</f>
        <v>1873</v>
      </c>
      <c r="O7407" s="4">
        <f t="shared" si="115"/>
        <v>6806.9149715109234</v>
      </c>
    </row>
    <row r="7408" spans="1:15" x14ac:dyDescent="0.3">
      <c r="A7408" s="1">
        <v>44946</v>
      </c>
      <c r="B7408" s="2" t="s">
        <v>6545</v>
      </c>
      <c r="C7408" s="2" t="s">
        <v>6546</v>
      </c>
      <c r="D7408" s="2" t="s">
        <v>7437</v>
      </c>
      <c r="E7408">
        <v>160</v>
      </c>
      <c r="F7408" t="str">
        <f>+VLOOKUP(E7408,[1]CLIENTES!A:B,2,0)</f>
        <v>Karina</v>
      </c>
      <c r="G7408">
        <v>131</v>
      </c>
      <c r="H7408" t="str">
        <f>+VLOOKUP(G7408,[1]SKU!A:B,2,0)</f>
        <v>PARIS GRIS BRILLANTE 51 X 51 C.NEGRO 1RA CAL</v>
      </c>
      <c r="I7408" t="str">
        <f>+VLOOKUP(G7408,[1]SKU!A:D,4,0)</f>
        <v>CERAMICO</v>
      </c>
      <c r="J7408" t="str">
        <f>+VLOOKUP(G7408,[1]SKU!A:E,5,0)</f>
        <v>Marmoles</v>
      </c>
      <c r="K7408" t="str">
        <f>+VLOOKUP(G7408,[1]SKU!A:C,3,0)</f>
        <v>CERRO NEGRO</v>
      </c>
      <c r="L7408">
        <v>26</v>
      </c>
      <c r="M7408">
        <v>13.484407671915447</v>
      </c>
      <c r="N7408">
        <f>+VLOOKUP([1]VENTAS!G7408,[1]SKU!A:G,6,0)</f>
        <v>1789</v>
      </c>
      <c r="O7408" s="4">
        <f t="shared" si="115"/>
        <v>24123.605325056735</v>
      </c>
    </row>
    <row r="7409" spans="1:15" x14ac:dyDescent="0.3">
      <c r="A7409" s="1">
        <v>44941</v>
      </c>
      <c r="B7409" s="2" t="s">
        <v>6545</v>
      </c>
      <c r="C7409" s="2" t="s">
        <v>6546</v>
      </c>
      <c r="D7409" s="2" t="s">
        <v>7438</v>
      </c>
      <c r="E7409">
        <v>147</v>
      </c>
      <c r="F7409" t="str">
        <f>+VLOOKUP(E7409,[1]CLIENTES!A:B,2,0)</f>
        <v>Mariel</v>
      </c>
      <c r="G7409">
        <v>46</v>
      </c>
      <c r="H7409" t="str">
        <f>+VLOOKUP(G7409,[1]SKU!A:B,2,0)</f>
        <v>COTTO TERRA 35 x 35  LOURDES 1RA C</v>
      </c>
      <c r="I7409" t="str">
        <f>+VLOOKUP(G7409,[1]SKU!A:D,4,0)</f>
        <v>CERAMICO</v>
      </c>
      <c r="J7409" t="str">
        <f>+VLOOKUP(G7409,[1]SKU!A:E,5,0)</f>
        <v>Cementos</v>
      </c>
      <c r="K7409" t="str">
        <f>+VLOOKUP(G7409,[1]SKU!A:C,3,0)</f>
        <v>LOURDES</v>
      </c>
      <c r="L7409">
        <v>160</v>
      </c>
      <c r="M7409">
        <v>2.403885162530095</v>
      </c>
      <c r="N7409">
        <f>+VLOOKUP([1]VENTAS!G7409,[1]SKU!A:G,6,0)</f>
        <v>3792</v>
      </c>
      <c r="O7409" s="4">
        <f t="shared" si="115"/>
        <v>9115.5325363141201</v>
      </c>
    </row>
    <row r="7410" spans="1:15" x14ac:dyDescent="0.3">
      <c r="A7410" s="1">
        <v>44953</v>
      </c>
      <c r="B7410" s="2" t="s">
        <v>6545</v>
      </c>
      <c r="C7410" s="2" t="s">
        <v>6546</v>
      </c>
      <c r="D7410" s="2" t="s">
        <v>7439</v>
      </c>
      <c r="E7410">
        <v>23</v>
      </c>
      <c r="F7410" t="str">
        <f>+VLOOKUP(E7410,[1]CLIENTES!A:B,2,0)</f>
        <v>Mark</v>
      </c>
      <c r="G7410">
        <v>6</v>
      </c>
      <c r="H7410" t="str">
        <f>+VLOOKUP(G7410,[1]SKU!A:B,2,0)</f>
        <v>EUCALIPTO MARRON 56 x 56 LOURDES 1RA C</v>
      </c>
      <c r="I7410" t="str">
        <f>+VLOOKUP(G7410,[1]SKU!A:D,4,0)</f>
        <v>CERAMICO</v>
      </c>
      <c r="J7410" t="str">
        <f>+VLOOKUP(G7410,[1]SKU!A:E,5,0)</f>
        <v>Maderas</v>
      </c>
      <c r="K7410" t="str">
        <f>+VLOOKUP(G7410,[1]SKU!A:C,3,0)</f>
        <v>LOURDES</v>
      </c>
      <c r="L7410">
        <v>132</v>
      </c>
      <c r="M7410">
        <v>46.798086852207852</v>
      </c>
      <c r="N7410">
        <f>+VLOOKUP([1]VENTAS!G7410,[1]SKU!A:G,6,0)</f>
        <v>7132</v>
      </c>
      <c r="O7410" s="4">
        <f t="shared" si="115"/>
        <v>333763.95542994642</v>
      </c>
    </row>
    <row r="7411" spans="1:15" x14ac:dyDescent="0.3">
      <c r="A7411" s="1">
        <v>44960</v>
      </c>
      <c r="B7411" s="2" t="s">
        <v>6545</v>
      </c>
      <c r="C7411" s="2" t="s">
        <v>6546</v>
      </c>
      <c r="D7411" s="2" t="s">
        <v>7440</v>
      </c>
      <c r="E7411">
        <v>103</v>
      </c>
      <c r="F7411" t="str">
        <f>+VLOOKUP(E7411,[1]CLIENTES!A:B,2,0)</f>
        <v>Dalia</v>
      </c>
      <c r="G7411">
        <v>177</v>
      </c>
      <c r="H7411" t="str">
        <f>+VLOOKUP(G7411,[1]SKU!A:B,2,0)</f>
        <v>FIDES HUESO 45,3 x 45,3 S.LOREN 1RA C</v>
      </c>
      <c r="I7411" t="str">
        <f>+VLOOKUP(G7411,[1]SKU!A:D,4,0)</f>
        <v>CERAMICO</v>
      </c>
      <c r="J7411" t="str">
        <f>+VLOOKUP(G7411,[1]SKU!A:E,5,0)</f>
        <v>Deco &amp; Mas</v>
      </c>
      <c r="K7411" t="str">
        <f>+VLOOKUP(G7411,[1]SKU!A:C,3,0)</f>
        <v>SAN LORENZO</v>
      </c>
      <c r="L7411">
        <v>70</v>
      </c>
      <c r="M7411">
        <v>33.095022549647453</v>
      </c>
      <c r="N7411">
        <f>+VLOOKUP([1]VENTAS!G7411,[1]SKU!A:G,6,0)</f>
        <v>4067</v>
      </c>
      <c r="O7411" s="4">
        <f t="shared" si="115"/>
        <v>134597.4567094162</v>
      </c>
    </row>
    <row r="7412" spans="1:15" x14ac:dyDescent="0.3">
      <c r="A7412" s="1">
        <v>44980</v>
      </c>
      <c r="B7412" s="2" t="s">
        <v>6545</v>
      </c>
      <c r="C7412" s="2" t="s">
        <v>6546</v>
      </c>
      <c r="D7412" s="2" t="s">
        <v>7441</v>
      </c>
      <c r="E7412">
        <v>57</v>
      </c>
      <c r="F7412" t="str">
        <f>+VLOOKUP(E7412,[1]CLIENTES!A:B,2,0)</f>
        <v>Yanina</v>
      </c>
      <c r="G7412">
        <v>241</v>
      </c>
      <c r="H7412" t="str">
        <f>+VLOOKUP(G7412,[1]SKU!A:B,2,0)</f>
        <v>LONDON GREIGE RECT 58 X 117 C.NEGRO 2DA CAL</v>
      </c>
      <c r="I7412" t="str">
        <f>+VLOOKUP(G7412,[1]SKU!A:D,4,0)</f>
        <v>PORCELANATO</v>
      </c>
      <c r="J7412" t="str">
        <f>+VLOOKUP(G7412,[1]SKU!A:E,5,0)</f>
        <v>Cementos</v>
      </c>
      <c r="K7412" t="str">
        <f>+VLOOKUP(G7412,[1]SKU!A:C,3,0)</f>
        <v>CERRO NEGRO</v>
      </c>
      <c r="L7412">
        <v>139</v>
      </c>
      <c r="M7412">
        <v>92.651749174817269</v>
      </c>
      <c r="N7412">
        <f>+VLOOKUP([1]VENTAS!G7412,[1]SKU!A:G,6,0)</f>
        <v>2259</v>
      </c>
      <c r="O7412" s="4">
        <f t="shared" si="115"/>
        <v>209300.3013859122</v>
      </c>
    </row>
    <row r="7413" spans="1:15" x14ac:dyDescent="0.3">
      <c r="A7413" s="1">
        <v>44937</v>
      </c>
      <c r="B7413" s="2" t="s">
        <v>6545</v>
      </c>
      <c r="C7413" s="2" t="s">
        <v>6546</v>
      </c>
      <c r="D7413" s="2" t="s">
        <v>7442</v>
      </c>
      <c r="E7413">
        <v>162</v>
      </c>
      <c r="F7413" t="str">
        <f>+VLOOKUP(E7413,[1]CLIENTES!A:B,2,0)</f>
        <v>Jheremy</v>
      </c>
      <c r="G7413">
        <v>91</v>
      </c>
      <c r="H7413" t="str">
        <f>+VLOOKUP(G7413,[1]SKU!A:B,2,0)</f>
        <v>RONDA TIZA 38 x 38 C.NEGRO 1RA CAL</v>
      </c>
      <c r="I7413" t="str">
        <f>+VLOOKUP(G7413,[1]SKU!A:D,4,0)</f>
        <v>CERAMICO</v>
      </c>
      <c r="J7413" t="str">
        <f>+VLOOKUP(G7413,[1]SKU!A:E,5,0)</f>
        <v>Marmoles</v>
      </c>
      <c r="K7413" t="str">
        <f>+VLOOKUP(G7413,[1]SKU!A:C,3,0)</f>
        <v>CERRO NEGRO</v>
      </c>
      <c r="L7413">
        <v>157</v>
      </c>
      <c r="M7413">
        <v>135.01300643474548</v>
      </c>
      <c r="N7413">
        <f>+VLOOKUP([1]VENTAS!G7413,[1]SKU!A:G,6,0)</f>
        <v>6314</v>
      </c>
      <c r="O7413" s="4">
        <f t="shared" si="115"/>
        <v>852472.12262898299</v>
      </c>
    </row>
    <row r="7414" spans="1:15" x14ac:dyDescent="0.3">
      <c r="A7414" s="1">
        <v>44932</v>
      </c>
      <c r="B7414" s="2" t="s">
        <v>6545</v>
      </c>
      <c r="C7414" s="2" t="s">
        <v>6546</v>
      </c>
      <c r="D7414" s="2" t="s">
        <v>7443</v>
      </c>
      <c r="E7414">
        <v>160</v>
      </c>
      <c r="F7414" t="str">
        <f>+VLOOKUP(E7414,[1]CLIENTES!A:B,2,0)</f>
        <v>Karina</v>
      </c>
      <c r="G7414">
        <v>141</v>
      </c>
      <c r="H7414" t="str">
        <f>+VLOOKUP(G7414,[1]SKU!A:B,2,0)</f>
        <v>MURO PIEDRA  BRICK 31 x 53 LOURDES 1RA C</v>
      </c>
      <c r="I7414" t="str">
        <f>+VLOOKUP(G7414,[1]SKU!A:D,4,0)</f>
        <v>CERAMICO</v>
      </c>
      <c r="J7414" t="str">
        <f>+VLOOKUP(G7414,[1]SKU!A:E,5,0)</f>
        <v>Piedras</v>
      </c>
      <c r="K7414" t="str">
        <f>+VLOOKUP(G7414,[1]SKU!A:C,3,0)</f>
        <v>LOURDES</v>
      </c>
      <c r="L7414">
        <v>116</v>
      </c>
      <c r="M7414">
        <v>71.705323685163023</v>
      </c>
      <c r="N7414">
        <f>+VLOOKUP([1]VENTAS!G7414,[1]SKU!A:G,6,0)</f>
        <v>8048</v>
      </c>
      <c r="O7414" s="4">
        <f t="shared" si="115"/>
        <v>577084.44501819205</v>
      </c>
    </row>
    <row r="7415" spans="1:15" x14ac:dyDescent="0.3">
      <c r="A7415" s="1">
        <v>44955</v>
      </c>
      <c r="B7415" s="2" t="s">
        <v>6545</v>
      </c>
      <c r="C7415" s="2" t="s">
        <v>6546</v>
      </c>
      <c r="D7415" s="2" t="s">
        <v>7444</v>
      </c>
      <c r="E7415">
        <v>69</v>
      </c>
      <c r="F7415" t="str">
        <f>+VLOOKUP(E7415,[1]CLIENTES!A:B,2,0)</f>
        <v>Abram</v>
      </c>
      <c r="G7415">
        <v>245</v>
      </c>
      <c r="H7415" t="str">
        <f>+VLOOKUP(G7415,[1]SKU!A:B,2,0)</f>
        <v>LONDON GREIGE RECT 59 X 59 C.NEGRO 2DA CAL</v>
      </c>
      <c r="I7415" t="str">
        <f>+VLOOKUP(G7415,[1]SKU!A:D,4,0)</f>
        <v>PORCELANATO</v>
      </c>
      <c r="J7415" t="str">
        <f>+VLOOKUP(G7415,[1]SKU!A:E,5,0)</f>
        <v>Cementos</v>
      </c>
      <c r="K7415" t="str">
        <f>+VLOOKUP(G7415,[1]SKU!A:C,3,0)</f>
        <v>CERRO NEGRO</v>
      </c>
      <c r="L7415">
        <v>168</v>
      </c>
      <c r="M7415">
        <v>157.60092718046926</v>
      </c>
      <c r="N7415">
        <f>+VLOOKUP([1]VENTAS!G7415,[1]SKU!A:G,6,0)</f>
        <v>7217</v>
      </c>
      <c r="O7415" s="4">
        <f t="shared" si="115"/>
        <v>1137405.8914614466</v>
      </c>
    </row>
    <row r="7416" spans="1:15" x14ac:dyDescent="0.3">
      <c r="A7416" s="1">
        <v>44964</v>
      </c>
      <c r="B7416" s="2" t="s">
        <v>6545</v>
      </c>
      <c r="C7416" s="2" t="s">
        <v>6546</v>
      </c>
      <c r="D7416" s="2" t="s">
        <v>7445</v>
      </c>
      <c r="E7416">
        <v>17</v>
      </c>
      <c r="F7416" t="str">
        <f>+VLOOKUP(E7416,[1]CLIENTES!A:B,2,0)</f>
        <v>Ernesto</v>
      </c>
      <c r="G7416">
        <v>161</v>
      </c>
      <c r="H7416" t="str">
        <f>+VLOOKUP(G7416,[1]SKU!A:B,2,0)</f>
        <v>BLANCO PERLA SAT 33 x 45,3 S.LOREN 1RA C</v>
      </c>
      <c r="I7416" t="str">
        <f>+VLOOKUP(G7416,[1]SKU!A:D,4,0)</f>
        <v>CERAMICO</v>
      </c>
      <c r="J7416" t="str">
        <f>+VLOOKUP(G7416,[1]SKU!A:E,5,0)</f>
        <v>Deco &amp; Mas</v>
      </c>
      <c r="K7416" t="str">
        <f>+VLOOKUP(G7416,[1]SKU!A:C,3,0)</f>
        <v>SAN LORENZO</v>
      </c>
      <c r="L7416">
        <v>5</v>
      </c>
      <c r="M7416">
        <v>2.9892499209046131</v>
      </c>
      <c r="N7416">
        <f>+VLOOKUP([1]VENTAS!G7416,[1]SKU!A:G,6,0)</f>
        <v>4870</v>
      </c>
      <c r="O7416" s="4">
        <f t="shared" si="115"/>
        <v>14557.647114805466</v>
      </c>
    </row>
    <row r="7417" spans="1:15" x14ac:dyDescent="0.3">
      <c r="A7417" s="1">
        <v>44970</v>
      </c>
      <c r="B7417" s="2" t="s">
        <v>6545</v>
      </c>
      <c r="C7417" s="2" t="s">
        <v>6546</v>
      </c>
      <c r="D7417" s="2" t="s">
        <v>7446</v>
      </c>
      <c r="E7417">
        <v>54</v>
      </c>
      <c r="F7417" t="str">
        <f>+VLOOKUP(E7417,[1]CLIENTES!A:B,2,0)</f>
        <v>Valeska</v>
      </c>
      <c r="G7417">
        <v>130</v>
      </c>
      <c r="H7417" t="str">
        <f>+VLOOKUP(G7417,[1]SKU!A:B,2,0)</f>
        <v>ARCE OSCURO 51 X 51 C.NEGRO 1RA CAL</v>
      </c>
      <c r="I7417" t="str">
        <f>+VLOOKUP(G7417,[1]SKU!A:D,4,0)</f>
        <v>CERAMICO</v>
      </c>
      <c r="J7417" t="str">
        <f>+VLOOKUP(G7417,[1]SKU!A:E,5,0)</f>
        <v>Maderas</v>
      </c>
      <c r="K7417" t="str">
        <f>+VLOOKUP(G7417,[1]SKU!A:C,3,0)</f>
        <v>CERRO NEGRO</v>
      </c>
      <c r="L7417">
        <v>86</v>
      </c>
      <c r="M7417">
        <v>1.4946397034140326</v>
      </c>
      <c r="N7417">
        <f>+VLOOKUP([1]VENTAS!G7417,[1]SKU!A:G,6,0)</f>
        <v>4658</v>
      </c>
      <c r="O7417" s="4">
        <f t="shared" si="115"/>
        <v>6962.0317385025637</v>
      </c>
    </row>
    <row r="7418" spans="1:15" x14ac:dyDescent="0.3">
      <c r="A7418" s="1">
        <v>44956</v>
      </c>
      <c r="B7418" s="2" t="s">
        <v>6545</v>
      </c>
      <c r="C7418" s="2" t="s">
        <v>6546</v>
      </c>
      <c r="D7418" s="2" t="s">
        <v>7447</v>
      </c>
      <c r="E7418">
        <v>40</v>
      </c>
      <c r="F7418" t="str">
        <f>+VLOOKUP(E7418,[1]CLIENTES!A:B,2,0)</f>
        <v>Kilian</v>
      </c>
      <c r="G7418">
        <v>305</v>
      </c>
      <c r="H7418" t="str">
        <f>+VLOOKUP(G7418,[1]SKU!A:B,2,0)</f>
        <v>MOSAIC CATALA 60 X 60 ALBERDI 1RA C</v>
      </c>
      <c r="I7418" t="str">
        <f>+VLOOKUP(G7418,[1]SKU!A:D,4,0)</f>
        <v>PORCELANATO</v>
      </c>
      <c r="J7418" t="str">
        <f>+VLOOKUP(G7418,[1]SKU!A:E,5,0)</f>
        <v>Deco &amp; Mas</v>
      </c>
      <c r="K7418" t="str">
        <f>+VLOOKUP(G7418,[1]SKU!A:C,3,0)</f>
        <v>ALBERDI</v>
      </c>
      <c r="L7418">
        <v>45</v>
      </c>
      <c r="M7418">
        <v>26.286205633337595</v>
      </c>
      <c r="N7418">
        <f>+VLOOKUP([1]VENTAS!G7418,[1]SKU!A:G,6,0)</f>
        <v>7184</v>
      </c>
      <c r="O7418" s="4">
        <f t="shared" si="115"/>
        <v>188840.10126989728</v>
      </c>
    </row>
    <row r="7419" spans="1:15" x14ac:dyDescent="0.3">
      <c r="A7419" s="1">
        <v>44932</v>
      </c>
      <c r="B7419" s="2" t="s">
        <v>6545</v>
      </c>
      <c r="C7419" s="2" t="s">
        <v>6546</v>
      </c>
      <c r="D7419" s="2" t="s">
        <v>7448</v>
      </c>
      <c r="E7419">
        <v>240</v>
      </c>
      <c r="F7419" t="str">
        <f>+VLOOKUP(E7419,[1]CLIENTES!A:B,2,0)</f>
        <v>Fransheska</v>
      </c>
      <c r="G7419">
        <v>42</v>
      </c>
      <c r="H7419" t="str">
        <f>+VLOOKUP(G7419,[1]SKU!A:B,2,0)</f>
        <v>PARIS GRIS BRILLANTE 51 X 51 C.NEGRO 2DA CAL</v>
      </c>
      <c r="I7419" t="str">
        <f>+VLOOKUP(G7419,[1]SKU!A:D,4,0)</f>
        <v>CERAMICO</v>
      </c>
      <c r="J7419" t="str">
        <f>+VLOOKUP(G7419,[1]SKU!A:E,5,0)</f>
        <v>Marmoles</v>
      </c>
      <c r="K7419" t="str">
        <f>+VLOOKUP(G7419,[1]SKU!A:C,3,0)</f>
        <v>CERRO NEGRO</v>
      </c>
      <c r="L7419">
        <v>137</v>
      </c>
      <c r="M7419">
        <v>78.095187149208769</v>
      </c>
      <c r="N7419">
        <f>+VLOOKUP([1]VENTAS!G7419,[1]SKU!A:G,6,0)</f>
        <v>3008</v>
      </c>
      <c r="O7419" s="4">
        <f t="shared" si="115"/>
        <v>234910.32294481999</v>
      </c>
    </row>
    <row r="7420" spans="1:15" x14ac:dyDescent="0.3">
      <c r="A7420" s="1">
        <v>44984</v>
      </c>
      <c r="B7420" s="2" t="s">
        <v>6545</v>
      </c>
      <c r="C7420" s="2" t="s">
        <v>6546</v>
      </c>
      <c r="D7420" s="2" t="s">
        <v>7449</v>
      </c>
      <c r="E7420">
        <v>34</v>
      </c>
      <c r="F7420" t="str">
        <f>+VLOOKUP(E7420,[1]CLIENTES!A:B,2,0)</f>
        <v>Thais</v>
      </c>
      <c r="G7420">
        <v>15</v>
      </c>
      <c r="H7420" t="str">
        <f>+VLOOKUP(G7420,[1]SKU!A:B,2,0)</f>
        <v>MADERA LENGA 31 X 53 LOURDES 1RA C</v>
      </c>
      <c r="I7420" t="str">
        <f>+VLOOKUP(G7420,[1]SKU!A:D,4,0)</f>
        <v>CERAMICO</v>
      </c>
      <c r="J7420" t="str">
        <f>+VLOOKUP(G7420,[1]SKU!A:E,5,0)</f>
        <v>Maderas</v>
      </c>
      <c r="K7420" t="str">
        <f>+VLOOKUP(G7420,[1]SKU!A:C,3,0)</f>
        <v>LOURDES</v>
      </c>
      <c r="L7420">
        <v>29</v>
      </c>
      <c r="M7420">
        <v>0.30779920705220742</v>
      </c>
      <c r="N7420">
        <f>+VLOOKUP([1]VENTAS!G7420,[1]SKU!A:G,6,0)</f>
        <v>5189</v>
      </c>
      <c r="O7420" s="4">
        <f t="shared" si="115"/>
        <v>1597.1700853939044</v>
      </c>
    </row>
    <row r="7421" spans="1:15" x14ac:dyDescent="0.3">
      <c r="A7421" s="1">
        <v>44957</v>
      </c>
      <c r="B7421" s="2" t="s">
        <v>6545</v>
      </c>
      <c r="C7421" s="2" t="s">
        <v>6546</v>
      </c>
      <c r="D7421" s="2" t="s">
        <v>7450</v>
      </c>
      <c r="E7421">
        <v>113</v>
      </c>
      <c r="F7421" t="str">
        <f>+VLOOKUP(E7421,[1]CLIENTES!A:B,2,0)</f>
        <v>Raffaella</v>
      </c>
      <c r="G7421">
        <v>237</v>
      </c>
      <c r="H7421" t="str">
        <f>+VLOOKUP(G7421,[1]SKU!A:B,2,0)</f>
        <v>CALACATTA PULIDO 120 X 120 VITE 2DA C</v>
      </c>
      <c r="I7421" t="str">
        <f>+VLOOKUP(G7421,[1]SKU!A:D,4,0)</f>
        <v>PORCELANATO</v>
      </c>
      <c r="J7421" t="str">
        <f>+VLOOKUP(G7421,[1]SKU!A:E,5,0)</f>
        <v>Marmoles</v>
      </c>
      <c r="K7421" t="str">
        <f>+VLOOKUP(G7421,[1]SKU!A:C,3,0)</f>
        <v>VITE</v>
      </c>
      <c r="L7421">
        <v>151</v>
      </c>
      <c r="M7421">
        <v>78.642152999735004</v>
      </c>
      <c r="N7421">
        <f>+VLOOKUP([1]VENTAS!G7421,[1]SKU!A:G,6,0)</f>
        <v>3638</v>
      </c>
      <c r="O7421" s="4">
        <f t="shared" si="115"/>
        <v>286100.15261303593</v>
      </c>
    </row>
    <row r="7422" spans="1:15" x14ac:dyDescent="0.3">
      <c r="A7422" s="1">
        <v>44972</v>
      </c>
      <c r="B7422" s="2" t="s">
        <v>6545</v>
      </c>
      <c r="C7422" s="2" t="s">
        <v>6546</v>
      </c>
      <c r="D7422" s="2" t="s">
        <v>7451</v>
      </c>
      <c r="E7422">
        <v>28</v>
      </c>
      <c r="F7422" t="str">
        <f>+VLOOKUP(E7422,[1]CLIENTES!A:B,2,0)</f>
        <v>Katalina</v>
      </c>
      <c r="G7422">
        <v>10</v>
      </c>
      <c r="H7422" t="str">
        <f>+VLOOKUP(G7422,[1]SKU!A:B,2,0)</f>
        <v>GLACE 34 x 51 ALLPA 2DA C</v>
      </c>
      <c r="I7422" t="str">
        <f>+VLOOKUP(G7422,[1]SKU!A:D,4,0)</f>
        <v>CERAMICO</v>
      </c>
      <c r="J7422" t="str">
        <f>+VLOOKUP(G7422,[1]SKU!A:E,5,0)</f>
        <v>Deco &amp; Mas</v>
      </c>
      <c r="K7422" t="str">
        <f>+VLOOKUP(G7422,[1]SKU!A:C,3,0)</f>
        <v>ALLPA</v>
      </c>
      <c r="L7422">
        <v>99</v>
      </c>
      <c r="M7422">
        <v>42.550563612609544</v>
      </c>
      <c r="N7422">
        <f>+VLOOKUP([1]VENTAS!G7422,[1]SKU!A:G,6,0)</f>
        <v>5218</v>
      </c>
      <c r="O7422" s="4">
        <f t="shared" si="115"/>
        <v>222028.84093059661</v>
      </c>
    </row>
    <row r="7423" spans="1:15" x14ac:dyDescent="0.3">
      <c r="A7423" s="1">
        <v>44973</v>
      </c>
      <c r="B7423" s="2" t="s">
        <v>6545</v>
      </c>
      <c r="C7423" s="2" t="s">
        <v>6546</v>
      </c>
      <c r="D7423" s="2" t="s">
        <v>7452</v>
      </c>
      <c r="E7423">
        <v>20</v>
      </c>
      <c r="F7423" t="str">
        <f>+VLOOKUP(E7423,[1]CLIENTES!A:B,2,0)</f>
        <v>Eliseo</v>
      </c>
      <c r="G7423">
        <v>364</v>
      </c>
      <c r="H7423" t="str">
        <f>+VLOOKUP(G7423,[1]SKU!A:B,2,0)</f>
        <v>MOODS HUESO RECT. 58 x 58 S.LOREN 2DA C</v>
      </c>
      <c r="I7423" t="str">
        <f>+VLOOKUP(G7423,[1]SKU!A:D,4,0)</f>
        <v>PORCELANATO</v>
      </c>
      <c r="J7423" t="str">
        <f>+VLOOKUP(G7423,[1]SKU!A:E,5,0)</f>
        <v>Cementos</v>
      </c>
      <c r="K7423" t="str">
        <f>+VLOOKUP(G7423,[1]SKU!A:C,3,0)</f>
        <v>SAN LORENZO</v>
      </c>
      <c r="L7423">
        <v>18</v>
      </c>
      <c r="M7423">
        <v>15.315955664296641</v>
      </c>
      <c r="N7423">
        <f>+VLOOKUP([1]VENTAS!G7423,[1]SKU!A:G,6,0)</f>
        <v>1896</v>
      </c>
      <c r="O7423" s="4">
        <f t="shared" si="115"/>
        <v>29039.051939506433</v>
      </c>
    </row>
    <row r="7424" spans="1:15" x14ac:dyDescent="0.3">
      <c r="A7424" s="1">
        <v>44974</v>
      </c>
      <c r="B7424" s="2" t="s">
        <v>6545</v>
      </c>
      <c r="C7424" s="2" t="s">
        <v>6546</v>
      </c>
      <c r="D7424" s="2" t="s">
        <v>7453</v>
      </c>
      <c r="E7424">
        <v>16</v>
      </c>
      <c r="F7424" t="str">
        <f>+VLOOKUP(E7424,[1]CLIENTES!A:B,2,0)</f>
        <v>Neftali</v>
      </c>
      <c r="G7424">
        <v>367</v>
      </c>
      <c r="H7424" t="str">
        <f>+VLOOKUP(G7424,[1]SKU!A:B,2,0)</f>
        <v>VALDIVIANA IN ROBLE RECT. 19.2 X 117 S.LOREN 1RA C</v>
      </c>
      <c r="I7424" t="str">
        <f>+VLOOKUP(G7424,[1]SKU!A:D,4,0)</f>
        <v>PORCELANATO</v>
      </c>
      <c r="J7424" t="str">
        <f>+VLOOKUP(G7424,[1]SKU!A:E,5,0)</f>
        <v>Maderas</v>
      </c>
      <c r="K7424" t="str">
        <f>+VLOOKUP(G7424,[1]SKU!A:C,3,0)</f>
        <v>SAN LORENZO</v>
      </c>
      <c r="L7424">
        <v>150</v>
      </c>
      <c r="M7424">
        <v>62.953106143687521</v>
      </c>
      <c r="N7424">
        <f>+VLOOKUP([1]VENTAS!G7424,[1]SKU!A:G,6,0)</f>
        <v>5442</v>
      </c>
      <c r="O7424" s="4">
        <f t="shared" si="115"/>
        <v>342590.80363394751</v>
      </c>
    </row>
    <row r="7425" spans="1:15" x14ac:dyDescent="0.3">
      <c r="A7425" s="1">
        <v>44932</v>
      </c>
      <c r="B7425" s="2" t="s">
        <v>6545</v>
      </c>
      <c r="C7425" s="2" t="s">
        <v>6546</v>
      </c>
      <c r="D7425" s="2" t="s">
        <v>7454</v>
      </c>
      <c r="E7425">
        <v>72</v>
      </c>
      <c r="F7425" t="str">
        <f>+VLOOKUP(E7425,[1]CLIENTES!A:B,2,0)</f>
        <v>Esteban</v>
      </c>
      <c r="G7425">
        <v>43</v>
      </c>
      <c r="H7425" t="str">
        <f>+VLOOKUP(G7425,[1]SKU!A:B,2,0)</f>
        <v>SAN TELMO TERRA 35 x 35  LOURDES 1RA C</v>
      </c>
      <c r="I7425" t="str">
        <f>+VLOOKUP(G7425,[1]SKU!A:D,4,0)</f>
        <v>CERAMICO</v>
      </c>
      <c r="J7425" t="str">
        <f>+VLOOKUP(G7425,[1]SKU!A:E,5,0)</f>
        <v>Piedras</v>
      </c>
      <c r="K7425" t="str">
        <f>+VLOOKUP(G7425,[1]SKU!A:C,3,0)</f>
        <v>LOURDES</v>
      </c>
      <c r="L7425">
        <v>76</v>
      </c>
      <c r="M7425">
        <v>47.197606245275132</v>
      </c>
      <c r="N7425">
        <f>+VLOOKUP([1]VENTAS!G7425,[1]SKU!A:G,6,0)</f>
        <v>5132</v>
      </c>
      <c r="O7425" s="4">
        <f t="shared" si="115"/>
        <v>242218.11525075199</v>
      </c>
    </row>
    <row r="7426" spans="1:15" x14ac:dyDescent="0.3">
      <c r="A7426" s="1">
        <v>44931</v>
      </c>
      <c r="B7426" s="2" t="s">
        <v>6545</v>
      </c>
      <c r="C7426" s="2" t="s">
        <v>6546</v>
      </c>
      <c r="D7426" s="2" t="s">
        <v>7455</v>
      </c>
      <c r="E7426">
        <v>227</v>
      </c>
      <c r="F7426" t="str">
        <f>+VLOOKUP(E7426,[1]CLIENTES!A:B,2,0)</f>
        <v>Roman</v>
      </c>
      <c r="G7426">
        <v>156</v>
      </c>
      <c r="H7426" t="str">
        <f>+VLOOKUP(G7426,[1]SKU!A:B,2,0)</f>
        <v>PORFIDO ROJO 46 x 46 ALLPA 2DA C</v>
      </c>
      <c r="I7426" t="str">
        <f>+VLOOKUP(G7426,[1]SKU!A:D,4,0)</f>
        <v>CERAMICO</v>
      </c>
      <c r="J7426" t="str">
        <f>+VLOOKUP(G7426,[1]SKU!A:E,5,0)</f>
        <v>Piedras</v>
      </c>
      <c r="K7426" t="str">
        <f>+VLOOKUP(G7426,[1]SKU!A:C,3,0)</f>
        <v>ALLPA</v>
      </c>
      <c r="L7426">
        <v>94</v>
      </c>
      <c r="M7426">
        <v>89.872188011361814</v>
      </c>
      <c r="N7426">
        <f>+VLOOKUP([1]VENTAS!G7426,[1]SKU!A:G,6,0)</f>
        <v>3055</v>
      </c>
      <c r="O7426" s="4">
        <f t="shared" si="115"/>
        <v>274559.53437471035</v>
      </c>
    </row>
    <row r="7427" spans="1:15" x14ac:dyDescent="0.3">
      <c r="A7427" s="1">
        <v>44955</v>
      </c>
      <c r="B7427" s="2" t="s">
        <v>6545</v>
      </c>
      <c r="C7427" s="2" t="s">
        <v>6546</v>
      </c>
      <c r="D7427" s="2" t="s">
        <v>7456</v>
      </c>
      <c r="E7427">
        <v>97</v>
      </c>
      <c r="F7427" t="str">
        <f>+VLOOKUP(E7427,[1]CLIENTES!A:B,2,0)</f>
        <v>Nicolas</v>
      </c>
      <c r="G7427">
        <v>193</v>
      </c>
      <c r="H7427" t="str">
        <f>+VLOOKUP(G7427,[1]SKU!A:B,2,0)</f>
        <v>CASTOR MARRON 31 X 53 LOURDES 1RA C</v>
      </c>
      <c r="I7427" t="str">
        <f>+VLOOKUP(G7427,[1]SKU!A:D,4,0)</f>
        <v>CERAMICO</v>
      </c>
      <c r="J7427" t="str">
        <f>+VLOOKUP(G7427,[1]SKU!A:E,5,0)</f>
        <v>Maderas</v>
      </c>
      <c r="K7427" t="str">
        <f>+VLOOKUP(G7427,[1]SKU!A:C,3,0)</f>
        <v>LOURDES</v>
      </c>
      <c r="L7427">
        <v>50</v>
      </c>
      <c r="M7427">
        <v>19.717210120292055</v>
      </c>
      <c r="N7427">
        <f>+VLOOKUP([1]VENTAS!G7427,[1]SKU!A:G,6,0)</f>
        <v>1185</v>
      </c>
      <c r="O7427" s="4">
        <f t="shared" ref="O7427:O7490" si="116">+N7427*M7427</f>
        <v>23364.893992546084</v>
      </c>
    </row>
    <row r="7428" spans="1:15" x14ac:dyDescent="0.3">
      <c r="A7428" s="1">
        <v>44948</v>
      </c>
      <c r="B7428" s="2" t="s">
        <v>6545</v>
      </c>
      <c r="C7428" s="2" t="s">
        <v>6546</v>
      </c>
      <c r="D7428" s="2" t="s">
        <v>7457</v>
      </c>
      <c r="E7428">
        <v>125</v>
      </c>
      <c r="F7428" t="str">
        <f>+VLOOKUP(E7428,[1]CLIENTES!A:B,2,0)</f>
        <v>Rosario</v>
      </c>
      <c r="G7428">
        <v>192</v>
      </c>
      <c r="H7428" t="str">
        <f>+VLOOKUP(G7428,[1]SKU!A:B,2,0)</f>
        <v>NOGAL OSCURO 45,3 X 45,3 SCOP 1RA CAL</v>
      </c>
      <c r="I7428" t="str">
        <f>+VLOOKUP(G7428,[1]SKU!A:D,4,0)</f>
        <v>CERAMICO</v>
      </c>
      <c r="J7428" t="str">
        <f>+VLOOKUP(G7428,[1]SKU!A:E,5,0)</f>
        <v>Maderas</v>
      </c>
      <c r="K7428" t="str">
        <f>+VLOOKUP(G7428,[1]SKU!A:C,3,0)</f>
        <v>SCOP</v>
      </c>
      <c r="L7428">
        <v>3</v>
      </c>
      <c r="M7428">
        <v>1.1144125764042465</v>
      </c>
      <c r="N7428">
        <f>+VLOOKUP([1]VENTAS!G7428,[1]SKU!A:G,6,0)</f>
        <v>1791</v>
      </c>
      <c r="O7428" s="4">
        <f t="shared" si="116"/>
        <v>1995.9129243400055</v>
      </c>
    </row>
    <row r="7429" spans="1:15" x14ac:dyDescent="0.3">
      <c r="A7429" s="1">
        <v>44976</v>
      </c>
      <c r="B7429" s="2" t="s">
        <v>6545</v>
      </c>
      <c r="C7429" s="2" t="s">
        <v>6546</v>
      </c>
      <c r="D7429" s="2" t="s">
        <v>7458</v>
      </c>
      <c r="E7429">
        <v>145</v>
      </c>
      <c r="F7429" t="str">
        <f>+VLOOKUP(E7429,[1]CLIENTES!A:B,2,0)</f>
        <v>Denisse</v>
      </c>
      <c r="G7429">
        <v>100</v>
      </c>
      <c r="H7429" t="str">
        <f>+VLOOKUP(G7429,[1]SKU!A:B,2,0)</f>
        <v>BOTTICINO GRIS 50 x 50 CAÑUELAS 1RA C</v>
      </c>
      <c r="I7429" t="str">
        <f>+VLOOKUP(G7429,[1]SKU!A:D,4,0)</f>
        <v>CERAMICO</v>
      </c>
      <c r="J7429" t="str">
        <f>+VLOOKUP(G7429,[1]SKU!A:E,5,0)</f>
        <v>Marmoles</v>
      </c>
      <c r="K7429" t="str">
        <f>+VLOOKUP(G7429,[1]SKU!A:C,3,0)</f>
        <v>CAÑUELAS</v>
      </c>
      <c r="L7429">
        <v>70</v>
      </c>
      <c r="M7429">
        <v>63.981975149964775</v>
      </c>
      <c r="N7429">
        <f>+VLOOKUP([1]VENTAS!G7429,[1]SKU!A:G,6,0)</f>
        <v>4557</v>
      </c>
      <c r="O7429" s="4">
        <f t="shared" si="116"/>
        <v>291565.86075838946</v>
      </c>
    </row>
    <row r="7430" spans="1:15" x14ac:dyDescent="0.3">
      <c r="A7430" s="1">
        <v>44936</v>
      </c>
      <c r="B7430" s="2" t="s">
        <v>6545</v>
      </c>
      <c r="C7430" s="2" t="s">
        <v>6546</v>
      </c>
      <c r="D7430" s="2" t="s">
        <v>7459</v>
      </c>
      <c r="E7430">
        <v>106</v>
      </c>
      <c r="F7430" t="str">
        <f>+VLOOKUP(E7430,[1]CLIENTES!A:B,2,0)</f>
        <v>Aquiles</v>
      </c>
      <c r="G7430">
        <v>341</v>
      </c>
      <c r="H7430" t="str">
        <f>+VLOOKUP(G7430,[1]SKU!A:B,2,0)</f>
        <v>BAUHAUS GREY RECT. 28 X 58 S.LOREN 1RA C</v>
      </c>
      <c r="I7430" t="str">
        <f>+VLOOKUP(G7430,[1]SKU!A:D,4,0)</f>
        <v>PORCELANATO</v>
      </c>
      <c r="J7430" t="str">
        <f>+VLOOKUP(G7430,[1]SKU!A:E,5,0)</f>
        <v>Cementos</v>
      </c>
      <c r="K7430" t="str">
        <f>+VLOOKUP(G7430,[1]SKU!A:C,3,0)</f>
        <v>SAN LORENZO</v>
      </c>
      <c r="L7430">
        <v>91</v>
      </c>
      <c r="M7430">
        <v>44.071293309004844</v>
      </c>
      <c r="N7430">
        <f>+VLOOKUP([1]VENTAS!G7430,[1]SKU!A:G,6,0)</f>
        <v>8166</v>
      </c>
      <c r="O7430" s="4">
        <f t="shared" si="116"/>
        <v>359886.18116133357</v>
      </c>
    </row>
    <row r="7431" spans="1:15" x14ac:dyDescent="0.3">
      <c r="A7431" s="1">
        <v>44968</v>
      </c>
      <c r="B7431" s="2" t="s">
        <v>6545</v>
      </c>
      <c r="C7431" s="2" t="s">
        <v>6546</v>
      </c>
      <c r="D7431" s="2" t="s">
        <v>7460</v>
      </c>
      <c r="E7431">
        <v>53</v>
      </c>
      <c r="F7431" t="str">
        <f>+VLOOKUP(E7431,[1]CLIENTES!A:B,2,0)</f>
        <v>Cristofer</v>
      </c>
      <c r="G7431">
        <v>191</v>
      </c>
      <c r="H7431" t="str">
        <f>+VLOOKUP(G7431,[1]SKU!A:B,2,0)</f>
        <v>ABETO CEMENTO 45,3 X 45,3 SCOP 2DA CAL</v>
      </c>
      <c r="I7431" t="str">
        <f>+VLOOKUP(G7431,[1]SKU!A:D,4,0)</f>
        <v>CERAMICO</v>
      </c>
      <c r="J7431" t="str">
        <f>+VLOOKUP(G7431,[1]SKU!A:E,5,0)</f>
        <v>Cementos</v>
      </c>
      <c r="K7431" t="str">
        <f>+VLOOKUP(G7431,[1]SKU!A:C,3,0)</f>
        <v>SCOP</v>
      </c>
      <c r="L7431">
        <v>99</v>
      </c>
      <c r="M7431">
        <v>96.569714290295636</v>
      </c>
      <c r="N7431">
        <f>+VLOOKUP([1]VENTAS!G7431,[1]SKU!A:G,6,0)</f>
        <v>1993</v>
      </c>
      <c r="O7431" s="4">
        <f t="shared" si="116"/>
        <v>192463.4405805592</v>
      </c>
    </row>
    <row r="7432" spans="1:15" x14ac:dyDescent="0.3">
      <c r="A7432" s="1">
        <v>44963</v>
      </c>
      <c r="B7432" s="2" t="s">
        <v>6545</v>
      </c>
      <c r="C7432" s="2" t="s">
        <v>6546</v>
      </c>
      <c r="D7432" s="2" t="s">
        <v>7461</v>
      </c>
      <c r="E7432">
        <v>16</v>
      </c>
      <c r="F7432" t="str">
        <f>+VLOOKUP(E7432,[1]CLIENTES!A:B,2,0)</f>
        <v>Neftali</v>
      </c>
      <c r="G7432">
        <v>23</v>
      </c>
      <c r="H7432" t="str">
        <f>+VLOOKUP(G7432,[1]SKU!A:B,2,0)</f>
        <v>MANAOS ARENA 38 x 38 C.NEGRO 1RA CAL</v>
      </c>
      <c r="I7432" t="str">
        <f>+VLOOKUP(G7432,[1]SKU!A:D,4,0)</f>
        <v>CERAMICO</v>
      </c>
      <c r="J7432" t="str">
        <f>+VLOOKUP(G7432,[1]SKU!A:E,5,0)</f>
        <v>Marmoles</v>
      </c>
      <c r="K7432" t="str">
        <f>+VLOOKUP(G7432,[1]SKU!A:C,3,0)</f>
        <v>CERRO NEGRO</v>
      </c>
      <c r="L7432">
        <v>49</v>
      </c>
      <c r="M7432">
        <v>2.4141584365626181</v>
      </c>
      <c r="N7432">
        <f>+VLOOKUP([1]VENTAS!G7432,[1]SKU!A:G,6,0)</f>
        <v>3205</v>
      </c>
      <c r="O7432" s="4">
        <f t="shared" si="116"/>
        <v>7737.3777891831905</v>
      </c>
    </row>
    <row r="7433" spans="1:15" x14ac:dyDescent="0.3">
      <c r="A7433" s="1">
        <v>44941</v>
      </c>
      <c r="B7433" s="2" t="s">
        <v>6545</v>
      </c>
      <c r="C7433" s="2" t="s">
        <v>6546</v>
      </c>
      <c r="D7433" s="2" t="s">
        <v>7462</v>
      </c>
      <c r="E7433">
        <v>84</v>
      </c>
      <c r="F7433" t="str">
        <f>+VLOOKUP(E7433,[1]CLIENTES!A:B,2,0)</f>
        <v>Vincenzo</v>
      </c>
      <c r="G7433">
        <v>132</v>
      </c>
      <c r="H7433" t="str">
        <f>+VLOOKUP(G7433,[1]SKU!A:B,2,0)</f>
        <v>RECIFE TIZA 38 x 38 C.NEGRO 1RA CAL</v>
      </c>
      <c r="I7433" t="str">
        <f>+VLOOKUP(G7433,[1]SKU!A:D,4,0)</f>
        <v>CERAMICO</v>
      </c>
      <c r="J7433" t="str">
        <f>+VLOOKUP(G7433,[1]SKU!A:E,5,0)</f>
        <v>Cementos</v>
      </c>
      <c r="K7433" t="str">
        <f>+VLOOKUP(G7433,[1]SKU!A:C,3,0)</f>
        <v>CERRO NEGRO</v>
      </c>
      <c r="L7433">
        <v>153</v>
      </c>
      <c r="M7433">
        <v>15.586191647086176</v>
      </c>
      <c r="N7433">
        <f>+VLOOKUP([1]VENTAS!G7433,[1]SKU!A:G,6,0)</f>
        <v>5352</v>
      </c>
      <c r="O7433" s="4">
        <f t="shared" si="116"/>
        <v>83417.297695205212</v>
      </c>
    </row>
    <row r="7434" spans="1:15" x14ac:dyDescent="0.3">
      <c r="A7434" s="1">
        <v>44969</v>
      </c>
      <c r="B7434" s="2" t="s">
        <v>6545</v>
      </c>
      <c r="C7434" s="2" t="s">
        <v>6546</v>
      </c>
      <c r="D7434" s="2" t="s">
        <v>7463</v>
      </c>
      <c r="E7434">
        <v>201</v>
      </c>
      <c r="F7434" t="str">
        <f>+VLOOKUP(E7434,[1]CLIENTES!A:B,2,0)</f>
        <v>Dustin</v>
      </c>
      <c r="G7434">
        <v>23</v>
      </c>
      <c r="H7434" t="str">
        <f>+VLOOKUP(G7434,[1]SKU!A:B,2,0)</f>
        <v>MANAOS ARENA 38 x 38 C.NEGRO 1RA CAL</v>
      </c>
      <c r="I7434" t="str">
        <f>+VLOOKUP(G7434,[1]SKU!A:D,4,0)</f>
        <v>CERAMICO</v>
      </c>
      <c r="J7434" t="str">
        <f>+VLOOKUP(G7434,[1]SKU!A:E,5,0)</f>
        <v>Marmoles</v>
      </c>
      <c r="K7434" t="str">
        <f>+VLOOKUP(G7434,[1]SKU!A:C,3,0)</f>
        <v>CERRO NEGRO</v>
      </c>
      <c r="L7434">
        <v>126</v>
      </c>
      <c r="M7434">
        <v>6.2078359797324465</v>
      </c>
      <c r="N7434">
        <f>+VLOOKUP([1]VENTAS!G7434,[1]SKU!A:G,6,0)</f>
        <v>3205</v>
      </c>
      <c r="O7434" s="4">
        <f t="shared" si="116"/>
        <v>19896.11431504249</v>
      </c>
    </row>
    <row r="7435" spans="1:15" x14ac:dyDescent="0.3">
      <c r="A7435" s="1">
        <v>44938</v>
      </c>
      <c r="B7435" s="2" t="s">
        <v>6545</v>
      </c>
      <c r="C7435" s="2" t="s">
        <v>6546</v>
      </c>
      <c r="D7435" s="2" t="s">
        <v>7464</v>
      </c>
      <c r="E7435">
        <v>185</v>
      </c>
      <c r="F7435" t="str">
        <f>+VLOOKUP(E7435,[1]CLIENTES!A:B,2,0)</f>
        <v>Mauricio</v>
      </c>
      <c r="G7435">
        <v>203</v>
      </c>
      <c r="H7435" t="str">
        <f>+VLOOKUP(G7435,[1]SKU!A:B,2,0)</f>
        <v>PIERRE ARENA 33 X 45,3 SCOP 1RA C</v>
      </c>
      <c r="I7435" t="str">
        <f>+VLOOKUP(G7435,[1]SKU!A:D,4,0)</f>
        <v>CERAMICO</v>
      </c>
      <c r="J7435" t="str">
        <f>+VLOOKUP(G7435,[1]SKU!A:E,5,0)</f>
        <v>Piedras</v>
      </c>
      <c r="K7435" t="str">
        <f>+VLOOKUP(G7435,[1]SKU!A:C,3,0)</f>
        <v>SCOP</v>
      </c>
      <c r="L7435">
        <v>40</v>
      </c>
      <c r="M7435">
        <v>21.627890026002603</v>
      </c>
      <c r="N7435">
        <f>+VLOOKUP([1]VENTAS!G7435,[1]SKU!A:G,6,0)</f>
        <v>2921</v>
      </c>
      <c r="O7435" s="4">
        <f t="shared" si="116"/>
        <v>63175.066765953605</v>
      </c>
    </row>
    <row r="7436" spans="1:15" x14ac:dyDescent="0.3">
      <c r="A7436" s="1">
        <v>44951</v>
      </c>
      <c r="B7436" s="2" t="s">
        <v>6545</v>
      </c>
      <c r="C7436" s="2" t="s">
        <v>6546</v>
      </c>
      <c r="D7436" s="2" t="s">
        <v>7465</v>
      </c>
      <c r="E7436">
        <v>33</v>
      </c>
      <c r="F7436" t="str">
        <f>+VLOOKUP(E7436,[1]CLIENTES!A:B,2,0)</f>
        <v>Yordan</v>
      </c>
      <c r="G7436">
        <v>364</v>
      </c>
      <c r="H7436" t="str">
        <f>+VLOOKUP(G7436,[1]SKU!A:B,2,0)</f>
        <v>MOODS HUESO RECT. 58 x 58 S.LOREN 2DA C</v>
      </c>
      <c r="I7436" t="str">
        <f>+VLOOKUP(G7436,[1]SKU!A:D,4,0)</f>
        <v>PORCELANATO</v>
      </c>
      <c r="J7436" t="str">
        <f>+VLOOKUP(G7436,[1]SKU!A:E,5,0)</f>
        <v>Cementos</v>
      </c>
      <c r="K7436" t="str">
        <f>+VLOOKUP(G7436,[1]SKU!A:C,3,0)</f>
        <v>SAN LORENZO</v>
      </c>
      <c r="L7436">
        <v>157</v>
      </c>
      <c r="M7436">
        <v>133.5891688496985</v>
      </c>
      <c r="N7436">
        <f>+VLOOKUP([1]VENTAS!G7436,[1]SKU!A:G,6,0)</f>
        <v>1896</v>
      </c>
      <c r="O7436" s="4">
        <f t="shared" si="116"/>
        <v>253285.06413902834</v>
      </c>
    </row>
    <row r="7437" spans="1:15" x14ac:dyDescent="0.3">
      <c r="A7437" s="1">
        <v>44968</v>
      </c>
      <c r="B7437" s="2" t="s">
        <v>6545</v>
      </c>
      <c r="C7437" s="2" t="s">
        <v>6546</v>
      </c>
      <c r="D7437" s="2" t="s">
        <v>7466</v>
      </c>
      <c r="E7437">
        <v>144</v>
      </c>
      <c r="F7437" t="str">
        <f>+VLOOKUP(E7437,[1]CLIENTES!A:B,2,0)</f>
        <v>Rocio</v>
      </c>
      <c r="G7437">
        <v>380</v>
      </c>
      <c r="H7437" t="str">
        <f>+VLOOKUP(G7437,[1]SKU!A:B,2,0)</f>
        <v>ROCCA ARDESIA GRIS FIT RT. 58 x 117 S.LOREN 2DA C</v>
      </c>
      <c r="I7437" t="str">
        <f>+VLOOKUP(G7437,[1]SKU!A:D,4,0)</f>
        <v>PORCELANATO</v>
      </c>
      <c r="J7437" t="str">
        <f>+VLOOKUP(G7437,[1]SKU!A:E,5,0)</f>
        <v>Piedras</v>
      </c>
      <c r="K7437" t="str">
        <f>+VLOOKUP(G7437,[1]SKU!A:C,3,0)</f>
        <v>SAN LORENZO</v>
      </c>
      <c r="L7437">
        <v>121</v>
      </c>
      <c r="M7437">
        <v>91.017755477936419</v>
      </c>
      <c r="N7437">
        <f>+VLOOKUP([1]VENTAS!G7437,[1]SKU!A:G,6,0)</f>
        <v>5398</v>
      </c>
      <c r="O7437" s="4">
        <f t="shared" si="116"/>
        <v>491313.84406990081</v>
      </c>
    </row>
    <row r="7438" spans="1:15" x14ac:dyDescent="0.3">
      <c r="A7438" s="1">
        <v>44951</v>
      </c>
      <c r="B7438" s="2" t="s">
        <v>6545</v>
      </c>
      <c r="C7438" s="2" t="s">
        <v>6546</v>
      </c>
      <c r="D7438" s="2" t="s">
        <v>7467</v>
      </c>
      <c r="E7438">
        <v>187</v>
      </c>
      <c r="F7438" t="str">
        <f>+VLOOKUP(E7438,[1]CLIENTES!A:B,2,0)</f>
        <v>Naira</v>
      </c>
      <c r="G7438">
        <v>9</v>
      </c>
      <c r="H7438" t="str">
        <f>+VLOOKUP(G7438,[1]SKU!A:B,2,0)</f>
        <v>COTTO GRIS 56 X 56 LOURDES 1RA C</v>
      </c>
      <c r="I7438" t="str">
        <f>+VLOOKUP(G7438,[1]SKU!A:D,4,0)</f>
        <v>CERAMICO</v>
      </c>
      <c r="J7438" t="str">
        <f>+VLOOKUP(G7438,[1]SKU!A:E,5,0)</f>
        <v>Cementos</v>
      </c>
      <c r="K7438" t="str">
        <f>+VLOOKUP(G7438,[1]SKU!A:C,3,0)</f>
        <v>LOURDES</v>
      </c>
      <c r="L7438">
        <v>46</v>
      </c>
      <c r="M7438">
        <v>22.458076750549488</v>
      </c>
      <c r="N7438">
        <f>+VLOOKUP([1]VENTAS!G7438,[1]SKU!A:G,6,0)</f>
        <v>9272</v>
      </c>
      <c r="O7438" s="4">
        <f t="shared" si="116"/>
        <v>208231.28763109486</v>
      </c>
    </row>
    <row r="7439" spans="1:15" x14ac:dyDescent="0.3">
      <c r="A7439" s="1">
        <v>44960</v>
      </c>
      <c r="B7439" s="2" t="s">
        <v>6545</v>
      </c>
      <c r="C7439" s="2" t="s">
        <v>6546</v>
      </c>
      <c r="D7439" s="2" t="s">
        <v>7468</v>
      </c>
      <c r="E7439">
        <v>33</v>
      </c>
      <c r="F7439" t="str">
        <f>+VLOOKUP(E7439,[1]CLIENTES!A:B,2,0)</f>
        <v>Yordan</v>
      </c>
      <c r="G7439">
        <v>370</v>
      </c>
      <c r="H7439" t="str">
        <f>+VLOOKUP(G7439,[1]SKU!A:B,2,0)</f>
        <v>TAIGA ALMENDRA RECT. 19,2 X 117 S.LOREN 2DA C</v>
      </c>
      <c r="I7439" t="str">
        <f>+VLOOKUP(G7439,[1]SKU!A:D,4,0)</f>
        <v>PORCELANATO</v>
      </c>
      <c r="J7439" t="str">
        <f>+VLOOKUP(G7439,[1]SKU!A:E,5,0)</f>
        <v>Maderas</v>
      </c>
      <c r="K7439" t="str">
        <f>+VLOOKUP(G7439,[1]SKU!A:C,3,0)</f>
        <v>SAN LORENZO</v>
      </c>
      <c r="L7439">
        <v>86</v>
      </c>
      <c r="M7439">
        <v>48.04673371707392</v>
      </c>
      <c r="N7439">
        <f>+VLOOKUP([1]VENTAS!G7439,[1]SKU!A:G,6,0)</f>
        <v>7390</v>
      </c>
      <c r="O7439" s="4">
        <f t="shared" si="116"/>
        <v>355065.36216917628</v>
      </c>
    </row>
    <row r="7440" spans="1:15" x14ac:dyDescent="0.3">
      <c r="A7440" s="1">
        <v>44959</v>
      </c>
      <c r="B7440" s="2" t="s">
        <v>6545</v>
      </c>
      <c r="C7440" s="2" t="s">
        <v>6546</v>
      </c>
      <c r="D7440" s="2" t="s">
        <v>7469</v>
      </c>
      <c r="E7440">
        <v>199</v>
      </c>
      <c r="F7440" t="str">
        <f>+VLOOKUP(E7440,[1]CLIENTES!A:B,2,0)</f>
        <v>Francisca</v>
      </c>
      <c r="G7440">
        <v>86</v>
      </c>
      <c r="H7440" t="str">
        <f>+VLOOKUP(G7440,[1]SKU!A:B,2,0)</f>
        <v>CORCEGA BEIGE 43 x 43 CAÑUELAS 1RA C</v>
      </c>
      <c r="I7440" t="str">
        <f>+VLOOKUP(G7440,[1]SKU!A:D,4,0)</f>
        <v>CERAMICO</v>
      </c>
      <c r="J7440" t="str">
        <f>+VLOOKUP(G7440,[1]SKU!A:E,5,0)</f>
        <v>Marmoles</v>
      </c>
      <c r="K7440" t="str">
        <f>+VLOOKUP(G7440,[1]SKU!A:C,3,0)</f>
        <v>CAÑUELAS</v>
      </c>
      <c r="L7440">
        <v>71</v>
      </c>
      <c r="M7440">
        <v>29.780277508123902</v>
      </c>
      <c r="N7440">
        <f>+VLOOKUP([1]VENTAS!G7440,[1]SKU!A:G,6,0)</f>
        <v>2645</v>
      </c>
      <c r="O7440" s="4">
        <f t="shared" si="116"/>
        <v>78768.834008987717</v>
      </c>
    </row>
    <row r="7441" spans="1:15" x14ac:dyDescent="0.3">
      <c r="A7441" s="1">
        <v>44968</v>
      </c>
      <c r="B7441" s="2" t="s">
        <v>6545</v>
      </c>
      <c r="C7441" s="2" t="s">
        <v>6546</v>
      </c>
      <c r="D7441" s="2" t="s">
        <v>7470</v>
      </c>
      <c r="E7441">
        <v>138</v>
      </c>
      <c r="F7441" t="str">
        <f>+VLOOKUP(E7441,[1]CLIENTES!A:B,2,0)</f>
        <v>Pedro</v>
      </c>
      <c r="G7441">
        <v>318</v>
      </c>
      <c r="H7441" t="str">
        <f>+VLOOKUP(G7441,[1]SKU!A:B,2,0)</f>
        <v>URBAN CONCRETE TIZA RT FIT 58 x 58 S.LOREN 2DA C</v>
      </c>
      <c r="I7441" t="str">
        <f>+VLOOKUP(G7441,[1]SKU!A:D,4,0)</f>
        <v>PORCELANATO</v>
      </c>
      <c r="J7441" t="str">
        <f>+VLOOKUP(G7441,[1]SKU!A:E,5,0)</f>
        <v>Cementos</v>
      </c>
      <c r="K7441" t="str">
        <f>+VLOOKUP(G7441,[1]SKU!A:C,3,0)</f>
        <v>SAN LORENZO</v>
      </c>
      <c r="L7441">
        <v>79</v>
      </c>
      <c r="M7441">
        <v>45.832524789811252</v>
      </c>
      <c r="N7441">
        <f>+VLOOKUP([1]VENTAS!G7441,[1]SKU!A:G,6,0)</f>
        <v>1578</v>
      </c>
      <c r="O7441" s="4">
        <f t="shared" si="116"/>
        <v>72323.724118322163</v>
      </c>
    </row>
    <row r="7442" spans="1:15" x14ac:dyDescent="0.3">
      <c r="A7442" s="1">
        <v>44930</v>
      </c>
      <c r="B7442" s="2" t="s">
        <v>6545</v>
      </c>
      <c r="C7442" s="2" t="s">
        <v>6546</v>
      </c>
      <c r="D7442" s="2" t="s">
        <v>7471</v>
      </c>
      <c r="E7442">
        <v>217</v>
      </c>
      <c r="F7442" t="str">
        <f>+VLOOKUP(E7442,[1]CLIENTES!A:B,2,0)</f>
        <v>Natanael</v>
      </c>
      <c r="G7442">
        <v>383</v>
      </c>
      <c r="H7442" t="str">
        <f>+VLOOKUP(G7442,[1]SKU!A:B,2,0)</f>
        <v>URBAN CONCRETE ANTRACITA RECT. 58 X 58 S.LOREN 2DA</v>
      </c>
      <c r="I7442" t="str">
        <f>+VLOOKUP(G7442,[1]SKU!A:D,4,0)</f>
        <v>PORCELANATO</v>
      </c>
      <c r="J7442" t="str">
        <f>+VLOOKUP(G7442,[1]SKU!A:E,5,0)</f>
        <v>Cementos</v>
      </c>
      <c r="K7442" t="str">
        <f>+VLOOKUP(G7442,[1]SKU!A:C,3,0)</f>
        <v>SAN LORENZO</v>
      </c>
      <c r="L7442">
        <v>100</v>
      </c>
      <c r="M7442">
        <v>36.636382255406431</v>
      </c>
      <c r="N7442">
        <f>+VLOOKUP([1]VENTAS!G7442,[1]SKU!A:G,6,0)</f>
        <v>1498</v>
      </c>
      <c r="O7442" s="4">
        <f t="shared" si="116"/>
        <v>54881.300618598834</v>
      </c>
    </row>
    <row r="7443" spans="1:15" x14ac:dyDescent="0.3">
      <c r="A7443" s="1">
        <v>44950</v>
      </c>
      <c r="B7443" s="2" t="s">
        <v>6545</v>
      </c>
      <c r="C7443" s="2" t="s">
        <v>6546</v>
      </c>
      <c r="D7443" s="2" t="s">
        <v>7472</v>
      </c>
      <c r="E7443">
        <v>97</v>
      </c>
      <c r="F7443" t="str">
        <f>+VLOOKUP(E7443,[1]CLIENTES!A:B,2,0)</f>
        <v>Nicolas</v>
      </c>
      <c r="G7443">
        <v>158</v>
      </c>
      <c r="H7443" t="str">
        <f>+VLOOKUP(G7443,[1]SKU!A:B,2,0)</f>
        <v>AMAZONIA GRIS 38 x 38 C.NEGRO 1RA CAL</v>
      </c>
      <c r="I7443" t="str">
        <f>+VLOOKUP(G7443,[1]SKU!A:D,4,0)</f>
        <v>CERAMICO</v>
      </c>
      <c r="J7443" t="str">
        <f>+VLOOKUP(G7443,[1]SKU!A:E,5,0)</f>
        <v>Cementos</v>
      </c>
      <c r="K7443" t="str">
        <f>+VLOOKUP(G7443,[1]SKU!A:C,3,0)</f>
        <v>CERRO NEGRO</v>
      </c>
      <c r="L7443">
        <v>65</v>
      </c>
      <c r="M7443">
        <v>62.729167281889509</v>
      </c>
      <c r="N7443">
        <f>+VLOOKUP([1]VENTAS!G7443,[1]SKU!A:G,6,0)</f>
        <v>1536</v>
      </c>
      <c r="O7443" s="4">
        <f t="shared" si="116"/>
        <v>96352.000944982283</v>
      </c>
    </row>
    <row r="7444" spans="1:15" x14ac:dyDescent="0.3">
      <c r="A7444" s="1">
        <v>44956</v>
      </c>
      <c r="B7444" s="2" t="s">
        <v>6545</v>
      </c>
      <c r="C7444" s="2" t="s">
        <v>6546</v>
      </c>
      <c r="D7444" s="2" t="s">
        <v>7473</v>
      </c>
      <c r="E7444">
        <v>234</v>
      </c>
      <c r="F7444" t="str">
        <f>+VLOOKUP(E7444,[1]CLIENTES!A:B,2,0)</f>
        <v>Marian</v>
      </c>
      <c r="G7444">
        <v>97</v>
      </c>
      <c r="H7444" t="str">
        <f>+VLOOKUP(G7444,[1]SKU!A:B,2,0)</f>
        <v>MADRID NEGRO 35 X 35 LOURDES  1RA C</v>
      </c>
      <c r="I7444" t="str">
        <f>+VLOOKUP(G7444,[1]SKU!A:D,4,0)</f>
        <v>CERAMICO</v>
      </c>
      <c r="J7444" t="str">
        <f>+VLOOKUP(G7444,[1]SKU!A:E,5,0)</f>
        <v>Deco &amp; Mas</v>
      </c>
      <c r="K7444" t="str">
        <f>+VLOOKUP(G7444,[1]SKU!A:C,3,0)</f>
        <v>LOURDES</v>
      </c>
      <c r="L7444">
        <v>158</v>
      </c>
      <c r="M7444">
        <v>6.8358157622017508</v>
      </c>
      <c r="N7444">
        <f>+VLOOKUP([1]VENTAS!G7444,[1]SKU!A:G,6,0)</f>
        <v>1873</v>
      </c>
      <c r="O7444" s="4">
        <f t="shared" si="116"/>
        <v>12803.48292260388</v>
      </c>
    </row>
    <row r="7445" spans="1:15" x14ac:dyDescent="0.3">
      <c r="A7445" s="1">
        <v>44932</v>
      </c>
      <c r="B7445" s="2" t="s">
        <v>6545</v>
      </c>
      <c r="C7445" s="2" t="s">
        <v>6546</v>
      </c>
      <c r="D7445" s="2" t="s">
        <v>7474</v>
      </c>
      <c r="E7445">
        <v>198</v>
      </c>
      <c r="F7445" t="str">
        <f>+VLOOKUP(E7445,[1]CLIENTES!A:B,2,0)</f>
        <v>Darling</v>
      </c>
      <c r="G7445">
        <v>211</v>
      </c>
      <c r="H7445" t="str">
        <f>+VLOOKUP(G7445,[1]SKU!A:B,2,0)</f>
        <v>ARABESCATO PUL RECT 58 X 117 C.NEGRO 2DA C</v>
      </c>
      <c r="I7445" t="str">
        <f>+VLOOKUP(G7445,[1]SKU!A:D,4,0)</f>
        <v>PORCELANATO</v>
      </c>
      <c r="J7445" t="str">
        <f>+VLOOKUP(G7445,[1]SKU!A:E,5,0)</f>
        <v>Marmoles</v>
      </c>
      <c r="K7445" t="str">
        <f>+VLOOKUP(G7445,[1]SKU!A:C,3,0)</f>
        <v>CERRO NEGRO</v>
      </c>
      <c r="L7445">
        <v>126</v>
      </c>
      <c r="M7445">
        <v>76.639589300756441</v>
      </c>
      <c r="N7445">
        <f>+VLOOKUP([1]VENTAS!G7445,[1]SKU!A:G,6,0)</f>
        <v>5834</v>
      </c>
      <c r="O7445" s="4">
        <f t="shared" si="116"/>
        <v>447115.36398061307</v>
      </c>
    </row>
    <row r="7446" spans="1:15" x14ac:dyDescent="0.3">
      <c r="A7446" s="1">
        <v>44945</v>
      </c>
      <c r="B7446" s="2" t="s">
        <v>6545</v>
      </c>
      <c r="C7446" s="2" t="s">
        <v>6546</v>
      </c>
      <c r="D7446" s="2" t="s">
        <v>7475</v>
      </c>
      <c r="E7446">
        <v>240</v>
      </c>
      <c r="F7446" t="str">
        <f>+VLOOKUP(E7446,[1]CLIENTES!A:B,2,0)</f>
        <v>Fransheska</v>
      </c>
      <c r="G7446">
        <v>80</v>
      </c>
      <c r="H7446" t="str">
        <f>+VLOOKUP(G7446,[1]SKU!A:B,2,0)</f>
        <v>PORTLAND GREY 50 X 50 CORTINES 2DA C</v>
      </c>
      <c r="I7446" t="str">
        <f>+VLOOKUP(G7446,[1]SKU!A:D,4,0)</f>
        <v>CERAMICO</v>
      </c>
      <c r="J7446" t="str">
        <f>+VLOOKUP(G7446,[1]SKU!A:E,5,0)</f>
        <v>Cementos</v>
      </c>
      <c r="K7446" t="str">
        <f>+VLOOKUP(G7446,[1]SKU!A:C,3,0)</f>
        <v>CORTINES</v>
      </c>
      <c r="L7446">
        <v>127</v>
      </c>
      <c r="M7446">
        <v>40.470105276200208</v>
      </c>
      <c r="N7446">
        <f>+VLOOKUP([1]VENTAS!G7446,[1]SKU!A:G,6,0)</f>
        <v>4847</v>
      </c>
      <c r="O7446" s="4">
        <f t="shared" si="116"/>
        <v>196158.6002737424</v>
      </c>
    </row>
    <row r="7447" spans="1:15" x14ac:dyDescent="0.3">
      <c r="A7447" s="1">
        <v>44932</v>
      </c>
      <c r="B7447" s="2" t="s">
        <v>6545</v>
      </c>
      <c r="C7447" s="2" t="s">
        <v>6546</v>
      </c>
      <c r="D7447" s="2" t="s">
        <v>7476</v>
      </c>
      <c r="E7447">
        <v>65</v>
      </c>
      <c r="F7447" t="str">
        <f>+VLOOKUP(E7447,[1]CLIENTES!A:B,2,0)</f>
        <v>Gaston</v>
      </c>
      <c r="G7447">
        <v>30</v>
      </c>
      <c r="H7447" t="str">
        <f>+VLOOKUP(G7447,[1]SKU!A:B,2,0)</f>
        <v>BASALTO GRIS PIEDRA  30 x 45 CORTINES 2DA C</v>
      </c>
      <c r="I7447" t="str">
        <f>+VLOOKUP(G7447,[1]SKU!A:D,4,0)</f>
        <v>CERAMICO</v>
      </c>
      <c r="J7447" t="str">
        <f>+VLOOKUP(G7447,[1]SKU!A:E,5,0)</f>
        <v>Piedras</v>
      </c>
      <c r="K7447" t="str">
        <f>+VLOOKUP(G7447,[1]SKU!A:C,3,0)</f>
        <v>CORTINES</v>
      </c>
      <c r="L7447">
        <v>49</v>
      </c>
      <c r="M7447">
        <v>1.366069605964964</v>
      </c>
      <c r="N7447">
        <f>+VLOOKUP([1]VENTAS!G7447,[1]SKU!A:G,6,0)</f>
        <v>7924</v>
      </c>
      <c r="O7447" s="4">
        <f t="shared" si="116"/>
        <v>10824.735557666374</v>
      </c>
    </row>
    <row r="7448" spans="1:15" x14ac:dyDescent="0.3">
      <c r="A7448" s="1">
        <v>44946</v>
      </c>
      <c r="B7448" s="2" t="s">
        <v>6545</v>
      </c>
      <c r="C7448" s="2" t="s">
        <v>6546</v>
      </c>
      <c r="D7448" s="2" t="s">
        <v>7477</v>
      </c>
      <c r="E7448">
        <v>11</v>
      </c>
      <c r="F7448" t="str">
        <f>+VLOOKUP(E7448,[1]CLIENTES!A:B,2,0)</f>
        <v>Emilio</v>
      </c>
      <c r="G7448">
        <v>169</v>
      </c>
      <c r="H7448" t="str">
        <f>+VLOOKUP(G7448,[1]SKU!A:B,2,0)</f>
        <v>CALIFORNIA BEIGE 36 x 36 ALLPA 1RA C</v>
      </c>
      <c r="I7448" t="str">
        <f>+VLOOKUP(G7448,[1]SKU!A:D,4,0)</f>
        <v>CERAMICO</v>
      </c>
      <c r="J7448" t="str">
        <f>+VLOOKUP(G7448,[1]SKU!A:E,5,0)</f>
        <v>Cementos</v>
      </c>
      <c r="K7448" t="str">
        <f>+VLOOKUP(G7448,[1]SKU!A:C,3,0)</f>
        <v>ALLPA</v>
      </c>
      <c r="L7448">
        <v>111</v>
      </c>
      <c r="M7448">
        <v>107.08652173495784</v>
      </c>
      <c r="N7448">
        <f>+VLOOKUP([1]VENTAS!G7448,[1]SKU!A:G,6,0)</f>
        <v>7821</v>
      </c>
      <c r="O7448" s="4">
        <f t="shared" si="116"/>
        <v>837523.68648910522</v>
      </c>
    </row>
    <row r="7449" spans="1:15" x14ac:dyDescent="0.3">
      <c r="A7449" s="1">
        <v>44980</v>
      </c>
      <c r="B7449" s="2" t="s">
        <v>6545</v>
      </c>
      <c r="C7449" s="2" t="s">
        <v>6546</v>
      </c>
      <c r="D7449" s="2" t="s">
        <v>7478</v>
      </c>
      <c r="E7449">
        <v>165</v>
      </c>
      <c r="F7449" t="str">
        <f>+VLOOKUP(E7449,[1]CLIENTES!A:B,2,0)</f>
        <v>Heriberto</v>
      </c>
      <c r="G7449">
        <v>150</v>
      </c>
      <c r="H7449" t="str">
        <f>+VLOOKUP(G7449,[1]SKU!A:B,2,0)</f>
        <v>LEBLON MARFIL 38 x 38 C.NEGRO 1RA CAL</v>
      </c>
      <c r="I7449" t="str">
        <f>+VLOOKUP(G7449,[1]SKU!A:D,4,0)</f>
        <v>CERAMICO</v>
      </c>
      <c r="J7449" t="str">
        <f>+VLOOKUP(G7449,[1]SKU!A:E,5,0)</f>
        <v>Marmoles</v>
      </c>
      <c r="K7449" t="str">
        <f>+VLOOKUP(G7449,[1]SKU!A:C,3,0)</f>
        <v>CERRO NEGRO</v>
      </c>
      <c r="L7449">
        <v>38</v>
      </c>
      <c r="M7449">
        <v>34.279782464772232</v>
      </c>
      <c r="N7449">
        <f>+VLOOKUP([1]VENTAS!G7449,[1]SKU!A:G,6,0)</f>
        <v>4122</v>
      </c>
      <c r="O7449" s="4">
        <f t="shared" si="116"/>
        <v>141301.26331979115</v>
      </c>
    </row>
    <row r="7450" spans="1:15" x14ac:dyDescent="0.3">
      <c r="A7450" s="1">
        <v>44966</v>
      </c>
      <c r="B7450" s="2" t="s">
        <v>6545</v>
      </c>
      <c r="C7450" s="2" t="s">
        <v>6546</v>
      </c>
      <c r="D7450" s="2" t="s">
        <v>7479</v>
      </c>
      <c r="E7450">
        <v>118</v>
      </c>
      <c r="F7450" t="str">
        <f>+VLOOKUP(E7450,[1]CLIENTES!A:B,2,0)</f>
        <v>Ivan</v>
      </c>
      <c r="G7450">
        <v>302</v>
      </c>
      <c r="H7450" t="str">
        <f>+VLOOKUP(G7450,[1]SKU!A:B,2,0)</f>
        <v>LIFE GRIS RECT 59 X 59 C.NEGRO 1RA C</v>
      </c>
      <c r="I7450" t="str">
        <f>+VLOOKUP(G7450,[1]SKU!A:D,4,0)</f>
        <v>PORCELANATO</v>
      </c>
      <c r="J7450" t="str">
        <f>+VLOOKUP(G7450,[1]SKU!A:E,5,0)</f>
        <v>Cementos</v>
      </c>
      <c r="K7450" t="str">
        <f>+VLOOKUP(G7450,[1]SKU!A:C,3,0)</f>
        <v>CERRO NEGRO</v>
      </c>
      <c r="L7450">
        <v>80</v>
      </c>
      <c r="M7450">
        <v>74.428744820466179</v>
      </c>
      <c r="N7450">
        <f>+VLOOKUP([1]VENTAS!G7450,[1]SKU!A:G,6,0)</f>
        <v>3218</v>
      </c>
      <c r="O7450" s="4">
        <f t="shared" si="116"/>
        <v>239511.70083226016</v>
      </c>
    </row>
    <row r="7451" spans="1:15" x14ac:dyDescent="0.3">
      <c r="A7451" s="1">
        <v>44973</v>
      </c>
      <c r="B7451" s="2" t="s">
        <v>6545</v>
      </c>
      <c r="C7451" s="2" t="s">
        <v>6546</v>
      </c>
      <c r="D7451" s="2" t="s">
        <v>7480</v>
      </c>
      <c r="E7451">
        <v>131</v>
      </c>
      <c r="F7451" t="str">
        <f>+VLOOKUP(E7451,[1]CLIENTES!A:B,2,0)</f>
        <v>Yerald</v>
      </c>
      <c r="G7451">
        <v>50</v>
      </c>
      <c r="H7451" t="str">
        <f>+VLOOKUP(G7451,[1]SKU!A:B,2,0)</f>
        <v>ATACAMA TRICOLOR TAAD 51 X 51 C.NEGRO 1RA CAL</v>
      </c>
      <c r="I7451" t="str">
        <f>+VLOOKUP(G7451,[1]SKU!A:D,4,0)</f>
        <v>CERAMICO</v>
      </c>
      <c r="J7451" t="str">
        <f>+VLOOKUP(G7451,[1]SKU!A:E,5,0)</f>
        <v>Piedras</v>
      </c>
      <c r="K7451" t="str">
        <f>+VLOOKUP(G7451,[1]SKU!A:C,3,0)</f>
        <v>CERRO NEGRO</v>
      </c>
      <c r="L7451">
        <v>113</v>
      </c>
      <c r="M7451">
        <v>31.261819751840502</v>
      </c>
      <c r="N7451">
        <f>+VLOOKUP([1]VENTAS!G7451,[1]SKU!A:G,6,0)</f>
        <v>5869</v>
      </c>
      <c r="O7451" s="4">
        <f t="shared" si="116"/>
        <v>183475.6201235519</v>
      </c>
    </row>
    <row r="7452" spans="1:15" x14ac:dyDescent="0.3">
      <c r="A7452" s="1">
        <v>44962</v>
      </c>
      <c r="B7452" s="2" t="s">
        <v>6545</v>
      </c>
      <c r="C7452" s="2" t="s">
        <v>6546</v>
      </c>
      <c r="D7452" s="2" t="s">
        <v>7481</v>
      </c>
      <c r="E7452">
        <v>137</v>
      </c>
      <c r="F7452" t="str">
        <f>+VLOOKUP(E7452,[1]CLIENTES!A:B,2,0)</f>
        <v>Milton</v>
      </c>
      <c r="G7452">
        <v>340</v>
      </c>
      <c r="H7452" t="str">
        <f>+VLOOKUP(G7452,[1]SKU!A:B,2,0)</f>
        <v>MARMOL SURIA GREY PUL RT 57,7x57,7 S.LOREN 1RA CAL</v>
      </c>
      <c r="I7452" t="str">
        <f>+VLOOKUP(G7452,[1]SKU!A:D,4,0)</f>
        <v>PORCELANATO</v>
      </c>
      <c r="J7452" t="str">
        <f>+VLOOKUP(G7452,[1]SKU!A:E,5,0)</f>
        <v>Marmoles</v>
      </c>
      <c r="K7452" t="str">
        <f>+VLOOKUP(G7452,[1]SKU!A:C,3,0)</f>
        <v>SAN LORENZO</v>
      </c>
      <c r="L7452">
        <v>120</v>
      </c>
      <c r="M7452">
        <v>83.039440240056535</v>
      </c>
      <c r="N7452">
        <f>+VLOOKUP([1]VENTAS!G7452,[1]SKU!A:G,6,0)</f>
        <v>3455</v>
      </c>
      <c r="O7452" s="4">
        <f t="shared" si="116"/>
        <v>286901.26602939534</v>
      </c>
    </row>
    <row r="7453" spans="1:15" x14ac:dyDescent="0.3">
      <c r="A7453" s="1">
        <v>44981</v>
      </c>
      <c r="B7453" s="2" t="s">
        <v>6545</v>
      </c>
      <c r="C7453" s="2" t="s">
        <v>6546</v>
      </c>
      <c r="D7453" s="2" t="s">
        <v>7482</v>
      </c>
      <c r="E7453">
        <v>40</v>
      </c>
      <c r="F7453" t="str">
        <f>+VLOOKUP(E7453,[1]CLIENTES!A:B,2,0)</f>
        <v>Kilian</v>
      </c>
      <c r="G7453">
        <v>40</v>
      </c>
      <c r="H7453" t="str">
        <f>+VLOOKUP(G7453,[1]SKU!A:B,2,0)</f>
        <v>RECOLETA 51 X 51 C.NEGRO 1RA CAL</v>
      </c>
      <c r="I7453" t="str">
        <f>+VLOOKUP(G7453,[1]SKU!A:D,4,0)</f>
        <v>CERAMICO</v>
      </c>
      <c r="J7453" t="str">
        <f>+VLOOKUP(G7453,[1]SKU!A:E,5,0)</f>
        <v>Deco &amp; Mas</v>
      </c>
      <c r="K7453" t="str">
        <f>+VLOOKUP(G7453,[1]SKU!A:C,3,0)</f>
        <v>CERRO NEGRO</v>
      </c>
      <c r="L7453">
        <v>98</v>
      </c>
      <c r="M7453">
        <v>26.521411417728999</v>
      </c>
      <c r="N7453">
        <f>+VLOOKUP([1]VENTAS!G7453,[1]SKU!A:G,6,0)</f>
        <v>7354</v>
      </c>
      <c r="O7453" s="4">
        <f t="shared" si="116"/>
        <v>195038.45956597905</v>
      </c>
    </row>
    <row r="7454" spans="1:15" x14ac:dyDescent="0.3">
      <c r="A7454" s="1">
        <v>44936</v>
      </c>
      <c r="B7454" s="2" t="s">
        <v>6545</v>
      </c>
      <c r="C7454" s="2" t="s">
        <v>6546</v>
      </c>
      <c r="D7454" s="2" t="s">
        <v>7483</v>
      </c>
      <c r="E7454">
        <v>138</v>
      </c>
      <c r="F7454" t="str">
        <f>+VLOOKUP(E7454,[1]CLIENTES!A:B,2,0)</f>
        <v>Pedro</v>
      </c>
      <c r="G7454">
        <v>163</v>
      </c>
      <c r="H7454" t="str">
        <f>+VLOOKUP(G7454,[1]SKU!A:B,2,0)</f>
        <v>GRAMADOS ARENA 38 x 38 C.NEGRO 1RA CAL</v>
      </c>
      <c r="I7454" t="str">
        <f>+VLOOKUP(G7454,[1]SKU!A:D,4,0)</f>
        <v>CERAMICO</v>
      </c>
      <c r="J7454" t="str">
        <f>+VLOOKUP(G7454,[1]SKU!A:E,5,0)</f>
        <v>Piedras</v>
      </c>
      <c r="K7454" t="str">
        <f>+VLOOKUP(G7454,[1]SKU!A:C,3,0)</f>
        <v>CERRO NEGRO</v>
      </c>
      <c r="L7454">
        <v>164</v>
      </c>
      <c r="M7454">
        <v>108.1100715425062</v>
      </c>
      <c r="N7454">
        <f>+VLOOKUP([1]VENTAS!G7454,[1]SKU!A:G,6,0)</f>
        <v>2396</v>
      </c>
      <c r="O7454" s="4">
        <f t="shared" si="116"/>
        <v>259031.73141584487</v>
      </c>
    </row>
    <row r="7455" spans="1:15" x14ac:dyDescent="0.3">
      <c r="A7455" s="1">
        <v>44979</v>
      </c>
      <c r="B7455" s="2" t="s">
        <v>6545</v>
      </c>
      <c r="C7455" s="2" t="s">
        <v>6546</v>
      </c>
      <c r="D7455" s="2" t="s">
        <v>7484</v>
      </c>
      <c r="E7455">
        <v>103</v>
      </c>
      <c r="F7455" t="str">
        <f>+VLOOKUP(E7455,[1]CLIENTES!A:B,2,0)</f>
        <v>Dalia</v>
      </c>
      <c r="G7455">
        <v>16</v>
      </c>
      <c r="H7455" t="str">
        <f>+VLOOKUP(G7455,[1]SKU!A:B,2,0)</f>
        <v>VILLARRICA 51 x 51 ALLPA 2DA C</v>
      </c>
      <c r="I7455" t="str">
        <f>+VLOOKUP(G7455,[1]SKU!A:D,4,0)</f>
        <v>CERAMICO</v>
      </c>
      <c r="J7455" t="str">
        <f>+VLOOKUP(G7455,[1]SKU!A:E,5,0)</f>
        <v>Maderas</v>
      </c>
      <c r="K7455" t="str">
        <f>+VLOOKUP(G7455,[1]SKU!A:C,3,0)</f>
        <v>ALLPA</v>
      </c>
      <c r="L7455">
        <v>113</v>
      </c>
      <c r="M7455">
        <v>57.829871362563914</v>
      </c>
      <c r="N7455">
        <f>+VLOOKUP([1]VENTAS!G7455,[1]SKU!A:G,6,0)</f>
        <v>2044</v>
      </c>
      <c r="O7455" s="4">
        <f t="shared" si="116"/>
        <v>118204.25706508064</v>
      </c>
    </row>
    <row r="7456" spans="1:15" x14ac:dyDescent="0.3">
      <c r="A7456" s="1">
        <v>44936</v>
      </c>
      <c r="B7456" s="2" t="s">
        <v>6545</v>
      </c>
      <c r="C7456" s="2" t="s">
        <v>6546</v>
      </c>
      <c r="D7456" s="2" t="s">
        <v>7485</v>
      </c>
      <c r="E7456">
        <v>238</v>
      </c>
      <c r="F7456" t="str">
        <f>+VLOOKUP(E7456,[1]CLIENTES!A:B,2,0)</f>
        <v>Noah</v>
      </c>
      <c r="G7456">
        <v>289</v>
      </c>
      <c r="H7456" t="str">
        <f>+VLOOKUP(G7456,[1]SKU!A:B,2,0)</f>
        <v>MONACO GRIS PUL RECT 58 X 58 C.NEGRO 2DA C</v>
      </c>
      <c r="I7456" t="str">
        <f>+VLOOKUP(G7456,[1]SKU!A:D,4,0)</f>
        <v>PORCELANATO</v>
      </c>
      <c r="J7456" t="str">
        <f>+VLOOKUP(G7456,[1]SKU!A:E,5,0)</f>
        <v>Marmoles</v>
      </c>
      <c r="K7456" t="str">
        <f>+VLOOKUP(G7456,[1]SKU!A:C,3,0)</f>
        <v>CERRO NEGRO</v>
      </c>
      <c r="L7456">
        <v>19</v>
      </c>
      <c r="M7456">
        <v>5.5735112838888936</v>
      </c>
      <c r="N7456">
        <f>+VLOOKUP([1]VENTAS!G7456,[1]SKU!A:G,6,0)</f>
        <v>8163</v>
      </c>
      <c r="O7456" s="4">
        <f t="shared" si="116"/>
        <v>45496.572610385039</v>
      </c>
    </row>
    <row r="7457" spans="1:15" x14ac:dyDescent="0.3">
      <c r="A7457" s="1">
        <v>44983</v>
      </c>
      <c r="B7457" s="2" t="s">
        <v>6545</v>
      </c>
      <c r="C7457" s="2" t="s">
        <v>6546</v>
      </c>
      <c r="D7457" s="2" t="s">
        <v>7486</v>
      </c>
      <c r="E7457">
        <v>161</v>
      </c>
      <c r="F7457" t="str">
        <f>+VLOOKUP(E7457,[1]CLIENTES!A:B,2,0)</f>
        <v>Priscila</v>
      </c>
      <c r="G7457">
        <v>339</v>
      </c>
      <c r="H7457" t="str">
        <f>+VLOOKUP(G7457,[1]SKU!A:B,2,0)</f>
        <v>M. TRAV BIANC RT PUL FIT 57,7 x 57,7 S.LOREN 2DA C</v>
      </c>
      <c r="I7457" t="str">
        <f>+VLOOKUP(G7457,[1]SKU!A:D,4,0)</f>
        <v>PORCELANATO</v>
      </c>
      <c r="J7457" t="str">
        <f>+VLOOKUP(G7457,[1]SKU!A:E,5,0)</f>
        <v>Marmoles</v>
      </c>
      <c r="K7457" t="str">
        <f>+VLOOKUP(G7457,[1]SKU!A:C,3,0)</f>
        <v>SAN LORENZO</v>
      </c>
      <c r="L7457">
        <v>69</v>
      </c>
      <c r="M7457">
        <v>9.5615819094788908</v>
      </c>
      <c r="N7457">
        <f>+VLOOKUP([1]VENTAS!G7457,[1]SKU!A:G,6,0)</f>
        <v>4655</v>
      </c>
      <c r="O7457" s="4">
        <f t="shared" si="116"/>
        <v>44509.163788624239</v>
      </c>
    </row>
    <row r="7458" spans="1:15" x14ac:dyDescent="0.3">
      <c r="A7458" s="1">
        <v>44933</v>
      </c>
      <c r="B7458" s="2" t="s">
        <v>6545</v>
      </c>
      <c r="C7458" s="2" t="s">
        <v>6546</v>
      </c>
      <c r="D7458" s="2" t="s">
        <v>7487</v>
      </c>
      <c r="E7458">
        <v>132</v>
      </c>
      <c r="F7458" t="str">
        <f>+VLOOKUP(E7458,[1]CLIENTES!A:B,2,0)</f>
        <v>Clemente</v>
      </c>
      <c r="G7458">
        <v>348</v>
      </c>
      <c r="H7458" t="str">
        <f>+VLOOKUP(G7458,[1]SKU!A:B,2,0)</f>
        <v>RAFIA LAPACHO FIT RECT. 19,2 X 117 S.LOREN 2DA C</v>
      </c>
      <c r="I7458" t="str">
        <f>+VLOOKUP(G7458,[1]SKU!A:D,4,0)</f>
        <v>PORCELANATO</v>
      </c>
      <c r="J7458" t="str">
        <f>+VLOOKUP(G7458,[1]SKU!A:E,5,0)</f>
        <v>Maderas</v>
      </c>
      <c r="K7458" t="str">
        <f>+VLOOKUP(G7458,[1]SKU!A:C,3,0)</f>
        <v>SAN LORENZO</v>
      </c>
      <c r="L7458">
        <v>169</v>
      </c>
      <c r="M7458">
        <v>109.42971835488281</v>
      </c>
      <c r="N7458">
        <f>+VLOOKUP([1]VENTAS!G7458,[1]SKU!A:G,6,0)</f>
        <v>9706</v>
      </c>
      <c r="O7458" s="4">
        <f t="shared" si="116"/>
        <v>1062124.8463524925</v>
      </c>
    </row>
    <row r="7459" spans="1:15" x14ac:dyDescent="0.3">
      <c r="A7459" s="1">
        <v>44933</v>
      </c>
      <c r="B7459" s="2" t="s">
        <v>6545</v>
      </c>
      <c r="C7459" s="2" t="s">
        <v>6546</v>
      </c>
      <c r="D7459" s="2" t="s">
        <v>7488</v>
      </c>
      <c r="E7459">
        <v>58</v>
      </c>
      <c r="F7459" t="str">
        <f>+VLOOKUP(E7459,[1]CLIENTES!A:B,2,0)</f>
        <v>Perla</v>
      </c>
      <c r="G7459">
        <v>99</v>
      </c>
      <c r="H7459" t="str">
        <f>+VLOOKUP(G7459,[1]SKU!A:B,2,0)</f>
        <v>CALIFORNIA GRIS CLARO 51 x 51 ALLPA 2DA C</v>
      </c>
      <c r="I7459" t="str">
        <f>+VLOOKUP(G7459,[1]SKU!A:D,4,0)</f>
        <v>CERAMICO</v>
      </c>
      <c r="J7459" t="str">
        <f>+VLOOKUP(G7459,[1]SKU!A:E,5,0)</f>
        <v>Cementos</v>
      </c>
      <c r="K7459" t="str">
        <f>+VLOOKUP(G7459,[1]SKU!A:C,3,0)</f>
        <v>ALLPA</v>
      </c>
      <c r="L7459">
        <v>166</v>
      </c>
      <c r="M7459">
        <v>23.053150777265451</v>
      </c>
      <c r="N7459">
        <f>+VLOOKUP([1]VENTAS!G7459,[1]SKU!A:G,6,0)</f>
        <v>1196</v>
      </c>
      <c r="O7459" s="4">
        <f t="shared" si="116"/>
        <v>27571.568329609479</v>
      </c>
    </row>
    <row r="7460" spans="1:15" x14ac:dyDescent="0.3">
      <c r="A7460" s="1">
        <v>44950</v>
      </c>
      <c r="B7460" s="2" t="s">
        <v>6545</v>
      </c>
      <c r="C7460" s="2" t="s">
        <v>6546</v>
      </c>
      <c r="D7460" s="2" t="s">
        <v>7489</v>
      </c>
      <c r="E7460">
        <v>244</v>
      </c>
      <c r="F7460" t="str">
        <f>+VLOOKUP(E7460,[1]CLIENTES!A:B,2,0)</f>
        <v>Karim</v>
      </c>
      <c r="G7460">
        <v>45</v>
      </c>
      <c r="H7460" t="str">
        <f>+VLOOKUP(G7460,[1]SKU!A:B,2,0)</f>
        <v>FORTALEZA GRAFITO 38 x 38 C.NEGRO 1RA CAL</v>
      </c>
      <c r="I7460" t="str">
        <f>+VLOOKUP(G7460,[1]SKU!A:D,4,0)</f>
        <v>CERAMICO</v>
      </c>
      <c r="J7460" t="str">
        <f>+VLOOKUP(G7460,[1]SKU!A:E,5,0)</f>
        <v>Cementos</v>
      </c>
      <c r="K7460" t="str">
        <f>+VLOOKUP(G7460,[1]SKU!A:C,3,0)</f>
        <v>CERRO NEGRO</v>
      </c>
      <c r="L7460">
        <v>160</v>
      </c>
      <c r="M7460">
        <v>44.933279431101028</v>
      </c>
      <c r="N7460">
        <f>+VLOOKUP([1]VENTAS!G7460,[1]SKU!A:G,6,0)</f>
        <v>6729</v>
      </c>
      <c r="O7460" s="4">
        <f t="shared" si="116"/>
        <v>302356.03729187883</v>
      </c>
    </row>
    <row r="7461" spans="1:15" x14ac:dyDescent="0.3">
      <c r="A7461" s="1">
        <v>44949</v>
      </c>
      <c r="B7461" s="2" t="s">
        <v>6545</v>
      </c>
      <c r="C7461" s="2" t="s">
        <v>6546</v>
      </c>
      <c r="D7461" s="2" t="s">
        <v>7490</v>
      </c>
      <c r="E7461">
        <v>134</v>
      </c>
      <c r="F7461" t="str">
        <f>+VLOOKUP(E7461,[1]CLIENTES!A:B,2,0)</f>
        <v>Mathilda</v>
      </c>
      <c r="G7461">
        <v>339</v>
      </c>
      <c r="H7461" t="str">
        <f>+VLOOKUP(G7461,[1]SKU!A:B,2,0)</f>
        <v>M. TRAV BIANC RT PUL FIT 57,7 x 57,7 S.LOREN 2DA C</v>
      </c>
      <c r="I7461" t="str">
        <f>+VLOOKUP(G7461,[1]SKU!A:D,4,0)</f>
        <v>PORCELANATO</v>
      </c>
      <c r="J7461" t="str">
        <f>+VLOOKUP(G7461,[1]SKU!A:E,5,0)</f>
        <v>Marmoles</v>
      </c>
      <c r="K7461" t="str">
        <f>+VLOOKUP(G7461,[1]SKU!A:C,3,0)</f>
        <v>SAN LORENZO</v>
      </c>
      <c r="L7461">
        <v>58</v>
      </c>
      <c r="M7461">
        <v>8.0372717499967479</v>
      </c>
      <c r="N7461">
        <f>+VLOOKUP([1]VENTAS!G7461,[1]SKU!A:G,6,0)</f>
        <v>4655</v>
      </c>
      <c r="O7461" s="4">
        <f t="shared" si="116"/>
        <v>37413.499996234859</v>
      </c>
    </row>
    <row r="7462" spans="1:15" x14ac:dyDescent="0.3">
      <c r="A7462" s="1">
        <v>44980</v>
      </c>
      <c r="B7462" s="2" t="s">
        <v>6545</v>
      </c>
      <c r="C7462" s="2" t="s">
        <v>6546</v>
      </c>
      <c r="D7462" s="2" t="s">
        <v>7491</v>
      </c>
      <c r="E7462">
        <v>71</v>
      </c>
      <c r="F7462" t="str">
        <f>+VLOOKUP(E7462,[1]CLIENTES!A:B,2,0)</f>
        <v>Mathilda</v>
      </c>
      <c r="G7462">
        <v>205</v>
      </c>
      <c r="H7462" t="str">
        <f>+VLOOKUP(G7462,[1]SKU!A:B,2,0)</f>
        <v>MONACO CREMA PUL RECT 58 X 58 C.NEGRO 2DA C</v>
      </c>
      <c r="I7462" t="str">
        <f>+VLOOKUP(G7462,[1]SKU!A:D,4,0)</f>
        <v>PORCELANATO</v>
      </c>
      <c r="J7462" t="str">
        <f>+VLOOKUP(G7462,[1]SKU!A:E,5,0)</f>
        <v>Marmoles</v>
      </c>
      <c r="K7462" t="str">
        <f>+VLOOKUP(G7462,[1]SKU!A:C,3,0)</f>
        <v>CERRO NEGRO</v>
      </c>
      <c r="L7462">
        <v>26</v>
      </c>
      <c r="M7462">
        <v>12.140703968187632</v>
      </c>
      <c r="N7462">
        <f>+VLOOKUP([1]VENTAS!G7462,[1]SKU!A:G,6,0)</f>
        <v>5123</v>
      </c>
      <c r="O7462" s="4">
        <f t="shared" si="116"/>
        <v>62196.826429025234</v>
      </c>
    </row>
    <row r="7463" spans="1:15" x14ac:dyDescent="0.3">
      <c r="A7463" s="1">
        <v>44974</v>
      </c>
      <c r="B7463" s="2" t="s">
        <v>6545</v>
      </c>
      <c r="C7463" s="2" t="s">
        <v>6546</v>
      </c>
      <c r="D7463" s="2" t="s">
        <v>7492</v>
      </c>
      <c r="E7463">
        <v>144</v>
      </c>
      <c r="F7463" t="str">
        <f>+VLOOKUP(E7463,[1]CLIENTES!A:B,2,0)</f>
        <v>Rocio</v>
      </c>
      <c r="G7463">
        <v>32</v>
      </c>
      <c r="H7463" t="str">
        <f>+VLOOKUP(G7463,[1]SKU!A:B,2,0)</f>
        <v>CEDRO MARRON 38 x 38 C.NEGRO 2DA CAL</v>
      </c>
      <c r="I7463" t="str">
        <f>+VLOOKUP(G7463,[1]SKU!A:D,4,0)</f>
        <v>CERAMICO</v>
      </c>
      <c r="J7463" t="str">
        <f>+VLOOKUP(G7463,[1]SKU!A:E,5,0)</f>
        <v>Maderas</v>
      </c>
      <c r="K7463" t="str">
        <f>+VLOOKUP(G7463,[1]SKU!A:C,3,0)</f>
        <v>CERRO NEGRO</v>
      </c>
      <c r="L7463">
        <v>91</v>
      </c>
      <c r="M7463">
        <v>21.796997195462048</v>
      </c>
      <c r="N7463">
        <f>+VLOOKUP([1]VENTAS!G7463,[1]SKU!A:G,6,0)</f>
        <v>4848</v>
      </c>
      <c r="O7463" s="4">
        <f t="shared" si="116"/>
        <v>105671.84240360001</v>
      </c>
    </row>
    <row r="7464" spans="1:15" x14ac:dyDescent="0.3">
      <c r="A7464" s="1">
        <v>44929</v>
      </c>
      <c r="B7464" s="2" t="s">
        <v>6545</v>
      </c>
      <c r="C7464" s="2" t="s">
        <v>6546</v>
      </c>
      <c r="D7464" s="2" t="s">
        <v>7493</v>
      </c>
      <c r="E7464">
        <v>123</v>
      </c>
      <c r="F7464" t="str">
        <f>+VLOOKUP(E7464,[1]CLIENTES!A:B,2,0)</f>
        <v>Sophia</v>
      </c>
      <c r="G7464">
        <v>220</v>
      </c>
      <c r="H7464" t="str">
        <f>+VLOOKUP(G7464,[1]SKU!A:B,2,0)</f>
        <v>PORCELANATO PEHUEN BLANCO 20 X 60 ALBERDI 2DA C</v>
      </c>
      <c r="I7464" t="str">
        <f>+VLOOKUP(G7464,[1]SKU!A:D,4,0)</f>
        <v>PORCELANATO</v>
      </c>
      <c r="J7464" t="str">
        <f>+VLOOKUP(G7464,[1]SKU!A:E,5,0)</f>
        <v>Maderas</v>
      </c>
      <c r="K7464" t="str">
        <f>+VLOOKUP(G7464,[1]SKU!A:C,3,0)</f>
        <v>ALBERDI</v>
      </c>
      <c r="L7464">
        <v>62</v>
      </c>
      <c r="M7464">
        <v>51.96455437952617</v>
      </c>
      <c r="N7464">
        <f>+VLOOKUP([1]VENTAS!G7464,[1]SKU!A:G,6,0)</f>
        <v>2669</v>
      </c>
      <c r="O7464" s="4">
        <f t="shared" si="116"/>
        <v>138693.39563895535</v>
      </c>
    </row>
    <row r="7465" spans="1:15" x14ac:dyDescent="0.3">
      <c r="A7465" s="1">
        <v>44951</v>
      </c>
      <c r="B7465" s="2" t="s">
        <v>6545</v>
      </c>
      <c r="C7465" s="2" t="s">
        <v>6546</v>
      </c>
      <c r="D7465" s="2" t="s">
        <v>7494</v>
      </c>
      <c r="E7465">
        <v>48</v>
      </c>
      <c r="F7465" t="str">
        <f>+VLOOKUP(E7465,[1]CLIENTES!A:B,2,0)</f>
        <v>Yanara</v>
      </c>
      <c r="G7465">
        <v>341</v>
      </c>
      <c r="H7465" t="str">
        <f>+VLOOKUP(G7465,[1]SKU!A:B,2,0)</f>
        <v>BAUHAUS GREY RECT. 28 X 58 S.LOREN 1RA C</v>
      </c>
      <c r="I7465" t="str">
        <f>+VLOOKUP(G7465,[1]SKU!A:D,4,0)</f>
        <v>PORCELANATO</v>
      </c>
      <c r="J7465" t="str">
        <f>+VLOOKUP(G7465,[1]SKU!A:E,5,0)</f>
        <v>Cementos</v>
      </c>
      <c r="K7465" t="str">
        <f>+VLOOKUP(G7465,[1]SKU!A:C,3,0)</f>
        <v>SAN LORENZO</v>
      </c>
      <c r="L7465">
        <v>160</v>
      </c>
      <c r="M7465">
        <v>77.487988235612903</v>
      </c>
      <c r="N7465">
        <f>+VLOOKUP([1]VENTAS!G7465,[1]SKU!A:G,6,0)</f>
        <v>8166</v>
      </c>
      <c r="O7465" s="4">
        <f t="shared" si="116"/>
        <v>632766.91193201498</v>
      </c>
    </row>
    <row r="7466" spans="1:15" x14ac:dyDescent="0.3">
      <c r="A7466" s="1">
        <v>44981</v>
      </c>
      <c r="B7466" s="2" t="s">
        <v>6545</v>
      </c>
      <c r="C7466" s="2" t="s">
        <v>6546</v>
      </c>
      <c r="D7466" s="2" t="s">
        <v>7495</v>
      </c>
      <c r="E7466">
        <v>99</v>
      </c>
      <c r="F7466" t="str">
        <f>+VLOOKUP(E7466,[1]CLIENTES!A:B,2,0)</f>
        <v>Fabrizzio</v>
      </c>
      <c r="G7466">
        <v>388</v>
      </c>
      <c r="H7466" t="str">
        <f>+VLOOKUP(G7466,[1]SKU!A:B,2,0)</f>
        <v>TAIGA GRIS FIT RECT. 19,2 X 117 S.LOREN 1RA C</v>
      </c>
      <c r="I7466" t="str">
        <f>+VLOOKUP(G7466,[1]SKU!A:D,4,0)</f>
        <v>PORCELANATO</v>
      </c>
      <c r="J7466" t="str">
        <f>+VLOOKUP(G7466,[1]SKU!A:E,5,0)</f>
        <v>Maderas</v>
      </c>
      <c r="K7466" t="str">
        <f>+VLOOKUP(G7466,[1]SKU!A:C,3,0)</f>
        <v>SAN LORENZO</v>
      </c>
      <c r="L7466">
        <v>18</v>
      </c>
      <c r="M7466">
        <v>11.843188065944956</v>
      </c>
      <c r="N7466">
        <f>+VLOOKUP([1]VENTAS!G7466,[1]SKU!A:G,6,0)</f>
        <v>3818</v>
      </c>
      <c r="O7466" s="4">
        <f t="shared" si="116"/>
        <v>45217.292035777842</v>
      </c>
    </row>
    <row r="7467" spans="1:15" x14ac:dyDescent="0.3">
      <c r="A7467" s="1">
        <v>44927</v>
      </c>
      <c r="B7467" s="2" t="s">
        <v>6545</v>
      </c>
      <c r="C7467" s="2" t="s">
        <v>6546</v>
      </c>
      <c r="D7467" s="2" t="s">
        <v>7496</v>
      </c>
      <c r="E7467">
        <v>2</v>
      </c>
      <c r="F7467" t="str">
        <f>+VLOOKUP(E7467,[1]CLIENTES!A:B,2,0)</f>
        <v>Stephano</v>
      </c>
      <c r="G7467">
        <v>378</v>
      </c>
      <c r="H7467" t="str">
        <f>+VLOOKUP(G7467,[1]SKU!A:B,2,0)</f>
        <v>TAIGA ALMENDRA FIT RECT. 19,2 X 117 S.LOREN 2DA C</v>
      </c>
      <c r="I7467" t="str">
        <f>+VLOOKUP(G7467,[1]SKU!A:D,4,0)</f>
        <v>PORCELANATO</v>
      </c>
      <c r="J7467" t="str">
        <f>+VLOOKUP(G7467,[1]SKU!A:E,5,0)</f>
        <v>Maderas</v>
      </c>
      <c r="K7467" t="str">
        <f>+VLOOKUP(G7467,[1]SKU!A:C,3,0)</f>
        <v>SAN LORENZO</v>
      </c>
      <c r="L7467">
        <v>136</v>
      </c>
      <c r="M7467">
        <v>116.76110896086065</v>
      </c>
      <c r="N7467">
        <f>+VLOOKUP([1]VENTAS!G7467,[1]SKU!A:G,6,0)</f>
        <v>5866</v>
      </c>
      <c r="O7467" s="4">
        <f t="shared" si="116"/>
        <v>684920.66516440862</v>
      </c>
    </row>
    <row r="7468" spans="1:15" x14ac:dyDescent="0.3">
      <c r="A7468" s="1">
        <v>44977</v>
      </c>
      <c r="B7468" s="2" t="s">
        <v>6545</v>
      </c>
      <c r="C7468" s="2" t="s">
        <v>6546</v>
      </c>
      <c r="D7468" s="2" t="s">
        <v>7497</v>
      </c>
      <c r="E7468">
        <v>46</v>
      </c>
      <c r="F7468" t="str">
        <f>+VLOOKUP(E7468,[1]CLIENTES!A:B,2,0)</f>
        <v>Aranza</v>
      </c>
      <c r="G7468">
        <v>387</v>
      </c>
      <c r="H7468" t="str">
        <f>+VLOOKUP(G7468,[1]SKU!A:B,2,0)</f>
        <v>SALVIA RECT. 28 X 58 S.LOREN 2DA CAL</v>
      </c>
      <c r="I7468" t="str">
        <f>+VLOOKUP(G7468,[1]SKU!A:D,4,0)</f>
        <v>PORCELANATO</v>
      </c>
      <c r="J7468" t="str">
        <f>+VLOOKUP(G7468,[1]SKU!A:E,5,0)</f>
        <v>Maderas</v>
      </c>
      <c r="K7468" t="str">
        <f>+VLOOKUP(G7468,[1]SKU!A:C,3,0)</f>
        <v>SAN LORENZO</v>
      </c>
      <c r="L7468">
        <v>7</v>
      </c>
      <c r="M7468">
        <v>3.2302808318332623</v>
      </c>
      <c r="N7468">
        <f>+VLOOKUP([1]VENTAS!G7468,[1]SKU!A:G,6,0)</f>
        <v>2362</v>
      </c>
      <c r="O7468" s="4">
        <f t="shared" si="116"/>
        <v>7629.9233247901657</v>
      </c>
    </row>
    <row r="7469" spans="1:15" x14ac:dyDescent="0.3">
      <c r="A7469" s="1">
        <v>44938</v>
      </c>
      <c r="B7469" s="2" t="s">
        <v>6545</v>
      </c>
      <c r="C7469" s="2" t="s">
        <v>6546</v>
      </c>
      <c r="D7469" s="2" t="s">
        <v>7498</v>
      </c>
      <c r="E7469">
        <v>86</v>
      </c>
      <c r="F7469" t="str">
        <f>+VLOOKUP(E7469,[1]CLIENTES!A:B,2,0)</f>
        <v>Pablo</v>
      </c>
      <c r="G7469">
        <v>317</v>
      </c>
      <c r="H7469" t="str">
        <f>+VLOOKUP(G7469,[1]SKU!A:B,2,0)</f>
        <v>MOODS GRIS RECT. 58 x 58 S.LOREN 2DA C</v>
      </c>
      <c r="I7469" t="str">
        <f>+VLOOKUP(G7469,[1]SKU!A:D,4,0)</f>
        <v>PORCELANATO</v>
      </c>
      <c r="J7469" t="str">
        <f>+VLOOKUP(G7469,[1]SKU!A:E,5,0)</f>
        <v>Cementos</v>
      </c>
      <c r="K7469" t="str">
        <f>+VLOOKUP(G7469,[1]SKU!A:C,3,0)</f>
        <v>SAN LORENZO</v>
      </c>
      <c r="L7469">
        <v>38</v>
      </c>
      <c r="M7469">
        <v>28.598716254979639</v>
      </c>
      <c r="N7469">
        <f>+VLOOKUP([1]VENTAS!G7469,[1]SKU!A:G,6,0)</f>
        <v>2032</v>
      </c>
      <c r="O7469" s="4">
        <f t="shared" si="116"/>
        <v>58112.591430118628</v>
      </c>
    </row>
    <row r="7470" spans="1:15" x14ac:dyDescent="0.3">
      <c r="A7470" s="1">
        <v>44966</v>
      </c>
      <c r="B7470" s="2" t="s">
        <v>6545</v>
      </c>
      <c r="C7470" s="2" t="s">
        <v>6546</v>
      </c>
      <c r="D7470" s="2" t="s">
        <v>7499</v>
      </c>
      <c r="E7470">
        <v>59</v>
      </c>
      <c r="F7470" t="str">
        <f>+VLOOKUP(E7470,[1]CLIENTES!A:B,2,0)</f>
        <v>Aldair</v>
      </c>
      <c r="G7470">
        <v>364</v>
      </c>
      <c r="H7470" t="str">
        <f>+VLOOKUP(G7470,[1]SKU!A:B,2,0)</f>
        <v>MOODS HUESO RECT. 58 x 58 S.LOREN 2DA C</v>
      </c>
      <c r="I7470" t="str">
        <f>+VLOOKUP(G7470,[1]SKU!A:D,4,0)</f>
        <v>PORCELANATO</v>
      </c>
      <c r="J7470" t="str">
        <f>+VLOOKUP(G7470,[1]SKU!A:E,5,0)</f>
        <v>Cementos</v>
      </c>
      <c r="K7470" t="str">
        <f>+VLOOKUP(G7470,[1]SKU!A:C,3,0)</f>
        <v>SAN LORENZO</v>
      </c>
      <c r="L7470">
        <v>156</v>
      </c>
      <c r="M7470">
        <v>132.73828242390422</v>
      </c>
      <c r="N7470">
        <f>+VLOOKUP([1]VENTAS!G7470,[1]SKU!A:G,6,0)</f>
        <v>1896</v>
      </c>
      <c r="O7470" s="4">
        <f t="shared" si="116"/>
        <v>251671.78347572242</v>
      </c>
    </row>
    <row r="7471" spans="1:15" x14ac:dyDescent="0.3">
      <c r="A7471" s="1">
        <v>44939</v>
      </c>
      <c r="B7471" s="2" t="s">
        <v>6545</v>
      </c>
      <c r="C7471" s="2" t="s">
        <v>6546</v>
      </c>
      <c r="D7471" s="2" t="s">
        <v>7500</v>
      </c>
      <c r="E7471">
        <v>24</v>
      </c>
      <c r="F7471" t="str">
        <f>+VLOOKUP(E7471,[1]CLIENTES!A:B,2,0)</f>
        <v>Maciel</v>
      </c>
      <c r="G7471">
        <v>274</v>
      </c>
      <c r="H7471" t="str">
        <f>+VLOOKUP(G7471,[1]SKU!A:B,2,0)</f>
        <v>LIFE GRIS NATURAL RECT. 59 x 59 C.NEGRO 2DA CAL</v>
      </c>
      <c r="I7471" t="str">
        <f>+VLOOKUP(G7471,[1]SKU!A:D,4,0)</f>
        <v>PORCELANATO</v>
      </c>
      <c r="J7471" t="str">
        <f>+VLOOKUP(G7471,[1]SKU!A:E,5,0)</f>
        <v>Cementos</v>
      </c>
      <c r="K7471" t="str">
        <f>+VLOOKUP(G7471,[1]SKU!A:C,3,0)</f>
        <v>CERRO NEGRO</v>
      </c>
      <c r="L7471">
        <v>39</v>
      </c>
      <c r="M7471">
        <v>37.268810135104452</v>
      </c>
      <c r="N7471">
        <f>+VLOOKUP([1]VENTAS!G7471,[1]SKU!A:G,6,0)</f>
        <v>5728</v>
      </c>
      <c r="O7471" s="4">
        <f t="shared" si="116"/>
        <v>213475.74445387832</v>
      </c>
    </row>
    <row r="7472" spans="1:15" x14ac:dyDescent="0.3">
      <c r="A7472" s="1">
        <v>44983</v>
      </c>
      <c r="B7472" s="2" t="s">
        <v>6545</v>
      </c>
      <c r="C7472" s="2" t="s">
        <v>6546</v>
      </c>
      <c r="D7472" s="2" t="s">
        <v>7501</v>
      </c>
      <c r="E7472">
        <v>4</v>
      </c>
      <c r="F7472" t="str">
        <f>+VLOOKUP(E7472,[1]CLIENTES!A:B,2,0)</f>
        <v>Mical</v>
      </c>
      <c r="G7472">
        <v>82</v>
      </c>
      <c r="H7472" t="str">
        <f>+VLOOKUP(G7472,[1]SKU!A:B,2,0)</f>
        <v>PORTLAND STEEL 50 X 50 CORTINES 2DA C</v>
      </c>
      <c r="I7472" t="str">
        <f>+VLOOKUP(G7472,[1]SKU!A:D,4,0)</f>
        <v>CERAMICO</v>
      </c>
      <c r="J7472" t="str">
        <f>+VLOOKUP(G7472,[1]SKU!A:E,5,0)</f>
        <v>Cementos</v>
      </c>
      <c r="K7472" t="str">
        <f>+VLOOKUP(G7472,[1]SKU!A:C,3,0)</f>
        <v>CORTINES</v>
      </c>
      <c r="L7472">
        <v>35</v>
      </c>
      <c r="M7472">
        <v>32.178737577308731</v>
      </c>
      <c r="N7472">
        <f>+VLOOKUP([1]VENTAS!G7472,[1]SKU!A:G,6,0)</f>
        <v>6296</v>
      </c>
      <c r="O7472" s="4">
        <f t="shared" si="116"/>
        <v>202597.33178673577</v>
      </c>
    </row>
    <row r="7473" spans="1:15" x14ac:dyDescent="0.3">
      <c r="A7473" s="1">
        <v>44977</v>
      </c>
      <c r="B7473" s="2" t="s">
        <v>6545</v>
      </c>
      <c r="C7473" s="2" t="s">
        <v>6546</v>
      </c>
      <c r="D7473" s="2" t="s">
        <v>7502</v>
      </c>
      <c r="E7473">
        <v>67</v>
      </c>
      <c r="F7473" t="str">
        <f>+VLOOKUP(E7473,[1]CLIENTES!A:B,2,0)</f>
        <v>Issidora</v>
      </c>
      <c r="G7473">
        <v>233</v>
      </c>
      <c r="H7473" t="str">
        <f>+VLOOKUP(G7473,[1]SKU!A:B,2,0)</f>
        <v>URBAN ANTHRACITE NATURAL 80 X 80 VITE 2DA C</v>
      </c>
      <c r="I7473" t="str">
        <f>+VLOOKUP(G7473,[1]SKU!A:D,4,0)</f>
        <v>PORCELANATO</v>
      </c>
      <c r="J7473" t="str">
        <f>+VLOOKUP(G7473,[1]SKU!A:E,5,0)</f>
        <v>Cementos</v>
      </c>
      <c r="K7473" t="str">
        <f>+VLOOKUP(G7473,[1]SKU!A:C,3,0)</f>
        <v>VITE</v>
      </c>
      <c r="L7473">
        <v>40</v>
      </c>
      <c r="M7473">
        <v>3.2108550892324894</v>
      </c>
      <c r="N7473">
        <f>+VLOOKUP([1]VENTAS!G7473,[1]SKU!A:G,6,0)</f>
        <v>3987</v>
      </c>
      <c r="O7473" s="4">
        <f t="shared" si="116"/>
        <v>12801.679240769936</v>
      </c>
    </row>
    <row r="7474" spans="1:15" x14ac:dyDescent="0.3">
      <c r="A7474" s="1">
        <v>44931</v>
      </c>
      <c r="B7474" s="2" t="s">
        <v>6545</v>
      </c>
      <c r="C7474" s="2" t="s">
        <v>6546</v>
      </c>
      <c r="D7474" s="2" t="s">
        <v>7503</v>
      </c>
      <c r="E7474">
        <v>167</v>
      </c>
      <c r="F7474" t="str">
        <f>+VLOOKUP(E7474,[1]CLIENTES!A:B,2,0)</f>
        <v>Saray</v>
      </c>
      <c r="G7474">
        <v>217</v>
      </c>
      <c r="H7474" t="str">
        <f>+VLOOKUP(G7474,[1]SKU!A:B,2,0)</f>
        <v>MONACO CREMA PUL RECT 58 x 58 C.NEGRO 1RA C</v>
      </c>
      <c r="I7474" t="str">
        <f>+VLOOKUP(G7474,[1]SKU!A:D,4,0)</f>
        <v>PORCELANATO</v>
      </c>
      <c r="J7474" t="str">
        <f>+VLOOKUP(G7474,[1]SKU!A:E,5,0)</f>
        <v>Marmoles</v>
      </c>
      <c r="K7474" t="str">
        <f>+VLOOKUP(G7474,[1]SKU!A:C,3,0)</f>
        <v>CERRO NEGRO</v>
      </c>
      <c r="L7474">
        <v>28</v>
      </c>
      <c r="M7474">
        <v>4.8370796292641067</v>
      </c>
      <c r="N7474">
        <f>+VLOOKUP([1]VENTAS!G7474,[1]SKU!A:G,6,0)</f>
        <v>5781</v>
      </c>
      <c r="O7474" s="4">
        <f t="shared" si="116"/>
        <v>27963.157336775799</v>
      </c>
    </row>
    <row r="7475" spans="1:15" x14ac:dyDescent="0.3">
      <c r="A7475" s="1">
        <v>44973</v>
      </c>
      <c r="B7475" s="2" t="s">
        <v>6545</v>
      </c>
      <c r="C7475" s="2" t="s">
        <v>6546</v>
      </c>
      <c r="D7475" s="2" t="s">
        <v>7504</v>
      </c>
      <c r="E7475">
        <v>178</v>
      </c>
      <c r="F7475" t="str">
        <f>+VLOOKUP(E7475,[1]CLIENTES!A:B,2,0)</f>
        <v>Bernardo</v>
      </c>
      <c r="G7475">
        <v>8</v>
      </c>
      <c r="H7475" t="str">
        <f>+VLOOKUP(G7475,[1]SKU!A:B,2,0)</f>
        <v>BOEDO MIX  51 x 51 C.NEGRO 1RA C</v>
      </c>
      <c r="I7475" t="str">
        <f>+VLOOKUP(G7475,[1]SKU!A:D,4,0)</f>
        <v>CERAMICO</v>
      </c>
      <c r="J7475" t="str">
        <f>+VLOOKUP(G7475,[1]SKU!A:E,5,0)</f>
        <v>Deco &amp; Mas</v>
      </c>
      <c r="K7475" t="str">
        <f>+VLOOKUP(G7475,[1]SKU!A:C,3,0)</f>
        <v>CERRO NEGRO</v>
      </c>
      <c r="L7475">
        <v>60</v>
      </c>
      <c r="M7475">
        <v>0.23041960513287441</v>
      </c>
      <c r="N7475">
        <f>+VLOOKUP([1]VENTAS!G7475,[1]SKU!A:G,6,0)</f>
        <v>5577</v>
      </c>
      <c r="O7475" s="4">
        <f t="shared" si="116"/>
        <v>1285.0501378260406</v>
      </c>
    </row>
    <row r="7476" spans="1:15" x14ac:dyDescent="0.3">
      <c r="A7476" s="1">
        <v>44961</v>
      </c>
      <c r="B7476" s="2" t="s">
        <v>6545</v>
      </c>
      <c r="C7476" s="2" t="s">
        <v>6546</v>
      </c>
      <c r="D7476" s="2" t="s">
        <v>7505</v>
      </c>
      <c r="E7476">
        <v>132</v>
      </c>
      <c r="F7476" t="str">
        <f>+VLOOKUP(E7476,[1]CLIENTES!A:B,2,0)</f>
        <v>Clemente</v>
      </c>
      <c r="G7476">
        <v>73</v>
      </c>
      <c r="H7476" t="str">
        <f>+VLOOKUP(G7476,[1]SKU!A:B,2,0)</f>
        <v>GRAFIATO MARFIL 35 x 35  LOURDES 1RA C</v>
      </c>
      <c r="I7476" t="str">
        <f>+VLOOKUP(G7476,[1]SKU!A:D,4,0)</f>
        <v>CERAMICO</v>
      </c>
      <c r="J7476" t="str">
        <f>+VLOOKUP(G7476,[1]SKU!A:E,5,0)</f>
        <v>Cementos</v>
      </c>
      <c r="K7476" t="str">
        <f>+VLOOKUP(G7476,[1]SKU!A:C,3,0)</f>
        <v>LOURDES</v>
      </c>
      <c r="L7476">
        <v>145</v>
      </c>
      <c r="M7476">
        <v>54.844164682766568</v>
      </c>
      <c r="N7476">
        <f>+VLOOKUP([1]VENTAS!G7476,[1]SKU!A:G,6,0)</f>
        <v>2025</v>
      </c>
      <c r="O7476" s="4">
        <f t="shared" si="116"/>
        <v>111059.4334826023</v>
      </c>
    </row>
    <row r="7477" spans="1:15" x14ac:dyDescent="0.3">
      <c r="A7477" s="1">
        <v>44945</v>
      </c>
      <c r="B7477" s="2" t="s">
        <v>6545</v>
      </c>
      <c r="C7477" s="2" t="s">
        <v>6546</v>
      </c>
      <c r="D7477" s="2" t="s">
        <v>7506</v>
      </c>
      <c r="E7477">
        <v>182</v>
      </c>
      <c r="F7477" t="str">
        <f>+VLOOKUP(E7477,[1]CLIENTES!A:B,2,0)</f>
        <v>Josepha</v>
      </c>
      <c r="G7477">
        <v>166</v>
      </c>
      <c r="H7477" t="str">
        <f>+VLOOKUP(G7477,[1]SKU!A:B,2,0)</f>
        <v>CALIFORNIA GRIS OSCURO 51 x 51 ALLPA 2DA C</v>
      </c>
      <c r="I7477" t="str">
        <f>+VLOOKUP(G7477,[1]SKU!A:D,4,0)</f>
        <v>CERAMICO</v>
      </c>
      <c r="J7477" t="str">
        <f>+VLOOKUP(G7477,[1]SKU!A:E,5,0)</f>
        <v>Cementos</v>
      </c>
      <c r="K7477" t="str">
        <f>+VLOOKUP(G7477,[1]SKU!A:C,3,0)</f>
        <v>ALLPA</v>
      </c>
      <c r="L7477">
        <v>147</v>
      </c>
      <c r="M7477">
        <v>79.211528474234029</v>
      </c>
      <c r="N7477">
        <f>+VLOOKUP([1]VENTAS!G7477,[1]SKU!A:G,6,0)</f>
        <v>7340</v>
      </c>
      <c r="O7477" s="4">
        <f t="shared" si="116"/>
        <v>581412.61900087772</v>
      </c>
    </row>
    <row r="7478" spans="1:15" x14ac:dyDescent="0.3">
      <c r="A7478" s="1">
        <v>44960</v>
      </c>
      <c r="B7478" s="2" t="s">
        <v>6545</v>
      </c>
      <c r="C7478" s="2" t="s">
        <v>6546</v>
      </c>
      <c r="D7478" s="2" t="s">
        <v>7507</v>
      </c>
      <c r="E7478">
        <v>55</v>
      </c>
      <c r="F7478" t="str">
        <f>+VLOOKUP(E7478,[1]CLIENTES!A:B,2,0)</f>
        <v>Gadiel</v>
      </c>
      <c r="G7478">
        <v>96</v>
      </c>
      <c r="H7478" t="str">
        <f>+VLOOKUP(G7478,[1]SKU!A:B,2,0)</f>
        <v>FORTALEZA ARENA 38 x 38 C.NEGRO 1RA CAL</v>
      </c>
      <c r="I7478" t="str">
        <f>+VLOOKUP(G7478,[1]SKU!A:D,4,0)</f>
        <v>CERAMICO</v>
      </c>
      <c r="J7478" t="str">
        <f>+VLOOKUP(G7478,[1]SKU!A:E,5,0)</f>
        <v>Cementos</v>
      </c>
      <c r="K7478" t="str">
        <f>+VLOOKUP(G7478,[1]SKU!A:C,3,0)</f>
        <v>CERRO NEGRO</v>
      </c>
      <c r="L7478">
        <v>47</v>
      </c>
      <c r="M7478">
        <v>3.1014833669017778</v>
      </c>
      <c r="N7478">
        <f>+VLOOKUP([1]VENTAS!G7478,[1]SKU!A:G,6,0)</f>
        <v>1873</v>
      </c>
      <c r="O7478" s="4">
        <f t="shared" si="116"/>
        <v>5809.0783462070303</v>
      </c>
    </row>
    <row r="7479" spans="1:15" x14ac:dyDescent="0.3">
      <c r="A7479" s="1">
        <v>44956</v>
      </c>
      <c r="B7479" s="2" t="s">
        <v>6545</v>
      </c>
      <c r="C7479" s="2" t="s">
        <v>6546</v>
      </c>
      <c r="D7479" s="2" t="s">
        <v>7508</v>
      </c>
      <c r="E7479">
        <v>51</v>
      </c>
      <c r="F7479" t="str">
        <f>+VLOOKUP(E7479,[1]CLIENTES!A:B,2,0)</f>
        <v>Yahir</v>
      </c>
      <c r="G7479">
        <v>165</v>
      </c>
      <c r="H7479" t="str">
        <f>+VLOOKUP(G7479,[1]SKU!A:B,2,0)</f>
        <v>OSLO MARFIL 51 x 51 C.NEGRO 2DA CAL</v>
      </c>
      <c r="I7479" t="str">
        <f>+VLOOKUP(G7479,[1]SKU!A:D,4,0)</f>
        <v>CERAMICO</v>
      </c>
      <c r="J7479" t="str">
        <f>+VLOOKUP(G7479,[1]SKU!A:E,5,0)</f>
        <v>Cementos</v>
      </c>
      <c r="K7479" t="str">
        <f>+VLOOKUP(G7479,[1]SKU!A:C,3,0)</f>
        <v>CERRO NEGRO</v>
      </c>
      <c r="L7479">
        <v>4</v>
      </c>
      <c r="M7479">
        <v>0.44385660536332905</v>
      </c>
      <c r="N7479">
        <f>+VLOOKUP([1]VENTAS!G7479,[1]SKU!A:G,6,0)</f>
        <v>5559</v>
      </c>
      <c r="O7479" s="4">
        <f t="shared" si="116"/>
        <v>2467.3988692147464</v>
      </c>
    </row>
    <row r="7480" spans="1:15" x14ac:dyDescent="0.3">
      <c r="A7480" s="1">
        <v>44968</v>
      </c>
      <c r="B7480" s="2" t="s">
        <v>6545</v>
      </c>
      <c r="C7480" s="2" t="s">
        <v>6546</v>
      </c>
      <c r="D7480" s="2" t="s">
        <v>7509</v>
      </c>
      <c r="E7480">
        <v>169</v>
      </c>
      <c r="F7480" t="str">
        <f>+VLOOKUP(E7480,[1]CLIENTES!A:B,2,0)</f>
        <v>Belen</v>
      </c>
      <c r="G7480">
        <v>48</v>
      </c>
      <c r="H7480" t="str">
        <f>+VLOOKUP(G7480,[1]SKU!A:B,2,0)</f>
        <v>BLANCO PLUS 56 X 56 LOURDES 1RA C</v>
      </c>
      <c r="I7480" t="str">
        <f>+VLOOKUP(G7480,[1]SKU!A:D,4,0)</f>
        <v>CERAMICO</v>
      </c>
      <c r="J7480" t="str">
        <f>+VLOOKUP(G7480,[1]SKU!A:E,5,0)</f>
        <v>Deco &amp; Mas</v>
      </c>
      <c r="K7480" t="str">
        <f>+VLOOKUP(G7480,[1]SKU!A:C,3,0)</f>
        <v>LOURDES</v>
      </c>
      <c r="L7480">
        <v>49</v>
      </c>
      <c r="M7480">
        <v>17.795599544847786</v>
      </c>
      <c r="N7480">
        <f>+VLOOKUP([1]VENTAS!G7480,[1]SKU!A:G,6,0)</f>
        <v>1323</v>
      </c>
      <c r="O7480" s="4">
        <f t="shared" si="116"/>
        <v>23543.57819783362</v>
      </c>
    </row>
    <row r="7481" spans="1:15" x14ac:dyDescent="0.3">
      <c r="A7481" s="1">
        <v>44959</v>
      </c>
      <c r="B7481" s="2" t="s">
        <v>6545</v>
      </c>
      <c r="C7481" s="2" t="s">
        <v>6546</v>
      </c>
      <c r="D7481" s="2" t="s">
        <v>7510</v>
      </c>
      <c r="E7481">
        <v>192</v>
      </c>
      <c r="F7481" t="str">
        <f>+VLOOKUP(E7481,[1]CLIENTES!A:B,2,0)</f>
        <v>Allison</v>
      </c>
      <c r="G7481">
        <v>366</v>
      </c>
      <c r="H7481" t="str">
        <f>+VLOOKUP(G7481,[1]SKU!A:B,2,0)</f>
        <v>MACUNA ROBLE RECT. 19.2 X 117 S.LOREN 1RA CAL</v>
      </c>
      <c r="I7481" t="str">
        <f>+VLOOKUP(G7481,[1]SKU!A:D,4,0)</f>
        <v>PORCELANATO</v>
      </c>
      <c r="J7481" t="str">
        <f>+VLOOKUP(G7481,[1]SKU!A:E,5,0)</f>
        <v>Maderas</v>
      </c>
      <c r="K7481" t="str">
        <f>+VLOOKUP(G7481,[1]SKU!A:C,3,0)</f>
        <v>SAN LORENZO</v>
      </c>
      <c r="L7481">
        <v>85</v>
      </c>
      <c r="M7481">
        <v>73.737185721848732</v>
      </c>
      <c r="N7481">
        <f>+VLOOKUP([1]VENTAS!G7481,[1]SKU!A:G,6,0)</f>
        <v>2540</v>
      </c>
      <c r="O7481" s="4">
        <f t="shared" si="116"/>
        <v>187292.45173349578</v>
      </c>
    </row>
    <row r="7482" spans="1:15" x14ac:dyDescent="0.3">
      <c r="A7482" s="1">
        <v>44936</v>
      </c>
      <c r="B7482" s="2" t="s">
        <v>6545</v>
      </c>
      <c r="C7482" s="2" t="s">
        <v>6546</v>
      </c>
      <c r="D7482" s="2" t="s">
        <v>7511</v>
      </c>
      <c r="E7482">
        <v>17</v>
      </c>
      <c r="F7482" t="str">
        <f>+VLOOKUP(E7482,[1]CLIENTES!A:B,2,0)</f>
        <v>Ernesto</v>
      </c>
      <c r="G7482">
        <v>102</v>
      </c>
      <c r="H7482" t="str">
        <f>+VLOOKUP(G7482,[1]SKU!A:B,2,0)</f>
        <v>MUNICH GRIS 51 x 51 C.NEGRO 2DA CAL</v>
      </c>
      <c r="I7482" t="str">
        <f>+VLOOKUP(G7482,[1]SKU!A:D,4,0)</f>
        <v>CERAMICO</v>
      </c>
      <c r="J7482" t="str">
        <f>+VLOOKUP(G7482,[1]SKU!A:E,5,0)</f>
        <v>Cementos</v>
      </c>
      <c r="K7482" t="str">
        <f>+VLOOKUP(G7482,[1]SKU!A:C,3,0)</f>
        <v>CERRO NEGRO</v>
      </c>
      <c r="L7482">
        <v>150</v>
      </c>
      <c r="M7482">
        <v>36.539315602363779</v>
      </c>
      <c r="N7482">
        <f>+VLOOKUP([1]VENTAS!G7482,[1]SKU!A:G,6,0)</f>
        <v>7731</v>
      </c>
      <c r="O7482" s="4">
        <f t="shared" si="116"/>
        <v>282485.4489218744</v>
      </c>
    </row>
    <row r="7483" spans="1:15" x14ac:dyDescent="0.3">
      <c r="A7483" s="1">
        <v>44931</v>
      </c>
      <c r="B7483" s="2" t="s">
        <v>6545</v>
      </c>
      <c r="C7483" s="2" t="s">
        <v>6546</v>
      </c>
      <c r="D7483" s="2" t="s">
        <v>7512</v>
      </c>
      <c r="E7483">
        <v>231</v>
      </c>
      <c r="F7483" t="str">
        <f>+VLOOKUP(E7483,[1]CLIENTES!A:B,2,0)</f>
        <v>Darwin</v>
      </c>
      <c r="G7483">
        <v>179</v>
      </c>
      <c r="H7483" t="str">
        <f>+VLOOKUP(G7483,[1]SKU!A:B,2,0)</f>
        <v>CASTAÑO 50 x 50 CORTINES 1RA C</v>
      </c>
      <c r="I7483" t="str">
        <f>+VLOOKUP(G7483,[1]SKU!A:D,4,0)</f>
        <v>CERAMICO</v>
      </c>
      <c r="J7483" t="str">
        <f>+VLOOKUP(G7483,[1]SKU!A:E,5,0)</f>
        <v>Maderas</v>
      </c>
      <c r="K7483" t="str">
        <f>+VLOOKUP(G7483,[1]SKU!A:C,3,0)</f>
        <v>CORTINES</v>
      </c>
      <c r="L7483">
        <v>142</v>
      </c>
      <c r="M7483">
        <v>89.166438022162595</v>
      </c>
      <c r="N7483">
        <f>+VLOOKUP([1]VENTAS!G7483,[1]SKU!A:G,6,0)</f>
        <v>4120</v>
      </c>
      <c r="O7483" s="4">
        <f t="shared" si="116"/>
        <v>367365.72465130989</v>
      </c>
    </row>
    <row r="7484" spans="1:15" x14ac:dyDescent="0.3">
      <c r="A7484" s="1">
        <v>44959</v>
      </c>
      <c r="B7484" s="2" t="s">
        <v>6545</v>
      </c>
      <c r="C7484" s="2" t="s">
        <v>6546</v>
      </c>
      <c r="D7484" s="2" t="s">
        <v>7513</v>
      </c>
      <c r="E7484">
        <v>246</v>
      </c>
      <c r="F7484" t="str">
        <f>+VLOOKUP(E7484,[1]CLIENTES!A:B,2,0)</f>
        <v>Isis</v>
      </c>
      <c r="G7484">
        <v>324</v>
      </c>
      <c r="H7484" t="str">
        <f>+VLOOKUP(G7484,[1]SKU!A:B,2,0)</f>
        <v>WHITE PUL FIT RECT. 57,7 x 57,7 S.LOREN 2DA CAL</v>
      </c>
      <c r="I7484" t="str">
        <f>+VLOOKUP(G7484,[1]SKU!A:D,4,0)</f>
        <v>PORCELANATO</v>
      </c>
      <c r="J7484" t="str">
        <f>+VLOOKUP(G7484,[1]SKU!A:E,5,0)</f>
        <v>Marmoles</v>
      </c>
      <c r="K7484" t="str">
        <f>+VLOOKUP(G7484,[1]SKU!A:C,3,0)</f>
        <v>SAN LORENZO</v>
      </c>
      <c r="L7484">
        <v>42</v>
      </c>
      <c r="M7484">
        <v>41.012991496670224</v>
      </c>
      <c r="N7484">
        <f>+VLOOKUP([1]VENTAS!G7484,[1]SKU!A:G,6,0)</f>
        <v>1508</v>
      </c>
      <c r="O7484" s="4">
        <f t="shared" si="116"/>
        <v>61847.591176978698</v>
      </c>
    </row>
    <row r="7485" spans="1:15" x14ac:dyDescent="0.3">
      <c r="A7485" s="1">
        <v>44981</v>
      </c>
      <c r="B7485" s="2" t="s">
        <v>6545</v>
      </c>
      <c r="C7485" s="2" t="s">
        <v>6546</v>
      </c>
      <c r="D7485" s="2" t="s">
        <v>7514</v>
      </c>
      <c r="E7485">
        <v>209</v>
      </c>
      <c r="F7485" t="str">
        <f>+VLOOKUP(E7485,[1]CLIENTES!A:B,2,0)</f>
        <v>Rocio</v>
      </c>
      <c r="G7485">
        <v>14</v>
      </c>
      <c r="H7485" t="str">
        <f>+VLOOKUP(G7485,[1]SKU!A:B,2,0)</f>
        <v>EUCALIPTO GRIS 56 X 56 LOURDES 1RA C</v>
      </c>
      <c r="I7485" t="str">
        <f>+VLOOKUP(G7485,[1]SKU!A:D,4,0)</f>
        <v>CERAMICO</v>
      </c>
      <c r="J7485" t="str">
        <f>+VLOOKUP(G7485,[1]SKU!A:E,5,0)</f>
        <v>Maderas</v>
      </c>
      <c r="K7485" t="str">
        <f>+VLOOKUP(G7485,[1]SKU!A:C,3,0)</f>
        <v>LOURDES</v>
      </c>
      <c r="L7485">
        <v>34</v>
      </c>
      <c r="M7485">
        <v>10.326001151162293</v>
      </c>
      <c r="N7485">
        <f>+VLOOKUP([1]VENTAS!G7485,[1]SKU!A:G,6,0)</f>
        <v>2969</v>
      </c>
      <c r="O7485" s="4">
        <f t="shared" si="116"/>
        <v>30657.897417800847</v>
      </c>
    </row>
    <row r="7486" spans="1:15" x14ac:dyDescent="0.3">
      <c r="A7486" s="1">
        <v>44969</v>
      </c>
      <c r="B7486" s="2" t="s">
        <v>6545</v>
      </c>
      <c r="C7486" s="2" t="s">
        <v>6546</v>
      </c>
      <c r="D7486" s="2" t="s">
        <v>7515</v>
      </c>
      <c r="E7486">
        <v>27</v>
      </c>
      <c r="F7486" t="str">
        <f>+VLOOKUP(E7486,[1]CLIENTES!A:B,2,0)</f>
        <v>Ariel</v>
      </c>
      <c r="G7486">
        <v>257</v>
      </c>
      <c r="H7486" t="str">
        <f>+VLOOKUP(G7486,[1]SKU!A:B,2,0)</f>
        <v>PORCELANATO MEDLEY GRIS 20 X 60 ALBERDI 2DA C</v>
      </c>
      <c r="I7486" t="str">
        <f>+VLOOKUP(G7486,[1]SKU!A:D,4,0)</f>
        <v>PORCELANATO</v>
      </c>
      <c r="J7486" t="str">
        <f>+VLOOKUP(G7486,[1]SKU!A:E,5,0)</f>
        <v>Maderas</v>
      </c>
      <c r="K7486" t="str">
        <f>+VLOOKUP(G7486,[1]SKU!A:C,3,0)</f>
        <v>ALBERDI</v>
      </c>
      <c r="L7486">
        <v>111</v>
      </c>
      <c r="M7486">
        <v>71.211519930630146</v>
      </c>
      <c r="N7486">
        <f>+VLOOKUP([1]VENTAS!G7486,[1]SKU!A:G,6,0)</f>
        <v>8917</v>
      </c>
      <c r="O7486" s="4">
        <f t="shared" si="116"/>
        <v>634993.12322142906</v>
      </c>
    </row>
    <row r="7487" spans="1:15" x14ac:dyDescent="0.3">
      <c r="A7487" s="1">
        <v>44942</v>
      </c>
      <c r="B7487" s="2" t="s">
        <v>6545</v>
      </c>
      <c r="C7487" s="2" t="s">
        <v>6546</v>
      </c>
      <c r="D7487" s="2" t="s">
        <v>7516</v>
      </c>
      <c r="E7487">
        <v>242</v>
      </c>
      <c r="F7487" t="str">
        <f>+VLOOKUP(E7487,[1]CLIENTES!A:B,2,0)</f>
        <v>Pilar</v>
      </c>
      <c r="G7487">
        <v>108</v>
      </c>
      <c r="H7487" t="str">
        <f>+VLOOKUP(G7487,[1]SKU!A:B,2,0)</f>
        <v>FORTALEZA GRIS 38 x 38 C.NEGRO 1RA CAL</v>
      </c>
      <c r="I7487" t="str">
        <f>+VLOOKUP(G7487,[1]SKU!A:D,4,0)</f>
        <v>CERAMICO</v>
      </c>
      <c r="J7487" t="str">
        <f>+VLOOKUP(G7487,[1]SKU!A:E,5,0)</f>
        <v>Cementos</v>
      </c>
      <c r="K7487" t="str">
        <f>+VLOOKUP(G7487,[1]SKU!A:C,3,0)</f>
        <v>CERRO NEGRO</v>
      </c>
      <c r="L7487">
        <v>149</v>
      </c>
      <c r="M7487">
        <v>26.763550140741742</v>
      </c>
      <c r="N7487">
        <f>+VLOOKUP([1]VENTAS!G7487,[1]SKU!A:G,6,0)</f>
        <v>6632</v>
      </c>
      <c r="O7487" s="4">
        <f t="shared" si="116"/>
        <v>177495.86453339923</v>
      </c>
    </row>
    <row r="7488" spans="1:15" x14ac:dyDescent="0.3">
      <c r="A7488" s="1">
        <v>44939</v>
      </c>
      <c r="B7488" s="2" t="s">
        <v>6545</v>
      </c>
      <c r="C7488" s="2" t="s">
        <v>6546</v>
      </c>
      <c r="D7488" s="2" t="s">
        <v>7517</v>
      </c>
      <c r="E7488">
        <v>150</v>
      </c>
      <c r="F7488" t="str">
        <f>+VLOOKUP(E7488,[1]CLIENTES!A:B,2,0)</f>
        <v>Ian</v>
      </c>
      <c r="G7488">
        <v>381</v>
      </c>
      <c r="H7488" t="str">
        <f>+VLOOKUP(G7488,[1]SKU!A:B,2,0)</f>
        <v>GLAM IVORY PUL RT FIT 57,7 x 57,7 S.LOREN 2DA C</v>
      </c>
      <c r="I7488" t="str">
        <f>+VLOOKUP(G7488,[1]SKU!A:D,4,0)</f>
        <v>PORCELANATO</v>
      </c>
      <c r="J7488" t="str">
        <f>+VLOOKUP(G7488,[1]SKU!A:E,5,0)</f>
        <v>Cementos</v>
      </c>
      <c r="K7488" t="str">
        <f>+VLOOKUP(G7488,[1]SKU!A:C,3,0)</f>
        <v>SAN LORENZO</v>
      </c>
      <c r="L7488">
        <v>61</v>
      </c>
      <c r="M7488">
        <v>38.297450894996437</v>
      </c>
      <c r="N7488">
        <f>+VLOOKUP([1]VENTAS!G7488,[1]SKU!A:G,6,0)</f>
        <v>4775</v>
      </c>
      <c r="O7488" s="4">
        <f t="shared" si="116"/>
        <v>182870.32802360799</v>
      </c>
    </row>
    <row r="7489" spans="1:15" x14ac:dyDescent="0.3">
      <c r="A7489" s="1">
        <v>44944</v>
      </c>
      <c r="B7489" s="2" t="s">
        <v>6545</v>
      </c>
      <c r="C7489" s="2" t="s">
        <v>6546</v>
      </c>
      <c r="D7489" s="2" t="s">
        <v>7518</v>
      </c>
      <c r="E7489">
        <v>181</v>
      </c>
      <c r="F7489" t="str">
        <f>+VLOOKUP(E7489,[1]CLIENTES!A:B,2,0)</f>
        <v>Amir</v>
      </c>
      <c r="G7489">
        <v>91</v>
      </c>
      <c r="H7489" t="str">
        <f>+VLOOKUP(G7489,[1]SKU!A:B,2,0)</f>
        <v>RONDA TIZA 38 x 38 C.NEGRO 1RA CAL</v>
      </c>
      <c r="I7489" t="str">
        <f>+VLOOKUP(G7489,[1]SKU!A:D,4,0)</f>
        <v>CERAMICO</v>
      </c>
      <c r="J7489" t="str">
        <f>+VLOOKUP(G7489,[1]SKU!A:E,5,0)</f>
        <v>Marmoles</v>
      </c>
      <c r="K7489" t="str">
        <f>+VLOOKUP(G7489,[1]SKU!A:C,3,0)</f>
        <v>CERRO NEGRO</v>
      </c>
      <c r="L7489">
        <v>90</v>
      </c>
      <c r="M7489">
        <v>77.395990949854095</v>
      </c>
      <c r="N7489">
        <f>+VLOOKUP([1]VENTAS!G7489,[1]SKU!A:G,6,0)</f>
        <v>6314</v>
      </c>
      <c r="O7489" s="4">
        <f t="shared" si="116"/>
        <v>488678.28685737879</v>
      </c>
    </row>
    <row r="7490" spans="1:15" x14ac:dyDescent="0.3">
      <c r="A7490" s="1">
        <v>44968</v>
      </c>
      <c r="B7490" s="2" t="s">
        <v>6545</v>
      </c>
      <c r="C7490" s="2" t="s">
        <v>6546</v>
      </c>
      <c r="D7490" s="2" t="s">
        <v>7519</v>
      </c>
      <c r="E7490">
        <v>168</v>
      </c>
      <c r="F7490" t="str">
        <f>+VLOOKUP(E7490,[1]CLIENTES!A:B,2,0)</f>
        <v>Emely</v>
      </c>
      <c r="G7490">
        <v>135</v>
      </c>
      <c r="H7490" t="str">
        <f>+VLOOKUP(G7490,[1]SKU!A:B,2,0)</f>
        <v>RECIFE TIZA 38 x 38 C.NEGRO 2DA CAL</v>
      </c>
      <c r="I7490" t="str">
        <f>+VLOOKUP(G7490,[1]SKU!A:D,4,0)</f>
        <v>CERAMICO</v>
      </c>
      <c r="J7490" t="str">
        <f>+VLOOKUP(G7490,[1]SKU!A:E,5,0)</f>
        <v>Cementos</v>
      </c>
      <c r="K7490" t="str">
        <f>+VLOOKUP(G7490,[1]SKU!A:C,3,0)</f>
        <v>CERRO NEGRO</v>
      </c>
      <c r="L7490">
        <v>84</v>
      </c>
      <c r="M7490">
        <v>20.431406636403501</v>
      </c>
      <c r="N7490">
        <f>+VLOOKUP([1]VENTAS!G7490,[1]SKU!A:G,6,0)</f>
        <v>6046</v>
      </c>
      <c r="O7490" s="4">
        <f t="shared" si="116"/>
        <v>123528.28452369558</v>
      </c>
    </row>
    <row r="7491" spans="1:15" x14ac:dyDescent="0.3">
      <c r="A7491" s="1">
        <v>44966</v>
      </c>
      <c r="B7491" s="2" t="s">
        <v>6545</v>
      </c>
      <c r="C7491" s="2" t="s">
        <v>6546</v>
      </c>
      <c r="D7491" s="2" t="s">
        <v>7520</v>
      </c>
      <c r="E7491">
        <v>67</v>
      </c>
      <c r="F7491" t="str">
        <f>+VLOOKUP(E7491,[1]CLIENTES!A:B,2,0)</f>
        <v>Issidora</v>
      </c>
      <c r="G7491">
        <v>134</v>
      </c>
      <c r="H7491" t="str">
        <f>+VLOOKUP(G7491,[1]SKU!A:B,2,0)</f>
        <v>GRAFIATO MARRON 35 x 35  LOURDES 1RA C</v>
      </c>
      <c r="I7491" t="str">
        <f>+VLOOKUP(G7491,[1]SKU!A:D,4,0)</f>
        <v>CERAMICO</v>
      </c>
      <c r="J7491" t="str">
        <f>+VLOOKUP(G7491,[1]SKU!A:E,5,0)</f>
        <v>Cementos</v>
      </c>
      <c r="K7491" t="str">
        <f>+VLOOKUP(G7491,[1]SKU!A:C,3,0)</f>
        <v>LOURDES</v>
      </c>
      <c r="L7491">
        <v>125</v>
      </c>
      <c r="M7491">
        <v>103.42356210042928</v>
      </c>
      <c r="N7491">
        <f>+VLOOKUP([1]VENTAS!G7491,[1]SKU!A:G,6,0)</f>
        <v>1794</v>
      </c>
      <c r="O7491" s="4">
        <f t="shared" ref="O7491:O7554" si="117">+N7491*M7491</f>
        <v>185541.87040817013</v>
      </c>
    </row>
    <row r="7492" spans="1:15" x14ac:dyDescent="0.3">
      <c r="A7492" s="1">
        <v>44967</v>
      </c>
      <c r="B7492" s="2" t="s">
        <v>6545</v>
      </c>
      <c r="C7492" s="2" t="s">
        <v>6546</v>
      </c>
      <c r="D7492" s="2" t="s">
        <v>7521</v>
      </c>
      <c r="E7492">
        <v>173</v>
      </c>
      <c r="F7492" t="str">
        <f>+VLOOKUP(E7492,[1]CLIENTES!A:B,2,0)</f>
        <v>Lucas</v>
      </c>
      <c r="G7492">
        <v>300</v>
      </c>
      <c r="H7492" t="str">
        <f>+VLOOKUP(G7492,[1]SKU!A:B,2,0)</f>
        <v>MONACO CREMA PUL RECT 58 x 117 C.NEGRO 2DA C</v>
      </c>
      <c r="I7492" t="str">
        <f>+VLOOKUP(G7492,[1]SKU!A:D,4,0)</f>
        <v>PORCELANATO</v>
      </c>
      <c r="J7492" t="str">
        <f>+VLOOKUP(G7492,[1]SKU!A:E,5,0)</f>
        <v>Marmoles</v>
      </c>
      <c r="K7492" t="str">
        <f>+VLOOKUP(G7492,[1]SKU!A:C,3,0)</f>
        <v>CERRO NEGRO</v>
      </c>
      <c r="L7492">
        <v>69</v>
      </c>
      <c r="M7492">
        <v>42.42699692431453</v>
      </c>
      <c r="N7492">
        <f>+VLOOKUP([1]VENTAS!G7492,[1]SKU!A:G,6,0)</f>
        <v>2163</v>
      </c>
      <c r="O7492" s="4">
        <f t="shared" si="117"/>
        <v>91769.594347292325</v>
      </c>
    </row>
    <row r="7493" spans="1:15" x14ac:dyDescent="0.3">
      <c r="A7493" s="1">
        <v>44967</v>
      </c>
      <c r="B7493" s="2" t="s">
        <v>6545</v>
      </c>
      <c r="C7493" s="2" t="s">
        <v>6546</v>
      </c>
      <c r="D7493" s="2" t="s">
        <v>7522</v>
      </c>
      <c r="E7493">
        <v>1</v>
      </c>
      <c r="F7493" t="str">
        <f>+VLOOKUP(E7493,[1]CLIENTES!A:B,2,0)</f>
        <v>MIRTA</v>
      </c>
      <c r="G7493">
        <v>131</v>
      </c>
      <c r="H7493" t="str">
        <f>+VLOOKUP(G7493,[1]SKU!A:B,2,0)</f>
        <v>PARIS GRIS BRILLANTE 51 X 51 C.NEGRO 1RA CAL</v>
      </c>
      <c r="I7493" t="str">
        <f>+VLOOKUP(G7493,[1]SKU!A:D,4,0)</f>
        <v>CERAMICO</v>
      </c>
      <c r="J7493" t="str">
        <f>+VLOOKUP(G7493,[1]SKU!A:E,5,0)</f>
        <v>Marmoles</v>
      </c>
      <c r="K7493" t="str">
        <f>+VLOOKUP(G7493,[1]SKU!A:C,3,0)</f>
        <v>CERRO NEGRO</v>
      </c>
      <c r="L7493">
        <v>49</v>
      </c>
      <c r="M7493">
        <v>25.412922150917574</v>
      </c>
      <c r="N7493">
        <f>+VLOOKUP([1]VENTAS!G7493,[1]SKU!A:G,6,0)</f>
        <v>1789</v>
      </c>
      <c r="O7493" s="4">
        <f t="shared" si="117"/>
        <v>45463.717727991541</v>
      </c>
    </row>
    <row r="7494" spans="1:15" x14ac:dyDescent="0.3">
      <c r="A7494" s="1">
        <v>44976</v>
      </c>
      <c r="B7494" s="2" t="s">
        <v>6545</v>
      </c>
      <c r="C7494" s="2" t="s">
        <v>6546</v>
      </c>
      <c r="D7494" s="2" t="s">
        <v>7523</v>
      </c>
      <c r="E7494">
        <v>235</v>
      </c>
      <c r="F7494" t="str">
        <f>+VLOOKUP(E7494,[1]CLIENTES!A:B,2,0)</f>
        <v>Magdalena</v>
      </c>
      <c r="G7494">
        <v>123</v>
      </c>
      <c r="H7494" t="str">
        <f>+VLOOKUP(G7494,[1]SKU!A:B,2,0)</f>
        <v>COTTO AZUL 35 x 35  LOURDES 1RA C</v>
      </c>
      <c r="I7494" t="str">
        <f>+VLOOKUP(G7494,[1]SKU!A:D,4,0)</f>
        <v>CERAMICO</v>
      </c>
      <c r="J7494" t="str">
        <f>+VLOOKUP(G7494,[1]SKU!A:E,5,0)</f>
        <v>Cementos</v>
      </c>
      <c r="K7494" t="str">
        <f>+VLOOKUP(G7494,[1]SKU!A:C,3,0)</f>
        <v>LOURDES</v>
      </c>
      <c r="L7494">
        <v>155</v>
      </c>
      <c r="M7494">
        <v>88.564166071750947</v>
      </c>
      <c r="N7494">
        <f>+VLOOKUP([1]VENTAS!G7494,[1]SKU!A:G,6,0)</f>
        <v>6989</v>
      </c>
      <c r="O7494" s="4">
        <f t="shared" si="117"/>
        <v>618974.95667546731</v>
      </c>
    </row>
    <row r="7495" spans="1:15" x14ac:dyDescent="0.3">
      <c r="A7495" s="1">
        <v>44944</v>
      </c>
      <c r="B7495" s="2" t="s">
        <v>6545</v>
      </c>
      <c r="C7495" s="2" t="s">
        <v>6546</v>
      </c>
      <c r="D7495" s="2" t="s">
        <v>7524</v>
      </c>
      <c r="E7495">
        <v>178</v>
      </c>
      <c r="F7495" t="str">
        <f>+VLOOKUP(E7495,[1]CLIENTES!A:B,2,0)</f>
        <v>Bernardo</v>
      </c>
      <c r="G7495">
        <v>388</v>
      </c>
      <c r="H7495" t="str">
        <f>+VLOOKUP(G7495,[1]SKU!A:B,2,0)</f>
        <v>TAIGA GRIS FIT RECT. 19,2 X 117 S.LOREN 1RA C</v>
      </c>
      <c r="I7495" t="str">
        <f>+VLOOKUP(G7495,[1]SKU!A:D,4,0)</f>
        <v>PORCELANATO</v>
      </c>
      <c r="J7495" t="str">
        <f>+VLOOKUP(G7495,[1]SKU!A:E,5,0)</f>
        <v>Maderas</v>
      </c>
      <c r="K7495" t="str">
        <f>+VLOOKUP(G7495,[1]SKU!A:C,3,0)</f>
        <v>SAN LORENZO</v>
      </c>
      <c r="L7495">
        <v>82</v>
      </c>
      <c r="M7495">
        <v>53.952301189304798</v>
      </c>
      <c r="N7495">
        <f>+VLOOKUP([1]VENTAS!G7495,[1]SKU!A:G,6,0)</f>
        <v>3818</v>
      </c>
      <c r="O7495" s="4">
        <f t="shared" si="117"/>
        <v>205989.88594076573</v>
      </c>
    </row>
    <row r="7496" spans="1:15" x14ac:dyDescent="0.3">
      <c r="A7496" s="1">
        <v>44982</v>
      </c>
      <c r="B7496" s="2" t="s">
        <v>6545</v>
      </c>
      <c r="C7496" s="2" t="s">
        <v>6546</v>
      </c>
      <c r="D7496" s="2" t="s">
        <v>7525</v>
      </c>
      <c r="E7496">
        <v>111</v>
      </c>
      <c r="F7496" t="str">
        <f>+VLOOKUP(E7496,[1]CLIENTES!A:B,2,0)</f>
        <v>Celeste</v>
      </c>
      <c r="G7496">
        <v>98</v>
      </c>
      <c r="H7496" t="str">
        <f>+VLOOKUP(G7496,[1]SKU!A:B,2,0)</f>
        <v>PIEMONTE 20 X 62 CAÑUELAS 1RA C</v>
      </c>
      <c r="I7496" t="str">
        <f>+VLOOKUP(G7496,[1]SKU!A:D,4,0)</f>
        <v>CERAMICO</v>
      </c>
      <c r="J7496" t="str">
        <f>+VLOOKUP(G7496,[1]SKU!A:E,5,0)</f>
        <v>Maderas</v>
      </c>
      <c r="K7496" t="str">
        <f>+VLOOKUP(G7496,[1]SKU!A:C,3,0)</f>
        <v>CAÑUELAS</v>
      </c>
      <c r="L7496">
        <v>68</v>
      </c>
      <c r="M7496">
        <v>55.550933046820234</v>
      </c>
      <c r="N7496">
        <f>+VLOOKUP([1]VENTAS!G7496,[1]SKU!A:G,6,0)</f>
        <v>7961</v>
      </c>
      <c r="O7496" s="4">
        <f t="shared" si="117"/>
        <v>442240.97798573587</v>
      </c>
    </row>
    <row r="7497" spans="1:15" x14ac:dyDescent="0.3">
      <c r="A7497" s="1">
        <v>44941</v>
      </c>
      <c r="B7497" s="2" t="s">
        <v>6545</v>
      </c>
      <c r="C7497" s="2" t="s">
        <v>6546</v>
      </c>
      <c r="D7497" s="2" t="s">
        <v>7526</v>
      </c>
      <c r="E7497">
        <v>95</v>
      </c>
      <c r="F7497" t="str">
        <f>+VLOOKUP(E7497,[1]CLIENTES!A:B,2,0)</f>
        <v>Olivia</v>
      </c>
      <c r="G7497">
        <v>242</v>
      </c>
      <c r="H7497" t="str">
        <f>+VLOOKUP(G7497,[1]SKU!A:B,2,0)</f>
        <v>CONCRETE WHITE 60 X 60 ALBERDI 1RA C</v>
      </c>
      <c r="I7497" t="str">
        <f>+VLOOKUP(G7497,[1]SKU!A:D,4,0)</f>
        <v>PORCELANATO</v>
      </c>
      <c r="J7497" t="str">
        <f>+VLOOKUP(G7497,[1]SKU!A:E,5,0)</f>
        <v>Cementos</v>
      </c>
      <c r="K7497" t="str">
        <f>+VLOOKUP(G7497,[1]SKU!A:C,3,0)</f>
        <v>ALBERDI</v>
      </c>
      <c r="L7497">
        <v>125</v>
      </c>
      <c r="M7497">
        <v>44.27607559510237</v>
      </c>
      <c r="N7497">
        <f>+VLOOKUP([1]VENTAS!G7497,[1]SKU!A:G,6,0)</f>
        <v>8541</v>
      </c>
      <c r="O7497" s="4">
        <f t="shared" si="117"/>
        <v>378161.96165776934</v>
      </c>
    </row>
    <row r="7498" spans="1:15" x14ac:dyDescent="0.3">
      <c r="A7498" s="1">
        <v>44968</v>
      </c>
      <c r="B7498" s="2" t="s">
        <v>6545</v>
      </c>
      <c r="C7498" s="2" t="s">
        <v>6546</v>
      </c>
      <c r="D7498" s="2" t="s">
        <v>7527</v>
      </c>
      <c r="E7498">
        <v>164</v>
      </c>
      <c r="F7498" t="str">
        <f>+VLOOKUP(E7498,[1]CLIENTES!A:B,2,0)</f>
        <v>Branco</v>
      </c>
      <c r="G7498">
        <v>255</v>
      </c>
      <c r="H7498" t="str">
        <f>+VLOOKUP(G7498,[1]SKU!A:B,2,0)</f>
        <v>LISCIO IVORY NATURAL 120 X 120 VITE 2DA C</v>
      </c>
      <c r="I7498" t="str">
        <f>+VLOOKUP(G7498,[1]SKU!A:D,4,0)</f>
        <v>PORCELANATO</v>
      </c>
      <c r="J7498" t="str">
        <f>+VLOOKUP(G7498,[1]SKU!A:E,5,0)</f>
        <v>Cementos</v>
      </c>
      <c r="K7498" t="str">
        <f>+VLOOKUP(G7498,[1]SKU!A:C,3,0)</f>
        <v>VITE</v>
      </c>
      <c r="L7498">
        <v>115</v>
      </c>
      <c r="M7498">
        <v>20.044348104034825</v>
      </c>
      <c r="N7498">
        <f>+VLOOKUP([1]VENTAS!G7498,[1]SKU!A:G,6,0)</f>
        <v>7041</v>
      </c>
      <c r="O7498" s="4">
        <f t="shared" si="117"/>
        <v>141132.25500050921</v>
      </c>
    </row>
    <row r="7499" spans="1:15" x14ac:dyDescent="0.3">
      <c r="A7499" s="1">
        <v>44983</v>
      </c>
      <c r="B7499" s="2" t="s">
        <v>6545</v>
      </c>
      <c r="C7499" s="2" t="s">
        <v>6546</v>
      </c>
      <c r="D7499" s="2" t="s">
        <v>7528</v>
      </c>
      <c r="E7499">
        <v>243</v>
      </c>
      <c r="F7499" t="str">
        <f>+VLOOKUP(E7499,[1]CLIENTES!A:B,2,0)</f>
        <v>Constanza</v>
      </c>
      <c r="G7499">
        <v>275</v>
      </c>
      <c r="H7499" t="str">
        <f>+VLOOKUP(G7499,[1]SKU!A:B,2,0)</f>
        <v>FORUM ARENA PULIDO RECT. C.NEGRO 58 X 58 2DA C</v>
      </c>
      <c r="I7499" t="str">
        <f>+VLOOKUP(G7499,[1]SKU!A:D,4,0)</f>
        <v>PORCELANATO</v>
      </c>
      <c r="J7499" t="str">
        <f>+VLOOKUP(G7499,[1]SKU!A:E,5,0)</f>
        <v>Cementos</v>
      </c>
      <c r="K7499" t="str">
        <f>+VLOOKUP(G7499,[1]SKU!A:C,3,0)</f>
        <v>CERRO NEGRO</v>
      </c>
      <c r="L7499">
        <v>143</v>
      </c>
      <c r="M7499">
        <v>91.688717759793917</v>
      </c>
      <c r="N7499">
        <f>+VLOOKUP([1]VENTAS!G7499,[1]SKU!A:G,6,0)</f>
        <v>9791</v>
      </c>
      <c r="O7499" s="4">
        <f t="shared" si="117"/>
        <v>897724.23558614228</v>
      </c>
    </row>
    <row r="7500" spans="1:15" x14ac:dyDescent="0.3">
      <c r="A7500" s="1">
        <v>44929</v>
      </c>
      <c r="B7500" s="2" t="s">
        <v>6545</v>
      </c>
      <c r="C7500" s="2" t="s">
        <v>6546</v>
      </c>
      <c r="D7500" s="2" t="s">
        <v>7529</v>
      </c>
      <c r="E7500">
        <v>82</v>
      </c>
      <c r="F7500" t="str">
        <f>+VLOOKUP(E7500,[1]CLIENTES!A:B,2,0)</f>
        <v>Nayarett</v>
      </c>
      <c r="G7500">
        <v>261</v>
      </c>
      <c r="H7500" t="str">
        <f>+VLOOKUP(G7500,[1]SKU!A:B,2,0)</f>
        <v>CAVA XX PULIDO 58 X 117 C. NEGRO 2DA C</v>
      </c>
      <c r="I7500" t="str">
        <f>+VLOOKUP(G7500,[1]SKU!A:D,4,0)</f>
        <v>PORCELANATO</v>
      </c>
      <c r="J7500" t="str">
        <f>+VLOOKUP(G7500,[1]SKU!A:E,5,0)</f>
        <v>Marmoles</v>
      </c>
      <c r="K7500" t="str">
        <f>+VLOOKUP(G7500,[1]SKU!A:C,3,0)</f>
        <v>CERRO NEGRO</v>
      </c>
      <c r="L7500">
        <v>49</v>
      </c>
      <c r="M7500">
        <v>17.21805093474736</v>
      </c>
      <c r="N7500">
        <f>+VLOOKUP([1]VENTAS!G7500,[1]SKU!A:G,6,0)</f>
        <v>5363</v>
      </c>
      <c r="O7500" s="4">
        <f t="shared" si="117"/>
        <v>92340.407163050098</v>
      </c>
    </row>
    <row r="7501" spans="1:15" x14ac:dyDescent="0.3">
      <c r="A7501" s="1">
        <v>44972</v>
      </c>
      <c r="B7501" s="2" t="s">
        <v>6545</v>
      </c>
      <c r="C7501" s="2" t="s">
        <v>6546</v>
      </c>
      <c r="D7501" s="2" t="s">
        <v>7530</v>
      </c>
      <c r="E7501">
        <v>200</v>
      </c>
      <c r="F7501" t="str">
        <f>+VLOOKUP(E7501,[1]CLIENTES!A:B,2,0)</f>
        <v>Elena</v>
      </c>
      <c r="G7501">
        <v>233</v>
      </c>
      <c r="H7501" t="str">
        <f>+VLOOKUP(G7501,[1]SKU!A:B,2,0)</f>
        <v>URBAN ANTHRACITE NATURAL 80 X 80 VITE 2DA C</v>
      </c>
      <c r="I7501" t="str">
        <f>+VLOOKUP(G7501,[1]SKU!A:D,4,0)</f>
        <v>PORCELANATO</v>
      </c>
      <c r="J7501" t="str">
        <f>+VLOOKUP(G7501,[1]SKU!A:E,5,0)</f>
        <v>Cementos</v>
      </c>
      <c r="K7501" t="str">
        <f>+VLOOKUP(G7501,[1]SKU!A:C,3,0)</f>
        <v>VITE</v>
      </c>
      <c r="L7501">
        <v>118</v>
      </c>
      <c r="M7501">
        <v>9.472022513235844</v>
      </c>
      <c r="N7501">
        <f>+VLOOKUP([1]VENTAS!G7501,[1]SKU!A:G,6,0)</f>
        <v>3987</v>
      </c>
      <c r="O7501" s="4">
        <f t="shared" si="117"/>
        <v>37764.95376027131</v>
      </c>
    </row>
    <row r="7502" spans="1:15" x14ac:dyDescent="0.3">
      <c r="A7502" s="1">
        <v>44933</v>
      </c>
      <c r="B7502" s="2" t="s">
        <v>6545</v>
      </c>
      <c r="C7502" s="2" t="s">
        <v>6546</v>
      </c>
      <c r="D7502" s="2" t="s">
        <v>7531</v>
      </c>
      <c r="E7502">
        <v>30</v>
      </c>
      <c r="F7502" t="str">
        <f>+VLOOKUP(E7502,[1]CLIENTES!A:B,2,0)</f>
        <v>Thais</v>
      </c>
      <c r="G7502">
        <v>151</v>
      </c>
      <c r="H7502" t="str">
        <f>+VLOOKUP(G7502,[1]SKU!A:B,2,0)</f>
        <v>ARCADIA GRIS 46 X 46 ALLPA 2DA C</v>
      </c>
      <c r="I7502" t="str">
        <f>+VLOOKUP(G7502,[1]SKU!A:D,4,0)</f>
        <v>CERAMICO</v>
      </c>
      <c r="J7502" t="str">
        <f>+VLOOKUP(G7502,[1]SKU!A:E,5,0)</f>
        <v>Cementos</v>
      </c>
      <c r="K7502" t="str">
        <f>+VLOOKUP(G7502,[1]SKU!A:C,3,0)</f>
        <v>ALLPA</v>
      </c>
      <c r="L7502">
        <v>38</v>
      </c>
      <c r="M7502">
        <v>10.05991177949212</v>
      </c>
      <c r="N7502">
        <f>+VLOOKUP([1]VENTAS!G7502,[1]SKU!A:G,6,0)</f>
        <v>3763</v>
      </c>
      <c r="O7502" s="4">
        <f t="shared" si="117"/>
        <v>37855.448026228849</v>
      </c>
    </row>
    <row r="7503" spans="1:15" x14ac:dyDescent="0.3">
      <c r="A7503" s="1">
        <v>44953</v>
      </c>
      <c r="B7503" s="2" t="s">
        <v>6545</v>
      </c>
      <c r="C7503" s="2" t="s">
        <v>6546</v>
      </c>
      <c r="D7503" s="2" t="s">
        <v>7532</v>
      </c>
      <c r="E7503">
        <v>42</v>
      </c>
      <c r="F7503" t="str">
        <f>+VLOOKUP(E7503,[1]CLIENTES!A:B,2,0)</f>
        <v>Issidora</v>
      </c>
      <c r="G7503">
        <v>364</v>
      </c>
      <c r="H7503" t="str">
        <f>+VLOOKUP(G7503,[1]SKU!A:B,2,0)</f>
        <v>MOODS HUESO RECT. 58 x 58 S.LOREN 2DA C</v>
      </c>
      <c r="I7503" t="str">
        <f>+VLOOKUP(G7503,[1]SKU!A:D,4,0)</f>
        <v>PORCELANATO</v>
      </c>
      <c r="J7503" t="str">
        <f>+VLOOKUP(G7503,[1]SKU!A:E,5,0)</f>
        <v>Cementos</v>
      </c>
      <c r="K7503" t="str">
        <f>+VLOOKUP(G7503,[1]SKU!A:C,3,0)</f>
        <v>SAN LORENZO</v>
      </c>
      <c r="L7503">
        <v>16</v>
      </c>
      <c r="M7503">
        <v>13.614182812708126</v>
      </c>
      <c r="N7503">
        <f>+VLOOKUP([1]VENTAS!G7503,[1]SKU!A:G,6,0)</f>
        <v>1896</v>
      </c>
      <c r="O7503" s="4">
        <f t="shared" si="117"/>
        <v>25812.490612894606</v>
      </c>
    </row>
    <row r="7504" spans="1:15" x14ac:dyDescent="0.3">
      <c r="A7504" s="1">
        <v>44936</v>
      </c>
      <c r="B7504" s="2" t="s">
        <v>6545</v>
      </c>
      <c r="C7504" s="2" t="s">
        <v>6546</v>
      </c>
      <c r="D7504" s="2" t="s">
        <v>7533</v>
      </c>
      <c r="E7504">
        <v>124</v>
      </c>
      <c r="F7504" t="str">
        <f>+VLOOKUP(E7504,[1]CLIENTES!A:B,2,0)</f>
        <v>Marthina</v>
      </c>
      <c r="G7504">
        <v>210</v>
      </c>
      <c r="H7504" t="str">
        <f>+VLOOKUP(G7504,[1]SKU!A:B,2,0)</f>
        <v>PORCELANATO RETRO 20 X 60 ALBERDI 2DA C</v>
      </c>
      <c r="I7504" t="str">
        <f>+VLOOKUP(G7504,[1]SKU!A:D,4,0)</f>
        <v>PORCELANATO</v>
      </c>
      <c r="J7504" t="str">
        <f>+VLOOKUP(G7504,[1]SKU!A:E,5,0)</f>
        <v>Maderas</v>
      </c>
      <c r="K7504" t="str">
        <f>+VLOOKUP(G7504,[1]SKU!A:C,3,0)</f>
        <v>ALBERDI</v>
      </c>
      <c r="L7504">
        <v>15</v>
      </c>
      <c r="M7504">
        <v>10.072682531416842</v>
      </c>
      <c r="N7504">
        <f>+VLOOKUP([1]VENTAS!G7504,[1]SKU!A:G,6,0)</f>
        <v>6807</v>
      </c>
      <c r="O7504" s="4">
        <f t="shared" si="117"/>
        <v>68564.749991354445</v>
      </c>
    </row>
    <row r="7505" spans="1:15" x14ac:dyDescent="0.3">
      <c r="A7505" s="1">
        <v>44963</v>
      </c>
      <c r="B7505" s="2" t="s">
        <v>6545</v>
      </c>
      <c r="C7505" s="2" t="s">
        <v>6546</v>
      </c>
      <c r="D7505" s="2" t="s">
        <v>7534</v>
      </c>
      <c r="E7505">
        <v>159</v>
      </c>
      <c r="F7505" t="str">
        <f>+VLOOKUP(E7505,[1]CLIENTES!A:B,2,0)</f>
        <v>Xavier</v>
      </c>
      <c r="G7505">
        <v>292</v>
      </c>
      <c r="H7505" t="str">
        <f>+VLOOKUP(G7505,[1]SKU!A:B,2,0)</f>
        <v>FERRARA BIANCO RECTIFICADO 60 X 60 ALBERDI 2DA C</v>
      </c>
      <c r="I7505" t="str">
        <f>+VLOOKUP(G7505,[1]SKU!A:D,4,0)</f>
        <v>PORCELANATO</v>
      </c>
      <c r="J7505" t="str">
        <f>+VLOOKUP(G7505,[1]SKU!A:E,5,0)</f>
        <v>Marmoles</v>
      </c>
      <c r="K7505" t="str">
        <f>+VLOOKUP(G7505,[1]SKU!A:C,3,0)</f>
        <v>ALBERDI</v>
      </c>
      <c r="L7505">
        <v>42</v>
      </c>
      <c r="M7505">
        <v>29.513938655903448</v>
      </c>
      <c r="N7505">
        <f>+VLOOKUP([1]VENTAS!G7505,[1]SKU!A:G,6,0)</f>
        <v>7836</v>
      </c>
      <c r="O7505" s="4">
        <f t="shared" si="117"/>
        <v>231271.22330765941</v>
      </c>
    </row>
    <row r="7506" spans="1:15" x14ac:dyDescent="0.3">
      <c r="A7506" s="1">
        <v>44957</v>
      </c>
      <c r="B7506" s="2" t="s">
        <v>6545</v>
      </c>
      <c r="C7506" s="2" t="s">
        <v>6546</v>
      </c>
      <c r="D7506" s="2" t="s">
        <v>7535</v>
      </c>
      <c r="E7506">
        <v>196</v>
      </c>
      <c r="F7506" t="str">
        <f>+VLOOKUP(E7506,[1]CLIENTES!A:B,2,0)</f>
        <v>Manuela</v>
      </c>
      <c r="G7506">
        <v>282</v>
      </c>
      <c r="H7506" t="str">
        <f>+VLOOKUP(G7506,[1]SKU!A:B,2,0)</f>
        <v>BURLINGTON COAL ESM NAT 60 x 120 ILVA 3RA C</v>
      </c>
      <c r="I7506" t="str">
        <f>+VLOOKUP(G7506,[1]SKU!A:D,4,0)</f>
        <v>PORCELANATO</v>
      </c>
      <c r="J7506" t="str">
        <f>+VLOOKUP(G7506,[1]SKU!A:E,5,0)</f>
        <v>Piedras</v>
      </c>
      <c r="K7506" t="str">
        <f>+VLOOKUP(G7506,[1]SKU!A:C,3,0)</f>
        <v>ILVA</v>
      </c>
      <c r="L7506">
        <v>18</v>
      </c>
      <c r="M7506">
        <v>0.44871666240936814</v>
      </c>
      <c r="N7506">
        <f>+VLOOKUP([1]VENTAS!G7506,[1]SKU!A:G,6,0)</f>
        <v>1324</v>
      </c>
      <c r="O7506" s="4">
        <f t="shared" si="117"/>
        <v>594.10086103000344</v>
      </c>
    </row>
    <row r="7507" spans="1:15" x14ac:dyDescent="0.3">
      <c r="A7507" s="1">
        <v>44970</v>
      </c>
      <c r="B7507" s="2" t="s">
        <v>6545</v>
      </c>
      <c r="C7507" s="2" t="s">
        <v>6546</v>
      </c>
      <c r="D7507" s="2" t="s">
        <v>7536</v>
      </c>
      <c r="E7507">
        <v>23</v>
      </c>
      <c r="F7507" t="str">
        <f>+VLOOKUP(E7507,[1]CLIENTES!A:B,2,0)</f>
        <v>Mark</v>
      </c>
      <c r="G7507">
        <v>132</v>
      </c>
      <c r="H7507" t="str">
        <f>+VLOOKUP(G7507,[1]SKU!A:B,2,0)</f>
        <v>RECIFE TIZA 38 x 38 C.NEGRO 1RA CAL</v>
      </c>
      <c r="I7507" t="str">
        <f>+VLOOKUP(G7507,[1]SKU!A:D,4,0)</f>
        <v>CERAMICO</v>
      </c>
      <c r="J7507" t="str">
        <f>+VLOOKUP(G7507,[1]SKU!A:E,5,0)</f>
        <v>Cementos</v>
      </c>
      <c r="K7507" t="str">
        <f>+VLOOKUP(G7507,[1]SKU!A:C,3,0)</f>
        <v>CERRO NEGRO</v>
      </c>
      <c r="L7507">
        <v>95</v>
      </c>
      <c r="M7507">
        <v>9.6777006959031802</v>
      </c>
      <c r="N7507">
        <f>+VLOOKUP([1]VENTAS!G7507,[1]SKU!A:G,6,0)</f>
        <v>5352</v>
      </c>
      <c r="O7507" s="4">
        <f t="shared" si="117"/>
        <v>51795.05412447382</v>
      </c>
    </row>
    <row r="7508" spans="1:15" x14ac:dyDescent="0.3">
      <c r="A7508" s="1">
        <v>44927</v>
      </c>
      <c r="B7508" s="2" t="s">
        <v>6545</v>
      </c>
      <c r="C7508" s="2" t="s">
        <v>6546</v>
      </c>
      <c r="D7508" s="2" t="s">
        <v>7537</v>
      </c>
      <c r="E7508">
        <v>145</v>
      </c>
      <c r="F7508" t="str">
        <f>+VLOOKUP(E7508,[1]CLIENTES!A:B,2,0)</f>
        <v>Denisse</v>
      </c>
      <c r="G7508">
        <v>181</v>
      </c>
      <c r="H7508" t="str">
        <f>+VLOOKUP(G7508,[1]SKU!A:B,2,0)</f>
        <v>PLATANO NEGRO 33 x 33 SCOP 1RA CAL</v>
      </c>
      <c r="I7508" t="str">
        <f>+VLOOKUP(G7508,[1]SKU!A:D,4,0)</f>
        <v>CERAMICO</v>
      </c>
      <c r="J7508" t="str">
        <f>+VLOOKUP(G7508,[1]SKU!A:E,5,0)</f>
        <v>Deco &amp; Mas</v>
      </c>
      <c r="K7508" t="str">
        <f>+VLOOKUP(G7508,[1]SKU!A:C,3,0)</f>
        <v>SCOP</v>
      </c>
      <c r="L7508">
        <v>78</v>
      </c>
      <c r="M7508">
        <v>40.756844088077031</v>
      </c>
      <c r="N7508">
        <f>+VLOOKUP([1]VENTAS!G7508,[1]SKU!A:G,6,0)</f>
        <v>5773</v>
      </c>
      <c r="O7508" s="4">
        <f t="shared" si="117"/>
        <v>235289.26092046869</v>
      </c>
    </row>
    <row r="7509" spans="1:15" x14ac:dyDescent="0.3">
      <c r="A7509" s="1">
        <v>44967</v>
      </c>
      <c r="B7509" s="2" t="s">
        <v>6545</v>
      </c>
      <c r="C7509" s="2" t="s">
        <v>6546</v>
      </c>
      <c r="D7509" s="2" t="s">
        <v>7538</v>
      </c>
      <c r="E7509">
        <v>196</v>
      </c>
      <c r="F7509" t="str">
        <f>+VLOOKUP(E7509,[1]CLIENTES!A:B,2,0)</f>
        <v>Manuela</v>
      </c>
      <c r="G7509">
        <v>143</v>
      </c>
      <c r="H7509" t="str">
        <f>+VLOOKUP(G7509,[1]SKU!A:B,2,0)</f>
        <v>ARDESIA GRIS 45,3 x 45,3 S.LOREN 1RA C</v>
      </c>
      <c r="I7509" t="str">
        <f>+VLOOKUP(G7509,[1]SKU!A:D,4,0)</f>
        <v>CERAMICO</v>
      </c>
      <c r="J7509" t="str">
        <f>+VLOOKUP(G7509,[1]SKU!A:E,5,0)</f>
        <v>Piedras</v>
      </c>
      <c r="K7509" t="str">
        <f>+VLOOKUP(G7509,[1]SKU!A:C,3,0)</f>
        <v>SAN LORENZO</v>
      </c>
      <c r="L7509">
        <v>59</v>
      </c>
      <c r="M7509">
        <v>28.901477496743325</v>
      </c>
      <c r="N7509">
        <f>+VLOOKUP([1]VENTAS!G7509,[1]SKU!A:G,6,0)</f>
        <v>1350</v>
      </c>
      <c r="O7509" s="4">
        <f t="shared" si="117"/>
        <v>39016.994620603487</v>
      </c>
    </row>
    <row r="7510" spans="1:15" x14ac:dyDescent="0.3">
      <c r="A7510" s="1">
        <v>44969</v>
      </c>
      <c r="B7510" s="2" t="s">
        <v>6545</v>
      </c>
      <c r="C7510" s="2" t="s">
        <v>6546</v>
      </c>
      <c r="D7510" s="2" t="s">
        <v>7539</v>
      </c>
      <c r="E7510">
        <v>125</v>
      </c>
      <c r="F7510" t="str">
        <f>+VLOOKUP(E7510,[1]CLIENTES!A:B,2,0)</f>
        <v>Rosario</v>
      </c>
      <c r="G7510">
        <v>179</v>
      </c>
      <c r="H7510" t="str">
        <f>+VLOOKUP(G7510,[1]SKU!A:B,2,0)</f>
        <v>CASTAÑO 50 x 50 CORTINES 1RA C</v>
      </c>
      <c r="I7510" t="str">
        <f>+VLOOKUP(G7510,[1]SKU!A:D,4,0)</f>
        <v>CERAMICO</v>
      </c>
      <c r="J7510" t="str">
        <f>+VLOOKUP(G7510,[1]SKU!A:E,5,0)</f>
        <v>Maderas</v>
      </c>
      <c r="K7510" t="str">
        <f>+VLOOKUP(G7510,[1]SKU!A:C,3,0)</f>
        <v>CORTINES</v>
      </c>
      <c r="L7510">
        <v>126</v>
      </c>
      <c r="M7510">
        <v>79.119515428116102</v>
      </c>
      <c r="N7510">
        <f>+VLOOKUP([1]VENTAS!G7510,[1]SKU!A:G,6,0)</f>
        <v>4120</v>
      </c>
      <c r="O7510" s="4">
        <f t="shared" si="117"/>
        <v>325972.40356383834</v>
      </c>
    </row>
    <row r="7511" spans="1:15" x14ac:dyDescent="0.3">
      <c r="A7511" s="1">
        <v>44967</v>
      </c>
      <c r="B7511" s="2" t="s">
        <v>6545</v>
      </c>
      <c r="C7511" s="2" t="s">
        <v>6546</v>
      </c>
      <c r="D7511" s="2" t="s">
        <v>7540</v>
      </c>
      <c r="E7511">
        <v>143</v>
      </c>
      <c r="F7511" t="str">
        <f>+VLOOKUP(E7511,[1]CLIENTES!A:B,2,0)</f>
        <v>Alysson</v>
      </c>
      <c r="G7511">
        <v>130</v>
      </c>
      <c r="H7511" t="str">
        <f>+VLOOKUP(G7511,[1]SKU!A:B,2,0)</f>
        <v>ARCE OSCURO 51 X 51 C.NEGRO 1RA CAL</v>
      </c>
      <c r="I7511" t="str">
        <f>+VLOOKUP(G7511,[1]SKU!A:D,4,0)</f>
        <v>CERAMICO</v>
      </c>
      <c r="J7511" t="str">
        <f>+VLOOKUP(G7511,[1]SKU!A:E,5,0)</f>
        <v>Maderas</v>
      </c>
      <c r="K7511" t="str">
        <f>+VLOOKUP(G7511,[1]SKU!A:C,3,0)</f>
        <v>CERRO NEGRO</v>
      </c>
      <c r="L7511">
        <v>74</v>
      </c>
      <c r="M7511">
        <v>1.2860853261934699</v>
      </c>
      <c r="N7511">
        <f>+VLOOKUP([1]VENTAS!G7511,[1]SKU!A:G,6,0)</f>
        <v>4658</v>
      </c>
      <c r="O7511" s="4">
        <f t="shared" si="117"/>
        <v>5990.5854494091827</v>
      </c>
    </row>
    <row r="7512" spans="1:15" x14ac:dyDescent="0.3">
      <c r="A7512" s="1">
        <v>44936</v>
      </c>
      <c r="B7512" s="2" t="s">
        <v>6545</v>
      </c>
      <c r="C7512" s="2" t="s">
        <v>6546</v>
      </c>
      <c r="D7512" s="2" t="s">
        <v>7541</v>
      </c>
      <c r="E7512">
        <v>144</v>
      </c>
      <c r="F7512" t="str">
        <f>+VLOOKUP(E7512,[1]CLIENTES!A:B,2,0)</f>
        <v>Rocio</v>
      </c>
      <c r="G7512">
        <v>51</v>
      </c>
      <c r="H7512" t="str">
        <f>+VLOOKUP(G7512,[1]SKU!A:B,2,0)</f>
        <v>BASALTO GRIS PIEDRA  30 x 45 CORTINES 1RA C</v>
      </c>
      <c r="I7512" t="str">
        <f>+VLOOKUP(G7512,[1]SKU!A:D,4,0)</f>
        <v>CERAMICO</v>
      </c>
      <c r="J7512" t="str">
        <f>+VLOOKUP(G7512,[1]SKU!A:E,5,0)</f>
        <v>Piedras</v>
      </c>
      <c r="K7512" t="str">
        <f>+VLOOKUP(G7512,[1]SKU!A:C,3,0)</f>
        <v>CORTINES</v>
      </c>
      <c r="L7512">
        <v>103</v>
      </c>
      <c r="M7512">
        <v>83.748087867282521</v>
      </c>
      <c r="N7512">
        <f>+VLOOKUP([1]VENTAS!G7512,[1]SKU!A:G,6,0)</f>
        <v>7680</v>
      </c>
      <c r="O7512" s="4">
        <f t="shared" si="117"/>
        <v>643185.31482072978</v>
      </c>
    </row>
    <row r="7513" spans="1:15" x14ac:dyDescent="0.3">
      <c r="A7513" s="1">
        <v>44948</v>
      </c>
      <c r="B7513" s="2" t="s">
        <v>6545</v>
      </c>
      <c r="C7513" s="2" t="s">
        <v>6546</v>
      </c>
      <c r="D7513" s="2" t="s">
        <v>7542</v>
      </c>
      <c r="E7513">
        <v>225</v>
      </c>
      <c r="F7513" t="str">
        <f>+VLOOKUP(E7513,[1]CLIENTES!A:B,2,0)</f>
        <v>Yarela</v>
      </c>
      <c r="G7513">
        <v>241</v>
      </c>
      <c r="H7513" t="str">
        <f>+VLOOKUP(G7513,[1]SKU!A:B,2,0)</f>
        <v>LONDON GREIGE RECT 58 X 117 C.NEGRO 2DA CAL</v>
      </c>
      <c r="I7513" t="str">
        <f>+VLOOKUP(G7513,[1]SKU!A:D,4,0)</f>
        <v>PORCELANATO</v>
      </c>
      <c r="J7513" t="str">
        <f>+VLOOKUP(G7513,[1]SKU!A:E,5,0)</f>
        <v>Cementos</v>
      </c>
      <c r="K7513" t="str">
        <f>+VLOOKUP(G7513,[1]SKU!A:C,3,0)</f>
        <v>CERRO NEGRO</v>
      </c>
      <c r="L7513">
        <v>54</v>
      </c>
      <c r="M7513">
        <v>35.994204715396641</v>
      </c>
      <c r="N7513">
        <f>+VLOOKUP([1]VENTAS!G7513,[1]SKU!A:G,6,0)</f>
        <v>2259</v>
      </c>
      <c r="O7513" s="4">
        <f t="shared" si="117"/>
        <v>81310.908452081014</v>
      </c>
    </row>
    <row r="7514" spans="1:15" x14ac:dyDescent="0.3">
      <c r="A7514" s="1">
        <v>44956</v>
      </c>
      <c r="B7514" s="2" t="s">
        <v>6545</v>
      </c>
      <c r="C7514" s="2" t="s">
        <v>6546</v>
      </c>
      <c r="D7514" s="2" t="s">
        <v>7543</v>
      </c>
      <c r="E7514">
        <v>124</v>
      </c>
      <c r="F7514" t="str">
        <f>+VLOOKUP(E7514,[1]CLIENTES!A:B,2,0)</f>
        <v>Marthina</v>
      </c>
      <c r="G7514">
        <v>159</v>
      </c>
      <c r="H7514" t="str">
        <f>+VLOOKUP(G7514,[1]SKU!A:B,2,0)</f>
        <v>TARACEA MIX BRILL 45,3 x 45,3 S.LOREN 1RA C</v>
      </c>
      <c r="I7514" t="str">
        <f>+VLOOKUP(G7514,[1]SKU!A:D,4,0)</f>
        <v>CERAMICO</v>
      </c>
      <c r="J7514" t="str">
        <f>+VLOOKUP(G7514,[1]SKU!A:E,5,0)</f>
        <v>Maderas</v>
      </c>
      <c r="K7514" t="str">
        <f>+VLOOKUP(G7514,[1]SKU!A:C,3,0)</f>
        <v>SAN LORENZO</v>
      </c>
      <c r="L7514">
        <v>15</v>
      </c>
      <c r="M7514">
        <v>1.213364345415529</v>
      </c>
      <c r="N7514">
        <f>+VLOOKUP([1]VENTAS!G7514,[1]SKU!A:G,6,0)</f>
        <v>1172</v>
      </c>
      <c r="O7514" s="4">
        <f t="shared" si="117"/>
        <v>1422.063012827</v>
      </c>
    </row>
    <row r="7515" spans="1:15" x14ac:dyDescent="0.3">
      <c r="A7515" s="1">
        <v>44936</v>
      </c>
      <c r="B7515" s="2" t="s">
        <v>6545</v>
      </c>
      <c r="C7515" s="2" t="s">
        <v>6546</v>
      </c>
      <c r="D7515" s="2" t="s">
        <v>7544</v>
      </c>
      <c r="E7515">
        <v>237</v>
      </c>
      <c r="F7515" t="str">
        <f>+VLOOKUP(E7515,[1]CLIENTES!A:B,2,0)</f>
        <v>Jeans</v>
      </c>
      <c r="G7515">
        <v>63</v>
      </c>
      <c r="H7515" t="str">
        <f>+VLOOKUP(G7515,[1]SKU!A:B,2,0)</f>
        <v>MANAOS AZUL 38 x 38 C.NEGRO 1RA CAL</v>
      </c>
      <c r="I7515" t="str">
        <f>+VLOOKUP(G7515,[1]SKU!A:D,4,0)</f>
        <v>CERAMICO</v>
      </c>
      <c r="J7515" t="str">
        <f>+VLOOKUP(G7515,[1]SKU!A:E,5,0)</f>
        <v>Marmoles</v>
      </c>
      <c r="K7515" t="str">
        <f>+VLOOKUP(G7515,[1]SKU!A:C,3,0)</f>
        <v>CERRO NEGRO</v>
      </c>
      <c r="L7515">
        <v>79</v>
      </c>
      <c r="M7515">
        <v>62.860158767983727</v>
      </c>
      <c r="N7515">
        <f>+VLOOKUP([1]VENTAS!G7515,[1]SKU!A:G,6,0)</f>
        <v>3991</v>
      </c>
      <c r="O7515" s="4">
        <f t="shared" si="117"/>
        <v>250874.89364302304</v>
      </c>
    </row>
    <row r="7516" spans="1:15" x14ac:dyDescent="0.3">
      <c r="A7516" s="1">
        <v>44954</v>
      </c>
      <c r="B7516" s="2" t="s">
        <v>6545</v>
      </c>
      <c r="C7516" s="2" t="s">
        <v>6546</v>
      </c>
      <c r="D7516" s="2" t="s">
        <v>7545</v>
      </c>
      <c r="E7516">
        <v>180</v>
      </c>
      <c r="F7516" t="str">
        <f>+VLOOKUP(E7516,[1]CLIENTES!A:B,2,0)</f>
        <v>Maily</v>
      </c>
      <c r="G7516">
        <v>46</v>
      </c>
      <c r="H7516" t="str">
        <f>+VLOOKUP(G7516,[1]SKU!A:B,2,0)</f>
        <v>COTTO TERRA 35 x 35  LOURDES 1RA C</v>
      </c>
      <c r="I7516" t="str">
        <f>+VLOOKUP(G7516,[1]SKU!A:D,4,0)</f>
        <v>CERAMICO</v>
      </c>
      <c r="J7516" t="str">
        <f>+VLOOKUP(G7516,[1]SKU!A:E,5,0)</f>
        <v>Cementos</v>
      </c>
      <c r="K7516" t="str">
        <f>+VLOOKUP(G7516,[1]SKU!A:C,3,0)</f>
        <v>LOURDES</v>
      </c>
      <c r="L7516">
        <v>140</v>
      </c>
      <c r="M7516">
        <v>2.1033995172138331</v>
      </c>
      <c r="N7516">
        <f>+VLOOKUP([1]VENTAS!G7516,[1]SKU!A:G,6,0)</f>
        <v>3792</v>
      </c>
      <c r="O7516" s="4">
        <f t="shared" si="117"/>
        <v>7976.0909692748555</v>
      </c>
    </row>
    <row r="7517" spans="1:15" x14ac:dyDescent="0.3">
      <c r="A7517" s="1">
        <v>44977</v>
      </c>
      <c r="B7517" s="2" t="s">
        <v>6545</v>
      </c>
      <c r="C7517" s="2" t="s">
        <v>6546</v>
      </c>
      <c r="D7517" s="2" t="s">
        <v>7546</v>
      </c>
      <c r="E7517">
        <v>197</v>
      </c>
      <c r="F7517" t="str">
        <f>+VLOOKUP(E7517,[1]CLIENTES!A:B,2,0)</f>
        <v>Raul</v>
      </c>
      <c r="G7517">
        <v>290</v>
      </c>
      <c r="H7517" t="str">
        <f>+VLOOKUP(G7517,[1]SKU!A:B,2,0)</f>
        <v>BIOCITY PLATA 59 X 59 C.NEGRO 2DA CAL</v>
      </c>
      <c r="I7517" t="str">
        <f>+VLOOKUP(G7517,[1]SKU!A:D,4,0)</f>
        <v>PORCELANATO</v>
      </c>
      <c r="J7517" t="str">
        <f>+VLOOKUP(G7517,[1]SKU!A:E,5,0)</f>
        <v>Cementos</v>
      </c>
      <c r="K7517" t="str">
        <f>+VLOOKUP(G7517,[1]SKU!A:C,3,0)</f>
        <v>CERRO NEGRO</v>
      </c>
      <c r="L7517">
        <v>159</v>
      </c>
      <c r="M7517">
        <v>66.944412822889106</v>
      </c>
      <c r="N7517">
        <f>+VLOOKUP([1]VENTAS!G7517,[1]SKU!A:G,6,0)</f>
        <v>1927</v>
      </c>
      <c r="O7517" s="4">
        <f t="shared" si="117"/>
        <v>129001.8835097073</v>
      </c>
    </row>
    <row r="7518" spans="1:15" x14ac:dyDescent="0.3">
      <c r="A7518" s="1">
        <v>44951</v>
      </c>
      <c r="B7518" s="2" t="s">
        <v>6545</v>
      </c>
      <c r="C7518" s="2" t="s">
        <v>6546</v>
      </c>
      <c r="D7518" s="2" t="s">
        <v>7547</v>
      </c>
      <c r="E7518">
        <v>184</v>
      </c>
      <c r="F7518" t="str">
        <f>+VLOOKUP(E7518,[1]CLIENTES!A:B,2,0)</f>
        <v>Jose-Tomas</v>
      </c>
      <c r="G7518">
        <v>44</v>
      </c>
      <c r="H7518" t="str">
        <f>+VLOOKUP(G7518,[1]SKU!A:B,2,0)</f>
        <v>FIRENZE 31 x 53 LOURDES 1RA C</v>
      </c>
      <c r="I7518" t="str">
        <f>+VLOOKUP(G7518,[1]SKU!A:D,4,0)</f>
        <v>CERAMICO</v>
      </c>
      <c r="J7518" t="str">
        <f>+VLOOKUP(G7518,[1]SKU!A:E,5,0)</f>
        <v>Marmoles</v>
      </c>
      <c r="K7518" t="str">
        <f>+VLOOKUP(G7518,[1]SKU!A:C,3,0)</f>
        <v>LOURDES</v>
      </c>
      <c r="L7518">
        <v>103</v>
      </c>
      <c r="M7518">
        <v>97.141877440754868</v>
      </c>
      <c r="N7518">
        <f>+VLOOKUP([1]VENTAS!G7518,[1]SKU!A:G,6,0)</f>
        <v>7594</v>
      </c>
      <c r="O7518" s="4">
        <f t="shared" si="117"/>
        <v>737695.41728509252</v>
      </c>
    </row>
    <row r="7519" spans="1:15" x14ac:dyDescent="0.3">
      <c r="A7519" s="1">
        <v>44944</v>
      </c>
      <c r="B7519" s="2" t="s">
        <v>6545</v>
      </c>
      <c r="C7519" s="2" t="s">
        <v>6546</v>
      </c>
      <c r="D7519" s="2" t="s">
        <v>7548</v>
      </c>
      <c r="E7519">
        <v>4</v>
      </c>
      <c r="F7519" t="str">
        <f>+VLOOKUP(E7519,[1]CLIENTES!A:B,2,0)</f>
        <v>Mical</v>
      </c>
      <c r="G7519">
        <v>261</v>
      </c>
      <c r="H7519" t="str">
        <f>+VLOOKUP(G7519,[1]SKU!A:B,2,0)</f>
        <v>CAVA XX PULIDO 58 X 117 C. NEGRO 2DA C</v>
      </c>
      <c r="I7519" t="str">
        <f>+VLOOKUP(G7519,[1]SKU!A:D,4,0)</f>
        <v>PORCELANATO</v>
      </c>
      <c r="J7519" t="str">
        <f>+VLOOKUP(G7519,[1]SKU!A:E,5,0)</f>
        <v>Marmoles</v>
      </c>
      <c r="K7519" t="str">
        <f>+VLOOKUP(G7519,[1]SKU!A:C,3,0)</f>
        <v>CERRO NEGRO</v>
      </c>
      <c r="L7519">
        <v>104</v>
      </c>
      <c r="M7519">
        <v>36.544434637014803</v>
      </c>
      <c r="N7519">
        <f>+VLOOKUP([1]VENTAS!G7519,[1]SKU!A:G,6,0)</f>
        <v>5363</v>
      </c>
      <c r="O7519" s="4">
        <f t="shared" si="117"/>
        <v>195987.80295831038</v>
      </c>
    </row>
    <row r="7520" spans="1:15" x14ac:dyDescent="0.3">
      <c r="A7520" s="1">
        <v>44960</v>
      </c>
      <c r="B7520" s="2" t="s">
        <v>6545</v>
      </c>
      <c r="C7520" s="2" t="s">
        <v>6546</v>
      </c>
      <c r="D7520" s="2" t="s">
        <v>7549</v>
      </c>
      <c r="E7520">
        <v>69</v>
      </c>
      <c r="F7520" t="str">
        <f>+VLOOKUP(E7520,[1]CLIENTES!A:B,2,0)</f>
        <v>Abram</v>
      </c>
      <c r="G7520">
        <v>48</v>
      </c>
      <c r="H7520" t="str">
        <f>+VLOOKUP(G7520,[1]SKU!A:B,2,0)</f>
        <v>BLANCO PLUS 56 X 56 LOURDES 1RA C</v>
      </c>
      <c r="I7520" t="str">
        <f>+VLOOKUP(G7520,[1]SKU!A:D,4,0)</f>
        <v>CERAMICO</v>
      </c>
      <c r="J7520" t="str">
        <f>+VLOOKUP(G7520,[1]SKU!A:E,5,0)</f>
        <v>Deco &amp; Mas</v>
      </c>
      <c r="K7520" t="str">
        <f>+VLOOKUP(G7520,[1]SKU!A:C,3,0)</f>
        <v>LOURDES</v>
      </c>
      <c r="L7520">
        <v>133</v>
      </c>
      <c r="M7520">
        <v>48.30234162172971</v>
      </c>
      <c r="N7520">
        <f>+VLOOKUP([1]VENTAS!G7520,[1]SKU!A:G,6,0)</f>
        <v>1323</v>
      </c>
      <c r="O7520" s="4">
        <f t="shared" si="117"/>
        <v>63903.997965548406</v>
      </c>
    </row>
    <row r="7521" spans="1:15" x14ac:dyDescent="0.3">
      <c r="A7521" s="1">
        <v>44973</v>
      </c>
      <c r="B7521" s="2" t="s">
        <v>6545</v>
      </c>
      <c r="C7521" s="2" t="s">
        <v>6546</v>
      </c>
      <c r="D7521" s="2" t="s">
        <v>7550</v>
      </c>
      <c r="E7521">
        <v>210</v>
      </c>
      <c r="F7521" t="str">
        <f>+VLOOKUP(E7521,[1]CLIENTES!A:B,2,0)</f>
        <v>Lucio</v>
      </c>
      <c r="G7521">
        <v>4</v>
      </c>
      <c r="H7521" t="str">
        <f>+VLOOKUP(G7521,[1]SKU!A:B,2,0)</f>
        <v>MARA NEGRO 45,3 X 45,3 SCOP 1RA CAL</v>
      </c>
      <c r="I7521" t="str">
        <f>+VLOOKUP(G7521,[1]SKU!A:D,4,0)</f>
        <v>CERAMICO</v>
      </c>
      <c r="J7521" t="str">
        <f>+VLOOKUP(G7521,[1]SKU!A:E,5,0)</f>
        <v>Marmoles</v>
      </c>
      <c r="K7521" t="str">
        <f>+VLOOKUP(G7521,[1]SKU!A:C,3,0)</f>
        <v>SCOP</v>
      </c>
      <c r="L7521">
        <v>25</v>
      </c>
      <c r="M7521">
        <v>10.026916537878169</v>
      </c>
      <c r="N7521">
        <f>+VLOOKUP([1]VENTAS!G7521,[1]SKU!A:G,6,0)</f>
        <v>8927</v>
      </c>
      <c r="O7521" s="4">
        <f t="shared" si="117"/>
        <v>89510.283933638406</v>
      </c>
    </row>
    <row r="7522" spans="1:15" x14ac:dyDescent="0.3">
      <c r="A7522" s="1">
        <v>44955</v>
      </c>
      <c r="B7522" s="2" t="s">
        <v>6545</v>
      </c>
      <c r="C7522" s="2" t="s">
        <v>6546</v>
      </c>
      <c r="D7522" s="2" t="s">
        <v>7551</v>
      </c>
      <c r="E7522">
        <v>97</v>
      </c>
      <c r="F7522" t="str">
        <f>+VLOOKUP(E7522,[1]CLIENTES!A:B,2,0)</f>
        <v>Nicolas</v>
      </c>
      <c r="G7522">
        <v>28</v>
      </c>
      <c r="H7522" t="str">
        <f>+VLOOKUP(G7522,[1]SKU!A:B,2,0)</f>
        <v>TILCARA MARRON 38 x 38 C.NEGRO 1RA CAL</v>
      </c>
      <c r="I7522" t="str">
        <f>+VLOOKUP(G7522,[1]SKU!A:D,4,0)</f>
        <v>CERAMICO</v>
      </c>
      <c r="J7522" t="str">
        <f>+VLOOKUP(G7522,[1]SKU!A:E,5,0)</f>
        <v>Piedras</v>
      </c>
      <c r="K7522" t="str">
        <f>+VLOOKUP(G7522,[1]SKU!A:C,3,0)</f>
        <v>CERRO NEGRO</v>
      </c>
      <c r="L7522">
        <v>97</v>
      </c>
      <c r="M7522">
        <v>80.185846928435296</v>
      </c>
      <c r="N7522">
        <f>+VLOOKUP([1]VENTAS!G7522,[1]SKU!A:G,6,0)</f>
        <v>6502</v>
      </c>
      <c r="O7522" s="4">
        <f t="shared" si="117"/>
        <v>521368.37672868627</v>
      </c>
    </row>
    <row r="7523" spans="1:15" x14ac:dyDescent="0.3">
      <c r="A7523" s="1">
        <v>44961</v>
      </c>
      <c r="B7523" s="2" t="s">
        <v>6545</v>
      </c>
      <c r="C7523" s="2" t="s">
        <v>6546</v>
      </c>
      <c r="D7523" s="2" t="s">
        <v>7552</v>
      </c>
      <c r="E7523">
        <v>193</v>
      </c>
      <c r="F7523" t="str">
        <f>+VLOOKUP(E7523,[1]CLIENTES!A:B,2,0)</f>
        <v>Pascalle</v>
      </c>
      <c r="G7523">
        <v>18</v>
      </c>
      <c r="H7523" t="str">
        <f>+VLOOKUP(G7523,[1]SKU!A:B,2,0)</f>
        <v>ASPEN BRILLANTE 29 x 59 C.NEGRO 2DA C</v>
      </c>
      <c r="I7523" t="str">
        <f>+VLOOKUP(G7523,[1]SKU!A:D,4,0)</f>
        <v>CERAMICO</v>
      </c>
      <c r="J7523" t="str">
        <f>+VLOOKUP(G7523,[1]SKU!A:E,5,0)</f>
        <v>Deco &amp; Mas</v>
      </c>
      <c r="K7523" t="str">
        <f>+VLOOKUP(G7523,[1]SKU!A:C,3,0)</f>
        <v>CERRO NEGRO</v>
      </c>
      <c r="L7523">
        <v>11</v>
      </c>
      <c r="M7523">
        <v>6.8533450382447878</v>
      </c>
      <c r="N7523">
        <f>+VLOOKUP([1]VENTAS!G7523,[1]SKU!A:G,6,0)</f>
        <v>1479</v>
      </c>
      <c r="O7523" s="4">
        <f t="shared" si="117"/>
        <v>10136.097311564041</v>
      </c>
    </row>
    <row r="7524" spans="1:15" x14ac:dyDescent="0.3">
      <c r="A7524" s="1">
        <v>44930</v>
      </c>
      <c r="B7524" s="2" t="s">
        <v>6545</v>
      </c>
      <c r="C7524" s="2" t="s">
        <v>6546</v>
      </c>
      <c r="D7524" s="2" t="s">
        <v>7553</v>
      </c>
      <c r="E7524">
        <v>244</v>
      </c>
      <c r="F7524" t="str">
        <f>+VLOOKUP(E7524,[1]CLIENTES!A:B,2,0)</f>
        <v>Karim</v>
      </c>
      <c r="G7524">
        <v>144</v>
      </c>
      <c r="H7524" t="str">
        <f>+VLOOKUP(G7524,[1]SKU!A:B,2,0)</f>
        <v>VENECIANO ARDESIA GRIS 33 x 33 S.LOREN 1RA C</v>
      </c>
      <c r="I7524" t="str">
        <f>+VLOOKUP(G7524,[1]SKU!A:D,4,0)</f>
        <v>CERAMICO</v>
      </c>
      <c r="J7524" t="str">
        <f>+VLOOKUP(G7524,[1]SKU!A:E,5,0)</f>
        <v>Deco &amp; Mas</v>
      </c>
      <c r="K7524" t="str">
        <f>+VLOOKUP(G7524,[1]SKU!A:C,3,0)</f>
        <v>SAN LORENZO</v>
      </c>
      <c r="L7524">
        <v>162</v>
      </c>
      <c r="M7524">
        <v>99.684898902229065</v>
      </c>
      <c r="N7524">
        <f>+VLOOKUP([1]VENTAS!G7524,[1]SKU!A:G,6,0)</f>
        <v>9020</v>
      </c>
      <c r="O7524" s="4">
        <f t="shared" si="117"/>
        <v>899157.78809810616</v>
      </c>
    </row>
    <row r="7525" spans="1:15" x14ac:dyDescent="0.3">
      <c r="A7525" s="1">
        <v>44968</v>
      </c>
      <c r="B7525" s="2" t="s">
        <v>6545</v>
      </c>
      <c r="C7525" s="2" t="s">
        <v>6546</v>
      </c>
      <c r="D7525" s="2" t="s">
        <v>7554</v>
      </c>
      <c r="E7525">
        <v>101</v>
      </c>
      <c r="F7525" t="str">
        <f>+VLOOKUP(E7525,[1]CLIENTES!A:B,2,0)</f>
        <v>Josias</v>
      </c>
      <c r="G7525">
        <v>118</v>
      </c>
      <c r="H7525" t="str">
        <f>+VLOOKUP(G7525,[1]SKU!A:B,2,0)</f>
        <v>ARCE CLARO 51 X 51 C.NEGRO 1RA CAL</v>
      </c>
      <c r="I7525" t="str">
        <f>+VLOOKUP(G7525,[1]SKU!A:D,4,0)</f>
        <v>CERAMICO</v>
      </c>
      <c r="J7525" t="str">
        <f>+VLOOKUP(G7525,[1]SKU!A:E,5,0)</f>
        <v>Maderas</v>
      </c>
      <c r="K7525" t="str">
        <f>+VLOOKUP(G7525,[1]SKU!A:C,3,0)</f>
        <v>CERRO NEGRO</v>
      </c>
      <c r="L7525">
        <v>59</v>
      </c>
      <c r="M7525">
        <v>34.283333031622327</v>
      </c>
      <c r="N7525">
        <f>+VLOOKUP([1]VENTAS!G7525,[1]SKU!A:G,6,0)</f>
        <v>5455</v>
      </c>
      <c r="O7525" s="4">
        <f t="shared" si="117"/>
        <v>187015.5816874998</v>
      </c>
    </row>
    <row r="7526" spans="1:15" x14ac:dyDescent="0.3">
      <c r="A7526" s="1">
        <v>44949</v>
      </c>
      <c r="B7526" s="2" t="s">
        <v>6545</v>
      </c>
      <c r="C7526" s="2" t="s">
        <v>6546</v>
      </c>
      <c r="D7526" s="2" t="s">
        <v>7555</v>
      </c>
      <c r="E7526">
        <v>66</v>
      </c>
      <c r="F7526" t="str">
        <f>+VLOOKUP(E7526,[1]CLIENTES!A:B,2,0)</f>
        <v>Christobal</v>
      </c>
      <c r="G7526">
        <v>296</v>
      </c>
      <c r="H7526" t="str">
        <f>+VLOOKUP(G7526,[1]SKU!A:B,2,0)</f>
        <v>ABEDUL 21 X 120 C.NEGRO 2DA CAL</v>
      </c>
      <c r="I7526" t="str">
        <f>+VLOOKUP(G7526,[1]SKU!A:D,4,0)</f>
        <v>PORCELANATO</v>
      </c>
      <c r="J7526" t="str">
        <f>+VLOOKUP(G7526,[1]SKU!A:E,5,0)</f>
        <v>Maderas</v>
      </c>
      <c r="K7526" t="str">
        <f>+VLOOKUP(G7526,[1]SKU!A:C,3,0)</f>
        <v>CERRO NEGRO</v>
      </c>
      <c r="L7526">
        <v>24</v>
      </c>
      <c r="M7526">
        <v>15.877676458452635</v>
      </c>
      <c r="N7526">
        <f>+VLOOKUP([1]VENTAS!G7526,[1]SKU!A:G,6,0)</f>
        <v>7231</v>
      </c>
      <c r="O7526" s="4">
        <f t="shared" si="117"/>
        <v>114811.47847107101</v>
      </c>
    </row>
    <row r="7527" spans="1:15" x14ac:dyDescent="0.3">
      <c r="A7527" s="1">
        <v>44972</v>
      </c>
      <c r="B7527" s="2" t="s">
        <v>6545</v>
      </c>
      <c r="C7527" s="2" t="s">
        <v>6546</v>
      </c>
      <c r="D7527" s="2" t="s">
        <v>7556</v>
      </c>
      <c r="E7527">
        <v>193</v>
      </c>
      <c r="F7527" t="str">
        <f>+VLOOKUP(E7527,[1]CLIENTES!A:B,2,0)</f>
        <v>Pascalle</v>
      </c>
      <c r="G7527">
        <v>211</v>
      </c>
      <c r="H7527" t="str">
        <f>+VLOOKUP(G7527,[1]SKU!A:B,2,0)</f>
        <v>ARABESCATO PUL RECT 58 X 117 C.NEGRO 2DA C</v>
      </c>
      <c r="I7527" t="str">
        <f>+VLOOKUP(G7527,[1]SKU!A:D,4,0)</f>
        <v>PORCELANATO</v>
      </c>
      <c r="J7527" t="str">
        <f>+VLOOKUP(G7527,[1]SKU!A:E,5,0)</f>
        <v>Marmoles</v>
      </c>
      <c r="K7527" t="str">
        <f>+VLOOKUP(G7527,[1]SKU!A:C,3,0)</f>
        <v>CERRO NEGRO</v>
      </c>
      <c r="L7527">
        <v>33</v>
      </c>
      <c r="M7527">
        <v>20.072273388293354</v>
      </c>
      <c r="N7527">
        <f>+VLOOKUP([1]VENTAS!G7527,[1]SKU!A:G,6,0)</f>
        <v>5834</v>
      </c>
      <c r="O7527" s="4">
        <f t="shared" si="117"/>
        <v>117101.64294730342</v>
      </c>
    </row>
    <row r="7528" spans="1:15" x14ac:dyDescent="0.3">
      <c r="A7528" s="1">
        <v>44927</v>
      </c>
      <c r="B7528" s="2" t="s">
        <v>6545</v>
      </c>
      <c r="C7528" s="2" t="s">
        <v>6546</v>
      </c>
      <c r="D7528" s="2" t="s">
        <v>7557</v>
      </c>
      <c r="E7528">
        <v>243</v>
      </c>
      <c r="F7528" t="str">
        <f>+VLOOKUP(E7528,[1]CLIENTES!A:B,2,0)</f>
        <v>Constanza</v>
      </c>
      <c r="G7528">
        <v>89</v>
      </c>
      <c r="H7528" t="str">
        <f>+VLOOKUP(G7528,[1]SKU!A:B,2,0)</f>
        <v>PARIS CREMA BRILLANTE 51 x 51 C.NEGRO 2DA CAL</v>
      </c>
      <c r="I7528" t="str">
        <f>+VLOOKUP(G7528,[1]SKU!A:D,4,0)</f>
        <v>CERAMICO</v>
      </c>
      <c r="J7528" t="str">
        <f>+VLOOKUP(G7528,[1]SKU!A:E,5,0)</f>
        <v>Marmoles</v>
      </c>
      <c r="K7528" t="str">
        <f>+VLOOKUP(G7528,[1]SKU!A:C,3,0)</f>
        <v>CERRO NEGRO</v>
      </c>
      <c r="L7528">
        <v>141</v>
      </c>
      <c r="M7528">
        <v>138.19499726295314</v>
      </c>
      <c r="N7528">
        <f>+VLOOKUP([1]VENTAS!G7528,[1]SKU!A:G,6,0)</f>
        <v>1125</v>
      </c>
      <c r="O7528" s="4">
        <f t="shared" si="117"/>
        <v>155469.37192082228</v>
      </c>
    </row>
    <row r="7529" spans="1:15" x14ac:dyDescent="0.3">
      <c r="A7529" s="1">
        <v>44955</v>
      </c>
      <c r="B7529" s="2" t="s">
        <v>6545</v>
      </c>
      <c r="C7529" s="2" t="s">
        <v>6546</v>
      </c>
      <c r="D7529" s="2" t="s">
        <v>7558</v>
      </c>
      <c r="E7529">
        <v>193</v>
      </c>
      <c r="F7529" t="str">
        <f>+VLOOKUP(E7529,[1]CLIENTES!A:B,2,0)</f>
        <v>Pascalle</v>
      </c>
      <c r="G7529">
        <v>362</v>
      </c>
      <c r="H7529" t="str">
        <f>+VLOOKUP(G7529,[1]SKU!A:B,2,0)</f>
        <v>URBAN CONCRETE OUT GREY 58 x 117 1RA C</v>
      </c>
      <c r="I7529" t="str">
        <f>+VLOOKUP(G7529,[1]SKU!A:D,4,0)</f>
        <v>PORCELANATO</v>
      </c>
      <c r="J7529" t="str">
        <f>+VLOOKUP(G7529,[1]SKU!A:E,5,0)</f>
        <v>Cementos</v>
      </c>
      <c r="K7529" t="str">
        <f>+VLOOKUP(G7529,[1]SKU!A:C,3,0)</f>
        <v>SAN LORENZO</v>
      </c>
      <c r="L7529">
        <v>140</v>
      </c>
      <c r="M7529">
        <v>139.78289504629299</v>
      </c>
      <c r="N7529">
        <f>+VLOOKUP([1]VENTAS!G7529,[1]SKU!A:G,6,0)</f>
        <v>1526</v>
      </c>
      <c r="O7529" s="4">
        <f t="shared" si="117"/>
        <v>213308.69784064312</v>
      </c>
    </row>
    <row r="7530" spans="1:15" x14ac:dyDescent="0.3">
      <c r="A7530" s="1">
        <v>44951</v>
      </c>
      <c r="B7530" s="2" t="s">
        <v>6545</v>
      </c>
      <c r="C7530" s="2" t="s">
        <v>6546</v>
      </c>
      <c r="D7530" s="2" t="s">
        <v>7559</v>
      </c>
      <c r="E7530">
        <v>45</v>
      </c>
      <c r="F7530" t="str">
        <f>+VLOOKUP(E7530,[1]CLIENTES!A:B,2,0)</f>
        <v>Mayte</v>
      </c>
      <c r="G7530">
        <v>100</v>
      </c>
      <c r="H7530" t="str">
        <f>+VLOOKUP(G7530,[1]SKU!A:B,2,0)</f>
        <v>BOTTICINO GRIS 50 x 50 CAÑUELAS 1RA C</v>
      </c>
      <c r="I7530" t="str">
        <f>+VLOOKUP(G7530,[1]SKU!A:D,4,0)</f>
        <v>CERAMICO</v>
      </c>
      <c r="J7530" t="str">
        <f>+VLOOKUP(G7530,[1]SKU!A:E,5,0)</f>
        <v>Marmoles</v>
      </c>
      <c r="K7530" t="str">
        <f>+VLOOKUP(G7530,[1]SKU!A:C,3,0)</f>
        <v>CAÑUELAS</v>
      </c>
      <c r="L7530">
        <v>113</v>
      </c>
      <c r="M7530">
        <v>103.2851884563717</v>
      </c>
      <c r="N7530">
        <f>+VLOOKUP([1]VENTAS!G7530,[1]SKU!A:G,6,0)</f>
        <v>4557</v>
      </c>
      <c r="O7530" s="4">
        <f t="shared" si="117"/>
        <v>470670.60379568581</v>
      </c>
    </row>
    <row r="7531" spans="1:15" x14ac:dyDescent="0.3">
      <c r="A7531" s="1">
        <v>44938</v>
      </c>
      <c r="B7531" s="2" t="s">
        <v>6545</v>
      </c>
      <c r="C7531" s="2" t="s">
        <v>6546</v>
      </c>
      <c r="D7531" s="2" t="s">
        <v>7560</v>
      </c>
      <c r="E7531">
        <v>192</v>
      </c>
      <c r="F7531" t="str">
        <f>+VLOOKUP(E7531,[1]CLIENTES!A:B,2,0)</f>
        <v>Allison</v>
      </c>
      <c r="G7531">
        <v>242</v>
      </c>
      <c r="H7531" t="str">
        <f>+VLOOKUP(G7531,[1]SKU!A:B,2,0)</f>
        <v>CONCRETE WHITE 60 X 60 ALBERDI 1RA C</v>
      </c>
      <c r="I7531" t="str">
        <f>+VLOOKUP(G7531,[1]SKU!A:D,4,0)</f>
        <v>PORCELANATO</v>
      </c>
      <c r="J7531" t="str">
        <f>+VLOOKUP(G7531,[1]SKU!A:E,5,0)</f>
        <v>Cementos</v>
      </c>
      <c r="K7531" t="str">
        <f>+VLOOKUP(G7531,[1]SKU!A:C,3,0)</f>
        <v>ALBERDI</v>
      </c>
      <c r="L7531">
        <v>63</v>
      </c>
      <c r="M7531">
        <v>22.315142099931595</v>
      </c>
      <c r="N7531">
        <f>+VLOOKUP([1]VENTAS!G7531,[1]SKU!A:G,6,0)</f>
        <v>8541</v>
      </c>
      <c r="O7531" s="4">
        <f t="shared" si="117"/>
        <v>190593.62867551576</v>
      </c>
    </row>
    <row r="7532" spans="1:15" x14ac:dyDescent="0.3">
      <c r="A7532" s="1">
        <v>44935</v>
      </c>
      <c r="B7532" s="2" t="s">
        <v>6545</v>
      </c>
      <c r="C7532" s="2" t="s">
        <v>6546</v>
      </c>
      <c r="D7532" s="2" t="s">
        <v>7561</v>
      </c>
      <c r="E7532">
        <v>95</v>
      </c>
      <c r="F7532" t="str">
        <f>+VLOOKUP(E7532,[1]CLIENTES!A:B,2,0)</f>
        <v>Olivia</v>
      </c>
      <c r="G7532">
        <v>263</v>
      </c>
      <c r="H7532" t="str">
        <f>+VLOOKUP(G7532,[1]SKU!A:B,2,0)</f>
        <v>CALIPSO WHITE 53 x 53 SAN PIETRO 2DA C</v>
      </c>
      <c r="I7532" t="str">
        <f>+VLOOKUP(G7532,[1]SKU!A:D,4,0)</f>
        <v>PORCELANATO</v>
      </c>
      <c r="J7532" t="str">
        <f>+VLOOKUP(G7532,[1]SKU!A:E,5,0)</f>
        <v>Marmoles</v>
      </c>
      <c r="K7532" t="str">
        <f>+VLOOKUP(G7532,[1]SKU!A:C,3,0)</f>
        <v>SAN PIETRO</v>
      </c>
      <c r="L7532">
        <v>35</v>
      </c>
      <c r="M7532">
        <v>8.6692581887020808</v>
      </c>
      <c r="N7532">
        <f>+VLOOKUP([1]VENTAS!G7532,[1]SKU!A:G,6,0)</f>
        <v>1481</v>
      </c>
      <c r="O7532" s="4">
        <f t="shared" si="117"/>
        <v>12839.171377467781</v>
      </c>
    </row>
    <row r="7533" spans="1:15" x14ac:dyDescent="0.3">
      <c r="A7533" s="1">
        <v>44945</v>
      </c>
      <c r="B7533" s="2" t="s">
        <v>6545</v>
      </c>
      <c r="C7533" s="2" t="s">
        <v>6546</v>
      </c>
      <c r="D7533" s="2" t="s">
        <v>7562</v>
      </c>
      <c r="E7533">
        <v>79</v>
      </c>
      <c r="F7533" t="str">
        <f>+VLOOKUP(E7533,[1]CLIENTES!A:B,2,0)</f>
        <v>Thyare</v>
      </c>
      <c r="G7533">
        <v>213</v>
      </c>
      <c r="H7533" t="str">
        <f>+VLOOKUP(G7533,[1]SKU!A:B,2,0)</f>
        <v>KAIRO MARFIL 53 X 53 SAN PIETRO 1RA C</v>
      </c>
      <c r="I7533" t="str">
        <f>+VLOOKUP(G7533,[1]SKU!A:D,4,0)</f>
        <v>PORCELANATO</v>
      </c>
      <c r="J7533" t="str">
        <f>+VLOOKUP(G7533,[1]SKU!A:E,5,0)</f>
        <v>Marmoles</v>
      </c>
      <c r="K7533" t="str">
        <f>+VLOOKUP(G7533,[1]SKU!A:C,3,0)</f>
        <v>SAN PIETRO</v>
      </c>
      <c r="L7533">
        <v>103</v>
      </c>
      <c r="M7533">
        <v>4.3616740921471751</v>
      </c>
      <c r="N7533">
        <f>+VLOOKUP([1]VENTAS!G7533,[1]SKU!A:G,6,0)</f>
        <v>3339</v>
      </c>
      <c r="O7533" s="4">
        <f t="shared" si="117"/>
        <v>14563.629793679418</v>
      </c>
    </row>
    <row r="7534" spans="1:15" x14ac:dyDescent="0.3">
      <c r="A7534" s="1">
        <v>44953</v>
      </c>
      <c r="B7534" s="2" t="s">
        <v>6545</v>
      </c>
      <c r="C7534" s="2" t="s">
        <v>6546</v>
      </c>
      <c r="D7534" s="2" t="s">
        <v>7563</v>
      </c>
      <c r="E7534">
        <v>123</v>
      </c>
      <c r="F7534" t="str">
        <f>+VLOOKUP(E7534,[1]CLIENTES!A:B,2,0)</f>
        <v>Sophia</v>
      </c>
      <c r="G7534">
        <v>293</v>
      </c>
      <c r="H7534" t="str">
        <f>+VLOOKUP(G7534,[1]SKU!A:B,2,0)</f>
        <v>LONDON TIZA RECT  59 X 59 C.NEGRO 2DA CAL</v>
      </c>
      <c r="I7534" t="str">
        <f>+VLOOKUP(G7534,[1]SKU!A:D,4,0)</f>
        <v>PORCELANATO</v>
      </c>
      <c r="J7534" t="str">
        <f>+VLOOKUP(G7534,[1]SKU!A:E,5,0)</f>
        <v>Cementos</v>
      </c>
      <c r="K7534" t="str">
        <f>+VLOOKUP(G7534,[1]SKU!A:C,3,0)</f>
        <v>CERRO NEGRO</v>
      </c>
      <c r="L7534">
        <v>135</v>
      </c>
      <c r="M7534">
        <v>78.15885760872996</v>
      </c>
      <c r="N7534">
        <f>+VLOOKUP([1]VENTAS!G7534,[1]SKU!A:G,6,0)</f>
        <v>9762</v>
      </c>
      <c r="O7534" s="4">
        <f t="shared" si="117"/>
        <v>762986.76797642186</v>
      </c>
    </row>
    <row r="7535" spans="1:15" x14ac:dyDescent="0.3">
      <c r="A7535" s="1">
        <v>44973</v>
      </c>
      <c r="B7535" s="2" t="s">
        <v>6545</v>
      </c>
      <c r="C7535" s="2" t="s">
        <v>6546</v>
      </c>
      <c r="D7535" s="2" t="s">
        <v>7564</v>
      </c>
      <c r="E7535">
        <v>136</v>
      </c>
      <c r="F7535" t="str">
        <f>+VLOOKUP(E7535,[1]CLIENTES!A:B,2,0)</f>
        <v>Ilian</v>
      </c>
      <c r="G7535">
        <v>218</v>
      </c>
      <c r="H7535" t="str">
        <f>+VLOOKUP(G7535,[1]SKU!A:B,2,0)</f>
        <v>SOHO LOUNGE ESM NAT 45 x 90 ILVA 1RA C</v>
      </c>
      <c r="I7535" t="str">
        <f>+VLOOKUP(G7535,[1]SKU!A:D,4,0)</f>
        <v>PORCELANATO</v>
      </c>
      <c r="J7535" t="str">
        <f>+VLOOKUP(G7535,[1]SKU!A:E,5,0)</f>
        <v>Cementos</v>
      </c>
      <c r="K7535" t="str">
        <f>+VLOOKUP(G7535,[1]SKU!A:C,3,0)</f>
        <v>ILVA</v>
      </c>
      <c r="L7535">
        <v>62</v>
      </c>
      <c r="M7535">
        <v>8.1738072084520539</v>
      </c>
      <c r="N7535">
        <f>+VLOOKUP([1]VENTAS!G7535,[1]SKU!A:G,6,0)</f>
        <v>3589</v>
      </c>
      <c r="O7535" s="4">
        <f t="shared" si="117"/>
        <v>29335.79407113442</v>
      </c>
    </row>
    <row r="7536" spans="1:15" x14ac:dyDescent="0.3">
      <c r="A7536" s="1">
        <v>44971</v>
      </c>
      <c r="B7536" s="2" t="s">
        <v>6545</v>
      </c>
      <c r="C7536" s="2" t="s">
        <v>6546</v>
      </c>
      <c r="D7536" s="2" t="s">
        <v>7565</v>
      </c>
      <c r="E7536">
        <v>38</v>
      </c>
      <c r="F7536" t="str">
        <f>+VLOOKUP(E7536,[1]CLIENTES!A:B,2,0)</f>
        <v>Lisette</v>
      </c>
      <c r="G7536">
        <v>270</v>
      </c>
      <c r="H7536" t="str">
        <f>+VLOOKUP(G7536,[1]SKU!A:B,2,0)</f>
        <v>AUGUSTUS FENDI ESM NAT 60 x 120 ILVA 1RA C</v>
      </c>
      <c r="I7536" t="str">
        <f>+VLOOKUP(G7536,[1]SKU!A:D,4,0)</f>
        <v>PORCELANATO</v>
      </c>
      <c r="J7536" t="str">
        <f>+VLOOKUP(G7536,[1]SKU!A:E,5,0)</f>
        <v>Piedras</v>
      </c>
      <c r="K7536" t="str">
        <f>+VLOOKUP(G7536,[1]SKU!A:C,3,0)</f>
        <v>ILVA</v>
      </c>
      <c r="L7536">
        <v>106</v>
      </c>
      <c r="M7536">
        <v>101.46961658373779</v>
      </c>
      <c r="N7536">
        <f>+VLOOKUP([1]VENTAS!G7536,[1]SKU!A:G,6,0)</f>
        <v>7192</v>
      </c>
      <c r="O7536" s="4">
        <f t="shared" si="117"/>
        <v>729769.48247024219</v>
      </c>
    </row>
    <row r="7537" spans="1:15" x14ac:dyDescent="0.3">
      <c r="A7537" s="1">
        <v>44984</v>
      </c>
      <c r="B7537" s="2" t="s">
        <v>6545</v>
      </c>
      <c r="C7537" s="2" t="s">
        <v>6546</v>
      </c>
      <c r="D7537" s="2" t="s">
        <v>7566</v>
      </c>
      <c r="E7537">
        <v>202</v>
      </c>
      <c r="F7537" t="str">
        <f>+VLOOKUP(E7537,[1]CLIENTES!A:B,2,0)</f>
        <v>Tobias</v>
      </c>
      <c r="G7537">
        <v>34</v>
      </c>
      <c r="H7537" t="str">
        <f>+VLOOKUP(G7537,[1]SKU!A:B,2,0)</f>
        <v>TERRA NEGRO 45,3 X 45,3 SCOP 1RA CAL</v>
      </c>
      <c r="I7537" t="str">
        <f>+VLOOKUP(G7537,[1]SKU!A:D,4,0)</f>
        <v>CERAMICO</v>
      </c>
      <c r="J7537" t="str">
        <f>+VLOOKUP(G7537,[1]SKU!A:E,5,0)</f>
        <v>Piedras</v>
      </c>
      <c r="K7537" t="str">
        <f>+VLOOKUP(G7537,[1]SKU!A:C,3,0)</f>
        <v>SCOP</v>
      </c>
      <c r="L7537">
        <v>72</v>
      </c>
      <c r="M7537">
        <v>53.568948959226567</v>
      </c>
      <c r="N7537">
        <f>+VLOOKUP([1]VENTAS!G7537,[1]SKU!A:G,6,0)</f>
        <v>4348</v>
      </c>
      <c r="O7537" s="4">
        <f t="shared" si="117"/>
        <v>232917.79007471711</v>
      </c>
    </row>
    <row r="7538" spans="1:15" x14ac:dyDescent="0.3">
      <c r="A7538" s="1">
        <v>44974</v>
      </c>
      <c r="B7538" s="2" t="s">
        <v>6545</v>
      </c>
      <c r="C7538" s="2" t="s">
        <v>6546</v>
      </c>
      <c r="D7538" s="2" t="s">
        <v>7567</v>
      </c>
      <c r="E7538">
        <v>140</v>
      </c>
      <c r="F7538" t="str">
        <f>+VLOOKUP(E7538,[1]CLIENTES!A:B,2,0)</f>
        <v>Amelie</v>
      </c>
      <c r="G7538">
        <v>250</v>
      </c>
      <c r="H7538" t="str">
        <f>+VLOOKUP(G7538,[1]SKU!A:B,2,0)</f>
        <v>PORCELANATO MEDLEY MARRON 20 X 60 ALBERDI 1RA C</v>
      </c>
      <c r="I7538" t="str">
        <f>+VLOOKUP(G7538,[1]SKU!A:D,4,0)</f>
        <v>PORCELANATO</v>
      </c>
      <c r="J7538" t="str">
        <f>+VLOOKUP(G7538,[1]SKU!A:E,5,0)</f>
        <v>Maderas</v>
      </c>
      <c r="K7538" t="str">
        <f>+VLOOKUP(G7538,[1]SKU!A:C,3,0)</f>
        <v>ALBERDI</v>
      </c>
      <c r="L7538">
        <v>148</v>
      </c>
      <c r="M7538">
        <v>80.586412474882621</v>
      </c>
      <c r="N7538">
        <f>+VLOOKUP([1]VENTAS!G7538,[1]SKU!A:G,6,0)</f>
        <v>9740</v>
      </c>
      <c r="O7538" s="4">
        <f t="shared" si="117"/>
        <v>784911.65750535671</v>
      </c>
    </row>
    <row r="7539" spans="1:15" x14ac:dyDescent="0.3">
      <c r="A7539" s="1">
        <v>44966</v>
      </c>
      <c r="B7539" s="2" t="s">
        <v>6545</v>
      </c>
      <c r="C7539" s="2" t="s">
        <v>6546</v>
      </c>
      <c r="D7539" s="2" t="s">
        <v>7568</v>
      </c>
      <c r="E7539">
        <v>80</v>
      </c>
      <c r="F7539" t="str">
        <f>+VLOOKUP(E7539,[1]CLIENTES!A:B,2,0)</f>
        <v>Isai</v>
      </c>
      <c r="G7539">
        <v>196</v>
      </c>
      <c r="H7539" t="str">
        <f>+VLOOKUP(G7539,[1]SKU!A:B,2,0)</f>
        <v>VENECIANO AGUAMARINA 33 x 33 S.LOREN 1RA C</v>
      </c>
      <c r="I7539" t="str">
        <f>+VLOOKUP(G7539,[1]SKU!A:D,4,0)</f>
        <v>CERAMICO</v>
      </c>
      <c r="J7539" t="str">
        <f>+VLOOKUP(G7539,[1]SKU!A:E,5,0)</f>
        <v>Deco &amp; Mas</v>
      </c>
      <c r="K7539" t="str">
        <f>+VLOOKUP(G7539,[1]SKU!A:C,3,0)</f>
        <v>SAN LORENZO</v>
      </c>
      <c r="L7539">
        <v>70</v>
      </c>
      <c r="M7539">
        <v>41.165428371429151</v>
      </c>
      <c r="N7539">
        <f>+VLOOKUP([1]VENTAS!G7539,[1]SKU!A:G,6,0)</f>
        <v>6770</v>
      </c>
      <c r="O7539" s="4">
        <f t="shared" si="117"/>
        <v>278689.95007457538</v>
      </c>
    </row>
    <row r="7540" spans="1:15" x14ac:dyDescent="0.3">
      <c r="A7540" s="1">
        <v>44962</v>
      </c>
      <c r="B7540" s="2" t="s">
        <v>6545</v>
      </c>
      <c r="C7540" s="2" t="s">
        <v>6546</v>
      </c>
      <c r="D7540" s="2" t="s">
        <v>7569</v>
      </c>
      <c r="E7540">
        <v>242</v>
      </c>
      <c r="F7540" t="str">
        <f>+VLOOKUP(E7540,[1]CLIENTES!A:B,2,0)</f>
        <v>Pilar</v>
      </c>
      <c r="G7540">
        <v>77</v>
      </c>
      <c r="H7540" t="str">
        <f>+VLOOKUP(G7540,[1]SKU!A:B,2,0)</f>
        <v>TAGUA MIX BRILLO 45,3 X 45,3 SCOP 1RA CAL</v>
      </c>
      <c r="I7540" t="str">
        <f>+VLOOKUP(G7540,[1]SKU!A:D,4,0)</f>
        <v>CERAMICO</v>
      </c>
      <c r="J7540" t="str">
        <f>+VLOOKUP(G7540,[1]SKU!A:E,5,0)</f>
        <v>Maderas</v>
      </c>
      <c r="K7540" t="str">
        <f>+VLOOKUP(G7540,[1]SKU!A:C,3,0)</f>
        <v>SCOP</v>
      </c>
      <c r="L7540">
        <v>68</v>
      </c>
      <c r="M7540">
        <v>36.52032608314304</v>
      </c>
      <c r="N7540">
        <f>+VLOOKUP([1]VENTAS!G7540,[1]SKU!A:G,6,0)</f>
        <v>9458</v>
      </c>
      <c r="O7540" s="4">
        <f t="shared" si="117"/>
        <v>345409.24409436685</v>
      </c>
    </row>
    <row r="7541" spans="1:15" x14ac:dyDescent="0.3">
      <c r="A7541" s="1">
        <v>44943</v>
      </c>
      <c r="B7541" s="2" t="s">
        <v>6545</v>
      </c>
      <c r="C7541" s="2" t="s">
        <v>6546</v>
      </c>
      <c r="D7541" s="2" t="s">
        <v>7570</v>
      </c>
      <c r="E7541">
        <v>137</v>
      </c>
      <c r="F7541" t="str">
        <f>+VLOOKUP(E7541,[1]CLIENTES!A:B,2,0)</f>
        <v>Milton</v>
      </c>
      <c r="G7541">
        <v>32</v>
      </c>
      <c r="H7541" t="str">
        <f>+VLOOKUP(G7541,[1]SKU!A:B,2,0)</f>
        <v>CEDRO MARRON 38 x 38 C.NEGRO 2DA CAL</v>
      </c>
      <c r="I7541" t="str">
        <f>+VLOOKUP(G7541,[1]SKU!A:D,4,0)</f>
        <v>CERAMICO</v>
      </c>
      <c r="J7541" t="str">
        <f>+VLOOKUP(G7541,[1]SKU!A:E,5,0)</f>
        <v>Maderas</v>
      </c>
      <c r="K7541" t="str">
        <f>+VLOOKUP(G7541,[1]SKU!A:C,3,0)</f>
        <v>CERRO NEGRO</v>
      </c>
      <c r="L7541">
        <v>158</v>
      </c>
      <c r="M7541">
        <v>37.845335789923112</v>
      </c>
      <c r="N7541">
        <f>+VLOOKUP([1]VENTAS!G7541,[1]SKU!A:G,6,0)</f>
        <v>4848</v>
      </c>
      <c r="O7541" s="4">
        <f t="shared" si="117"/>
        <v>183474.18790954724</v>
      </c>
    </row>
    <row r="7542" spans="1:15" x14ac:dyDescent="0.3">
      <c r="A7542" s="1">
        <v>44982</v>
      </c>
      <c r="B7542" s="2" t="s">
        <v>6545</v>
      </c>
      <c r="C7542" s="2" t="s">
        <v>6546</v>
      </c>
      <c r="D7542" s="2" t="s">
        <v>7571</v>
      </c>
      <c r="E7542">
        <v>114</v>
      </c>
      <c r="F7542" t="str">
        <f>+VLOOKUP(E7542,[1]CLIENTES!A:B,2,0)</f>
        <v>Dian</v>
      </c>
      <c r="G7542">
        <v>339</v>
      </c>
      <c r="H7542" t="str">
        <f>+VLOOKUP(G7542,[1]SKU!A:B,2,0)</f>
        <v>M. TRAV BIANC RT PUL FIT 57,7 x 57,7 S.LOREN 2DA C</v>
      </c>
      <c r="I7542" t="str">
        <f>+VLOOKUP(G7542,[1]SKU!A:D,4,0)</f>
        <v>PORCELANATO</v>
      </c>
      <c r="J7542" t="str">
        <f>+VLOOKUP(G7542,[1]SKU!A:E,5,0)</f>
        <v>Marmoles</v>
      </c>
      <c r="K7542" t="str">
        <f>+VLOOKUP(G7542,[1]SKU!A:C,3,0)</f>
        <v>SAN LORENZO</v>
      </c>
      <c r="L7542">
        <v>24</v>
      </c>
      <c r="M7542">
        <v>3.3257676206883096</v>
      </c>
      <c r="N7542">
        <f>+VLOOKUP([1]VENTAS!G7542,[1]SKU!A:G,6,0)</f>
        <v>4655</v>
      </c>
      <c r="O7542" s="4">
        <f t="shared" si="117"/>
        <v>15481.448274304081</v>
      </c>
    </row>
    <row r="7543" spans="1:15" x14ac:dyDescent="0.3">
      <c r="A7543" s="1">
        <v>44981</v>
      </c>
      <c r="B7543" s="2" t="s">
        <v>6545</v>
      </c>
      <c r="C7543" s="2" t="s">
        <v>6546</v>
      </c>
      <c r="D7543" s="2" t="s">
        <v>7572</v>
      </c>
      <c r="E7543">
        <v>80</v>
      </c>
      <c r="F7543" t="str">
        <f>+VLOOKUP(E7543,[1]CLIENTES!A:B,2,0)</f>
        <v>Isai</v>
      </c>
      <c r="G7543">
        <v>189</v>
      </c>
      <c r="H7543" t="str">
        <f>+VLOOKUP(G7543,[1]SKU!A:B,2,0)</f>
        <v>RECIFE ARENA 38 x 38 C.NEGRO 2DA CAL</v>
      </c>
      <c r="I7543" t="str">
        <f>+VLOOKUP(G7543,[1]SKU!A:D,4,0)</f>
        <v>CERAMICO</v>
      </c>
      <c r="J7543" t="str">
        <f>+VLOOKUP(G7543,[1]SKU!A:E,5,0)</f>
        <v>Cementos</v>
      </c>
      <c r="K7543" t="str">
        <f>+VLOOKUP(G7543,[1]SKU!A:C,3,0)</f>
        <v>CERRO NEGRO</v>
      </c>
      <c r="L7543">
        <v>127</v>
      </c>
      <c r="M7543">
        <v>10.005457923161556</v>
      </c>
      <c r="N7543">
        <f>+VLOOKUP([1]VENTAS!G7543,[1]SKU!A:G,6,0)</f>
        <v>4175</v>
      </c>
      <c r="O7543" s="4">
        <f t="shared" si="117"/>
        <v>41772.786829199496</v>
      </c>
    </row>
    <row r="7544" spans="1:15" x14ac:dyDescent="0.3">
      <c r="A7544" s="1">
        <v>44981</v>
      </c>
      <c r="B7544" s="2" t="s">
        <v>6545</v>
      </c>
      <c r="C7544" s="2" t="s">
        <v>6546</v>
      </c>
      <c r="D7544" s="2" t="s">
        <v>7573</v>
      </c>
      <c r="E7544">
        <v>38</v>
      </c>
      <c r="F7544" t="str">
        <f>+VLOOKUP(E7544,[1]CLIENTES!A:B,2,0)</f>
        <v>Lisette</v>
      </c>
      <c r="G7544">
        <v>143</v>
      </c>
      <c r="H7544" t="str">
        <f>+VLOOKUP(G7544,[1]SKU!A:B,2,0)</f>
        <v>ARDESIA GRIS 45,3 x 45,3 S.LOREN 1RA C</v>
      </c>
      <c r="I7544" t="str">
        <f>+VLOOKUP(G7544,[1]SKU!A:D,4,0)</f>
        <v>CERAMICO</v>
      </c>
      <c r="J7544" t="str">
        <f>+VLOOKUP(G7544,[1]SKU!A:E,5,0)</f>
        <v>Piedras</v>
      </c>
      <c r="K7544" t="str">
        <f>+VLOOKUP(G7544,[1]SKU!A:C,3,0)</f>
        <v>SAN LORENZO</v>
      </c>
      <c r="L7544">
        <v>49</v>
      </c>
      <c r="M7544">
        <v>24.002921988820727</v>
      </c>
      <c r="N7544">
        <f>+VLOOKUP([1]VENTAS!G7544,[1]SKU!A:G,6,0)</f>
        <v>1350</v>
      </c>
      <c r="O7544" s="4">
        <f t="shared" si="117"/>
        <v>32403.944684907983</v>
      </c>
    </row>
    <row r="7545" spans="1:15" x14ac:dyDescent="0.3">
      <c r="A7545" s="1">
        <v>44975</v>
      </c>
      <c r="B7545" s="2" t="s">
        <v>6545</v>
      </c>
      <c r="C7545" s="2" t="s">
        <v>6546</v>
      </c>
      <c r="D7545" s="2" t="s">
        <v>7574</v>
      </c>
      <c r="E7545">
        <v>202</v>
      </c>
      <c r="F7545" t="str">
        <f>+VLOOKUP(E7545,[1]CLIENTES!A:B,2,0)</f>
        <v>Tobias</v>
      </c>
      <c r="G7545">
        <v>297</v>
      </c>
      <c r="H7545" t="str">
        <f>+VLOOKUP(G7545,[1]SKU!A:B,2,0)</f>
        <v>RAVENNA PUL RECT 58 x 58 C.NEGRO 2DA C</v>
      </c>
      <c r="I7545" t="str">
        <f>+VLOOKUP(G7545,[1]SKU!A:D,4,0)</f>
        <v>PORCELANATO</v>
      </c>
      <c r="J7545" t="str">
        <f>+VLOOKUP(G7545,[1]SKU!A:E,5,0)</f>
        <v>Marmoles</v>
      </c>
      <c r="K7545" t="str">
        <f>+VLOOKUP(G7545,[1]SKU!A:C,3,0)</f>
        <v>CERRO NEGRO</v>
      </c>
      <c r="L7545">
        <v>41</v>
      </c>
      <c r="M7545">
        <v>14.875053202023956</v>
      </c>
      <c r="N7545">
        <f>+VLOOKUP([1]VENTAS!G7545,[1]SKU!A:G,6,0)</f>
        <v>6689</v>
      </c>
      <c r="O7545" s="4">
        <f t="shared" si="117"/>
        <v>99499.230868338243</v>
      </c>
    </row>
    <row r="7546" spans="1:15" x14ac:dyDescent="0.3">
      <c r="A7546" s="1">
        <v>44945</v>
      </c>
      <c r="B7546" s="2" t="s">
        <v>6545</v>
      </c>
      <c r="C7546" s="2" t="s">
        <v>6546</v>
      </c>
      <c r="D7546" s="2" t="s">
        <v>7575</v>
      </c>
      <c r="E7546">
        <v>224</v>
      </c>
      <c r="F7546" t="str">
        <f>+VLOOKUP(E7546,[1]CLIENTES!A:B,2,0)</f>
        <v>Ian</v>
      </c>
      <c r="G7546">
        <v>98</v>
      </c>
      <c r="H7546" t="str">
        <f>+VLOOKUP(G7546,[1]SKU!A:B,2,0)</f>
        <v>PIEMONTE 20 X 62 CAÑUELAS 1RA C</v>
      </c>
      <c r="I7546" t="str">
        <f>+VLOOKUP(G7546,[1]SKU!A:D,4,0)</f>
        <v>CERAMICO</v>
      </c>
      <c r="J7546" t="str">
        <f>+VLOOKUP(G7546,[1]SKU!A:E,5,0)</f>
        <v>Maderas</v>
      </c>
      <c r="K7546" t="str">
        <f>+VLOOKUP(G7546,[1]SKU!A:C,3,0)</f>
        <v>CAÑUELAS</v>
      </c>
      <c r="L7546">
        <v>18</v>
      </c>
      <c r="M7546">
        <v>14.704658747687709</v>
      </c>
      <c r="N7546">
        <f>+VLOOKUP([1]VENTAS!G7546,[1]SKU!A:G,6,0)</f>
        <v>7961</v>
      </c>
      <c r="O7546" s="4">
        <f t="shared" si="117"/>
        <v>117063.78829034185</v>
      </c>
    </row>
    <row r="7547" spans="1:15" x14ac:dyDescent="0.3">
      <c r="A7547" s="1">
        <v>44967</v>
      </c>
      <c r="B7547" s="2" t="s">
        <v>6545</v>
      </c>
      <c r="C7547" s="2" t="s">
        <v>6546</v>
      </c>
      <c r="D7547" s="2" t="s">
        <v>7576</v>
      </c>
      <c r="E7547">
        <v>104</v>
      </c>
      <c r="F7547" t="str">
        <f>+VLOOKUP(E7547,[1]CLIENTES!A:B,2,0)</f>
        <v>Mya</v>
      </c>
      <c r="G7547">
        <v>283</v>
      </c>
      <c r="H7547" t="str">
        <f>+VLOOKUP(G7547,[1]SKU!A:B,2,0)</f>
        <v>CREMA MARFIL PULIDO 60 X 120 VITE 2DA C</v>
      </c>
      <c r="I7547" t="str">
        <f>+VLOOKUP(G7547,[1]SKU!A:D,4,0)</f>
        <v>PORCELANATO</v>
      </c>
      <c r="J7547" t="str">
        <f>+VLOOKUP(G7547,[1]SKU!A:E,5,0)</f>
        <v>Marmoles</v>
      </c>
      <c r="K7547" t="str">
        <f>+VLOOKUP(G7547,[1]SKU!A:C,3,0)</f>
        <v>VITE</v>
      </c>
      <c r="L7547">
        <v>11</v>
      </c>
      <c r="M7547">
        <v>4.0110490420775218</v>
      </c>
      <c r="N7547">
        <f>+VLOOKUP([1]VENTAS!G7547,[1]SKU!A:G,6,0)</f>
        <v>2666</v>
      </c>
      <c r="O7547" s="4">
        <f t="shared" si="117"/>
        <v>10693.456746178674</v>
      </c>
    </row>
    <row r="7548" spans="1:15" x14ac:dyDescent="0.3">
      <c r="A7548" s="1">
        <v>44967</v>
      </c>
      <c r="B7548" s="2" t="s">
        <v>6545</v>
      </c>
      <c r="C7548" s="2" t="s">
        <v>6546</v>
      </c>
      <c r="D7548" s="2" t="s">
        <v>7577</v>
      </c>
      <c r="E7548">
        <v>140</v>
      </c>
      <c r="F7548" t="str">
        <f>+VLOOKUP(E7548,[1]CLIENTES!A:B,2,0)</f>
        <v>Amelie</v>
      </c>
      <c r="G7548">
        <v>175</v>
      </c>
      <c r="H7548" t="str">
        <f>+VLOOKUP(G7548,[1]SKU!A:B,2,0)</f>
        <v>COTTO MARFIL 56 X 56 LOURDES 2DA C</v>
      </c>
      <c r="I7548" t="str">
        <f>+VLOOKUP(G7548,[1]SKU!A:D,4,0)</f>
        <v>CERAMICO</v>
      </c>
      <c r="J7548" t="str">
        <f>+VLOOKUP(G7548,[1]SKU!A:E,5,0)</f>
        <v>Cementos</v>
      </c>
      <c r="K7548" t="str">
        <f>+VLOOKUP(G7548,[1]SKU!A:C,3,0)</f>
        <v>LOURDES</v>
      </c>
      <c r="L7548">
        <v>63</v>
      </c>
      <c r="M7548">
        <v>12.625224818489514</v>
      </c>
      <c r="N7548">
        <f>+VLOOKUP([1]VENTAS!G7548,[1]SKU!A:G,6,0)</f>
        <v>3940</v>
      </c>
      <c r="O7548" s="4">
        <f t="shared" si="117"/>
        <v>49743.38578484868</v>
      </c>
    </row>
    <row r="7549" spans="1:15" x14ac:dyDescent="0.3">
      <c r="A7549" s="1">
        <v>44982</v>
      </c>
      <c r="B7549" s="2" t="s">
        <v>6545</v>
      </c>
      <c r="C7549" s="2" t="s">
        <v>6546</v>
      </c>
      <c r="D7549" s="2" t="s">
        <v>7578</v>
      </c>
      <c r="E7549">
        <v>62</v>
      </c>
      <c r="F7549" t="str">
        <f>+VLOOKUP(E7549,[1]CLIENTES!A:B,2,0)</f>
        <v>Vladimir</v>
      </c>
      <c r="G7549">
        <v>309</v>
      </c>
      <c r="H7549" t="str">
        <f>+VLOOKUP(G7549,[1]SKU!A:B,2,0)</f>
        <v>SOHO GLAM ESM NAT 60 x 60 ILVA 2DA C</v>
      </c>
      <c r="I7549" t="str">
        <f>+VLOOKUP(G7549,[1]SKU!A:D,4,0)</f>
        <v>PORCELANATO</v>
      </c>
      <c r="J7549" t="str">
        <f>+VLOOKUP(G7549,[1]SKU!A:E,5,0)</f>
        <v>Cementos</v>
      </c>
      <c r="K7549" t="str">
        <f>+VLOOKUP(G7549,[1]SKU!A:C,3,0)</f>
        <v>ILVA</v>
      </c>
      <c r="L7549">
        <v>26</v>
      </c>
      <c r="M7549">
        <v>25.539012352069271</v>
      </c>
      <c r="N7549">
        <f>+VLOOKUP([1]VENTAS!G7549,[1]SKU!A:G,6,0)</f>
        <v>8346</v>
      </c>
      <c r="O7549" s="4">
        <f t="shared" si="117"/>
        <v>213148.59709037014</v>
      </c>
    </row>
    <row r="7550" spans="1:15" x14ac:dyDescent="0.3">
      <c r="A7550" s="1">
        <v>44959</v>
      </c>
      <c r="B7550" s="2" t="s">
        <v>6545</v>
      </c>
      <c r="C7550" s="2" t="s">
        <v>6546</v>
      </c>
      <c r="D7550" s="2" t="s">
        <v>7579</v>
      </c>
      <c r="E7550">
        <v>54</v>
      </c>
      <c r="F7550" t="str">
        <f>+VLOOKUP(E7550,[1]CLIENTES!A:B,2,0)</f>
        <v>Valeska</v>
      </c>
      <c r="G7550">
        <v>267</v>
      </c>
      <c r="H7550" t="str">
        <f>+VLOOKUP(G7550,[1]SKU!A:B,2,0)</f>
        <v>NORDICA 21 X 120 C.NEGRO 2DA CAL</v>
      </c>
      <c r="I7550" t="str">
        <f>+VLOOKUP(G7550,[1]SKU!A:D,4,0)</f>
        <v>PORCELANATO</v>
      </c>
      <c r="J7550" t="str">
        <f>+VLOOKUP(G7550,[1]SKU!A:E,5,0)</f>
        <v>Maderas</v>
      </c>
      <c r="K7550" t="str">
        <f>+VLOOKUP(G7550,[1]SKU!A:C,3,0)</f>
        <v>CERRO NEGRO</v>
      </c>
      <c r="L7550">
        <v>103</v>
      </c>
      <c r="M7550">
        <v>40.406821634534907</v>
      </c>
      <c r="N7550">
        <f>+VLOOKUP([1]VENTAS!G7550,[1]SKU!A:G,6,0)</f>
        <v>4169</v>
      </c>
      <c r="O7550" s="4">
        <f t="shared" si="117"/>
        <v>168456.03939437601</v>
      </c>
    </row>
    <row r="7551" spans="1:15" x14ac:dyDescent="0.3">
      <c r="A7551" s="1">
        <v>44974</v>
      </c>
      <c r="B7551" s="2" t="s">
        <v>6545</v>
      </c>
      <c r="C7551" s="2" t="s">
        <v>6546</v>
      </c>
      <c r="D7551" s="2" t="s">
        <v>7580</v>
      </c>
      <c r="E7551">
        <v>89</v>
      </c>
      <c r="F7551" t="str">
        <f>+VLOOKUP(E7551,[1]CLIENTES!A:B,2,0)</f>
        <v>Miriam</v>
      </c>
      <c r="G7551">
        <v>132</v>
      </c>
      <c r="H7551" t="str">
        <f>+VLOOKUP(G7551,[1]SKU!A:B,2,0)</f>
        <v>RECIFE TIZA 38 x 38 C.NEGRO 1RA CAL</v>
      </c>
      <c r="I7551" t="str">
        <f>+VLOOKUP(G7551,[1]SKU!A:D,4,0)</f>
        <v>CERAMICO</v>
      </c>
      <c r="J7551" t="str">
        <f>+VLOOKUP(G7551,[1]SKU!A:E,5,0)</f>
        <v>Cementos</v>
      </c>
      <c r="K7551" t="str">
        <f>+VLOOKUP(G7551,[1]SKU!A:C,3,0)</f>
        <v>CERRO NEGRO</v>
      </c>
      <c r="L7551">
        <v>14</v>
      </c>
      <c r="M7551">
        <v>1.4261874709752056</v>
      </c>
      <c r="N7551">
        <f>+VLOOKUP([1]VENTAS!G7551,[1]SKU!A:G,6,0)</f>
        <v>5352</v>
      </c>
      <c r="O7551" s="4">
        <f t="shared" si="117"/>
        <v>7632.9553446593</v>
      </c>
    </row>
    <row r="7552" spans="1:15" x14ac:dyDescent="0.3">
      <c r="A7552" s="1">
        <v>44965</v>
      </c>
      <c r="B7552" s="2" t="s">
        <v>6545</v>
      </c>
      <c r="C7552" s="2" t="s">
        <v>6546</v>
      </c>
      <c r="D7552" s="2" t="s">
        <v>7581</v>
      </c>
      <c r="E7552">
        <v>246</v>
      </c>
      <c r="F7552" t="str">
        <f>+VLOOKUP(E7552,[1]CLIENTES!A:B,2,0)</f>
        <v>Isis</v>
      </c>
      <c r="G7552">
        <v>95</v>
      </c>
      <c r="H7552" t="str">
        <f>+VLOOKUP(G7552,[1]SKU!A:B,2,0)</f>
        <v>TRAVERTINO GRIS BRILLANTE 56 X 56 LOURDES 1RA C</v>
      </c>
      <c r="I7552" t="str">
        <f>+VLOOKUP(G7552,[1]SKU!A:D,4,0)</f>
        <v>CERAMICO</v>
      </c>
      <c r="J7552" t="str">
        <f>+VLOOKUP(G7552,[1]SKU!A:E,5,0)</f>
        <v>Marmoles</v>
      </c>
      <c r="K7552" t="str">
        <f>+VLOOKUP(G7552,[1]SKU!A:C,3,0)</f>
        <v>LOURDES</v>
      </c>
      <c r="L7552">
        <v>140</v>
      </c>
      <c r="M7552">
        <v>80.23977093473863</v>
      </c>
      <c r="N7552">
        <f>+VLOOKUP([1]VENTAS!G7552,[1]SKU!A:G,6,0)</f>
        <v>6202</v>
      </c>
      <c r="O7552" s="4">
        <f t="shared" si="117"/>
        <v>497647.05933724897</v>
      </c>
    </row>
    <row r="7553" spans="1:15" x14ac:dyDescent="0.3">
      <c r="A7553" s="1">
        <v>44959</v>
      </c>
      <c r="B7553" s="2" t="s">
        <v>6545</v>
      </c>
      <c r="C7553" s="2" t="s">
        <v>6546</v>
      </c>
      <c r="D7553" s="2" t="s">
        <v>7582</v>
      </c>
      <c r="E7553">
        <v>64</v>
      </c>
      <c r="F7553" t="str">
        <f>+VLOOKUP(E7553,[1]CLIENTES!A:B,2,0)</f>
        <v>Marcia</v>
      </c>
      <c r="G7553">
        <v>69</v>
      </c>
      <c r="H7553" t="str">
        <f>+VLOOKUP(G7553,[1]SKU!A:B,2,0)</f>
        <v>CALEB ROBLE 45,3 X 45,3 S.LOREN 1RA C</v>
      </c>
      <c r="I7553" t="str">
        <f>+VLOOKUP(G7553,[1]SKU!A:D,4,0)</f>
        <v>CERAMICO</v>
      </c>
      <c r="J7553" t="str">
        <f>+VLOOKUP(G7553,[1]SKU!A:E,5,0)</f>
        <v>Maderas</v>
      </c>
      <c r="K7553" t="str">
        <f>+VLOOKUP(G7553,[1]SKU!A:C,3,0)</f>
        <v>SAN LORENZO</v>
      </c>
      <c r="L7553">
        <v>14</v>
      </c>
      <c r="M7553">
        <v>6.5521942029334754</v>
      </c>
      <c r="N7553">
        <f>+VLOOKUP([1]VENTAS!G7553,[1]SKU!A:G,6,0)</f>
        <v>2918</v>
      </c>
      <c r="O7553" s="4">
        <f t="shared" si="117"/>
        <v>19119.30268415988</v>
      </c>
    </row>
    <row r="7554" spans="1:15" x14ac:dyDescent="0.3">
      <c r="A7554" s="1">
        <v>44934</v>
      </c>
      <c r="B7554" s="2" t="s">
        <v>6545</v>
      </c>
      <c r="C7554" s="2" t="s">
        <v>6546</v>
      </c>
      <c r="D7554" s="2" t="s">
        <v>7583</v>
      </c>
      <c r="E7554">
        <v>26</v>
      </c>
      <c r="F7554" t="str">
        <f>+VLOOKUP(E7554,[1]CLIENTES!A:B,2,0)</f>
        <v>Wilfredo</v>
      </c>
      <c r="G7554">
        <v>51</v>
      </c>
      <c r="H7554" t="str">
        <f>+VLOOKUP(G7554,[1]SKU!A:B,2,0)</f>
        <v>BASALTO GRIS PIEDRA  30 x 45 CORTINES 1RA C</v>
      </c>
      <c r="I7554" t="str">
        <f>+VLOOKUP(G7554,[1]SKU!A:D,4,0)</f>
        <v>CERAMICO</v>
      </c>
      <c r="J7554" t="str">
        <f>+VLOOKUP(G7554,[1]SKU!A:E,5,0)</f>
        <v>Piedras</v>
      </c>
      <c r="K7554" t="str">
        <f>+VLOOKUP(G7554,[1]SKU!A:C,3,0)</f>
        <v>CORTINES</v>
      </c>
      <c r="L7554">
        <v>106</v>
      </c>
      <c r="M7554">
        <v>86.18735256244608</v>
      </c>
      <c r="N7554">
        <f>+VLOOKUP([1]VENTAS!G7554,[1]SKU!A:G,6,0)</f>
        <v>7680</v>
      </c>
      <c r="O7554" s="4">
        <f t="shared" si="117"/>
        <v>661918.86767958594</v>
      </c>
    </row>
    <row r="7555" spans="1:15" x14ac:dyDescent="0.3">
      <c r="A7555" s="1">
        <v>44954</v>
      </c>
      <c r="B7555" s="2" t="s">
        <v>6545</v>
      </c>
      <c r="C7555" s="2" t="s">
        <v>6546</v>
      </c>
      <c r="D7555" s="2" t="s">
        <v>7584</v>
      </c>
      <c r="E7555">
        <v>16</v>
      </c>
      <c r="F7555" t="str">
        <f>+VLOOKUP(E7555,[1]CLIENTES!A:B,2,0)</f>
        <v>Neftali</v>
      </c>
      <c r="G7555">
        <v>117</v>
      </c>
      <c r="H7555" t="str">
        <f>+VLOOKUP(G7555,[1]SKU!A:B,2,0)</f>
        <v>GRAFIATO BEIGE 35 x 35  LOURDES 1RA C</v>
      </c>
      <c r="I7555" t="str">
        <f>+VLOOKUP(G7555,[1]SKU!A:D,4,0)</f>
        <v>CERAMICO</v>
      </c>
      <c r="J7555" t="str">
        <f>+VLOOKUP(G7555,[1]SKU!A:E,5,0)</f>
        <v>Cementos</v>
      </c>
      <c r="K7555" t="str">
        <f>+VLOOKUP(G7555,[1]SKU!A:C,3,0)</f>
        <v>LOURDES</v>
      </c>
      <c r="L7555">
        <v>12</v>
      </c>
      <c r="M7555">
        <v>2.3867854755081077</v>
      </c>
      <c r="N7555">
        <f>+VLOOKUP([1]VENTAS!G7555,[1]SKU!A:G,6,0)</f>
        <v>3888</v>
      </c>
      <c r="O7555" s="4">
        <f t="shared" ref="O7555:O7618" si="118">+N7555*M7555</f>
        <v>9279.8219287755219</v>
      </c>
    </row>
    <row r="7556" spans="1:15" x14ac:dyDescent="0.3">
      <c r="A7556" s="1">
        <v>44949</v>
      </c>
      <c r="B7556" s="2" t="s">
        <v>6545</v>
      </c>
      <c r="C7556" s="2" t="s">
        <v>6546</v>
      </c>
      <c r="D7556" s="2" t="s">
        <v>7585</v>
      </c>
      <c r="E7556">
        <v>223</v>
      </c>
      <c r="F7556" t="str">
        <f>+VLOOKUP(E7556,[1]CLIENTES!A:B,2,0)</f>
        <v>Paulina</v>
      </c>
      <c r="G7556">
        <v>318</v>
      </c>
      <c r="H7556" t="str">
        <f>+VLOOKUP(G7556,[1]SKU!A:B,2,0)</f>
        <v>URBAN CONCRETE TIZA RT FIT 58 x 58 S.LOREN 2DA C</v>
      </c>
      <c r="I7556" t="str">
        <f>+VLOOKUP(G7556,[1]SKU!A:D,4,0)</f>
        <v>PORCELANATO</v>
      </c>
      <c r="J7556" t="str">
        <f>+VLOOKUP(G7556,[1]SKU!A:E,5,0)</f>
        <v>Cementos</v>
      </c>
      <c r="K7556" t="str">
        <f>+VLOOKUP(G7556,[1]SKU!A:C,3,0)</f>
        <v>SAN LORENZO</v>
      </c>
      <c r="L7556">
        <v>115</v>
      </c>
      <c r="M7556">
        <v>66.718232288965737</v>
      </c>
      <c r="N7556">
        <f>+VLOOKUP([1]VENTAS!G7556,[1]SKU!A:G,6,0)</f>
        <v>1578</v>
      </c>
      <c r="O7556" s="4">
        <f t="shared" si="118"/>
        <v>105281.37055198793</v>
      </c>
    </row>
    <row r="7557" spans="1:15" x14ac:dyDescent="0.3">
      <c r="A7557" s="1">
        <v>44962</v>
      </c>
      <c r="B7557" s="2" t="s">
        <v>6545</v>
      </c>
      <c r="C7557" s="2" t="s">
        <v>6546</v>
      </c>
      <c r="D7557" s="2" t="s">
        <v>7586</v>
      </c>
      <c r="E7557">
        <v>132</v>
      </c>
      <c r="F7557" t="str">
        <f>+VLOOKUP(E7557,[1]CLIENTES!A:B,2,0)</f>
        <v>Clemente</v>
      </c>
      <c r="G7557">
        <v>205</v>
      </c>
      <c r="H7557" t="str">
        <f>+VLOOKUP(G7557,[1]SKU!A:B,2,0)</f>
        <v>MONACO CREMA PUL RECT 58 X 58 C.NEGRO 2DA C</v>
      </c>
      <c r="I7557" t="str">
        <f>+VLOOKUP(G7557,[1]SKU!A:D,4,0)</f>
        <v>PORCELANATO</v>
      </c>
      <c r="J7557" t="str">
        <f>+VLOOKUP(G7557,[1]SKU!A:E,5,0)</f>
        <v>Marmoles</v>
      </c>
      <c r="K7557" t="str">
        <f>+VLOOKUP(G7557,[1]SKU!A:C,3,0)</f>
        <v>CERRO NEGRO</v>
      </c>
      <c r="L7557">
        <v>15</v>
      </c>
      <c r="M7557">
        <v>7.0042522893390178</v>
      </c>
      <c r="N7557">
        <f>+VLOOKUP([1]VENTAS!G7557,[1]SKU!A:G,6,0)</f>
        <v>5123</v>
      </c>
      <c r="O7557" s="4">
        <f t="shared" si="118"/>
        <v>35882.784478283786</v>
      </c>
    </row>
    <row r="7558" spans="1:15" x14ac:dyDescent="0.3">
      <c r="A7558" s="1">
        <v>44959</v>
      </c>
      <c r="B7558" s="2" t="s">
        <v>6545</v>
      </c>
      <c r="C7558" s="2" t="s">
        <v>6546</v>
      </c>
      <c r="D7558" s="2" t="s">
        <v>7587</v>
      </c>
      <c r="E7558">
        <v>36</v>
      </c>
      <c r="F7558" t="str">
        <f>+VLOOKUP(E7558,[1]CLIENTES!A:B,2,0)</f>
        <v>Kevin</v>
      </c>
      <c r="G7558">
        <v>78</v>
      </c>
      <c r="H7558" t="str">
        <f>+VLOOKUP(G7558,[1]SKU!A:B,2,0)</f>
        <v>CANELILLO BEIGE 45,3 X 45,3 SCOP 1RA CAL</v>
      </c>
      <c r="I7558" t="str">
        <f>+VLOOKUP(G7558,[1]SKU!A:D,4,0)</f>
        <v>CERAMICO</v>
      </c>
      <c r="J7558" t="str">
        <f>+VLOOKUP(G7558,[1]SKU!A:E,5,0)</f>
        <v>Maderas</v>
      </c>
      <c r="K7558" t="str">
        <f>+VLOOKUP(G7558,[1]SKU!A:C,3,0)</f>
        <v>SCOP</v>
      </c>
      <c r="L7558">
        <v>169</v>
      </c>
      <c r="M7558">
        <v>124.50912635672189</v>
      </c>
      <c r="N7558">
        <f>+VLOOKUP([1]VENTAS!G7558,[1]SKU!A:G,6,0)</f>
        <v>5630</v>
      </c>
      <c r="O7558" s="4">
        <f t="shared" si="118"/>
        <v>700986.38138834422</v>
      </c>
    </row>
    <row r="7559" spans="1:15" x14ac:dyDescent="0.3">
      <c r="A7559" s="1">
        <v>44934</v>
      </c>
      <c r="B7559" s="2" t="s">
        <v>6545</v>
      </c>
      <c r="C7559" s="2" t="s">
        <v>6546</v>
      </c>
      <c r="D7559" s="2" t="s">
        <v>7588</v>
      </c>
      <c r="E7559">
        <v>132</v>
      </c>
      <c r="F7559" t="str">
        <f>+VLOOKUP(E7559,[1]CLIENTES!A:B,2,0)</f>
        <v>Clemente</v>
      </c>
      <c r="G7559">
        <v>111</v>
      </c>
      <c r="H7559" t="str">
        <f>+VLOOKUP(G7559,[1]SKU!A:B,2,0)</f>
        <v>MURETO  MERCURIO 25 x 35 LOURDES 1RA C</v>
      </c>
      <c r="I7559" t="str">
        <f>+VLOOKUP(G7559,[1]SKU!A:D,4,0)</f>
        <v>CERAMICO</v>
      </c>
      <c r="J7559" t="str">
        <f>+VLOOKUP(G7559,[1]SKU!A:E,5,0)</f>
        <v>Piedras</v>
      </c>
      <c r="K7559" t="str">
        <f>+VLOOKUP(G7559,[1]SKU!A:C,3,0)</f>
        <v>LOURDES</v>
      </c>
      <c r="L7559">
        <v>71</v>
      </c>
      <c r="M7559">
        <v>41.071604035248761</v>
      </c>
      <c r="N7559">
        <f>+VLOOKUP([1]VENTAS!G7559,[1]SKU!A:G,6,0)</f>
        <v>1709</v>
      </c>
      <c r="O7559" s="4">
        <f t="shared" si="118"/>
        <v>70191.371296240133</v>
      </c>
    </row>
    <row r="7560" spans="1:15" x14ac:dyDescent="0.3">
      <c r="A7560" s="1">
        <v>44967</v>
      </c>
      <c r="B7560" s="2" t="s">
        <v>6545</v>
      </c>
      <c r="C7560" s="2" t="s">
        <v>6546</v>
      </c>
      <c r="D7560" s="2" t="s">
        <v>7589</v>
      </c>
      <c r="E7560">
        <v>92</v>
      </c>
      <c r="F7560" t="str">
        <f>+VLOOKUP(E7560,[1]CLIENTES!A:B,2,0)</f>
        <v>Adam</v>
      </c>
      <c r="G7560">
        <v>44</v>
      </c>
      <c r="H7560" t="str">
        <f>+VLOOKUP(G7560,[1]SKU!A:B,2,0)</f>
        <v>FIRENZE 31 x 53 LOURDES 1RA C</v>
      </c>
      <c r="I7560" t="str">
        <f>+VLOOKUP(G7560,[1]SKU!A:D,4,0)</f>
        <v>CERAMICO</v>
      </c>
      <c r="J7560" t="str">
        <f>+VLOOKUP(G7560,[1]SKU!A:E,5,0)</f>
        <v>Marmoles</v>
      </c>
      <c r="K7560" t="str">
        <f>+VLOOKUP(G7560,[1]SKU!A:C,3,0)</f>
        <v>LOURDES</v>
      </c>
      <c r="L7560">
        <v>54</v>
      </c>
      <c r="M7560">
        <v>50.928751279619057</v>
      </c>
      <c r="N7560">
        <f>+VLOOKUP([1]VENTAS!G7560,[1]SKU!A:G,6,0)</f>
        <v>7594</v>
      </c>
      <c r="O7560" s="4">
        <f t="shared" si="118"/>
        <v>386752.93721742713</v>
      </c>
    </row>
    <row r="7561" spans="1:15" x14ac:dyDescent="0.3">
      <c r="A7561" s="1">
        <v>44969</v>
      </c>
      <c r="B7561" s="2" t="s">
        <v>6545</v>
      </c>
      <c r="C7561" s="2" t="s">
        <v>6546</v>
      </c>
      <c r="D7561" s="2" t="s">
        <v>7590</v>
      </c>
      <c r="E7561">
        <v>217</v>
      </c>
      <c r="F7561" t="str">
        <f>+VLOOKUP(E7561,[1]CLIENTES!A:B,2,0)</f>
        <v>Natanael</v>
      </c>
      <c r="G7561">
        <v>191</v>
      </c>
      <c r="H7561" t="str">
        <f>+VLOOKUP(G7561,[1]SKU!A:B,2,0)</f>
        <v>ABETO CEMENTO 45,3 X 45,3 SCOP 2DA CAL</v>
      </c>
      <c r="I7561" t="str">
        <f>+VLOOKUP(G7561,[1]SKU!A:D,4,0)</f>
        <v>CERAMICO</v>
      </c>
      <c r="J7561" t="str">
        <f>+VLOOKUP(G7561,[1]SKU!A:E,5,0)</f>
        <v>Cementos</v>
      </c>
      <c r="K7561" t="str">
        <f>+VLOOKUP(G7561,[1]SKU!A:C,3,0)</f>
        <v>SCOP</v>
      </c>
      <c r="L7561">
        <v>29</v>
      </c>
      <c r="M7561">
        <v>28.288098125440133</v>
      </c>
      <c r="N7561">
        <f>+VLOOKUP([1]VENTAS!G7561,[1]SKU!A:G,6,0)</f>
        <v>1993</v>
      </c>
      <c r="O7561" s="4">
        <f t="shared" si="118"/>
        <v>56378.179564002181</v>
      </c>
    </row>
    <row r="7562" spans="1:15" x14ac:dyDescent="0.3">
      <c r="A7562" s="1">
        <v>44942</v>
      </c>
      <c r="B7562" s="2" t="s">
        <v>6545</v>
      </c>
      <c r="C7562" s="2" t="s">
        <v>6546</v>
      </c>
      <c r="D7562" s="2" t="s">
        <v>7591</v>
      </c>
      <c r="E7562">
        <v>199</v>
      </c>
      <c r="F7562" t="str">
        <f>+VLOOKUP(E7562,[1]CLIENTES!A:B,2,0)</f>
        <v>Francisca</v>
      </c>
      <c r="G7562">
        <v>311</v>
      </c>
      <c r="H7562" t="str">
        <f>+VLOOKUP(G7562,[1]SKU!A:B,2,0)</f>
        <v>MOMA GRIS RECT 58 X 117 C.NEGRO 1RA C</v>
      </c>
      <c r="I7562" t="str">
        <f>+VLOOKUP(G7562,[1]SKU!A:D,4,0)</f>
        <v>PORCELANATO</v>
      </c>
      <c r="J7562" t="str">
        <f>+VLOOKUP(G7562,[1]SKU!A:E,5,0)</f>
        <v>Cementos</v>
      </c>
      <c r="K7562" t="str">
        <f>+VLOOKUP(G7562,[1]SKU!A:C,3,0)</f>
        <v>CERRO NEGRO</v>
      </c>
      <c r="L7562">
        <v>45</v>
      </c>
      <c r="M7562">
        <v>11.623905822064811</v>
      </c>
      <c r="N7562">
        <f>+VLOOKUP([1]VENTAS!G7562,[1]SKU!A:G,6,0)</f>
        <v>4233</v>
      </c>
      <c r="O7562" s="4">
        <f t="shared" si="118"/>
        <v>49203.99334480035</v>
      </c>
    </row>
    <row r="7563" spans="1:15" x14ac:dyDescent="0.3">
      <c r="A7563" s="1">
        <v>44935</v>
      </c>
      <c r="B7563" s="2" t="s">
        <v>6545</v>
      </c>
      <c r="C7563" s="2" t="s">
        <v>6546</v>
      </c>
      <c r="D7563" s="2" t="s">
        <v>7592</v>
      </c>
      <c r="E7563">
        <v>244</v>
      </c>
      <c r="F7563" t="str">
        <f>+VLOOKUP(E7563,[1]CLIENTES!A:B,2,0)</f>
        <v>Karim</v>
      </c>
      <c r="G7563">
        <v>157</v>
      </c>
      <c r="H7563" t="str">
        <f>+VLOOKUP(G7563,[1]SKU!A:B,2,0)</f>
        <v>TERRA PIZARRA 45,3 X 45,3 SCOP 2DA CAL</v>
      </c>
      <c r="I7563" t="str">
        <f>+VLOOKUP(G7563,[1]SKU!A:D,4,0)</f>
        <v>CERAMICO</v>
      </c>
      <c r="J7563" t="str">
        <f>+VLOOKUP(G7563,[1]SKU!A:E,5,0)</f>
        <v>Piedras</v>
      </c>
      <c r="K7563" t="str">
        <f>+VLOOKUP(G7563,[1]SKU!A:C,3,0)</f>
        <v>SCOP</v>
      </c>
      <c r="L7563">
        <v>141</v>
      </c>
      <c r="M7563">
        <v>35.686204093579747</v>
      </c>
      <c r="N7563">
        <f>+VLOOKUP([1]VENTAS!G7563,[1]SKU!A:G,6,0)</f>
        <v>9364</v>
      </c>
      <c r="O7563" s="4">
        <f t="shared" si="118"/>
        <v>334165.61513228074</v>
      </c>
    </row>
    <row r="7564" spans="1:15" x14ac:dyDescent="0.3">
      <c r="A7564" s="1">
        <v>44960</v>
      </c>
      <c r="B7564" s="2" t="s">
        <v>6545</v>
      </c>
      <c r="C7564" s="2" t="s">
        <v>6546</v>
      </c>
      <c r="D7564" s="2" t="s">
        <v>7593</v>
      </c>
      <c r="E7564">
        <v>68</v>
      </c>
      <c r="F7564" t="str">
        <f>+VLOOKUP(E7564,[1]CLIENTES!A:B,2,0)</f>
        <v>Analy</v>
      </c>
      <c r="G7564">
        <v>125</v>
      </c>
      <c r="H7564" t="str">
        <f>+VLOOKUP(G7564,[1]SKU!A:B,2,0)</f>
        <v>COTTO BEIGE 56 X 56 LOURDES 1RA C</v>
      </c>
      <c r="I7564" t="str">
        <f>+VLOOKUP(G7564,[1]SKU!A:D,4,0)</f>
        <v>CERAMICO</v>
      </c>
      <c r="J7564" t="str">
        <f>+VLOOKUP(G7564,[1]SKU!A:E,5,0)</f>
        <v>Cementos</v>
      </c>
      <c r="K7564" t="str">
        <f>+VLOOKUP(G7564,[1]SKU!A:C,3,0)</f>
        <v>LOURDES</v>
      </c>
      <c r="L7564">
        <v>68</v>
      </c>
      <c r="M7564">
        <v>41.480796114633208</v>
      </c>
      <c r="N7564">
        <f>+VLOOKUP([1]VENTAS!G7564,[1]SKU!A:G,6,0)</f>
        <v>4708</v>
      </c>
      <c r="O7564" s="4">
        <f t="shared" si="118"/>
        <v>195291.58810769315</v>
      </c>
    </row>
    <row r="7565" spans="1:15" x14ac:dyDescent="0.3">
      <c r="A7565" s="1">
        <v>44966</v>
      </c>
      <c r="B7565" s="2" t="s">
        <v>6545</v>
      </c>
      <c r="C7565" s="2" t="s">
        <v>6546</v>
      </c>
      <c r="D7565" s="2" t="s">
        <v>7594</v>
      </c>
      <c r="E7565">
        <v>65</v>
      </c>
      <c r="F7565" t="str">
        <f>+VLOOKUP(E7565,[1]CLIENTES!A:B,2,0)</f>
        <v>Gaston</v>
      </c>
      <c r="G7565">
        <v>72</v>
      </c>
      <c r="H7565" t="str">
        <f>+VLOOKUP(G7565,[1]SKU!A:B,2,0)</f>
        <v>RECOLETA 51 X 51 C.NEGRO 2DA CAL</v>
      </c>
      <c r="I7565" t="str">
        <f>+VLOOKUP(G7565,[1]SKU!A:D,4,0)</f>
        <v>CERAMICO</v>
      </c>
      <c r="J7565" t="str">
        <f>+VLOOKUP(G7565,[1]SKU!A:E,5,0)</f>
        <v>Deco &amp; Mas</v>
      </c>
      <c r="K7565" t="str">
        <f>+VLOOKUP(G7565,[1]SKU!A:C,3,0)</f>
        <v>CERRO NEGRO</v>
      </c>
      <c r="L7565">
        <v>62</v>
      </c>
      <c r="M7565">
        <v>9.6313919295399728</v>
      </c>
      <c r="N7565">
        <f>+VLOOKUP([1]VENTAS!G7565,[1]SKU!A:G,6,0)</f>
        <v>6273</v>
      </c>
      <c r="O7565" s="4">
        <f t="shared" si="118"/>
        <v>60417.721574004252</v>
      </c>
    </row>
    <row r="7566" spans="1:15" x14ac:dyDescent="0.3">
      <c r="A7566" s="1">
        <v>44930</v>
      </c>
      <c r="B7566" s="2" t="s">
        <v>6545</v>
      </c>
      <c r="C7566" s="2" t="s">
        <v>6546</v>
      </c>
      <c r="D7566" s="2" t="s">
        <v>7595</v>
      </c>
      <c r="E7566">
        <v>181</v>
      </c>
      <c r="F7566" t="str">
        <f>+VLOOKUP(E7566,[1]CLIENTES!A:B,2,0)</f>
        <v>Amir</v>
      </c>
      <c r="G7566">
        <v>331</v>
      </c>
      <c r="H7566" t="str">
        <f>+VLOOKUP(G7566,[1]SKU!A:B,2,0)</f>
        <v>BAUHAUS GREY FIT RECT. 58 x 58 S.LOREN 2DA C</v>
      </c>
      <c r="I7566" t="str">
        <f>+VLOOKUP(G7566,[1]SKU!A:D,4,0)</f>
        <v>PORCELANATO</v>
      </c>
      <c r="J7566" t="str">
        <f>+VLOOKUP(G7566,[1]SKU!A:E,5,0)</f>
        <v>Cementos</v>
      </c>
      <c r="K7566" t="str">
        <f>+VLOOKUP(G7566,[1]SKU!A:C,3,0)</f>
        <v>SAN LORENZO</v>
      </c>
      <c r="L7566">
        <v>38</v>
      </c>
      <c r="M7566">
        <v>18.605678299032839</v>
      </c>
      <c r="N7566">
        <f>+VLOOKUP([1]VENTAS!G7566,[1]SKU!A:G,6,0)</f>
        <v>1886</v>
      </c>
      <c r="O7566" s="4">
        <f t="shared" si="118"/>
        <v>35090.309271975937</v>
      </c>
    </row>
    <row r="7567" spans="1:15" x14ac:dyDescent="0.3">
      <c r="A7567" s="1">
        <v>44946</v>
      </c>
      <c r="B7567" s="2" t="s">
        <v>6545</v>
      </c>
      <c r="C7567" s="2" t="s">
        <v>6546</v>
      </c>
      <c r="D7567" s="2" t="s">
        <v>7596</v>
      </c>
      <c r="E7567">
        <v>61</v>
      </c>
      <c r="F7567" t="str">
        <f>+VLOOKUP(E7567,[1]CLIENTES!A:B,2,0)</f>
        <v>Jordan</v>
      </c>
      <c r="G7567">
        <v>329</v>
      </c>
      <c r="H7567" t="str">
        <f>+VLOOKUP(G7567,[1]SKU!A:B,2,0)</f>
        <v>NATIVO BLANCO RECT. 19.2 X 117 S.LOREN 2DA C</v>
      </c>
      <c r="I7567" t="str">
        <f>+VLOOKUP(G7567,[1]SKU!A:D,4,0)</f>
        <v>PORCELANATO</v>
      </c>
      <c r="J7567" t="str">
        <f>+VLOOKUP(G7567,[1]SKU!A:E,5,0)</f>
        <v>Maderas</v>
      </c>
      <c r="K7567" t="str">
        <f>+VLOOKUP(G7567,[1]SKU!A:C,3,0)</f>
        <v>SAN LORENZO</v>
      </c>
      <c r="L7567">
        <v>88</v>
      </c>
      <c r="M7567">
        <v>50.069462266939794</v>
      </c>
      <c r="N7567">
        <f>+VLOOKUP([1]VENTAS!G7567,[1]SKU!A:G,6,0)</f>
        <v>1575</v>
      </c>
      <c r="O7567" s="4">
        <f t="shared" si="118"/>
        <v>78859.403070430169</v>
      </c>
    </row>
    <row r="7568" spans="1:15" x14ac:dyDescent="0.3">
      <c r="A7568" s="1">
        <v>44949</v>
      </c>
      <c r="B7568" s="2" t="s">
        <v>6545</v>
      </c>
      <c r="C7568" s="2" t="s">
        <v>6546</v>
      </c>
      <c r="D7568" s="2" t="s">
        <v>7597</v>
      </c>
      <c r="E7568">
        <v>60</v>
      </c>
      <c r="F7568" t="str">
        <f>+VLOOKUP(E7568,[1]CLIENTES!A:B,2,0)</f>
        <v>Jeans</v>
      </c>
      <c r="G7568">
        <v>188</v>
      </c>
      <c r="H7568" t="str">
        <f>+VLOOKUP(G7568,[1]SKU!A:B,2,0)</f>
        <v>VOLTA TIZA 45,3 x 45,3 S.LOREN 1RA C</v>
      </c>
      <c r="I7568" t="str">
        <f>+VLOOKUP(G7568,[1]SKU!A:D,4,0)</f>
        <v>CERAMICO</v>
      </c>
      <c r="J7568" t="str">
        <f>+VLOOKUP(G7568,[1]SKU!A:E,5,0)</f>
        <v>Deco &amp; Mas</v>
      </c>
      <c r="K7568" t="str">
        <f>+VLOOKUP(G7568,[1]SKU!A:C,3,0)</f>
        <v>SAN LORENZO</v>
      </c>
      <c r="L7568">
        <v>117</v>
      </c>
      <c r="M7568">
        <v>83.634925238001955</v>
      </c>
      <c r="N7568">
        <f>+VLOOKUP([1]VENTAS!G7568,[1]SKU!A:G,6,0)</f>
        <v>6638</v>
      </c>
      <c r="O7568" s="4">
        <f t="shared" si="118"/>
        <v>555168.63372985693</v>
      </c>
    </row>
    <row r="7569" spans="1:15" x14ac:dyDescent="0.3">
      <c r="A7569" s="1">
        <v>44949</v>
      </c>
      <c r="B7569" s="2" t="s">
        <v>6545</v>
      </c>
      <c r="C7569" s="2" t="s">
        <v>6546</v>
      </c>
      <c r="D7569" s="2" t="s">
        <v>7598</v>
      </c>
      <c r="E7569">
        <v>40</v>
      </c>
      <c r="F7569" t="str">
        <f>+VLOOKUP(E7569,[1]CLIENTES!A:B,2,0)</f>
        <v>Kilian</v>
      </c>
      <c r="G7569">
        <v>326</v>
      </c>
      <c r="H7569" t="str">
        <f>+VLOOKUP(G7569,[1]SKU!A:B,2,0)</f>
        <v>BAUHAUS IVORY RECT. 58 X 58 S.LOREN 2DA C</v>
      </c>
      <c r="I7569" t="str">
        <f>+VLOOKUP(G7569,[1]SKU!A:D,4,0)</f>
        <v>PORCELANATO</v>
      </c>
      <c r="J7569" t="str">
        <f>+VLOOKUP(G7569,[1]SKU!A:E,5,0)</f>
        <v>Cementos</v>
      </c>
      <c r="K7569" t="str">
        <f>+VLOOKUP(G7569,[1]SKU!A:C,3,0)</f>
        <v>SAN LORENZO</v>
      </c>
      <c r="L7569">
        <v>162</v>
      </c>
      <c r="M7569">
        <v>24.152650422806914</v>
      </c>
      <c r="N7569">
        <f>+VLOOKUP([1]VENTAS!G7569,[1]SKU!A:G,6,0)</f>
        <v>1632</v>
      </c>
      <c r="O7569" s="4">
        <f t="shared" si="118"/>
        <v>39417.125490020888</v>
      </c>
    </row>
    <row r="7570" spans="1:15" x14ac:dyDescent="0.3">
      <c r="A7570" s="1">
        <v>44941</v>
      </c>
      <c r="B7570" s="2" t="s">
        <v>6545</v>
      </c>
      <c r="C7570" s="2" t="s">
        <v>6546</v>
      </c>
      <c r="D7570" s="2" t="s">
        <v>7599</v>
      </c>
      <c r="E7570">
        <v>233</v>
      </c>
      <c r="F7570" t="str">
        <f>+VLOOKUP(E7570,[1]CLIENTES!A:B,2,0)</f>
        <v>Mabel</v>
      </c>
      <c r="G7570">
        <v>368</v>
      </c>
      <c r="H7570" t="str">
        <f>+VLOOKUP(G7570,[1]SKU!A:B,2,0)</f>
        <v>MOODS ARENA PUL RECT. 57,7 x 57,7 S.LOREN 2DA CAL</v>
      </c>
      <c r="I7570" t="str">
        <f>+VLOOKUP(G7570,[1]SKU!A:D,4,0)</f>
        <v>PORCELANATO</v>
      </c>
      <c r="J7570" t="str">
        <f>+VLOOKUP(G7570,[1]SKU!A:E,5,0)</f>
        <v>Cementos</v>
      </c>
      <c r="K7570" t="str">
        <f>+VLOOKUP(G7570,[1]SKU!A:C,3,0)</f>
        <v>SAN LORENZO</v>
      </c>
      <c r="L7570">
        <v>150</v>
      </c>
      <c r="M7570">
        <v>112.1437206449977</v>
      </c>
      <c r="N7570">
        <f>+VLOOKUP([1]VENTAS!G7570,[1]SKU!A:G,6,0)</f>
        <v>3192</v>
      </c>
      <c r="O7570" s="4">
        <f t="shared" si="118"/>
        <v>357962.75629883265</v>
      </c>
    </row>
    <row r="7571" spans="1:15" x14ac:dyDescent="0.3">
      <c r="A7571" s="1">
        <v>44950</v>
      </c>
      <c r="B7571" s="2" t="s">
        <v>6545</v>
      </c>
      <c r="C7571" s="2" t="s">
        <v>6546</v>
      </c>
      <c r="D7571" s="2" t="s">
        <v>7600</v>
      </c>
      <c r="E7571">
        <v>22</v>
      </c>
      <c r="F7571" t="str">
        <f>+VLOOKUP(E7571,[1]CLIENTES!A:B,2,0)</f>
        <v>Lucia</v>
      </c>
      <c r="G7571">
        <v>321</v>
      </c>
      <c r="H7571" t="str">
        <f>+VLOOKUP(G7571,[1]SKU!A:B,2,0)</f>
        <v>BATILO IN GREY RECT. 58 X 117 S.LOREN 1RA C</v>
      </c>
      <c r="I7571" t="str">
        <f>+VLOOKUP(G7571,[1]SKU!A:D,4,0)</f>
        <v>PORCELANATO</v>
      </c>
      <c r="J7571" t="str">
        <f>+VLOOKUP(G7571,[1]SKU!A:E,5,0)</f>
        <v>Cementos</v>
      </c>
      <c r="K7571" t="str">
        <f>+VLOOKUP(G7571,[1]SKU!A:C,3,0)</f>
        <v>SAN LORENZO</v>
      </c>
      <c r="L7571">
        <v>112</v>
      </c>
      <c r="M7571">
        <v>8.2707803527602888</v>
      </c>
      <c r="N7571">
        <f>+VLOOKUP([1]VENTAS!G7571,[1]SKU!A:G,6,0)</f>
        <v>8860</v>
      </c>
      <c r="O7571" s="4">
        <f t="shared" si="118"/>
        <v>73279.113925456157</v>
      </c>
    </row>
    <row r="7572" spans="1:15" x14ac:dyDescent="0.3">
      <c r="A7572" s="1">
        <v>44965</v>
      </c>
      <c r="B7572" s="2" t="s">
        <v>6545</v>
      </c>
      <c r="C7572" s="2" t="s">
        <v>6546</v>
      </c>
      <c r="D7572" s="2" t="s">
        <v>7601</v>
      </c>
      <c r="E7572">
        <v>116</v>
      </c>
      <c r="F7572" t="str">
        <f>+VLOOKUP(E7572,[1]CLIENTES!A:B,2,0)</f>
        <v>Alanis</v>
      </c>
      <c r="G7572">
        <v>171</v>
      </c>
      <c r="H7572" t="str">
        <f>+VLOOKUP(G7572,[1]SKU!A:B,2,0)</f>
        <v>ALMENDRO PIZARRA 33 x 33 SCOP 1RA CAL</v>
      </c>
      <c r="I7572" t="str">
        <f>+VLOOKUP(G7572,[1]SKU!A:D,4,0)</f>
        <v>CERAMICO</v>
      </c>
      <c r="J7572" t="str">
        <f>+VLOOKUP(G7572,[1]SKU!A:E,5,0)</f>
        <v>Cementos</v>
      </c>
      <c r="K7572" t="str">
        <f>+VLOOKUP(G7572,[1]SKU!A:C,3,0)</f>
        <v>SCOP</v>
      </c>
      <c r="L7572">
        <v>22</v>
      </c>
      <c r="M7572">
        <v>17.218229657944288</v>
      </c>
      <c r="N7572">
        <f>+VLOOKUP([1]VENTAS!G7572,[1]SKU!A:G,6,0)</f>
        <v>5548</v>
      </c>
      <c r="O7572" s="4">
        <f t="shared" si="118"/>
        <v>95526.738142274917</v>
      </c>
    </row>
    <row r="7573" spans="1:15" x14ac:dyDescent="0.3">
      <c r="A7573" s="1">
        <v>44930</v>
      </c>
      <c r="B7573" s="2" t="s">
        <v>6545</v>
      </c>
      <c r="C7573" s="2" t="s">
        <v>6546</v>
      </c>
      <c r="D7573" s="2" t="s">
        <v>7602</v>
      </c>
      <c r="E7573">
        <v>34</v>
      </c>
      <c r="F7573" t="str">
        <f>+VLOOKUP(E7573,[1]CLIENTES!A:B,2,0)</f>
        <v>Thais</v>
      </c>
      <c r="G7573">
        <v>97</v>
      </c>
      <c r="H7573" t="str">
        <f>+VLOOKUP(G7573,[1]SKU!A:B,2,0)</f>
        <v>MADRID NEGRO 35 X 35 LOURDES  1RA C</v>
      </c>
      <c r="I7573" t="str">
        <f>+VLOOKUP(G7573,[1]SKU!A:D,4,0)</f>
        <v>CERAMICO</v>
      </c>
      <c r="J7573" t="str">
        <f>+VLOOKUP(G7573,[1]SKU!A:E,5,0)</f>
        <v>Deco &amp; Mas</v>
      </c>
      <c r="K7573" t="str">
        <f>+VLOOKUP(G7573,[1]SKU!A:C,3,0)</f>
        <v>LOURDES</v>
      </c>
      <c r="L7573">
        <v>92</v>
      </c>
      <c r="M7573">
        <v>3.980348418497222</v>
      </c>
      <c r="N7573">
        <f>+VLOOKUP([1]VENTAS!G7573,[1]SKU!A:G,6,0)</f>
        <v>1873</v>
      </c>
      <c r="O7573" s="4">
        <f t="shared" si="118"/>
        <v>7455.1925878452967</v>
      </c>
    </row>
    <row r="7574" spans="1:15" x14ac:dyDescent="0.3">
      <c r="A7574" s="1">
        <v>44943</v>
      </c>
      <c r="B7574" s="2" t="s">
        <v>6545</v>
      </c>
      <c r="C7574" s="2" t="s">
        <v>6546</v>
      </c>
      <c r="D7574" s="2" t="s">
        <v>7603</v>
      </c>
      <c r="E7574">
        <v>73</v>
      </c>
      <c r="F7574" t="str">
        <f>+VLOOKUP(E7574,[1]CLIENTES!A:B,2,0)</f>
        <v>Stevens</v>
      </c>
      <c r="G7574">
        <v>291</v>
      </c>
      <c r="H7574" t="str">
        <f>+VLOOKUP(G7574,[1]SKU!A:B,2,0)</f>
        <v>SOHO LOUNGE ESM NAT 60 x 60 ILVA 1RA C</v>
      </c>
      <c r="I7574" t="str">
        <f>+VLOOKUP(G7574,[1]SKU!A:D,4,0)</f>
        <v>PORCELANATO</v>
      </c>
      <c r="J7574" t="str">
        <f>+VLOOKUP(G7574,[1]SKU!A:E,5,0)</f>
        <v>Cementos</v>
      </c>
      <c r="K7574" t="str">
        <f>+VLOOKUP(G7574,[1]SKU!A:C,3,0)</f>
        <v>ILVA</v>
      </c>
      <c r="L7574">
        <v>71</v>
      </c>
      <c r="M7574">
        <v>68.193193997001956</v>
      </c>
      <c r="N7574">
        <f>+VLOOKUP([1]VENTAS!G7574,[1]SKU!A:G,6,0)</f>
        <v>2194</v>
      </c>
      <c r="O7574" s="4">
        <f t="shared" si="118"/>
        <v>149615.86762942228</v>
      </c>
    </row>
    <row r="7575" spans="1:15" x14ac:dyDescent="0.3">
      <c r="A7575" s="1">
        <v>44935</v>
      </c>
      <c r="B7575" s="2" t="s">
        <v>6545</v>
      </c>
      <c r="C7575" s="2" t="s">
        <v>6546</v>
      </c>
      <c r="D7575" s="2" t="s">
        <v>7604</v>
      </c>
      <c r="E7575">
        <v>160</v>
      </c>
      <c r="F7575" t="str">
        <f>+VLOOKUP(E7575,[1]CLIENTES!A:B,2,0)</f>
        <v>Karina</v>
      </c>
      <c r="G7575">
        <v>191</v>
      </c>
      <c r="H7575" t="str">
        <f>+VLOOKUP(G7575,[1]SKU!A:B,2,0)</f>
        <v>ABETO CEMENTO 45,3 X 45,3 SCOP 2DA CAL</v>
      </c>
      <c r="I7575" t="str">
        <f>+VLOOKUP(G7575,[1]SKU!A:D,4,0)</f>
        <v>CERAMICO</v>
      </c>
      <c r="J7575" t="str">
        <f>+VLOOKUP(G7575,[1]SKU!A:E,5,0)</f>
        <v>Cementos</v>
      </c>
      <c r="K7575" t="str">
        <f>+VLOOKUP(G7575,[1]SKU!A:C,3,0)</f>
        <v>SCOP</v>
      </c>
      <c r="L7575">
        <v>40</v>
      </c>
      <c r="M7575">
        <v>39.018066379917428</v>
      </c>
      <c r="N7575">
        <f>+VLOOKUP([1]VENTAS!G7575,[1]SKU!A:G,6,0)</f>
        <v>1993</v>
      </c>
      <c r="O7575" s="4">
        <f t="shared" si="118"/>
        <v>77763.006295175437</v>
      </c>
    </row>
    <row r="7576" spans="1:15" x14ac:dyDescent="0.3">
      <c r="A7576" s="1">
        <v>44955</v>
      </c>
      <c r="B7576" s="2" t="s">
        <v>6545</v>
      </c>
      <c r="C7576" s="2" t="s">
        <v>6546</v>
      </c>
      <c r="D7576" s="2" t="s">
        <v>7605</v>
      </c>
      <c r="E7576">
        <v>76</v>
      </c>
      <c r="F7576" t="str">
        <f>+VLOOKUP(E7576,[1]CLIENTES!A:B,2,0)</f>
        <v>Aynara</v>
      </c>
      <c r="G7576">
        <v>22</v>
      </c>
      <c r="H7576" t="str">
        <f>+VLOOKUP(G7576,[1]SKU!A:B,2,0)</f>
        <v>STAGE GRIS 51 X 51 ALLPA 2DA C</v>
      </c>
      <c r="I7576" t="str">
        <f>+VLOOKUP(G7576,[1]SKU!A:D,4,0)</f>
        <v>CERAMICO</v>
      </c>
      <c r="J7576" t="str">
        <f>+VLOOKUP(G7576,[1]SKU!A:E,5,0)</f>
        <v>Maderas</v>
      </c>
      <c r="K7576" t="str">
        <f>+VLOOKUP(G7576,[1]SKU!A:C,3,0)</f>
        <v>ALLPA</v>
      </c>
      <c r="L7576">
        <v>161</v>
      </c>
      <c r="M7576">
        <v>67.248061129776389</v>
      </c>
      <c r="N7576">
        <f>+VLOOKUP([1]VENTAS!G7576,[1]SKU!A:G,6,0)</f>
        <v>3914</v>
      </c>
      <c r="O7576" s="4">
        <f t="shared" si="118"/>
        <v>263208.9112619448</v>
      </c>
    </row>
    <row r="7577" spans="1:15" x14ac:dyDescent="0.3">
      <c r="A7577" s="1">
        <v>44951</v>
      </c>
      <c r="B7577" s="2" t="s">
        <v>6545</v>
      </c>
      <c r="C7577" s="2" t="s">
        <v>6546</v>
      </c>
      <c r="D7577" s="2" t="s">
        <v>7606</v>
      </c>
      <c r="E7577">
        <v>11</v>
      </c>
      <c r="F7577" t="str">
        <f>+VLOOKUP(E7577,[1]CLIENTES!A:B,2,0)</f>
        <v>Emilio</v>
      </c>
      <c r="G7577">
        <v>375</v>
      </c>
      <c r="H7577" t="str">
        <f>+VLOOKUP(G7577,[1]SKU!A:B,2,0)</f>
        <v>BATILO IN IVORY RECT. 58 X 117 S.LOREN 2DA CAL</v>
      </c>
      <c r="I7577" t="str">
        <f>+VLOOKUP(G7577,[1]SKU!A:D,4,0)</f>
        <v>PORCELANATO</v>
      </c>
      <c r="J7577" t="str">
        <f>+VLOOKUP(G7577,[1]SKU!A:E,5,0)</f>
        <v>Cementos</v>
      </c>
      <c r="K7577" t="str">
        <f>+VLOOKUP(G7577,[1]SKU!A:C,3,0)</f>
        <v>SAN LORENZO</v>
      </c>
      <c r="L7577">
        <v>115</v>
      </c>
      <c r="M7577">
        <v>77.874587527101099</v>
      </c>
      <c r="N7577">
        <f>+VLOOKUP([1]VENTAS!G7577,[1]SKU!A:G,6,0)</f>
        <v>6195</v>
      </c>
      <c r="O7577" s="4">
        <f t="shared" si="118"/>
        <v>482433.06973039132</v>
      </c>
    </row>
    <row r="7578" spans="1:15" x14ac:dyDescent="0.3">
      <c r="A7578" s="1">
        <v>44971</v>
      </c>
      <c r="B7578" s="2" t="s">
        <v>6545</v>
      </c>
      <c r="C7578" s="2" t="s">
        <v>6546</v>
      </c>
      <c r="D7578" s="2" t="s">
        <v>7607</v>
      </c>
      <c r="E7578">
        <v>181</v>
      </c>
      <c r="F7578" t="str">
        <f>+VLOOKUP(E7578,[1]CLIENTES!A:B,2,0)</f>
        <v>Amir</v>
      </c>
      <c r="G7578">
        <v>339</v>
      </c>
      <c r="H7578" t="str">
        <f>+VLOOKUP(G7578,[1]SKU!A:B,2,0)</f>
        <v>M. TRAV BIANC RT PUL FIT 57,7 x 57,7 S.LOREN 2DA C</v>
      </c>
      <c r="I7578" t="str">
        <f>+VLOOKUP(G7578,[1]SKU!A:D,4,0)</f>
        <v>PORCELANATO</v>
      </c>
      <c r="J7578" t="str">
        <f>+VLOOKUP(G7578,[1]SKU!A:E,5,0)</f>
        <v>Marmoles</v>
      </c>
      <c r="K7578" t="str">
        <f>+VLOOKUP(G7578,[1]SKU!A:C,3,0)</f>
        <v>SAN LORENZO</v>
      </c>
      <c r="L7578">
        <v>122</v>
      </c>
      <c r="M7578">
        <v>16.905985405165573</v>
      </c>
      <c r="N7578">
        <f>+VLOOKUP([1]VENTAS!G7578,[1]SKU!A:G,6,0)</f>
        <v>4655</v>
      </c>
      <c r="O7578" s="4">
        <f t="shared" si="118"/>
        <v>78697.362061045744</v>
      </c>
    </row>
    <row r="7579" spans="1:15" x14ac:dyDescent="0.3">
      <c r="A7579" s="1">
        <v>44938</v>
      </c>
      <c r="B7579" s="2" t="s">
        <v>6545</v>
      </c>
      <c r="C7579" s="2" t="s">
        <v>6546</v>
      </c>
      <c r="D7579" s="2" t="s">
        <v>7608</v>
      </c>
      <c r="E7579">
        <v>173</v>
      </c>
      <c r="F7579" t="str">
        <f>+VLOOKUP(E7579,[1]CLIENTES!A:B,2,0)</f>
        <v>Lucas</v>
      </c>
      <c r="G7579">
        <v>330</v>
      </c>
      <c r="H7579" t="str">
        <f>+VLOOKUP(G7579,[1]SKU!A:B,2,0)</f>
        <v>MOODS GRIS RECT. 58 X 58 S.LOREN 1RA CAL</v>
      </c>
      <c r="I7579" t="str">
        <f>+VLOOKUP(G7579,[1]SKU!A:D,4,0)</f>
        <v>PORCELANATO</v>
      </c>
      <c r="J7579" t="str">
        <f>+VLOOKUP(G7579,[1]SKU!A:E,5,0)</f>
        <v>Cementos</v>
      </c>
      <c r="K7579" t="str">
        <f>+VLOOKUP(G7579,[1]SKU!A:C,3,0)</f>
        <v>SAN LORENZO</v>
      </c>
      <c r="L7579">
        <v>153</v>
      </c>
      <c r="M7579">
        <v>59.996049573766911</v>
      </c>
      <c r="N7579">
        <f>+VLOOKUP([1]VENTAS!G7579,[1]SKU!A:G,6,0)</f>
        <v>7674</v>
      </c>
      <c r="O7579" s="4">
        <f t="shared" si="118"/>
        <v>460409.68442908727</v>
      </c>
    </row>
    <row r="7580" spans="1:15" x14ac:dyDescent="0.3">
      <c r="A7580" s="1">
        <v>44967</v>
      </c>
      <c r="B7580" s="2" t="s">
        <v>6545</v>
      </c>
      <c r="C7580" s="2" t="s">
        <v>6546</v>
      </c>
      <c r="D7580" s="2" t="s">
        <v>7609</v>
      </c>
      <c r="E7580">
        <v>234</v>
      </c>
      <c r="F7580" t="str">
        <f>+VLOOKUP(E7580,[1]CLIENTES!A:B,2,0)</f>
        <v>Marian</v>
      </c>
      <c r="G7580">
        <v>43</v>
      </c>
      <c r="H7580" t="str">
        <f>+VLOOKUP(G7580,[1]SKU!A:B,2,0)</f>
        <v>SAN TELMO TERRA 35 x 35  LOURDES 1RA C</v>
      </c>
      <c r="I7580" t="str">
        <f>+VLOOKUP(G7580,[1]SKU!A:D,4,0)</f>
        <v>CERAMICO</v>
      </c>
      <c r="J7580" t="str">
        <f>+VLOOKUP(G7580,[1]SKU!A:E,5,0)</f>
        <v>Piedras</v>
      </c>
      <c r="K7580" t="str">
        <f>+VLOOKUP(G7580,[1]SKU!A:C,3,0)</f>
        <v>LOURDES</v>
      </c>
      <c r="L7580">
        <v>137</v>
      </c>
      <c r="M7580">
        <v>85.079895468456485</v>
      </c>
      <c r="N7580">
        <f>+VLOOKUP([1]VENTAS!G7580,[1]SKU!A:G,6,0)</f>
        <v>5132</v>
      </c>
      <c r="O7580" s="4">
        <f t="shared" si="118"/>
        <v>436630.02354411868</v>
      </c>
    </row>
    <row r="7581" spans="1:15" x14ac:dyDescent="0.3">
      <c r="A7581" s="1">
        <v>44927</v>
      </c>
      <c r="B7581" s="2" t="s">
        <v>6545</v>
      </c>
      <c r="C7581" s="2" t="s">
        <v>6546</v>
      </c>
      <c r="D7581" s="2" t="s">
        <v>7610</v>
      </c>
      <c r="E7581">
        <v>97</v>
      </c>
      <c r="F7581" t="str">
        <f>+VLOOKUP(E7581,[1]CLIENTES!A:B,2,0)</f>
        <v>Nicolas</v>
      </c>
      <c r="G7581">
        <v>220</v>
      </c>
      <c r="H7581" t="str">
        <f>+VLOOKUP(G7581,[1]SKU!A:B,2,0)</f>
        <v>PORCELANATO PEHUEN BLANCO 20 X 60 ALBERDI 2DA C</v>
      </c>
      <c r="I7581" t="str">
        <f>+VLOOKUP(G7581,[1]SKU!A:D,4,0)</f>
        <v>PORCELANATO</v>
      </c>
      <c r="J7581" t="str">
        <f>+VLOOKUP(G7581,[1]SKU!A:E,5,0)</f>
        <v>Maderas</v>
      </c>
      <c r="K7581" t="str">
        <f>+VLOOKUP(G7581,[1]SKU!A:C,3,0)</f>
        <v>ALBERDI</v>
      </c>
      <c r="L7581">
        <v>148</v>
      </c>
      <c r="M7581">
        <v>124.04442013177216</v>
      </c>
      <c r="N7581">
        <f>+VLOOKUP([1]VENTAS!G7581,[1]SKU!A:G,6,0)</f>
        <v>2669</v>
      </c>
      <c r="O7581" s="4">
        <f t="shared" si="118"/>
        <v>331074.55733169988</v>
      </c>
    </row>
    <row r="7582" spans="1:15" x14ac:dyDescent="0.3">
      <c r="A7582" s="1">
        <v>44928</v>
      </c>
      <c r="B7582" s="2" t="s">
        <v>6545</v>
      </c>
      <c r="C7582" s="2" t="s">
        <v>6546</v>
      </c>
      <c r="D7582" s="2" t="s">
        <v>7611</v>
      </c>
      <c r="E7582">
        <v>50</v>
      </c>
      <c r="F7582" t="str">
        <f>+VLOOKUP(E7582,[1]CLIENTES!A:B,2,0)</f>
        <v>Eythan</v>
      </c>
      <c r="G7582">
        <v>18</v>
      </c>
      <c r="H7582" t="str">
        <f>+VLOOKUP(G7582,[1]SKU!A:B,2,0)</f>
        <v>ASPEN BRILLANTE 29 x 59 C.NEGRO 2DA C</v>
      </c>
      <c r="I7582" t="str">
        <f>+VLOOKUP(G7582,[1]SKU!A:D,4,0)</f>
        <v>CERAMICO</v>
      </c>
      <c r="J7582" t="str">
        <f>+VLOOKUP(G7582,[1]SKU!A:E,5,0)</f>
        <v>Deco &amp; Mas</v>
      </c>
      <c r="K7582" t="str">
        <f>+VLOOKUP(G7582,[1]SKU!A:C,3,0)</f>
        <v>CERRO NEGRO</v>
      </c>
      <c r="L7582">
        <v>128</v>
      </c>
      <c r="M7582">
        <v>79.748014990484805</v>
      </c>
      <c r="N7582">
        <f>+VLOOKUP([1]VENTAS!G7582,[1]SKU!A:G,6,0)</f>
        <v>1479</v>
      </c>
      <c r="O7582" s="4">
        <f t="shared" si="118"/>
        <v>117947.31417092703</v>
      </c>
    </row>
    <row r="7583" spans="1:15" x14ac:dyDescent="0.3">
      <c r="A7583" s="1">
        <v>44961</v>
      </c>
      <c r="B7583" s="2" t="s">
        <v>6545</v>
      </c>
      <c r="C7583" s="2" t="s">
        <v>6546</v>
      </c>
      <c r="D7583" s="2" t="s">
        <v>7612</v>
      </c>
      <c r="E7583">
        <v>84</v>
      </c>
      <c r="F7583" t="str">
        <f>+VLOOKUP(E7583,[1]CLIENTES!A:B,2,0)</f>
        <v>Vincenzo</v>
      </c>
      <c r="G7583">
        <v>127</v>
      </c>
      <c r="H7583" t="str">
        <f>+VLOOKUP(G7583,[1]SKU!A:B,2,0)</f>
        <v>ABETO MARFIL 45,3 X 45,3 SCOP 1RA CAL</v>
      </c>
      <c r="I7583" t="str">
        <f>+VLOOKUP(G7583,[1]SKU!A:D,4,0)</f>
        <v>CERAMICO</v>
      </c>
      <c r="J7583" t="str">
        <f>+VLOOKUP(G7583,[1]SKU!A:E,5,0)</f>
        <v>Cementos</v>
      </c>
      <c r="K7583" t="str">
        <f>+VLOOKUP(G7583,[1]SKU!A:C,3,0)</f>
        <v>SCOP</v>
      </c>
      <c r="L7583">
        <v>20</v>
      </c>
      <c r="M7583">
        <v>6.1510102891113938</v>
      </c>
      <c r="N7583">
        <f>+VLOOKUP([1]VENTAS!G7583,[1]SKU!A:G,6,0)</f>
        <v>9853</v>
      </c>
      <c r="O7583" s="4">
        <f t="shared" si="118"/>
        <v>60605.904378614563</v>
      </c>
    </row>
    <row r="7584" spans="1:15" x14ac:dyDescent="0.3">
      <c r="A7584" s="1">
        <v>44934</v>
      </c>
      <c r="B7584" s="2" t="s">
        <v>6545</v>
      </c>
      <c r="C7584" s="2" t="s">
        <v>6546</v>
      </c>
      <c r="D7584" s="2" t="s">
        <v>7613</v>
      </c>
      <c r="E7584">
        <v>229</v>
      </c>
      <c r="F7584" t="str">
        <f>+VLOOKUP(E7584,[1]CLIENTES!A:B,2,0)</f>
        <v>Adrian</v>
      </c>
      <c r="G7584">
        <v>151</v>
      </c>
      <c r="H7584" t="str">
        <f>+VLOOKUP(G7584,[1]SKU!A:B,2,0)</f>
        <v>ARCADIA GRIS 46 X 46 ALLPA 2DA C</v>
      </c>
      <c r="I7584" t="str">
        <f>+VLOOKUP(G7584,[1]SKU!A:D,4,0)</f>
        <v>CERAMICO</v>
      </c>
      <c r="J7584" t="str">
        <f>+VLOOKUP(G7584,[1]SKU!A:E,5,0)</f>
        <v>Cementos</v>
      </c>
      <c r="K7584" t="str">
        <f>+VLOOKUP(G7584,[1]SKU!A:C,3,0)</f>
        <v>ALLPA</v>
      </c>
      <c r="L7584">
        <v>159</v>
      </c>
      <c r="M7584">
        <v>42.092788761559135</v>
      </c>
      <c r="N7584">
        <f>+VLOOKUP([1]VENTAS!G7584,[1]SKU!A:G,6,0)</f>
        <v>3763</v>
      </c>
      <c r="O7584" s="4">
        <f t="shared" si="118"/>
        <v>158395.16410974701</v>
      </c>
    </row>
    <row r="7585" spans="1:15" x14ac:dyDescent="0.3">
      <c r="A7585" s="1">
        <v>44938</v>
      </c>
      <c r="B7585" s="2" t="s">
        <v>6545</v>
      </c>
      <c r="C7585" s="2" t="s">
        <v>6546</v>
      </c>
      <c r="D7585" s="2" t="s">
        <v>7614</v>
      </c>
      <c r="E7585">
        <v>227</v>
      </c>
      <c r="F7585" t="str">
        <f>+VLOOKUP(E7585,[1]CLIENTES!A:B,2,0)</f>
        <v>Roman</v>
      </c>
      <c r="G7585">
        <v>33</v>
      </c>
      <c r="H7585" t="str">
        <f>+VLOOKUP(G7585,[1]SKU!A:B,2,0)</f>
        <v>MACERATA VINTAGE 20 X 62 CAÑUELAS 1RA C</v>
      </c>
      <c r="I7585" t="str">
        <f>+VLOOKUP(G7585,[1]SKU!A:D,4,0)</f>
        <v>CERAMICO</v>
      </c>
      <c r="J7585" t="str">
        <f>+VLOOKUP(G7585,[1]SKU!A:E,5,0)</f>
        <v>Maderas</v>
      </c>
      <c r="K7585" t="str">
        <f>+VLOOKUP(G7585,[1]SKU!A:C,3,0)</f>
        <v>CAÑUELAS</v>
      </c>
      <c r="L7585">
        <v>145</v>
      </c>
      <c r="M7585">
        <v>118.91834269104766</v>
      </c>
      <c r="N7585">
        <f>+VLOOKUP([1]VENTAS!G7585,[1]SKU!A:G,6,0)</f>
        <v>4597</v>
      </c>
      <c r="O7585" s="4">
        <f t="shared" si="118"/>
        <v>546667.62135074602</v>
      </c>
    </row>
    <row r="7586" spans="1:15" x14ac:dyDescent="0.3">
      <c r="A7586" s="1">
        <v>44974</v>
      </c>
      <c r="B7586" s="2" t="s">
        <v>6545</v>
      </c>
      <c r="C7586" s="2" t="s">
        <v>6546</v>
      </c>
      <c r="D7586" s="2" t="s">
        <v>7615</v>
      </c>
      <c r="E7586">
        <v>73</v>
      </c>
      <c r="F7586" t="str">
        <f>+VLOOKUP(E7586,[1]CLIENTES!A:B,2,0)</f>
        <v>Stevens</v>
      </c>
      <c r="G7586">
        <v>213</v>
      </c>
      <c r="H7586" t="str">
        <f>+VLOOKUP(G7586,[1]SKU!A:B,2,0)</f>
        <v>KAIRO MARFIL 53 X 53 SAN PIETRO 1RA C</v>
      </c>
      <c r="I7586" t="str">
        <f>+VLOOKUP(G7586,[1]SKU!A:D,4,0)</f>
        <v>PORCELANATO</v>
      </c>
      <c r="J7586" t="str">
        <f>+VLOOKUP(G7586,[1]SKU!A:E,5,0)</f>
        <v>Marmoles</v>
      </c>
      <c r="K7586" t="str">
        <f>+VLOOKUP(G7586,[1]SKU!A:C,3,0)</f>
        <v>SAN PIETRO</v>
      </c>
      <c r="L7586">
        <v>143</v>
      </c>
      <c r="M7586">
        <v>6.0555281085150101</v>
      </c>
      <c r="N7586">
        <f>+VLOOKUP([1]VENTAS!G7586,[1]SKU!A:G,6,0)</f>
        <v>3339</v>
      </c>
      <c r="O7586" s="4">
        <f t="shared" si="118"/>
        <v>20219.408354331619</v>
      </c>
    </row>
    <row r="7587" spans="1:15" x14ac:dyDescent="0.3">
      <c r="A7587" s="1">
        <v>44934</v>
      </c>
      <c r="B7587" s="2" t="s">
        <v>6545</v>
      </c>
      <c r="C7587" s="2" t="s">
        <v>6546</v>
      </c>
      <c r="D7587" s="2" t="s">
        <v>7616</v>
      </c>
      <c r="E7587">
        <v>197</v>
      </c>
      <c r="F7587" t="str">
        <f>+VLOOKUP(E7587,[1]CLIENTES!A:B,2,0)</f>
        <v>Raul</v>
      </c>
      <c r="G7587">
        <v>71</v>
      </c>
      <c r="H7587" t="str">
        <f>+VLOOKUP(G7587,[1]SKU!A:B,2,0)</f>
        <v>GIJON BLANCO 32 x 47 CAÑUELAS 1RA C</v>
      </c>
      <c r="I7587" t="str">
        <f>+VLOOKUP(G7587,[1]SKU!A:D,4,0)</f>
        <v>CERAMICO</v>
      </c>
      <c r="J7587" t="str">
        <f>+VLOOKUP(G7587,[1]SKU!A:E,5,0)</f>
        <v>Deco &amp; Mas</v>
      </c>
      <c r="K7587" t="str">
        <f>+VLOOKUP(G7587,[1]SKU!A:C,3,0)</f>
        <v>CAÑUELAS</v>
      </c>
      <c r="L7587">
        <v>156</v>
      </c>
      <c r="M7587">
        <v>31.506350024779675</v>
      </c>
      <c r="N7587">
        <f>+VLOOKUP([1]VENTAS!G7587,[1]SKU!A:G,6,0)</f>
        <v>1562</v>
      </c>
      <c r="O7587" s="4">
        <f t="shared" si="118"/>
        <v>49212.918738705848</v>
      </c>
    </row>
    <row r="7588" spans="1:15" x14ac:dyDescent="0.3">
      <c r="A7588" s="1">
        <v>44966</v>
      </c>
      <c r="B7588" s="2" t="s">
        <v>6545</v>
      </c>
      <c r="C7588" s="2" t="s">
        <v>6546</v>
      </c>
      <c r="D7588" s="2" t="s">
        <v>7617</v>
      </c>
      <c r="E7588">
        <v>71</v>
      </c>
      <c r="F7588" t="str">
        <f>+VLOOKUP(E7588,[1]CLIENTES!A:B,2,0)</f>
        <v>Mathilda</v>
      </c>
      <c r="G7588">
        <v>356</v>
      </c>
      <c r="H7588" t="str">
        <f>+VLOOKUP(G7588,[1]SKU!A:B,2,0)</f>
        <v>URBAN CONCRETE DUO GREY 58  x 117 S.LOREN 1RA C</v>
      </c>
      <c r="I7588" t="str">
        <f>+VLOOKUP(G7588,[1]SKU!A:D,4,0)</f>
        <v>PORCELANATO</v>
      </c>
      <c r="J7588" t="str">
        <f>+VLOOKUP(G7588,[1]SKU!A:E,5,0)</f>
        <v>Cementos</v>
      </c>
      <c r="K7588" t="str">
        <f>+VLOOKUP(G7588,[1]SKU!A:C,3,0)</f>
        <v>SAN LORENZO</v>
      </c>
      <c r="L7588">
        <v>139</v>
      </c>
      <c r="M7588">
        <v>114.67423289121867</v>
      </c>
      <c r="N7588">
        <f>+VLOOKUP([1]VENTAS!G7588,[1]SKU!A:G,6,0)</f>
        <v>9729</v>
      </c>
      <c r="O7588" s="4">
        <f t="shared" si="118"/>
        <v>1115665.6117986664</v>
      </c>
    </row>
    <row r="7589" spans="1:15" x14ac:dyDescent="0.3">
      <c r="A7589" s="1">
        <v>44967</v>
      </c>
      <c r="B7589" s="2" t="s">
        <v>6545</v>
      </c>
      <c r="C7589" s="2" t="s">
        <v>6546</v>
      </c>
      <c r="D7589" s="2" t="s">
        <v>7618</v>
      </c>
      <c r="E7589">
        <v>24</v>
      </c>
      <c r="F7589" t="str">
        <f>+VLOOKUP(E7589,[1]CLIENTES!A:B,2,0)</f>
        <v>Maciel</v>
      </c>
      <c r="G7589">
        <v>274</v>
      </c>
      <c r="H7589" t="str">
        <f>+VLOOKUP(G7589,[1]SKU!A:B,2,0)</f>
        <v>LIFE GRIS NATURAL RECT. 59 x 59 C.NEGRO 2DA CAL</v>
      </c>
      <c r="I7589" t="str">
        <f>+VLOOKUP(G7589,[1]SKU!A:D,4,0)</f>
        <v>PORCELANATO</v>
      </c>
      <c r="J7589" t="str">
        <f>+VLOOKUP(G7589,[1]SKU!A:E,5,0)</f>
        <v>Cementos</v>
      </c>
      <c r="K7589" t="str">
        <f>+VLOOKUP(G7589,[1]SKU!A:C,3,0)</f>
        <v>CERRO NEGRO</v>
      </c>
      <c r="L7589">
        <v>155</v>
      </c>
      <c r="M7589">
        <v>148.11963002413307</v>
      </c>
      <c r="N7589">
        <f>+VLOOKUP([1]VENTAS!G7589,[1]SKU!A:G,6,0)</f>
        <v>5728</v>
      </c>
      <c r="O7589" s="4">
        <f t="shared" si="118"/>
        <v>848429.24077823421</v>
      </c>
    </row>
    <row r="7590" spans="1:15" x14ac:dyDescent="0.3">
      <c r="A7590" s="1">
        <v>44983</v>
      </c>
      <c r="B7590" s="2" t="s">
        <v>6545</v>
      </c>
      <c r="C7590" s="2" t="s">
        <v>6546</v>
      </c>
      <c r="D7590" s="2" t="s">
        <v>7619</v>
      </c>
      <c r="E7590">
        <v>198</v>
      </c>
      <c r="F7590" t="str">
        <f>+VLOOKUP(E7590,[1]CLIENTES!A:B,2,0)</f>
        <v>Darling</v>
      </c>
      <c r="G7590">
        <v>261</v>
      </c>
      <c r="H7590" t="str">
        <f>+VLOOKUP(G7590,[1]SKU!A:B,2,0)</f>
        <v>CAVA XX PULIDO 58 X 117 C. NEGRO 2DA C</v>
      </c>
      <c r="I7590" t="str">
        <f>+VLOOKUP(G7590,[1]SKU!A:D,4,0)</f>
        <v>PORCELANATO</v>
      </c>
      <c r="J7590" t="str">
        <f>+VLOOKUP(G7590,[1]SKU!A:E,5,0)</f>
        <v>Marmoles</v>
      </c>
      <c r="K7590" t="str">
        <f>+VLOOKUP(G7590,[1]SKU!A:C,3,0)</f>
        <v>CERRO NEGRO</v>
      </c>
      <c r="L7590">
        <v>45</v>
      </c>
      <c r="M7590">
        <v>15.812495756400637</v>
      </c>
      <c r="N7590">
        <f>+VLOOKUP([1]VENTAS!G7590,[1]SKU!A:G,6,0)</f>
        <v>5363</v>
      </c>
      <c r="O7590" s="4">
        <f t="shared" si="118"/>
        <v>84802.41474157662</v>
      </c>
    </row>
    <row r="7591" spans="1:15" x14ac:dyDescent="0.3">
      <c r="A7591" s="1">
        <v>44944</v>
      </c>
      <c r="B7591" s="2" t="s">
        <v>6545</v>
      </c>
      <c r="C7591" s="2" t="s">
        <v>6546</v>
      </c>
      <c r="D7591" s="2" t="s">
        <v>7620</v>
      </c>
      <c r="E7591">
        <v>224</v>
      </c>
      <c r="F7591" t="str">
        <f>+VLOOKUP(E7591,[1]CLIENTES!A:B,2,0)</f>
        <v>Ian</v>
      </c>
      <c r="G7591">
        <v>170</v>
      </c>
      <c r="H7591" t="str">
        <f>+VLOOKUP(G7591,[1]SKU!A:B,2,0)</f>
        <v>COTTO CORTINES ROJA 40 x 40 CORTINES 2DA C</v>
      </c>
      <c r="I7591" t="str">
        <f>+VLOOKUP(G7591,[1]SKU!A:D,4,0)</f>
        <v>CERAMICO</v>
      </c>
      <c r="J7591" t="str">
        <f>+VLOOKUP(G7591,[1]SKU!A:E,5,0)</f>
        <v>Piedras</v>
      </c>
      <c r="K7591" t="str">
        <f>+VLOOKUP(G7591,[1]SKU!A:C,3,0)</f>
        <v>CORTINES</v>
      </c>
      <c r="L7591">
        <v>47</v>
      </c>
      <c r="M7591">
        <v>17.45609810177509</v>
      </c>
      <c r="N7591">
        <f>+VLOOKUP([1]VENTAS!G7591,[1]SKU!A:G,6,0)</f>
        <v>4689</v>
      </c>
      <c r="O7591" s="4">
        <f t="shared" si="118"/>
        <v>81851.643999223394</v>
      </c>
    </row>
    <row r="7592" spans="1:15" x14ac:dyDescent="0.3">
      <c r="A7592" s="1">
        <v>44961</v>
      </c>
      <c r="B7592" s="2" t="s">
        <v>6545</v>
      </c>
      <c r="C7592" s="2" t="s">
        <v>6546</v>
      </c>
      <c r="D7592" s="2" t="s">
        <v>7621</v>
      </c>
      <c r="E7592">
        <v>18</v>
      </c>
      <c r="F7592" t="str">
        <f>+VLOOKUP(E7592,[1]CLIENTES!A:B,2,0)</f>
        <v>Vanessa</v>
      </c>
      <c r="G7592">
        <v>104</v>
      </c>
      <c r="H7592" t="str">
        <f>+VLOOKUP(G7592,[1]SKU!A:B,2,0)</f>
        <v>FLOWER BLACK 45,3 x 45,3 S.LOREN 1RA C</v>
      </c>
      <c r="I7592" t="str">
        <f>+VLOOKUP(G7592,[1]SKU!A:D,4,0)</f>
        <v>CERAMICO</v>
      </c>
      <c r="J7592" t="str">
        <f>+VLOOKUP(G7592,[1]SKU!A:E,5,0)</f>
        <v>Deco &amp; Mas</v>
      </c>
      <c r="K7592" t="str">
        <f>+VLOOKUP(G7592,[1]SKU!A:C,3,0)</f>
        <v>SAN LORENZO</v>
      </c>
      <c r="L7592">
        <v>5</v>
      </c>
      <c r="M7592">
        <v>2.6325379346481221</v>
      </c>
      <c r="N7592">
        <f>+VLOOKUP([1]VENTAS!G7592,[1]SKU!A:G,6,0)</f>
        <v>4259</v>
      </c>
      <c r="O7592" s="4">
        <f t="shared" si="118"/>
        <v>11211.979063666353</v>
      </c>
    </row>
    <row r="7593" spans="1:15" x14ac:dyDescent="0.3">
      <c r="A7593" s="1">
        <v>44957</v>
      </c>
      <c r="B7593" s="2" t="s">
        <v>6545</v>
      </c>
      <c r="C7593" s="2" t="s">
        <v>6546</v>
      </c>
      <c r="D7593" s="2" t="s">
        <v>7622</v>
      </c>
      <c r="E7593">
        <v>194</v>
      </c>
      <c r="F7593" t="str">
        <f>+VLOOKUP(E7593,[1]CLIENTES!A:B,2,0)</f>
        <v>Kassandra</v>
      </c>
      <c r="G7593">
        <v>195</v>
      </c>
      <c r="H7593" t="str">
        <f>+VLOOKUP(G7593,[1]SKU!A:B,2,0)</f>
        <v>AMBER TIZA 33 x 33 S.LOREN 1RA C</v>
      </c>
      <c r="I7593" t="str">
        <f>+VLOOKUP(G7593,[1]SKU!A:D,4,0)</f>
        <v>CERAMICO</v>
      </c>
      <c r="J7593" t="str">
        <f>+VLOOKUP(G7593,[1]SKU!A:E,5,0)</f>
        <v>Marmoles</v>
      </c>
      <c r="K7593" t="str">
        <f>+VLOOKUP(G7593,[1]SKU!A:C,3,0)</f>
        <v>SAN LORENZO</v>
      </c>
      <c r="L7593">
        <v>82</v>
      </c>
      <c r="M7593">
        <v>53.312736949299079</v>
      </c>
      <c r="N7593">
        <f>+VLOOKUP([1]VENTAS!G7593,[1]SKU!A:G,6,0)</f>
        <v>2494</v>
      </c>
      <c r="O7593" s="4">
        <f t="shared" si="118"/>
        <v>132961.96595155192</v>
      </c>
    </row>
    <row r="7594" spans="1:15" x14ac:dyDescent="0.3">
      <c r="A7594" s="1">
        <v>44979</v>
      </c>
      <c r="B7594" s="2" t="s">
        <v>6545</v>
      </c>
      <c r="C7594" s="2" t="s">
        <v>6546</v>
      </c>
      <c r="D7594" s="2" t="s">
        <v>7623</v>
      </c>
      <c r="E7594">
        <v>214</v>
      </c>
      <c r="F7594" t="str">
        <f>+VLOOKUP(E7594,[1]CLIENTES!A:B,2,0)</f>
        <v>Estefania</v>
      </c>
      <c r="G7594">
        <v>9</v>
      </c>
      <c r="H7594" t="str">
        <f>+VLOOKUP(G7594,[1]SKU!A:B,2,0)</f>
        <v>COTTO GRIS 56 X 56 LOURDES 1RA C</v>
      </c>
      <c r="I7594" t="str">
        <f>+VLOOKUP(G7594,[1]SKU!A:D,4,0)</f>
        <v>CERAMICO</v>
      </c>
      <c r="J7594" t="str">
        <f>+VLOOKUP(G7594,[1]SKU!A:E,5,0)</f>
        <v>Cementos</v>
      </c>
      <c r="K7594" t="str">
        <f>+VLOOKUP(G7594,[1]SKU!A:C,3,0)</f>
        <v>LOURDES</v>
      </c>
      <c r="L7594">
        <v>2</v>
      </c>
      <c r="M7594">
        <v>0.97643811958910809</v>
      </c>
      <c r="N7594">
        <f>+VLOOKUP([1]VENTAS!G7594,[1]SKU!A:G,6,0)</f>
        <v>9272</v>
      </c>
      <c r="O7594" s="4">
        <f t="shared" si="118"/>
        <v>9053.5342448302108</v>
      </c>
    </row>
    <row r="7595" spans="1:15" x14ac:dyDescent="0.3">
      <c r="A7595" s="1">
        <v>44957</v>
      </c>
      <c r="B7595" s="2" t="s">
        <v>6545</v>
      </c>
      <c r="C7595" s="2" t="s">
        <v>6546</v>
      </c>
      <c r="D7595" s="2" t="s">
        <v>7624</v>
      </c>
      <c r="E7595">
        <v>181</v>
      </c>
      <c r="F7595" t="str">
        <f>+VLOOKUP(E7595,[1]CLIENTES!A:B,2,0)</f>
        <v>Amir</v>
      </c>
      <c r="G7595">
        <v>277</v>
      </c>
      <c r="H7595" t="str">
        <f>+VLOOKUP(G7595,[1]SKU!A:B,2,0)</f>
        <v>LONDON TIZA RECT 58 X 117 C.NEGRO 2DA CAL</v>
      </c>
      <c r="I7595" t="str">
        <f>+VLOOKUP(G7595,[1]SKU!A:D,4,0)</f>
        <v>PORCELANATO</v>
      </c>
      <c r="J7595" t="str">
        <f>+VLOOKUP(G7595,[1]SKU!A:E,5,0)</f>
        <v>Cementos</v>
      </c>
      <c r="K7595" t="str">
        <f>+VLOOKUP(G7595,[1]SKU!A:C,3,0)</f>
        <v>CERRO NEGRO</v>
      </c>
      <c r="L7595">
        <v>102</v>
      </c>
      <c r="M7595">
        <v>2.9419155807599422</v>
      </c>
      <c r="N7595">
        <f>+VLOOKUP([1]VENTAS!G7595,[1]SKU!A:G,6,0)</f>
        <v>4643</v>
      </c>
      <c r="O7595" s="4">
        <f t="shared" si="118"/>
        <v>13659.314041468411</v>
      </c>
    </row>
    <row r="7596" spans="1:15" x14ac:dyDescent="0.3">
      <c r="A7596" s="1">
        <v>44971</v>
      </c>
      <c r="B7596" s="2" t="s">
        <v>6545</v>
      </c>
      <c r="C7596" s="2" t="s">
        <v>6546</v>
      </c>
      <c r="D7596" s="2" t="s">
        <v>7625</v>
      </c>
      <c r="E7596">
        <v>174</v>
      </c>
      <c r="F7596" t="str">
        <f>+VLOOKUP(E7596,[1]CLIENTES!A:B,2,0)</f>
        <v>Vaithiare</v>
      </c>
      <c r="G7596">
        <v>17</v>
      </c>
      <c r="H7596" t="str">
        <f>+VLOOKUP(G7596,[1]SKU!A:B,2,0)</f>
        <v>COTTO GRIS 35 x 35  LOURDES 1RA C</v>
      </c>
      <c r="I7596" t="str">
        <f>+VLOOKUP(G7596,[1]SKU!A:D,4,0)</f>
        <v>CERAMICO</v>
      </c>
      <c r="J7596" t="str">
        <f>+VLOOKUP(G7596,[1]SKU!A:E,5,0)</f>
        <v>Cementos</v>
      </c>
      <c r="K7596" t="str">
        <f>+VLOOKUP(G7596,[1]SKU!A:C,3,0)</f>
        <v>LOURDES</v>
      </c>
      <c r="L7596">
        <v>62</v>
      </c>
      <c r="M7596">
        <v>17.839520867977182</v>
      </c>
      <c r="N7596">
        <f>+VLOOKUP([1]VENTAS!G7596,[1]SKU!A:G,6,0)</f>
        <v>8082</v>
      </c>
      <c r="O7596" s="4">
        <f t="shared" si="118"/>
        <v>144179.00765499158</v>
      </c>
    </row>
    <row r="7597" spans="1:15" x14ac:dyDescent="0.3">
      <c r="A7597" s="1">
        <v>44943</v>
      </c>
      <c r="B7597" s="2" t="s">
        <v>6545</v>
      </c>
      <c r="C7597" s="2" t="s">
        <v>6546</v>
      </c>
      <c r="D7597" s="2" t="s">
        <v>7626</v>
      </c>
      <c r="E7597">
        <v>33</v>
      </c>
      <c r="F7597" t="str">
        <f>+VLOOKUP(E7597,[1]CLIENTES!A:B,2,0)</f>
        <v>Yordan</v>
      </c>
      <c r="G7597">
        <v>34</v>
      </c>
      <c r="H7597" t="str">
        <f>+VLOOKUP(G7597,[1]SKU!A:B,2,0)</f>
        <v>TERRA NEGRO 45,3 X 45,3 SCOP 1RA CAL</v>
      </c>
      <c r="I7597" t="str">
        <f>+VLOOKUP(G7597,[1]SKU!A:D,4,0)</f>
        <v>CERAMICO</v>
      </c>
      <c r="J7597" t="str">
        <f>+VLOOKUP(G7597,[1]SKU!A:E,5,0)</f>
        <v>Piedras</v>
      </c>
      <c r="K7597" t="str">
        <f>+VLOOKUP(G7597,[1]SKU!A:C,3,0)</f>
        <v>SCOP</v>
      </c>
      <c r="L7597">
        <v>117</v>
      </c>
      <c r="M7597">
        <v>87.049542058743171</v>
      </c>
      <c r="N7597">
        <f>+VLOOKUP([1]VENTAS!G7597,[1]SKU!A:G,6,0)</f>
        <v>4348</v>
      </c>
      <c r="O7597" s="4">
        <f t="shared" si="118"/>
        <v>378491.4088714153</v>
      </c>
    </row>
    <row r="7598" spans="1:15" x14ac:dyDescent="0.3">
      <c r="A7598" s="1">
        <v>44977</v>
      </c>
      <c r="B7598" s="2" t="s">
        <v>6545</v>
      </c>
      <c r="C7598" s="2" t="s">
        <v>6546</v>
      </c>
      <c r="D7598" s="2" t="s">
        <v>7627</v>
      </c>
      <c r="E7598">
        <v>142</v>
      </c>
      <c r="F7598" t="str">
        <f>+VLOOKUP(E7598,[1]CLIENTES!A:B,2,0)</f>
        <v>Polet</v>
      </c>
      <c r="G7598">
        <v>129</v>
      </c>
      <c r="H7598" t="str">
        <f>+VLOOKUP(G7598,[1]SKU!A:B,2,0)</f>
        <v>PORFIDO MARRON 35 X 35 LOURDES 1RA C</v>
      </c>
      <c r="I7598" t="str">
        <f>+VLOOKUP(G7598,[1]SKU!A:D,4,0)</f>
        <v>CERAMICO</v>
      </c>
      <c r="J7598" t="str">
        <f>+VLOOKUP(G7598,[1]SKU!A:E,5,0)</f>
        <v>Piedras</v>
      </c>
      <c r="K7598" t="str">
        <f>+VLOOKUP(G7598,[1]SKU!A:C,3,0)</f>
        <v>LOURDES</v>
      </c>
      <c r="L7598">
        <v>153</v>
      </c>
      <c r="M7598">
        <v>104.45967929435929</v>
      </c>
      <c r="N7598">
        <f>+VLOOKUP([1]VENTAS!G7598,[1]SKU!A:G,6,0)</f>
        <v>7673</v>
      </c>
      <c r="O7598" s="4">
        <f t="shared" si="118"/>
        <v>801519.11922561878</v>
      </c>
    </row>
    <row r="7599" spans="1:15" x14ac:dyDescent="0.3">
      <c r="A7599" s="1">
        <v>44941</v>
      </c>
      <c r="B7599" s="2" t="s">
        <v>6545</v>
      </c>
      <c r="C7599" s="2" t="s">
        <v>6546</v>
      </c>
      <c r="D7599" s="2" t="s">
        <v>7628</v>
      </c>
      <c r="E7599">
        <v>91</v>
      </c>
      <c r="F7599" t="str">
        <f>+VLOOKUP(E7599,[1]CLIENTES!A:B,2,0)</f>
        <v>Denis</v>
      </c>
      <c r="G7599">
        <v>10</v>
      </c>
      <c r="H7599" t="str">
        <f>+VLOOKUP(G7599,[1]SKU!A:B,2,0)</f>
        <v>GLACE 34 x 51 ALLPA 2DA C</v>
      </c>
      <c r="I7599" t="str">
        <f>+VLOOKUP(G7599,[1]SKU!A:D,4,0)</f>
        <v>CERAMICO</v>
      </c>
      <c r="J7599" t="str">
        <f>+VLOOKUP(G7599,[1]SKU!A:E,5,0)</f>
        <v>Deco &amp; Mas</v>
      </c>
      <c r="K7599" t="str">
        <f>+VLOOKUP(G7599,[1]SKU!A:C,3,0)</f>
        <v>ALLPA</v>
      </c>
      <c r="L7599">
        <v>141</v>
      </c>
      <c r="M7599">
        <v>60.6023178725045</v>
      </c>
      <c r="N7599">
        <f>+VLOOKUP([1]VENTAS!G7599,[1]SKU!A:G,6,0)</f>
        <v>5218</v>
      </c>
      <c r="O7599" s="4">
        <f t="shared" si="118"/>
        <v>316222.8946587285</v>
      </c>
    </row>
    <row r="7600" spans="1:15" x14ac:dyDescent="0.3">
      <c r="A7600" s="1">
        <v>44975</v>
      </c>
      <c r="B7600" s="2" t="s">
        <v>6545</v>
      </c>
      <c r="C7600" s="2" t="s">
        <v>6546</v>
      </c>
      <c r="D7600" s="2" t="s">
        <v>7629</v>
      </c>
      <c r="E7600">
        <v>109</v>
      </c>
      <c r="F7600" t="str">
        <f>+VLOOKUP(E7600,[1]CLIENTES!A:B,2,0)</f>
        <v>Estefani</v>
      </c>
      <c r="G7600">
        <v>94</v>
      </c>
      <c r="H7600" t="str">
        <f>+VLOOKUP(G7600,[1]SKU!A:B,2,0)</f>
        <v>VERBENA MIX 45,3 x 45,3 S.LOREN 1RA C</v>
      </c>
      <c r="I7600" t="str">
        <f>+VLOOKUP(G7600,[1]SKU!A:D,4,0)</f>
        <v>CERAMICO</v>
      </c>
      <c r="J7600" t="str">
        <f>+VLOOKUP(G7600,[1]SKU!A:E,5,0)</f>
        <v>Maderas</v>
      </c>
      <c r="K7600" t="str">
        <f>+VLOOKUP(G7600,[1]SKU!A:C,3,0)</f>
        <v>SAN LORENZO</v>
      </c>
      <c r="L7600">
        <v>9</v>
      </c>
      <c r="M7600">
        <v>5.0858226443581014</v>
      </c>
      <c r="N7600">
        <f>+VLOOKUP([1]VENTAS!G7600,[1]SKU!A:G,6,0)</f>
        <v>3148</v>
      </c>
      <c r="O7600" s="4">
        <f t="shared" si="118"/>
        <v>16010.169684439303</v>
      </c>
    </row>
    <row r="7601" spans="1:15" x14ac:dyDescent="0.3">
      <c r="A7601" s="1">
        <v>44983</v>
      </c>
      <c r="B7601" s="2" t="s">
        <v>6545</v>
      </c>
      <c r="C7601" s="2" t="s">
        <v>6546</v>
      </c>
      <c r="D7601" s="2" t="s">
        <v>7630</v>
      </c>
      <c r="E7601">
        <v>224</v>
      </c>
      <c r="F7601" t="str">
        <f>+VLOOKUP(E7601,[1]CLIENTES!A:B,2,0)</f>
        <v>Ian</v>
      </c>
      <c r="G7601">
        <v>143</v>
      </c>
      <c r="H7601" t="str">
        <f>+VLOOKUP(G7601,[1]SKU!A:B,2,0)</f>
        <v>ARDESIA GRIS 45,3 x 45,3 S.LOREN 1RA C</v>
      </c>
      <c r="I7601" t="str">
        <f>+VLOOKUP(G7601,[1]SKU!A:D,4,0)</f>
        <v>CERAMICO</v>
      </c>
      <c r="J7601" t="str">
        <f>+VLOOKUP(G7601,[1]SKU!A:E,5,0)</f>
        <v>Piedras</v>
      </c>
      <c r="K7601" t="str">
        <f>+VLOOKUP(G7601,[1]SKU!A:C,3,0)</f>
        <v>SAN LORENZO</v>
      </c>
      <c r="L7601">
        <v>79</v>
      </c>
      <c r="M7601">
        <v>38.698588512588522</v>
      </c>
      <c r="N7601">
        <f>+VLOOKUP([1]VENTAS!G7601,[1]SKU!A:G,6,0)</f>
        <v>1350</v>
      </c>
      <c r="O7601" s="4">
        <f t="shared" si="118"/>
        <v>52243.094491994503</v>
      </c>
    </row>
    <row r="7602" spans="1:15" x14ac:dyDescent="0.3">
      <c r="A7602" s="1">
        <v>44985</v>
      </c>
      <c r="B7602" s="2" t="s">
        <v>6545</v>
      </c>
      <c r="C7602" s="2" t="s">
        <v>6546</v>
      </c>
      <c r="D7602" s="2" t="s">
        <v>7631</v>
      </c>
      <c r="E7602">
        <v>139</v>
      </c>
      <c r="F7602" t="str">
        <f>+VLOOKUP(E7602,[1]CLIENTES!A:B,2,0)</f>
        <v>Jenny</v>
      </c>
      <c r="G7602">
        <v>136</v>
      </c>
      <c r="H7602" t="str">
        <f>+VLOOKUP(G7602,[1]SKU!A:B,2,0)</f>
        <v>UDINE ARENA 20 x 62 CAÑUELAS 1RA C</v>
      </c>
      <c r="I7602" t="str">
        <f>+VLOOKUP(G7602,[1]SKU!A:D,4,0)</f>
        <v>CERAMICO</v>
      </c>
      <c r="J7602" t="str">
        <f>+VLOOKUP(G7602,[1]SKU!A:E,5,0)</f>
        <v>Maderas</v>
      </c>
      <c r="K7602" t="str">
        <f>+VLOOKUP(G7602,[1]SKU!A:C,3,0)</f>
        <v>CAÑUELAS</v>
      </c>
      <c r="L7602">
        <v>156</v>
      </c>
      <c r="M7602">
        <v>94.464788839707353</v>
      </c>
      <c r="N7602">
        <f>+VLOOKUP([1]VENTAS!G7602,[1]SKU!A:G,6,0)</f>
        <v>3095</v>
      </c>
      <c r="O7602" s="4">
        <f t="shared" si="118"/>
        <v>292368.52145889425</v>
      </c>
    </row>
    <row r="7603" spans="1:15" x14ac:dyDescent="0.3">
      <c r="A7603" s="1">
        <v>44962</v>
      </c>
      <c r="B7603" s="2" t="s">
        <v>6545</v>
      </c>
      <c r="C7603" s="2" t="s">
        <v>6546</v>
      </c>
      <c r="D7603" s="2" t="s">
        <v>7632</v>
      </c>
      <c r="E7603">
        <v>74</v>
      </c>
      <c r="F7603" t="str">
        <f>+VLOOKUP(E7603,[1]CLIENTES!A:B,2,0)</f>
        <v>Ingrid</v>
      </c>
      <c r="G7603">
        <v>338</v>
      </c>
      <c r="H7603" t="str">
        <f>+VLOOKUP(G7603,[1]SKU!A:B,2,0)</f>
        <v>MOODS HUESO FIT RECT. 58 x 58 S.LOREN 1RA C</v>
      </c>
      <c r="I7603" t="str">
        <f>+VLOOKUP(G7603,[1]SKU!A:D,4,0)</f>
        <v>PORCELANATO</v>
      </c>
      <c r="J7603" t="str">
        <f>+VLOOKUP(G7603,[1]SKU!A:E,5,0)</f>
        <v>Cementos</v>
      </c>
      <c r="K7603" t="str">
        <f>+VLOOKUP(G7603,[1]SKU!A:C,3,0)</f>
        <v>SAN LORENZO</v>
      </c>
      <c r="L7603">
        <v>165</v>
      </c>
      <c r="M7603">
        <v>67.2346582325047</v>
      </c>
      <c r="N7603">
        <f>+VLOOKUP([1]VENTAS!G7603,[1]SKU!A:G,6,0)</f>
        <v>6381</v>
      </c>
      <c r="O7603" s="4">
        <f t="shared" si="118"/>
        <v>429024.35418161249</v>
      </c>
    </row>
    <row r="7604" spans="1:15" x14ac:dyDescent="0.3">
      <c r="A7604" s="1">
        <v>44933</v>
      </c>
      <c r="B7604" s="2" t="s">
        <v>6545</v>
      </c>
      <c r="C7604" s="2" t="s">
        <v>6546</v>
      </c>
      <c r="D7604" s="2" t="s">
        <v>7633</v>
      </c>
      <c r="E7604">
        <v>235</v>
      </c>
      <c r="F7604" t="str">
        <f>+VLOOKUP(E7604,[1]CLIENTES!A:B,2,0)</f>
        <v>Magdalena</v>
      </c>
      <c r="G7604">
        <v>271</v>
      </c>
      <c r="H7604" t="str">
        <f>+VLOOKUP(G7604,[1]SKU!A:B,2,0)</f>
        <v>PORCELANATO ARCE BLANCO 20 X 60 ALBERDI 1RA C</v>
      </c>
      <c r="I7604" t="str">
        <f>+VLOOKUP(G7604,[1]SKU!A:D,4,0)</f>
        <v>PORCELANATO</v>
      </c>
      <c r="J7604" t="str">
        <f>+VLOOKUP(G7604,[1]SKU!A:E,5,0)</f>
        <v>Maderas</v>
      </c>
      <c r="K7604" t="str">
        <f>+VLOOKUP(G7604,[1]SKU!A:C,3,0)</f>
        <v>ALBERDI</v>
      </c>
      <c r="L7604">
        <v>131</v>
      </c>
      <c r="M7604">
        <v>9.791005458594821</v>
      </c>
      <c r="N7604">
        <f>+VLOOKUP([1]VENTAS!G7604,[1]SKU!A:G,6,0)</f>
        <v>6372</v>
      </c>
      <c r="O7604" s="4">
        <f t="shared" si="118"/>
        <v>62388.2867821662</v>
      </c>
    </row>
    <row r="7605" spans="1:15" x14ac:dyDescent="0.3">
      <c r="A7605" s="1">
        <v>44954</v>
      </c>
      <c r="B7605" s="2" t="s">
        <v>6545</v>
      </c>
      <c r="C7605" s="2" t="s">
        <v>6546</v>
      </c>
      <c r="D7605" s="2" t="s">
        <v>7634</v>
      </c>
      <c r="E7605">
        <v>244</v>
      </c>
      <c r="F7605" t="str">
        <f>+VLOOKUP(E7605,[1]CLIENTES!A:B,2,0)</f>
        <v>Karim</v>
      </c>
      <c r="G7605">
        <v>314</v>
      </c>
      <c r="H7605" t="str">
        <f>+VLOOKUP(G7605,[1]SKU!A:B,2,0)</f>
        <v>BAUHAUS IVORY RECT. 28 X 58 S.LOREN 1RA C</v>
      </c>
      <c r="I7605" t="str">
        <f>+VLOOKUP(G7605,[1]SKU!A:D,4,0)</f>
        <v>PORCELANATO</v>
      </c>
      <c r="J7605" t="str">
        <f>+VLOOKUP(G7605,[1]SKU!A:E,5,0)</f>
        <v>Cementos</v>
      </c>
      <c r="K7605" t="str">
        <f>+VLOOKUP(G7605,[1]SKU!A:C,3,0)</f>
        <v>SAN LORENZO</v>
      </c>
      <c r="L7605">
        <v>57</v>
      </c>
      <c r="M7605">
        <v>30.805658263303858</v>
      </c>
      <c r="N7605">
        <f>+VLOOKUP([1]VENTAS!G7605,[1]SKU!A:G,6,0)</f>
        <v>6442</v>
      </c>
      <c r="O7605" s="4">
        <f t="shared" si="118"/>
        <v>198450.05053220346</v>
      </c>
    </row>
    <row r="7606" spans="1:15" x14ac:dyDescent="0.3">
      <c r="A7606" s="1">
        <v>44979</v>
      </c>
      <c r="B7606" s="2" t="s">
        <v>6545</v>
      </c>
      <c r="C7606" s="2" t="s">
        <v>6546</v>
      </c>
      <c r="D7606" s="2" t="s">
        <v>7635</v>
      </c>
      <c r="E7606">
        <v>74</v>
      </c>
      <c r="F7606" t="str">
        <f>+VLOOKUP(E7606,[1]CLIENTES!A:B,2,0)</f>
        <v>Ingrid</v>
      </c>
      <c r="G7606">
        <v>112</v>
      </c>
      <c r="H7606" t="str">
        <f>+VLOOKUP(G7606,[1]SKU!A:B,2,0)</f>
        <v>VENECIANO BIANCO 33 x 33 S.LOREN 1RA C</v>
      </c>
      <c r="I7606" t="str">
        <f>+VLOOKUP(G7606,[1]SKU!A:D,4,0)</f>
        <v>CERAMICO</v>
      </c>
      <c r="J7606" t="str">
        <f>+VLOOKUP(G7606,[1]SKU!A:E,5,0)</f>
        <v>Deco &amp; Mas</v>
      </c>
      <c r="K7606" t="str">
        <f>+VLOOKUP(G7606,[1]SKU!A:C,3,0)</f>
        <v>SAN LORENZO</v>
      </c>
      <c r="L7606">
        <v>107</v>
      </c>
      <c r="M7606">
        <v>102.91023339589542</v>
      </c>
      <c r="N7606">
        <f>+VLOOKUP([1]VENTAS!G7606,[1]SKU!A:G,6,0)</f>
        <v>9035</v>
      </c>
      <c r="O7606" s="4">
        <f t="shared" si="118"/>
        <v>929793.9587319151</v>
      </c>
    </row>
    <row r="7607" spans="1:15" x14ac:dyDescent="0.3">
      <c r="A7607" s="1">
        <v>44947</v>
      </c>
      <c r="B7607" s="2" t="s">
        <v>6545</v>
      </c>
      <c r="C7607" s="2" t="s">
        <v>6546</v>
      </c>
      <c r="D7607" s="2" t="s">
        <v>7636</v>
      </c>
      <c r="E7607">
        <v>17</v>
      </c>
      <c r="F7607" t="str">
        <f>+VLOOKUP(E7607,[1]CLIENTES!A:B,2,0)</f>
        <v>Ernesto</v>
      </c>
      <c r="G7607">
        <v>244</v>
      </c>
      <c r="H7607" t="str">
        <f>+VLOOKUP(G7607,[1]SKU!A:B,2,0)</f>
        <v>SAVOIA ARENA PUL RECT 58 x 117 C.NEGRO 2DA C</v>
      </c>
      <c r="I7607" t="str">
        <f>+VLOOKUP(G7607,[1]SKU!A:D,4,0)</f>
        <v>PORCELANATO</v>
      </c>
      <c r="J7607" t="str">
        <f>+VLOOKUP(G7607,[1]SKU!A:E,5,0)</f>
        <v>Marmoles</v>
      </c>
      <c r="K7607" t="str">
        <f>+VLOOKUP(G7607,[1]SKU!A:C,3,0)</f>
        <v>CERRO NEGRO</v>
      </c>
      <c r="L7607">
        <v>45</v>
      </c>
      <c r="M7607">
        <v>27.077139314840192</v>
      </c>
      <c r="N7607">
        <f>+VLOOKUP([1]VENTAS!G7607,[1]SKU!A:G,6,0)</f>
        <v>7560</v>
      </c>
      <c r="O7607" s="4">
        <f t="shared" si="118"/>
        <v>204703.17322019185</v>
      </c>
    </row>
    <row r="7608" spans="1:15" x14ac:dyDescent="0.3">
      <c r="A7608" s="1">
        <v>44933</v>
      </c>
      <c r="B7608" s="2" t="s">
        <v>6545</v>
      </c>
      <c r="C7608" s="2" t="s">
        <v>6546</v>
      </c>
      <c r="D7608" s="2" t="s">
        <v>7637</v>
      </c>
      <c r="E7608">
        <v>24</v>
      </c>
      <c r="F7608" t="str">
        <f>+VLOOKUP(E7608,[1]CLIENTES!A:B,2,0)</f>
        <v>Maciel</v>
      </c>
      <c r="G7608">
        <v>252</v>
      </c>
      <c r="H7608" t="str">
        <f>+VLOOKUP(G7608,[1]SKU!A:B,2,0)</f>
        <v>PORCELANATO MEDLEY MARRON 20 X 60 ALBERDI 2DA C</v>
      </c>
      <c r="I7608" t="str">
        <f>+VLOOKUP(G7608,[1]SKU!A:D,4,0)</f>
        <v>PORCELANATO</v>
      </c>
      <c r="J7608" t="str">
        <f>+VLOOKUP(G7608,[1]SKU!A:E,5,0)</f>
        <v>Maderas</v>
      </c>
      <c r="K7608" t="str">
        <f>+VLOOKUP(G7608,[1]SKU!A:C,3,0)</f>
        <v>ALBERDI</v>
      </c>
      <c r="L7608">
        <v>141</v>
      </c>
      <c r="M7608">
        <v>71.797210370594229</v>
      </c>
      <c r="N7608">
        <f>+VLOOKUP([1]VENTAS!G7608,[1]SKU!A:G,6,0)</f>
        <v>5853</v>
      </c>
      <c r="O7608" s="4">
        <f t="shared" si="118"/>
        <v>420229.072299088</v>
      </c>
    </row>
    <row r="7609" spans="1:15" x14ac:dyDescent="0.3">
      <c r="A7609" s="1">
        <v>44937</v>
      </c>
      <c r="B7609" s="2" t="s">
        <v>6545</v>
      </c>
      <c r="C7609" s="2" t="s">
        <v>6546</v>
      </c>
      <c r="D7609" s="2" t="s">
        <v>7638</v>
      </c>
      <c r="E7609">
        <v>83</v>
      </c>
      <c r="F7609" t="str">
        <f>+VLOOKUP(E7609,[1]CLIENTES!A:B,2,0)</f>
        <v>Johaquin</v>
      </c>
      <c r="G7609">
        <v>75</v>
      </c>
      <c r="H7609" t="str">
        <f>+VLOOKUP(G7609,[1]SKU!A:B,2,0)</f>
        <v>PORTLAND MARFIL 45,3 x 45,3 S.LOREN 2DA C</v>
      </c>
      <c r="I7609" t="str">
        <f>+VLOOKUP(G7609,[1]SKU!A:D,4,0)</f>
        <v>CERAMICO</v>
      </c>
      <c r="J7609" t="str">
        <f>+VLOOKUP(G7609,[1]SKU!A:E,5,0)</f>
        <v>Cementos</v>
      </c>
      <c r="K7609" t="str">
        <f>+VLOOKUP(G7609,[1]SKU!A:C,3,0)</f>
        <v>SAN LORENZO</v>
      </c>
      <c r="L7609">
        <v>122</v>
      </c>
      <c r="M7609">
        <v>21.902744893256887</v>
      </c>
      <c r="N7609">
        <f>+VLOOKUP([1]VENTAS!G7609,[1]SKU!A:G,6,0)</f>
        <v>7418</v>
      </c>
      <c r="O7609" s="4">
        <f t="shared" si="118"/>
        <v>162474.56161817958</v>
      </c>
    </row>
    <row r="7610" spans="1:15" x14ac:dyDescent="0.3">
      <c r="A7610" s="1">
        <v>44977</v>
      </c>
      <c r="B7610" s="2" t="s">
        <v>6545</v>
      </c>
      <c r="C7610" s="2" t="s">
        <v>6546</v>
      </c>
      <c r="D7610" s="2" t="s">
        <v>7639</v>
      </c>
      <c r="E7610">
        <v>82</v>
      </c>
      <c r="F7610" t="str">
        <f>+VLOOKUP(E7610,[1]CLIENTES!A:B,2,0)</f>
        <v>Nayarett</v>
      </c>
      <c r="G7610">
        <v>297</v>
      </c>
      <c r="H7610" t="str">
        <f>+VLOOKUP(G7610,[1]SKU!A:B,2,0)</f>
        <v>RAVENNA PUL RECT 58 x 58 C.NEGRO 2DA C</v>
      </c>
      <c r="I7610" t="str">
        <f>+VLOOKUP(G7610,[1]SKU!A:D,4,0)</f>
        <v>PORCELANATO</v>
      </c>
      <c r="J7610" t="str">
        <f>+VLOOKUP(G7610,[1]SKU!A:E,5,0)</f>
        <v>Marmoles</v>
      </c>
      <c r="K7610" t="str">
        <f>+VLOOKUP(G7610,[1]SKU!A:C,3,0)</f>
        <v>CERRO NEGRO</v>
      </c>
      <c r="L7610">
        <v>47</v>
      </c>
      <c r="M7610">
        <v>17.05189025597868</v>
      </c>
      <c r="N7610">
        <f>+VLOOKUP([1]VENTAS!G7610,[1]SKU!A:G,6,0)</f>
        <v>6689</v>
      </c>
      <c r="O7610" s="4">
        <f t="shared" si="118"/>
        <v>114060.09392224139</v>
      </c>
    </row>
    <row r="7611" spans="1:15" x14ac:dyDescent="0.3">
      <c r="A7611" s="1">
        <v>44977</v>
      </c>
      <c r="B7611" s="2" t="s">
        <v>6545</v>
      </c>
      <c r="C7611" s="2" t="s">
        <v>6546</v>
      </c>
      <c r="D7611" s="2" t="s">
        <v>7640</v>
      </c>
      <c r="E7611">
        <v>64</v>
      </c>
      <c r="F7611" t="str">
        <f>+VLOOKUP(E7611,[1]CLIENTES!A:B,2,0)</f>
        <v>Marcia</v>
      </c>
      <c r="G7611">
        <v>240</v>
      </c>
      <c r="H7611" t="str">
        <f>+VLOOKUP(G7611,[1]SKU!A:B,2,0)</f>
        <v>MONACO GRIS PUL RECT 58 x 117 C.NEGRO 1RA C</v>
      </c>
      <c r="I7611" t="str">
        <f>+VLOOKUP(G7611,[1]SKU!A:D,4,0)</f>
        <v>PORCELANATO</v>
      </c>
      <c r="J7611" t="str">
        <f>+VLOOKUP(G7611,[1]SKU!A:E,5,0)</f>
        <v>Marmoles</v>
      </c>
      <c r="K7611" t="str">
        <f>+VLOOKUP(G7611,[1]SKU!A:C,3,0)</f>
        <v>CERRO NEGRO</v>
      </c>
      <c r="L7611">
        <v>102</v>
      </c>
      <c r="M7611">
        <v>90.317920047189673</v>
      </c>
      <c r="N7611">
        <f>+VLOOKUP([1]VENTAS!G7611,[1]SKU!A:G,6,0)</f>
        <v>8545</v>
      </c>
      <c r="O7611" s="4">
        <f t="shared" si="118"/>
        <v>771766.62680323573</v>
      </c>
    </row>
    <row r="7612" spans="1:15" x14ac:dyDescent="0.3">
      <c r="A7612" s="1">
        <v>44931</v>
      </c>
      <c r="B7612" s="2" t="s">
        <v>6545</v>
      </c>
      <c r="C7612" s="2" t="s">
        <v>6546</v>
      </c>
      <c r="D7612" s="2" t="s">
        <v>7641</v>
      </c>
      <c r="E7612">
        <v>45</v>
      </c>
      <c r="F7612" t="str">
        <f>+VLOOKUP(E7612,[1]CLIENTES!A:B,2,0)</f>
        <v>Mayte</v>
      </c>
      <c r="G7612">
        <v>137</v>
      </c>
      <c r="H7612" t="str">
        <f>+VLOOKUP(G7612,[1]SKU!A:B,2,0)</f>
        <v>PORFIDO VERDE 35 x 35  LOURDES 1RA C</v>
      </c>
      <c r="I7612" t="str">
        <f>+VLOOKUP(G7612,[1]SKU!A:D,4,0)</f>
        <v>CERAMICO</v>
      </c>
      <c r="J7612" t="str">
        <f>+VLOOKUP(G7612,[1]SKU!A:E,5,0)</f>
        <v>Piedras</v>
      </c>
      <c r="K7612" t="str">
        <f>+VLOOKUP(G7612,[1]SKU!A:C,3,0)</f>
        <v>LOURDES</v>
      </c>
      <c r="L7612">
        <v>128</v>
      </c>
      <c r="M7612">
        <v>55.290912200634608</v>
      </c>
      <c r="N7612">
        <f>+VLOOKUP([1]VENTAS!G7612,[1]SKU!A:G,6,0)</f>
        <v>5571</v>
      </c>
      <c r="O7612" s="4">
        <f t="shared" si="118"/>
        <v>308025.67186973541</v>
      </c>
    </row>
    <row r="7613" spans="1:15" x14ac:dyDescent="0.3">
      <c r="A7613" s="1">
        <v>44952</v>
      </c>
      <c r="B7613" s="2" t="s">
        <v>6545</v>
      </c>
      <c r="C7613" s="2" t="s">
        <v>6546</v>
      </c>
      <c r="D7613" s="2" t="s">
        <v>7642</v>
      </c>
      <c r="E7613">
        <v>5</v>
      </c>
      <c r="F7613" t="str">
        <f>+VLOOKUP(E7613,[1]CLIENTES!A:B,2,0)</f>
        <v>Erick</v>
      </c>
      <c r="G7613">
        <v>332</v>
      </c>
      <c r="H7613" t="str">
        <f>+VLOOKUP(G7613,[1]SKU!A:B,2,0)</f>
        <v>MOODS HUESO PUL FIT 57,7 x 57,7 S.LOREN 2DA CAL</v>
      </c>
      <c r="I7613" t="str">
        <f>+VLOOKUP(G7613,[1]SKU!A:D,4,0)</f>
        <v>PORCELANATO</v>
      </c>
      <c r="J7613" t="str">
        <f>+VLOOKUP(G7613,[1]SKU!A:E,5,0)</f>
        <v>Cementos</v>
      </c>
      <c r="K7613" t="str">
        <f>+VLOOKUP(G7613,[1]SKU!A:C,3,0)</f>
        <v>SAN LORENZO</v>
      </c>
      <c r="L7613">
        <v>95</v>
      </c>
      <c r="M7613">
        <v>17.067225758868673</v>
      </c>
      <c r="N7613">
        <f>+VLOOKUP([1]VENTAS!G7613,[1]SKU!A:G,6,0)</f>
        <v>3068</v>
      </c>
      <c r="O7613" s="4">
        <f t="shared" si="118"/>
        <v>52362.24862820909</v>
      </c>
    </row>
    <row r="7614" spans="1:15" x14ac:dyDescent="0.3">
      <c r="A7614" s="1">
        <v>44969</v>
      </c>
      <c r="B7614" s="2" t="s">
        <v>6545</v>
      </c>
      <c r="C7614" s="2" t="s">
        <v>6546</v>
      </c>
      <c r="D7614" s="2" t="s">
        <v>7643</v>
      </c>
      <c r="E7614">
        <v>28</v>
      </c>
      <c r="F7614" t="str">
        <f>+VLOOKUP(E7614,[1]CLIENTES!A:B,2,0)</f>
        <v>Katalina</v>
      </c>
      <c r="G7614">
        <v>243</v>
      </c>
      <c r="H7614" t="str">
        <f>+VLOOKUP(G7614,[1]SKU!A:B,2,0)</f>
        <v>LIFE TIZA PUL RECT 58 X 58 C.NEGRO 2DA C</v>
      </c>
      <c r="I7614" t="str">
        <f>+VLOOKUP(G7614,[1]SKU!A:D,4,0)</f>
        <v>PORCELANATO</v>
      </c>
      <c r="J7614" t="str">
        <f>+VLOOKUP(G7614,[1]SKU!A:E,5,0)</f>
        <v>Cementos</v>
      </c>
      <c r="K7614" t="str">
        <f>+VLOOKUP(G7614,[1]SKU!A:C,3,0)</f>
        <v>CERRO NEGRO</v>
      </c>
      <c r="L7614">
        <v>15</v>
      </c>
      <c r="M7614">
        <v>0.88802811149131022</v>
      </c>
      <c r="N7614">
        <f>+VLOOKUP([1]VENTAS!G7614,[1]SKU!A:G,6,0)</f>
        <v>8822</v>
      </c>
      <c r="O7614" s="4">
        <f t="shared" si="118"/>
        <v>7834.1839995763385</v>
      </c>
    </row>
    <row r="7615" spans="1:15" x14ac:dyDescent="0.3">
      <c r="A7615" s="1">
        <v>44976</v>
      </c>
      <c r="B7615" s="2" t="s">
        <v>6545</v>
      </c>
      <c r="C7615" s="2" t="s">
        <v>6546</v>
      </c>
      <c r="D7615" s="2" t="s">
        <v>7644</v>
      </c>
      <c r="E7615">
        <v>194</v>
      </c>
      <c r="F7615" t="str">
        <f>+VLOOKUP(E7615,[1]CLIENTES!A:B,2,0)</f>
        <v>Kassandra</v>
      </c>
      <c r="G7615">
        <v>172</v>
      </c>
      <c r="H7615" t="str">
        <f>+VLOOKUP(G7615,[1]SKU!A:B,2,0)</f>
        <v>TUIL BLANCO BRILL 33 X 45,3 SCOP 1RA C</v>
      </c>
      <c r="I7615" t="str">
        <f>+VLOOKUP(G7615,[1]SKU!A:D,4,0)</f>
        <v>CERAMICO</v>
      </c>
      <c r="J7615" t="str">
        <f>+VLOOKUP(G7615,[1]SKU!A:E,5,0)</f>
        <v>Deco &amp; Mas</v>
      </c>
      <c r="K7615" t="str">
        <f>+VLOOKUP(G7615,[1]SKU!A:C,3,0)</f>
        <v>SCOP</v>
      </c>
      <c r="L7615">
        <v>33</v>
      </c>
      <c r="M7615">
        <v>4.7353791521069937</v>
      </c>
      <c r="N7615">
        <f>+VLOOKUP([1]VENTAS!G7615,[1]SKU!A:G,6,0)</f>
        <v>5047</v>
      </c>
      <c r="O7615" s="4">
        <f t="shared" si="118"/>
        <v>23899.458580683997</v>
      </c>
    </row>
    <row r="7616" spans="1:15" x14ac:dyDescent="0.3">
      <c r="A7616" s="1">
        <v>44961</v>
      </c>
      <c r="B7616" s="2" t="s">
        <v>6545</v>
      </c>
      <c r="C7616" s="2" t="s">
        <v>6546</v>
      </c>
      <c r="D7616" s="2" t="s">
        <v>7645</v>
      </c>
      <c r="E7616">
        <v>158</v>
      </c>
      <c r="F7616" t="str">
        <f>+VLOOKUP(E7616,[1]CLIENTES!A:B,2,0)</f>
        <v>Montserrat</v>
      </c>
      <c r="G7616">
        <v>96</v>
      </c>
      <c r="H7616" t="str">
        <f>+VLOOKUP(G7616,[1]SKU!A:B,2,0)</f>
        <v>FORTALEZA ARENA 38 x 38 C.NEGRO 1RA CAL</v>
      </c>
      <c r="I7616" t="str">
        <f>+VLOOKUP(G7616,[1]SKU!A:D,4,0)</f>
        <v>CERAMICO</v>
      </c>
      <c r="J7616" t="str">
        <f>+VLOOKUP(G7616,[1]SKU!A:E,5,0)</f>
        <v>Cementos</v>
      </c>
      <c r="K7616" t="str">
        <f>+VLOOKUP(G7616,[1]SKU!A:C,3,0)</f>
        <v>CERRO NEGRO</v>
      </c>
      <c r="L7616">
        <v>121</v>
      </c>
      <c r="M7616">
        <v>7.9846699445769174</v>
      </c>
      <c r="N7616">
        <f>+VLOOKUP([1]VENTAS!G7616,[1]SKU!A:G,6,0)</f>
        <v>1873</v>
      </c>
      <c r="O7616" s="4">
        <f t="shared" si="118"/>
        <v>14955.286806192566</v>
      </c>
    </row>
    <row r="7617" spans="1:15" x14ac:dyDescent="0.3">
      <c r="A7617" s="1">
        <v>44971</v>
      </c>
      <c r="B7617" s="2" t="s">
        <v>6545</v>
      </c>
      <c r="C7617" s="2" t="s">
        <v>6546</v>
      </c>
      <c r="D7617" s="2" t="s">
        <v>7646</v>
      </c>
      <c r="E7617">
        <v>161</v>
      </c>
      <c r="F7617" t="str">
        <f>+VLOOKUP(E7617,[1]CLIENTES!A:B,2,0)</f>
        <v>Priscila</v>
      </c>
      <c r="G7617">
        <v>213</v>
      </c>
      <c r="H7617" t="str">
        <f>+VLOOKUP(G7617,[1]SKU!A:B,2,0)</f>
        <v>KAIRO MARFIL 53 X 53 SAN PIETRO 1RA C</v>
      </c>
      <c r="I7617" t="str">
        <f>+VLOOKUP(G7617,[1]SKU!A:D,4,0)</f>
        <v>PORCELANATO</v>
      </c>
      <c r="J7617" t="str">
        <f>+VLOOKUP(G7617,[1]SKU!A:E,5,0)</f>
        <v>Marmoles</v>
      </c>
      <c r="K7617" t="str">
        <f>+VLOOKUP(G7617,[1]SKU!A:C,3,0)</f>
        <v>SAN PIETRO</v>
      </c>
      <c r="L7617">
        <v>110</v>
      </c>
      <c r="M7617">
        <v>4.658098545011546</v>
      </c>
      <c r="N7617">
        <f>+VLOOKUP([1]VENTAS!G7617,[1]SKU!A:G,6,0)</f>
        <v>3339</v>
      </c>
      <c r="O7617" s="4">
        <f t="shared" si="118"/>
        <v>15553.391041793551</v>
      </c>
    </row>
    <row r="7618" spans="1:15" x14ac:dyDescent="0.3">
      <c r="A7618" s="1">
        <v>44938</v>
      </c>
      <c r="B7618" s="2" t="s">
        <v>6545</v>
      </c>
      <c r="C7618" s="2" t="s">
        <v>6546</v>
      </c>
      <c r="D7618" s="2" t="s">
        <v>7647</v>
      </c>
      <c r="E7618">
        <v>145</v>
      </c>
      <c r="F7618" t="str">
        <f>+VLOOKUP(E7618,[1]CLIENTES!A:B,2,0)</f>
        <v>Denisse</v>
      </c>
      <c r="G7618">
        <v>144</v>
      </c>
      <c r="H7618" t="str">
        <f>+VLOOKUP(G7618,[1]SKU!A:B,2,0)</f>
        <v>VENECIANO ARDESIA GRIS 33 x 33 S.LOREN 1RA C</v>
      </c>
      <c r="I7618" t="str">
        <f>+VLOOKUP(G7618,[1]SKU!A:D,4,0)</f>
        <v>CERAMICO</v>
      </c>
      <c r="J7618" t="str">
        <f>+VLOOKUP(G7618,[1]SKU!A:E,5,0)</f>
        <v>Deco &amp; Mas</v>
      </c>
      <c r="K7618" t="str">
        <f>+VLOOKUP(G7618,[1]SKU!A:C,3,0)</f>
        <v>SAN LORENZO</v>
      </c>
      <c r="L7618">
        <v>4</v>
      </c>
      <c r="M7618">
        <v>2.4613555284501003</v>
      </c>
      <c r="N7618">
        <f>+VLOOKUP([1]VENTAS!G7618,[1]SKU!A:G,6,0)</f>
        <v>9020</v>
      </c>
      <c r="O7618" s="4">
        <f t="shared" si="118"/>
        <v>22201.426866619906</v>
      </c>
    </row>
    <row r="7619" spans="1:15" x14ac:dyDescent="0.3">
      <c r="A7619" s="1">
        <v>44958</v>
      </c>
      <c r="B7619" s="2" t="s">
        <v>6545</v>
      </c>
      <c r="C7619" s="2" t="s">
        <v>6546</v>
      </c>
      <c r="D7619" s="2" t="s">
        <v>7648</v>
      </c>
      <c r="E7619">
        <v>116</v>
      </c>
      <c r="F7619" t="str">
        <f>+VLOOKUP(E7619,[1]CLIENTES!A:B,2,0)</f>
        <v>Alanis</v>
      </c>
      <c r="G7619">
        <v>242</v>
      </c>
      <c r="H7619" t="str">
        <f>+VLOOKUP(G7619,[1]SKU!A:B,2,0)</f>
        <v>CONCRETE WHITE 60 X 60 ALBERDI 1RA C</v>
      </c>
      <c r="I7619" t="str">
        <f>+VLOOKUP(G7619,[1]SKU!A:D,4,0)</f>
        <v>PORCELANATO</v>
      </c>
      <c r="J7619" t="str">
        <f>+VLOOKUP(G7619,[1]SKU!A:E,5,0)</f>
        <v>Cementos</v>
      </c>
      <c r="K7619" t="str">
        <f>+VLOOKUP(G7619,[1]SKU!A:C,3,0)</f>
        <v>ALBERDI</v>
      </c>
      <c r="L7619">
        <v>27</v>
      </c>
      <c r="M7619">
        <v>9.563632328542111</v>
      </c>
      <c r="N7619">
        <f>+VLOOKUP([1]VENTAS!G7619,[1]SKU!A:G,6,0)</f>
        <v>8541</v>
      </c>
      <c r="O7619" s="4">
        <f t="shared" ref="O7619:O7682" si="119">+N7619*M7619</f>
        <v>81682.983718078176</v>
      </c>
    </row>
    <row r="7620" spans="1:15" x14ac:dyDescent="0.3">
      <c r="A7620" s="1">
        <v>44935</v>
      </c>
      <c r="B7620" s="2" t="s">
        <v>6545</v>
      </c>
      <c r="C7620" s="2" t="s">
        <v>6546</v>
      </c>
      <c r="D7620" s="2" t="s">
        <v>7649</v>
      </c>
      <c r="E7620">
        <v>239</v>
      </c>
      <c r="F7620" t="str">
        <f>+VLOOKUP(E7620,[1]CLIENTES!A:B,2,0)</f>
        <v>Lorena</v>
      </c>
      <c r="G7620">
        <v>65</v>
      </c>
      <c r="H7620" t="str">
        <f>+VLOOKUP(G7620,[1]SKU!A:B,2,0)</f>
        <v>ADOQUIN BEIGE 45,3 X 45,3 SCOP 1RA C</v>
      </c>
      <c r="I7620" t="str">
        <f>+VLOOKUP(G7620,[1]SKU!A:D,4,0)</f>
        <v>CERAMICO</v>
      </c>
      <c r="J7620" t="str">
        <f>+VLOOKUP(G7620,[1]SKU!A:E,5,0)</f>
        <v>Piedras</v>
      </c>
      <c r="K7620" t="str">
        <f>+VLOOKUP(G7620,[1]SKU!A:C,3,0)</f>
        <v>SCOP</v>
      </c>
      <c r="L7620">
        <v>140</v>
      </c>
      <c r="M7620">
        <v>83.89861234534149</v>
      </c>
      <c r="N7620">
        <f>+VLOOKUP([1]VENTAS!G7620,[1]SKU!A:G,6,0)</f>
        <v>8864</v>
      </c>
      <c r="O7620" s="4">
        <f t="shared" si="119"/>
        <v>743677.29982910701</v>
      </c>
    </row>
    <row r="7621" spans="1:15" x14ac:dyDescent="0.3">
      <c r="A7621" s="1">
        <v>44958</v>
      </c>
      <c r="B7621" s="2" t="s">
        <v>6545</v>
      </c>
      <c r="C7621" s="2" t="s">
        <v>6546</v>
      </c>
      <c r="D7621" s="2" t="s">
        <v>7650</v>
      </c>
      <c r="E7621">
        <v>6</v>
      </c>
      <c r="F7621" t="str">
        <f>+VLOOKUP(E7621,[1]CLIENTES!A:B,2,0)</f>
        <v>Natacha</v>
      </c>
      <c r="G7621">
        <v>346</v>
      </c>
      <c r="H7621" t="str">
        <f>+VLOOKUP(G7621,[1]SKU!A:B,2,0)</f>
        <v>TURIA ARENA FIT RECT. 58 x 58 S.LOREN 2DA C</v>
      </c>
      <c r="I7621" t="str">
        <f>+VLOOKUP(G7621,[1]SKU!A:D,4,0)</f>
        <v>PORCELANATO</v>
      </c>
      <c r="J7621" t="str">
        <f>+VLOOKUP(G7621,[1]SKU!A:E,5,0)</f>
        <v>Deco &amp; Mas</v>
      </c>
      <c r="K7621" t="str">
        <f>+VLOOKUP(G7621,[1]SKU!A:C,3,0)</f>
        <v>SAN LORENZO</v>
      </c>
      <c r="L7621">
        <v>23</v>
      </c>
      <c r="M7621">
        <v>0.37998738530109311</v>
      </c>
      <c r="N7621">
        <f>+VLOOKUP([1]VENTAS!G7621,[1]SKU!A:G,6,0)</f>
        <v>1662</v>
      </c>
      <c r="O7621" s="4">
        <f t="shared" si="119"/>
        <v>631.53903437041674</v>
      </c>
    </row>
    <row r="7622" spans="1:15" x14ac:dyDescent="0.3">
      <c r="A7622" s="1">
        <v>44955</v>
      </c>
      <c r="B7622" s="2" t="s">
        <v>6545</v>
      </c>
      <c r="C7622" s="2" t="s">
        <v>6546</v>
      </c>
      <c r="D7622" s="2" t="s">
        <v>7651</v>
      </c>
      <c r="E7622">
        <v>237</v>
      </c>
      <c r="F7622" t="str">
        <f>+VLOOKUP(E7622,[1]CLIENTES!A:B,2,0)</f>
        <v>Jeans</v>
      </c>
      <c r="G7622">
        <v>196</v>
      </c>
      <c r="H7622" t="str">
        <f>+VLOOKUP(G7622,[1]SKU!A:B,2,0)</f>
        <v>VENECIANO AGUAMARINA 33 x 33 S.LOREN 1RA C</v>
      </c>
      <c r="I7622" t="str">
        <f>+VLOOKUP(G7622,[1]SKU!A:D,4,0)</f>
        <v>CERAMICO</v>
      </c>
      <c r="J7622" t="str">
        <f>+VLOOKUP(G7622,[1]SKU!A:E,5,0)</f>
        <v>Deco &amp; Mas</v>
      </c>
      <c r="K7622" t="str">
        <f>+VLOOKUP(G7622,[1]SKU!A:C,3,0)</f>
        <v>SAN LORENZO</v>
      </c>
      <c r="L7622">
        <v>147</v>
      </c>
      <c r="M7622">
        <v>86.447399580001218</v>
      </c>
      <c r="N7622">
        <f>+VLOOKUP([1]VENTAS!G7622,[1]SKU!A:G,6,0)</f>
        <v>6770</v>
      </c>
      <c r="O7622" s="4">
        <f t="shared" si="119"/>
        <v>585248.8951566082</v>
      </c>
    </row>
    <row r="7623" spans="1:15" x14ac:dyDescent="0.3">
      <c r="A7623" s="1">
        <v>44945</v>
      </c>
      <c r="B7623" s="2" t="s">
        <v>6545</v>
      </c>
      <c r="C7623" s="2" t="s">
        <v>6546</v>
      </c>
      <c r="D7623" s="2" t="s">
        <v>7652</v>
      </c>
      <c r="E7623">
        <v>189</v>
      </c>
      <c r="F7623" t="str">
        <f>+VLOOKUP(E7623,[1]CLIENTES!A:B,2,0)</f>
        <v>Dayana</v>
      </c>
      <c r="G7623">
        <v>334</v>
      </c>
      <c r="H7623" t="str">
        <f>+VLOOKUP(G7623,[1]SKU!A:B,2,0)</f>
        <v>MARMOL STRAZZA RECT. 58 x 117 S.LOREN 2DA C</v>
      </c>
      <c r="I7623" t="str">
        <f>+VLOOKUP(G7623,[1]SKU!A:D,4,0)</f>
        <v>PORCELANATO</v>
      </c>
      <c r="J7623" t="str">
        <f>+VLOOKUP(G7623,[1]SKU!A:E,5,0)</f>
        <v>Marmoles</v>
      </c>
      <c r="K7623" t="str">
        <f>+VLOOKUP(G7623,[1]SKU!A:C,3,0)</f>
        <v>SAN LORENZO</v>
      </c>
      <c r="L7623">
        <v>128</v>
      </c>
      <c r="M7623">
        <v>41.624235417499023</v>
      </c>
      <c r="N7623">
        <f>+VLOOKUP([1]VENTAS!G7623,[1]SKU!A:G,6,0)</f>
        <v>8600</v>
      </c>
      <c r="O7623" s="4">
        <f t="shared" si="119"/>
        <v>357968.42459049157</v>
      </c>
    </row>
    <row r="7624" spans="1:15" x14ac:dyDescent="0.3">
      <c r="A7624" s="1">
        <v>44935</v>
      </c>
      <c r="B7624" s="2" t="s">
        <v>6545</v>
      </c>
      <c r="C7624" s="2" t="s">
        <v>6546</v>
      </c>
      <c r="D7624" s="2" t="s">
        <v>7653</v>
      </c>
      <c r="E7624">
        <v>182</v>
      </c>
      <c r="F7624" t="str">
        <f>+VLOOKUP(E7624,[1]CLIENTES!A:B,2,0)</f>
        <v>Josepha</v>
      </c>
      <c r="G7624">
        <v>169</v>
      </c>
      <c r="H7624" t="str">
        <f>+VLOOKUP(G7624,[1]SKU!A:B,2,0)</f>
        <v>CALIFORNIA BEIGE 36 x 36 ALLPA 1RA C</v>
      </c>
      <c r="I7624" t="str">
        <f>+VLOOKUP(G7624,[1]SKU!A:D,4,0)</f>
        <v>CERAMICO</v>
      </c>
      <c r="J7624" t="str">
        <f>+VLOOKUP(G7624,[1]SKU!A:E,5,0)</f>
        <v>Cementos</v>
      </c>
      <c r="K7624" t="str">
        <f>+VLOOKUP(G7624,[1]SKU!A:C,3,0)</f>
        <v>ALLPA</v>
      </c>
      <c r="L7624">
        <v>127</v>
      </c>
      <c r="M7624">
        <v>122.52241675981662</v>
      </c>
      <c r="N7624">
        <f>+VLOOKUP([1]VENTAS!G7624,[1]SKU!A:G,6,0)</f>
        <v>7821</v>
      </c>
      <c r="O7624" s="4">
        <f t="shared" si="119"/>
        <v>958247.82147852576</v>
      </c>
    </row>
    <row r="7625" spans="1:15" x14ac:dyDescent="0.3">
      <c r="A7625" s="1">
        <v>44939</v>
      </c>
      <c r="B7625" s="2" t="s">
        <v>6545</v>
      </c>
      <c r="C7625" s="2" t="s">
        <v>6546</v>
      </c>
      <c r="D7625" s="2" t="s">
        <v>7654</v>
      </c>
      <c r="E7625">
        <v>156</v>
      </c>
      <c r="F7625" t="str">
        <f>+VLOOKUP(E7625,[1]CLIENTES!A:B,2,0)</f>
        <v>Debora</v>
      </c>
      <c r="G7625">
        <v>309</v>
      </c>
      <c r="H7625" t="str">
        <f>+VLOOKUP(G7625,[1]SKU!A:B,2,0)</f>
        <v>SOHO GLAM ESM NAT 60 x 60 ILVA 2DA C</v>
      </c>
      <c r="I7625" t="str">
        <f>+VLOOKUP(G7625,[1]SKU!A:D,4,0)</f>
        <v>PORCELANATO</v>
      </c>
      <c r="J7625" t="str">
        <f>+VLOOKUP(G7625,[1]SKU!A:E,5,0)</f>
        <v>Cementos</v>
      </c>
      <c r="K7625" t="str">
        <f>+VLOOKUP(G7625,[1]SKU!A:C,3,0)</f>
        <v>ILVA</v>
      </c>
      <c r="L7625">
        <v>66</v>
      </c>
      <c r="M7625">
        <v>64.829800586022003</v>
      </c>
      <c r="N7625">
        <f>+VLOOKUP([1]VENTAS!G7625,[1]SKU!A:G,6,0)</f>
        <v>8346</v>
      </c>
      <c r="O7625" s="4">
        <f t="shared" si="119"/>
        <v>541069.51569093962</v>
      </c>
    </row>
    <row r="7626" spans="1:15" x14ac:dyDescent="0.3">
      <c r="A7626" s="1">
        <v>44938</v>
      </c>
      <c r="B7626" s="2" t="s">
        <v>6545</v>
      </c>
      <c r="C7626" s="2" t="s">
        <v>6546</v>
      </c>
      <c r="D7626" s="2" t="s">
        <v>7655</v>
      </c>
      <c r="E7626">
        <v>246</v>
      </c>
      <c r="F7626" t="str">
        <f>+VLOOKUP(E7626,[1]CLIENTES!A:B,2,0)</f>
        <v>Isis</v>
      </c>
      <c r="G7626">
        <v>19</v>
      </c>
      <c r="H7626" t="str">
        <f>+VLOOKUP(G7626,[1]SKU!A:B,2,0)</f>
        <v>BLANCO PERLA SATINADO  33 x 45,3 S.LOREN 2DA CAL</v>
      </c>
      <c r="I7626" t="str">
        <f>+VLOOKUP(G7626,[1]SKU!A:D,4,0)</f>
        <v>CERAMICO</v>
      </c>
      <c r="J7626" t="str">
        <f>+VLOOKUP(G7626,[1]SKU!A:E,5,0)</f>
        <v>Deco &amp; Mas</v>
      </c>
      <c r="K7626" t="str">
        <f>+VLOOKUP(G7626,[1]SKU!A:C,3,0)</f>
        <v>SAN LORENZO</v>
      </c>
      <c r="L7626">
        <v>148</v>
      </c>
      <c r="M7626">
        <v>81.222977967234826</v>
      </c>
      <c r="N7626">
        <f>+VLOOKUP([1]VENTAS!G7626,[1]SKU!A:G,6,0)</f>
        <v>7922</v>
      </c>
      <c r="O7626" s="4">
        <f t="shared" si="119"/>
        <v>643448.43145643431</v>
      </c>
    </row>
    <row r="7627" spans="1:15" x14ac:dyDescent="0.3">
      <c r="A7627" s="1">
        <v>44979</v>
      </c>
      <c r="B7627" s="2" t="s">
        <v>6545</v>
      </c>
      <c r="C7627" s="2" t="s">
        <v>6546</v>
      </c>
      <c r="D7627" s="2" t="s">
        <v>7656</v>
      </c>
      <c r="E7627">
        <v>108</v>
      </c>
      <c r="F7627" t="str">
        <f>+VLOOKUP(E7627,[1]CLIENTES!A:B,2,0)</f>
        <v>Bautista</v>
      </c>
      <c r="G7627">
        <v>113</v>
      </c>
      <c r="H7627" t="str">
        <f>+VLOOKUP(G7627,[1]SKU!A:B,2,0)</f>
        <v>TILCARA MARRON 38 x 38 C.NEGRO 2DA CAL</v>
      </c>
      <c r="I7627" t="str">
        <f>+VLOOKUP(G7627,[1]SKU!A:D,4,0)</f>
        <v>CERAMICO</v>
      </c>
      <c r="J7627" t="str">
        <f>+VLOOKUP(G7627,[1]SKU!A:E,5,0)</f>
        <v>Piedras</v>
      </c>
      <c r="K7627" t="str">
        <f>+VLOOKUP(G7627,[1]SKU!A:C,3,0)</f>
        <v>CERRO NEGRO</v>
      </c>
      <c r="L7627">
        <v>110</v>
      </c>
      <c r="M7627">
        <v>1.4462261642355778</v>
      </c>
      <c r="N7627">
        <f>+VLOOKUP([1]VENTAS!G7627,[1]SKU!A:G,6,0)</f>
        <v>3571</v>
      </c>
      <c r="O7627" s="4">
        <f t="shared" si="119"/>
        <v>5164.4736324852483</v>
      </c>
    </row>
    <row r="7628" spans="1:15" x14ac:dyDescent="0.3">
      <c r="A7628" s="1">
        <v>44935</v>
      </c>
      <c r="B7628" s="2" t="s">
        <v>6545</v>
      </c>
      <c r="C7628" s="2" t="s">
        <v>6546</v>
      </c>
      <c r="D7628" s="2" t="s">
        <v>7657</v>
      </c>
      <c r="E7628">
        <v>138</v>
      </c>
      <c r="F7628" t="str">
        <f>+VLOOKUP(E7628,[1]CLIENTES!A:B,2,0)</f>
        <v>Pedro</v>
      </c>
      <c r="G7628">
        <v>98</v>
      </c>
      <c r="H7628" t="str">
        <f>+VLOOKUP(G7628,[1]SKU!A:B,2,0)</f>
        <v>PIEMONTE 20 X 62 CAÑUELAS 1RA C</v>
      </c>
      <c r="I7628" t="str">
        <f>+VLOOKUP(G7628,[1]SKU!A:D,4,0)</f>
        <v>CERAMICO</v>
      </c>
      <c r="J7628" t="str">
        <f>+VLOOKUP(G7628,[1]SKU!A:E,5,0)</f>
        <v>Maderas</v>
      </c>
      <c r="K7628" t="str">
        <f>+VLOOKUP(G7628,[1]SKU!A:C,3,0)</f>
        <v>CAÑUELAS</v>
      </c>
      <c r="L7628">
        <v>11</v>
      </c>
      <c r="M7628">
        <v>8.9861803458091547</v>
      </c>
      <c r="N7628">
        <f>+VLOOKUP([1]VENTAS!G7628,[1]SKU!A:G,6,0)</f>
        <v>7961</v>
      </c>
      <c r="O7628" s="4">
        <f t="shared" si="119"/>
        <v>71538.981732986678</v>
      </c>
    </row>
    <row r="7629" spans="1:15" x14ac:dyDescent="0.3">
      <c r="A7629" s="1">
        <v>44974</v>
      </c>
      <c r="B7629" s="2" t="s">
        <v>6545</v>
      </c>
      <c r="C7629" s="2" t="s">
        <v>6546</v>
      </c>
      <c r="D7629" s="2" t="s">
        <v>7658</v>
      </c>
      <c r="E7629">
        <v>181</v>
      </c>
      <c r="F7629" t="str">
        <f>+VLOOKUP(E7629,[1]CLIENTES!A:B,2,0)</f>
        <v>Amir</v>
      </c>
      <c r="G7629">
        <v>380</v>
      </c>
      <c r="H7629" t="str">
        <f>+VLOOKUP(G7629,[1]SKU!A:B,2,0)</f>
        <v>ROCCA ARDESIA GRIS FIT RT. 58 x 117 S.LOREN 2DA C</v>
      </c>
      <c r="I7629" t="str">
        <f>+VLOOKUP(G7629,[1]SKU!A:D,4,0)</f>
        <v>PORCELANATO</v>
      </c>
      <c r="J7629" t="str">
        <f>+VLOOKUP(G7629,[1]SKU!A:E,5,0)</f>
        <v>Piedras</v>
      </c>
      <c r="K7629" t="str">
        <f>+VLOOKUP(G7629,[1]SKU!A:C,3,0)</f>
        <v>SAN LORENZO</v>
      </c>
      <c r="L7629">
        <v>44</v>
      </c>
      <c r="M7629">
        <v>33.097365628340512</v>
      </c>
      <c r="N7629">
        <f>+VLOOKUP([1]VENTAS!G7629,[1]SKU!A:G,6,0)</f>
        <v>5398</v>
      </c>
      <c r="O7629" s="4">
        <f t="shared" si="119"/>
        <v>178659.57966178207</v>
      </c>
    </row>
    <row r="7630" spans="1:15" x14ac:dyDescent="0.3">
      <c r="A7630" s="1">
        <v>44974</v>
      </c>
      <c r="B7630" s="2" t="s">
        <v>6545</v>
      </c>
      <c r="C7630" s="2" t="s">
        <v>6546</v>
      </c>
      <c r="D7630" s="2" t="s">
        <v>7659</v>
      </c>
      <c r="E7630">
        <v>239</v>
      </c>
      <c r="F7630" t="str">
        <f>+VLOOKUP(E7630,[1]CLIENTES!A:B,2,0)</f>
        <v>Lorena</v>
      </c>
      <c r="G7630">
        <v>185</v>
      </c>
      <c r="H7630" t="str">
        <f>+VLOOKUP(G7630,[1]SKU!A:B,2,0)</f>
        <v>FORTE BLANCO 33 x 33  S.LOREN 2DA C</v>
      </c>
      <c r="I7630" t="str">
        <f>+VLOOKUP(G7630,[1]SKU!A:D,4,0)</f>
        <v>CERAMICO</v>
      </c>
      <c r="J7630" t="str">
        <f>+VLOOKUP(G7630,[1]SKU!A:E,5,0)</f>
        <v>Deco &amp; Mas</v>
      </c>
      <c r="K7630" t="str">
        <f>+VLOOKUP(G7630,[1]SKU!A:C,3,0)</f>
        <v>SAN LORENZO</v>
      </c>
      <c r="L7630">
        <v>89</v>
      </c>
      <c r="M7630">
        <v>19.742530064412982</v>
      </c>
      <c r="N7630">
        <f>+VLOOKUP([1]VENTAS!G7630,[1]SKU!A:G,6,0)</f>
        <v>9520</v>
      </c>
      <c r="O7630" s="4">
        <f t="shared" si="119"/>
        <v>187948.88621321158</v>
      </c>
    </row>
    <row r="7631" spans="1:15" x14ac:dyDescent="0.3">
      <c r="A7631" s="1">
        <v>44952</v>
      </c>
      <c r="B7631" s="2" t="s">
        <v>6545</v>
      </c>
      <c r="C7631" s="2" t="s">
        <v>6546</v>
      </c>
      <c r="D7631" s="2" t="s">
        <v>7660</v>
      </c>
      <c r="E7631">
        <v>96</v>
      </c>
      <c r="F7631" t="str">
        <f>+VLOOKUP(E7631,[1]CLIENTES!A:B,2,0)</f>
        <v>Angeles</v>
      </c>
      <c r="G7631">
        <v>306</v>
      </c>
      <c r="H7631" t="str">
        <f>+VLOOKUP(G7631,[1]SKU!A:B,2,0)</f>
        <v>BIANCO APUANO PULIDO 80 X 80 VITE 2DA C</v>
      </c>
      <c r="I7631" t="str">
        <f>+VLOOKUP(G7631,[1]SKU!A:D,4,0)</f>
        <v>PORCELANATO</v>
      </c>
      <c r="J7631" t="str">
        <f>+VLOOKUP(G7631,[1]SKU!A:E,5,0)</f>
        <v>Marmoles</v>
      </c>
      <c r="K7631" t="str">
        <f>+VLOOKUP(G7631,[1]SKU!A:C,3,0)</f>
        <v>VITE</v>
      </c>
      <c r="L7631">
        <v>142</v>
      </c>
      <c r="M7631">
        <v>16.619167178004666</v>
      </c>
      <c r="N7631">
        <f>+VLOOKUP([1]VENTAS!G7631,[1]SKU!A:G,6,0)</f>
        <v>4331</v>
      </c>
      <c r="O7631" s="4">
        <f t="shared" si="119"/>
        <v>71977.613047938212</v>
      </c>
    </row>
    <row r="7632" spans="1:15" x14ac:dyDescent="0.3">
      <c r="A7632" s="1">
        <v>44981</v>
      </c>
      <c r="B7632" s="2" t="s">
        <v>6545</v>
      </c>
      <c r="C7632" s="2" t="s">
        <v>6546</v>
      </c>
      <c r="D7632" s="2" t="s">
        <v>7661</v>
      </c>
      <c r="E7632">
        <v>29</v>
      </c>
      <c r="F7632" t="str">
        <f>+VLOOKUP(E7632,[1]CLIENTES!A:B,2,0)</f>
        <v>Matia</v>
      </c>
      <c r="G7632">
        <v>300</v>
      </c>
      <c r="H7632" t="str">
        <f>+VLOOKUP(G7632,[1]SKU!A:B,2,0)</f>
        <v>MONACO CREMA PUL RECT 58 x 117 C.NEGRO 2DA C</v>
      </c>
      <c r="I7632" t="str">
        <f>+VLOOKUP(G7632,[1]SKU!A:D,4,0)</f>
        <v>PORCELANATO</v>
      </c>
      <c r="J7632" t="str">
        <f>+VLOOKUP(G7632,[1]SKU!A:E,5,0)</f>
        <v>Marmoles</v>
      </c>
      <c r="K7632" t="str">
        <f>+VLOOKUP(G7632,[1]SKU!A:C,3,0)</f>
        <v>CERRO NEGRO</v>
      </c>
      <c r="L7632">
        <v>102</v>
      </c>
      <c r="M7632">
        <v>62.718169366378</v>
      </c>
      <c r="N7632">
        <f>+VLOOKUP([1]VENTAS!G7632,[1]SKU!A:G,6,0)</f>
        <v>2163</v>
      </c>
      <c r="O7632" s="4">
        <f t="shared" si="119"/>
        <v>135659.4003394756</v>
      </c>
    </row>
    <row r="7633" spans="1:15" x14ac:dyDescent="0.3">
      <c r="A7633" s="1">
        <v>44945</v>
      </c>
      <c r="B7633" s="2" t="s">
        <v>6545</v>
      </c>
      <c r="C7633" s="2" t="s">
        <v>6546</v>
      </c>
      <c r="D7633" s="2" t="s">
        <v>7662</v>
      </c>
      <c r="E7633">
        <v>194</v>
      </c>
      <c r="F7633" t="str">
        <f>+VLOOKUP(E7633,[1]CLIENTES!A:B,2,0)</f>
        <v>Kassandra</v>
      </c>
      <c r="G7633">
        <v>271</v>
      </c>
      <c r="H7633" t="str">
        <f>+VLOOKUP(G7633,[1]SKU!A:B,2,0)</f>
        <v>PORCELANATO ARCE BLANCO 20 X 60 ALBERDI 1RA C</v>
      </c>
      <c r="I7633" t="str">
        <f>+VLOOKUP(G7633,[1]SKU!A:D,4,0)</f>
        <v>PORCELANATO</v>
      </c>
      <c r="J7633" t="str">
        <f>+VLOOKUP(G7633,[1]SKU!A:E,5,0)</f>
        <v>Maderas</v>
      </c>
      <c r="K7633" t="str">
        <f>+VLOOKUP(G7633,[1]SKU!A:C,3,0)</f>
        <v>ALBERDI</v>
      </c>
      <c r="L7633">
        <v>135</v>
      </c>
      <c r="M7633">
        <v>10.089967457330541</v>
      </c>
      <c r="N7633">
        <f>+VLOOKUP([1]VENTAS!G7633,[1]SKU!A:G,6,0)</f>
        <v>6372</v>
      </c>
      <c r="O7633" s="4">
        <f t="shared" si="119"/>
        <v>64293.272638110211</v>
      </c>
    </row>
    <row r="7634" spans="1:15" x14ac:dyDescent="0.3">
      <c r="A7634" s="1">
        <v>44966</v>
      </c>
      <c r="B7634" s="2" t="s">
        <v>6545</v>
      </c>
      <c r="C7634" s="2" t="s">
        <v>6546</v>
      </c>
      <c r="D7634" s="2" t="s">
        <v>7663</v>
      </c>
      <c r="E7634">
        <v>71</v>
      </c>
      <c r="F7634" t="str">
        <f>+VLOOKUP(E7634,[1]CLIENTES!A:B,2,0)</f>
        <v>Mathilda</v>
      </c>
      <c r="G7634">
        <v>25</v>
      </c>
      <c r="H7634" t="str">
        <f>+VLOOKUP(G7634,[1]SKU!A:B,2,0)</f>
        <v>MADERA PARQUET 35 X 35 LOURDES 1RA C</v>
      </c>
      <c r="I7634" t="str">
        <f>+VLOOKUP(G7634,[1]SKU!A:D,4,0)</f>
        <v>CERAMICO</v>
      </c>
      <c r="J7634" t="str">
        <f>+VLOOKUP(G7634,[1]SKU!A:E,5,0)</f>
        <v>Maderas</v>
      </c>
      <c r="K7634" t="str">
        <f>+VLOOKUP(G7634,[1]SKU!A:C,3,0)</f>
        <v>LOURDES</v>
      </c>
      <c r="L7634">
        <v>13</v>
      </c>
      <c r="M7634">
        <v>7.7286964227522628</v>
      </c>
      <c r="N7634">
        <f>+VLOOKUP([1]VENTAS!G7634,[1]SKU!A:G,6,0)</f>
        <v>6105</v>
      </c>
      <c r="O7634" s="4">
        <f t="shared" si="119"/>
        <v>47183.691660902565</v>
      </c>
    </row>
    <row r="7635" spans="1:15" x14ac:dyDescent="0.3">
      <c r="A7635" s="1">
        <v>44940</v>
      </c>
      <c r="B7635" s="2" t="s">
        <v>6545</v>
      </c>
      <c r="C7635" s="2" t="s">
        <v>6546</v>
      </c>
      <c r="D7635" s="2" t="s">
        <v>7664</v>
      </c>
      <c r="E7635">
        <v>121</v>
      </c>
      <c r="F7635" t="str">
        <f>+VLOOKUP(E7635,[1]CLIENTES!A:B,2,0)</f>
        <v>Rosita</v>
      </c>
      <c r="G7635">
        <v>69</v>
      </c>
      <c r="H7635" t="str">
        <f>+VLOOKUP(G7635,[1]SKU!A:B,2,0)</f>
        <v>CALEB ROBLE 45,3 X 45,3 S.LOREN 1RA C</v>
      </c>
      <c r="I7635" t="str">
        <f>+VLOOKUP(G7635,[1]SKU!A:D,4,0)</f>
        <v>CERAMICO</v>
      </c>
      <c r="J7635" t="str">
        <f>+VLOOKUP(G7635,[1]SKU!A:E,5,0)</f>
        <v>Maderas</v>
      </c>
      <c r="K7635" t="str">
        <f>+VLOOKUP(G7635,[1]SKU!A:C,3,0)</f>
        <v>SAN LORENZO</v>
      </c>
      <c r="L7635">
        <v>150</v>
      </c>
      <c r="M7635">
        <v>70.202080745715804</v>
      </c>
      <c r="N7635">
        <f>+VLOOKUP([1]VENTAS!G7635,[1]SKU!A:G,6,0)</f>
        <v>2918</v>
      </c>
      <c r="O7635" s="4">
        <f t="shared" si="119"/>
        <v>204849.67161599873</v>
      </c>
    </row>
    <row r="7636" spans="1:15" x14ac:dyDescent="0.3">
      <c r="A7636" s="1">
        <v>44963</v>
      </c>
      <c r="B7636" s="2" t="s">
        <v>6545</v>
      </c>
      <c r="C7636" s="2" t="s">
        <v>6546</v>
      </c>
      <c r="D7636" s="2" t="s">
        <v>7665</v>
      </c>
      <c r="E7636">
        <v>179</v>
      </c>
      <c r="F7636" t="str">
        <f>+VLOOKUP(E7636,[1]CLIENTES!A:B,2,0)</f>
        <v>Jimena</v>
      </c>
      <c r="G7636">
        <v>126</v>
      </c>
      <c r="H7636" t="str">
        <f>+VLOOKUP(G7636,[1]SKU!A:B,2,0)</f>
        <v>ACACIA BLANCO SATINADO 33 x 45,3 SCOP 1RA CAL</v>
      </c>
      <c r="I7636" t="str">
        <f>+VLOOKUP(G7636,[1]SKU!A:D,4,0)</f>
        <v>CERAMICO</v>
      </c>
      <c r="J7636" t="str">
        <f>+VLOOKUP(G7636,[1]SKU!A:E,5,0)</f>
        <v>Deco &amp; Mas</v>
      </c>
      <c r="K7636" t="str">
        <f>+VLOOKUP(G7636,[1]SKU!A:C,3,0)</f>
        <v>SCOP</v>
      </c>
      <c r="L7636">
        <v>110</v>
      </c>
      <c r="M7636">
        <v>68.738078224649186</v>
      </c>
      <c r="N7636">
        <f>+VLOOKUP([1]VENTAS!G7636,[1]SKU!A:G,6,0)</f>
        <v>7457</v>
      </c>
      <c r="O7636" s="4">
        <f t="shared" si="119"/>
        <v>512579.84932120895</v>
      </c>
    </row>
    <row r="7637" spans="1:15" x14ac:dyDescent="0.3">
      <c r="A7637" s="1">
        <v>44955</v>
      </c>
      <c r="B7637" s="2" t="s">
        <v>6545</v>
      </c>
      <c r="C7637" s="2" t="s">
        <v>6546</v>
      </c>
      <c r="D7637" s="2" t="s">
        <v>7666</v>
      </c>
      <c r="E7637">
        <v>121</v>
      </c>
      <c r="F7637" t="str">
        <f>+VLOOKUP(E7637,[1]CLIENTES!A:B,2,0)</f>
        <v>Rosita</v>
      </c>
      <c r="G7637">
        <v>84</v>
      </c>
      <c r="H7637" t="str">
        <f>+VLOOKUP(G7637,[1]SKU!A:B,2,0)</f>
        <v>GLACIAR BEIGE 25 x 35 LOURDES 1RA C</v>
      </c>
      <c r="I7637" t="str">
        <f>+VLOOKUP(G7637,[1]SKU!A:D,4,0)</f>
        <v>CERAMICO</v>
      </c>
      <c r="J7637" t="str">
        <f>+VLOOKUP(G7637,[1]SKU!A:E,5,0)</f>
        <v>Marmoles</v>
      </c>
      <c r="K7637" t="str">
        <f>+VLOOKUP(G7637,[1]SKU!A:C,3,0)</f>
        <v>LOURDES</v>
      </c>
      <c r="L7637">
        <v>34</v>
      </c>
      <c r="M7637">
        <v>28.570633192230577</v>
      </c>
      <c r="N7637">
        <f>+VLOOKUP([1]VENTAS!G7637,[1]SKU!A:G,6,0)</f>
        <v>8533</v>
      </c>
      <c r="O7637" s="4">
        <f t="shared" si="119"/>
        <v>243793.2130293035</v>
      </c>
    </row>
    <row r="7638" spans="1:15" x14ac:dyDescent="0.3">
      <c r="A7638" s="1">
        <v>44938</v>
      </c>
      <c r="B7638" s="2" t="s">
        <v>6545</v>
      </c>
      <c r="C7638" s="2" t="s">
        <v>6546</v>
      </c>
      <c r="D7638" s="2" t="s">
        <v>7667</v>
      </c>
      <c r="E7638">
        <v>37</v>
      </c>
      <c r="F7638" t="str">
        <f>+VLOOKUP(E7638,[1]CLIENTES!A:B,2,0)</f>
        <v>Ariana</v>
      </c>
      <c r="G7638">
        <v>94</v>
      </c>
      <c r="H7638" t="str">
        <f>+VLOOKUP(G7638,[1]SKU!A:B,2,0)</f>
        <v>VERBENA MIX 45,3 x 45,3 S.LOREN 1RA C</v>
      </c>
      <c r="I7638" t="str">
        <f>+VLOOKUP(G7638,[1]SKU!A:D,4,0)</f>
        <v>CERAMICO</v>
      </c>
      <c r="J7638" t="str">
        <f>+VLOOKUP(G7638,[1]SKU!A:E,5,0)</f>
        <v>Maderas</v>
      </c>
      <c r="K7638" t="str">
        <f>+VLOOKUP(G7638,[1]SKU!A:C,3,0)</f>
        <v>SAN LORENZO</v>
      </c>
      <c r="L7638">
        <v>108</v>
      </c>
      <c r="M7638">
        <v>61.029871732297217</v>
      </c>
      <c r="N7638">
        <f>+VLOOKUP([1]VENTAS!G7638,[1]SKU!A:G,6,0)</f>
        <v>3148</v>
      </c>
      <c r="O7638" s="4">
        <f t="shared" si="119"/>
        <v>192122.03621327164</v>
      </c>
    </row>
    <row r="7639" spans="1:15" x14ac:dyDescent="0.3">
      <c r="A7639" s="1">
        <v>44935</v>
      </c>
      <c r="B7639" s="2" t="s">
        <v>6545</v>
      </c>
      <c r="C7639" s="2" t="s">
        <v>6546</v>
      </c>
      <c r="D7639" s="2" t="s">
        <v>7668</v>
      </c>
      <c r="E7639">
        <v>19</v>
      </c>
      <c r="F7639" t="str">
        <f>+VLOOKUP(E7639,[1]CLIENTES!A:B,2,0)</f>
        <v>Amaro</v>
      </c>
      <c r="G7639">
        <v>175</v>
      </c>
      <c r="H7639" t="str">
        <f>+VLOOKUP(G7639,[1]SKU!A:B,2,0)</f>
        <v>COTTO MARFIL 56 X 56 LOURDES 2DA C</v>
      </c>
      <c r="I7639" t="str">
        <f>+VLOOKUP(G7639,[1]SKU!A:D,4,0)</f>
        <v>CERAMICO</v>
      </c>
      <c r="J7639" t="str">
        <f>+VLOOKUP(G7639,[1]SKU!A:E,5,0)</f>
        <v>Cementos</v>
      </c>
      <c r="K7639" t="str">
        <f>+VLOOKUP(G7639,[1]SKU!A:C,3,0)</f>
        <v>LOURDES</v>
      </c>
      <c r="L7639">
        <v>64</v>
      </c>
      <c r="M7639">
        <v>12.825625212433792</v>
      </c>
      <c r="N7639">
        <f>+VLOOKUP([1]VENTAS!G7639,[1]SKU!A:G,6,0)</f>
        <v>3940</v>
      </c>
      <c r="O7639" s="4">
        <f t="shared" si="119"/>
        <v>50532.963336989138</v>
      </c>
    </row>
    <row r="7640" spans="1:15" x14ac:dyDescent="0.3">
      <c r="A7640" s="1">
        <v>44942</v>
      </c>
      <c r="B7640" s="2" t="s">
        <v>6545</v>
      </c>
      <c r="C7640" s="2" t="s">
        <v>6546</v>
      </c>
      <c r="D7640" s="2" t="s">
        <v>7669</v>
      </c>
      <c r="E7640">
        <v>206</v>
      </c>
      <c r="F7640" t="str">
        <f>+VLOOKUP(E7640,[1]CLIENTES!A:B,2,0)</f>
        <v>Anahis</v>
      </c>
      <c r="G7640">
        <v>283</v>
      </c>
      <c r="H7640" t="str">
        <f>+VLOOKUP(G7640,[1]SKU!A:B,2,0)</f>
        <v>CREMA MARFIL PULIDO 60 X 120 VITE 2DA C</v>
      </c>
      <c r="I7640" t="str">
        <f>+VLOOKUP(G7640,[1]SKU!A:D,4,0)</f>
        <v>PORCELANATO</v>
      </c>
      <c r="J7640" t="str">
        <f>+VLOOKUP(G7640,[1]SKU!A:E,5,0)</f>
        <v>Marmoles</v>
      </c>
      <c r="K7640" t="str">
        <f>+VLOOKUP(G7640,[1]SKU!A:C,3,0)</f>
        <v>VITE</v>
      </c>
      <c r="L7640">
        <v>71</v>
      </c>
      <c r="M7640">
        <v>25.889498362500365</v>
      </c>
      <c r="N7640">
        <f>+VLOOKUP([1]VENTAS!G7640,[1]SKU!A:G,6,0)</f>
        <v>2666</v>
      </c>
      <c r="O7640" s="4">
        <f t="shared" si="119"/>
        <v>69021.402634425976</v>
      </c>
    </row>
    <row r="7641" spans="1:15" x14ac:dyDescent="0.3">
      <c r="A7641" s="1">
        <v>44965</v>
      </c>
      <c r="B7641" s="2" t="s">
        <v>6545</v>
      </c>
      <c r="C7641" s="2" t="s">
        <v>6546</v>
      </c>
      <c r="D7641" s="2" t="s">
        <v>7670</v>
      </c>
      <c r="E7641">
        <v>227</v>
      </c>
      <c r="F7641" t="str">
        <f>+VLOOKUP(E7641,[1]CLIENTES!A:B,2,0)</f>
        <v>Roman</v>
      </c>
      <c r="G7641">
        <v>329</v>
      </c>
      <c r="H7641" t="str">
        <f>+VLOOKUP(G7641,[1]SKU!A:B,2,0)</f>
        <v>NATIVO BLANCO RECT. 19.2 X 117 S.LOREN 2DA C</v>
      </c>
      <c r="I7641" t="str">
        <f>+VLOOKUP(G7641,[1]SKU!A:D,4,0)</f>
        <v>PORCELANATO</v>
      </c>
      <c r="J7641" t="str">
        <f>+VLOOKUP(G7641,[1]SKU!A:E,5,0)</f>
        <v>Maderas</v>
      </c>
      <c r="K7641" t="str">
        <f>+VLOOKUP(G7641,[1]SKU!A:C,3,0)</f>
        <v>SAN LORENZO</v>
      </c>
      <c r="L7641">
        <v>16</v>
      </c>
      <c r="M7641">
        <v>9.1035385939890539</v>
      </c>
      <c r="N7641">
        <f>+VLOOKUP([1]VENTAS!G7641,[1]SKU!A:G,6,0)</f>
        <v>1575</v>
      </c>
      <c r="O7641" s="4">
        <f t="shared" si="119"/>
        <v>14338.073285532761</v>
      </c>
    </row>
    <row r="7642" spans="1:15" x14ac:dyDescent="0.3">
      <c r="A7642" s="1">
        <v>44963</v>
      </c>
      <c r="B7642" s="2" t="s">
        <v>6545</v>
      </c>
      <c r="C7642" s="2" t="s">
        <v>6546</v>
      </c>
      <c r="D7642" s="2" t="s">
        <v>7671</v>
      </c>
      <c r="E7642">
        <v>76</v>
      </c>
      <c r="F7642" t="str">
        <f>+VLOOKUP(E7642,[1]CLIENTES!A:B,2,0)</f>
        <v>Aynara</v>
      </c>
      <c r="G7642">
        <v>153</v>
      </c>
      <c r="H7642" t="str">
        <f>+VLOOKUP(G7642,[1]SKU!A:B,2,0)</f>
        <v>BOEDO MIX  51 x 51 C.NEGRO 2DA CAL</v>
      </c>
      <c r="I7642" t="str">
        <f>+VLOOKUP(G7642,[1]SKU!A:D,4,0)</f>
        <v>CERAMICO</v>
      </c>
      <c r="J7642" t="str">
        <f>+VLOOKUP(G7642,[1]SKU!A:E,5,0)</f>
        <v>Deco &amp; Mas</v>
      </c>
      <c r="K7642" t="str">
        <f>+VLOOKUP(G7642,[1]SKU!A:C,3,0)</f>
        <v>CERRO NEGRO</v>
      </c>
      <c r="L7642">
        <v>129</v>
      </c>
      <c r="M7642">
        <v>22.008502186573818</v>
      </c>
      <c r="N7642">
        <f>+VLOOKUP([1]VENTAS!G7642,[1]SKU!A:G,6,0)</f>
        <v>4088</v>
      </c>
      <c r="O7642" s="4">
        <f t="shared" si="119"/>
        <v>89970.756938713763</v>
      </c>
    </row>
    <row r="7643" spans="1:15" x14ac:dyDescent="0.3">
      <c r="A7643" s="1">
        <v>44968</v>
      </c>
      <c r="B7643" s="2" t="s">
        <v>6545</v>
      </c>
      <c r="C7643" s="2" t="s">
        <v>6546</v>
      </c>
      <c r="D7643" s="2" t="s">
        <v>7672</v>
      </c>
      <c r="E7643">
        <v>143</v>
      </c>
      <c r="F7643" t="str">
        <f>+VLOOKUP(E7643,[1]CLIENTES!A:B,2,0)</f>
        <v>Alysson</v>
      </c>
      <c r="G7643">
        <v>50</v>
      </c>
      <c r="H7643" t="str">
        <f>+VLOOKUP(G7643,[1]SKU!A:B,2,0)</f>
        <v>ATACAMA TRICOLOR TAAD 51 X 51 C.NEGRO 1RA CAL</v>
      </c>
      <c r="I7643" t="str">
        <f>+VLOOKUP(G7643,[1]SKU!A:D,4,0)</f>
        <v>CERAMICO</v>
      </c>
      <c r="J7643" t="str">
        <f>+VLOOKUP(G7643,[1]SKU!A:E,5,0)</f>
        <v>Piedras</v>
      </c>
      <c r="K7643" t="str">
        <f>+VLOOKUP(G7643,[1]SKU!A:C,3,0)</f>
        <v>CERRO NEGRO</v>
      </c>
      <c r="L7643">
        <v>44</v>
      </c>
      <c r="M7643">
        <v>12.172743974167982</v>
      </c>
      <c r="N7643">
        <f>+VLOOKUP([1]VENTAS!G7643,[1]SKU!A:G,6,0)</f>
        <v>5869</v>
      </c>
      <c r="O7643" s="4">
        <f t="shared" si="119"/>
        <v>71441.834384391885</v>
      </c>
    </row>
    <row r="7644" spans="1:15" x14ac:dyDescent="0.3">
      <c r="A7644" s="1">
        <v>44955</v>
      </c>
      <c r="B7644" s="2" t="s">
        <v>6545</v>
      </c>
      <c r="C7644" s="2" t="s">
        <v>6546</v>
      </c>
      <c r="D7644" s="2" t="s">
        <v>7673</v>
      </c>
      <c r="E7644">
        <v>212</v>
      </c>
      <c r="F7644" t="str">
        <f>+VLOOKUP(E7644,[1]CLIENTES!A:B,2,0)</f>
        <v>Lyan</v>
      </c>
      <c r="G7644">
        <v>295</v>
      </c>
      <c r="H7644" t="str">
        <f>+VLOOKUP(G7644,[1]SKU!A:B,2,0)</f>
        <v>BLEND CEMENTO PULIDO RECT. 58 x 58 C.NEGRO 2DA C</v>
      </c>
      <c r="I7644" t="str">
        <f>+VLOOKUP(G7644,[1]SKU!A:D,4,0)</f>
        <v>PORCELANATO</v>
      </c>
      <c r="J7644" t="str">
        <f>+VLOOKUP(G7644,[1]SKU!A:E,5,0)</f>
        <v>Cementos</v>
      </c>
      <c r="K7644" t="str">
        <f>+VLOOKUP(G7644,[1]SKU!A:C,3,0)</f>
        <v>CERRO NEGRO</v>
      </c>
      <c r="L7644">
        <v>39</v>
      </c>
      <c r="M7644">
        <v>8.2663288658440344</v>
      </c>
      <c r="N7644">
        <f>+VLOOKUP([1]VENTAS!G7644,[1]SKU!A:G,6,0)</f>
        <v>9430</v>
      </c>
      <c r="O7644" s="4">
        <f t="shared" si="119"/>
        <v>77951.481204909243</v>
      </c>
    </row>
    <row r="7645" spans="1:15" x14ac:dyDescent="0.3">
      <c r="A7645" s="1">
        <v>44966</v>
      </c>
      <c r="B7645" s="2" t="s">
        <v>6545</v>
      </c>
      <c r="C7645" s="2" t="s">
        <v>6546</v>
      </c>
      <c r="D7645" s="2" t="s">
        <v>7674</v>
      </c>
      <c r="E7645">
        <v>173</v>
      </c>
      <c r="F7645" t="str">
        <f>+VLOOKUP(E7645,[1]CLIENTES!A:B,2,0)</f>
        <v>Lucas</v>
      </c>
      <c r="G7645">
        <v>98</v>
      </c>
      <c r="H7645" t="str">
        <f>+VLOOKUP(G7645,[1]SKU!A:B,2,0)</f>
        <v>PIEMONTE 20 X 62 CAÑUELAS 1RA C</v>
      </c>
      <c r="I7645" t="str">
        <f>+VLOOKUP(G7645,[1]SKU!A:D,4,0)</f>
        <v>CERAMICO</v>
      </c>
      <c r="J7645" t="str">
        <f>+VLOOKUP(G7645,[1]SKU!A:E,5,0)</f>
        <v>Maderas</v>
      </c>
      <c r="K7645" t="str">
        <f>+VLOOKUP(G7645,[1]SKU!A:C,3,0)</f>
        <v>CAÑUELAS</v>
      </c>
      <c r="L7645">
        <v>46</v>
      </c>
      <c r="M7645">
        <v>37.578572355201921</v>
      </c>
      <c r="N7645">
        <f>+VLOOKUP([1]VENTAS!G7645,[1]SKU!A:G,6,0)</f>
        <v>7961</v>
      </c>
      <c r="O7645" s="4">
        <f t="shared" si="119"/>
        <v>299163.01451976248</v>
      </c>
    </row>
    <row r="7646" spans="1:15" x14ac:dyDescent="0.3">
      <c r="A7646" s="1">
        <v>44944</v>
      </c>
      <c r="B7646" s="2" t="s">
        <v>6545</v>
      </c>
      <c r="C7646" s="2" t="s">
        <v>6546</v>
      </c>
      <c r="D7646" s="2" t="s">
        <v>7675</v>
      </c>
      <c r="E7646">
        <v>4</v>
      </c>
      <c r="F7646" t="str">
        <f>+VLOOKUP(E7646,[1]CLIENTES!A:B,2,0)</f>
        <v>Mical</v>
      </c>
      <c r="G7646">
        <v>310</v>
      </c>
      <c r="H7646" t="str">
        <f>+VLOOKUP(G7646,[1]SKU!A:B,2,0)</f>
        <v>MATERIA BLACK NATURAL 80 X 80 VITE 1RA C</v>
      </c>
      <c r="I7646" t="str">
        <f>+VLOOKUP(G7646,[1]SKU!A:D,4,0)</f>
        <v>PORCELANATO</v>
      </c>
      <c r="J7646" t="str">
        <f>+VLOOKUP(G7646,[1]SKU!A:E,5,0)</f>
        <v>Piedras</v>
      </c>
      <c r="K7646" t="str">
        <f>+VLOOKUP(G7646,[1]SKU!A:C,3,0)</f>
        <v>VITE</v>
      </c>
      <c r="L7646">
        <v>36</v>
      </c>
      <c r="M7646">
        <v>10.484497239788533</v>
      </c>
      <c r="N7646">
        <f>+VLOOKUP([1]VENTAS!G7646,[1]SKU!A:G,6,0)</f>
        <v>6113</v>
      </c>
      <c r="O7646" s="4">
        <f t="shared" si="119"/>
        <v>64091.731626827306</v>
      </c>
    </row>
    <row r="7647" spans="1:15" x14ac:dyDescent="0.3">
      <c r="A7647" s="1">
        <v>44948</v>
      </c>
      <c r="B7647" s="2" t="s">
        <v>6545</v>
      </c>
      <c r="C7647" s="2" t="s">
        <v>6546</v>
      </c>
      <c r="D7647" s="2" t="s">
        <v>7676</v>
      </c>
      <c r="E7647">
        <v>66</v>
      </c>
      <c r="F7647" t="str">
        <f>+VLOOKUP(E7647,[1]CLIENTES!A:B,2,0)</f>
        <v>Christobal</v>
      </c>
      <c r="G7647">
        <v>74</v>
      </c>
      <c r="H7647" t="str">
        <f>+VLOOKUP(G7647,[1]SKU!A:B,2,0)</f>
        <v>AMAZONIA TIZA 38 x 38 C.NEGRO 2DA CAL</v>
      </c>
      <c r="I7647" t="str">
        <f>+VLOOKUP(G7647,[1]SKU!A:D,4,0)</f>
        <v>CERAMICO</v>
      </c>
      <c r="J7647" t="str">
        <f>+VLOOKUP(G7647,[1]SKU!A:E,5,0)</f>
        <v>Cementos</v>
      </c>
      <c r="K7647" t="str">
        <f>+VLOOKUP(G7647,[1]SKU!A:C,3,0)</f>
        <v>CERRO NEGRO</v>
      </c>
      <c r="L7647">
        <v>51</v>
      </c>
      <c r="M7647">
        <v>24.066025465500779</v>
      </c>
      <c r="N7647">
        <f>+VLOOKUP([1]VENTAS!G7647,[1]SKU!A:G,6,0)</f>
        <v>7577</v>
      </c>
      <c r="O7647" s="4">
        <f t="shared" si="119"/>
        <v>182348.2749520994</v>
      </c>
    </row>
    <row r="7648" spans="1:15" x14ac:dyDescent="0.3">
      <c r="A7648" s="1">
        <v>44976</v>
      </c>
      <c r="B7648" s="2" t="s">
        <v>6545</v>
      </c>
      <c r="C7648" s="2" t="s">
        <v>6546</v>
      </c>
      <c r="D7648" s="2" t="s">
        <v>7677</v>
      </c>
      <c r="E7648">
        <v>139</v>
      </c>
      <c r="F7648" t="str">
        <f>+VLOOKUP(E7648,[1]CLIENTES!A:B,2,0)</f>
        <v>Jenny</v>
      </c>
      <c r="G7648">
        <v>27</v>
      </c>
      <c r="H7648" t="str">
        <f>+VLOOKUP(G7648,[1]SKU!A:B,2,0)</f>
        <v>BLANCO PLUS 35 x 35 LOURDES 1RA C</v>
      </c>
      <c r="I7648" t="str">
        <f>+VLOOKUP(G7648,[1]SKU!A:D,4,0)</f>
        <v>CERAMICO</v>
      </c>
      <c r="J7648" t="str">
        <f>+VLOOKUP(G7648,[1]SKU!A:E,5,0)</f>
        <v>Deco &amp; Mas</v>
      </c>
      <c r="K7648" t="str">
        <f>+VLOOKUP(G7648,[1]SKU!A:C,3,0)</f>
        <v>LOURDES</v>
      </c>
      <c r="L7648">
        <v>82</v>
      </c>
      <c r="M7648">
        <v>18.333067907734748</v>
      </c>
      <c r="N7648">
        <f>+VLOOKUP([1]VENTAS!G7648,[1]SKU!A:G,6,0)</f>
        <v>9139</v>
      </c>
      <c r="O7648" s="4">
        <f t="shared" si="119"/>
        <v>167545.90760878785</v>
      </c>
    </row>
    <row r="7649" spans="1:15" x14ac:dyDescent="0.3">
      <c r="A7649" s="1">
        <v>44951</v>
      </c>
      <c r="B7649" s="2" t="s">
        <v>6545</v>
      </c>
      <c r="C7649" s="2" t="s">
        <v>6546</v>
      </c>
      <c r="D7649" s="2" t="s">
        <v>7678</v>
      </c>
      <c r="E7649">
        <v>17</v>
      </c>
      <c r="F7649" t="str">
        <f>+VLOOKUP(E7649,[1]CLIENTES!A:B,2,0)</f>
        <v>Ernesto</v>
      </c>
      <c r="G7649">
        <v>112</v>
      </c>
      <c r="H7649" t="str">
        <f>+VLOOKUP(G7649,[1]SKU!A:B,2,0)</f>
        <v>VENECIANO BIANCO 33 x 33 S.LOREN 1RA C</v>
      </c>
      <c r="I7649" t="str">
        <f>+VLOOKUP(G7649,[1]SKU!A:D,4,0)</f>
        <v>CERAMICO</v>
      </c>
      <c r="J7649" t="str">
        <f>+VLOOKUP(G7649,[1]SKU!A:E,5,0)</f>
        <v>Deco &amp; Mas</v>
      </c>
      <c r="K7649" t="str">
        <f>+VLOOKUP(G7649,[1]SKU!A:C,3,0)</f>
        <v>SAN LORENZO</v>
      </c>
      <c r="L7649">
        <v>130</v>
      </c>
      <c r="M7649">
        <v>125.03112468660191</v>
      </c>
      <c r="N7649">
        <f>+VLOOKUP([1]VENTAS!G7649,[1]SKU!A:G,6,0)</f>
        <v>9035</v>
      </c>
      <c r="O7649" s="4">
        <f t="shared" si="119"/>
        <v>1129656.2115434483</v>
      </c>
    </row>
    <row r="7650" spans="1:15" x14ac:dyDescent="0.3">
      <c r="A7650" s="1">
        <v>44977</v>
      </c>
      <c r="B7650" s="2" t="s">
        <v>6545</v>
      </c>
      <c r="C7650" s="2" t="s">
        <v>6546</v>
      </c>
      <c r="D7650" s="2" t="s">
        <v>7679</v>
      </c>
      <c r="E7650">
        <v>236</v>
      </c>
      <c r="F7650" t="str">
        <f>+VLOOKUP(E7650,[1]CLIENTES!A:B,2,0)</f>
        <v>Yasmin</v>
      </c>
      <c r="G7650">
        <v>327</v>
      </c>
      <c r="H7650" t="str">
        <f>+VLOOKUP(G7650,[1]SKU!A:B,2,0)</f>
        <v>CARDON ROBLE  58 x 58 S.LOREN 1RA C</v>
      </c>
      <c r="I7650" t="str">
        <f>+VLOOKUP(G7650,[1]SKU!A:D,4,0)</f>
        <v>PORCELANATO</v>
      </c>
      <c r="J7650" t="str">
        <f>+VLOOKUP(G7650,[1]SKU!A:E,5,0)</f>
        <v>Maderas</v>
      </c>
      <c r="K7650" t="str">
        <f>+VLOOKUP(G7650,[1]SKU!A:C,3,0)</f>
        <v>SAN LORENZO</v>
      </c>
      <c r="L7650">
        <v>134</v>
      </c>
      <c r="M7650">
        <v>102.75839696857103</v>
      </c>
      <c r="N7650">
        <f>+VLOOKUP([1]VENTAS!G7650,[1]SKU!A:G,6,0)</f>
        <v>6938</v>
      </c>
      <c r="O7650" s="4">
        <f t="shared" si="119"/>
        <v>712937.75816794578</v>
      </c>
    </row>
    <row r="7651" spans="1:15" x14ac:dyDescent="0.3">
      <c r="A7651" s="1">
        <v>44947</v>
      </c>
      <c r="B7651" s="2" t="s">
        <v>6545</v>
      </c>
      <c r="C7651" s="2" t="s">
        <v>6546</v>
      </c>
      <c r="D7651" s="2" t="s">
        <v>7680</v>
      </c>
      <c r="E7651">
        <v>118</v>
      </c>
      <c r="F7651" t="str">
        <f>+VLOOKUP(E7651,[1]CLIENTES!A:B,2,0)</f>
        <v>Ivan</v>
      </c>
      <c r="G7651">
        <v>153</v>
      </c>
      <c r="H7651" t="str">
        <f>+VLOOKUP(G7651,[1]SKU!A:B,2,0)</f>
        <v>BOEDO MIX  51 x 51 C.NEGRO 2DA CAL</v>
      </c>
      <c r="I7651" t="str">
        <f>+VLOOKUP(G7651,[1]SKU!A:D,4,0)</f>
        <v>CERAMICO</v>
      </c>
      <c r="J7651" t="str">
        <f>+VLOOKUP(G7651,[1]SKU!A:E,5,0)</f>
        <v>Deco &amp; Mas</v>
      </c>
      <c r="K7651" t="str">
        <f>+VLOOKUP(G7651,[1]SKU!A:C,3,0)</f>
        <v>CERRO NEGRO</v>
      </c>
      <c r="L7651">
        <v>25</v>
      </c>
      <c r="M7651">
        <v>4.2652136020491893</v>
      </c>
      <c r="N7651">
        <f>+VLOOKUP([1]VENTAS!G7651,[1]SKU!A:G,6,0)</f>
        <v>4088</v>
      </c>
      <c r="O7651" s="4">
        <f t="shared" si="119"/>
        <v>17436.193205177085</v>
      </c>
    </row>
    <row r="7652" spans="1:15" x14ac:dyDescent="0.3">
      <c r="A7652" s="1">
        <v>44947</v>
      </c>
      <c r="B7652" s="2" t="s">
        <v>6545</v>
      </c>
      <c r="C7652" s="2" t="s">
        <v>6546</v>
      </c>
      <c r="D7652" s="2" t="s">
        <v>7681</v>
      </c>
      <c r="E7652">
        <v>201</v>
      </c>
      <c r="F7652" t="str">
        <f>+VLOOKUP(E7652,[1]CLIENTES!A:B,2,0)</f>
        <v>Dustin</v>
      </c>
      <c r="G7652">
        <v>22</v>
      </c>
      <c r="H7652" t="str">
        <f>+VLOOKUP(G7652,[1]SKU!A:B,2,0)</f>
        <v>STAGE GRIS 51 X 51 ALLPA 2DA C</v>
      </c>
      <c r="I7652" t="str">
        <f>+VLOOKUP(G7652,[1]SKU!A:D,4,0)</f>
        <v>CERAMICO</v>
      </c>
      <c r="J7652" t="str">
        <f>+VLOOKUP(G7652,[1]SKU!A:E,5,0)</f>
        <v>Maderas</v>
      </c>
      <c r="K7652" t="str">
        <f>+VLOOKUP(G7652,[1]SKU!A:C,3,0)</f>
        <v>ALLPA</v>
      </c>
      <c r="L7652">
        <v>112</v>
      </c>
      <c r="M7652">
        <v>46.781259916366182</v>
      </c>
      <c r="N7652">
        <f>+VLOOKUP([1]VENTAS!G7652,[1]SKU!A:G,6,0)</f>
        <v>3914</v>
      </c>
      <c r="O7652" s="4">
        <f t="shared" si="119"/>
        <v>183101.85131265724</v>
      </c>
    </row>
    <row r="7653" spans="1:15" x14ac:dyDescent="0.3">
      <c r="A7653" s="1">
        <v>44941</v>
      </c>
      <c r="B7653" s="2" t="s">
        <v>6545</v>
      </c>
      <c r="C7653" s="2" t="s">
        <v>6546</v>
      </c>
      <c r="D7653" s="2" t="s">
        <v>7682</v>
      </c>
      <c r="E7653">
        <v>14</v>
      </c>
      <c r="F7653" t="str">
        <f>+VLOOKUP(E7653,[1]CLIENTES!A:B,2,0)</f>
        <v>Ihan</v>
      </c>
      <c r="G7653">
        <v>230</v>
      </c>
      <c r="H7653" t="str">
        <f>+VLOOKUP(G7653,[1]SKU!A:B,2,0)</f>
        <v>PORCELANATO FUSION 20 X 60 ALBERDI 2DA C</v>
      </c>
      <c r="I7653" t="str">
        <f>+VLOOKUP(G7653,[1]SKU!A:D,4,0)</f>
        <v>PORCELANATO</v>
      </c>
      <c r="J7653" t="str">
        <f>+VLOOKUP(G7653,[1]SKU!A:E,5,0)</f>
        <v>Maderas</v>
      </c>
      <c r="K7653" t="str">
        <f>+VLOOKUP(G7653,[1]SKU!A:C,3,0)</f>
        <v>ALBERDI</v>
      </c>
      <c r="L7653">
        <v>104</v>
      </c>
      <c r="M7653">
        <v>2.5939269672274232</v>
      </c>
      <c r="N7653">
        <f>+VLOOKUP([1]VENTAS!G7653,[1]SKU!A:G,6,0)</f>
        <v>6066</v>
      </c>
      <c r="O7653" s="4">
        <f t="shared" si="119"/>
        <v>15734.76098320155</v>
      </c>
    </row>
    <row r="7654" spans="1:15" x14ac:dyDescent="0.3">
      <c r="A7654" s="1">
        <v>44948</v>
      </c>
      <c r="B7654" s="2" t="s">
        <v>6545</v>
      </c>
      <c r="C7654" s="2" t="s">
        <v>6546</v>
      </c>
      <c r="D7654" s="2" t="s">
        <v>7683</v>
      </c>
      <c r="E7654">
        <v>70</v>
      </c>
      <c r="F7654" t="str">
        <f>+VLOOKUP(E7654,[1]CLIENTES!A:B,2,0)</f>
        <v>Estefani</v>
      </c>
      <c r="G7654">
        <v>61</v>
      </c>
      <c r="H7654" t="str">
        <f>+VLOOKUP(G7654,[1]SKU!A:B,2,0)</f>
        <v>CARRARA 31 x 53 LOURDES 1RA C</v>
      </c>
      <c r="I7654" t="str">
        <f>+VLOOKUP(G7654,[1]SKU!A:D,4,0)</f>
        <v>CERAMICO</v>
      </c>
      <c r="J7654" t="str">
        <f>+VLOOKUP(G7654,[1]SKU!A:E,5,0)</f>
        <v>Marmoles</v>
      </c>
      <c r="K7654" t="str">
        <f>+VLOOKUP(G7654,[1]SKU!A:C,3,0)</f>
        <v>LOURDES</v>
      </c>
      <c r="L7654">
        <v>93</v>
      </c>
      <c r="M7654">
        <v>24.073362223996739</v>
      </c>
      <c r="N7654">
        <f>+VLOOKUP([1]VENTAS!G7654,[1]SKU!A:G,6,0)</f>
        <v>4714</v>
      </c>
      <c r="O7654" s="4">
        <f t="shared" si="119"/>
        <v>113481.82952392062</v>
      </c>
    </row>
    <row r="7655" spans="1:15" x14ac:dyDescent="0.3">
      <c r="A7655" s="1">
        <v>44939</v>
      </c>
      <c r="B7655" s="2" t="s">
        <v>6545</v>
      </c>
      <c r="C7655" s="2" t="s">
        <v>6546</v>
      </c>
      <c r="D7655" s="2" t="s">
        <v>7684</v>
      </c>
      <c r="E7655">
        <v>224</v>
      </c>
      <c r="F7655" t="str">
        <f>+VLOOKUP(E7655,[1]CLIENTES!A:B,2,0)</f>
        <v>Ian</v>
      </c>
      <c r="G7655">
        <v>224</v>
      </c>
      <c r="H7655" t="str">
        <f>+VLOOKUP(G7655,[1]SKU!A:B,2,0)</f>
        <v>GRANITO OUT SAND SAT RT 59 x 59 C.NEGRO 2DA C</v>
      </c>
      <c r="I7655" t="str">
        <f>+VLOOKUP(G7655,[1]SKU!A:D,4,0)</f>
        <v>PORCELANATO</v>
      </c>
      <c r="J7655" t="str">
        <f>+VLOOKUP(G7655,[1]SKU!A:E,5,0)</f>
        <v>Piedras</v>
      </c>
      <c r="K7655" t="str">
        <f>+VLOOKUP(G7655,[1]SKU!A:C,3,0)</f>
        <v>CERRO NEGRO</v>
      </c>
      <c r="L7655">
        <v>28</v>
      </c>
      <c r="M7655">
        <v>12.629545902273215</v>
      </c>
      <c r="N7655">
        <f>+VLOOKUP([1]VENTAS!G7655,[1]SKU!A:G,6,0)</f>
        <v>8674</v>
      </c>
      <c r="O7655" s="4">
        <f t="shared" si="119"/>
        <v>109548.68115631786</v>
      </c>
    </row>
    <row r="7656" spans="1:15" x14ac:dyDescent="0.3">
      <c r="A7656" s="1">
        <v>44955</v>
      </c>
      <c r="B7656" s="2" t="s">
        <v>6545</v>
      </c>
      <c r="C7656" s="2" t="s">
        <v>6546</v>
      </c>
      <c r="D7656" s="2" t="s">
        <v>7685</v>
      </c>
      <c r="E7656">
        <v>185</v>
      </c>
      <c r="F7656" t="str">
        <f>+VLOOKUP(E7656,[1]CLIENTES!A:B,2,0)</f>
        <v>Mauricio</v>
      </c>
      <c r="G7656">
        <v>3</v>
      </c>
      <c r="H7656" t="str">
        <f>+VLOOKUP(G7656,[1]SKU!A:B,2,0)</f>
        <v>SUBWAY NEGRO 31 x 53 LOURDES 1RA C</v>
      </c>
      <c r="I7656" t="str">
        <f>+VLOOKUP(G7656,[1]SKU!A:D,4,0)</f>
        <v>CERAMICO</v>
      </c>
      <c r="J7656" t="str">
        <f>+VLOOKUP(G7656,[1]SKU!A:E,5,0)</f>
        <v>Deco &amp; Mas</v>
      </c>
      <c r="K7656" t="str">
        <f>+VLOOKUP(G7656,[1]SKU!A:C,3,0)</f>
        <v>LOURDES</v>
      </c>
      <c r="L7656">
        <v>25</v>
      </c>
      <c r="M7656">
        <v>10.04230718123187</v>
      </c>
      <c r="N7656">
        <f>+VLOOKUP([1]VENTAS!G7656,[1]SKU!A:G,6,0)</f>
        <v>4901</v>
      </c>
      <c r="O7656" s="4">
        <f t="shared" si="119"/>
        <v>49217.347495217393</v>
      </c>
    </row>
    <row r="7657" spans="1:15" x14ac:dyDescent="0.3">
      <c r="A7657" s="1">
        <v>44958</v>
      </c>
      <c r="B7657" s="2" t="s">
        <v>6545</v>
      </c>
      <c r="C7657" s="2" t="s">
        <v>6546</v>
      </c>
      <c r="D7657" s="2" t="s">
        <v>7686</v>
      </c>
      <c r="E7657">
        <v>48</v>
      </c>
      <c r="F7657" t="str">
        <f>+VLOOKUP(E7657,[1]CLIENTES!A:B,2,0)</f>
        <v>Yanara</v>
      </c>
      <c r="G7657">
        <v>227</v>
      </c>
      <c r="H7657" t="str">
        <f>+VLOOKUP(G7657,[1]SKU!A:B,2,0)</f>
        <v>PORCELANATO MEDLEY BEIGE 20 X 60 ALBERDI 2DA C</v>
      </c>
      <c r="I7657" t="str">
        <f>+VLOOKUP(G7657,[1]SKU!A:D,4,0)</f>
        <v>PORCELANATO</v>
      </c>
      <c r="J7657" t="str">
        <f>+VLOOKUP(G7657,[1]SKU!A:E,5,0)</f>
        <v>Maderas</v>
      </c>
      <c r="K7657" t="str">
        <f>+VLOOKUP(G7657,[1]SKU!A:C,3,0)</f>
        <v>ALBERDI</v>
      </c>
      <c r="L7657">
        <v>48</v>
      </c>
      <c r="M7657">
        <v>26.992763742665545</v>
      </c>
      <c r="N7657">
        <f>+VLOOKUP([1]VENTAS!G7657,[1]SKU!A:G,6,0)</f>
        <v>5258</v>
      </c>
      <c r="O7657" s="4">
        <f t="shared" si="119"/>
        <v>141927.95175893544</v>
      </c>
    </row>
    <row r="7658" spans="1:15" x14ac:dyDescent="0.3">
      <c r="A7658" s="1">
        <v>44968</v>
      </c>
      <c r="B7658" s="2" t="s">
        <v>6545</v>
      </c>
      <c r="C7658" s="2" t="s">
        <v>6546</v>
      </c>
      <c r="D7658" s="2" t="s">
        <v>7687</v>
      </c>
      <c r="E7658">
        <v>121</v>
      </c>
      <c r="F7658" t="str">
        <f>+VLOOKUP(E7658,[1]CLIENTES!A:B,2,0)</f>
        <v>Rosita</v>
      </c>
      <c r="G7658">
        <v>155</v>
      </c>
      <c r="H7658" t="str">
        <f>+VLOOKUP(G7658,[1]SKU!A:B,2,0)</f>
        <v>CALACATA 50 X 50 CAÑUELAS 2DA C</v>
      </c>
      <c r="I7658" t="str">
        <f>+VLOOKUP(G7658,[1]SKU!A:D,4,0)</f>
        <v>CERAMICO</v>
      </c>
      <c r="J7658" t="str">
        <f>+VLOOKUP(G7658,[1]SKU!A:E,5,0)</f>
        <v>Marmoles</v>
      </c>
      <c r="K7658" t="str">
        <f>+VLOOKUP(G7658,[1]SKU!A:C,3,0)</f>
        <v>CAÑUELAS</v>
      </c>
      <c r="L7658">
        <v>137</v>
      </c>
      <c r="M7658">
        <v>65.654279465947738</v>
      </c>
      <c r="N7658">
        <f>+VLOOKUP([1]VENTAS!G7658,[1]SKU!A:G,6,0)</f>
        <v>7299</v>
      </c>
      <c r="O7658" s="4">
        <f t="shared" si="119"/>
        <v>479210.58582195255</v>
      </c>
    </row>
    <row r="7659" spans="1:15" x14ac:dyDescent="0.3">
      <c r="A7659" s="1">
        <v>44965</v>
      </c>
      <c r="B7659" s="2" t="s">
        <v>6545</v>
      </c>
      <c r="C7659" s="2" t="s">
        <v>6546</v>
      </c>
      <c r="D7659" s="2" t="s">
        <v>7688</v>
      </c>
      <c r="E7659">
        <v>210</v>
      </c>
      <c r="F7659" t="str">
        <f>+VLOOKUP(E7659,[1]CLIENTES!A:B,2,0)</f>
        <v>Lucio</v>
      </c>
      <c r="G7659">
        <v>195</v>
      </c>
      <c r="H7659" t="str">
        <f>+VLOOKUP(G7659,[1]SKU!A:B,2,0)</f>
        <v>AMBER TIZA 33 x 33 S.LOREN 1RA C</v>
      </c>
      <c r="I7659" t="str">
        <f>+VLOOKUP(G7659,[1]SKU!A:D,4,0)</f>
        <v>CERAMICO</v>
      </c>
      <c r="J7659" t="str">
        <f>+VLOOKUP(G7659,[1]SKU!A:E,5,0)</f>
        <v>Marmoles</v>
      </c>
      <c r="K7659" t="str">
        <f>+VLOOKUP(G7659,[1]SKU!A:C,3,0)</f>
        <v>SAN LORENZO</v>
      </c>
      <c r="L7659">
        <v>90</v>
      </c>
      <c r="M7659">
        <v>58.51397957849899</v>
      </c>
      <c r="N7659">
        <f>+VLOOKUP([1]VENTAS!G7659,[1]SKU!A:G,6,0)</f>
        <v>2494</v>
      </c>
      <c r="O7659" s="4">
        <f t="shared" si="119"/>
        <v>145933.86506877647</v>
      </c>
    </row>
    <row r="7660" spans="1:15" x14ac:dyDescent="0.3">
      <c r="A7660" s="1">
        <v>44957</v>
      </c>
      <c r="B7660" s="2" t="s">
        <v>7689</v>
      </c>
      <c r="C7660" s="2" t="s">
        <v>7690</v>
      </c>
      <c r="D7660" s="2" t="s">
        <v>7691</v>
      </c>
      <c r="E7660">
        <v>39</v>
      </c>
      <c r="F7660" t="str">
        <f>+VLOOKUP(E7660,[1]CLIENTES!A:B,2,0)</f>
        <v>Pola</v>
      </c>
      <c r="G7660">
        <v>378</v>
      </c>
      <c r="H7660" t="str">
        <f>+VLOOKUP(G7660,[1]SKU!A:B,2,0)</f>
        <v>TAIGA ALMENDRA FIT RECT. 19,2 X 117 S.LOREN 2DA C</v>
      </c>
      <c r="I7660" t="str">
        <f>+VLOOKUP(G7660,[1]SKU!A:D,4,0)</f>
        <v>PORCELANATO</v>
      </c>
      <c r="J7660" t="str">
        <f>+VLOOKUP(G7660,[1]SKU!A:E,5,0)</f>
        <v>Maderas</v>
      </c>
      <c r="K7660" t="str">
        <f>+VLOOKUP(G7660,[1]SKU!A:C,3,0)</f>
        <v>SAN LORENZO</v>
      </c>
      <c r="L7660">
        <v>78</v>
      </c>
      <c r="M7660">
        <v>66.965930139317138</v>
      </c>
      <c r="N7660">
        <f>+VLOOKUP([1]VENTAS!G7660,[1]SKU!A:G,6,0)</f>
        <v>5866</v>
      </c>
      <c r="O7660" s="4">
        <f t="shared" si="119"/>
        <v>392822.14619723434</v>
      </c>
    </row>
    <row r="7661" spans="1:15" x14ac:dyDescent="0.3">
      <c r="A7661" s="1">
        <v>44961</v>
      </c>
      <c r="B7661" s="2" t="s">
        <v>7689</v>
      </c>
      <c r="C7661" s="2" t="s">
        <v>7690</v>
      </c>
      <c r="D7661" s="2" t="s">
        <v>7692</v>
      </c>
      <c r="E7661">
        <v>236</v>
      </c>
      <c r="F7661" t="str">
        <f>+VLOOKUP(E7661,[1]CLIENTES!A:B,2,0)</f>
        <v>Yasmin</v>
      </c>
      <c r="G7661">
        <v>62</v>
      </c>
      <c r="H7661" t="str">
        <f>+VLOOKUP(G7661,[1]SKU!A:B,2,0)</f>
        <v>TAFI GRIS 35 X 35 LOURDES 1RA C</v>
      </c>
      <c r="I7661" t="str">
        <f>+VLOOKUP(G7661,[1]SKU!A:D,4,0)</f>
        <v>CERAMICO</v>
      </c>
      <c r="J7661" t="str">
        <f>+VLOOKUP(G7661,[1]SKU!A:E,5,0)</f>
        <v>Marmoles</v>
      </c>
      <c r="K7661" t="str">
        <f>+VLOOKUP(G7661,[1]SKU!A:C,3,0)</f>
        <v>LOURDES</v>
      </c>
      <c r="L7661">
        <v>80</v>
      </c>
      <c r="M7661">
        <v>74.954735048695483</v>
      </c>
      <c r="N7661">
        <f>+VLOOKUP([1]VENTAS!G7661,[1]SKU!A:G,6,0)</f>
        <v>2407</v>
      </c>
      <c r="O7661" s="4">
        <f t="shared" si="119"/>
        <v>180416.04726221002</v>
      </c>
    </row>
    <row r="7662" spans="1:15" x14ac:dyDescent="0.3">
      <c r="A7662" s="1">
        <v>44956</v>
      </c>
      <c r="B7662" s="2" t="s">
        <v>7689</v>
      </c>
      <c r="C7662" s="2" t="s">
        <v>7690</v>
      </c>
      <c r="D7662" s="2" t="s">
        <v>7693</v>
      </c>
      <c r="E7662">
        <v>191</v>
      </c>
      <c r="F7662" t="str">
        <f>+VLOOKUP(E7662,[1]CLIENTES!A:B,2,0)</f>
        <v>Bianka</v>
      </c>
      <c r="G7662">
        <v>332</v>
      </c>
      <c r="H7662" t="str">
        <f>+VLOOKUP(G7662,[1]SKU!A:B,2,0)</f>
        <v>MOODS HUESO PUL FIT 57,7 x 57,7 S.LOREN 2DA CAL</v>
      </c>
      <c r="I7662" t="str">
        <f>+VLOOKUP(G7662,[1]SKU!A:D,4,0)</f>
        <v>PORCELANATO</v>
      </c>
      <c r="J7662" t="str">
        <f>+VLOOKUP(G7662,[1]SKU!A:E,5,0)</f>
        <v>Cementos</v>
      </c>
      <c r="K7662" t="str">
        <f>+VLOOKUP(G7662,[1]SKU!A:C,3,0)</f>
        <v>SAN LORENZO</v>
      </c>
      <c r="L7662">
        <v>146</v>
      </c>
      <c r="M7662">
        <v>26.229631166261331</v>
      </c>
      <c r="N7662">
        <f>+VLOOKUP([1]VENTAS!G7662,[1]SKU!A:G,6,0)</f>
        <v>3068</v>
      </c>
      <c r="O7662" s="4">
        <f t="shared" si="119"/>
        <v>80472.508418089768</v>
      </c>
    </row>
    <row r="7663" spans="1:15" x14ac:dyDescent="0.3">
      <c r="A7663" s="1">
        <v>44958</v>
      </c>
      <c r="B7663" s="2" t="s">
        <v>7689</v>
      </c>
      <c r="C7663" s="2" t="s">
        <v>7690</v>
      </c>
      <c r="D7663" s="2" t="s">
        <v>7694</v>
      </c>
      <c r="E7663">
        <v>195</v>
      </c>
      <c r="F7663" t="str">
        <f>+VLOOKUP(E7663,[1]CLIENTES!A:B,2,0)</f>
        <v>Cathalina</v>
      </c>
      <c r="G7663">
        <v>203</v>
      </c>
      <c r="H7663" t="str">
        <f>+VLOOKUP(G7663,[1]SKU!A:B,2,0)</f>
        <v>PIERRE ARENA 33 X 45,3 SCOP 1RA C</v>
      </c>
      <c r="I7663" t="str">
        <f>+VLOOKUP(G7663,[1]SKU!A:D,4,0)</f>
        <v>CERAMICO</v>
      </c>
      <c r="J7663" t="str">
        <f>+VLOOKUP(G7663,[1]SKU!A:E,5,0)</f>
        <v>Piedras</v>
      </c>
      <c r="K7663" t="str">
        <f>+VLOOKUP(G7663,[1]SKU!A:C,3,0)</f>
        <v>SCOP</v>
      </c>
      <c r="L7663">
        <v>21</v>
      </c>
      <c r="M7663">
        <v>11.354642263651368</v>
      </c>
      <c r="N7663">
        <f>+VLOOKUP([1]VENTAS!G7663,[1]SKU!A:G,6,0)</f>
        <v>2921</v>
      </c>
      <c r="O7663" s="4">
        <f t="shared" si="119"/>
        <v>33166.910052125648</v>
      </c>
    </row>
    <row r="7664" spans="1:15" x14ac:dyDescent="0.3">
      <c r="A7664" s="1">
        <v>44927</v>
      </c>
      <c r="B7664" s="2" t="s">
        <v>7689</v>
      </c>
      <c r="C7664" s="2" t="s">
        <v>7690</v>
      </c>
      <c r="D7664" s="2" t="s">
        <v>7695</v>
      </c>
      <c r="E7664">
        <v>244</v>
      </c>
      <c r="F7664" t="str">
        <f>+VLOOKUP(E7664,[1]CLIENTES!A:B,2,0)</f>
        <v>Karim</v>
      </c>
      <c r="G7664">
        <v>195</v>
      </c>
      <c r="H7664" t="str">
        <f>+VLOOKUP(G7664,[1]SKU!A:B,2,0)</f>
        <v>AMBER TIZA 33 x 33 S.LOREN 1RA C</v>
      </c>
      <c r="I7664" t="str">
        <f>+VLOOKUP(G7664,[1]SKU!A:D,4,0)</f>
        <v>CERAMICO</v>
      </c>
      <c r="J7664" t="str">
        <f>+VLOOKUP(G7664,[1]SKU!A:E,5,0)</f>
        <v>Marmoles</v>
      </c>
      <c r="K7664" t="str">
        <f>+VLOOKUP(G7664,[1]SKU!A:C,3,0)</f>
        <v>SAN LORENZO</v>
      </c>
      <c r="L7664">
        <v>23</v>
      </c>
      <c r="M7664">
        <v>14.953572558949743</v>
      </c>
      <c r="N7664">
        <f>+VLOOKUP([1]VENTAS!G7664,[1]SKU!A:G,6,0)</f>
        <v>2494</v>
      </c>
      <c r="O7664" s="4">
        <f t="shared" si="119"/>
        <v>37294.209962020657</v>
      </c>
    </row>
    <row r="7665" spans="1:15" x14ac:dyDescent="0.3">
      <c r="A7665" s="1">
        <v>44957</v>
      </c>
      <c r="B7665" s="2" t="s">
        <v>7689</v>
      </c>
      <c r="C7665" s="2" t="s">
        <v>7690</v>
      </c>
      <c r="D7665" s="2" t="s">
        <v>7696</v>
      </c>
      <c r="E7665">
        <v>44</v>
      </c>
      <c r="F7665" t="str">
        <f>+VLOOKUP(E7665,[1]CLIENTES!A:B,2,0)</f>
        <v>Eduardo</v>
      </c>
      <c r="G7665">
        <v>26</v>
      </c>
      <c r="H7665" t="str">
        <f>+VLOOKUP(G7665,[1]SKU!A:B,2,0)</f>
        <v>VENECIANO MIX AGUAMARINA 33 x 33 S.LOREN 1RA C</v>
      </c>
      <c r="I7665" t="str">
        <f>+VLOOKUP(G7665,[1]SKU!A:D,4,0)</f>
        <v>CERAMICO</v>
      </c>
      <c r="J7665" t="str">
        <f>+VLOOKUP(G7665,[1]SKU!A:E,5,0)</f>
        <v>Deco &amp; Mas</v>
      </c>
      <c r="K7665" t="str">
        <f>+VLOOKUP(G7665,[1]SKU!A:C,3,0)</f>
        <v>SAN LORENZO</v>
      </c>
      <c r="L7665">
        <v>143</v>
      </c>
      <c r="M7665">
        <v>103.47250837996665</v>
      </c>
      <c r="N7665">
        <f>+VLOOKUP([1]VENTAS!G7665,[1]SKU!A:G,6,0)</f>
        <v>8049</v>
      </c>
      <c r="O7665" s="4">
        <f t="shared" si="119"/>
        <v>832850.21995035163</v>
      </c>
    </row>
    <row r="7666" spans="1:15" x14ac:dyDescent="0.3">
      <c r="A7666" s="1">
        <v>44935</v>
      </c>
      <c r="B7666" s="2" t="s">
        <v>7689</v>
      </c>
      <c r="C7666" s="2" t="s">
        <v>7690</v>
      </c>
      <c r="D7666" s="2" t="s">
        <v>7697</v>
      </c>
      <c r="E7666">
        <v>190</v>
      </c>
      <c r="F7666" t="str">
        <f>+VLOOKUP(E7666,[1]CLIENTES!A:B,2,0)</f>
        <v>Liset</v>
      </c>
      <c r="G7666">
        <v>226</v>
      </c>
      <c r="H7666" t="str">
        <f>+VLOOKUP(G7666,[1]SKU!A:B,2,0)</f>
        <v>GLORIA GRIS SATINADO 53 X 53 SAN PIETRO 1RA C</v>
      </c>
      <c r="I7666" t="str">
        <f>+VLOOKUP(G7666,[1]SKU!A:D,4,0)</f>
        <v>PORCELANATO</v>
      </c>
      <c r="J7666" t="str">
        <f>+VLOOKUP(G7666,[1]SKU!A:E,5,0)</f>
        <v>Cementos</v>
      </c>
      <c r="K7666" t="str">
        <f>+VLOOKUP(G7666,[1]SKU!A:C,3,0)</f>
        <v>SAN PIETRO</v>
      </c>
      <c r="L7666">
        <v>3</v>
      </c>
      <c r="M7666">
        <v>0.35312514053927579</v>
      </c>
      <c r="N7666">
        <f>+VLOOKUP([1]VENTAS!G7666,[1]SKU!A:G,6,0)</f>
        <v>9962</v>
      </c>
      <c r="O7666" s="4">
        <f t="shared" si="119"/>
        <v>3517.8326500522653</v>
      </c>
    </row>
    <row r="7667" spans="1:15" x14ac:dyDescent="0.3">
      <c r="A7667" s="1">
        <v>44962</v>
      </c>
      <c r="B7667" s="2" t="s">
        <v>7689</v>
      </c>
      <c r="C7667" s="2" t="s">
        <v>7690</v>
      </c>
      <c r="D7667" s="2" t="s">
        <v>7698</v>
      </c>
      <c r="E7667">
        <v>170</v>
      </c>
      <c r="F7667" t="str">
        <f>+VLOOKUP(E7667,[1]CLIENTES!A:B,2,0)</f>
        <v>Markus</v>
      </c>
      <c r="G7667">
        <v>196</v>
      </c>
      <c r="H7667" t="str">
        <f>+VLOOKUP(G7667,[1]SKU!A:B,2,0)</f>
        <v>VENECIANO AGUAMARINA 33 x 33 S.LOREN 1RA C</v>
      </c>
      <c r="I7667" t="str">
        <f>+VLOOKUP(G7667,[1]SKU!A:D,4,0)</f>
        <v>CERAMICO</v>
      </c>
      <c r="J7667" t="str">
        <f>+VLOOKUP(G7667,[1]SKU!A:E,5,0)</f>
        <v>Deco &amp; Mas</v>
      </c>
      <c r="K7667" t="str">
        <f>+VLOOKUP(G7667,[1]SKU!A:C,3,0)</f>
        <v>SAN LORENZO</v>
      </c>
      <c r="L7667">
        <v>92</v>
      </c>
      <c r="M7667">
        <v>54.103134431021175</v>
      </c>
      <c r="N7667">
        <f>+VLOOKUP([1]VENTAS!G7667,[1]SKU!A:G,6,0)</f>
        <v>6770</v>
      </c>
      <c r="O7667" s="4">
        <f t="shared" si="119"/>
        <v>366278.22009801335</v>
      </c>
    </row>
    <row r="7668" spans="1:15" x14ac:dyDescent="0.3">
      <c r="A7668" s="1">
        <v>44929</v>
      </c>
      <c r="B7668" s="2" t="s">
        <v>7689</v>
      </c>
      <c r="C7668" s="2" t="s">
        <v>7690</v>
      </c>
      <c r="D7668" s="2" t="s">
        <v>7699</v>
      </c>
      <c r="E7668">
        <v>102</v>
      </c>
      <c r="F7668" t="str">
        <f>+VLOOKUP(E7668,[1]CLIENTES!A:B,2,0)</f>
        <v>Eileen</v>
      </c>
      <c r="G7668">
        <v>108</v>
      </c>
      <c r="H7668" t="str">
        <f>+VLOOKUP(G7668,[1]SKU!A:B,2,0)</f>
        <v>FORTALEZA GRIS 38 x 38 C.NEGRO 1RA CAL</v>
      </c>
      <c r="I7668" t="str">
        <f>+VLOOKUP(G7668,[1]SKU!A:D,4,0)</f>
        <v>CERAMICO</v>
      </c>
      <c r="J7668" t="str">
        <f>+VLOOKUP(G7668,[1]SKU!A:E,5,0)</f>
        <v>Cementos</v>
      </c>
      <c r="K7668" t="str">
        <f>+VLOOKUP(G7668,[1]SKU!A:C,3,0)</f>
        <v>CERRO NEGRO</v>
      </c>
      <c r="L7668">
        <v>95</v>
      </c>
      <c r="M7668">
        <v>17.064008478996413</v>
      </c>
      <c r="N7668">
        <f>+VLOOKUP([1]VENTAS!G7668,[1]SKU!A:G,6,0)</f>
        <v>6632</v>
      </c>
      <c r="O7668" s="4">
        <f t="shared" si="119"/>
        <v>113168.50423270422</v>
      </c>
    </row>
    <row r="7669" spans="1:15" x14ac:dyDescent="0.3">
      <c r="A7669" s="1">
        <v>44942</v>
      </c>
      <c r="B7669" s="2" t="s">
        <v>7689</v>
      </c>
      <c r="C7669" s="2" t="s">
        <v>7690</v>
      </c>
      <c r="D7669" s="2" t="s">
        <v>7700</v>
      </c>
      <c r="E7669">
        <v>206</v>
      </c>
      <c r="F7669" t="str">
        <f>+VLOOKUP(E7669,[1]CLIENTES!A:B,2,0)</f>
        <v>Anahis</v>
      </c>
      <c r="G7669">
        <v>90</v>
      </c>
      <c r="H7669" t="str">
        <f>+VLOOKUP(G7669,[1]SKU!A:B,2,0)</f>
        <v>COTTO MARFIL 56 X 56 LOURDES 1RA C</v>
      </c>
      <c r="I7669" t="str">
        <f>+VLOOKUP(G7669,[1]SKU!A:D,4,0)</f>
        <v>CERAMICO</v>
      </c>
      <c r="J7669" t="str">
        <f>+VLOOKUP(G7669,[1]SKU!A:E,5,0)</f>
        <v>Cementos</v>
      </c>
      <c r="K7669" t="str">
        <f>+VLOOKUP(G7669,[1]SKU!A:C,3,0)</f>
        <v>LOURDES</v>
      </c>
      <c r="L7669">
        <v>163</v>
      </c>
      <c r="M7669">
        <v>145.46734026180653</v>
      </c>
      <c r="N7669">
        <f>+VLOOKUP([1]VENTAS!G7669,[1]SKU!A:G,6,0)</f>
        <v>8436</v>
      </c>
      <c r="O7669" s="4">
        <f t="shared" si="119"/>
        <v>1227162.4824485998</v>
      </c>
    </row>
    <row r="7670" spans="1:15" x14ac:dyDescent="0.3">
      <c r="A7670" s="1">
        <v>44935</v>
      </c>
      <c r="B7670" s="2" t="s">
        <v>7689</v>
      </c>
      <c r="C7670" s="2" t="s">
        <v>7690</v>
      </c>
      <c r="D7670" s="2" t="s">
        <v>7701</v>
      </c>
      <c r="E7670">
        <v>7</v>
      </c>
      <c r="F7670" t="str">
        <f>+VLOOKUP(E7670,[1]CLIENTES!A:B,2,0)</f>
        <v>Milan</v>
      </c>
      <c r="G7670">
        <v>205</v>
      </c>
      <c r="H7670" t="str">
        <f>+VLOOKUP(G7670,[1]SKU!A:B,2,0)</f>
        <v>MONACO CREMA PUL RECT 58 X 58 C.NEGRO 2DA C</v>
      </c>
      <c r="I7670" t="str">
        <f>+VLOOKUP(G7670,[1]SKU!A:D,4,0)</f>
        <v>PORCELANATO</v>
      </c>
      <c r="J7670" t="str">
        <f>+VLOOKUP(G7670,[1]SKU!A:E,5,0)</f>
        <v>Marmoles</v>
      </c>
      <c r="K7670" t="str">
        <f>+VLOOKUP(G7670,[1]SKU!A:C,3,0)</f>
        <v>CERRO NEGRO</v>
      </c>
      <c r="L7670">
        <v>77</v>
      </c>
      <c r="M7670">
        <v>35.955161751940295</v>
      </c>
      <c r="N7670">
        <f>+VLOOKUP([1]VENTAS!G7670,[1]SKU!A:G,6,0)</f>
        <v>5123</v>
      </c>
      <c r="O7670" s="4">
        <f t="shared" si="119"/>
        <v>184198.29365519012</v>
      </c>
    </row>
    <row r="7671" spans="1:15" x14ac:dyDescent="0.3">
      <c r="A7671" s="1">
        <v>44958</v>
      </c>
      <c r="B7671" s="2" t="s">
        <v>7689</v>
      </c>
      <c r="C7671" s="2" t="s">
        <v>7690</v>
      </c>
      <c r="D7671" s="2" t="s">
        <v>7702</v>
      </c>
      <c r="E7671">
        <v>70</v>
      </c>
      <c r="F7671" t="str">
        <f>+VLOOKUP(E7671,[1]CLIENTES!A:B,2,0)</f>
        <v>Estefani</v>
      </c>
      <c r="G7671">
        <v>212</v>
      </c>
      <c r="H7671" t="str">
        <f>+VLOOKUP(G7671,[1]SKU!A:B,2,0)</f>
        <v>KAIRO GRIS 53 X 53 SAN PIETRO 1RA C</v>
      </c>
      <c r="I7671" t="str">
        <f>+VLOOKUP(G7671,[1]SKU!A:D,4,0)</f>
        <v>PORCELANATO</v>
      </c>
      <c r="J7671" t="str">
        <f>+VLOOKUP(G7671,[1]SKU!A:E,5,0)</f>
        <v>Marmoles</v>
      </c>
      <c r="K7671" t="str">
        <f>+VLOOKUP(G7671,[1]SKU!A:C,3,0)</f>
        <v>SAN PIETRO</v>
      </c>
      <c r="L7671">
        <v>129</v>
      </c>
      <c r="M7671">
        <v>85.383709329440578</v>
      </c>
      <c r="N7671">
        <f>+VLOOKUP([1]VENTAS!G7671,[1]SKU!A:G,6,0)</f>
        <v>4202</v>
      </c>
      <c r="O7671" s="4">
        <f t="shared" si="119"/>
        <v>358782.34660230932</v>
      </c>
    </row>
    <row r="7672" spans="1:15" x14ac:dyDescent="0.3">
      <c r="A7672" s="1">
        <v>44953</v>
      </c>
      <c r="B7672" s="2" t="s">
        <v>7689</v>
      </c>
      <c r="C7672" s="2" t="s">
        <v>7690</v>
      </c>
      <c r="D7672" s="2" t="s">
        <v>7703</v>
      </c>
      <c r="E7672">
        <v>64</v>
      </c>
      <c r="F7672" t="str">
        <f>+VLOOKUP(E7672,[1]CLIENTES!A:B,2,0)</f>
        <v>Marcia</v>
      </c>
      <c r="G7672">
        <v>45</v>
      </c>
      <c r="H7672" t="str">
        <f>+VLOOKUP(G7672,[1]SKU!A:B,2,0)</f>
        <v>FORTALEZA GRAFITO 38 x 38 C.NEGRO 1RA CAL</v>
      </c>
      <c r="I7672" t="str">
        <f>+VLOOKUP(G7672,[1]SKU!A:D,4,0)</f>
        <v>CERAMICO</v>
      </c>
      <c r="J7672" t="str">
        <f>+VLOOKUP(G7672,[1]SKU!A:E,5,0)</f>
        <v>Cementos</v>
      </c>
      <c r="K7672" t="str">
        <f>+VLOOKUP(G7672,[1]SKU!A:C,3,0)</f>
        <v>CERRO NEGRO</v>
      </c>
      <c r="L7672">
        <v>127</v>
      </c>
      <c r="M7672">
        <v>35.665790548436441</v>
      </c>
      <c r="N7672">
        <f>+VLOOKUP([1]VENTAS!G7672,[1]SKU!A:G,6,0)</f>
        <v>6729</v>
      </c>
      <c r="O7672" s="4">
        <f t="shared" si="119"/>
        <v>239995.10460042881</v>
      </c>
    </row>
    <row r="7673" spans="1:15" x14ac:dyDescent="0.3">
      <c r="A7673" s="1">
        <v>44979</v>
      </c>
      <c r="B7673" s="2" t="s">
        <v>7689</v>
      </c>
      <c r="C7673" s="2" t="s">
        <v>7690</v>
      </c>
      <c r="D7673" s="2" t="s">
        <v>7704</v>
      </c>
      <c r="E7673">
        <v>8</v>
      </c>
      <c r="F7673" t="str">
        <f>+VLOOKUP(E7673,[1]CLIENTES!A:B,2,0)</f>
        <v>Pascale</v>
      </c>
      <c r="G7673">
        <v>156</v>
      </c>
      <c r="H7673" t="str">
        <f>+VLOOKUP(G7673,[1]SKU!A:B,2,0)</f>
        <v>PORFIDO ROJO 46 x 46 ALLPA 2DA C</v>
      </c>
      <c r="I7673" t="str">
        <f>+VLOOKUP(G7673,[1]SKU!A:D,4,0)</f>
        <v>CERAMICO</v>
      </c>
      <c r="J7673" t="str">
        <f>+VLOOKUP(G7673,[1]SKU!A:E,5,0)</f>
        <v>Piedras</v>
      </c>
      <c r="K7673" t="str">
        <f>+VLOOKUP(G7673,[1]SKU!A:C,3,0)</f>
        <v>ALLPA</v>
      </c>
      <c r="L7673">
        <v>58</v>
      </c>
      <c r="M7673">
        <v>55.453052177223249</v>
      </c>
      <c r="N7673">
        <f>+VLOOKUP([1]VENTAS!G7673,[1]SKU!A:G,6,0)</f>
        <v>3055</v>
      </c>
      <c r="O7673" s="4">
        <f t="shared" si="119"/>
        <v>169409.07440141702</v>
      </c>
    </row>
    <row r="7674" spans="1:15" x14ac:dyDescent="0.3">
      <c r="A7674" s="1">
        <v>44964</v>
      </c>
      <c r="B7674" s="2" t="s">
        <v>7689</v>
      </c>
      <c r="C7674" s="2" t="s">
        <v>7690</v>
      </c>
      <c r="D7674" s="2" t="s">
        <v>7705</v>
      </c>
      <c r="E7674">
        <v>68</v>
      </c>
      <c r="F7674" t="str">
        <f>+VLOOKUP(E7674,[1]CLIENTES!A:B,2,0)</f>
        <v>Analy</v>
      </c>
      <c r="G7674">
        <v>149</v>
      </c>
      <c r="H7674" t="str">
        <f>+VLOOKUP(G7674,[1]SKU!A:B,2,0)</f>
        <v>VENECIA GRIS 43 x 43 CAÑUELAS 1RA C</v>
      </c>
      <c r="I7674" t="str">
        <f>+VLOOKUP(G7674,[1]SKU!A:D,4,0)</f>
        <v>CERAMICO</v>
      </c>
      <c r="J7674" t="str">
        <f>+VLOOKUP(G7674,[1]SKU!A:E,5,0)</f>
        <v>Marmoles</v>
      </c>
      <c r="K7674" t="str">
        <f>+VLOOKUP(G7674,[1]SKU!A:C,3,0)</f>
        <v>CAÑUELAS</v>
      </c>
      <c r="L7674">
        <v>138</v>
      </c>
      <c r="M7674">
        <v>118.53166780061886</v>
      </c>
      <c r="N7674">
        <f>+VLOOKUP([1]VENTAS!G7674,[1]SKU!A:G,6,0)</f>
        <v>8892</v>
      </c>
      <c r="O7674" s="4">
        <f t="shared" si="119"/>
        <v>1053983.5900831029</v>
      </c>
    </row>
    <row r="7675" spans="1:15" x14ac:dyDescent="0.3">
      <c r="A7675" s="1">
        <v>44957</v>
      </c>
      <c r="B7675" s="2" t="s">
        <v>7689</v>
      </c>
      <c r="C7675" s="2" t="s">
        <v>7690</v>
      </c>
      <c r="D7675" s="2" t="s">
        <v>7706</v>
      </c>
      <c r="E7675">
        <v>65</v>
      </c>
      <c r="F7675" t="str">
        <f>+VLOOKUP(E7675,[1]CLIENTES!A:B,2,0)</f>
        <v>Gaston</v>
      </c>
      <c r="G7675">
        <v>78</v>
      </c>
      <c r="H7675" t="str">
        <f>+VLOOKUP(G7675,[1]SKU!A:B,2,0)</f>
        <v>CANELILLO BEIGE 45,3 X 45,3 SCOP 1RA CAL</v>
      </c>
      <c r="I7675" t="str">
        <f>+VLOOKUP(G7675,[1]SKU!A:D,4,0)</f>
        <v>CERAMICO</v>
      </c>
      <c r="J7675" t="str">
        <f>+VLOOKUP(G7675,[1]SKU!A:E,5,0)</f>
        <v>Maderas</v>
      </c>
      <c r="K7675" t="str">
        <f>+VLOOKUP(G7675,[1]SKU!A:C,3,0)</f>
        <v>SCOP</v>
      </c>
      <c r="L7675">
        <v>50</v>
      </c>
      <c r="M7675">
        <v>36.837019632166239</v>
      </c>
      <c r="N7675">
        <f>+VLOOKUP([1]VENTAS!G7675,[1]SKU!A:G,6,0)</f>
        <v>5630</v>
      </c>
      <c r="O7675" s="4">
        <f t="shared" si="119"/>
        <v>207392.42052909592</v>
      </c>
    </row>
    <row r="7676" spans="1:15" x14ac:dyDescent="0.3">
      <c r="A7676" s="1">
        <v>44964</v>
      </c>
      <c r="B7676" s="2" t="s">
        <v>7689</v>
      </c>
      <c r="C7676" s="2" t="s">
        <v>7690</v>
      </c>
      <c r="D7676" s="2" t="s">
        <v>7707</v>
      </c>
      <c r="E7676">
        <v>117</v>
      </c>
      <c r="F7676" t="str">
        <f>+VLOOKUP(E7676,[1]CLIENTES!A:B,2,0)</f>
        <v>Mirko</v>
      </c>
      <c r="G7676">
        <v>256</v>
      </c>
      <c r="H7676" t="str">
        <f>+VLOOKUP(G7676,[1]SKU!A:B,2,0)</f>
        <v>ROBLE 21 X 120 C.NEGRO 1RA CAL</v>
      </c>
      <c r="I7676" t="str">
        <f>+VLOOKUP(G7676,[1]SKU!A:D,4,0)</f>
        <v>PORCELANATO</v>
      </c>
      <c r="J7676" t="str">
        <f>+VLOOKUP(G7676,[1]SKU!A:E,5,0)</f>
        <v>Maderas</v>
      </c>
      <c r="K7676" t="str">
        <f>+VLOOKUP(G7676,[1]SKU!A:C,3,0)</f>
        <v>CERRO NEGRO</v>
      </c>
      <c r="L7676">
        <v>152</v>
      </c>
      <c r="M7676">
        <v>70.454214851381636</v>
      </c>
      <c r="N7676">
        <f>+VLOOKUP([1]VENTAS!G7676,[1]SKU!A:G,6,0)</f>
        <v>8423</v>
      </c>
      <c r="O7676" s="4">
        <f t="shared" si="119"/>
        <v>593435.85169318749</v>
      </c>
    </row>
    <row r="7677" spans="1:15" x14ac:dyDescent="0.3">
      <c r="A7677" s="1">
        <v>44973</v>
      </c>
      <c r="B7677" s="2" t="s">
        <v>7689</v>
      </c>
      <c r="C7677" s="2" t="s">
        <v>7690</v>
      </c>
      <c r="D7677" s="2" t="s">
        <v>7708</v>
      </c>
      <c r="E7677">
        <v>228</v>
      </c>
      <c r="F7677" t="str">
        <f>+VLOOKUP(E7677,[1]CLIENTES!A:B,2,0)</f>
        <v>Sebastian</v>
      </c>
      <c r="G7677">
        <v>215</v>
      </c>
      <c r="H7677" t="str">
        <f>+VLOOKUP(G7677,[1]SKU!A:B,2,0)</f>
        <v>LISCIO GRAPHITE NATURAL 60 X 120 VITE 2DA C</v>
      </c>
      <c r="I7677" t="str">
        <f>+VLOOKUP(G7677,[1]SKU!A:D,4,0)</f>
        <v>PORCELANATO</v>
      </c>
      <c r="J7677" t="str">
        <f>+VLOOKUP(G7677,[1]SKU!A:E,5,0)</f>
        <v>Cementos</v>
      </c>
      <c r="K7677" t="str">
        <f>+VLOOKUP(G7677,[1]SKU!A:C,3,0)</f>
        <v>VITE</v>
      </c>
      <c r="L7677">
        <v>92</v>
      </c>
      <c r="M7677">
        <v>66.512160166625591</v>
      </c>
      <c r="N7677">
        <f>+VLOOKUP([1]VENTAS!G7677,[1]SKU!A:G,6,0)</f>
        <v>9253</v>
      </c>
      <c r="O7677" s="4">
        <f t="shared" si="119"/>
        <v>615437.01802178659</v>
      </c>
    </row>
    <row r="7678" spans="1:15" x14ac:dyDescent="0.3">
      <c r="A7678" s="1">
        <v>44969</v>
      </c>
      <c r="B7678" s="2" t="s">
        <v>7689</v>
      </c>
      <c r="C7678" s="2" t="s">
        <v>7690</v>
      </c>
      <c r="D7678" s="2" t="s">
        <v>7709</v>
      </c>
      <c r="E7678">
        <v>22</v>
      </c>
      <c r="F7678" t="str">
        <f>+VLOOKUP(E7678,[1]CLIENTES!A:B,2,0)</f>
        <v>Lucia</v>
      </c>
      <c r="G7678">
        <v>215</v>
      </c>
      <c r="H7678" t="str">
        <f>+VLOOKUP(G7678,[1]SKU!A:B,2,0)</f>
        <v>LISCIO GRAPHITE NATURAL 60 X 120 VITE 2DA C</v>
      </c>
      <c r="I7678" t="str">
        <f>+VLOOKUP(G7678,[1]SKU!A:D,4,0)</f>
        <v>PORCELANATO</v>
      </c>
      <c r="J7678" t="str">
        <f>+VLOOKUP(G7678,[1]SKU!A:E,5,0)</f>
        <v>Cementos</v>
      </c>
      <c r="K7678" t="str">
        <f>+VLOOKUP(G7678,[1]SKU!A:C,3,0)</f>
        <v>VITE</v>
      </c>
      <c r="L7678">
        <v>163</v>
      </c>
      <c r="M7678">
        <v>117.8421968169562</v>
      </c>
      <c r="N7678">
        <f>+VLOOKUP([1]VENTAS!G7678,[1]SKU!A:G,6,0)</f>
        <v>9253</v>
      </c>
      <c r="O7678" s="4">
        <f t="shared" si="119"/>
        <v>1090393.8471472957</v>
      </c>
    </row>
    <row r="7679" spans="1:15" x14ac:dyDescent="0.3">
      <c r="A7679" s="1">
        <v>44968</v>
      </c>
      <c r="B7679" s="2" t="s">
        <v>7689</v>
      </c>
      <c r="C7679" s="2" t="s">
        <v>7690</v>
      </c>
      <c r="D7679" s="2" t="s">
        <v>7710</v>
      </c>
      <c r="E7679">
        <v>117</v>
      </c>
      <c r="F7679" t="str">
        <f>+VLOOKUP(E7679,[1]CLIENTES!A:B,2,0)</f>
        <v>Mirko</v>
      </c>
      <c r="G7679">
        <v>247</v>
      </c>
      <c r="H7679" t="str">
        <f>+VLOOKUP(G7679,[1]SKU!A:B,2,0)</f>
        <v>PORCELANATO RETRO 20 X 60 ALBERDI 1RA C</v>
      </c>
      <c r="I7679" t="str">
        <f>+VLOOKUP(G7679,[1]SKU!A:D,4,0)</f>
        <v>PORCELANATO</v>
      </c>
      <c r="J7679" t="str">
        <f>+VLOOKUP(G7679,[1]SKU!A:E,5,0)</f>
        <v>Maderas</v>
      </c>
      <c r="K7679" t="str">
        <f>+VLOOKUP(G7679,[1]SKU!A:C,3,0)</f>
        <v>ALBERDI</v>
      </c>
      <c r="L7679">
        <v>98</v>
      </c>
      <c r="M7679">
        <v>16.614189976296096</v>
      </c>
      <c r="N7679">
        <f>+VLOOKUP([1]VENTAS!G7679,[1]SKU!A:G,6,0)</f>
        <v>7557</v>
      </c>
      <c r="O7679" s="4">
        <f t="shared" si="119"/>
        <v>125553.4336508696</v>
      </c>
    </row>
    <row r="7680" spans="1:15" x14ac:dyDescent="0.3">
      <c r="A7680" s="1">
        <v>44954</v>
      </c>
      <c r="B7680" s="2" t="s">
        <v>7689</v>
      </c>
      <c r="C7680" s="2" t="s">
        <v>7690</v>
      </c>
      <c r="D7680" s="2" t="s">
        <v>7711</v>
      </c>
      <c r="E7680">
        <v>183</v>
      </c>
      <c r="F7680" t="str">
        <f>+VLOOKUP(E7680,[1]CLIENTES!A:B,2,0)</f>
        <v>Analy</v>
      </c>
      <c r="G7680">
        <v>326</v>
      </c>
      <c r="H7680" t="str">
        <f>+VLOOKUP(G7680,[1]SKU!A:B,2,0)</f>
        <v>BAUHAUS IVORY RECT. 58 X 58 S.LOREN 2DA C</v>
      </c>
      <c r="I7680" t="str">
        <f>+VLOOKUP(G7680,[1]SKU!A:D,4,0)</f>
        <v>PORCELANATO</v>
      </c>
      <c r="J7680" t="str">
        <f>+VLOOKUP(G7680,[1]SKU!A:E,5,0)</f>
        <v>Cementos</v>
      </c>
      <c r="K7680" t="str">
        <f>+VLOOKUP(G7680,[1]SKU!A:C,3,0)</f>
        <v>SAN LORENZO</v>
      </c>
      <c r="L7680">
        <v>24</v>
      </c>
      <c r="M7680">
        <v>3.5781704330084318</v>
      </c>
      <c r="N7680">
        <f>+VLOOKUP([1]VENTAS!G7680,[1]SKU!A:G,6,0)</f>
        <v>1632</v>
      </c>
      <c r="O7680" s="4">
        <f t="shared" si="119"/>
        <v>5839.5741466697609</v>
      </c>
    </row>
    <row r="7681" spans="1:15" x14ac:dyDescent="0.3">
      <c r="A7681" s="1">
        <v>44942</v>
      </c>
      <c r="B7681" s="2" t="s">
        <v>7689</v>
      </c>
      <c r="C7681" s="2" t="s">
        <v>7690</v>
      </c>
      <c r="D7681" s="2" t="s">
        <v>7712</v>
      </c>
      <c r="E7681">
        <v>187</v>
      </c>
      <c r="F7681" t="str">
        <f>+VLOOKUP(E7681,[1]CLIENTES!A:B,2,0)</f>
        <v>Naira</v>
      </c>
      <c r="G7681">
        <v>105</v>
      </c>
      <c r="H7681" t="str">
        <f>+VLOOKUP(G7681,[1]SKU!A:B,2,0)</f>
        <v>TACO PORFIDO OSC 45,3 x 45,3 S.LOREN 1RA C</v>
      </c>
      <c r="I7681" t="str">
        <f>+VLOOKUP(G7681,[1]SKU!A:D,4,0)</f>
        <v>CERAMICO</v>
      </c>
      <c r="J7681" t="str">
        <f>+VLOOKUP(G7681,[1]SKU!A:E,5,0)</f>
        <v>Piedras</v>
      </c>
      <c r="K7681" t="str">
        <f>+VLOOKUP(G7681,[1]SKU!A:C,3,0)</f>
        <v>SAN LORENZO</v>
      </c>
      <c r="L7681">
        <v>75</v>
      </c>
      <c r="M7681">
        <v>74.890458003143337</v>
      </c>
      <c r="N7681">
        <f>+VLOOKUP([1]VENTAS!G7681,[1]SKU!A:G,6,0)</f>
        <v>9018</v>
      </c>
      <c r="O7681" s="4">
        <f t="shared" si="119"/>
        <v>675362.15027234657</v>
      </c>
    </row>
    <row r="7682" spans="1:15" x14ac:dyDescent="0.3">
      <c r="A7682" s="1">
        <v>44964</v>
      </c>
      <c r="B7682" s="2" t="s">
        <v>7689</v>
      </c>
      <c r="C7682" s="2" t="s">
        <v>7690</v>
      </c>
      <c r="D7682" s="2" t="s">
        <v>7713</v>
      </c>
      <c r="E7682">
        <v>25</v>
      </c>
      <c r="F7682" t="str">
        <f>+VLOOKUP(E7682,[1]CLIENTES!A:B,2,0)</f>
        <v>Caroline</v>
      </c>
      <c r="G7682">
        <v>370</v>
      </c>
      <c r="H7682" t="str">
        <f>+VLOOKUP(G7682,[1]SKU!A:B,2,0)</f>
        <v>TAIGA ALMENDRA RECT. 19,2 X 117 S.LOREN 2DA C</v>
      </c>
      <c r="I7682" t="str">
        <f>+VLOOKUP(G7682,[1]SKU!A:D,4,0)</f>
        <v>PORCELANATO</v>
      </c>
      <c r="J7682" t="str">
        <f>+VLOOKUP(G7682,[1]SKU!A:E,5,0)</f>
        <v>Maderas</v>
      </c>
      <c r="K7682" t="str">
        <f>+VLOOKUP(G7682,[1]SKU!A:C,3,0)</f>
        <v>SAN LORENZO</v>
      </c>
      <c r="L7682">
        <v>73</v>
      </c>
      <c r="M7682">
        <v>40.783855364492979</v>
      </c>
      <c r="N7682">
        <f>+VLOOKUP([1]VENTAS!G7682,[1]SKU!A:G,6,0)</f>
        <v>7390</v>
      </c>
      <c r="O7682" s="4">
        <f t="shared" si="119"/>
        <v>301392.69114360312</v>
      </c>
    </row>
    <row r="7683" spans="1:15" x14ac:dyDescent="0.3">
      <c r="A7683" s="1">
        <v>44964</v>
      </c>
      <c r="B7683" s="2" t="s">
        <v>7689</v>
      </c>
      <c r="C7683" s="2" t="s">
        <v>7690</v>
      </c>
      <c r="D7683" s="2" t="s">
        <v>7714</v>
      </c>
      <c r="E7683">
        <v>243</v>
      </c>
      <c r="F7683" t="str">
        <f>+VLOOKUP(E7683,[1]CLIENTES!A:B,2,0)</f>
        <v>Constanza</v>
      </c>
      <c r="G7683">
        <v>220</v>
      </c>
      <c r="H7683" t="str">
        <f>+VLOOKUP(G7683,[1]SKU!A:B,2,0)</f>
        <v>PORCELANATO PEHUEN BLANCO 20 X 60 ALBERDI 2DA C</v>
      </c>
      <c r="I7683" t="str">
        <f>+VLOOKUP(G7683,[1]SKU!A:D,4,0)</f>
        <v>PORCELANATO</v>
      </c>
      <c r="J7683" t="str">
        <f>+VLOOKUP(G7683,[1]SKU!A:E,5,0)</f>
        <v>Maderas</v>
      </c>
      <c r="K7683" t="str">
        <f>+VLOOKUP(G7683,[1]SKU!A:C,3,0)</f>
        <v>ALBERDI</v>
      </c>
      <c r="L7683">
        <v>39</v>
      </c>
      <c r="M7683">
        <v>32.687380980669687</v>
      </c>
      <c r="N7683">
        <f>+VLOOKUP([1]VENTAS!G7683,[1]SKU!A:G,6,0)</f>
        <v>2669</v>
      </c>
      <c r="O7683" s="4">
        <f t="shared" ref="O7683:O7746" si="120">+N7683*M7683</f>
        <v>87242.619837407401</v>
      </c>
    </row>
    <row r="7684" spans="1:15" x14ac:dyDescent="0.3">
      <c r="A7684" s="1">
        <v>44940</v>
      </c>
      <c r="B7684" s="2" t="s">
        <v>7689</v>
      </c>
      <c r="C7684" s="2" t="s">
        <v>7690</v>
      </c>
      <c r="D7684" s="2" t="s">
        <v>7715</v>
      </c>
      <c r="E7684">
        <v>79</v>
      </c>
      <c r="F7684" t="str">
        <f>+VLOOKUP(E7684,[1]CLIENTES!A:B,2,0)</f>
        <v>Thyare</v>
      </c>
      <c r="G7684">
        <v>56</v>
      </c>
      <c r="H7684" t="str">
        <f>+VLOOKUP(G7684,[1]SKU!A:B,2,0)</f>
        <v>MANAOS VERDE 38 x 38 C.NEGRO 1RA CAL</v>
      </c>
      <c r="I7684" t="str">
        <f>+VLOOKUP(G7684,[1]SKU!A:D,4,0)</f>
        <v>CERAMICO</v>
      </c>
      <c r="J7684" t="str">
        <f>+VLOOKUP(G7684,[1]SKU!A:E,5,0)</f>
        <v>Marmoles</v>
      </c>
      <c r="K7684" t="str">
        <f>+VLOOKUP(G7684,[1]SKU!A:C,3,0)</f>
        <v>CERRO NEGRO</v>
      </c>
      <c r="L7684">
        <v>54</v>
      </c>
      <c r="M7684">
        <v>38.164664562220281</v>
      </c>
      <c r="N7684">
        <f>+VLOOKUP([1]VENTAS!G7684,[1]SKU!A:G,6,0)</f>
        <v>2540</v>
      </c>
      <c r="O7684" s="4">
        <f t="shared" si="120"/>
        <v>96938.247988039511</v>
      </c>
    </row>
    <row r="7685" spans="1:15" x14ac:dyDescent="0.3">
      <c r="A7685" s="1">
        <v>44935</v>
      </c>
      <c r="B7685" s="2" t="s">
        <v>7689</v>
      </c>
      <c r="C7685" s="2" t="s">
        <v>7690</v>
      </c>
      <c r="D7685" s="2" t="s">
        <v>7716</v>
      </c>
      <c r="E7685">
        <v>84</v>
      </c>
      <c r="F7685" t="str">
        <f>+VLOOKUP(E7685,[1]CLIENTES!A:B,2,0)</f>
        <v>Vincenzo</v>
      </c>
      <c r="G7685">
        <v>334</v>
      </c>
      <c r="H7685" t="str">
        <f>+VLOOKUP(G7685,[1]SKU!A:B,2,0)</f>
        <v>MARMOL STRAZZA RECT. 58 x 117 S.LOREN 2DA C</v>
      </c>
      <c r="I7685" t="str">
        <f>+VLOOKUP(G7685,[1]SKU!A:D,4,0)</f>
        <v>PORCELANATO</v>
      </c>
      <c r="J7685" t="str">
        <f>+VLOOKUP(G7685,[1]SKU!A:E,5,0)</f>
        <v>Marmoles</v>
      </c>
      <c r="K7685" t="str">
        <f>+VLOOKUP(G7685,[1]SKU!A:C,3,0)</f>
        <v>SAN LORENZO</v>
      </c>
      <c r="L7685">
        <v>52</v>
      </c>
      <c r="M7685">
        <v>16.909845638358977</v>
      </c>
      <c r="N7685">
        <f>+VLOOKUP([1]VENTAS!G7685,[1]SKU!A:G,6,0)</f>
        <v>8600</v>
      </c>
      <c r="O7685" s="4">
        <f t="shared" si="120"/>
        <v>145424.67248988719</v>
      </c>
    </row>
    <row r="7686" spans="1:15" x14ac:dyDescent="0.3">
      <c r="A7686" s="1">
        <v>44945</v>
      </c>
      <c r="B7686" s="2" t="s">
        <v>7689</v>
      </c>
      <c r="C7686" s="2" t="s">
        <v>7690</v>
      </c>
      <c r="D7686" s="2" t="s">
        <v>7717</v>
      </c>
      <c r="E7686">
        <v>4</v>
      </c>
      <c r="F7686" t="str">
        <f>+VLOOKUP(E7686,[1]CLIENTES!A:B,2,0)</f>
        <v>Mical</v>
      </c>
      <c r="G7686">
        <v>129</v>
      </c>
      <c r="H7686" t="str">
        <f>+VLOOKUP(G7686,[1]SKU!A:B,2,0)</f>
        <v>PORFIDO MARRON 35 X 35 LOURDES 1RA C</v>
      </c>
      <c r="I7686" t="str">
        <f>+VLOOKUP(G7686,[1]SKU!A:D,4,0)</f>
        <v>CERAMICO</v>
      </c>
      <c r="J7686" t="str">
        <f>+VLOOKUP(G7686,[1]SKU!A:E,5,0)</f>
        <v>Piedras</v>
      </c>
      <c r="K7686" t="str">
        <f>+VLOOKUP(G7686,[1]SKU!A:C,3,0)</f>
        <v>LOURDES</v>
      </c>
      <c r="L7686">
        <v>76</v>
      </c>
      <c r="M7686">
        <v>51.888468146217683</v>
      </c>
      <c r="N7686">
        <f>+VLOOKUP([1]VENTAS!G7686,[1]SKU!A:G,6,0)</f>
        <v>7673</v>
      </c>
      <c r="O7686" s="4">
        <f t="shared" si="120"/>
        <v>398140.21608592826</v>
      </c>
    </row>
    <row r="7687" spans="1:15" x14ac:dyDescent="0.3">
      <c r="A7687" s="1">
        <v>44957</v>
      </c>
      <c r="B7687" s="2" t="s">
        <v>7689</v>
      </c>
      <c r="C7687" s="2" t="s">
        <v>7690</v>
      </c>
      <c r="D7687" s="2" t="s">
        <v>7718</v>
      </c>
      <c r="E7687">
        <v>137</v>
      </c>
      <c r="F7687" t="str">
        <f>+VLOOKUP(E7687,[1]CLIENTES!A:B,2,0)</f>
        <v>Milton</v>
      </c>
      <c r="G7687">
        <v>332</v>
      </c>
      <c r="H7687" t="str">
        <f>+VLOOKUP(G7687,[1]SKU!A:B,2,0)</f>
        <v>MOODS HUESO PUL FIT 57,7 x 57,7 S.LOREN 2DA CAL</v>
      </c>
      <c r="I7687" t="str">
        <f>+VLOOKUP(G7687,[1]SKU!A:D,4,0)</f>
        <v>PORCELANATO</v>
      </c>
      <c r="J7687" t="str">
        <f>+VLOOKUP(G7687,[1]SKU!A:E,5,0)</f>
        <v>Cementos</v>
      </c>
      <c r="K7687" t="str">
        <f>+VLOOKUP(G7687,[1]SKU!A:C,3,0)</f>
        <v>SAN LORENZO</v>
      </c>
      <c r="L7687">
        <v>143</v>
      </c>
      <c r="M7687">
        <v>25.690666142297058</v>
      </c>
      <c r="N7687">
        <f>+VLOOKUP([1]VENTAS!G7687,[1]SKU!A:G,6,0)</f>
        <v>3068</v>
      </c>
      <c r="O7687" s="4">
        <f t="shared" si="120"/>
        <v>78818.96372456738</v>
      </c>
    </row>
    <row r="7688" spans="1:15" x14ac:dyDescent="0.3">
      <c r="A7688" s="1">
        <v>44965</v>
      </c>
      <c r="B7688" s="2" t="s">
        <v>7689</v>
      </c>
      <c r="C7688" s="2" t="s">
        <v>7690</v>
      </c>
      <c r="D7688" s="2" t="s">
        <v>7719</v>
      </c>
      <c r="E7688">
        <v>10</v>
      </c>
      <c r="F7688" t="str">
        <f>+VLOOKUP(E7688,[1]CLIENTES!A:B,2,0)</f>
        <v>Dieter</v>
      </c>
      <c r="G7688">
        <v>18</v>
      </c>
      <c r="H7688" t="str">
        <f>+VLOOKUP(G7688,[1]SKU!A:B,2,0)</f>
        <v>ASPEN BRILLANTE 29 x 59 C.NEGRO 2DA C</v>
      </c>
      <c r="I7688" t="str">
        <f>+VLOOKUP(G7688,[1]SKU!A:D,4,0)</f>
        <v>CERAMICO</v>
      </c>
      <c r="J7688" t="str">
        <f>+VLOOKUP(G7688,[1]SKU!A:E,5,0)</f>
        <v>Deco &amp; Mas</v>
      </c>
      <c r="K7688" t="str">
        <f>+VLOOKUP(G7688,[1]SKU!A:C,3,0)</f>
        <v>CERRO NEGRO</v>
      </c>
      <c r="L7688">
        <v>163</v>
      </c>
      <c r="M7688">
        <v>101.55411283944549</v>
      </c>
      <c r="N7688">
        <f>+VLOOKUP([1]VENTAS!G7688,[1]SKU!A:G,6,0)</f>
        <v>1479</v>
      </c>
      <c r="O7688" s="4">
        <f t="shared" si="120"/>
        <v>150198.5328895399</v>
      </c>
    </row>
    <row r="7689" spans="1:15" x14ac:dyDescent="0.3">
      <c r="A7689" s="1">
        <v>44932</v>
      </c>
      <c r="B7689" s="2" t="s">
        <v>7689</v>
      </c>
      <c r="C7689" s="2" t="s">
        <v>7690</v>
      </c>
      <c r="D7689" s="2" t="s">
        <v>7720</v>
      </c>
      <c r="E7689">
        <v>196</v>
      </c>
      <c r="F7689" t="str">
        <f>+VLOOKUP(E7689,[1]CLIENTES!A:B,2,0)</f>
        <v>Manuela</v>
      </c>
      <c r="G7689">
        <v>288</v>
      </c>
      <c r="H7689" t="str">
        <f>+VLOOKUP(G7689,[1]SKU!A:B,2,0)</f>
        <v>SIDNEY ICE NATURAL RECT 59 x 59 C.NEGRO 2DA CAL</v>
      </c>
      <c r="I7689" t="str">
        <f>+VLOOKUP(G7689,[1]SKU!A:D,4,0)</f>
        <v>PORCELANATO</v>
      </c>
      <c r="J7689" t="str">
        <f>+VLOOKUP(G7689,[1]SKU!A:E,5,0)</f>
        <v>Cementos</v>
      </c>
      <c r="K7689" t="str">
        <f>+VLOOKUP(G7689,[1]SKU!A:C,3,0)</f>
        <v>CERRO NEGRO</v>
      </c>
      <c r="L7689">
        <v>165</v>
      </c>
      <c r="M7689">
        <v>92.155953794104917</v>
      </c>
      <c r="N7689">
        <f>+VLOOKUP([1]VENTAS!G7689,[1]SKU!A:G,6,0)</f>
        <v>2328</v>
      </c>
      <c r="O7689" s="4">
        <f t="shared" si="120"/>
        <v>214539.06043267626</v>
      </c>
    </row>
    <row r="7690" spans="1:15" x14ac:dyDescent="0.3">
      <c r="A7690" s="1">
        <v>44945</v>
      </c>
      <c r="B7690" s="2" t="s">
        <v>7689</v>
      </c>
      <c r="C7690" s="2" t="s">
        <v>7690</v>
      </c>
      <c r="D7690" s="2" t="s">
        <v>7721</v>
      </c>
      <c r="E7690">
        <v>139</v>
      </c>
      <c r="F7690" t="str">
        <f>+VLOOKUP(E7690,[1]CLIENTES!A:B,2,0)</f>
        <v>Jenny</v>
      </c>
      <c r="G7690">
        <v>290</v>
      </c>
      <c r="H7690" t="str">
        <f>+VLOOKUP(G7690,[1]SKU!A:B,2,0)</f>
        <v>BIOCITY PLATA 59 X 59 C.NEGRO 2DA CAL</v>
      </c>
      <c r="I7690" t="str">
        <f>+VLOOKUP(G7690,[1]SKU!A:D,4,0)</f>
        <v>PORCELANATO</v>
      </c>
      <c r="J7690" t="str">
        <f>+VLOOKUP(G7690,[1]SKU!A:E,5,0)</f>
        <v>Cementos</v>
      </c>
      <c r="K7690" t="str">
        <f>+VLOOKUP(G7690,[1]SKU!A:C,3,0)</f>
        <v>CERRO NEGRO</v>
      </c>
      <c r="L7690">
        <v>89</v>
      </c>
      <c r="M7690">
        <v>37.472029819101451</v>
      </c>
      <c r="N7690">
        <f>+VLOOKUP([1]VENTAS!G7690,[1]SKU!A:G,6,0)</f>
        <v>1927</v>
      </c>
      <c r="O7690" s="4">
        <f t="shared" si="120"/>
        <v>72208.6014614085</v>
      </c>
    </row>
    <row r="7691" spans="1:15" x14ac:dyDescent="0.3">
      <c r="A7691" s="1">
        <v>44946</v>
      </c>
      <c r="B7691" s="2" t="s">
        <v>7689</v>
      </c>
      <c r="C7691" s="2" t="s">
        <v>7690</v>
      </c>
      <c r="D7691" s="2" t="s">
        <v>7722</v>
      </c>
      <c r="E7691">
        <v>75</v>
      </c>
      <c r="F7691" t="str">
        <f>+VLOOKUP(E7691,[1]CLIENTES!A:B,2,0)</f>
        <v>Massimo</v>
      </c>
      <c r="G7691">
        <v>189</v>
      </c>
      <c r="H7691" t="str">
        <f>+VLOOKUP(G7691,[1]SKU!A:B,2,0)</f>
        <v>RECIFE ARENA 38 x 38 C.NEGRO 2DA CAL</v>
      </c>
      <c r="I7691" t="str">
        <f>+VLOOKUP(G7691,[1]SKU!A:D,4,0)</f>
        <v>CERAMICO</v>
      </c>
      <c r="J7691" t="str">
        <f>+VLOOKUP(G7691,[1]SKU!A:E,5,0)</f>
        <v>Cementos</v>
      </c>
      <c r="K7691" t="str">
        <f>+VLOOKUP(G7691,[1]SKU!A:C,3,0)</f>
        <v>CERRO NEGRO</v>
      </c>
      <c r="L7691">
        <v>50</v>
      </c>
      <c r="M7691">
        <v>3.9391566626620298</v>
      </c>
      <c r="N7691">
        <f>+VLOOKUP([1]VENTAS!G7691,[1]SKU!A:G,6,0)</f>
        <v>4175</v>
      </c>
      <c r="O7691" s="4">
        <f t="shared" si="120"/>
        <v>16445.979066613974</v>
      </c>
    </row>
    <row r="7692" spans="1:15" x14ac:dyDescent="0.3">
      <c r="A7692" s="1">
        <v>44948</v>
      </c>
      <c r="B7692" s="2" t="s">
        <v>7689</v>
      </c>
      <c r="C7692" s="2" t="s">
        <v>7690</v>
      </c>
      <c r="D7692" s="2" t="s">
        <v>7723</v>
      </c>
      <c r="E7692">
        <v>55</v>
      </c>
      <c r="F7692" t="str">
        <f>+VLOOKUP(E7692,[1]CLIENTES!A:B,2,0)</f>
        <v>Gadiel</v>
      </c>
      <c r="G7692">
        <v>16</v>
      </c>
      <c r="H7692" t="str">
        <f>+VLOOKUP(G7692,[1]SKU!A:B,2,0)</f>
        <v>VILLARRICA 51 x 51 ALLPA 2DA C</v>
      </c>
      <c r="I7692" t="str">
        <f>+VLOOKUP(G7692,[1]SKU!A:D,4,0)</f>
        <v>CERAMICO</v>
      </c>
      <c r="J7692" t="str">
        <f>+VLOOKUP(G7692,[1]SKU!A:E,5,0)</f>
        <v>Maderas</v>
      </c>
      <c r="K7692" t="str">
        <f>+VLOOKUP(G7692,[1]SKU!A:C,3,0)</f>
        <v>ALLPA</v>
      </c>
      <c r="L7692">
        <v>132</v>
      </c>
      <c r="M7692">
        <v>67.553478051844579</v>
      </c>
      <c r="N7692">
        <f>+VLOOKUP([1]VENTAS!G7692,[1]SKU!A:G,6,0)</f>
        <v>2044</v>
      </c>
      <c r="O7692" s="4">
        <f t="shared" si="120"/>
        <v>138079.30913797033</v>
      </c>
    </row>
    <row r="7693" spans="1:15" x14ac:dyDescent="0.3">
      <c r="A7693" s="1">
        <v>44955</v>
      </c>
      <c r="B7693" s="2" t="s">
        <v>7689</v>
      </c>
      <c r="C7693" s="2" t="s">
        <v>7690</v>
      </c>
      <c r="D7693" s="2" t="s">
        <v>7724</v>
      </c>
      <c r="E7693">
        <v>213</v>
      </c>
      <c r="F7693" t="str">
        <f>+VLOOKUP(E7693,[1]CLIENTES!A:B,2,0)</f>
        <v>Keila</v>
      </c>
      <c r="G7693">
        <v>360</v>
      </c>
      <c r="H7693" t="str">
        <f>+VLOOKUP(G7693,[1]SKU!A:B,2,0)</f>
        <v>MOODS TIZA FIT RECT 28 X 58 S.LOREN 1RA C</v>
      </c>
      <c r="I7693" t="str">
        <f>+VLOOKUP(G7693,[1]SKU!A:D,4,0)</f>
        <v>PORCELANATO</v>
      </c>
      <c r="J7693" t="str">
        <f>+VLOOKUP(G7693,[1]SKU!A:E,5,0)</f>
        <v>Cementos</v>
      </c>
      <c r="K7693" t="str">
        <f>+VLOOKUP(G7693,[1]SKU!A:C,3,0)</f>
        <v>SAN LORENZO</v>
      </c>
      <c r="L7693">
        <v>53</v>
      </c>
      <c r="M7693">
        <v>7.7784066898760322</v>
      </c>
      <c r="N7693">
        <f>+VLOOKUP([1]VENTAS!G7693,[1]SKU!A:G,6,0)</f>
        <v>2755</v>
      </c>
      <c r="O7693" s="4">
        <f t="shared" si="120"/>
        <v>21429.510430608469</v>
      </c>
    </row>
    <row r="7694" spans="1:15" x14ac:dyDescent="0.3">
      <c r="A7694" s="1">
        <v>44968</v>
      </c>
      <c r="B7694" s="2" t="s">
        <v>7689</v>
      </c>
      <c r="C7694" s="2" t="s">
        <v>7690</v>
      </c>
      <c r="D7694" s="2" t="s">
        <v>7725</v>
      </c>
      <c r="E7694">
        <v>100</v>
      </c>
      <c r="F7694" t="str">
        <f>+VLOOKUP(E7694,[1]CLIENTES!A:B,2,0)</f>
        <v>Susana</v>
      </c>
      <c r="G7694">
        <v>377</v>
      </c>
      <c r="H7694" t="str">
        <f>+VLOOKUP(G7694,[1]SKU!A:B,2,0)</f>
        <v>URBAN CONCRETE GREY ANTID. REC 58 x 58 S.LOREN 2DA</v>
      </c>
      <c r="I7694" t="str">
        <f>+VLOOKUP(G7694,[1]SKU!A:D,4,0)</f>
        <v>PORCELANATO</v>
      </c>
      <c r="J7694" t="str">
        <f>+VLOOKUP(G7694,[1]SKU!A:E,5,0)</f>
        <v>Cementos</v>
      </c>
      <c r="K7694" t="str">
        <f>+VLOOKUP(G7694,[1]SKU!A:C,3,0)</f>
        <v>SAN LORENZO</v>
      </c>
      <c r="L7694">
        <v>65</v>
      </c>
      <c r="M7694">
        <v>34.967142437362078</v>
      </c>
      <c r="N7694">
        <f>+VLOOKUP([1]VENTAS!G7694,[1]SKU!A:G,6,0)</f>
        <v>9066</v>
      </c>
      <c r="O7694" s="4">
        <f t="shared" si="120"/>
        <v>317012.11333712458</v>
      </c>
    </row>
    <row r="7695" spans="1:15" x14ac:dyDescent="0.3">
      <c r="A7695" s="1">
        <v>44982</v>
      </c>
      <c r="B7695" s="2" t="s">
        <v>7689</v>
      </c>
      <c r="C7695" s="2" t="s">
        <v>7690</v>
      </c>
      <c r="D7695" s="2" t="s">
        <v>7726</v>
      </c>
      <c r="E7695">
        <v>226</v>
      </c>
      <c r="F7695" t="str">
        <f>+VLOOKUP(E7695,[1]CLIENTES!A:B,2,0)</f>
        <v>Cristobal</v>
      </c>
      <c r="G7695">
        <v>359</v>
      </c>
      <c r="H7695" t="str">
        <f>+VLOOKUP(G7695,[1]SKU!A:B,2,0)</f>
        <v>MARMOL PUR BLANCO RECT 28 x 58 S.LOREN 2DA C</v>
      </c>
      <c r="I7695" t="str">
        <f>+VLOOKUP(G7695,[1]SKU!A:D,4,0)</f>
        <v>PORCELANATO</v>
      </c>
      <c r="J7695" t="str">
        <f>+VLOOKUP(G7695,[1]SKU!A:E,5,0)</f>
        <v>Marmoles</v>
      </c>
      <c r="K7695" t="str">
        <f>+VLOOKUP(G7695,[1]SKU!A:C,3,0)</f>
        <v>SAN LORENZO</v>
      </c>
      <c r="L7695">
        <v>51</v>
      </c>
      <c r="M7695">
        <v>22.867904393858598</v>
      </c>
      <c r="N7695">
        <f>+VLOOKUP([1]VENTAS!G7695,[1]SKU!A:G,6,0)</f>
        <v>8453</v>
      </c>
      <c r="O7695" s="4">
        <f t="shared" si="120"/>
        <v>193302.39584128672</v>
      </c>
    </row>
    <row r="7696" spans="1:15" x14ac:dyDescent="0.3">
      <c r="A7696" s="1">
        <v>44943</v>
      </c>
      <c r="B7696" s="2" t="s">
        <v>7689</v>
      </c>
      <c r="C7696" s="2" t="s">
        <v>7690</v>
      </c>
      <c r="D7696" s="2" t="s">
        <v>7727</v>
      </c>
      <c r="E7696">
        <v>53</v>
      </c>
      <c r="F7696" t="str">
        <f>+VLOOKUP(E7696,[1]CLIENTES!A:B,2,0)</f>
        <v>Cristofer</v>
      </c>
      <c r="G7696">
        <v>53</v>
      </c>
      <c r="H7696" t="str">
        <f>+VLOOKUP(G7696,[1]SKU!A:B,2,0)</f>
        <v>VENECIANO MIX HUMO 33 x 33 S.LOREN 1RA C</v>
      </c>
      <c r="I7696" t="str">
        <f>+VLOOKUP(G7696,[1]SKU!A:D,4,0)</f>
        <v>CERAMICO</v>
      </c>
      <c r="J7696" t="str">
        <f>+VLOOKUP(G7696,[1]SKU!A:E,5,0)</f>
        <v>Deco &amp; Mas</v>
      </c>
      <c r="K7696" t="str">
        <f>+VLOOKUP(G7696,[1]SKU!A:C,3,0)</f>
        <v>SAN LORENZO</v>
      </c>
      <c r="L7696">
        <v>27</v>
      </c>
      <c r="M7696">
        <v>4.9204634119209256</v>
      </c>
      <c r="N7696">
        <f>+VLOOKUP([1]VENTAS!G7696,[1]SKU!A:G,6,0)</f>
        <v>2963</v>
      </c>
      <c r="O7696" s="4">
        <f t="shared" si="120"/>
        <v>14579.333089521702</v>
      </c>
    </row>
    <row r="7697" spans="1:15" x14ac:dyDescent="0.3">
      <c r="A7697" s="1">
        <v>44936</v>
      </c>
      <c r="B7697" s="2" t="s">
        <v>7689</v>
      </c>
      <c r="C7697" s="2" t="s">
        <v>7690</v>
      </c>
      <c r="D7697" s="2" t="s">
        <v>7728</v>
      </c>
      <c r="E7697">
        <v>125</v>
      </c>
      <c r="F7697" t="str">
        <f>+VLOOKUP(E7697,[1]CLIENTES!A:B,2,0)</f>
        <v>Rosario</v>
      </c>
      <c r="G7697">
        <v>266</v>
      </c>
      <c r="H7697" t="str">
        <f>+VLOOKUP(G7697,[1]SKU!A:B,2,0)</f>
        <v>COMPACT NEUTRAL ESM NAT 60 X 120 ILVA 1RA C</v>
      </c>
      <c r="I7697" t="str">
        <f>+VLOOKUP(G7697,[1]SKU!A:D,4,0)</f>
        <v>PORCELANATO</v>
      </c>
      <c r="J7697" t="str">
        <f>+VLOOKUP(G7697,[1]SKU!A:E,5,0)</f>
        <v>Cementos</v>
      </c>
      <c r="K7697" t="str">
        <f>+VLOOKUP(G7697,[1]SKU!A:C,3,0)</f>
        <v>ILVA</v>
      </c>
      <c r="L7697">
        <v>133</v>
      </c>
      <c r="M7697">
        <v>120.51515744341825</v>
      </c>
      <c r="N7697">
        <f>+VLOOKUP([1]VENTAS!G7697,[1]SKU!A:G,6,0)</f>
        <v>1458</v>
      </c>
      <c r="O7697" s="4">
        <f t="shared" si="120"/>
        <v>175711.09955250382</v>
      </c>
    </row>
    <row r="7698" spans="1:15" x14ac:dyDescent="0.3">
      <c r="A7698" s="1">
        <v>44951</v>
      </c>
      <c r="B7698" s="2" t="s">
        <v>7689</v>
      </c>
      <c r="C7698" s="2" t="s">
        <v>7690</v>
      </c>
      <c r="D7698" s="2" t="s">
        <v>7729</v>
      </c>
      <c r="E7698">
        <v>92</v>
      </c>
      <c r="F7698" t="str">
        <f>+VLOOKUP(E7698,[1]CLIENTES!A:B,2,0)</f>
        <v>Adam</v>
      </c>
      <c r="G7698">
        <v>125</v>
      </c>
      <c r="H7698" t="str">
        <f>+VLOOKUP(G7698,[1]SKU!A:B,2,0)</f>
        <v>COTTO BEIGE 56 X 56 LOURDES 1RA C</v>
      </c>
      <c r="I7698" t="str">
        <f>+VLOOKUP(G7698,[1]SKU!A:D,4,0)</f>
        <v>CERAMICO</v>
      </c>
      <c r="J7698" t="str">
        <f>+VLOOKUP(G7698,[1]SKU!A:E,5,0)</f>
        <v>Cementos</v>
      </c>
      <c r="K7698" t="str">
        <f>+VLOOKUP(G7698,[1]SKU!A:C,3,0)</f>
        <v>LOURDES</v>
      </c>
      <c r="L7698">
        <v>85</v>
      </c>
      <c r="M7698">
        <v>51.850995143291506</v>
      </c>
      <c r="N7698">
        <f>+VLOOKUP([1]VENTAS!G7698,[1]SKU!A:G,6,0)</f>
        <v>4708</v>
      </c>
      <c r="O7698" s="4">
        <f t="shared" si="120"/>
        <v>244114.48513461641</v>
      </c>
    </row>
    <row r="7699" spans="1:15" x14ac:dyDescent="0.3">
      <c r="A7699" s="1">
        <v>44952</v>
      </c>
      <c r="B7699" s="2" t="s">
        <v>7689</v>
      </c>
      <c r="C7699" s="2" t="s">
        <v>7690</v>
      </c>
      <c r="D7699" s="2" t="s">
        <v>7730</v>
      </c>
      <c r="E7699">
        <v>4</v>
      </c>
      <c r="F7699" t="str">
        <f>+VLOOKUP(E7699,[1]CLIENTES!A:B,2,0)</f>
        <v>Mical</v>
      </c>
      <c r="G7699">
        <v>108</v>
      </c>
      <c r="H7699" t="str">
        <f>+VLOOKUP(G7699,[1]SKU!A:B,2,0)</f>
        <v>FORTALEZA GRIS 38 x 38 C.NEGRO 1RA CAL</v>
      </c>
      <c r="I7699" t="str">
        <f>+VLOOKUP(G7699,[1]SKU!A:D,4,0)</f>
        <v>CERAMICO</v>
      </c>
      <c r="J7699" t="str">
        <f>+VLOOKUP(G7699,[1]SKU!A:E,5,0)</f>
        <v>Cementos</v>
      </c>
      <c r="K7699" t="str">
        <f>+VLOOKUP(G7699,[1]SKU!A:C,3,0)</f>
        <v>CERRO NEGRO</v>
      </c>
      <c r="L7699">
        <v>146</v>
      </c>
      <c r="M7699">
        <v>26.224686715089224</v>
      </c>
      <c r="N7699">
        <f>+VLOOKUP([1]VENTAS!G7699,[1]SKU!A:G,6,0)</f>
        <v>6632</v>
      </c>
      <c r="O7699" s="4">
        <f t="shared" si="120"/>
        <v>173922.12229447174</v>
      </c>
    </row>
    <row r="7700" spans="1:15" x14ac:dyDescent="0.3">
      <c r="A7700" s="1">
        <v>44958</v>
      </c>
      <c r="B7700" s="2" t="s">
        <v>7689</v>
      </c>
      <c r="C7700" s="2" t="s">
        <v>7690</v>
      </c>
      <c r="D7700" s="2" t="s">
        <v>7731</v>
      </c>
      <c r="E7700">
        <v>65</v>
      </c>
      <c r="F7700" t="str">
        <f>+VLOOKUP(E7700,[1]CLIENTES!A:B,2,0)</f>
        <v>Gaston</v>
      </c>
      <c r="G7700">
        <v>84</v>
      </c>
      <c r="H7700" t="str">
        <f>+VLOOKUP(G7700,[1]SKU!A:B,2,0)</f>
        <v>GLACIAR BEIGE 25 x 35 LOURDES 1RA C</v>
      </c>
      <c r="I7700" t="str">
        <f>+VLOOKUP(G7700,[1]SKU!A:D,4,0)</f>
        <v>CERAMICO</v>
      </c>
      <c r="J7700" t="str">
        <f>+VLOOKUP(G7700,[1]SKU!A:E,5,0)</f>
        <v>Marmoles</v>
      </c>
      <c r="K7700" t="str">
        <f>+VLOOKUP(G7700,[1]SKU!A:C,3,0)</f>
        <v>LOURDES</v>
      </c>
      <c r="L7700">
        <v>122</v>
      </c>
      <c r="M7700">
        <v>102.5181543956509</v>
      </c>
      <c r="N7700">
        <f>+VLOOKUP([1]VENTAS!G7700,[1]SKU!A:G,6,0)</f>
        <v>8533</v>
      </c>
      <c r="O7700" s="4">
        <f t="shared" si="120"/>
        <v>874787.41145808913</v>
      </c>
    </row>
    <row r="7701" spans="1:15" x14ac:dyDescent="0.3">
      <c r="A7701" s="1">
        <v>44981</v>
      </c>
      <c r="B7701" s="2" t="s">
        <v>7689</v>
      </c>
      <c r="C7701" s="2" t="s">
        <v>7690</v>
      </c>
      <c r="D7701" s="2" t="s">
        <v>7732</v>
      </c>
      <c r="E7701">
        <v>139</v>
      </c>
      <c r="F7701" t="str">
        <f>+VLOOKUP(E7701,[1]CLIENTES!A:B,2,0)</f>
        <v>Jenny</v>
      </c>
      <c r="G7701">
        <v>151</v>
      </c>
      <c r="H7701" t="str">
        <f>+VLOOKUP(G7701,[1]SKU!A:B,2,0)</f>
        <v>ARCADIA GRIS 46 X 46 ALLPA 2DA C</v>
      </c>
      <c r="I7701" t="str">
        <f>+VLOOKUP(G7701,[1]SKU!A:D,4,0)</f>
        <v>CERAMICO</v>
      </c>
      <c r="J7701" t="str">
        <f>+VLOOKUP(G7701,[1]SKU!A:E,5,0)</f>
        <v>Cementos</v>
      </c>
      <c r="K7701" t="str">
        <f>+VLOOKUP(G7701,[1]SKU!A:C,3,0)</f>
        <v>ALLPA</v>
      </c>
      <c r="L7701">
        <v>27</v>
      </c>
      <c r="M7701">
        <v>7.1478320538496645</v>
      </c>
      <c r="N7701">
        <f>+VLOOKUP([1]VENTAS!G7701,[1]SKU!A:G,6,0)</f>
        <v>3763</v>
      </c>
      <c r="O7701" s="4">
        <f t="shared" si="120"/>
        <v>26897.292018636286</v>
      </c>
    </row>
    <row r="7702" spans="1:15" x14ac:dyDescent="0.3">
      <c r="A7702" s="1">
        <v>44932</v>
      </c>
      <c r="B7702" s="2" t="s">
        <v>7689</v>
      </c>
      <c r="C7702" s="2" t="s">
        <v>7690</v>
      </c>
      <c r="D7702" s="2" t="s">
        <v>7733</v>
      </c>
      <c r="E7702">
        <v>104</v>
      </c>
      <c r="F7702" t="str">
        <f>+VLOOKUP(E7702,[1]CLIENTES!A:B,2,0)</f>
        <v>Mya</v>
      </c>
      <c r="G7702">
        <v>173</v>
      </c>
      <c r="H7702" t="str">
        <f>+VLOOKUP(G7702,[1]SKU!A:B,2,0)</f>
        <v>MANAOS VERDE 38 x 38 C.NEGRO 2DA CAL</v>
      </c>
      <c r="I7702" t="str">
        <f>+VLOOKUP(G7702,[1]SKU!A:D,4,0)</f>
        <v>CERAMICO</v>
      </c>
      <c r="J7702" t="str">
        <f>+VLOOKUP(G7702,[1]SKU!A:E,5,0)</f>
        <v>Marmoles</v>
      </c>
      <c r="K7702" t="str">
        <f>+VLOOKUP(G7702,[1]SKU!A:C,3,0)</f>
        <v>CERRO NEGRO</v>
      </c>
      <c r="L7702">
        <v>39</v>
      </c>
      <c r="M7702">
        <v>23.738063005287891</v>
      </c>
      <c r="N7702">
        <f>+VLOOKUP([1]VENTAS!G7702,[1]SKU!A:G,6,0)</f>
        <v>6892</v>
      </c>
      <c r="O7702" s="4">
        <f t="shared" si="120"/>
        <v>163602.73023244416</v>
      </c>
    </row>
    <row r="7703" spans="1:15" x14ac:dyDescent="0.3">
      <c r="A7703" s="1">
        <v>44934</v>
      </c>
      <c r="B7703" s="2" t="s">
        <v>7689</v>
      </c>
      <c r="C7703" s="2" t="s">
        <v>7690</v>
      </c>
      <c r="D7703" s="2" t="s">
        <v>7734</v>
      </c>
      <c r="E7703">
        <v>56</v>
      </c>
      <c r="F7703" t="str">
        <f>+VLOOKUP(E7703,[1]CLIENTES!A:B,2,0)</f>
        <v>Stephanie</v>
      </c>
      <c r="G7703">
        <v>332</v>
      </c>
      <c r="H7703" t="str">
        <f>+VLOOKUP(G7703,[1]SKU!A:B,2,0)</f>
        <v>MOODS HUESO PUL FIT 57,7 x 57,7 S.LOREN 2DA CAL</v>
      </c>
      <c r="I7703" t="str">
        <f>+VLOOKUP(G7703,[1]SKU!A:D,4,0)</f>
        <v>PORCELANATO</v>
      </c>
      <c r="J7703" t="str">
        <f>+VLOOKUP(G7703,[1]SKU!A:E,5,0)</f>
        <v>Cementos</v>
      </c>
      <c r="K7703" t="str">
        <f>+VLOOKUP(G7703,[1]SKU!A:C,3,0)</f>
        <v>SAN LORENZO</v>
      </c>
      <c r="L7703">
        <v>76</v>
      </c>
      <c r="M7703">
        <v>13.653780607094939</v>
      </c>
      <c r="N7703">
        <f>+VLOOKUP([1]VENTAS!G7703,[1]SKU!A:G,6,0)</f>
        <v>3068</v>
      </c>
      <c r="O7703" s="4">
        <f t="shared" si="120"/>
        <v>41889.798902567272</v>
      </c>
    </row>
    <row r="7704" spans="1:15" x14ac:dyDescent="0.3">
      <c r="A7704" s="1">
        <v>44949</v>
      </c>
      <c r="B7704" s="2" t="s">
        <v>7689</v>
      </c>
      <c r="C7704" s="2" t="s">
        <v>7690</v>
      </c>
      <c r="D7704" s="2" t="s">
        <v>7735</v>
      </c>
      <c r="E7704">
        <v>70</v>
      </c>
      <c r="F7704" t="str">
        <f>+VLOOKUP(E7704,[1]CLIENTES!A:B,2,0)</f>
        <v>Estefani</v>
      </c>
      <c r="G7704">
        <v>103</v>
      </c>
      <c r="H7704" t="str">
        <f>+VLOOKUP(G7704,[1]SKU!A:B,2,0)</f>
        <v>AQUA MIX PLATA 33 x 33 SCOP 1RA CAL</v>
      </c>
      <c r="I7704" t="str">
        <f>+VLOOKUP(G7704,[1]SKU!A:D,4,0)</f>
        <v>CERAMICO</v>
      </c>
      <c r="J7704" t="str">
        <f>+VLOOKUP(G7704,[1]SKU!A:E,5,0)</f>
        <v>Deco &amp; Mas</v>
      </c>
      <c r="K7704" t="str">
        <f>+VLOOKUP(G7704,[1]SKU!A:C,3,0)</f>
        <v>SCOP</v>
      </c>
      <c r="L7704">
        <v>102</v>
      </c>
      <c r="M7704">
        <v>25.705887006263858</v>
      </c>
      <c r="N7704">
        <f>+VLOOKUP([1]VENTAS!G7704,[1]SKU!A:G,6,0)</f>
        <v>9303</v>
      </c>
      <c r="O7704" s="4">
        <f t="shared" si="120"/>
        <v>239141.86681927266</v>
      </c>
    </row>
    <row r="7705" spans="1:15" x14ac:dyDescent="0.3">
      <c r="A7705" s="1">
        <v>44964</v>
      </c>
      <c r="B7705" s="2" t="s">
        <v>7689</v>
      </c>
      <c r="C7705" s="2" t="s">
        <v>7690</v>
      </c>
      <c r="D7705" s="2" t="s">
        <v>7736</v>
      </c>
      <c r="E7705">
        <v>212</v>
      </c>
      <c r="F7705" t="str">
        <f>+VLOOKUP(E7705,[1]CLIENTES!A:B,2,0)</f>
        <v>Lyan</v>
      </c>
      <c r="G7705">
        <v>75</v>
      </c>
      <c r="H7705" t="str">
        <f>+VLOOKUP(G7705,[1]SKU!A:B,2,0)</f>
        <v>PORTLAND MARFIL 45,3 x 45,3 S.LOREN 2DA C</v>
      </c>
      <c r="I7705" t="str">
        <f>+VLOOKUP(G7705,[1]SKU!A:D,4,0)</f>
        <v>CERAMICO</v>
      </c>
      <c r="J7705" t="str">
        <f>+VLOOKUP(G7705,[1]SKU!A:E,5,0)</f>
        <v>Cementos</v>
      </c>
      <c r="K7705" t="str">
        <f>+VLOOKUP(G7705,[1]SKU!A:C,3,0)</f>
        <v>SAN LORENZO</v>
      </c>
      <c r="L7705">
        <v>107</v>
      </c>
      <c r="M7705">
        <v>19.209784455561369</v>
      </c>
      <c r="N7705">
        <f>+VLOOKUP([1]VENTAS!G7705,[1]SKU!A:G,6,0)</f>
        <v>7418</v>
      </c>
      <c r="O7705" s="4">
        <f t="shared" si="120"/>
        <v>142498.18109135423</v>
      </c>
    </row>
    <row r="7706" spans="1:15" x14ac:dyDescent="0.3">
      <c r="A7706" s="1">
        <v>44961</v>
      </c>
      <c r="B7706" s="2" t="s">
        <v>7689</v>
      </c>
      <c r="C7706" s="2" t="s">
        <v>7690</v>
      </c>
      <c r="D7706" s="2" t="s">
        <v>7737</v>
      </c>
      <c r="E7706">
        <v>3</v>
      </c>
      <c r="F7706" t="str">
        <f>+VLOOKUP(E7706,[1]CLIENTES!A:B,2,0)</f>
        <v>Tarek</v>
      </c>
      <c r="G7706">
        <v>216</v>
      </c>
      <c r="H7706" t="str">
        <f>+VLOOKUP(G7706,[1]SKU!A:B,2,0)</f>
        <v>CAVA XX PUL RECT 58 X 58 C.NEGRO 2DA CAL</v>
      </c>
      <c r="I7706" t="str">
        <f>+VLOOKUP(G7706,[1]SKU!A:D,4,0)</f>
        <v>PORCELANATO</v>
      </c>
      <c r="J7706" t="str">
        <f>+VLOOKUP(G7706,[1]SKU!A:E,5,0)</f>
        <v>Marmoles</v>
      </c>
      <c r="K7706" t="str">
        <f>+VLOOKUP(G7706,[1]SKU!A:C,3,0)</f>
        <v>CERRO NEGRO</v>
      </c>
      <c r="L7706">
        <v>67</v>
      </c>
      <c r="M7706">
        <v>32.398836968112676</v>
      </c>
      <c r="N7706">
        <f>+VLOOKUP([1]VENTAS!G7706,[1]SKU!A:G,6,0)</f>
        <v>6668</v>
      </c>
      <c r="O7706" s="4">
        <f t="shared" si="120"/>
        <v>216035.44490337532</v>
      </c>
    </row>
    <row r="7707" spans="1:15" x14ac:dyDescent="0.3">
      <c r="A7707" s="1">
        <v>44952</v>
      </c>
      <c r="B7707" s="2" t="s">
        <v>7689</v>
      </c>
      <c r="C7707" s="2" t="s">
        <v>7690</v>
      </c>
      <c r="D7707" s="2" t="s">
        <v>7738</v>
      </c>
      <c r="E7707">
        <v>210</v>
      </c>
      <c r="F7707" t="str">
        <f>+VLOOKUP(E7707,[1]CLIENTES!A:B,2,0)</f>
        <v>Lucio</v>
      </c>
      <c r="G7707">
        <v>375</v>
      </c>
      <c r="H7707" t="str">
        <f>+VLOOKUP(G7707,[1]SKU!A:B,2,0)</f>
        <v>BATILO IN IVORY RECT. 58 X 117 S.LOREN 2DA CAL</v>
      </c>
      <c r="I7707" t="str">
        <f>+VLOOKUP(G7707,[1]SKU!A:D,4,0)</f>
        <v>PORCELANATO</v>
      </c>
      <c r="J7707" t="str">
        <f>+VLOOKUP(G7707,[1]SKU!A:E,5,0)</f>
        <v>Cementos</v>
      </c>
      <c r="K7707" t="str">
        <f>+VLOOKUP(G7707,[1]SKU!A:C,3,0)</f>
        <v>SAN LORENZO</v>
      </c>
      <c r="L7707">
        <v>142</v>
      </c>
      <c r="M7707">
        <v>96.158186337811784</v>
      </c>
      <c r="N7707">
        <f>+VLOOKUP([1]VENTAS!G7707,[1]SKU!A:G,6,0)</f>
        <v>6195</v>
      </c>
      <c r="O7707" s="4">
        <f t="shared" si="120"/>
        <v>595699.96436274401</v>
      </c>
    </row>
    <row r="7708" spans="1:15" x14ac:dyDescent="0.3">
      <c r="A7708" s="1">
        <v>44984</v>
      </c>
      <c r="B7708" s="2" t="s">
        <v>7689</v>
      </c>
      <c r="C7708" s="2" t="s">
        <v>7690</v>
      </c>
      <c r="D7708" s="2" t="s">
        <v>7739</v>
      </c>
      <c r="E7708">
        <v>90</v>
      </c>
      <c r="F7708" t="str">
        <f>+VLOOKUP(E7708,[1]CLIENTES!A:B,2,0)</f>
        <v>Leticia</v>
      </c>
      <c r="G7708">
        <v>94</v>
      </c>
      <c r="H7708" t="str">
        <f>+VLOOKUP(G7708,[1]SKU!A:B,2,0)</f>
        <v>VERBENA MIX 45,3 x 45,3 S.LOREN 1RA C</v>
      </c>
      <c r="I7708" t="str">
        <f>+VLOOKUP(G7708,[1]SKU!A:D,4,0)</f>
        <v>CERAMICO</v>
      </c>
      <c r="J7708" t="str">
        <f>+VLOOKUP(G7708,[1]SKU!A:E,5,0)</f>
        <v>Maderas</v>
      </c>
      <c r="K7708" t="str">
        <f>+VLOOKUP(G7708,[1]SKU!A:C,3,0)</f>
        <v>SAN LORENZO</v>
      </c>
      <c r="L7708">
        <v>157</v>
      </c>
      <c r="M7708">
        <v>88.71935057380243</v>
      </c>
      <c r="N7708">
        <f>+VLOOKUP([1]VENTAS!G7708,[1]SKU!A:G,6,0)</f>
        <v>3148</v>
      </c>
      <c r="O7708" s="4">
        <f t="shared" si="120"/>
        <v>279288.51560633007</v>
      </c>
    </row>
    <row r="7709" spans="1:15" x14ac:dyDescent="0.3">
      <c r="A7709" s="1">
        <v>44934</v>
      </c>
      <c r="B7709" s="2" t="s">
        <v>7689</v>
      </c>
      <c r="C7709" s="2" t="s">
        <v>7690</v>
      </c>
      <c r="D7709" s="2" t="s">
        <v>7740</v>
      </c>
      <c r="E7709">
        <v>171</v>
      </c>
      <c r="F7709" t="str">
        <f>+VLOOKUP(E7709,[1]CLIENTES!A:B,2,0)</f>
        <v>Mia</v>
      </c>
      <c r="G7709">
        <v>373</v>
      </c>
      <c r="H7709" t="str">
        <f>+VLOOKUP(G7709,[1]SKU!A:B,2,0)</f>
        <v>MOODS HUESO FIT RECT. 58 x 117 S.LOREN 1RA C</v>
      </c>
      <c r="I7709" t="str">
        <f>+VLOOKUP(G7709,[1]SKU!A:D,4,0)</f>
        <v>PORCELANATO</v>
      </c>
      <c r="J7709" t="str">
        <f>+VLOOKUP(G7709,[1]SKU!A:E,5,0)</f>
        <v>Cementos</v>
      </c>
      <c r="K7709" t="str">
        <f>+VLOOKUP(G7709,[1]SKU!A:C,3,0)</f>
        <v>SAN LORENZO</v>
      </c>
      <c r="L7709">
        <v>116</v>
      </c>
      <c r="M7709">
        <v>95.594048202272944</v>
      </c>
      <c r="N7709">
        <f>+VLOOKUP([1]VENTAS!G7709,[1]SKU!A:G,6,0)</f>
        <v>3076</v>
      </c>
      <c r="O7709" s="4">
        <f t="shared" si="120"/>
        <v>294047.2922701916</v>
      </c>
    </row>
    <row r="7710" spans="1:15" x14ac:dyDescent="0.3">
      <c r="A7710" s="1">
        <v>44967</v>
      </c>
      <c r="B7710" s="2" t="s">
        <v>7689</v>
      </c>
      <c r="C7710" s="2" t="s">
        <v>7690</v>
      </c>
      <c r="D7710" s="2" t="s">
        <v>7741</v>
      </c>
      <c r="E7710">
        <v>22</v>
      </c>
      <c r="F7710" t="str">
        <f>+VLOOKUP(E7710,[1]CLIENTES!A:B,2,0)</f>
        <v>Lucia</v>
      </c>
      <c r="G7710">
        <v>289</v>
      </c>
      <c r="H7710" t="str">
        <f>+VLOOKUP(G7710,[1]SKU!A:B,2,0)</f>
        <v>MONACO GRIS PUL RECT 58 X 58 C.NEGRO 2DA C</v>
      </c>
      <c r="I7710" t="str">
        <f>+VLOOKUP(G7710,[1]SKU!A:D,4,0)</f>
        <v>PORCELANATO</v>
      </c>
      <c r="J7710" t="str">
        <f>+VLOOKUP(G7710,[1]SKU!A:E,5,0)</f>
        <v>Marmoles</v>
      </c>
      <c r="K7710" t="str">
        <f>+VLOOKUP(G7710,[1]SKU!A:C,3,0)</f>
        <v>CERRO NEGRO</v>
      </c>
      <c r="L7710">
        <v>138</v>
      </c>
      <c r="M7710">
        <v>40.481292482982489</v>
      </c>
      <c r="N7710">
        <f>+VLOOKUP([1]VENTAS!G7710,[1]SKU!A:G,6,0)</f>
        <v>8163</v>
      </c>
      <c r="O7710" s="4">
        <f t="shared" si="120"/>
        <v>330448.79053858604</v>
      </c>
    </row>
    <row r="7711" spans="1:15" x14ac:dyDescent="0.3">
      <c r="A7711" s="1">
        <v>44929</v>
      </c>
      <c r="B7711" s="2" t="s">
        <v>7689</v>
      </c>
      <c r="C7711" s="2" t="s">
        <v>7690</v>
      </c>
      <c r="D7711" s="2" t="s">
        <v>7742</v>
      </c>
      <c r="E7711">
        <v>16</v>
      </c>
      <c r="F7711" t="str">
        <f>+VLOOKUP(E7711,[1]CLIENTES!A:B,2,0)</f>
        <v>Neftali</v>
      </c>
      <c r="G7711">
        <v>52</v>
      </c>
      <c r="H7711" t="str">
        <f>+VLOOKUP(G7711,[1]SKU!A:B,2,0)</f>
        <v>BELEN GRIS 38 x 38 C.NEGRO 2DA CAL</v>
      </c>
      <c r="I7711" t="str">
        <f>+VLOOKUP(G7711,[1]SKU!A:D,4,0)</f>
        <v>CERAMICO</v>
      </c>
      <c r="J7711" t="str">
        <f>+VLOOKUP(G7711,[1]SKU!A:E,5,0)</f>
        <v>Marmoles</v>
      </c>
      <c r="K7711" t="str">
        <f>+VLOOKUP(G7711,[1]SKU!A:C,3,0)</f>
        <v>CERRO NEGRO</v>
      </c>
      <c r="L7711">
        <v>106</v>
      </c>
      <c r="M7711">
        <v>64.420580279947629</v>
      </c>
      <c r="N7711">
        <f>+VLOOKUP([1]VENTAS!G7711,[1]SKU!A:G,6,0)</f>
        <v>2612</v>
      </c>
      <c r="O7711" s="4">
        <f t="shared" si="120"/>
        <v>168266.55569122321</v>
      </c>
    </row>
    <row r="7712" spans="1:15" x14ac:dyDescent="0.3">
      <c r="A7712" s="1">
        <v>44941</v>
      </c>
      <c r="B7712" s="2" t="s">
        <v>7689</v>
      </c>
      <c r="C7712" s="2" t="s">
        <v>7690</v>
      </c>
      <c r="D7712" s="2" t="s">
        <v>7743</v>
      </c>
      <c r="E7712">
        <v>237</v>
      </c>
      <c r="F7712" t="str">
        <f>+VLOOKUP(E7712,[1]CLIENTES!A:B,2,0)</f>
        <v>Jeans</v>
      </c>
      <c r="G7712">
        <v>296</v>
      </c>
      <c r="H7712" t="str">
        <f>+VLOOKUP(G7712,[1]SKU!A:B,2,0)</f>
        <v>ABEDUL 21 X 120 C.NEGRO 2DA CAL</v>
      </c>
      <c r="I7712" t="str">
        <f>+VLOOKUP(G7712,[1]SKU!A:D,4,0)</f>
        <v>PORCELANATO</v>
      </c>
      <c r="J7712" t="str">
        <f>+VLOOKUP(G7712,[1]SKU!A:E,5,0)</f>
        <v>Maderas</v>
      </c>
      <c r="K7712" t="str">
        <f>+VLOOKUP(G7712,[1]SKU!A:C,3,0)</f>
        <v>CERRO NEGRO</v>
      </c>
      <c r="L7712">
        <v>126</v>
      </c>
      <c r="M7712">
        <v>83.357801406876334</v>
      </c>
      <c r="N7712">
        <f>+VLOOKUP([1]VENTAS!G7712,[1]SKU!A:G,6,0)</f>
        <v>7231</v>
      </c>
      <c r="O7712" s="4">
        <f t="shared" si="120"/>
        <v>602760.26197312272</v>
      </c>
    </row>
    <row r="7713" spans="1:15" x14ac:dyDescent="0.3">
      <c r="A7713" s="1">
        <v>44933</v>
      </c>
      <c r="B7713" s="2" t="s">
        <v>7689</v>
      </c>
      <c r="C7713" s="2" t="s">
        <v>7690</v>
      </c>
      <c r="D7713" s="2" t="s">
        <v>7744</v>
      </c>
      <c r="E7713">
        <v>79</v>
      </c>
      <c r="F7713" t="str">
        <f>+VLOOKUP(E7713,[1]CLIENTES!A:B,2,0)</f>
        <v>Thyare</v>
      </c>
      <c r="G7713">
        <v>257</v>
      </c>
      <c r="H7713" t="str">
        <f>+VLOOKUP(G7713,[1]SKU!A:B,2,0)</f>
        <v>PORCELANATO MEDLEY GRIS 20 X 60 ALBERDI 2DA C</v>
      </c>
      <c r="I7713" t="str">
        <f>+VLOOKUP(G7713,[1]SKU!A:D,4,0)</f>
        <v>PORCELANATO</v>
      </c>
      <c r="J7713" t="str">
        <f>+VLOOKUP(G7713,[1]SKU!A:E,5,0)</f>
        <v>Maderas</v>
      </c>
      <c r="K7713" t="str">
        <f>+VLOOKUP(G7713,[1]SKU!A:C,3,0)</f>
        <v>ALBERDI</v>
      </c>
      <c r="L7713">
        <v>80</v>
      </c>
      <c r="M7713">
        <v>51.323617968021722</v>
      </c>
      <c r="N7713">
        <f>+VLOOKUP([1]VENTAS!G7713,[1]SKU!A:G,6,0)</f>
        <v>8917</v>
      </c>
      <c r="O7713" s="4">
        <f t="shared" si="120"/>
        <v>457652.70142084971</v>
      </c>
    </row>
    <row r="7714" spans="1:15" x14ac:dyDescent="0.3">
      <c r="A7714" s="1">
        <v>44960</v>
      </c>
      <c r="B7714" s="2" t="s">
        <v>7689</v>
      </c>
      <c r="C7714" s="2" t="s">
        <v>7690</v>
      </c>
      <c r="D7714" s="2" t="s">
        <v>7745</v>
      </c>
      <c r="E7714">
        <v>137</v>
      </c>
      <c r="F7714" t="str">
        <f>+VLOOKUP(E7714,[1]CLIENTES!A:B,2,0)</f>
        <v>Milton</v>
      </c>
      <c r="G7714">
        <v>46</v>
      </c>
      <c r="H7714" t="str">
        <f>+VLOOKUP(G7714,[1]SKU!A:B,2,0)</f>
        <v>COTTO TERRA 35 x 35  LOURDES 1RA C</v>
      </c>
      <c r="I7714" t="str">
        <f>+VLOOKUP(G7714,[1]SKU!A:D,4,0)</f>
        <v>CERAMICO</v>
      </c>
      <c r="J7714" t="str">
        <f>+VLOOKUP(G7714,[1]SKU!A:E,5,0)</f>
        <v>Cementos</v>
      </c>
      <c r="K7714" t="str">
        <f>+VLOOKUP(G7714,[1]SKU!A:C,3,0)</f>
        <v>LOURDES</v>
      </c>
      <c r="L7714">
        <v>148</v>
      </c>
      <c r="M7714">
        <v>2.2235937753403379</v>
      </c>
      <c r="N7714">
        <f>+VLOOKUP([1]VENTAS!G7714,[1]SKU!A:G,6,0)</f>
        <v>3792</v>
      </c>
      <c r="O7714" s="4">
        <f t="shared" si="120"/>
        <v>8431.8675960905621</v>
      </c>
    </row>
    <row r="7715" spans="1:15" x14ac:dyDescent="0.3">
      <c r="A7715" s="1">
        <v>44954</v>
      </c>
      <c r="B7715" s="2" t="s">
        <v>7689</v>
      </c>
      <c r="C7715" s="2" t="s">
        <v>7690</v>
      </c>
      <c r="D7715" s="2" t="s">
        <v>7746</v>
      </c>
      <c r="E7715">
        <v>200</v>
      </c>
      <c r="F7715" t="str">
        <f>+VLOOKUP(E7715,[1]CLIENTES!A:B,2,0)</f>
        <v>Elena</v>
      </c>
      <c r="G7715">
        <v>156</v>
      </c>
      <c r="H7715" t="str">
        <f>+VLOOKUP(G7715,[1]SKU!A:B,2,0)</f>
        <v>PORFIDO ROJO 46 x 46 ALLPA 2DA C</v>
      </c>
      <c r="I7715" t="str">
        <f>+VLOOKUP(G7715,[1]SKU!A:D,4,0)</f>
        <v>CERAMICO</v>
      </c>
      <c r="J7715" t="str">
        <f>+VLOOKUP(G7715,[1]SKU!A:E,5,0)</f>
        <v>Piedras</v>
      </c>
      <c r="K7715" t="str">
        <f>+VLOOKUP(G7715,[1]SKU!A:C,3,0)</f>
        <v>ALLPA</v>
      </c>
      <c r="L7715">
        <v>9</v>
      </c>
      <c r="M7715">
        <v>8.6047839585346413</v>
      </c>
      <c r="N7715">
        <f>+VLOOKUP([1]VENTAS!G7715,[1]SKU!A:G,6,0)</f>
        <v>3055</v>
      </c>
      <c r="O7715" s="4">
        <f t="shared" si="120"/>
        <v>26287.614993323328</v>
      </c>
    </row>
    <row r="7716" spans="1:15" x14ac:dyDescent="0.3">
      <c r="A7716" s="1">
        <v>44931</v>
      </c>
      <c r="B7716" s="2" t="s">
        <v>7689</v>
      </c>
      <c r="C7716" s="2" t="s">
        <v>7690</v>
      </c>
      <c r="D7716" s="2" t="s">
        <v>7747</v>
      </c>
      <c r="E7716">
        <v>229</v>
      </c>
      <c r="F7716" t="str">
        <f>+VLOOKUP(E7716,[1]CLIENTES!A:B,2,0)</f>
        <v>Adrian</v>
      </c>
      <c r="G7716">
        <v>343</v>
      </c>
      <c r="H7716" t="str">
        <f>+VLOOKUP(G7716,[1]SKU!A:B,2,0)</f>
        <v>BAUHAUS GREY RECT. FIT 58 x 58 S.LOREN 1RA C</v>
      </c>
      <c r="I7716" t="str">
        <f>+VLOOKUP(G7716,[1]SKU!A:D,4,0)</f>
        <v>PORCELANATO</v>
      </c>
      <c r="J7716" t="str">
        <f>+VLOOKUP(G7716,[1]SKU!A:E,5,0)</f>
        <v>Cementos</v>
      </c>
      <c r="K7716" t="str">
        <f>+VLOOKUP(G7716,[1]SKU!A:C,3,0)</f>
        <v>SAN LORENZO</v>
      </c>
      <c r="L7716">
        <v>128</v>
      </c>
      <c r="M7716">
        <v>64.176279151088636</v>
      </c>
      <c r="N7716">
        <f>+VLOOKUP([1]VENTAS!G7716,[1]SKU!A:G,6,0)</f>
        <v>4387</v>
      </c>
      <c r="O7716" s="4">
        <f t="shared" si="120"/>
        <v>281541.33663582586</v>
      </c>
    </row>
    <row r="7717" spans="1:15" x14ac:dyDescent="0.3">
      <c r="A7717" s="1">
        <v>44951</v>
      </c>
      <c r="B7717" s="2" t="s">
        <v>7689</v>
      </c>
      <c r="C7717" s="2" t="s">
        <v>7690</v>
      </c>
      <c r="D7717" s="2" t="s">
        <v>7748</v>
      </c>
      <c r="E7717">
        <v>15</v>
      </c>
      <c r="F7717" t="str">
        <f>+VLOOKUP(E7717,[1]CLIENTES!A:B,2,0)</f>
        <v>Naomi</v>
      </c>
      <c r="G7717">
        <v>89</v>
      </c>
      <c r="H7717" t="str">
        <f>+VLOOKUP(G7717,[1]SKU!A:B,2,0)</f>
        <v>PARIS CREMA BRILLANTE 51 x 51 C.NEGRO 2DA CAL</v>
      </c>
      <c r="I7717" t="str">
        <f>+VLOOKUP(G7717,[1]SKU!A:D,4,0)</f>
        <v>CERAMICO</v>
      </c>
      <c r="J7717" t="str">
        <f>+VLOOKUP(G7717,[1]SKU!A:E,5,0)</f>
        <v>Marmoles</v>
      </c>
      <c r="K7717" t="str">
        <f>+VLOOKUP(G7717,[1]SKU!A:C,3,0)</f>
        <v>CERRO NEGRO</v>
      </c>
      <c r="L7717">
        <v>153</v>
      </c>
      <c r="M7717">
        <v>149.95627362575766</v>
      </c>
      <c r="N7717">
        <f>+VLOOKUP([1]VENTAS!G7717,[1]SKU!A:G,6,0)</f>
        <v>1125</v>
      </c>
      <c r="O7717" s="4">
        <f t="shared" si="120"/>
        <v>168700.80782897735</v>
      </c>
    </row>
    <row r="7718" spans="1:15" x14ac:dyDescent="0.3">
      <c r="A7718" s="1">
        <v>44984</v>
      </c>
      <c r="B7718" s="2" t="s">
        <v>7689</v>
      </c>
      <c r="C7718" s="2" t="s">
        <v>7690</v>
      </c>
      <c r="D7718" s="2" t="s">
        <v>7749</v>
      </c>
      <c r="E7718">
        <v>77</v>
      </c>
      <c r="F7718" t="str">
        <f>+VLOOKUP(E7718,[1]CLIENTES!A:B,2,0)</f>
        <v>Martin</v>
      </c>
      <c r="G7718">
        <v>279</v>
      </c>
      <c r="H7718" t="str">
        <f>+VLOOKUP(G7718,[1]SKU!A:B,2,0)</f>
        <v>DECAP 21 X 120 C.NEGRO 1RA C</v>
      </c>
      <c r="I7718" t="str">
        <f>+VLOOKUP(G7718,[1]SKU!A:D,4,0)</f>
        <v>PORCELANATO</v>
      </c>
      <c r="J7718" t="str">
        <f>+VLOOKUP(G7718,[1]SKU!A:E,5,0)</f>
        <v>Maderas</v>
      </c>
      <c r="K7718" t="str">
        <f>+VLOOKUP(G7718,[1]SKU!A:C,3,0)</f>
        <v>CERRO NEGRO</v>
      </c>
      <c r="L7718">
        <v>81</v>
      </c>
      <c r="M7718">
        <v>45.13180609335118</v>
      </c>
      <c r="N7718">
        <f>+VLOOKUP([1]VENTAS!G7718,[1]SKU!A:G,6,0)</f>
        <v>8785</v>
      </c>
      <c r="O7718" s="4">
        <f t="shared" si="120"/>
        <v>396482.91653009009</v>
      </c>
    </row>
    <row r="7719" spans="1:15" x14ac:dyDescent="0.3">
      <c r="A7719" s="1">
        <v>44948</v>
      </c>
      <c r="B7719" s="2" t="s">
        <v>7689</v>
      </c>
      <c r="C7719" s="2" t="s">
        <v>7690</v>
      </c>
      <c r="D7719" s="2" t="s">
        <v>7750</v>
      </c>
      <c r="E7719">
        <v>12</v>
      </c>
      <c r="F7719" t="str">
        <f>+VLOOKUP(E7719,[1]CLIENTES!A:B,2,0)</f>
        <v>JULIAN</v>
      </c>
      <c r="G7719">
        <v>346</v>
      </c>
      <c r="H7719" t="str">
        <f>+VLOOKUP(G7719,[1]SKU!A:B,2,0)</f>
        <v>TURIA ARENA FIT RECT. 58 x 58 S.LOREN 2DA C</v>
      </c>
      <c r="I7719" t="str">
        <f>+VLOOKUP(G7719,[1]SKU!A:D,4,0)</f>
        <v>PORCELANATO</v>
      </c>
      <c r="J7719" t="str">
        <f>+VLOOKUP(G7719,[1]SKU!A:E,5,0)</f>
        <v>Deco &amp; Mas</v>
      </c>
      <c r="K7719" t="str">
        <f>+VLOOKUP(G7719,[1]SKU!A:C,3,0)</f>
        <v>SAN LORENZO</v>
      </c>
      <c r="L7719">
        <v>96</v>
      </c>
      <c r="M7719">
        <v>1.5860343038654321</v>
      </c>
      <c r="N7719">
        <f>+VLOOKUP([1]VENTAS!G7719,[1]SKU!A:G,6,0)</f>
        <v>1662</v>
      </c>
      <c r="O7719" s="4">
        <f t="shared" si="120"/>
        <v>2635.989013024348</v>
      </c>
    </row>
    <row r="7720" spans="1:15" x14ac:dyDescent="0.3">
      <c r="A7720" s="1">
        <v>44947</v>
      </c>
      <c r="B7720" s="2" t="s">
        <v>7689</v>
      </c>
      <c r="C7720" s="2" t="s">
        <v>7690</v>
      </c>
      <c r="D7720" s="2" t="s">
        <v>7751</v>
      </c>
      <c r="E7720">
        <v>26</v>
      </c>
      <c r="F7720" t="str">
        <f>+VLOOKUP(E7720,[1]CLIENTES!A:B,2,0)</f>
        <v>Wilfredo</v>
      </c>
      <c r="G7720">
        <v>274</v>
      </c>
      <c r="H7720" t="str">
        <f>+VLOOKUP(G7720,[1]SKU!A:B,2,0)</f>
        <v>LIFE GRIS NATURAL RECT. 59 x 59 C.NEGRO 2DA CAL</v>
      </c>
      <c r="I7720" t="str">
        <f>+VLOOKUP(G7720,[1]SKU!A:D,4,0)</f>
        <v>PORCELANATO</v>
      </c>
      <c r="J7720" t="str">
        <f>+VLOOKUP(G7720,[1]SKU!A:E,5,0)</f>
        <v>Cementos</v>
      </c>
      <c r="K7720" t="str">
        <f>+VLOOKUP(G7720,[1]SKU!A:C,3,0)</f>
        <v>CERRO NEGRO</v>
      </c>
      <c r="L7720">
        <v>70</v>
      </c>
      <c r="M7720">
        <v>66.89273613993106</v>
      </c>
      <c r="N7720">
        <f>+VLOOKUP([1]VENTAS!G7720,[1]SKU!A:G,6,0)</f>
        <v>5728</v>
      </c>
      <c r="O7720" s="4">
        <f t="shared" si="120"/>
        <v>383161.59260952513</v>
      </c>
    </row>
    <row r="7721" spans="1:15" x14ac:dyDescent="0.3">
      <c r="A7721" s="1">
        <v>44977</v>
      </c>
      <c r="B7721" s="2" t="s">
        <v>7689</v>
      </c>
      <c r="C7721" s="2" t="s">
        <v>7690</v>
      </c>
      <c r="D7721" s="2" t="s">
        <v>7752</v>
      </c>
      <c r="E7721">
        <v>90</v>
      </c>
      <c r="F7721" t="str">
        <f>+VLOOKUP(E7721,[1]CLIENTES!A:B,2,0)</f>
        <v>Leticia</v>
      </c>
      <c r="G7721">
        <v>169</v>
      </c>
      <c r="H7721" t="str">
        <f>+VLOOKUP(G7721,[1]SKU!A:B,2,0)</f>
        <v>CALIFORNIA BEIGE 36 x 36 ALLPA 1RA C</v>
      </c>
      <c r="I7721" t="str">
        <f>+VLOOKUP(G7721,[1]SKU!A:D,4,0)</f>
        <v>CERAMICO</v>
      </c>
      <c r="J7721" t="str">
        <f>+VLOOKUP(G7721,[1]SKU!A:E,5,0)</f>
        <v>Cementos</v>
      </c>
      <c r="K7721" t="str">
        <f>+VLOOKUP(G7721,[1]SKU!A:C,3,0)</f>
        <v>ALLPA</v>
      </c>
      <c r="L7721">
        <v>151</v>
      </c>
      <c r="M7721">
        <v>145.67625929710479</v>
      </c>
      <c r="N7721">
        <f>+VLOOKUP([1]VENTAS!G7721,[1]SKU!A:G,6,0)</f>
        <v>7821</v>
      </c>
      <c r="O7721" s="4">
        <f t="shared" si="120"/>
        <v>1139334.0239626565</v>
      </c>
    </row>
    <row r="7722" spans="1:15" x14ac:dyDescent="0.3">
      <c r="A7722" s="1">
        <v>44971</v>
      </c>
      <c r="B7722" s="2" t="s">
        <v>7689</v>
      </c>
      <c r="C7722" s="2" t="s">
        <v>7690</v>
      </c>
      <c r="D7722" s="2" t="s">
        <v>7753</v>
      </c>
      <c r="E7722">
        <v>98</v>
      </c>
      <c r="F7722" t="str">
        <f>+VLOOKUP(E7722,[1]CLIENTES!A:B,2,0)</f>
        <v>Nicolas</v>
      </c>
      <c r="G7722">
        <v>163</v>
      </c>
      <c r="H7722" t="str">
        <f>+VLOOKUP(G7722,[1]SKU!A:B,2,0)</f>
        <v>GRAMADOS ARENA 38 x 38 C.NEGRO 1RA CAL</v>
      </c>
      <c r="I7722" t="str">
        <f>+VLOOKUP(G7722,[1]SKU!A:D,4,0)</f>
        <v>CERAMICO</v>
      </c>
      <c r="J7722" t="str">
        <f>+VLOOKUP(G7722,[1]SKU!A:E,5,0)</f>
        <v>Piedras</v>
      </c>
      <c r="K7722" t="str">
        <f>+VLOOKUP(G7722,[1]SKU!A:C,3,0)</f>
        <v>CERRO NEGRO</v>
      </c>
      <c r="L7722">
        <v>159</v>
      </c>
      <c r="M7722">
        <v>104.81403277596638</v>
      </c>
      <c r="N7722">
        <f>+VLOOKUP([1]VENTAS!G7722,[1]SKU!A:G,6,0)</f>
        <v>2396</v>
      </c>
      <c r="O7722" s="4">
        <f t="shared" si="120"/>
        <v>251134.42253121544</v>
      </c>
    </row>
    <row r="7723" spans="1:15" x14ac:dyDescent="0.3">
      <c r="A7723" s="1">
        <v>44974</v>
      </c>
      <c r="B7723" s="2" t="s">
        <v>7689</v>
      </c>
      <c r="C7723" s="2" t="s">
        <v>7690</v>
      </c>
      <c r="D7723" s="2" t="s">
        <v>7754</v>
      </c>
      <c r="E7723">
        <v>153</v>
      </c>
      <c r="F7723" t="str">
        <f>+VLOOKUP(E7723,[1]CLIENTES!A:B,2,0)</f>
        <v>Elmer</v>
      </c>
      <c r="G7723">
        <v>218</v>
      </c>
      <c r="H7723" t="str">
        <f>+VLOOKUP(G7723,[1]SKU!A:B,2,0)</f>
        <v>SOHO LOUNGE ESM NAT 45 x 90 ILVA 1RA C</v>
      </c>
      <c r="I7723" t="str">
        <f>+VLOOKUP(G7723,[1]SKU!A:D,4,0)</f>
        <v>PORCELANATO</v>
      </c>
      <c r="J7723" t="str">
        <f>+VLOOKUP(G7723,[1]SKU!A:E,5,0)</f>
        <v>Cementos</v>
      </c>
      <c r="K7723" t="str">
        <f>+VLOOKUP(G7723,[1]SKU!A:C,3,0)</f>
        <v>ILVA</v>
      </c>
      <c r="L7723">
        <v>92</v>
      </c>
      <c r="M7723">
        <v>12.128875212541757</v>
      </c>
      <c r="N7723">
        <f>+VLOOKUP([1]VENTAS!G7723,[1]SKU!A:G,6,0)</f>
        <v>3589</v>
      </c>
      <c r="O7723" s="4">
        <f t="shared" si="120"/>
        <v>43530.533137812366</v>
      </c>
    </row>
    <row r="7724" spans="1:15" x14ac:dyDescent="0.3">
      <c r="A7724" s="1">
        <v>44974</v>
      </c>
      <c r="B7724" s="2" t="s">
        <v>7689</v>
      </c>
      <c r="C7724" s="2" t="s">
        <v>7690</v>
      </c>
      <c r="D7724" s="2" t="s">
        <v>7755</v>
      </c>
      <c r="E7724">
        <v>108</v>
      </c>
      <c r="F7724" t="str">
        <f>+VLOOKUP(E7724,[1]CLIENTES!A:B,2,0)</f>
        <v>Bautista</v>
      </c>
      <c r="G7724">
        <v>25</v>
      </c>
      <c r="H7724" t="str">
        <f>+VLOOKUP(G7724,[1]SKU!A:B,2,0)</f>
        <v>MADERA PARQUET 35 X 35 LOURDES 1RA C</v>
      </c>
      <c r="I7724" t="str">
        <f>+VLOOKUP(G7724,[1]SKU!A:D,4,0)</f>
        <v>CERAMICO</v>
      </c>
      <c r="J7724" t="str">
        <f>+VLOOKUP(G7724,[1]SKU!A:E,5,0)</f>
        <v>Maderas</v>
      </c>
      <c r="K7724" t="str">
        <f>+VLOOKUP(G7724,[1]SKU!A:C,3,0)</f>
        <v>LOURDES</v>
      </c>
      <c r="L7724">
        <v>163</v>
      </c>
      <c r="M7724">
        <v>96.905962839124527</v>
      </c>
      <c r="N7724">
        <f>+VLOOKUP([1]VENTAS!G7724,[1]SKU!A:G,6,0)</f>
        <v>6105</v>
      </c>
      <c r="O7724" s="4">
        <f t="shared" si="120"/>
        <v>591610.90313285519</v>
      </c>
    </row>
    <row r="7725" spans="1:15" x14ac:dyDescent="0.3">
      <c r="A7725" s="1">
        <v>44977</v>
      </c>
      <c r="B7725" s="2" t="s">
        <v>7689</v>
      </c>
      <c r="C7725" s="2" t="s">
        <v>7690</v>
      </c>
      <c r="D7725" s="2" t="s">
        <v>7756</v>
      </c>
      <c r="E7725">
        <v>223</v>
      </c>
      <c r="F7725" t="str">
        <f>+VLOOKUP(E7725,[1]CLIENTES!A:B,2,0)</f>
        <v>Paulina</v>
      </c>
      <c r="G7725">
        <v>288</v>
      </c>
      <c r="H7725" t="str">
        <f>+VLOOKUP(G7725,[1]SKU!A:B,2,0)</f>
        <v>SIDNEY ICE NATURAL RECT 59 x 59 C.NEGRO 2DA CAL</v>
      </c>
      <c r="I7725" t="str">
        <f>+VLOOKUP(G7725,[1]SKU!A:D,4,0)</f>
        <v>PORCELANATO</v>
      </c>
      <c r="J7725" t="str">
        <f>+VLOOKUP(G7725,[1]SKU!A:E,5,0)</f>
        <v>Cementos</v>
      </c>
      <c r="K7725" t="str">
        <f>+VLOOKUP(G7725,[1]SKU!A:C,3,0)</f>
        <v>CERRO NEGRO</v>
      </c>
      <c r="L7725">
        <v>139</v>
      </c>
      <c r="M7725">
        <v>77.634409559882329</v>
      </c>
      <c r="N7725">
        <f>+VLOOKUP([1]VENTAS!G7725,[1]SKU!A:G,6,0)</f>
        <v>2328</v>
      </c>
      <c r="O7725" s="4">
        <f t="shared" si="120"/>
        <v>180732.90545540606</v>
      </c>
    </row>
    <row r="7726" spans="1:15" x14ac:dyDescent="0.3">
      <c r="A7726" s="1">
        <v>44935</v>
      </c>
      <c r="B7726" s="2" t="s">
        <v>7689</v>
      </c>
      <c r="C7726" s="2" t="s">
        <v>7690</v>
      </c>
      <c r="D7726" s="2" t="s">
        <v>7757</v>
      </c>
      <c r="E7726">
        <v>127</v>
      </c>
      <c r="F7726" t="str">
        <f>+VLOOKUP(E7726,[1]CLIENTES!A:B,2,0)</f>
        <v>Angel</v>
      </c>
      <c r="G7726">
        <v>50</v>
      </c>
      <c r="H7726" t="str">
        <f>+VLOOKUP(G7726,[1]SKU!A:B,2,0)</f>
        <v>ATACAMA TRICOLOR TAAD 51 X 51 C.NEGRO 1RA CAL</v>
      </c>
      <c r="I7726" t="str">
        <f>+VLOOKUP(G7726,[1]SKU!A:D,4,0)</f>
        <v>CERAMICO</v>
      </c>
      <c r="J7726" t="str">
        <f>+VLOOKUP(G7726,[1]SKU!A:E,5,0)</f>
        <v>Piedras</v>
      </c>
      <c r="K7726" t="str">
        <f>+VLOOKUP(G7726,[1]SKU!A:C,3,0)</f>
        <v>CERRO NEGRO</v>
      </c>
      <c r="L7726">
        <v>157</v>
      </c>
      <c r="M7726">
        <v>43.434563726008484</v>
      </c>
      <c r="N7726">
        <f>+VLOOKUP([1]VENTAS!G7726,[1]SKU!A:G,6,0)</f>
        <v>5869</v>
      </c>
      <c r="O7726" s="4">
        <f t="shared" si="120"/>
        <v>254917.4545079438</v>
      </c>
    </row>
    <row r="7727" spans="1:15" x14ac:dyDescent="0.3">
      <c r="A7727" s="1">
        <v>44966</v>
      </c>
      <c r="B7727" s="2" t="s">
        <v>7689</v>
      </c>
      <c r="C7727" s="2" t="s">
        <v>7690</v>
      </c>
      <c r="D7727" s="2" t="s">
        <v>7758</v>
      </c>
      <c r="E7727">
        <v>205</v>
      </c>
      <c r="F7727" t="str">
        <f>+VLOOKUP(E7727,[1]CLIENTES!A:B,2,0)</f>
        <v>Ethan</v>
      </c>
      <c r="G7727">
        <v>276</v>
      </c>
      <c r="H7727" t="str">
        <f>+VLOOKUP(G7727,[1]SKU!A:B,2,0)</f>
        <v>AUGUSTUS FENDI ESM NAT 60 x 60 ILVA 3RA C</v>
      </c>
      <c r="I7727" t="str">
        <f>+VLOOKUP(G7727,[1]SKU!A:D,4,0)</f>
        <v>PORCELANATO</v>
      </c>
      <c r="J7727" t="str">
        <f>+VLOOKUP(G7727,[1]SKU!A:E,5,0)</f>
        <v>Piedras</v>
      </c>
      <c r="K7727" t="str">
        <f>+VLOOKUP(G7727,[1]SKU!A:C,3,0)</f>
        <v>ILVA</v>
      </c>
      <c r="L7727">
        <v>47</v>
      </c>
      <c r="M7727">
        <v>19.964374179644253</v>
      </c>
      <c r="N7727">
        <f>+VLOOKUP([1]VENTAS!G7727,[1]SKU!A:G,6,0)</f>
        <v>8676</v>
      </c>
      <c r="O7727" s="4">
        <f t="shared" si="120"/>
        <v>173210.91038259355</v>
      </c>
    </row>
    <row r="7728" spans="1:15" x14ac:dyDescent="0.3">
      <c r="A7728" s="1">
        <v>44979</v>
      </c>
      <c r="B7728" s="2" t="s">
        <v>7689</v>
      </c>
      <c r="C7728" s="2" t="s">
        <v>7690</v>
      </c>
      <c r="D7728" s="2" t="s">
        <v>7759</v>
      </c>
      <c r="E7728">
        <v>86</v>
      </c>
      <c r="F7728" t="str">
        <f>+VLOOKUP(E7728,[1]CLIENTES!A:B,2,0)</f>
        <v>Pablo</v>
      </c>
      <c r="G7728">
        <v>83</v>
      </c>
      <c r="H7728" t="str">
        <f>+VLOOKUP(G7728,[1]SKU!A:B,2,0)</f>
        <v>CALIFORNIA BEIGE 51 x 51 ALLPA 2DA C</v>
      </c>
      <c r="I7728" t="str">
        <f>+VLOOKUP(G7728,[1]SKU!A:D,4,0)</f>
        <v>CERAMICO</v>
      </c>
      <c r="J7728" t="str">
        <f>+VLOOKUP(G7728,[1]SKU!A:E,5,0)</f>
        <v>Cementos</v>
      </c>
      <c r="K7728" t="str">
        <f>+VLOOKUP(G7728,[1]SKU!A:C,3,0)</f>
        <v>ALLPA</v>
      </c>
      <c r="L7728">
        <v>52</v>
      </c>
      <c r="M7728">
        <v>15.073278567618225</v>
      </c>
      <c r="N7728">
        <f>+VLOOKUP([1]VENTAS!G7728,[1]SKU!A:G,6,0)</f>
        <v>8125</v>
      </c>
      <c r="O7728" s="4">
        <f t="shared" si="120"/>
        <v>122470.38836189808</v>
      </c>
    </row>
    <row r="7729" spans="1:15" x14ac:dyDescent="0.3">
      <c r="A7729" s="1">
        <v>44966</v>
      </c>
      <c r="B7729" s="2" t="s">
        <v>7689</v>
      </c>
      <c r="C7729" s="2" t="s">
        <v>7690</v>
      </c>
      <c r="D7729" s="2" t="s">
        <v>7760</v>
      </c>
      <c r="E7729">
        <v>7</v>
      </c>
      <c r="F7729" t="str">
        <f>+VLOOKUP(E7729,[1]CLIENTES!A:B,2,0)</f>
        <v>Milan</v>
      </c>
      <c r="G7729">
        <v>31</v>
      </c>
      <c r="H7729" t="str">
        <f>+VLOOKUP(G7729,[1]SKU!A:B,2,0)</f>
        <v>ASPEN MATE 29 x 59 C.NEGRO 1RA C</v>
      </c>
      <c r="I7729" t="str">
        <f>+VLOOKUP(G7729,[1]SKU!A:D,4,0)</f>
        <v>CERAMICO</v>
      </c>
      <c r="J7729" t="str">
        <f>+VLOOKUP(G7729,[1]SKU!A:E,5,0)</f>
        <v>Deco &amp; Mas</v>
      </c>
      <c r="K7729" t="str">
        <f>+VLOOKUP(G7729,[1]SKU!A:C,3,0)</f>
        <v>CERRO NEGRO</v>
      </c>
      <c r="L7729">
        <v>32</v>
      </c>
      <c r="M7729">
        <v>21.349057891258308</v>
      </c>
      <c r="N7729">
        <f>+VLOOKUP([1]VENTAS!G7729,[1]SKU!A:G,6,0)</f>
        <v>8092</v>
      </c>
      <c r="O7729" s="4">
        <f t="shared" si="120"/>
        <v>172756.57645606223</v>
      </c>
    </row>
    <row r="7730" spans="1:15" x14ac:dyDescent="0.3">
      <c r="A7730" s="1">
        <v>44946</v>
      </c>
      <c r="B7730" s="2" t="s">
        <v>7689</v>
      </c>
      <c r="C7730" s="2" t="s">
        <v>7690</v>
      </c>
      <c r="D7730" s="2" t="s">
        <v>7761</v>
      </c>
      <c r="E7730">
        <v>71</v>
      </c>
      <c r="F7730" t="str">
        <f>+VLOOKUP(E7730,[1]CLIENTES!A:B,2,0)</f>
        <v>Mathilda</v>
      </c>
      <c r="G7730">
        <v>181</v>
      </c>
      <c r="H7730" t="str">
        <f>+VLOOKUP(G7730,[1]SKU!A:B,2,0)</f>
        <v>PLATANO NEGRO 33 x 33 SCOP 1RA CAL</v>
      </c>
      <c r="I7730" t="str">
        <f>+VLOOKUP(G7730,[1]SKU!A:D,4,0)</f>
        <v>CERAMICO</v>
      </c>
      <c r="J7730" t="str">
        <f>+VLOOKUP(G7730,[1]SKU!A:E,5,0)</f>
        <v>Deco &amp; Mas</v>
      </c>
      <c r="K7730" t="str">
        <f>+VLOOKUP(G7730,[1]SKU!A:C,3,0)</f>
        <v>SCOP</v>
      </c>
      <c r="L7730">
        <v>61</v>
      </c>
      <c r="M7730">
        <v>31.873942171444856</v>
      </c>
      <c r="N7730">
        <f>+VLOOKUP([1]VENTAS!G7730,[1]SKU!A:G,6,0)</f>
        <v>5773</v>
      </c>
      <c r="O7730" s="4">
        <f t="shared" si="120"/>
        <v>184008.26815575117</v>
      </c>
    </row>
    <row r="7731" spans="1:15" x14ac:dyDescent="0.3">
      <c r="A7731" s="1">
        <v>44931</v>
      </c>
      <c r="B7731" s="2" t="s">
        <v>7689</v>
      </c>
      <c r="C7731" s="2" t="s">
        <v>7690</v>
      </c>
      <c r="D7731" s="2" t="s">
        <v>7762</v>
      </c>
      <c r="E7731">
        <v>3</v>
      </c>
      <c r="F7731" t="str">
        <f>+VLOOKUP(E7731,[1]CLIENTES!A:B,2,0)</f>
        <v>Tarek</v>
      </c>
      <c r="G7731">
        <v>109</v>
      </c>
      <c r="H7731" t="str">
        <f>+VLOOKUP(G7731,[1]SKU!A:B,2,0)</f>
        <v>MURETO  COBRE 25 x 35 LOURDES 1RA C</v>
      </c>
      <c r="I7731" t="str">
        <f>+VLOOKUP(G7731,[1]SKU!A:D,4,0)</f>
        <v>CERAMICO</v>
      </c>
      <c r="J7731" t="str">
        <f>+VLOOKUP(G7731,[1]SKU!A:E,5,0)</f>
        <v>Piedras</v>
      </c>
      <c r="K7731" t="str">
        <f>+VLOOKUP(G7731,[1]SKU!A:C,3,0)</f>
        <v>LOURDES</v>
      </c>
      <c r="L7731">
        <v>19</v>
      </c>
      <c r="M7731">
        <v>14.875857580343055</v>
      </c>
      <c r="N7731">
        <f>+VLOOKUP([1]VENTAS!G7731,[1]SKU!A:G,6,0)</f>
        <v>2323</v>
      </c>
      <c r="O7731" s="4">
        <f t="shared" si="120"/>
        <v>34556.61715913692</v>
      </c>
    </row>
    <row r="7732" spans="1:15" x14ac:dyDescent="0.3">
      <c r="A7732" s="1">
        <v>44969</v>
      </c>
      <c r="B7732" s="2" t="s">
        <v>7689</v>
      </c>
      <c r="C7732" s="2" t="s">
        <v>7690</v>
      </c>
      <c r="D7732" s="2" t="s">
        <v>7763</v>
      </c>
      <c r="E7732">
        <v>233</v>
      </c>
      <c r="F7732" t="str">
        <f>+VLOOKUP(E7732,[1]CLIENTES!A:B,2,0)</f>
        <v>Mabel</v>
      </c>
      <c r="G7732">
        <v>17</v>
      </c>
      <c r="H7732" t="str">
        <f>+VLOOKUP(G7732,[1]SKU!A:B,2,0)</f>
        <v>COTTO GRIS 35 x 35  LOURDES 1RA C</v>
      </c>
      <c r="I7732" t="str">
        <f>+VLOOKUP(G7732,[1]SKU!A:D,4,0)</f>
        <v>CERAMICO</v>
      </c>
      <c r="J7732" t="str">
        <f>+VLOOKUP(G7732,[1]SKU!A:E,5,0)</f>
        <v>Cementos</v>
      </c>
      <c r="K7732" t="str">
        <f>+VLOOKUP(G7732,[1]SKU!A:C,3,0)</f>
        <v>LOURDES</v>
      </c>
      <c r="L7732">
        <v>58</v>
      </c>
      <c r="M7732">
        <v>16.688584037785105</v>
      </c>
      <c r="N7732">
        <f>+VLOOKUP([1]VENTAS!G7732,[1]SKU!A:G,6,0)</f>
        <v>8082</v>
      </c>
      <c r="O7732" s="4">
        <f t="shared" si="120"/>
        <v>134877.13619337924</v>
      </c>
    </row>
    <row r="7733" spans="1:15" x14ac:dyDescent="0.3">
      <c r="A7733" s="1">
        <v>44945</v>
      </c>
      <c r="B7733" s="2" t="s">
        <v>7689</v>
      </c>
      <c r="C7733" s="2" t="s">
        <v>7690</v>
      </c>
      <c r="D7733" s="2" t="s">
        <v>7764</v>
      </c>
      <c r="E7733">
        <v>211</v>
      </c>
      <c r="F7733" t="str">
        <f>+VLOOKUP(E7733,[1]CLIENTES!A:B,2,0)</f>
        <v>Montserrat</v>
      </c>
      <c r="G7733">
        <v>336</v>
      </c>
      <c r="H7733" t="str">
        <f>+VLOOKUP(G7733,[1]SKU!A:B,2,0)</f>
        <v>TAIGA HABANO FIT RECT. 19,2 X 117 S.LOREN 2DA C</v>
      </c>
      <c r="I7733" t="str">
        <f>+VLOOKUP(G7733,[1]SKU!A:D,4,0)</f>
        <v>PORCELANATO</v>
      </c>
      <c r="J7733" t="str">
        <f>+VLOOKUP(G7733,[1]SKU!A:E,5,0)</f>
        <v>Maderas</v>
      </c>
      <c r="K7733" t="str">
        <f>+VLOOKUP(G7733,[1]SKU!A:C,3,0)</f>
        <v>SAN LORENZO</v>
      </c>
      <c r="L7733">
        <v>63</v>
      </c>
      <c r="M7733">
        <v>19.098611837874223</v>
      </c>
      <c r="N7733">
        <f>+VLOOKUP([1]VENTAS!G7733,[1]SKU!A:G,6,0)</f>
        <v>2918</v>
      </c>
      <c r="O7733" s="4">
        <f t="shared" si="120"/>
        <v>55729.749342916984</v>
      </c>
    </row>
    <row r="7734" spans="1:15" x14ac:dyDescent="0.3">
      <c r="A7734" s="1">
        <v>44937</v>
      </c>
      <c r="B7734" s="2" t="s">
        <v>7689</v>
      </c>
      <c r="C7734" s="2" t="s">
        <v>7690</v>
      </c>
      <c r="D7734" s="2" t="s">
        <v>7765</v>
      </c>
      <c r="E7734">
        <v>239</v>
      </c>
      <c r="F7734" t="str">
        <f>+VLOOKUP(E7734,[1]CLIENTES!A:B,2,0)</f>
        <v>Lorena</v>
      </c>
      <c r="G7734">
        <v>260</v>
      </c>
      <c r="H7734" t="str">
        <f>+VLOOKUP(G7734,[1]SKU!A:B,2,0)</f>
        <v>ROBLE 21 X 120 C.NEGRO 2DA CAL</v>
      </c>
      <c r="I7734" t="str">
        <f>+VLOOKUP(G7734,[1]SKU!A:D,4,0)</f>
        <v>PORCELANATO</v>
      </c>
      <c r="J7734" t="str">
        <f>+VLOOKUP(G7734,[1]SKU!A:E,5,0)</f>
        <v>Maderas</v>
      </c>
      <c r="K7734" t="str">
        <f>+VLOOKUP(G7734,[1]SKU!A:C,3,0)</f>
        <v>CERRO NEGRO</v>
      </c>
      <c r="L7734">
        <v>141</v>
      </c>
      <c r="M7734">
        <v>24.138251095464621</v>
      </c>
      <c r="N7734">
        <f>+VLOOKUP([1]VENTAS!G7734,[1]SKU!A:G,6,0)</f>
        <v>5846</v>
      </c>
      <c r="O7734" s="4">
        <f t="shared" si="120"/>
        <v>141112.21590408619</v>
      </c>
    </row>
    <row r="7735" spans="1:15" x14ac:dyDescent="0.3">
      <c r="A7735" s="1">
        <v>44981</v>
      </c>
      <c r="B7735" s="2" t="s">
        <v>7689</v>
      </c>
      <c r="C7735" s="2" t="s">
        <v>7690</v>
      </c>
      <c r="D7735" s="2" t="s">
        <v>7766</v>
      </c>
      <c r="E7735">
        <v>108</v>
      </c>
      <c r="F7735" t="str">
        <f>+VLOOKUP(E7735,[1]CLIENTES!A:B,2,0)</f>
        <v>Bautista</v>
      </c>
      <c r="G7735">
        <v>357</v>
      </c>
      <c r="H7735" t="str">
        <f>+VLOOKUP(G7735,[1]SKU!A:B,2,0)</f>
        <v>CALACATA BIANCO PUL FIT RT 58 X 117 S.LOREN 1RA C</v>
      </c>
      <c r="I7735" t="str">
        <f>+VLOOKUP(G7735,[1]SKU!A:D,4,0)</f>
        <v>PORCELANATO</v>
      </c>
      <c r="J7735" t="str">
        <f>+VLOOKUP(G7735,[1]SKU!A:E,5,0)</f>
        <v>Marmoles</v>
      </c>
      <c r="K7735" t="str">
        <f>+VLOOKUP(G7735,[1]SKU!A:C,3,0)</f>
        <v>SAN LORENZO</v>
      </c>
      <c r="L7735">
        <v>159</v>
      </c>
      <c r="M7735">
        <v>95.77680939673337</v>
      </c>
      <c r="N7735">
        <f>+VLOOKUP([1]VENTAS!G7735,[1]SKU!A:G,6,0)</f>
        <v>3102</v>
      </c>
      <c r="O7735" s="4">
        <f t="shared" si="120"/>
        <v>297099.66274866689</v>
      </c>
    </row>
    <row r="7736" spans="1:15" x14ac:dyDescent="0.3">
      <c r="A7736" s="1">
        <v>44949</v>
      </c>
      <c r="B7736" s="2" t="s">
        <v>7689</v>
      </c>
      <c r="C7736" s="2" t="s">
        <v>7690</v>
      </c>
      <c r="D7736" s="2" t="s">
        <v>7767</v>
      </c>
      <c r="E7736">
        <v>74</v>
      </c>
      <c r="F7736" t="str">
        <f>+VLOOKUP(E7736,[1]CLIENTES!A:B,2,0)</f>
        <v>Ingrid</v>
      </c>
      <c r="G7736">
        <v>380</v>
      </c>
      <c r="H7736" t="str">
        <f>+VLOOKUP(G7736,[1]SKU!A:B,2,0)</f>
        <v>ROCCA ARDESIA GRIS FIT RT. 58 x 117 S.LOREN 2DA C</v>
      </c>
      <c r="I7736" t="str">
        <f>+VLOOKUP(G7736,[1]SKU!A:D,4,0)</f>
        <v>PORCELANATO</v>
      </c>
      <c r="J7736" t="str">
        <f>+VLOOKUP(G7736,[1]SKU!A:E,5,0)</f>
        <v>Piedras</v>
      </c>
      <c r="K7736" t="str">
        <f>+VLOOKUP(G7736,[1]SKU!A:C,3,0)</f>
        <v>SAN LORENZO</v>
      </c>
      <c r="L7736">
        <v>53</v>
      </c>
      <c r="M7736">
        <v>39.867281325046527</v>
      </c>
      <c r="N7736">
        <f>+VLOOKUP([1]VENTAS!G7736,[1]SKU!A:G,6,0)</f>
        <v>5398</v>
      </c>
      <c r="O7736" s="4">
        <f t="shared" si="120"/>
        <v>215203.58459260114</v>
      </c>
    </row>
    <row r="7737" spans="1:15" x14ac:dyDescent="0.3">
      <c r="A7737" s="1">
        <v>44940</v>
      </c>
      <c r="B7737" s="2" t="s">
        <v>7689</v>
      </c>
      <c r="C7737" s="2" t="s">
        <v>7690</v>
      </c>
      <c r="D7737" s="2" t="s">
        <v>7768</v>
      </c>
      <c r="E7737">
        <v>97</v>
      </c>
      <c r="F7737" t="str">
        <f>+VLOOKUP(E7737,[1]CLIENTES!A:B,2,0)</f>
        <v>Nicolas</v>
      </c>
      <c r="G7737">
        <v>57</v>
      </c>
      <c r="H7737" t="str">
        <f>+VLOOKUP(G7737,[1]SKU!A:B,2,0)</f>
        <v>PARQUET FRESNO 30 X 45 CORTINES 1RA C</v>
      </c>
      <c r="I7737" t="str">
        <f>+VLOOKUP(G7737,[1]SKU!A:D,4,0)</f>
        <v>CERAMICO</v>
      </c>
      <c r="J7737" t="str">
        <f>+VLOOKUP(G7737,[1]SKU!A:E,5,0)</f>
        <v>Maderas</v>
      </c>
      <c r="K7737" t="str">
        <f>+VLOOKUP(G7737,[1]SKU!A:C,3,0)</f>
        <v>CORTINES</v>
      </c>
      <c r="L7737">
        <v>157</v>
      </c>
      <c r="M7737">
        <v>78.537595650354547</v>
      </c>
      <c r="N7737">
        <f>+VLOOKUP([1]VENTAS!G7737,[1]SKU!A:G,6,0)</f>
        <v>6093</v>
      </c>
      <c r="O7737" s="4">
        <f t="shared" si="120"/>
        <v>478529.57029761025</v>
      </c>
    </row>
    <row r="7738" spans="1:15" x14ac:dyDescent="0.3">
      <c r="A7738" s="1">
        <v>44976</v>
      </c>
      <c r="B7738" s="2" t="s">
        <v>7689</v>
      </c>
      <c r="C7738" s="2" t="s">
        <v>7690</v>
      </c>
      <c r="D7738" s="2" t="s">
        <v>7769</v>
      </c>
      <c r="E7738">
        <v>217</v>
      </c>
      <c r="F7738" t="str">
        <f>+VLOOKUP(E7738,[1]CLIENTES!A:B,2,0)</f>
        <v>Natanael</v>
      </c>
      <c r="G7738">
        <v>380</v>
      </c>
      <c r="H7738" t="str">
        <f>+VLOOKUP(G7738,[1]SKU!A:B,2,0)</f>
        <v>ROCCA ARDESIA GRIS FIT RT. 58 x 117 S.LOREN 2DA C</v>
      </c>
      <c r="I7738" t="str">
        <f>+VLOOKUP(G7738,[1]SKU!A:D,4,0)</f>
        <v>PORCELANATO</v>
      </c>
      <c r="J7738" t="str">
        <f>+VLOOKUP(G7738,[1]SKU!A:E,5,0)</f>
        <v>Piedras</v>
      </c>
      <c r="K7738" t="str">
        <f>+VLOOKUP(G7738,[1]SKU!A:C,3,0)</f>
        <v>SAN LORENZO</v>
      </c>
      <c r="L7738">
        <v>134</v>
      </c>
      <c r="M7738">
        <v>100.79652259540066</v>
      </c>
      <c r="N7738">
        <f>+VLOOKUP([1]VENTAS!G7738,[1]SKU!A:G,6,0)</f>
        <v>5398</v>
      </c>
      <c r="O7738" s="4">
        <f t="shared" si="120"/>
        <v>544099.62896997272</v>
      </c>
    </row>
    <row r="7739" spans="1:15" x14ac:dyDescent="0.3">
      <c r="A7739" s="1">
        <v>44945</v>
      </c>
      <c r="B7739" s="2" t="s">
        <v>7689</v>
      </c>
      <c r="C7739" s="2" t="s">
        <v>7690</v>
      </c>
      <c r="D7739" s="2" t="s">
        <v>7770</v>
      </c>
      <c r="E7739">
        <v>120</v>
      </c>
      <c r="F7739" t="str">
        <f>+VLOOKUP(E7739,[1]CLIENTES!A:B,2,0)</f>
        <v>Vaithiare</v>
      </c>
      <c r="G7739">
        <v>354</v>
      </c>
      <c r="H7739" t="str">
        <f>+VLOOKUP(G7739,[1]SKU!A:B,2,0)</f>
        <v>GUELL ARENA RECT. 58 X 117 S.LOREN 2DA C</v>
      </c>
      <c r="I7739" t="str">
        <f>+VLOOKUP(G7739,[1]SKU!A:D,4,0)</f>
        <v>PORCELANATO</v>
      </c>
      <c r="J7739" t="str">
        <f>+VLOOKUP(G7739,[1]SKU!A:E,5,0)</f>
        <v>Cementos</v>
      </c>
      <c r="K7739" t="str">
        <f>+VLOOKUP(G7739,[1]SKU!A:C,3,0)</f>
        <v>SAN LORENZO</v>
      </c>
      <c r="L7739">
        <v>76</v>
      </c>
      <c r="M7739">
        <v>73.913831616778737</v>
      </c>
      <c r="N7739">
        <f>+VLOOKUP([1]VENTAS!G7739,[1]SKU!A:G,6,0)</f>
        <v>5072</v>
      </c>
      <c r="O7739" s="4">
        <f t="shared" si="120"/>
        <v>374890.95396030176</v>
      </c>
    </row>
    <row r="7740" spans="1:15" x14ac:dyDescent="0.3">
      <c r="A7740" s="1">
        <v>44941</v>
      </c>
      <c r="B7740" s="2" t="s">
        <v>7689</v>
      </c>
      <c r="C7740" s="2" t="s">
        <v>7690</v>
      </c>
      <c r="D7740" s="2" t="s">
        <v>7771</v>
      </c>
      <c r="E7740">
        <v>178</v>
      </c>
      <c r="F7740" t="str">
        <f>+VLOOKUP(E7740,[1]CLIENTES!A:B,2,0)</f>
        <v>Bernardo</v>
      </c>
      <c r="G7740">
        <v>197</v>
      </c>
      <c r="H7740" t="str">
        <f>+VLOOKUP(G7740,[1]SKU!A:B,2,0)</f>
        <v>CADIZ NEGRO 33 x 33 SCOP 2DA CAL</v>
      </c>
      <c r="I7740" t="str">
        <f>+VLOOKUP(G7740,[1]SKU!A:D,4,0)</f>
        <v>CERAMICO</v>
      </c>
      <c r="J7740" t="str">
        <f>+VLOOKUP(G7740,[1]SKU!A:E,5,0)</f>
        <v>Deco &amp; Mas</v>
      </c>
      <c r="K7740" t="str">
        <f>+VLOOKUP(G7740,[1]SKU!A:C,3,0)</f>
        <v>SCOP</v>
      </c>
      <c r="L7740">
        <v>58</v>
      </c>
      <c r="M7740">
        <v>10.374793001346317</v>
      </c>
      <c r="N7740">
        <f>+VLOOKUP([1]VENTAS!G7740,[1]SKU!A:G,6,0)</f>
        <v>2200</v>
      </c>
      <c r="O7740" s="4">
        <f t="shared" si="120"/>
        <v>22824.544602961898</v>
      </c>
    </row>
    <row r="7741" spans="1:15" x14ac:dyDescent="0.3">
      <c r="A7741" s="1">
        <v>44956</v>
      </c>
      <c r="B7741" s="2" t="s">
        <v>7689</v>
      </c>
      <c r="C7741" s="2" t="s">
        <v>7690</v>
      </c>
      <c r="D7741" s="2" t="s">
        <v>7772</v>
      </c>
      <c r="E7741">
        <v>8</v>
      </c>
      <c r="F7741" t="str">
        <f>+VLOOKUP(E7741,[1]CLIENTES!A:B,2,0)</f>
        <v>Pascale</v>
      </c>
      <c r="G7741">
        <v>299</v>
      </c>
      <c r="H7741" t="str">
        <f>+VLOOKUP(G7741,[1]SKU!A:B,2,0)</f>
        <v>URBAN ANTHRACITE NATURAL 60 X 120 VITE 2DA C</v>
      </c>
      <c r="I7741" t="str">
        <f>+VLOOKUP(G7741,[1]SKU!A:D,4,0)</f>
        <v>PORCELANATO</v>
      </c>
      <c r="J7741" t="str">
        <f>+VLOOKUP(G7741,[1]SKU!A:E,5,0)</f>
        <v>Cementos</v>
      </c>
      <c r="K7741" t="str">
        <f>+VLOOKUP(G7741,[1]SKU!A:C,3,0)</f>
        <v>VITE</v>
      </c>
      <c r="L7741">
        <v>164</v>
      </c>
      <c r="M7741">
        <v>153.78210118976187</v>
      </c>
      <c r="N7741">
        <f>+VLOOKUP([1]VENTAS!G7741,[1]SKU!A:G,6,0)</f>
        <v>7178</v>
      </c>
      <c r="O7741" s="4">
        <f t="shared" si="120"/>
        <v>1103847.9223401106</v>
      </c>
    </row>
    <row r="7742" spans="1:15" x14ac:dyDescent="0.3">
      <c r="A7742" s="1">
        <v>44979</v>
      </c>
      <c r="B7742" s="2" t="s">
        <v>7689</v>
      </c>
      <c r="C7742" s="2" t="s">
        <v>7690</v>
      </c>
      <c r="D7742" s="2" t="s">
        <v>7773</v>
      </c>
      <c r="E7742">
        <v>10</v>
      </c>
      <c r="F7742" t="str">
        <f>+VLOOKUP(E7742,[1]CLIENTES!A:B,2,0)</f>
        <v>Dieter</v>
      </c>
      <c r="G7742">
        <v>76</v>
      </c>
      <c r="H7742" t="str">
        <f>+VLOOKUP(G7742,[1]SKU!A:B,2,0)</f>
        <v>HABITAT BLANCO BRILLANTE 33 X 45,3 SCOP 1RA C</v>
      </c>
      <c r="I7742" t="str">
        <f>+VLOOKUP(G7742,[1]SKU!A:D,4,0)</f>
        <v>CERAMICO</v>
      </c>
      <c r="J7742" t="str">
        <f>+VLOOKUP(G7742,[1]SKU!A:E,5,0)</f>
        <v>Marmoles</v>
      </c>
      <c r="K7742" t="str">
        <f>+VLOOKUP(G7742,[1]SKU!A:C,3,0)</f>
        <v>SCOP</v>
      </c>
      <c r="L7742">
        <v>157</v>
      </c>
      <c r="M7742">
        <v>107.13653878461754</v>
      </c>
      <c r="N7742">
        <f>+VLOOKUP([1]VENTAS!G7742,[1]SKU!A:G,6,0)</f>
        <v>1143</v>
      </c>
      <c r="O7742" s="4">
        <f t="shared" si="120"/>
        <v>122457.06383081785</v>
      </c>
    </row>
    <row r="7743" spans="1:15" x14ac:dyDescent="0.3">
      <c r="A7743" s="1">
        <v>44948</v>
      </c>
      <c r="B7743" s="2" t="s">
        <v>7689</v>
      </c>
      <c r="C7743" s="2" t="s">
        <v>7690</v>
      </c>
      <c r="D7743" s="2" t="s">
        <v>7774</v>
      </c>
      <c r="E7743">
        <v>204</v>
      </c>
      <c r="F7743" t="str">
        <f>+VLOOKUP(E7743,[1]CLIENTES!A:B,2,0)</f>
        <v>Cristobal</v>
      </c>
      <c r="G7743">
        <v>193</v>
      </c>
      <c r="H7743" t="str">
        <f>+VLOOKUP(G7743,[1]SKU!A:B,2,0)</f>
        <v>CASTOR MARRON 31 X 53 LOURDES 1RA C</v>
      </c>
      <c r="I7743" t="str">
        <f>+VLOOKUP(G7743,[1]SKU!A:D,4,0)</f>
        <v>CERAMICO</v>
      </c>
      <c r="J7743" t="str">
        <f>+VLOOKUP(G7743,[1]SKU!A:E,5,0)</f>
        <v>Maderas</v>
      </c>
      <c r="K7743" t="str">
        <f>+VLOOKUP(G7743,[1]SKU!A:C,3,0)</f>
        <v>LOURDES</v>
      </c>
      <c r="L7743">
        <v>115</v>
      </c>
      <c r="M7743">
        <v>45.34958327667173</v>
      </c>
      <c r="N7743">
        <f>+VLOOKUP([1]VENTAS!G7743,[1]SKU!A:G,6,0)</f>
        <v>1185</v>
      </c>
      <c r="O7743" s="4">
        <f t="shared" si="120"/>
        <v>53739.256182855999</v>
      </c>
    </row>
    <row r="7744" spans="1:15" x14ac:dyDescent="0.3">
      <c r="A7744" s="1">
        <v>44949</v>
      </c>
      <c r="B7744" s="2" t="s">
        <v>7689</v>
      </c>
      <c r="C7744" s="2" t="s">
        <v>7690</v>
      </c>
      <c r="D7744" s="2" t="s">
        <v>7775</v>
      </c>
      <c r="E7744">
        <v>14</v>
      </c>
      <c r="F7744" t="str">
        <f>+VLOOKUP(E7744,[1]CLIENTES!A:B,2,0)</f>
        <v>Ihan</v>
      </c>
      <c r="G7744">
        <v>124</v>
      </c>
      <c r="H7744" t="str">
        <f>+VLOOKUP(G7744,[1]SKU!A:B,2,0)</f>
        <v>MURETO  ARENA 25 x 35 LOURDES 1RA C</v>
      </c>
      <c r="I7744" t="str">
        <f>+VLOOKUP(G7744,[1]SKU!A:D,4,0)</f>
        <v>CERAMICO</v>
      </c>
      <c r="J7744" t="str">
        <f>+VLOOKUP(G7744,[1]SKU!A:E,5,0)</f>
        <v>Piedras</v>
      </c>
      <c r="K7744" t="str">
        <f>+VLOOKUP(G7744,[1]SKU!A:C,3,0)</f>
        <v>LOURDES</v>
      </c>
      <c r="L7744">
        <v>57</v>
      </c>
      <c r="M7744">
        <v>10.225667831346481</v>
      </c>
      <c r="N7744">
        <f>+VLOOKUP([1]VENTAS!G7744,[1]SKU!A:G,6,0)</f>
        <v>9875</v>
      </c>
      <c r="O7744" s="4">
        <f t="shared" si="120"/>
        <v>100978.4698345465</v>
      </c>
    </row>
    <row r="7745" spans="1:15" x14ac:dyDescent="0.3">
      <c r="A7745" s="1">
        <v>44984</v>
      </c>
      <c r="B7745" s="2" t="s">
        <v>7689</v>
      </c>
      <c r="C7745" s="2" t="s">
        <v>7690</v>
      </c>
      <c r="D7745" s="2" t="s">
        <v>7776</v>
      </c>
      <c r="E7745">
        <v>104</v>
      </c>
      <c r="F7745" t="str">
        <f>+VLOOKUP(E7745,[1]CLIENTES!A:B,2,0)</f>
        <v>Mya</v>
      </c>
      <c r="G7745">
        <v>222</v>
      </c>
      <c r="H7745" t="str">
        <f>+VLOOKUP(G7745,[1]SKU!A:B,2,0)</f>
        <v>LIFE MARFIL PULIDO RECT. 58 x 58 C.NEGRO 2DA C</v>
      </c>
      <c r="I7745" t="str">
        <f>+VLOOKUP(G7745,[1]SKU!A:D,4,0)</f>
        <v>PORCELANATO</v>
      </c>
      <c r="J7745" t="str">
        <f>+VLOOKUP(G7745,[1]SKU!A:E,5,0)</f>
        <v>Cementos</v>
      </c>
      <c r="K7745" t="str">
        <f>+VLOOKUP(G7745,[1]SKU!A:C,3,0)</f>
        <v>CERRO NEGRO</v>
      </c>
      <c r="L7745">
        <v>154</v>
      </c>
      <c r="M7745">
        <v>6.8713640669421565</v>
      </c>
      <c r="N7745">
        <f>+VLOOKUP([1]VENTAS!G7745,[1]SKU!A:G,6,0)</f>
        <v>9073</v>
      </c>
      <c r="O7745" s="4">
        <f t="shared" si="120"/>
        <v>62343.886179366185</v>
      </c>
    </row>
    <row r="7746" spans="1:15" x14ac:dyDescent="0.3">
      <c r="A7746" s="1">
        <v>44983</v>
      </c>
      <c r="B7746" s="2" t="s">
        <v>7689</v>
      </c>
      <c r="C7746" s="2" t="s">
        <v>7690</v>
      </c>
      <c r="D7746" s="2" t="s">
        <v>7777</v>
      </c>
      <c r="E7746">
        <v>213</v>
      </c>
      <c r="F7746" t="str">
        <f>+VLOOKUP(E7746,[1]CLIENTES!A:B,2,0)</f>
        <v>Keila</v>
      </c>
      <c r="G7746">
        <v>148</v>
      </c>
      <c r="H7746" t="str">
        <f>+VLOOKUP(G7746,[1]SKU!A:B,2,0)</f>
        <v>MANAOS ARENA 38 x 38 C.NEGRO 2DA CAL</v>
      </c>
      <c r="I7746" t="str">
        <f>+VLOOKUP(G7746,[1]SKU!A:D,4,0)</f>
        <v>CERAMICO</v>
      </c>
      <c r="J7746" t="str">
        <f>+VLOOKUP(G7746,[1]SKU!A:E,5,0)</f>
        <v>Marmoles</v>
      </c>
      <c r="K7746" t="str">
        <f>+VLOOKUP(G7746,[1]SKU!A:C,3,0)</f>
        <v>CERRO NEGRO</v>
      </c>
      <c r="L7746">
        <v>48</v>
      </c>
      <c r="M7746">
        <v>30.945807304467802</v>
      </c>
      <c r="N7746">
        <f>+VLOOKUP([1]VENTAS!G7746,[1]SKU!A:G,6,0)</f>
        <v>1773</v>
      </c>
      <c r="O7746" s="4">
        <f t="shared" si="120"/>
        <v>54866.916350821411</v>
      </c>
    </row>
    <row r="7747" spans="1:15" x14ac:dyDescent="0.3">
      <c r="A7747" s="1">
        <v>44982</v>
      </c>
      <c r="B7747" s="2" t="s">
        <v>7689</v>
      </c>
      <c r="C7747" s="2" t="s">
        <v>7690</v>
      </c>
      <c r="D7747" s="2" t="s">
        <v>7778</v>
      </c>
      <c r="E7747">
        <v>17</v>
      </c>
      <c r="F7747" t="str">
        <f>+VLOOKUP(E7747,[1]CLIENTES!A:B,2,0)</f>
        <v>Ernesto</v>
      </c>
      <c r="G7747">
        <v>103</v>
      </c>
      <c r="H7747" t="str">
        <f>+VLOOKUP(G7747,[1]SKU!A:B,2,0)</f>
        <v>AQUA MIX PLATA 33 x 33 SCOP 1RA CAL</v>
      </c>
      <c r="I7747" t="str">
        <f>+VLOOKUP(G7747,[1]SKU!A:D,4,0)</f>
        <v>CERAMICO</v>
      </c>
      <c r="J7747" t="str">
        <f>+VLOOKUP(G7747,[1]SKU!A:E,5,0)</f>
        <v>Deco &amp; Mas</v>
      </c>
      <c r="K7747" t="str">
        <f>+VLOOKUP(G7747,[1]SKU!A:C,3,0)</f>
        <v>SCOP</v>
      </c>
      <c r="L7747">
        <v>126</v>
      </c>
      <c r="M7747">
        <v>31.754331007737704</v>
      </c>
      <c r="N7747">
        <f>+VLOOKUP([1]VENTAS!G7747,[1]SKU!A:G,6,0)</f>
        <v>9303</v>
      </c>
      <c r="O7747" s="4">
        <f t="shared" ref="O7747:O7810" si="121">+N7747*M7747</f>
        <v>295410.54136498389</v>
      </c>
    </row>
    <row r="7748" spans="1:15" x14ac:dyDescent="0.3">
      <c r="A7748" s="1">
        <v>44952</v>
      </c>
      <c r="B7748" s="2" t="s">
        <v>7689</v>
      </c>
      <c r="C7748" s="2" t="s">
        <v>7690</v>
      </c>
      <c r="D7748" s="2" t="s">
        <v>7779</v>
      </c>
      <c r="E7748">
        <v>110</v>
      </c>
      <c r="F7748" t="str">
        <f>+VLOOKUP(E7748,[1]CLIENTES!A:B,2,0)</f>
        <v>Julieta</v>
      </c>
      <c r="G7748">
        <v>133</v>
      </c>
      <c r="H7748" t="str">
        <f>+VLOOKUP(G7748,[1]SKU!A:B,2,0)</f>
        <v>CEDRO COLORADO 38 x 38 C.NEGRO 2DA CAL</v>
      </c>
      <c r="I7748" t="str">
        <f>+VLOOKUP(G7748,[1]SKU!A:D,4,0)</f>
        <v>CERAMICO</v>
      </c>
      <c r="J7748" t="str">
        <f>+VLOOKUP(G7748,[1]SKU!A:E,5,0)</f>
        <v>Maderas</v>
      </c>
      <c r="K7748" t="str">
        <f>+VLOOKUP(G7748,[1]SKU!A:C,3,0)</f>
        <v>CERRO NEGRO</v>
      </c>
      <c r="L7748">
        <v>149</v>
      </c>
      <c r="M7748">
        <v>44.139330856837887</v>
      </c>
      <c r="N7748">
        <f>+VLOOKUP([1]VENTAS!G7748,[1]SKU!A:G,6,0)</f>
        <v>7028</v>
      </c>
      <c r="O7748" s="4">
        <f t="shared" si="121"/>
        <v>310211.21726185665</v>
      </c>
    </row>
    <row r="7749" spans="1:15" x14ac:dyDescent="0.3">
      <c r="A7749" s="1">
        <v>44968</v>
      </c>
      <c r="B7749" s="2" t="s">
        <v>7689</v>
      </c>
      <c r="C7749" s="2" t="s">
        <v>7690</v>
      </c>
      <c r="D7749" s="2" t="s">
        <v>7780</v>
      </c>
      <c r="E7749">
        <v>155</v>
      </c>
      <c r="F7749" t="str">
        <f>+VLOOKUP(E7749,[1]CLIENTES!A:B,2,0)</f>
        <v>Cristhoper</v>
      </c>
      <c r="G7749">
        <v>381</v>
      </c>
      <c r="H7749" t="str">
        <f>+VLOOKUP(G7749,[1]SKU!A:B,2,0)</f>
        <v>GLAM IVORY PUL RT FIT 57,7 x 57,7 S.LOREN 2DA C</v>
      </c>
      <c r="I7749" t="str">
        <f>+VLOOKUP(G7749,[1]SKU!A:D,4,0)</f>
        <v>PORCELANATO</v>
      </c>
      <c r="J7749" t="str">
        <f>+VLOOKUP(G7749,[1]SKU!A:E,5,0)</f>
        <v>Cementos</v>
      </c>
      <c r="K7749" t="str">
        <f>+VLOOKUP(G7749,[1]SKU!A:C,3,0)</f>
        <v>SAN LORENZO</v>
      </c>
      <c r="L7749">
        <v>107</v>
      </c>
      <c r="M7749">
        <v>67.177495832206858</v>
      </c>
      <c r="N7749">
        <f>+VLOOKUP([1]VENTAS!G7749,[1]SKU!A:G,6,0)</f>
        <v>4775</v>
      </c>
      <c r="O7749" s="4">
        <f t="shared" si="121"/>
        <v>320772.54259878775</v>
      </c>
    </row>
    <row r="7750" spans="1:15" x14ac:dyDescent="0.3">
      <c r="A7750" s="1">
        <v>44944</v>
      </c>
      <c r="B7750" s="2" t="s">
        <v>7689</v>
      </c>
      <c r="C7750" s="2" t="s">
        <v>7690</v>
      </c>
      <c r="D7750" s="2" t="s">
        <v>7781</v>
      </c>
      <c r="E7750">
        <v>123</v>
      </c>
      <c r="F7750" t="str">
        <f>+VLOOKUP(E7750,[1]CLIENTES!A:B,2,0)</f>
        <v>Sophia</v>
      </c>
      <c r="G7750">
        <v>237</v>
      </c>
      <c r="H7750" t="str">
        <f>+VLOOKUP(G7750,[1]SKU!A:B,2,0)</f>
        <v>CALACATTA PULIDO 120 X 120 VITE 2DA C</v>
      </c>
      <c r="I7750" t="str">
        <f>+VLOOKUP(G7750,[1]SKU!A:D,4,0)</f>
        <v>PORCELANATO</v>
      </c>
      <c r="J7750" t="str">
        <f>+VLOOKUP(G7750,[1]SKU!A:E,5,0)</f>
        <v>Marmoles</v>
      </c>
      <c r="K7750" t="str">
        <f>+VLOOKUP(G7750,[1]SKU!A:C,3,0)</f>
        <v>VITE</v>
      </c>
      <c r="L7750">
        <v>1</v>
      </c>
      <c r="M7750">
        <v>0.52080896026314571</v>
      </c>
      <c r="N7750">
        <f>+VLOOKUP([1]VENTAS!G7750,[1]SKU!A:G,6,0)</f>
        <v>3638</v>
      </c>
      <c r="O7750" s="4">
        <f t="shared" si="121"/>
        <v>1894.702997437324</v>
      </c>
    </row>
    <row r="7751" spans="1:15" x14ac:dyDescent="0.3">
      <c r="A7751" s="1">
        <v>44980</v>
      </c>
      <c r="B7751" s="2" t="s">
        <v>7689</v>
      </c>
      <c r="C7751" s="2" t="s">
        <v>7690</v>
      </c>
      <c r="D7751" s="2" t="s">
        <v>7782</v>
      </c>
      <c r="E7751">
        <v>9</v>
      </c>
      <c r="F7751" t="str">
        <f>+VLOOKUP(E7751,[1]CLIENTES!A:B,2,0)</f>
        <v>Cristal</v>
      </c>
      <c r="G7751">
        <v>284</v>
      </c>
      <c r="H7751" t="str">
        <f>+VLOOKUP(G7751,[1]SKU!A:B,2,0)</f>
        <v>GRANZA IVORY OUT 80 X 80 VITE 2DA C</v>
      </c>
      <c r="I7751" t="str">
        <f>+VLOOKUP(G7751,[1]SKU!A:D,4,0)</f>
        <v>PORCELANATO</v>
      </c>
      <c r="J7751" t="str">
        <f>+VLOOKUP(G7751,[1]SKU!A:E,5,0)</f>
        <v>Piedras</v>
      </c>
      <c r="K7751" t="str">
        <f>+VLOOKUP(G7751,[1]SKU!A:C,3,0)</f>
        <v>VITE</v>
      </c>
      <c r="L7751">
        <v>97</v>
      </c>
      <c r="M7751">
        <v>87.867090711473622</v>
      </c>
      <c r="N7751">
        <f>+VLOOKUP([1]VENTAS!G7751,[1]SKU!A:G,6,0)</f>
        <v>8317</v>
      </c>
      <c r="O7751" s="4">
        <f t="shared" si="121"/>
        <v>730790.5934473261</v>
      </c>
    </row>
    <row r="7752" spans="1:15" x14ac:dyDescent="0.3">
      <c r="A7752" s="1">
        <v>44957</v>
      </c>
      <c r="B7752" s="2" t="s">
        <v>7689</v>
      </c>
      <c r="C7752" s="2" t="s">
        <v>7690</v>
      </c>
      <c r="D7752" s="2" t="s">
        <v>7783</v>
      </c>
      <c r="E7752">
        <v>159</v>
      </c>
      <c r="F7752" t="str">
        <f>+VLOOKUP(E7752,[1]CLIENTES!A:B,2,0)</f>
        <v>Xavier</v>
      </c>
      <c r="G7752">
        <v>52</v>
      </c>
      <c r="H7752" t="str">
        <f>+VLOOKUP(G7752,[1]SKU!A:B,2,0)</f>
        <v>BELEN GRIS 38 x 38 C.NEGRO 2DA CAL</v>
      </c>
      <c r="I7752" t="str">
        <f>+VLOOKUP(G7752,[1]SKU!A:D,4,0)</f>
        <v>CERAMICO</v>
      </c>
      <c r="J7752" t="str">
        <f>+VLOOKUP(G7752,[1]SKU!A:E,5,0)</f>
        <v>Marmoles</v>
      </c>
      <c r="K7752" t="str">
        <f>+VLOOKUP(G7752,[1]SKU!A:C,3,0)</f>
        <v>CERRO NEGRO</v>
      </c>
      <c r="L7752">
        <v>150</v>
      </c>
      <c r="M7752">
        <v>91.161198509359863</v>
      </c>
      <c r="N7752">
        <f>+VLOOKUP([1]VENTAS!G7752,[1]SKU!A:G,6,0)</f>
        <v>2612</v>
      </c>
      <c r="O7752" s="4">
        <f t="shared" si="121"/>
        <v>238113.05050644797</v>
      </c>
    </row>
    <row r="7753" spans="1:15" x14ac:dyDescent="0.3">
      <c r="A7753" s="1">
        <v>44957</v>
      </c>
      <c r="B7753" s="2" t="s">
        <v>7689</v>
      </c>
      <c r="C7753" s="2" t="s">
        <v>7690</v>
      </c>
      <c r="D7753" s="2" t="s">
        <v>7784</v>
      </c>
      <c r="E7753">
        <v>240</v>
      </c>
      <c r="F7753" t="str">
        <f>+VLOOKUP(E7753,[1]CLIENTES!A:B,2,0)</f>
        <v>Fransheska</v>
      </c>
      <c r="G7753">
        <v>236</v>
      </c>
      <c r="H7753" t="str">
        <f>+VLOOKUP(G7753,[1]SKU!A:B,2,0)</f>
        <v>GLACIAR PUL RECT 58 X 58 C.NEGRO 2DA CAL</v>
      </c>
      <c r="I7753" t="str">
        <f>+VLOOKUP(G7753,[1]SKU!A:D,4,0)</f>
        <v>PORCELANATO</v>
      </c>
      <c r="J7753" t="str">
        <f>+VLOOKUP(G7753,[1]SKU!A:E,5,0)</f>
        <v>Deco &amp; Mas</v>
      </c>
      <c r="K7753" t="str">
        <f>+VLOOKUP(G7753,[1]SKU!A:C,3,0)</f>
        <v>CERRO NEGRO</v>
      </c>
      <c r="L7753">
        <v>14</v>
      </c>
      <c r="M7753">
        <v>13.521552969707505</v>
      </c>
      <c r="N7753">
        <f>+VLOOKUP([1]VENTAS!G7753,[1]SKU!A:G,6,0)</f>
        <v>9046</v>
      </c>
      <c r="O7753" s="4">
        <f t="shared" si="121"/>
        <v>122315.96816397409</v>
      </c>
    </row>
    <row r="7754" spans="1:15" x14ac:dyDescent="0.3">
      <c r="A7754" s="1">
        <v>44936</v>
      </c>
      <c r="B7754" s="2" t="s">
        <v>7689</v>
      </c>
      <c r="C7754" s="2" t="s">
        <v>7690</v>
      </c>
      <c r="D7754" s="2" t="s">
        <v>7785</v>
      </c>
      <c r="E7754">
        <v>30</v>
      </c>
      <c r="F7754" t="str">
        <f>+VLOOKUP(E7754,[1]CLIENTES!A:B,2,0)</f>
        <v>Thais</v>
      </c>
      <c r="G7754">
        <v>70</v>
      </c>
      <c r="H7754" t="str">
        <f>+VLOOKUP(G7754,[1]SKU!A:B,2,0)</f>
        <v>TRAVERTINO MARRON 35 x 35  LOURDES 1RA C</v>
      </c>
      <c r="I7754" t="str">
        <f>+VLOOKUP(G7754,[1]SKU!A:D,4,0)</f>
        <v>CERAMICO</v>
      </c>
      <c r="J7754" t="str">
        <f>+VLOOKUP(G7754,[1]SKU!A:E,5,0)</f>
        <v>Marmoles</v>
      </c>
      <c r="K7754" t="str">
        <f>+VLOOKUP(G7754,[1]SKU!A:C,3,0)</f>
        <v>LOURDES</v>
      </c>
      <c r="L7754">
        <v>115</v>
      </c>
      <c r="M7754">
        <v>39.050368910503913</v>
      </c>
      <c r="N7754">
        <f>+VLOOKUP([1]VENTAS!G7754,[1]SKU!A:G,6,0)</f>
        <v>7520</v>
      </c>
      <c r="O7754" s="4">
        <f t="shared" si="121"/>
        <v>293658.77420698944</v>
      </c>
    </row>
    <row r="7755" spans="1:15" x14ac:dyDescent="0.3">
      <c r="A7755" s="1">
        <v>44956</v>
      </c>
      <c r="B7755" s="2" t="s">
        <v>7689</v>
      </c>
      <c r="C7755" s="2" t="s">
        <v>7690</v>
      </c>
      <c r="D7755" s="2" t="s">
        <v>7786</v>
      </c>
      <c r="E7755">
        <v>7</v>
      </c>
      <c r="F7755" t="str">
        <f>+VLOOKUP(E7755,[1]CLIENTES!A:B,2,0)</f>
        <v>Milan</v>
      </c>
      <c r="G7755">
        <v>350</v>
      </c>
      <c r="H7755" t="str">
        <f>+VLOOKUP(G7755,[1]SKU!A:B,2,0)</f>
        <v>URBAN CONCRETE IN GREY RECT. 58 X 117 S.LOREN 2DA</v>
      </c>
      <c r="I7755" t="str">
        <f>+VLOOKUP(G7755,[1]SKU!A:D,4,0)</f>
        <v>PORCELANATO</v>
      </c>
      <c r="J7755" t="str">
        <f>+VLOOKUP(G7755,[1]SKU!A:E,5,0)</f>
        <v>Cementos</v>
      </c>
      <c r="K7755" t="str">
        <f>+VLOOKUP(G7755,[1]SKU!A:C,3,0)</f>
        <v>SAN LORENZO</v>
      </c>
      <c r="L7755">
        <v>43</v>
      </c>
      <c r="M7755">
        <v>17.223802795751485</v>
      </c>
      <c r="N7755">
        <f>+VLOOKUP([1]VENTAS!G7755,[1]SKU!A:G,6,0)</f>
        <v>9392</v>
      </c>
      <c r="O7755" s="4">
        <f t="shared" si="121"/>
        <v>161765.95585769796</v>
      </c>
    </row>
    <row r="7756" spans="1:15" x14ac:dyDescent="0.3">
      <c r="A7756" s="1">
        <v>44948</v>
      </c>
      <c r="B7756" s="2" t="s">
        <v>7689</v>
      </c>
      <c r="C7756" s="2" t="s">
        <v>7690</v>
      </c>
      <c r="D7756" s="2" t="s">
        <v>7787</v>
      </c>
      <c r="E7756">
        <v>73</v>
      </c>
      <c r="F7756" t="str">
        <f>+VLOOKUP(E7756,[1]CLIENTES!A:B,2,0)</f>
        <v>Stevens</v>
      </c>
      <c r="G7756">
        <v>39</v>
      </c>
      <c r="H7756" t="str">
        <f>+VLOOKUP(G7756,[1]SKU!A:B,2,0)</f>
        <v>FLOWER WHITE 45,3 x 45,3 S.LOREN 1RA C</v>
      </c>
      <c r="I7756" t="str">
        <f>+VLOOKUP(G7756,[1]SKU!A:D,4,0)</f>
        <v>CERAMICO</v>
      </c>
      <c r="J7756" t="str">
        <f>+VLOOKUP(G7756,[1]SKU!A:E,5,0)</f>
        <v>Deco &amp; Mas</v>
      </c>
      <c r="K7756" t="str">
        <f>+VLOOKUP(G7756,[1]SKU!A:C,3,0)</f>
        <v>SAN LORENZO</v>
      </c>
      <c r="L7756">
        <v>18</v>
      </c>
      <c r="M7756">
        <v>15.592008617107224</v>
      </c>
      <c r="N7756">
        <f>+VLOOKUP([1]VENTAS!G7756,[1]SKU!A:G,6,0)</f>
        <v>1550</v>
      </c>
      <c r="O7756" s="4">
        <f t="shared" si="121"/>
        <v>24167.613356516198</v>
      </c>
    </row>
    <row r="7757" spans="1:15" x14ac:dyDescent="0.3">
      <c r="A7757" s="1">
        <v>44937</v>
      </c>
      <c r="B7757" s="2" t="s">
        <v>7689</v>
      </c>
      <c r="C7757" s="2" t="s">
        <v>7690</v>
      </c>
      <c r="D7757" s="2" t="s">
        <v>7788</v>
      </c>
      <c r="E7757">
        <v>78</v>
      </c>
      <c r="F7757" t="str">
        <f>+VLOOKUP(E7757,[1]CLIENTES!A:B,2,0)</f>
        <v>Justin</v>
      </c>
      <c r="G7757">
        <v>183</v>
      </c>
      <c r="H7757" t="str">
        <f>+VLOOKUP(G7757,[1]SKU!A:B,2,0)</f>
        <v>MARA CARRARA 45,3 X 45,3 SCOP 1RA CAL</v>
      </c>
      <c r="I7757" t="str">
        <f>+VLOOKUP(G7757,[1]SKU!A:D,4,0)</f>
        <v>CERAMICO</v>
      </c>
      <c r="J7757" t="str">
        <f>+VLOOKUP(G7757,[1]SKU!A:E,5,0)</f>
        <v>Marmoles</v>
      </c>
      <c r="K7757" t="str">
        <f>+VLOOKUP(G7757,[1]SKU!A:C,3,0)</f>
        <v>SCOP</v>
      </c>
      <c r="L7757">
        <v>7</v>
      </c>
      <c r="M7757">
        <v>5.3901721267296967</v>
      </c>
      <c r="N7757">
        <f>+VLOOKUP([1]VENTAS!G7757,[1]SKU!A:G,6,0)</f>
        <v>1190</v>
      </c>
      <c r="O7757" s="4">
        <f t="shared" si="121"/>
        <v>6414.3048308083389</v>
      </c>
    </row>
    <row r="7758" spans="1:15" x14ac:dyDescent="0.3">
      <c r="A7758" s="1">
        <v>44980</v>
      </c>
      <c r="B7758" s="2" t="s">
        <v>7689</v>
      </c>
      <c r="C7758" s="2" t="s">
        <v>7690</v>
      </c>
      <c r="D7758" s="2" t="s">
        <v>7789</v>
      </c>
      <c r="E7758">
        <v>95</v>
      </c>
      <c r="F7758" t="str">
        <f>+VLOOKUP(E7758,[1]CLIENTES!A:B,2,0)</f>
        <v>Olivia</v>
      </c>
      <c r="G7758">
        <v>343</v>
      </c>
      <c r="H7758" t="str">
        <f>+VLOOKUP(G7758,[1]SKU!A:B,2,0)</f>
        <v>BAUHAUS GREY RECT. FIT 58 x 58 S.LOREN 1RA C</v>
      </c>
      <c r="I7758" t="str">
        <f>+VLOOKUP(G7758,[1]SKU!A:D,4,0)</f>
        <v>PORCELANATO</v>
      </c>
      <c r="J7758" t="str">
        <f>+VLOOKUP(G7758,[1]SKU!A:E,5,0)</f>
        <v>Cementos</v>
      </c>
      <c r="K7758" t="str">
        <f>+VLOOKUP(G7758,[1]SKU!A:C,3,0)</f>
        <v>SAN LORENZO</v>
      </c>
      <c r="L7758">
        <v>108</v>
      </c>
      <c r="M7758">
        <v>54.148735533731035</v>
      </c>
      <c r="N7758">
        <f>+VLOOKUP([1]VENTAS!G7758,[1]SKU!A:G,6,0)</f>
        <v>4387</v>
      </c>
      <c r="O7758" s="4">
        <f t="shared" si="121"/>
        <v>237550.50278647806</v>
      </c>
    </row>
    <row r="7759" spans="1:15" x14ac:dyDescent="0.3">
      <c r="A7759" s="1">
        <v>44980</v>
      </c>
      <c r="B7759" s="2" t="s">
        <v>7689</v>
      </c>
      <c r="C7759" s="2" t="s">
        <v>7690</v>
      </c>
      <c r="D7759" s="2" t="s">
        <v>7790</v>
      </c>
      <c r="E7759">
        <v>40</v>
      </c>
      <c r="F7759" t="str">
        <f>+VLOOKUP(E7759,[1]CLIENTES!A:B,2,0)</f>
        <v>Kilian</v>
      </c>
      <c r="G7759">
        <v>229</v>
      </c>
      <c r="H7759" t="str">
        <f>+VLOOKUP(G7759,[1]SKU!A:B,2,0)</f>
        <v>MONACO CREMA PUL RECT 58 x 117 C.NEGRO 1RA C</v>
      </c>
      <c r="I7759" t="str">
        <f>+VLOOKUP(G7759,[1]SKU!A:D,4,0)</f>
        <v>PORCELANATO</v>
      </c>
      <c r="J7759" t="str">
        <f>+VLOOKUP(G7759,[1]SKU!A:E,5,0)</f>
        <v>Marmoles</v>
      </c>
      <c r="K7759" t="str">
        <f>+VLOOKUP(G7759,[1]SKU!A:C,3,0)</f>
        <v>CERRO NEGRO</v>
      </c>
      <c r="L7759">
        <v>70</v>
      </c>
      <c r="M7759">
        <v>37.098844519921947</v>
      </c>
      <c r="N7759">
        <f>+VLOOKUP([1]VENTAS!G7759,[1]SKU!A:G,6,0)</f>
        <v>7489</v>
      </c>
      <c r="O7759" s="4">
        <f t="shared" si="121"/>
        <v>277833.24660969549</v>
      </c>
    </row>
    <row r="7760" spans="1:15" x14ac:dyDescent="0.3">
      <c r="A7760" s="1">
        <v>44930</v>
      </c>
      <c r="B7760" s="2" t="s">
        <v>7689</v>
      </c>
      <c r="C7760" s="2" t="s">
        <v>7690</v>
      </c>
      <c r="D7760" s="2" t="s">
        <v>7791</v>
      </c>
      <c r="E7760">
        <v>200</v>
      </c>
      <c r="F7760" t="str">
        <f>+VLOOKUP(E7760,[1]CLIENTES!A:B,2,0)</f>
        <v>Elena</v>
      </c>
      <c r="G7760">
        <v>172</v>
      </c>
      <c r="H7760" t="str">
        <f>+VLOOKUP(G7760,[1]SKU!A:B,2,0)</f>
        <v>TUIL BLANCO BRILL 33 X 45,3 SCOP 1RA C</v>
      </c>
      <c r="I7760" t="str">
        <f>+VLOOKUP(G7760,[1]SKU!A:D,4,0)</f>
        <v>CERAMICO</v>
      </c>
      <c r="J7760" t="str">
        <f>+VLOOKUP(G7760,[1]SKU!A:E,5,0)</f>
        <v>Deco &amp; Mas</v>
      </c>
      <c r="K7760" t="str">
        <f>+VLOOKUP(G7760,[1]SKU!A:C,3,0)</f>
        <v>SCOP</v>
      </c>
      <c r="L7760">
        <v>26</v>
      </c>
      <c r="M7760">
        <v>3.7309047865085403</v>
      </c>
      <c r="N7760">
        <f>+VLOOKUP([1]VENTAS!G7760,[1]SKU!A:G,6,0)</f>
        <v>5047</v>
      </c>
      <c r="O7760" s="4">
        <f t="shared" si="121"/>
        <v>18829.876457508602</v>
      </c>
    </row>
    <row r="7761" spans="1:15" x14ac:dyDescent="0.3">
      <c r="A7761" s="1">
        <v>44983</v>
      </c>
      <c r="B7761" s="2" t="s">
        <v>7689</v>
      </c>
      <c r="C7761" s="2" t="s">
        <v>7690</v>
      </c>
      <c r="D7761" s="2" t="s">
        <v>7792</v>
      </c>
      <c r="E7761">
        <v>42</v>
      </c>
      <c r="F7761" t="str">
        <f>+VLOOKUP(E7761,[1]CLIENTES!A:B,2,0)</f>
        <v>Issidora</v>
      </c>
      <c r="G7761">
        <v>302</v>
      </c>
      <c r="H7761" t="str">
        <f>+VLOOKUP(G7761,[1]SKU!A:B,2,0)</f>
        <v>LIFE GRIS RECT 59 X 59 C.NEGRO 1RA C</v>
      </c>
      <c r="I7761" t="str">
        <f>+VLOOKUP(G7761,[1]SKU!A:D,4,0)</f>
        <v>PORCELANATO</v>
      </c>
      <c r="J7761" t="str">
        <f>+VLOOKUP(G7761,[1]SKU!A:E,5,0)</f>
        <v>Cementos</v>
      </c>
      <c r="K7761" t="str">
        <f>+VLOOKUP(G7761,[1]SKU!A:C,3,0)</f>
        <v>CERRO NEGRO</v>
      </c>
      <c r="L7761">
        <v>77</v>
      </c>
      <c r="M7761">
        <v>71.637666889698707</v>
      </c>
      <c r="N7761">
        <f>+VLOOKUP([1]VENTAS!G7761,[1]SKU!A:G,6,0)</f>
        <v>3218</v>
      </c>
      <c r="O7761" s="4">
        <f t="shared" si="121"/>
        <v>230530.01205105043</v>
      </c>
    </row>
    <row r="7762" spans="1:15" x14ac:dyDescent="0.3">
      <c r="A7762" s="1">
        <v>44978</v>
      </c>
      <c r="B7762" s="2" t="s">
        <v>7689</v>
      </c>
      <c r="C7762" s="2" t="s">
        <v>7690</v>
      </c>
      <c r="D7762" s="2" t="s">
        <v>7793</v>
      </c>
      <c r="E7762">
        <v>70</v>
      </c>
      <c r="F7762" t="str">
        <f>+VLOOKUP(E7762,[1]CLIENTES!A:B,2,0)</f>
        <v>Estefani</v>
      </c>
      <c r="G7762">
        <v>193</v>
      </c>
      <c r="H7762" t="str">
        <f>+VLOOKUP(G7762,[1]SKU!A:B,2,0)</f>
        <v>CASTOR MARRON 31 X 53 LOURDES 1RA C</v>
      </c>
      <c r="I7762" t="str">
        <f>+VLOOKUP(G7762,[1]SKU!A:D,4,0)</f>
        <v>CERAMICO</v>
      </c>
      <c r="J7762" t="str">
        <f>+VLOOKUP(G7762,[1]SKU!A:E,5,0)</f>
        <v>Maderas</v>
      </c>
      <c r="K7762" t="str">
        <f>+VLOOKUP(G7762,[1]SKU!A:C,3,0)</f>
        <v>LOURDES</v>
      </c>
      <c r="L7762">
        <v>44</v>
      </c>
      <c r="M7762">
        <v>17.351144905857009</v>
      </c>
      <c r="N7762">
        <f>+VLOOKUP([1]VENTAS!G7762,[1]SKU!A:G,6,0)</f>
        <v>1185</v>
      </c>
      <c r="O7762" s="4">
        <f t="shared" si="121"/>
        <v>20561.106713440557</v>
      </c>
    </row>
    <row r="7763" spans="1:15" x14ac:dyDescent="0.3">
      <c r="A7763" s="1">
        <v>44947</v>
      </c>
      <c r="B7763" s="2" t="s">
        <v>7689</v>
      </c>
      <c r="C7763" s="2" t="s">
        <v>7690</v>
      </c>
      <c r="D7763" s="2" t="s">
        <v>7794</v>
      </c>
      <c r="E7763">
        <v>5</v>
      </c>
      <c r="F7763" t="str">
        <f>+VLOOKUP(E7763,[1]CLIENTES!A:B,2,0)</f>
        <v>Erick</v>
      </c>
      <c r="G7763">
        <v>220</v>
      </c>
      <c r="H7763" t="str">
        <f>+VLOOKUP(G7763,[1]SKU!A:B,2,0)</f>
        <v>PORCELANATO PEHUEN BLANCO 20 X 60 ALBERDI 2DA C</v>
      </c>
      <c r="I7763" t="str">
        <f>+VLOOKUP(G7763,[1]SKU!A:D,4,0)</f>
        <v>PORCELANATO</v>
      </c>
      <c r="J7763" t="str">
        <f>+VLOOKUP(G7763,[1]SKU!A:E,5,0)</f>
        <v>Maderas</v>
      </c>
      <c r="K7763" t="str">
        <f>+VLOOKUP(G7763,[1]SKU!A:C,3,0)</f>
        <v>ALBERDI</v>
      </c>
      <c r="L7763">
        <v>115</v>
      </c>
      <c r="M7763">
        <v>96.385866994282409</v>
      </c>
      <c r="N7763">
        <f>+VLOOKUP([1]VENTAS!G7763,[1]SKU!A:G,6,0)</f>
        <v>2669</v>
      </c>
      <c r="O7763" s="4">
        <f t="shared" si="121"/>
        <v>257253.87900773974</v>
      </c>
    </row>
    <row r="7764" spans="1:15" x14ac:dyDescent="0.3">
      <c r="A7764" s="1">
        <v>44975</v>
      </c>
      <c r="B7764" s="2" t="s">
        <v>7689</v>
      </c>
      <c r="C7764" s="2" t="s">
        <v>7690</v>
      </c>
      <c r="D7764" s="2" t="s">
        <v>7795</v>
      </c>
      <c r="E7764">
        <v>91</v>
      </c>
      <c r="F7764" t="str">
        <f>+VLOOKUP(E7764,[1]CLIENTES!A:B,2,0)</f>
        <v>Denis</v>
      </c>
      <c r="G7764">
        <v>254</v>
      </c>
      <c r="H7764" t="str">
        <f>+VLOOKUP(G7764,[1]SKU!A:B,2,0)</f>
        <v>DECAP 21 X 122 C.NEGRO 2DA C</v>
      </c>
      <c r="I7764" t="str">
        <f>+VLOOKUP(G7764,[1]SKU!A:D,4,0)</f>
        <v>PORCELANATO</v>
      </c>
      <c r="J7764" t="str">
        <f>+VLOOKUP(G7764,[1]SKU!A:E,5,0)</f>
        <v>Maderas</v>
      </c>
      <c r="K7764" t="str">
        <f>+VLOOKUP(G7764,[1]SKU!A:C,3,0)</f>
        <v>CERRO NEGRO</v>
      </c>
      <c r="L7764">
        <v>101</v>
      </c>
      <c r="M7764">
        <v>2.5500516418115629</v>
      </c>
      <c r="N7764">
        <f>+VLOOKUP([1]VENTAS!G7764,[1]SKU!A:G,6,0)</f>
        <v>9697</v>
      </c>
      <c r="O7764" s="4">
        <f t="shared" si="121"/>
        <v>24727.850770646724</v>
      </c>
    </row>
    <row r="7765" spans="1:15" x14ac:dyDescent="0.3">
      <c r="A7765" s="1">
        <v>44968</v>
      </c>
      <c r="B7765" s="2" t="s">
        <v>7689</v>
      </c>
      <c r="C7765" s="2" t="s">
        <v>7690</v>
      </c>
      <c r="D7765" s="2" t="s">
        <v>7796</v>
      </c>
      <c r="E7765">
        <v>50</v>
      </c>
      <c r="F7765" t="str">
        <f>+VLOOKUP(E7765,[1]CLIENTES!A:B,2,0)</f>
        <v>Eythan</v>
      </c>
      <c r="G7765">
        <v>265</v>
      </c>
      <c r="H7765" t="str">
        <f>+VLOOKUP(G7765,[1]SKU!A:B,2,0)</f>
        <v>VESUVIO HUMO 63 X 121 C.NEGRO 2DA C</v>
      </c>
      <c r="I7765" t="str">
        <f>+VLOOKUP(G7765,[1]SKU!A:D,4,0)</f>
        <v>PORCELANATO</v>
      </c>
      <c r="J7765" t="str">
        <f>+VLOOKUP(G7765,[1]SKU!A:E,5,0)</f>
        <v>Marmoles</v>
      </c>
      <c r="K7765" t="str">
        <f>+VLOOKUP(G7765,[1]SKU!A:C,3,0)</f>
        <v>CERRO NEGRO</v>
      </c>
      <c r="L7765">
        <v>23</v>
      </c>
      <c r="M7765">
        <v>1.5713335996375402</v>
      </c>
      <c r="N7765">
        <f>+VLOOKUP([1]VENTAS!G7765,[1]SKU!A:G,6,0)</f>
        <v>9282</v>
      </c>
      <c r="O7765" s="4">
        <f t="shared" si="121"/>
        <v>14585.118471835647</v>
      </c>
    </row>
    <row r="7766" spans="1:15" x14ac:dyDescent="0.3">
      <c r="A7766" s="1">
        <v>44964</v>
      </c>
      <c r="B7766" s="2" t="s">
        <v>7689</v>
      </c>
      <c r="C7766" s="2" t="s">
        <v>7690</v>
      </c>
      <c r="D7766" s="2" t="s">
        <v>7797</v>
      </c>
      <c r="E7766">
        <v>40</v>
      </c>
      <c r="F7766" t="str">
        <f>+VLOOKUP(E7766,[1]CLIENTES!A:B,2,0)</f>
        <v>Kilian</v>
      </c>
      <c r="G7766">
        <v>343</v>
      </c>
      <c r="H7766" t="str">
        <f>+VLOOKUP(G7766,[1]SKU!A:B,2,0)</f>
        <v>BAUHAUS GREY RECT. FIT 58 x 58 S.LOREN 1RA C</v>
      </c>
      <c r="I7766" t="str">
        <f>+VLOOKUP(G7766,[1]SKU!A:D,4,0)</f>
        <v>PORCELANATO</v>
      </c>
      <c r="J7766" t="str">
        <f>+VLOOKUP(G7766,[1]SKU!A:E,5,0)</f>
        <v>Cementos</v>
      </c>
      <c r="K7766" t="str">
        <f>+VLOOKUP(G7766,[1]SKU!A:C,3,0)</f>
        <v>SAN LORENZO</v>
      </c>
      <c r="L7766">
        <v>46</v>
      </c>
      <c r="M7766">
        <v>23.063350319922478</v>
      </c>
      <c r="N7766">
        <f>+VLOOKUP([1]VENTAS!G7766,[1]SKU!A:G,6,0)</f>
        <v>4387</v>
      </c>
      <c r="O7766" s="4">
        <f t="shared" si="121"/>
        <v>101178.91785349991</v>
      </c>
    </row>
    <row r="7767" spans="1:15" x14ac:dyDescent="0.3">
      <c r="A7767" s="1">
        <v>44975</v>
      </c>
      <c r="B7767" s="2" t="s">
        <v>7689</v>
      </c>
      <c r="C7767" s="2" t="s">
        <v>7690</v>
      </c>
      <c r="D7767" s="2" t="s">
        <v>7798</v>
      </c>
      <c r="E7767">
        <v>111</v>
      </c>
      <c r="F7767" t="str">
        <f>+VLOOKUP(E7767,[1]CLIENTES!A:B,2,0)</f>
        <v>Celeste</v>
      </c>
      <c r="G7767">
        <v>62</v>
      </c>
      <c r="H7767" t="str">
        <f>+VLOOKUP(G7767,[1]SKU!A:B,2,0)</f>
        <v>TAFI GRIS 35 X 35 LOURDES 1RA C</v>
      </c>
      <c r="I7767" t="str">
        <f>+VLOOKUP(G7767,[1]SKU!A:D,4,0)</f>
        <v>CERAMICO</v>
      </c>
      <c r="J7767" t="str">
        <f>+VLOOKUP(G7767,[1]SKU!A:E,5,0)</f>
        <v>Marmoles</v>
      </c>
      <c r="K7767" t="str">
        <f>+VLOOKUP(G7767,[1]SKU!A:C,3,0)</f>
        <v>LOURDES</v>
      </c>
      <c r="L7767">
        <v>66</v>
      </c>
      <c r="M7767">
        <v>61.837656415173768</v>
      </c>
      <c r="N7767">
        <f>+VLOOKUP([1]VENTAS!G7767,[1]SKU!A:G,6,0)</f>
        <v>2407</v>
      </c>
      <c r="O7767" s="4">
        <f t="shared" si="121"/>
        <v>148843.23899132325</v>
      </c>
    </row>
    <row r="7768" spans="1:15" x14ac:dyDescent="0.3">
      <c r="A7768" s="1">
        <v>44963</v>
      </c>
      <c r="B7768" s="2" t="s">
        <v>7689</v>
      </c>
      <c r="C7768" s="2" t="s">
        <v>7690</v>
      </c>
      <c r="D7768" s="2" t="s">
        <v>7799</v>
      </c>
      <c r="E7768">
        <v>20</v>
      </c>
      <c r="F7768" t="str">
        <f>+VLOOKUP(E7768,[1]CLIENTES!A:B,2,0)</f>
        <v>Eliseo</v>
      </c>
      <c r="G7768">
        <v>67</v>
      </c>
      <c r="H7768" t="str">
        <f>+VLOOKUP(G7768,[1]SKU!A:B,2,0)</f>
        <v>EUCALIPTO BEIGE 56 X 56 LOURDES 1RA C</v>
      </c>
      <c r="I7768" t="str">
        <f>+VLOOKUP(G7768,[1]SKU!A:D,4,0)</f>
        <v>CERAMICO</v>
      </c>
      <c r="J7768" t="str">
        <f>+VLOOKUP(G7768,[1]SKU!A:E,5,0)</f>
        <v>Maderas</v>
      </c>
      <c r="K7768" t="str">
        <f>+VLOOKUP(G7768,[1]SKU!A:C,3,0)</f>
        <v>LOURDES</v>
      </c>
      <c r="L7768">
        <v>169</v>
      </c>
      <c r="M7768">
        <v>94.363516938833087</v>
      </c>
      <c r="N7768">
        <f>+VLOOKUP([1]VENTAS!G7768,[1]SKU!A:G,6,0)</f>
        <v>1502</v>
      </c>
      <c r="O7768" s="4">
        <f t="shared" si="121"/>
        <v>141734.0024421273</v>
      </c>
    </row>
    <row r="7769" spans="1:15" x14ac:dyDescent="0.3">
      <c r="A7769" s="1">
        <v>44959</v>
      </c>
      <c r="B7769" s="2" t="s">
        <v>7689</v>
      </c>
      <c r="C7769" s="2" t="s">
        <v>7690</v>
      </c>
      <c r="D7769" s="2" t="s">
        <v>7800</v>
      </c>
      <c r="E7769">
        <v>230</v>
      </c>
      <c r="F7769" t="str">
        <f>+VLOOKUP(E7769,[1]CLIENTES!A:B,2,0)</f>
        <v>Willians</v>
      </c>
      <c r="G7769">
        <v>67</v>
      </c>
      <c r="H7769" t="str">
        <f>+VLOOKUP(G7769,[1]SKU!A:B,2,0)</f>
        <v>EUCALIPTO BEIGE 56 X 56 LOURDES 1RA C</v>
      </c>
      <c r="I7769" t="str">
        <f>+VLOOKUP(G7769,[1]SKU!A:D,4,0)</f>
        <v>CERAMICO</v>
      </c>
      <c r="J7769" t="str">
        <f>+VLOOKUP(G7769,[1]SKU!A:E,5,0)</f>
        <v>Maderas</v>
      </c>
      <c r="K7769" t="str">
        <f>+VLOOKUP(G7769,[1]SKU!A:C,3,0)</f>
        <v>LOURDES</v>
      </c>
      <c r="L7769">
        <v>74</v>
      </c>
      <c r="M7769">
        <v>41.318936411086675</v>
      </c>
      <c r="N7769">
        <f>+VLOOKUP([1]VENTAS!G7769,[1]SKU!A:G,6,0)</f>
        <v>1502</v>
      </c>
      <c r="O7769" s="4">
        <f t="shared" si="121"/>
        <v>62061.042489452186</v>
      </c>
    </row>
    <row r="7770" spans="1:15" x14ac:dyDescent="0.3">
      <c r="A7770" s="1">
        <v>44979</v>
      </c>
      <c r="B7770" s="2" t="s">
        <v>7689</v>
      </c>
      <c r="C7770" s="2" t="s">
        <v>7690</v>
      </c>
      <c r="D7770" s="2" t="s">
        <v>7801</v>
      </c>
      <c r="E7770">
        <v>221</v>
      </c>
      <c r="F7770" t="str">
        <f>+VLOOKUP(E7770,[1]CLIENTES!A:B,2,0)</f>
        <v>Antony</v>
      </c>
      <c r="G7770">
        <v>145</v>
      </c>
      <c r="H7770" t="str">
        <f>+VLOOKUP(G7770,[1]SKU!A:B,2,0)</f>
        <v>DUETTO TIZA 45,3 x 45,3 S.LOREN 1RA C</v>
      </c>
      <c r="I7770" t="str">
        <f>+VLOOKUP(G7770,[1]SKU!A:D,4,0)</f>
        <v>CERAMICO</v>
      </c>
      <c r="J7770" t="str">
        <f>+VLOOKUP(G7770,[1]SKU!A:E,5,0)</f>
        <v>Cementos</v>
      </c>
      <c r="K7770" t="str">
        <f>+VLOOKUP(G7770,[1]SKU!A:C,3,0)</f>
        <v>SAN LORENZO</v>
      </c>
      <c r="L7770">
        <v>50</v>
      </c>
      <c r="M7770">
        <v>24.000379360247763</v>
      </c>
      <c r="N7770">
        <f>+VLOOKUP([1]VENTAS!G7770,[1]SKU!A:G,6,0)</f>
        <v>5103</v>
      </c>
      <c r="O7770" s="4">
        <f t="shared" si="121"/>
        <v>122473.93587534434</v>
      </c>
    </row>
    <row r="7771" spans="1:15" x14ac:dyDescent="0.3">
      <c r="A7771" s="1">
        <v>44927</v>
      </c>
      <c r="B7771" s="2" t="s">
        <v>7689</v>
      </c>
      <c r="C7771" s="2" t="s">
        <v>7690</v>
      </c>
      <c r="D7771" s="2" t="s">
        <v>7802</v>
      </c>
      <c r="E7771">
        <v>47</v>
      </c>
      <c r="F7771" t="str">
        <f>+VLOOKUP(E7771,[1]CLIENTES!A:B,2,0)</f>
        <v>Mario</v>
      </c>
      <c r="G7771">
        <v>299</v>
      </c>
      <c r="H7771" t="str">
        <f>+VLOOKUP(G7771,[1]SKU!A:B,2,0)</f>
        <v>URBAN ANTHRACITE NATURAL 60 X 120 VITE 2DA C</v>
      </c>
      <c r="I7771" t="str">
        <f>+VLOOKUP(G7771,[1]SKU!A:D,4,0)</f>
        <v>PORCELANATO</v>
      </c>
      <c r="J7771" t="str">
        <f>+VLOOKUP(G7771,[1]SKU!A:E,5,0)</f>
        <v>Cementos</v>
      </c>
      <c r="K7771" t="str">
        <f>+VLOOKUP(G7771,[1]SKU!A:C,3,0)</f>
        <v>VITE</v>
      </c>
      <c r="L7771">
        <v>118</v>
      </c>
      <c r="M7771">
        <v>110.64809719751159</v>
      </c>
      <c r="N7771">
        <f>+VLOOKUP([1]VENTAS!G7771,[1]SKU!A:G,6,0)</f>
        <v>7178</v>
      </c>
      <c r="O7771" s="4">
        <f t="shared" si="121"/>
        <v>794232.04168373824</v>
      </c>
    </row>
    <row r="7772" spans="1:15" x14ac:dyDescent="0.3">
      <c r="A7772" s="1">
        <v>44976</v>
      </c>
      <c r="B7772" s="2" t="s">
        <v>7689</v>
      </c>
      <c r="C7772" s="2" t="s">
        <v>7690</v>
      </c>
      <c r="D7772" s="2" t="s">
        <v>7803</v>
      </c>
      <c r="E7772">
        <v>191</v>
      </c>
      <c r="F7772" t="str">
        <f>+VLOOKUP(E7772,[1]CLIENTES!A:B,2,0)</f>
        <v>Bianka</v>
      </c>
      <c r="G7772">
        <v>2</v>
      </c>
      <c r="H7772" t="str">
        <f>+VLOOKUP(G7772,[1]SKU!A:B,2,0)</f>
        <v>KIRI 51 x 51 C.NEGRO 2DA CAL</v>
      </c>
      <c r="I7772" t="str">
        <f>+VLOOKUP(G7772,[1]SKU!A:D,4,0)</f>
        <v>CERAMICO</v>
      </c>
      <c r="J7772" t="str">
        <f>+VLOOKUP(G7772,[1]SKU!A:E,5,0)</f>
        <v>Maderas</v>
      </c>
      <c r="K7772" t="str">
        <f>+VLOOKUP(G7772,[1]SKU!A:C,3,0)</f>
        <v>CERRO NEGRO</v>
      </c>
      <c r="L7772">
        <v>64</v>
      </c>
      <c r="M7772">
        <v>56.399731270873886</v>
      </c>
      <c r="N7772">
        <f>+VLOOKUP([1]VENTAS!G7772,[1]SKU!A:G,6,0)</f>
        <v>9057</v>
      </c>
      <c r="O7772" s="4">
        <f t="shared" si="121"/>
        <v>510812.3661203048</v>
      </c>
    </row>
    <row r="7773" spans="1:15" x14ac:dyDescent="0.3">
      <c r="A7773" s="1">
        <v>44946</v>
      </c>
      <c r="B7773" s="2" t="s">
        <v>7689</v>
      </c>
      <c r="C7773" s="2" t="s">
        <v>7690</v>
      </c>
      <c r="D7773" s="2" t="s">
        <v>7804</v>
      </c>
      <c r="E7773">
        <v>226</v>
      </c>
      <c r="F7773" t="str">
        <f>+VLOOKUP(E7773,[1]CLIENTES!A:B,2,0)</f>
        <v>Cristobal</v>
      </c>
      <c r="G7773">
        <v>41</v>
      </c>
      <c r="H7773" t="str">
        <f>+VLOOKUP(G7773,[1]SKU!A:B,2,0)</f>
        <v>RECIFE GRIS 38 x 38 C.NEGRO 1RA CAL</v>
      </c>
      <c r="I7773" t="str">
        <f>+VLOOKUP(G7773,[1]SKU!A:D,4,0)</f>
        <v>CERAMICO</v>
      </c>
      <c r="J7773" t="str">
        <f>+VLOOKUP(G7773,[1]SKU!A:E,5,0)</f>
        <v>Cementos</v>
      </c>
      <c r="K7773" t="str">
        <f>+VLOOKUP(G7773,[1]SKU!A:C,3,0)</f>
        <v>CERRO NEGRO</v>
      </c>
      <c r="L7773">
        <v>9</v>
      </c>
      <c r="M7773">
        <v>7.6252339836264111</v>
      </c>
      <c r="N7773">
        <f>+VLOOKUP([1]VENTAS!G7773,[1]SKU!A:G,6,0)</f>
        <v>7652</v>
      </c>
      <c r="O7773" s="4">
        <f t="shared" si="121"/>
        <v>58348.290442709294</v>
      </c>
    </row>
    <row r="7774" spans="1:15" x14ac:dyDescent="0.3">
      <c r="A7774" s="1">
        <v>44962</v>
      </c>
      <c r="B7774" s="2" t="s">
        <v>7689</v>
      </c>
      <c r="C7774" s="2" t="s">
        <v>7690</v>
      </c>
      <c r="D7774" s="2" t="s">
        <v>7805</v>
      </c>
      <c r="E7774">
        <v>177</v>
      </c>
      <c r="F7774" t="str">
        <f>+VLOOKUP(E7774,[1]CLIENTES!A:B,2,0)</f>
        <v>Samuel</v>
      </c>
      <c r="G7774">
        <v>106</v>
      </c>
      <c r="H7774" t="str">
        <f>+VLOOKUP(G7774,[1]SKU!A:B,2,0)</f>
        <v>PATIO MIX GRIS 45,3 X 45,3 SCOP 1RA CAL</v>
      </c>
      <c r="I7774" t="str">
        <f>+VLOOKUP(G7774,[1]SKU!A:D,4,0)</f>
        <v>CERAMICO</v>
      </c>
      <c r="J7774" t="str">
        <f>+VLOOKUP(G7774,[1]SKU!A:E,5,0)</f>
        <v>Deco &amp; Mas</v>
      </c>
      <c r="K7774" t="str">
        <f>+VLOOKUP(G7774,[1]SKU!A:C,3,0)</f>
        <v>SCOP</v>
      </c>
      <c r="L7774">
        <v>22</v>
      </c>
      <c r="M7774">
        <v>0.22581894412162962</v>
      </c>
      <c r="N7774">
        <f>+VLOOKUP([1]VENTAS!G7774,[1]SKU!A:G,6,0)</f>
        <v>9972</v>
      </c>
      <c r="O7774" s="4">
        <f t="shared" si="121"/>
        <v>2251.8665107808906</v>
      </c>
    </row>
    <row r="7775" spans="1:15" x14ac:dyDescent="0.3">
      <c r="A7775" s="1">
        <v>44938</v>
      </c>
      <c r="B7775" s="2" t="s">
        <v>7689</v>
      </c>
      <c r="C7775" s="2" t="s">
        <v>7690</v>
      </c>
      <c r="D7775" s="2" t="s">
        <v>7806</v>
      </c>
      <c r="E7775">
        <v>78</v>
      </c>
      <c r="F7775" t="str">
        <f>+VLOOKUP(E7775,[1]CLIENTES!A:B,2,0)</f>
        <v>Justin</v>
      </c>
      <c r="G7775">
        <v>96</v>
      </c>
      <c r="H7775" t="str">
        <f>+VLOOKUP(G7775,[1]SKU!A:B,2,0)</f>
        <v>FORTALEZA ARENA 38 x 38 C.NEGRO 1RA CAL</v>
      </c>
      <c r="I7775" t="str">
        <f>+VLOOKUP(G7775,[1]SKU!A:D,4,0)</f>
        <v>CERAMICO</v>
      </c>
      <c r="J7775" t="str">
        <f>+VLOOKUP(G7775,[1]SKU!A:E,5,0)</f>
        <v>Cementos</v>
      </c>
      <c r="K7775" t="str">
        <f>+VLOOKUP(G7775,[1]SKU!A:C,3,0)</f>
        <v>CERRO NEGRO</v>
      </c>
      <c r="L7775">
        <v>59</v>
      </c>
      <c r="M7775">
        <v>3.8933514605788275</v>
      </c>
      <c r="N7775">
        <f>+VLOOKUP([1]VENTAS!G7775,[1]SKU!A:G,6,0)</f>
        <v>1873</v>
      </c>
      <c r="O7775" s="4">
        <f t="shared" si="121"/>
        <v>7292.2472856641443</v>
      </c>
    </row>
    <row r="7776" spans="1:15" x14ac:dyDescent="0.3">
      <c r="A7776" s="1">
        <v>44972</v>
      </c>
      <c r="B7776" s="2" t="s">
        <v>7689</v>
      </c>
      <c r="C7776" s="2" t="s">
        <v>7690</v>
      </c>
      <c r="D7776" s="2" t="s">
        <v>7807</v>
      </c>
      <c r="E7776">
        <v>96</v>
      </c>
      <c r="F7776" t="str">
        <f>+VLOOKUP(E7776,[1]CLIENTES!A:B,2,0)</f>
        <v>Angeles</v>
      </c>
      <c r="G7776">
        <v>172</v>
      </c>
      <c r="H7776" t="str">
        <f>+VLOOKUP(G7776,[1]SKU!A:B,2,0)</f>
        <v>TUIL BLANCO BRILL 33 X 45,3 SCOP 1RA C</v>
      </c>
      <c r="I7776" t="str">
        <f>+VLOOKUP(G7776,[1]SKU!A:D,4,0)</f>
        <v>CERAMICO</v>
      </c>
      <c r="J7776" t="str">
        <f>+VLOOKUP(G7776,[1]SKU!A:E,5,0)</f>
        <v>Deco &amp; Mas</v>
      </c>
      <c r="K7776" t="str">
        <f>+VLOOKUP(G7776,[1]SKU!A:C,3,0)</f>
        <v>SCOP</v>
      </c>
      <c r="L7776">
        <v>14</v>
      </c>
      <c r="M7776">
        <v>2.0089487311969063</v>
      </c>
      <c r="N7776">
        <f>+VLOOKUP([1]VENTAS!G7776,[1]SKU!A:G,6,0)</f>
        <v>5047</v>
      </c>
      <c r="O7776" s="4">
        <f t="shared" si="121"/>
        <v>10139.164246350787</v>
      </c>
    </row>
    <row r="7777" spans="1:15" x14ac:dyDescent="0.3">
      <c r="A7777" s="1">
        <v>44971</v>
      </c>
      <c r="B7777" s="2" t="s">
        <v>7689</v>
      </c>
      <c r="C7777" s="2" t="s">
        <v>7690</v>
      </c>
      <c r="D7777" s="2" t="s">
        <v>7808</v>
      </c>
      <c r="E7777">
        <v>73</v>
      </c>
      <c r="F7777" t="str">
        <f>+VLOOKUP(E7777,[1]CLIENTES!A:B,2,0)</f>
        <v>Stevens</v>
      </c>
      <c r="G7777">
        <v>189</v>
      </c>
      <c r="H7777" t="str">
        <f>+VLOOKUP(G7777,[1]SKU!A:B,2,0)</f>
        <v>RECIFE ARENA 38 x 38 C.NEGRO 2DA CAL</v>
      </c>
      <c r="I7777" t="str">
        <f>+VLOOKUP(G7777,[1]SKU!A:D,4,0)</f>
        <v>CERAMICO</v>
      </c>
      <c r="J7777" t="str">
        <f>+VLOOKUP(G7777,[1]SKU!A:E,5,0)</f>
        <v>Cementos</v>
      </c>
      <c r="K7777" t="str">
        <f>+VLOOKUP(G7777,[1]SKU!A:C,3,0)</f>
        <v>CERRO NEGRO</v>
      </c>
      <c r="L7777">
        <v>102</v>
      </c>
      <c r="M7777">
        <v>8.0358795918305415</v>
      </c>
      <c r="N7777">
        <f>+VLOOKUP([1]VENTAS!G7777,[1]SKU!A:G,6,0)</f>
        <v>4175</v>
      </c>
      <c r="O7777" s="4">
        <f t="shared" si="121"/>
        <v>33549.797295892509</v>
      </c>
    </row>
    <row r="7778" spans="1:15" x14ac:dyDescent="0.3">
      <c r="A7778" s="1">
        <v>44947</v>
      </c>
      <c r="B7778" s="2" t="s">
        <v>7689</v>
      </c>
      <c r="C7778" s="2" t="s">
        <v>7690</v>
      </c>
      <c r="D7778" s="2" t="s">
        <v>7809</v>
      </c>
      <c r="E7778">
        <v>189</v>
      </c>
      <c r="F7778" t="str">
        <f>+VLOOKUP(E7778,[1]CLIENTES!A:B,2,0)</f>
        <v>Dayana</v>
      </c>
      <c r="G7778">
        <v>61</v>
      </c>
      <c r="H7778" t="str">
        <f>+VLOOKUP(G7778,[1]SKU!A:B,2,0)</f>
        <v>CARRARA 31 x 53 LOURDES 1RA C</v>
      </c>
      <c r="I7778" t="str">
        <f>+VLOOKUP(G7778,[1]SKU!A:D,4,0)</f>
        <v>CERAMICO</v>
      </c>
      <c r="J7778" t="str">
        <f>+VLOOKUP(G7778,[1]SKU!A:E,5,0)</f>
        <v>Marmoles</v>
      </c>
      <c r="K7778" t="str">
        <f>+VLOOKUP(G7778,[1]SKU!A:C,3,0)</f>
        <v>LOURDES</v>
      </c>
      <c r="L7778">
        <v>108</v>
      </c>
      <c r="M7778">
        <v>27.95616258270589</v>
      </c>
      <c r="N7778">
        <f>+VLOOKUP([1]VENTAS!G7778,[1]SKU!A:G,6,0)</f>
        <v>4714</v>
      </c>
      <c r="O7778" s="4">
        <f t="shared" si="121"/>
        <v>131785.35041487557</v>
      </c>
    </row>
    <row r="7779" spans="1:15" x14ac:dyDescent="0.3">
      <c r="A7779" s="1">
        <v>44931</v>
      </c>
      <c r="B7779" s="2" t="s">
        <v>7689</v>
      </c>
      <c r="C7779" s="2" t="s">
        <v>7690</v>
      </c>
      <c r="D7779" s="2" t="s">
        <v>7810</v>
      </c>
      <c r="E7779">
        <v>52</v>
      </c>
      <c r="F7779" t="str">
        <f>+VLOOKUP(E7779,[1]CLIENTES!A:B,2,0)</f>
        <v>Demian</v>
      </c>
      <c r="G7779">
        <v>141</v>
      </c>
      <c r="H7779" t="str">
        <f>+VLOOKUP(G7779,[1]SKU!A:B,2,0)</f>
        <v>MURO PIEDRA  BRICK 31 x 53 LOURDES 1RA C</v>
      </c>
      <c r="I7779" t="str">
        <f>+VLOOKUP(G7779,[1]SKU!A:D,4,0)</f>
        <v>CERAMICO</v>
      </c>
      <c r="J7779" t="str">
        <f>+VLOOKUP(G7779,[1]SKU!A:E,5,0)</f>
        <v>Piedras</v>
      </c>
      <c r="K7779" t="str">
        <f>+VLOOKUP(G7779,[1]SKU!A:C,3,0)</f>
        <v>LOURDES</v>
      </c>
      <c r="L7779">
        <v>14</v>
      </c>
      <c r="M7779">
        <v>8.6540907895886416</v>
      </c>
      <c r="N7779">
        <f>+VLOOKUP([1]VENTAS!G7779,[1]SKU!A:G,6,0)</f>
        <v>8048</v>
      </c>
      <c r="O7779" s="4">
        <f t="shared" si="121"/>
        <v>69648.122674609389</v>
      </c>
    </row>
    <row r="7780" spans="1:15" x14ac:dyDescent="0.3">
      <c r="A7780" s="1">
        <v>44930</v>
      </c>
      <c r="B7780" s="2" t="s">
        <v>7689</v>
      </c>
      <c r="C7780" s="2" t="s">
        <v>7690</v>
      </c>
      <c r="D7780" s="2" t="s">
        <v>7811</v>
      </c>
      <c r="E7780">
        <v>22</v>
      </c>
      <c r="F7780" t="str">
        <f>+VLOOKUP(E7780,[1]CLIENTES!A:B,2,0)</f>
        <v>Lucia</v>
      </c>
      <c r="G7780">
        <v>173</v>
      </c>
      <c r="H7780" t="str">
        <f>+VLOOKUP(G7780,[1]SKU!A:B,2,0)</f>
        <v>MANAOS VERDE 38 x 38 C.NEGRO 2DA CAL</v>
      </c>
      <c r="I7780" t="str">
        <f>+VLOOKUP(G7780,[1]SKU!A:D,4,0)</f>
        <v>CERAMICO</v>
      </c>
      <c r="J7780" t="str">
        <f>+VLOOKUP(G7780,[1]SKU!A:E,5,0)</f>
        <v>Marmoles</v>
      </c>
      <c r="K7780" t="str">
        <f>+VLOOKUP(G7780,[1]SKU!A:C,3,0)</f>
        <v>CERRO NEGRO</v>
      </c>
      <c r="L7780">
        <v>85</v>
      </c>
      <c r="M7780">
        <v>51.73680398588386</v>
      </c>
      <c r="N7780">
        <f>+VLOOKUP([1]VENTAS!G7780,[1]SKU!A:G,6,0)</f>
        <v>6892</v>
      </c>
      <c r="O7780" s="4">
        <f t="shared" si="121"/>
        <v>356570.05307071155</v>
      </c>
    </row>
    <row r="7781" spans="1:15" x14ac:dyDescent="0.3">
      <c r="A7781" s="1">
        <v>44966</v>
      </c>
      <c r="B7781" s="2" t="s">
        <v>7689</v>
      </c>
      <c r="C7781" s="2" t="s">
        <v>7690</v>
      </c>
      <c r="D7781" s="2" t="s">
        <v>7812</v>
      </c>
      <c r="E7781">
        <v>227</v>
      </c>
      <c r="F7781" t="str">
        <f>+VLOOKUP(E7781,[1]CLIENTES!A:B,2,0)</f>
        <v>Roman</v>
      </c>
      <c r="G7781">
        <v>114</v>
      </c>
      <c r="H7781" t="str">
        <f>+VLOOKUP(G7781,[1]SKU!A:B,2,0)</f>
        <v>LEBLON MARFIL 38 x 38 C.NEGRO 2DA CAL</v>
      </c>
      <c r="I7781" t="str">
        <f>+VLOOKUP(G7781,[1]SKU!A:D,4,0)</f>
        <v>CERAMICO</v>
      </c>
      <c r="J7781" t="str">
        <f>+VLOOKUP(G7781,[1]SKU!A:E,5,0)</f>
        <v>Marmoles</v>
      </c>
      <c r="K7781" t="str">
        <f>+VLOOKUP(G7781,[1]SKU!A:C,3,0)</f>
        <v>CERRO NEGRO</v>
      </c>
      <c r="L7781">
        <v>135</v>
      </c>
      <c r="M7781">
        <v>19.507955108669019</v>
      </c>
      <c r="N7781">
        <f>+VLOOKUP([1]VENTAS!G7781,[1]SKU!A:G,6,0)</f>
        <v>6873</v>
      </c>
      <c r="O7781" s="4">
        <f t="shared" si="121"/>
        <v>134078.17546188217</v>
      </c>
    </row>
    <row r="7782" spans="1:15" x14ac:dyDescent="0.3">
      <c r="A7782" s="1">
        <v>44972</v>
      </c>
      <c r="B7782" s="2" t="s">
        <v>7689</v>
      </c>
      <c r="C7782" s="2" t="s">
        <v>7690</v>
      </c>
      <c r="D7782" s="2" t="s">
        <v>7813</v>
      </c>
      <c r="E7782">
        <v>116</v>
      </c>
      <c r="F7782" t="str">
        <f>+VLOOKUP(E7782,[1]CLIENTES!A:B,2,0)</f>
        <v>Alanis</v>
      </c>
      <c r="G7782">
        <v>114</v>
      </c>
      <c r="H7782" t="str">
        <f>+VLOOKUP(G7782,[1]SKU!A:B,2,0)</f>
        <v>LEBLON MARFIL 38 x 38 C.NEGRO 2DA CAL</v>
      </c>
      <c r="I7782" t="str">
        <f>+VLOOKUP(G7782,[1]SKU!A:D,4,0)</f>
        <v>CERAMICO</v>
      </c>
      <c r="J7782" t="str">
        <f>+VLOOKUP(G7782,[1]SKU!A:E,5,0)</f>
        <v>Marmoles</v>
      </c>
      <c r="K7782" t="str">
        <f>+VLOOKUP(G7782,[1]SKU!A:C,3,0)</f>
        <v>CERRO NEGRO</v>
      </c>
      <c r="L7782">
        <v>128</v>
      </c>
      <c r="M7782">
        <v>18.496431510441738</v>
      </c>
      <c r="N7782">
        <f>+VLOOKUP([1]VENTAS!G7782,[1]SKU!A:G,6,0)</f>
        <v>6873</v>
      </c>
      <c r="O7782" s="4">
        <f t="shared" si="121"/>
        <v>127125.97377126607</v>
      </c>
    </row>
    <row r="7783" spans="1:15" x14ac:dyDescent="0.3">
      <c r="A7783" s="1">
        <v>44982</v>
      </c>
      <c r="B7783" s="2" t="s">
        <v>7689</v>
      </c>
      <c r="C7783" s="2" t="s">
        <v>7690</v>
      </c>
      <c r="D7783" s="2" t="s">
        <v>7814</v>
      </c>
      <c r="E7783">
        <v>88</v>
      </c>
      <c r="F7783" t="str">
        <f>+VLOOKUP(E7783,[1]CLIENTES!A:B,2,0)</f>
        <v>Marina</v>
      </c>
      <c r="G7783">
        <v>165</v>
      </c>
      <c r="H7783" t="str">
        <f>+VLOOKUP(G7783,[1]SKU!A:B,2,0)</f>
        <v>OSLO MARFIL 51 x 51 C.NEGRO 2DA CAL</v>
      </c>
      <c r="I7783" t="str">
        <f>+VLOOKUP(G7783,[1]SKU!A:D,4,0)</f>
        <v>CERAMICO</v>
      </c>
      <c r="J7783" t="str">
        <f>+VLOOKUP(G7783,[1]SKU!A:E,5,0)</f>
        <v>Cementos</v>
      </c>
      <c r="K7783" t="str">
        <f>+VLOOKUP(G7783,[1]SKU!A:C,3,0)</f>
        <v>CERRO NEGRO</v>
      </c>
      <c r="L7783">
        <v>10</v>
      </c>
      <c r="M7783">
        <v>1.1096415134083226</v>
      </c>
      <c r="N7783">
        <f>+VLOOKUP([1]VENTAS!G7783,[1]SKU!A:G,6,0)</f>
        <v>5559</v>
      </c>
      <c r="O7783" s="4">
        <f t="shared" si="121"/>
        <v>6168.4971730368652</v>
      </c>
    </row>
    <row r="7784" spans="1:15" x14ac:dyDescent="0.3">
      <c r="A7784" s="1">
        <v>44958</v>
      </c>
      <c r="B7784" s="2" t="s">
        <v>7689</v>
      </c>
      <c r="C7784" s="2" t="s">
        <v>7690</v>
      </c>
      <c r="D7784" s="2" t="s">
        <v>7815</v>
      </c>
      <c r="E7784">
        <v>191</v>
      </c>
      <c r="F7784" t="str">
        <f>+VLOOKUP(E7784,[1]CLIENTES!A:B,2,0)</f>
        <v>Bianka</v>
      </c>
      <c r="G7784">
        <v>158</v>
      </c>
      <c r="H7784" t="str">
        <f>+VLOOKUP(G7784,[1]SKU!A:B,2,0)</f>
        <v>AMAZONIA GRIS 38 x 38 C.NEGRO 1RA CAL</v>
      </c>
      <c r="I7784" t="str">
        <f>+VLOOKUP(G7784,[1]SKU!A:D,4,0)</f>
        <v>CERAMICO</v>
      </c>
      <c r="J7784" t="str">
        <f>+VLOOKUP(G7784,[1]SKU!A:E,5,0)</f>
        <v>Cementos</v>
      </c>
      <c r="K7784" t="str">
        <f>+VLOOKUP(G7784,[1]SKU!A:C,3,0)</f>
        <v>CERRO NEGRO</v>
      </c>
      <c r="L7784">
        <v>132</v>
      </c>
      <c r="M7784">
        <v>127.38846278783716</v>
      </c>
      <c r="N7784">
        <f>+VLOOKUP([1]VENTAS!G7784,[1]SKU!A:G,6,0)</f>
        <v>1536</v>
      </c>
      <c r="O7784" s="4">
        <f t="shared" si="121"/>
        <v>195668.67884211786</v>
      </c>
    </row>
    <row r="7785" spans="1:15" x14ac:dyDescent="0.3">
      <c r="A7785" s="1">
        <v>44932</v>
      </c>
      <c r="B7785" s="2" t="s">
        <v>7689</v>
      </c>
      <c r="C7785" s="2" t="s">
        <v>7690</v>
      </c>
      <c r="D7785" s="2" t="s">
        <v>7816</v>
      </c>
      <c r="E7785">
        <v>158</v>
      </c>
      <c r="F7785" t="str">
        <f>+VLOOKUP(E7785,[1]CLIENTES!A:B,2,0)</f>
        <v>Montserrat</v>
      </c>
      <c r="G7785">
        <v>183</v>
      </c>
      <c r="H7785" t="str">
        <f>+VLOOKUP(G7785,[1]SKU!A:B,2,0)</f>
        <v>MARA CARRARA 45,3 X 45,3 SCOP 1RA CAL</v>
      </c>
      <c r="I7785" t="str">
        <f>+VLOOKUP(G7785,[1]SKU!A:D,4,0)</f>
        <v>CERAMICO</v>
      </c>
      <c r="J7785" t="str">
        <f>+VLOOKUP(G7785,[1]SKU!A:E,5,0)</f>
        <v>Marmoles</v>
      </c>
      <c r="K7785" t="str">
        <f>+VLOOKUP(G7785,[1]SKU!A:C,3,0)</f>
        <v>SCOP</v>
      </c>
      <c r="L7785">
        <v>145</v>
      </c>
      <c r="M7785">
        <v>111.653565482258</v>
      </c>
      <c r="N7785">
        <f>+VLOOKUP([1]VENTAS!G7785,[1]SKU!A:G,6,0)</f>
        <v>1190</v>
      </c>
      <c r="O7785" s="4">
        <f t="shared" si="121"/>
        <v>132867.74292388701</v>
      </c>
    </row>
    <row r="7786" spans="1:15" x14ac:dyDescent="0.3">
      <c r="A7786" s="1">
        <v>44970</v>
      </c>
      <c r="B7786" s="2" t="s">
        <v>7689</v>
      </c>
      <c r="C7786" s="2" t="s">
        <v>7690</v>
      </c>
      <c r="D7786" s="2" t="s">
        <v>7817</v>
      </c>
      <c r="E7786">
        <v>81</v>
      </c>
      <c r="F7786" t="str">
        <f>+VLOOKUP(E7786,[1]CLIENTES!A:B,2,0)</f>
        <v>Kathalina</v>
      </c>
      <c r="G7786">
        <v>217</v>
      </c>
      <c r="H7786" t="str">
        <f>+VLOOKUP(G7786,[1]SKU!A:B,2,0)</f>
        <v>MONACO CREMA PUL RECT 58 x 58 C.NEGRO 1RA C</v>
      </c>
      <c r="I7786" t="str">
        <f>+VLOOKUP(G7786,[1]SKU!A:D,4,0)</f>
        <v>PORCELANATO</v>
      </c>
      <c r="J7786" t="str">
        <f>+VLOOKUP(G7786,[1]SKU!A:E,5,0)</f>
        <v>Marmoles</v>
      </c>
      <c r="K7786" t="str">
        <f>+VLOOKUP(G7786,[1]SKU!A:C,3,0)</f>
        <v>CERRO NEGRO</v>
      </c>
      <c r="L7786">
        <v>12</v>
      </c>
      <c r="M7786">
        <v>2.0730341268274741</v>
      </c>
      <c r="N7786">
        <f>+VLOOKUP([1]VENTAS!G7786,[1]SKU!A:G,6,0)</f>
        <v>5781</v>
      </c>
      <c r="O7786" s="4">
        <f t="shared" si="121"/>
        <v>11984.210287189628</v>
      </c>
    </row>
    <row r="7787" spans="1:15" x14ac:dyDescent="0.3">
      <c r="A7787" s="1">
        <v>44940</v>
      </c>
      <c r="B7787" s="2" t="s">
        <v>7689</v>
      </c>
      <c r="C7787" s="2" t="s">
        <v>7690</v>
      </c>
      <c r="D7787" s="2" t="s">
        <v>7818</v>
      </c>
      <c r="E7787">
        <v>1</v>
      </c>
      <c r="F7787" t="str">
        <f>+VLOOKUP(E7787,[1]CLIENTES!A:B,2,0)</f>
        <v>MIRTA</v>
      </c>
      <c r="G7787">
        <v>154</v>
      </c>
      <c r="H7787" t="str">
        <f>+VLOOKUP(G7787,[1]SKU!A:B,2,0)</f>
        <v>CRETA BEIGE  51 x 51 C.NEGRO 2DA CAL</v>
      </c>
      <c r="I7787" t="str">
        <f>+VLOOKUP(G7787,[1]SKU!A:D,4,0)</f>
        <v>CERAMICO</v>
      </c>
      <c r="J7787" t="str">
        <f>+VLOOKUP(G7787,[1]SKU!A:E,5,0)</f>
        <v>Piedras</v>
      </c>
      <c r="K7787" t="str">
        <f>+VLOOKUP(G7787,[1]SKU!A:C,3,0)</f>
        <v>CERRO NEGRO</v>
      </c>
      <c r="L7787">
        <v>28</v>
      </c>
      <c r="M7787">
        <v>8.8685438906247267</v>
      </c>
      <c r="N7787">
        <f>+VLOOKUP([1]VENTAS!G7787,[1]SKU!A:G,6,0)</f>
        <v>2603</v>
      </c>
      <c r="O7787" s="4">
        <f t="shared" si="121"/>
        <v>23084.819747296162</v>
      </c>
    </row>
    <row r="7788" spans="1:15" x14ac:dyDescent="0.3">
      <c r="A7788" s="1">
        <v>44979</v>
      </c>
      <c r="B7788" s="2" t="s">
        <v>7689</v>
      </c>
      <c r="C7788" s="2" t="s">
        <v>7690</v>
      </c>
      <c r="D7788" s="2" t="s">
        <v>7819</v>
      </c>
      <c r="E7788">
        <v>18</v>
      </c>
      <c r="F7788" t="str">
        <f>+VLOOKUP(E7788,[1]CLIENTES!A:B,2,0)</f>
        <v>Vanessa</v>
      </c>
      <c r="G7788">
        <v>11</v>
      </c>
      <c r="H7788" t="str">
        <f>+VLOOKUP(G7788,[1]SKU!A:B,2,0)</f>
        <v>BIANCO SAT 25 x 35 LOURDES 1RA C</v>
      </c>
      <c r="I7788" t="str">
        <f>+VLOOKUP(G7788,[1]SKU!A:D,4,0)</f>
        <v>CERAMICO</v>
      </c>
      <c r="J7788" t="str">
        <f>+VLOOKUP(G7788,[1]SKU!A:E,5,0)</f>
        <v>Deco &amp; Mas</v>
      </c>
      <c r="K7788" t="str">
        <f>+VLOOKUP(G7788,[1]SKU!A:C,3,0)</f>
        <v>LOURDES</v>
      </c>
      <c r="L7788">
        <v>119</v>
      </c>
      <c r="M7788">
        <v>63.23446916156913</v>
      </c>
      <c r="N7788">
        <f>+VLOOKUP([1]VENTAS!G7788,[1]SKU!A:G,6,0)</f>
        <v>7534</v>
      </c>
      <c r="O7788" s="4">
        <f t="shared" si="121"/>
        <v>476408.49066326185</v>
      </c>
    </row>
    <row r="7789" spans="1:15" x14ac:dyDescent="0.3">
      <c r="A7789" s="1">
        <v>44928</v>
      </c>
      <c r="B7789" s="2" t="s">
        <v>7689</v>
      </c>
      <c r="C7789" s="2" t="s">
        <v>7690</v>
      </c>
      <c r="D7789" s="2" t="s">
        <v>7820</v>
      </c>
      <c r="E7789">
        <v>76</v>
      </c>
      <c r="F7789" t="str">
        <f>+VLOOKUP(E7789,[1]CLIENTES!A:B,2,0)</f>
        <v>Aynara</v>
      </c>
      <c r="G7789">
        <v>52</v>
      </c>
      <c r="H7789" t="str">
        <f>+VLOOKUP(G7789,[1]SKU!A:B,2,0)</f>
        <v>BELEN GRIS 38 x 38 C.NEGRO 2DA CAL</v>
      </c>
      <c r="I7789" t="str">
        <f>+VLOOKUP(G7789,[1]SKU!A:D,4,0)</f>
        <v>CERAMICO</v>
      </c>
      <c r="J7789" t="str">
        <f>+VLOOKUP(G7789,[1]SKU!A:E,5,0)</f>
        <v>Marmoles</v>
      </c>
      <c r="K7789" t="str">
        <f>+VLOOKUP(G7789,[1]SKU!A:C,3,0)</f>
        <v>CERRO NEGRO</v>
      </c>
      <c r="L7789">
        <v>53</v>
      </c>
      <c r="M7789">
        <v>32.210290139973814</v>
      </c>
      <c r="N7789">
        <f>+VLOOKUP([1]VENTAS!G7789,[1]SKU!A:G,6,0)</f>
        <v>2612</v>
      </c>
      <c r="O7789" s="4">
        <f t="shared" si="121"/>
        <v>84133.277845611607</v>
      </c>
    </row>
    <row r="7790" spans="1:15" x14ac:dyDescent="0.3">
      <c r="A7790" s="1">
        <v>44927</v>
      </c>
      <c r="B7790" s="2" t="s">
        <v>7689</v>
      </c>
      <c r="C7790" s="2" t="s">
        <v>7690</v>
      </c>
      <c r="D7790" s="2" t="s">
        <v>7821</v>
      </c>
      <c r="E7790">
        <v>8</v>
      </c>
      <c r="F7790" t="str">
        <f>+VLOOKUP(E7790,[1]CLIENTES!A:B,2,0)</f>
        <v>Pascale</v>
      </c>
      <c r="G7790">
        <v>26</v>
      </c>
      <c r="H7790" t="str">
        <f>+VLOOKUP(G7790,[1]SKU!A:B,2,0)</f>
        <v>VENECIANO MIX AGUAMARINA 33 x 33 S.LOREN 1RA C</v>
      </c>
      <c r="I7790" t="str">
        <f>+VLOOKUP(G7790,[1]SKU!A:D,4,0)</f>
        <v>CERAMICO</v>
      </c>
      <c r="J7790" t="str">
        <f>+VLOOKUP(G7790,[1]SKU!A:E,5,0)</f>
        <v>Deco &amp; Mas</v>
      </c>
      <c r="K7790" t="str">
        <f>+VLOOKUP(G7790,[1]SKU!A:C,3,0)</f>
        <v>SAN LORENZO</v>
      </c>
      <c r="L7790">
        <v>81</v>
      </c>
      <c r="M7790">
        <v>58.6103019494916</v>
      </c>
      <c r="N7790">
        <f>+VLOOKUP([1]VENTAS!G7790,[1]SKU!A:G,6,0)</f>
        <v>8049</v>
      </c>
      <c r="O7790" s="4">
        <f t="shared" si="121"/>
        <v>471754.32039145788</v>
      </c>
    </row>
    <row r="7791" spans="1:15" x14ac:dyDescent="0.3">
      <c r="A7791" s="1">
        <v>44949</v>
      </c>
      <c r="B7791" s="2" t="s">
        <v>7689</v>
      </c>
      <c r="C7791" s="2" t="s">
        <v>7690</v>
      </c>
      <c r="D7791" s="2" t="s">
        <v>7822</v>
      </c>
      <c r="E7791">
        <v>70</v>
      </c>
      <c r="F7791" t="str">
        <f>+VLOOKUP(E7791,[1]CLIENTES!A:B,2,0)</f>
        <v>Estefani</v>
      </c>
      <c r="G7791">
        <v>302</v>
      </c>
      <c r="H7791" t="str">
        <f>+VLOOKUP(G7791,[1]SKU!A:B,2,0)</f>
        <v>LIFE GRIS RECT 59 X 59 C.NEGRO 1RA C</v>
      </c>
      <c r="I7791" t="str">
        <f>+VLOOKUP(G7791,[1]SKU!A:D,4,0)</f>
        <v>PORCELANATO</v>
      </c>
      <c r="J7791" t="str">
        <f>+VLOOKUP(G7791,[1]SKU!A:E,5,0)</f>
        <v>Cementos</v>
      </c>
      <c r="K7791" t="str">
        <f>+VLOOKUP(G7791,[1]SKU!A:C,3,0)</f>
        <v>CERRO NEGRO</v>
      </c>
      <c r="L7791">
        <v>154</v>
      </c>
      <c r="M7791">
        <v>143.27533377939741</v>
      </c>
      <c r="N7791">
        <f>+VLOOKUP([1]VENTAS!G7791,[1]SKU!A:G,6,0)</f>
        <v>3218</v>
      </c>
      <c r="O7791" s="4">
        <f t="shared" si="121"/>
        <v>461060.02410210087</v>
      </c>
    </row>
    <row r="7792" spans="1:15" x14ac:dyDescent="0.3">
      <c r="A7792" s="1">
        <v>44941</v>
      </c>
      <c r="B7792" s="2" t="s">
        <v>7689</v>
      </c>
      <c r="C7792" s="2" t="s">
        <v>7690</v>
      </c>
      <c r="D7792" s="2" t="s">
        <v>7823</v>
      </c>
      <c r="E7792">
        <v>241</v>
      </c>
      <c r="F7792" t="str">
        <f>+VLOOKUP(E7792,[1]CLIENTES!A:B,2,0)</f>
        <v>Anyelina</v>
      </c>
      <c r="G7792">
        <v>253</v>
      </c>
      <c r="H7792" t="str">
        <f>+VLOOKUP(G7792,[1]SKU!A:B,2,0)</f>
        <v>ROCCA GREY OUT 80 X 80 VITE 2DA C</v>
      </c>
      <c r="I7792" t="str">
        <f>+VLOOKUP(G7792,[1]SKU!A:D,4,0)</f>
        <v>PORCELANATO</v>
      </c>
      <c r="J7792" t="str">
        <f>+VLOOKUP(G7792,[1]SKU!A:E,5,0)</f>
        <v>Piedras</v>
      </c>
      <c r="K7792" t="str">
        <f>+VLOOKUP(G7792,[1]SKU!A:C,3,0)</f>
        <v>VITE</v>
      </c>
      <c r="L7792">
        <v>97</v>
      </c>
      <c r="M7792">
        <v>84.361388857622117</v>
      </c>
      <c r="N7792">
        <f>+VLOOKUP([1]VENTAS!G7792,[1]SKU!A:G,6,0)</f>
        <v>9449</v>
      </c>
      <c r="O7792" s="4">
        <f t="shared" si="121"/>
        <v>797130.76331567136</v>
      </c>
    </row>
    <row r="7793" spans="1:15" x14ac:dyDescent="0.3">
      <c r="A7793" s="1">
        <v>44943</v>
      </c>
      <c r="B7793" s="2" t="s">
        <v>7689</v>
      </c>
      <c r="C7793" s="2" t="s">
        <v>7690</v>
      </c>
      <c r="D7793" s="2" t="s">
        <v>7824</v>
      </c>
      <c r="E7793">
        <v>86</v>
      </c>
      <c r="F7793" t="str">
        <f>+VLOOKUP(E7793,[1]CLIENTES!A:B,2,0)</f>
        <v>Pablo</v>
      </c>
      <c r="G7793">
        <v>308</v>
      </c>
      <c r="H7793" t="str">
        <f>+VLOOKUP(G7793,[1]SKU!A:B,2,0)</f>
        <v>LEGNI IDENTICA OLMO ESM NAT 22,5 x 90 ILVA 1RA C</v>
      </c>
      <c r="I7793" t="str">
        <f>+VLOOKUP(G7793,[1]SKU!A:D,4,0)</f>
        <v>PORCELANATO</v>
      </c>
      <c r="J7793" t="str">
        <f>+VLOOKUP(G7793,[1]SKU!A:E,5,0)</f>
        <v>Maderas</v>
      </c>
      <c r="K7793" t="str">
        <f>+VLOOKUP(G7793,[1]SKU!A:C,3,0)</f>
        <v>ILVA</v>
      </c>
      <c r="L7793">
        <v>143</v>
      </c>
      <c r="M7793">
        <v>110.11159299627604</v>
      </c>
      <c r="N7793">
        <f>+VLOOKUP([1]VENTAS!G7793,[1]SKU!A:G,6,0)</f>
        <v>9125</v>
      </c>
      <c r="O7793" s="4">
        <f t="shared" si="121"/>
        <v>1004768.2860910189</v>
      </c>
    </row>
    <row r="7794" spans="1:15" x14ac:dyDescent="0.3">
      <c r="A7794" s="1">
        <v>44962</v>
      </c>
      <c r="B7794" s="2" t="s">
        <v>7689</v>
      </c>
      <c r="C7794" s="2" t="s">
        <v>7690</v>
      </c>
      <c r="D7794" s="2" t="s">
        <v>7825</v>
      </c>
      <c r="E7794">
        <v>89</v>
      </c>
      <c r="F7794" t="str">
        <f>+VLOOKUP(E7794,[1]CLIENTES!A:B,2,0)</f>
        <v>Miriam</v>
      </c>
      <c r="G7794">
        <v>357</v>
      </c>
      <c r="H7794" t="str">
        <f>+VLOOKUP(G7794,[1]SKU!A:B,2,0)</f>
        <v>CALACATA BIANCO PUL FIT RT 58 X 117 S.LOREN 1RA C</v>
      </c>
      <c r="I7794" t="str">
        <f>+VLOOKUP(G7794,[1]SKU!A:D,4,0)</f>
        <v>PORCELANATO</v>
      </c>
      <c r="J7794" t="str">
        <f>+VLOOKUP(G7794,[1]SKU!A:E,5,0)</f>
        <v>Marmoles</v>
      </c>
      <c r="K7794" t="str">
        <f>+VLOOKUP(G7794,[1]SKU!A:C,3,0)</f>
        <v>SAN LORENZO</v>
      </c>
      <c r="L7794">
        <v>15</v>
      </c>
      <c r="M7794">
        <v>9.0355480562955997</v>
      </c>
      <c r="N7794">
        <f>+VLOOKUP([1]VENTAS!G7794,[1]SKU!A:G,6,0)</f>
        <v>3102</v>
      </c>
      <c r="O7794" s="4">
        <f t="shared" si="121"/>
        <v>28028.270070628951</v>
      </c>
    </row>
    <row r="7795" spans="1:15" x14ac:dyDescent="0.3">
      <c r="A7795" s="1">
        <v>44972</v>
      </c>
      <c r="B7795" s="2" t="s">
        <v>7689</v>
      </c>
      <c r="C7795" s="2" t="s">
        <v>7690</v>
      </c>
      <c r="D7795" s="2" t="s">
        <v>7826</v>
      </c>
      <c r="E7795">
        <v>97</v>
      </c>
      <c r="F7795" t="str">
        <f>+VLOOKUP(E7795,[1]CLIENTES!A:B,2,0)</f>
        <v>Nicolas</v>
      </c>
      <c r="G7795">
        <v>246</v>
      </c>
      <c r="H7795" t="str">
        <f>+VLOOKUP(G7795,[1]SKU!A:B,2,0)</f>
        <v>CALIPSO GRIS 53 X 53 SAN PIETRO 2DA C</v>
      </c>
      <c r="I7795" t="str">
        <f>+VLOOKUP(G7795,[1]SKU!A:D,4,0)</f>
        <v>PORCELANATO</v>
      </c>
      <c r="J7795" t="str">
        <f>+VLOOKUP(G7795,[1]SKU!A:E,5,0)</f>
        <v>Marmoles</v>
      </c>
      <c r="K7795" t="str">
        <f>+VLOOKUP(G7795,[1]SKU!A:C,3,0)</f>
        <v>SAN PIETRO</v>
      </c>
      <c r="L7795">
        <v>31</v>
      </c>
      <c r="M7795">
        <v>20.851336952399375</v>
      </c>
      <c r="N7795">
        <f>+VLOOKUP([1]VENTAS!G7795,[1]SKU!A:G,6,0)</f>
        <v>4916</v>
      </c>
      <c r="O7795" s="4">
        <f t="shared" si="121"/>
        <v>102505.17245799533</v>
      </c>
    </row>
    <row r="7796" spans="1:15" x14ac:dyDescent="0.3">
      <c r="A7796" s="1">
        <v>44952</v>
      </c>
      <c r="B7796" s="2" t="s">
        <v>7689</v>
      </c>
      <c r="C7796" s="2" t="s">
        <v>7690</v>
      </c>
      <c r="D7796" s="2" t="s">
        <v>7827</v>
      </c>
      <c r="E7796">
        <v>209</v>
      </c>
      <c r="F7796" t="str">
        <f>+VLOOKUP(E7796,[1]CLIENTES!A:B,2,0)</f>
        <v>Rocio</v>
      </c>
      <c r="G7796">
        <v>68</v>
      </c>
      <c r="H7796" t="str">
        <f>+VLOOKUP(G7796,[1]SKU!A:B,2,0)</f>
        <v>TRAVERTINO GRIS 35 x 35  LOURDES 1RA C</v>
      </c>
      <c r="I7796" t="str">
        <f>+VLOOKUP(G7796,[1]SKU!A:D,4,0)</f>
        <v>CERAMICO</v>
      </c>
      <c r="J7796" t="str">
        <f>+VLOOKUP(G7796,[1]SKU!A:E,5,0)</f>
        <v>Marmoles</v>
      </c>
      <c r="K7796" t="str">
        <f>+VLOOKUP(G7796,[1]SKU!A:C,3,0)</f>
        <v>LOURDES</v>
      </c>
      <c r="L7796">
        <v>4</v>
      </c>
      <c r="M7796">
        <v>3.397626806033784</v>
      </c>
      <c r="N7796">
        <f>+VLOOKUP([1]VENTAS!G7796,[1]SKU!A:G,6,0)</f>
        <v>1927</v>
      </c>
      <c r="O7796" s="4">
        <f t="shared" si="121"/>
        <v>6547.2268552271016</v>
      </c>
    </row>
    <row r="7797" spans="1:15" x14ac:dyDescent="0.3">
      <c r="A7797" s="1">
        <v>44943</v>
      </c>
      <c r="B7797" s="2" t="s">
        <v>7689</v>
      </c>
      <c r="C7797" s="2" t="s">
        <v>7690</v>
      </c>
      <c r="D7797" s="2" t="s">
        <v>7828</v>
      </c>
      <c r="E7797">
        <v>230</v>
      </c>
      <c r="F7797" t="str">
        <f>+VLOOKUP(E7797,[1]CLIENTES!A:B,2,0)</f>
        <v>Willians</v>
      </c>
      <c r="G7797">
        <v>98</v>
      </c>
      <c r="H7797" t="str">
        <f>+VLOOKUP(G7797,[1]SKU!A:B,2,0)</f>
        <v>PIEMONTE 20 X 62 CAÑUELAS 1RA C</v>
      </c>
      <c r="I7797" t="str">
        <f>+VLOOKUP(G7797,[1]SKU!A:D,4,0)</f>
        <v>CERAMICO</v>
      </c>
      <c r="J7797" t="str">
        <f>+VLOOKUP(G7797,[1]SKU!A:E,5,0)</f>
        <v>Maderas</v>
      </c>
      <c r="K7797" t="str">
        <f>+VLOOKUP(G7797,[1]SKU!A:C,3,0)</f>
        <v>CAÑUELAS</v>
      </c>
      <c r="L7797">
        <v>46</v>
      </c>
      <c r="M7797">
        <v>37.578572355201921</v>
      </c>
      <c r="N7797">
        <f>+VLOOKUP([1]VENTAS!G7797,[1]SKU!A:G,6,0)</f>
        <v>7961</v>
      </c>
      <c r="O7797" s="4">
        <f t="shared" si="121"/>
        <v>299163.01451976248</v>
      </c>
    </row>
    <row r="7798" spans="1:15" x14ac:dyDescent="0.3">
      <c r="A7798" s="1">
        <v>44975</v>
      </c>
      <c r="B7798" s="2" t="s">
        <v>7689</v>
      </c>
      <c r="C7798" s="2" t="s">
        <v>7690</v>
      </c>
      <c r="D7798" s="2" t="s">
        <v>7829</v>
      </c>
      <c r="E7798">
        <v>236</v>
      </c>
      <c r="F7798" t="str">
        <f>+VLOOKUP(E7798,[1]CLIENTES!A:B,2,0)</f>
        <v>Yasmin</v>
      </c>
      <c r="G7798">
        <v>62</v>
      </c>
      <c r="H7798" t="str">
        <f>+VLOOKUP(G7798,[1]SKU!A:B,2,0)</f>
        <v>TAFI GRIS 35 X 35 LOURDES 1RA C</v>
      </c>
      <c r="I7798" t="str">
        <f>+VLOOKUP(G7798,[1]SKU!A:D,4,0)</f>
        <v>CERAMICO</v>
      </c>
      <c r="J7798" t="str">
        <f>+VLOOKUP(G7798,[1]SKU!A:E,5,0)</f>
        <v>Marmoles</v>
      </c>
      <c r="K7798" t="str">
        <f>+VLOOKUP(G7798,[1]SKU!A:C,3,0)</f>
        <v>LOURDES</v>
      </c>
      <c r="L7798">
        <v>68</v>
      </c>
      <c r="M7798">
        <v>63.711524791391156</v>
      </c>
      <c r="N7798">
        <f>+VLOOKUP([1]VENTAS!G7798,[1]SKU!A:G,6,0)</f>
        <v>2407</v>
      </c>
      <c r="O7798" s="4">
        <f t="shared" si="121"/>
        <v>153353.64017287851</v>
      </c>
    </row>
    <row r="7799" spans="1:15" x14ac:dyDescent="0.3">
      <c r="A7799" s="1">
        <v>44980</v>
      </c>
      <c r="B7799" s="2" t="s">
        <v>7689</v>
      </c>
      <c r="C7799" s="2" t="s">
        <v>7690</v>
      </c>
      <c r="D7799" s="2" t="s">
        <v>7830</v>
      </c>
      <c r="E7799">
        <v>217</v>
      </c>
      <c r="F7799" t="str">
        <f>+VLOOKUP(E7799,[1]CLIENTES!A:B,2,0)</f>
        <v>Natanael</v>
      </c>
      <c r="G7799">
        <v>167</v>
      </c>
      <c r="H7799" t="str">
        <f>+VLOOKUP(G7799,[1]SKU!A:B,2,0)</f>
        <v>PARQUET CEREZO 30 x 45 CORTINES 1RA C</v>
      </c>
      <c r="I7799" t="str">
        <f>+VLOOKUP(G7799,[1]SKU!A:D,4,0)</f>
        <v>CERAMICO</v>
      </c>
      <c r="J7799" t="str">
        <f>+VLOOKUP(G7799,[1]SKU!A:E,5,0)</f>
        <v>Maderas</v>
      </c>
      <c r="K7799" t="str">
        <f>+VLOOKUP(G7799,[1]SKU!A:C,3,0)</f>
        <v>CORTINES</v>
      </c>
      <c r="L7799">
        <v>77</v>
      </c>
      <c r="M7799">
        <v>66.823573816190461</v>
      </c>
      <c r="N7799">
        <f>+VLOOKUP([1]VENTAS!G7799,[1]SKU!A:G,6,0)</f>
        <v>7747</v>
      </c>
      <c r="O7799" s="4">
        <f t="shared" si="121"/>
        <v>517682.22635402752</v>
      </c>
    </row>
    <row r="7800" spans="1:15" x14ac:dyDescent="0.3">
      <c r="A7800" s="1">
        <v>44948</v>
      </c>
      <c r="B7800" s="2" t="s">
        <v>7689</v>
      </c>
      <c r="C7800" s="2" t="s">
        <v>7690</v>
      </c>
      <c r="D7800" s="2" t="s">
        <v>7831</v>
      </c>
      <c r="E7800">
        <v>19</v>
      </c>
      <c r="F7800" t="str">
        <f>+VLOOKUP(E7800,[1]CLIENTES!A:B,2,0)</f>
        <v>Amaro</v>
      </c>
      <c r="G7800">
        <v>152</v>
      </c>
      <c r="H7800" t="str">
        <f>+VLOOKUP(G7800,[1]SKU!A:B,2,0)</f>
        <v>VICENZA GRIS OSCURO 20 X 62 CAÑUELAS 1RA C</v>
      </c>
      <c r="I7800" t="str">
        <f>+VLOOKUP(G7800,[1]SKU!A:D,4,0)</f>
        <v>CERAMICO</v>
      </c>
      <c r="J7800" t="str">
        <f>+VLOOKUP(G7800,[1]SKU!A:E,5,0)</f>
        <v>Maderas</v>
      </c>
      <c r="K7800" t="str">
        <f>+VLOOKUP(G7800,[1]SKU!A:C,3,0)</f>
        <v>CAÑUELAS</v>
      </c>
      <c r="L7800">
        <v>63</v>
      </c>
      <c r="M7800">
        <v>11.280375565789612</v>
      </c>
      <c r="N7800">
        <f>+VLOOKUP([1]VENTAS!G7800,[1]SKU!A:G,6,0)</f>
        <v>6353</v>
      </c>
      <c r="O7800" s="4">
        <f t="shared" si="121"/>
        <v>71664.225969461404</v>
      </c>
    </row>
    <row r="7801" spans="1:15" x14ac:dyDescent="0.3">
      <c r="A7801" s="1">
        <v>44978</v>
      </c>
      <c r="B7801" s="2" t="s">
        <v>7689</v>
      </c>
      <c r="C7801" s="2" t="s">
        <v>7690</v>
      </c>
      <c r="D7801" s="2" t="s">
        <v>7832</v>
      </c>
      <c r="E7801">
        <v>82</v>
      </c>
      <c r="F7801" t="str">
        <f>+VLOOKUP(E7801,[1]CLIENTES!A:B,2,0)</f>
        <v>Nayarett</v>
      </c>
      <c r="G7801">
        <v>140</v>
      </c>
      <c r="H7801" t="str">
        <f>+VLOOKUP(G7801,[1]SKU!A:B,2,0)</f>
        <v>BLANCO PERLA BRILLANTE  33 x 45,3 S.LOREN 2DA CAL</v>
      </c>
      <c r="I7801" t="str">
        <f>+VLOOKUP(G7801,[1]SKU!A:D,4,0)</f>
        <v>CERAMICO</v>
      </c>
      <c r="J7801" t="str">
        <f>+VLOOKUP(G7801,[1]SKU!A:E,5,0)</f>
        <v>Deco &amp; Mas</v>
      </c>
      <c r="K7801" t="str">
        <f>+VLOOKUP(G7801,[1]SKU!A:C,3,0)</f>
        <v>SAN LORENZO</v>
      </c>
      <c r="L7801">
        <v>45</v>
      </c>
      <c r="M7801">
        <v>9.2449729513490162</v>
      </c>
      <c r="N7801">
        <f>+VLOOKUP([1]VENTAS!G7801,[1]SKU!A:G,6,0)</f>
        <v>7714</v>
      </c>
      <c r="O7801" s="4">
        <f t="shared" si="121"/>
        <v>71315.721346706312</v>
      </c>
    </row>
    <row r="7802" spans="1:15" x14ac:dyDescent="0.3">
      <c r="A7802" s="1">
        <v>44966</v>
      </c>
      <c r="B7802" s="2" t="s">
        <v>7689</v>
      </c>
      <c r="C7802" s="2" t="s">
        <v>7690</v>
      </c>
      <c r="D7802" s="2" t="s">
        <v>7833</v>
      </c>
      <c r="E7802">
        <v>237</v>
      </c>
      <c r="F7802" t="str">
        <f>+VLOOKUP(E7802,[1]CLIENTES!A:B,2,0)</f>
        <v>Jeans</v>
      </c>
      <c r="G7802">
        <v>286</v>
      </c>
      <c r="H7802" t="str">
        <f>+VLOOKUP(G7802,[1]SKU!A:B,2,0)</f>
        <v>MOMA MARFIL RECT 58 x 117 C.NEGRO 2DA C</v>
      </c>
      <c r="I7802" t="str">
        <f>+VLOOKUP(G7802,[1]SKU!A:D,4,0)</f>
        <v>PORCELANATO</v>
      </c>
      <c r="J7802" t="str">
        <f>+VLOOKUP(G7802,[1]SKU!A:E,5,0)</f>
        <v>Cementos</v>
      </c>
      <c r="K7802" t="str">
        <f>+VLOOKUP(G7802,[1]SKU!A:C,3,0)</f>
        <v>CERRO NEGRO</v>
      </c>
      <c r="L7802">
        <v>26</v>
      </c>
      <c r="M7802">
        <v>24.784308630354033</v>
      </c>
      <c r="N7802">
        <f>+VLOOKUP([1]VENTAS!G7802,[1]SKU!A:G,6,0)</f>
        <v>9600</v>
      </c>
      <c r="O7802" s="4">
        <f t="shared" si="121"/>
        <v>237929.36285139871</v>
      </c>
    </row>
    <row r="7803" spans="1:15" x14ac:dyDescent="0.3">
      <c r="A7803" s="1">
        <v>44956</v>
      </c>
      <c r="B7803" s="2" t="s">
        <v>7689</v>
      </c>
      <c r="C7803" s="2" t="s">
        <v>7690</v>
      </c>
      <c r="D7803" s="2" t="s">
        <v>7834</v>
      </c>
      <c r="E7803">
        <v>218</v>
      </c>
      <c r="F7803" t="str">
        <f>+VLOOKUP(E7803,[1]CLIENTES!A:B,2,0)</f>
        <v>Enrique</v>
      </c>
      <c r="G7803">
        <v>134</v>
      </c>
      <c r="H7803" t="str">
        <f>+VLOOKUP(G7803,[1]SKU!A:B,2,0)</f>
        <v>GRAFIATO MARRON 35 x 35  LOURDES 1RA C</v>
      </c>
      <c r="I7803" t="str">
        <f>+VLOOKUP(G7803,[1]SKU!A:D,4,0)</f>
        <v>CERAMICO</v>
      </c>
      <c r="J7803" t="str">
        <f>+VLOOKUP(G7803,[1]SKU!A:E,5,0)</f>
        <v>Cementos</v>
      </c>
      <c r="K7803" t="str">
        <f>+VLOOKUP(G7803,[1]SKU!A:C,3,0)</f>
        <v>LOURDES</v>
      </c>
      <c r="L7803">
        <v>43</v>
      </c>
      <c r="M7803">
        <v>35.577705362547675</v>
      </c>
      <c r="N7803">
        <f>+VLOOKUP([1]VENTAS!G7803,[1]SKU!A:G,6,0)</f>
        <v>1794</v>
      </c>
      <c r="O7803" s="4">
        <f t="shared" si="121"/>
        <v>63826.403420410526</v>
      </c>
    </row>
    <row r="7804" spans="1:15" x14ac:dyDescent="0.3">
      <c r="A7804" s="1">
        <v>44936</v>
      </c>
      <c r="B7804" s="2" t="s">
        <v>7689</v>
      </c>
      <c r="C7804" s="2" t="s">
        <v>7690</v>
      </c>
      <c r="D7804" s="2" t="s">
        <v>7835</v>
      </c>
      <c r="E7804">
        <v>237</v>
      </c>
      <c r="F7804" t="str">
        <f>+VLOOKUP(E7804,[1]CLIENTES!A:B,2,0)</f>
        <v>Jeans</v>
      </c>
      <c r="G7804">
        <v>92</v>
      </c>
      <c r="H7804" t="str">
        <f>+VLOOKUP(G7804,[1]SKU!A:B,2,0)</f>
        <v>MANAOS MARRON 38 x 38 C.NEGRO 2DA CAL</v>
      </c>
      <c r="I7804" t="str">
        <f>+VLOOKUP(G7804,[1]SKU!A:D,4,0)</f>
        <v>CERAMICO</v>
      </c>
      <c r="J7804" t="str">
        <f>+VLOOKUP(G7804,[1]SKU!A:E,5,0)</f>
        <v>Marmoles</v>
      </c>
      <c r="K7804" t="str">
        <f>+VLOOKUP(G7804,[1]SKU!A:C,3,0)</f>
        <v>CERRO NEGRO</v>
      </c>
      <c r="L7804">
        <v>123</v>
      </c>
      <c r="M7804">
        <v>78.53291625943065</v>
      </c>
      <c r="N7804">
        <f>+VLOOKUP([1]VENTAS!G7804,[1]SKU!A:G,6,0)</f>
        <v>5321</v>
      </c>
      <c r="O7804" s="4">
        <f t="shared" si="121"/>
        <v>417873.64741643047</v>
      </c>
    </row>
    <row r="7805" spans="1:15" x14ac:dyDescent="0.3">
      <c r="A7805" s="1">
        <v>44974</v>
      </c>
      <c r="B7805" s="2" t="s">
        <v>7689</v>
      </c>
      <c r="C7805" s="2" t="s">
        <v>7690</v>
      </c>
      <c r="D7805" s="2" t="s">
        <v>7836</v>
      </c>
      <c r="E7805">
        <v>73</v>
      </c>
      <c r="F7805" t="str">
        <f>+VLOOKUP(E7805,[1]CLIENTES!A:B,2,0)</f>
        <v>Stevens</v>
      </c>
      <c r="G7805">
        <v>160</v>
      </c>
      <c r="H7805" t="str">
        <f>+VLOOKUP(G7805,[1]SKU!A:B,2,0)</f>
        <v>BASALTO ACERO PIEDRA 30 x 45 CORTINES 1RA C</v>
      </c>
      <c r="I7805" t="str">
        <f>+VLOOKUP(G7805,[1]SKU!A:D,4,0)</f>
        <v>CERAMICO</v>
      </c>
      <c r="J7805" t="str">
        <f>+VLOOKUP(G7805,[1]SKU!A:E,5,0)</f>
        <v>Piedras</v>
      </c>
      <c r="K7805" t="str">
        <f>+VLOOKUP(G7805,[1]SKU!A:C,3,0)</f>
        <v>CORTINES</v>
      </c>
      <c r="L7805">
        <v>34</v>
      </c>
      <c r="M7805">
        <v>19.4411477057476</v>
      </c>
      <c r="N7805">
        <f>+VLOOKUP([1]VENTAS!G7805,[1]SKU!A:G,6,0)</f>
        <v>3201</v>
      </c>
      <c r="O7805" s="4">
        <f t="shared" si="121"/>
        <v>62231.113806098067</v>
      </c>
    </row>
    <row r="7806" spans="1:15" x14ac:dyDescent="0.3">
      <c r="A7806" s="1">
        <v>44930</v>
      </c>
      <c r="B7806" s="2" t="s">
        <v>7689</v>
      </c>
      <c r="C7806" s="2" t="s">
        <v>7690</v>
      </c>
      <c r="D7806" s="2" t="s">
        <v>7837</v>
      </c>
      <c r="E7806">
        <v>150</v>
      </c>
      <c r="F7806" t="str">
        <f>+VLOOKUP(E7806,[1]CLIENTES!A:B,2,0)</f>
        <v>Ian</v>
      </c>
      <c r="G7806">
        <v>235</v>
      </c>
      <c r="H7806" t="str">
        <f>+VLOOKUP(G7806,[1]SKU!A:B,2,0)</f>
        <v>TITANIO RECT 80 X 80 ALBERDI 2DA C</v>
      </c>
      <c r="I7806" t="str">
        <f>+VLOOKUP(G7806,[1]SKU!A:D,4,0)</f>
        <v>PORCELANATO</v>
      </c>
      <c r="J7806" t="str">
        <f>+VLOOKUP(G7806,[1]SKU!A:E,5,0)</f>
        <v>Cementos</v>
      </c>
      <c r="K7806" t="str">
        <f>+VLOOKUP(G7806,[1]SKU!A:C,3,0)</f>
        <v>ALBERDI</v>
      </c>
      <c r="L7806">
        <v>87</v>
      </c>
      <c r="M7806">
        <v>74.24833515344956</v>
      </c>
      <c r="N7806">
        <f>+VLOOKUP([1]VENTAS!G7806,[1]SKU!A:G,6,0)</f>
        <v>6386</v>
      </c>
      <c r="O7806" s="4">
        <f t="shared" si="121"/>
        <v>474149.86828992888</v>
      </c>
    </row>
    <row r="7807" spans="1:15" x14ac:dyDescent="0.3">
      <c r="A7807" s="1">
        <v>44943</v>
      </c>
      <c r="B7807" s="2" t="s">
        <v>7689</v>
      </c>
      <c r="C7807" s="2" t="s">
        <v>7690</v>
      </c>
      <c r="D7807" s="2" t="s">
        <v>7838</v>
      </c>
      <c r="E7807">
        <v>34</v>
      </c>
      <c r="F7807" t="str">
        <f>+VLOOKUP(E7807,[1]CLIENTES!A:B,2,0)</f>
        <v>Thais</v>
      </c>
      <c r="G7807">
        <v>216</v>
      </c>
      <c r="H7807" t="str">
        <f>+VLOOKUP(G7807,[1]SKU!A:B,2,0)</f>
        <v>CAVA XX PUL RECT 58 X 58 C.NEGRO 2DA CAL</v>
      </c>
      <c r="I7807" t="str">
        <f>+VLOOKUP(G7807,[1]SKU!A:D,4,0)</f>
        <v>PORCELANATO</v>
      </c>
      <c r="J7807" t="str">
        <f>+VLOOKUP(G7807,[1]SKU!A:E,5,0)</f>
        <v>Marmoles</v>
      </c>
      <c r="K7807" t="str">
        <f>+VLOOKUP(G7807,[1]SKU!A:C,3,0)</f>
        <v>CERRO NEGRO</v>
      </c>
      <c r="L7807">
        <v>13</v>
      </c>
      <c r="M7807">
        <v>6.2863415012755945</v>
      </c>
      <c r="N7807">
        <f>+VLOOKUP([1]VENTAS!G7807,[1]SKU!A:G,6,0)</f>
        <v>6668</v>
      </c>
      <c r="O7807" s="4">
        <f t="shared" si="121"/>
        <v>41917.325130505662</v>
      </c>
    </row>
    <row r="7808" spans="1:15" x14ac:dyDescent="0.3">
      <c r="A7808" s="1">
        <v>44963</v>
      </c>
      <c r="B7808" s="2" t="s">
        <v>7689</v>
      </c>
      <c r="C7808" s="2" t="s">
        <v>7690</v>
      </c>
      <c r="D7808" s="2" t="s">
        <v>7839</v>
      </c>
      <c r="E7808">
        <v>146</v>
      </c>
      <c r="F7808" t="str">
        <f>+VLOOKUP(E7808,[1]CLIENTES!A:B,2,0)</f>
        <v>Madeline</v>
      </c>
      <c r="G7808">
        <v>344</v>
      </c>
      <c r="H7808" t="str">
        <f>+VLOOKUP(G7808,[1]SKU!A:B,2,0)</f>
        <v>MOODS TIZA FIT RECT  58 x 58 S.LOREN 2DA C</v>
      </c>
      <c r="I7808" t="str">
        <f>+VLOOKUP(G7808,[1]SKU!A:D,4,0)</f>
        <v>PORCELANATO</v>
      </c>
      <c r="J7808" t="str">
        <f>+VLOOKUP(G7808,[1]SKU!A:E,5,0)</f>
        <v>Cementos</v>
      </c>
      <c r="K7808" t="str">
        <f>+VLOOKUP(G7808,[1]SKU!A:C,3,0)</f>
        <v>SAN LORENZO</v>
      </c>
      <c r="L7808">
        <v>158</v>
      </c>
      <c r="M7808">
        <v>100.84706592549432</v>
      </c>
      <c r="N7808">
        <f>+VLOOKUP([1]VENTAS!G7808,[1]SKU!A:G,6,0)</f>
        <v>3745</v>
      </c>
      <c r="O7808" s="4">
        <f t="shared" si="121"/>
        <v>377672.26189097622</v>
      </c>
    </row>
    <row r="7809" spans="1:15" x14ac:dyDescent="0.3">
      <c r="A7809" s="1">
        <v>44971</v>
      </c>
      <c r="B7809" s="2" t="s">
        <v>7689</v>
      </c>
      <c r="C7809" s="2" t="s">
        <v>7690</v>
      </c>
      <c r="D7809" s="2" t="s">
        <v>7840</v>
      </c>
      <c r="E7809">
        <v>100</v>
      </c>
      <c r="F7809" t="str">
        <f>+VLOOKUP(E7809,[1]CLIENTES!A:B,2,0)</f>
        <v>Susana</v>
      </c>
      <c r="G7809">
        <v>292</v>
      </c>
      <c r="H7809" t="str">
        <f>+VLOOKUP(G7809,[1]SKU!A:B,2,0)</f>
        <v>FERRARA BIANCO RECTIFICADO 60 X 60 ALBERDI 2DA C</v>
      </c>
      <c r="I7809" t="str">
        <f>+VLOOKUP(G7809,[1]SKU!A:D,4,0)</f>
        <v>PORCELANATO</v>
      </c>
      <c r="J7809" t="str">
        <f>+VLOOKUP(G7809,[1]SKU!A:E,5,0)</f>
        <v>Marmoles</v>
      </c>
      <c r="K7809" t="str">
        <f>+VLOOKUP(G7809,[1]SKU!A:C,3,0)</f>
        <v>ALBERDI</v>
      </c>
      <c r="L7809">
        <v>35</v>
      </c>
      <c r="M7809">
        <v>24.594948879919542</v>
      </c>
      <c r="N7809">
        <f>+VLOOKUP([1]VENTAS!G7809,[1]SKU!A:G,6,0)</f>
        <v>7836</v>
      </c>
      <c r="O7809" s="4">
        <f t="shared" si="121"/>
        <v>192726.01942304953</v>
      </c>
    </row>
    <row r="7810" spans="1:15" x14ac:dyDescent="0.3">
      <c r="A7810" s="1">
        <v>44971</v>
      </c>
      <c r="B7810" s="2" t="s">
        <v>7689</v>
      </c>
      <c r="C7810" s="2" t="s">
        <v>7690</v>
      </c>
      <c r="D7810" s="2" t="s">
        <v>7841</v>
      </c>
      <c r="E7810">
        <v>119</v>
      </c>
      <c r="F7810" t="str">
        <f>+VLOOKUP(E7810,[1]CLIENTES!A:B,2,0)</f>
        <v>Amir</v>
      </c>
      <c r="G7810">
        <v>366</v>
      </c>
      <c r="H7810" t="str">
        <f>+VLOOKUP(G7810,[1]SKU!A:B,2,0)</f>
        <v>MACUNA ROBLE RECT. 19.2 X 117 S.LOREN 1RA CAL</v>
      </c>
      <c r="I7810" t="str">
        <f>+VLOOKUP(G7810,[1]SKU!A:D,4,0)</f>
        <v>PORCELANATO</v>
      </c>
      <c r="J7810" t="str">
        <f>+VLOOKUP(G7810,[1]SKU!A:E,5,0)</f>
        <v>Maderas</v>
      </c>
      <c r="K7810" t="str">
        <f>+VLOOKUP(G7810,[1]SKU!A:C,3,0)</f>
        <v>SAN LORENZO</v>
      </c>
      <c r="L7810">
        <v>15</v>
      </c>
      <c r="M7810">
        <v>13.012444539149776</v>
      </c>
      <c r="N7810">
        <f>+VLOOKUP([1]VENTAS!G7810,[1]SKU!A:G,6,0)</f>
        <v>2540</v>
      </c>
      <c r="O7810" s="4">
        <f t="shared" si="121"/>
        <v>33051.609129440432</v>
      </c>
    </row>
    <row r="7811" spans="1:15" x14ac:dyDescent="0.3">
      <c r="A7811" s="1">
        <v>44944</v>
      </c>
      <c r="B7811" s="2" t="s">
        <v>7689</v>
      </c>
      <c r="C7811" s="2" t="s">
        <v>7690</v>
      </c>
      <c r="D7811" s="2" t="s">
        <v>7842</v>
      </c>
      <c r="E7811">
        <v>77</v>
      </c>
      <c r="F7811" t="str">
        <f>+VLOOKUP(E7811,[1]CLIENTES!A:B,2,0)</f>
        <v>Martin</v>
      </c>
      <c r="G7811">
        <v>240</v>
      </c>
      <c r="H7811" t="str">
        <f>+VLOOKUP(G7811,[1]SKU!A:B,2,0)</f>
        <v>MONACO GRIS PUL RECT 58 x 117 C.NEGRO 1RA C</v>
      </c>
      <c r="I7811" t="str">
        <f>+VLOOKUP(G7811,[1]SKU!A:D,4,0)</f>
        <v>PORCELANATO</v>
      </c>
      <c r="J7811" t="str">
        <f>+VLOOKUP(G7811,[1]SKU!A:E,5,0)</f>
        <v>Marmoles</v>
      </c>
      <c r="K7811" t="str">
        <f>+VLOOKUP(G7811,[1]SKU!A:C,3,0)</f>
        <v>CERRO NEGRO</v>
      </c>
      <c r="L7811">
        <v>93</v>
      </c>
      <c r="M7811">
        <v>82.348691807731768</v>
      </c>
      <c r="N7811">
        <f>+VLOOKUP([1]VENTAS!G7811,[1]SKU!A:G,6,0)</f>
        <v>8545</v>
      </c>
      <c r="O7811" s="4">
        <f t="shared" ref="O7811:O7874" si="122">+N7811*M7811</f>
        <v>703669.57149706793</v>
      </c>
    </row>
    <row r="7812" spans="1:15" x14ac:dyDescent="0.3">
      <c r="A7812" s="1">
        <v>44982</v>
      </c>
      <c r="B7812" s="2" t="s">
        <v>7689</v>
      </c>
      <c r="C7812" s="2" t="s">
        <v>7690</v>
      </c>
      <c r="D7812" s="2" t="s">
        <v>7843</v>
      </c>
      <c r="E7812">
        <v>91</v>
      </c>
      <c r="F7812" t="str">
        <f>+VLOOKUP(E7812,[1]CLIENTES!A:B,2,0)</f>
        <v>Denis</v>
      </c>
      <c r="G7812">
        <v>248</v>
      </c>
      <c r="H7812" t="str">
        <f>+VLOOKUP(G7812,[1]SKU!A:B,2,0)</f>
        <v>DUBAI PUL RECT 58 X 58 C.NEGRO 2DA C</v>
      </c>
      <c r="I7812" t="str">
        <f>+VLOOKUP(G7812,[1]SKU!A:D,4,0)</f>
        <v>PORCELANATO</v>
      </c>
      <c r="J7812" t="str">
        <f>+VLOOKUP(G7812,[1]SKU!A:E,5,0)</f>
        <v>Marmoles</v>
      </c>
      <c r="K7812" t="str">
        <f>+VLOOKUP(G7812,[1]SKU!A:C,3,0)</f>
        <v>CERRO NEGRO</v>
      </c>
      <c r="L7812">
        <v>1</v>
      </c>
      <c r="M7812">
        <v>0.23609304803272668</v>
      </c>
      <c r="N7812">
        <f>+VLOOKUP([1]VENTAS!G7812,[1]SKU!A:G,6,0)</f>
        <v>9294</v>
      </c>
      <c r="O7812" s="4">
        <f t="shared" si="122"/>
        <v>2194.2487884161619</v>
      </c>
    </row>
    <row r="7813" spans="1:15" x14ac:dyDescent="0.3">
      <c r="A7813" s="1">
        <v>44971</v>
      </c>
      <c r="B7813" s="2" t="s">
        <v>7689</v>
      </c>
      <c r="C7813" s="2" t="s">
        <v>7690</v>
      </c>
      <c r="D7813" s="2" t="s">
        <v>7844</v>
      </c>
      <c r="E7813">
        <v>147</v>
      </c>
      <c r="F7813" t="str">
        <f>+VLOOKUP(E7813,[1]CLIENTES!A:B,2,0)</f>
        <v>Mariel</v>
      </c>
      <c r="G7813">
        <v>209</v>
      </c>
      <c r="H7813" t="str">
        <f>+VLOOKUP(G7813,[1]SKU!A:B,2,0)</f>
        <v>TIRRENO LIPARI ESM NAT 90 x 90 ILVA 1RA C</v>
      </c>
      <c r="I7813" t="str">
        <f>+VLOOKUP(G7813,[1]SKU!A:D,4,0)</f>
        <v>PORCELANATO</v>
      </c>
      <c r="J7813" t="str">
        <f>+VLOOKUP(G7813,[1]SKU!A:E,5,0)</f>
        <v>Cementos</v>
      </c>
      <c r="K7813" t="str">
        <f>+VLOOKUP(G7813,[1]SKU!A:C,3,0)</f>
        <v>ILVA</v>
      </c>
      <c r="L7813">
        <v>46</v>
      </c>
      <c r="M7813">
        <v>13.627306613732015</v>
      </c>
      <c r="N7813">
        <f>+VLOOKUP([1]VENTAS!G7813,[1]SKU!A:G,6,0)</f>
        <v>2669</v>
      </c>
      <c r="O7813" s="4">
        <f t="shared" si="122"/>
        <v>36371.281352050748</v>
      </c>
    </row>
    <row r="7814" spans="1:15" x14ac:dyDescent="0.3">
      <c r="A7814" s="1">
        <v>44943</v>
      </c>
      <c r="B7814" s="2" t="s">
        <v>7689</v>
      </c>
      <c r="C7814" s="2" t="s">
        <v>7690</v>
      </c>
      <c r="D7814" s="2" t="s">
        <v>7845</v>
      </c>
      <c r="E7814">
        <v>54</v>
      </c>
      <c r="F7814" t="str">
        <f>+VLOOKUP(E7814,[1]CLIENTES!A:B,2,0)</f>
        <v>Valeska</v>
      </c>
      <c r="G7814">
        <v>268</v>
      </c>
      <c r="H7814" t="str">
        <f>+VLOOKUP(G7814,[1]SKU!A:B,2,0)</f>
        <v>MOMA MARFIL PUL RECT 58 x 58 C.NEGRO 2DA C</v>
      </c>
      <c r="I7814" t="str">
        <f>+VLOOKUP(G7814,[1]SKU!A:D,4,0)</f>
        <v>PORCELANATO</v>
      </c>
      <c r="J7814" t="str">
        <f>+VLOOKUP(G7814,[1]SKU!A:E,5,0)</f>
        <v>Cementos</v>
      </c>
      <c r="K7814" t="str">
        <f>+VLOOKUP(G7814,[1]SKU!A:C,3,0)</f>
        <v>CERRO NEGRO</v>
      </c>
      <c r="L7814">
        <v>125</v>
      </c>
      <c r="M7814">
        <v>107.15611921198924</v>
      </c>
      <c r="N7814">
        <f>+VLOOKUP([1]VENTAS!G7814,[1]SKU!A:G,6,0)</f>
        <v>1743</v>
      </c>
      <c r="O7814" s="4">
        <f t="shared" si="122"/>
        <v>186773.11578649725</v>
      </c>
    </row>
    <row r="7815" spans="1:15" x14ac:dyDescent="0.3">
      <c r="A7815" s="1">
        <v>44981</v>
      </c>
      <c r="B7815" s="2" t="s">
        <v>7689</v>
      </c>
      <c r="C7815" s="2" t="s">
        <v>7690</v>
      </c>
      <c r="D7815" s="2" t="s">
        <v>7846</v>
      </c>
      <c r="E7815">
        <v>37</v>
      </c>
      <c r="F7815" t="str">
        <f>+VLOOKUP(E7815,[1]CLIENTES!A:B,2,0)</f>
        <v>Ariana</v>
      </c>
      <c r="G7815">
        <v>301</v>
      </c>
      <c r="H7815" t="str">
        <f>+VLOOKUP(G7815,[1]SKU!A:B,2,0)</f>
        <v>MOMA MARFIL PUL RECT 58 x 117 C.NEGRO 2DA C</v>
      </c>
      <c r="I7815" t="str">
        <f>+VLOOKUP(G7815,[1]SKU!A:D,4,0)</f>
        <v>PORCELANATO</v>
      </c>
      <c r="J7815" t="str">
        <f>+VLOOKUP(G7815,[1]SKU!A:E,5,0)</f>
        <v>Cementos</v>
      </c>
      <c r="K7815" t="str">
        <f>+VLOOKUP(G7815,[1]SKU!A:C,3,0)</f>
        <v>CERRO NEGRO</v>
      </c>
      <c r="L7815">
        <v>34</v>
      </c>
      <c r="M7815">
        <v>32.077055160231367</v>
      </c>
      <c r="N7815">
        <f>+VLOOKUP([1]VENTAS!G7815,[1]SKU!A:G,6,0)</f>
        <v>9015</v>
      </c>
      <c r="O7815" s="4">
        <f t="shared" si="122"/>
        <v>289174.65226948576</v>
      </c>
    </row>
    <row r="7816" spans="1:15" x14ac:dyDescent="0.3">
      <c r="A7816" s="1">
        <v>44969</v>
      </c>
      <c r="B7816" s="2" t="s">
        <v>7689</v>
      </c>
      <c r="C7816" s="2" t="s">
        <v>7690</v>
      </c>
      <c r="D7816" s="2" t="s">
        <v>7847</v>
      </c>
      <c r="E7816">
        <v>186</v>
      </c>
      <c r="F7816" t="str">
        <f>+VLOOKUP(E7816,[1]CLIENTES!A:B,2,0)</f>
        <v>Maykol</v>
      </c>
      <c r="G7816">
        <v>118</v>
      </c>
      <c r="H7816" t="str">
        <f>+VLOOKUP(G7816,[1]SKU!A:B,2,0)</f>
        <v>ARCE CLARO 51 X 51 C.NEGRO 1RA CAL</v>
      </c>
      <c r="I7816" t="str">
        <f>+VLOOKUP(G7816,[1]SKU!A:D,4,0)</f>
        <v>CERAMICO</v>
      </c>
      <c r="J7816" t="str">
        <f>+VLOOKUP(G7816,[1]SKU!A:E,5,0)</f>
        <v>Maderas</v>
      </c>
      <c r="K7816" t="str">
        <f>+VLOOKUP(G7816,[1]SKU!A:C,3,0)</f>
        <v>CERRO NEGRO</v>
      </c>
      <c r="L7816">
        <v>61</v>
      </c>
      <c r="M7816">
        <v>35.445479914050203</v>
      </c>
      <c r="N7816">
        <f>+VLOOKUP([1]VENTAS!G7816,[1]SKU!A:G,6,0)</f>
        <v>5455</v>
      </c>
      <c r="O7816" s="4">
        <f t="shared" si="122"/>
        <v>193355.09293114385</v>
      </c>
    </row>
    <row r="7817" spans="1:15" x14ac:dyDescent="0.3">
      <c r="A7817" s="1">
        <v>44956</v>
      </c>
      <c r="B7817" s="2" t="s">
        <v>7689</v>
      </c>
      <c r="C7817" s="2" t="s">
        <v>7690</v>
      </c>
      <c r="D7817" s="2" t="s">
        <v>7848</v>
      </c>
      <c r="E7817">
        <v>123</v>
      </c>
      <c r="F7817" t="str">
        <f>+VLOOKUP(E7817,[1]CLIENTES!A:B,2,0)</f>
        <v>Sophia</v>
      </c>
      <c r="G7817">
        <v>25</v>
      </c>
      <c r="H7817" t="str">
        <f>+VLOOKUP(G7817,[1]SKU!A:B,2,0)</f>
        <v>MADERA PARQUET 35 X 35 LOURDES 1RA C</v>
      </c>
      <c r="I7817" t="str">
        <f>+VLOOKUP(G7817,[1]SKU!A:D,4,0)</f>
        <v>CERAMICO</v>
      </c>
      <c r="J7817" t="str">
        <f>+VLOOKUP(G7817,[1]SKU!A:E,5,0)</f>
        <v>Maderas</v>
      </c>
      <c r="K7817" t="str">
        <f>+VLOOKUP(G7817,[1]SKU!A:C,3,0)</f>
        <v>LOURDES</v>
      </c>
      <c r="L7817">
        <v>56</v>
      </c>
      <c r="M7817">
        <v>33.292846128778976</v>
      </c>
      <c r="N7817">
        <f>+VLOOKUP([1]VENTAS!G7817,[1]SKU!A:G,6,0)</f>
        <v>6105</v>
      </c>
      <c r="O7817" s="4">
        <f t="shared" si="122"/>
        <v>203252.82561619565</v>
      </c>
    </row>
    <row r="7818" spans="1:15" x14ac:dyDescent="0.3">
      <c r="A7818" s="1">
        <v>44958</v>
      </c>
      <c r="B7818" s="2" t="s">
        <v>7689</v>
      </c>
      <c r="C7818" s="2" t="s">
        <v>7690</v>
      </c>
      <c r="D7818" s="2" t="s">
        <v>7849</v>
      </c>
      <c r="E7818">
        <v>122</v>
      </c>
      <c r="F7818" t="str">
        <f>+VLOOKUP(E7818,[1]CLIENTES!A:B,2,0)</f>
        <v>Juanpablo</v>
      </c>
      <c r="G7818">
        <v>44</v>
      </c>
      <c r="H7818" t="str">
        <f>+VLOOKUP(G7818,[1]SKU!A:B,2,0)</f>
        <v>FIRENZE 31 x 53 LOURDES 1RA C</v>
      </c>
      <c r="I7818" t="str">
        <f>+VLOOKUP(G7818,[1]SKU!A:D,4,0)</f>
        <v>CERAMICO</v>
      </c>
      <c r="J7818" t="str">
        <f>+VLOOKUP(G7818,[1]SKU!A:E,5,0)</f>
        <v>Marmoles</v>
      </c>
      <c r="K7818" t="str">
        <f>+VLOOKUP(G7818,[1]SKU!A:C,3,0)</f>
        <v>LOURDES</v>
      </c>
      <c r="L7818">
        <v>153</v>
      </c>
      <c r="M7818">
        <v>144.29812862558734</v>
      </c>
      <c r="N7818">
        <f>+VLOOKUP([1]VENTAS!G7818,[1]SKU!A:G,6,0)</f>
        <v>7594</v>
      </c>
      <c r="O7818" s="4">
        <f t="shared" si="122"/>
        <v>1095799.9887827102</v>
      </c>
    </row>
    <row r="7819" spans="1:15" x14ac:dyDescent="0.3">
      <c r="A7819" s="1">
        <v>44927</v>
      </c>
      <c r="B7819" s="2" t="s">
        <v>7689</v>
      </c>
      <c r="C7819" s="2" t="s">
        <v>7690</v>
      </c>
      <c r="D7819" s="2" t="s">
        <v>7850</v>
      </c>
      <c r="E7819">
        <v>14</v>
      </c>
      <c r="F7819" t="str">
        <f>+VLOOKUP(E7819,[1]CLIENTES!A:B,2,0)</f>
        <v>Ihan</v>
      </c>
      <c r="G7819">
        <v>89</v>
      </c>
      <c r="H7819" t="str">
        <f>+VLOOKUP(G7819,[1]SKU!A:B,2,0)</f>
        <v>PARIS CREMA BRILLANTE 51 x 51 C.NEGRO 2DA CAL</v>
      </c>
      <c r="I7819" t="str">
        <f>+VLOOKUP(G7819,[1]SKU!A:D,4,0)</f>
        <v>CERAMICO</v>
      </c>
      <c r="J7819" t="str">
        <f>+VLOOKUP(G7819,[1]SKU!A:E,5,0)</f>
        <v>Marmoles</v>
      </c>
      <c r="K7819" t="str">
        <f>+VLOOKUP(G7819,[1]SKU!A:C,3,0)</f>
        <v>CERRO NEGRO</v>
      </c>
      <c r="L7819">
        <v>97</v>
      </c>
      <c r="M7819">
        <v>95.070317266003215</v>
      </c>
      <c r="N7819">
        <f>+VLOOKUP([1]VENTAS!G7819,[1]SKU!A:G,6,0)</f>
        <v>1125</v>
      </c>
      <c r="O7819" s="4">
        <f t="shared" si="122"/>
        <v>106954.10692425362</v>
      </c>
    </row>
    <row r="7820" spans="1:15" x14ac:dyDescent="0.3">
      <c r="A7820" s="1">
        <v>44941</v>
      </c>
      <c r="B7820" s="2" t="s">
        <v>7689</v>
      </c>
      <c r="C7820" s="2" t="s">
        <v>7690</v>
      </c>
      <c r="D7820" s="2" t="s">
        <v>7851</v>
      </c>
      <c r="E7820">
        <v>12</v>
      </c>
      <c r="F7820" t="str">
        <f>+VLOOKUP(E7820,[1]CLIENTES!A:B,2,0)</f>
        <v>JULIAN</v>
      </c>
      <c r="G7820">
        <v>11</v>
      </c>
      <c r="H7820" t="str">
        <f>+VLOOKUP(G7820,[1]SKU!A:B,2,0)</f>
        <v>BIANCO SAT 25 x 35 LOURDES 1RA C</v>
      </c>
      <c r="I7820" t="str">
        <f>+VLOOKUP(G7820,[1]SKU!A:D,4,0)</f>
        <v>CERAMICO</v>
      </c>
      <c r="J7820" t="str">
        <f>+VLOOKUP(G7820,[1]SKU!A:E,5,0)</f>
        <v>Deco &amp; Mas</v>
      </c>
      <c r="K7820" t="str">
        <f>+VLOOKUP(G7820,[1]SKU!A:C,3,0)</f>
        <v>LOURDES</v>
      </c>
      <c r="L7820">
        <v>32</v>
      </c>
      <c r="M7820">
        <v>17.004227001430355</v>
      </c>
      <c r="N7820">
        <f>+VLOOKUP([1]VENTAS!G7820,[1]SKU!A:G,6,0)</f>
        <v>7534</v>
      </c>
      <c r="O7820" s="4">
        <f t="shared" si="122"/>
        <v>128109.8462287763</v>
      </c>
    </row>
    <row r="7821" spans="1:15" x14ac:dyDescent="0.3">
      <c r="A7821" s="1">
        <v>44934</v>
      </c>
      <c r="B7821" s="2" t="s">
        <v>7689</v>
      </c>
      <c r="C7821" s="2" t="s">
        <v>7690</v>
      </c>
      <c r="D7821" s="2" t="s">
        <v>7852</v>
      </c>
      <c r="E7821">
        <v>170</v>
      </c>
      <c r="F7821" t="str">
        <f>+VLOOKUP(E7821,[1]CLIENTES!A:B,2,0)</f>
        <v>Markus</v>
      </c>
      <c r="G7821">
        <v>234</v>
      </c>
      <c r="H7821" t="str">
        <f>+VLOOKUP(G7821,[1]SKU!A:B,2,0)</f>
        <v>TITANIO RECTIFICADO 60 X 60 ALBERDI 2DA C</v>
      </c>
      <c r="I7821" t="str">
        <f>+VLOOKUP(G7821,[1]SKU!A:D,4,0)</f>
        <v>PORCELANATO</v>
      </c>
      <c r="J7821" t="str">
        <f>+VLOOKUP(G7821,[1]SKU!A:E,5,0)</f>
        <v>Cementos</v>
      </c>
      <c r="K7821" t="str">
        <f>+VLOOKUP(G7821,[1]SKU!A:C,3,0)</f>
        <v>ALBERDI</v>
      </c>
      <c r="L7821">
        <v>61</v>
      </c>
      <c r="M7821">
        <v>24.445814580804271</v>
      </c>
      <c r="N7821">
        <f>+VLOOKUP([1]VENTAS!G7821,[1]SKU!A:G,6,0)</f>
        <v>3557</v>
      </c>
      <c r="O7821" s="4">
        <f t="shared" si="122"/>
        <v>86953.762463920793</v>
      </c>
    </row>
    <row r="7822" spans="1:15" x14ac:dyDescent="0.3">
      <c r="A7822" s="1">
        <v>44966</v>
      </c>
      <c r="B7822" s="2" t="s">
        <v>7689</v>
      </c>
      <c r="C7822" s="2" t="s">
        <v>7690</v>
      </c>
      <c r="D7822" s="2" t="s">
        <v>7853</v>
      </c>
      <c r="E7822">
        <v>193</v>
      </c>
      <c r="F7822" t="str">
        <f>+VLOOKUP(E7822,[1]CLIENTES!A:B,2,0)</f>
        <v>Pascalle</v>
      </c>
      <c r="G7822">
        <v>281</v>
      </c>
      <c r="H7822" t="str">
        <f>+VLOOKUP(G7822,[1]SKU!A:B,2,0)</f>
        <v>LAPACHO 21 X 120 C.NEGRO 1RA CAL</v>
      </c>
      <c r="I7822" t="str">
        <f>+VLOOKUP(G7822,[1]SKU!A:D,4,0)</f>
        <v>PORCELANATO</v>
      </c>
      <c r="J7822" t="str">
        <f>+VLOOKUP(G7822,[1]SKU!A:E,5,0)</f>
        <v>Maderas</v>
      </c>
      <c r="K7822" t="str">
        <f>+VLOOKUP(G7822,[1]SKU!A:C,3,0)</f>
        <v>CERRO NEGRO</v>
      </c>
      <c r="L7822">
        <v>166</v>
      </c>
      <c r="M7822">
        <v>62.913305875730714</v>
      </c>
      <c r="N7822">
        <f>+VLOOKUP([1]VENTAS!G7822,[1]SKU!A:G,6,0)</f>
        <v>8592</v>
      </c>
      <c r="O7822" s="4">
        <f t="shared" si="122"/>
        <v>540551.12408427824</v>
      </c>
    </row>
    <row r="7823" spans="1:15" x14ac:dyDescent="0.3">
      <c r="A7823" s="1">
        <v>44966</v>
      </c>
      <c r="B7823" s="2" t="s">
        <v>7689</v>
      </c>
      <c r="C7823" s="2" t="s">
        <v>7690</v>
      </c>
      <c r="D7823" s="2" t="s">
        <v>7854</v>
      </c>
      <c r="E7823">
        <v>66</v>
      </c>
      <c r="F7823" t="str">
        <f>+VLOOKUP(E7823,[1]CLIENTES!A:B,2,0)</f>
        <v>Christobal</v>
      </c>
      <c r="G7823">
        <v>357</v>
      </c>
      <c r="H7823" t="str">
        <f>+VLOOKUP(G7823,[1]SKU!A:B,2,0)</f>
        <v>CALACATA BIANCO PUL FIT RT 58 X 117 S.LOREN 1RA C</v>
      </c>
      <c r="I7823" t="str">
        <f>+VLOOKUP(G7823,[1]SKU!A:D,4,0)</f>
        <v>PORCELANATO</v>
      </c>
      <c r="J7823" t="str">
        <f>+VLOOKUP(G7823,[1]SKU!A:E,5,0)</f>
        <v>Marmoles</v>
      </c>
      <c r="K7823" t="str">
        <f>+VLOOKUP(G7823,[1]SKU!A:C,3,0)</f>
        <v>SAN LORENZO</v>
      </c>
      <c r="L7823">
        <v>38</v>
      </c>
      <c r="M7823">
        <v>22.890055075948855</v>
      </c>
      <c r="N7823">
        <f>+VLOOKUP([1]VENTAS!G7823,[1]SKU!A:G,6,0)</f>
        <v>3102</v>
      </c>
      <c r="O7823" s="4">
        <f t="shared" si="122"/>
        <v>71004.950845593354</v>
      </c>
    </row>
    <row r="7824" spans="1:15" x14ac:dyDescent="0.3">
      <c r="A7824" s="1">
        <v>44931</v>
      </c>
      <c r="B7824" s="2" t="s">
        <v>7689</v>
      </c>
      <c r="C7824" s="2" t="s">
        <v>7690</v>
      </c>
      <c r="D7824" s="2" t="s">
        <v>7855</v>
      </c>
      <c r="E7824">
        <v>16</v>
      </c>
      <c r="F7824" t="str">
        <f>+VLOOKUP(E7824,[1]CLIENTES!A:B,2,0)</f>
        <v>Neftali</v>
      </c>
      <c r="G7824">
        <v>161</v>
      </c>
      <c r="H7824" t="str">
        <f>+VLOOKUP(G7824,[1]SKU!A:B,2,0)</f>
        <v>BLANCO PERLA SAT 33 x 45,3 S.LOREN 1RA C</v>
      </c>
      <c r="I7824" t="str">
        <f>+VLOOKUP(G7824,[1]SKU!A:D,4,0)</f>
        <v>CERAMICO</v>
      </c>
      <c r="J7824" t="str">
        <f>+VLOOKUP(G7824,[1]SKU!A:E,5,0)</f>
        <v>Deco &amp; Mas</v>
      </c>
      <c r="K7824" t="str">
        <f>+VLOOKUP(G7824,[1]SKU!A:C,3,0)</f>
        <v>SAN LORENZO</v>
      </c>
      <c r="L7824">
        <v>25</v>
      </c>
      <c r="M7824">
        <v>14.946249604523064</v>
      </c>
      <c r="N7824">
        <f>+VLOOKUP([1]VENTAS!G7824,[1]SKU!A:G,6,0)</f>
        <v>4870</v>
      </c>
      <c r="O7824" s="4">
        <f t="shared" si="122"/>
        <v>72788.23557402732</v>
      </c>
    </row>
    <row r="7825" spans="1:15" x14ac:dyDescent="0.3">
      <c r="A7825" s="1">
        <v>44949</v>
      </c>
      <c r="B7825" s="2" t="s">
        <v>7689</v>
      </c>
      <c r="C7825" s="2" t="s">
        <v>7690</v>
      </c>
      <c r="D7825" s="2" t="s">
        <v>7856</v>
      </c>
      <c r="E7825">
        <v>178</v>
      </c>
      <c r="F7825" t="str">
        <f>+VLOOKUP(E7825,[1]CLIENTES!A:B,2,0)</f>
        <v>Bernardo</v>
      </c>
      <c r="G7825">
        <v>184</v>
      </c>
      <c r="H7825" t="str">
        <f>+VLOOKUP(G7825,[1]SKU!A:B,2,0)</f>
        <v>CALEB GRIS 45,3 X 45,3 S.LOREN 1RA C</v>
      </c>
      <c r="I7825" t="str">
        <f>+VLOOKUP(G7825,[1]SKU!A:D,4,0)</f>
        <v>CERAMICO</v>
      </c>
      <c r="J7825" t="str">
        <f>+VLOOKUP(G7825,[1]SKU!A:E,5,0)</f>
        <v>Maderas</v>
      </c>
      <c r="K7825" t="str">
        <f>+VLOOKUP(G7825,[1]SKU!A:C,3,0)</f>
        <v>SAN LORENZO</v>
      </c>
      <c r="L7825">
        <v>3</v>
      </c>
      <c r="M7825">
        <v>1.7206494198155922</v>
      </c>
      <c r="N7825">
        <f>+VLOOKUP([1]VENTAS!G7825,[1]SKU!A:G,6,0)</f>
        <v>3713</v>
      </c>
      <c r="O7825" s="4">
        <f t="shared" si="122"/>
        <v>6388.7712957752938</v>
      </c>
    </row>
    <row r="7826" spans="1:15" x14ac:dyDescent="0.3">
      <c r="A7826" s="1">
        <v>44929</v>
      </c>
      <c r="B7826" s="2" t="s">
        <v>7689</v>
      </c>
      <c r="C7826" s="2" t="s">
        <v>7690</v>
      </c>
      <c r="D7826" s="2" t="s">
        <v>7857</v>
      </c>
      <c r="E7826">
        <v>217</v>
      </c>
      <c r="F7826" t="str">
        <f>+VLOOKUP(E7826,[1]CLIENTES!A:B,2,0)</f>
        <v>Natanael</v>
      </c>
      <c r="G7826">
        <v>17</v>
      </c>
      <c r="H7826" t="str">
        <f>+VLOOKUP(G7826,[1]SKU!A:B,2,0)</f>
        <v>COTTO GRIS 35 x 35  LOURDES 1RA C</v>
      </c>
      <c r="I7826" t="str">
        <f>+VLOOKUP(G7826,[1]SKU!A:D,4,0)</f>
        <v>CERAMICO</v>
      </c>
      <c r="J7826" t="str">
        <f>+VLOOKUP(G7826,[1]SKU!A:E,5,0)</f>
        <v>Cementos</v>
      </c>
      <c r="K7826" t="str">
        <f>+VLOOKUP(G7826,[1]SKU!A:C,3,0)</f>
        <v>LOURDES</v>
      </c>
      <c r="L7826">
        <v>143</v>
      </c>
      <c r="M7826">
        <v>41.145991679366723</v>
      </c>
      <c r="N7826">
        <f>+VLOOKUP([1]VENTAS!G7826,[1]SKU!A:G,6,0)</f>
        <v>8082</v>
      </c>
      <c r="O7826" s="4">
        <f t="shared" si="122"/>
        <v>332541.90475264186</v>
      </c>
    </row>
    <row r="7827" spans="1:15" x14ac:dyDescent="0.3">
      <c r="A7827" s="1">
        <v>44949</v>
      </c>
      <c r="B7827" s="2" t="s">
        <v>7689</v>
      </c>
      <c r="C7827" s="2" t="s">
        <v>7690</v>
      </c>
      <c r="D7827" s="2" t="s">
        <v>7858</v>
      </c>
      <c r="E7827">
        <v>78</v>
      </c>
      <c r="F7827" t="str">
        <f>+VLOOKUP(E7827,[1]CLIENTES!A:B,2,0)</f>
        <v>Justin</v>
      </c>
      <c r="G7827">
        <v>113</v>
      </c>
      <c r="H7827" t="str">
        <f>+VLOOKUP(G7827,[1]SKU!A:B,2,0)</f>
        <v>TILCARA MARRON 38 x 38 C.NEGRO 2DA CAL</v>
      </c>
      <c r="I7827" t="str">
        <f>+VLOOKUP(G7827,[1]SKU!A:D,4,0)</f>
        <v>CERAMICO</v>
      </c>
      <c r="J7827" t="str">
        <f>+VLOOKUP(G7827,[1]SKU!A:E,5,0)</f>
        <v>Piedras</v>
      </c>
      <c r="K7827" t="str">
        <f>+VLOOKUP(G7827,[1]SKU!A:C,3,0)</f>
        <v>CERRO NEGRO</v>
      </c>
      <c r="L7827">
        <v>65</v>
      </c>
      <c r="M7827">
        <v>0.85458818795738689</v>
      </c>
      <c r="N7827">
        <f>+VLOOKUP([1]VENTAS!G7827,[1]SKU!A:G,6,0)</f>
        <v>3571</v>
      </c>
      <c r="O7827" s="4">
        <f t="shared" si="122"/>
        <v>3051.7344191958287</v>
      </c>
    </row>
    <row r="7828" spans="1:15" x14ac:dyDescent="0.3">
      <c r="A7828" s="1">
        <v>44969</v>
      </c>
      <c r="B7828" s="2" t="s">
        <v>7689</v>
      </c>
      <c r="C7828" s="2" t="s">
        <v>7690</v>
      </c>
      <c r="D7828" s="2" t="s">
        <v>7859</v>
      </c>
      <c r="E7828">
        <v>140</v>
      </c>
      <c r="F7828" t="str">
        <f>+VLOOKUP(E7828,[1]CLIENTES!A:B,2,0)</f>
        <v>Amelie</v>
      </c>
      <c r="G7828">
        <v>100</v>
      </c>
      <c r="H7828" t="str">
        <f>+VLOOKUP(G7828,[1]SKU!A:B,2,0)</f>
        <v>BOTTICINO GRIS 50 x 50 CAÑUELAS 1RA C</v>
      </c>
      <c r="I7828" t="str">
        <f>+VLOOKUP(G7828,[1]SKU!A:D,4,0)</f>
        <v>CERAMICO</v>
      </c>
      <c r="J7828" t="str">
        <f>+VLOOKUP(G7828,[1]SKU!A:E,5,0)</f>
        <v>Marmoles</v>
      </c>
      <c r="K7828" t="str">
        <f>+VLOOKUP(G7828,[1]SKU!A:C,3,0)</f>
        <v>CAÑUELAS</v>
      </c>
      <c r="L7828">
        <v>104</v>
      </c>
      <c r="M7828">
        <v>95.058934508519087</v>
      </c>
      <c r="N7828">
        <f>+VLOOKUP([1]VENTAS!G7828,[1]SKU!A:G,6,0)</f>
        <v>4557</v>
      </c>
      <c r="O7828" s="4">
        <f t="shared" si="122"/>
        <v>433183.56455532147</v>
      </c>
    </row>
    <row r="7829" spans="1:15" x14ac:dyDescent="0.3">
      <c r="A7829" s="1">
        <v>44948</v>
      </c>
      <c r="B7829" s="2" t="s">
        <v>7689</v>
      </c>
      <c r="C7829" s="2" t="s">
        <v>7690</v>
      </c>
      <c r="D7829" s="2" t="s">
        <v>7860</v>
      </c>
      <c r="E7829">
        <v>181</v>
      </c>
      <c r="F7829" t="str">
        <f>+VLOOKUP(E7829,[1]CLIENTES!A:B,2,0)</f>
        <v>Amir</v>
      </c>
      <c r="G7829">
        <v>338</v>
      </c>
      <c r="H7829" t="str">
        <f>+VLOOKUP(G7829,[1]SKU!A:B,2,0)</f>
        <v>MOODS HUESO FIT RECT. 58 x 58 S.LOREN 1RA C</v>
      </c>
      <c r="I7829" t="str">
        <f>+VLOOKUP(G7829,[1]SKU!A:D,4,0)</f>
        <v>PORCELANATO</v>
      </c>
      <c r="J7829" t="str">
        <f>+VLOOKUP(G7829,[1]SKU!A:E,5,0)</f>
        <v>Cementos</v>
      </c>
      <c r="K7829" t="str">
        <f>+VLOOKUP(G7829,[1]SKU!A:C,3,0)</f>
        <v>SAN LORENZO</v>
      </c>
      <c r="L7829">
        <v>36</v>
      </c>
      <c r="M7829">
        <v>14.669379978001025</v>
      </c>
      <c r="N7829">
        <f>+VLOOKUP([1]VENTAS!G7829,[1]SKU!A:G,6,0)</f>
        <v>6381</v>
      </c>
      <c r="O7829" s="4">
        <f t="shared" si="122"/>
        <v>93605.313639624539</v>
      </c>
    </row>
    <row r="7830" spans="1:15" x14ac:dyDescent="0.3">
      <c r="A7830" s="1">
        <v>44962</v>
      </c>
      <c r="B7830" s="2" t="s">
        <v>7689</v>
      </c>
      <c r="C7830" s="2" t="s">
        <v>7690</v>
      </c>
      <c r="D7830" s="2" t="s">
        <v>7861</v>
      </c>
      <c r="E7830">
        <v>74</v>
      </c>
      <c r="F7830" t="str">
        <f>+VLOOKUP(E7830,[1]CLIENTES!A:B,2,0)</f>
        <v>Ingrid</v>
      </c>
      <c r="G7830">
        <v>248</v>
      </c>
      <c r="H7830" t="str">
        <f>+VLOOKUP(G7830,[1]SKU!A:B,2,0)</f>
        <v>DUBAI PUL RECT 58 X 58 C.NEGRO 2DA C</v>
      </c>
      <c r="I7830" t="str">
        <f>+VLOOKUP(G7830,[1]SKU!A:D,4,0)</f>
        <v>PORCELANATO</v>
      </c>
      <c r="J7830" t="str">
        <f>+VLOOKUP(G7830,[1]SKU!A:E,5,0)</f>
        <v>Marmoles</v>
      </c>
      <c r="K7830" t="str">
        <f>+VLOOKUP(G7830,[1]SKU!A:C,3,0)</f>
        <v>CERRO NEGRO</v>
      </c>
      <c r="L7830">
        <v>44</v>
      </c>
      <c r="M7830">
        <v>10.388094113439974</v>
      </c>
      <c r="N7830">
        <f>+VLOOKUP([1]VENTAS!G7830,[1]SKU!A:G,6,0)</f>
        <v>9294</v>
      </c>
      <c r="O7830" s="4">
        <f t="shared" si="122"/>
        <v>96546.946690311117</v>
      </c>
    </row>
    <row r="7831" spans="1:15" x14ac:dyDescent="0.3">
      <c r="A7831" s="1">
        <v>44967</v>
      </c>
      <c r="B7831" s="2" t="s">
        <v>7689</v>
      </c>
      <c r="C7831" s="2" t="s">
        <v>7690</v>
      </c>
      <c r="D7831" s="2" t="s">
        <v>7862</v>
      </c>
      <c r="E7831">
        <v>239</v>
      </c>
      <c r="F7831" t="str">
        <f>+VLOOKUP(E7831,[1]CLIENTES!A:B,2,0)</f>
        <v>Lorena</v>
      </c>
      <c r="G7831">
        <v>114</v>
      </c>
      <c r="H7831" t="str">
        <f>+VLOOKUP(G7831,[1]SKU!A:B,2,0)</f>
        <v>LEBLON MARFIL 38 x 38 C.NEGRO 2DA CAL</v>
      </c>
      <c r="I7831" t="str">
        <f>+VLOOKUP(G7831,[1]SKU!A:D,4,0)</f>
        <v>CERAMICO</v>
      </c>
      <c r="J7831" t="str">
        <f>+VLOOKUP(G7831,[1]SKU!A:E,5,0)</f>
        <v>Marmoles</v>
      </c>
      <c r="K7831" t="str">
        <f>+VLOOKUP(G7831,[1]SKU!A:C,3,0)</f>
        <v>CERRO NEGRO</v>
      </c>
      <c r="L7831">
        <v>32</v>
      </c>
      <c r="M7831">
        <v>4.6241078776104345</v>
      </c>
      <c r="N7831">
        <f>+VLOOKUP([1]VENTAS!G7831,[1]SKU!A:G,6,0)</f>
        <v>6873</v>
      </c>
      <c r="O7831" s="4">
        <f t="shared" si="122"/>
        <v>31781.493442816518</v>
      </c>
    </row>
    <row r="7832" spans="1:15" x14ac:dyDescent="0.3">
      <c r="A7832" s="1">
        <v>44975</v>
      </c>
      <c r="B7832" s="2" t="s">
        <v>7689</v>
      </c>
      <c r="C7832" s="2" t="s">
        <v>7690</v>
      </c>
      <c r="D7832" s="2" t="s">
        <v>7863</v>
      </c>
      <c r="E7832">
        <v>236</v>
      </c>
      <c r="F7832" t="str">
        <f>+VLOOKUP(E7832,[1]CLIENTES!A:B,2,0)</f>
        <v>Yasmin</v>
      </c>
      <c r="G7832">
        <v>327</v>
      </c>
      <c r="H7832" t="str">
        <f>+VLOOKUP(G7832,[1]SKU!A:B,2,0)</f>
        <v>CARDON ROBLE  58 x 58 S.LOREN 1RA C</v>
      </c>
      <c r="I7832" t="str">
        <f>+VLOOKUP(G7832,[1]SKU!A:D,4,0)</f>
        <v>PORCELANATO</v>
      </c>
      <c r="J7832" t="str">
        <f>+VLOOKUP(G7832,[1]SKU!A:E,5,0)</f>
        <v>Maderas</v>
      </c>
      <c r="K7832" t="str">
        <f>+VLOOKUP(G7832,[1]SKU!A:C,3,0)</f>
        <v>SAN LORENZO</v>
      </c>
      <c r="L7832">
        <v>14</v>
      </c>
      <c r="M7832">
        <v>10.735951922089511</v>
      </c>
      <c r="N7832">
        <f>+VLOOKUP([1]VENTAS!G7832,[1]SKU!A:G,6,0)</f>
        <v>6938</v>
      </c>
      <c r="O7832" s="4">
        <f t="shared" si="122"/>
        <v>74486.034435457026</v>
      </c>
    </row>
    <row r="7833" spans="1:15" x14ac:dyDescent="0.3">
      <c r="A7833" s="1">
        <v>44939</v>
      </c>
      <c r="B7833" s="2" t="s">
        <v>7689</v>
      </c>
      <c r="C7833" s="2" t="s">
        <v>7690</v>
      </c>
      <c r="D7833" s="2" t="s">
        <v>7864</v>
      </c>
      <c r="E7833">
        <v>109</v>
      </c>
      <c r="F7833" t="str">
        <f>+VLOOKUP(E7833,[1]CLIENTES!A:B,2,0)</f>
        <v>Estefani</v>
      </c>
      <c r="G7833">
        <v>77</v>
      </c>
      <c r="H7833" t="str">
        <f>+VLOOKUP(G7833,[1]SKU!A:B,2,0)</f>
        <v>TAGUA MIX BRILLO 45,3 X 45,3 SCOP 1RA CAL</v>
      </c>
      <c r="I7833" t="str">
        <f>+VLOOKUP(G7833,[1]SKU!A:D,4,0)</f>
        <v>CERAMICO</v>
      </c>
      <c r="J7833" t="str">
        <f>+VLOOKUP(G7833,[1]SKU!A:E,5,0)</f>
        <v>Maderas</v>
      </c>
      <c r="K7833" t="str">
        <f>+VLOOKUP(G7833,[1]SKU!A:C,3,0)</f>
        <v>SCOP</v>
      </c>
      <c r="L7833">
        <v>159</v>
      </c>
      <c r="M7833">
        <v>85.393115400290355</v>
      </c>
      <c r="N7833">
        <f>+VLOOKUP([1]VENTAS!G7833,[1]SKU!A:G,6,0)</f>
        <v>9458</v>
      </c>
      <c r="O7833" s="4">
        <f t="shared" si="122"/>
        <v>807648.08545594616</v>
      </c>
    </row>
    <row r="7834" spans="1:15" x14ac:dyDescent="0.3">
      <c r="A7834" s="1">
        <v>44974</v>
      </c>
      <c r="B7834" s="2" t="s">
        <v>7689</v>
      </c>
      <c r="C7834" s="2" t="s">
        <v>7690</v>
      </c>
      <c r="D7834" s="2" t="s">
        <v>7865</v>
      </c>
      <c r="E7834">
        <v>89</v>
      </c>
      <c r="F7834" t="str">
        <f>+VLOOKUP(E7834,[1]CLIENTES!A:B,2,0)</f>
        <v>Miriam</v>
      </c>
      <c r="G7834">
        <v>120</v>
      </c>
      <c r="H7834" t="str">
        <f>+VLOOKUP(G7834,[1]SKU!A:B,2,0)</f>
        <v>VICTORIA GRIS 35 x 35 LOURDES 1RA C</v>
      </c>
      <c r="I7834" t="str">
        <f>+VLOOKUP(G7834,[1]SKU!A:D,4,0)</f>
        <v>CERAMICO</v>
      </c>
      <c r="J7834" t="str">
        <f>+VLOOKUP(G7834,[1]SKU!A:E,5,0)</f>
        <v>Cementos</v>
      </c>
      <c r="K7834" t="str">
        <f>+VLOOKUP(G7834,[1]SKU!A:C,3,0)</f>
        <v>LOURDES</v>
      </c>
      <c r="L7834">
        <v>4</v>
      </c>
      <c r="M7834">
        <v>0.47573399015293472</v>
      </c>
      <c r="N7834">
        <f>+VLOOKUP([1]VENTAS!G7834,[1]SKU!A:G,6,0)</f>
        <v>7691</v>
      </c>
      <c r="O7834" s="4">
        <f t="shared" si="122"/>
        <v>3658.8701182662207</v>
      </c>
    </row>
    <row r="7835" spans="1:15" x14ac:dyDescent="0.3">
      <c r="A7835" s="1">
        <v>44941</v>
      </c>
      <c r="B7835" s="2" t="s">
        <v>7689</v>
      </c>
      <c r="C7835" s="2" t="s">
        <v>7690</v>
      </c>
      <c r="D7835" s="2" t="s">
        <v>7866</v>
      </c>
      <c r="E7835">
        <v>167</v>
      </c>
      <c r="F7835" t="str">
        <f>+VLOOKUP(E7835,[1]CLIENTES!A:B,2,0)</f>
        <v>Saray</v>
      </c>
      <c r="G7835">
        <v>8</v>
      </c>
      <c r="H7835" t="str">
        <f>+VLOOKUP(G7835,[1]SKU!A:B,2,0)</f>
        <v>BOEDO MIX  51 x 51 C.NEGRO 1RA C</v>
      </c>
      <c r="I7835" t="str">
        <f>+VLOOKUP(G7835,[1]SKU!A:D,4,0)</f>
        <v>CERAMICO</v>
      </c>
      <c r="J7835" t="str">
        <f>+VLOOKUP(G7835,[1]SKU!A:E,5,0)</f>
        <v>Deco &amp; Mas</v>
      </c>
      <c r="K7835" t="str">
        <f>+VLOOKUP(G7835,[1]SKU!A:C,3,0)</f>
        <v>CERRO NEGRO</v>
      </c>
      <c r="L7835">
        <v>12</v>
      </c>
      <c r="M7835">
        <v>4.6083921026574881E-2</v>
      </c>
      <c r="N7835">
        <f>+VLOOKUP([1]VENTAS!G7835,[1]SKU!A:G,6,0)</f>
        <v>5577</v>
      </c>
      <c r="O7835" s="4">
        <f t="shared" si="122"/>
        <v>257.01002756520813</v>
      </c>
    </row>
    <row r="7836" spans="1:15" x14ac:dyDescent="0.3">
      <c r="A7836" s="1">
        <v>44954</v>
      </c>
      <c r="B7836" s="2" t="s">
        <v>7689</v>
      </c>
      <c r="C7836" s="2" t="s">
        <v>7690</v>
      </c>
      <c r="D7836" s="2" t="s">
        <v>7867</v>
      </c>
      <c r="E7836">
        <v>35</v>
      </c>
      <c r="F7836" t="str">
        <f>+VLOOKUP(E7836,[1]CLIENTES!A:B,2,0)</f>
        <v>Aaron</v>
      </c>
      <c r="G7836">
        <v>246</v>
      </c>
      <c r="H7836" t="str">
        <f>+VLOOKUP(G7836,[1]SKU!A:B,2,0)</f>
        <v>CALIPSO GRIS 53 X 53 SAN PIETRO 2DA C</v>
      </c>
      <c r="I7836" t="str">
        <f>+VLOOKUP(G7836,[1]SKU!A:D,4,0)</f>
        <v>PORCELANATO</v>
      </c>
      <c r="J7836" t="str">
        <f>+VLOOKUP(G7836,[1]SKU!A:E,5,0)</f>
        <v>Marmoles</v>
      </c>
      <c r="K7836" t="str">
        <f>+VLOOKUP(G7836,[1]SKU!A:C,3,0)</f>
        <v>SAN PIETRO</v>
      </c>
      <c r="L7836">
        <v>97</v>
      </c>
      <c r="M7836">
        <v>65.244505947830305</v>
      </c>
      <c r="N7836">
        <f>+VLOOKUP([1]VENTAS!G7836,[1]SKU!A:G,6,0)</f>
        <v>4916</v>
      </c>
      <c r="O7836" s="4">
        <f t="shared" si="122"/>
        <v>320741.99123953376</v>
      </c>
    </row>
    <row r="7837" spans="1:15" x14ac:dyDescent="0.3">
      <c r="A7837" s="1">
        <v>44980</v>
      </c>
      <c r="B7837" s="2" t="s">
        <v>7689</v>
      </c>
      <c r="C7837" s="2" t="s">
        <v>7690</v>
      </c>
      <c r="D7837" s="2" t="s">
        <v>7868</v>
      </c>
      <c r="E7837">
        <v>125</v>
      </c>
      <c r="F7837" t="str">
        <f>+VLOOKUP(E7837,[1]CLIENTES!A:B,2,0)</f>
        <v>Rosario</v>
      </c>
      <c r="G7837">
        <v>229</v>
      </c>
      <c r="H7837" t="str">
        <f>+VLOOKUP(G7837,[1]SKU!A:B,2,0)</f>
        <v>MONACO CREMA PUL RECT 58 x 117 C.NEGRO 1RA C</v>
      </c>
      <c r="I7837" t="str">
        <f>+VLOOKUP(G7837,[1]SKU!A:D,4,0)</f>
        <v>PORCELANATO</v>
      </c>
      <c r="J7837" t="str">
        <f>+VLOOKUP(G7837,[1]SKU!A:E,5,0)</f>
        <v>Marmoles</v>
      </c>
      <c r="K7837" t="str">
        <f>+VLOOKUP(G7837,[1]SKU!A:C,3,0)</f>
        <v>CERRO NEGRO</v>
      </c>
      <c r="L7837">
        <v>164</v>
      </c>
      <c r="M7837">
        <v>86.917292875245707</v>
      </c>
      <c r="N7837">
        <f>+VLOOKUP([1]VENTAS!G7837,[1]SKU!A:G,6,0)</f>
        <v>7489</v>
      </c>
      <c r="O7837" s="4">
        <f t="shared" si="122"/>
        <v>650923.60634271509</v>
      </c>
    </row>
    <row r="7838" spans="1:15" x14ac:dyDescent="0.3">
      <c r="A7838" s="1">
        <v>44960</v>
      </c>
      <c r="B7838" s="2" t="s">
        <v>7689</v>
      </c>
      <c r="C7838" s="2" t="s">
        <v>7690</v>
      </c>
      <c r="D7838" s="2" t="s">
        <v>7869</v>
      </c>
      <c r="E7838">
        <v>138</v>
      </c>
      <c r="F7838" t="str">
        <f>+VLOOKUP(E7838,[1]CLIENTES!A:B,2,0)</f>
        <v>Pedro</v>
      </c>
      <c r="G7838">
        <v>362</v>
      </c>
      <c r="H7838" t="str">
        <f>+VLOOKUP(G7838,[1]SKU!A:B,2,0)</f>
        <v>URBAN CONCRETE OUT GREY 58 x 117 1RA C</v>
      </c>
      <c r="I7838" t="str">
        <f>+VLOOKUP(G7838,[1]SKU!A:D,4,0)</f>
        <v>PORCELANATO</v>
      </c>
      <c r="J7838" t="str">
        <f>+VLOOKUP(G7838,[1]SKU!A:E,5,0)</f>
        <v>Cementos</v>
      </c>
      <c r="K7838" t="str">
        <f>+VLOOKUP(G7838,[1]SKU!A:C,3,0)</f>
        <v>SAN LORENZO</v>
      </c>
      <c r="L7838">
        <v>47</v>
      </c>
      <c r="M7838">
        <v>46.927114765541219</v>
      </c>
      <c r="N7838">
        <f>+VLOOKUP([1]VENTAS!G7838,[1]SKU!A:G,6,0)</f>
        <v>1526</v>
      </c>
      <c r="O7838" s="4">
        <f t="shared" si="122"/>
        <v>71610.777132215895</v>
      </c>
    </row>
    <row r="7839" spans="1:15" x14ac:dyDescent="0.3">
      <c r="A7839" s="1">
        <v>44932</v>
      </c>
      <c r="B7839" s="2" t="s">
        <v>7689</v>
      </c>
      <c r="C7839" s="2" t="s">
        <v>7690</v>
      </c>
      <c r="D7839" s="2" t="s">
        <v>7870</v>
      </c>
      <c r="E7839">
        <v>53</v>
      </c>
      <c r="F7839" t="str">
        <f>+VLOOKUP(E7839,[1]CLIENTES!A:B,2,0)</f>
        <v>Cristofer</v>
      </c>
      <c r="G7839">
        <v>72</v>
      </c>
      <c r="H7839" t="str">
        <f>+VLOOKUP(G7839,[1]SKU!A:B,2,0)</f>
        <v>RECOLETA 51 X 51 C.NEGRO 2DA CAL</v>
      </c>
      <c r="I7839" t="str">
        <f>+VLOOKUP(G7839,[1]SKU!A:D,4,0)</f>
        <v>CERAMICO</v>
      </c>
      <c r="J7839" t="str">
        <f>+VLOOKUP(G7839,[1]SKU!A:E,5,0)</f>
        <v>Deco &amp; Mas</v>
      </c>
      <c r="K7839" t="str">
        <f>+VLOOKUP(G7839,[1]SKU!A:C,3,0)</f>
        <v>CERRO NEGRO</v>
      </c>
      <c r="L7839">
        <v>72</v>
      </c>
      <c r="M7839">
        <v>11.184842240756097</v>
      </c>
      <c r="N7839">
        <f>+VLOOKUP([1]VENTAS!G7839,[1]SKU!A:G,6,0)</f>
        <v>6273</v>
      </c>
      <c r="O7839" s="4">
        <f t="shared" si="122"/>
        <v>70162.515376262993</v>
      </c>
    </row>
    <row r="7840" spans="1:15" x14ac:dyDescent="0.3">
      <c r="A7840" s="1">
        <v>44975</v>
      </c>
      <c r="B7840" s="2" t="s">
        <v>7689</v>
      </c>
      <c r="C7840" s="2" t="s">
        <v>7690</v>
      </c>
      <c r="D7840" s="2" t="s">
        <v>7871</v>
      </c>
      <c r="E7840">
        <v>58</v>
      </c>
      <c r="F7840" t="str">
        <f>+VLOOKUP(E7840,[1]CLIENTES!A:B,2,0)</f>
        <v>Perla</v>
      </c>
      <c r="G7840">
        <v>248</v>
      </c>
      <c r="H7840" t="str">
        <f>+VLOOKUP(G7840,[1]SKU!A:B,2,0)</f>
        <v>DUBAI PUL RECT 58 X 58 C.NEGRO 2DA C</v>
      </c>
      <c r="I7840" t="str">
        <f>+VLOOKUP(G7840,[1]SKU!A:D,4,0)</f>
        <v>PORCELANATO</v>
      </c>
      <c r="J7840" t="str">
        <f>+VLOOKUP(G7840,[1]SKU!A:E,5,0)</f>
        <v>Marmoles</v>
      </c>
      <c r="K7840" t="str">
        <f>+VLOOKUP(G7840,[1]SKU!A:C,3,0)</f>
        <v>CERRO NEGRO</v>
      </c>
      <c r="L7840">
        <v>128</v>
      </c>
      <c r="M7840">
        <v>30.219910148189015</v>
      </c>
      <c r="N7840">
        <f>+VLOOKUP([1]VENTAS!G7840,[1]SKU!A:G,6,0)</f>
        <v>9294</v>
      </c>
      <c r="O7840" s="4">
        <f t="shared" si="122"/>
        <v>280863.84491726873</v>
      </c>
    </row>
    <row r="7841" spans="1:15" x14ac:dyDescent="0.3">
      <c r="A7841" s="1">
        <v>44936</v>
      </c>
      <c r="B7841" s="2" t="s">
        <v>7689</v>
      </c>
      <c r="C7841" s="2" t="s">
        <v>7690</v>
      </c>
      <c r="D7841" s="2" t="s">
        <v>7872</v>
      </c>
      <c r="E7841">
        <v>224</v>
      </c>
      <c r="F7841" t="str">
        <f>+VLOOKUP(E7841,[1]CLIENTES!A:B,2,0)</f>
        <v>Ian</v>
      </c>
      <c r="G7841">
        <v>371</v>
      </c>
      <c r="H7841" t="str">
        <f>+VLOOKUP(G7841,[1]SKU!A:B,2,0)</f>
        <v>BAUHAUS SAND FIT RECT. 58 x 58 S.LOREN 2DA C</v>
      </c>
      <c r="I7841" t="str">
        <f>+VLOOKUP(G7841,[1]SKU!A:D,4,0)</f>
        <v>PORCELANATO</v>
      </c>
      <c r="J7841" t="str">
        <f>+VLOOKUP(G7841,[1]SKU!A:E,5,0)</f>
        <v>Cementos</v>
      </c>
      <c r="K7841" t="str">
        <f>+VLOOKUP(G7841,[1]SKU!A:C,3,0)</f>
        <v>SAN LORENZO</v>
      </c>
      <c r="L7841">
        <v>148</v>
      </c>
      <c r="M7841">
        <v>20.693722773629251</v>
      </c>
      <c r="N7841">
        <f>+VLOOKUP([1]VENTAS!G7841,[1]SKU!A:G,6,0)</f>
        <v>6115</v>
      </c>
      <c r="O7841" s="4">
        <f t="shared" si="122"/>
        <v>126542.11476074287</v>
      </c>
    </row>
    <row r="7842" spans="1:15" x14ac:dyDescent="0.3">
      <c r="A7842" s="1">
        <v>44930</v>
      </c>
      <c r="B7842" s="2" t="s">
        <v>7689</v>
      </c>
      <c r="C7842" s="2" t="s">
        <v>7690</v>
      </c>
      <c r="D7842" s="2" t="s">
        <v>7873</v>
      </c>
      <c r="E7842">
        <v>229</v>
      </c>
      <c r="F7842" t="str">
        <f>+VLOOKUP(E7842,[1]CLIENTES!A:B,2,0)</f>
        <v>Adrian</v>
      </c>
      <c r="G7842">
        <v>166</v>
      </c>
      <c r="H7842" t="str">
        <f>+VLOOKUP(G7842,[1]SKU!A:B,2,0)</f>
        <v>CALIFORNIA GRIS OSCURO 51 x 51 ALLPA 2DA C</v>
      </c>
      <c r="I7842" t="str">
        <f>+VLOOKUP(G7842,[1]SKU!A:D,4,0)</f>
        <v>CERAMICO</v>
      </c>
      <c r="J7842" t="str">
        <f>+VLOOKUP(G7842,[1]SKU!A:E,5,0)</f>
        <v>Cementos</v>
      </c>
      <c r="K7842" t="str">
        <f>+VLOOKUP(G7842,[1]SKU!A:C,3,0)</f>
        <v>ALLPA</v>
      </c>
      <c r="L7842">
        <v>23</v>
      </c>
      <c r="M7842">
        <v>12.393640509574031</v>
      </c>
      <c r="N7842">
        <f>+VLOOKUP([1]VENTAS!G7842,[1]SKU!A:G,6,0)</f>
        <v>7340</v>
      </c>
      <c r="O7842" s="4">
        <f t="shared" si="122"/>
        <v>90969.321340273382</v>
      </c>
    </row>
    <row r="7843" spans="1:15" x14ac:dyDescent="0.3">
      <c r="A7843" s="1">
        <v>44969</v>
      </c>
      <c r="B7843" s="2" t="s">
        <v>7689</v>
      </c>
      <c r="C7843" s="2" t="s">
        <v>7690</v>
      </c>
      <c r="D7843" s="2" t="s">
        <v>7874</v>
      </c>
      <c r="E7843">
        <v>137</v>
      </c>
      <c r="F7843" t="str">
        <f>+VLOOKUP(E7843,[1]CLIENTES!A:B,2,0)</f>
        <v>Milton</v>
      </c>
      <c r="G7843">
        <v>27</v>
      </c>
      <c r="H7843" t="str">
        <f>+VLOOKUP(G7843,[1]SKU!A:B,2,0)</f>
        <v>BLANCO PLUS 35 x 35 LOURDES 1RA C</v>
      </c>
      <c r="I7843" t="str">
        <f>+VLOOKUP(G7843,[1]SKU!A:D,4,0)</f>
        <v>CERAMICO</v>
      </c>
      <c r="J7843" t="str">
        <f>+VLOOKUP(G7843,[1]SKU!A:E,5,0)</f>
        <v>Deco &amp; Mas</v>
      </c>
      <c r="K7843" t="str">
        <f>+VLOOKUP(G7843,[1]SKU!A:C,3,0)</f>
        <v>LOURDES</v>
      </c>
      <c r="L7843">
        <v>86</v>
      </c>
      <c r="M7843">
        <v>19.227363903234004</v>
      </c>
      <c r="N7843">
        <f>+VLOOKUP([1]VENTAS!G7843,[1]SKU!A:G,6,0)</f>
        <v>9139</v>
      </c>
      <c r="O7843" s="4">
        <f t="shared" si="122"/>
        <v>175718.87871165556</v>
      </c>
    </row>
    <row r="7844" spans="1:15" x14ac:dyDescent="0.3">
      <c r="A7844" s="1">
        <v>44956</v>
      </c>
      <c r="B7844" s="2" t="s">
        <v>7689</v>
      </c>
      <c r="C7844" s="2" t="s">
        <v>7690</v>
      </c>
      <c r="D7844" s="2" t="s">
        <v>7875</v>
      </c>
      <c r="E7844">
        <v>242</v>
      </c>
      <c r="F7844" t="str">
        <f>+VLOOKUP(E7844,[1]CLIENTES!A:B,2,0)</f>
        <v>Pilar</v>
      </c>
      <c r="G7844">
        <v>63</v>
      </c>
      <c r="H7844" t="str">
        <f>+VLOOKUP(G7844,[1]SKU!A:B,2,0)</f>
        <v>MANAOS AZUL 38 x 38 C.NEGRO 1RA CAL</v>
      </c>
      <c r="I7844" t="str">
        <f>+VLOOKUP(G7844,[1]SKU!A:D,4,0)</f>
        <v>CERAMICO</v>
      </c>
      <c r="J7844" t="str">
        <f>+VLOOKUP(G7844,[1]SKU!A:E,5,0)</f>
        <v>Marmoles</v>
      </c>
      <c r="K7844" t="str">
        <f>+VLOOKUP(G7844,[1]SKU!A:C,3,0)</f>
        <v>CERRO NEGRO</v>
      </c>
      <c r="L7844">
        <v>40</v>
      </c>
      <c r="M7844">
        <v>31.827928490118342</v>
      </c>
      <c r="N7844">
        <f>+VLOOKUP([1]VENTAS!G7844,[1]SKU!A:G,6,0)</f>
        <v>3991</v>
      </c>
      <c r="O7844" s="4">
        <f t="shared" si="122"/>
        <v>127025.2626040623</v>
      </c>
    </row>
    <row r="7845" spans="1:15" x14ac:dyDescent="0.3">
      <c r="A7845" s="1">
        <v>44962</v>
      </c>
      <c r="B7845" s="2" t="s">
        <v>7689</v>
      </c>
      <c r="C7845" s="2" t="s">
        <v>7690</v>
      </c>
      <c r="D7845" s="2" t="s">
        <v>7876</v>
      </c>
      <c r="E7845">
        <v>57</v>
      </c>
      <c r="F7845" t="str">
        <f>+VLOOKUP(E7845,[1]CLIENTES!A:B,2,0)</f>
        <v>Yanina</v>
      </c>
      <c r="G7845">
        <v>328</v>
      </c>
      <c r="H7845" t="str">
        <f>+VLOOKUP(G7845,[1]SKU!A:B,2,0)</f>
        <v>URBAN CONCR ANT GREY FIT RT 58 X 58 S.LOREN 2DA C</v>
      </c>
      <c r="I7845" t="str">
        <f>+VLOOKUP(G7845,[1]SKU!A:D,4,0)</f>
        <v>PORCELANATO</v>
      </c>
      <c r="J7845" t="str">
        <f>+VLOOKUP(G7845,[1]SKU!A:E,5,0)</f>
        <v>Cementos</v>
      </c>
      <c r="K7845" t="str">
        <f>+VLOOKUP(G7845,[1]SKU!A:C,3,0)</f>
        <v>SAN LORENZO</v>
      </c>
      <c r="L7845">
        <v>98</v>
      </c>
      <c r="M7845">
        <v>90.573057861186271</v>
      </c>
      <c r="N7845">
        <f>+VLOOKUP([1]VENTAS!G7845,[1]SKU!A:G,6,0)</f>
        <v>3325</v>
      </c>
      <c r="O7845" s="4">
        <f t="shared" si="122"/>
        <v>301155.41738844436</v>
      </c>
    </row>
    <row r="7846" spans="1:15" x14ac:dyDescent="0.3">
      <c r="A7846" s="1">
        <v>44974</v>
      </c>
      <c r="B7846" s="2" t="s">
        <v>7689</v>
      </c>
      <c r="C7846" s="2" t="s">
        <v>7690</v>
      </c>
      <c r="D7846" s="2" t="s">
        <v>7877</v>
      </c>
      <c r="E7846">
        <v>232</v>
      </c>
      <c r="F7846" t="str">
        <f>+VLOOKUP(E7846,[1]CLIENTES!A:B,2,0)</f>
        <v>Andres</v>
      </c>
      <c r="G7846">
        <v>159</v>
      </c>
      <c r="H7846" t="str">
        <f>+VLOOKUP(G7846,[1]SKU!A:B,2,0)</f>
        <v>TARACEA MIX BRILL 45,3 x 45,3 S.LOREN 1RA C</v>
      </c>
      <c r="I7846" t="str">
        <f>+VLOOKUP(G7846,[1]SKU!A:D,4,0)</f>
        <v>CERAMICO</v>
      </c>
      <c r="J7846" t="str">
        <f>+VLOOKUP(G7846,[1]SKU!A:E,5,0)</f>
        <v>Maderas</v>
      </c>
      <c r="K7846" t="str">
        <f>+VLOOKUP(G7846,[1]SKU!A:C,3,0)</f>
        <v>SAN LORENZO</v>
      </c>
      <c r="L7846">
        <v>169</v>
      </c>
      <c r="M7846">
        <v>13.670571625014961</v>
      </c>
      <c r="N7846">
        <f>+VLOOKUP([1]VENTAS!G7846,[1]SKU!A:G,6,0)</f>
        <v>1172</v>
      </c>
      <c r="O7846" s="4">
        <f t="shared" si="122"/>
        <v>16021.909944517534</v>
      </c>
    </row>
    <row r="7847" spans="1:15" x14ac:dyDescent="0.3">
      <c r="A7847" s="1">
        <v>44945</v>
      </c>
      <c r="B7847" s="2" t="s">
        <v>7689</v>
      </c>
      <c r="C7847" s="2" t="s">
        <v>7690</v>
      </c>
      <c r="D7847" s="2" t="s">
        <v>7878</v>
      </c>
      <c r="E7847">
        <v>70</v>
      </c>
      <c r="F7847" t="str">
        <f>+VLOOKUP(E7847,[1]CLIENTES!A:B,2,0)</f>
        <v>Estefani</v>
      </c>
      <c r="G7847">
        <v>342</v>
      </c>
      <c r="H7847" t="str">
        <f>+VLOOKUP(G7847,[1]SKU!A:B,2,0)</f>
        <v>CLOVER ANTIDES. FIT RECT. 58 X 58 S.LOREN 2DA C</v>
      </c>
      <c r="I7847" t="str">
        <f>+VLOOKUP(G7847,[1]SKU!A:D,4,0)</f>
        <v>PORCELANATO</v>
      </c>
      <c r="J7847" t="str">
        <f>+VLOOKUP(G7847,[1]SKU!A:E,5,0)</f>
        <v>Deco &amp; Mas</v>
      </c>
      <c r="K7847" t="str">
        <f>+VLOOKUP(G7847,[1]SKU!A:C,3,0)</f>
        <v>SAN LORENZO</v>
      </c>
      <c r="L7847">
        <v>135</v>
      </c>
      <c r="M7847">
        <v>90.653719426905255</v>
      </c>
      <c r="N7847">
        <f>+VLOOKUP([1]VENTAS!G7847,[1]SKU!A:G,6,0)</f>
        <v>2398</v>
      </c>
      <c r="O7847" s="4">
        <f t="shared" si="122"/>
        <v>217387.6191857188</v>
      </c>
    </row>
    <row r="7848" spans="1:15" x14ac:dyDescent="0.3">
      <c r="A7848" s="1">
        <v>44981</v>
      </c>
      <c r="B7848" s="2" t="s">
        <v>7689</v>
      </c>
      <c r="C7848" s="2" t="s">
        <v>7690</v>
      </c>
      <c r="D7848" s="2" t="s">
        <v>7879</v>
      </c>
      <c r="E7848">
        <v>45</v>
      </c>
      <c r="F7848" t="str">
        <f>+VLOOKUP(E7848,[1]CLIENTES!A:B,2,0)</f>
        <v>Mayte</v>
      </c>
      <c r="G7848">
        <v>108</v>
      </c>
      <c r="H7848" t="str">
        <f>+VLOOKUP(G7848,[1]SKU!A:B,2,0)</f>
        <v>FORTALEZA GRIS 38 x 38 C.NEGRO 1RA CAL</v>
      </c>
      <c r="I7848" t="str">
        <f>+VLOOKUP(G7848,[1]SKU!A:D,4,0)</f>
        <v>CERAMICO</v>
      </c>
      <c r="J7848" t="str">
        <f>+VLOOKUP(G7848,[1]SKU!A:E,5,0)</f>
        <v>Cementos</v>
      </c>
      <c r="K7848" t="str">
        <f>+VLOOKUP(G7848,[1]SKU!A:C,3,0)</f>
        <v>CERRO NEGRO</v>
      </c>
      <c r="L7848">
        <v>123</v>
      </c>
      <c r="M7848">
        <v>22.093400451753251</v>
      </c>
      <c r="N7848">
        <f>+VLOOKUP([1]VENTAS!G7848,[1]SKU!A:G,6,0)</f>
        <v>6632</v>
      </c>
      <c r="O7848" s="4">
        <f t="shared" si="122"/>
        <v>146523.43179602755</v>
      </c>
    </row>
    <row r="7849" spans="1:15" x14ac:dyDescent="0.3">
      <c r="A7849" s="1">
        <v>44980</v>
      </c>
      <c r="B7849" s="2" t="s">
        <v>7689</v>
      </c>
      <c r="C7849" s="2" t="s">
        <v>7690</v>
      </c>
      <c r="D7849" s="2" t="s">
        <v>7880</v>
      </c>
      <c r="E7849">
        <v>29</v>
      </c>
      <c r="F7849" t="str">
        <f>+VLOOKUP(E7849,[1]CLIENTES!A:B,2,0)</f>
        <v>Matia</v>
      </c>
      <c r="G7849">
        <v>17</v>
      </c>
      <c r="H7849" t="str">
        <f>+VLOOKUP(G7849,[1]SKU!A:B,2,0)</f>
        <v>COTTO GRIS 35 x 35  LOURDES 1RA C</v>
      </c>
      <c r="I7849" t="str">
        <f>+VLOOKUP(G7849,[1]SKU!A:D,4,0)</f>
        <v>CERAMICO</v>
      </c>
      <c r="J7849" t="str">
        <f>+VLOOKUP(G7849,[1]SKU!A:E,5,0)</f>
        <v>Cementos</v>
      </c>
      <c r="K7849" t="str">
        <f>+VLOOKUP(G7849,[1]SKU!A:C,3,0)</f>
        <v>LOURDES</v>
      </c>
      <c r="L7849">
        <v>111</v>
      </c>
      <c r="M7849">
        <v>31.938497037830114</v>
      </c>
      <c r="N7849">
        <f>+VLOOKUP([1]VENTAS!G7849,[1]SKU!A:G,6,0)</f>
        <v>8082</v>
      </c>
      <c r="O7849" s="4">
        <f t="shared" si="122"/>
        <v>258126.93305974299</v>
      </c>
    </row>
    <row r="7850" spans="1:15" x14ac:dyDescent="0.3">
      <c r="A7850" s="1">
        <v>44960</v>
      </c>
      <c r="B7850" s="2" t="s">
        <v>7689</v>
      </c>
      <c r="C7850" s="2" t="s">
        <v>7690</v>
      </c>
      <c r="D7850" s="2" t="s">
        <v>7881</v>
      </c>
      <c r="E7850">
        <v>40</v>
      </c>
      <c r="F7850" t="str">
        <f>+VLOOKUP(E7850,[1]CLIENTES!A:B,2,0)</f>
        <v>Kilian</v>
      </c>
      <c r="G7850">
        <v>300</v>
      </c>
      <c r="H7850" t="str">
        <f>+VLOOKUP(G7850,[1]SKU!A:B,2,0)</f>
        <v>MONACO CREMA PUL RECT 58 x 117 C.NEGRO 2DA C</v>
      </c>
      <c r="I7850" t="str">
        <f>+VLOOKUP(G7850,[1]SKU!A:D,4,0)</f>
        <v>PORCELANATO</v>
      </c>
      <c r="J7850" t="str">
        <f>+VLOOKUP(G7850,[1]SKU!A:E,5,0)</f>
        <v>Marmoles</v>
      </c>
      <c r="K7850" t="str">
        <f>+VLOOKUP(G7850,[1]SKU!A:C,3,0)</f>
        <v>CERRO NEGRO</v>
      </c>
      <c r="L7850">
        <v>27</v>
      </c>
      <c r="M7850">
        <v>16.601868361688293</v>
      </c>
      <c r="N7850">
        <f>+VLOOKUP([1]VENTAS!G7850,[1]SKU!A:G,6,0)</f>
        <v>2163</v>
      </c>
      <c r="O7850" s="4">
        <f t="shared" si="122"/>
        <v>35909.841266331779</v>
      </c>
    </row>
    <row r="7851" spans="1:15" x14ac:dyDescent="0.3">
      <c r="A7851" s="1">
        <v>44928</v>
      </c>
      <c r="B7851" s="2" t="s">
        <v>7689</v>
      </c>
      <c r="C7851" s="2" t="s">
        <v>7690</v>
      </c>
      <c r="D7851" s="2" t="s">
        <v>7882</v>
      </c>
      <c r="E7851">
        <v>117</v>
      </c>
      <c r="F7851" t="str">
        <f>+VLOOKUP(E7851,[1]CLIENTES!A:B,2,0)</f>
        <v>Mirko</v>
      </c>
      <c r="G7851">
        <v>340</v>
      </c>
      <c r="H7851" t="str">
        <f>+VLOOKUP(G7851,[1]SKU!A:B,2,0)</f>
        <v>MARMOL SURIA GREY PUL RT 57,7x57,7 S.LOREN 1RA CAL</v>
      </c>
      <c r="I7851" t="str">
        <f>+VLOOKUP(G7851,[1]SKU!A:D,4,0)</f>
        <v>PORCELANATO</v>
      </c>
      <c r="J7851" t="str">
        <f>+VLOOKUP(G7851,[1]SKU!A:E,5,0)</f>
        <v>Marmoles</v>
      </c>
      <c r="K7851" t="str">
        <f>+VLOOKUP(G7851,[1]SKU!A:C,3,0)</f>
        <v>SAN LORENZO</v>
      </c>
      <c r="L7851">
        <v>61</v>
      </c>
      <c r="M7851">
        <v>42.211715455362068</v>
      </c>
      <c r="N7851">
        <f>+VLOOKUP([1]VENTAS!G7851,[1]SKU!A:G,6,0)</f>
        <v>3455</v>
      </c>
      <c r="O7851" s="4">
        <f t="shared" si="122"/>
        <v>145841.47689827596</v>
      </c>
    </row>
    <row r="7852" spans="1:15" x14ac:dyDescent="0.3">
      <c r="A7852" s="1">
        <v>44983</v>
      </c>
      <c r="B7852" s="2" t="s">
        <v>7689</v>
      </c>
      <c r="C7852" s="2" t="s">
        <v>7690</v>
      </c>
      <c r="D7852" s="2" t="s">
        <v>7883</v>
      </c>
      <c r="E7852">
        <v>65</v>
      </c>
      <c r="F7852" t="str">
        <f>+VLOOKUP(E7852,[1]CLIENTES!A:B,2,0)</f>
        <v>Gaston</v>
      </c>
      <c r="G7852">
        <v>139</v>
      </c>
      <c r="H7852" t="str">
        <f>+VLOOKUP(G7852,[1]SKU!A:B,2,0)</f>
        <v>FORTALEZA GRIS 38 x 38 C.NEGRO 2DA CAL</v>
      </c>
      <c r="I7852" t="str">
        <f>+VLOOKUP(G7852,[1]SKU!A:D,4,0)</f>
        <v>CERAMICO</v>
      </c>
      <c r="J7852" t="str">
        <f>+VLOOKUP(G7852,[1]SKU!A:E,5,0)</f>
        <v>Cementos</v>
      </c>
      <c r="K7852" t="str">
        <f>+VLOOKUP(G7852,[1]SKU!A:C,3,0)</f>
        <v>CERRO NEGRO</v>
      </c>
      <c r="L7852">
        <v>146</v>
      </c>
      <c r="M7852">
        <v>129.03288443818772</v>
      </c>
      <c r="N7852">
        <f>+VLOOKUP([1]VENTAS!G7852,[1]SKU!A:G,6,0)</f>
        <v>9426</v>
      </c>
      <c r="O7852" s="4">
        <f t="shared" si="122"/>
        <v>1216263.9687143574</v>
      </c>
    </row>
    <row r="7853" spans="1:15" x14ac:dyDescent="0.3">
      <c r="A7853" s="1">
        <v>44954</v>
      </c>
      <c r="B7853" s="2" t="s">
        <v>7689</v>
      </c>
      <c r="C7853" s="2" t="s">
        <v>7690</v>
      </c>
      <c r="D7853" s="2" t="s">
        <v>7884</v>
      </c>
      <c r="E7853">
        <v>91</v>
      </c>
      <c r="F7853" t="str">
        <f>+VLOOKUP(E7853,[1]CLIENTES!A:B,2,0)</f>
        <v>Denis</v>
      </c>
      <c r="G7853">
        <v>346</v>
      </c>
      <c r="H7853" t="str">
        <f>+VLOOKUP(G7853,[1]SKU!A:B,2,0)</f>
        <v>TURIA ARENA FIT RECT. 58 x 58 S.LOREN 2DA C</v>
      </c>
      <c r="I7853" t="str">
        <f>+VLOOKUP(G7853,[1]SKU!A:D,4,0)</f>
        <v>PORCELANATO</v>
      </c>
      <c r="J7853" t="str">
        <f>+VLOOKUP(G7853,[1]SKU!A:E,5,0)</f>
        <v>Deco &amp; Mas</v>
      </c>
      <c r="K7853" t="str">
        <f>+VLOOKUP(G7853,[1]SKU!A:C,3,0)</f>
        <v>SAN LORENZO</v>
      </c>
      <c r="L7853">
        <v>43</v>
      </c>
      <c r="M7853">
        <v>0.71041119860639146</v>
      </c>
      <c r="N7853">
        <f>+VLOOKUP([1]VENTAS!G7853,[1]SKU!A:G,6,0)</f>
        <v>1662</v>
      </c>
      <c r="O7853" s="4">
        <f t="shared" si="122"/>
        <v>1180.7034120838225</v>
      </c>
    </row>
    <row r="7854" spans="1:15" x14ac:dyDescent="0.3">
      <c r="A7854" s="1">
        <v>44951</v>
      </c>
      <c r="B7854" s="2" t="s">
        <v>7689</v>
      </c>
      <c r="C7854" s="2" t="s">
        <v>7690</v>
      </c>
      <c r="D7854" s="2" t="s">
        <v>7885</v>
      </c>
      <c r="E7854">
        <v>109</v>
      </c>
      <c r="F7854" t="str">
        <f>+VLOOKUP(E7854,[1]CLIENTES!A:B,2,0)</f>
        <v>Estefani</v>
      </c>
      <c r="G7854">
        <v>159</v>
      </c>
      <c r="H7854" t="str">
        <f>+VLOOKUP(G7854,[1]SKU!A:B,2,0)</f>
        <v>TARACEA MIX BRILL 45,3 x 45,3 S.LOREN 1RA C</v>
      </c>
      <c r="I7854" t="str">
        <f>+VLOOKUP(G7854,[1]SKU!A:D,4,0)</f>
        <v>CERAMICO</v>
      </c>
      <c r="J7854" t="str">
        <f>+VLOOKUP(G7854,[1]SKU!A:E,5,0)</f>
        <v>Maderas</v>
      </c>
      <c r="K7854" t="str">
        <f>+VLOOKUP(G7854,[1]SKU!A:C,3,0)</f>
        <v>SAN LORENZO</v>
      </c>
      <c r="L7854">
        <v>96</v>
      </c>
      <c r="M7854">
        <v>7.765531810659386</v>
      </c>
      <c r="N7854">
        <f>+VLOOKUP([1]VENTAS!G7854,[1]SKU!A:G,6,0)</f>
        <v>1172</v>
      </c>
      <c r="O7854" s="4">
        <f t="shared" si="122"/>
        <v>9101.2032820927998</v>
      </c>
    </row>
    <row r="7855" spans="1:15" x14ac:dyDescent="0.3">
      <c r="A7855" s="1">
        <v>44962</v>
      </c>
      <c r="B7855" s="2" t="s">
        <v>7689</v>
      </c>
      <c r="C7855" s="2" t="s">
        <v>7690</v>
      </c>
      <c r="D7855" s="2" t="s">
        <v>7886</v>
      </c>
      <c r="E7855">
        <v>103</v>
      </c>
      <c r="F7855" t="str">
        <f>+VLOOKUP(E7855,[1]CLIENTES!A:B,2,0)</f>
        <v>Dalia</v>
      </c>
      <c r="G7855">
        <v>20</v>
      </c>
      <c r="H7855" t="str">
        <f>+VLOOKUP(G7855,[1]SKU!A:B,2,0)</f>
        <v>MARINO  GRIS 35 x 35  LOURDES 1RA C</v>
      </c>
      <c r="I7855" t="str">
        <f>+VLOOKUP(G7855,[1]SKU!A:D,4,0)</f>
        <v>CERAMICO</v>
      </c>
      <c r="J7855" t="str">
        <f>+VLOOKUP(G7855,[1]SKU!A:E,5,0)</f>
        <v>Marmoles</v>
      </c>
      <c r="K7855" t="str">
        <f>+VLOOKUP(G7855,[1]SKU!A:C,3,0)</f>
        <v>LOURDES</v>
      </c>
      <c r="L7855">
        <v>44</v>
      </c>
      <c r="M7855">
        <v>30.287070599777998</v>
      </c>
      <c r="N7855">
        <f>+VLOOKUP([1]VENTAS!G7855,[1]SKU!A:G,6,0)</f>
        <v>9604</v>
      </c>
      <c r="O7855" s="4">
        <f t="shared" si="122"/>
        <v>290877.0260402679</v>
      </c>
    </row>
    <row r="7856" spans="1:15" x14ac:dyDescent="0.3">
      <c r="A7856" s="1">
        <v>44963</v>
      </c>
      <c r="B7856" s="2" t="s">
        <v>7689</v>
      </c>
      <c r="C7856" s="2" t="s">
        <v>7690</v>
      </c>
      <c r="D7856" s="2" t="s">
        <v>7887</v>
      </c>
      <c r="E7856">
        <v>189</v>
      </c>
      <c r="F7856" t="str">
        <f>+VLOOKUP(E7856,[1]CLIENTES!A:B,2,0)</f>
        <v>Dayana</v>
      </c>
      <c r="G7856">
        <v>123</v>
      </c>
      <c r="H7856" t="str">
        <f>+VLOOKUP(G7856,[1]SKU!A:B,2,0)</f>
        <v>COTTO AZUL 35 x 35  LOURDES 1RA C</v>
      </c>
      <c r="I7856" t="str">
        <f>+VLOOKUP(G7856,[1]SKU!A:D,4,0)</f>
        <v>CERAMICO</v>
      </c>
      <c r="J7856" t="str">
        <f>+VLOOKUP(G7856,[1]SKU!A:E,5,0)</f>
        <v>Cementos</v>
      </c>
      <c r="K7856" t="str">
        <f>+VLOOKUP(G7856,[1]SKU!A:C,3,0)</f>
        <v>LOURDES</v>
      </c>
      <c r="L7856">
        <v>29</v>
      </c>
      <c r="M7856">
        <v>16.570069781166307</v>
      </c>
      <c r="N7856">
        <f>+VLOOKUP([1]VENTAS!G7856,[1]SKU!A:G,6,0)</f>
        <v>6989</v>
      </c>
      <c r="O7856" s="4">
        <f t="shared" si="122"/>
        <v>115808.21770057132</v>
      </c>
    </row>
    <row r="7857" spans="1:15" x14ac:dyDescent="0.3">
      <c r="A7857" s="1">
        <v>44950</v>
      </c>
      <c r="B7857" s="2" t="s">
        <v>7689</v>
      </c>
      <c r="C7857" s="2" t="s">
        <v>7690</v>
      </c>
      <c r="D7857" s="2" t="s">
        <v>7888</v>
      </c>
      <c r="E7857">
        <v>124</v>
      </c>
      <c r="F7857" t="str">
        <f>+VLOOKUP(E7857,[1]CLIENTES!A:B,2,0)</f>
        <v>Marthina</v>
      </c>
      <c r="G7857">
        <v>229</v>
      </c>
      <c r="H7857" t="str">
        <f>+VLOOKUP(G7857,[1]SKU!A:B,2,0)</f>
        <v>MONACO CREMA PUL RECT 58 x 117 C.NEGRO 1RA C</v>
      </c>
      <c r="I7857" t="str">
        <f>+VLOOKUP(G7857,[1]SKU!A:D,4,0)</f>
        <v>PORCELANATO</v>
      </c>
      <c r="J7857" t="str">
        <f>+VLOOKUP(G7857,[1]SKU!A:E,5,0)</f>
        <v>Marmoles</v>
      </c>
      <c r="K7857" t="str">
        <f>+VLOOKUP(G7857,[1]SKU!A:C,3,0)</f>
        <v>CERRO NEGRO</v>
      </c>
      <c r="L7857">
        <v>142</v>
      </c>
      <c r="M7857">
        <v>75.257656026127378</v>
      </c>
      <c r="N7857">
        <f>+VLOOKUP([1]VENTAS!G7857,[1]SKU!A:G,6,0)</f>
        <v>7489</v>
      </c>
      <c r="O7857" s="4">
        <f t="shared" si="122"/>
        <v>563604.58597966796</v>
      </c>
    </row>
    <row r="7858" spans="1:15" x14ac:dyDescent="0.3">
      <c r="A7858" s="1">
        <v>44971</v>
      </c>
      <c r="B7858" s="2" t="s">
        <v>7689</v>
      </c>
      <c r="C7858" s="2" t="s">
        <v>7690</v>
      </c>
      <c r="D7858" s="2" t="s">
        <v>7889</v>
      </c>
      <c r="E7858">
        <v>89</v>
      </c>
      <c r="F7858" t="str">
        <f>+VLOOKUP(E7858,[1]CLIENTES!A:B,2,0)</f>
        <v>Miriam</v>
      </c>
      <c r="G7858">
        <v>76</v>
      </c>
      <c r="H7858" t="str">
        <f>+VLOOKUP(G7858,[1]SKU!A:B,2,0)</f>
        <v>HABITAT BLANCO BRILLANTE 33 X 45,3 SCOP 1RA C</v>
      </c>
      <c r="I7858" t="str">
        <f>+VLOOKUP(G7858,[1]SKU!A:D,4,0)</f>
        <v>CERAMICO</v>
      </c>
      <c r="J7858" t="str">
        <f>+VLOOKUP(G7858,[1]SKU!A:E,5,0)</f>
        <v>Marmoles</v>
      </c>
      <c r="K7858" t="str">
        <f>+VLOOKUP(G7858,[1]SKU!A:C,3,0)</f>
        <v>SCOP</v>
      </c>
      <c r="L7858">
        <v>2</v>
      </c>
      <c r="M7858">
        <v>1.3647966724155101</v>
      </c>
      <c r="N7858">
        <f>+VLOOKUP([1]VENTAS!G7858,[1]SKU!A:G,6,0)</f>
        <v>1143</v>
      </c>
      <c r="O7858" s="4">
        <f t="shared" si="122"/>
        <v>1559.9625965709281</v>
      </c>
    </row>
    <row r="7859" spans="1:15" x14ac:dyDescent="0.3">
      <c r="A7859" s="1">
        <v>44956</v>
      </c>
      <c r="B7859" s="2" t="s">
        <v>7689</v>
      </c>
      <c r="C7859" s="2" t="s">
        <v>7690</v>
      </c>
      <c r="D7859" s="2" t="s">
        <v>7890</v>
      </c>
      <c r="E7859">
        <v>173</v>
      </c>
      <c r="F7859" t="str">
        <f>+VLOOKUP(E7859,[1]CLIENTES!A:B,2,0)</f>
        <v>Lucas</v>
      </c>
      <c r="G7859">
        <v>332</v>
      </c>
      <c r="H7859" t="str">
        <f>+VLOOKUP(G7859,[1]SKU!A:B,2,0)</f>
        <v>MOODS HUESO PUL FIT 57,7 x 57,7 S.LOREN 2DA CAL</v>
      </c>
      <c r="I7859" t="str">
        <f>+VLOOKUP(G7859,[1]SKU!A:D,4,0)</f>
        <v>PORCELANATO</v>
      </c>
      <c r="J7859" t="str">
        <f>+VLOOKUP(G7859,[1]SKU!A:E,5,0)</f>
        <v>Cementos</v>
      </c>
      <c r="K7859" t="str">
        <f>+VLOOKUP(G7859,[1]SKU!A:C,3,0)</f>
        <v>SAN LORENZO</v>
      </c>
      <c r="L7859">
        <v>108</v>
      </c>
      <c r="M7859">
        <v>19.402740862713863</v>
      </c>
      <c r="N7859">
        <f>+VLOOKUP([1]VENTAS!G7859,[1]SKU!A:G,6,0)</f>
        <v>3068</v>
      </c>
      <c r="O7859" s="4">
        <f t="shared" si="122"/>
        <v>59527.608966806132</v>
      </c>
    </row>
    <row r="7860" spans="1:15" x14ac:dyDescent="0.3">
      <c r="A7860" s="1">
        <v>44983</v>
      </c>
      <c r="B7860" s="2" t="s">
        <v>7689</v>
      </c>
      <c r="C7860" s="2" t="s">
        <v>7690</v>
      </c>
      <c r="D7860" s="2" t="s">
        <v>7891</v>
      </c>
      <c r="E7860">
        <v>169</v>
      </c>
      <c r="F7860" t="str">
        <f>+VLOOKUP(E7860,[1]CLIENTES!A:B,2,0)</f>
        <v>Belen</v>
      </c>
      <c r="G7860">
        <v>325</v>
      </c>
      <c r="H7860" t="str">
        <f>+VLOOKUP(G7860,[1]SKU!A:B,2,0)</f>
        <v>GLAM IVORY PUL RECT. 28 x 57,7 S.LOREN 1RA CAL</v>
      </c>
      <c r="I7860" t="str">
        <f>+VLOOKUP(G7860,[1]SKU!A:D,4,0)</f>
        <v>PORCELANATO</v>
      </c>
      <c r="J7860" t="str">
        <f>+VLOOKUP(G7860,[1]SKU!A:E,5,0)</f>
        <v>Cementos</v>
      </c>
      <c r="K7860" t="str">
        <f>+VLOOKUP(G7860,[1]SKU!A:C,3,0)</f>
        <v>SAN LORENZO</v>
      </c>
      <c r="L7860">
        <v>57</v>
      </c>
      <c r="M7860">
        <v>10.96159782920116</v>
      </c>
      <c r="N7860">
        <f>+VLOOKUP([1]VENTAS!G7860,[1]SKU!A:G,6,0)</f>
        <v>5553</v>
      </c>
      <c r="O7860" s="4">
        <f t="shared" si="122"/>
        <v>60869.75274555404</v>
      </c>
    </row>
    <row r="7861" spans="1:15" x14ac:dyDescent="0.3">
      <c r="A7861" s="1">
        <v>44953</v>
      </c>
      <c r="B7861" s="2" t="s">
        <v>7689</v>
      </c>
      <c r="C7861" s="2" t="s">
        <v>7690</v>
      </c>
      <c r="D7861" s="2" t="s">
        <v>7892</v>
      </c>
      <c r="E7861">
        <v>83</v>
      </c>
      <c r="F7861" t="str">
        <f>+VLOOKUP(E7861,[1]CLIENTES!A:B,2,0)</f>
        <v>Johaquin</v>
      </c>
      <c r="G7861">
        <v>295</v>
      </c>
      <c r="H7861" t="str">
        <f>+VLOOKUP(G7861,[1]SKU!A:B,2,0)</f>
        <v>BLEND CEMENTO PULIDO RECT. 58 x 58 C.NEGRO 2DA C</v>
      </c>
      <c r="I7861" t="str">
        <f>+VLOOKUP(G7861,[1]SKU!A:D,4,0)</f>
        <v>PORCELANATO</v>
      </c>
      <c r="J7861" t="str">
        <f>+VLOOKUP(G7861,[1]SKU!A:E,5,0)</f>
        <v>Cementos</v>
      </c>
      <c r="K7861" t="str">
        <f>+VLOOKUP(G7861,[1]SKU!A:C,3,0)</f>
        <v>CERRO NEGRO</v>
      </c>
      <c r="L7861">
        <v>96</v>
      </c>
      <c r="M7861">
        <v>20.3478864390007</v>
      </c>
      <c r="N7861">
        <f>+VLOOKUP([1]VENTAS!G7861,[1]SKU!A:G,6,0)</f>
        <v>9430</v>
      </c>
      <c r="O7861" s="4">
        <f t="shared" si="122"/>
        <v>191880.5691197766</v>
      </c>
    </row>
    <row r="7862" spans="1:15" x14ac:dyDescent="0.3">
      <c r="A7862" s="1">
        <v>44976</v>
      </c>
      <c r="B7862" s="2" t="s">
        <v>7689</v>
      </c>
      <c r="C7862" s="2" t="s">
        <v>7690</v>
      </c>
      <c r="D7862" s="2" t="s">
        <v>7893</v>
      </c>
      <c r="E7862">
        <v>145</v>
      </c>
      <c r="F7862" t="str">
        <f>+VLOOKUP(E7862,[1]CLIENTES!A:B,2,0)</f>
        <v>Denisse</v>
      </c>
      <c r="G7862">
        <v>91</v>
      </c>
      <c r="H7862" t="str">
        <f>+VLOOKUP(G7862,[1]SKU!A:B,2,0)</f>
        <v>RONDA TIZA 38 x 38 C.NEGRO 1RA CAL</v>
      </c>
      <c r="I7862" t="str">
        <f>+VLOOKUP(G7862,[1]SKU!A:D,4,0)</f>
        <v>CERAMICO</v>
      </c>
      <c r="J7862" t="str">
        <f>+VLOOKUP(G7862,[1]SKU!A:E,5,0)</f>
        <v>Marmoles</v>
      </c>
      <c r="K7862" t="str">
        <f>+VLOOKUP(G7862,[1]SKU!A:C,3,0)</f>
        <v>CERRO NEGRO</v>
      </c>
      <c r="L7862">
        <v>25</v>
      </c>
      <c r="M7862">
        <v>21.498886374959472</v>
      </c>
      <c r="N7862">
        <f>+VLOOKUP([1]VENTAS!G7862,[1]SKU!A:G,6,0)</f>
        <v>6314</v>
      </c>
      <c r="O7862" s="4">
        <f t="shared" si="122"/>
        <v>135743.9685714941</v>
      </c>
    </row>
    <row r="7863" spans="1:15" x14ac:dyDescent="0.3">
      <c r="A7863" s="1">
        <v>44985</v>
      </c>
      <c r="B7863" s="2" t="s">
        <v>7689</v>
      </c>
      <c r="C7863" s="2" t="s">
        <v>7690</v>
      </c>
      <c r="D7863" s="2" t="s">
        <v>7894</v>
      </c>
      <c r="E7863">
        <v>128</v>
      </c>
      <c r="F7863" t="str">
        <f>+VLOOKUP(E7863,[1]CLIENTES!A:B,2,0)</f>
        <v>Sarita</v>
      </c>
      <c r="G7863">
        <v>288</v>
      </c>
      <c r="H7863" t="str">
        <f>+VLOOKUP(G7863,[1]SKU!A:B,2,0)</f>
        <v>SIDNEY ICE NATURAL RECT 59 x 59 C.NEGRO 2DA CAL</v>
      </c>
      <c r="I7863" t="str">
        <f>+VLOOKUP(G7863,[1]SKU!A:D,4,0)</f>
        <v>PORCELANATO</v>
      </c>
      <c r="J7863" t="str">
        <f>+VLOOKUP(G7863,[1]SKU!A:E,5,0)</f>
        <v>Cementos</v>
      </c>
      <c r="K7863" t="str">
        <f>+VLOOKUP(G7863,[1]SKU!A:C,3,0)</f>
        <v>CERRO NEGRO</v>
      </c>
      <c r="L7863">
        <v>94</v>
      </c>
      <c r="M7863">
        <v>52.500967616035531</v>
      </c>
      <c r="N7863">
        <f>+VLOOKUP([1]VENTAS!G7863,[1]SKU!A:G,6,0)</f>
        <v>2328</v>
      </c>
      <c r="O7863" s="4">
        <f t="shared" si="122"/>
        <v>122222.25261013072</v>
      </c>
    </row>
    <row r="7864" spans="1:15" x14ac:dyDescent="0.3">
      <c r="A7864" s="1">
        <v>44949</v>
      </c>
      <c r="B7864" s="2" t="s">
        <v>7689</v>
      </c>
      <c r="C7864" s="2" t="s">
        <v>7690</v>
      </c>
      <c r="D7864" s="2" t="s">
        <v>7895</v>
      </c>
      <c r="E7864">
        <v>83</v>
      </c>
      <c r="F7864" t="str">
        <f>+VLOOKUP(E7864,[1]CLIENTES!A:B,2,0)</f>
        <v>Johaquin</v>
      </c>
      <c r="G7864">
        <v>19</v>
      </c>
      <c r="H7864" t="str">
        <f>+VLOOKUP(G7864,[1]SKU!A:B,2,0)</f>
        <v>BLANCO PERLA SATINADO  33 x 45,3 S.LOREN 2DA CAL</v>
      </c>
      <c r="I7864" t="str">
        <f>+VLOOKUP(G7864,[1]SKU!A:D,4,0)</f>
        <v>CERAMICO</v>
      </c>
      <c r="J7864" t="str">
        <f>+VLOOKUP(G7864,[1]SKU!A:E,5,0)</f>
        <v>Deco &amp; Mas</v>
      </c>
      <c r="K7864" t="str">
        <f>+VLOOKUP(G7864,[1]SKU!A:C,3,0)</f>
        <v>SAN LORENZO</v>
      </c>
      <c r="L7864">
        <v>43</v>
      </c>
      <c r="M7864">
        <v>23.598567922912821</v>
      </c>
      <c r="N7864">
        <f>+VLOOKUP([1]VENTAS!G7864,[1]SKU!A:G,6,0)</f>
        <v>7922</v>
      </c>
      <c r="O7864" s="4">
        <f t="shared" si="122"/>
        <v>186947.85508531536</v>
      </c>
    </row>
    <row r="7865" spans="1:15" x14ac:dyDescent="0.3">
      <c r="A7865" s="1">
        <v>44981</v>
      </c>
      <c r="B7865" s="2" t="s">
        <v>7689</v>
      </c>
      <c r="C7865" s="2" t="s">
        <v>7690</v>
      </c>
      <c r="D7865" s="2" t="s">
        <v>7896</v>
      </c>
      <c r="E7865">
        <v>90</v>
      </c>
      <c r="F7865" t="str">
        <f>+VLOOKUP(E7865,[1]CLIENTES!A:B,2,0)</f>
        <v>Leticia</v>
      </c>
      <c r="G7865">
        <v>23</v>
      </c>
      <c r="H7865" t="str">
        <f>+VLOOKUP(G7865,[1]SKU!A:B,2,0)</f>
        <v>MANAOS ARENA 38 x 38 C.NEGRO 1RA CAL</v>
      </c>
      <c r="I7865" t="str">
        <f>+VLOOKUP(G7865,[1]SKU!A:D,4,0)</f>
        <v>CERAMICO</v>
      </c>
      <c r="J7865" t="str">
        <f>+VLOOKUP(G7865,[1]SKU!A:E,5,0)</f>
        <v>Marmoles</v>
      </c>
      <c r="K7865" t="str">
        <f>+VLOOKUP(G7865,[1]SKU!A:C,3,0)</f>
        <v>CERRO NEGRO</v>
      </c>
      <c r="L7865">
        <v>121</v>
      </c>
      <c r="M7865">
        <v>5.9614932821240156</v>
      </c>
      <c r="N7865">
        <f>+VLOOKUP([1]VENTAS!G7865,[1]SKU!A:G,6,0)</f>
        <v>3205</v>
      </c>
      <c r="O7865" s="4">
        <f t="shared" si="122"/>
        <v>19106.58596920747</v>
      </c>
    </row>
    <row r="7866" spans="1:15" x14ac:dyDescent="0.3">
      <c r="A7866" s="1">
        <v>44949</v>
      </c>
      <c r="B7866" s="2" t="s">
        <v>7689</v>
      </c>
      <c r="C7866" s="2" t="s">
        <v>7690</v>
      </c>
      <c r="D7866" s="2" t="s">
        <v>7897</v>
      </c>
      <c r="E7866">
        <v>92</v>
      </c>
      <c r="F7866" t="str">
        <f>+VLOOKUP(E7866,[1]CLIENTES!A:B,2,0)</f>
        <v>Adam</v>
      </c>
      <c r="G7866">
        <v>17</v>
      </c>
      <c r="H7866" t="str">
        <f>+VLOOKUP(G7866,[1]SKU!A:B,2,0)</f>
        <v>COTTO GRIS 35 x 35  LOURDES 1RA C</v>
      </c>
      <c r="I7866" t="str">
        <f>+VLOOKUP(G7866,[1]SKU!A:D,4,0)</f>
        <v>CERAMICO</v>
      </c>
      <c r="J7866" t="str">
        <f>+VLOOKUP(G7866,[1]SKU!A:E,5,0)</f>
        <v>Cementos</v>
      </c>
      <c r="K7866" t="str">
        <f>+VLOOKUP(G7866,[1]SKU!A:C,3,0)</f>
        <v>LOURDES</v>
      </c>
      <c r="L7866">
        <v>77</v>
      </c>
      <c r="M7866">
        <v>22.155533981197465</v>
      </c>
      <c r="N7866">
        <f>+VLOOKUP([1]VENTAS!G7866,[1]SKU!A:G,6,0)</f>
        <v>8082</v>
      </c>
      <c r="O7866" s="4">
        <f t="shared" si="122"/>
        <v>179061.0256360379</v>
      </c>
    </row>
    <row r="7867" spans="1:15" x14ac:dyDescent="0.3">
      <c r="A7867" s="1">
        <v>44968</v>
      </c>
      <c r="B7867" s="2" t="s">
        <v>7689</v>
      </c>
      <c r="C7867" s="2" t="s">
        <v>7690</v>
      </c>
      <c r="D7867" s="2" t="s">
        <v>7898</v>
      </c>
      <c r="E7867">
        <v>184</v>
      </c>
      <c r="F7867" t="str">
        <f>+VLOOKUP(E7867,[1]CLIENTES!A:B,2,0)</f>
        <v>Jose-Tomas</v>
      </c>
      <c r="G7867">
        <v>152</v>
      </c>
      <c r="H7867" t="str">
        <f>+VLOOKUP(G7867,[1]SKU!A:B,2,0)</f>
        <v>VICENZA GRIS OSCURO 20 X 62 CAÑUELAS 1RA C</v>
      </c>
      <c r="I7867" t="str">
        <f>+VLOOKUP(G7867,[1]SKU!A:D,4,0)</f>
        <v>CERAMICO</v>
      </c>
      <c r="J7867" t="str">
        <f>+VLOOKUP(G7867,[1]SKU!A:E,5,0)</f>
        <v>Maderas</v>
      </c>
      <c r="K7867" t="str">
        <f>+VLOOKUP(G7867,[1]SKU!A:C,3,0)</f>
        <v>CAÑUELAS</v>
      </c>
      <c r="L7867">
        <v>16</v>
      </c>
      <c r="M7867">
        <v>2.8648572865497428</v>
      </c>
      <c r="N7867">
        <f>+VLOOKUP([1]VENTAS!G7867,[1]SKU!A:G,6,0)</f>
        <v>6353</v>
      </c>
      <c r="O7867" s="4">
        <f t="shared" si="122"/>
        <v>18200.438341450517</v>
      </c>
    </row>
    <row r="7868" spans="1:15" x14ac:dyDescent="0.3">
      <c r="A7868" s="1">
        <v>44961</v>
      </c>
      <c r="B7868" s="2" t="s">
        <v>7689</v>
      </c>
      <c r="C7868" s="2" t="s">
        <v>7690</v>
      </c>
      <c r="D7868" s="2" t="s">
        <v>7899</v>
      </c>
      <c r="E7868">
        <v>225</v>
      </c>
      <c r="F7868" t="str">
        <f>+VLOOKUP(E7868,[1]CLIENTES!A:B,2,0)</f>
        <v>Yarela</v>
      </c>
      <c r="G7868">
        <v>176</v>
      </c>
      <c r="H7868" t="str">
        <f>+VLOOKUP(G7868,[1]SKU!A:B,2,0)</f>
        <v>BLANCO SATINADO 35 X 60 CORTINES 2DA C</v>
      </c>
      <c r="I7868" t="str">
        <f>+VLOOKUP(G7868,[1]SKU!A:D,4,0)</f>
        <v>CERAMICO</v>
      </c>
      <c r="J7868" t="str">
        <f>+VLOOKUP(G7868,[1]SKU!A:E,5,0)</f>
        <v>Deco &amp; Mas</v>
      </c>
      <c r="K7868" t="str">
        <f>+VLOOKUP(G7868,[1]SKU!A:C,3,0)</f>
        <v>CORTINES</v>
      </c>
      <c r="L7868">
        <v>100</v>
      </c>
      <c r="M7868">
        <v>30.820010689369948</v>
      </c>
      <c r="N7868">
        <f>+VLOOKUP([1]VENTAS!G7868,[1]SKU!A:G,6,0)</f>
        <v>5289</v>
      </c>
      <c r="O7868" s="4">
        <f t="shared" si="122"/>
        <v>163007.03653607765</v>
      </c>
    </row>
    <row r="7869" spans="1:15" x14ac:dyDescent="0.3">
      <c r="A7869" s="1">
        <v>44955</v>
      </c>
      <c r="B7869" s="2" t="s">
        <v>7689</v>
      </c>
      <c r="C7869" s="2" t="s">
        <v>7690</v>
      </c>
      <c r="D7869" s="2" t="s">
        <v>7900</v>
      </c>
      <c r="E7869">
        <v>80</v>
      </c>
      <c r="F7869" t="str">
        <f>+VLOOKUP(E7869,[1]CLIENTES!A:B,2,0)</f>
        <v>Isai</v>
      </c>
      <c r="G7869">
        <v>292</v>
      </c>
      <c r="H7869" t="str">
        <f>+VLOOKUP(G7869,[1]SKU!A:B,2,0)</f>
        <v>FERRARA BIANCO RECTIFICADO 60 X 60 ALBERDI 2DA C</v>
      </c>
      <c r="I7869" t="str">
        <f>+VLOOKUP(G7869,[1]SKU!A:D,4,0)</f>
        <v>PORCELANATO</v>
      </c>
      <c r="J7869" t="str">
        <f>+VLOOKUP(G7869,[1]SKU!A:E,5,0)</f>
        <v>Marmoles</v>
      </c>
      <c r="K7869" t="str">
        <f>+VLOOKUP(G7869,[1]SKU!A:C,3,0)</f>
        <v>ALBERDI</v>
      </c>
      <c r="L7869">
        <v>105</v>
      </c>
      <c r="M7869">
        <v>73.784846639758626</v>
      </c>
      <c r="N7869">
        <f>+VLOOKUP([1]VENTAS!G7869,[1]SKU!A:G,6,0)</f>
        <v>7836</v>
      </c>
      <c r="O7869" s="4">
        <f t="shared" si="122"/>
        <v>578178.05826914858</v>
      </c>
    </row>
    <row r="7870" spans="1:15" x14ac:dyDescent="0.3">
      <c r="A7870" s="1">
        <v>44938</v>
      </c>
      <c r="B7870" s="2" t="s">
        <v>7689</v>
      </c>
      <c r="C7870" s="2" t="s">
        <v>7690</v>
      </c>
      <c r="D7870" s="2" t="s">
        <v>7901</v>
      </c>
      <c r="E7870">
        <v>223</v>
      </c>
      <c r="F7870" t="str">
        <f>+VLOOKUP(E7870,[1]CLIENTES!A:B,2,0)</f>
        <v>Paulina</v>
      </c>
      <c r="G7870">
        <v>104</v>
      </c>
      <c r="H7870" t="str">
        <f>+VLOOKUP(G7870,[1]SKU!A:B,2,0)</f>
        <v>FLOWER BLACK 45,3 x 45,3 S.LOREN 1RA C</v>
      </c>
      <c r="I7870" t="str">
        <f>+VLOOKUP(G7870,[1]SKU!A:D,4,0)</f>
        <v>CERAMICO</v>
      </c>
      <c r="J7870" t="str">
        <f>+VLOOKUP(G7870,[1]SKU!A:E,5,0)</f>
        <v>Deco &amp; Mas</v>
      </c>
      <c r="K7870" t="str">
        <f>+VLOOKUP(G7870,[1]SKU!A:C,3,0)</f>
        <v>SAN LORENZO</v>
      </c>
      <c r="L7870">
        <v>2</v>
      </c>
      <c r="M7870">
        <v>1.0530151738592488</v>
      </c>
      <c r="N7870">
        <f>+VLOOKUP([1]VENTAS!G7870,[1]SKU!A:G,6,0)</f>
        <v>4259</v>
      </c>
      <c r="O7870" s="4">
        <f t="shared" si="122"/>
        <v>4484.7916254665406</v>
      </c>
    </row>
    <row r="7871" spans="1:15" x14ac:dyDescent="0.3">
      <c r="A7871" s="1">
        <v>44960</v>
      </c>
      <c r="B7871" s="2" t="s">
        <v>7689</v>
      </c>
      <c r="C7871" s="2" t="s">
        <v>7690</v>
      </c>
      <c r="D7871" s="2" t="s">
        <v>7902</v>
      </c>
      <c r="E7871">
        <v>150</v>
      </c>
      <c r="F7871" t="str">
        <f>+VLOOKUP(E7871,[1]CLIENTES!A:B,2,0)</f>
        <v>Ian</v>
      </c>
      <c r="G7871">
        <v>364</v>
      </c>
      <c r="H7871" t="str">
        <f>+VLOOKUP(G7871,[1]SKU!A:B,2,0)</f>
        <v>MOODS HUESO RECT. 58 x 58 S.LOREN 2DA C</v>
      </c>
      <c r="I7871" t="str">
        <f>+VLOOKUP(G7871,[1]SKU!A:D,4,0)</f>
        <v>PORCELANATO</v>
      </c>
      <c r="J7871" t="str">
        <f>+VLOOKUP(G7871,[1]SKU!A:E,5,0)</f>
        <v>Cementos</v>
      </c>
      <c r="K7871" t="str">
        <f>+VLOOKUP(G7871,[1]SKU!A:C,3,0)</f>
        <v>SAN LORENZO</v>
      </c>
      <c r="L7871">
        <v>153</v>
      </c>
      <c r="M7871">
        <v>130.18562314652146</v>
      </c>
      <c r="N7871">
        <f>+VLOOKUP([1]VENTAS!G7871,[1]SKU!A:G,6,0)</f>
        <v>1896</v>
      </c>
      <c r="O7871" s="4">
        <f t="shared" si="122"/>
        <v>246831.94148580471</v>
      </c>
    </row>
    <row r="7872" spans="1:15" x14ac:dyDescent="0.3">
      <c r="A7872" s="1">
        <v>44952</v>
      </c>
      <c r="B7872" s="2" t="s">
        <v>7689</v>
      </c>
      <c r="C7872" s="2" t="s">
        <v>7690</v>
      </c>
      <c r="D7872" s="2" t="s">
        <v>7903</v>
      </c>
      <c r="E7872">
        <v>34</v>
      </c>
      <c r="F7872" t="str">
        <f>+VLOOKUP(E7872,[1]CLIENTES!A:B,2,0)</f>
        <v>Thais</v>
      </c>
      <c r="G7872">
        <v>305</v>
      </c>
      <c r="H7872" t="str">
        <f>+VLOOKUP(G7872,[1]SKU!A:B,2,0)</f>
        <v>MOSAIC CATALA 60 X 60 ALBERDI 1RA C</v>
      </c>
      <c r="I7872" t="str">
        <f>+VLOOKUP(G7872,[1]SKU!A:D,4,0)</f>
        <v>PORCELANATO</v>
      </c>
      <c r="J7872" t="str">
        <f>+VLOOKUP(G7872,[1]SKU!A:E,5,0)</f>
        <v>Deco &amp; Mas</v>
      </c>
      <c r="K7872" t="str">
        <f>+VLOOKUP(G7872,[1]SKU!A:C,3,0)</f>
        <v>ALBERDI</v>
      </c>
      <c r="L7872">
        <v>165</v>
      </c>
      <c r="M7872">
        <v>96.382753988904511</v>
      </c>
      <c r="N7872">
        <f>+VLOOKUP([1]VENTAS!G7872,[1]SKU!A:G,6,0)</f>
        <v>7184</v>
      </c>
      <c r="O7872" s="4">
        <f t="shared" si="122"/>
        <v>692413.70465629001</v>
      </c>
    </row>
    <row r="7873" spans="1:15" x14ac:dyDescent="0.3">
      <c r="A7873" s="1">
        <v>44966</v>
      </c>
      <c r="B7873" s="2" t="s">
        <v>7689</v>
      </c>
      <c r="C7873" s="2" t="s">
        <v>7690</v>
      </c>
      <c r="D7873" s="2" t="s">
        <v>7904</v>
      </c>
      <c r="E7873">
        <v>155</v>
      </c>
      <c r="F7873" t="str">
        <f>+VLOOKUP(E7873,[1]CLIENTES!A:B,2,0)</f>
        <v>Cristhoper</v>
      </c>
      <c r="G7873">
        <v>252</v>
      </c>
      <c r="H7873" t="str">
        <f>+VLOOKUP(G7873,[1]SKU!A:B,2,0)</f>
        <v>PORCELANATO MEDLEY MARRON 20 X 60 ALBERDI 2DA C</v>
      </c>
      <c r="I7873" t="str">
        <f>+VLOOKUP(G7873,[1]SKU!A:D,4,0)</f>
        <v>PORCELANATO</v>
      </c>
      <c r="J7873" t="str">
        <f>+VLOOKUP(G7873,[1]SKU!A:E,5,0)</f>
        <v>Maderas</v>
      </c>
      <c r="K7873" t="str">
        <f>+VLOOKUP(G7873,[1]SKU!A:C,3,0)</f>
        <v>ALBERDI</v>
      </c>
      <c r="L7873">
        <v>26</v>
      </c>
      <c r="M7873">
        <v>13.239201912308157</v>
      </c>
      <c r="N7873">
        <f>+VLOOKUP([1]VENTAS!G7873,[1]SKU!A:G,6,0)</f>
        <v>5853</v>
      </c>
      <c r="O7873" s="4">
        <f t="shared" si="122"/>
        <v>77489.048792739646</v>
      </c>
    </row>
    <row r="7874" spans="1:15" x14ac:dyDescent="0.3">
      <c r="A7874" s="1">
        <v>44946</v>
      </c>
      <c r="B7874" s="2" t="s">
        <v>7689</v>
      </c>
      <c r="C7874" s="2" t="s">
        <v>7690</v>
      </c>
      <c r="D7874" s="2" t="s">
        <v>7905</v>
      </c>
      <c r="E7874">
        <v>60</v>
      </c>
      <c r="F7874" t="str">
        <f>+VLOOKUP(E7874,[1]CLIENTES!A:B,2,0)</f>
        <v>Jeans</v>
      </c>
      <c r="G7874">
        <v>82</v>
      </c>
      <c r="H7874" t="str">
        <f>+VLOOKUP(G7874,[1]SKU!A:B,2,0)</f>
        <v>PORTLAND STEEL 50 X 50 CORTINES 2DA C</v>
      </c>
      <c r="I7874" t="str">
        <f>+VLOOKUP(G7874,[1]SKU!A:D,4,0)</f>
        <v>CERAMICO</v>
      </c>
      <c r="J7874" t="str">
        <f>+VLOOKUP(G7874,[1]SKU!A:E,5,0)</f>
        <v>Cementos</v>
      </c>
      <c r="K7874" t="str">
        <f>+VLOOKUP(G7874,[1]SKU!A:C,3,0)</f>
        <v>CORTINES</v>
      </c>
      <c r="L7874">
        <v>76</v>
      </c>
      <c r="M7874">
        <v>69.873830167870395</v>
      </c>
      <c r="N7874">
        <f>+VLOOKUP([1]VENTAS!G7874,[1]SKU!A:G,6,0)</f>
        <v>6296</v>
      </c>
      <c r="O7874" s="4">
        <f t="shared" si="122"/>
        <v>439925.63473691203</v>
      </c>
    </row>
    <row r="7875" spans="1:15" x14ac:dyDescent="0.3">
      <c r="A7875" s="1">
        <v>44964</v>
      </c>
      <c r="B7875" s="2" t="s">
        <v>7689</v>
      </c>
      <c r="C7875" s="2" t="s">
        <v>7690</v>
      </c>
      <c r="D7875" s="2" t="s">
        <v>7906</v>
      </c>
      <c r="E7875">
        <v>235</v>
      </c>
      <c r="F7875" t="str">
        <f>+VLOOKUP(E7875,[1]CLIENTES!A:B,2,0)</f>
        <v>Magdalena</v>
      </c>
      <c r="G7875">
        <v>125</v>
      </c>
      <c r="H7875" t="str">
        <f>+VLOOKUP(G7875,[1]SKU!A:B,2,0)</f>
        <v>COTTO BEIGE 56 X 56 LOURDES 1RA C</v>
      </c>
      <c r="I7875" t="str">
        <f>+VLOOKUP(G7875,[1]SKU!A:D,4,0)</f>
        <v>CERAMICO</v>
      </c>
      <c r="J7875" t="str">
        <f>+VLOOKUP(G7875,[1]SKU!A:E,5,0)</f>
        <v>Cementos</v>
      </c>
      <c r="K7875" t="str">
        <f>+VLOOKUP(G7875,[1]SKU!A:C,3,0)</f>
        <v>LOURDES</v>
      </c>
      <c r="L7875">
        <v>31</v>
      </c>
      <c r="M7875">
        <v>18.910362934612198</v>
      </c>
      <c r="N7875">
        <f>+VLOOKUP([1]VENTAS!G7875,[1]SKU!A:G,6,0)</f>
        <v>4708</v>
      </c>
      <c r="O7875" s="4">
        <f t="shared" ref="O7875:O7938" si="123">+N7875*M7875</f>
        <v>89029.988696154236</v>
      </c>
    </row>
    <row r="7876" spans="1:15" x14ac:dyDescent="0.3">
      <c r="A7876" s="1">
        <v>44974</v>
      </c>
      <c r="B7876" s="2" t="s">
        <v>7689</v>
      </c>
      <c r="C7876" s="2" t="s">
        <v>7690</v>
      </c>
      <c r="D7876" s="2" t="s">
        <v>7907</v>
      </c>
      <c r="E7876">
        <v>193</v>
      </c>
      <c r="F7876" t="str">
        <f>+VLOOKUP(E7876,[1]CLIENTES!A:B,2,0)</f>
        <v>Pascalle</v>
      </c>
      <c r="G7876">
        <v>229</v>
      </c>
      <c r="H7876" t="str">
        <f>+VLOOKUP(G7876,[1]SKU!A:B,2,0)</f>
        <v>MONACO CREMA PUL RECT 58 x 117 C.NEGRO 1RA C</v>
      </c>
      <c r="I7876" t="str">
        <f>+VLOOKUP(G7876,[1]SKU!A:D,4,0)</f>
        <v>PORCELANATO</v>
      </c>
      <c r="J7876" t="str">
        <f>+VLOOKUP(G7876,[1]SKU!A:E,5,0)</f>
        <v>Marmoles</v>
      </c>
      <c r="K7876" t="str">
        <f>+VLOOKUP(G7876,[1]SKU!A:C,3,0)</f>
        <v>CERRO NEGRO</v>
      </c>
      <c r="L7876">
        <v>45</v>
      </c>
      <c r="M7876">
        <v>23.849257191378396</v>
      </c>
      <c r="N7876">
        <f>+VLOOKUP([1]VENTAS!G7876,[1]SKU!A:G,6,0)</f>
        <v>7489</v>
      </c>
      <c r="O7876" s="4">
        <f t="shared" si="123"/>
        <v>178607.08710623279</v>
      </c>
    </row>
    <row r="7877" spans="1:15" x14ac:dyDescent="0.3">
      <c r="A7877" s="1">
        <v>44944</v>
      </c>
      <c r="B7877" s="2" t="s">
        <v>7689</v>
      </c>
      <c r="C7877" s="2" t="s">
        <v>7690</v>
      </c>
      <c r="D7877" s="2" t="s">
        <v>7908</v>
      </c>
      <c r="E7877">
        <v>204</v>
      </c>
      <c r="F7877" t="str">
        <f>+VLOOKUP(E7877,[1]CLIENTES!A:B,2,0)</f>
        <v>Cristobal</v>
      </c>
      <c r="G7877">
        <v>210</v>
      </c>
      <c r="H7877" t="str">
        <f>+VLOOKUP(G7877,[1]SKU!A:B,2,0)</f>
        <v>PORCELANATO RETRO 20 X 60 ALBERDI 2DA C</v>
      </c>
      <c r="I7877" t="str">
        <f>+VLOOKUP(G7877,[1]SKU!A:D,4,0)</f>
        <v>PORCELANATO</v>
      </c>
      <c r="J7877" t="str">
        <f>+VLOOKUP(G7877,[1]SKU!A:E,5,0)</f>
        <v>Maderas</v>
      </c>
      <c r="K7877" t="str">
        <f>+VLOOKUP(G7877,[1]SKU!A:C,3,0)</f>
        <v>ALBERDI</v>
      </c>
      <c r="L7877">
        <v>153</v>
      </c>
      <c r="M7877">
        <v>102.74136182045179</v>
      </c>
      <c r="N7877">
        <f>+VLOOKUP([1]VENTAS!G7877,[1]SKU!A:G,6,0)</f>
        <v>6807</v>
      </c>
      <c r="O7877" s="4">
        <f t="shared" si="123"/>
        <v>699360.44991181535</v>
      </c>
    </row>
    <row r="7878" spans="1:15" x14ac:dyDescent="0.3">
      <c r="A7878" s="1">
        <v>44978</v>
      </c>
      <c r="B7878" s="2" t="s">
        <v>7689</v>
      </c>
      <c r="C7878" s="2" t="s">
        <v>7690</v>
      </c>
      <c r="D7878" s="2" t="s">
        <v>7909</v>
      </c>
      <c r="E7878">
        <v>16</v>
      </c>
      <c r="F7878" t="str">
        <f>+VLOOKUP(E7878,[1]CLIENTES!A:B,2,0)</f>
        <v>Neftali</v>
      </c>
      <c r="G7878">
        <v>163</v>
      </c>
      <c r="H7878" t="str">
        <f>+VLOOKUP(G7878,[1]SKU!A:B,2,0)</f>
        <v>GRAMADOS ARENA 38 x 38 C.NEGRO 1RA CAL</v>
      </c>
      <c r="I7878" t="str">
        <f>+VLOOKUP(G7878,[1]SKU!A:D,4,0)</f>
        <v>CERAMICO</v>
      </c>
      <c r="J7878" t="str">
        <f>+VLOOKUP(G7878,[1]SKU!A:E,5,0)</f>
        <v>Piedras</v>
      </c>
      <c r="K7878" t="str">
        <f>+VLOOKUP(G7878,[1]SKU!A:C,3,0)</f>
        <v>CERRO NEGRO</v>
      </c>
      <c r="L7878">
        <v>59</v>
      </c>
      <c r="M7878">
        <v>38.893257445169915</v>
      </c>
      <c r="N7878">
        <f>+VLOOKUP([1]VENTAS!G7878,[1]SKU!A:G,6,0)</f>
        <v>2396</v>
      </c>
      <c r="O7878" s="4">
        <f t="shared" si="123"/>
        <v>93188.244838627113</v>
      </c>
    </row>
    <row r="7879" spans="1:15" x14ac:dyDescent="0.3">
      <c r="A7879" s="1">
        <v>44980</v>
      </c>
      <c r="B7879" s="2" t="s">
        <v>7689</v>
      </c>
      <c r="C7879" s="2" t="s">
        <v>7690</v>
      </c>
      <c r="D7879" s="2" t="s">
        <v>7910</v>
      </c>
      <c r="E7879">
        <v>119</v>
      </c>
      <c r="F7879" t="str">
        <f>+VLOOKUP(E7879,[1]CLIENTES!A:B,2,0)</f>
        <v>Amir</v>
      </c>
      <c r="G7879">
        <v>230</v>
      </c>
      <c r="H7879" t="str">
        <f>+VLOOKUP(G7879,[1]SKU!A:B,2,0)</f>
        <v>PORCELANATO FUSION 20 X 60 ALBERDI 2DA C</v>
      </c>
      <c r="I7879" t="str">
        <f>+VLOOKUP(G7879,[1]SKU!A:D,4,0)</f>
        <v>PORCELANATO</v>
      </c>
      <c r="J7879" t="str">
        <f>+VLOOKUP(G7879,[1]SKU!A:E,5,0)</f>
        <v>Maderas</v>
      </c>
      <c r="K7879" t="str">
        <f>+VLOOKUP(G7879,[1]SKU!A:C,3,0)</f>
        <v>ALBERDI</v>
      </c>
      <c r="L7879">
        <v>93</v>
      </c>
      <c r="M7879">
        <v>2.3195693072322152</v>
      </c>
      <c r="N7879">
        <f>+VLOOKUP([1]VENTAS!G7879,[1]SKU!A:G,6,0)</f>
        <v>6066</v>
      </c>
      <c r="O7879" s="4">
        <f t="shared" si="123"/>
        <v>14070.507417670617</v>
      </c>
    </row>
    <row r="7880" spans="1:15" x14ac:dyDescent="0.3">
      <c r="A7880" s="1">
        <v>44930</v>
      </c>
      <c r="B7880" s="2" t="s">
        <v>7689</v>
      </c>
      <c r="C7880" s="2" t="s">
        <v>7690</v>
      </c>
      <c r="D7880" s="2" t="s">
        <v>7911</v>
      </c>
      <c r="E7880">
        <v>86</v>
      </c>
      <c r="F7880" t="str">
        <f>+VLOOKUP(E7880,[1]CLIENTES!A:B,2,0)</f>
        <v>Pablo</v>
      </c>
      <c r="G7880">
        <v>245</v>
      </c>
      <c r="H7880" t="str">
        <f>+VLOOKUP(G7880,[1]SKU!A:B,2,0)</f>
        <v>LONDON GREIGE RECT 59 X 59 C.NEGRO 2DA CAL</v>
      </c>
      <c r="I7880" t="str">
        <f>+VLOOKUP(G7880,[1]SKU!A:D,4,0)</f>
        <v>PORCELANATO</v>
      </c>
      <c r="J7880" t="str">
        <f>+VLOOKUP(G7880,[1]SKU!A:E,5,0)</f>
        <v>Cementos</v>
      </c>
      <c r="K7880" t="str">
        <f>+VLOOKUP(G7880,[1]SKU!A:C,3,0)</f>
        <v>CERRO NEGRO</v>
      </c>
      <c r="L7880">
        <v>157</v>
      </c>
      <c r="M7880">
        <v>147.28181885317662</v>
      </c>
      <c r="N7880">
        <f>+VLOOKUP([1]VENTAS!G7880,[1]SKU!A:G,6,0)</f>
        <v>7217</v>
      </c>
      <c r="O7880" s="4">
        <f t="shared" si="123"/>
        <v>1062932.8866633757</v>
      </c>
    </row>
    <row r="7881" spans="1:15" x14ac:dyDescent="0.3">
      <c r="A7881" s="1">
        <v>44947</v>
      </c>
      <c r="B7881" s="2" t="s">
        <v>7689</v>
      </c>
      <c r="C7881" s="2" t="s">
        <v>7690</v>
      </c>
      <c r="D7881" s="2" t="s">
        <v>7912</v>
      </c>
      <c r="E7881">
        <v>24</v>
      </c>
      <c r="F7881" t="str">
        <f>+VLOOKUP(E7881,[1]CLIENTES!A:B,2,0)</f>
        <v>Maciel</v>
      </c>
      <c r="G7881">
        <v>166</v>
      </c>
      <c r="H7881" t="str">
        <f>+VLOOKUP(G7881,[1]SKU!A:B,2,0)</f>
        <v>CALIFORNIA GRIS OSCURO 51 x 51 ALLPA 2DA C</v>
      </c>
      <c r="I7881" t="str">
        <f>+VLOOKUP(G7881,[1]SKU!A:D,4,0)</f>
        <v>CERAMICO</v>
      </c>
      <c r="J7881" t="str">
        <f>+VLOOKUP(G7881,[1]SKU!A:E,5,0)</f>
        <v>Cementos</v>
      </c>
      <c r="K7881" t="str">
        <f>+VLOOKUP(G7881,[1]SKU!A:C,3,0)</f>
        <v>ALLPA</v>
      </c>
      <c r="L7881">
        <v>70</v>
      </c>
      <c r="M7881">
        <v>37.719775463920968</v>
      </c>
      <c r="N7881">
        <f>+VLOOKUP([1]VENTAS!G7881,[1]SKU!A:G,6,0)</f>
        <v>7340</v>
      </c>
      <c r="O7881" s="4">
        <f t="shared" si="123"/>
        <v>276863.1519051799</v>
      </c>
    </row>
    <row r="7882" spans="1:15" x14ac:dyDescent="0.3">
      <c r="A7882" s="1">
        <v>44967</v>
      </c>
      <c r="B7882" s="2" t="s">
        <v>7689</v>
      </c>
      <c r="C7882" s="2" t="s">
        <v>7690</v>
      </c>
      <c r="D7882" s="2" t="s">
        <v>7913</v>
      </c>
      <c r="E7882">
        <v>33</v>
      </c>
      <c r="F7882" t="str">
        <f>+VLOOKUP(E7882,[1]CLIENTES!A:B,2,0)</f>
        <v>Yordan</v>
      </c>
      <c r="G7882">
        <v>24</v>
      </c>
      <c r="H7882" t="str">
        <f>+VLOOKUP(G7882,[1]SKU!A:B,2,0)</f>
        <v>MANAOS GRIS 38 x 38 C.NEGRO 1RA CAL</v>
      </c>
      <c r="I7882" t="str">
        <f>+VLOOKUP(G7882,[1]SKU!A:D,4,0)</f>
        <v>CERAMICO</v>
      </c>
      <c r="J7882" t="str">
        <f>+VLOOKUP(G7882,[1]SKU!A:E,5,0)</f>
        <v>Marmoles</v>
      </c>
      <c r="K7882" t="str">
        <f>+VLOOKUP(G7882,[1]SKU!A:C,3,0)</f>
        <v>CERRO NEGRO</v>
      </c>
      <c r="L7882">
        <v>141</v>
      </c>
      <c r="M7882">
        <v>13.70409369286835</v>
      </c>
      <c r="N7882">
        <f>+VLOOKUP([1]VENTAS!G7882,[1]SKU!A:G,6,0)</f>
        <v>5182</v>
      </c>
      <c r="O7882" s="4">
        <f t="shared" si="123"/>
        <v>71014.613516443787</v>
      </c>
    </row>
    <row r="7883" spans="1:15" x14ac:dyDescent="0.3">
      <c r="A7883" s="1">
        <v>44932</v>
      </c>
      <c r="B7883" s="2" t="s">
        <v>7689</v>
      </c>
      <c r="C7883" s="2" t="s">
        <v>7690</v>
      </c>
      <c r="D7883" s="2" t="s">
        <v>7914</v>
      </c>
      <c r="E7883">
        <v>225</v>
      </c>
      <c r="F7883" t="str">
        <f>+VLOOKUP(E7883,[1]CLIENTES!A:B,2,0)</f>
        <v>Yarela</v>
      </c>
      <c r="G7883">
        <v>376</v>
      </c>
      <c r="H7883" t="str">
        <f>+VLOOKUP(G7883,[1]SKU!A:B,2,0)</f>
        <v>BAUHAUS IVORY FIT RECT 58 X 58 S.LOREN 1RA CAL</v>
      </c>
      <c r="I7883" t="str">
        <f>+VLOOKUP(G7883,[1]SKU!A:D,4,0)</f>
        <v>PORCELANATO</v>
      </c>
      <c r="J7883" t="str">
        <f>+VLOOKUP(G7883,[1]SKU!A:E,5,0)</f>
        <v>Cementos</v>
      </c>
      <c r="K7883" t="str">
        <f>+VLOOKUP(G7883,[1]SKU!A:C,3,0)</f>
        <v>SAN LORENZO</v>
      </c>
      <c r="L7883">
        <v>143</v>
      </c>
      <c r="M7883">
        <v>34.254864600927682</v>
      </c>
      <c r="N7883">
        <f>+VLOOKUP([1]VENTAS!G7883,[1]SKU!A:G,6,0)</f>
        <v>7363</v>
      </c>
      <c r="O7883" s="4">
        <f t="shared" si="123"/>
        <v>252218.56805663052</v>
      </c>
    </row>
    <row r="7884" spans="1:15" x14ac:dyDescent="0.3">
      <c r="A7884" s="1">
        <v>44984</v>
      </c>
      <c r="B7884" s="2" t="s">
        <v>7689</v>
      </c>
      <c r="C7884" s="2" t="s">
        <v>7690</v>
      </c>
      <c r="D7884" s="2" t="s">
        <v>7915</v>
      </c>
      <c r="E7884">
        <v>102</v>
      </c>
      <c r="F7884" t="str">
        <f>+VLOOKUP(E7884,[1]CLIENTES!A:B,2,0)</f>
        <v>Eileen</v>
      </c>
      <c r="G7884">
        <v>236</v>
      </c>
      <c r="H7884" t="str">
        <f>+VLOOKUP(G7884,[1]SKU!A:B,2,0)</f>
        <v>GLACIAR PUL RECT 58 X 58 C.NEGRO 2DA CAL</v>
      </c>
      <c r="I7884" t="str">
        <f>+VLOOKUP(G7884,[1]SKU!A:D,4,0)</f>
        <v>PORCELANATO</v>
      </c>
      <c r="J7884" t="str">
        <f>+VLOOKUP(G7884,[1]SKU!A:E,5,0)</f>
        <v>Deco &amp; Mas</v>
      </c>
      <c r="K7884" t="str">
        <f>+VLOOKUP(G7884,[1]SKU!A:C,3,0)</f>
        <v>CERRO NEGRO</v>
      </c>
      <c r="L7884">
        <v>94</v>
      </c>
      <c r="M7884">
        <v>90.787569939464689</v>
      </c>
      <c r="N7884">
        <f>+VLOOKUP([1]VENTAS!G7884,[1]SKU!A:G,6,0)</f>
        <v>9046</v>
      </c>
      <c r="O7884" s="4">
        <f t="shared" si="123"/>
        <v>821264.35767239763</v>
      </c>
    </row>
    <row r="7885" spans="1:15" x14ac:dyDescent="0.3">
      <c r="A7885" s="1">
        <v>44981</v>
      </c>
      <c r="B7885" s="2" t="s">
        <v>7689</v>
      </c>
      <c r="C7885" s="2" t="s">
        <v>7690</v>
      </c>
      <c r="D7885" s="2" t="s">
        <v>7916</v>
      </c>
      <c r="E7885">
        <v>107</v>
      </c>
      <c r="F7885" t="str">
        <f>+VLOOKUP(E7885,[1]CLIENTES!A:B,2,0)</f>
        <v>Mauro</v>
      </c>
      <c r="G7885">
        <v>170</v>
      </c>
      <c r="H7885" t="str">
        <f>+VLOOKUP(G7885,[1]SKU!A:B,2,0)</f>
        <v>COTTO CORTINES ROJA 40 x 40 CORTINES 2DA C</v>
      </c>
      <c r="I7885" t="str">
        <f>+VLOOKUP(G7885,[1]SKU!A:D,4,0)</f>
        <v>CERAMICO</v>
      </c>
      <c r="J7885" t="str">
        <f>+VLOOKUP(G7885,[1]SKU!A:E,5,0)</f>
        <v>Piedras</v>
      </c>
      <c r="K7885" t="str">
        <f>+VLOOKUP(G7885,[1]SKU!A:C,3,0)</f>
        <v>CORTINES</v>
      </c>
      <c r="L7885">
        <v>81</v>
      </c>
      <c r="M7885">
        <v>30.083913749867712</v>
      </c>
      <c r="N7885">
        <f>+VLOOKUP([1]VENTAS!G7885,[1]SKU!A:G,6,0)</f>
        <v>4689</v>
      </c>
      <c r="O7885" s="4">
        <f t="shared" si="123"/>
        <v>141063.4715731297</v>
      </c>
    </row>
    <row r="7886" spans="1:15" x14ac:dyDescent="0.3">
      <c r="A7886" s="1">
        <v>44950</v>
      </c>
      <c r="B7886" s="2" t="s">
        <v>7689</v>
      </c>
      <c r="C7886" s="2" t="s">
        <v>7690</v>
      </c>
      <c r="D7886" s="2" t="s">
        <v>7917</v>
      </c>
      <c r="E7886">
        <v>245</v>
      </c>
      <c r="F7886" t="str">
        <f>+VLOOKUP(E7886,[1]CLIENTES!A:B,2,0)</f>
        <v>Jahir</v>
      </c>
      <c r="G7886">
        <v>293</v>
      </c>
      <c r="H7886" t="str">
        <f>+VLOOKUP(G7886,[1]SKU!A:B,2,0)</f>
        <v>LONDON TIZA RECT  59 X 59 C.NEGRO 2DA CAL</v>
      </c>
      <c r="I7886" t="str">
        <f>+VLOOKUP(G7886,[1]SKU!A:D,4,0)</f>
        <v>PORCELANATO</v>
      </c>
      <c r="J7886" t="str">
        <f>+VLOOKUP(G7886,[1]SKU!A:E,5,0)</f>
        <v>Cementos</v>
      </c>
      <c r="K7886" t="str">
        <f>+VLOOKUP(G7886,[1]SKU!A:C,3,0)</f>
        <v>CERRO NEGRO</v>
      </c>
      <c r="L7886">
        <v>147</v>
      </c>
      <c r="M7886">
        <v>85.106311618394841</v>
      </c>
      <c r="N7886">
        <f>+VLOOKUP([1]VENTAS!G7886,[1]SKU!A:G,6,0)</f>
        <v>9762</v>
      </c>
      <c r="O7886" s="4">
        <f t="shared" si="123"/>
        <v>830807.81401877047</v>
      </c>
    </row>
    <row r="7887" spans="1:15" x14ac:dyDescent="0.3">
      <c r="A7887" s="1">
        <v>44946</v>
      </c>
      <c r="B7887" s="2" t="s">
        <v>7689</v>
      </c>
      <c r="C7887" s="2" t="s">
        <v>7690</v>
      </c>
      <c r="D7887" s="2" t="s">
        <v>7918</v>
      </c>
      <c r="E7887">
        <v>25</v>
      </c>
      <c r="F7887" t="str">
        <f>+VLOOKUP(E7887,[1]CLIENTES!A:B,2,0)</f>
        <v>Caroline</v>
      </c>
      <c r="G7887">
        <v>47</v>
      </c>
      <c r="H7887" t="str">
        <f>+VLOOKUP(G7887,[1]SKU!A:B,2,0)</f>
        <v>NEGRO PLUS 56 X 56 LOURDES 1RA C</v>
      </c>
      <c r="I7887" t="str">
        <f>+VLOOKUP(G7887,[1]SKU!A:D,4,0)</f>
        <v>CERAMICO</v>
      </c>
      <c r="J7887" t="str">
        <f>+VLOOKUP(G7887,[1]SKU!A:E,5,0)</f>
        <v>Deco &amp; Mas</v>
      </c>
      <c r="K7887" t="str">
        <f>+VLOOKUP(G7887,[1]SKU!A:C,3,0)</f>
        <v>LOURDES</v>
      </c>
      <c r="L7887">
        <v>169</v>
      </c>
      <c r="M7887">
        <v>117.63874227962856</v>
      </c>
      <c r="N7887">
        <f>+VLOOKUP([1]VENTAS!G7887,[1]SKU!A:G,6,0)</f>
        <v>3951</v>
      </c>
      <c r="O7887" s="4">
        <f t="shared" si="123"/>
        <v>464790.67074681242</v>
      </c>
    </row>
    <row r="7888" spans="1:15" x14ac:dyDescent="0.3">
      <c r="A7888" s="1">
        <v>44929</v>
      </c>
      <c r="B7888" s="2" t="s">
        <v>7689</v>
      </c>
      <c r="C7888" s="2" t="s">
        <v>7690</v>
      </c>
      <c r="D7888" s="2" t="s">
        <v>7919</v>
      </c>
      <c r="E7888">
        <v>75</v>
      </c>
      <c r="F7888" t="str">
        <f>+VLOOKUP(E7888,[1]CLIENTES!A:B,2,0)</f>
        <v>Massimo</v>
      </c>
      <c r="G7888">
        <v>62</v>
      </c>
      <c r="H7888" t="str">
        <f>+VLOOKUP(G7888,[1]SKU!A:B,2,0)</f>
        <v>TAFI GRIS 35 X 35 LOURDES 1RA C</v>
      </c>
      <c r="I7888" t="str">
        <f>+VLOOKUP(G7888,[1]SKU!A:D,4,0)</f>
        <v>CERAMICO</v>
      </c>
      <c r="J7888" t="str">
        <f>+VLOOKUP(G7888,[1]SKU!A:E,5,0)</f>
        <v>Marmoles</v>
      </c>
      <c r="K7888" t="str">
        <f>+VLOOKUP(G7888,[1]SKU!A:C,3,0)</f>
        <v>LOURDES</v>
      </c>
      <c r="L7888">
        <v>87</v>
      </c>
      <c r="M7888">
        <v>81.513274365456326</v>
      </c>
      <c r="N7888">
        <f>+VLOOKUP([1]VENTAS!G7888,[1]SKU!A:G,6,0)</f>
        <v>2407</v>
      </c>
      <c r="O7888" s="4">
        <f t="shared" si="123"/>
        <v>196202.45139765338</v>
      </c>
    </row>
    <row r="7889" spans="1:15" x14ac:dyDescent="0.3">
      <c r="A7889" s="1">
        <v>44944</v>
      </c>
      <c r="B7889" s="2" t="s">
        <v>7689</v>
      </c>
      <c r="C7889" s="2" t="s">
        <v>7690</v>
      </c>
      <c r="D7889" s="2" t="s">
        <v>7920</v>
      </c>
      <c r="E7889">
        <v>225</v>
      </c>
      <c r="F7889" t="str">
        <f>+VLOOKUP(E7889,[1]CLIENTES!A:B,2,0)</f>
        <v>Yarela</v>
      </c>
      <c r="G7889">
        <v>322</v>
      </c>
      <c r="H7889" t="str">
        <f>+VLOOKUP(G7889,[1]SKU!A:B,2,0)</f>
        <v>WHITE PUL RECT.  57,7 x 57,7 S.LOREN 2DA CAL</v>
      </c>
      <c r="I7889" t="str">
        <f>+VLOOKUP(G7889,[1]SKU!A:D,4,0)</f>
        <v>PORCELANATO</v>
      </c>
      <c r="J7889" t="str">
        <f>+VLOOKUP(G7889,[1]SKU!A:E,5,0)</f>
        <v>Deco &amp; Mas</v>
      </c>
      <c r="K7889" t="str">
        <f>+VLOOKUP(G7889,[1]SKU!A:C,3,0)</f>
        <v>SAN LORENZO</v>
      </c>
      <c r="L7889">
        <v>90</v>
      </c>
      <c r="M7889">
        <v>27.993812185802536</v>
      </c>
      <c r="N7889">
        <f>+VLOOKUP([1]VENTAS!G7889,[1]SKU!A:G,6,0)</f>
        <v>1528</v>
      </c>
      <c r="O7889" s="4">
        <f t="shared" si="123"/>
        <v>42774.545019906276</v>
      </c>
    </row>
    <row r="7890" spans="1:15" x14ac:dyDescent="0.3">
      <c r="A7890" s="1">
        <v>44941</v>
      </c>
      <c r="B7890" s="2" t="s">
        <v>7689</v>
      </c>
      <c r="C7890" s="2" t="s">
        <v>7690</v>
      </c>
      <c r="D7890" s="2" t="s">
        <v>7921</v>
      </c>
      <c r="E7890">
        <v>59</v>
      </c>
      <c r="F7890" t="str">
        <f>+VLOOKUP(E7890,[1]CLIENTES!A:B,2,0)</f>
        <v>Aldair</v>
      </c>
      <c r="G7890">
        <v>284</v>
      </c>
      <c r="H7890" t="str">
        <f>+VLOOKUP(G7890,[1]SKU!A:B,2,0)</f>
        <v>GRANZA IVORY OUT 80 X 80 VITE 2DA C</v>
      </c>
      <c r="I7890" t="str">
        <f>+VLOOKUP(G7890,[1]SKU!A:D,4,0)</f>
        <v>PORCELANATO</v>
      </c>
      <c r="J7890" t="str">
        <f>+VLOOKUP(G7890,[1]SKU!A:E,5,0)</f>
        <v>Piedras</v>
      </c>
      <c r="K7890" t="str">
        <f>+VLOOKUP(G7890,[1]SKU!A:C,3,0)</f>
        <v>VITE</v>
      </c>
      <c r="L7890">
        <v>28</v>
      </c>
      <c r="M7890">
        <v>25.363696287848057</v>
      </c>
      <c r="N7890">
        <f>+VLOOKUP([1]VENTAS!G7890,[1]SKU!A:G,6,0)</f>
        <v>8317</v>
      </c>
      <c r="O7890" s="4">
        <f t="shared" si="123"/>
        <v>210949.86202603229</v>
      </c>
    </row>
    <row r="7891" spans="1:15" x14ac:dyDescent="0.3">
      <c r="A7891" s="1">
        <v>44953</v>
      </c>
      <c r="B7891" s="2" t="s">
        <v>7689</v>
      </c>
      <c r="C7891" s="2" t="s">
        <v>7690</v>
      </c>
      <c r="D7891" s="2" t="s">
        <v>7922</v>
      </c>
      <c r="E7891">
        <v>198</v>
      </c>
      <c r="F7891" t="str">
        <f>+VLOOKUP(E7891,[1]CLIENTES!A:B,2,0)</f>
        <v>Darling</v>
      </c>
      <c r="G7891">
        <v>242</v>
      </c>
      <c r="H7891" t="str">
        <f>+VLOOKUP(G7891,[1]SKU!A:B,2,0)</f>
        <v>CONCRETE WHITE 60 X 60 ALBERDI 1RA C</v>
      </c>
      <c r="I7891" t="str">
        <f>+VLOOKUP(G7891,[1]SKU!A:D,4,0)</f>
        <v>PORCELANATO</v>
      </c>
      <c r="J7891" t="str">
        <f>+VLOOKUP(G7891,[1]SKU!A:E,5,0)</f>
        <v>Cementos</v>
      </c>
      <c r="K7891" t="str">
        <f>+VLOOKUP(G7891,[1]SKU!A:C,3,0)</f>
        <v>ALBERDI</v>
      </c>
      <c r="L7891">
        <v>140</v>
      </c>
      <c r="M7891">
        <v>49.589204666514654</v>
      </c>
      <c r="N7891">
        <f>+VLOOKUP([1]VENTAS!G7891,[1]SKU!A:G,6,0)</f>
        <v>8541</v>
      </c>
      <c r="O7891" s="4">
        <f t="shared" si="123"/>
        <v>423541.39705670165</v>
      </c>
    </row>
    <row r="7892" spans="1:15" x14ac:dyDescent="0.3">
      <c r="A7892" s="1">
        <v>44945</v>
      </c>
      <c r="B7892" s="2" t="s">
        <v>7689</v>
      </c>
      <c r="C7892" s="2" t="s">
        <v>7690</v>
      </c>
      <c r="D7892" s="2" t="s">
        <v>7923</v>
      </c>
      <c r="E7892">
        <v>57</v>
      </c>
      <c r="F7892" t="str">
        <f>+VLOOKUP(E7892,[1]CLIENTES!A:B,2,0)</f>
        <v>Yanina</v>
      </c>
      <c r="G7892">
        <v>306</v>
      </c>
      <c r="H7892" t="str">
        <f>+VLOOKUP(G7892,[1]SKU!A:B,2,0)</f>
        <v>BIANCO APUANO PULIDO 80 X 80 VITE 2DA C</v>
      </c>
      <c r="I7892" t="str">
        <f>+VLOOKUP(G7892,[1]SKU!A:D,4,0)</f>
        <v>PORCELANATO</v>
      </c>
      <c r="J7892" t="str">
        <f>+VLOOKUP(G7892,[1]SKU!A:E,5,0)</f>
        <v>Marmoles</v>
      </c>
      <c r="K7892" t="str">
        <f>+VLOOKUP(G7892,[1]SKU!A:C,3,0)</f>
        <v>VITE</v>
      </c>
      <c r="L7892">
        <v>137</v>
      </c>
      <c r="M7892">
        <v>16.033985235117179</v>
      </c>
      <c r="N7892">
        <f>+VLOOKUP([1]VENTAS!G7892,[1]SKU!A:G,6,0)</f>
        <v>4331</v>
      </c>
      <c r="O7892" s="4">
        <f t="shared" si="123"/>
        <v>69443.190053292506</v>
      </c>
    </row>
    <row r="7893" spans="1:15" x14ac:dyDescent="0.3">
      <c r="A7893" s="1">
        <v>44955</v>
      </c>
      <c r="B7893" s="2" t="s">
        <v>7689</v>
      </c>
      <c r="C7893" s="2" t="s">
        <v>7690</v>
      </c>
      <c r="D7893" s="2" t="s">
        <v>7924</v>
      </c>
      <c r="E7893">
        <v>99</v>
      </c>
      <c r="F7893" t="str">
        <f>+VLOOKUP(E7893,[1]CLIENTES!A:B,2,0)</f>
        <v>Fabrizzio</v>
      </c>
      <c r="G7893">
        <v>12</v>
      </c>
      <c r="H7893" t="str">
        <f>+VLOOKUP(G7893,[1]SKU!A:B,2,0)</f>
        <v>MARINO  NEGRO 35 x 35  LOURDES 1RA C</v>
      </c>
      <c r="I7893" t="str">
        <f>+VLOOKUP(G7893,[1]SKU!A:D,4,0)</f>
        <v>CERAMICO</v>
      </c>
      <c r="J7893" t="str">
        <f>+VLOOKUP(G7893,[1]SKU!A:E,5,0)</f>
        <v>Marmoles</v>
      </c>
      <c r="K7893" t="str">
        <f>+VLOOKUP(G7893,[1]SKU!A:C,3,0)</f>
        <v>LOURDES</v>
      </c>
      <c r="L7893">
        <v>122</v>
      </c>
      <c r="M7893">
        <v>105.33396499120192</v>
      </c>
      <c r="N7893">
        <f>+VLOOKUP([1]VENTAS!G7893,[1]SKU!A:G,6,0)</f>
        <v>9330</v>
      </c>
      <c r="O7893" s="4">
        <f t="shared" si="123"/>
        <v>982765.8933679139</v>
      </c>
    </row>
    <row r="7894" spans="1:15" x14ac:dyDescent="0.3">
      <c r="A7894" s="1">
        <v>44956</v>
      </c>
      <c r="B7894" s="2" t="s">
        <v>7689</v>
      </c>
      <c r="C7894" s="2" t="s">
        <v>7690</v>
      </c>
      <c r="D7894" s="2" t="s">
        <v>7925</v>
      </c>
      <c r="E7894">
        <v>78</v>
      </c>
      <c r="F7894" t="str">
        <f>+VLOOKUP(E7894,[1]CLIENTES!A:B,2,0)</f>
        <v>Justin</v>
      </c>
      <c r="G7894">
        <v>146</v>
      </c>
      <c r="H7894" t="str">
        <f>+VLOOKUP(G7894,[1]SKU!A:B,2,0)</f>
        <v>LISTON RUSTICO 45,3 x 45,3 S.LOREN 1RA C</v>
      </c>
      <c r="I7894" t="str">
        <f>+VLOOKUP(G7894,[1]SKU!A:D,4,0)</f>
        <v>CERAMICO</v>
      </c>
      <c r="J7894" t="str">
        <f>+VLOOKUP(G7894,[1]SKU!A:E,5,0)</f>
        <v>Maderas</v>
      </c>
      <c r="K7894" t="str">
        <f>+VLOOKUP(G7894,[1]SKU!A:C,3,0)</f>
        <v>SAN LORENZO</v>
      </c>
      <c r="L7894">
        <v>16</v>
      </c>
      <c r="M7894">
        <v>2.5653327245379423</v>
      </c>
      <c r="N7894">
        <f>+VLOOKUP([1]VENTAS!G7894,[1]SKU!A:G,6,0)</f>
        <v>7689</v>
      </c>
      <c r="O7894" s="4">
        <f t="shared" si="123"/>
        <v>19724.843318972238</v>
      </c>
    </row>
    <row r="7895" spans="1:15" x14ac:dyDescent="0.3">
      <c r="A7895" s="1">
        <v>44971</v>
      </c>
      <c r="B7895" s="2" t="s">
        <v>7689</v>
      </c>
      <c r="C7895" s="2" t="s">
        <v>7690</v>
      </c>
      <c r="D7895" s="2" t="s">
        <v>7926</v>
      </c>
      <c r="E7895">
        <v>195</v>
      </c>
      <c r="F7895" t="str">
        <f>+VLOOKUP(E7895,[1]CLIENTES!A:B,2,0)</f>
        <v>Cathalina</v>
      </c>
      <c r="G7895">
        <v>16</v>
      </c>
      <c r="H7895" t="str">
        <f>+VLOOKUP(G7895,[1]SKU!A:B,2,0)</f>
        <v>VILLARRICA 51 x 51 ALLPA 2DA C</v>
      </c>
      <c r="I7895" t="str">
        <f>+VLOOKUP(G7895,[1]SKU!A:D,4,0)</f>
        <v>CERAMICO</v>
      </c>
      <c r="J7895" t="str">
        <f>+VLOOKUP(G7895,[1]SKU!A:E,5,0)</f>
        <v>Maderas</v>
      </c>
      <c r="K7895" t="str">
        <f>+VLOOKUP(G7895,[1]SKU!A:C,3,0)</f>
        <v>ALLPA</v>
      </c>
      <c r="L7895">
        <v>132</v>
      </c>
      <c r="M7895">
        <v>67.553478051844579</v>
      </c>
      <c r="N7895">
        <f>+VLOOKUP([1]VENTAS!G7895,[1]SKU!A:G,6,0)</f>
        <v>2044</v>
      </c>
      <c r="O7895" s="4">
        <f t="shared" si="123"/>
        <v>138079.30913797033</v>
      </c>
    </row>
    <row r="7896" spans="1:15" x14ac:dyDescent="0.3">
      <c r="A7896" s="1">
        <v>44936</v>
      </c>
      <c r="B7896" s="2" t="s">
        <v>7689</v>
      </c>
      <c r="C7896" s="2" t="s">
        <v>7690</v>
      </c>
      <c r="D7896" s="2" t="s">
        <v>7927</v>
      </c>
      <c r="E7896">
        <v>52</v>
      </c>
      <c r="F7896" t="str">
        <f>+VLOOKUP(E7896,[1]CLIENTES!A:B,2,0)</f>
        <v>Demian</v>
      </c>
      <c r="G7896">
        <v>389</v>
      </c>
      <c r="H7896" t="str">
        <f>+VLOOKUP(G7896,[1]SKU!A:B,2,0)</f>
        <v>MOODS HUESO RECT 28 X 58 S.LOREN 1RA C</v>
      </c>
      <c r="I7896" t="str">
        <f>+VLOOKUP(G7896,[1]SKU!A:D,4,0)</f>
        <v>PORCELANATO</v>
      </c>
      <c r="J7896" t="str">
        <f>+VLOOKUP(G7896,[1]SKU!A:E,5,0)</f>
        <v>Cementos</v>
      </c>
      <c r="K7896" t="str">
        <f>+VLOOKUP(G7896,[1]SKU!A:C,3,0)</f>
        <v>SAN LORENZO</v>
      </c>
      <c r="L7896">
        <v>87</v>
      </c>
      <c r="M7896">
        <v>46.049668320989078</v>
      </c>
      <c r="N7896">
        <f>+VLOOKUP([1]VENTAS!G7896,[1]SKU!A:G,6,0)</f>
        <v>2465</v>
      </c>
      <c r="O7896" s="4">
        <f t="shared" si="123"/>
        <v>113512.43241123807</v>
      </c>
    </row>
    <row r="7897" spans="1:15" x14ac:dyDescent="0.3">
      <c r="A7897" s="1">
        <v>44970</v>
      </c>
      <c r="B7897" s="2" t="s">
        <v>7689</v>
      </c>
      <c r="C7897" s="2" t="s">
        <v>7690</v>
      </c>
      <c r="D7897" s="2" t="s">
        <v>7928</v>
      </c>
      <c r="E7897">
        <v>129</v>
      </c>
      <c r="F7897" t="str">
        <f>+VLOOKUP(E7897,[1]CLIENTES!A:B,2,0)</f>
        <v>Thyare</v>
      </c>
      <c r="G7897">
        <v>133</v>
      </c>
      <c r="H7897" t="str">
        <f>+VLOOKUP(G7897,[1]SKU!A:B,2,0)</f>
        <v>CEDRO COLORADO 38 x 38 C.NEGRO 2DA CAL</v>
      </c>
      <c r="I7897" t="str">
        <f>+VLOOKUP(G7897,[1]SKU!A:D,4,0)</f>
        <v>CERAMICO</v>
      </c>
      <c r="J7897" t="str">
        <f>+VLOOKUP(G7897,[1]SKU!A:E,5,0)</f>
        <v>Maderas</v>
      </c>
      <c r="K7897" t="str">
        <f>+VLOOKUP(G7897,[1]SKU!A:C,3,0)</f>
        <v>CERRO NEGRO</v>
      </c>
      <c r="L7897">
        <v>110</v>
      </c>
      <c r="M7897">
        <v>32.586083182900452</v>
      </c>
      <c r="N7897">
        <f>+VLOOKUP([1]VENTAS!G7897,[1]SKU!A:G,6,0)</f>
        <v>7028</v>
      </c>
      <c r="O7897" s="4">
        <f t="shared" si="123"/>
        <v>229014.99260942437</v>
      </c>
    </row>
    <row r="7898" spans="1:15" x14ac:dyDescent="0.3">
      <c r="A7898" s="1">
        <v>44973</v>
      </c>
      <c r="B7898" s="2" t="s">
        <v>7689</v>
      </c>
      <c r="C7898" s="2" t="s">
        <v>7690</v>
      </c>
      <c r="D7898" s="2" t="s">
        <v>7929</v>
      </c>
      <c r="E7898">
        <v>236</v>
      </c>
      <c r="F7898" t="str">
        <f>+VLOOKUP(E7898,[1]CLIENTES!A:B,2,0)</f>
        <v>Yasmin</v>
      </c>
      <c r="G7898">
        <v>52</v>
      </c>
      <c r="H7898" t="str">
        <f>+VLOOKUP(G7898,[1]SKU!A:B,2,0)</f>
        <v>BELEN GRIS 38 x 38 C.NEGRO 2DA CAL</v>
      </c>
      <c r="I7898" t="str">
        <f>+VLOOKUP(G7898,[1]SKU!A:D,4,0)</f>
        <v>CERAMICO</v>
      </c>
      <c r="J7898" t="str">
        <f>+VLOOKUP(G7898,[1]SKU!A:E,5,0)</f>
        <v>Marmoles</v>
      </c>
      <c r="K7898" t="str">
        <f>+VLOOKUP(G7898,[1]SKU!A:C,3,0)</f>
        <v>CERRO NEGRO</v>
      </c>
      <c r="L7898">
        <v>99</v>
      </c>
      <c r="M7898">
        <v>60.166391016177506</v>
      </c>
      <c r="N7898">
        <f>+VLOOKUP([1]VENTAS!G7898,[1]SKU!A:G,6,0)</f>
        <v>2612</v>
      </c>
      <c r="O7898" s="4">
        <f t="shared" si="123"/>
        <v>157154.61333425564</v>
      </c>
    </row>
    <row r="7899" spans="1:15" x14ac:dyDescent="0.3">
      <c r="A7899" s="1">
        <v>44977</v>
      </c>
      <c r="B7899" s="2" t="s">
        <v>7689</v>
      </c>
      <c r="C7899" s="2" t="s">
        <v>7690</v>
      </c>
      <c r="D7899" s="2" t="s">
        <v>7930</v>
      </c>
      <c r="E7899">
        <v>203</v>
      </c>
      <c r="F7899" t="str">
        <f>+VLOOKUP(E7899,[1]CLIENTES!A:B,2,0)</f>
        <v>Bianka</v>
      </c>
      <c r="G7899">
        <v>112</v>
      </c>
      <c r="H7899" t="str">
        <f>+VLOOKUP(G7899,[1]SKU!A:B,2,0)</f>
        <v>VENECIANO BIANCO 33 x 33 S.LOREN 1RA C</v>
      </c>
      <c r="I7899" t="str">
        <f>+VLOOKUP(G7899,[1]SKU!A:D,4,0)</f>
        <v>CERAMICO</v>
      </c>
      <c r="J7899" t="str">
        <f>+VLOOKUP(G7899,[1]SKU!A:E,5,0)</f>
        <v>Deco &amp; Mas</v>
      </c>
      <c r="K7899" t="str">
        <f>+VLOOKUP(G7899,[1]SKU!A:C,3,0)</f>
        <v>SAN LORENZO</v>
      </c>
      <c r="L7899">
        <v>61</v>
      </c>
      <c r="M7899">
        <v>58.668450814482441</v>
      </c>
      <c r="N7899">
        <f>+VLOOKUP([1]VENTAS!G7899,[1]SKU!A:G,6,0)</f>
        <v>9035</v>
      </c>
      <c r="O7899" s="4">
        <f t="shared" si="123"/>
        <v>530069.45310884889</v>
      </c>
    </row>
    <row r="7900" spans="1:15" x14ac:dyDescent="0.3">
      <c r="A7900" s="1">
        <v>44976</v>
      </c>
      <c r="B7900" s="2" t="s">
        <v>7689</v>
      </c>
      <c r="C7900" s="2" t="s">
        <v>7690</v>
      </c>
      <c r="D7900" s="2" t="s">
        <v>7931</v>
      </c>
      <c r="E7900">
        <v>240</v>
      </c>
      <c r="F7900" t="str">
        <f>+VLOOKUP(E7900,[1]CLIENTES!A:B,2,0)</f>
        <v>Fransheska</v>
      </c>
      <c r="G7900">
        <v>281</v>
      </c>
      <c r="H7900" t="str">
        <f>+VLOOKUP(G7900,[1]SKU!A:B,2,0)</f>
        <v>LAPACHO 21 X 120 C.NEGRO 1RA CAL</v>
      </c>
      <c r="I7900" t="str">
        <f>+VLOOKUP(G7900,[1]SKU!A:D,4,0)</f>
        <v>PORCELANATO</v>
      </c>
      <c r="J7900" t="str">
        <f>+VLOOKUP(G7900,[1]SKU!A:E,5,0)</f>
        <v>Maderas</v>
      </c>
      <c r="K7900" t="str">
        <f>+VLOOKUP(G7900,[1]SKU!A:C,3,0)</f>
        <v>CERRO NEGRO</v>
      </c>
      <c r="L7900">
        <v>47</v>
      </c>
      <c r="M7900">
        <v>17.81280347083942</v>
      </c>
      <c r="N7900">
        <f>+VLOOKUP([1]VENTAS!G7900,[1]SKU!A:G,6,0)</f>
        <v>8592</v>
      </c>
      <c r="O7900" s="4">
        <f t="shared" si="123"/>
        <v>153047.6074214523</v>
      </c>
    </row>
    <row r="7901" spans="1:15" x14ac:dyDescent="0.3">
      <c r="A7901" s="1">
        <v>44935</v>
      </c>
      <c r="B7901" s="2" t="s">
        <v>7689</v>
      </c>
      <c r="C7901" s="2" t="s">
        <v>7690</v>
      </c>
      <c r="D7901" s="2" t="s">
        <v>7932</v>
      </c>
      <c r="E7901">
        <v>212</v>
      </c>
      <c r="F7901" t="str">
        <f>+VLOOKUP(E7901,[1]CLIENTES!A:B,2,0)</f>
        <v>Lyan</v>
      </c>
      <c r="G7901">
        <v>325</v>
      </c>
      <c r="H7901" t="str">
        <f>+VLOOKUP(G7901,[1]SKU!A:B,2,0)</f>
        <v>GLAM IVORY PUL RECT. 28 x 57,7 S.LOREN 1RA CAL</v>
      </c>
      <c r="I7901" t="str">
        <f>+VLOOKUP(G7901,[1]SKU!A:D,4,0)</f>
        <v>PORCELANATO</v>
      </c>
      <c r="J7901" t="str">
        <f>+VLOOKUP(G7901,[1]SKU!A:E,5,0)</f>
        <v>Cementos</v>
      </c>
      <c r="K7901" t="str">
        <f>+VLOOKUP(G7901,[1]SKU!A:C,3,0)</f>
        <v>SAN LORENZO</v>
      </c>
      <c r="L7901">
        <v>78</v>
      </c>
      <c r="M7901">
        <v>15.000081239959483</v>
      </c>
      <c r="N7901">
        <f>+VLOOKUP([1]VENTAS!G7901,[1]SKU!A:G,6,0)</f>
        <v>5553</v>
      </c>
      <c r="O7901" s="4">
        <f t="shared" si="123"/>
        <v>83295.451125495005</v>
      </c>
    </row>
    <row r="7902" spans="1:15" x14ac:dyDescent="0.3">
      <c r="A7902" s="1">
        <v>44962</v>
      </c>
      <c r="B7902" s="2" t="s">
        <v>7689</v>
      </c>
      <c r="C7902" s="2" t="s">
        <v>7690</v>
      </c>
      <c r="D7902" s="2" t="s">
        <v>7933</v>
      </c>
      <c r="E7902">
        <v>178</v>
      </c>
      <c r="F7902" t="str">
        <f>+VLOOKUP(E7902,[1]CLIENTES!A:B,2,0)</f>
        <v>Bernardo</v>
      </c>
      <c r="G7902">
        <v>129</v>
      </c>
      <c r="H7902" t="str">
        <f>+VLOOKUP(G7902,[1]SKU!A:B,2,0)</f>
        <v>PORFIDO MARRON 35 X 35 LOURDES 1RA C</v>
      </c>
      <c r="I7902" t="str">
        <f>+VLOOKUP(G7902,[1]SKU!A:D,4,0)</f>
        <v>CERAMICO</v>
      </c>
      <c r="J7902" t="str">
        <f>+VLOOKUP(G7902,[1]SKU!A:E,5,0)</f>
        <v>Piedras</v>
      </c>
      <c r="K7902" t="str">
        <f>+VLOOKUP(G7902,[1]SKU!A:C,3,0)</f>
        <v>LOURDES</v>
      </c>
      <c r="L7902">
        <v>138</v>
      </c>
      <c r="M7902">
        <v>94.218534265500537</v>
      </c>
      <c r="N7902">
        <f>+VLOOKUP([1]VENTAS!G7902,[1]SKU!A:G,6,0)</f>
        <v>7673</v>
      </c>
      <c r="O7902" s="4">
        <f t="shared" si="123"/>
        <v>722938.81341918558</v>
      </c>
    </row>
    <row r="7903" spans="1:15" x14ac:dyDescent="0.3">
      <c r="A7903" s="1">
        <v>44966</v>
      </c>
      <c r="B7903" s="2" t="s">
        <v>7689</v>
      </c>
      <c r="C7903" s="2" t="s">
        <v>7690</v>
      </c>
      <c r="D7903" s="2" t="s">
        <v>7934</v>
      </c>
      <c r="E7903">
        <v>88</v>
      </c>
      <c r="F7903" t="str">
        <f>+VLOOKUP(E7903,[1]CLIENTES!A:B,2,0)</f>
        <v>Marina</v>
      </c>
      <c r="G7903">
        <v>56</v>
      </c>
      <c r="H7903" t="str">
        <f>+VLOOKUP(G7903,[1]SKU!A:B,2,0)</f>
        <v>MANAOS VERDE 38 x 38 C.NEGRO 1RA CAL</v>
      </c>
      <c r="I7903" t="str">
        <f>+VLOOKUP(G7903,[1]SKU!A:D,4,0)</f>
        <v>CERAMICO</v>
      </c>
      <c r="J7903" t="str">
        <f>+VLOOKUP(G7903,[1]SKU!A:E,5,0)</f>
        <v>Marmoles</v>
      </c>
      <c r="K7903" t="str">
        <f>+VLOOKUP(G7903,[1]SKU!A:C,3,0)</f>
        <v>CERRO NEGRO</v>
      </c>
      <c r="L7903">
        <v>73</v>
      </c>
      <c r="M7903">
        <v>51.592972463742235</v>
      </c>
      <c r="N7903">
        <f>+VLOOKUP([1]VENTAS!G7903,[1]SKU!A:G,6,0)</f>
        <v>2540</v>
      </c>
      <c r="O7903" s="4">
        <f t="shared" si="123"/>
        <v>131046.15005790528</v>
      </c>
    </row>
    <row r="7904" spans="1:15" x14ac:dyDescent="0.3">
      <c r="A7904" s="1">
        <v>44936</v>
      </c>
      <c r="B7904" s="2" t="s">
        <v>7689</v>
      </c>
      <c r="C7904" s="2" t="s">
        <v>7690</v>
      </c>
      <c r="D7904" s="2" t="s">
        <v>7935</v>
      </c>
      <c r="E7904">
        <v>66</v>
      </c>
      <c r="F7904" t="str">
        <f>+VLOOKUP(E7904,[1]CLIENTES!A:B,2,0)</f>
        <v>Christobal</v>
      </c>
      <c r="G7904">
        <v>86</v>
      </c>
      <c r="H7904" t="str">
        <f>+VLOOKUP(G7904,[1]SKU!A:B,2,0)</f>
        <v>CORCEGA BEIGE 43 x 43 CAÑUELAS 1RA C</v>
      </c>
      <c r="I7904" t="str">
        <f>+VLOOKUP(G7904,[1]SKU!A:D,4,0)</f>
        <v>CERAMICO</v>
      </c>
      <c r="J7904" t="str">
        <f>+VLOOKUP(G7904,[1]SKU!A:E,5,0)</f>
        <v>Marmoles</v>
      </c>
      <c r="K7904" t="str">
        <f>+VLOOKUP(G7904,[1]SKU!A:C,3,0)</f>
        <v>CAÑUELAS</v>
      </c>
      <c r="L7904">
        <v>62</v>
      </c>
      <c r="M7904">
        <v>26.005312753572987</v>
      </c>
      <c r="N7904">
        <f>+VLOOKUP([1]VENTAS!G7904,[1]SKU!A:G,6,0)</f>
        <v>2645</v>
      </c>
      <c r="O7904" s="4">
        <f t="shared" si="123"/>
        <v>68784.052233200549</v>
      </c>
    </row>
    <row r="7905" spans="1:15" x14ac:dyDescent="0.3">
      <c r="A7905" s="1">
        <v>44937</v>
      </c>
      <c r="B7905" s="2" t="s">
        <v>7689</v>
      </c>
      <c r="C7905" s="2" t="s">
        <v>7690</v>
      </c>
      <c r="D7905" s="2" t="s">
        <v>7936</v>
      </c>
      <c r="E7905">
        <v>209</v>
      </c>
      <c r="F7905" t="str">
        <f>+VLOOKUP(E7905,[1]CLIENTES!A:B,2,0)</f>
        <v>Rocio</v>
      </c>
      <c r="G7905">
        <v>182</v>
      </c>
      <c r="H7905" t="str">
        <f>+VLOOKUP(G7905,[1]SKU!A:B,2,0)</f>
        <v>ACCIAROLI 43 X 43 CAÑUELAS 1RA C</v>
      </c>
      <c r="I7905" t="str">
        <f>+VLOOKUP(G7905,[1]SKU!A:D,4,0)</f>
        <v>CERAMICO</v>
      </c>
      <c r="J7905" t="str">
        <f>+VLOOKUP(G7905,[1]SKU!A:E,5,0)</f>
        <v>Marmoles</v>
      </c>
      <c r="K7905" t="str">
        <f>+VLOOKUP(G7905,[1]SKU!A:C,3,0)</f>
        <v>CAÑUELAS</v>
      </c>
      <c r="L7905">
        <v>32</v>
      </c>
      <c r="M7905">
        <v>28.717985148575913</v>
      </c>
      <c r="N7905">
        <f>+VLOOKUP([1]VENTAS!G7905,[1]SKU!A:G,6,0)</f>
        <v>6390</v>
      </c>
      <c r="O7905" s="4">
        <f t="shared" si="123"/>
        <v>183507.92509940008</v>
      </c>
    </row>
    <row r="7906" spans="1:15" x14ac:dyDescent="0.3">
      <c r="A7906" s="1">
        <v>44964</v>
      </c>
      <c r="B7906" s="2" t="s">
        <v>7689</v>
      </c>
      <c r="C7906" s="2" t="s">
        <v>7690</v>
      </c>
      <c r="D7906" s="2" t="s">
        <v>7937</v>
      </c>
      <c r="E7906">
        <v>101</v>
      </c>
      <c r="F7906" t="str">
        <f>+VLOOKUP(E7906,[1]CLIENTES!A:B,2,0)</f>
        <v>Josias</v>
      </c>
      <c r="G7906">
        <v>160</v>
      </c>
      <c r="H7906" t="str">
        <f>+VLOOKUP(G7906,[1]SKU!A:B,2,0)</f>
        <v>BASALTO ACERO PIEDRA 30 x 45 CORTINES 1RA C</v>
      </c>
      <c r="I7906" t="str">
        <f>+VLOOKUP(G7906,[1]SKU!A:D,4,0)</f>
        <v>CERAMICO</v>
      </c>
      <c r="J7906" t="str">
        <f>+VLOOKUP(G7906,[1]SKU!A:E,5,0)</f>
        <v>Piedras</v>
      </c>
      <c r="K7906" t="str">
        <f>+VLOOKUP(G7906,[1]SKU!A:C,3,0)</f>
        <v>CORTINES</v>
      </c>
      <c r="L7906">
        <v>29</v>
      </c>
      <c r="M7906">
        <v>16.582155396078836</v>
      </c>
      <c r="N7906">
        <f>+VLOOKUP([1]VENTAS!G7906,[1]SKU!A:G,6,0)</f>
        <v>3201</v>
      </c>
      <c r="O7906" s="4">
        <f t="shared" si="123"/>
        <v>53079.479422848352</v>
      </c>
    </row>
    <row r="7907" spans="1:15" x14ac:dyDescent="0.3">
      <c r="A7907" s="1">
        <v>44934</v>
      </c>
      <c r="B7907" s="2" t="s">
        <v>7689</v>
      </c>
      <c r="C7907" s="2" t="s">
        <v>7690</v>
      </c>
      <c r="D7907" s="2" t="s">
        <v>7938</v>
      </c>
      <c r="E7907">
        <v>58</v>
      </c>
      <c r="F7907" t="str">
        <f>+VLOOKUP(E7907,[1]CLIENTES!A:B,2,0)</f>
        <v>Perla</v>
      </c>
      <c r="G7907">
        <v>37</v>
      </c>
      <c r="H7907" t="str">
        <f>+VLOOKUP(G7907,[1]SKU!A:B,2,0)</f>
        <v>HABITAT BLANCO BRILLANTE 45,3 X 45,3 SCOP 1RA C</v>
      </c>
      <c r="I7907" t="str">
        <f>+VLOOKUP(G7907,[1]SKU!A:D,4,0)</f>
        <v>CERAMICO</v>
      </c>
      <c r="J7907" t="str">
        <f>+VLOOKUP(G7907,[1]SKU!A:E,5,0)</f>
        <v>Marmoles</v>
      </c>
      <c r="K7907" t="str">
        <f>+VLOOKUP(G7907,[1]SKU!A:C,3,0)</f>
        <v>SCOP</v>
      </c>
      <c r="L7907">
        <v>98</v>
      </c>
      <c r="M7907">
        <v>8.3753889333042704</v>
      </c>
      <c r="N7907">
        <f>+VLOOKUP([1]VENTAS!G7907,[1]SKU!A:G,6,0)</f>
        <v>5099</v>
      </c>
      <c r="O7907" s="4">
        <f t="shared" si="123"/>
        <v>42706.108170918473</v>
      </c>
    </row>
    <row r="7908" spans="1:15" x14ac:dyDescent="0.3">
      <c r="A7908" s="1">
        <v>44957</v>
      </c>
      <c r="B7908" s="2" t="s">
        <v>7689</v>
      </c>
      <c r="C7908" s="2" t="s">
        <v>7690</v>
      </c>
      <c r="D7908" s="2" t="s">
        <v>7939</v>
      </c>
      <c r="E7908">
        <v>51</v>
      </c>
      <c r="F7908" t="str">
        <f>+VLOOKUP(E7908,[1]CLIENTES!A:B,2,0)</f>
        <v>Yahir</v>
      </c>
      <c r="G7908">
        <v>254</v>
      </c>
      <c r="H7908" t="str">
        <f>+VLOOKUP(G7908,[1]SKU!A:B,2,0)</f>
        <v>DECAP 21 X 122 C.NEGRO 2DA C</v>
      </c>
      <c r="I7908" t="str">
        <f>+VLOOKUP(G7908,[1]SKU!A:D,4,0)</f>
        <v>PORCELANATO</v>
      </c>
      <c r="J7908" t="str">
        <f>+VLOOKUP(G7908,[1]SKU!A:E,5,0)</f>
        <v>Maderas</v>
      </c>
      <c r="K7908" t="str">
        <f>+VLOOKUP(G7908,[1]SKU!A:C,3,0)</f>
        <v>CERRO NEGRO</v>
      </c>
      <c r="L7908">
        <v>168</v>
      </c>
      <c r="M7908">
        <v>4.2416700576667576</v>
      </c>
      <c r="N7908">
        <f>+VLOOKUP([1]VENTAS!G7908,[1]SKU!A:G,6,0)</f>
        <v>9697</v>
      </c>
      <c r="O7908" s="4">
        <f t="shared" si="123"/>
        <v>41131.47454919455</v>
      </c>
    </row>
    <row r="7909" spans="1:15" x14ac:dyDescent="0.3">
      <c r="A7909" s="1">
        <v>44936</v>
      </c>
      <c r="B7909" s="2" t="s">
        <v>7689</v>
      </c>
      <c r="C7909" s="2" t="s">
        <v>7690</v>
      </c>
      <c r="D7909" s="2" t="s">
        <v>7940</v>
      </c>
      <c r="E7909">
        <v>85</v>
      </c>
      <c r="F7909" t="str">
        <f>+VLOOKUP(E7909,[1]CLIENTES!A:B,2,0)</f>
        <v>Aleen</v>
      </c>
      <c r="G7909">
        <v>258</v>
      </c>
      <c r="H7909" t="str">
        <f>+VLOOKUP(G7909,[1]SKU!A:B,2,0)</f>
        <v>SOHO GLAM ESM NAT 45 x 90 ILVA 1RA C</v>
      </c>
      <c r="I7909" t="str">
        <f>+VLOOKUP(G7909,[1]SKU!A:D,4,0)</f>
        <v>PORCELANATO</v>
      </c>
      <c r="J7909" t="str">
        <f>+VLOOKUP(G7909,[1]SKU!A:E,5,0)</f>
        <v>Cementos</v>
      </c>
      <c r="K7909" t="str">
        <f>+VLOOKUP(G7909,[1]SKU!A:C,3,0)</f>
        <v>ILVA</v>
      </c>
      <c r="L7909">
        <v>129</v>
      </c>
      <c r="M7909">
        <v>16.915999276885568</v>
      </c>
      <c r="N7909">
        <f>+VLOOKUP([1]VENTAS!G7909,[1]SKU!A:G,6,0)</f>
        <v>1114</v>
      </c>
      <c r="O7909" s="4">
        <f t="shared" si="123"/>
        <v>18844.423194450523</v>
      </c>
    </row>
    <row r="7910" spans="1:15" x14ac:dyDescent="0.3">
      <c r="A7910" s="1">
        <v>44965</v>
      </c>
      <c r="B7910" s="2" t="s">
        <v>7689</v>
      </c>
      <c r="C7910" s="2" t="s">
        <v>7690</v>
      </c>
      <c r="D7910" s="2" t="s">
        <v>7941</v>
      </c>
      <c r="E7910">
        <v>159</v>
      </c>
      <c r="F7910" t="str">
        <f>+VLOOKUP(E7910,[1]CLIENTES!A:B,2,0)</f>
        <v>Xavier</v>
      </c>
      <c r="G7910">
        <v>122</v>
      </c>
      <c r="H7910" t="str">
        <f>+VLOOKUP(G7910,[1]SKU!A:B,2,0)</f>
        <v>CALIPSO WHITE 31 X 53 LOURDES 1RA C</v>
      </c>
      <c r="I7910" t="str">
        <f>+VLOOKUP(G7910,[1]SKU!A:D,4,0)</f>
        <v>CERAMICO</v>
      </c>
      <c r="J7910" t="str">
        <f>+VLOOKUP(G7910,[1]SKU!A:E,5,0)</f>
        <v>Marmoles</v>
      </c>
      <c r="K7910" t="str">
        <f>+VLOOKUP(G7910,[1]SKU!A:C,3,0)</f>
        <v>LOURDES</v>
      </c>
      <c r="L7910">
        <v>154</v>
      </c>
      <c r="M7910">
        <v>131.55827732881122</v>
      </c>
      <c r="N7910">
        <f>+VLOOKUP([1]VENTAS!G7910,[1]SKU!A:G,6,0)</f>
        <v>4455</v>
      </c>
      <c r="O7910" s="4">
        <f t="shared" si="123"/>
        <v>586092.12549985398</v>
      </c>
    </row>
    <row r="7911" spans="1:15" x14ac:dyDescent="0.3">
      <c r="A7911" s="1">
        <v>44981</v>
      </c>
      <c r="B7911" s="2" t="s">
        <v>7689</v>
      </c>
      <c r="C7911" s="2" t="s">
        <v>7690</v>
      </c>
      <c r="D7911" s="2" t="s">
        <v>7942</v>
      </c>
      <c r="E7911">
        <v>184</v>
      </c>
      <c r="F7911" t="str">
        <f>+VLOOKUP(E7911,[1]CLIENTES!A:B,2,0)</f>
        <v>Jose-Tomas</v>
      </c>
      <c r="G7911">
        <v>134</v>
      </c>
      <c r="H7911" t="str">
        <f>+VLOOKUP(G7911,[1]SKU!A:B,2,0)</f>
        <v>GRAFIATO MARRON 35 x 35  LOURDES 1RA C</v>
      </c>
      <c r="I7911" t="str">
        <f>+VLOOKUP(G7911,[1]SKU!A:D,4,0)</f>
        <v>CERAMICO</v>
      </c>
      <c r="J7911" t="str">
        <f>+VLOOKUP(G7911,[1]SKU!A:E,5,0)</f>
        <v>Cementos</v>
      </c>
      <c r="K7911" t="str">
        <f>+VLOOKUP(G7911,[1]SKU!A:C,3,0)</f>
        <v>LOURDES</v>
      </c>
      <c r="L7911">
        <v>146</v>
      </c>
      <c r="M7911">
        <v>120.79872053330141</v>
      </c>
      <c r="N7911">
        <f>+VLOOKUP([1]VENTAS!G7911,[1]SKU!A:G,6,0)</f>
        <v>1794</v>
      </c>
      <c r="O7911" s="4">
        <f t="shared" si="123"/>
        <v>216712.90463674272</v>
      </c>
    </row>
    <row r="7912" spans="1:15" x14ac:dyDescent="0.3">
      <c r="A7912" s="1">
        <v>44943</v>
      </c>
      <c r="B7912" s="2" t="s">
        <v>7689</v>
      </c>
      <c r="C7912" s="2" t="s">
        <v>7690</v>
      </c>
      <c r="D7912" s="2" t="s">
        <v>7943</v>
      </c>
      <c r="E7912">
        <v>199</v>
      </c>
      <c r="F7912" t="str">
        <f>+VLOOKUP(E7912,[1]CLIENTES!A:B,2,0)</f>
        <v>Francisca</v>
      </c>
      <c r="G7912">
        <v>135</v>
      </c>
      <c r="H7912" t="str">
        <f>+VLOOKUP(G7912,[1]SKU!A:B,2,0)</f>
        <v>RECIFE TIZA 38 x 38 C.NEGRO 2DA CAL</v>
      </c>
      <c r="I7912" t="str">
        <f>+VLOOKUP(G7912,[1]SKU!A:D,4,0)</f>
        <v>CERAMICO</v>
      </c>
      <c r="J7912" t="str">
        <f>+VLOOKUP(G7912,[1]SKU!A:E,5,0)</f>
        <v>Cementos</v>
      </c>
      <c r="K7912" t="str">
        <f>+VLOOKUP(G7912,[1]SKU!A:C,3,0)</f>
        <v>CERRO NEGRO</v>
      </c>
      <c r="L7912">
        <v>104</v>
      </c>
      <c r="M7912">
        <v>25.296027264118621</v>
      </c>
      <c r="N7912">
        <f>+VLOOKUP([1]VENTAS!G7912,[1]SKU!A:G,6,0)</f>
        <v>6046</v>
      </c>
      <c r="O7912" s="4">
        <f t="shared" si="123"/>
        <v>152939.78083886119</v>
      </c>
    </row>
    <row r="7913" spans="1:15" x14ac:dyDescent="0.3">
      <c r="A7913" s="1">
        <v>44976</v>
      </c>
      <c r="B7913" s="2" t="s">
        <v>7689</v>
      </c>
      <c r="C7913" s="2" t="s">
        <v>7690</v>
      </c>
      <c r="D7913" s="2" t="s">
        <v>7944</v>
      </c>
      <c r="E7913">
        <v>46</v>
      </c>
      <c r="F7913" t="str">
        <f>+VLOOKUP(E7913,[1]CLIENTES!A:B,2,0)</f>
        <v>Aranza</v>
      </c>
      <c r="G7913">
        <v>373</v>
      </c>
      <c r="H7913" t="str">
        <f>+VLOOKUP(G7913,[1]SKU!A:B,2,0)</f>
        <v>MOODS HUESO FIT RECT. 58 x 117 S.LOREN 1RA C</v>
      </c>
      <c r="I7913" t="str">
        <f>+VLOOKUP(G7913,[1]SKU!A:D,4,0)</f>
        <v>PORCELANATO</v>
      </c>
      <c r="J7913" t="str">
        <f>+VLOOKUP(G7913,[1]SKU!A:E,5,0)</f>
        <v>Cementos</v>
      </c>
      <c r="K7913" t="str">
        <f>+VLOOKUP(G7913,[1]SKU!A:C,3,0)</f>
        <v>SAN LORENZO</v>
      </c>
      <c r="L7913">
        <v>17</v>
      </c>
      <c r="M7913">
        <v>14.009472581367588</v>
      </c>
      <c r="N7913">
        <f>+VLOOKUP([1]VENTAS!G7913,[1]SKU!A:G,6,0)</f>
        <v>3076</v>
      </c>
      <c r="O7913" s="4">
        <f t="shared" si="123"/>
        <v>43093.137660286702</v>
      </c>
    </row>
    <row r="7914" spans="1:15" x14ac:dyDescent="0.3">
      <c r="A7914" s="1">
        <v>44945</v>
      </c>
      <c r="B7914" s="2" t="s">
        <v>7689</v>
      </c>
      <c r="C7914" s="2" t="s">
        <v>7690</v>
      </c>
      <c r="D7914" s="2" t="s">
        <v>7945</v>
      </c>
      <c r="E7914">
        <v>183</v>
      </c>
      <c r="F7914" t="str">
        <f>+VLOOKUP(E7914,[1]CLIENTES!A:B,2,0)</f>
        <v>Analy</v>
      </c>
      <c r="G7914">
        <v>389</v>
      </c>
      <c r="H7914" t="str">
        <f>+VLOOKUP(G7914,[1]SKU!A:B,2,0)</f>
        <v>MOODS HUESO RECT 28 X 58 S.LOREN 1RA C</v>
      </c>
      <c r="I7914" t="str">
        <f>+VLOOKUP(G7914,[1]SKU!A:D,4,0)</f>
        <v>PORCELANATO</v>
      </c>
      <c r="J7914" t="str">
        <f>+VLOOKUP(G7914,[1]SKU!A:E,5,0)</f>
        <v>Cementos</v>
      </c>
      <c r="K7914" t="str">
        <f>+VLOOKUP(G7914,[1]SKU!A:C,3,0)</f>
        <v>SAN LORENZO</v>
      </c>
      <c r="L7914">
        <v>136</v>
      </c>
      <c r="M7914">
        <v>71.985688409822004</v>
      </c>
      <c r="N7914">
        <f>+VLOOKUP([1]VENTAS!G7914,[1]SKU!A:G,6,0)</f>
        <v>2465</v>
      </c>
      <c r="O7914" s="4">
        <f t="shared" si="123"/>
        <v>177444.72193021124</v>
      </c>
    </row>
    <row r="7915" spans="1:15" x14ac:dyDescent="0.3">
      <c r="A7915" s="1">
        <v>44939</v>
      </c>
      <c r="B7915" s="2" t="s">
        <v>7689</v>
      </c>
      <c r="C7915" s="2" t="s">
        <v>7690</v>
      </c>
      <c r="D7915" s="2" t="s">
        <v>7946</v>
      </c>
      <c r="E7915">
        <v>91</v>
      </c>
      <c r="F7915" t="str">
        <f>+VLOOKUP(E7915,[1]CLIENTES!A:B,2,0)</f>
        <v>Denis</v>
      </c>
      <c r="G7915">
        <v>298</v>
      </c>
      <c r="H7915" t="str">
        <f>+VLOOKUP(G7915,[1]SKU!A:B,2,0)</f>
        <v>GRANZA LIGHT GREY OUT 120 X 120 VITE 2DA C</v>
      </c>
      <c r="I7915" t="str">
        <f>+VLOOKUP(G7915,[1]SKU!A:D,4,0)</f>
        <v>PORCELANATO</v>
      </c>
      <c r="J7915" t="str">
        <f>+VLOOKUP(G7915,[1]SKU!A:E,5,0)</f>
        <v>Piedras</v>
      </c>
      <c r="K7915" t="str">
        <f>+VLOOKUP(G7915,[1]SKU!A:C,3,0)</f>
        <v>VITE</v>
      </c>
      <c r="L7915">
        <v>83</v>
      </c>
      <c r="M7915">
        <v>77.73794063774092</v>
      </c>
      <c r="N7915">
        <f>+VLOOKUP([1]VENTAS!G7915,[1]SKU!A:G,6,0)</f>
        <v>7944</v>
      </c>
      <c r="O7915" s="4">
        <f t="shared" si="123"/>
        <v>617550.20042621391</v>
      </c>
    </row>
    <row r="7916" spans="1:15" x14ac:dyDescent="0.3">
      <c r="A7916" s="1">
        <v>44963</v>
      </c>
      <c r="B7916" s="2" t="s">
        <v>7689</v>
      </c>
      <c r="C7916" s="2" t="s">
        <v>7690</v>
      </c>
      <c r="D7916" s="2" t="s">
        <v>7947</v>
      </c>
      <c r="E7916">
        <v>122</v>
      </c>
      <c r="F7916" t="str">
        <f>+VLOOKUP(E7916,[1]CLIENTES!A:B,2,0)</f>
        <v>Juanpablo</v>
      </c>
      <c r="G7916">
        <v>195</v>
      </c>
      <c r="H7916" t="str">
        <f>+VLOOKUP(G7916,[1]SKU!A:B,2,0)</f>
        <v>AMBER TIZA 33 x 33 S.LOREN 1RA C</v>
      </c>
      <c r="I7916" t="str">
        <f>+VLOOKUP(G7916,[1]SKU!A:D,4,0)</f>
        <v>CERAMICO</v>
      </c>
      <c r="J7916" t="str">
        <f>+VLOOKUP(G7916,[1]SKU!A:E,5,0)</f>
        <v>Marmoles</v>
      </c>
      <c r="K7916" t="str">
        <f>+VLOOKUP(G7916,[1]SKU!A:C,3,0)</f>
        <v>SAN LORENZO</v>
      </c>
      <c r="L7916">
        <v>42</v>
      </c>
      <c r="M7916">
        <v>27.30652380329953</v>
      </c>
      <c r="N7916">
        <f>+VLOOKUP([1]VENTAS!G7916,[1]SKU!A:G,6,0)</f>
        <v>2494</v>
      </c>
      <c r="O7916" s="4">
        <f t="shared" si="123"/>
        <v>68102.470365429035</v>
      </c>
    </row>
    <row r="7917" spans="1:15" x14ac:dyDescent="0.3">
      <c r="A7917" s="1">
        <v>44974</v>
      </c>
      <c r="B7917" s="2" t="s">
        <v>7689</v>
      </c>
      <c r="C7917" s="2" t="s">
        <v>7690</v>
      </c>
      <c r="D7917" s="2" t="s">
        <v>7948</v>
      </c>
      <c r="E7917">
        <v>78</v>
      </c>
      <c r="F7917" t="str">
        <f>+VLOOKUP(E7917,[1]CLIENTES!A:B,2,0)</f>
        <v>Justin</v>
      </c>
      <c r="G7917">
        <v>18</v>
      </c>
      <c r="H7917" t="str">
        <f>+VLOOKUP(G7917,[1]SKU!A:B,2,0)</f>
        <v>ASPEN BRILLANTE 29 x 59 C.NEGRO 2DA C</v>
      </c>
      <c r="I7917" t="str">
        <f>+VLOOKUP(G7917,[1]SKU!A:D,4,0)</f>
        <v>CERAMICO</v>
      </c>
      <c r="J7917" t="str">
        <f>+VLOOKUP(G7917,[1]SKU!A:E,5,0)</f>
        <v>Deco &amp; Mas</v>
      </c>
      <c r="K7917" t="str">
        <f>+VLOOKUP(G7917,[1]SKU!A:C,3,0)</f>
        <v>CERRO NEGRO</v>
      </c>
      <c r="L7917">
        <v>64</v>
      </c>
      <c r="M7917">
        <v>39.874007495242402</v>
      </c>
      <c r="N7917">
        <f>+VLOOKUP([1]VENTAS!G7917,[1]SKU!A:G,6,0)</f>
        <v>1479</v>
      </c>
      <c r="O7917" s="4">
        <f t="shared" si="123"/>
        <v>58973.657085463514</v>
      </c>
    </row>
    <row r="7918" spans="1:15" x14ac:dyDescent="0.3">
      <c r="A7918" s="1">
        <v>44930</v>
      </c>
      <c r="B7918" s="2" t="s">
        <v>7689</v>
      </c>
      <c r="C7918" s="2" t="s">
        <v>7690</v>
      </c>
      <c r="D7918" s="2" t="s">
        <v>7949</v>
      </c>
      <c r="E7918">
        <v>244</v>
      </c>
      <c r="F7918" t="str">
        <f>+VLOOKUP(E7918,[1]CLIENTES!A:B,2,0)</f>
        <v>Karim</v>
      </c>
      <c r="G7918">
        <v>274</v>
      </c>
      <c r="H7918" t="str">
        <f>+VLOOKUP(G7918,[1]SKU!A:B,2,0)</f>
        <v>LIFE GRIS NATURAL RECT. 59 x 59 C.NEGRO 2DA CAL</v>
      </c>
      <c r="I7918" t="str">
        <f>+VLOOKUP(G7918,[1]SKU!A:D,4,0)</f>
        <v>PORCELANATO</v>
      </c>
      <c r="J7918" t="str">
        <f>+VLOOKUP(G7918,[1]SKU!A:E,5,0)</f>
        <v>Cementos</v>
      </c>
      <c r="K7918" t="str">
        <f>+VLOOKUP(G7918,[1]SKU!A:C,3,0)</f>
        <v>CERRO NEGRO</v>
      </c>
      <c r="L7918">
        <v>110</v>
      </c>
      <c r="M7918">
        <v>105.11715679132024</v>
      </c>
      <c r="N7918">
        <f>+VLOOKUP([1]VENTAS!G7918,[1]SKU!A:G,6,0)</f>
        <v>5728</v>
      </c>
      <c r="O7918" s="4">
        <f t="shared" si="123"/>
        <v>602111.0741006824</v>
      </c>
    </row>
    <row r="7919" spans="1:15" x14ac:dyDescent="0.3">
      <c r="A7919" s="1">
        <v>44959</v>
      </c>
      <c r="B7919" s="2" t="s">
        <v>7689</v>
      </c>
      <c r="C7919" s="2" t="s">
        <v>7690</v>
      </c>
      <c r="D7919" s="2" t="s">
        <v>7950</v>
      </c>
      <c r="E7919">
        <v>173</v>
      </c>
      <c r="F7919" t="str">
        <f>+VLOOKUP(E7919,[1]CLIENTES!A:B,2,0)</f>
        <v>Lucas</v>
      </c>
      <c r="G7919">
        <v>112</v>
      </c>
      <c r="H7919" t="str">
        <f>+VLOOKUP(G7919,[1]SKU!A:B,2,0)</f>
        <v>VENECIANO BIANCO 33 x 33 S.LOREN 1RA C</v>
      </c>
      <c r="I7919" t="str">
        <f>+VLOOKUP(G7919,[1]SKU!A:D,4,0)</f>
        <v>CERAMICO</v>
      </c>
      <c r="J7919" t="str">
        <f>+VLOOKUP(G7919,[1]SKU!A:E,5,0)</f>
        <v>Deco &amp; Mas</v>
      </c>
      <c r="K7919" t="str">
        <f>+VLOOKUP(G7919,[1]SKU!A:C,3,0)</f>
        <v>SAN LORENZO</v>
      </c>
      <c r="L7919">
        <v>135</v>
      </c>
      <c r="M7919">
        <v>129.84001409762507</v>
      </c>
      <c r="N7919">
        <f>+VLOOKUP([1]VENTAS!G7919,[1]SKU!A:G,6,0)</f>
        <v>9035</v>
      </c>
      <c r="O7919" s="4">
        <f t="shared" si="123"/>
        <v>1173104.5273720424</v>
      </c>
    </row>
    <row r="7920" spans="1:15" x14ac:dyDescent="0.3">
      <c r="A7920" s="1">
        <v>44979</v>
      </c>
      <c r="B7920" s="2" t="s">
        <v>7689</v>
      </c>
      <c r="C7920" s="2" t="s">
        <v>7690</v>
      </c>
      <c r="D7920" s="2" t="s">
        <v>7951</v>
      </c>
      <c r="E7920">
        <v>75</v>
      </c>
      <c r="F7920" t="str">
        <f>+VLOOKUP(E7920,[1]CLIENTES!A:B,2,0)</f>
        <v>Massimo</v>
      </c>
      <c r="G7920">
        <v>262</v>
      </c>
      <c r="H7920" t="str">
        <f>+VLOOKUP(G7920,[1]SKU!A:B,2,0)</f>
        <v>LIFE GRIS PUL RECT. 58 x 58 C.NEGRO 2DA C</v>
      </c>
      <c r="I7920" t="str">
        <f>+VLOOKUP(G7920,[1]SKU!A:D,4,0)</f>
        <v>PORCELANATO</v>
      </c>
      <c r="J7920" t="str">
        <f>+VLOOKUP(G7920,[1]SKU!A:E,5,0)</f>
        <v>Cementos</v>
      </c>
      <c r="K7920" t="str">
        <f>+VLOOKUP(G7920,[1]SKU!A:C,3,0)</f>
        <v>CERRO NEGRO</v>
      </c>
      <c r="L7920">
        <v>63</v>
      </c>
      <c r="M7920">
        <v>59.5980943042155</v>
      </c>
      <c r="N7920">
        <f>+VLOOKUP([1]VENTAS!G7920,[1]SKU!A:G,6,0)</f>
        <v>6489</v>
      </c>
      <c r="O7920" s="4">
        <f t="shared" si="123"/>
        <v>386732.03394005436</v>
      </c>
    </row>
    <row r="7921" spans="1:15" x14ac:dyDescent="0.3">
      <c r="A7921" s="1">
        <v>44959</v>
      </c>
      <c r="B7921" s="2" t="s">
        <v>7689</v>
      </c>
      <c r="C7921" s="2" t="s">
        <v>7690</v>
      </c>
      <c r="D7921" s="2" t="s">
        <v>7952</v>
      </c>
      <c r="E7921">
        <v>144</v>
      </c>
      <c r="F7921" t="str">
        <f>+VLOOKUP(E7921,[1]CLIENTES!A:B,2,0)</f>
        <v>Rocio</v>
      </c>
      <c r="G7921">
        <v>44</v>
      </c>
      <c r="H7921" t="str">
        <f>+VLOOKUP(G7921,[1]SKU!A:B,2,0)</f>
        <v>FIRENZE 31 x 53 LOURDES 1RA C</v>
      </c>
      <c r="I7921" t="str">
        <f>+VLOOKUP(G7921,[1]SKU!A:D,4,0)</f>
        <v>CERAMICO</v>
      </c>
      <c r="J7921" t="str">
        <f>+VLOOKUP(G7921,[1]SKU!A:E,5,0)</f>
        <v>Marmoles</v>
      </c>
      <c r="K7921" t="str">
        <f>+VLOOKUP(G7921,[1]SKU!A:C,3,0)</f>
        <v>LOURDES</v>
      </c>
      <c r="L7921">
        <v>112</v>
      </c>
      <c r="M7921">
        <v>105.63000265402471</v>
      </c>
      <c r="N7921">
        <f>+VLOOKUP([1]VENTAS!G7921,[1]SKU!A:G,6,0)</f>
        <v>7594</v>
      </c>
      <c r="O7921" s="4">
        <f t="shared" si="123"/>
        <v>802154.24015466368</v>
      </c>
    </row>
    <row r="7922" spans="1:15" x14ac:dyDescent="0.3">
      <c r="A7922" s="1">
        <v>44929</v>
      </c>
      <c r="B7922" s="2" t="s">
        <v>7689</v>
      </c>
      <c r="C7922" s="2" t="s">
        <v>7690</v>
      </c>
      <c r="D7922" s="2" t="s">
        <v>7953</v>
      </c>
      <c r="E7922">
        <v>243</v>
      </c>
      <c r="F7922" t="str">
        <f>+VLOOKUP(E7922,[1]CLIENTES!A:B,2,0)</f>
        <v>Constanza</v>
      </c>
      <c r="G7922">
        <v>148</v>
      </c>
      <c r="H7922" t="str">
        <f>+VLOOKUP(G7922,[1]SKU!A:B,2,0)</f>
        <v>MANAOS ARENA 38 x 38 C.NEGRO 2DA CAL</v>
      </c>
      <c r="I7922" t="str">
        <f>+VLOOKUP(G7922,[1]SKU!A:D,4,0)</f>
        <v>CERAMICO</v>
      </c>
      <c r="J7922" t="str">
        <f>+VLOOKUP(G7922,[1]SKU!A:E,5,0)</f>
        <v>Marmoles</v>
      </c>
      <c r="K7922" t="str">
        <f>+VLOOKUP(G7922,[1]SKU!A:C,3,0)</f>
        <v>CERRO NEGRO</v>
      </c>
      <c r="L7922">
        <v>22</v>
      </c>
      <c r="M7922">
        <v>14.183495014547743</v>
      </c>
      <c r="N7922">
        <f>+VLOOKUP([1]VENTAS!G7922,[1]SKU!A:G,6,0)</f>
        <v>1773</v>
      </c>
      <c r="O7922" s="4">
        <f t="shared" si="123"/>
        <v>25147.336660793149</v>
      </c>
    </row>
    <row r="7923" spans="1:15" x14ac:dyDescent="0.3">
      <c r="A7923" s="1">
        <v>44947</v>
      </c>
      <c r="B7923" s="2" t="s">
        <v>7689</v>
      </c>
      <c r="C7923" s="2" t="s">
        <v>7690</v>
      </c>
      <c r="D7923" s="2" t="s">
        <v>7954</v>
      </c>
      <c r="E7923">
        <v>238</v>
      </c>
      <c r="F7923" t="str">
        <f>+VLOOKUP(E7923,[1]CLIENTES!A:B,2,0)</f>
        <v>Noah</v>
      </c>
      <c r="G7923">
        <v>244</v>
      </c>
      <c r="H7923" t="str">
        <f>+VLOOKUP(G7923,[1]SKU!A:B,2,0)</f>
        <v>SAVOIA ARENA PUL RECT 58 x 117 C.NEGRO 2DA C</v>
      </c>
      <c r="I7923" t="str">
        <f>+VLOOKUP(G7923,[1]SKU!A:D,4,0)</f>
        <v>PORCELANATO</v>
      </c>
      <c r="J7923" t="str">
        <f>+VLOOKUP(G7923,[1]SKU!A:E,5,0)</f>
        <v>Marmoles</v>
      </c>
      <c r="K7923" t="str">
        <f>+VLOOKUP(G7923,[1]SKU!A:C,3,0)</f>
        <v>CERRO NEGRO</v>
      </c>
      <c r="L7923">
        <v>86</v>
      </c>
      <c r="M7923">
        <v>51.747421801694593</v>
      </c>
      <c r="N7923">
        <f>+VLOOKUP([1]VENTAS!G7923,[1]SKU!A:G,6,0)</f>
        <v>7560</v>
      </c>
      <c r="O7923" s="4">
        <f t="shared" si="123"/>
        <v>391210.50882081111</v>
      </c>
    </row>
    <row r="7924" spans="1:15" x14ac:dyDescent="0.3">
      <c r="A7924" s="1">
        <v>44953</v>
      </c>
      <c r="B7924" s="2" t="s">
        <v>7689</v>
      </c>
      <c r="C7924" s="2" t="s">
        <v>7690</v>
      </c>
      <c r="D7924" s="2" t="s">
        <v>7955</v>
      </c>
      <c r="E7924">
        <v>153</v>
      </c>
      <c r="F7924" t="str">
        <f>+VLOOKUP(E7924,[1]CLIENTES!A:B,2,0)</f>
        <v>Elmer</v>
      </c>
      <c r="G7924">
        <v>321</v>
      </c>
      <c r="H7924" t="str">
        <f>+VLOOKUP(G7924,[1]SKU!A:B,2,0)</f>
        <v>BATILO IN GREY RECT. 58 X 117 S.LOREN 1RA C</v>
      </c>
      <c r="I7924" t="str">
        <f>+VLOOKUP(G7924,[1]SKU!A:D,4,0)</f>
        <v>PORCELANATO</v>
      </c>
      <c r="J7924" t="str">
        <f>+VLOOKUP(G7924,[1]SKU!A:E,5,0)</f>
        <v>Cementos</v>
      </c>
      <c r="K7924" t="str">
        <f>+VLOOKUP(G7924,[1]SKU!A:C,3,0)</f>
        <v>SAN LORENZO</v>
      </c>
      <c r="L7924">
        <v>156</v>
      </c>
      <c r="M7924">
        <v>11.520015491344688</v>
      </c>
      <c r="N7924">
        <f>+VLOOKUP([1]VENTAS!G7924,[1]SKU!A:G,6,0)</f>
        <v>8860</v>
      </c>
      <c r="O7924" s="4">
        <f t="shared" si="123"/>
        <v>102067.33725331393</v>
      </c>
    </row>
    <row r="7925" spans="1:15" x14ac:dyDescent="0.3">
      <c r="A7925" s="1">
        <v>44934</v>
      </c>
      <c r="B7925" s="2" t="s">
        <v>7689</v>
      </c>
      <c r="C7925" s="2" t="s">
        <v>7690</v>
      </c>
      <c r="D7925" s="2" t="s">
        <v>7956</v>
      </c>
      <c r="E7925">
        <v>96</v>
      </c>
      <c r="F7925" t="str">
        <f>+VLOOKUP(E7925,[1]CLIENTES!A:B,2,0)</f>
        <v>Angeles</v>
      </c>
      <c r="G7925">
        <v>29</v>
      </c>
      <c r="H7925" t="str">
        <f>+VLOOKUP(G7925,[1]SKU!A:B,2,0)</f>
        <v>RECIFE GRIS 38 x 38 C.NEGRO 2DA CAL</v>
      </c>
      <c r="I7925" t="str">
        <f>+VLOOKUP(G7925,[1]SKU!A:D,4,0)</f>
        <v>CERAMICO</v>
      </c>
      <c r="J7925" t="str">
        <f>+VLOOKUP(G7925,[1]SKU!A:E,5,0)</f>
        <v>Cementos</v>
      </c>
      <c r="K7925" t="str">
        <f>+VLOOKUP(G7925,[1]SKU!A:C,3,0)</f>
        <v>CERRO NEGRO</v>
      </c>
      <c r="L7925">
        <v>67</v>
      </c>
      <c r="M7925">
        <v>57.228795673256869</v>
      </c>
      <c r="N7925">
        <f>+VLOOKUP([1]VENTAS!G7925,[1]SKU!A:G,6,0)</f>
        <v>1189</v>
      </c>
      <c r="O7925" s="4">
        <f t="shared" si="123"/>
        <v>68045.038055502417</v>
      </c>
    </row>
    <row r="7926" spans="1:15" x14ac:dyDescent="0.3">
      <c r="A7926" s="1">
        <v>44932</v>
      </c>
      <c r="B7926" s="2" t="s">
        <v>7689</v>
      </c>
      <c r="C7926" s="2" t="s">
        <v>7690</v>
      </c>
      <c r="D7926" s="2" t="s">
        <v>7957</v>
      </c>
      <c r="E7926">
        <v>15</v>
      </c>
      <c r="F7926" t="str">
        <f>+VLOOKUP(E7926,[1]CLIENTES!A:B,2,0)</f>
        <v>Naomi</v>
      </c>
      <c r="G7926">
        <v>302</v>
      </c>
      <c r="H7926" t="str">
        <f>+VLOOKUP(G7926,[1]SKU!A:B,2,0)</f>
        <v>LIFE GRIS RECT 59 X 59 C.NEGRO 1RA C</v>
      </c>
      <c r="I7926" t="str">
        <f>+VLOOKUP(G7926,[1]SKU!A:D,4,0)</f>
        <v>PORCELANATO</v>
      </c>
      <c r="J7926" t="str">
        <f>+VLOOKUP(G7926,[1]SKU!A:E,5,0)</f>
        <v>Cementos</v>
      </c>
      <c r="K7926" t="str">
        <f>+VLOOKUP(G7926,[1]SKU!A:C,3,0)</f>
        <v>CERRO NEGRO</v>
      </c>
      <c r="L7926">
        <v>85</v>
      </c>
      <c r="M7926">
        <v>79.080541371745326</v>
      </c>
      <c r="N7926">
        <f>+VLOOKUP([1]VENTAS!G7926,[1]SKU!A:G,6,0)</f>
        <v>3218</v>
      </c>
      <c r="O7926" s="4">
        <f t="shared" si="123"/>
        <v>254481.18213427646</v>
      </c>
    </row>
    <row r="7927" spans="1:15" x14ac:dyDescent="0.3">
      <c r="A7927" s="1">
        <v>44945</v>
      </c>
      <c r="B7927" s="2" t="s">
        <v>7689</v>
      </c>
      <c r="C7927" s="2" t="s">
        <v>7690</v>
      </c>
      <c r="D7927" s="2" t="s">
        <v>7958</v>
      </c>
      <c r="E7927">
        <v>60</v>
      </c>
      <c r="F7927" t="str">
        <f>+VLOOKUP(E7927,[1]CLIENTES!A:B,2,0)</f>
        <v>Jeans</v>
      </c>
      <c r="G7927">
        <v>185</v>
      </c>
      <c r="H7927" t="str">
        <f>+VLOOKUP(G7927,[1]SKU!A:B,2,0)</f>
        <v>FORTE BLANCO 33 x 33  S.LOREN 2DA C</v>
      </c>
      <c r="I7927" t="str">
        <f>+VLOOKUP(G7927,[1]SKU!A:D,4,0)</f>
        <v>CERAMICO</v>
      </c>
      <c r="J7927" t="str">
        <f>+VLOOKUP(G7927,[1]SKU!A:E,5,0)</f>
        <v>Deco &amp; Mas</v>
      </c>
      <c r="K7927" t="str">
        <f>+VLOOKUP(G7927,[1]SKU!A:C,3,0)</f>
        <v>SAN LORENZO</v>
      </c>
      <c r="L7927">
        <v>145</v>
      </c>
      <c r="M7927">
        <v>32.16479617235823</v>
      </c>
      <c r="N7927">
        <f>+VLOOKUP([1]VENTAS!G7927,[1]SKU!A:G,6,0)</f>
        <v>9520</v>
      </c>
      <c r="O7927" s="4">
        <f t="shared" si="123"/>
        <v>306208.85956085037</v>
      </c>
    </row>
    <row r="7928" spans="1:15" x14ac:dyDescent="0.3">
      <c r="A7928" s="1">
        <v>44979</v>
      </c>
      <c r="B7928" s="2" t="s">
        <v>7689</v>
      </c>
      <c r="C7928" s="2" t="s">
        <v>7690</v>
      </c>
      <c r="D7928" s="2" t="s">
        <v>7959</v>
      </c>
      <c r="E7928">
        <v>164</v>
      </c>
      <c r="F7928" t="str">
        <f>+VLOOKUP(E7928,[1]CLIENTES!A:B,2,0)</f>
        <v>Branco</v>
      </c>
      <c r="G7928">
        <v>65</v>
      </c>
      <c r="H7928" t="str">
        <f>+VLOOKUP(G7928,[1]SKU!A:B,2,0)</f>
        <v>ADOQUIN BEIGE 45,3 X 45,3 SCOP 1RA C</v>
      </c>
      <c r="I7928" t="str">
        <f>+VLOOKUP(G7928,[1]SKU!A:D,4,0)</f>
        <v>CERAMICO</v>
      </c>
      <c r="J7928" t="str">
        <f>+VLOOKUP(G7928,[1]SKU!A:E,5,0)</f>
        <v>Piedras</v>
      </c>
      <c r="K7928" t="str">
        <f>+VLOOKUP(G7928,[1]SKU!A:C,3,0)</f>
        <v>SCOP</v>
      </c>
      <c r="L7928">
        <v>7</v>
      </c>
      <c r="M7928">
        <v>4.1949306172670751</v>
      </c>
      <c r="N7928">
        <f>+VLOOKUP([1]VENTAS!G7928,[1]SKU!A:G,6,0)</f>
        <v>8864</v>
      </c>
      <c r="O7928" s="4">
        <f t="shared" si="123"/>
        <v>37183.864991455353</v>
      </c>
    </row>
    <row r="7929" spans="1:15" x14ac:dyDescent="0.3">
      <c r="A7929" s="1">
        <v>44971</v>
      </c>
      <c r="B7929" s="2" t="s">
        <v>7689</v>
      </c>
      <c r="C7929" s="2" t="s">
        <v>7690</v>
      </c>
      <c r="D7929" s="2" t="s">
        <v>7960</v>
      </c>
      <c r="E7929">
        <v>88</v>
      </c>
      <c r="F7929" t="str">
        <f>+VLOOKUP(E7929,[1]CLIENTES!A:B,2,0)</f>
        <v>Marina</v>
      </c>
      <c r="G7929">
        <v>210</v>
      </c>
      <c r="H7929" t="str">
        <f>+VLOOKUP(G7929,[1]SKU!A:B,2,0)</f>
        <v>PORCELANATO RETRO 20 X 60 ALBERDI 2DA C</v>
      </c>
      <c r="I7929" t="str">
        <f>+VLOOKUP(G7929,[1]SKU!A:D,4,0)</f>
        <v>PORCELANATO</v>
      </c>
      <c r="J7929" t="str">
        <f>+VLOOKUP(G7929,[1]SKU!A:E,5,0)</f>
        <v>Maderas</v>
      </c>
      <c r="K7929" t="str">
        <f>+VLOOKUP(G7929,[1]SKU!A:C,3,0)</f>
        <v>ALBERDI</v>
      </c>
      <c r="L7929">
        <v>167</v>
      </c>
      <c r="M7929">
        <v>112.14253218310749</v>
      </c>
      <c r="N7929">
        <f>+VLOOKUP([1]VENTAS!G7929,[1]SKU!A:G,6,0)</f>
        <v>6807</v>
      </c>
      <c r="O7929" s="4">
        <f t="shared" si="123"/>
        <v>763354.21657041274</v>
      </c>
    </row>
    <row r="7930" spans="1:15" x14ac:dyDescent="0.3">
      <c r="A7930" s="1">
        <v>44946</v>
      </c>
      <c r="B7930" s="2" t="s">
        <v>7689</v>
      </c>
      <c r="C7930" s="2" t="s">
        <v>7690</v>
      </c>
      <c r="D7930" s="2" t="s">
        <v>7961</v>
      </c>
      <c r="E7930">
        <v>220</v>
      </c>
      <c r="F7930" t="str">
        <f>+VLOOKUP(E7930,[1]CLIENTES!A:B,2,0)</f>
        <v>Dayra</v>
      </c>
      <c r="G7930">
        <v>258</v>
      </c>
      <c r="H7930" t="str">
        <f>+VLOOKUP(G7930,[1]SKU!A:B,2,0)</f>
        <v>SOHO GLAM ESM NAT 45 x 90 ILVA 1RA C</v>
      </c>
      <c r="I7930" t="str">
        <f>+VLOOKUP(G7930,[1]SKU!A:D,4,0)</f>
        <v>PORCELANATO</v>
      </c>
      <c r="J7930" t="str">
        <f>+VLOOKUP(G7930,[1]SKU!A:E,5,0)</f>
        <v>Cementos</v>
      </c>
      <c r="K7930" t="str">
        <f>+VLOOKUP(G7930,[1]SKU!A:C,3,0)</f>
        <v>ILVA</v>
      </c>
      <c r="L7930">
        <v>159</v>
      </c>
      <c r="M7930">
        <v>20.849952597091516</v>
      </c>
      <c r="N7930">
        <f>+VLOOKUP([1]VENTAS!G7930,[1]SKU!A:G,6,0)</f>
        <v>1114</v>
      </c>
      <c r="O7930" s="4">
        <f t="shared" si="123"/>
        <v>23226.847193159949</v>
      </c>
    </row>
    <row r="7931" spans="1:15" x14ac:dyDescent="0.3">
      <c r="A7931" s="1">
        <v>44973</v>
      </c>
      <c r="B7931" s="2" t="s">
        <v>7689</v>
      </c>
      <c r="C7931" s="2" t="s">
        <v>7690</v>
      </c>
      <c r="D7931" s="2" t="s">
        <v>7962</v>
      </c>
      <c r="E7931">
        <v>115</v>
      </c>
      <c r="F7931" t="str">
        <f>+VLOOKUP(E7931,[1]CLIENTES!A:B,2,0)</f>
        <v>Franciska</v>
      </c>
      <c r="G7931">
        <v>319</v>
      </c>
      <c r="H7931" t="str">
        <f>+VLOOKUP(G7931,[1]SKU!A:B,2,0)</f>
        <v>URBAN CONCRETE GREY 58 x 58 S.LOREN 1RA CAL</v>
      </c>
      <c r="I7931" t="str">
        <f>+VLOOKUP(G7931,[1]SKU!A:D,4,0)</f>
        <v>PORCELANATO</v>
      </c>
      <c r="J7931" t="str">
        <f>+VLOOKUP(G7931,[1]SKU!A:E,5,0)</f>
        <v>Piedras</v>
      </c>
      <c r="K7931" t="str">
        <f>+VLOOKUP(G7931,[1]SKU!A:C,3,0)</f>
        <v>SAN LORENZO</v>
      </c>
      <c r="L7931">
        <v>38</v>
      </c>
      <c r="M7931">
        <v>18.903033631203176</v>
      </c>
      <c r="N7931">
        <f>+VLOOKUP([1]VENTAS!G7931,[1]SKU!A:G,6,0)</f>
        <v>3332</v>
      </c>
      <c r="O7931" s="4">
        <f t="shared" si="123"/>
        <v>62984.908059168978</v>
      </c>
    </row>
    <row r="7932" spans="1:15" x14ac:dyDescent="0.3">
      <c r="A7932" s="1">
        <v>44939</v>
      </c>
      <c r="B7932" s="2" t="s">
        <v>7689</v>
      </c>
      <c r="C7932" s="2" t="s">
        <v>7690</v>
      </c>
      <c r="D7932" s="2" t="s">
        <v>7963</v>
      </c>
      <c r="E7932">
        <v>59</v>
      </c>
      <c r="F7932" t="str">
        <f>+VLOOKUP(E7932,[1]CLIENTES!A:B,2,0)</f>
        <v>Aldair</v>
      </c>
      <c r="G7932">
        <v>54</v>
      </c>
      <c r="H7932" t="str">
        <f>+VLOOKUP(G7932,[1]SKU!A:B,2,0)</f>
        <v>VENECIANO MIX PLATA 33 x 33 S.LOREN 1RA C</v>
      </c>
      <c r="I7932" t="str">
        <f>+VLOOKUP(G7932,[1]SKU!A:D,4,0)</f>
        <v>CERAMICO</v>
      </c>
      <c r="J7932" t="str">
        <f>+VLOOKUP(G7932,[1]SKU!A:E,5,0)</f>
        <v>Deco &amp; Mas</v>
      </c>
      <c r="K7932" t="str">
        <f>+VLOOKUP(G7932,[1]SKU!A:C,3,0)</f>
        <v>SAN LORENZO</v>
      </c>
      <c r="L7932">
        <v>89</v>
      </c>
      <c r="M7932">
        <v>70.038609638124996</v>
      </c>
      <c r="N7932">
        <f>+VLOOKUP([1]VENTAS!G7932,[1]SKU!A:G,6,0)</f>
        <v>2722</v>
      </c>
      <c r="O7932" s="4">
        <f t="shared" si="123"/>
        <v>190645.09543497625</v>
      </c>
    </row>
    <row r="7933" spans="1:15" x14ac:dyDescent="0.3">
      <c r="A7933" s="1">
        <v>44968</v>
      </c>
      <c r="B7933" s="2" t="s">
        <v>7689</v>
      </c>
      <c r="C7933" s="2" t="s">
        <v>7690</v>
      </c>
      <c r="D7933" s="2" t="s">
        <v>7964</v>
      </c>
      <c r="E7933">
        <v>210</v>
      </c>
      <c r="F7933" t="str">
        <f>+VLOOKUP(E7933,[1]CLIENTES!A:B,2,0)</f>
        <v>Lucio</v>
      </c>
      <c r="G7933">
        <v>20</v>
      </c>
      <c r="H7933" t="str">
        <f>+VLOOKUP(G7933,[1]SKU!A:B,2,0)</f>
        <v>MARINO  GRIS 35 x 35  LOURDES 1RA C</v>
      </c>
      <c r="I7933" t="str">
        <f>+VLOOKUP(G7933,[1]SKU!A:D,4,0)</f>
        <v>CERAMICO</v>
      </c>
      <c r="J7933" t="str">
        <f>+VLOOKUP(G7933,[1]SKU!A:E,5,0)</f>
        <v>Marmoles</v>
      </c>
      <c r="K7933" t="str">
        <f>+VLOOKUP(G7933,[1]SKU!A:C,3,0)</f>
        <v>LOURDES</v>
      </c>
      <c r="L7933">
        <v>53</v>
      </c>
      <c r="M7933">
        <v>36.482153222459864</v>
      </c>
      <c r="N7933">
        <f>+VLOOKUP([1]VENTAS!G7933,[1]SKU!A:G,6,0)</f>
        <v>9604</v>
      </c>
      <c r="O7933" s="4">
        <f t="shared" si="123"/>
        <v>350374.59954850451</v>
      </c>
    </row>
    <row r="7934" spans="1:15" x14ac:dyDescent="0.3">
      <c r="A7934" s="1">
        <v>44951</v>
      </c>
      <c r="B7934" s="2" t="s">
        <v>7689</v>
      </c>
      <c r="C7934" s="2" t="s">
        <v>7690</v>
      </c>
      <c r="D7934" s="2" t="s">
        <v>7965</v>
      </c>
      <c r="E7934">
        <v>111</v>
      </c>
      <c r="F7934" t="str">
        <f>+VLOOKUP(E7934,[1]CLIENTES!A:B,2,0)</f>
        <v>Celeste</v>
      </c>
      <c r="G7934">
        <v>12</v>
      </c>
      <c r="H7934" t="str">
        <f>+VLOOKUP(G7934,[1]SKU!A:B,2,0)</f>
        <v>MARINO  NEGRO 35 x 35  LOURDES 1RA C</v>
      </c>
      <c r="I7934" t="str">
        <f>+VLOOKUP(G7934,[1]SKU!A:D,4,0)</f>
        <v>CERAMICO</v>
      </c>
      <c r="J7934" t="str">
        <f>+VLOOKUP(G7934,[1]SKU!A:E,5,0)</f>
        <v>Marmoles</v>
      </c>
      <c r="K7934" t="str">
        <f>+VLOOKUP(G7934,[1]SKU!A:C,3,0)</f>
        <v>LOURDES</v>
      </c>
      <c r="L7934">
        <v>4</v>
      </c>
      <c r="M7934">
        <v>3.453572622662358</v>
      </c>
      <c r="N7934">
        <f>+VLOOKUP([1]VENTAS!G7934,[1]SKU!A:G,6,0)</f>
        <v>9330</v>
      </c>
      <c r="O7934" s="4">
        <f t="shared" si="123"/>
        <v>32221.832569439801</v>
      </c>
    </row>
    <row r="7935" spans="1:15" x14ac:dyDescent="0.3">
      <c r="A7935" s="1">
        <v>44968</v>
      </c>
      <c r="B7935" s="2" t="s">
        <v>7689</v>
      </c>
      <c r="C7935" s="2" t="s">
        <v>7690</v>
      </c>
      <c r="D7935" s="2" t="s">
        <v>7966</v>
      </c>
      <c r="E7935">
        <v>7</v>
      </c>
      <c r="F7935" t="str">
        <f>+VLOOKUP(E7935,[1]CLIENTES!A:B,2,0)</f>
        <v>Milan</v>
      </c>
      <c r="G7935">
        <v>331</v>
      </c>
      <c r="H7935" t="str">
        <f>+VLOOKUP(G7935,[1]SKU!A:B,2,0)</f>
        <v>BAUHAUS GREY FIT RECT. 58 x 58 S.LOREN 2DA C</v>
      </c>
      <c r="I7935" t="str">
        <f>+VLOOKUP(G7935,[1]SKU!A:D,4,0)</f>
        <v>PORCELANATO</v>
      </c>
      <c r="J7935" t="str">
        <f>+VLOOKUP(G7935,[1]SKU!A:E,5,0)</f>
        <v>Cementos</v>
      </c>
      <c r="K7935" t="str">
        <f>+VLOOKUP(G7935,[1]SKU!A:C,3,0)</f>
        <v>SAN LORENZO</v>
      </c>
      <c r="L7935">
        <v>39</v>
      </c>
      <c r="M7935">
        <v>19.095301412165281</v>
      </c>
      <c r="N7935">
        <f>+VLOOKUP([1]VENTAS!G7935,[1]SKU!A:G,6,0)</f>
        <v>1886</v>
      </c>
      <c r="O7935" s="4">
        <f t="shared" si="123"/>
        <v>36013.738463343718</v>
      </c>
    </row>
    <row r="7936" spans="1:15" x14ac:dyDescent="0.3">
      <c r="A7936" s="1">
        <v>44931</v>
      </c>
      <c r="B7936" s="2" t="s">
        <v>7689</v>
      </c>
      <c r="C7936" s="2" t="s">
        <v>7690</v>
      </c>
      <c r="D7936" s="2" t="s">
        <v>7967</v>
      </c>
      <c r="E7936">
        <v>44</v>
      </c>
      <c r="F7936" t="str">
        <f>+VLOOKUP(E7936,[1]CLIENTES!A:B,2,0)</f>
        <v>Eduardo</v>
      </c>
      <c r="G7936">
        <v>256</v>
      </c>
      <c r="H7936" t="str">
        <f>+VLOOKUP(G7936,[1]SKU!A:B,2,0)</f>
        <v>ROBLE 21 X 120 C.NEGRO 1RA CAL</v>
      </c>
      <c r="I7936" t="str">
        <f>+VLOOKUP(G7936,[1]SKU!A:D,4,0)</f>
        <v>PORCELANATO</v>
      </c>
      <c r="J7936" t="str">
        <f>+VLOOKUP(G7936,[1]SKU!A:E,5,0)</f>
        <v>Maderas</v>
      </c>
      <c r="K7936" t="str">
        <f>+VLOOKUP(G7936,[1]SKU!A:C,3,0)</f>
        <v>CERRO NEGRO</v>
      </c>
      <c r="L7936">
        <v>45</v>
      </c>
      <c r="M7936">
        <v>20.858155712580089</v>
      </c>
      <c r="N7936">
        <f>+VLOOKUP([1]VENTAS!G7936,[1]SKU!A:G,6,0)</f>
        <v>8423</v>
      </c>
      <c r="O7936" s="4">
        <f t="shared" si="123"/>
        <v>175688.24556706208</v>
      </c>
    </row>
    <row r="7937" spans="1:15" x14ac:dyDescent="0.3">
      <c r="A7937" s="1">
        <v>44927</v>
      </c>
      <c r="B7937" s="2" t="s">
        <v>7689</v>
      </c>
      <c r="C7937" s="2" t="s">
        <v>7690</v>
      </c>
      <c r="D7937" s="2" t="s">
        <v>7968</v>
      </c>
      <c r="E7937">
        <v>120</v>
      </c>
      <c r="F7937" t="str">
        <f>+VLOOKUP(E7937,[1]CLIENTES!A:B,2,0)</f>
        <v>Vaithiare</v>
      </c>
      <c r="G7937">
        <v>206</v>
      </c>
      <c r="H7937" t="str">
        <f>+VLOOKUP(G7937,[1]SKU!A:B,2,0)</f>
        <v>LIFE MARFIL RECT 59 X 59 C.NEGRO 1RA C</v>
      </c>
      <c r="I7937" t="str">
        <f>+VLOOKUP(G7937,[1]SKU!A:D,4,0)</f>
        <v>PORCELANATO</v>
      </c>
      <c r="J7937" t="str">
        <f>+VLOOKUP(G7937,[1]SKU!A:E,5,0)</f>
        <v>Cementos</v>
      </c>
      <c r="K7937" t="str">
        <f>+VLOOKUP(G7937,[1]SKU!A:C,3,0)</f>
        <v>CERRO NEGRO</v>
      </c>
      <c r="L7937">
        <v>75</v>
      </c>
      <c r="M7937">
        <v>29.370779870504737</v>
      </c>
      <c r="N7937">
        <f>+VLOOKUP([1]VENTAS!G7937,[1]SKU!A:G,6,0)</f>
        <v>3951</v>
      </c>
      <c r="O7937" s="4">
        <f t="shared" si="123"/>
        <v>116043.95126836422</v>
      </c>
    </row>
    <row r="7938" spans="1:15" x14ac:dyDescent="0.3">
      <c r="A7938" s="1">
        <v>44937</v>
      </c>
      <c r="B7938" s="2" t="s">
        <v>7689</v>
      </c>
      <c r="C7938" s="2" t="s">
        <v>7690</v>
      </c>
      <c r="D7938" s="2" t="s">
        <v>7969</v>
      </c>
      <c r="E7938">
        <v>174</v>
      </c>
      <c r="F7938" t="str">
        <f>+VLOOKUP(E7938,[1]CLIENTES!A:B,2,0)</f>
        <v>Vaithiare</v>
      </c>
      <c r="G7938">
        <v>354</v>
      </c>
      <c r="H7938" t="str">
        <f>+VLOOKUP(G7938,[1]SKU!A:B,2,0)</f>
        <v>GUELL ARENA RECT. 58 X 117 S.LOREN 2DA C</v>
      </c>
      <c r="I7938" t="str">
        <f>+VLOOKUP(G7938,[1]SKU!A:D,4,0)</f>
        <v>PORCELANATO</v>
      </c>
      <c r="J7938" t="str">
        <f>+VLOOKUP(G7938,[1]SKU!A:E,5,0)</f>
        <v>Cementos</v>
      </c>
      <c r="K7938" t="str">
        <f>+VLOOKUP(G7938,[1]SKU!A:C,3,0)</f>
        <v>SAN LORENZO</v>
      </c>
      <c r="L7938">
        <v>72</v>
      </c>
      <c r="M7938">
        <v>70.02362995273775</v>
      </c>
      <c r="N7938">
        <f>+VLOOKUP([1]VENTAS!G7938,[1]SKU!A:G,6,0)</f>
        <v>5072</v>
      </c>
      <c r="O7938" s="4">
        <f t="shared" si="123"/>
        <v>355159.85112028586</v>
      </c>
    </row>
    <row r="7939" spans="1:15" x14ac:dyDescent="0.3">
      <c r="A7939" s="1">
        <v>44947</v>
      </c>
      <c r="B7939" s="2" t="s">
        <v>7689</v>
      </c>
      <c r="C7939" s="2" t="s">
        <v>7690</v>
      </c>
      <c r="D7939" s="2" t="s">
        <v>7970</v>
      </c>
      <c r="E7939">
        <v>243</v>
      </c>
      <c r="F7939" t="str">
        <f>+VLOOKUP(E7939,[1]CLIENTES!A:B,2,0)</f>
        <v>Constanza</v>
      </c>
      <c r="G7939">
        <v>182</v>
      </c>
      <c r="H7939" t="str">
        <f>+VLOOKUP(G7939,[1]SKU!A:B,2,0)</f>
        <v>ACCIAROLI 43 X 43 CAÑUELAS 1RA C</v>
      </c>
      <c r="I7939" t="str">
        <f>+VLOOKUP(G7939,[1]SKU!A:D,4,0)</f>
        <v>CERAMICO</v>
      </c>
      <c r="J7939" t="str">
        <f>+VLOOKUP(G7939,[1]SKU!A:E,5,0)</f>
        <v>Marmoles</v>
      </c>
      <c r="K7939" t="str">
        <f>+VLOOKUP(G7939,[1]SKU!A:C,3,0)</f>
        <v>CAÑUELAS</v>
      </c>
      <c r="L7939">
        <v>163</v>
      </c>
      <c r="M7939">
        <v>146.28223685055855</v>
      </c>
      <c r="N7939">
        <f>+VLOOKUP([1]VENTAS!G7939,[1]SKU!A:G,6,0)</f>
        <v>6390</v>
      </c>
      <c r="O7939" s="4">
        <f t="shared" ref="O7939:O8002" si="124">+N7939*M7939</f>
        <v>934743.49347506906</v>
      </c>
    </row>
    <row r="7940" spans="1:15" x14ac:dyDescent="0.3">
      <c r="A7940" s="1">
        <v>44959</v>
      </c>
      <c r="B7940" s="2" t="s">
        <v>7689</v>
      </c>
      <c r="C7940" s="2" t="s">
        <v>7690</v>
      </c>
      <c r="D7940" s="2" t="s">
        <v>7971</v>
      </c>
      <c r="E7940">
        <v>178</v>
      </c>
      <c r="F7940" t="str">
        <f>+VLOOKUP(E7940,[1]CLIENTES!A:B,2,0)</f>
        <v>Bernardo</v>
      </c>
      <c r="G7940">
        <v>129</v>
      </c>
      <c r="H7940" t="str">
        <f>+VLOOKUP(G7940,[1]SKU!A:B,2,0)</f>
        <v>PORFIDO MARRON 35 X 35 LOURDES 1RA C</v>
      </c>
      <c r="I7940" t="str">
        <f>+VLOOKUP(G7940,[1]SKU!A:D,4,0)</f>
        <v>CERAMICO</v>
      </c>
      <c r="J7940" t="str">
        <f>+VLOOKUP(G7940,[1]SKU!A:E,5,0)</f>
        <v>Piedras</v>
      </c>
      <c r="K7940" t="str">
        <f>+VLOOKUP(G7940,[1]SKU!A:C,3,0)</f>
        <v>LOURDES</v>
      </c>
      <c r="L7940">
        <v>136</v>
      </c>
      <c r="M7940">
        <v>92.853048261652702</v>
      </c>
      <c r="N7940">
        <f>+VLOOKUP([1]VENTAS!G7940,[1]SKU!A:G,6,0)</f>
        <v>7673</v>
      </c>
      <c r="O7940" s="4">
        <f t="shared" si="124"/>
        <v>712461.43931166118</v>
      </c>
    </row>
    <row r="7941" spans="1:15" x14ac:dyDescent="0.3">
      <c r="A7941" s="1">
        <v>44935</v>
      </c>
      <c r="B7941" s="2" t="s">
        <v>7689</v>
      </c>
      <c r="C7941" s="2" t="s">
        <v>7690</v>
      </c>
      <c r="D7941" s="2" t="s">
        <v>7972</v>
      </c>
      <c r="E7941">
        <v>37</v>
      </c>
      <c r="F7941" t="str">
        <f>+VLOOKUP(E7941,[1]CLIENTES!A:B,2,0)</f>
        <v>Ariana</v>
      </c>
      <c r="G7941">
        <v>301</v>
      </c>
      <c r="H7941" t="str">
        <f>+VLOOKUP(G7941,[1]SKU!A:B,2,0)</f>
        <v>MOMA MARFIL PUL RECT 58 x 117 C.NEGRO 2DA C</v>
      </c>
      <c r="I7941" t="str">
        <f>+VLOOKUP(G7941,[1]SKU!A:D,4,0)</f>
        <v>PORCELANATO</v>
      </c>
      <c r="J7941" t="str">
        <f>+VLOOKUP(G7941,[1]SKU!A:E,5,0)</f>
        <v>Cementos</v>
      </c>
      <c r="K7941" t="str">
        <f>+VLOOKUP(G7941,[1]SKU!A:C,3,0)</f>
        <v>CERRO NEGRO</v>
      </c>
      <c r="L7941">
        <v>149</v>
      </c>
      <c r="M7941">
        <v>140.57297702571981</v>
      </c>
      <c r="N7941">
        <f>+VLOOKUP([1]VENTAS!G7941,[1]SKU!A:G,6,0)</f>
        <v>9015</v>
      </c>
      <c r="O7941" s="4">
        <f t="shared" si="124"/>
        <v>1267265.3878868641</v>
      </c>
    </row>
    <row r="7942" spans="1:15" x14ac:dyDescent="0.3">
      <c r="A7942" s="1">
        <v>44965</v>
      </c>
      <c r="B7942" s="2" t="s">
        <v>7689</v>
      </c>
      <c r="C7942" s="2" t="s">
        <v>7690</v>
      </c>
      <c r="D7942" s="2" t="s">
        <v>7973</v>
      </c>
      <c r="E7942">
        <v>237</v>
      </c>
      <c r="F7942" t="str">
        <f>+VLOOKUP(E7942,[1]CLIENTES!A:B,2,0)</f>
        <v>Jeans</v>
      </c>
      <c r="G7942">
        <v>283</v>
      </c>
      <c r="H7942" t="str">
        <f>+VLOOKUP(G7942,[1]SKU!A:B,2,0)</f>
        <v>CREMA MARFIL PULIDO 60 X 120 VITE 2DA C</v>
      </c>
      <c r="I7942" t="str">
        <f>+VLOOKUP(G7942,[1]SKU!A:D,4,0)</f>
        <v>PORCELANATO</v>
      </c>
      <c r="J7942" t="str">
        <f>+VLOOKUP(G7942,[1]SKU!A:E,5,0)</f>
        <v>Marmoles</v>
      </c>
      <c r="K7942" t="str">
        <f>+VLOOKUP(G7942,[1]SKU!A:C,3,0)</f>
        <v>VITE</v>
      </c>
      <c r="L7942">
        <v>19</v>
      </c>
      <c r="M7942">
        <v>6.9281756181339009</v>
      </c>
      <c r="N7942">
        <f>+VLOOKUP([1]VENTAS!G7942,[1]SKU!A:G,6,0)</f>
        <v>2666</v>
      </c>
      <c r="O7942" s="4">
        <f t="shared" si="124"/>
        <v>18470.51619794498</v>
      </c>
    </row>
    <row r="7943" spans="1:15" x14ac:dyDescent="0.3">
      <c r="A7943" s="1">
        <v>44956</v>
      </c>
      <c r="B7943" s="2" t="s">
        <v>7689</v>
      </c>
      <c r="C7943" s="2" t="s">
        <v>7690</v>
      </c>
      <c r="D7943" s="2" t="s">
        <v>7974</v>
      </c>
      <c r="E7943">
        <v>46</v>
      </c>
      <c r="F7943" t="str">
        <f>+VLOOKUP(E7943,[1]CLIENTES!A:B,2,0)</f>
        <v>Aranza</v>
      </c>
      <c r="G7943">
        <v>298</v>
      </c>
      <c r="H7943" t="str">
        <f>+VLOOKUP(G7943,[1]SKU!A:B,2,0)</f>
        <v>GRANZA LIGHT GREY OUT 120 X 120 VITE 2DA C</v>
      </c>
      <c r="I7943" t="str">
        <f>+VLOOKUP(G7943,[1]SKU!A:D,4,0)</f>
        <v>PORCELANATO</v>
      </c>
      <c r="J7943" t="str">
        <f>+VLOOKUP(G7943,[1]SKU!A:E,5,0)</f>
        <v>Piedras</v>
      </c>
      <c r="K7943" t="str">
        <f>+VLOOKUP(G7943,[1]SKU!A:C,3,0)</f>
        <v>VITE</v>
      </c>
      <c r="L7943">
        <v>73</v>
      </c>
      <c r="M7943">
        <v>68.37192369343478</v>
      </c>
      <c r="N7943">
        <f>+VLOOKUP([1]VENTAS!G7943,[1]SKU!A:G,6,0)</f>
        <v>7944</v>
      </c>
      <c r="O7943" s="4">
        <f t="shared" si="124"/>
        <v>543146.56182064593</v>
      </c>
    </row>
    <row r="7944" spans="1:15" x14ac:dyDescent="0.3">
      <c r="A7944" s="1">
        <v>44950</v>
      </c>
      <c r="B7944" s="2" t="s">
        <v>7689</v>
      </c>
      <c r="C7944" s="2" t="s">
        <v>7690</v>
      </c>
      <c r="D7944" s="2" t="s">
        <v>7975</v>
      </c>
      <c r="E7944">
        <v>52</v>
      </c>
      <c r="F7944" t="str">
        <f>+VLOOKUP(E7944,[1]CLIENTES!A:B,2,0)</f>
        <v>Demian</v>
      </c>
      <c r="G7944">
        <v>375</v>
      </c>
      <c r="H7944" t="str">
        <f>+VLOOKUP(G7944,[1]SKU!A:B,2,0)</f>
        <v>BATILO IN IVORY RECT. 58 X 117 S.LOREN 2DA CAL</v>
      </c>
      <c r="I7944" t="str">
        <f>+VLOOKUP(G7944,[1]SKU!A:D,4,0)</f>
        <v>PORCELANATO</v>
      </c>
      <c r="J7944" t="str">
        <f>+VLOOKUP(G7944,[1]SKU!A:E,5,0)</f>
        <v>Cementos</v>
      </c>
      <c r="K7944" t="str">
        <f>+VLOOKUP(G7944,[1]SKU!A:C,3,0)</f>
        <v>SAN LORENZO</v>
      </c>
      <c r="L7944">
        <v>62</v>
      </c>
      <c r="M7944">
        <v>41.98456023200233</v>
      </c>
      <c r="N7944">
        <f>+VLOOKUP([1]VENTAS!G7944,[1]SKU!A:G,6,0)</f>
        <v>6195</v>
      </c>
      <c r="O7944" s="4">
        <f t="shared" si="124"/>
        <v>260094.35063725445</v>
      </c>
    </row>
    <row r="7945" spans="1:15" x14ac:dyDescent="0.3">
      <c r="A7945" s="1">
        <v>44956</v>
      </c>
      <c r="B7945" s="2" t="s">
        <v>7689</v>
      </c>
      <c r="C7945" s="2" t="s">
        <v>7690</v>
      </c>
      <c r="D7945" s="2" t="s">
        <v>7976</v>
      </c>
      <c r="E7945">
        <v>232</v>
      </c>
      <c r="F7945" t="str">
        <f>+VLOOKUP(E7945,[1]CLIENTES!A:B,2,0)</f>
        <v>Andres</v>
      </c>
      <c r="G7945">
        <v>153</v>
      </c>
      <c r="H7945" t="str">
        <f>+VLOOKUP(G7945,[1]SKU!A:B,2,0)</f>
        <v>BOEDO MIX  51 x 51 C.NEGRO 2DA CAL</v>
      </c>
      <c r="I7945" t="str">
        <f>+VLOOKUP(G7945,[1]SKU!A:D,4,0)</f>
        <v>CERAMICO</v>
      </c>
      <c r="J7945" t="str">
        <f>+VLOOKUP(G7945,[1]SKU!A:E,5,0)</f>
        <v>Deco &amp; Mas</v>
      </c>
      <c r="K7945" t="str">
        <f>+VLOOKUP(G7945,[1]SKU!A:C,3,0)</f>
        <v>CERRO NEGRO</v>
      </c>
      <c r="L7945">
        <v>80</v>
      </c>
      <c r="M7945">
        <v>13.648683526557406</v>
      </c>
      <c r="N7945">
        <f>+VLOOKUP([1]VENTAS!G7945,[1]SKU!A:G,6,0)</f>
        <v>4088</v>
      </c>
      <c r="O7945" s="4">
        <f t="shared" si="124"/>
        <v>55795.818256566672</v>
      </c>
    </row>
    <row r="7946" spans="1:15" x14ac:dyDescent="0.3">
      <c r="A7946" s="1">
        <v>44979</v>
      </c>
      <c r="B7946" s="2" t="s">
        <v>7689</v>
      </c>
      <c r="C7946" s="2" t="s">
        <v>7690</v>
      </c>
      <c r="D7946" s="2" t="s">
        <v>7977</v>
      </c>
      <c r="E7946">
        <v>104</v>
      </c>
      <c r="F7946" t="str">
        <f>+VLOOKUP(E7946,[1]CLIENTES!A:B,2,0)</f>
        <v>Mya</v>
      </c>
      <c r="G7946">
        <v>50</v>
      </c>
      <c r="H7946" t="str">
        <f>+VLOOKUP(G7946,[1]SKU!A:B,2,0)</f>
        <v>ATACAMA TRICOLOR TAAD 51 X 51 C.NEGRO 1RA CAL</v>
      </c>
      <c r="I7946" t="str">
        <f>+VLOOKUP(G7946,[1]SKU!A:D,4,0)</f>
        <v>CERAMICO</v>
      </c>
      <c r="J7946" t="str">
        <f>+VLOOKUP(G7946,[1]SKU!A:E,5,0)</f>
        <v>Piedras</v>
      </c>
      <c r="K7946" t="str">
        <f>+VLOOKUP(G7946,[1]SKU!A:C,3,0)</f>
        <v>CERRO NEGRO</v>
      </c>
      <c r="L7946">
        <v>150</v>
      </c>
      <c r="M7946">
        <v>41.497990821027216</v>
      </c>
      <c r="N7946">
        <f>+VLOOKUP([1]VENTAS!G7946,[1]SKU!A:G,6,0)</f>
        <v>5869</v>
      </c>
      <c r="O7946" s="4">
        <f t="shared" si="124"/>
        <v>243551.70812860873</v>
      </c>
    </row>
    <row r="7947" spans="1:15" x14ac:dyDescent="0.3">
      <c r="A7947" s="1">
        <v>44950</v>
      </c>
      <c r="B7947" s="2" t="s">
        <v>7689</v>
      </c>
      <c r="C7947" s="2" t="s">
        <v>7690</v>
      </c>
      <c r="D7947" s="2" t="s">
        <v>7978</v>
      </c>
      <c r="E7947">
        <v>6</v>
      </c>
      <c r="F7947" t="str">
        <f>+VLOOKUP(E7947,[1]CLIENTES!A:B,2,0)</f>
        <v>Natacha</v>
      </c>
      <c r="G7947">
        <v>107</v>
      </c>
      <c r="H7947" t="str">
        <f>+VLOOKUP(G7947,[1]SKU!A:B,2,0)</f>
        <v>BIANCO SAT 25 x 35 LOURDES 2DA C</v>
      </c>
      <c r="I7947" t="str">
        <f>+VLOOKUP(G7947,[1]SKU!A:D,4,0)</f>
        <v>CERAMICO</v>
      </c>
      <c r="J7947" t="str">
        <f>+VLOOKUP(G7947,[1]SKU!A:E,5,0)</f>
        <v>Deco &amp; Mas</v>
      </c>
      <c r="K7947" t="str">
        <f>+VLOOKUP(G7947,[1]SKU!A:C,3,0)</f>
        <v>LOURDES</v>
      </c>
      <c r="L7947">
        <v>7</v>
      </c>
      <c r="M7947">
        <v>6.6178919368029643</v>
      </c>
      <c r="N7947">
        <f>+VLOOKUP([1]VENTAS!G7947,[1]SKU!A:G,6,0)</f>
        <v>4977</v>
      </c>
      <c r="O7947" s="4">
        <f t="shared" si="124"/>
        <v>32937.248169468352</v>
      </c>
    </row>
    <row r="7948" spans="1:15" x14ac:dyDescent="0.3">
      <c r="A7948" s="1">
        <v>44961</v>
      </c>
      <c r="B7948" s="2" t="s">
        <v>7689</v>
      </c>
      <c r="C7948" s="2" t="s">
        <v>7690</v>
      </c>
      <c r="D7948" s="2" t="s">
        <v>7979</v>
      </c>
      <c r="E7948">
        <v>136</v>
      </c>
      <c r="F7948" t="str">
        <f>+VLOOKUP(E7948,[1]CLIENTES!A:B,2,0)</f>
        <v>Ilian</v>
      </c>
      <c r="G7948">
        <v>233</v>
      </c>
      <c r="H7948" t="str">
        <f>+VLOOKUP(G7948,[1]SKU!A:B,2,0)</f>
        <v>URBAN ANTHRACITE NATURAL 80 X 80 VITE 2DA C</v>
      </c>
      <c r="I7948" t="str">
        <f>+VLOOKUP(G7948,[1]SKU!A:D,4,0)</f>
        <v>PORCELANATO</v>
      </c>
      <c r="J7948" t="str">
        <f>+VLOOKUP(G7948,[1]SKU!A:E,5,0)</f>
        <v>Cementos</v>
      </c>
      <c r="K7948" t="str">
        <f>+VLOOKUP(G7948,[1]SKU!A:C,3,0)</f>
        <v>VITE</v>
      </c>
      <c r="L7948">
        <v>129</v>
      </c>
      <c r="M7948">
        <v>10.355007662774778</v>
      </c>
      <c r="N7948">
        <f>+VLOOKUP([1]VENTAS!G7948,[1]SKU!A:G,6,0)</f>
        <v>3987</v>
      </c>
      <c r="O7948" s="4">
        <f t="shared" si="124"/>
        <v>41285.415551483042</v>
      </c>
    </row>
    <row r="7949" spans="1:15" x14ac:dyDescent="0.3">
      <c r="A7949" s="1">
        <v>44974</v>
      </c>
      <c r="B7949" s="2" t="s">
        <v>7689</v>
      </c>
      <c r="C7949" s="2" t="s">
        <v>7690</v>
      </c>
      <c r="D7949" s="2" t="s">
        <v>7980</v>
      </c>
      <c r="E7949">
        <v>47</v>
      </c>
      <c r="F7949" t="str">
        <f>+VLOOKUP(E7949,[1]CLIENTES!A:B,2,0)</f>
        <v>Mario</v>
      </c>
      <c r="G7949">
        <v>359</v>
      </c>
      <c r="H7949" t="str">
        <f>+VLOOKUP(G7949,[1]SKU!A:B,2,0)</f>
        <v>MARMOL PUR BLANCO RECT 28 x 58 S.LOREN 2DA C</v>
      </c>
      <c r="I7949" t="str">
        <f>+VLOOKUP(G7949,[1]SKU!A:D,4,0)</f>
        <v>PORCELANATO</v>
      </c>
      <c r="J7949" t="str">
        <f>+VLOOKUP(G7949,[1]SKU!A:E,5,0)</f>
        <v>Marmoles</v>
      </c>
      <c r="K7949" t="str">
        <f>+VLOOKUP(G7949,[1]SKU!A:C,3,0)</f>
        <v>SAN LORENZO</v>
      </c>
      <c r="L7949">
        <v>25</v>
      </c>
      <c r="M7949">
        <v>11.209757055813037</v>
      </c>
      <c r="N7949">
        <f>+VLOOKUP([1]VENTAS!G7949,[1]SKU!A:G,6,0)</f>
        <v>8453</v>
      </c>
      <c r="O7949" s="4">
        <f t="shared" si="124"/>
        <v>94756.076392787611</v>
      </c>
    </row>
    <row r="7950" spans="1:15" x14ac:dyDescent="0.3">
      <c r="A7950" s="1">
        <v>44942</v>
      </c>
      <c r="B7950" s="2" t="s">
        <v>7689</v>
      </c>
      <c r="C7950" s="2" t="s">
        <v>7690</v>
      </c>
      <c r="D7950" s="2" t="s">
        <v>7981</v>
      </c>
      <c r="E7950">
        <v>109</v>
      </c>
      <c r="F7950" t="str">
        <f>+VLOOKUP(E7950,[1]CLIENTES!A:B,2,0)</f>
        <v>Estefani</v>
      </c>
      <c r="G7950">
        <v>85</v>
      </c>
      <c r="H7950" t="str">
        <f>+VLOOKUP(G7950,[1]SKU!A:B,2,0)</f>
        <v>CALCAREO COLOR 56 X 56 LOURDES 1RA C</v>
      </c>
      <c r="I7950" t="str">
        <f>+VLOOKUP(G7950,[1]SKU!A:D,4,0)</f>
        <v>CERAMICO</v>
      </c>
      <c r="J7950" t="str">
        <f>+VLOOKUP(G7950,[1]SKU!A:E,5,0)</f>
        <v>Deco &amp; Mas</v>
      </c>
      <c r="K7950" t="str">
        <f>+VLOOKUP(G7950,[1]SKU!A:C,3,0)</f>
        <v>LOURDES</v>
      </c>
      <c r="L7950">
        <v>1</v>
      </c>
      <c r="M7950">
        <v>0.37978803830099384</v>
      </c>
      <c r="N7950">
        <f>+VLOOKUP([1]VENTAS!G7950,[1]SKU!A:G,6,0)</f>
        <v>2181</v>
      </c>
      <c r="O7950" s="4">
        <f t="shared" si="124"/>
        <v>828.31771153446755</v>
      </c>
    </row>
    <row r="7951" spans="1:15" x14ac:dyDescent="0.3">
      <c r="A7951" s="1">
        <v>44967</v>
      </c>
      <c r="B7951" s="2" t="s">
        <v>7689</v>
      </c>
      <c r="C7951" s="2" t="s">
        <v>7690</v>
      </c>
      <c r="D7951" s="2" t="s">
        <v>7982</v>
      </c>
      <c r="E7951">
        <v>23</v>
      </c>
      <c r="F7951" t="str">
        <f>+VLOOKUP(E7951,[1]CLIENTES!A:B,2,0)</f>
        <v>Mark</v>
      </c>
      <c r="G7951">
        <v>192</v>
      </c>
      <c r="H7951" t="str">
        <f>+VLOOKUP(G7951,[1]SKU!A:B,2,0)</f>
        <v>NOGAL OSCURO 45,3 X 45,3 SCOP 1RA CAL</v>
      </c>
      <c r="I7951" t="str">
        <f>+VLOOKUP(G7951,[1]SKU!A:D,4,0)</f>
        <v>CERAMICO</v>
      </c>
      <c r="J7951" t="str">
        <f>+VLOOKUP(G7951,[1]SKU!A:E,5,0)</f>
        <v>Maderas</v>
      </c>
      <c r="K7951" t="str">
        <f>+VLOOKUP(G7951,[1]SKU!A:C,3,0)</f>
        <v>SCOP</v>
      </c>
      <c r="L7951">
        <v>59</v>
      </c>
      <c r="M7951">
        <v>21.916780669283515</v>
      </c>
      <c r="N7951">
        <f>+VLOOKUP([1]VENTAS!G7951,[1]SKU!A:G,6,0)</f>
        <v>1791</v>
      </c>
      <c r="O7951" s="4">
        <f t="shared" si="124"/>
        <v>39252.954178686778</v>
      </c>
    </row>
    <row r="7952" spans="1:15" x14ac:dyDescent="0.3">
      <c r="A7952" s="1">
        <v>44933</v>
      </c>
      <c r="B7952" s="2" t="s">
        <v>7689</v>
      </c>
      <c r="C7952" s="2" t="s">
        <v>7690</v>
      </c>
      <c r="D7952" s="2" t="s">
        <v>7983</v>
      </c>
      <c r="E7952">
        <v>239</v>
      </c>
      <c r="F7952" t="str">
        <f>+VLOOKUP(E7952,[1]CLIENTES!A:B,2,0)</f>
        <v>Lorena</v>
      </c>
      <c r="G7952">
        <v>318</v>
      </c>
      <c r="H7952" t="str">
        <f>+VLOOKUP(G7952,[1]SKU!A:B,2,0)</f>
        <v>URBAN CONCRETE TIZA RT FIT 58 x 58 S.LOREN 2DA C</v>
      </c>
      <c r="I7952" t="str">
        <f>+VLOOKUP(G7952,[1]SKU!A:D,4,0)</f>
        <v>PORCELANATO</v>
      </c>
      <c r="J7952" t="str">
        <f>+VLOOKUP(G7952,[1]SKU!A:E,5,0)</f>
        <v>Cementos</v>
      </c>
      <c r="K7952" t="str">
        <f>+VLOOKUP(G7952,[1]SKU!A:C,3,0)</f>
        <v>SAN LORENZO</v>
      </c>
      <c r="L7952">
        <v>4</v>
      </c>
      <c r="M7952">
        <v>2.3206341665727215</v>
      </c>
      <c r="N7952">
        <f>+VLOOKUP([1]VENTAS!G7952,[1]SKU!A:G,6,0)</f>
        <v>1578</v>
      </c>
      <c r="O7952" s="4">
        <f t="shared" si="124"/>
        <v>3661.9607148517543</v>
      </c>
    </row>
    <row r="7953" spans="1:15" x14ac:dyDescent="0.3">
      <c r="A7953" s="1">
        <v>44962</v>
      </c>
      <c r="B7953" s="2" t="s">
        <v>7689</v>
      </c>
      <c r="C7953" s="2" t="s">
        <v>7690</v>
      </c>
      <c r="D7953" s="2" t="s">
        <v>7984</v>
      </c>
      <c r="E7953">
        <v>139</v>
      </c>
      <c r="F7953" t="str">
        <f>+VLOOKUP(E7953,[1]CLIENTES!A:B,2,0)</f>
        <v>Jenny</v>
      </c>
      <c r="G7953">
        <v>152</v>
      </c>
      <c r="H7953" t="str">
        <f>+VLOOKUP(G7953,[1]SKU!A:B,2,0)</f>
        <v>VICENZA GRIS OSCURO 20 X 62 CAÑUELAS 1RA C</v>
      </c>
      <c r="I7953" t="str">
        <f>+VLOOKUP(G7953,[1]SKU!A:D,4,0)</f>
        <v>CERAMICO</v>
      </c>
      <c r="J7953" t="str">
        <f>+VLOOKUP(G7953,[1]SKU!A:E,5,0)</f>
        <v>Maderas</v>
      </c>
      <c r="K7953" t="str">
        <f>+VLOOKUP(G7953,[1]SKU!A:C,3,0)</f>
        <v>CAÑUELAS</v>
      </c>
      <c r="L7953">
        <v>134</v>
      </c>
      <c r="M7953">
        <v>23.993179774854095</v>
      </c>
      <c r="N7953">
        <f>+VLOOKUP([1]VENTAS!G7953,[1]SKU!A:G,6,0)</f>
        <v>6353</v>
      </c>
      <c r="O7953" s="4">
        <f t="shared" si="124"/>
        <v>152428.67110964807</v>
      </c>
    </row>
    <row r="7954" spans="1:15" x14ac:dyDescent="0.3">
      <c r="A7954" s="1">
        <v>44942</v>
      </c>
      <c r="B7954" s="2" t="s">
        <v>7689</v>
      </c>
      <c r="C7954" s="2" t="s">
        <v>7690</v>
      </c>
      <c r="D7954" s="2" t="s">
        <v>7985</v>
      </c>
      <c r="E7954">
        <v>127</v>
      </c>
      <c r="F7954" t="str">
        <f>+VLOOKUP(E7954,[1]CLIENTES!A:B,2,0)</f>
        <v>Angel</v>
      </c>
      <c r="G7954">
        <v>384</v>
      </c>
      <c r="H7954" t="str">
        <f>+VLOOKUP(G7954,[1]SKU!A:B,2,0)</f>
        <v>BAUHAUS IVORY FIT RECT. 58 x 58 S.LOREN 2DA C</v>
      </c>
      <c r="I7954" t="str">
        <f>+VLOOKUP(G7954,[1]SKU!A:D,4,0)</f>
        <v>PORCELANATO</v>
      </c>
      <c r="J7954" t="str">
        <f>+VLOOKUP(G7954,[1]SKU!A:E,5,0)</f>
        <v>Cementos</v>
      </c>
      <c r="K7954" t="str">
        <f>+VLOOKUP(G7954,[1]SKU!A:C,3,0)</f>
        <v>SAN LORENZO</v>
      </c>
      <c r="L7954">
        <v>140</v>
      </c>
      <c r="M7954">
        <v>100.59081694153804</v>
      </c>
      <c r="N7954">
        <f>+VLOOKUP([1]VENTAS!G7954,[1]SKU!A:G,6,0)</f>
        <v>4440</v>
      </c>
      <c r="O7954" s="4">
        <f t="shared" si="124"/>
        <v>446623.22722042887</v>
      </c>
    </row>
    <row r="7955" spans="1:15" x14ac:dyDescent="0.3">
      <c r="A7955" s="1">
        <v>44962</v>
      </c>
      <c r="B7955" s="2" t="s">
        <v>7689</v>
      </c>
      <c r="C7955" s="2" t="s">
        <v>7690</v>
      </c>
      <c r="D7955" s="2" t="s">
        <v>7986</v>
      </c>
      <c r="E7955">
        <v>41</v>
      </c>
      <c r="F7955" t="str">
        <f>+VLOOKUP(E7955,[1]CLIENTES!A:B,2,0)</f>
        <v>Hans</v>
      </c>
      <c r="G7955">
        <v>324</v>
      </c>
      <c r="H7955" t="str">
        <f>+VLOOKUP(G7955,[1]SKU!A:B,2,0)</f>
        <v>WHITE PUL FIT RECT. 57,7 x 57,7 S.LOREN 2DA CAL</v>
      </c>
      <c r="I7955" t="str">
        <f>+VLOOKUP(G7955,[1]SKU!A:D,4,0)</f>
        <v>PORCELANATO</v>
      </c>
      <c r="J7955" t="str">
        <f>+VLOOKUP(G7955,[1]SKU!A:E,5,0)</f>
        <v>Marmoles</v>
      </c>
      <c r="K7955" t="str">
        <f>+VLOOKUP(G7955,[1]SKU!A:C,3,0)</f>
        <v>SAN LORENZO</v>
      </c>
      <c r="L7955">
        <v>8</v>
      </c>
      <c r="M7955">
        <v>7.8119983803181379</v>
      </c>
      <c r="N7955">
        <f>+VLOOKUP([1]VENTAS!G7955,[1]SKU!A:G,6,0)</f>
        <v>1508</v>
      </c>
      <c r="O7955" s="4">
        <f t="shared" si="124"/>
        <v>11780.493557519752</v>
      </c>
    </row>
    <row r="7956" spans="1:15" x14ac:dyDescent="0.3">
      <c r="A7956" s="1">
        <v>44935</v>
      </c>
      <c r="B7956" s="2" t="s">
        <v>7689</v>
      </c>
      <c r="C7956" s="2" t="s">
        <v>7690</v>
      </c>
      <c r="D7956" s="2" t="s">
        <v>7987</v>
      </c>
      <c r="E7956">
        <v>233</v>
      </c>
      <c r="F7956" t="str">
        <f>+VLOOKUP(E7956,[1]CLIENTES!A:B,2,0)</f>
        <v>Mabel</v>
      </c>
      <c r="G7956">
        <v>334</v>
      </c>
      <c r="H7956" t="str">
        <f>+VLOOKUP(G7956,[1]SKU!A:B,2,0)</f>
        <v>MARMOL STRAZZA RECT. 58 x 117 S.LOREN 2DA C</v>
      </c>
      <c r="I7956" t="str">
        <f>+VLOOKUP(G7956,[1]SKU!A:D,4,0)</f>
        <v>PORCELANATO</v>
      </c>
      <c r="J7956" t="str">
        <f>+VLOOKUP(G7956,[1]SKU!A:E,5,0)</f>
        <v>Marmoles</v>
      </c>
      <c r="K7956" t="str">
        <f>+VLOOKUP(G7956,[1]SKU!A:C,3,0)</f>
        <v>SAN LORENZO</v>
      </c>
      <c r="L7956">
        <v>60</v>
      </c>
      <c r="M7956">
        <v>19.511360351952668</v>
      </c>
      <c r="N7956">
        <f>+VLOOKUP([1]VENTAS!G7956,[1]SKU!A:G,6,0)</f>
        <v>8600</v>
      </c>
      <c r="O7956" s="4">
        <f t="shared" si="124"/>
        <v>167797.69902679295</v>
      </c>
    </row>
    <row r="7957" spans="1:15" x14ac:dyDescent="0.3">
      <c r="A7957" s="1">
        <v>44927</v>
      </c>
      <c r="B7957" s="2" t="s">
        <v>7689</v>
      </c>
      <c r="C7957" s="2" t="s">
        <v>7690</v>
      </c>
      <c r="D7957" s="2" t="s">
        <v>7988</v>
      </c>
      <c r="E7957">
        <v>154</v>
      </c>
      <c r="F7957" t="str">
        <f>+VLOOKUP(E7957,[1]CLIENTES!A:B,2,0)</f>
        <v>Vincenzo</v>
      </c>
      <c r="G7957">
        <v>347</v>
      </c>
      <c r="H7957" t="str">
        <f>+VLOOKUP(G7957,[1]SKU!A:B,2,0)</f>
        <v>STRIATO BIANCO PUL RT 57,7 x 57,7 S.LOREN 1RA C</v>
      </c>
      <c r="I7957" t="str">
        <f>+VLOOKUP(G7957,[1]SKU!A:D,4,0)</f>
        <v>PORCELANATO</v>
      </c>
      <c r="J7957" t="str">
        <f>+VLOOKUP(G7957,[1]SKU!A:E,5,0)</f>
        <v>Marmoles</v>
      </c>
      <c r="K7957" t="str">
        <f>+VLOOKUP(G7957,[1]SKU!A:C,3,0)</f>
        <v>SAN LORENZO</v>
      </c>
      <c r="L7957">
        <v>68</v>
      </c>
      <c r="M7957">
        <v>21.332541133233338</v>
      </c>
      <c r="N7957">
        <f>+VLOOKUP([1]VENTAS!G7957,[1]SKU!A:G,6,0)</f>
        <v>5146</v>
      </c>
      <c r="O7957" s="4">
        <f t="shared" si="124"/>
        <v>109777.25667161876</v>
      </c>
    </row>
    <row r="7958" spans="1:15" x14ac:dyDescent="0.3">
      <c r="A7958" s="1">
        <v>44957</v>
      </c>
      <c r="B7958" s="2" t="s">
        <v>7689</v>
      </c>
      <c r="C7958" s="2" t="s">
        <v>7690</v>
      </c>
      <c r="D7958" s="2" t="s">
        <v>7989</v>
      </c>
      <c r="E7958">
        <v>137</v>
      </c>
      <c r="F7958" t="str">
        <f>+VLOOKUP(E7958,[1]CLIENTES!A:B,2,0)</f>
        <v>Milton</v>
      </c>
      <c r="G7958">
        <v>305</v>
      </c>
      <c r="H7958" t="str">
        <f>+VLOOKUP(G7958,[1]SKU!A:B,2,0)</f>
        <v>MOSAIC CATALA 60 X 60 ALBERDI 1RA C</v>
      </c>
      <c r="I7958" t="str">
        <f>+VLOOKUP(G7958,[1]SKU!A:D,4,0)</f>
        <v>PORCELANATO</v>
      </c>
      <c r="J7958" t="str">
        <f>+VLOOKUP(G7958,[1]SKU!A:E,5,0)</f>
        <v>Deco &amp; Mas</v>
      </c>
      <c r="K7958" t="str">
        <f>+VLOOKUP(G7958,[1]SKU!A:C,3,0)</f>
        <v>ALBERDI</v>
      </c>
      <c r="L7958">
        <v>42</v>
      </c>
      <c r="M7958">
        <v>24.533791924448423</v>
      </c>
      <c r="N7958">
        <f>+VLOOKUP([1]VENTAS!G7958,[1]SKU!A:G,6,0)</f>
        <v>7184</v>
      </c>
      <c r="O7958" s="4">
        <f t="shared" si="124"/>
        <v>176250.76118523747</v>
      </c>
    </row>
    <row r="7959" spans="1:15" x14ac:dyDescent="0.3">
      <c r="A7959" s="1">
        <v>44929</v>
      </c>
      <c r="B7959" s="2" t="s">
        <v>7689</v>
      </c>
      <c r="C7959" s="2" t="s">
        <v>7690</v>
      </c>
      <c r="D7959" s="2" t="s">
        <v>7990</v>
      </c>
      <c r="E7959">
        <v>246</v>
      </c>
      <c r="F7959" t="str">
        <f>+VLOOKUP(E7959,[1]CLIENTES!A:B,2,0)</f>
        <v>Isis</v>
      </c>
      <c r="G7959">
        <v>26</v>
      </c>
      <c r="H7959" t="str">
        <f>+VLOOKUP(G7959,[1]SKU!A:B,2,0)</f>
        <v>VENECIANO MIX AGUAMARINA 33 x 33 S.LOREN 1RA C</v>
      </c>
      <c r="I7959" t="str">
        <f>+VLOOKUP(G7959,[1]SKU!A:D,4,0)</f>
        <v>CERAMICO</v>
      </c>
      <c r="J7959" t="str">
        <f>+VLOOKUP(G7959,[1]SKU!A:E,5,0)</f>
        <v>Deco &amp; Mas</v>
      </c>
      <c r="K7959" t="str">
        <f>+VLOOKUP(G7959,[1]SKU!A:C,3,0)</f>
        <v>SAN LORENZO</v>
      </c>
      <c r="L7959">
        <v>68</v>
      </c>
      <c r="M7959">
        <v>49.20371027858554</v>
      </c>
      <c r="N7959">
        <f>+VLOOKUP([1]VENTAS!G7959,[1]SKU!A:G,6,0)</f>
        <v>8049</v>
      </c>
      <c r="O7959" s="4">
        <f t="shared" si="124"/>
        <v>396040.66403233499</v>
      </c>
    </row>
    <row r="7960" spans="1:15" x14ac:dyDescent="0.3">
      <c r="A7960" s="1">
        <v>44971</v>
      </c>
      <c r="B7960" s="2" t="s">
        <v>7689</v>
      </c>
      <c r="C7960" s="2" t="s">
        <v>7690</v>
      </c>
      <c r="D7960" s="2" t="s">
        <v>7991</v>
      </c>
      <c r="E7960">
        <v>133</v>
      </c>
      <c r="F7960" t="str">
        <f>+VLOOKUP(E7960,[1]CLIENTES!A:B,2,0)</f>
        <v>Ociel</v>
      </c>
      <c r="G7960">
        <v>183</v>
      </c>
      <c r="H7960" t="str">
        <f>+VLOOKUP(G7960,[1]SKU!A:B,2,0)</f>
        <v>MARA CARRARA 45,3 X 45,3 SCOP 1RA CAL</v>
      </c>
      <c r="I7960" t="str">
        <f>+VLOOKUP(G7960,[1]SKU!A:D,4,0)</f>
        <v>CERAMICO</v>
      </c>
      <c r="J7960" t="str">
        <f>+VLOOKUP(G7960,[1]SKU!A:E,5,0)</f>
        <v>Marmoles</v>
      </c>
      <c r="K7960" t="str">
        <f>+VLOOKUP(G7960,[1]SKU!A:C,3,0)</f>
        <v>SCOP</v>
      </c>
      <c r="L7960">
        <v>142</v>
      </c>
      <c r="M7960">
        <v>109.34349171365956</v>
      </c>
      <c r="N7960">
        <f>+VLOOKUP([1]VENTAS!G7960,[1]SKU!A:G,6,0)</f>
        <v>1190</v>
      </c>
      <c r="O7960" s="4">
        <f t="shared" si="124"/>
        <v>130118.75513925488</v>
      </c>
    </row>
    <row r="7961" spans="1:15" x14ac:dyDescent="0.3">
      <c r="A7961" s="1">
        <v>44930</v>
      </c>
      <c r="B7961" s="2" t="s">
        <v>7689</v>
      </c>
      <c r="C7961" s="2" t="s">
        <v>7690</v>
      </c>
      <c r="D7961" s="2" t="s">
        <v>7992</v>
      </c>
      <c r="E7961">
        <v>151</v>
      </c>
      <c r="F7961" t="str">
        <f>+VLOOKUP(E7961,[1]CLIENTES!A:B,2,0)</f>
        <v>Mara</v>
      </c>
      <c r="G7961">
        <v>39</v>
      </c>
      <c r="H7961" t="str">
        <f>+VLOOKUP(G7961,[1]SKU!A:B,2,0)</f>
        <v>FLOWER WHITE 45,3 x 45,3 S.LOREN 1RA C</v>
      </c>
      <c r="I7961" t="str">
        <f>+VLOOKUP(G7961,[1]SKU!A:D,4,0)</f>
        <v>CERAMICO</v>
      </c>
      <c r="J7961" t="str">
        <f>+VLOOKUP(G7961,[1]SKU!A:E,5,0)</f>
        <v>Deco &amp; Mas</v>
      </c>
      <c r="K7961" t="str">
        <f>+VLOOKUP(G7961,[1]SKU!A:C,3,0)</f>
        <v>SAN LORENZO</v>
      </c>
      <c r="L7961">
        <v>113</v>
      </c>
      <c r="M7961">
        <v>97.883165207395351</v>
      </c>
      <c r="N7961">
        <f>+VLOOKUP([1]VENTAS!G7961,[1]SKU!A:G,6,0)</f>
        <v>1550</v>
      </c>
      <c r="O7961" s="4">
        <f t="shared" si="124"/>
        <v>151718.90607146278</v>
      </c>
    </row>
    <row r="7962" spans="1:15" x14ac:dyDescent="0.3">
      <c r="A7962" s="1">
        <v>44946</v>
      </c>
      <c r="B7962" s="2" t="s">
        <v>7689</v>
      </c>
      <c r="C7962" s="2" t="s">
        <v>7690</v>
      </c>
      <c r="D7962" s="2" t="s">
        <v>7993</v>
      </c>
      <c r="E7962">
        <v>11</v>
      </c>
      <c r="F7962" t="str">
        <f>+VLOOKUP(E7962,[1]CLIENTES!A:B,2,0)</f>
        <v>Emilio</v>
      </c>
      <c r="G7962">
        <v>101</v>
      </c>
      <c r="H7962" t="str">
        <f>+VLOOKUP(G7962,[1]SKU!A:B,2,0)</f>
        <v>MARINO NEGRO 25 x 35 LOURDES 1RA C</v>
      </c>
      <c r="I7962" t="str">
        <f>+VLOOKUP(G7962,[1]SKU!A:D,4,0)</f>
        <v>CERAMICO</v>
      </c>
      <c r="J7962" t="str">
        <f>+VLOOKUP(G7962,[1]SKU!A:E,5,0)</f>
        <v>Marmoles</v>
      </c>
      <c r="K7962" t="str">
        <f>+VLOOKUP(G7962,[1]SKU!A:C,3,0)</f>
        <v>LOURDES</v>
      </c>
      <c r="L7962">
        <v>71</v>
      </c>
      <c r="M7962">
        <v>47.593182829631509</v>
      </c>
      <c r="N7962">
        <f>+VLOOKUP([1]VENTAS!G7962,[1]SKU!A:G,6,0)</f>
        <v>1810</v>
      </c>
      <c r="O7962" s="4">
        <f t="shared" si="124"/>
        <v>86143.660921633025</v>
      </c>
    </row>
    <row r="7963" spans="1:15" x14ac:dyDescent="0.3">
      <c r="A7963" s="1">
        <v>44979</v>
      </c>
      <c r="B7963" s="2" t="s">
        <v>7689</v>
      </c>
      <c r="C7963" s="2" t="s">
        <v>7690</v>
      </c>
      <c r="D7963" s="2" t="s">
        <v>7994</v>
      </c>
      <c r="E7963">
        <v>40</v>
      </c>
      <c r="F7963" t="str">
        <f>+VLOOKUP(E7963,[1]CLIENTES!A:B,2,0)</f>
        <v>Kilian</v>
      </c>
      <c r="G7963">
        <v>6</v>
      </c>
      <c r="H7963" t="str">
        <f>+VLOOKUP(G7963,[1]SKU!A:B,2,0)</f>
        <v>EUCALIPTO MARRON 56 x 56 LOURDES 1RA C</v>
      </c>
      <c r="I7963" t="str">
        <f>+VLOOKUP(G7963,[1]SKU!A:D,4,0)</f>
        <v>CERAMICO</v>
      </c>
      <c r="J7963" t="str">
        <f>+VLOOKUP(G7963,[1]SKU!A:E,5,0)</f>
        <v>Maderas</v>
      </c>
      <c r="K7963" t="str">
        <f>+VLOOKUP(G7963,[1]SKU!A:C,3,0)</f>
        <v>LOURDES</v>
      </c>
      <c r="L7963">
        <v>107</v>
      </c>
      <c r="M7963">
        <v>37.934812827168486</v>
      </c>
      <c r="N7963">
        <f>+VLOOKUP([1]VENTAS!G7963,[1]SKU!A:G,6,0)</f>
        <v>7132</v>
      </c>
      <c r="O7963" s="4">
        <f t="shared" si="124"/>
        <v>270551.08508336561</v>
      </c>
    </row>
    <row r="7964" spans="1:15" x14ac:dyDescent="0.3">
      <c r="A7964" s="1">
        <v>44941</v>
      </c>
      <c r="B7964" s="2" t="s">
        <v>7689</v>
      </c>
      <c r="C7964" s="2" t="s">
        <v>7690</v>
      </c>
      <c r="D7964" s="2" t="s">
        <v>7995</v>
      </c>
      <c r="E7964">
        <v>160</v>
      </c>
      <c r="F7964" t="str">
        <f>+VLOOKUP(E7964,[1]CLIENTES!A:B,2,0)</f>
        <v>Karina</v>
      </c>
      <c r="G7964">
        <v>182</v>
      </c>
      <c r="H7964" t="str">
        <f>+VLOOKUP(G7964,[1]SKU!A:B,2,0)</f>
        <v>ACCIAROLI 43 X 43 CAÑUELAS 1RA C</v>
      </c>
      <c r="I7964" t="str">
        <f>+VLOOKUP(G7964,[1]SKU!A:D,4,0)</f>
        <v>CERAMICO</v>
      </c>
      <c r="J7964" t="str">
        <f>+VLOOKUP(G7964,[1]SKU!A:E,5,0)</f>
        <v>Marmoles</v>
      </c>
      <c r="K7964" t="str">
        <f>+VLOOKUP(G7964,[1]SKU!A:C,3,0)</f>
        <v>CAÑUELAS</v>
      </c>
      <c r="L7964">
        <v>72</v>
      </c>
      <c r="M7964">
        <v>64.615466584295802</v>
      </c>
      <c r="N7964">
        <f>+VLOOKUP([1]VENTAS!G7964,[1]SKU!A:G,6,0)</f>
        <v>6390</v>
      </c>
      <c r="O7964" s="4">
        <f t="shared" si="124"/>
        <v>412892.83147365018</v>
      </c>
    </row>
    <row r="7965" spans="1:15" x14ac:dyDescent="0.3">
      <c r="A7965" s="1">
        <v>44972</v>
      </c>
      <c r="B7965" s="2" t="s">
        <v>7689</v>
      </c>
      <c r="C7965" s="2" t="s">
        <v>7690</v>
      </c>
      <c r="D7965" s="2" t="s">
        <v>7996</v>
      </c>
      <c r="E7965">
        <v>82</v>
      </c>
      <c r="F7965" t="str">
        <f>+VLOOKUP(E7965,[1]CLIENTES!A:B,2,0)</f>
        <v>Nayarett</v>
      </c>
      <c r="G7965">
        <v>231</v>
      </c>
      <c r="H7965" t="str">
        <f>+VLOOKUP(G7965,[1]SKU!A:B,2,0)</f>
        <v>LIFE MARFIL NATURAL RECT. 59 x 59 C.NEGRO 2DA CAL</v>
      </c>
      <c r="I7965" t="str">
        <f>+VLOOKUP(G7965,[1]SKU!A:D,4,0)</f>
        <v>PORCELANATO</v>
      </c>
      <c r="J7965" t="str">
        <f>+VLOOKUP(G7965,[1]SKU!A:E,5,0)</f>
        <v>Cementos</v>
      </c>
      <c r="K7965" t="str">
        <f>+VLOOKUP(G7965,[1]SKU!A:C,3,0)</f>
        <v>CERRO NEGRO</v>
      </c>
      <c r="L7965">
        <v>2</v>
      </c>
      <c r="M7965">
        <v>1.855156098213337</v>
      </c>
      <c r="N7965">
        <f>+VLOOKUP([1]VENTAS!G7965,[1]SKU!A:G,6,0)</f>
        <v>9792</v>
      </c>
      <c r="O7965" s="4">
        <f t="shared" si="124"/>
        <v>18165.688513704998</v>
      </c>
    </row>
    <row r="7966" spans="1:15" x14ac:dyDescent="0.3">
      <c r="A7966" s="1">
        <v>44948</v>
      </c>
      <c r="B7966" s="2" t="s">
        <v>7689</v>
      </c>
      <c r="C7966" s="2" t="s">
        <v>7690</v>
      </c>
      <c r="D7966" s="2" t="s">
        <v>7997</v>
      </c>
      <c r="E7966">
        <v>175</v>
      </c>
      <c r="F7966" t="str">
        <f>+VLOOKUP(E7966,[1]CLIENTES!A:B,2,0)</f>
        <v>Emilie</v>
      </c>
      <c r="G7966">
        <v>306</v>
      </c>
      <c r="H7966" t="str">
        <f>+VLOOKUP(G7966,[1]SKU!A:B,2,0)</f>
        <v>BIANCO APUANO PULIDO 80 X 80 VITE 2DA C</v>
      </c>
      <c r="I7966" t="str">
        <f>+VLOOKUP(G7966,[1]SKU!A:D,4,0)</f>
        <v>PORCELANATO</v>
      </c>
      <c r="J7966" t="str">
        <f>+VLOOKUP(G7966,[1]SKU!A:E,5,0)</f>
        <v>Marmoles</v>
      </c>
      <c r="K7966" t="str">
        <f>+VLOOKUP(G7966,[1]SKU!A:C,3,0)</f>
        <v>VITE</v>
      </c>
      <c r="L7966">
        <v>30</v>
      </c>
      <c r="M7966">
        <v>3.5110916573249296</v>
      </c>
      <c r="N7966">
        <f>+VLOOKUP([1]VENTAS!G7966,[1]SKU!A:G,6,0)</f>
        <v>4331</v>
      </c>
      <c r="O7966" s="4">
        <f t="shared" si="124"/>
        <v>15206.53796787427</v>
      </c>
    </row>
    <row r="7967" spans="1:15" x14ac:dyDescent="0.3">
      <c r="A7967" s="1">
        <v>44940</v>
      </c>
      <c r="B7967" s="2" t="s">
        <v>7689</v>
      </c>
      <c r="C7967" s="2" t="s">
        <v>7690</v>
      </c>
      <c r="D7967" s="2" t="s">
        <v>7998</v>
      </c>
      <c r="E7967">
        <v>100</v>
      </c>
      <c r="F7967" t="str">
        <f>+VLOOKUP(E7967,[1]CLIENTES!A:B,2,0)</f>
        <v>Susana</v>
      </c>
      <c r="G7967">
        <v>143</v>
      </c>
      <c r="H7967" t="str">
        <f>+VLOOKUP(G7967,[1]SKU!A:B,2,0)</f>
        <v>ARDESIA GRIS 45,3 x 45,3 S.LOREN 1RA C</v>
      </c>
      <c r="I7967" t="str">
        <f>+VLOOKUP(G7967,[1]SKU!A:D,4,0)</f>
        <v>CERAMICO</v>
      </c>
      <c r="J7967" t="str">
        <f>+VLOOKUP(G7967,[1]SKU!A:E,5,0)</f>
        <v>Piedras</v>
      </c>
      <c r="K7967" t="str">
        <f>+VLOOKUP(G7967,[1]SKU!A:C,3,0)</f>
        <v>SAN LORENZO</v>
      </c>
      <c r="L7967">
        <v>110</v>
      </c>
      <c r="M7967">
        <v>53.884110587148569</v>
      </c>
      <c r="N7967">
        <f>+VLOOKUP([1]VENTAS!G7967,[1]SKU!A:G,6,0)</f>
        <v>1350</v>
      </c>
      <c r="O7967" s="4">
        <f t="shared" si="124"/>
        <v>72743.549292650569</v>
      </c>
    </row>
    <row r="7968" spans="1:15" x14ac:dyDescent="0.3">
      <c r="A7968" s="1">
        <v>44948</v>
      </c>
      <c r="B7968" s="2" t="s">
        <v>7689</v>
      </c>
      <c r="C7968" s="2" t="s">
        <v>7690</v>
      </c>
      <c r="D7968" s="2" t="s">
        <v>7999</v>
      </c>
      <c r="E7968">
        <v>210</v>
      </c>
      <c r="F7968" t="str">
        <f>+VLOOKUP(E7968,[1]CLIENTES!A:B,2,0)</f>
        <v>Lucio</v>
      </c>
      <c r="G7968">
        <v>148</v>
      </c>
      <c r="H7968" t="str">
        <f>+VLOOKUP(G7968,[1]SKU!A:B,2,0)</f>
        <v>MANAOS ARENA 38 x 38 C.NEGRO 2DA CAL</v>
      </c>
      <c r="I7968" t="str">
        <f>+VLOOKUP(G7968,[1]SKU!A:D,4,0)</f>
        <v>CERAMICO</v>
      </c>
      <c r="J7968" t="str">
        <f>+VLOOKUP(G7968,[1]SKU!A:E,5,0)</f>
        <v>Marmoles</v>
      </c>
      <c r="K7968" t="str">
        <f>+VLOOKUP(G7968,[1]SKU!A:C,3,0)</f>
        <v>CERRO NEGRO</v>
      </c>
      <c r="L7968">
        <v>110</v>
      </c>
      <c r="M7968">
        <v>70.917475072738711</v>
      </c>
      <c r="N7968">
        <f>+VLOOKUP([1]VENTAS!G7968,[1]SKU!A:G,6,0)</f>
        <v>1773</v>
      </c>
      <c r="O7968" s="4">
        <f t="shared" si="124"/>
        <v>125736.68330396574</v>
      </c>
    </row>
    <row r="7969" spans="1:15" x14ac:dyDescent="0.3">
      <c r="A7969" s="1">
        <v>44936</v>
      </c>
      <c r="B7969" s="2" t="s">
        <v>7689</v>
      </c>
      <c r="C7969" s="2" t="s">
        <v>7690</v>
      </c>
      <c r="D7969" s="2" t="s">
        <v>8000</v>
      </c>
      <c r="E7969">
        <v>218</v>
      </c>
      <c r="F7969" t="str">
        <f>+VLOOKUP(E7969,[1]CLIENTES!A:B,2,0)</f>
        <v>Enrique</v>
      </c>
      <c r="G7969">
        <v>57</v>
      </c>
      <c r="H7969" t="str">
        <f>+VLOOKUP(G7969,[1]SKU!A:B,2,0)</f>
        <v>PARQUET FRESNO 30 X 45 CORTINES 1RA C</v>
      </c>
      <c r="I7969" t="str">
        <f>+VLOOKUP(G7969,[1]SKU!A:D,4,0)</f>
        <v>CERAMICO</v>
      </c>
      <c r="J7969" t="str">
        <f>+VLOOKUP(G7969,[1]SKU!A:E,5,0)</f>
        <v>Maderas</v>
      </c>
      <c r="K7969" t="str">
        <f>+VLOOKUP(G7969,[1]SKU!A:C,3,0)</f>
        <v>CORTINES</v>
      </c>
      <c r="L7969">
        <v>123</v>
      </c>
      <c r="M7969">
        <v>61.529453917156744</v>
      </c>
      <c r="N7969">
        <f>+VLOOKUP([1]VENTAS!G7969,[1]SKU!A:G,6,0)</f>
        <v>6093</v>
      </c>
      <c r="O7969" s="4">
        <f t="shared" si="124"/>
        <v>374898.96271723602</v>
      </c>
    </row>
    <row r="7970" spans="1:15" x14ac:dyDescent="0.3">
      <c r="A7970" s="1">
        <v>44968</v>
      </c>
      <c r="B7970" s="2" t="s">
        <v>7689</v>
      </c>
      <c r="C7970" s="2" t="s">
        <v>7690</v>
      </c>
      <c r="D7970" s="2" t="s">
        <v>8001</v>
      </c>
      <c r="E7970">
        <v>79</v>
      </c>
      <c r="F7970" t="str">
        <f>+VLOOKUP(E7970,[1]CLIENTES!A:B,2,0)</f>
        <v>Thyare</v>
      </c>
      <c r="G7970">
        <v>304</v>
      </c>
      <c r="H7970" t="str">
        <f>+VLOOKUP(G7970,[1]SKU!A:B,2,0)</f>
        <v>PORCELANATO ARCE BLANCO 20 X 60 ALBERDI 2DA C</v>
      </c>
      <c r="I7970" t="str">
        <f>+VLOOKUP(G7970,[1]SKU!A:D,4,0)</f>
        <v>PORCELANATO</v>
      </c>
      <c r="J7970" t="str">
        <f>+VLOOKUP(G7970,[1]SKU!A:E,5,0)</f>
        <v>Maderas</v>
      </c>
      <c r="K7970" t="str">
        <f>+VLOOKUP(G7970,[1]SKU!A:C,3,0)</f>
        <v>ALBERDI</v>
      </c>
      <c r="L7970">
        <v>94</v>
      </c>
      <c r="M7970">
        <v>91.565460895105076</v>
      </c>
      <c r="N7970">
        <f>+VLOOKUP([1]VENTAS!G7970,[1]SKU!A:G,6,0)</f>
        <v>1465</v>
      </c>
      <c r="O7970" s="4">
        <f t="shared" si="124"/>
        <v>134143.40021132893</v>
      </c>
    </row>
    <row r="7971" spans="1:15" x14ac:dyDescent="0.3">
      <c r="A7971" s="1">
        <v>44930</v>
      </c>
      <c r="B7971" s="2" t="s">
        <v>7689</v>
      </c>
      <c r="C7971" s="2" t="s">
        <v>7690</v>
      </c>
      <c r="D7971" s="2" t="s">
        <v>8002</v>
      </c>
      <c r="E7971">
        <v>4</v>
      </c>
      <c r="F7971" t="str">
        <f>+VLOOKUP(E7971,[1]CLIENTES!A:B,2,0)</f>
        <v>Mical</v>
      </c>
      <c r="G7971">
        <v>172</v>
      </c>
      <c r="H7971" t="str">
        <f>+VLOOKUP(G7971,[1]SKU!A:B,2,0)</f>
        <v>TUIL BLANCO BRILL 33 X 45,3 SCOP 1RA C</v>
      </c>
      <c r="I7971" t="str">
        <f>+VLOOKUP(G7971,[1]SKU!A:D,4,0)</f>
        <v>CERAMICO</v>
      </c>
      <c r="J7971" t="str">
        <f>+VLOOKUP(G7971,[1]SKU!A:E,5,0)</f>
        <v>Deco &amp; Mas</v>
      </c>
      <c r="K7971" t="str">
        <f>+VLOOKUP(G7971,[1]SKU!A:C,3,0)</f>
        <v>SCOP</v>
      </c>
      <c r="L7971">
        <v>105</v>
      </c>
      <c r="M7971">
        <v>15.067115483976798</v>
      </c>
      <c r="N7971">
        <f>+VLOOKUP([1]VENTAS!G7971,[1]SKU!A:G,6,0)</f>
        <v>5047</v>
      </c>
      <c r="O7971" s="4">
        <f t="shared" si="124"/>
        <v>76043.731847630901</v>
      </c>
    </row>
    <row r="7972" spans="1:15" x14ac:dyDescent="0.3">
      <c r="A7972" s="1">
        <v>44974</v>
      </c>
      <c r="B7972" s="2" t="s">
        <v>7689</v>
      </c>
      <c r="C7972" s="2" t="s">
        <v>7690</v>
      </c>
      <c r="D7972" s="2" t="s">
        <v>8003</v>
      </c>
      <c r="E7972">
        <v>206</v>
      </c>
      <c r="F7972" t="str">
        <f>+VLOOKUP(E7972,[1]CLIENTES!A:B,2,0)</f>
        <v>Anahis</v>
      </c>
      <c r="G7972">
        <v>83</v>
      </c>
      <c r="H7972" t="str">
        <f>+VLOOKUP(G7972,[1]SKU!A:B,2,0)</f>
        <v>CALIFORNIA BEIGE 51 x 51 ALLPA 2DA C</v>
      </c>
      <c r="I7972" t="str">
        <f>+VLOOKUP(G7972,[1]SKU!A:D,4,0)</f>
        <v>CERAMICO</v>
      </c>
      <c r="J7972" t="str">
        <f>+VLOOKUP(G7972,[1]SKU!A:E,5,0)</f>
        <v>Cementos</v>
      </c>
      <c r="K7972" t="str">
        <f>+VLOOKUP(G7972,[1]SKU!A:C,3,0)</f>
        <v>ALLPA</v>
      </c>
      <c r="L7972">
        <v>97</v>
      </c>
      <c r="M7972">
        <v>28.117461943441686</v>
      </c>
      <c r="N7972">
        <f>+VLOOKUP([1]VENTAS!G7972,[1]SKU!A:G,6,0)</f>
        <v>8125</v>
      </c>
      <c r="O7972" s="4">
        <f t="shared" si="124"/>
        <v>228454.3782904637</v>
      </c>
    </row>
    <row r="7973" spans="1:15" x14ac:dyDescent="0.3">
      <c r="A7973" s="1">
        <v>44965</v>
      </c>
      <c r="B7973" s="2" t="s">
        <v>7689</v>
      </c>
      <c r="C7973" s="2" t="s">
        <v>7690</v>
      </c>
      <c r="D7973" s="2" t="s">
        <v>8004</v>
      </c>
      <c r="E7973">
        <v>71</v>
      </c>
      <c r="F7973" t="str">
        <f>+VLOOKUP(E7973,[1]CLIENTES!A:B,2,0)</f>
        <v>Mathilda</v>
      </c>
      <c r="G7973">
        <v>326</v>
      </c>
      <c r="H7973" t="str">
        <f>+VLOOKUP(G7973,[1]SKU!A:B,2,0)</f>
        <v>BAUHAUS IVORY RECT. 58 X 58 S.LOREN 2DA C</v>
      </c>
      <c r="I7973" t="str">
        <f>+VLOOKUP(G7973,[1]SKU!A:D,4,0)</f>
        <v>PORCELANATO</v>
      </c>
      <c r="J7973" t="str">
        <f>+VLOOKUP(G7973,[1]SKU!A:E,5,0)</f>
        <v>Cementos</v>
      </c>
      <c r="K7973" t="str">
        <f>+VLOOKUP(G7973,[1]SKU!A:C,3,0)</f>
        <v>SAN LORENZO</v>
      </c>
      <c r="L7973">
        <v>11</v>
      </c>
      <c r="M7973">
        <v>1.6399947817955312</v>
      </c>
      <c r="N7973">
        <f>+VLOOKUP([1]VENTAS!G7973,[1]SKU!A:G,6,0)</f>
        <v>1632</v>
      </c>
      <c r="O7973" s="4">
        <f t="shared" si="124"/>
        <v>2676.4714838903069</v>
      </c>
    </row>
    <row r="7974" spans="1:15" x14ac:dyDescent="0.3">
      <c r="A7974" s="1">
        <v>44983</v>
      </c>
      <c r="B7974" s="2" t="s">
        <v>7689</v>
      </c>
      <c r="C7974" s="2" t="s">
        <v>7690</v>
      </c>
      <c r="D7974" s="2" t="s">
        <v>8005</v>
      </c>
      <c r="E7974">
        <v>145</v>
      </c>
      <c r="F7974" t="str">
        <f>+VLOOKUP(E7974,[1]CLIENTES!A:B,2,0)</f>
        <v>Denisse</v>
      </c>
      <c r="G7974">
        <v>118</v>
      </c>
      <c r="H7974" t="str">
        <f>+VLOOKUP(G7974,[1]SKU!A:B,2,0)</f>
        <v>ARCE CLARO 51 X 51 C.NEGRO 1RA CAL</v>
      </c>
      <c r="I7974" t="str">
        <f>+VLOOKUP(G7974,[1]SKU!A:D,4,0)</f>
        <v>CERAMICO</v>
      </c>
      <c r="J7974" t="str">
        <f>+VLOOKUP(G7974,[1]SKU!A:E,5,0)</f>
        <v>Maderas</v>
      </c>
      <c r="K7974" t="str">
        <f>+VLOOKUP(G7974,[1]SKU!A:C,3,0)</f>
        <v>CERRO NEGRO</v>
      </c>
      <c r="L7974">
        <v>85</v>
      </c>
      <c r="M7974">
        <v>49.391242503184714</v>
      </c>
      <c r="N7974">
        <f>+VLOOKUP([1]VENTAS!G7974,[1]SKU!A:G,6,0)</f>
        <v>5455</v>
      </c>
      <c r="O7974" s="4">
        <f t="shared" si="124"/>
        <v>269429.22785487259</v>
      </c>
    </row>
    <row r="7975" spans="1:15" x14ac:dyDescent="0.3">
      <c r="A7975" s="1">
        <v>44964</v>
      </c>
      <c r="B7975" s="2" t="s">
        <v>7689</v>
      </c>
      <c r="C7975" s="2" t="s">
        <v>7690</v>
      </c>
      <c r="D7975" s="2" t="s">
        <v>8006</v>
      </c>
      <c r="E7975">
        <v>234</v>
      </c>
      <c r="F7975" t="str">
        <f>+VLOOKUP(E7975,[1]CLIENTES!A:B,2,0)</f>
        <v>Marian</v>
      </c>
      <c r="G7975">
        <v>179</v>
      </c>
      <c r="H7975" t="str">
        <f>+VLOOKUP(G7975,[1]SKU!A:B,2,0)</f>
        <v>CASTAÑO 50 x 50 CORTINES 1RA C</v>
      </c>
      <c r="I7975" t="str">
        <f>+VLOOKUP(G7975,[1]SKU!A:D,4,0)</f>
        <v>CERAMICO</v>
      </c>
      <c r="J7975" t="str">
        <f>+VLOOKUP(G7975,[1]SKU!A:E,5,0)</f>
        <v>Maderas</v>
      </c>
      <c r="K7975" t="str">
        <f>+VLOOKUP(G7975,[1]SKU!A:C,3,0)</f>
        <v>CORTINES</v>
      </c>
      <c r="L7975">
        <v>125</v>
      </c>
      <c r="M7975">
        <v>78.491582765988198</v>
      </c>
      <c r="N7975">
        <f>+VLOOKUP([1]VENTAS!G7975,[1]SKU!A:G,6,0)</f>
        <v>4120</v>
      </c>
      <c r="O7975" s="4">
        <f t="shared" si="124"/>
        <v>323385.32099587139</v>
      </c>
    </row>
    <row r="7976" spans="1:15" x14ac:dyDescent="0.3">
      <c r="A7976" s="1">
        <v>44936</v>
      </c>
      <c r="B7976" s="2" t="s">
        <v>7689</v>
      </c>
      <c r="C7976" s="2" t="s">
        <v>7690</v>
      </c>
      <c r="D7976" s="2" t="s">
        <v>8007</v>
      </c>
      <c r="E7976">
        <v>106</v>
      </c>
      <c r="F7976" t="str">
        <f>+VLOOKUP(E7976,[1]CLIENTES!A:B,2,0)</f>
        <v>Aquiles</v>
      </c>
      <c r="G7976">
        <v>14</v>
      </c>
      <c r="H7976" t="str">
        <f>+VLOOKUP(G7976,[1]SKU!A:B,2,0)</f>
        <v>EUCALIPTO GRIS 56 X 56 LOURDES 1RA C</v>
      </c>
      <c r="I7976" t="str">
        <f>+VLOOKUP(G7976,[1]SKU!A:D,4,0)</f>
        <v>CERAMICO</v>
      </c>
      <c r="J7976" t="str">
        <f>+VLOOKUP(G7976,[1]SKU!A:E,5,0)</f>
        <v>Maderas</v>
      </c>
      <c r="K7976" t="str">
        <f>+VLOOKUP(G7976,[1]SKU!A:C,3,0)</f>
        <v>LOURDES</v>
      </c>
      <c r="L7976">
        <v>127</v>
      </c>
      <c r="M7976">
        <v>38.570651358753274</v>
      </c>
      <c r="N7976">
        <f>+VLOOKUP([1]VENTAS!G7976,[1]SKU!A:G,6,0)</f>
        <v>2969</v>
      </c>
      <c r="O7976" s="4">
        <f t="shared" si="124"/>
        <v>114516.26388413848</v>
      </c>
    </row>
    <row r="7977" spans="1:15" x14ac:dyDescent="0.3">
      <c r="A7977" s="1">
        <v>44932</v>
      </c>
      <c r="B7977" s="2" t="s">
        <v>7689</v>
      </c>
      <c r="C7977" s="2" t="s">
        <v>7690</v>
      </c>
      <c r="D7977" s="2" t="s">
        <v>8008</v>
      </c>
      <c r="E7977">
        <v>58</v>
      </c>
      <c r="F7977" t="str">
        <f>+VLOOKUP(E7977,[1]CLIENTES!A:B,2,0)</f>
        <v>Perla</v>
      </c>
      <c r="G7977">
        <v>373</v>
      </c>
      <c r="H7977" t="str">
        <f>+VLOOKUP(G7977,[1]SKU!A:B,2,0)</f>
        <v>MOODS HUESO FIT RECT. 58 x 117 S.LOREN 1RA C</v>
      </c>
      <c r="I7977" t="str">
        <f>+VLOOKUP(G7977,[1]SKU!A:D,4,0)</f>
        <v>PORCELANATO</v>
      </c>
      <c r="J7977" t="str">
        <f>+VLOOKUP(G7977,[1]SKU!A:E,5,0)</f>
        <v>Cementos</v>
      </c>
      <c r="K7977" t="str">
        <f>+VLOOKUP(G7977,[1]SKU!A:C,3,0)</f>
        <v>SAN LORENZO</v>
      </c>
      <c r="L7977">
        <v>25</v>
      </c>
      <c r="M7977">
        <v>20.602165560834688</v>
      </c>
      <c r="N7977">
        <f>+VLOOKUP([1]VENTAS!G7977,[1]SKU!A:G,6,0)</f>
        <v>3076</v>
      </c>
      <c r="O7977" s="4">
        <f t="shared" si="124"/>
        <v>63372.261265127498</v>
      </c>
    </row>
    <row r="7978" spans="1:15" x14ac:dyDescent="0.3">
      <c r="A7978" s="1">
        <v>44933</v>
      </c>
      <c r="B7978" s="2" t="s">
        <v>7689</v>
      </c>
      <c r="C7978" s="2" t="s">
        <v>7690</v>
      </c>
      <c r="D7978" s="2" t="s">
        <v>8009</v>
      </c>
      <c r="E7978">
        <v>203</v>
      </c>
      <c r="F7978" t="str">
        <f>+VLOOKUP(E7978,[1]CLIENTES!A:B,2,0)</f>
        <v>Bianka</v>
      </c>
      <c r="G7978">
        <v>327</v>
      </c>
      <c r="H7978" t="str">
        <f>+VLOOKUP(G7978,[1]SKU!A:B,2,0)</f>
        <v>CARDON ROBLE  58 x 58 S.LOREN 1RA C</v>
      </c>
      <c r="I7978" t="str">
        <f>+VLOOKUP(G7978,[1]SKU!A:D,4,0)</f>
        <v>PORCELANATO</v>
      </c>
      <c r="J7978" t="str">
        <f>+VLOOKUP(G7978,[1]SKU!A:E,5,0)</f>
        <v>Maderas</v>
      </c>
      <c r="K7978" t="str">
        <f>+VLOOKUP(G7978,[1]SKU!A:C,3,0)</f>
        <v>SAN LORENZO</v>
      </c>
      <c r="L7978">
        <v>151</v>
      </c>
      <c r="M7978">
        <v>115.79491001682258</v>
      </c>
      <c r="N7978">
        <f>+VLOOKUP([1]VENTAS!G7978,[1]SKU!A:G,6,0)</f>
        <v>6938</v>
      </c>
      <c r="O7978" s="4">
        <f t="shared" si="124"/>
        <v>803385.08569671505</v>
      </c>
    </row>
    <row r="7979" spans="1:15" x14ac:dyDescent="0.3">
      <c r="A7979" s="1">
        <v>44973</v>
      </c>
      <c r="B7979" s="2" t="s">
        <v>7689</v>
      </c>
      <c r="C7979" s="2" t="s">
        <v>7690</v>
      </c>
      <c r="D7979" s="2" t="s">
        <v>8010</v>
      </c>
      <c r="E7979">
        <v>202</v>
      </c>
      <c r="F7979" t="str">
        <f>+VLOOKUP(E7979,[1]CLIENTES!A:B,2,0)</f>
        <v>Tobias</v>
      </c>
      <c r="G7979">
        <v>323</v>
      </c>
      <c r="H7979" t="str">
        <f>+VLOOKUP(G7979,[1]SKU!A:B,2,0)</f>
        <v>CALACATA BIANCO PUL FIT RT 58 X 117 S.LOREN 2DA C</v>
      </c>
      <c r="I7979" t="str">
        <f>+VLOOKUP(G7979,[1]SKU!A:D,4,0)</f>
        <v>PORCELANATO</v>
      </c>
      <c r="J7979" t="str">
        <f>+VLOOKUP(G7979,[1]SKU!A:E,5,0)</f>
        <v>Marmoles</v>
      </c>
      <c r="K7979" t="str">
        <f>+VLOOKUP(G7979,[1]SKU!A:C,3,0)</f>
        <v>SAN LORENZO</v>
      </c>
      <c r="L7979">
        <v>127</v>
      </c>
      <c r="M7979">
        <v>58.746198632700249</v>
      </c>
      <c r="N7979">
        <f>+VLOOKUP([1]VENTAS!G7979,[1]SKU!A:G,6,0)</f>
        <v>1844</v>
      </c>
      <c r="O7979" s="4">
        <f t="shared" si="124"/>
        <v>108327.99027869926</v>
      </c>
    </row>
    <row r="7980" spans="1:15" x14ac:dyDescent="0.3">
      <c r="A7980" s="1">
        <v>44956</v>
      </c>
      <c r="B7980" s="2" t="s">
        <v>7689</v>
      </c>
      <c r="C7980" s="2" t="s">
        <v>7690</v>
      </c>
      <c r="D7980" s="2" t="s">
        <v>8011</v>
      </c>
      <c r="E7980">
        <v>41</v>
      </c>
      <c r="F7980" t="str">
        <f>+VLOOKUP(E7980,[1]CLIENTES!A:B,2,0)</f>
        <v>Hans</v>
      </c>
      <c r="G7980">
        <v>305</v>
      </c>
      <c r="H7980" t="str">
        <f>+VLOOKUP(G7980,[1]SKU!A:B,2,0)</f>
        <v>MOSAIC CATALA 60 X 60 ALBERDI 1RA C</v>
      </c>
      <c r="I7980" t="str">
        <f>+VLOOKUP(G7980,[1]SKU!A:D,4,0)</f>
        <v>PORCELANATO</v>
      </c>
      <c r="J7980" t="str">
        <f>+VLOOKUP(G7980,[1]SKU!A:E,5,0)</f>
        <v>Deco &amp; Mas</v>
      </c>
      <c r="K7980" t="str">
        <f>+VLOOKUP(G7980,[1]SKU!A:C,3,0)</f>
        <v>ALBERDI</v>
      </c>
      <c r="L7980">
        <v>152</v>
      </c>
      <c r="M7980">
        <v>88.788961250384773</v>
      </c>
      <c r="N7980">
        <f>+VLOOKUP([1]VENTAS!G7980,[1]SKU!A:G,6,0)</f>
        <v>7184</v>
      </c>
      <c r="O7980" s="4">
        <f t="shared" si="124"/>
        <v>637859.89762276423</v>
      </c>
    </row>
    <row r="7981" spans="1:15" x14ac:dyDescent="0.3">
      <c r="A7981" s="1">
        <v>44967</v>
      </c>
      <c r="B7981" s="2" t="s">
        <v>7689</v>
      </c>
      <c r="C7981" s="2" t="s">
        <v>7690</v>
      </c>
      <c r="D7981" s="2" t="s">
        <v>8012</v>
      </c>
      <c r="E7981">
        <v>142</v>
      </c>
      <c r="F7981" t="str">
        <f>+VLOOKUP(E7981,[1]CLIENTES!A:B,2,0)</f>
        <v>Polet</v>
      </c>
      <c r="G7981">
        <v>106</v>
      </c>
      <c r="H7981" t="str">
        <f>+VLOOKUP(G7981,[1]SKU!A:B,2,0)</f>
        <v>PATIO MIX GRIS 45,3 X 45,3 SCOP 1RA CAL</v>
      </c>
      <c r="I7981" t="str">
        <f>+VLOOKUP(G7981,[1]SKU!A:D,4,0)</f>
        <v>CERAMICO</v>
      </c>
      <c r="J7981" t="str">
        <f>+VLOOKUP(G7981,[1]SKU!A:E,5,0)</f>
        <v>Deco &amp; Mas</v>
      </c>
      <c r="K7981" t="str">
        <f>+VLOOKUP(G7981,[1]SKU!A:C,3,0)</f>
        <v>SCOP</v>
      </c>
      <c r="L7981">
        <v>38</v>
      </c>
      <c r="M7981">
        <v>0.39005090348281479</v>
      </c>
      <c r="N7981">
        <f>+VLOOKUP([1]VENTAS!G7981,[1]SKU!A:G,6,0)</f>
        <v>9972</v>
      </c>
      <c r="O7981" s="4">
        <f t="shared" si="124"/>
        <v>3889.5876095306289</v>
      </c>
    </row>
    <row r="7982" spans="1:15" x14ac:dyDescent="0.3">
      <c r="A7982" s="1">
        <v>44969</v>
      </c>
      <c r="B7982" s="2" t="s">
        <v>7689</v>
      </c>
      <c r="C7982" s="2" t="s">
        <v>7690</v>
      </c>
      <c r="D7982" s="2" t="s">
        <v>8013</v>
      </c>
      <c r="E7982">
        <v>1</v>
      </c>
      <c r="F7982" t="str">
        <f>+VLOOKUP(E7982,[1]CLIENTES!A:B,2,0)</f>
        <v>MIRTA</v>
      </c>
      <c r="G7982">
        <v>314</v>
      </c>
      <c r="H7982" t="str">
        <f>+VLOOKUP(G7982,[1]SKU!A:B,2,0)</f>
        <v>BAUHAUS IVORY RECT. 28 X 58 S.LOREN 1RA C</v>
      </c>
      <c r="I7982" t="str">
        <f>+VLOOKUP(G7982,[1]SKU!A:D,4,0)</f>
        <v>PORCELANATO</v>
      </c>
      <c r="J7982" t="str">
        <f>+VLOOKUP(G7982,[1]SKU!A:E,5,0)</f>
        <v>Cementos</v>
      </c>
      <c r="K7982" t="str">
        <f>+VLOOKUP(G7982,[1]SKU!A:C,3,0)</f>
        <v>SAN LORENZO</v>
      </c>
      <c r="L7982">
        <v>30</v>
      </c>
      <c r="M7982">
        <v>16.213504349107293</v>
      </c>
      <c r="N7982">
        <f>+VLOOKUP([1]VENTAS!G7982,[1]SKU!A:G,6,0)</f>
        <v>6442</v>
      </c>
      <c r="O7982" s="4">
        <f t="shared" si="124"/>
        <v>104447.39501694919</v>
      </c>
    </row>
    <row r="7983" spans="1:15" x14ac:dyDescent="0.3">
      <c r="A7983" s="1">
        <v>44974</v>
      </c>
      <c r="B7983" s="2" t="s">
        <v>7689</v>
      </c>
      <c r="C7983" s="2" t="s">
        <v>7690</v>
      </c>
      <c r="D7983" s="2" t="s">
        <v>8014</v>
      </c>
      <c r="E7983">
        <v>72</v>
      </c>
      <c r="F7983" t="str">
        <f>+VLOOKUP(E7983,[1]CLIENTES!A:B,2,0)</f>
        <v>Esteban</v>
      </c>
      <c r="G7983">
        <v>135</v>
      </c>
      <c r="H7983" t="str">
        <f>+VLOOKUP(G7983,[1]SKU!A:B,2,0)</f>
        <v>RECIFE TIZA 38 x 38 C.NEGRO 2DA CAL</v>
      </c>
      <c r="I7983" t="str">
        <f>+VLOOKUP(G7983,[1]SKU!A:D,4,0)</f>
        <v>CERAMICO</v>
      </c>
      <c r="J7983" t="str">
        <f>+VLOOKUP(G7983,[1]SKU!A:E,5,0)</f>
        <v>Cementos</v>
      </c>
      <c r="K7983" t="str">
        <f>+VLOOKUP(G7983,[1]SKU!A:C,3,0)</f>
        <v>CERRO NEGRO</v>
      </c>
      <c r="L7983">
        <v>52</v>
      </c>
      <c r="M7983">
        <v>12.64801363205931</v>
      </c>
      <c r="N7983">
        <f>+VLOOKUP([1]VENTAS!G7983,[1]SKU!A:G,6,0)</f>
        <v>6046</v>
      </c>
      <c r="O7983" s="4">
        <f t="shared" si="124"/>
        <v>76469.890419430594</v>
      </c>
    </row>
    <row r="7984" spans="1:15" x14ac:dyDescent="0.3">
      <c r="A7984" s="1">
        <v>44947</v>
      </c>
      <c r="B7984" s="2" t="s">
        <v>7689</v>
      </c>
      <c r="C7984" s="2" t="s">
        <v>7690</v>
      </c>
      <c r="D7984" s="2" t="s">
        <v>8015</v>
      </c>
      <c r="E7984">
        <v>128</v>
      </c>
      <c r="F7984" t="str">
        <f>+VLOOKUP(E7984,[1]CLIENTES!A:B,2,0)</f>
        <v>Sarita</v>
      </c>
      <c r="G7984">
        <v>40</v>
      </c>
      <c r="H7984" t="str">
        <f>+VLOOKUP(G7984,[1]SKU!A:B,2,0)</f>
        <v>RECOLETA 51 X 51 C.NEGRO 1RA CAL</v>
      </c>
      <c r="I7984" t="str">
        <f>+VLOOKUP(G7984,[1]SKU!A:D,4,0)</f>
        <v>CERAMICO</v>
      </c>
      <c r="J7984" t="str">
        <f>+VLOOKUP(G7984,[1]SKU!A:E,5,0)</f>
        <v>Deco &amp; Mas</v>
      </c>
      <c r="K7984" t="str">
        <f>+VLOOKUP(G7984,[1]SKU!A:C,3,0)</f>
        <v>CERRO NEGRO</v>
      </c>
      <c r="L7984">
        <v>155</v>
      </c>
      <c r="M7984">
        <v>41.947130303550964</v>
      </c>
      <c r="N7984">
        <f>+VLOOKUP([1]VENTAS!G7984,[1]SKU!A:G,6,0)</f>
        <v>7354</v>
      </c>
      <c r="O7984" s="4">
        <f t="shared" si="124"/>
        <v>308479.19625231379</v>
      </c>
    </row>
    <row r="7985" spans="1:15" x14ac:dyDescent="0.3">
      <c r="A7985" s="1">
        <v>44943</v>
      </c>
      <c r="B7985" s="2" t="s">
        <v>7689</v>
      </c>
      <c r="C7985" s="2" t="s">
        <v>7690</v>
      </c>
      <c r="D7985" s="2" t="s">
        <v>8016</v>
      </c>
      <c r="E7985">
        <v>17</v>
      </c>
      <c r="F7985" t="str">
        <f>+VLOOKUP(E7985,[1]CLIENTES!A:B,2,0)</f>
        <v>Ernesto</v>
      </c>
      <c r="G7985">
        <v>384</v>
      </c>
      <c r="H7985" t="str">
        <f>+VLOOKUP(G7985,[1]SKU!A:B,2,0)</f>
        <v>BAUHAUS IVORY FIT RECT. 58 x 58 S.LOREN 2DA C</v>
      </c>
      <c r="I7985" t="str">
        <f>+VLOOKUP(G7985,[1]SKU!A:D,4,0)</f>
        <v>PORCELANATO</v>
      </c>
      <c r="J7985" t="str">
        <f>+VLOOKUP(G7985,[1]SKU!A:E,5,0)</f>
        <v>Cementos</v>
      </c>
      <c r="K7985" t="str">
        <f>+VLOOKUP(G7985,[1]SKU!A:C,3,0)</f>
        <v>SAN LORENZO</v>
      </c>
      <c r="L7985">
        <v>29</v>
      </c>
      <c r="M7985">
        <v>20.836669223604311</v>
      </c>
      <c r="N7985">
        <f>+VLOOKUP([1]VENTAS!G7985,[1]SKU!A:G,6,0)</f>
        <v>4440</v>
      </c>
      <c r="O7985" s="4">
        <f t="shared" si="124"/>
        <v>92514.811352803139</v>
      </c>
    </row>
    <row r="7986" spans="1:15" x14ac:dyDescent="0.3">
      <c r="A7986" s="1">
        <v>44946</v>
      </c>
      <c r="B7986" s="2" t="s">
        <v>7689</v>
      </c>
      <c r="C7986" s="2" t="s">
        <v>7690</v>
      </c>
      <c r="D7986" s="2" t="s">
        <v>8017</v>
      </c>
      <c r="E7986">
        <v>239</v>
      </c>
      <c r="F7986" t="str">
        <f>+VLOOKUP(E7986,[1]CLIENTES!A:B,2,0)</f>
        <v>Lorena</v>
      </c>
      <c r="G7986">
        <v>261</v>
      </c>
      <c r="H7986" t="str">
        <f>+VLOOKUP(G7986,[1]SKU!A:B,2,0)</f>
        <v>CAVA XX PULIDO 58 X 117 C. NEGRO 2DA C</v>
      </c>
      <c r="I7986" t="str">
        <f>+VLOOKUP(G7986,[1]SKU!A:D,4,0)</f>
        <v>PORCELANATO</v>
      </c>
      <c r="J7986" t="str">
        <f>+VLOOKUP(G7986,[1]SKU!A:E,5,0)</f>
        <v>Marmoles</v>
      </c>
      <c r="K7986" t="str">
        <f>+VLOOKUP(G7986,[1]SKU!A:C,3,0)</f>
        <v>CERRO NEGRO</v>
      </c>
      <c r="L7986">
        <v>84</v>
      </c>
      <c r="M7986">
        <v>29.516658745281187</v>
      </c>
      <c r="N7986">
        <f>+VLOOKUP([1]VENTAS!G7986,[1]SKU!A:G,6,0)</f>
        <v>5363</v>
      </c>
      <c r="O7986" s="4">
        <f t="shared" si="124"/>
        <v>158297.840850943</v>
      </c>
    </row>
    <row r="7987" spans="1:15" x14ac:dyDescent="0.3">
      <c r="A7987" s="1">
        <v>44927</v>
      </c>
      <c r="B7987" s="2" t="s">
        <v>7689</v>
      </c>
      <c r="C7987" s="2" t="s">
        <v>7690</v>
      </c>
      <c r="D7987" s="2" t="s">
        <v>8018</v>
      </c>
      <c r="E7987">
        <v>177</v>
      </c>
      <c r="F7987" t="str">
        <f>+VLOOKUP(E7987,[1]CLIENTES!A:B,2,0)</f>
        <v>Samuel</v>
      </c>
      <c r="G7987">
        <v>89</v>
      </c>
      <c r="H7987" t="str">
        <f>+VLOOKUP(G7987,[1]SKU!A:B,2,0)</f>
        <v>PARIS CREMA BRILLANTE 51 x 51 C.NEGRO 2DA CAL</v>
      </c>
      <c r="I7987" t="str">
        <f>+VLOOKUP(G7987,[1]SKU!A:D,4,0)</f>
        <v>CERAMICO</v>
      </c>
      <c r="J7987" t="str">
        <f>+VLOOKUP(G7987,[1]SKU!A:E,5,0)</f>
        <v>Marmoles</v>
      </c>
      <c r="K7987" t="str">
        <f>+VLOOKUP(G7987,[1]SKU!A:C,3,0)</f>
        <v>CERRO NEGRO</v>
      </c>
      <c r="L7987">
        <v>127</v>
      </c>
      <c r="M7987">
        <v>124.47350817301452</v>
      </c>
      <c r="N7987">
        <f>+VLOOKUP([1]VENTAS!G7987,[1]SKU!A:G,6,0)</f>
        <v>1125</v>
      </c>
      <c r="O7987" s="4">
        <f t="shared" si="124"/>
        <v>140032.69669464134</v>
      </c>
    </row>
    <row r="7988" spans="1:15" x14ac:dyDescent="0.3">
      <c r="A7988" s="1">
        <v>44949</v>
      </c>
      <c r="B7988" s="2" t="s">
        <v>7689</v>
      </c>
      <c r="C7988" s="2" t="s">
        <v>7690</v>
      </c>
      <c r="D7988" s="2" t="s">
        <v>8019</v>
      </c>
      <c r="E7988">
        <v>1</v>
      </c>
      <c r="F7988" t="str">
        <f>+VLOOKUP(E7988,[1]CLIENTES!A:B,2,0)</f>
        <v>MIRTA</v>
      </c>
      <c r="G7988">
        <v>97</v>
      </c>
      <c r="H7988" t="str">
        <f>+VLOOKUP(G7988,[1]SKU!A:B,2,0)</f>
        <v>MADRID NEGRO 35 X 35 LOURDES  1RA C</v>
      </c>
      <c r="I7988" t="str">
        <f>+VLOOKUP(G7988,[1]SKU!A:D,4,0)</f>
        <v>CERAMICO</v>
      </c>
      <c r="J7988" t="str">
        <f>+VLOOKUP(G7988,[1]SKU!A:E,5,0)</f>
        <v>Deco &amp; Mas</v>
      </c>
      <c r="K7988" t="str">
        <f>+VLOOKUP(G7988,[1]SKU!A:C,3,0)</f>
        <v>LOURDES</v>
      </c>
      <c r="L7988">
        <v>11</v>
      </c>
      <c r="M7988">
        <v>0.4759112239507548</v>
      </c>
      <c r="N7988">
        <f>+VLOOKUP([1]VENTAS!G7988,[1]SKU!A:G,6,0)</f>
        <v>1873</v>
      </c>
      <c r="O7988" s="4">
        <f t="shared" si="124"/>
        <v>891.38172245976375</v>
      </c>
    </row>
    <row r="7989" spans="1:15" x14ac:dyDescent="0.3">
      <c r="A7989" s="1">
        <v>44933</v>
      </c>
      <c r="B7989" s="2" t="s">
        <v>7689</v>
      </c>
      <c r="C7989" s="2" t="s">
        <v>7690</v>
      </c>
      <c r="D7989" s="2" t="s">
        <v>8020</v>
      </c>
      <c r="E7989">
        <v>210</v>
      </c>
      <c r="F7989" t="str">
        <f>+VLOOKUP(E7989,[1]CLIENTES!A:B,2,0)</f>
        <v>Lucio</v>
      </c>
      <c r="G7989">
        <v>186</v>
      </c>
      <c r="H7989" t="str">
        <f>+VLOOKUP(G7989,[1]SKU!A:B,2,0)</f>
        <v>AQUA MIX BLUE 33 x 33 SCOP 2DA CAL</v>
      </c>
      <c r="I7989" t="str">
        <f>+VLOOKUP(G7989,[1]SKU!A:D,4,0)</f>
        <v>CERAMICO</v>
      </c>
      <c r="J7989" t="str">
        <f>+VLOOKUP(G7989,[1]SKU!A:E,5,0)</f>
        <v>Deco &amp; Mas</v>
      </c>
      <c r="K7989" t="str">
        <f>+VLOOKUP(G7989,[1]SKU!A:C,3,0)</f>
        <v>SCOP</v>
      </c>
      <c r="L7989">
        <v>1</v>
      </c>
      <c r="M7989">
        <v>0.59631231533596951</v>
      </c>
      <c r="N7989">
        <f>+VLOOKUP([1]VENTAS!G7989,[1]SKU!A:G,6,0)</f>
        <v>2697</v>
      </c>
      <c r="O7989" s="4">
        <f t="shared" si="124"/>
        <v>1608.2543144611097</v>
      </c>
    </row>
    <row r="7990" spans="1:15" x14ac:dyDescent="0.3">
      <c r="A7990" s="1">
        <v>44963</v>
      </c>
      <c r="B7990" s="2" t="s">
        <v>7689</v>
      </c>
      <c r="C7990" s="2" t="s">
        <v>7690</v>
      </c>
      <c r="D7990" s="2" t="s">
        <v>8021</v>
      </c>
      <c r="E7990">
        <v>42</v>
      </c>
      <c r="F7990" t="str">
        <f>+VLOOKUP(E7990,[1]CLIENTES!A:B,2,0)</f>
        <v>Issidora</v>
      </c>
      <c r="G7990">
        <v>137</v>
      </c>
      <c r="H7990" t="str">
        <f>+VLOOKUP(G7990,[1]SKU!A:B,2,0)</f>
        <v>PORFIDO VERDE 35 x 35  LOURDES 1RA C</v>
      </c>
      <c r="I7990" t="str">
        <f>+VLOOKUP(G7990,[1]SKU!A:D,4,0)</f>
        <v>CERAMICO</v>
      </c>
      <c r="J7990" t="str">
        <f>+VLOOKUP(G7990,[1]SKU!A:E,5,0)</f>
        <v>Piedras</v>
      </c>
      <c r="K7990" t="str">
        <f>+VLOOKUP(G7990,[1]SKU!A:C,3,0)</f>
        <v>LOURDES</v>
      </c>
      <c r="L7990">
        <v>15</v>
      </c>
      <c r="M7990">
        <v>6.4794037735118684</v>
      </c>
      <c r="N7990">
        <f>+VLOOKUP([1]VENTAS!G7990,[1]SKU!A:G,6,0)</f>
        <v>5571</v>
      </c>
      <c r="O7990" s="4">
        <f t="shared" si="124"/>
        <v>36096.75842223462</v>
      </c>
    </row>
    <row r="7991" spans="1:15" x14ac:dyDescent="0.3">
      <c r="A7991" s="1">
        <v>44981</v>
      </c>
      <c r="B7991" s="2" t="s">
        <v>7689</v>
      </c>
      <c r="C7991" s="2" t="s">
        <v>7690</v>
      </c>
      <c r="D7991" s="2" t="s">
        <v>8022</v>
      </c>
      <c r="E7991">
        <v>205</v>
      </c>
      <c r="F7991" t="str">
        <f>+VLOOKUP(E7991,[1]CLIENTES!A:B,2,0)</f>
        <v>Ethan</v>
      </c>
      <c r="G7991">
        <v>293</v>
      </c>
      <c r="H7991" t="str">
        <f>+VLOOKUP(G7991,[1]SKU!A:B,2,0)</f>
        <v>LONDON TIZA RECT  59 X 59 C.NEGRO 2DA CAL</v>
      </c>
      <c r="I7991" t="str">
        <f>+VLOOKUP(G7991,[1]SKU!A:D,4,0)</f>
        <v>PORCELANATO</v>
      </c>
      <c r="J7991" t="str">
        <f>+VLOOKUP(G7991,[1]SKU!A:E,5,0)</f>
        <v>Cementos</v>
      </c>
      <c r="K7991" t="str">
        <f>+VLOOKUP(G7991,[1]SKU!A:C,3,0)</f>
        <v>CERRO NEGRO</v>
      </c>
      <c r="L7991">
        <v>10</v>
      </c>
      <c r="M7991">
        <v>5.7895450080540716</v>
      </c>
      <c r="N7991">
        <f>+VLOOKUP([1]VENTAS!G7991,[1]SKU!A:G,6,0)</f>
        <v>9762</v>
      </c>
      <c r="O7991" s="4">
        <f t="shared" si="124"/>
        <v>56517.538368623849</v>
      </c>
    </row>
    <row r="7992" spans="1:15" x14ac:dyDescent="0.3">
      <c r="A7992" s="1">
        <v>44961</v>
      </c>
      <c r="B7992" s="2" t="s">
        <v>7689</v>
      </c>
      <c r="C7992" s="2" t="s">
        <v>7690</v>
      </c>
      <c r="D7992" s="2" t="s">
        <v>8023</v>
      </c>
      <c r="E7992">
        <v>61</v>
      </c>
      <c r="F7992" t="str">
        <f>+VLOOKUP(E7992,[1]CLIENTES!A:B,2,0)</f>
        <v>Jordan</v>
      </c>
      <c r="G7992">
        <v>104</v>
      </c>
      <c r="H7992" t="str">
        <f>+VLOOKUP(G7992,[1]SKU!A:B,2,0)</f>
        <v>FLOWER BLACK 45,3 x 45,3 S.LOREN 1RA C</v>
      </c>
      <c r="I7992" t="str">
        <f>+VLOOKUP(G7992,[1]SKU!A:D,4,0)</f>
        <v>CERAMICO</v>
      </c>
      <c r="J7992" t="str">
        <f>+VLOOKUP(G7992,[1]SKU!A:E,5,0)</f>
        <v>Deco &amp; Mas</v>
      </c>
      <c r="K7992" t="str">
        <f>+VLOOKUP(G7992,[1]SKU!A:C,3,0)</f>
        <v>SAN LORENZO</v>
      </c>
      <c r="L7992">
        <v>134</v>
      </c>
      <c r="M7992">
        <v>70.552016648569676</v>
      </c>
      <c r="N7992">
        <f>+VLOOKUP([1]VENTAS!G7992,[1]SKU!A:G,6,0)</f>
        <v>4259</v>
      </c>
      <c r="O7992" s="4">
        <f t="shared" si="124"/>
        <v>300481.03890625824</v>
      </c>
    </row>
    <row r="7993" spans="1:15" x14ac:dyDescent="0.3">
      <c r="A7993" s="1">
        <v>44961</v>
      </c>
      <c r="B7993" s="2" t="s">
        <v>7689</v>
      </c>
      <c r="C7993" s="2" t="s">
        <v>7690</v>
      </c>
      <c r="D7993" s="2" t="s">
        <v>8024</v>
      </c>
      <c r="E7993">
        <v>69</v>
      </c>
      <c r="F7993" t="str">
        <f>+VLOOKUP(E7993,[1]CLIENTES!A:B,2,0)</f>
        <v>Abram</v>
      </c>
      <c r="G7993">
        <v>189</v>
      </c>
      <c r="H7993" t="str">
        <f>+VLOOKUP(G7993,[1]SKU!A:B,2,0)</f>
        <v>RECIFE ARENA 38 x 38 C.NEGRO 2DA CAL</v>
      </c>
      <c r="I7993" t="str">
        <f>+VLOOKUP(G7993,[1]SKU!A:D,4,0)</f>
        <v>CERAMICO</v>
      </c>
      <c r="J7993" t="str">
        <f>+VLOOKUP(G7993,[1]SKU!A:E,5,0)</f>
        <v>Cementos</v>
      </c>
      <c r="K7993" t="str">
        <f>+VLOOKUP(G7993,[1]SKU!A:C,3,0)</f>
        <v>CERRO NEGRO</v>
      </c>
      <c r="L7993">
        <v>81</v>
      </c>
      <c r="M7993">
        <v>6.381433793512489</v>
      </c>
      <c r="N7993">
        <f>+VLOOKUP([1]VENTAS!G7993,[1]SKU!A:G,6,0)</f>
        <v>4175</v>
      </c>
      <c r="O7993" s="4">
        <f t="shared" si="124"/>
        <v>26642.48608791464</v>
      </c>
    </row>
    <row r="7994" spans="1:15" x14ac:dyDescent="0.3">
      <c r="A7994" s="1">
        <v>44927</v>
      </c>
      <c r="B7994" s="2" t="s">
        <v>7689</v>
      </c>
      <c r="C7994" s="2" t="s">
        <v>7690</v>
      </c>
      <c r="D7994" s="2" t="s">
        <v>8025</v>
      </c>
      <c r="E7994">
        <v>124</v>
      </c>
      <c r="F7994" t="str">
        <f>+VLOOKUP(E7994,[1]CLIENTES!A:B,2,0)</f>
        <v>Marthina</v>
      </c>
      <c r="G7994">
        <v>140</v>
      </c>
      <c r="H7994" t="str">
        <f>+VLOOKUP(G7994,[1]SKU!A:B,2,0)</f>
        <v>BLANCO PERLA BRILLANTE  33 x 45,3 S.LOREN 2DA CAL</v>
      </c>
      <c r="I7994" t="str">
        <f>+VLOOKUP(G7994,[1]SKU!A:D,4,0)</f>
        <v>CERAMICO</v>
      </c>
      <c r="J7994" t="str">
        <f>+VLOOKUP(G7994,[1]SKU!A:E,5,0)</f>
        <v>Deco &amp; Mas</v>
      </c>
      <c r="K7994" t="str">
        <f>+VLOOKUP(G7994,[1]SKU!A:C,3,0)</f>
        <v>SAN LORENZO</v>
      </c>
      <c r="L7994">
        <v>136</v>
      </c>
      <c r="M7994">
        <v>27.940362697410357</v>
      </c>
      <c r="N7994">
        <f>+VLOOKUP([1]VENTAS!G7994,[1]SKU!A:G,6,0)</f>
        <v>7714</v>
      </c>
      <c r="O7994" s="4">
        <f t="shared" si="124"/>
        <v>215531.95784782351</v>
      </c>
    </row>
    <row r="7995" spans="1:15" x14ac:dyDescent="0.3">
      <c r="A7995" s="1">
        <v>44943</v>
      </c>
      <c r="B7995" s="2" t="s">
        <v>7689</v>
      </c>
      <c r="C7995" s="2" t="s">
        <v>7690</v>
      </c>
      <c r="D7995" s="2" t="s">
        <v>8026</v>
      </c>
      <c r="E7995">
        <v>128</v>
      </c>
      <c r="F7995" t="str">
        <f>+VLOOKUP(E7995,[1]CLIENTES!A:B,2,0)</f>
        <v>Sarita</v>
      </c>
      <c r="G7995">
        <v>371</v>
      </c>
      <c r="H7995" t="str">
        <f>+VLOOKUP(G7995,[1]SKU!A:B,2,0)</f>
        <v>BAUHAUS SAND FIT RECT. 58 x 58 S.LOREN 2DA C</v>
      </c>
      <c r="I7995" t="str">
        <f>+VLOOKUP(G7995,[1]SKU!A:D,4,0)</f>
        <v>PORCELANATO</v>
      </c>
      <c r="J7995" t="str">
        <f>+VLOOKUP(G7995,[1]SKU!A:E,5,0)</f>
        <v>Cementos</v>
      </c>
      <c r="K7995" t="str">
        <f>+VLOOKUP(G7995,[1]SKU!A:C,3,0)</f>
        <v>SAN LORENZO</v>
      </c>
      <c r="L7995">
        <v>61</v>
      </c>
      <c r="M7995">
        <v>8.5291695215634071</v>
      </c>
      <c r="N7995">
        <f>+VLOOKUP([1]VENTAS!G7995,[1]SKU!A:G,6,0)</f>
        <v>6115</v>
      </c>
      <c r="O7995" s="4">
        <f t="shared" si="124"/>
        <v>52155.871624360232</v>
      </c>
    </row>
    <row r="7996" spans="1:15" x14ac:dyDescent="0.3">
      <c r="A7996" s="1">
        <v>44964</v>
      </c>
      <c r="B7996" s="2" t="s">
        <v>7689</v>
      </c>
      <c r="C7996" s="2" t="s">
        <v>7690</v>
      </c>
      <c r="D7996" s="2" t="s">
        <v>8027</v>
      </c>
      <c r="E7996">
        <v>216</v>
      </c>
      <c r="F7996" t="str">
        <f>+VLOOKUP(E7996,[1]CLIENTES!A:B,2,0)</f>
        <v>Emilie</v>
      </c>
      <c r="G7996">
        <v>161</v>
      </c>
      <c r="H7996" t="str">
        <f>+VLOOKUP(G7996,[1]SKU!A:B,2,0)</f>
        <v>BLANCO PERLA SAT 33 x 45,3 S.LOREN 1RA C</v>
      </c>
      <c r="I7996" t="str">
        <f>+VLOOKUP(G7996,[1]SKU!A:D,4,0)</f>
        <v>CERAMICO</v>
      </c>
      <c r="J7996" t="str">
        <f>+VLOOKUP(G7996,[1]SKU!A:E,5,0)</f>
        <v>Deco &amp; Mas</v>
      </c>
      <c r="K7996" t="str">
        <f>+VLOOKUP(G7996,[1]SKU!A:C,3,0)</f>
        <v>SAN LORENZO</v>
      </c>
      <c r="L7996">
        <v>163</v>
      </c>
      <c r="M7996">
        <v>97.449547421490379</v>
      </c>
      <c r="N7996">
        <f>+VLOOKUP([1]VENTAS!G7996,[1]SKU!A:G,6,0)</f>
        <v>4870</v>
      </c>
      <c r="O7996" s="4">
        <f t="shared" si="124"/>
        <v>474579.29594265815</v>
      </c>
    </row>
    <row r="7997" spans="1:15" x14ac:dyDescent="0.3">
      <c r="A7997" s="1">
        <v>44930</v>
      </c>
      <c r="B7997" s="2" t="s">
        <v>7689</v>
      </c>
      <c r="C7997" s="2" t="s">
        <v>7690</v>
      </c>
      <c r="D7997" s="2" t="s">
        <v>8028</v>
      </c>
      <c r="E7997">
        <v>70</v>
      </c>
      <c r="F7997" t="str">
        <f>+VLOOKUP(E7997,[1]CLIENTES!A:B,2,0)</f>
        <v>Estefani</v>
      </c>
      <c r="G7997">
        <v>60</v>
      </c>
      <c r="H7997" t="str">
        <f>+VLOOKUP(G7997,[1]SKU!A:B,2,0)</f>
        <v>FORTE BLANCO 33 x 33 S.LOREN 1RA C</v>
      </c>
      <c r="I7997" t="str">
        <f>+VLOOKUP(G7997,[1]SKU!A:D,4,0)</f>
        <v>CERAMICO</v>
      </c>
      <c r="J7997" t="str">
        <f>+VLOOKUP(G7997,[1]SKU!A:E,5,0)</f>
        <v>Deco &amp; Mas</v>
      </c>
      <c r="K7997" t="str">
        <f>+VLOOKUP(G7997,[1]SKU!A:C,3,0)</f>
        <v>SAN LORENZO</v>
      </c>
      <c r="L7997">
        <v>93</v>
      </c>
      <c r="M7997">
        <v>32.554499827154686</v>
      </c>
      <c r="N7997">
        <f>+VLOOKUP([1]VENTAS!G7997,[1]SKU!A:G,6,0)</f>
        <v>9274</v>
      </c>
      <c r="O7997" s="4">
        <f t="shared" si="124"/>
        <v>301910.43139703257</v>
      </c>
    </row>
    <row r="7998" spans="1:15" x14ac:dyDescent="0.3">
      <c r="A7998" s="1">
        <v>44978</v>
      </c>
      <c r="B7998" s="2" t="s">
        <v>7689</v>
      </c>
      <c r="C7998" s="2" t="s">
        <v>7690</v>
      </c>
      <c r="D7998" s="2" t="s">
        <v>8029</v>
      </c>
      <c r="E7998">
        <v>203</v>
      </c>
      <c r="F7998" t="str">
        <f>+VLOOKUP(E7998,[1]CLIENTES!A:B,2,0)</f>
        <v>Bianka</v>
      </c>
      <c r="G7998">
        <v>149</v>
      </c>
      <c r="H7998" t="str">
        <f>+VLOOKUP(G7998,[1]SKU!A:B,2,0)</f>
        <v>VENECIA GRIS 43 x 43 CAÑUELAS 1RA C</v>
      </c>
      <c r="I7998" t="str">
        <f>+VLOOKUP(G7998,[1]SKU!A:D,4,0)</f>
        <v>CERAMICO</v>
      </c>
      <c r="J7998" t="str">
        <f>+VLOOKUP(G7998,[1]SKU!A:E,5,0)</f>
        <v>Marmoles</v>
      </c>
      <c r="K7998" t="str">
        <f>+VLOOKUP(G7998,[1]SKU!A:C,3,0)</f>
        <v>CAÑUELAS</v>
      </c>
      <c r="L7998">
        <v>162</v>
      </c>
      <c r="M7998">
        <v>139.14587089637865</v>
      </c>
      <c r="N7998">
        <f>+VLOOKUP([1]VENTAS!G7998,[1]SKU!A:G,6,0)</f>
        <v>8892</v>
      </c>
      <c r="O7998" s="4">
        <f t="shared" si="124"/>
        <v>1237285.0840105989</v>
      </c>
    </row>
    <row r="7999" spans="1:15" x14ac:dyDescent="0.3">
      <c r="A7999" s="1">
        <v>44956</v>
      </c>
      <c r="B7999" s="2" t="s">
        <v>7689</v>
      </c>
      <c r="C7999" s="2" t="s">
        <v>7690</v>
      </c>
      <c r="D7999" s="2" t="s">
        <v>8030</v>
      </c>
      <c r="E7999">
        <v>176</v>
      </c>
      <c r="F7999" t="str">
        <f>+VLOOKUP(E7999,[1]CLIENTES!A:B,2,0)</f>
        <v>Camilo</v>
      </c>
      <c r="G7999">
        <v>121</v>
      </c>
      <c r="H7999" t="str">
        <f>+VLOOKUP(G7999,[1]SKU!A:B,2,0)</f>
        <v>MURO PIEDRA  PETROLEO 31 x 53 LOURDES 1RA C</v>
      </c>
      <c r="I7999" t="str">
        <f>+VLOOKUP(G7999,[1]SKU!A:D,4,0)</f>
        <v>CERAMICO</v>
      </c>
      <c r="J7999" t="str">
        <f>+VLOOKUP(G7999,[1]SKU!A:E,5,0)</f>
        <v>Piedras</v>
      </c>
      <c r="K7999" t="str">
        <f>+VLOOKUP(G7999,[1]SKU!A:C,3,0)</f>
        <v>LOURDES</v>
      </c>
      <c r="L7999">
        <v>91</v>
      </c>
      <c r="M7999">
        <v>35.462220059613792</v>
      </c>
      <c r="N7999">
        <f>+VLOOKUP([1]VENTAS!G7999,[1]SKU!A:G,6,0)</f>
        <v>1657</v>
      </c>
      <c r="O7999" s="4">
        <f t="shared" si="124"/>
        <v>58760.898638780054</v>
      </c>
    </row>
    <row r="8000" spans="1:15" x14ac:dyDescent="0.3">
      <c r="A8000" s="1">
        <v>44972</v>
      </c>
      <c r="B8000" s="2" t="s">
        <v>7689</v>
      </c>
      <c r="C8000" s="2" t="s">
        <v>7690</v>
      </c>
      <c r="D8000" s="2" t="s">
        <v>8031</v>
      </c>
      <c r="E8000">
        <v>43</v>
      </c>
      <c r="F8000" t="str">
        <f>+VLOOKUP(E8000,[1]CLIENTES!A:B,2,0)</f>
        <v>Branco</v>
      </c>
      <c r="G8000">
        <v>77</v>
      </c>
      <c r="H8000" t="str">
        <f>+VLOOKUP(G8000,[1]SKU!A:B,2,0)</f>
        <v>TAGUA MIX BRILLO 45,3 X 45,3 SCOP 1RA CAL</v>
      </c>
      <c r="I8000" t="str">
        <f>+VLOOKUP(G8000,[1]SKU!A:D,4,0)</f>
        <v>CERAMICO</v>
      </c>
      <c r="J8000" t="str">
        <f>+VLOOKUP(G8000,[1]SKU!A:E,5,0)</f>
        <v>Maderas</v>
      </c>
      <c r="K8000" t="str">
        <f>+VLOOKUP(G8000,[1]SKU!A:C,3,0)</f>
        <v>SCOP</v>
      </c>
      <c r="L8000">
        <v>49</v>
      </c>
      <c r="M8000">
        <v>26.316117324617782</v>
      </c>
      <c r="N8000">
        <f>+VLOOKUP([1]VENTAS!G8000,[1]SKU!A:G,6,0)</f>
        <v>9458</v>
      </c>
      <c r="O8000" s="4">
        <f t="shared" si="124"/>
        <v>248897.83765623497</v>
      </c>
    </row>
    <row r="8001" spans="1:15" x14ac:dyDescent="0.3">
      <c r="A8001" s="1">
        <v>44955</v>
      </c>
      <c r="B8001" s="2" t="s">
        <v>7689</v>
      </c>
      <c r="C8001" s="2" t="s">
        <v>7690</v>
      </c>
      <c r="D8001" s="2" t="s">
        <v>8032</v>
      </c>
      <c r="E8001">
        <v>244</v>
      </c>
      <c r="F8001" t="str">
        <f>+VLOOKUP(E8001,[1]CLIENTES!A:B,2,0)</f>
        <v>Karim</v>
      </c>
      <c r="G8001">
        <v>151</v>
      </c>
      <c r="H8001" t="str">
        <f>+VLOOKUP(G8001,[1]SKU!A:B,2,0)</f>
        <v>ARCADIA GRIS 46 X 46 ALLPA 2DA C</v>
      </c>
      <c r="I8001" t="str">
        <f>+VLOOKUP(G8001,[1]SKU!A:D,4,0)</f>
        <v>CERAMICO</v>
      </c>
      <c r="J8001" t="str">
        <f>+VLOOKUP(G8001,[1]SKU!A:E,5,0)</f>
        <v>Cementos</v>
      </c>
      <c r="K8001" t="str">
        <f>+VLOOKUP(G8001,[1]SKU!A:C,3,0)</f>
        <v>ALLPA</v>
      </c>
      <c r="L8001">
        <v>112</v>
      </c>
      <c r="M8001">
        <v>29.650266297450461</v>
      </c>
      <c r="N8001">
        <f>+VLOOKUP([1]VENTAS!G8001,[1]SKU!A:G,6,0)</f>
        <v>3763</v>
      </c>
      <c r="O8001" s="4">
        <f t="shared" si="124"/>
        <v>111573.95207730608</v>
      </c>
    </row>
    <row r="8002" spans="1:15" x14ac:dyDescent="0.3">
      <c r="A8002" s="1">
        <v>44964</v>
      </c>
      <c r="B8002" s="2" t="s">
        <v>7689</v>
      </c>
      <c r="C8002" s="2" t="s">
        <v>7690</v>
      </c>
      <c r="D8002" s="2" t="s">
        <v>8033</v>
      </c>
      <c r="E8002">
        <v>240</v>
      </c>
      <c r="F8002" t="str">
        <f>+VLOOKUP(E8002,[1]CLIENTES!A:B,2,0)</f>
        <v>Fransheska</v>
      </c>
      <c r="G8002">
        <v>341</v>
      </c>
      <c r="H8002" t="str">
        <f>+VLOOKUP(G8002,[1]SKU!A:B,2,0)</f>
        <v>BAUHAUS GREY RECT. 28 X 58 S.LOREN 1RA C</v>
      </c>
      <c r="I8002" t="str">
        <f>+VLOOKUP(G8002,[1]SKU!A:D,4,0)</f>
        <v>PORCELANATO</v>
      </c>
      <c r="J8002" t="str">
        <f>+VLOOKUP(G8002,[1]SKU!A:E,5,0)</f>
        <v>Cementos</v>
      </c>
      <c r="K8002" t="str">
        <f>+VLOOKUP(G8002,[1]SKU!A:C,3,0)</f>
        <v>SAN LORENZO</v>
      </c>
      <c r="L8002">
        <v>153</v>
      </c>
      <c r="M8002">
        <v>74.097888750304847</v>
      </c>
      <c r="N8002">
        <f>+VLOOKUP([1]VENTAS!G8002,[1]SKU!A:G,6,0)</f>
        <v>8166</v>
      </c>
      <c r="O8002" s="4">
        <f t="shared" si="124"/>
        <v>605083.35953498934</v>
      </c>
    </row>
    <row r="8003" spans="1:15" x14ac:dyDescent="0.3">
      <c r="A8003" s="1">
        <v>44958</v>
      </c>
      <c r="B8003" s="2" t="s">
        <v>7689</v>
      </c>
      <c r="C8003" s="2" t="s">
        <v>7690</v>
      </c>
      <c r="D8003" s="2" t="s">
        <v>8034</v>
      </c>
      <c r="E8003">
        <v>66</v>
      </c>
      <c r="F8003" t="str">
        <f>+VLOOKUP(E8003,[1]CLIENTES!A:B,2,0)</f>
        <v>Christobal</v>
      </c>
      <c r="G8003">
        <v>381</v>
      </c>
      <c r="H8003" t="str">
        <f>+VLOOKUP(G8003,[1]SKU!A:B,2,0)</f>
        <v>GLAM IVORY PUL RT FIT 57,7 x 57,7 S.LOREN 2DA C</v>
      </c>
      <c r="I8003" t="str">
        <f>+VLOOKUP(G8003,[1]SKU!A:D,4,0)</f>
        <v>PORCELANATO</v>
      </c>
      <c r="J8003" t="str">
        <f>+VLOOKUP(G8003,[1]SKU!A:E,5,0)</f>
        <v>Cementos</v>
      </c>
      <c r="K8003" t="str">
        <f>+VLOOKUP(G8003,[1]SKU!A:C,3,0)</f>
        <v>SAN LORENZO</v>
      </c>
      <c r="L8003">
        <v>135</v>
      </c>
      <c r="M8003">
        <v>84.756653620074076</v>
      </c>
      <c r="N8003">
        <f>+VLOOKUP([1]VENTAS!G8003,[1]SKU!A:G,6,0)</f>
        <v>4775</v>
      </c>
      <c r="O8003" s="4">
        <f t="shared" ref="O8003:O8066" si="125">+N8003*M8003</f>
        <v>404713.02103585372</v>
      </c>
    </row>
    <row r="8004" spans="1:15" x14ac:dyDescent="0.3">
      <c r="A8004" s="1">
        <v>44941</v>
      </c>
      <c r="B8004" s="2" t="s">
        <v>7689</v>
      </c>
      <c r="C8004" s="2" t="s">
        <v>7690</v>
      </c>
      <c r="D8004" s="2" t="s">
        <v>8035</v>
      </c>
      <c r="E8004">
        <v>60</v>
      </c>
      <c r="F8004" t="str">
        <f>+VLOOKUP(E8004,[1]CLIENTES!A:B,2,0)</f>
        <v>Jeans</v>
      </c>
      <c r="G8004">
        <v>4</v>
      </c>
      <c r="H8004" t="str">
        <f>+VLOOKUP(G8004,[1]SKU!A:B,2,0)</f>
        <v>MARA NEGRO 45,3 X 45,3 SCOP 1RA CAL</v>
      </c>
      <c r="I8004" t="str">
        <f>+VLOOKUP(G8004,[1]SKU!A:D,4,0)</f>
        <v>CERAMICO</v>
      </c>
      <c r="J8004" t="str">
        <f>+VLOOKUP(G8004,[1]SKU!A:E,5,0)</f>
        <v>Marmoles</v>
      </c>
      <c r="K8004" t="str">
        <f>+VLOOKUP(G8004,[1]SKU!A:C,3,0)</f>
        <v>SCOP</v>
      </c>
      <c r="L8004">
        <v>145</v>
      </c>
      <c r="M8004">
        <v>58.156115919693384</v>
      </c>
      <c r="N8004">
        <f>+VLOOKUP([1]VENTAS!G8004,[1]SKU!A:G,6,0)</f>
        <v>8927</v>
      </c>
      <c r="O8004" s="4">
        <f t="shared" si="125"/>
        <v>519159.64681510284</v>
      </c>
    </row>
    <row r="8005" spans="1:15" x14ac:dyDescent="0.3">
      <c r="A8005" s="1">
        <v>44942</v>
      </c>
      <c r="B8005" s="2" t="s">
        <v>7689</v>
      </c>
      <c r="C8005" s="2" t="s">
        <v>7690</v>
      </c>
      <c r="D8005" s="2" t="s">
        <v>8036</v>
      </c>
      <c r="E8005">
        <v>56</v>
      </c>
      <c r="F8005" t="str">
        <f>+VLOOKUP(E8005,[1]CLIENTES!A:B,2,0)</f>
        <v>Stephanie</v>
      </c>
      <c r="G8005">
        <v>301</v>
      </c>
      <c r="H8005" t="str">
        <f>+VLOOKUP(G8005,[1]SKU!A:B,2,0)</f>
        <v>MOMA MARFIL PUL RECT 58 x 117 C.NEGRO 2DA C</v>
      </c>
      <c r="I8005" t="str">
        <f>+VLOOKUP(G8005,[1]SKU!A:D,4,0)</f>
        <v>PORCELANATO</v>
      </c>
      <c r="J8005" t="str">
        <f>+VLOOKUP(G8005,[1]SKU!A:E,5,0)</f>
        <v>Cementos</v>
      </c>
      <c r="K8005" t="str">
        <f>+VLOOKUP(G8005,[1]SKU!A:C,3,0)</f>
        <v>CERRO NEGRO</v>
      </c>
      <c r="L8005">
        <v>55</v>
      </c>
      <c r="M8005">
        <v>51.889353935668389</v>
      </c>
      <c r="N8005">
        <f>+VLOOKUP([1]VENTAS!G8005,[1]SKU!A:G,6,0)</f>
        <v>9015</v>
      </c>
      <c r="O8005" s="4">
        <f t="shared" si="125"/>
        <v>467782.52573005052</v>
      </c>
    </row>
    <row r="8006" spans="1:15" x14ac:dyDescent="0.3">
      <c r="A8006" s="1">
        <v>44974</v>
      </c>
      <c r="B8006" s="2" t="s">
        <v>7689</v>
      </c>
      <c r="C8006" s="2" t="s">
        <v>7690</v>
      </c>
      <c r="D8006" s="2" t="s">
        <v>8037</v>
      </c>
      <c r="E8006">
        <v>78</v>
      </c>
      <c r="F8006" t="str">
        <f>+VLOOKUP(E8006,[1]CLIENTES!A:B,2,0)</f>
        <v>Justin</v>
      </c>
      <c r="G8006">
        <v>299</v>
      </c>
      <c r="H8006" t="str">
        <f>+VLOOKUP(G8006,[1]SKU!A:B,2,0)</f>
        <v>URBAN ANTHRACITE NATURAL 60 X 120 VITE 2DA C</v>
      </c>
      <c r="I8006" t="str">
        <f>+VLOOKUP(G8006,[1]SKU!A:D,4,0)</f>
        <v>PORCELANATO</v>
      </c>
      <c r="J8006" t="str">
        <f>+VLOOKUP(G8006,[1]SKU!A:E,5,0)</f>
        <v>Cementos</v>
      </c>
      <c r="K8006" t="str">
        <f>+VLOOKUP(G8006,[1]SKU!A:C,3,0)</f>
        <v>VITE</v>
      </c>
      <c r="L8006">
        <v>126</v>
      </c>
      <c r="M8006">
        <v>118.14966310920728</v>
      </c>
      <c r="N8006">
        <f>+VLOOKUP([1]VENTAS!G8006,[1]SKU!A:G,6,0)</f>
        <v>7178</v>
      </c>
      <c r="O8006" s="4">
        <f t="shared" si="125"/>
        <v>848078.28179788985</v>
      </c>
    </row>
    <row r="8007" spans="1:15" x14ac:dyDescent="0.3">
      <c r="A8007" s="1">
        <v>44950</v>
      </c>
      <c r="B8007" s="2" t="s">
        <v>7689</v>
      </c>
      <c r="C8007" s="2" t="s">
        <v>7690</v>
      </c>
      <c r="D8007" s="2" t="s">
        <v>8038</v>
      </c>
      <c r="E8007">
        <v>111</v>
      </c>
      <c r="F8007" t="str">
        <f>+VLOOKUP(E8007,[1]CLIENTES!A:B,2,0)</f>
        <v>Celeste</v>
      </c>
      <c r="G8007">
        <v>27</v>
      </c>
      <c r="H8007" t="str">
        <f>+VLOOKUP(G8007,[1]SKU!A:B,2,0)</f>
        <v>BLANCO PLUS 35 x 35 LOURDES 1RA C</v>
      </c>
      <c r="I8007" t="str">
        <f>+VLOOKUP(G8007,[1]SKU!A:D,4,0)</f>
        <v>CERAMICO</v>
      </c>
      <c r="J8007" t="str">
        <f>+VLOOKUP(G8007,[1]SKU!A:E,5,0)</f>
        <v>Deco &amp; Mas</v>
      </c>
      <c r="K8007" t="str">
        <f>+VLOOKUP(G8007,[1]SKU!A:C,3,0)</f>
        <v>LOURDES</v>
      </c>
      <c r="L8007">
        <v>83</v>
      </c>
      <c r="M8007">
        <v>18.556641906609563</v>
      </c>
      <c r="N8007">
        <f>+VLOOKUP([1]VENTAS!G8007,[1]SKU!A:G,6,0)</f>
        <v>9139</v>
      </c>
      <c r="O8007" s="4">
        <f t="shared" si="125"/>
        <v>169589.15038450481</v>
      </c>
    </row>
    <row r="8008" spans="1:15" x14ac:dyDescent="0.3">
      <c r="A8008" s="1">
        <v>44939</v>
      </c>
      <c r="B8008" s="2" t="s">
        <v>7689</v>
      </c>
      <c r="C8008" s="2" t="s">
        <v>7690</v>
      </c>
      <c r="D8008" s="2" t="s">
        <v>8039</v>
      </c>
      <c r="E8008">
        <v>107</v>
      </c>
      <c r="F8008" t="str">
        <f>+VLOOKUP(E8008,[1]CLIENTES!A:B,2,0)</f>
        <v>Mauro</v>
      </c>
      <c r="G8008">
        <v>365</v>
      </c>
      <c r="H8008" t="str">
        <f>+VLOOKUP(G8008,[1]SKU!A:B,2,0)</f>
        <v>TAIGA HABANO RECT. 19,2 X 117 S.LOREN 1RA C</v>
      </c>
      <c r="I8008" t="str">
        <f>+VLOOKUP(G8008,[1]SKU!A:D,4,0)</f>
        <v>PORCELANATO</v>
      </c>
      <c r="J8008" t="str">
        <f>+VLOOKUP(G8008,[1]SKU!A:E,5,0)</f>
        <v>Maderas</v>
      </c>
      <c r="K8008" t="str">
        <f>+VLOOKUP(G8008,[1]SKU!A:C,3,0)</f>
        <v>SAN LORENZO</v>
      </c>
      <c r="L8008">
        <v>122</v>
      </c>
      <c r="M8008">
        <v>68.671801836524708</v>
      </c>
      <c r="N8008">
        <f>+VLOOKUP([1]VENTAS!G8008,[1]SKU!A:G,6,0)</f>
        <v>2268</v>
      </c>
      <c r="O8008" s="4">
        <f t="shared" si="125"/>
        <v>155747.64656523804</v>
      </c>
    </row>
    <row r="8009" spans="1:15" x14ac:dyDescent="0.3">
      <c r="A8009" s="1">
        <v>44973</v>
      </c>
      <c r="B8009" s="2" t="s">
        <v>7689</v>
      </c>
      <c r="C8009" s="2" t="s">
        <v>7690</v>
      </c>
      <c r="D8009" s="2" t="s">
        <v>8040</v>
      </c>
      <c r="E8009">
        <v>222</v>
      </c>
      <c r="F8009" t="str">
        <f>+VLOOKUP(E8009,[1]CLIENTES!A:B,2,0)</f>
        <v>Paulo</v>
      </c>
      <c r="G8009">
        <v>303</v>
      </c>
      <c r="H8009" t="str">
        <f>+VLOOKUP(G8009,[1]SKU!A:B,2,0)</f>
        <v>LISCIO IVORY OUT 80 X 80 VITE 1RA C</v>
      </c>
      <c r="I8009" t="str">
        <f>+VLOOKUP(G8009,[1]SKU!A:D,4,0)</f>
        <v>PORCELANATO</v>
      </c>
      <c r="J8009" t="str">
        <f>+VLOOKUP(G8009,[1]SKU!A:E,5,0)</f>
        <v>Cementos</v>
      </c>
      <c r="K8009" t="str">
        <f>+VLOOKUP(G8009,[1]SKU!A:C,3,0)</f>
        <v>VITE</v>
      </c>
      <c r="L8009">
        <v>158</v>
      </c>
      <c r="M8009">
        <v>54.794221680674262</v>
      </c>
      <c r="N8009">
        <f>+VLOOKUP([1]VENTAS!G8009,[1]SKU!A:G,6,0)</f>
        <v>3768</v>
      </c>
      <c r="O8009" s="4">
        <f t="shared" si="125"/>
        <v>206464.62729278061</v>
      </c>
    </row>
    <row r="8010" spans="1:15" x14ac:dyDescent="0.3">
      <c r="A8010" s="1">
        <v>44942</v>
      </c>
      <c r="B8010" s="2" t="s">
        <v>7689</v>
      </c>
      <c r="C8010" s="2" t="s">
        <v>7690</v>
      </c>
      <c r="D8010" s="2" t="s">
        <v>8041</v>
      </c>
      <c r="E8010">
        <v>245</v>
      </c>
      <c r="F8010" t="str">
        <f>+VLOOKUP(E8010,[1]CLIENTES!A:B,2,0)</f>
        <v>Jahir</v>
      </c>
      <c r="G8010">
        <v>219</v>
      </c>
      <c r="H8010" t="str">
        <f>+VLOOKUP(G8010,[1]SKU!A:B,2,0)</f>
        <v>ESCANDINAVA HELSINKI ESM NAT 20 X 120 ILVA 2DA C</v>
      </c>
      <c r="I8010" t="str">
        <f>+VLOOKUP(G8010,[1]SKU!A:D,4,0)</f>
        <v>PORCELANATO</v>
      </c>
      <c r="J8010" t="str">
        <f>+VLOOKUP(G8010,[1]SKU!A:E,5,0)</f>
        <v>Maderas</v>
      </c>
      <c r="K8010" t="str">
        <f>+VLOOKUP(G8010,[1]SKU!A:C,3,0)</f>
        <v>ILVA</v>
      </c>
      <c r="L8010">
        <v>139</v>
      </c>
      <c r="M8010">
        <v>17.639824111044344</v>
      </c>
      <c r="N8010">
        <f>+VLOOKUP([1]VENTAS!G8010,[1]SKU!A:G,6,0)</f>
        <v>8650</v>
      </c>
      <c r="O8010" s="4">
        <f t="shared" si="125"/>
        <v>152584.47856053358</v>
      </c>
    </row>
    <row r="8011" spans="1:15" x14ac:dyDescent="0.3">
      <c r="A8011" s="1">
        <v>44972</v>
      </c>
      <c r="B8011" s="2" t="s">
        <v>7689</v>
      </c>
      <c r="C8011" s="2" t="s">
        <v>7690</v>
      </c>
      <c r="D8011" s="2" t="s">
        <v>8042</v>
      </c>
      <c r="E8011">
        <v>193</v>
      </c>
      <c r="F8011" t="str">
        <f>+VLOOKUP(E8011,[1]CLIENTES!A:B,2,0)</f>
        <v>Pascalle</v>
      </c>
      <c r="G8011">
        <v>128</v>
      </c>
      <c r="H8011" t="str">
        <f>+VLOOKUP(G8011,[1]SKU!A:B,2,0)</f>
        <v>PARIS CREMA BRILLANTE  51 X 51 C.NEGRO 1RA CAL</v>
      </c>
      <c r="I8011" t="str">
        <f>+VLOOKUP(G8011,[1]SKU!A:D,4,0)</f>
        <v>CERAMICO</v>
      </c>
      <c r="J8011" t="str">
        <f>+VLOOKUP(G8011,[1]SKU!A:E,5,0)</f>
        <v>Marmoles</v>
      </c>
      <c r="K8011" t="str">
        <f>+VLOOKUP(G8011,[1]SKU!A:C,3,0)</f>
        <v>CERRO NEGRO</v>
      </c>
      <c r="L8011">
        <v>85</v>
      </c>
      <c r="M8011">
        <v>77.507824888918876</v>
      </c>
      <c r="N8011">
        <f>+VLOOKUP([1]VENTAS!G8011,[1]SKU!A:G,6,0)</f>
        <v>1933</v>
      </c>
      <c r="O8011" s="4">
        <f t="shared" si="125"/>
        <v>149822.6255102802</v>
      </c>
    </row>
    <row r="8012" spans="1:15" x14ac:dyDescent="0.3">
      <c r="A8012" s="1">
        <v>44928</v>
      </c>
      <c r="B8012" s="2" t="s">
        <v>7689</v>
      </c>
      <c r="C8012" s="2" t="s">
        <v>7690</v>
      </c>
      <c r="D8012" s="2" t="s">
        <v>8043</v>
      </c>
      <c r="E8012">
        <v>226</v>
      </c>
      <c r="F8012" t="str">
        <f>+VLOOKUP(E8012,[1]CLIENTES!A:B,2,0)</f>
        <v>Cristobal</v>
      </c>
      <c r="G8012">
        <v>366</v>
      </c>
      <c r="H8012" t="str">
        <f>+VLOOKUP(G8012,[1]SKU!A:B,2,0)</f>
        <v>MACUNA ROBLE RECT. 19.2 X 117 S.LOREN 1RA CAL</v>
      </c>
      <c r="I8012" t="str">
        <f>+VLOOKUP(G8012,[1]SKU!A:D,4,0)</f>
        <v>PORCELANATO</v>
      </c>
      <c r="J8012" t="str">
        <f>+VLOOKUP(G8012,[1]SKU!A:E,5,0)</f>
        <v>Maderas</v>
      </c>
      <c r="K8012" t="str">
        <f>+VLOOKUP(G8012,[1]SKU!A:C,3,0)</f>
        <v>SAN LORENZO</v>
      </c>
      <c r="L8012">
        <v>26</v>
      </c>
      <c r="M8012">
        <v>22.554903867859611</v>
      </c>
      <c r="N8012">
        <f>+VLOOKUP([1]VENTAS!G8012,[1]SKU!A:G,6,0)</f>
        <v>2540</v>
      </c>
      <c r="O8012" s="4">
        <f t="shared" si="125"/>
        <v>57289.455824363409</v>
      </c>
    </row>
    <row r="8013" spans="1:15" x14ac:dyDescent="0.3">
      <c r="A8013" s="1">
        <v>44958</v>
      </c>
      <c r="B8013" s="2" t="s">
        <v>7689</v>
      </c>
      <c r="C8013" s="2" t="s">
        <v>7690</v>
      </c>
      <c r="D8013" s="2" t="s">
        <v>8044</v>
      </c>
      <c r="E8013">
        <v>156</v>
      </c>
      <c r="F8013" t="str">
        <f>+VLOOKUP(E8013,[1]CLIENTES!A:B,2,0)</f>
        <v>Debora</v>
      </c>
      <c r="G8013">
        <v>248</v>
      </c>
      <c r="H8013" t="str">
        <f>+VLOOKUP(G8013,[1]SKU!A:B,2,0)</f>
        <v>DUBAI PUL RECT 58 X 58 C.NEGRO 2DA C</v>
      </c>
      <c r="I8013" t="str">
        <f>+VLOOKUP(G8013,[1]SKU!A:D,4,0)</f>
        <v>PORCELANATO</v>
      </c>
      <c r="J8013" t="str">
        <f>+VLOOKUP(G8013,[1]SKU!A:E,5,0)</f>
        <v>Marmoles</v>
      </c>
      <c r="K8013" t="str">
        <f>+VLOOKUP(G8013,[1]SKU!A:C,3,0)</f>
        <v>CERRO NEGRO</v>
      </c>
      <c r="L8013">
        <v>41</v>
      </c>
      <c r="M8013">
        <v>9.6798149693417948</v>
      </c>
      <c r="N8013">
        <f>+VLOOKUP([1]VENTAS!G8013,[1]SKU!A:G,6,0)</f>
        <v>9294</v>
      </c>
      <c r="O8013" s="4">
        <f t="shared" si="125"/>
        <v>89964.200325062644</v>
      </c>
    </row>
    <row r="8014" spans="1:15" x14ac:dyDescent="0.3">
      <c r="A8014" s="1">
        <v>44941</v>
      </c>
      <c r="B8014" s="2" t="s">
        <v>7689</v>
      </c>
      <c r="C8014" s="2" t="s">
        <v>7690</v>
      </c>
      <c r="D8014" s="2" t="s">
        <v>8045</v>
      </c>
      <c r="E8014">
        <v>220</v>
      </c>
      <c r="F8014" t="str">
        <f>+VLOOKUP(E8014,[1]CLIENTES!A:B,2,0)</f>
        <v>Dayra</v>
      </c>
      <c r="G8014">
        <v>45</v>
      </c>
      <c r="H8014" t="str">
        <f>+VLOOKUP(G8014,[1]SKU!A:B,2,0)</f>
        <v>FORTALEZA GRAFITO 38 x 38 C.NEGRO 1RA CAL</v>
      </c>
      <c r="I8014" t="str">
        <f>+VLOOKUP(G8014,[1]SKU!A:D,4,0)</f>
        <v>CERAMICO</v>
      </c>
      <c r="J8014" t="str">
        <f>+VLOOKUP(G8014,[1]SKU!A:E,5,0)</f>
        <v>Cementos</v>
      </c>
      <c r="K8014" t="str">
        <f>+VLOOKUP(G8014,[1]SKU!A:C,3,0)</f>
        <v>CERRO NEGRO</v>
      </c>
      <c r="L8014">
        <v>166</v>
      </c>
      <c r="M8014">
        <v>46.618277409767316</v>
      </c>
      <c r="N8014">
        <f>+VLOOKUP([1]VENTAS!G8014,[1]SKU!A:G,6,0)</f>
        <v>6729</v>
      </c>
      <c r="O8014" s="4">
        <f t="shared" si="125"/>
        <v>313694.38869032427</v>
      </c>
    </row>
    <row r="8015" spans="1:15" x14ac:dyDescent="0.3">
      <c r="A8015" s="1">
        <v>44982</v>
      </c>
      <c r="B8015" s="2" t="s">
        <v>7689</v>
      </c>
      <c r="C8015" s="2" t="s">
        <v>7690</v>
      </c>
      <c r="D8015" s="2" t="s">
        <v>8046</v>
      </c>
      <c r="E8015">
        <v>16</v>
      </c>
      <c r="F8015" t="str">
        <f>+VLOOKUP(E8015,[1]CLIENTES!A:B,2,0)</f>
        <v>Neftali</v>
      </c>
      <c r="G8015">
        <v>71</v>
      </c>
      <c r="H8015" t="str">
        <f>+VLOOKUP(G8015,[1]SKU!A:B,2,0)</f>
        <v>GIJON BLANCO 32 x 47 CAÑUELAS 1RA C</v>
      </c>
      <c r="I8015" t="str">
        <f>+VLOOKUP(G8015,[1]SKU!A:D,4,0)</f>
        <v>CERAMICO</v>
      </c>
      <c r="J8015" t="str">
        <f>+VLOOKUP(G8015,[1]SKU!A:E,5,0)</f>
        <v>Deco &amp; Mas</v>
      </c>
      <c r="K8015" t="str">
        <f>+VLOOKUP(G8015,[1]SKU!A:C,3,0)</f>
        <v>CAÑUELAS</v>
      </c>
      <c r="L8015">
        <v>150</v>
      </c>
      <c r="M8015">
        <v>30.29456733151892</v>
      </c>
      <c r="N8015">
        <f>+VLOOKUP([1]VENTAS!G8015,[1]SKU!A:G,6,0)</f>
        <v>1562</v>
      </c>
      <c r="O8015" s="4">
        <f t="shared" si="125"/>
        <v>47320.114171832553</v>
      </c>
    </row>
    <row r="8016" spans="1:15" x14ac:dyDescent="0.3">
      <c r="A8016" s="1">
        <v>44965</v>
      </c>
      <c r="B8016" s="2" t="s">
        <v>7689</v>
      </c>
      <c r="C8016" s="2" t="s">
        <v>7690</v>
      </c>
      <c r="D8016" s="2" t="s">
        <v>8047</v>
      </c>
      <c r="E8016">
        <v>232</v>
      </c>
      <c r="F8016" t="str">
        <f>+VLOOKUP(E8016,[1]CLIENTES!A:B,2,0)</f>
        <v>Andres</v>
      </c>
      <c r="G8016">
        <v>314</v>
      </c>
      <c r="H8016" t="str">
        <f>+VLOOKUP(G8016,[1]SKU!A:B,2,0)</f>
        <v>BAUHAUS IVORY RECT. 28 X 58 S.LOREN 1RA C</v>
      </c>
      <c r="I8016" t="str">
        <f>+VLOOKUP(G8016,[1]SKU!A:D,4,0)</f>
        <v>PORCELANATO</v>
      </c>
      <c r="J8016" t="str">
        <f>+VLOOKUP(G8016,[1]SKU!A:E,5,0)</f>
        <v>Cementos</v>
      </c>
      <c r="K8016" t="str">
        <f>+VLOOKUP(G8016,[1]SKU!A:C,3,0)</f>
        <v>SAN LORENZO</v>
      </c>
      <c r="L8016">
        <v>50</v>
      </c>
      <c r="M8016">
        <v>27.022507248512156</v>
      </c>
      <c r="N8016">
        <f>+VLOOKUP([1]VENTAS!G8016,[1]SKU!A:G,6,0)</f>
        <v>6442</v>
      </c>
      <c r="O8016" s="4">
        <f t="shared" si="125"/>
        <v>174078.99169491531</v>
      </c>
    </row>
    <row r="8017" spans="1:15" x14ac:dyDescent="0.3">
      <c r="A8017" s="1">
        <v>44943</v>
      </c>
      <c r="B8017" s="2" t="s">
        <v>7689</v>
      </c>
      <c r="C8017" s="2" t="s">
        <v>7690</v>
      </c>
      <c r="D8017" s="2" t="s">
        <v>8048</v>
      </c>
      <c r="E8017">
        <v>78</v>
      </c>
      <c r="F8017" t="str">
        <f>+VLOOKUP(E8017,[1]CLIENTES!A:B,2,0)</f>
        <v>Justin</v>
      </c>
      <c r="G8017">
        <v>284</v>
      </c>
      <c r="H8017" t="str">
        <f>+VLOOKUP(G8017,[1]SKU!A:B,2,0)</f>
        <v>GRANZA IVORY OUT 80 X 80 VITE 2DA C</v>
      </c>
      <c r="I8017" t="str">
        <f>+VLOOKUP(G8017,[1]SKU!A:D,4,0)</f>
        <v>PORCELANATO</v>
      </c>
      <c r="J8017" t="str">
        <f>+VLOOKUP(G8017,[1]SKU!A:E,5,0)</f>
        <v>Piedras</v>
      </c>
      <c r="K8017" t="str">
        <f>+VLOOKUP(G8017,[1]SKU!A:C,3,0)</f>
        <v>VITE</v>
      </c>
      <c r="L8017">
        <v>89</v>
      </c>
      <c r="M8017">
        <v>80.620320343517037</v>
      </c>
      <c r="N8017">
        <f>+VLOOKUP([1]VENTAS!G8017,[1]SKU!A:G,6,0)</f>
        <v>8317</v>
      </c>
      <c r="O8017" s="4">
        <f t="shared" si="125"/>
        <v>670519.20429703116</v>
      </c>
    </row>
    <row r="8018" spans="1:15" x14ac:dyDescent="0.3">
      <c r="A8018" s="1">
        <v>44957</v>
      </c>
      <c r="B8018" s="2" t="s">
        <v>7689</v>
      </c>
      <c r="C8018" s="2" t="s">
        <v>7690</v>
      </c>
      <c r="D8018" s="2" t="s">
        <v>8049</v>
      </c>
      <c r="E8018">
        <v>90</v>
      </c>
      <c r="F8018" t="str">
        <f>+VLOOKUP(E8018,[1]CLIENTES!A:B,2,0)</f>
        <v>Leticia</v>
      </c>
      <c r="G8018">
        <v>266</v>
      </c>
      <c r="H8018" t="str">
        <f>+VLOOKUP(G8018,[1]SKU!A:B,2,0)</f>
        <v>COMPACT NEUTRAL ESM NAT 60 X 120 ILVA 1RA C</v>
      </c>
      <c r="I8018" t="str">
        <f>+VLOOKUP(G8018,[1]SKU!A:D,4,0)</f>
        <v>PORCELANATO</v>
      </c>
      <c r="J8018" t="str">
        <f>+VLOOKUP(G8018,[1]SKU!A:E,5,0)</f>
        <v>Cementos</v>
      </c>
      <c r="K8018" t="str">
        <f>+VLOOKUP(G8018,[1]SKU!A:C,3,0)</f>
        <v>ILVA</v>
      </c>
      <c r="L8018">
        <v>38</v>
      </c>
      <c r="M8018">
        <v>34.432902126690927</v>
      </c>
      <c r="N8018">
        <f>+VLOOKUP([1]VENTAS!G8018,[1]SKU!A:G,6,0)</f>
        <v>1458</v>
      </c>
      <c r="O8018" s="4">
        <f t="shared" si="125"/>
        <v>50203.171300715374</v>
      </c>
    </row>
    <row r="8019" spans="1:15" x14ac:dyDescent="0.3">
      <c r="A8019" s="1">
        <v>44970</v>
      </c>
      <c r="B8019" s="2" t="s">
        <v>7689</v>
      </c>
      <c r="C8019" s="2" t="s">
        <v>7690</v>
      </c>
      <c r="D8019" s="2" t="s">
        <v>8050</v>
      </c>
      <c r="E8019">
        <v>30</v>
      </c>
      <c r="F8019" t="str">
        <f>+VLOOKUP(E8019,[1]CLIENTES!A:B,2,0)</f>
        <v>Thais</v>
      </c>
      <c r="G8019">
        <v>173</v>
      </c>
      <c r="H8019" t="str">
        <f>+VLOOKUP(G8019,[1]SKU!A:B,2,0)</f>
        <v>MANAOS VERDE 38 x 38 C.NEGRO 2DA CAL</v>
      </c>
      <c r="I8019" t="str">
        <f>+VLOOKUP(G8019,[1]SKU!A:D,4,0)</f>
        <v>CERAMICO</v>
      </c>
      <c r="J8019" t="str">
        <f>+VLOOKUP(G8019,[1]SKU!A:E,5,0)</f>
        <v>Marmoles</v>
      </c>
      <c r="K8019" t="str">
        <f>+VLOOKUP(G8019,[1]SKU!A:C,3,0)</f>
        <v>CERRO NEGRO</v>
      </c>
      <c r="L8019">
        <v>93</v>
      </c>
      <c r="M8019">
        <v>56.606150243378814</v>
      </c>
      <c r="N8019">
        <f>+VLOOKUP([1]VENTAS!G8019,[1]SKU!A:G,6,0)</f>
        <v>6892</v>
      </c>
      <c r="O8019" s="4">
        <f t="shared" si="125"/>
        <v>390129.58747736679</v>
      </c>
    </row>
    <row r="8020" spans="1:15" x14ac:dyDescent="0.3">
      <c r="A8020" s="1">
        <v>44980</v>
      </c>
      <c r="B8020" s="2" t="s">
        <v>7689</v>
      </c>
      <c r="C8020" s="2" t="s">
        <v>7690</v>
      </c>
      <c r="D8020" s="2" t="s">
        <v>8051</v>
      </c>
      <c r="E8020">
        <v>136</v>
      </c>
      <c r="F8020" t="str">
        <f>+VLOOKUP(E8020,[1]CLIENTES!A:B,2,0)</f>
        <v>Ilian</v>
      </c>
      <c r="G8020">
        <v>297</v>
      </c>
      <c r="H8020" t="str">
        <f>+VLOOKUP(G8020,[1]SKU!A:B,2,0)</f>
        <v>RAVENNA PUL RECT 58 x 58 C.NEGRO 2DA C</v>
      </c>
      <c r="I8020" t="str">
        <f>+VLOOKUP(G8020,[1]SKU!A:D,4,0)</f>
        <v>PORCELANATO</v>
      </c>
      <c r="J8020" t="str">
        <f>+VLOOKUP(G8020,[1]SKU!A:E,5,0)</f>
        <v>Marmoles</v>
      </c>
      <c r="K8020" t="str">
        <f>+VLOOKUP(G8020,[1]SKU!A:C,3,0)</f>
        <v>CERRO NEGRO</v>
      </c>
      <c r="L8020">
        <v>130</v>
      </c>
      <c r="M8020">
        <v>47.164802835685713</v>
      </c>
      <c r="N8020">
        <f>+VLOOKUP([1]VENTAS!G8020,[1]SKU!A:G,6,0)</f>
        <v>6689</v>
      </c>
      <c r="O8020" s="4">
        <f t="shared" si="125"/>
        <v>315485.36616790172</v>
      </c>
    </row>
    <row r="8021" spans="1:15" x14ac:dyDescent="0.3">
      <c r="A8021" s="1">
        <v>44950</v>
      </c>
      <c r="B8021" s="2" t="s">
        <v>7689</v>
      </c>
      <c r="C8021" s="2" t="s">
        <v>7690</v>
      </c>
      <c r="D8021" s="2" t="s">
        <v>8052</v>
      </c>
      <c r="E8021">
        <v>95</v>
      </c>
      <c r="F8021" t="str">
        <f>+VLOOKUP(E8021,[1]CLIENTES!A:B,2,0)</f>
        <v>Olivia</v>
      </c>
      <c r="G8021">
        <v>66</v>
      </c>
      <c r="H8021" t="str">
        <f>+VLOOKUP(G8021,[1]SKU!A:B,2,0)</f>
        <v>VERSALLES 51 X 51 ALLPA 2DA C</v>
      </c>
      <c r="I8021" t="str">
        <f>+VLOOKUP(G8021,[1]SKU!A:D,4,0)</f>
        <v>CERAMICO</v>
      </c>
      <c r="J8021" t="str">
        <f>+VLOOKUP(G8021,[1]SKU!A:E,5,0)</f>
        <v>Marmoles</v>
      </c>
      <c r="K8021" t="str">
        <f>+VLOOKUP(G8021,[1]SKU!A:C,3,0)</f>
        <v>ALLPA</v>
      </c>
      <c r="L8021">
        <v>48</v>
      </c>
      <c r="M8021">
        <v>6.5523437216680964</v>
      </c>
      <c r="N8021">
        <f>+VLOOKUP([1]VENTAS!G8021,[1]SKU!A:G,6,0)</f>
        <v>7586</v>
      </c>
      <c r="O8021" s="4">
        <f t="shared" si="125"/>
        <v>49706.07947257418</v>
      </c>
    </row>
    <row r="8022" spans="1:15" x14ac:dyDescent="0.3">
      <c r="A8022" s="1">
        <v>44934</v>
      </c>
      <c r="B8022" s="2" t="s">
        <v>7689</v>
      </c>
      <c r="C8022" s="2" t="s">
        <v>7690</v>
      </c>
      <c r="D8022" s="2" t="s">
        <v>8053</v>
      </c>
      <c r="E8022">
        <v>68</v>
      </c>
      <c r="F8022" t="str">
        <f>+VLOOKUP(E8022,[1]CLIENTES!A:B,2,0)</f>
        <v>Analy</v>
      </c>
      <c r="G8022">
        <v>233</v>
      </c>
      <c r="H8022" t="str">
        <f>+VLOOKUP(G8022,[1]SKU!A:B,2,0)</f>
        <v>URBAN ANTHRACITE NATURAL 80 X 80 VITE 2DA C</v>
      </c>
      <c r="I8022" t="str">
        <f>+VLOOKUP(G8022,[1]SKU!A:D,4,0)</f>
        <v>PORCELANATO</v>
      </c>
      <c r="J8022" t="str">
        <f>+VLOOKUP(G8022,[1]SKU!A:E,5,0)</f>
        <v>Cementos</v>
      </c>
      <c r="K8022" t="str">
        <f>+VLOOKUP(G8022,[1]SKU!A:C,3,0)</f>
        <v>VITE</v>
      </c>
      <c r="L8022">
        <v>158</v>
      </c>
      <c r="M8022">
        <v>12.682877602468333</v>
      </c>
      <c r="N8022">
        <f>+VLOOKUP([1]VENTAS!G8022,[1]SKU!A:G,6,0)</f>
        <v>3987</v>
      </c>
      <c r="O8022" s="4">
        <f t="shared" si="125"/>
        <v>50566.633001041242</v>
      </c>
    </row>
    <row r="8023" spans="1:15" x14ac:dyDescent="0.3">
      <c r="A8023" s="1">
        <v>44935</v>
      </c>
      <c r="B8023" s="2" t="s">
        <v>7689</v>
      </c>
      <c r="C8023" s="2" t="s">
        <v>7690</v>
      </c>
      <c r="D8023" s="2" t="s">
        <v>8054</v>
      </c>
      <c r="E8023">
        <v>26</v>
      </c>
      <c r="F8023" t="str">
        <f>+VLOOKUP(E8023,[1]CLIENTES!A:B,2,0)</f>
        <v>Wilfredo</v>
      </c>
      <c r="G8023">
        <v>283</v>
      </c>
      <c r="H8023" t="str">
        <f>+VLOOKUP(G8023,[1]SKU!A:B,2,0)</f>
        <v>CREMA MARFIL PULIDO 60 X 120 VITE 2DA C</v>
      </c>
      <c r="I8023" t="str">
        <f>+VLOOKUP(G8023,[1]SKU!A:D,4,0)</f>
        <v>PORCELANATO</v>
      </c>
      <c r="J8023" t="str">
        <f>+VLOOKUP(G8023,[1]SKU!A:E,5,0)</f>
        <v>Marmoles</v>
      </c>
      <c r="K8023" t="str">
        <f>+VLOOKUP(G8023,[1]SKU!A:C,3,0)</f>
        <v>VITE</v>
      </c>
      <c r="L8023">
        <v>149</v>
      </c>
      <c r="M8023">
        <v>54.331482479050059</v>
      </c>
      <c r="N8023">
        <f>+VLOOKUP([1]VENTAS!G8023,[1]SKU!A:G,6,0)</f>
        <v>2666</v>
      </c>
      <c r="O8023" s="4">
        <f t="shared" si="125"/>
        <v>144847.73228914745</v>
      </c>
    </row>
    <row r="8024" spans="1:15" x14ac:dyDescent="0.3">
      <c r="A8024" s="1">
        <v>44957</v>
      </c>
      <c r="B8024" s="2" t="s">
        <v>7689</v>
      </c>
      <c r="C8024" s="2" t="s">
        <v>7690</v>
      </c>
      <c r="D8024" s="2" t="s">
        <v>8055</v>
      </c>
      <c r="E8024">
        <v>72</v>
      </c>
      <c r="F8024" t="str">
        <f>+VLOOKUP(E8024,[1]CLIENTES!A:B,2,0)</f>
        <v>Esteban</v>
      </c>
      <c r="G8024">
        <v>298</v>
      </c>
      <c r="H8024" t="str">
        <f>+VLOOKUP(G8024,[1]SKU!A:B,2,0)</f>
        <v>GRANZA LIGHT GREY OUT 120 X 120 VITE 2DA C</v>
      </c>
      <c r="I8024" t="str">
        <f>+VLOOKUP(G8024,[1]SKU!A:D,4,0)</f>
        <v>PORCELANATO</v>
      </c>
      <c r="J8024" t="str">
        <f>+VLOOKUP(G8024,[1]SKU!A:E,5,0)</f>
        <v>Piedras</v>
      </c>
      <c r="K8024" t="str">
        <f>+VLOOKUP(G8024,[1]SKU!A:C,3,0)</f>
        <v>VITE</v>
      </c>
      <c r="L8024">
        <v>157</v>
      </c>
      <c r="M8024">
        <v>147.04646602560632</v>
      </c>
      <c r="N8024">
        <f>+VLOOKUP([1]VENTAS!G8024,[1]SKU!A:G,6,0)</f>
        <v>7944</v>
      </c>
      <c r="O8024" s="4">
        <f t="shared" si="125"/>
        <v>1168137.1261074166</v>
      </c>
    </row>
    <row r="8025" spans="1:15" x14ac:dyDescent="0.3">
      <c r="A8025" s="1">
        <v>44980</v>
      </c>
      <c r="B8025" s="2" t="s">
        <v>7689</v>
      </c>
      <c r="C8025" s="2" t="s">
        <v>7690</v>
      </c>
      <c r="D8025" s="2" t="s">
        <v>8056</v>
      </c>
      <c r="E8025">
        <v>20</v>
      </c>
      <c r="F8025" t="str">
        <f>+VLOOKUP(E8025,[1]CLIENTES!A:B,2,0)</f>
        <v>Eliseo</v>
      </c>
      <c r="G8025">
        <v>170</v>
      </c>
      <c r="H8025" t="str">
        <f>+VLOOKUP(G8025,[1]SKU!A:B,2,0)</f>
        <v>COTTO CORTINES ROJA 40 x 40 CORTINES 2DA C</v>
      </c>
      <c r="I8025" t="str">
        <f>+VLOOKUP(G8025,[1]SKU!A:D,4,0)</f>
        <v>CERAMICO</v>
      </c>
      <c r="J8025" t="str">
        <f>+VLOOKUP(G8025,[1]SKU!A:E,5,0)</f>
        <v>Piedras</v>
      </c>
      <c r="K8025" t="str">
        <f>+VLOOKUP(G8025,[1]SKU!A:C,3,0)</f>
        <v>CORTINES</v>
      </c>
      <c r="L8025">
        <v>66</v>
      </c>
      <c r="M8025">
        <v>24.512818611003318</v>
      </c>
      <c r="N8025">
        <f>+VLOOKUP([1]VENTAS!G8025,[1]SKU!A:G,6,0)</f>
        <v>4689</v>
      </c>
      <c r="O8025" s="4">
        <f t="shared" si="125"/>
        <v>114940.60646699456</v>
      </c>
    </row>
    <row r="8026" spans="1:15" x14ac:dyDescent="0.3">
      <c r="A8026" s="1">
        <v>44960</v>
      </c>
      <c r="B8026" s="2" t="s">
        <v>7689</v>
      </c>
      <c r="C8026" s="2" t="s">
        <v>7690</v>
      </c>
      <c r="D8026" s="2" t="s">
        <v>8057</v>
      </c>
      <c r="E8026">
        <v>210</v>
      </c>
      <c r="F8026" t="str">
        <f>+VLOOKUP(E8026,[1]CLIENTES!A:B,2,0)</f>
        <v>Lucio</v>
      </c>
      <c r="G8026">
        <v>54</v>
      </c>
      <c r="H8026" t="str">
        <f>+VLOOKUP(G8026,[1]SKU!A:B,2,0)</f>
        <v>VENECIANO MIX PLATA 33 x 33 S.LOREN 1RA C</v>
      </c>
      <c r="I8026" t="str">
        <f>+VLOOKUP(G8026,[1]SKU!A:D,4,0)</f>
        <v>CERAMICO</v>
      </c>
      <c r="J8026" t="str">
        <f>+VLOOKUP(G8026,[1]SKU!A:E,5,0)</f>
        <v>Deco &amp; Mas</v>
      </c>
      <c r="K8026" t="str">
        <f>+VLOOKUP(G8026,[1]SKU!A:C,3,0)</f>
        <v>SAN LORENZO</v>
      </c>
      <c r="L8026">
        <v>80</v>
      </c>
      <c r="M8026">
        <v>62.956053607303375</v>
      </c>
      <c r="N8026">
        <f>+VLOOKUP([1]VENTAS!G8026,[1]SKU!A:G,6,0)</f>
        <v>2722</v>
      </c>
      <c r="O8026" s="4">
        <f t="shared" si="125"/>
        <v>171366.37791907979</v>
      </c>
    </row>
    <row r="8027" spans="1:15" x14ac:dyDescent="0.3">
      <c r="A8027" s="1">
        <v>44975</v>
      </c>
      <c r="B8027" s="2" t="s">
        <v>7689</v>
      </c>
      <c r="C8027" s="2" t="s">
        <v>7690</v>
      </c>
      <c r="D8027" s="2" t="s">
        <v>8058</v>
      </c>
      <c r="E8027">
        <v>228</v>
      </c>
      <c r="F8027" t="str">
        <f>+VLOOKUP(E8027,[1]CLIENTES!A:B,2,0)</f>
        <v>Sebastian</v>
      </c>
      <c r="G8027">
        <v>150</v>
      </c>
      <c r="H8027" t="str">
        <f>+VLOOKUP(G8027,[1]SKU!A:B,2,0)</f>
        <v>LEBLON MARFIL 38 x 38 C.NEGRO 1RA CAL</v>
      </c>
      <c r="I8027" t="str">
        <f>+VLOOKUP(G8027,[1]SKU!A:D,4,0)</f>
        <v>CERAMICO</v>
      </c>
      <c r="J8027" t="str">
        <f>+VLOOKUP(G8027,[1]SKU!A:E,5,0)</f>
        <v>Marmoles</v>
      </c>
      <c r="K8027" t="str">
        <f>+VLOOKUP(G8027,[1]SKU!A:C,3,0)</f>
        <v>CERRO NEGRO</v>
      </c>
      <c r="L8027">
        <v>73</v>
      </c>
      <c r="M8027">
        <v>65.853266313904541</v>
      </c>
      <c r="N8027">
        <f>+VLOOKUP([1]VENTAS!G8027,[1]SKU!A:G,6,0)</f>
        <v>4122</v>
      </c>
      <c r="O8027" s="4">
        <f t="shared" si="125"/>
        <v>271447.16374591453</v>
      </c>
    </row>
    <row r="8028" spans="1:15" x14ac:dyDescent="0.3">
      <c r="A8028" s="1">
        <v>44977</v>
      </c>
      <c r="B8028" s="2" t="s">
        <v>7689</v>
      </c>
      <c r="C8028" s="2" t="s">
        <v>7690</v>
      </c>
      <c r="D8028" s="2" t="s">
        <v>8059</v>
      </c>
      <c r="E8028">
        <v>32</v>
      </c>
      <c r="F8028" t="str">
        <f>+VLOOKUP(E8028,[1]CLIENTES!A:B,2,0)</f>
        <v>Jacobo</v>
      </c>
      <c r="G8028">
        <v>118</v>
      </c>
      <c r="H8028" t="str">
        <f>+VLOOKUP(G8028,[1]SKU!A:B,2,0)</f>
        <v>ARCE CLARO 51 X 51 C.NEGRO 1RA CAL</v>
      </c>
      <c r="I8028" t="str">
        <f>+VLOOKUP(G8028,[1]SKU!A:D,4,0)</f>
        <v>CERAMICO</v>
      </c>
      <c r="J8028" t="str">
        <f>+VLOOKUP(G8028,[1]SKU!A:E,5,0)</f>
        <v>Maderas</v>
      </c>
      <c r="K8028" t="str">
        <f>+VLOOKUP(G8028,[1]SKU!A:C,3,0)</f>
        <v>CERRO NEGRO</v>
      </c>
      <c r="L8028">
        <v>121</v>
      </c>
      <c r="M8028">
        <v>70.309886386886475</v>
      </c>
      <c r="N8028">
        <f>+VLOOKUP([1]VENTAS!G8028,[1]SKU!A:G,6,0)</f>
        <v>5455</v>
      </c>
      <c r="O8028" s="4">
        <f t="shared" si="125"/>
        <v>383540.43024046574</v>
      </c>
    </row>
    <row r="8029" spans="1:15" x14ac:dyDescent="0.3">
      <c r="A8029" s="1">
        <v>44973</v>
      </c>
      <c r="B8029" s="2" t="s">
        <v>7689</v>
      </c>
      <c r="C8029" s="2" t="s">
        <v>7690</v>
      </c>
      <c r="D8029" s="2" t="s">
        <v>8060</v>
      </c>
      <c r="E8029">
        <v>3</v>
      </c>
      <c r="F8029" t="str">
        <f>+VLOOKUP(E8029,[1]CLIENTES!A:B,2,0)</f>
        <v>Tarek</v>
      </c>
      <c r="G8029">
        <v>115</v>
      </c>
      <c r="H8029" t="str">
        <f>+VLOOKUP(G8029,[1]SKU!A:B,2,0)</f>
        <v>FORTE NEGRO 33 x 33  S.LOREN 1RA C</v>
      </c>
      <c r="I8029" t="str">
        <f>+VLOOKUP(G8029,[1]SKU!A:D,4,0)</f>
        <v>CERAMICO</v>
      </c>
      <c r="J8029" t="str">
        <f>+VLOOKUP(G8029,[1]SKU!A:E,5,0)</f>
        <v>Deco &amp; Mas</v>
      </c>
      <c r="K8029" t="str">
        <f>+VLOOKUP(G8029,[1]SKU!A:C,3,0)</f>
        <v>SAN LORENZO</v>
      </c>
      <c r="L8029">
        <v>35</v>
      </c>
      <c r="M8029">
        <v>27.797351768971641</v>
      </c>
      <c r="N8029">
        <f>+VLOOKUP([1]VENTAS!G8029,[1]SKU!A:G,6,0)</f>
        <v>6311</v>
      </c>
      <c r="O8029" s="4">
        <f t="shared" si="125"/>
        <v>175429.08701398002</v>
      </c>
    </row>
    <row r="8030" spans="1:15" x14ac:dyDescent="0.3">
      <c r="A8030" s="1">
        <v>44950</v>
      </c>
      <c r="B8030" s="2" t="s">
        <v>7689</v>
      </c>
      <c r="C8030" s="2" t="s">
        <v>7690</v>
      </c>
      <c r="D8030" s="2" t="s">
        <v>8061</v>
      </c>
      <c r="E8030">
        <v>93</v>
      </c>
      <c r="F8030" t="str">
        <f>+VLOOKUP(E8030,[1]CLIENTES!A:B,2,0)</f>
        <v>Brenda</v>
      </c>
      <c r="G8030">
        <v>49</v>
      </c>
      <c r="H8030" t="str">
        <f>+VLOOKUP(G8030,[1]SKU!A:B,2,0)</f>
        <v>TRAVERTINO MARFIL BRILLANTE 56 X 56 LOURDES 1RA C</v>
      </c>
      <c r="I8030" t="str">
        <f>+VLOOKUP(G8030,[1]SKU!A:D,4,0)</f>
        <v>CERAMICO</v>
      </c>
      <c r="J8030" t="str">
        <f>+VLOOKUP(G8030,[1]SKU!A:E,5,0)</f>
        <v>Marmoles</v>
      </c>
      <c r="K8030" t="str">
        <f>+VLOOKUP(G8030,[1]SKU!A:C,3,0)</f>
        <v>LOURDES</v>
      </c>
      <c r="L8030">
        <v>125</v>
      </c>
      <c r="M8030">
        <v>31.503149480740024</v>
      </c>
      <c r="N8030">
        <f>+VLOOKUP([1]VENTAS!G8030,[1]SKU!A:G,6,0)</f>
        <v>1750</v>
      </c>
      <c r="O8030" s="4">
        <f t="shared" si="125"/>
        <v>55130.511591295042</v>
      </c>
    </row>
    <row r="8031" spans="1:15" x14ac:dyDescent="0.3">
      <c r="A8031" s="1">
        <v>44980</v>
      </c>
      <c r="B8031" s="2" t="s">
        <v>7689</v>
      </c>
      <c r="C8031" s="2" t="s">
        <v>7690</v>
      </c>
      <c r="D8031" s="2" t="s">
        <v>8062</v>
      </c>
      <c r="E8031">
        <v>94</v>
      </c>
      <c r="F8031" t="str">
        <f>+VLOOKUP(E8031,[1]CLIENTES!A:B,2,0)</f>
        <v>Vincen</v>
      </c>
      <c r="G8031">
        <v>96</v>
      </c>
      <c r="H8031" t="str">
        <f>+VLOOKUP(G8031,[1]SKU!A:B,2,0)</f>
        <v>FORTALEZA ARENA 38 x 38 C.NEGRO 1RA CAL</v>
      </c>
      <c r="I8031" t="str">
        <f>+VLOOKUP(G8031,[1]SKU!A:D,4,0)</f>
        <v>CERAMICO</v>
      </c>
      <c r="J8031" t="str">
        <f>+VLOOKUP(G8031,[1]SKU!A:E,5,0)</f>
        <v>Cementos</v>
      </c>
      <c r="K8031" t="str">
        <f>+VLOOKUP(G8031,[1]SKU!A:C,3,0)</f>
        <v>CERRO NEGRO</v>
      </c>
      <c r="L8031">
        <v>149</v>
      </c>
      <c r="M8031">
        <v>9.8323621631567004</v>
      </c>
      <c r="N8031">
        <f>+VLOOKUP([1]VENTAS!G8031,[1]SKU!A:G,6,0)</f>
        <v>1873</v>
      </c>
      <c r="O8031" s="4">
        <f t="shared" si="125"/>
        <v>18416.014331592502</v>
      </c>
    </row>
    <row r="8032" spans="1:15" x14ac:dyDescent="0.3">
      <c r="A8032" s="1">
        <v>44948</v>
      </c>
      <c r="B8032" s="2" t="s">
        <v>7689</v>
      </c>
      <c r="C8032" s="2" t="s">
        <v>7690</v>
      </c>
      <c r="D8032" s="2" t="s">
        <v>8063</v>
      </c>
      <c r="E8032">
        <v>61</v>
      </c>
      <c r="F8032" t="str">
        <f>+VLOOKUP(E8032,[1]CLIENTES!A:B,2,0)</f>
        <v>Jordan</v>
      </c>
      <c r="G8032">
        <v>22</v>
      </c>
      <c r="H8032" t="str">
        <f>+VLOOKUP(G8032,[1]SKU!A:B,2,0)</f>
        <v>STAGE GRIS 51 X 51 ALLPA 2DA C</v>
      </c>
      <c r="I8032" t="str">
        <f>+VLOOKUP(G8032,[1]SKU!A:D,4,0)</f>
        <v>CERAMICO</v>
      </c>
      <c r="J8032" t="str">
        <f>+VLOOKUP(G8032,[1]SKU!A:E,5,0)</f>
        <v>Maderas</v>
      </c>
      <c r="K8032" t="str">
        <f>+VLOOKUP(G8032,[1]SKU!A:C,3,0)</f>
        <v>ALLPA</v>
      </c>
      <c r="L8032">
        <v>86</v>
      </c>
      <c r="M8032">
        <v>35.92132457863832</v>
      </c>
      <c r="N8032">
        <f>+VLOOKUP([1]VENTAS!G8032,[1]SKU!A:G,6,0)</f>
        <v>3914</v>
      </c>
      <c r="O8032" s="4">
        <f t="shared" si="125"/>
        <v>140596.06440079038</v>
      </c>
    </row>
    <row r="8033" spans="1:15" x14ac:dyDescent="0.3">
      <c r="A8033" s="1">
        <v>44968</v>
      </c>
      <c r="B8033" s="2" t="s">
        <v>7689</v>
      </c>
      <c r="C8033" s="2" t="s">
        <v>7690</v>
      </c>
      <c r="D8033" s="2" t="s">
        <v>8064</v>
      </c>
      <c r="E8033">
        <v>198</v>
      </c>
      <c r="F8033" t="str">
        <f>+VLOOKUP(E8033,[1]CLIENTES!A:B,2,0)</f>
        <v>Darling</v>
      </c>
      <c r="G8033">
        <v>283</v>
      </c>
      <c r="H8033" t="str">
        <f>+VLOOKUP(G8033,[1]SKU!A:B,2,0)</f>
        <v>CREMA MARFIL PULIDO 60 X 120 VITE 2DA C</v>
      </c>
      <c r="I8033" t="str">
        <f>+VLOOKUP(G8033,[1]SKU!A:D,4,0)</f>
        <v>PORCELANATO</v>
      </c>
      <c r="J8033" t="str">
        <f>+VLOOKUP(G8033,[1]SKU!A:E,5,0)</f>
        <v>Marmoles</v>
      </c>
      <c r="K8033" t="str">
        <f>+VLOOKUP(G8033,[1]SKU!A:C,3,0)</f>
        <v>VITE</v>
      </c>
      <c r="L8033">
        <v>85</v>
      </c>
      <c r="M8033">
        <v>30.99446987059903</v>
      </c>
      <c r="N8033">
        <f>+VLOOKUP([1]VENTAS!G8033,[1]SKU!A:G,6,0)</f>
        <v>2666</v>
      </c>
      <c r="O8033" s="4">
        <f t="shared" si="125"/>
        <v>82631.256675017008</v>
      </c>
    </row>
    <row r="8034" spans="1:15" x14ac:dyDescent="0.3">
      <c r="A8034" s="1">
        <v>44929</v>
      </c>
      <c r="B8034" s="2" t="s">
        <v>7689</v>
      </c>
      <c r="C8034" s="2" t="s">
        <v>7690</v>
      </c>
      <c r="D8034" s="2" t="s">
        <v>8065</v>
      </c>
      <c r="E8034">
        <v>117</v>
      </c>
      <c r="F8034" t="str">
        <f>+VLOOKUP(E8034,[1]CLIENTES!A:B,2,0)</f>
        <v>Mirko</v>
      </c>
      <c r="G8034">
        <v>118</v>
      </c>
      <c r="H8034" t="str">
        <f>+VLOOKUP(G8034,[1]SKU!A:B,2,0)</f>
        <v>ARCE CLARO 51 X 51 C.NEGRO 1RA CAL</v>
      </c>
      <c r="I8034" t="str">
        <f>+VLOOKUP(G8034,[1]SKU!A:D,4,0)</f>
        <v>CERAMICO</v>
      </c>
      <c r="J8034" t="str">
        <f>+VLOOKUP(G8034,[1]SKU!A:E,5,0)</f>
        <v>Maderas</v>
      </c>
      <c r="K8034" t="str">
        <f>+VLOOKUP(G8034,[1]SKU!A:C,3,0)</f>
        <v>CERRO NEGRO</v>
      </c>
      <c r="L8034">
        <v>117</v>
      </c>
      <c r="M8034">
        <v>67.985592622030723</v>
      </c>
      <c r="N8034">
        <f>+VLOOKUP([1]VENTAS!G8034,[1]SKU!A:G,6,0)</f>
        <v>5455</v>
      </c>
      <c r="O8034" s="4">
        <f t="shared" si="125"/>
        <v>370861.40775317757</v>
      </c>
    </row>
    <row r="8035" spans="1:15" x14ac:dyDescent="0.3">
      <c r="A8035" s="1">
        <v>44975</v>
      </c>
      <c r="B8035" s="2" t="s">
        <v>7689</v>
      </c>
      <c r="C8035" s="2" t="s">
        <v>7690</v>
      </c>
      <c r="D8035" s="2" t="s">
        <v>8066</v>
      </c>
      <c r="E8035">
        <v>81</v>
      </c>
      <c r="F8035" t="str">
        <f>+VLOOKUP(E8035,[1]CLIENTES!A:B,2,0)</f>
        <v>Kathalina</v>
      </c>
      <c r="G8035">
        <v>347</v>
      </c>
      <c r="H8035" t="str">
        <f>+VLOOKUP(G8035,[1]SKU!A:B,2,0)</f>
        <v>STRIATO BIANCO PUL RT 57,7 x 57,7 S.LOREN 1RA C</v>
      </c>
      <c r="I8035" t="str">
        <f>+VLOOKUP(G8035,[1]SKU!A:D,4,0)</f>
        <v>PORCELANATO</v>
      </c>
      <c r="J8035" t="str">
        <f>+VLOOKUP(G8035,[1]SKU!A:E,5,0)</f>
        <v>Marmoles</v>
      </c>
      <c r="K8035" t="str">
        <f>+VLOOKUP(G8035,[1]SKU!A:C,3,0)</f>
        <v>SAN LORENZO</v>
      </c>
      <c r="L8035">
        <v>48</v>
      </c>
      <c r="M8035">
        <v>15.05826432934118</v>
      </c>
      <c r="N8035">
        <f>+VLOOKUP([1]VENTAS!G8035,[1]SKU!A:G,6,0)</f>
        <v>5146</v>
      </c>
      <c r="O8035" s="4">
        <f t="shared" si="125"/>
        <v>77489.828238789705</v>
      </c>
    </row>
    <row r="8036" spans="1:15" x14ac:dyDescent="0.3">
      <c r="A8036" s="1">
        <v>44959</v>
      </c>
      <c r="B8036" s="2" t="s">
        <v>7689</v>
      </c>
      <c r="C8036" s="2" t="s">
        <v>7690</v>
      </c>
      <c r="D8036" s="2" t="s">
        <v>8067</v>
      </c>
      <c r="E8036">
        <v>114</v>
      </c>
      <c r="F8036" t="str">
        <f>+VLOOKUP(E8036,[1]CLIENTES!A:B,2,0)</f>
        <v>Dian</v>
      </c>
      <c r="G8036">
        <v>224</v>
      </c>
      <c r="H8036" t="str">
        <f>+VLOOKUP(G8036,[1]SKU!A:B,2,0)</f>
        <v>GRANITO OUT SAND SAT RT 59 x 59 C.NEGRO 2DA C</v>
      </c>
      <c r="I8036" t="str">
        <f>+VLOOKUP(G8036,[1]SKU!A:D,4,0)</f>
        <v>PORCELANATO</v>
      </c>
      <c r="J8036" t="str">
        <f>+VLOOKUP(G8036,[1]SKU!A:E,5,0)</f>
        <v>Piedras</v>
      </c>
      <c r="K8036" t="str">
        <f>+VLOOKUP(G8036,[1]SKU!A:C,3,0)</f>
        <v>CERRO NEGRO</v>
      </c>
      <c r="L8036">
        <v>9</v>
      </c>
      <c r="M8036">
        <v>4.0594968971592476</v>
      </c>
      <c r="N8036">
        <f>+VLOOKUP([1]VENTAS!G8036,[1]SKU!A:G,6,0)</f>
        <v>8674</v>
      </c>
      <c r="O8036" s="4">
        <f t="shared" si="125"/>
        <v>35212.076085959314</v>
      </c>
    </row>
    <row r="8037" spans="1:15" x14ac:dyDescent="0.3">
      <c r="A8037" s="1">
        <v>44939</v>
      </c>
      <c r="B8037" s="2" t="s">
        <v>7689</v>
      </c>
      <c r="C8037" s="2" t="s">
        <v>7690</v>
      </c>
      <c r="D8037" s="2" t="s">
        <v>8068</v>
      </c>
      <c r="E8037">
        <v>184</v>
      </c>
      <c r="F8037" t="str">
        <f>+VLOOKUP(E8037,[1]CLIENTES!A:B,2,0)</f>
        <v>Jose-Tomas</v>
      </c>
      <c r="G8037">
        <v>104</v>
      </c>
      <c r="H8037" t="str">
        <f>+VLOOKUP(G8037,[1]SKU!A:B,2,0)</f>
        <v>FLOWER BLACK 45,3 x 45,3 S.LOREN 1RA C</v>
      </c>
      <c r="I8037" t="str">
        <f>+VLOOKUP(G8037,[1]SKU!A:D,4,0)</f>
        <v>CERAMICO</v>
      </c>
      <c r="J8037" t="str">
        <f>+VLOOKUP(G8037,[1]SKU!A:E,5,0)</f>
        <v>Deco &amp; Mas</v>
      </c>
      <c r="K8037" t="str">
        <f>+VLOOKUP(G8037,[1]SKU!A:C,3,0)</f>
        <v>SAN LORENZO</v>
      </c>
      <c r="L8037">
        <v>97</v>
      </c>
      <c r="M8037">
        <v>51.071235932173565</v>
      </c>
      <c r="N8037">
        <f>+VLOOKUP([1]VENTAS!G8037,[1]SKU!A:G,6,0)</f>
        <v>4259</v>
      </c>
      <c r="O8037" s="4">
        <f t="shared" si="125"/>
        <v>217512.39383512721</v>
      </c>
    </row>
    <row r="8038" spans="1:15" x14ac:dyDescent="0.3">
      <c r="A8038" s="1">
        <v>44963</v>
      </c>
      <c r="B8038" s="2" t="s">
        <v>7689</v>
      </c>
      <c r="C8038" s="2" t="s">
        <v>7690</v>
      </c>
      <c r="D8038" s="2" t="s">
        <v>8069</v>
      </c>
      <c r="E8038">
        <v>35</v>
      </c>
      <c r="F8038" t="str">
        <f>+VLOOKUP(E8038,[1]CLIENTES!A:B,2,0)</f>
        <v>Aaron</v>
      </c>
      <c r="G8038">
        <v>92</v>
      </c>
      <c r="H8038" t="str">
        <f>+VLOOKUP(G8038,[1]SKU!A:B,2,0)</f>
        <v>MANAOS MARRON 38 x 38 C.NEGRO 2DA CAL</v>
      </c>
      <c r="I8038" t="str">
        <f>+VLOOKUP(G8038,[1]SKU!A:D,4,0)</f>
        <v>CERAMICO</v>
      </c>
      <c r="J8038" t="str">
        <f>+VLOOKUP(G8038,[1]SKU!A:E,5,0)</f>
        <v>Marmoles</v>
      </c>
      <c r="K8038" t="str">
        <f>+VLOOKUP(G8038,[1]SKU!A:C,3,0)</f>
        <v>CERRO NEGRO</v>
      </c>
      <c r="L8038">
        <v>62</v>
      </c>
      <c r="M8038">
        <v>39.585697626704885</v>
      </c>
      <c r="N8038">
        <f>+VLOOKUP([1]VENTAS!G8038,[1]SKU!A:G,6,0)</f>
        <v>5321</v>
      </c>
      <c r="O8038" s="4">
        <f t="shared" si="125"/>
        <v>210635.49707169671</v>
      </c>
    </row>
    <row r="8039" spans="1:15" x14ac:dyDescent="0.3">
      <c r="A8039" s="1">
        <v>44976</v>
      </c>
      <c r="B8039" s="2" t="s">
        <v>7689</v>
      </c>
      <c r="C8039" s="2" t="s">
        <v>7690</v>
      </c>
      <c r="D8039" s="2" t="s">
        <v>8070</v>
      </c>
      <c r="E8039">
        <v>161</v>
      </c>
      <c r="F8039" t="str">
        <f>+VLOOKUP(E8039,[1]CLIENTES!A:B,2,0)</f>
        <v>Priscila</v>
      </c>
      <c r="G8039">
        <v>116</v>
      </c>
      <c r="H8039" t="str">
        <f>+VLOOKUP(G8039,[1]SKU!A:B,2,0)</f>
        <v>BOLOGNA GRIS 50 x 50 CAÑUELAS 1RA C</v>
      </c>
      <c r="I8039" t="str">
        <f>+VLOOKUP(G8039,[1]SKU!A:D,4,0)</f>
        <v>CERAMICO</v>
      </c>
      <c r="J8039" t="str">
        <f>+VLOOKUP(G8039,[1]SKU!A:E,5,0)</f>
        <v>Maderas</v>
      </c>
      <c r="K8039" t="str">
        <f>+VLOOKUP(G8039,[1]SKU!A:C,3,0)</f>
        <v>CAÑUELAS</v>
      </c>
      <c r="L8039">
        <v>84</v>
      </c>
      <c r="M8039">
        <v>64.528005304885752</v>
      </c>
      <c r="N8039">
        <f>+VLOOKUP([1]VENTAS!G8039,[1]SKU!A:G,6,0)</f>
        <v>4797</v>
      </c>
      <c r="O8039" s="4">
        <f t="shared" si="125"/>
        <v>309540.84144753695</v>
      </c>
    </row>
    <row r="8040" spans="1:15" x14ac:dyDescent="0.3">
      <c r="A8040" s="1">
        <v>44985</v>
      </c>
      <c r="B8040" s="2" t="s">
        <v>7689</v>
      </c>
      <c r="C8040" s="2" t="s">
        <v>7690</v>
      </c>
      <c r="D8040" s="2" t="s">
        <v>8071</v>
      </c>
      <c r="E8040">
        <v>49</v>
      </c>
      <c r="F8040" t="str">
        <f>+VLOOKUP(E8040,[1]CLIENTES!A:B,2,0)</f>
        <v>Felipe</v>
      </c>
      <c r="G8040">
        <v>309</v>
      </c>
      <c r="H8040" t="str">
        <f>+VLOOKUP(G8040,[1]SKU!A:B,2,0)</f>
        <v>SOHO GLAM ESM NAT 60 x 60 ILVA 2DA C</v>
      </c>
      <c r="I8040" t="str">
        <f>+VLOOKUP(G8040,[1]SKU!A:D,4,0)</f>
        <v>PORCELANATO</v>
      </c>
      <c r="J8040" t="str">
        <f>+VLOOKUP(G8040,[1]SKU!A:E,5,0)</f>
        <v>Cementos</v>
      </c>
      <c r="K8040" t="str">
        <f>+VLOOKUP(G8040,[1]SKU!A:C,3,0)</f>
        <v>ILVA</v>
      </c>
      <c r="L8040">
        <v>26</v>
      </c>
      <c r="M8040">
        <v>25.539012352069271</v>
      </c>
      <c r="N8040">
        <f>+VLOOKUP([1]VENTAS!G8040,[1]SKU!A:G,6,0)</f>
        <v>8346</v>
      </c>
      <c r="O8040" s="4">
        <f t="shared" si="125"/>
        <v>213148.59709037014</v>
      </c>
    </row>
    <row r="8041" spans="1:15" x14ac:dyDescent="0.3">
      <c r="A8041" s="1">
        <v>44959</v>
      </c>
      <c r="B8041" s="2" t="s">
        <v>7689</v>
      </c>
      <c r="C8041" s="2" t="s">
        <v>7690</v>
      </c>
      <c r="D8041" s="2" t="s">
        <v>8072</v>
      </c>
      <c r="E8041">
        <v>113</v>
      </c>
      <c r="F8041" t="str">
        <f>+VLOOKUP(E8041,[1]CLIENTES!A:B,2,0)</f>
        <v>Raffaella</v>
      </c>
      <c r="G8041">
        <v>340</v>
      </c>
      <c r="H8041" t="str">
        <f>+VLOOKUP(G8041,[1]SKU!A:B,2,0)</f>
        <v>MARMOL SURIA GREY PUL RT 57,7x57,7 S.LOREN 1RA CAL</v>
      </c>
      <c r="I8041" t="str">
        <f>+VLOOKUP(G8041,[1]SKU!A:D,4,0)</f>
        <v>PORCELANATO</v>
      </c>
      <c r="J8041" t="str">
        <f>+VLOOKUP(G8041,[1]SKU!A:E,5,0)</f>
        <v>Marmoles</v>
      </c>
      <c r="K8041" t="str">
        <f>+VLOOKUP(G8041,[1]SKU!A:C,3,0)</f>
        <v>SAN LORENZO</v>
      </c>
      <c r="L8041">
        <v>3</v>
      </c>
      <c r="M8041">
        <v>2.075986006001413</v>
      </c>
      <c r="N8041">
        <f>+VLOOKUP([1]VENTAS!G8041,[1]SKU!A:G,6,0)</f>
        <v>3455</v>
      </c>
      <c r="O8041" s="4">
        <f t="shared" si="125"/>
        <v>7172.5316507348816</v>
      </c>
    </row>
    <row r="8042" spans="1:15" x14ac:dyDescent="0.3">
      <c r="A8042" s="1">
        <v>44930</v>
      </c>
      <c r="B8042" s="2" t="s">
        <v>7689</v>
      </c>
      <c r="C8042" s="2" t="s">
        <v>7690</v>
      </c>
      <c r="D8042" s="2" t="s">
        <v>8073</v>
      </c>
      <c r="E8042">
        <v>74</v>
      </c>
      <c r="F8042" t="str">
        <f>+VLOOKUP(E8042,[1]CLIENTES!A:B,2,0)</f>
        <v>Ingrid</v>
      </c>
      <c r="G8042">
        <v>181</v>
      </c>
      <c r="H8042" t="str">
        <f>+VLOOKUP(G8042,[1]SKU!A:B,2,0)</f>
        <v>PLATANO NEGRO 33 x 33 SCOP 1RA CAL</v>
      </c>
      <c r="I8042" t="str">
        <f>+VLOOKUP(G8042,[1]SKU!A:D,4,0)</f>
        <v>CERAMICO</v>
      </c>
      <c r="J8042" t="str">
        <f>+VLOOKUP(G8042,[1]SKU!A:E,5,0)</f>
        <v>Deco &amp; Mas</v>
      </c>
      <c r="K8042" t="str">
        <f>+VLOOKUP(G8042,[1]SKU!A:C,3,0)</f>
        <v>SCOP</v>
      </c>
      <c r="L8042">
        <v>17</v>
      </c>
      <c r="M8042">
        <v>8.8829019166321732</v>
      </c>
      <c r="N8042">
        <f>+VLOOKUP([1]VENTAS!G8042,[1]SKU!A:G,6,0)</f>
        <v>5773</v>
      </c>
      <c r="O8042" s="4">
        <f t="shared" si="125"/>
        <v>51280.992764717535</v>
      </c>
    </row>
    <row r="8043" spans="1:15" x14ac:dyDescent="0.3">
      <c r="A8043" s="1">
        <v>44928</v>
      </c>
      <c r="B8043" s="2" t="s">
        <v>7689</v>
      </c>
      <c r="C8043" s="2" t="s">
        <v>7690</v>
      </c>
      <c r="D8043" s="2" t="s">
        <v>8074</v>
      </c>
      <c r="E8043">
        <v>169</v>
      </c>
      <c r="F8043" t="str">
        <f>+VLOOKUP(E8043,[1]CLIENTES!A:B,2,0)</f>
        <v>Belen</v>
      </c>
      <c r="G8043">
        <v>57</v>
      </c>
      <c r="H8043" t="str">
        <f>+VLOOKUP(G8043,[1]SKU!A:B,2,0)</f>
        <v>PARQUET FRESNO 30 X 45 CORTINES 1RA C</v>
      </c>
      <c r="I8043" t="str">
        <f>+VLOOKUP(G8043,[1]SKU!A:D,4,0)</f>
        <v>CERAMICO</v>
      </c>
      <c r="J8043" t="str">
        <f>+VLOOKUP(G8043,[1]SKU!A:E,5,0)</f>
        <v>Maderas</v>
      </c>
      <c r="K8043" t="str">
        <f>+VLOOKUP(G8043,[1]SKU!A:C,3,0)</f>
        <v>CORTINES</v>
      </c>
      <c r="L8043">
        <v>146</v>
      </c>
      <c r="M8043">
        <v>73.034961560202319</v>
      </c>
      <c r="N8043">
        <f>+VLOOKUP([1]VENTAS!G8043,[1]SKU!A:G,6,0)</f>
        <v>6093</v>
      </c>
      <c r="O8043" s="4">
        <f t="shared" si="125"/>
        <v>445002.02078631276</v>
      </c>
    </row>
    <row r="8044" spans="1:15" x14ac:dyDescent="0.3">
      <c r="A8044" s="1">
        <v>44937</v>
      </c>
      <c r="B8044" s="2" t="s">
        <v>7689</v>
      </c>
      <c r="C8044" s="2" t="s">
        <v>7690</v>
      </c>
      <c r="D8044" s="2" t="s">
        <v>8075</v>
      </c>
      <c r="E8044">
        <v>39</v>
      </c>
      <c r="F8044" t="str">
        <f>+VLOOKUP(E8044,[1]CLIENTES!A:B,2,0)</f>
        <v>Pola</v>
      </c>
      <c r="G8044">
        <v>293</v>
      </c>
      <c r="H8044" t="str">
        <f>+VLOOKUP(G8044,[1]SKU!A:B,2,0)</f>
        <v>LONDON TIZA RECT  59 X 59 C.NEGRO 2DA CAL</v>
      </c>
      <c r="I8044" t="str">
        <f>+VLOOKUP(G8044,[1]SKU!A:D,4,0)</f>
        <v>PORCELANATO</v>
      </c>
      <c r="J8044" t="str">
        <f>+VLOOKUP(G8044,[1]SKU!A:E,5,0)</f>
        <v>Cementos</v>
      </c>
      <c r="K8044" t="str">
        <f>+VLOOKUP(G8044,[1]SKU!A:C,3,0)</f>
        <v>CERRO NEGRO</v>
      </c>
      <c r="L8044">
        <v>13</v>
      </c>
      <c r="M8044">
        <v>7.5264085104702927</v>
      </c>
      <c r="N8044">
        <f>+VLOOKUP([1]VENTAS!G8044,[1]SKU!A:G,6,0)</f>
        <v>9762</v>
      </c>
      <c r="O8044" s="4">
        <f t="shared" si="125"/>
        <v>73472.799879211001</v>
      </c>
    </row>
    <row r="8045" spans="1:15" x14ac:dyDescent="0.3">
      <c r="A8045" s="1">
        <v>44949</v>
      </c>
      <c r="B8045" s="2" t="s">
        <v>7689</v>
      </c>
      <c r="C8045" s="2" t="s">
        <v>7690</v>
      </c>
      <c r="D8045" s="2" t="s">
        <v>8076</v>
      </c>
      <c r="E8045">
        <v>239</v>
      </c>
      <c r="F8045" t="str">
        <f>+VLOOKUP(E8045,[1]CLIENTES!A:B,2,0)</f>
        <v>Lorena</v>
      </c>
      <c r="G8045">
        <v>376</v>
      </c>
      <c r="H8045" t="str">
        <f>+VLOOKUP(G8045,[1]SKU!A:B,2,0)</f>
        <v>BAUHAUS IVORY FIT RECT 58 X 58 S.LOREN 1RA CAL</v>
      </c>
      <c r="I8045" t="str">
        <f>+VLOOKUP(G8045,[1]SKU!A:D,4,0)</f>
        <v>PORCELANATO</v>
      </c>
      <c r="J8045" t="str">
        <f>+VLOOKUP(G8045,[1]SKU!A:E,5,0)</f>
        <v>Cementos</v>
      </c>
      <c r="K8045" t="str">
        <f>+VLOOKUP(G8045,[1]SKU!A:C,3,0)</f>
        <v>SAN LORENZO</v>
      </c>
      <c r="L8045">
        <v>116</v>
      </c>
      <c r="M8045">
        <v>27.78716289306022</v>
      </c>
      <c r="N8045">
        <f>+VLOOKUP([1]VENTAS!G8045,[1]SKU!A:G,6,0)</f>
        <v>7363</v>
      </c>
      <c r="O8045" s="4">
        <f t="shared" si="125"/>
        <v>204596.88038160239</v>
      </c>
    </row>
    <row r="8046" spans="1:15" x14ac:dyDescent="0.3">
      <c r="A8046" s="1">
        <v>44935</v>
      </c>
      <c r="B8046" s="2" t="s">
        <v>7689</v>
      </c>
      <c r="C8046" s="2" t="s">
        <v>7690</v>
      </c>
      <c r="D8046" s="2" t="s">
        <v>8077</v>
      </c>
      <c r="E8046">
        <v>242</v>
      </c>
      <c r="F8046" t="str">
        <f>+VLOOKUP(E8046,[1]CLIENTES!A:B,2,0)</f>
        <v>Pilar</v>
      </c>
      <c r="G8046">
        <v>264</v>
      </c>
      <c r="H8046" t="str">
        <f>+VLOOKUP(G8046,[1]SKU!A:B,2,0)</f>
        <v>LIFE TIZA RECT 59 X 59 C.NEGRO 2DA C</v>
      </c>
      <c r="I8046" t="str">
        <f>+VLOOKUP(G8046,[1]SKU!A:D,4,0)</f>
        <v>PORCELANATO</v>
      </c>
      <c r="J8046" t="str">
        <f>+VLOOKUP(G8046,[1]SKU!A:E,5,0)</f>
        <v>Cementos</v>
      </c>
      <c r="K8046" t="str">
        <f>+VLOOKUP(G8046,[1]SKU!A:C,3,0)</f>
        <v>CERRO NEGRO</v>
      </c>
      <c r="L8046">
        <v>125</v>
      </c>
      <c r="M8046">
        <v>69.552955597639482</v>
      </c>
      <c r="N8046">
        <f>+VLOOKUP([1]VENTAS!G8046,[1]SKU!A:G,6,0)</f>
        <v>6482</v>
      </c>
      <c r="O8046" s="4">
        <f t="shared" si="125"/>
        <v>450842.2581838991</v>
      </c>
    </row>
    <row r="8047" spans="1:15" x14ac:dyDescent="0.3">
      <c r="A8047" s="1">
        <v>44933</v>
      </c>
      <c r="B8047" s="2" t="s">
        <v>7689</v>
      </c>
      <c r="C8047" s="2" t="s">
        <v>7690</v>
      </c>
      <c r="D8047" s="2" t="s">
        <v>8078</v>
      </c>
      <c r="E8047">
        <v>209</v>
      </c>
      <c r="F8047" t="str">
        <f>+VLOOKUP(E8047,[1]CLIENTES!A:B,2,0)</f>
        <v>Rocio</v>
      </c>
      <c r="G8047">
        <v>315</v>
      </c>
      <c r="H8047" t="str">
        <f>+VLOOKUP(G8047,[1]SKU!A:B,2,0)</f>
        <v>URBAN CONCRETE GREY FIT RECT 58 X 58 S.LOREN 2DA C</v>
      </c>
      <c r="I8047" t="str">
        <f>+VLOOKUP(G8047,[1]SKU!A:D,4,0)</f>
        <v>PORCELANATO</v>
      </c>
      <c r="J8047" t="str">
        <f>+VLOOKUP(G8047,[1]SKU!A:E,5,0)</f>
        <v>Cementos</v>
      </c>
      <c r="K8047" t="str">
        <f>+VLOOKUP(G8047,[1]SKU!A:C,3,0)</f>
        <v>SAN LORENZO</v>
      </c>
      <c r="L8047">
        <v>159</v>
      </c>
      <c r="M8047">
        <v>18.166608166266812</v>
      </c>
      <c r="N8047">
        <f>+VLOOKUP([1]VENTAS!G8047,[1]SKU!A:G,6,0)</f>
        <v>5743</v>
      </c>
      <c r="O8047" s="4">
        <f t="shared" si="125"/>
        <v>104330.8306988703</v>
      </c>
    </row>
    <row r="8048" spans="1:15" x14ac:dyDescent="0.3">
      <c r="A8048" s="1">
        <v>44956</v>
      </c>
      <c r="B8048" s="2" t="s">
        <v>7689</v>
      </c>
      <c r="C8048" s="2" t="s">
        <v>7690</v>
      </c>
      <c r="D8048" s="2" t="s">
        <v>8079</v>
      </c>
      <c r="E8048">
        <v>91</v>
      </c>
      <c r="F8048" t="str">
        <f>+VLOOKUP(E8048,[1]CLIENTES!A:B,2,0)</f>
        <v>Denis</v>
      </c>
      <c r="G8048">
        <v>214</v>
      </c>
      <c r="H8048" t="str">
        <f>+VLOOKUP(G8048,[1]SKU!A:B,2,0)</f>
        <v>CEMENTO GRIS SAT 53 X 53 SAN PIETRO 1RA C</v>
      </c>
      <c r="I8048" t="str">
        <f>+VLOOKUP(G8048,[1]SKU!A:D,4,0)</f>
        <v>PORCELANATO</v>
      </c>
      <c r="J8048" t="str">
        <f>+VLOOKUP(G8048,[1]SKU!A:E,5,0)</f>
        <v>Cementos</v>
      </c>
      <c r="K8048" t="str">
        <f>+VLOOKUP(G8048,[1]SKU!A:C,3,0)</f>
        <v>SAN PIETRO</v>
      </c>
      <c r="L8048">
        <v>155</v>
      </c>
      <c r="M8048">
        <v>59.631309107740002</v>
      </c>
      <c r="N8048">
        <f>+VLOOKUP([1]VENTAS!G8048,[1]SKU!A:G,6,0)</f>
        <v>9025</v>
      </c>
      <c r="O8048" s="4">
        <f t="shared" si="125"/>
        <v>538172.56469735352</v>
      </c>
    </row>
    <row r="8049" spans="1:15" x14ac:dyDescent="0.3">
      <c r="A8049" s="1">
        <v>44966</v>
      </c>
      <c r="B8049" s="2" t="s">
        <v>7689</v>
      </c>
      <c r="C8049" s="2" t="s">
        <v>7690</v>
      </c>
      <c r="D8049" s="2" t="s">
        <v>8080</v>
      </c>
      <c r="E8049">
        <v>49</v>
      </c>
      <c r="F8049" t="str">
        <f>+VLOOKUP(E8049,[1]CLIENTES!A:B,2,0)</f>
        <v>Felipe</v>
      </c>
      <c r="G8049">
        <v>355</v>
      </c>
      <c r="H8049" t="str">
        <f>+VLOOKUP(G8049,[1]SKU!A:B,2,0)</f>
        <v>MOODS TIZA RECT. 58 x 58 S.LOREN 1RA C</v>
      </c>
      <c r="I8049" t="str">
        <f>+VLOOKUP(G8049,[1]SKU!A:D,4,0)</f>
        <v>PORCELANATO</v>
      </c>
      <c r="J8049" t="str">
        <f>+VLOOKUP(G8049,[1]SKU!A:E,5,0)</f>
        <v>Cementos</v>
      </c>
      <c r="K8049" t="str">
        <f>+VLOOKUP(G8049,[1]SKU!A:C,3,0)</f>
        <v>SAN LORENZO</v>
      </c>
      <c r="L8049">
        <v>131</v>
      </c>
      <c r="M8049">
        <v>64.850023607620827</v>
      </c>
      <c r="N8049">
        <f>+VLOOKUP([1]VENTAS!G8049,[1]SKU!A:G,6,0)</f>
        <v>8029</v>
      </c>
      <c r="O8049" s="4">
        <f t="shared" si="125"/>
        <v>520680.8395455876</v>
      </c>
    </row>
    <row r="8050" spans="1:15" x14ac:dyDescent="0.3">
      <c r="A8050" s="1">
        <v>44982</v>
      </c>
      <c r="B8050" s="2" t="s">
        <v>7689</v>
      </c>
      <c r="C8050" s="2" t="s">
        <v>7690</v>
      </c>
      <c r="D8050" s="2" t="s">
        <v>8081</v>
      </c>
      <c r="E8050">
        <v>170</v>
      </c>
      <c r="F8050" t="str">
        <f>+VLOOKUP(E8050,[1]CLIENTES!A:B,2,0)</f>
        <v>Markus</v>
      </c>
      <c r="G8050">
        <v>66</v>
      </c>
      <c r="H8050" t="str">
        <f>+VLOOKUP(G8050,[1]SKU!A:B,2,0)</f>
        <v>VERSALLES 51 X 51 ALLPA 2DA C</v>
      </c>
      <c r="I8050" t="str">
        <f>+VLOOKUP(G8050,[1]SKU!A:D,4,0)</f>
        <v>CERAMICO</v>
      </c>
      <c r="J8050" t="str">
        <f>+VLOOKUP(G8050,[1]SKU!A:E,5,0)</f>
        <v>Marmoles</v>
      </c>
      <c r="K8050" t="str">
        <f>+VLOOKUP(G8050,[1]SKU!A:C,3,0)</f>
        <v>ALLPA</v>
      </c>
      <c r="L8050">
        <v>46</v>
      </c>
      <c r="M8050">
        <v>6.2793293999319255</v>
      </c>
      <c r="N8050">
        <f>+VLOOKUP([1]VENTAS!G8050,[1]SKU!A:G,6,0)</f>
        <v>7586</v>
      </c>
      <c r="O8050" s="4">
        <f t="shared" si="125"/>
        <v>47634.992827883587</v>
      </c>
    </row>
    <row r="8051" spans="1:15" x14ac:dyDescent="0.3">
      <c r="A8051" s="1">
        <v>44955</v>
      </c>
      <c r="B8051" s="2" t="s">
        <v>7689</v>
      </c>
      <c r="C8051" s="2" t="s">
        <v>7690</v>
      </c>
      <c r="D8051" s="2" t="s">
        <v>8082</v>
      </c>
      <c r="E8051">
        <v>192</v>
      </c>
      <c r="F8051" t="str">
        <f>+VLOOKUP(E8051,[1]CLIENTES!A:B,2,0)</f>
        <v>Allison</v>
      </c>
      <c r="G8051">
        <v>159</v>
      </c>
      <c r="H8051" t="str">
        <f>+VLOOKUP(G8051,[1]SKU!A:B,2,0)</f>
        <v>TARACEA MIX BRILL 45,3 x 45,3 S.LOREN 1RA C</v>
      </c>
      <c r="I8051" t="str">
        <f>+VLOOKUP(G8051,[1]SKU!A:D,4,0)</f>
        <v>CERAMICO</v>
      </c>
      <c r="J8051" t="str">
        <f>+VLOOKUP(G8051,[1]SKU!A:E,5,0)</f>
        <v>Maderas</v>
      </c>
      <c r="K8051" t="str">
        <f>+VLOOKUP(G8051,[1]SKU!A:C,3,0)</f>
        <v>SAN LORENZO</v>
      </c>
      <c r="L8051">
        <v>16</v>
      </c>
      <c r="M8051">
        <v>1.2942553017765643</v>
      </c>
      <c r="N8051">
        <f>+VLOOKUP([1]VENTAS!G8051,[1]SKU!A:G,6,0)</f>
        <v>1172</v>
      </c>
      <c r="O8051" s="4">
        <f t="shared" si="125"/>
        <v>1516.8672136821333</v>
      </c>
    </row>
    <row r="8052" spans="1:15" x14ac:dyDescent="0.3">
      <c r="A8052" s="1">
        <v>44946</v>
      </c>
      <c r="B8052" s="2" t="s">
        <v>7689</v>
      </c>
      <c r="C8052" s="2" t="s">
        <v>7690</v>
      </c>
      <c r="D8052" s="2" t="s">
        <v>8083</v>
      </c>
      <c r="E8052">
        <v>133</v>
      </c>
      <c r="F8052" t="str">
        <f>+VLOOKUP(E8052,[1]CLIENTES!A:B,2,0)</f>
        <v>Ociel</v>
      </c>
      <c r="G8052">
        <v>37</v>
      </c>
      <c r="H8052" t="str">
        <f>+VLOOKUP(G8052,[1]SKU!A:B,2,0)</f>
        <v>HABITAT BLANCO BRILLANTE 45,3 X 45,3 SCOP 1RA C</v>
      </c>
      <c r="I8052" t="str">
        <f>+VLOOKUP(G8052,[1]SKU!A:D,4,0)</f>
        <v>CERAMICO</v>
      </c>
      <c r="J8052" t="str">
        <f>+VLOOKUP(G8052,[1]SKU!A:E,5,0)</f>
        <v>Marmoles</v>
      </c>
      <c r="K8052" t="str">
        <f>+VLOOKUP(G8052,[1]SKU!A:C,3,0)</f>
        <v>SCOP</v>
      </c>
      <c r="L8052">
        <v>27</v>
      </c>
      <c r="M8052">
        <v>2.3075051142777072</v>
      </c>
      <c r="N8052">
        <f>+VLOOKUP([1]VENTAS!G8052,[1]SKU!A:G,6,0)</f>
        <v>5099</v>
      </c>
      <c r="O8052" s="4">
        <f t="shared" si="125"/>
        <v>11765.96857770203</v>
      </c>
    </row>
    <row r="8053" spans="1:15" x14ac:dyDescent="0.3">
      <c r="A8053" s="1">
        <v>44957</v>
      </c>
      <c r="B8053" s="2" t="s">
        <v>7689</v>
      </c>
      <c r="C8053" s="2" t="s">
        <v>7690</v>
      </c>
      <c r="D8053" s="2" t="s">
        <v>8084</v>
      </c>
      <c r="E8053">
        <v>188</v>
      </c>
      <c r="F8053" t="str">
        <f>+VLOOKUP(E8053,[1]CLIENTES!A:B,2,0)</f>
        <v>Jose-Tomas</v>
      </c>
      <c r="G8053">
        <v>186</v>
      </c>
      <c r="H8053" t="str">
        <f>+VLOOKUP(G8053,[1]SKU!A:B,2,0)</f>
        <v>AQUA MIX BLUE 33 x 33 SCOP 2DA CAL</v>
      </c>
      <c r="I8053" t="str">
        <f>+VLOOKUP(G8053,[1]SKU!A:D,4,0)</f>
        <v>CERAMICO</v>
      </c>
      <c r="J8053" t="str">
        <f>+VLOOKUP(G8053,[1]SKU!A:E,5,0)</f>
        <v>Deco &amp; Mas</v>
      </c>
      <c r="K8053" t="str">
        <f>+VLOOKUP(G8053,[1]SKU!A:C,3,0)</f>
        <v>SCOP</v>
      </c>
      <c r="L8053">
        <v>11</v>
      </c>
      <c r="M8053">
        <v>6.5594354686956642</v>
      </c>
      <c r="N8053">
        <f>+VLOOKUP([1]VENTAS!G8053,[1]SKU!A:G,6,0)</f>
        <v>2697</v>
      </c>
      <c r="O8053" s="4">
        <f t="shared" si="125"/>
        <v>17690.797459072208</v>
      </c>
    </row>
    <row r="8054" spans="1:15" x14ac:dyDescent="0.3">
      <c r="A8054" s="1">
        <v>44965</v>
      </c>
      <c r="B8054" s="2" t="s">
        <v>7689</v>
      </c>
      <c r="C8054" s="2" t="s">
        <v>7690</v>
      </c>
      <c r="D8054" s="2" t="s">
        <v>8085</v>
      </c>
      <c r="E8054">
        <v>163</v>
      </c>
      <c r="F8054" t="str">
        <f>+VLOOKUP(E8054,[1]CLIENTES!A:B,2,0)</f>
        <v>Dominic</v>
      </c>
      <c r="G8054">
        <v>113</v>
      </c>
      <c r="H8054" t="str">
        <f>+VLOOKUP(G8054,[1]SKU!A:B,2,0)</f>
        <v>TILCARA MARRON 38 x 38 C.NEGRO 2DA CAL</v>
      </c>
      <c r="I8054" t="str">
        <f>+VLOOKUP(G8054,[1]SKU!A:D,4,0)</f>
        <v>CERAMICO</v>
      </c>
      <c r="J8054" t="str">
        <f>+VLOOKUP(G8054,[1]SKU!A:E,5,0)</f>
        <v>Piedras</v>
      </c>
      <c r="K8054" t="str">
        <f>+VLOOKUP(G8054,[1]SKU!A:C,3,0)</f>
        <v>CERRO NEGRO</v>
      </c>
      <c r="L8054">
        <v>53</v>
      </c>
      <c r="M8054">
        <v>0.69681806094986931</v>
      </c>
      <c r="N8054">
        <f>+VLOOKUP([1]VENTAS!G8054,[1]SKU!A:G,6,0)</f>
        <v>3571</v>
      </c>
      <c r="O8054" s="4">
        <f t="shared" si="125"/>
        <v>2488.3372956519834</v>
      </c>
    </row>
    <row r="8055" spans="1:15" x14ac:dyDescent="0.3">
      <c r="A8055" s="1">
        <v>44959</v>
      </c>
      <c r="B8055" s="2" t="s">
        <v>7689</v>
      </c>
      <c r="C8055" s="2" t="s">
        <v>7690</v>
      </c>
      <c r="D8055" s="2" t="s">
        <v>8086</v>
      </c>
      <c r="E8055">
        <v>161</v>
      </c>
      <c r="F8055" t="str">
        <f>+VLOOKUP(E8055,[1]CLIENTES!A:B,2,0)</f>
        <v>Priscila</v>
      </c>
      <c r="G8055">
        <v>348</v>
      </c>
      <c r="H8055" t="str">
        <f>+VLOOKUP(G8055,[1]SKU!A:B,2,0)</f>
        <v>RAFIA LAPACHO FIT RECT. 19,2 X 117 S.LOREN 2DA C</v>
      </c>
      <c r="I8055" t="str">
        <f>+VLOOKUP(G8055,[1]SKU!A:D,4,0)</f>
        <v>PORCELANATO</v>
      </c>
      <c r="J8055" t="str">
        <f>+VLOOKUP(G8055,[1]SKU!A:E,5,0)</f>
        <v>Maderas</v>
      </c>
      <c r="K8055" t="str">
        <f>+VLOOKUP(G8055,[1]SKU!A:C,3,0)</f>
        <v>SAN LORENZO</v>
      </c>
      <c r="L8055">
        <v>6</v>
      </c>
      <c r="M8055">
        <v>3.8850787581615194</v>
      </c>
      <c r="N8055">
        <f>+VLOOKUP([1]VENTAS!G8055,[1]SKU!A:G,6,0)</f>
        <v>9706</v>
      </c>
      <c r="O8055" s="4">
        <f t="shared" si="125"/>
        <v>37708.574426715706</v>
      </c>
    </row>
    <row r="8056" spans="1:15" x14ac:dyDescent="0.3">
      <c r="A8056" s="1">
        <v>44980</v>
      </c>
      <c r="B8056" s="2" t="s">
        <v>7689</v>
      </c>
      <c r="C8056" s="2" t="s">
        <v>7690</v>
      </c>
      <c r="D8056" s="2" t="s">
        <v>8087</v>
      </c>
      <c r="E8056">
        <v>123</v>
      </c>
      <c r="F8056" t="str">
        <f>+VLOOKUP(E8056,[1]CLIENTES!A:B,2,0)</f>
        <v>Sophia</v>
      </c>
      <c r="G8056">
        <v>387</v>
      </c>
      <c r="H8056" t="str">
        <f>+VLOOKUP(G8056,[1]SKU!A:B,2,0)</f>
        <v>SALVIA RECT. 28 X 58 S.LOREN 2DA CAL</v>
      </c>
      <c r="I8056" t="str">
        <f>+VLOOKUP(G8056,[1]SKU!A:D,4,0)</f>
        <v>PORCELANATO</v>
      </c>
      <c r="J8056" t="str">
        <f>+VLOOKUP(G8056,[1]SKU!A:E,5,0)</f>
        <v>Maderas</v>
      </c>
      <c r="K8056" t="str">
        <f>+VLOOKUP(G8056,[1]SKU!A:C,3,0)</f>
        <v>SAN LORENZO</v>
      </c>
      <c r="L8056">
        <v>137</v>
      </c>
      <c r="M8056">
        <v>63.221210565879566</v>
      </c>
      <c r="N8056">
        <f>+VLOOKUP([1]VENTAS!G8056,[1]SKU!A:G,6,0)</f>
        <v>2362</v>
      </c>
      <c r="O8056" s="4">
        <f t="shared" si="125"/>
        <v>149328.49935660753</v>
      </c>
    </row>
    <row r="8057" spans="1:15" x14ac:dyDescent="0.3">
      <c r="A8057" s="1">
        <v>44940</v>
      </c>
      <c r="B8057" s="2" t="s">
        <v>7689</v>
      </c>
      <c r="C8057" s="2" t="s">
        <v>7690</v>
      </c>
      <c r="D8057" s="2" t="s">
        <v>8088</v>
      </c>
      <c r="E8057">
        <v>75</v>
      </c>
      <c r="F8057" t="str">
        <f>+VLOOKUP(E8057,[1]CLIENTES!A:B,2,0)</f>
        <v>Massimo</v>
      </c>
      <c r="G8057">
        <v>301</v>
      </c>
      <c r="H8057" t="str">
        <f>+VLOOKUP(G8057,[1]SKU!A:B,2,0)</f>
        <v>MOMA MARFIL PUL RECT 58 x 117 C.NEGRO 2DA C</v>
      </c>
      <c r="I8057" t="str">
        <f>+VLOOKUP(G8057,[1]SKU!A:D,4,0)</f>
        <v>PORCELANATO</v>
      </c>
      <c r="J8057" t="str">
        <f>+VLOOKUP(G8057,[1]SKU!A:E,5,0)</f>
        <v>Cementos</v>
      </c>
      <c r="K8057" t="str">
        <f>+VLOOKUP(G8057,[1]SKU!A:C,3,0)</f>
        <v>CERRO NEGRO</v>
      </c>
      <c r="L8057">
        <v>50</v>
      </c>
      <c r="M8057">
        <v>47.172139941516718</v>
      </c>
      <c r="N8057">
        <f>+VLOOKUP([1]VENTAS!G8057,[1]SKU!A:G,6,0)</f>
        <v>9015</v>
      </c>
      <c r="O8057" s="4">
        <f t="shared" si="125"/>
        <v>425256.84157277324</v>
      </c>
    </row>
    <row r="8058" spans="1:15" x14ac:dyDescent="0.3">
      <c r="A8058" s="1">
        <v>44968</v>
      </c>
      <c r="B8058" s="2" t="s">
        <v>7689</v>
      </c>
      <c r="C8058" s="2" t="s">
        <v>7690</v>
      </c>
      <c r="D8058" s="2" t="s">
        <v>8089</v>
      </c>
      <c r="E8058">
        <v>153</v>
      </c>
      <c r="F8058" t="str">
        <f>+VLOOKUP(E8058,[1]CLIENTES!A:B,2,0)</f>
        <v>Elmer</v>
      </c>
      <c r="G8058">
        <v>92</v>
      </c>
      <c r="H8058" t="str">
        <f>+VLOOKUP(G8058,[1]SKU!A:B,2,0)</f>
        <v>MANAOS MARRON 38 x 38 C.NEGRO 2DA CAL</v>
      </c>
      <c r="I8058" t="str">
        <f>+VLOOKUP(G8058,[1]SKU!A:D,4,0)</f>
        <v>CERAMICO</v>
      </c>
      <c r="J8058" t="str">
        <f>+VLOOKUP(G8058,[1]SKU!A:E,5,0)</f>
        <v>Marmoles</v>
      </c>
      <c r="K8058" t="str">
        <f>+VLOOKUP(G8058,[1]SKU!A:C,3,0)</f>
        <v>CERRO NEGRO</v>
      </c>
      <c r="L8058">
        <v>132</v>
      </c>
      <c r="M8058">
        <v>84.279227205242648</v>
      </c>
      <c r="N8058">
        <f>+VLOOKUP([1]VENTAS!G8058,[1]SKU!A:G,6,0)</f>
        <v>5321</v>
      </c>
      <c r="O8058" s="4">
        <f t="shared" si="125"/>
        <v>448449.76795909612</v>
      </c>
    </row>
    <row r="8059" spans="1:15" x14ac:dyDescent="0.3">
      <c r="A8059" s="1">
        <v>44940</v>
      </c>
      <c r="B8059" s="2" t="s">
        <v>7689</v>
      </c>
      <c r="C8059" s="2" t="s">
        <v>7690</v>
      </c>
      <c r="D8059" s="2" t="s">
        <v>8090</v>
      </c>
      <c r="E8059">
        <v>89</v>
      </c>
      <c r="F8059" t="str">
        <f>+VLOOKUP(E8059,[1]CLIENTES!A:B,2,0)</f>
        <v>Miriam</v>
      </c>
      <c r="G8059">
        <v>310</v>
      </c>
      <c r="H8059" t="str">
        <f>+VLOOKUP(G8059,[1]SKU!A:B,2,0)</f>
        <v>MATERIA BLACK NATURAL 80 X 80 VITE 1RA C</v>
      </c>
      <c r="I8059" t="str">
        <f>+VLOOKUP(G8059,[1]SKU!A:D,4,0)</f>
        <v>PORCELANATO</v>
      </c>
      <c r="J8059" t="str">
        <f>+VLOOKUP(G8059,[1]SKU!A:E,5,0)</f>
        <v>Piedras</v>
      </c>
      <c r="K8059" t="str">
        <f>+VLOOKUP(G8059,[1]SKU!A:C,3,0)</f>
        <v>VITE</v>
      </c>
      <c r="L8059">
        <v>25</v>
      </c>
      <c r="M8059">
        <v>7.2809008609642598</v>
      </c>
      <c r="N8059">
        <f>+VLOOKUP([1]VENTAS!G8059,[1]SKU!A:G,6,0)</f>
        <v>6113</v>
      </c>
      <c r="O8059" s="4">
        <f t="shared" si="125"/>
        <v>44508.14696307452</v>
      </c>
    </row>
    <row r="8060" spans="1:15" x14ac:dyDescent="0.3">
      <c r="A8060" s="1">
        <v>44942</v>
      </c>
      <c r="B8060" s="2" t="s">
        <v>7689</v>
      </c>
      <c r="C8060" s="2" t="s">
        <v>7690</v>
      </c>
      <c r="D8060" s="2" t="s">
        <v>8091</v>
      </c>
      <c r="E8060">
        <v>152</v>
      </c>
      <c r="F8060" t="str">
        <f>+VLOOKUP(E8060,[1]CLIENTES!A:B,2,0)</f>
        <v>Nahuel</v>
      </c>
      <c r="G8060">
        <v>25</v>
      </c>
      <c r="H8060" t="str">
        <f>+VLOOKUP(G8060,[1]SKU!A:B,2,0)</f>
        <v>MADERA PARQUET 35 X 35 LOURDES 1RA C</v>
      </c>
      <c r="I8060" t="str">
        <f>+VLOOKUP(G8060,[1]SKU!A:D,4,0)</f>
        <v>CERAMICO</v>
      </c>
      <c r="J8060" t="str">
        <f>+VLOOKUP(G8060,[1]SKU!A:E,5,0)</f>
        <v>Maderas</v>
      </c>
      <c r="K8060" t="str">
        <f>+VLOOKUP(G8060,[1]SKU!A:C,3,0)</f>
        <v>LOURDES</v>
      </c>
      <c r="L8060">
        <v>90</v>
      </c>
      <c r="M8060">
        <v>53.506359849823362</v>
      </c>
      <c r="N8060">
        <f>+VLOOKUP([1]VENTAS!G8060,[1]SKU!A:G,6,0)</f>
        <v>6105</v>
      </c>
      <c r="O8060" s="4">
        <f t="shared" si="125"/>
        <v>326656.32688317163</v>
      </c>
    </row>
    <row r="8061" spans="1:15" x14ac:dyDescent="0.3">
      <c r="A8061" s="1">
        <v>44929</v>
      </c>
      <c r="B8061" s="2" t="s">
        <v>7689</v>
      </c>
      <c r="C8061" s="2" t="s">
        <v>7690</v>
      </c>
      <c r="D8061" s="2" t="s">
        <v>8092</v>
      </c>
      <c r="E8061">
        <v>65</v>
      </c>
      <c r="F8061" t="str">
        <f>+VLOOKUP(E8061,[1]CLIENTES!A:B,2,0)</f>
        <v>Gaston</v>
      </c>
      <c r="G8061">
        <v>19</v>
      </c>
      <c r="H8061" t="str">
        <f>+VLOOKUP(G8061,[1]SKU!A:B,2,0)</f>
        <v>BLANCO PERLA SATINADO  33 x 45,3 S.LOREN 2DA CAL</v>
      </c>
      <c r="I8061" t="str">
        <f>+VLOOKUP(G8061,[1]SKU!A:D,4,0)</f>
        <v>CERAMICO</v>
      </c>
      <c r="J8061" t="str">
        <f>+VLOOKUP(G8061,[1]SKU!A:E,5,0)</f>
        <v>Deco &amp; Mas</v>
      </c>
      <c r="K8061" t="str">
        <f>+VLOOKUP(G8061,[1]SKU!A:C,3,0)</f>
        <v>SAN LORENZO</v>
      </c>
      <c r="L8061">
        <v>1</v>
      </c>
      <c r="M8061">
        <v>0.54880390518401911</v>
      </c>
      <c r="N8061">
        <f>+VLOOKUP([1]VENTAS!G8061,[1]SKU!A:G,6,0)</f>
        <v>7922</v>
      </c>
      <c r="O8061" s="4">
        <f t="shared" si="125"/>
        <v>4347.6245368677992</v>
      </c>
    </row>
    <row r="8062" spans="1:15" x14ac:dyDescent="0.3">
      <c r="A8062" s="1">
        <v>44937</v>
      </c>
      <c r="B8062" s="2" t="s">
        <v>7689</v>
      </c>
      <c r="C8062" s="2" t="s">
        <v>7690</v>
      </c>
      <c r="D8062" s="2" t="s">
        <v>8093</v>
      </c>
      <c r="E8062">
        <v>89</v>
      </c>
      <c r="F8062" t="str">
        <f>+VLOOKUP(E8062,[1]CLIENTES!A:B,2,0)</f>
        <v>Miriam</v>
      </c>
      <c r="G8062">
        <v>219</v>
      </c>
      <c r="H8062" t="str">
        <f>+VLOOKUP(G8062,[1]SKU!A:B,2,0)</f>
        <v>ESCANDINAVA HELSINKI ESM NAT 20 X 120 ILVA 2DA C</v>
      </c>
      <c r="I8062" t="str">
        <f>+VLOOKUP(G8062,[1]SKU!A:D,4,0)</f>
        <v>PORCELANATO</v>
      </c>
      <c r="J8062" t="str">
        <f>+VLOOKUP(G8062,[1]SKU!A:E,5,0)</f>
        <v>Maderas</v>
      </c>
      <c r="K8062" t="str">
        <f>+VLOOKUP(G8062,[1]SKU!A:C,3,0)</f>
        <v>ILVA</v>
      </c>
      <c r="L8062">
        <v>45</v>
      </c>
      <c r="M8062">
        <v>5.7107344244388161</v>
      </c>
      <c r="N8062">
        <f>+VLOOKUP([1]VENTAS!G8062,[1]SKU!A:G,6,0)</f>
        <v>8650</v>
      </c>
      <c r="O8062" s="4">
        <f t="shared" si="125"/>
        <v>49397.852771395759</v>
      </c>
    </row>
    <row r="8063" spans="1:15" x14ac:dyDescent="0.3">
      <c r="A8063" s="1">
        <v>44955</v>
      </c>
      <c r="B8063" s="2" t="s">
        <v>7689</v>
      </c>
      <c r="C8063" s="2" t="s">
        <v>7690</v>
      </c>
      <c r="D8063" s="2" t="s">
        <v>8094</v>
      </c>
      <c r="E8063">
        <v>16</v>
      </c>
      <c r="F8063" t="str">
        <f>+VLOOKUP(E8063,[1]CLIENTES!A:B,2,0)</f>
        <v>Neftali</v>
      </c>
      <c r="G8063">
        <v>91</v>
      </c>
      <c r="H8063" t="str">
        <f>+VLOOKUP(G8063,[1]SKU!A:B,2,0)</f>
        <v>RONDA TIZA 38 x 38 C.NEGRO 1RA CAL</v>
      </c>
      <c r="I8063" t="str">
        <f>+VLOOKUP(G8063,[1]SKU!A:D,4,0)</f>
        <v>CERAMICO</v>
      </c>
      <c r="J8063" t="str">
        <f>+VLOOKUP(G8063,[1]SKU!A:E,5,0)</f>
        <v>Marmoles</v>
      </c>
      <c r="K8063" t="str">
        <f>+VLOOKUP(G8063,[1]SKU!A:C,3,0)</f>
        <v>CERRO NEGRO</v>
      </c>
      <c r="L8063">
        <v>15</v>
      </c>
      <c r="M8063">
        <v>12.899331824975683</v>
      </c>
      <c r="N8063">
        <f>+VLOOKUP([1]VENTAS!G8063,[1]SKU!A:G,6,0)</f>
        <v>6314</v>
      </c>
      <c r="O8063" s="4">
        <f t="shared" si="125"/>
        <v>81446.381142896455</v>
      </c>
    </row>
    <row r="8064" spans="1:15" x14ac:dyDescent="0.3">
      <c r="A8064" s="1">
        <v>44945</v>
      </c>
      <c r="B8064" s="2" t="s">
        <v>7689</v>
      </c>
      <c r="C8064" s="2" t="s">
        <v>7690</v>
      </c>
      <c r="D8064" s="2" t="s">
        <v>8095</v>
      </c>
      <c r="E8064">
        <v>61</v>
      </c>
      <c r="F8064" t="str">
        <f>+VLOOKUP(E8064,[1]CLIENTES!A:B,2,0)</f>
        <v>Jordan</v>
      </c>
      <c r="G8064">
        <v>300</v>
      </c>
      <c r="H8064" t="str">
        <f>+VLOOKUP(G8064,[1]SKU!A:B,2,0)</f>
        <v>MONACO CREMA PUL RECT 58 x 117 C.NEGRO 2DA C</v>
      </c>
      <c r="I8064" t="str">
        <f>+VLOOKUP(G8064,[1]SKU!A:D,4,0)</f>
        <v>PORCELANATO</v>
      </c>
      <c r="J8064" t="str">
        <f>+VLOOKUP(G8064,[1]SKU!A:E,5,0)</f>
        <v>Marmoles</v>
      </c>
      <c r="K8064" t="str">
        <f>+VLOOKUP(G8064,[1]SKU!A:C,3,0)</f>
        <v>CERRO NEGRO</v>
      </c>
      <c r="L8064">
        <v>17</v>
      </c>
      <c r="M8064">
        <v>10.453028227729666</v>
      </c>
      <c r="N8064">
        <f>+VLOOKUP([1]VENTAS!G8064,[1]SKU!A:G,6,0)</f>
        <v>2163</v>
      </c>
      <c r="O8064" s="4">
        <f t="shared" si="125"/>
        <v>22609.900056579267</v>
      </c>
    </row>
    <row r="8065" spans="1:15" x14ac:dyDescent="0.3">
      <c r="A8065" s="1">
        <v>44965</v>
      </c>
      <c r="B8065" s="2" t="s">
        <v>7689</v>
      </c>
      <c r="C8065" s="2" t="s">
        <v>7690</v>
      </c>
      <c r="D8065" s="2" t="s">
        <v>8096</v>
      </c>
      <c r="E8065">
        <v>75</v>
      </c>
      <c r="F8065" t="str">
        <f>+VLOOKUP(E8065,[1]CLIENTES!A:B,2,0)</f>
        <v>Massimo</v>
      </c>
      <c r="G8065">
        <v>357</v>
      </c>
      <c r="H8065" t="str">
        <f>+VLOOKUP(G8065,[1]SKU!A:B,2,0)</f>
        <v>CALACATA BIANCO PUL FIT RT 58 X 117 S.LOREN 1RA C</v>
      </c>
      <c r="I8065" t="str">
        <f>+VLOOKUP(G8065,[1]SKU!A:D,4,0)</f>
        <v>PORCELANATO</v>
      </c>
      <c r="J8065" t="str">
        <f>+VLOOKUP(G8065,[1]SKU!A:E,5,0)</f>
        <v>Marmoles</v>
      </c>
      <c r="K8065" t="str">
        <f>+VLOOKUP(G8065,[1]SKU!A:C,3,0)</f>
        <v>SAN LORENZO</v>
      </c>
      <c r="L8065">
        <v>164</v>
      </c>
      <c r="M8065">
        <v>98.788658748831892</v>
      </c>
      <c r="N8065">
        <f>+VLOOKUP([1]VENTAS!G8065,[1]SKU!A:G,6,0)</f>
        <v>3102</v>
      </c>
      <c r="O8065" s="4">
        <f t="shared" si="125"/>
        <v>306442.4194388765</v>
      </c>
    </row>
    <row r="8066" spans="1:15" x14ac:dyDescent="0.3">
      <c r="A8066" s="1">
        <v>44970</v>
      </c>
      <c r="B8066" s="2" t="s">
        <v>7689</v>
      </c>
      <c r="C8066" s="2" t="s">
        <v>7690</v>
      </c>
      <c r="D8066" s="2" t="s">
        <v>8097</v>
      </c>
      <c r="E8066">
        <v>200</v>
      </c>
      <c r="F8066" t="str">
        <f>+VLOOKUP(E8066,[1]CLIENTES!A:B,2,0)</f>
        <v>Elena</v>
      </c>
      <c r="G8066">
        <v>292</v>
      </c>
      <c r="H8066" t="str">
        <f>+VLOOKUP(G8066,[1]SKU!A:B,2,0)</f>
        <v>FERRARA BIANCO RECTIFICADO 60 X 60 ALBERDI 2DA C</v>
      </c>
      <c r="I8066" t="str">
        <f>+VLOOKUP(G8066,[1]SKU!A:D,4,0)</f>
        <v>PORCELANATO</v>
      </c>
      <c r="J8066" t="str">
        <f>+VLOOKUP(G8066,[1]SKU!A:E,5,0)</f>
        <v>Marmoles</v>
      </c>
      <c r="K8066" t="str">
        <f>+VLOOKUP(G8066,[1]SKU!A:C,3,0)</f>
        <v>ALBERDI</v>
      </c>
      <c r="L8066">
        <v>143</v>
      </c>
      <c r="M8066">
        <v>100.48793399509984</v>
      </c>
      <c r="N8066">
        <f>+VLOOKUP([1]VENTAS!G8066,[1]SKU!A:G,6,0)</f>
        <v>7836</v>
      </c>
      <c r="O8066" s="4">
        <f t="shared" si="125"/>
        <v>787423.45078560233</v>
      </c>
    </row>
    <row r="8067" spans="1:15" x14ac:dyDescent="0.3">
      <c r="A8067" s="1">
        <v>44939</v>
      </c>
      <c r="B8067" s="2" t="s">
        <v>7689</v>
      </c>
      <c r="C8067" s="2" t="s">
        <v>7690</v>
      </c>
      <c r="D8067" s="2" t="s">
        <v>8098</v>
      </c>
      <c r="E8067">
        <v>100</v>
      </c>
      <c r="F8067" t="str">
        <f>+VLOOKUP(E8067,[1]CLIENTES!A:B,2,0)</f>
        <v>Susana</v>
      </c>
      <c r="G8067">
        <v>267</v>
      </c>
      <c r="H8067" t="str">
        <f>+VLOOKUP(G8067,[1]SKU!A:B,2,0)</f>
        <v>NORDICA 21 X 120 C.NEGRO 2DA CAL</v>
      </c>
      <c r="I8067" t="str">
        <f>+VLOOKUP(G8067,[1]SKU!A:D,4,0)</f>
        <v>PORCELANATO</v>
      </c>
      <c r="J8067" t="str">
        <f>+VLOOKUP(G8067,[1]SKU!A:E,5,0)</f>
        <v>Maderas</v>
      </c>
      <c r="K8067" t="str">
        <f>+VLOOKUP(G8067,[1]SKU!A:C,3,0)</f>
        <v>CERRO NEGRO</v>
      </c>
      <c r="L8067">
        <v>88</v>
      </c>
      <c r="M8067">
        <v>34.522333046981274</v>
      </c>
      <c r="N8067">
        <f>+VLOOKUP([1]VENTAS!G8067,[1]SKU!A:G,6,0)</f>
        <v>4169</v>
      </c>
      <c r="O8067" s="4">
        <f t="shared" ref="O8067:O8130" si="126">+N8067*M8067</f>
        <v>143923.60647286492</v>
      </c>
    </row>
    <row r="8068" spans="1:15" x14ac:dyDescent="0.3">
      <c r="A8068" s="1">
        <v>44966</v>
      </c>
      <c r="B8068" s="2" t="s">
        <v>7689</v>
      </c>
      <c r="C8068" s="2" t="s">
        <v>7690</v>
      </c>
      <c r="D8068" s="2" t="s">
        <v>8099</v>
      </c>
      <c r="E8068">
        <v>205</v>
      </c>
      <c r="F8068" t="str">
        <f>+VLOOKUP(E8068,[1]CLIENTES!A:B,2,0)</f>
        <v>Ethan</v>
      </c>
      <c r="G8068">
        <v>154</v>
      </c>
      <c r="H8068" t="str">
        <f>+VLOOKUP(G8068,[1]SKU!A:B,2,0)</f>
        <v>CRETA BEIGE  51 x 51 C.NEGRO 2DA CAL</v>
      </c>
      <c r="I8068" t="str">
        <f>+VLOOKUP(G8068,[1]SKU!A:D,4,0)</f>
        <v>CERAMICO</v>
      </c>
      <c r="J8068" t="str">
        <f>+VLOOKUP(G8068,[1]SKU!A:E,5,0)</f>
        <v>Piedras</v>
      </c>
      <c r="K8068" t="str">
        <f>+VLOOKUP(G8068,[1]SKU!A:C,3,0)</f>
        <v>CERRO NEGRO</v>
      </c>
      <c r="L8068">
        <v>88</v>
      </c>
      <c r="M8068">
        <v>27.872566513391998</v>
      </c>
      <c r="N8068">
        <f>+VLOOKUP([1]VENTAS!G8068,[1]SKU!A:G,6,0)</f>
        <v>2603</v>
      </c>
      <c r="O8068" s="4">
        <f t="shared" si="126"/>
        <v>72552.290634359364</v>
      </c>
    </row>
    <row r="8069" spans="1:15" x14ac:dyDescent="0.3">
      <c r="A8069" s="1">
        <v>44974</v>
      </c>
      <c r="B8069" s="2" t="s">
        <v>7689</v>
      </c>
      <c r="C8069" s="2" t="s">
        <v>7690</v>
      </c>
      <c r="D8069" s="2" t="s">
        <v>8100</v>
      </c>
      <c r="E8069">
        <v>111</v>
      </c>
      <c r="F8069" t="str">
        <f>+VLOOKUP(E8069,[1]CLIENTES!A:B,2,0)</f>
        <v>Celeste</v>
      </c>
      <c r="G8069">
        <v>354</v>
      </c>
      <c r="H8069" t="str">
        <f>+VLOOKUP(G8069,[1]SKU!A:B,2,0)</f>
        <v>GUELL ARENA RECT. 58 X 117 S.LOREN 2DA C</v>
      </c>
      <c r="I8069" t="str">
        <f>+VLOOKUP(G8069,[1]SKU!A:D,4,0)</f>
        <v>PORCELANATO</v>
      </c>
      <c r="J8069" t="str">
        <f>+VLOOKUP(G8069,[1]SKU!A:E,5,0)</f>
        <v>Cementos</v>
      </c>
      <c r="K8069" t="str">
        <f>+VLOOKUP(G8069,[1]SKU!A:C,3,0)</f>
        <v>SAN LORENZO</v>
      </c>
      <c r="L8069">
        <v>117</v>
      </c>
      <c r="M8069">
        <v>113.78839867319884</v>
      </c>
      <c r="N8069">
        <f>+VLOOKUP([1]VENTAS!G8069,[1]SKU!A:G,6,0)</f>
        <v>5072</v>
      </c>
      <c r="O8069" s="4">
        <f t="shared" si="126"/>
        <v>577134.75807046448</v>
      </c>
    </row>
    <row r="8070" spans="1:15" x14ac:dyDescent="0.3">
      <c r="A8070" s="1">
        <v>44931</v>
      </c>
      <c r="B8070" s="2" t="s">
        <v>7689</v>
      </c>
      <c r="C8070" s="2" t="s">
        <v>7690</v>
      </c>
      <c r="D8070" s="2" t="s">
        <v>8101</v>
      </c>
      <c r="E8070">
        <v>118</v>
      </c>
      <c r="F8070" t="str">
        <f>+VLOOKUP(E8070,[1]CLIENTES!A:B,2,0)</f>
        <v>Ivan</v>
      </c>
      <c r="G8070">
        <v>202</v>
      </c>
      <c r="H8070" t="str">
        <f>+VLOOKUP(G8070,[1]SKU!A:B,2,0)</f>
        <v>MADERA LENGA GRIS 31 x 53 LOURDES 1RA C</v>
      </c>
      <c r="I8070" t="str">
        <f>+VLOOKUP(G8070,[1]SKU!A:D,4,0)</f>
        <v>CERAMICO</v>
      </c>
      <c r="J8070" t="str">
        <f>+VLOOKUP(G8070,[1]SKU!A:E,5,0)</f>
        <v>Maderas</v>
      </c>
      <c r="K8070" t="str">
        <f>+VLOOKUP(G8070,[1]SKU!A:C,3,0)</f>
        <v>LOURDES</v>
      </c>
      <c r="L8070">
        <v>62</v>
      </c>
      <c r="M8070">
        <v>43.221093777177323</v>
      </c>
      <c r="N8070">
        <f>+VLOOKUP([1]VENTAS!G8070,[1]SKU!A:G,6,0)</f>
        <v>6637</v>
      </c>
      <c r="O8070" s="4">
        <f t="shared" si="126"/>
        <v>286858.39939912589</v>
      </c>
    </row>
    <row r="8071" spans="1:15" x14ac:dyDescent="0.3">
      <c r="A8071" s="1">
        <v>44979</v>
      </c>
      <c r="B8071" s="2" t="s">
        <v>7689</v>
      </c>
      <c r="C8071" s="2" t="s">
        <v>7690</v>
      </c>
      <c r="D8071" s="2" t="s">
        <v>8102</v>
      </c>
      <c r="E8071">
        <v>186</v>
      </c>
      <c r="F8071" t="str">
        <f>+VLOOKUP(E8071,[1]CLIENTES!A:B,2,0)</f>
        <v>Maykol</v>
      </c>
      <c r="G8071">
        <v>389</v>
      </c>
      <c r="H8071" t="str">
        <f>+VLOOKUP(G8071,[1]SKU!A:B,2,0)</f>
        <v>MOODS HUESO RECT 28 X 58 S.LOREN 1RA C</v>
      </c>
      <c r="I8071" t="str">
        <f>+VLOOKUP(G8071,[1]SKU!A:D,4,0)</f>
        <v>PORCELANATO</v>
      </c>
      <c r="J8071" t="str">
        <f>+VLOOKUP(G8071,[1]SKU!A:E,5,0)</f>
        <v>Cementos</v>
      </c>
      <c r="K8071" t="str">
        <f>+VLOOKUP(G8071,[1]SKU!A:C,3,0)</f>
        <v>SAN LORENZO</v>
      </c>
      <c r="L8071">
        <v>140</v>
      </c>
      <c r="M8071">
        <v>74.102914539522658</v>
      </c>
      <c r="N8071">
        <f>+VLOOKUP([1]VENTAS!G8071,[1]SKU!A:G,6,0)</f>
        <v>2465</v>
      </c>
      <c r="O8071" s="4">
        <f t="shared" si="126"/>
        <v>182663.68433992335</v>
      </c>
    </row>
    <row r="8072" spans="1:15" x14ac:dyDescent="0.3">
      <c r="A8072" s="1">
        <v>44932</v>
      </c>
      <c r="B8072" s="2" t="s">
        <v>7689</v>
      </c>
      <c r="C8072" s="2" t="s">
        <v>7690</v>
      </c>
      <c r="D8072" s="2" t="s">
        <v>8103</v>
      </c>
      <c r="E8072">
        <v>119</v>
      </c>
      <c r="F8072" t="str">
        <f>+VLOOKUP(E8072,[1]CLIENTES!A:B,2,0)</f>
        <v>Amir</v>
      </c>
      <c r="G8072">
        <v>288</v>
      </c>
      <c r="H8072" t="str">
        <f>+VLOOKUP(G8072,[1]SKU!A:B,2,0)</f>
        <v>SIDNEY ICE NATURAL RECT 59 x 59 C.NEGRO 2DA CAL</v>
      </c>
      <c r="I8072" t="str">
        <f>+VLOOKUP(G8072,[1]SKU!A:D,4,0)</f>
        <v>PORCELANATO</v>
      </c>
      <c r="J8072" t="str">
        <f>+VLOOKUP(G8072,[1]SKU!A:E,5,0)</f>
        <v>Cementos</v>
      </c>
      <c r="K8072" t="str">
        <f>+VLOOKUP(G8072,[1]SKU!A:C,3,0)</f>
        <v>CERRO NEGRO</v>
      </c>
      <c r="L8072">
        <v>143</v>
      </c>
      <c r="M8072">
        <v>79.868493288224258</v>
      </c>
      <c r="N8072">
        <f>+VLOOKUP([1]VENTAS!G8072,[1]SKU!A:G,6,0)</f>
        <v>2328</v>
      </c>
      <c r="O8072" s="4">
        <f t="shared" si="126"/>
        <v>185933.85237498608</v>
      </c>
    </row>
    <row r="8073" spans="1:15" x14ac:dyDescent="0.3">
      <c r="A8073" s="1">
        <v>44948</v>
      </c>
      <c r="B8073" s="2" t="s">
        <v>7689</v>
      </c>
      <c r="C8073" s="2" t="s">
        <v>7690</v>
      </c>
      <c r="D8073" s="2" t="s">
        <v>8104</v>
      </c>
      <c r="E8073">
        <v>171</v>
      </c>
      <c r="F8073" t="str">
        <f>+VLOOKUP(E8073,[1]CLIENTES!A:B,2,0)</f>
        <v>Mia</v>
      </c>
      <c r="G8073">
        <v>355</v>
      </c>
      <c r="H8073" t="str">
        <f>+VLOOKUP(G8073,[1]SKU!A:B,2,0)</f>
        <v>MOODS TIZA RECT. 58 x 58 S.LOREN 1RA C</v>
      </c>
      <c r="I8073" t="str">
        <f>+VLOOKUP(G8073,[1]SKU!A:D,4,0)</f>
        <v>PORCELANATO</v>
      </c>
      <c r="J8073" t="str">
        <f>+VLOOKUP(G8073,[1]SKU!A:E,5,0)</f>
        <v>Cementos</v>
      </c>
      <c r="K8073" t="str">
        <f>+VLOOKUP(G8073,[1]SKU!A:C,3,0)</f>
        <v>SAN LORENZO</v>
      </c>
      <c r="L8073">
        <v>57</v>
      </c>
      <c r="M8073">
        <v>28.217185844537308</v>
      </c>
      <c r="N8073">
        <f>+VLOOKUP([1]VENTAS!G8073,[1]SKU!A:G,6,0)</f>
        <v>8029</v>
      </c>
      <c r="O8073" s="4">
        <f t="shared" si="126"/>
        <v>226555.78514579005</v>
      </c>
    </row>
    <row r="8074" spans="1:15" x14ac:dyDescent="0.3">
      <c r="A8074" s="1">
        <v>44941</v>
      </c>
      <c r="B8074" s="2" t="s">
        <v>7689</v>
      </c>
      <c r="C8074" s="2" t="s">
        <v>7690</v>
      </c>
      <c r="D8074" s="2" t="s">
        <v>8105</v>
      </c>
      <c r="E8074">
        <v>165</v>
      </c>
      <c r="F8074" t="str">
        <f>+VLOOKUP(E8074,[1]CLIENTES!A:B,2,0)</f>
        <v>Heriberto</v>
      </c>
      <c r="G8074">
        <v>136</v>
      </c>
      <c r="H8074" t="str">
        <f>+VLOOKUP(G8074,[1]SKU!A:B,2,0)</f>
        <v>UDINE ARENA 20 x 62 CAÑUELAS 1RA C</v>
      </c>
      <c r="I8074" t="str">
        <f>+VLOOKUP(G8074,[1]SKU!A:D,4,0)</f>
        <v>CERAMICO</v>
      </c>
      <c r="J8074" t="str">
        <f>+VLOOKUP(G8074,[1]SKU!A:E,5,0)</f>
        <v>Maderas</v>
      </c>
      <c r="K8074" t="str">
        <f>+VLOOKUP(G8074,[1]SKU!A:C,3,0)</f>
        <v>CAÑUELAS</v>
      </c>
      <c r="L8074">
        <v>6</v>
      </c>
      <c r="M8074">
        <v>3.6332611092195135</v>
      </c>
      <c r="N8074">
        <f>+VLOOKUP([1]VENTAS!G8074,[1]SKU!A:G,6,0)</f>
        <v>3095</v>
      </c>
      <c r="O8074" s="4">
        <f t="shared" si="126"/>
        <v>11244.943133034394</v>
      </c>
    </row>
    <row r="8075" spans="1:15" x14ac:dyDescent="0.3">
      <c r="A8075" s="1">
        <v>44936</v>
      </c>
      <c r="B8075" s="2" t="s">
        <v>7689</v>
      </c>
      <c r="C8075" s="2" t="s">
        <v>7690</v>
      </c>
      <c r="D8075" s="2" t="s">
        <v>8106</v>
      </c>
      <c r="E8075">
        <v>97</v>
      </c>
      <c r="F8075" t="str">
        <f>+VLOOKUP(E8075,[1]CLIENTES!A:B,2,0)</f>
        <v>Nicolas</v>
      </c>
      <c r="G8075">
        <v>149</v>
      </c>
      <c r="H8075" t="str">
        <f>+VLOOKUP(G8075,[1]SKU!A:B,2,0)</f>
        <v>VENECIA GRIS 43 x 43 CAÑUELAS 1RA C</v>
      </c>
      <c r="I8075" t="str">
        <f>+VLOOKUP(G8075,[1]SKU!A:D,4,0)</f>
        <v>CERAMICO</v>
      </c>
      <c r="J8075" t="str">
        <f>+VLOOKUP(G8075,[1]SKU!A:E,5,0)</f>
        <v>Marmoles</v>
      </c>
      <c r="K8075" t="str">
        <f>+VLOOKUP(G8075,[1]SKU!A:C,3,0)</f>
        <v>CAÑUELAS</v>
      </c>
      <c r="L8075">
        <v>7</v>
      </c>
      <c r="M8075">
        <v>6.0124759029299426</v>
      </c>
      <c r="N8075">
        <f>+VLOOKUP([1]VENTAS!G8075,[1]SKU!A:G,6,0)</f>
        <v>8892</v>
      </c>
      <c r="O8075" s="4">
        <f t="shared" si="126"/>
        <v>53462.935728853052</v>
      </c>
    </row>
    <row r="8076" spans="1:15" x14ac:dyDescent="0.3">
      <c r="A8076" s="1">
        <v>44985</v>
      </c>
      <c r="B8076" s="2" t="s">
        <v>7689</v>
      </c>
      <c r="C8076" s="2" t="s">
        <v>7690</v>
      </c>
      <c r="D8076" s="2" t="s">
        <v>8107</v>
      </c>
      <c r="E8076">
        <v>161</v>
      </c>
      <c r="F8076" t="str">
        <f>+VLOOKUP(E8076,[1]CLIENTES!A:B,2,0)</f>
        <v>Priscila</v>
      </c>
      <c r="G8076">
        <v>1</v>
      </c>
      <c r="H8076" t="str">
        <f>+VLOOKUP(G8076,[1]SKU!A:B,2,0)</f>
        <v>TERRA PIZARRA 45,3 X 45,3 SCOP 1RA CAL</v>
      </c>
      <c r="I8076" t="str">
        <f>+VLOOKUP(G8076,[1]SKU!A:D,4,0)</f>
        <v>CERAMICO</v>
      </c>
      <c r="J8076" t="str">
        <f>+VLOOKUP(G8076,[1]SKU!A:E,5,0)</f>
        <v>Piedras</v>
      </c>
      <c r="K8076" t="str">
        <f>+VLOOKUP(G8076,[1]SKU!A:C,3,0)</f>
        <v>SCOP</v>
      </c>
      <c r="L8076">
        <v>156</v>
      </c>
      <c r="M8076">
        <v>57.369223094750303</v>
      </c>
      <c r="N8076">
        <f>+VLOOKUP([1]VENTAS!G8076,[1]SKU!A:G,6,0)</f>
        <v>6518</v>
      </c>
      <c r="O8076" s="4">
        <f t="shared" si="126"/>
        <v>373932.59613158245</v>
      </c>
    </row>
    <row r="8077" spans="1:15" x14ac:dyDescent="0.3">
      <c r="A8077" s="1">
        <v>44976</v>
      </c>
      <c r="B8077" s="2" t="s">
        <v>7689</v>
      </c>
      <c r="C8077" s="2" t="s">
        <v>7690</v>
      </c>
      <c r="D8077" s="2" t="s">
        <v>8108</v>
      </c>
      <c r="E8077">
        <v>57</v>
      </c>
      <c r="F8077" t="str">
        <f>+VLOOKUP(E8077,[1]CLIENTES!A:B,2,0)</f>
        <v>Yanina</v>
      </c>
      <c r="G8077">
        <v>180</v>
      </c>
      <c r="H8077" t="str">
        <f>+VLOOKUP(G8077,[1]SKU!A:B,2,0)</f>
        <v>BOLOGNA TIZA 50 x 50 CAÑUELAS 1RA C</v>
      </c>
      <c r="I8077" t="str">
        <f>+VLOOKUP(G8077,[1]SKU!A:D,4,0)</f>
        <v>CERAMICO</v>
      </c>
      <c r="J8077" t="str">
        <f>+VLOOKUP(G8077,[1]SKU!A:E,5,0)</f>
        <v>Maderas</v>
      </c>
      <c r="K8077" t="str">
        <f>+VLOOKUP(G8077,[1]SKU!A:C,3,0)</f>
        <v>CAÑUELAS</v>
      </c>
      <c r="L8077">
        <v>162</v>
      </c>
      <c r="M8077">
        <v>56.049969572246169</v>
      </c>
      <c r="N8077">
        <f>+VLOOKUP([1]VENTAS!G8077,[1]SKU!A:G,6,0)</f>
        <v>8211</v>
      </c>
      <c r="O8077" s="4">
        <f t="shared" si="126"/>
        <v>460226.3001577133</v>
      </c>
    </row>
    <row r="8078" spans="1:15" x14ac:dyDescent="0.3">
      <c r="A8078" s="1">
        <v>44962</v>
      </c>
      <c r="B8078" s="2" t="s">
        <v>7689</v>
      </c>
      <c r="C8078" s="2" t="s">
        <v>7690</v>
      </c>
      <c r="D8078" s="2" t="s">
        <v>8109</v>
      </c>
      <c r="E8078">
        <v>204</v>
      </c>
      <c r="F8078" t="str">
        <f>+VLOOKUP(E8078,[1]CLIENTES!A:B,2,0)</f>
        <v>Cristobal</v>
      </c>
      <c r="G8078">
        <v>72</v>
      </c>
      <c r="H8078" t="str">
        <f>+VLOOKUP(G8078,[1]SKU!A:B,2,0)</f>
        <v>RECOLETA 51 X 51 C.NEGRO 2DA CAL</v>
      </c>
      <c r="I8078" t="str">
        <f>+VLOOKUP(G8078,[1]SKU!A:D,4,0)</f>
        <v>CERAMICO</v>
      </c>
      <c r="J8078" t="str">
        <f>+VLOOKUP(G8078,[1]SKU!A:E,5,0)</f>
        <v>Deco &amp; Mas</v>
      </c>
      <c r="K8078" t="str">
        <f>+VLOOKUP(G8078,[1]SKU!A:C,3,0)</f>
        <v>CERRO NEGRO</v>
      </c>
      <c r="L8078">
        <v>62</v>
      </c>
      <c r="M8078">
        <v>9.6313919295399728</v>
      </c>
      <c r="N8078">
        <f>+VLOOKUP([1]VENTAS!G8078,[1]SKU!A:G,6,0)</f>
        <v>6273</v>
      </c>
      <c r="O8078" s="4">
        <f t="shared" si="126"/>
        <v>60417.721574004252</v>
      </c>
    </row>
    <row r="8079" spans="1:15" x14ac:dyDescent="0.3">
      <c r="A8079" s="1">
        <v>44965</v>
      </c>
      <c r="B8079" s="2" t="s">
        <v>7689</v>
      </c>
      <c r="C8079" s="2" t="s">
        <v>7690</v>
      </c>
      <c r="D8079" s="2" t="s">
        <v>8110</v>
      </c>
      <c r="E8079">
        <v>123</v>
      </c>
      <c r="F8079" t="str">
        <f>+VLOOKUP(E8079,[1]CLIENTES!A:B,2,0)</f>
        <v>Sophia</v>
      </c>
      <c r="G8079">
        <v>229</v>
      </c>
      <c r="H8079" t="str">
        <f>+VLOOKUP(G8079,[1]SKU!A:B,2,0)</f>
        <v>MONACO CREMA PUL RECT 58 x 117 C.NEGRO 1RA C</v>
      </c>
      <c r="I8079" t="str">
        <f>+VLOOKUP(G8079,[1]SKU!A:D,4,0)</f>
        <v>PORCELANATO</v>
      </c>
      <c r="J8079" t="str">
        <f>+VLOOKUP(G8079,[1]SKU!A:E,5,0)</f>
        <v>Marmoles</v>
      </c>
      <c r="K8079" t="str">
        <f>+VLOOKUP(G8079,[1]SKU!A:C,3,0)</f>
        <v>CERRO NEGRO</v>
      </c>
      <c r="L8079">
        <v>107</v>
      </c>
      <c r="M8079">
        <v>56.708233766166401</v>
      </c>
      <c r="N8079">
        <f>+VLOOKUP([1]VENTAS!G8079,[1]SKU!A:G,6,0)</f>
        <v>7489</v>
      </c>
      <c r="O8079" s="4">
        <f t="shared" si="126"/>
        <v>424687.96267482016</v>
      </c>
    </row>
    <row r="8080" spans="1:15" x14ac:dyDescent="0.3">
      <c r="A8080" s="1">
        <v>44978</v>
      </c>
      <c r="B8080" s="2" t="s">
        <v>7689</v>
      </c>
      <c r="C8080" s="2" t="s">
        <v>7690</v>
      </c>
      <c r="D8080" s="2" t="s">
        <v>8111</v>
      </c>
      <c r="E8080">
        <v>130</v>
      </c>
      <c r="F8080" t="str">
        <f>+VLOOKUP(E8080,[1]CLIENTES!A:B,2,0)</f>
        <v>Elizabeth</v>
      </c>
      <c r="G8080">
        <v>380</v>
      </c>
      <c r="H8080" t="str">
        <f>+VLOOKUP(G8080,[1]SKU!A:B,2,0)</f>
        <v>ROCCA ARDESIA GRIS FIT RT. 58 x 117 S.LOREN 2DA C</v>
      </c>
      <c r="I8080" t="str">
        <f>+VLOOKUP(G8080,[1]SKU!A:D,4,0)</f>
        <v>PORCELANATO</v>
      </c>
      <c r="J8080" t="str">
        <f>+VLOOKUP(G8080,[1]SKU!A:E,5,0)</f>
        <v>Piedras</v>
      </c>
      <c r="K8080" t="str">
        <f>+VLOOKUP(G8080,[1]SKU!A:C,3,0)</f>
        <v>SAN LORENZO</v>
      </c>
      <c r="L8080">
        <v>91</v>
      </c>
      <c r="M8080">
        <v>68.451369822249703</v>
      </c>
      <c r="N8080">
        <f>+VLOOKUP([1]VENTAS!G8080,[1]SKU!A:G,6,0)</f>
        <v>5398</v>
      </c>
      <c r="O8080" s="4">
        <f t="shared" si="126"/>
        <v>369500.49430050392</v>
      </c>
    </row>
    <row r="8081" spans="1:15" x14ac:dyDescent="0.3">
      <c r="A8081" s="1">
        <v>44958</v>
      </c>
      <c r="B8081" s="2" t="s">
        <v>7689</v>
      </c>
      <c r="C8081" s="2" t="s">
        <v>7690</v>
      </c>
      <c r="D8081" s="2" t="s">
        <v>8112</v>
      </c>
      <c r="E8081">
        <v>70</v>
      </c>
      <c r="F8081" t="str">
        <f>+VLOOKUP(E8081,[1]CLIENTES!A:B,2,0)</f>
        <v>Estefani</v>
      </c>
      <c r="G8081">
        <v>314</v>
      </c>
      <c r="H8081" t="str">
        <f>+VLOOKUP(G8081,[1]SKU!A:B,2,0)</f>
        <v>BAUHAUS IVORY RECT. 28 X 58 S.LOREN 1RA C</v>
      </c>
      <c r="I8081" t="str">
        <f>+VLOOKUP(G8081,[1]SKU!A:D,4,0)</f>
        <v>PORCELANATO</v>
      </c>
      <c r="J8081" t="str">
        <f>+VLOOKUP(G8081,[1]SKU!A:E,5,0)</f>
        <v>Cementos</v>
      </c>
      <c r="K8081" t="str">
        <f>+VLOOKUP(G8081,[1]SKU!A:C,3,0)</f>
        <v>SAN LORENZO</v>
      </c>
      <c r="L8081">
        <v>49</v>
      </c>
      <c r="M8081">
        <v>26.482057103541912</v>
      </c>
      <c r="N8081">
        <f>+VLOOKUP([1]VENTAS!G8081,[1]SKU!A:G,6,0)</f>
        <v>6442</v>
      </c>
      <c r="O8081" s="4">
        <f t="shared" si="126"/>
        <v>170597.411861017</v>
      </c>
    </row>
    <row r="8082" spans="1:15" x14ac:dyDescent="0.3">
      <c r="A8082" s="1">
        <v>44980</v>
      </c>
      <c r="B8082" s="2" t="s">
        <v>7689</v>
      </c>
      <c r="C8082" s="2" t="s">
        <v>7690</v>
      </c>
      <c r="D8082" s="2" t="s">
        <v>8113</v>
      </c>
      <c r="E8082">
        <v>36</v>
      </c>
      <c r="F8082" t="str">
        <f>+VLOOKUP(E8082,[1]CLIENTES!A:B,2,0)</f>
        <v>Kevin</v>
      </c>
      <c r="G8082">
        <v>113</v>
      </c>
      <c r="H8082" t="str">
        <f>+VLOOKUP(G8082,[1]SKU!A:B,2,0)</f>
        <v>TILCARA MARRON 38 x 38 C.NEGRO 2DA CAL</v>
      </c>
      <c r="I8082" t="str">
        <f>+VLOOKUP(G8082,[1]SKU!A:D,4,0)</f>
        <v>CERAMICO</v>
      </c>
      <c r="J8082" t="str">
        <f>+VLOOKUP(G8082,[1]SKU!A:E,5,0)</f>
        <v>Piedras</v>
      </c>
      <c r="K8082" t="str">
        <f>+VLOOKUP(G8082,[1]SKU!A:C,3,0)</f>
        <v>CERRO NEGRO</v>
      </c>
      <c r="L8082">
        <v>62</v>
      </c>
      <c r="M8082">
        <v>0.8151456562055075</v>
      </c>
      <c r="N8082">
        <f>+VLOOKUP([1]VENTAS!G8082,[1]SKU!A:G,6,0)</f>
        <v>3571</v>
      </c>
      <c r="O8082" s="4">
        <f t="shared" si="126"/>
        <v>2910.8851383098672</v>
      </c>
    </row>
    <row r="8083" spans="1:15" x14ac:dyDescent="0.3">
      <c r="A8083" s="1">
        <v>44937</v>
      </c>
      <c r="B8083" s="2" t="s">
        <v>7689</v>
      </c>
      <c r="C8083" s="2" t="s">
        <v>7690</v>
      </c>
      <c r="D8083" s="2" t="s">
        <v>8114</v>
      </c>
      <c r="E8083">
        <v>104</v>
      </c>
      <c r="F8083" t="str">
        <f>+VLOOKUP(E8083,[1]CLIENTES!A:B,2,0)</f>
        <v>Mya</v>
      </c>
      <c r="G8083">
        <v>47</v>
      </c>
      <c r="H8083" t="str">
        <f>+VLOOKUP(G8083,[1]SKU!A:B,2,0)</f>
        <v>NEGRO PLUS 56 X 56 LOURDES 1RA C</v>
      </c>
      <c r="I8083" t="str">
        <f>+VLOOKUP(G8083,[1]SKU!A:D,4,0)</f>
        <v>CERAMICO</v>
      </c>
      <c r="J8083" t="str">
        <f>+VLOOKUP(G8083,[1]SKU!A:E,5,0)</f>
        <v>Deco &amp; Mas</v>
      </c>
      <c r="K8083" t="str">
        <f>+VLOOKUP(G8083,[1]SKU!A:C,3,0)</f>
        <v>LOURDES</v>
      </c>
      <c r="L8083">
        <v>127</v>
      </c>
      <c r="M8083">
        <v>88.403078517827382</v>
      </c>
      <c r="N8083">
        <f>+VLOOKUP([1]VENTAS!G8083,[1]SKU!A:G,6,0)</f>
        <v>3951</v>
      </c>
      <c r="O8083" s="4">
        <f t="shared" si="126"/>
        <v>349280.56322393601</v>
      </c>
    </row>
    <row r="8084" spans="1:15" x14ac:dyDescent="0.3">
      <c r="A8084" s="1">
        <v>44960</v>
      </c>
      <c r="B8084" s="2" t="s">
        <v>7689</v>
      </c>
      <c r="C8084" s="2" t="s">
        <v>7690</v>
      </c>
      <c r="D8084" s="2" t="s">
        <v>8115</v>
      </c>
      <c r="E8084">
        <v>211</v>
      </c>
      <c r="F8084" t="str">
        <f>+VLOOKUP(E8084,[1]CLIENTES!A:B,2,0)</f>
        <v>Montserrat</v>
      </c>
      <c r="G8084">
        <v>11</v>
      </c>
      <c r="H8084" t="str">
        <f>+VLOOKUP(G8084,[1]SKU!A:B,2,0)</f>
        <v>BIANCO SAT 25 x 35 LOURDES 1RA C</v>
      </c>
      <c r="I8084" t="str">
        <f>+VLOOKUP(G8084,[1]SKU!A:D,4,0)</f>
        <v>CERAMICO</v>
      </c>
      <c r="J8084" t="str">
        <f>+VLOOKUP(G8084,[1]SKU!A:E,5,0)</f>
        <v>Deco &amp; Mas</v>
      </c>
      <c r="K8084" t="str">
        <f>+VLOOKUP(G8084,[1]SKU!A:C,3,0)</f>
        <v>LOURDES</v>
      </c>
      <c r="L8084">
        <v>37</v>
      </c>
      <c r="M8084">
        <v>19.661137470403848</v>
      </c>
      <c r="N8084">
        <f>+VLOOKUP([1]VENTAS!G8084,[1]SKU!A:G,6,0)</f>
        <v>7534</v>
      </c>
      <c r="O8084" s="4">
        <f t="shared" si="126"/>
        <v>148127.00970202259</v>
      </c>
    </row>
    <row r="8085" spans="1:15" x14ac:dyDescent="0.3">
      <c r="A8085" s="1">
        <v>44942</v>
      </c>
      <c r="B8085" s="2" t="s">
        <v>7689</v>
      </c>
      <c r="C8085" s="2" t="s">
        <v>7690</v>
      </c>
      <c r="D8085" s="2" t="s">
        <v>8116</v>
      </c>
      <c r="E8085">
        <v>73</v>
      </c>
      <c r="F8085" t="str">
        <f>+VLOOKUP(E8085,[1]CLIENTES!A:B,2,0)</f>
        <v>Stevens</v>
      </c>
      <c r="G8085">
        <v>383</v>
      </c>
      <c r="H8085" t="str">
        <f>+VLOOKUP(G8085,[1]SKU!A:B,2,0)</f>
        <v>URBAN CONCRETE ANTRACITA RECT. 58 X 58 S.LOREN 2DA</v>
      </c>
      <c r="I8085" t="str">
        <f>+VLOOKUP(G8085,[1]SKU!A:D,4,0)</f>
        <v>PORCELANATO</v>
      </c>
      <c r="J8085" t="str">
        <f>+VLOOKUP(G8085,[1]SKU!A:E,5,0)</f>
        <v>Cementos</v>
      </c>
      <c r="K8085" t="str">
        <f>+VLOOKUP(G8085,[1]SKU!A:C,3,0)</f>
        <v>SAN LORENZO</v>
      </c>
      <c r="L8085">
        <v>112</v>
      </c>
      <c r="M8085">
        <v>41.032748126055203</v>
      </c>
      <c r="N8085">
        <f>+VLOOKUP([1]VENTAS!G8085,[1]SKU!A:G,6,0)</f>
        <v>1498</v>
      </c>
      <c r="O8085" s="4">
        <f t="shared" si="126"/>
        <v>61467.056692830694</v>
      </c>
    </row>
    <row r="8086" spans="1:15" x14ac:dyDescent="0.3">
      <c r="A8086" s="1">
        <v>44955</v>
      </c>
      <c r="B8086" s="2" t="s">
        <v>7689</v>
      </c>
      <c r="C8086" s="2" t="s">
        <v>7690</v>
      </c>
      <c r="D8086" s="2" t="s">
        <v>8117</v>
      </c>
      <c r="E8086">
        <v>200</v>
      </c>
      <c r="F8086" t="str">
        <f>+VLOOKUP(E8086,[1]CLIENTES!A:B,2,0)</f>
        <v>Elena</v>
      </c>
      <c r="G8086">
        <v>10</v>
      </c>
      <c r="H8086" t="str">
        <f>+VLOOKUP(G8086,[1]SKU!A:B,2,0)</f>
        <v>GLACE 34 x 51 ALLPA 2DA C</v>
      </c>
      <c r="I8086" t="str">
        <f>+VLOOKUP(G8086,[1]SKU!A:D,4,0)</f>
        <v>CERAMICO</v>
      </c>
      <c r="J8086" t="str">
        <f>+VLOOKUP(G8086,[1]SKU!A:E,5,0)</f>
        <v>Deco &amp; Mas</v>
      </c>
      <c r="K8086" t="str">
        <f>+VLOOKUP(G8086,[1]SKU!A:C,3,0)</f>
        <v>ALLPA</v>
      </c>
      <c r="L8086">
        <v>57</v>
      </c>
      <c r="M8086">
        <v>24.498809352714584</v>
      </c>
      <c r="N8086">
        <f>+VLOOKUP([1]VENTAS!G8086,[1]SKU!A:G,6,0)</f>
        <v>5218</v>
      </c>
      <c r="O8086" s="4">
        <f t="shared" si="126"/>
        <v>127834.78720246471</v>
      </c>
    </row>
    <row r="8087" spans="1:15" x14ac:dyDescent="0.3">
      <c r="A8087" s="1">
        <v>44931</v>
      </c>
      <c r="B8087" s="2" t="s">
        <v>7689</v>
      </c>
      <c r="C8087" s="2" t="s">
        <v>7690</v>
      </c>
      <c r="D8087" s="2" t="s">
        <v>8118</v>
      </c>
      <c r="E8087">
        <v>61</v>
      </c>
      <c r="F8087" t="str">
        <f>+VLOOKUP(E8087,[1]CLIENTES!A:B,2,0)</f>
        <v>Jordan</v>
      </c>
      <c r="G8087">
        <v>251</v>
      </c>
      <c r="H8087" t="str">
        <f>+VLOOKUP(G8087,[1]SKU!A:B,2,0)</f>
        <v>PORCELANATO ANCIENT 20 X 60 ALBERDI 2DA C</v>
      </c>
      <c r="I8087" t="str">
        <f>+VLOOKUP(G8087,[1]SKU!A:D,4,0)</f>
        <v>PORCELANATO</v>
      </c>
      <c r="J8087" t="str">
        <f>+VLOOKUP(G8087,[1]SKU!A:E,5,0)</f>
        <v>Maderas</v>
      </c>
      <c r="K8087" t="str">
        <f>+VLOOKUP(G8087,[1]SKU!A:C,3,0)</f>
        <v>ALBERDI</v>
      </c>
      <c r="L8087">
        <v>2</v>
      </c>
      <c r="M8087">
        <v>1.7326742093377225</v>
      </c>
      <c r="N8087">
        <f>+VLOOKUP([1]VENTAS!G8087,[1]SKU!A:G,6,0)</f>
        <v>9840</v>
      </c>
      <c r="O8087" s="4">
        <f t="shared" si="126"/>
        <v>17049.514219883189</v>
      </c>
    </row>
    <row r="8088" spans="1:15" x14ac:dyDescent="0.3">
      <c r="A8088" s="1">
        <v>44980</v>
      </c>
      <c r="B8088" s="2" t="s">
        <v>7689</v>
      </c>
      <c r="C8088" s="2" t="s">
        <v>7690</v>
      </c>
      <c r="D8088" s="2" t="s">
        <v>8119</v>
      </c>
      <c r="E8088">
        <v>135</v>
      </c>
      <c r="F8088" t="str">
        <f>+VLOOKUP(E8088,[1]CLIENTES!A:B,2,0)</f>
        <v>Stefano38</v>
      </c>
      <c r="G8088">
        <v>262</v>
      </c>
      <c r="H8088" t="str">
        <f>+VLOOKUP(G8088,[1]SKU!A:B,2,0)</f>
        <v>LIFE GRIS PUL RECT. 58 x 58 C.NEGRO 2DA C</v>
      </c>
      <c r="I8088" t="str">
        <f>+VLOOKUP(G8088,[1]SKU!A:D,4,0)</f>
        <v>PORCELANATO</v>
      </c>
      <c r="J8088" t="str">
        <f>+VLOOKUP(G8088,[1]SKU!A:E,5,0)</f>
        <v>Cementos</v>
      </c>
      <c r="K8088" t="str">
        <f>+VLOOKUP(G8088,[1]SKU!A:C,3,0)</f>
        <v>CERRO NEGRO</v>
      </c>
      <c r="L8088">
        <v>108</v>
      </c>
      <c r="M8088">
        <v>102.16816166436942</v>
      </c>
      <c r="N8088">
        <f>+VLOOKUP([1]VENTAS!G8088,[1]SKU!A:G,6,0)</f>
        <v>6489</v>
      </c>
      <c r="O8088" s="4">
        <f t="shared" si="126"/>
        <v>662969.2010400932</v>
      </c>
    </row>
    <row r="8089" spans="1:15" x14ac:dyDescent="0.3">
      <c r="A8089" s="1">
        <v>44965</v>
      </c>
      <c r="B8089" s="2" t="s">
        <v>7689</v>
      </c>
      <c r="C8089" s="2" t="s">
        <v>7690</v>
      </c>
      <c r="D8089" s="2" t="s">
        <v>8120</v>
      </c>
      <c r="E8089">
        <v>234</v>
      </c>
      <c r="F8089" t="str">
        <f>+VLOOKUP(E8089,[1]CLIENTES!A:B,2,0)</f>
        <v>Marian</v>
      </c>
      <c r="G8089">
        <v>85</v>
      </c>
      <c r="H8089" t="str">
        <f>+VLOOKUP(G8089,[1]SKU!A:B,2,0)</f>
        <v>CALCAREO COLOR 56 X 56 LOURDES 1RA C</v>
      </c>
      <c r="I8089" t="str">
        <f>+VLOOKUP(G8089,[1]SKU!A:D,4,0)</f>
        <v>CERAMICO</v>
      </c>
      <c r="J8089" t="str">
        <f>+VLOOKUP(G8089,[1]SKU!A:E,5,0)</f>
        <v>Deco &amp; Mas</v>
      </c>
      <c r="K8089" t="str">
        <f>+VLOOKUP(G8089,[1]SKU!A:C,3,0)</f>
        <v>LOURDES</v>
      </c>
      <c r="L8089">
        <v>43</v>
      </c>
      <c r="M8089">
        <v>16.330885646942736</v>
      </c>
      <c r="N8089">
        <f>+VLOOKUP([1]VENTAS!G8089,[1]SKU!A:G,6,0)</f>
        <v>2181</v>
      </c>
      <c r="O8089" s="4">
        <f t="shared" si="126"/>
        <v>35617.661595982107</v>
      </c>
    </row>
    <row r="8090" spans="1:15" x14ac:dyDescent="0.3">
      <c r="A8090" s="1">
        <v>44980</v>
      </c>
      <c r="B8090" s="2" t="s">
        <v>7689</v>
      </c>
      <c r="C8090" s="2" t="s">
        <v>7690</v>
      </c>
      <c r="D8090" s="2" t="s">
        <v>8121</v>
      </c>
      <c r="E8090">
        <v>99</v>
      </c>
      <c r="F8090" t="str">
        <f>+VLOOKUP(E8090,[1]CLIENTES!A:B,2,0)</f>
        <v>Fabrizzio</v>
      </c>
      <c r="G8090">
        <v>153</v>
      </c>
      <c r="H8090" t="str">
        <f>+VLOOKUP(G8090,[1]SKU!A:B,2,0)</f>
        <v>BOEDO MIX  51 x 51 C.NEGRO 2DA CAL</v>
      </c>
      <c r="I8090" t="str">
        <f>+VLOOKUP(G8090,[1]SKU!A:D,4,0)</f>
        <v>CERAMICO</v>
      </c>
      <c r="J8090" t="str">
        <f>+VLOOKUP(G8090,[1]SKU!A:E,5,0)</f>
        <v>Deco &amp; Mas</v>
      </c>
      <c r="K8090" t="str">
        <f>+VLOOKUP(G8090,[1]SKU!A:C,3,0)</f>
        <v>CERRO NEGRO</v>
      </c>
      <c r="L8090">
        <v>87</v>
      </c>
      <c r="M8090">
        <v>14.842943335131178</v>
      </c>
      <c r="N8090">
        <f>+VLOOKUP([1]VENTAS!G8090,[1]SKU!A:G,6,0)</f>
        <v>4088</v>
      </c>
      <c r="O8090" s="4">
        <f t="shared" si="126"/>
        <v>60677.952354016255</v>
      </c>
    </row>
    <row r="8091" spans="1:15" x14ac:dyDescent="0.3">
      <c r="A8091" s="1">
        <v>44947</v>
      </c>
      <c r="B8091" s="2" t="s">
        <v>7689</v>
      </c>
      <c r="C8091" s="2" t="s">
        <v>7690</v>
      </c>
      <c r="D8091" s="2" t="s">
        <v>8122</v>
      </c>
      <c r="E8091">
        <v>204</v>
      </c>
      <c r="F8091" t="str">
        <f>+VLOOKUP(E8091,[1]CLIENTES!A:B,2,0)</f>
        <v>Cristobal</v>
      </c>
      <c r="G8091">
        <v>108</v>
      </c>
      <c r="H8091" t="str">
        <f>+VLOOKUP(G8091,[1]SKU!A:B,2,0)</f>
        <v>FORTALEZA GRIS 38 x 38 C.NEGRO 1RA CAL</v>
      </c>
      <c r="I8091" t="str">
        <f>+VLOOKUP(G8091,[1]SKU!A:D,4,0)</f>
        <v>CERAMICO</v>
      </c>
      <c r="J8091" t="str">
        <f>+VLOOKUP(G8091,[1]SKU!A:E,5,0)</f>
        <v>Cementos</v>
      </c>
      <c r="K8091" t="str">
        <f>+VLOOKUP(G8091,[1]SKU!A:C,3,0)</f>
        <v>CERRO NEGRO</v>
      </c>
      <c r="L8091">
        <v>130</v>
      </c>
      <c r="M8091">
        <v>23.350748444942461</v>
      </c>
      <c r="N8091">
        <f>+VLOOKUP([1]VENTAS!G8091,[1]SKU!A:G,6,0)</f>
        <v>6632</v>
      </c>
      <c r="O8091" s="4">
        <f t="shared" si="126"/>
        <v>154862.1636868584</v>
      </c>
    </row>
    <row r="8092" spans="1:15" x14ac:dyDescent="0.3">
      <c r="A8092" s="1">
        <v>44956</v>
      </c>
      <c r="B8092" s="2" t="s">
        <v>7689</v>
      </c>
      <c r="C8092" s="2" t="s">
        <v>7690</v>
      </c>
      <c r="D8092" s="2" t="s">
        <v>8123</v>
      </c>
      <c r="E8092">
        <v>66</v>
      </c>
      <c r="F8092" t="str">
        <f>+VLOOKUP(E8092,[1]CLIENTES!A:B,2,0)</f>
        <v>Christobal</v>
      </c>
      <c r="G8092">
        <v>346</v>
      </c>
      <c r="H8092" t="str">
        <f>+VLOOKUP(G8092,[1]SKU!A:B,2,0)</f>
        <v>TURIA ARENA FIT RECT. 58 x 58 S.LOREN 2DA C</v>
      </c>
      <c r="I8092" t="str">
        <f>+VLOOKUP(G8092,[1]SKU!A:D,4,0)</f>
        <v>PORCELANATO</v>
      </c>
      <c r="J8092" t="str">
        <f>+VLOOKUP(G8092,[1]SKU!A:E,5,0)</f>
        <v>Deco &amp; Mas</v>
      </c>
      <c r="K8092" t="str">
        <f>+VLOOKUP(G8092,[1]SKU!A:C,3,0)</f>
        <v>SAN LORENZO</v>
      </c>
      <c r="L8092">
        <v>92</v>
      </c>
      <c r="M8092">
        <v>1.5199495412043724</v>
      </c>
      <c r="N8092">
        <f>+VLOOKUP([1]VENTAS!G8092,[1]SKU!A:G,6,0)</f>
        <v>1662</v>
      </c>
      <c r="O8092" s="4">
        <f t="shared" si="126"/>
        <v>2526.156137481667</v>
      </c>
    </row>
    <row r="8093" spans="1:15" x14ac:dyDescent="0.3">
      <c r="A8093" s="1">
        <v>44961</v>
      </c>
      <c r="B8093" s="2" t="s">
        <v>7689</v>
      </c>
      <c r="C8093" s="2" t="s">
        <v>7690</v>
      </c>
      <c r="D8093" s="2" t="s">
        <v>8124</v>
      </c>
      <c r="E8093">
        <v>94</v>
      </c>
      <c r="F8093" t="str">
        <f>+VLOOKUP(E8093,[1]CLIENTES!A:B,2,0)</f>
        <v>Vincen</v>
      </c>
      <c r="G8093">
        <v>203</v>
      </c>
      <c r="H8093" t="str">
        <f>+VLOOKUP(G8093,[1]SKU!A:B,2,0)</f>
        <v>PIERRE ARENA 33 X 45,3 SCOP 1RA C</v>
      </c>
      <c r="I8093" t="str">
        <f>+VLOOKUP(G8093,[1]SKU!A:D,4,0)</f>
        <v>CERAMICO</v>
      </c>
      <c r="J8093" t="str">
        <f>+VLOOKUP(G8093,[1]SKU!A:E,5,0)</f>
        <v>Piedras</v>
      </c>
      <c r="K8093" t="str">
        <f>+VLOOKUP(G8093,[1]SKU!A:C,3,0)</f>
        <v>SCOP</v>
      </c>
      <c r="L8093">
        <v>150</v>
      </c>
      <c r="M8093">
        <v>81.104587597509763</v>
      </c>
      <c r="N8093">
        <f>+VLOOKUP([1]VENTAS!G8093,[1]SKU!A:G,6,0)</f>
        <v>2921</v>
      </c>
      <c r="O8093" s="4">
        <f t="shared" si="126"/>
        <v>236906.50037232603</v>
      </c>
    </row>
    <row r="8094" spans="1:15" x14ac:dyDescent="0.3">
      <c r="A8094" s="1">
        <v>44942</v>
      </c>
      <c r="B8094" s="2" t="s">
        <v>7689</v>
      </c>
      <c r="C8094" s="2" t="s">
        <v>7690</v>
      </c>
      <c r="D8094" s="2" t="s">
        <v>8125</v>
      </c>
      <c r="E8094">
        <v>43</v>
      </c>
      <c r="F8094" t="str">
        <f>+VLOOKUP(E8094,[1]CLIENTES!A:B,2,0)</f>
        <v>Branco</v>
      </c>
      <c r="G8094">
        <v>271</v>
      </c>
      <c r="H8094" t="str">
        <f>+VLOOKUP(G8094,[1]SKU!A:B,2,0)</f>
        <v>PORCELANATO ARCE BLANCO 20 X 60 ALBERDI 1RA C</v>
      </c>
      <c r="I8094" t="str">
        <f>+VLOOKUP(G8094,[1]SKU!A:D,4,0)</f>
        <v>PORCELANATO</v>
      </c>
      <c r="J8094" t="str">
        <f>+VLOOKUP(G8094,[1]SKU!A:E,5,0)</f>
        <v>Maderas</v>
      </c>
      <c r="K8094" t="str">
        <f>+VLOOKUP(G8094,[1]SKU!A:C,3,0)</f>
        <v>ALBERDI</v>
      </c>
      <c r="L8094">
        <v>153</v>
      </c>
      <c r="M8094">
        <v>11.435296451641278</v>
      </c>
      <c r="N8094">
        <f>+VLOOKUP([1]VENTAS!G8094,[1]SKU!A:G,6,0)</f>
        <v>6372</v>
      </c>
      <c r="O8094" s="4">
        <f t="shared" si="126"/>
        <v>72865.70898985822</v>
      </c>
    </row>
    <row r="8095" spans="1:15" x14ac:dyDescent="0.3">
      <c r="A8095" s="1">
        <v>44973</v>
      </c>
      <c r="B8095" s="2" t="s">
        <v>7689</v>
      </c>
      <c r="C8095" s="2" t="s">
        <v>7690</v>
      </c>
      <c r="D8095" s="2" t="s">
        <v>8126</v>
      </c>
      <c r="E8095">
        <v>198</v>
      </c>
      <c r="F8095" t="str">
        <f>+VLOOKUP(E8095,[1]CLIENTES!A:B,2,0)</f>
        <v>Darling</v>
      </c>
      <c r="G8095">
        <v>76</v>
      </c>
      <c r="H8095" t="str">
        <f>+VLOOKUP(G8095,[1]SKU!A:B,2,0)</f>
        <v>HABITAT BLANCO BRILLANTE 33 X 45,3 SCOP 1RA C</v>
      </c>
      <c r="I8095" t="str">
        <f>+VLOOKUP(G8095,[1]SKU!A:D,4,0)</f>
        <v>CERAMICO</v>
      </c>
      <c r="J8095" t="str">
        <f>+VLOOKUP(G8095,[1]SKU!A:E,5,0)</f>
        <v>Marmoles</v>
      </c>
      <c r="K8095" t="str">
        <f>+VLOOKUP(G8095,[1]SKU!A:C,3,0)</f>
        <v>SCOP</v>
      </c>
      <c r="L8095">
        <v>53</v>
      </c>
      <c r="M8095">
        <v>36.167111819011019</v>
      </c>
      <c r="N8095">
        <f>+VLOOKUP([1]VENTAS!G8095,[1]SKU!A:G,6,0)</f>
        <v>1143</v>
      </c>
      <c r="O8095" s="4">
        <f t="shared" si="126"/>
        <v>41339.008809129598</v>
      </c>
    </row>
    <row r="8096" spans="1:15" x14ac:dyDescent="0.3">
      <c r="A8096" s="1">
        <v>44954</v>
      </c>
      <c r="B8096" s="2" t="s">
        <v>7689</v>
      </c>
      <c r="C8096" s="2" t="s">
        <v>7690</v>
      </c>
      <c r="D8096" s="2" t="s">
        <v>8127</v>
      </c>
      <c r="E8096">
        <v>209</v>
      </c>
      <c r="F8096" t="str">
        <f>+VLOOKUP(E8096,[1]CLIENTES!A:B,2,0)</f>
        <v>Rocio</v>
      </c>
      <c r="G8096">
        <v>146</v>
      </c>
      <c r="H8096" t="str">
        <f>+VLOOKUP(G8096,[1]SKU!A:B,2,0)</f>
        <v>LISTON RUSTICO 45,3 x 45,3 S.LOREN 1RA C</v>
      </c>
      <c r="I8096" t="str">
        <f>+VLOOKUP(G8096,[1]SKU!A:D,4,0)</f>
        <v>CERAMICO</v>
      </c>
      <c r="J8096" t="str">
        <f>+VLOOKUP(G8096,[1]SKU!A:E,5,0)</f>
        <v>Maderas</v>
      </c>
      <c r="K8096" t="str">
        <f>+VLOOKUP(G8096,[1]SKU!A:C,3,0)</f>
        <v>SAN LORENZO</v>
      </c>
      <c r="L8096">
        <v>93</v>
      </c>
      <c r="M8096">
        <v>14.91099646137679</v>
      </c>
      <c r="N8096">
        <f>+VLOOKUP([1]VENTAS!G8096,[1]SKU!A:G,6,0)</f>
        <v>7689</v>
      </c>
      <c r="O8096" s="4">
        <f t="shared" si="126"/>
        <v>114650.65179152614</v>
      </c>
    </row>
    <row r="8097" spans="1:15" x14ac:dyDescent="0.3">
      <c r="A8097" s="1">
        <v>44985</v>
      </c>
      <c r="B8097" s="2" t="s">
        <v>7689</v>
      </c>
      <c r="C8097" s="2" t="s">
        <v>7690</v>
      </c>
      <c r="D8097" s="2" t="s">
        <v>8128</v>
      </c>
      <c r="E8097">
        <v>20</v>
      </c>
      <c r="F8097" t="str">
        <f>+VLOOKUP(E8097,[1]CLIENTES!A:B,2,0)</f>
        <v>Eliseo</v>
      </c>
      <c r="G8097">
        <v>385</v>
      </c>
      <c r="H8097" t="str">
        <f>+VLOOKUP(G8097,[1]SKU!A:B,2,0)</f>
        <v>MARMOL TRAV CREMA PUL RT 57,7 x 57,7 S.LOREN 1RA C</v>
      </c>
      <c r="I8097" t="str">
        <f>+VLOOKUP(G8097,[1]SKU!A:D,4,0)</f>
        <v>PORCELANATO</v>
      </c>
      <c r="J8097" t="str">
        <f>+VLOOKUP(G8097,[1]SKU!A:E,5,0)</f>
        <v>Marmoles</v>
      </c>
      <c r="K8097" t="str">
        <f>+VLOOKUP(G8097,[1]SKU!A:C,3,0)</f>
        <v>SAN LORENZO</v>
      </c>
      <c r="L8097">
        <v>133</v>
      </c>
      <c r="M8097">
        <v>40.396406397733891</v>
      </c>
      <c r="N8097">
        <f>+VLOOKUP([1]VENTAS!G8097,[1]SKU!A:G,6,0)</f>
        <v>1545</v>
      </c>
      <c r="O8097" s="4">
        <f t="shared" si="126"/>
        <v>62412.447884498863</v>
      </c>
    </row>
    <row r="8098" spans="1:15" x14ac:dyDescent="0.3">
      <c r="A8098" s="1">
        <v>44928</v>
      </c>
      <c r="B8098" s="2" t="s">
        <v>7689</v>
      </c>
      <c r="C8098" s="2" t="s">
        <v>7690</v>
      </c>
      <c r="D8098" s="2" t="s">
        <v>8129</v>
      </c>
      <c r="E8098">
        <v>118</v>
      </c>
      <c r="F8098" t="str">
        <f>+VLOOKUP(E8098,[1]CLIENTES!A:B,2,0)</f>
        <v>Ivan</v>
      </c>
      <c r="G8098">
        <v>176</v>
      </c>
      <c r="H8098" t="str">
        <f>+VLOOKUP(G8098,[1]SKU!A:B,2,0)</f>
        <v>BLANCO SATINADO 35 X 60 CORTINES 2DA C</v>
      </c>
      <c r="I8098" t="str">
        <f>+VLOOKUP(G8098,[1]SKU!A:D,4,0)</f>
        <v>CERAMICO</v>
      </c>
      <c r="J8098" t="str">
        <f>+VLOOKUP(G8098,[1]SKU!A:E,5,0)</f>
        <v>Deco &amp; Mas</v>
      </c>
      <c r="K8098" t="str">
        <f>+VLOOKUP(G8098,[1]SKU!A:C,3,0)</f>
        <v>CORTINES</v>
      </c>
      <c r="L8098">
        <v>123</v>
      </c>
      <c r="M8098">
        <v>37.908613147925038</v>
      </c>
      <c r="N8098">
        <f>+VLOOKUP([1]VENTAS!G8098,[1]SKU!A:G,6,0)</f>
        <v>5289</v>
      </c>
      <c r="O8098" s="4">
        <f t="shared" si="126"/>
        <v>200498.65493937553</v>
      </c>
    </row>
    <row r="8099" spans="1:15" x14ac:dyDescent="0.3">
      <c r="A8099" s="1">
        <v>44931</v>
      </c>
      <c r="B8099" s="2" t="s">
        <v>7689</v>
      </c>
      <c r="C8099" s="2" t="s">
        <v>7690</v>
      </c>
      <c r="D8099" s="2" t="s">
        <v>8130</v>
      </c>
      <c r="E8099">
        <v>36</v>
      </c>
      <c r="F8099" t="str">
        <f>+VLOOKUP(E8099,[1]CLIENTES!A:B,2,0)</f>
        <v>Kevin</v>
      </c>
      <c r="G8099">
        <v>190</v>
      </c>
      <c r="H8099" t="str">
        <f>+VLOOKUP(G8099,[1]SKU!A:B,2,0)</f>
        <v>RUSTICO EBANO 45,3 X 45,3 SCOP 1RA CAL</v>
      </c>
      <c r="I8099" t="str">
        <f>+VLOOKUP(G8099,[1]SKU!A:D,4,0)</f>
        <v>CERAMICO</v>
      </c>
      <c r="J8099" t="str">
        <f>+VLOOKUP(G8099,[1]SKU!A:E,5,0)</f>
        <v>Piedras</v>
      </c>
      <c r="K8099" t="str">
        <f>+VLOOKUP(G8099,[1]SKU!A:C,3,0)</f>
        <v>SCOP</v>
      </c>
      <c r="L8099">
        <v>126</v>
      </c>
      <c r="M8099">
        <v>55.583473222396435</v>
      </c>
      <c r="N8099">
        <f>+VLOOKUP([1]VENTAS!G8099,[1]SKU!A:G,6,0)</f>
        <v>3587</v>
      </c>
      <c r="O8099" s="4">
        <f t="shared" si="126"/>
        <v>199377.91844873602</v>
      </c>
    </row>
    <row r="8100" spans="1:15" x14ac:dyDescent="0.3">
      <c r="A8100" s="1">
        <v>44939</v>
      </c>
      <c r="B8100" s="2" t="s">
        <v>7689</v>
      </c>
      <c r="C8100" s="2" t="s">
        <v>7690</v>
      </c>
      <c r="D8100" s="2" t="s">
        <v>8131</v>
      </c>
      <c r="E8100">
        <v>162</v>
      </c>
      <c r="F8100" t="str">
        <f>+VLOOKUP(E8100,[1]CLIENTES!A:B,2,0)</f>
        <v>Jheremy</v>
      </c>
      <c r="G8100">
        <v>42</v>
      </c>
      <c r="H8100" t="str">
        <f>+VLOOKUP(G8100,[1]SKU!A:B,2,0)</f>
        <v>PARIS GRIS BRILLANTE 51 X 51 C.NEGRO 2DA CAL</v>
      </c>
      <c r="I8100" t="str">
        <f>+VLOOKUP(G8100,[1]SKU!A:D,4,0)</f>
        <v>CERAMICO</v>
      </c>
      <c r="J8100" t="str">
        <f>+VLOOKUP(G8100,[1]SKU!A:E,5,0)</f>
        <v>Marmoles</v>
      </c>
      <c r="K8100" t="str">
        <f>+VLOOKUP(G8100,[1]SKU!A:C,3,0)</f>
        <v>CERRO NEGRO</v>
      </c>
      <c r="L8100">
        <v>127</v>
      </c>
      <c r="M8100">
        <v>72.394808525178931</v>
      </c>
      <c r="N8100">
        <f>+VLOOKUP([1]VENTAS!G8100,[1]SKU!A:G,6,0)</f>
        <v>3008</v>
      </c>
      <c r="O8100" s="4">
        <f t="shared" si="126"/>
        <v>217763.58404373823</v>
      </c>
    </row>
    <row r="8101" spans="1:15" x14ac:dyDescent="0.3">
      <c r="A8101" s="1">
        <v>44958</v>
      </c>
      <c r="B8101" s="2" t="s">
        <v>7689</v>
      </c>
      <c r="C8101" s="2" t="s">
        <v>7690</v>
      </c>
      <c r="D8101" s="2" t="s">
        <v>8132</v>
      </c>
      <c r="E8101">
        <v>20</v>
      </c>
      <c r="F8101" t="str">
        <f>+VLOOKUP(E8101,[1]CLIENTES!A:B,2,0)</f>
        <v>Eliseo</v>
      </c>
      <c r="G8101">
        <v>14</v>
      </c>
      <c r="H8101" t="str">
        <f>+VLOOKUP(G8101,[1]SKU!A:B,2,0)</f>
        <v>EUCALIPTO GRIS 56 X 56 LOURDES 1RA C</v>
      </c>
      <c r="I8101" t="str">
        <f>+VLOOKUP(G8101,[1]SKU!A:D,4,0)</f>
        <v>CERAMICO</v>
      </c>
      <c r="J8101" t="str">
        <f>+VLOOKUP(G8101,[1]SKU!A:E,5,0)</f>
        <v>Maderas</v>
      </c>
      <c r="K8101" t="str">
        <f>+VLOOKUP(G8101,[1]SKU!A:C,3,0)</f>
        <v>LOURDES</v>
      </c>
      <c r="L8101">
        <v>81</v>
      </c>
      <c r="M8101">
        <v>24.600179213063111</v>
      </c>
      <c r="N8101">
        <f>+VLOOKUP([1]VENTAS!G8101,[1]SKU!A:G,6,0)</f>
        <v>2969</v>
      </c>
      <c r="O8101" s="4">
        <f t="shared" si="126"/>
        <v>73037.932083584383</v>
      </c>
    </row>
    <row r="8102" spans="1:15" x14ac:dyDescent="0.3">
      <c r="A8102" s="1">
        <v>44935</v>
      </c>
      <c r="B8102" s="2" t="s">
        <v>7689</v>
      </c>
      <c r="C8102" s="2" t="s">
        <v>7690</v>
      </c>
      <c r="D8102" s="2" t="s">
        <v>8133</v>
      </c>
      <c r="E8102">
        <v>42</v>
      </c>
      <c r="F8102" t="str">
        <f>+VLOOKUP(E8102,[1]CLIENTES!A:B,2,0)</f>
        <v>Issidora</v>
      </c>
      <c r="G8102">
        <v>72</v>
      </c>
      <c r="H8102" t="str">
        <f>+VLOOKUP(G8102,[1]SKU!A:B,2,0)</f>
        <v>RECOLETA 51 X 51 C.NEGRO 2DA CAL</v>
      </c>
      <c r="I8102" t="str">
        <f>+VLOOKUP(G8102,[1]SKU!A:D,4,0)</f>
        <v>CERAMICO</v>
      </c>
      <c r="J8102" t="str">
        <f>+VLOOKUP(G8102,[1]SKU!A:E,5,0)</f>
        <v>Deco &amp; Mas</v>
      </c>
      <c r="K8102" t="str">
        <f>+VLOOKUP(G8102,[1]SKU!A:C,3,0)</f>
        <v>CERRO NEGRO</v>
      </c>
      <c r="L8102">
        <v>79</v>
      </c>
      <c r="M8102">
        <v>12.272257458607385</v>
      </c>
      <c r="N8102">
        <f>+VLOOKUP([1]VENTAS!G8102,[1]SKU!A:G,6,0)</f>
        <v>6273</v>
      </c>
      <c r="O8102" s="4">
        <f t="shared" si="126"/>
        <v>76983.871037844117</v>
      </c>
    </row>
    <row r="8103" spans="1:15" x14ac:dyDescent="0.3">
      <c r="A8103" s="1">
        <v>44951</v>
      </c>
      <c r="B8103" s="2" t="s">
        <v>7689</v>
      </c>
      <c r="C8103" s="2" t="s">
        <v>7690</v>
      </c>
      <c r="D8103" s="2" t="s">
        <v>8134</v>
      </c>
      <c r="E8103">
        <v>36</v>
      </c>
      <c r="F8103" t="str">
        <f>+VLOOKUP(E8103,[1]CLIENTES!A:B,2,0)</f>
        <v>Kevin</v>
      </c>
      <c r="G8103">
        <v>141</v>
      </c>
      <c r="H8103" t="str">
        <f>+VLOOKUP(G8103,[1]SKU!A:B,2,0)</f>
        <v>MURO PIEDRA  BRICK 31 x 53 LOURDES 1RA C</v>
      </c>
      <c r="I8103" t="str">
        <f>+VLOOKUP(G8103,[1]SKU!A:D,4,0)</f>
        <v>CERAMICO</v>
      </c>
      <c r="J8103" t="str">
        <f>+VLOOKUP(G8103,[1]SKU!A:E,5,0)</f>
        <v>Piedras</v>
      </c>
      <c r="K8103" t="str">
        <f>+VLOOKUP(G8103,[1]SKU!A:C,3,0)</f>
        <v>LOURDES</v>
      </c>
      <c r="L8103">
        <v>20</v>
      </c>
      <c r="M8103">
        <v>12.362986842269487</v>
      </c>
      <c r="N8103">
        <f>+VLOOKUP([1]VENTAS!G8103,[1]SKU!A:G,6,0)</f>
        <v>8048</v>
      </c>
      <c r="O8103" s="4">
        <f t="shared" si="126"/>
        <v>99497.318106584833</v>
      </c>
    </row>
    <row r="8104" spans="1:15" x14ac:dyDescent="0.3">
      <c r="A8104" s="1">
        <v>44929</v>
      </c>
      <c r="B8104" s="2" t="s">
        <v>7689</v>
      </c>
      <c r="C8104" s="2" t="s">
        <v>7690</v>
      </c>
      <c r="D8104" s="2" t="s">
        <v>8135</v>
      </c>
      <c r="E8104">
        <v>117</v>
      </c>
      <c r="F8104" t="str">
        <f>+VLOOKUP(E8104,[1]CLIENTES!A:B,2,0)</f>
        <v>Mirko</v>
      </c>
      <c r="G8104">
        <v>131</v>
      </c>
      <c r="H8104" t="str">
        <f>+VLOOKUP(G8104,[1]SKU!A:B,2,0)</f>
        <v>PARIS GRIS BRILLANTE 51 X 51 C.NEGRO 1RA CAL</v>
      </c>
      <c r="I8104" t="str">
        <f>+VLOOKUP(G8104,[1]SKU!A:D,4,0)</f>
        <v>CERAMICO</v>
      </c>
      <c r="J8104" t="str">
        <f>+VLOOKUP(G8104,[1]SKU!A:E,5,0)</f>
        <v>Marmoles</v>
      </c>
      <c r="K8104" t="str">
        <f>+VLOOKUP(G8104,[1]SKU!A:C,3,0)</f>
        <v>CERRO NEGRO</v>
      </c>
      <c r="L8104">
        <v>37</v>
      </c>
      <c r="M8104">
        <v>19.189349379264289</v>
      </c>
      <c r="N8104">
        <f>+VLOOKUP([1]VENTAS!G8104,[1]SKU!A:G,6,0)</f>
        <v>1789</v>
      </c>
      <c r="O8104" s="4">
        <f t="shared" si="126"/>
        <v>34329.746039503814</v>
      </c>
    </row>
    <row r="8105" spans="1:15" x14ac:dyDescent="0.3">
      <c r="A8105" s="1">
        <v>44969</v>
      </c>
      <c r="B8105" s="2" t="s">
        <v>7689</v>
      </c>
      <c r="C8105" s="2" t="s">
        <v>7690</v>
      </c>
      <c r="D8105" s="2" t="s">
        <v>8136</v>
      </c>
      <c r="E8105">
        <v>143</v>
      </c>
      <c r="F8105" t="str">
        <f>+VLOOKUP(E8105,[1]CLIENTES!A:B,2,0)</f>
        <v>Alysson</v>
      </c>
      <c r="G8105">
        <v>229</v>
      </c>
      <c r="H8105" t="str">
        <f>+VLOOKUP(G8105,[1]SKU!A:B,2,0)</f>
        <v>MONACO CREMA PUL RECT 58 x 117 C.NEGRO 1RA C</v>
      </c>
      <c r="I8105" t="str">
        <f>+VLOOKUP(G8105,[1]SKU!A:D,4,0)</f>
        <v>PORCELANATO</v>
      </c>
      <c r="J8105" t="str">
        <f>+VLOOKUP(G8105,[1]SKU!A:E,5,0)</f>
        <v>Marmoles</v>
      </c>
      <c r="K8105" t="str">
        <f>+VLOOKUP(G8105,[1]SKU!A:C,3,0)</f>
        <v>CERRO NEGRO</v>
      </c>
      <c r="L8105">
        <v>29</v>
      </c>
      <c r="M8105">
        <v>15.36952130111052</v>
      </c>
      <c r="N8105">
        <f>+VLOOKUP([1]VENTAS!G8105,[1]SKU!A:G,6,0)</f>
        <v>7489</v>
      </c>
      <c r="O8105" s="4">
        <f t="shared" si="126"/>
        <v>115102.34502401669</v>
      </c>
    </row>
    <row r="8106" spans="1:15" x14ac:dyDescent="0.3">
      <c r="A8106" s="1">
        <v>44980</v>
      </c>
      <c r="B8106" s="2" t="s">
        <v>7689</v>
      </c>
      <c r="C8106" s="2" t="s">
        <v>7690</v>
      </c>
      <c r="D8106" s="2" t="s">
        <v>8137</v>
      </c>
      <c r="E8106">
        <v>98</v>
      </c>
      <c r="F8106" t="str">
        <f>+VLOOKUP(E8106,[1]CLIENTES!A:B,2,0)</f>
        <v>Nicolas</v>
      </c>
      <c r="G8106">
        <v>374</v>
      </c>
      <c r="H8106" t="str">
        <f>+VLOOKUP(G8106,[1]SKU!A:B,2,0)</f>
        <v>CANTABRIA BOTANICO FIT RECT. 58 x 58 S.LOREN 2DA C</v>
      </c>
      <c r="I8106" t="str">
        <f>+VLOOKUP(G8106,[1]SKU!A:D,4,0)</f>
        <v>PORCELANATO</v>
      </c>
      <c r="J8106" t="str">
        <f>+VLOOKUP(G8106,[1]SKU!A:E,5,0)</f>
        <v>Deco &amp; Mas</v>
      </c>
      <c r="K8106" t="str">
        <f>+VLOOKUP(G8106,[1]SKU!A:C,3,0)</f>
        <v>SAN LORENZO</v>
      </c>
      <c r="L8106">
        <v>88</v>
      </c>
      <c r="M8106">
        <v>87.173827684660012</v>
      </c>
      <c r="N8106">
        <f>+VLOOKUP([1]VENTAS!G8106,[1]SKU!A:G,6,0)</f>
        <v>6594</v>
      </c>
      <c r="O8106" s="4">
        <f t="shared" si="126"/>
        <v>574824.21975264815</v>
      </c>
    </row>
    <row r="8107" spans="1:15" x14ac:dyDescent="0.3">
      <c r="A8107" s="1">
        <v>44982</v>
      </c>
      <c r="B8107" s="2" t="s">
        <v>7689</v>
      </c>
      <c r="C8107" s="2" t="s">
        <v>7690</v>
      </c>
      <c r="D8107" s="2" t="s">
        <v>8138</v>
      </c>
      <c r="E8107">
        <v>144</v>
      </c>
      <c r="F8107" t="str">
        <f>+VLOOKUP(E8107,[1]CLIENTES!A:B,2,0)</f>
        <v>Rocio</v>
      </c>
      <c r="G8107">
        <v>225</v>
      </c>
      <c r="H8107" t="str">
        <f>+VLOOKUP(G8107,[1]SKU!A:B,2,0)</f>
        <v>LIFE TIZA NATURAL RECT. 59 x 59 C.NEGRO 1RA CAL</v>
      </c>
      <c r="I8107" t="str">
        <f>+VLOOKUP(G8107,[1]SKU!A:D,4,0)</f>
        <v>PORCELANATO</v>
      </c>
      <c r="J8107" t="str">
        <f>+VLOOKUP(G8107,[1]SKU!A:E,5,0)</f>
        <v>Cementos</v>
      </c>
      <c r="K8107" t="str">
        <f>+VLOOKUP(G8107,[1]SKU!A:C,3,0)</f>
        <v>CERRO NEGRO</v>
      </c>
      <c r="L8107">
        <v>110</v>
      </c>
      <c r="M8107">
        <v>78.80886217816537</v>
      </c>
      <c r="N8107">
        <f>+VLOOKUP([1]VENTAS!G8107,[1]SKU!A:G,6,0)</f>
        <v>1145</v>
      </c>
      <c r="O8107" s="4">
        <f t="shared" si="126"/>
        <v>90236.14719399935</v>
      </c>
    </row>
    <row r="8108" spans="1:15" x14ac:dyDescent="0.3">
      <c r="A8108" s="1">
        <v>44946</v>
      </c>
      <c r="B8108" s="2" t="s">
        <v>7689</v>
      </c>
      <c r="C8108" s="2" t="s">
        <v>7690</v>
      </c>
      <c r="D8108" s="2" t="s">
        <v>8139</v>
      </c>
      <c r="E8108">
        <v>226</v>
      </c>
      <c r="F8108" t="str">
        <f>+VLOOKUP(E8108,[1]CLIENTES!A:B,2,0)</f>
        <v>Cristobal</v>
      </c>
      <c r="G8108">
        <v>342</v>
      </c>
      <c r="H8108" t="str">
        <f>+VLOOKUP(G8108,[1]SKU!A:B,2,0)</f>
        <v>CLOVER ANTIDES. FIT RECT. 58 X 58 S.LOREN 2DA C</v>
      </c>
      <c r="I8108" t="str">
        <f>+VLOOKUP(G8108,[1]SKU!A:D,4,0)</f>
        <v>PORCELANATO</v>
      </c>
      <c r="J8108" t="str">
        <f>+VLOOKUP(G8108,[1]SKU!A:E,5,0)</f>
        <v>Deco &amp; Mas</v>
      </c>
      <c r="K8108" t="str">
        <f>+VLOOKUP(G8108,[1]SKU!A:C,3,0)</f>
        <v>SAN LORENZO</v>
      </c>
      <c r="L8108">
        <v>80</v>
      </c>
      <c r="M8108">
        <v>53.720722623351264</v>
      </c>
      <c r="N8108">
        <f>+VLOOKUP([1]VENTAS!G8108,[1]SKU!A:G,6,0)</f>
        <v>2398</v>
      </c>
      <c r="O8108" s="4">
        <f t="shared" si="126"/>
        <v>128822.29285079634</v>
      </c>
    </row>
    <row r="8109" spans="1:15" x14ac:dyDescent="0.3">
      <c r="A8109" s="1">
        <v>44956</v>
      </c>
      <c r="B8109" s="2" t="s">
        <v>7689</v>
      </c>
      <c r="C8109" s="2" t="s">
        <v>7690</v>
      </c>
      <c r="D8109" s="2" t="s">
        <v>8140</v>
      </c>
      <c r="E8109">
        <v>135</v>
      </c>
      <c r="F8109" t="str">
        <f>+VLOOKUP(E8109,[1]CLIENTES!A:B,2,0)</f>
        <v>Stefano38</v>
      </c>
      <c r="G8109">
        <v>171</v>
      </c>
      <c r="H8109" t="str">
        <f>+VLOOKUP(G8109,[1]SKU!A:B,2,0)</f>
        <v>ALMENDRO PIZARRA 33 x 33 SCOP 1RA CAL</v>
      </c>
      <c r="I8109" t="str">
        <f>+VLOOKUP(G8109,[1]SKU!A:D,4,0)</f>
        <v>CERAMICO</v>
      </c>
      <c r="J8109" t="str">
        <f>+VLOOKUP(G8109,[1]SKU!A:E,5,0)</f>
        <v>Cementos</v>
      </c>
      <c r="K8109" t="str">
        <f>+VLOOKUP(G8109,[1]SKU!A:C,3,0)</f>
        <v>SCOP</v>
      </c>
      <c r="L8109">
        <v>122</v>
      </c>
      <c r="M8109">
        <v>95.482909921327419</v>
      </c>
      <c r="N8109">
        <f>+VLOOKUP([1]VENTAS!G8109,[1]SKU!A:G,6,0)</f>
        <v>5548</v>
      </c>
      <c r="O8109" s="4">
        <f t="shared" si="126"/>
        <v>529739.18424352456</v>
      </c>
    </row>
    <row r="8110" spans="1:15" x14ac:dyDescent="0.3">
      <c r="A8110" s="1">
        <v>44945</v>
      </c>
      <c r="B8110" s="2" t="s">
        <v>7689</v>
      </c>
      <c r="C8110" s="2" t="s">
        <v>7690</v>
      </c>
      <c r="D8110" s="2" t="s">
        <v>8141</v>
      </c>
      <c r="E8110">
        <v>242</v>
      </c>
      <c r="F8110" t="str">
        <f>+VLOOKUP(E8110,[1]CLIENTES!A:B,2,0)</f>
        <v>Pilar</v>
      </c>
      <c r="G8110">
        <v>342</v>
      </c>
      <c r="H8110" t="str">
        <f>+VLOOKUP(G8110,[1]SKU!A:B,2,0)</f>
        <v>CLOVER ANTIDES. FIT RECT. 58 X 58 S.LOREN 2DA C</v>
      </c>
      <c r="I8110" t="str">
        <f>+VLOOKUP(G8110,[1]SKU!A:D,4,0)</f>
        <v>PORCELANATO</v>
      </c>
      <c r="J8110" t="str">
        <f>+VLOOKUP(G8110,[1]SKU!A:E,5,0)</f>
        <v>Deco &amp; Mas</v>
      </c>
      <c r="K8110" t="str">
        <f>+VLOOKUP(G8110,[1]SKU!A:C,3,0)</f>
        <v>SAN LORENZO</v>
      </c>
      <c r="L8110">
        <v>151</v>
      </c>
      <c r="M8110">
        <v>101.3978639515755</v>
      </c>
      <c r="N8110">
        <f>+VLOOKUP([1]VENTAS!G8110,[1]SKU!A:G,6,0)</f>
        <v>2398</v>
      </c>
      <c r="O8110" s="4">
        <f t="shared" si="126"/>
        <v>243152.07775587807</v>
      </c>
    </row>
    <row r="8111" spans="1:15" x14ac:dyDescent="0.3">
      <c r="A8111" s="1">
        <v>44947</v>
      </c>
      <c r="B8111" s="2" t="s">
        <v>7689</v>
      </c>
      <c r="C8111" s="2" t="s">
        <v>7690</v>
      </c>
      <c r="D8111" s="2" t="s">
        <v>8142</v>
      </c>
      <c r="E8111">
        <v>145</v>
      </c>
      <c r="F8111" t="str">
        <f>+VLOOKUP(E8111,[1]CLIENTES!A:B,2,0)</f>
        <v>Denisse</v>
      </c>
      <c r="G8111">
        <v>90</v>
      </c>
      <c r="H8111" t="str">
        <f>+VLOOKUP(G8111,[1]SKU!A:B,2,0)</f>
        <v>COTTO MARFIL 56 X 56 LOURDES 1RA C</v>
      </c>
      <c r="I8111" t="str">
        <f>+VLOOKUP(G8111,[1]SKU!A:D,4,0)</f>
        <v>CERAMICO</v>
      </c>
      <c r="J8111" t="str">
        <f>+VLOOKUP(G8111,[1]SKU!A:E,5,0)</f>
        <v>Cementos</v>
      </c>
      <c r="K8111" t="str">
        <f>+VLOOKUP(G8111,[1]SKU!A:C,3,0)</f>
        <v>LOURDES</v>
      </c>
      <c r="L8111">
        <v>149</v>
      </c>
      <c r="M8111">
        <v>132.97321287735687</v>
      </c>
      <c r="N8111">
        <f>+VLOOKUP([1]VENTAS!G8111,[1]SKU!A:G,6,0)</f>
        <v>8436</v>
      </c>
      <c r="O8111" s="4">
        <f t="shared" si="126"/>
        <v>1121762.0238333826</v>
      </c>
    </row>
    <row r="8112" spans="1:15" x14ac:dyDescent="0.3">
      <c r="A8112" s="1">
        <v>44982</v>
      </c>
      <c r="B8112" s="2" t="s">
        <v>7689</v>
      </c>
      <c r="C8112" s="2" t="s">
        <v>7690</v>
      </c>
      <c r="D8112" s="2" t="s">
        <v>8143</v>
      </c>
      <c r="E8112">
        <v>7</v>
      </c>
      <c r="F8112" t="str">
        <f>+VLOOKUP(E8112,[1]CLIENTES!A:B,2,0)</f>
        <v>Milan</v>
      </c>
      <c r="G8112">
        <v>20</v>
      </c>
      <c r="H8112" t="str">
        <f>+VLOOKUP(G8112,[1]SKU!A:B,2,0)</f>
        <v>MARINO  GRIS 35 x 35  LOURDES 1RA C</v>
      </c>
      <c r="I8112" t="str">
        <f>+VLOOKUP(G8112,[1]SKU!A:D,4,0)</f>
        <v>CERAMICO</v>
      </c>
      <c r="J8112" t="str">
        <f>+VLOOKUP(G8112,[1]SKU!A:E,5,0)</f>
        <v>Marmoles</v>
      </c>
      <c r="K8112" t="str">
        <f>+VLOOKUP(G8112,[1]SKU!A:C,3,0)</f>
        <v>LOURDES</v>
      </c>
      <c r="L8112">
        <v>89</v>
      </c>
      <c r="M8112">
        <v>61.262483713187315</v>
      </c>
      <c r="N8112">
        <f>+VLOOKUP([1]VENTAS!G8112,[1]SKU!A:G,6,0)</f>
        <v>9604</v>
      </c>
      <c r="O8112" s="4">
        <f t="shared" si="126"/>
        <v>588364.89358145092</v>
      </c>
    </row>
    <row r="8113" spans="1:15" x14ac:dyDescent="0.3">
      <c r="A8113" s="1">
        <v>44965</v>
      </c>
      <c r="B8113" s="2" t="s">
        <v>7689</v>
      </c>
      <c r="C8113" s="2" t="s">
        <v>7690</v>
      </c>
      <c r="D8113" s="2" t="s">
        <v>8144</v>
      </c>
      <c r="E8113">
        <v>237</v>
      </c>
      <c r="F8113" t="str">
        <f>+VLOOKUP(E8113,[1]CLIENTES!A:B,2,0)</f>
        <v>Jeans</v>
      </c>
      <c r="G8113">
        <v>281</v>
      </c>
      <c r="H8113" t="str">
        <f>+VLOOKUP(G8113,[1]SKU!A:B,2,0)</f>
        <v>LAPACHO 21 X 120 C.NEGRO 1RA CAL</v>
      </c>
      <c r="I8113" t="str">
        <f>+VLOOKUP(G8113,[1]SKU!A:D,4,0)</f>
        <v>PORCELANATO</v>
      </c>
      <c r="J8113" t="str">
        <f>+VLOOKUP(G8113,[1]SKU!A:E,5,0)</f>
        <v>Maderas</v>
      </c>
      <c r="K8113" t="str">
        <f>+VLOOKUP(G8113,[1]SKU!A:C,3,0)</f>
        <v>CERRO NEGRO</v>
      </c>
      <c r="L8113">
        <v>21</v>
      </c>
      <c r="M8113">
        <v>7.9589121890984638</v>
      </c>
      <c r="N8113">
        <f>+VLOOKUP([1]VENTAS!G8113,[1]SKU!A:G,6,0)</f>
        <v>8592</v>
      </c>
      <c r="O8113" s="4">
        <f t="shared" si="126"/>
        <v>68382.973528734001</v>
      </c>
    </row>
    <row r="8114" spans="1:15" x14ac:dyDescent="0.3">
      <c r="A8114" s="1">
        <v>44964</v>
      </c>
      <c r="B8114" s="2" t="s">
        <v>7689</v>
      </c>
      <c r="C8114" s="2" t="s">
        <v>7690</v>
      </c>
      <c r="D8114" s="2" t="s">
        <v>8145</v>
      </c>
      <c r="E8114">
        <v>211</v>
      </c>
      <c r="F8114" t="str">
        <f>+VLOOKUP(E8114,[1]CLIENTES!A:B,2,0)</f>
        <v>Montserrat</v>
      </c>
      <c r="G8114">
        <v>127</v>
      </c>
      <c r="H8114" t="str">
        <f>+VLOOKUP(G8114,[1]SKU!A:B,2,0)</f>
        <v>ABETO MARFIL 45,3 X 45,3 SCOP 1RA CAL</v>
      </c>
      <c r="I8114" t="str">
        <f>+VLOOKUP(G8114,[1]SKU!A:D,4,0)</f>
        <v>CERAMICO</v>
      </c>
      <c r="J8114" t="str">
        <f>+VLOOKUP(G8114,[1]SKU!A:E,5,0)</f>
        <v>Cementos</v>
      </c>
      <c r="K8114" t="str">
        <f>+VLOOKUP(G8114,[1]SKU!A:C,3,0)</f>
        <v>SCOP</v>
      </c>
      <c r="L8114">
        <v>66</v>
      </c>
      <c r="M8114">
        <v>20.298333954067601</v>
      </c>
      <c r="N8114">
        <f>+VLOOKUP([1]VENTAS!G8114,[1]SKU!A:G,6,0)</f>
        <v>9853</v>
      </c>
      <c r="O8114" s="4">
        <f t="shared" si="126"/>
        <v>199999.48444942807</v>
      </c>
    </row>
    <row r="8115" spans="1:15" x14ac:dyDescent="0.3">
      <c r="A8115" s="1">
        <v>44969</v>
      </c>
      <c r="B8115" s="2" t="s">
        <v>7689</v>
      </c>
      <c r="C8115" s="2" t="s">
        <v>7690</v>
      </c>
      <c r="D8115" s="2" t="s">
        <v>8146</v>
      </c>
      <c r="E8115">
        <v>88</v>
      </c>
      <c r="F8115" t="str">
        <f>+VLOOKUP(E8115,[1]CLIENTES!A:B,2,0)</f>
        <v>Marina</v>
      </c>
      <c r="G8115">
        <v>262</v>
      </c>
      <c r="H8115" t="str">
        <f>+VLOOKUP(G8115,[1]SKU!A:B,2,0)</f>
        <v>LIFE GRIS PUL RECT. 58 x 58 C.NEGRO 2DA C</v>
      </c>
      <c r="I8115" t="str">
        <f>+VLOOKUP(G8115,[1]SKU!A:D,4,0)</f>
        <v>PORCELANATO</v>
      </c>
      <c r="J8115" t="str">
        <f>+VLOOKUP(G8115,[1]SKU!A:E,5,0)</f>
        <v>Cementos</v>
      </c>
      <c r="K8115" t="str">
        <f>+VLOOKUP(G8115,[1]SKU!A:C,3,0)</f>
        <v>CERRO NEGRO</v>
      </c>
      <c r="L8115">
        <v>138</v>
      </c>
      <c r="M8115">
        <v>130.54820657113871</v>
      </c>
      <c r="N8115">
        <f>+VLOOKUP([1]VENTAS!G8115,[1]SKU!A:G,6,0)</f>
        <v>6489</v>
      </c>
      <c r="O8115" s="4">
        <f t="shared" si="126"/>
        <v>847127.3124401191</v>
      </c>
    </row>
    <row r="8116" spans="1:15" x14ac:dyDescent="0.3">
      <c r="A8116" s="1">
        <v>44967</v>
      </c>
      <c r="B8116" s="2" t="s">
        <v>7689</v>
      </c>
      <c r="C8116" s="2" t="s">
        <v>7690</v>
      </c>
      <c r="D8116" s="2" t="s">
        <v>8147</v>
      </c>
      <c r="E8116">
        <v>115</v>
      </c>
      <c r="F8116" t="str">
        <f>+VLOOKUP(E8116,[1]CLIENTES!A:B,2,0)</f>
        <v>Franciska</v>
      </c>
      <c r="G8116">
        <v>359</v>
      </c>
      <c r="H8116" t="str">
        <f>+VLOOKUP(G8116,[1]SKU!A:B,2,0)</f>
        <v>MARMOL PUR BLANCO RECT 28 x 58 S.LOREN 2DA C</v>
      </c>
      <c r="I8116" t="str">
        <f>+VLOOKUP(G8116,[1]SKU!A:D,4,0)</f>
        <v>PORCELANATO</v>
      </c>
      <c r="J8116" t="str">
        <f>+VLOOKUP(G8116,[1]SKU!A:E,5,0)</f>
        <v>Marmoles</v>
      </c>
      <c r="K8116" t="str">
        <f>+VLOOKUP(G8116,[1]SKU!A:C,3,0)</f>
        <v>SAN LORENZO</v>
      </c>
      <c r="L8116">
        <v>162</v>
      </c>
      <c r="M8116">
        <v>72.639225721668481</v>
      </c>
      <c r="N8116">
        <f>+VLOOKUP([1]VENTAS!G8116,[1]SKU!A:G,6,0)</f>
        <v>8453</v>
      </c>
      <c r="O8116" s="4">
        <f t="shared" si="126"/>
        <v>614019.37502526364</v>
      </c>
    </row>
    <row r="8117" spans="1:15" x14ac:dyDescent="0.3">
      <c r="A8117" s="1">
        <v>44978</v>
      </c>
      <c r="B8117" s="2" t="s">
        <v>7689</v>
      </c>
      <c r="C8117" s="2" t="s">
        <v>7690</v>
      </c>
      <c r="D8117" s="2" t="s">
        <v>8148</v>
      </c>
      <c r="E8117">
        <v>149</v>
      </c>
      <c r="F8117" t="str">
        <f>+VLOOKUP(E8117,[1]CLIENTES!A:B,2,0)</f>
        <v>Marianela</v>
      </c>
      <c r="G8117">
        <v>130</v>
      </c>
      <c r="H8117" t="str">
        <f>+VLOOKUP(G8117,[1]SKU!A:B,2,0)</f>
        <v>ARCE OSCURO 51 X 51 C.NEGRO 1RA CAL</v>
      </c>
      <c r="I8117" t="str">
        <f>+VLOOKUP(G8117,[1]SKU!A:D,4,0)</f>
        <v>CERAMICO</v>
      </c>
      <c r="J8117" t="str">
        <f>+VLOOKUP(G8117,[1]SKU!A:E,5,0)</f>
        <v>Maderas</v>
      </c>
      <c r="K8117" t="str">
        <f>+VLOOKUP(G8117,[1]SKU!A:C,3,0)</f>
        <v>CERRO NEGRO</v>
      </c>
      <c r="L8117">
        <v>16</v>
      </c>
      <c r="M8117">
        <v>0.27807250296075026</v>
      </c>
      <c r="N8117">
        <f>+VLOOKUP([1]VENTAS!G8117,[1]SKU!A:G,6,0)</f>
        <v>4658</v>
      </c>
      <c r="O8117" s="4">
        <f t="shared" si="126"/>
        <v>1295.2617187911746</v>
      </c>
    </row>
    <row r="8118" spans="1:15" x14ac:dyDescent="0.3">
      <c r="A8118" s="1">
        <v>44947</v>
      </c>
      <c r="B8118" s="2" t="s">
        <v>7689</v>
      </c>
      <c r="C8118" s="2" t="s">
        <v>7690</v>
      </c>
      <c r="D8118" s="2" t="s">
        <v>8149</v>
      </c>
      <c r="E8118">
        <v>40</v>
      </c>
      <c r="F8118" t="str">
        <f>+VLOOKUP(E8118,[1]CLIENTES!A:B,2,0)</f>
        <v>Kilian</v>
      </c>
      <c r="G8118">
        <v>110</v>
      </c>
      <c r="H8118" t="str">
        <f>+VLOOKUP(G8118,[1]SKU!A:B,2,0)</f>
        <v>PORTLAND GRIS 51 x 51 ALLPA 2DA C</v>
      </c>
      <c r="I8118" t="str">
        <f>+VLOOKUP(G8118,[1]SKU!A:D,4,0)</f>
        <v>CERAMICO</v>
      </c>
      <c r="J8118" t="str">
        <f>+VLOOKUP(G8118,[1]SKU!A:E,5,0)</f>
        <v>Cementos</v>
      </c>
      <c r="K8118" t="str">
        <f>+VLOOKUP(G8118,[1]SKU!A:C,3,0)</f>
        <v>ALLPA</v>
      </c>
      <c r="L8118">
        <v>74</v>
      </c>
      <c r="M8118">
        <v>6.2665530119731052</v>
      </c>
      <c r="N8118">
        <f>+VLOOKUP([1]VENTAS!G8118,[1]SKU!A:G,6,0)</f>
        <v>6581</v>
      </c>
      <c r="O8118" s="4">
        <f t="shared" si="126"/>
        <v>41240.185371795007</v>
      </c>
    </row>
    <row r="8119" spans="1:15" x14ac:dyDescent="0.3">
      <c r="A8119" s="1">
        <v>44971</v>
      </c>
      <c r="B8119" s="2" t="s">
        <v>7689</v>
      </c>
      <c r="C8119" s="2" t="s">
        <v>7690</v>
      </c>
      <c r="D8119" s="2" t="s">
        <v>8150</v>
      </c>
      <c r="E8119">
        <v>85</v>
      </c>
      <c r="F8119" t="str">
        <f>+VLOOKUP(E8119,[1]CLIENTES!A:B,2,0)</f>
        <v>Aleen</v>
      </c>
      <c r="G8119">
        <v>81</v>
      </c>
      <c r="H8119" t="str">
        <f>+VLOOKUP(G8119,[1]SKU!A:B,2,0)</f>
        <v>PAVIMENTI PALLADIO 50 X 50 CORTINES 2DA C</v>
      </c>
      <c r="I8119" t="str">
        <f>+VLOOKUP(G8119,[1]SKU!A:D,4,0)</f>
        <v>CERAMICO</v>
      </c>
      <c r="J8119" t="str">
        <f>+VLOOKUP(G8119,[1]SKU!A:E,5,0)</f>
        <v>Cementos</v>
      </c>
      <c r="K8119" t="str">
        <f>+VLOOKUP(G8119,[1]SKU!A:C,3,0)</f>
        <v>CORTINES</v>
      </c>
      <c r="L8119">
        <v>156</v>
      </c>
      <c r="M8119">
        <v>74.785609872984779</v>
      </c>
      <c r="N8119">
        <f>+VLOOKUP([1]VENTAS!G8119,[1]SKU!A:G,6,0)</f>
        <v>3706</v>
      </c>
      <c r="O8119" s="4">
        <f t="shared" si="126"/>
        <v>277155.47018928156</v>
      </c>
    </row>
    <row r="8120" spans="1:15" x14ac:dyDescent="0.3">
      <c r="A8120" s="1">
        <v>44929</v>
      </c>
      <c r="B8120" s="2" t="s">
        <v>7689</v>
      </c>
      <c r="C8120" s="2" t="s">
        <v>7690</v>
      </c>
      <c r="D8120" s="2" t="s">
        <v>8151</v>
      </c>
      <c r="E8120">
        <v>90</v>
      </c>
      <c r="F8120" t="str">
        <f>+VLOOKUP(E8120,[1]CLIENTES!A:B,2,0)</f>
        <v>Leticia</v>
      </c>
      <c r="G8120">
        <v>142</v>
      </c>
      <c r="H8120" t="str">
        <f>+VLOOKUP(G8120,[1]SKU!A:B,2,0)</f>
        <v>TILCARA GRIS 38 x 38 C.NEGRO 1RA CAL</v>
      </c>
      <c r="I8120" t="str">
        <f>+VLOOKUP(G8120,[1]SKU!A:D,4,0)</f>
        <v>CERAMICO</v>
      </c>
      <c r="J8120" t="str">
        <f>+VLOOKUP(G8120,[1]SKU!A:E,5,0)</f>
        <v>Piedras</v>
      </c>
      <c r="K8120" t="str">
        <f>+VLOOKUP(G8120,[1]SKU!A:C,3,0)</f>
        <v>CERRO NEGRO</v>
      </c>
      <c r="L8120">
        <v>96</v>
      </c>
      <c r="M8120">
        <v>0.92905290128437201</v>
      </c>
      <c r="N8120">
        <f>+VLOOKUP([1]VENTAS!G8120,[1]SKU!A:G,6,0)</f>
        <v>5942</v>
      </c>
      <c r="O8120" s="4">
        <f t="shared" si="126"/>
        <v>5520.4323394317389</v>
      </c>
    </row>
    <row r="8121" spans="1:15" x14ac:dyDescent="0.3">
      <c r="A8121" s="1">
        <v>44927</v>
      </c>
      <c r="B8121" s="2" t="s">
        <v>7689</v>
      </c>
      <c r="C8121" s="2" t="s">
        <v>7690</v>
      </c>
      <c r="D8121" s="2" t="s">
        <v>8152</v>
      </c>
      <c r="E8121">
        <v>18</v>
      </c>
      <c r="F8121" t="str">
        <f>+VLOOKUP(E8121,[1]CLIENTES!A:B,2,0)</f>
        <v>Vanessa</v>
      </c>
      <c r="G8121">
        <v>363</v>
      </c>
      <c r="H8121" t="str">
        <f>+VLOOKUP(G8121,[1]SKU!A:B,2,0)</f>
        <v>MARMOL ANT. ARENA PUL RT FIT 57,7x57,7 S.LOREN 2DA</v>
      </c>
      <c r="I8121" t="str">
        <f>+VLOOKUP(G8121,[1]SKU!A:D,4,0)</f>
        <v>PORCELANATO</v>
      </c>
      <c r="J8121" t="str">
        <f>+VLOOKUP(G8121,[1]SKU!A:E,5,0)</f>
        <v>Marmoles</v>
      </c>
      <c r="K8121" t="str">
        <f>+VLOOKUP(G8121,[1]SKU!A:C,3,0)</f>
        <v>SAN LORENZO</v>
      </c>
      <c r="L8121">
        <v>9</v>
      </c>
      <c r="M8121">
        <v>8.3760343423213364</v>
      </c>
      <c r="N8121">
        <f>+VLOOKUP([1]VENTAS!G8121,[1]SKU!A:G,6,0)</f>
        <v>4655</v>
      </c>
      <c r="O8121" s="4">
        <f t="shared" si="126"/>
        <v>38990.439863505824</v>
      </c>
    </row>
    <row r="8122" spans="1:15" x14ac:dyDescent="0.3">
      <c r="A8122" s="1">
        <v>44954</v>
      </c>
      <c r="B8122" s="2" t="s">
        <v>7689</v>
      </c>
      <c r="C8122" s="2" t="s">
        <v>7690</v>
      </c>
      <c r="D8122" s="2" t="s">
        <v>8153</v>
      </c>
      <c r="E8122">
        <v>136</v>
      </c>
      <c r="F8122" t="str">
        <f>+VLOOKUP(E8122,[1]CLIENTES!A:B,2,0)</f>
        <v>Ilian</v>
      </c>
      <c r="G8122">
        <v>330</v>
      </c>
      <c r="H8122" t="str">
        <f>+VLOOKUP(G8122,[1]SKU!A:B,2,0)</f>
        <v>MOODS GRIS RECT. 58 X 58 S.LOREN 1RA CAL</v>
      </c>
      <c r="I8122" t="str">
        <f>+VLOOKUP(G8122,[1]SKU!A:D,4,0)</f>
        <v>PORCELANATO</v>
      </c>
      <c r="J8122" t="str">
        <f>+VLOOKUP(G8122,[1]SKU!A:E,5,0)</f>
        <v>Cementos</v>
      </c>
      <c r="K8122" t="str">
        <f>+VLOOKUP(G8122,[1]SKU!A:C,3,0)</f>
        <v>SAN LORENZO</v>
      </c>
      <c r="L8122">
        <v>110</v>
      </c>
      <c r="M8122">
        <v>43.134414726237651</v>
      </c>
      <c r="N8122">
        <f>+VLOOKUP([1]VENTAS!G8122,[1]SKU!A:G,6,0)</f>
        <v>7674</v>
      </c>
      <c r="O8122" s="4">
        <f t="shared" si="126"/>
        <v>331013.49860914773</v>
      </c>
    </row>
    <row r="8123" spans="1:15" x14ac:dyDescent="0.3">
      <c r="A8123" s="1">
        <v>44956</v>
      </c>
      <c r="B8123" s="2" t="s">
        <v>7689</v>
      </c>
      <c r="C8123" s="2" t="s">
        <v>7690</v>
      </c>
      <c r="D8123" s="2" t="s">
        <v>8154</v>
      </c>
      <c r="E8123">
        <v>78</v>
      </c>
      <c r="F8123" t="str">
        <f>+VLOOKUP(E8123,[1]CLIENTES!A:B,2,0)</f>
        <v>Justin</v>
      </c>
      <c r="G8123">
        <v>92</v>
      </c>
      <c r="H8123" t="str">
        <f>+VLOOKUP(G8123,[1]SKU!A:B,2,0)</f>
        <v>MANAOS MARRON 38 x 38 C.NEGRO 2DA CAL</v>
      </c>
      <c r="I8123" t="str">
        <f>+VLOOKUP(G8123,[1]SKU!A:D,4,0)</f>
        <v>CERAMICO</v>
      </c>
      <c r="J8123" t="str">
        <f>+VLOOKUP(G8123,[1]SKU!A:E,5,0)</f>
        <v>Marmoles</v>
      </c>
      <c r="K8123" t="str">
        <f>+VLOOKUP(G8123,[1]SKU!A:C,3,0)</f>
        <v>CERRO NEGRO</v>
      </c>
      <c r="L8123">
        <v>65</v>
      </c>
      <c r="M8123">
        <v>41.501134608642218</v>
      </c>
      <c r="N8123">
        <f>+VLOOKUP([1]VENTAS!G8123,[1]SKU!A:G,6,0)</f>
        <v>5321</v>
      </c>
      <c r="O8123" s="4">
        <f t="shared" si="126"/>
        <v>220827.53725258523</v>
      </c>
    </row>
    <row r="8124" spans="1:15" x14ac:dyDescent="0.3">
      <c r="A8124" s="1">
        <v>44944</v>
      </c>
      <c r="B8124" s="2" t="s">
        <v>7689</v>
      </c>
      <c r="C8124" s="2" t="s">
        <v>7690</v>
      </c>
      <c r="D8124" s="2" t="s">
        <v>8155</v>
      </c>
      <c r="E8124">
        <v>19</v>
      </c>
      <c r="F8124" t="str">
        <f>+VLOOKUP(E8124,[1]CLIENTES!A:B,2,0)</f>
        <v>Amaro</v>
      </c>
      <c r="G8124">
        <v>143</v>
      </c>
      <c r="H8124" t="str">
        <f>+VLOOKUP(G8124,[1]SKU!A:B,2,0)</f>
        <v>ARDESIA GRIS 45,3 x 45,3 S.LOREN 1RA C</v>
      </c>
      <c r="I8124" t="str">
        <f>+VLOOKUP(G8124,[1]SKU!A:D,4,0)</f>
        <v>CERAMICO</v>
      </c>
      <c r="J8124" t="str">
        <f>+VLOOKUP(G8124,[1]SKU!A:E,5,0)</f>
        <v>Piedras</v>
      </c>
      <c r="K8124" t="str">
        <f>+VLOOKUP(G8124,[1]SKU!A:C,3,0)</f>
        <v>SAN LORENZO</v>
      </c>
      <c r="L8124">
        <v>105</v>
      </c>
      <c r="M8124">
        <v>51.434832833187272</v>
      </c>
      <c r="N8124">
        <f>+VLOOKUP([1]VENTAS!G8124,[1]SKU!A:G,6,0)</f>
        <v>1350</v>
      </c>
      <c r="O8124" s="4">
        <f t="shared" si="126"/>
        <v>69437.024324802813</v>
      </c>
    </row>
    <row r="8125" spans="1:15" x14ac:dyDescent="0.3">
      <c r="A8125" s="1">
        <v>44936</v>
      </c>
      <c r="B8125" s="2" t="s">
        <v>7689</v>
      </c>
      <c r="C8125" s="2" t="s">
        <v>7690</v>
      </c>
      <c r="D8125" s="2" t="s">
        <v>8156</v>
      </c>
      <c r="E8125">
        <v>137</v>
      </c>
      <c r="F8125" t="str">
        <f>+VLOOKUP(E8125,[1]CLIENTES!A:B,2,0)</f>
        <v>Milton</v>
      </c>
      <c r="G8125">
        <v>353</v>
      </c>
      <c r="H8125" t="str">
        <f>+VLOOKUP(G8125,[1]SKU!A:B,2,0)</f>
        <v>MOODS TIZA FIT RECT  58 x 58 S.LOREN 1RA C</v>
      </c>
      <c r="I8125" t="str">
        <f>+VLOOKUP(G8125,[1]SKU!A:D,4,0)</f>
        <v>PORCELANATO</v>
      </c>
      <c r="J8125" t="str">
        <f>+VLOOKUP(G8125,[1]SKU!A:E,5,0)</f>
        <v>Cementos</v>
      </c>
      <c r="K8125" t="str">
        <f>+VLOOKUP(G8125,[1]SKU!A:C,3,0)</f>
        <v>SAN LORENZO</v>
      </c>
      <c r="L8125">
        <v>141</v>
      </c>
      <c r="M8125">
        <v>71.576945688440219</v>
      </c>
      <c r="N8125">
        <f>+VLOOKUP([1]VENTAS!G8125,[1]SKU!A:G,6,0)</f>
        <v>2909</v>
      </c>
      <c r="O8125" s="4">
        <f t="shared" si="126"/>
        <v>208217.33500767261</v>
      </c>
    </row>
    <row r="8126" spans="1:15" x14ac:dyDescent="0.3">
      <c r="A8126" s="1">
        <v>44949</v>
      </c>
      <c r="B8126" s="2" t="s">
        <v>7689</v>
      </c>
      <c r="C8126" s="2" t="s">
        <v>7690</v>
      </c>
      <c r="D8126" s="2" t="s">
        <v>8157</v>
      </c>
      <c r="E8126">
        <v>238</v>
      </c>
      <c r="F8126" t="str">
        <f>+VLOOKUP(E8126,[1]CLIENTES!A:B,2,0)</f>
        <v>Noah</v>
      </c>
      <c r="G8126">
        <v>349</v>
      </c>
      <c r="H8126" t="str">
        <f>+VLOOKUP(G8126,[1]SKU!A:B,2,0)</f>
        <v>CALACATA BIANCO PUL RT 57,7 x 57,7 S.LOREN 1RA C</v>
      </c>
      <c r="I8126" t="str">
        <f>+VLOOKUP(G8126,[1]SKU!A:D,4,0)</f>
        <v>PORCELANATO</v>
      </c>
      <c r="J8126" t="str">
        <f>+VLOOKUP(G8126,[1]SKU!A:E,5,0)</f>
        <v>Marmoles</v>
      </c>
      <c r="K8126" t="str">
        <f>+VLOOKUP(G8126,[1]SKU!A:C,3,0)</f>
        <v>SAN LORENZO</v>
      </c>
      <c r="L8126">
        <v>69</v>
      </c>
      <c r="M8126">
        <v>3.6181648196382503</v>
      </c>
      <c r="N8126">
        <f>+VLOOKUP([1]VENTAS!G8126,[1]SKU!A:G,6,0)</f>
        <v>7074</v>
      </c>
      <c r="O8126" s="4">
        <f t="shared" si="126"/>
        <v>25594.897934120982</v>
      </c>
    </row>
    <row r="8127" spans="1:15" x14ac:dyDescent="0.3">
      <c r="A8127" s="1">
        <v>44960</v>
      </c>
      <c r="B8127" s="2" t="s">
        <v>7689</v>
      </c>
      <c r="C8127" s="2" t="s">
        <v>7690</v>
      </c>
      <c r="D8127" s="2" t="s">
        <v>8158</v>
      </c>
      <c r="E8127">
        <v>60</v>
      </c>
      <c r="F8127" t="str">
        <f>+VLOOKUP(E8127,[1]CLIENTES!A:B,2,0)</f>
        <v>Jeans</v>
      </c>
      <c r="G8127">
        <v>169</v>
      </c>
      <c r="H8127" t="str">
        <f>+VLOOKUP(G8127,[1]SKU!A:B,2,0)</f>
        <v>CALIFORNIA BEIGE 36 x 36 ALLPA 1RA C</v>
      </c>
      <c r="I8127" t="str">
        <f>+VLOOKUP(G8127,[1]SKU!A:D,4,0)</f>
        <v>CERAMICO</v>
      </c>
      <c r="J8127" t="str">
        <f>+VLOOKUP(G8127,[1]SKU!A:E,5,0)</f>
        <v>Cementos</v>
      </c>
      <c r="K8127" t="str">
        <f>+VLOOKUP(G8127,[1]SKU!A:C,3,0)</f>
        <v>ALLPA</v>
      </c>
      <c r="L8127">
        <v>139</v>
      </c>
      <c r="M8127">
        <v>134.09933802846072</v>
      </c>
      <c r="N8127">
        <f>+VLOOKUP([1]VENTAS!G8127,[1]SKU!A:G,6,0)</f>
        <v>7821</v>
      </c>
      <c r="O8127" s="4">
        <f t="shared" si="126"/>
        <v>1048790.9227205913</v>
      </c>
    </row>
    <row r="8128" spans="1:15" x14ac:dyDescent="0.3">
      <c r="A8128" s="1">
        <v>44958</v>
      </c>
      <c r="B8128" s="2" t="s">
        <v>7689</v>
      </c>
      <c r="C8128" s="2" t="s">
        <v>7690</v>
      </c>
      <c r="D8128" s="2" t="s">
        <v>8159</v>
      </c>
      <c r="E8128">
        <v>170</v>
      </c>
      <c r="F8128" t="str">
        <f>+VLOOKUP(E8128,[1]CLIENTES!A:B,2,0)</f>
        <v>Markus</v>
      </c>
      <c r="G8128">
        <v>337</v>
      </c>
      <c r="H8128" t="str">
        <f>+VLOOKUP(G8128,[1]SKU!A:B,2,0)</f>
        <v>URBAN CONCR DUO GREY FIT RT 58 x 117 S.LOREN 1RA C</v>
      </c>
      <c r="I8128" t="str">
        <f>+VLOOKUP(G8128,[1]SKU!A:D,4,0)</f>
        <v>PORCELANATO</v>
      </c>
      <c r="J8128" t="str">
        <f>+VLOOKUP(G8128,[1]SKU!A:E,5,0)</f>
        <v>Cementos</v>
      </c>
      <c r="K8128" t="str">
        <f>+VLOOKUP(G8128,[1]SKU!A:C,3,0)</f>
        <v>SAN LORENZO</v>
      </c>
      <c r="L8128">
        <v>103</v>
      </c>
      <c r="M8128">
        <v>60.513342332547204</v>
      </c>
      <c r="N8128">
        <f>+VLOOKUP([1]VENTAS!G8128,[1]SKU!A:G,6,0)</f>
        <v>5712</v>
      </c>
      <c r="O8128" s="4">
        <f t="shared" si="126"/>
        <v>345652.2114035096</v>
      </c>
    </row>
    <row r="8129" spans="1:15" x14ac:dyDescent="0.3">
      <c r="A8129" s="1">
        <v>44951</v>
      </c>
      <c r="B8129" s="2" t="s">
        <v>7689</v>
      </c>
      <c r="C8129" s="2" t="s">
        <v>7690</v>
      </c>
      <c r="D8129" s="2" t="s">
        <v>8160</v>
      </c>
      <c r="E8129">
        <v>190</v>
      </c>
      <c r="F8129" t="str">
        <f>+VLOOKUP(E8129,[1]CLIENTES!A:B,2,0)</f>
        <v>Liset</v>
      </c>
      <c r="G8129">
        <v>384</v>
      </c>
      <c r="H8129" t="str">
        <f>+VLOOKUP(G8129,[1]SKU!A:B,2,0)</f>
        <v>BAUHAUS IVORY FIT RECT. 58 x 58 S.LOREN 2DA C</v>
      </c>
      <c r="I8129" t="str">
        <f>+VLOOKUP(G8129,[1]SKU!A:D,4,0)</f>
        <v>PORCELANATO</v>
      </c>
      <c r="J8129" t="str">
        <f>+VLOOKUP(G8129,[1]SKU!A:E,5,0)</f>
        <v>Cementos</v>
      </c>
      <c r="K8129" t="str">
        <f>+VLOOKUP(G8129,[1]SKU!A:C,3,0)</f>
        <v>SAN LORENZO</v>
      </c>
      <c r="L8129">
        <v>93</v>
      </c>
      <c r="M8129">
        <v>66.821042682593131</v>
      </c>
      <c r="N8129">
        <f>+VLOOKUP([1]VENTAS!G8129,[1]SKU!A:G,6,0)</f>
        <v>4440</v>
      </c>
      <c r="O8129" s="4">
        <f t="shared" si="126"/>
        <v>296685.4295107135</v>
      </c>
    </row>
    <row r="8130" spans="1:15" x14ac:dyDescent="0.3">
      <c r="A8130" s="1">
        <v>44961</v>
      </c>
      <c r="B8130" s="2" t="s">
        <v>7689</v>
      </c>
      <c r="C8130" s="2" t="s">
        <v>7690</v>
      </c>
      <c r="D8130" s="2" t="s">
        <v>8161</v>
      </c>
      <c r="E8130">
        <v>212</v>
      </c>
      <c r="F8130" t="str">
        <f>+VLOOKUP(E8130,[1]CLIENTES!A:B,2,0)</f>
        <v>Lyan</v>
      </c>
      <c r="G8130">
        <v>123</v>
      </c>
      <c r="H8130" t="str">
        <f>+VLOOKUP(G8130,[1]SKU!A:B,2,0)</f>
        <v>COTTO AZUL 35 x 35  LOURDES 1RA C</v>
      </c>
      <c r="I8130" t="str">
        <f>+VLOOKUP(G8130,[1]SKU!A:D,4,0)</f>
        <v>CERAMICO</v>
      </c>
      <c r="J8130" t="str">
        <f>+VLOOKUP(G8130,[1]SKU!A:E,5,0)</f>
        <v>Cementos</v>
      </c>
      <c r="K8130" t="str">
        <f>+VLOOKUP(G8130,[1]SKU!A:C,3,0)</f>
        <v>LOURDES</v>
      </c>
      <c r="L8130">
        <v>103</v>
      </c>
      <c r="M8130">
        <v>58.852316808969981</v>
      </c>
      <c r="N8130">
        <f>+VLOOKUP([1]VENTAS!G8130,[1]SKU!A:G,6,0)</f>
        <v>6989</v>
      </c>
      <c r="O8130" s="4">
        <f t="shared" si="126"/>
        <v>411318.84217789117</v>
      </c>
    </row>
    <row r="8131" spans="1:15" x14ac:dyDescent="0.3">
      <c r="A8131" s="1">
        <v>44953</v>
      </c>
      <c r="B8131" s="2" t="s">
        <v>7689</v>
      </c>
      <c r="C8131" s="2" t="s">
        <v>7690</v>
      </c>
      <c r="D8131" s="2" t="s">
        <v>8162</v>
      </c>
      <c r="E8131">
        <v>246</v>
      </c>
      <c r="F8131" t="str">
        <f>+VLOOKUP(E8131,[1]CLIENTES!A:B,2,0)</f>
        <v>Isis</v>
      </c>
      <c r="G8131">
        <v>114</v>
      </c>
      <c r="H8131" t="str">
        <f>+VLOOKUP(G8131,[1]SKU!A:B,2,0)</f>
        <v>LEBLON MARFIL 38 x 38 C.NEGRO 2DA CAL</v>
      </c>
      <c r="I8131" t="str">
        <f>+VLOOKUP(G8131,[1]SKU!A:D,4,0)</f>
        <v>CERAMICO</v>
      </c>
      <c r="J8131" t="str">
        <f>+VLOOKUP(G8131,[1]SKU!A:E,5,0)</f>
        <v>Marmoles</v>
      </c>
      <c r="K8131" t="str">
        <f>+VLOOKUP(G8131,[1]SKU!A:C,3,0)</f>
        <v>CERRO NEGRO</v>
      </c>
      <c r="L8131">
        <v>121</v>
      </c>
      <c r="M8131">
        <v>17.484907912214457</v>
      </c>
      <c r="N8131">
        <f>+VLOOKUP([1]VENTAS!G8131,[1]SKU!A:G,6,0)</f>
        <v>6873</v>
      </c>
      <c r="O8131" s="4">
        <f t="shared" ref="O8131:O8194" si="127">+N8131*M8131</f>
        <v>120173.77208064996</v>
      </c>
    </row>
    <row r="8132" spans="1:15" x14ac:dyDescent="0.3">
      <c r="A8132" s="1">
        <v>44938</v>
      </c>
      <c r="B8132" s="2" t="s">
        <v>7689</v>
      </c>
      <c r="C8132" s="2" t="s">
        <v>7690</v>
      </c>
      <c r="D8132" s="2" t="s">
        <v>8163</v>
      </c>
      <c r="E8132">
        <v>207</v>
      </c>
      <c r="F8132" t="str">
        <f>+VLOOKUP(E8132,[1]CLIENTES!A:B,2,0)</f>
        <v>Leah</v>
      </c>
      <c r="G8132">
        <v>343</v>
      </c>
      <c r="H8132" t="str">
        <f>+VLOOKUP(G8132,[1]SKU!A:B,2,0)</f>
        <v>BAUHAUS GREY RECT. FIT 58 x 58 S.LOREN 1RA C</v>
      </c>
      <c r="I8132" t="str">
        <f>+VLOOKUP(G8132,[1]SKU!A:D,4,0)</f>
        <v>PORCELANATO</v>
      </c>
      <c r="J8132" t="str">
        <f>+VLOOKUP(G8132,[1]SKU!A:E,5,0)</f>
        <v>Cementos</v>
      </c>
      <c r="K8132" t="str">
        <f>+VLOOKUP(G8132,[1]SKU!A:C,3,0)</f>
        <v>SAN LORENZO</v>
      </c>
      <c r="L8132">
        <v>94</v>
      </c>
      <c r="M8132">
        <v>47.129455001580716</v>
      </c>
      <c r="N8132">
        <f>+VLOOKUP([1]VENTAS!G8132,[1]SKU!A:G,6,0)</f>
        <v>4387</v>
      </c>
      <c r="O8132" s="4">
        <f t="shared" si="127"/>
        <v>206756.9190919346</v>
      </c>
    </row>
    <row r="8133" spans="1:15" x14ac:dyDescent="0.3">
      <c r="A8133" s="1">
        <v>44950</v>
      </c>
      <c r="B8133" s="2" t="s">
        <v>7689</v>
      </c>
      <c r="C8133" s="2" t="s">
        <v>7690</v>
      </c>
      <c r="D8133" s="2" t="s">
        <v>8164</v>
      </c>
      <c r="E8133">
        <v>226</v>
      </c>
      <c r="F8133" t="str">
        <f>+VLOOKUP(E8133,[1]CLIENTES!A:B,2,0)</f>
        <v>Cristobal</v>
      </c>
      <c r="G8133">
        <v>293</v>
      </c>
      <c r="H8133" t="str">
        <f>+VLOOKUP(G8133,[1]SKU!A:B,2,0)</f>
        <v>LONDON TIZA RECT  59 X 59 C.NEGRO 2DA CAL</v>
      </c>
      <c r="I8133" t="str">
        <f>+VLOOKUP(G8133,[1]SKU!A:D,4,0)</f>
        <v>PORCELANATO</v>
      </c>
      <c r="J8133" t="str">
        <f>+VLOOKUP(G8133,[1]SKU!A:E,5,0)</f>
        <v>Cementos</v>
      </c>
      <c r="K8133" t="str">
        <f>+VLOOKUP(G8133,[1]SKU!A:C,3,0)</f>
        <v>CERRO NEGRO</v>
      </c>
      <c r="L8133">
        <v>46</v>
      </c>
      <c r="M8133">
        <v>26.631907037048727</v>
      </c>
      <c r="N8133">
        <f>+VLOOKUP([1]VENTAS!G8133,[1]SKU!A:G,6,0)</f>
        <v>9762</v>
      </c>
      <c r="O8133" s="4">
        <f t="shared" si="127"/>
        <v>259980.67649566967</v>
      </c>
    </row>
    <row r="8134" spans="1:15" x14ac:dyDescent="0.3">
      <c r="A8134" s="1">
        <v>44933</v>
      </c>
      <c r="B8134" s="2" t="s">
        <v>7689</v>
      </c>
      <c r="C8134" s="2" t="s">
        <v>7690</v>
      </c>
      <c r="D8134" s="2" t="s">
        <v>8165</v>
      </c>
      <c r="E8134">
        <v>130</v>
      </c>
      <c r="F8134" t="str">
        <f>+VLOOKUP(E8134,[1]CLIENTES!A:B,2,0)</f>
        <v>Elizabeth</v>
      </c>
      <c r="G8134">
        <v>121</v>
      </c>
      <c r="H8134" t="str">
        <f>+VLOOKUP(G8134,[1]SKU!A:B,2,0)</f>
        <v>MURO PIEDRA  PETROLEO 31 x 53 LOURDES 1RA C</v>
      </c>
      <c r="I8134" t="str">
        <f>+VLOOKUP(G8134,[1]SKU!A:D,4,0)</f>
        <v>CERAMICO</v>
      </c>
      <c r="J8134" t="str">
        <f>+VLOOKUP(G8134,[1]SKU!A:E,5,0)</f>
        <v>Piedras</v>
      </c>
      <c r="K8134" t="str">
        <f>+VLOOKUP(G8134,[1]SKU!A:C,3,0)</f>
        <v>LOURDES</v>
      </c>
      <c r="L8134">
        <v>46</v>
      </c>
      <c r="M8134">
        <v>17.925957392771807</v>
      </c>
      <c r="N8134">
        <f>+VLOOKUP([1]VENTAS!G8134,[1]SKU!A:G,6,0)</f>
        <v>1657</v>
      </c>
      <c r="O8134" s="4">
        <f t="shared" si="127"/>
        <v>29703.311399822884</v>
      </c>
    </row>
    <row r="8135" spans="1:15" x14ac:dyDescent="0.3">
      <c r="A8135" s="1">
        <v>44958</v>
      </c>
      <c r="B8135" s="2" t="s">
        <v>7689</v>
      </c>
      <c r="C8135" s="2" t="s">
        <v>7690</v>
      </c>
      <c r="D8135" s="2" t="s">
        <v>8166</v>
      </c>
      <c r="E8135">
        <v>224</v>
      </c>
      <c r="F8135" t="str">
        <f>+VLOOKUP(E8135,[1]CLIENTES!A:B,2,0)</f>
        <v>Ian</v>
      </c>
      <c r="G8135">
        <v>264</v>
      </c>
      <c r="H8135" t="str">
        <f>+VLOOKUP(G8135,[1]SKU!A:B,2,0)</f>
        <v>LIFE TIZA RECT 59 X 59 C.NEGRO 2DA C</v>
      </c>
      <c r="I8135" t="str">
        <f>+VLOOKUP(G8135,[1]SKU!A:D,4,0)</f>
        <v>PORCELANATO</v>
      </c>
      <c r="J8135" t="str">
        <f>+VLOOKUP(G8135,[1]SKU!A:E,5,0)</f>
        <v>Cementos</v>
      </c>
      <c r="K8135" t="str">
        <f>+VLOOKUP(G8135,[1]SKU!A:C,3,0)</f>
        <v>CERRO NEGRO</v>
      </c>
      <c r="L8135">
        <v>107</v>
      </c>
      <c r="M8135">
        <v>59.537329991579391</v>
      </c>
      <c r="N8135">
        <f>+VLOOKUP([1]VENTAS!G8135,[1]SKU!A:G,6,0)</f>
        <v>6482</v>
      </c>
      <c r="O8135" s="4">
        <f t="shared" si="127"/>
        <v>385920.97300541762</v>
      </c>
    </row>
    <row r="8136" spans="1:15" x14ac:dyDescent="0.3">
      <c r="A8136" s="1">
        <v>44967</v>
      </c>
      <c r="B8136" s="2" t="s">
        <v>7689</v>
      </c>
      <c r="C8136" s="2" t="s">
        <v>7690</v>
      </c>
      <c r="D8136" s="2" t="s">
        <v>8167</v>
      </c>
      <c r="E8136">
        <v>169</v>
      </c>
      <c r="F8136" t="str">
        <f>+VLOOKUP(E8136,[1]CLIENTES!A:B,2,0)</f>
        <v>Belen</v>
      </c>
      <c r="G8136">
        <v>178</v>
      </c>
      <c r="H8136" t="str">
        <f>+VLOOKUP(G8136,[1]SKU!A:B,2,0)</f>
        <v>POTENZA 50 X 50 CAÑUELAS 1RA C</v>
      </c>
      <c r="I8136" t="str">
        <f>+VLOOKUP(G8136,[1]SKU!A:D,4,0)</f>
        <v>CERAMICO</v>
      </c>
      <c r="J8136" t="str">
        <f>+VLOOKUP(G8136,[1]SKU!A:E,5,0)</f>
        <v>Marmoles</v>
      </c>
      <c r="K8136" t="str">
        <f>+VLOOKUP(G8136,[1]SKU!A:C,3,0)</f>
        <v>CAÑUELAS</v>
      </c>
      <c r="L8136">
        <v>1</v>
      </c>
      <c r="M8136">
        <v>0.17347431497213917</v>
      </c>
      <c r="N8136">
        <f>+VLOOKUP([1]VENTAS!G8136,[1]SKU!A:G,6,0)</f>
        <v>9340</v>
      </c>
      <c r="O8136" s="4">
        <f t="shared" si="127"/>
        <v>1620.2501018397797</v>
      </c>
    </row>
    <row r="8137" spans="1:15" x14ac:dyDescent="0.3">
      <c r="A8137" s="1">
        <v>44951</v>
      </c>
      <c r="B8137" s="2" t="s">
        <v>7689</v>
      </c>
      <c r="C8137" s="2" t="s">
        <v>7690</v>
      </c>
      <c r="D8137" s="2" t="s">
        <v>8168</v>
      </c>
      <c r="E8137">
        <v>175</v>
      </c>
      <c r="F8137" t="str">
        <f>+VLOOKUP(E8137,[1]CLIENTES!A:B,2,0)</f>
        <v>Emilie</v>
      </c>
      <c r="G8137">
        <v>381</v>
      </c>
      <c r="H8137" t="str">
        <f>+VLOOKUP(G8137,[1]SKU!A:B,2,0)</f>
        <v>GLAM IVORY PUL RT FIT 57,7 x 57,7 S.LOREN 2DA C</v>
      </c>
      <c r="I8137" t="str">
        <f>+VLOOKUP(G8137,[1]SKU!A:D,4,0)</f>
        <v>PORCELANATO</v>
      </c>
      <c r="J8137" t="str">
        <f>+VLOOKUP(G8137,[1]SKU!A:E,5,0)</f>
        <v>Cementos</v>
      </c>
      <c r="K8137" t="str">
        <f>+VLOOKUP(G8137,[1]SKU!A:C,3,0)</f>
        <v>SAN LORENZO</v>
      </c>
      <c r="L8137">
        <v>72</v>
      </c>
      <c r="M8137">
        <v>45.203548597372844</v>
      </c>
      <c r="N8137">
        <f>+VLOOKUP([1]VENTAS!G8137,[1]SKU!A:G,6,0)</f>
        <v>4775</v>
      </c>
      <c r="O8137" s="4">
        <f t="shared" si="127"/>
        <v>215846.94455245533</v>
      </c>
    </row>
    <row r="8138" spans="1:15" x14ac:dyDescent="0.3">
      <c r="A8138" s="1">
        <v>44972</v>
      </c>
      <c r="B8138" s="2" t="s">
        <v>7689</v>
      </c>
      <c r="C8138" s="2" t="s">
        <v>7690</v>
      </c>
      <c r="D8138" s="2" t="s">
        <v>8169</v>
      </c>
      <c r="E8138">
        <v>15</v>
      </c>
      <c r="F8138" t="str">
        <f>+VLOOKUP(E8138,[1]CLIENTES!A:B,2,0)</f>
        <v>Naomi</v>
      </c>
      <c r="G8138">
        <v>316</v>
      </c>
      <c r="H8138" t="str">
        <f>+VLOOKUP(G8138,[1]SKU!A:B,2,0)</f>
        <v>CALACATA BIANCO PUL FIT RT 57,7 X 57,7 S.LOREN 2DA</v>
      </c>
      <c r="I8138" t="str">
        <f>+VLOOKUP(G8138,[1]SKU!A:D,4,0)</f>
        <v>PORCELANATO</v>
      </c>
      <c r="J8138" t="str">
        <f>+VLOOKUP(G8138,[1]SKU!A:E,5,0)</f>
        <v>Marmoles</v>
      </c>
      <c r="K8138" t="str">
        <f>+VLOOKUP(G8138,[1]SKU!A:C,3,0)</f>
        <v>SAN LORENZO</v>
      </c>
      <c r="L8138">
        <v>16</v>
      </c>
      <c r="M8138">
        <v>3.8490784654091694</v>
      </c>
      <c r="N8138">
        <f>+VLOOKUP([1]VENTAS!G8138,[1]SKU!A:G,6,0)</f>
        <v>9187</v>
      </c>
      <c r="O8138" s="4">
        <f t="shared" si="127"/>
        <v>35361.483861714041</v>
      </c>
    </row>
    <row r="8139" spans="1:15" x14ac:dyDescent="0.3">
      <c r="A8139" s="1">
        <v>44954</v>
      </c>
      <c r="B8139" s="2" t="s">
        <v>7689</v>
      </c>
      <c r="C8139" s="2" t="s">
        <v>7690</v>
      </c>
      <c r="D8139" s="2" t="s">
        <v>8170</v>
      </c>
      <c r="E8139">
        <v>201</v>
      </c>
      <c r="F8139" t="str">
        <f>+VLOOKUP(E8139,[1]CLIENTES!A:B,2,0)</f>
        <v>Dustin</v>
      </c>
      <c r="G8139">
        <v>347</v>
      </c>
      <c r="H8139" t="str">
        <f>+VLOOKUP(G8139,[1]SKU!A:B,2,0)</f>
        <v>STRIATO BIANCO PUL RT 57,7 x 57,7 S.LOREN 1RA C</v>
      </c>
      <c r="I8139" t="str">
        <f>+VLOOKUP(G8139,[1]SKU!A:D,4,0)</f>
        <v>PORCELANATO</v>
      </c>
      <c r="J8139" t="str">
        <f>+VLOOKUP(G8139,[1]SKU!A:E,5,0)</f>
        <v>Marmoles</v>
      </c>
      <c r="K8139" t="str">
        <f>+VLOOKUP(G8139,[1]SKU!A:C,3,0)</f>
        <v>SAN LORENZO</v>
      </c>
      <c r="L8139">
        <v>155</v>
      </c>
      <c r="M8139">
        <v>48.625645230164224</v>
      </c>
      <c r="N8139">
        <f>+VLOOKUP([1]VENTAS!G8139,[1]SKU!A:G,6,0)</f>
        <v>5146</v>
      </c>
      <c r="O8139" s="4">
        <f t="shared" si="127"/>
        <v>250227.57035442509</v>
      </c>
    </row>
    <row r="8140" spans="1:15" x14ac:dyDescent="0.3">
      <c r="A8140" s="1">
        <v>44953</v>
      </c>
      <c r="B8140" s="2" t="s">
        <v>7689</v>
      </c>
      <c r="C8140" s="2" t="s">
        <v>7690</v>
      </c>
      <c r="D8140" s="2" t="s">
        <v>8171</v>
      </c>
      <c r="E8140">
        <v>194</v>
      </c>
      <c r="F8140" t="str">
        <f>+VLOOKUP(E8140,[1]CLIENTES!A:B,2,0)</f>
        <v>Kassandra</v>
      </c>
      <c r="G8140">
        <v>170</v>
      </c>
      <c r="H8140" t="str">
        <f>+VLOOKUP(G8140,[1]SKU!A:B,2,0)</f>
        <v>COTTO CORTINES ROJA 40 x 40 CORTINES 2DA C</v>
      </c>
      <c r="I8140" t="str">
        <f>+VLOOKUP(G8140,[1]SKU!A:D,4,0)</f>
        <v>CERAMICO</v>
      </c>
      <c r="J8140" t="str">
        <f>+VLOOKUP(G8140,[1]SKU!A:E,5,0)</f>
        <v>Piedras</v>
      </c>
      <c r="K8140" t="str">
        <f>+VLOOKUP(G8140,[1]SKU!A:C,3,0)</f>
        <v>CORTINES</v>
      </c>
      <c r="L8140">
        <v>7</v>
      </c>
      <c r="M8140">
        <v>2.5998443981367156</v>
      </c>
      <c r="N8140">
        <f>+VLOOKUP([1]VENTAS!G8140,[1]SKU!A:G,6,0)</f>
        <v>4689</v>
      </c>
      <c r="O8140" s="4">
        <f t="shared" si="127"/>
        <v>12190.67038286306</v>
      </c>
    </row>
    <row r="8141" spans="1:15" x14ac:dyDescent="0.3">
      <c r="A8141" s="1">
        <v>44939</v>
      </c>
      <c r="B8141" s="2" t="s">
        <v>7689</v>
      </c>
      <c r="C8141" s="2" t="s">
        <v>7690</v>
      </c>
      <c r="D8141" s="2" t="s">
        <v>8172</v>
      </c>
      <c r="E8141">
        <v>43</v>
      </c>
      <c r="F8141" t="str">
        <f>+VLOOKUP(E8141,[1]CLIENTES!A:B,2,0)</f>
        <v>Branco</v>
      </c>
      <c r="G8141">
        <v>136</v>
      </c>
      <c r="H8141" t="str">
        <f>+VLOOKUP(G8141,[1]SKU!A:B,2,0)</f>
        <v>UDINE ARENA 20 x 62 CAÑUELAS 1RA C</v>
      </c>
      <c r="I8141" t="str">
        <f>+VLOOKUP(G8141,[1]SKU!A:D,4,0)</f>
        <v>CERAMICO</v>
      </c>
      <c r="J8141" t="str">
        <f>+VLOOKUP(G8141,[1]SKU!A:E,5,0)</f>
        <v>Maderas</v>
      </c>
      <c r="K8141" t="str">
        <f>+VLOOKUP(G8141,[1]SKU!A:C,3,0)</f>
        <v>CAÑUELAS</v>
      </c>
      <c r="L8141">
        <v>74</v>
      </c>
      <c r="M8141">
        <v>44.810220347040669</v>
      </c>
      <c r="N8141">
        <f>+VLOOKUP([1]VENTAS!G8141,[1]SKU!A:G,6,0)</f>
        <v>3095</v>
      </c>
      <c r="O8141" s="4">
        <f t="shared" si="127"/>
        <v>138687.63197409088</v>
      </c>
    </row>
    <row r="8142" spans="1:15" x14ac:dyDescent="0.3">
      <c r="A8142" s="1">
        <v>44972</v>
      </c>
      <c r="B8142" s="2" t="s">
        <v>7689</v>
      </c>
      <c r="C8142" s="2" t="s">
        <v>7690</v>
      </c>
      <c r="D8142" s="2" t="s">
        <v>8173</v>
      </c>
      <c r="E8142">
        <v>6</v>
      </c>
      <c r="F8142" t="str">
        <f>+VLOOKUP(E8142,[1]CLIENTES!A:B,2,0)</f>
        <v>Natacha</v>
      </c>
      <c r="G8142">
        <v>130</v>
      </c>
      <c r="H8142" t="str">
        <f>+VLOOKUP(G8142,[1]SKU!A:B,2,0)</f>
        <v>ARCE OSCURO 51 X 51 C.NEGRO 1RA CAL</v>
      </c>
      <c r="I8142" t="str">
        <f>+VLOOKUP(G8142,[1]SKU!A:D,4,0)</f>
        <v>CERAMICO</v>
      </c>
      <c r="J8142" t="str">
        <f>+VLOOKUP(G8142,[1]SKU!A:E,5,0)</f>
        <v>Maderas</v>
      </c>
      <c r="K8142" t="str">
        <f>+VLOOKUP(G8142,[1]SKU!A:C,3,0)</f>
        <v>CERRO NEGRO</v>
      </c>
      <c r="L8142">
        <v>146</v>
      </c>
      <c r="M8142">
        <v>2.5374115895168461</v>
      </c>
      <c r="N8142">
        <f>+VLOOKUP([1]VENTAS!G8142,[1]SKU!A:G,6,0)</f>
        <v>4658</v>
      </c>
      <c r="O8142" s="4">
        <f t="shared" si="127"/>
        <v>11819.26318396947</v>
      </c>
    </row>
    <row r="8143" spans="1:15" x14ac:dyDescent="0.3">
      <c r="A8143" s="1">
        <v>44956</v>
      </c>
      <c r="B8143" s="2" t="s">
        <v>7689</v>
      </c>
      <c r="C8143" s="2" t="s">
        <v>7690</v>
      </c>
      <c r="D8143" s="2" t="s">
        <v>8174</v>
      </c>
      <c r="E8143">
        <v>87</v>
      </c>
      <c r="F8143" t="str">
        <f>+VLOOKUP(E8143,[1]CLIENTES!A:B,2,0)</f>
        <v>Miranda</v>
      </c>
      <c r="G8143">
        <v>78</v>
      </c>
      <c r="H8143" t="str">
        <f>+VLOOKUP(G8143,[1]SKU!A:B,2,0)</f>
        <v>CANELILLO BEIGE 45,3 X 45,3 SCOP 1RA CAL</v>
      </c>
      <c r="I8143" t="str">
        <f>+VLOOKUP(G8143,[1]SKU!A:D,4,0)</f>
        <v>CERAMICO</v>
      </c>
      <c r="J8143" t="str">
        <f>+VLOOKUP(G8143,[1]SKU!A:E,5,0)</f>
        <v>Maderas</v>
      </c>
      <c r="K8143" t="str">
        <f>+VLOOKUP(G8143,[1]SKU!A:C,3,0)</f>
        <v>SCOP</v>
      </c>
      <c r="L8143">
        <v>18</v>
      </c>
      <c r="M8143">
        <v>13.261327067579847</v>
      </c>
      <c r="N8143">
        <f>+VLOOKUP([1]VENTAS!G8143,[1]SKU!A:G,6,0)</f>
        <v>5630</v>
      </c>
      <c r="O8143" s="4">
        <f t="shared" si="127"/>
        <v>74661.271390474532</v>
      </c>
    </row>
    <row r="8144" spans="1:15" x14ac:dyDescent="0.3">
      <c r="A8144" s="1">
        <v>44927</v>
      </c>
      <c r="B8144" s="2" t="s">
        <v>7689</v>
      </c>
      <c r="C8144" s="2" t="s">
        <v>7690</v>
      </c>
      <c r="D8144" s="2" t="s">
        <v>8175</v>
      </c>
      <c r="E8144">
        <v>206</v>
      </c>
      <c r="F8144" t="str">
        <f>+VLOOKUP(E8144,[1]CLIENTES!A:B,2,0)</f>
        <v>Anahis</v>
      </c>
      <c r="G8144">
        <v>283</v>
      </c>
      <c r="H8144" t="str">
        <f>+VLOOKUP(G8144,[1]SKU!A:B,2,0)</f>
        <v>CREMA MARFIL PULIDO 60 X 120 VITE 2DA C</v>
      </c>
      <c r="I8144" t="str">
        <f>+VLOOKUP(G8144,[1]SKU!A:D,4,0)</f>
        <v>PORCELANATO</v>
      </c>
      <c r="J8144" t="str">
        <f>+VLOOKUP(G8144,[1]SKU!A:E,5,0)</f>
        <v>Marmoles</v>
      </c>
      <c r="K8144" t="str">
        <f>+VLOOKUP(G8144,[1]SKU!A:C,3,0)</f>
        <v>VITE</v>
      </c>
      <c r="L8144">
        <v>54</v>
      </c>
      <c r="M8144">
        <v>19.69060438838056</v>
      </c>
      <c r="N8144">
        <f>+VLOOKUP([1]VENTAS!G8144,[1]SKU!A:G,6,0)</f>
        <v>2666</v>
      </c>
      <c r="O8144" s="4">
        <f t="shared" si="127"/>
        <v>52495.15129942257</v>
      </c>
    </row>
    <row r="8145" spans="1:15" x14ac:dyDescent="0.3">
      <c r="A8145" s="1">
        <v>44968</v>
      </c>
      <c r="B8145" s="2" t="s">
        <v>7689</v>
      </c>
      <c r="C8145" s="2" t="s">
        <v>7690</v>
      </c>
      <c r="D8145" s="2" t="s">
        <v>8176</v>
      </c>
      <c r="E8145">
        <v>159</v>
      </c>
      <c r="F8145" t="str">
        <f>+VLOOKUP(E8145,[1]CLIENTES!A:B,2,0)</f>
        <v>Xavier</v>
      </c>
      <c r="G8145">
        <v>349</v>
      </c>
      <c r="H8145" t="str">
        <f>+VLOOKUP(G8145,[1]SKU!A:B,2,0)</f>
        <v>CALACATA BIANCO PUL RT 57,7 x 57,7 S.LOREN 1RA C</v>
      </c>
      <c r="I8145" t="str">
        <f>+VLOOKUP(G8145,[1]SKU!A:D,4,0)</f>
        <v>PORCELANATO</v>
      </c>
      <c r="J8145" t="str">
        <f>+VLOOKUP(G8145,[1]SKU!A:E,5,0)</f>
        <v>Marmoles</v>
      </c>
      <c r="K8145" t="str">
        <f>+VLOOKUP(G8145,[1]SKU!A:C,3,0)</f>
        <v>SAN LORENZO</v>
      </c>
      <c r="L8145">
        <v>102</v>
      </c>
      <c r="M8145">
        <v>5.3485914725087182</v>
      </c>
      <c r="N8145">
        <f>+VLOOKUP([1]VENTAS!G8145,[1]SKU!A:G,6,0)</f>
        <v>7074</v>
      </c>
      <c r="O8145" s="4">
        <f t="shared" si="127"/>
        <v>37835.936076526676</v>
      </c>
    </row>
    <row r="8146" spans="1:15" x14ac:dyDescent="0.3">
      <c r="A8146" s="1">
        <v>44930</v>
      </c>
      <c r="B8146" s="2" t="s">
        <v>7689</v>
      </c>
      <c r="C8146" s="2" t="s">
        <v>7690</v>
      </c>
      <c r="D8146" s="2" t="s">
        <v>8177</v>
      </c>
      <c r="E8146">
        <v>71</v>
      </c>
      <c r="F8146" t="str">
        <f>+VLOOKUP(E8146,[1]CLIENTES!A:B,2,0)</f>
        <v>Mathilda</v>
      </c>
      <c r="G8146">
        <v>67</v>
      </c>
      <c r="H8146" t="str">
        <f>+VLOOKUP(G8146,[1]SKU!A:B,2,0)</f>
        <v>EUCALIPTO BEIGE 56 X 56 LOURDES 1RA C</v>
      </c>
      <c r="I8146" t="str">
        <f>+VLOOKUP(G8146,[1]SKU!A:D,4,0)</f>
        <v>CERAMICO</v>
      </c>
      <c r="J8146" t="str">
        <f>+VLOOKUP(G8146,[1]SKU!A:E,5,0)</f>
        <v>Maderas</v>
      </c>
      <c r="K8146" t="str">
        <f>+VLOOKUP(G8146,[1]SKU!A:C,3,0)</f>
        <v>LOURDES</v>
      </c>
      <c r="L8146">
        <v>34</v>
      </c>
      <c r="M8146">
        <v>18.984376188877661</v>
      </c>
      <c r="N8146">
        <f>+VLOOKUP([1]VENTAS!G8146,[1]SKU!A:G,6,0)</f>
        <v>1502</v>
      </c>
      <c r="O8146" s="4">
        <f t="shared" si="127"/>
        <v>28514.533035694247</v>
      </c>
    </row>
    <row r="8147" spans="1:15" x14ac:dyDescent="0.3">
      <c r="A8147" s="1">
        <v>44958</v>
      </c>
      <c r="B8147" s="2" t="s">
        <v>7689</v>
      </c>
      <c r="C8147" s="2" t="s">
        <v>7690</v>
      </c>
      <c r="D8147" s="2" t="s">
        <v>8178</v>
      </c>
      <c r="E8147">
        <v>208</v>
      </c>
      <c r="F8147" t="str">
        <f>+VLOOKUP(E8147,[1]CLIENTES!A:B,2,0)</f>
        <v>Elisa</v>
      </c>
      <c r="G8147">
        <v>272</v>
      </c>
      <c r="H8147" t="str">
        <f>+VLOOKUP(G8147,[1]SKU!A:B,2,0)</f>
        <v>ZAR SAT 60 X 60 ALBERDI 2DA C</v>
      </c>
      <c r="I8147" t="str">
        <f>+VLOOKUP(G8147,[1]SKU!A:D,4,0)</f>
        <v>PORCELANATO</v>
      </c>
      <c r="J8147" t="str">
        <f>+VLOOKUP(G8147,[1]SKU!A:E,5,0)</f>
        <v>Marmoles</v>
      </c>
      <c r="K8147" t="str">
        <f>+VLOOKUP(G8147,[1]SKU!A:C,3,0)</f>
        <v>ALBERDI</v>
      </c>
      <c r="L8147">
        <v>138</v>
      </c>
      <c r="M8147">
        <v>4.2936686359245897</v>
      </c>
      <c r="N8147">
        <f>+VLOOKUP([1]VENTAS!G8147,[1]SKU!A:G,6,0)</f>
        <v>2730</v>
      </c>
      <c r="O8147" s="4">
        <f t="shared" si="127"/>
        <v>11721.715376074129</v>
      </c>
    </row>
    <row r="8148" spans="1:15" x14ac:dyDescent="0.3">
      <c r="A8148" s="1">
        <v>44937</v>
      </c>
      <c r="B8148" s="2" t="s">
        <v>7689</v>
      </c>
      <c r="C8148" s="2" t="s">
        <v>7690</v>
      </c>
      <c r="D8148" s="2" t="s">
        <v>8179</v>
      </c>
      <c r="E8148">
        <v>142</v>
      </c>
      <c r="F8148" t="str">
        <f>+VLOOKUP(E8148,[1]CLIENTES!A:B,2,0)</f>
        <v>Polet</v>
      </c>
      <c r="G8148">
        <v>135</v>
      </c>
      <c r="H8148" t="str">
        <f>+VLOOKUP(G8148,[1]SKU!A:B,2,0)</f>
        <v>RECIFE TIZA 38 x 38 C.NEGRO 2DA CAL</v>
      </c>
      <c r="I8148" t="str">
        <f>+VLOOKUP(G8148,[1]SKU!A:D,4,0)</f>
        <v>CERAMICO</v>
      </c>
      <c r="J8148" t="str">
        <f>+VLOOKUP(G8148,[1]SKU!A:E,5,0)</f>
        <v>Cementos</v>
      </c>
      <c r="K8148" t="str">
        <f>+VLOOKUP(G8148,[1]SKU!A:C,3,0)</f>
        <v>CERRO NEGRO</v>
      </c>
      <c r="L8148">
        <v>19</v>
      </c>
      <c r="M8148">
        <v>4.6213895963293634</v>
      </c>
      <c r="N8148">
        <f>+VLOOKUP([1]VENTAS!G8148,[1]SKU!A:G,6,0)</f>
        <v>6046</v>
      </c>
      <c r="O8148" s="4">
        <f t="shared" si="127"/>
        <v>27940.92149940733</v>
      </c>
    </row>
    <row r="8149" spans="1:15" x14ac:dyDescent="0.3">
      <c r="A8149" s="1">
        <v>44951</v>
      </c>
      <c r="B8149" s="2" t="s">
        <v>7689</v>
      </c>
      <c r="C8149" s="2" t="s">
        <v>7690</v>
      </c>
      <c r="D8149" s="2" t="s">
        <v>8180</v>
      </c>
      <c r="E8149">
        <v>142</v>
      </c>
      <c r="F8149" t="str">
        <f>+VLOOKUP(E8149,[1]CLIENTES!A:B,2,0)</f>
        <v>Polet</v>
      </c>
      <c r="G8149">
        <v>327</v>
      </c>
      <c r="H8149" t="str">
        <f>+VLOOKUP(G8149,[1]SKU!A:B,2,0)</f>
        <v>CARDON ROBLE  58 x 58 S.LOREN 1RA C</v>
      </c>
      <c r="I8149" t="str">
        <f>+VLOOKUP(G8149,[1]SKU!A:D,4,0)</f>
        <v>PORCELANATO</v>
      </c>
      <c r="J8149" t="str">
        <f>+VLOOKUP(G8149,[1]SKU!A:E,5,0)</f>
        <v>Maderas</v>
      </c>
      <c r="K8149" t="str">
        <f>+VLOOKUP(G8149,[1]SKU!A:C,3,0)</f>
        <v>SAN LORENZO</v>
      </c>
      <c r="L8149">
        <v>88</v>
      </c>
      <c r="M8149">
        <v>67.483126367419786</v>
      </c>
      <c r="N8149">
        <f>+VLOOKUP([1]VENTAS!G8149,[1]SKU!A:G,6,0)</f>
        <v>6938</v>
      </c>
      <c r="O8149" s="4">
        <f t="shared" si="127"/>
        <v>468197.93073715846</v>
      </c>
    </row>
    <row r="8150" spans="1:15" x14ac:dyDescent="0.3">
      <c r="A8150" s="1">
        <v>44976</v>
      </c>
      <c r="B8150" s="2" t="s">
        <v>7689</v>
      </c>
      <c r="C8150" s="2" t="s">
        <v>7690</v>
      </c>
      <c r="D8150" s="2" t="s">
        <v>8181</v>
      </c>
      <c r="E8150">
        <v>31</v>
      </c>
      <c r="F8150" t="str">
        <f>+VLOOKUP(E8150,[1]CLIENTES!A:B,2,0)</f>
        <v>Lyan</v>
      </c>
      <c r="G8150">
        <v>382</v>
      </c>
      <c r="H8150" t="str">
        <f>+VLOOKUP(G8150,[1]SKU!A:B,2,0)</f>
        <v>URBAN CONCRETE OUT ANTRAC 58 x 117 1RA C</v>
      </c>
      <c r="I8150" t="str">
        <f>+VLOOKUP(G8150,[1]SKU!A:D,4,0)</f>
        <v>PORCELANATO</v>
      </c>
      <c r="J8150" t="str">
        <f>+VLOOKUP(G8150,[1]SKU!A:E,5,0)</f>
        <v>Cementos</v>
      </c>
      <c r="K8150" t="str">
        <f>+VLOOKUP(G8150,[1]SKU!A:C,3,0)</f>
        <v>SAN LORENZO</v>
      </c>
      <c r="L8150">
        <v>128</v>
      </c>
      <c r="M8150">
        <v>97.718884752588991</v>
      </c>
      <c r="N8150">
        <f>+VLOOKUP([1]VENTAS!G8150,[1]SKU!A:G,6,0)</f>
        <v>4615</v>
      </c>
      <c r="O8150" s="4">
        <f t="shared" si="127"/>
        <v>450972.65313319821</v>
      </c>
    </row>
    <row r="8151" spans="1:15" x14ac:dyDescent="0.3">
      <c r="A8151" s="1">
        <v>44956</v>
      </c>
      <c r="B8151" s="2" t="s">
        <v>7689</v>
      </c>
      <c r="C8151" s="2" t="s">
        <v>7690</v>
      </c>
      <c r="D8151" s="2" t="s">
        <v>8182</v>
      </c>
      <c r="E8151">
        <v>131</v>
      </c>
      <c r="F8151" t="str">
        <f>+VLOOKUP(E8151,[1]CLIENTES!A:B,2,0)</f>
        <v>Yerald</v>
      </c>
      <c r="G8151">
        <v>41</v>
      </c>
      <c r="H8151" t="str">
        <f>+VLOOKUP(G8151,[1]SKU!A:B,2,0)</f>
        <v>RECIFE GRIS 38 x 38 C.NEGRO 1RA CAL</v>
      </c>
      <c r="I8151" t="str">
        <f>+VLOOKUP(G8151,[1]SKU!A:D,4,0)</f>
        <v>CERAMICO</v>
      </c>
      <c r="J8151" t="str">
        <f>+VLOOKUP(G8151,[1]SKU!A:E,5,0)</f>
        <v>Cementos</v>
      </c>
      <c r="K8151" t="str">
        <f>+VLOOKUP(G8151,[1]SKU!A:C,3,0)</f>
        <v>CERRO NEGRO</v>
      </c>
      <c r="L8151">
        <v>91</v>
      </c>
      <c r="M8151">
        <v>77.099588056667045</v>
      </c>
      <c r="N8151">
        <f>+VLOOKUP([1]VENTAS!G8151,[1]SKU!A:G,6,0)</f>
        <v>7652</v>
      </c>
      <c r="O8151" s="4">
        <f t="shared" si="127"/>
        <v>589966.0478096162</v>
      </c>
    </row>
    <row r="8152" spans="1:15" x14ac:dyDescent="0.3">
      <c r="A8152" s="1">
        <v>44942</v>
      </c>
      <c r="B8152" s="2" t="s">
        <v>7689</v>
      </c>
      <c r="C8152" s="2" t="s">
        <v>7690</v>
      </c>
      <c r="D8152" s="2" t="s">
        <v>8183</v>
      </c>
      <c r="E8152">
        <v>226</v>
      </c>
      <c r="F8152" t="str">
        <f>+VLOOKUP(E8152,[1]CLIENTES!A:B,2,0)</f>
        <v>Cristobal</v>
      </c>
      <c r="G8152">
        <v>212</v>
      </c>
      <c r="H8152" t="str">
        <f>+VLOOKUP(G8152,[1]SKU!A:B,2,0)</f>
        <v>KAIRO GRIS 53 X 53 SAN PIETRO 1RA C</v>
      </c>
      <c r="I8152" t="str">
        <f>+VLOOKUP(G8152,[1]SKU!A:D,4,0)</f>
        <v>PORCELANATO</v>
      </c>
      <c r="J8152" t="str">
        <f>+VLOOKUP(G8152,[1]SKU!A:E,5,0)</f>
        <v>Marmoles</v>
      </c>
      <c r="K8152" t="str">
        <f>+VLOOKUP(G8152,[1]SKU!A:C,3,0)</f>
        <v>SAN PIETRO</v>
      </c>
      <c r="L8152">
        <v>66</v>
      </c>
      <c r="M8152">
        <v>43.684688494132388</v>
      </c>
      <c r="N8152">
        <f>+VLOOKUP([1]VENTAS!G8152,[1]SKU!A:G,6,0)</f>
        <v>4202</v>
      </c>
      <c r="O8152" s="4">
        <f t="shared" si="127"/>
        <v>183563.0610523443</v>
      </c>
    </row>
    <row r="8153" spans="1:15" x14ac:dyDescent="0.3">
      <c r="A8153" s="1">
        <v>44956</v>
      </c>
      <c r="B8153" s="2" t="s">
        <v>7689</v>
      </c>
      <c r="C8153" s="2" t="s">
        <v>7690</v>
      </c>
      <c r="D8153" s="2" t="s">
        <v>8184</v>
      </c>
      <c r="E8153">
        <v>5</v>
      </c>
      <c r="F8153" t="str">
        <f>+VLOOKUP(E8153,[1]CLIENTES!A:B,2,0)</f>
        <v>Erick</v>
      </c>
      <c r="G8153">
        <v>32</v>
      </c>
      <c r="H8153" t="str">
        <f>+VLOOKUP(G8153,[1]SKU!A:B,2,0)</f>
        <v>CEDRO MARRON 38 x 38 C.NEGRO 2DA CAL</v>
      </c>
      <c r="I8153" t="str">
        <f>+VLOOKUP(G8153,[1]SKU!A:D,4,0)</f>
        <v>CERAMICO</v>
      </c>
      <c r="J8153" t="str">
        <f>+VLOOKUP(G8153,[1]SKU!A:E,5,0)</f>
        <v>Maderas</v>
      </c>
      <c r="K8153" t="str">
        <f>+VLOOKUP(G8153,[1]SKU!A:C,3,0)</f>
        <v>CERRO NEGRO</v>
      </c>
      <c r="L8153">
        <v>33</v>
      </c>
      <c r="M8153">
        <v>7.9044055763763463</v>
      </c>
      <c r="N8153">
        <f>+VLOOKUP([1]VENTAS!G8153,[1]SKU!A:G,6,0)</f>
        <v>4848</v>
      </c>
      <c r="O8153" s="4">
        <f t="shared" si="127"/>
        <v>38320.558234272525</v>
      </c>
    </row>
    <row r="8154" spans="1:15" x14ac:dyDescent="0.3">
      <c r="A8154" s="1">
        <v>44937</v>
      </c>
      <c r="B8154" s="2" t="s">
        <v>7689</v>
      </c>
      <c r="C8154" s="2" t="s">
        <v>7690</v>
      </c>
      <c r="D8154" s="2" t="s">
        <v>8185</v>
      </c>
      <c r="E8154">
        <v>58</v>
      </c>
      <c r="F8154" t="str">
        <f>+VLOOKUP(E8154,[1]CLIENTES!A:B,2,0)</f>
        <v>Perla</v>
      </c>
      <c r="G8154">
        <v>313</v>
      </c>
      <c r="H8154" t="str">
        <f>+VLOOKUP(G8154,[1]SKU!A:B,2,0)</f>
        <v>MOODS HUESO FIT RECT. 58 x 58 S.LOREN 2DA C</v>
      </c>
      <c r="I8154" t="str">
        <f>+VLOOKUP(G8154,[1]SKU!A:D,4,0)</f>
        <v>PORCELANATO</v>
      </c>
      <c r="J8154" t="str">
        <f>+VLOOKUP(G8154,[1]SKU!A:E,5,0)</f>
        <v>Cementos</v>
      </c>
      <c r="K8154" t="str">
        <f>+VLOOKUP(G8154,[1]SKU!A:C,3,0)</f>
        <v>SAN LORENZO</v>
      </c>
      <c r="L8154">
        <v>17</v>
      </c>
      <c r="M8154">
        <v>4.3195691084225247</v>
      </c>
      <c r="N8154">
        <f>+VLOOKUP([1]VENTAS!G8154,[1]SKU!A:G,6,0)</f>
        <v>2732</v>
      </c>
      <c r="O8154" s="4">
        <f t="shared" si="127"/>
        <v>11801.062804210338</v>
      </c>
    </row>
    <row r="8155" spans="1:15" x14ac:dyDescent="0.3">
      <c r="A8155" s="1">
        <v>44961</v>
      </c>
      <c r="B8155" s="2" t="s">
        <v>7689</v>
      </c>
      <c r="C8155" s="2" t="s">
        <v>7690</v>
      </c>
      <c r="D8155" s="2" t="s">
        <v>8186</v>
      </c>
      <c r="E8155">
        <v>198</v>
      </c>
      <c r="F8155" t="str">
        <f>+VLOOKUP(E8155,[1]CLIENTES!A:B,2,0)</f>
        <v>Darling</v>
      </c>
      <c r="G8155">
        <v>60</v>
      </c>
      <c r="H8155" t="str">
        <f>+VLOOKUP(G8155,[1]SKU!A:B,2,0)</f>
        <v>FORTE BLANCO 33 x 33 S.LOREN 1RA C</v>
      </c>
      <c r="I8155" t="str">
        <f>+VLOOKUP(G8155,[1]SKU!A:D,4,0)</f>
        <v>CERAMICO</v>
      </c>
      <c r="J8155" t="str">
        <f>+VLOOKUP(G8155,[1]SKU!A:E,5,0)</f>
        <v>Deco &amp; Mas</v>
      </c>
      <c r="K8155" t="str">
        <f>+VLOOKUP(G8155,[1]SKU!A:C,3,0)</f>
        <v>SAN LORENZO</v>
      </c>
      <c r="L8155">
        <v>134</v>
      </c>
      <c r="M8155">
        <v>46.906483621921808</v>
      </c>
      <c r="N8155">
        <f>+VLOOKUP([1]VENTAS!G8155,[1]SKU!A:G,6,0)</f>
        <v>9274</v>
      </c>
      <c r="O8155" s="4">
        <f t="shared" si="127"/>
        <v>435010.72910970286</v>
      </c>
    </row>
    <row r="8156" spans="1:15" x14ac:dyDescent="0.3">
      <c r="A8156" s="1">
        <v>44942</v>
      </c>
      <c r="B8156" s="2" t="s">
        <v>7689</v>
      </c>
      <c r="C8156" s="2" t="s">
        <v>7690</v>
      </c>
      <c r="D8156" s="2" t="s">
        <v>8187</v>
      </c>
      <c r="E8156">
        <v>194</v>
      </c>
      <c r="F8156" t="str">
        <f>+VLOOKUP(E8156,[1]CLIENTES!A:B,2,0)</f>
        <v>Kassandra</v>
      </c>
      <c r="G8156">
        <v>305</v>
      </c>
      <c r="H8156" t="str">
        <f>+VLOOKUP(G8156,[1]SKU!A:B,2,0)</f>
        <v>MOSAIC CATALA 60 X 60 ALBERDI 1RA C</v>
      </c>
      <c r="I8156" t="str">
        <f>+VLOOKUP(G8156,[1]SKU!A:D,4,0)</f>
        <v>PORCELANATO</v>
      </c>
      <c r="J8156" t="str">
        <f>+VLOOKUP(G8156,[1]SKU!A:E,5,0)</f>
        <v>Deco &amp; Mas</v>
      </c>
      <c r="K8156" t="str">
        <f>+VLOOKUP(G8156,[1]SKU!A:C,3,0)</f>
        <v>ALBERDI</v>
      </c>
      <c r="L8156">
        <v>56</v>
      </c>
      <c r="M8156">
        <v>32.711722565931233</v>
      </c>
      <c r="N8156">
        <f>+VLOOKUP([1]VENTAS!G8156,[1]SKU!A:G,6,0)</f>
        <v>7184</v>
      </c>
      <c r="O8156" s="4">
        <f t="shared" si="127"/>
        <v>235001.01491364997</v>
      </c>
    </row>
    <row r="8157" spans="1:15" x14ac:dyDescent="0.3">
      <c r="A8157" s="1">
        <v>44972</v>
      </c>
      <c r="B8157" s="2" t="s">
        <v>7689</v>
      </c>
      <c r="C8157" s="2" t="s">
        <v>7690</v>
      </c>
      <c r="D8157" s="2" t="s">
        <v>8188</v>
      </c>
      <c r="E8157">
        <v>53</v>
      </c>
      <c r="F8157" t="str">
        <f>+VLOOKUP(E8157,[1]CLIENTES!A:B,2,0)</f>
        <v>Cristofer</v>
      </c>
      <c r="G8157">
        <v>131</v>
      </c>
      <c r="H8157" t="str">
        <f>+VLOOKUP(G8157,[1]SKU!A:B,2,0)</f>
        <v>PARIS GRIS BRILLANTE 51 X 51 C.NEGRO 1RA CAL</v>
      </c>
      <c r="I8157" t="str">
        <f>+VLOOKUP(G8157,[1]SKU!A:D,4,0)</f>
        <v>CERAMICO</v>
      </c>
      <c r="J8157" t="str">
        <f>+VLOOKUP(G8157,[1]SKU!A:E,5,0)</f>
        <v>Marmoles</v>
      </c>
      <c r="K8157" t="str">
        <f>+VLOOKUP(G8157,[1]SKU!A:C,3,0)</f>
        <v>CERRO NEGRO</v>
      </c>
      <c r="L8157">
        <v>135</v>
      </c>
      <c r="M8157">
        <v>70.015193681099433</v>
      </c>
      <c r="N8157">
        <f>+VLOOKUP([1]VENTAS!G8157,[1]SKU!A:G,6,0)</f>
        <v>1789</v>
      </c>
      <c r="O8157" s="4">
        <f t="shared" si="127"/>
        <v>125257.18149548689</v>
      </c>
    </row>
    <row r="8158" spans="1:15" x14ac:dyDescent="0.3">
      <c r="A8158" s="1">
        <v>44970</v>
      </c>
      <c r="B8158" s="2" t="s">
        <v>7689</v>
      </c>
      <c r="C8158" s="2" t="s">
        <v>7690</v>
      </c>
      <c r="D8158" s="2" t="s">
        <v>8189</v>
      </c>
      <c r="E8158">
        <v>114</v>
      </c>
      <c r="F8158" t="str">
        <f>+VLOOKUP(E8158,[1]CLIENTES!A:B,2,0)</f>
        <v>Dian</v>
      </c>
      <c r="G8158">
        <v>284</v>
      </c>
      <c r="H8158" t="str">
        <f>+VLOOKUP(G8158,[1]SKU!A:B,2,0)</f>
        <v>GRANZA IVORY OUT 80 X 80 VITE 2DA C</v>
      </c>
      <c r="I8158" t="str">
        <f>+VLOOKUP(G8158,[1]SKU!A:D,4,0)</f>
        <v>PORCELANATO</v>
      </c>
      <c r="J8158" t="str">
        <f>+VLOOKUP(G8158,[1]SKU!A:E,5,0)</f>
        <v>Piedras</v>
      </c>
      <c r="K8158" t="str">
        <f>+VLOOKUP(G8158,[1]SKU!A:C,3,0)</f>
        <v>VITE</v>
      </c>
      <c r="L8158">
        <v>58</v>
      </c>
      <c r="M8158">
        <v>52.539085167685258</v>
      </c>
      <c r="N8158">
        <f>+VLOOKUP([1]VENTAS!G8158,[1]SKU!A:G,6,0)</f>
        <v>8317</v>
      </c>
      <c r="O8158" s="4">
        <f t="shared" si="127"/>
        <v>436967.57133963826</v>
      </c>
    </row>
    <row r="8159" spans="1:15" x14ac:dyDescent="0.3">
      <c r="A8159" s="1">
        <v>44938</v>
      </c>
      <c r="B8159" s="2" t="s">
        <v>7689</v>
      </c>
      <c r="C8159" s="2" t="s">
        <v>7690</v>
      </c>
      <c r="D8159" s="2" t="s">
        <v>8190</v>
      </c>
      <c r="E8159">
        <v>221</v>
      </c>
      <c r="F8159" t="str">
        <f>+VLOOKUP(E8159,[1]CLIENTES!A:B,2,0)</f>
        <v>Antony</v>
      </c>
      <c r="G8159">
        <v>73</v>
      </c>
      <c r="H8159" t="str">
        <f>+VLOOKUP(G8159,[1]SKU!A:B,2,0)</f>
        <v>GRAFIATO MARFIL 35 x 35  LOURDES 1RA C</v>
      </c>
      <c r="I8159" t="str">
        <f>+VLOOKUP(G8159,[1]SKU!A:D,4,0)</f>
        <v>CERAMICO</v>
      </c>
      <c r="J8159" t="str">
        <f>+VLOOKUP(G8159,[1]SKU!A:E,5,0)</f>
        <v>Cementos</v>
      </c>
      <c r="K8159" t="str">
        <f>+VLOOKUP(G8159,[1]SKU!A:C,3,0)</f>
        <v>LOURDES</v>
      </c>
      <c r="L8159">
        <v>69</v>
      </c>
      <c r="M8159">
        <v>26.098257676626851</v>
      </c>
      <c r="N8159">
        <f>+VLOOKUP([1]VENTAS!G8159,[1]SKU!A:G,6,0)</f>
        <v>2025</v>
      </c>
      <c r="O8159" s="4">
        <f t="shared" si="127"/>
        <v>52848.971795169375</v>
      </c>
    </row>
    <row r="8160" spans="1:15" x14ac:dyDescent="0.3">
      <c r="A8160" s="1">
        <v>44945</v>
      </c>
      <c r="B8160" s="2" t="s">
        <v>7689</v>
      </c>
      <c r="C8160" s="2" t="s">
        <v>7690</v>
      </c>
      <c r="D8160" s="2" t="s">
        <v>8191</v>
      </c>
      <c r="E8160">
        <v>114</v>
      </c>
      <c r="F8160" t="str">
        <f>+VLOOKUP(E8160,[1]CLIENTES!A:B,2,0)</f>
        <v>Dian</v>
      </c>
      <c r="G8160">
        <v>242</v>
      </c>
      <c r="H8160" t="str">
        <f>+VLOOKUP(G8160,[1]SKU!A:B,2,0)</f>
        <v>CONCRETE WHITE 60 X 60 ALBERDI 1RA C</v>
      </c>
      <c r="I8160" t="str">
        <f>+VLOOKUP(G8160,[1]SKU!A:D,4,0)</f>
        <v>PORCELANATO</v>
      </c>
      <c r="J8160" t="str">
        <f>+VLOOKUP(G8160,[1]SKU!A:E,5,0)</f>
        <v>Cementos</v>
      </c>
      <c r="K8160" t="str">
        <f>+VLOOKUP(G8160,[1]SKU!A:C,3,0)</f>
        <v>ALBERDI</v>
      </c>
      <c r="L8160">
        <v>49</v>
      </c>
      <c r="M8160">
        <v>17.356221633280128</v>
      </c>
      <c r="N8160">
        <f>+VLOOKUP([1]VENTAS!G8160,[1]SKU!A:G,6,0)</f>
        <v>8541</v>
      </c>
      <c r="O8160" s="4">
        <f t="shared" si="127"/>
        <v>148239.48896984558</v>
      </c>
    </row>
    <row r="8161" spans="1:15" x14ac:dyDescent="0.3">
      <c r="A8161" s="1">
        <v>44969</v>
      </c>
      <c r="B8161" s="2" t="s">
        <v>7689</v>
      </c>
      <c r="C8161" s="2" t="s">
        <v>7690</v>
      </c>
      <c r="D8161" s="2" t="s">
        <v>8192</v>
      </c>
      <c r="E8161">
        <v>56</v>
      </c>
      <c r="F8161" t="str">
        <f>+VLOOKUP(E8161,[1]CLIENTES!A:B,2,0)</f>
        <v>Stephanie</v>
      </c>
      <c r="G8161">
        <v>272</v>
      </c>
      <c r="H8161" t="str">
        <f>+VLOOKUP(G8161,[1]SKU!A:B,2,0)</f>
        <v>ZAR SAT 60 X 60 ALBERDI 2DA C</v>
      </c>
      <c r="I8161" t="str">
        <f>+VLOOKUP(G8161,[1]SKU!A:D,4,0)</f>
        <v>PORCELANATO</v>
      </c>
      <c r="J8161" t="str">
        <f>+VLOOKUP(G8161,[1]SKU!A:E,5,0)</f>
        <v>Marmoles</v>
      </c>
      <c r="K8161" t="str">
        <f>+VLOOKUP(G8161,[1]SKU!A:C,3,0)</f>
        <v>ALBERDI</v>
      </c>
      <c r="L8161">
        <v>132</v>
      </c>
      <c r="M8161">
        <v>4.1069873908843899</v>
      </c>
      <c r="N8161">
        <f>+VLOOKUP([1]VENTAS!G8161,[1]SKU!A:G,6,0)</f>
        <v>2730</v>
      </c>
      <c r="O8161" s="4">
        <f t="shared" si="127"/>
        <v>11212.075577114385</v>
      </c>
    </row>
    <row r="8162" spans="1:15" x14ac:dyDescent="0.3">
      <c r="A8162" s="1">
        <v>44943</v>
      </c>
      <c r="B8162" s="2" t="s">
        <v>7689</v>
      </c>
      <c r="C8162" s="2" t="s">
        <v>7690</v>
      </c>
      <c r="D8162" s="2" t="s">
        <v>8193</v>
      </c>
      <c r="E8162">
        <v>2</v>
      </c>
      <c r="F8162" t="str">
        <f>+VLOOKUP(E8162,[1]CLIENTES!A:B,2,0)</f>
        <v>Stephano</v>
      </c>
      <c r="G8162">
        <v>160</v>
      </c>
      <c r="H8162" t="str">
        <f>+VLOOKUP(G8162,[1]SKU!A:B,2,0)</f>
        <v>BASALTO ACERO PIEDRA 30 x 45 CORTINES 1RA C</v>
      </c>
      <c r="I8162" t="str">
        <f>+VLOOKUP(G8162,[1]SKU!A:D,4,0)</f>
        <v>CERAMICO</v>
      </c>
      <c r="J8162" t="str">
        <f>+VLOOKUP(G8162,[1]SKU!A:E,5,0)</f>
        <v>Piedras</v>
      </c>
      <c r="K8162" t="str">
        <f>+VLOOKUP(G8162,[1]SKU!A:C,3,0)</f>
        <v>CORTINES</v>
      </c>
      <c r="L8162">
        <v>101</v>
      </c>
      <c r="M8162">
        <v>57.75164465530905</v>
      </c>
      <c r="N8162">
        <f>+VLOOKUP([1]VENTAS!G8162,[1]SKU!A:G,6,0)</f>
        <v>3201</v>
      </c>
      <c r="O8162" s="4">
        <f t="shared" si="127"/>
        <v>184863.01454164428</v>
      </c>
    </row>
    <row r="8163" spans="1:15" x14ac:dyDescent="0.3">
      <c r="A8163" s="1">
        <v>44932</v>
      </c>
      <c r="B8163" s="2" t="s">
        <v>7689</v>
      </c>
      <c r="C8163" s="2" t="s">
        <v>7690</v>
      </c>
      <c r="D8163" s="2" t="s">
        <v>8194</v>
      </c>
      <c r="E8163">
        <v>89</v>
      </c>
      <c r="F8163" t="str">
        <f>+VLOOKUP(E8163,[1]CLIENTES!A:B,2,0)</f>
        <v>Miriam</v>
      </c>
      <c r="G8163">
        <v>246</v>
      </c>
      <c r="H8163" t="str">
        <f>+VLOOKUP(G8163,[1]SKU!A:B,2,0)</f>
        <v>CALIPSO GRIS 53 X 53 SAN PIETRO 2DA C</v>
      </c>
      <c r="I8163" t="str">
        <f>+VLOOKUP(G8163,[1]SKU!A:D,4,0)</f>
        <v>PORCELANATO</v>
      </c>
      <c r="J8163" t="str">
        <f>+VLOOKUP(G8163,[1]SKU!A:E,5,0)</f>
        <v>Marmoles</v>
      </c>
      <c r="K8163" t="str">
        <f>+VLOOKUP(G8163,[1]SKU!A:C,3,0)</f>
        <v>SAN PIETRO</v>
      </c>
      <c r="L8163">
        <v>48</v>
      </c>
      <c r="M8163">
        <v>32.285941087586131</v>
      </c>
      <c r="N8163">
        <f>+VLOOKUP([1]VENTAS!G8163,[1]SKU!A:G,6,0)</f>
        <v>4916</v>
      </c>
      <c r="O8163" s="4">
        <f t="shared" si="127"/>
        <v>158717.68638657342</v>
      </c>
    </row>
    <row r="8164" spans="1:15" x14ac:dyDescent="0.3">
      <c r="A8164" s="1">
        <v>44963</v>
      </c>
      <c r="B8164" s="2" t="s">
        <v>7689</v>
      </c>
      <c r="C8164" s="2" t="s">
        <v>7690</v>
      </c>
      <c r="D8164" s="2" t="s">
        <v>8195</v>
      </c>
      <c r="E8164">
        <v>92</v>
      </c>
      <c r="F8164" t="str">
        <f>+VLOOKUP(E8164,[1]CLIENTES!A:B,2,0)</f>
        <v>Adam</v>
      </c>
      <c r="G8164">
        <v>94</v>
      </c>
      <c r="H8164" t="str">
        <f>+VLOOKUP(G8164,[1]SKU!A:B,2,0)</f>
        <v>VERBENA MIX 45,3 x 45,3 S.LOREN 1RA C</v>
      </c>
      <c r="I8164" t="str">
        <f>+VLOOKUP(G8164,[1]SKU!A:D,4,0)</f>
        <v>CERAMICO</v>
      </c>
      <c r="J8164" t="str">
        <f>+VLOOKUP(G8164,[1]SKU!A:E,5,0)</f>
        <v>Maderas</v>
      </c>
      <c r="K8164" t="str">
        <f>+VLOOKUP(G8164,[1]SKU!A:C,3,0)</f>
        <v>SAN LORENZO</v>
      </c>
      <c r="L8164">
        <v>33</v>
      </c>
      <c r="M8164">
        <v>18.648016362646374</v>
      </c>
      <c r="N8164">
        <f>+VLOOKUP([1]VENTAS!G8164,[1]SKU!A:G,6,0)</f>
        <v>3148</v>
      </c>
      <c r="O8164" s="4">
        <f t="shared" si="127"/>
        <v>58703.955509610787</v>
      </c>
    </row>
    <row r="8165" spans="1:15" x14ac:dyDescent="0.3">
      <c r="A8165" s="1">
        <v>44958</v>
      </c>
      <c r="B8165" s="2" t="s">
        <v>7689</v>
      </c>
      <c r="C8165" s="2" t="s">
        <v>7690</v>
      </c>
      <c r="D8165" s="2" t="s">
        <v>8196</v>
      </c>
      <c r="E8165">
        <v>137</v>
      </c>
      <c r="F8165" t="str">
        <f>+VLOOKUP(E8165,[1]CLIENTES!A:B,2,0)</f>
        <v>Milton</v>
      </c>
      <c r="G8165">
        <v>381</v>
      </c>
      <c r="H8165" t="str">
        <f>+VLOOKUP(G8165,[1]SKU!A:B,2,0)</f>
        <v>GLAM IVORY PUL RT FIT 57,7 x 57,7 S.LOREN 2DA C</v>
      </c>
      <c r="I8165" t="str">
        <f>+VLOOKUP(G8165,[1]SKU!A:D,4,0)</f>
        <v>PORCELANATO</v>
      </c>
      <c r="J8165" t="str">
        <f>+VLOOKUP(G8165,[1]SKU!A:E,5,0)</f>
        <v>Cementos</v>
      </c>
      <c r="K8165" t="str">
        <f>+VLOOKUP(G8165,[1]SKU!A:C,3,0)</f>
        <v>SAN LORENZO</v>
      </c>
      <c r="L8165">
        <v>119</v>
      </c>
      <c r="M8165">
        <v>74.711420598435666</v>
      </c>
      <c r="N8165">
        <f>+VLOOKUP([1]VENTAS!G8165,[1]SKU!A:G,6,0)</f>
        <v>4775</v>
      </c>
      <c r="O8165" s="4">
        <f t="shared" si="127"/>
        <v>356747.03335753031</v>
      </c>
    </row>
    <row r="8166" spans="1:15" x14ac:dyDescent="0.3">
      <c r="A8166" s="1">
        <v>44965</v>
      </c>
      <c r="B8166" s="2" t="s">
        <v>7689</v>
      </c>
      <c r="C8166" s="2" t="s">
        <v>7690</v>
      </c>
      <c r="D8166" s="2" t="s">
        <v>8197</v>
      </c>
      <c r="E8166">
        <v>232</v>
      </c>
      <c r="F8166" t="str">
        <f>+VLOOKUP(E8166,[1]CLIENTES!A:B,2,0)</f>
        <v>Andres</v>
      </c>
      <c r="G8166">
        <v>41</v>
      </c>
      <c r="H8166" t="str">
        <f>+VLOOKUP(G8166,[1]SKU!A:B,2,0)</f>
        <v>RECIFE GRIS 38 x 38 C.NEGRO 1RA CAL</v>
      </c>
      <c r="I8166" t="str">
        <f>+VLOOKUP(G8166,[1]SKU!A:D,4,0)</f>
        <v>CERAMICO</v>
      </c>
      <c r="J8166" t="str">
        <f>+VLOOKUP(G8166,[1]SKU!A:E,5,0)</f>
        <v>Cementos</v>
      </c>
      <c r="K8166" t="str">
        <f>+VLOOKUP(G8166,[1]SKU!A:C,3,0)</f>
        <v>CERRO NEGRO</v>
      </c>
      <c r="L8166">
        <v>77</v>
      </c>
      <c r="M8166">
        <v>65.238112971025956</v>
      </c>
      <c r="N8166">
        <f>+VLOOKUP([1]VENTAS!G8166,[1]SKU!A:G,6,0)</f>
        <v>7652</v>
      </c>
      <c r="O8166" s="4">
        <f t="shared" si="127"/>
        <v>499202.04045429063</v>
      </c>
    </row>
    <row r="8167" spans="1:15" x14ac:dyDescent="0.3">
      <c r="A8167" s="1">
        <v>44962</v>
      </c>
      <c r="B8167" s="2" t="s">
        <v>7689</v>
      </c>
      <c r="C8167" s="2" t="s">
        <v>7690</v>
      </c>
      <c r="D8167" s="2" t="s">
        <v>8198</v>
      </c>
      <c r="E8167">
        <v>124</v>
      </c>
      <c r="F8167" t="str">
        <f>+VLOOKUP(E8167,[1]CLIENTES!A:B,2,0)</f>
        <v>Marthina</v>
      </c>
      <c r="G8167">
        <v>227</v>
      </c>
      <c r="H8167" t="str">
        <f>+VLOOKUP(G8167,[1]SKU!A:B,2,0)</f>
        <v>PORCELANATO MEDLEY BEIGE 20 X 60 ALBERDI 2DA C</v>
      </c>
      <c r="I8167" t="str">
        <f>+VLOOKUP(G8167,[1]SKU!A:D,4,0)</f>
        <v>PORCELANATO</v>
      </c>
      <c r="J8167" t="str">
        <f>+VLOOKUP(G8167,[1]SKU!A:E,5,0)</f>
        <v>Maderas</v>
      </c>
      <c r="K8167" t="str">
        <f>+VLOOKUP(G8167,[1]SKU!A:C,3,0)</f>
        <v>ALBERDI</v>
      </c>
      <c r="L8167">
        <v>99</v>
      </c>
      <c r="M8167">
        <v>55.672575219247683</v>
      </c>
      <c r="N8167">
        <f>+VLOOKUP([1]VENTAS!G8167,[1]SKU!A:G,6,0)</f>
        <v>5258</v>
      </c>
      <c r="O8167" s="4">
        <f t="shared" si="127"/>
        <v>292726.40050280432</v>
      </c>
    </row>
    <row r="8168" spans="1:15" x14ac:dyDescent="0.3">
      <c r="A8168" s="1">
        <v>44981</v>
      </c>
      <c r="B8168" s="2" t="s">
        <v>7689</v>
      </c>
      <c r="C8168" s="2" t="s">
        <v>7690</v>
      </c>
      <c r="D8168" s="2" t="s">
        <v>8199</v>
      </c>
      <c r="E8168">
        <v>109</v>
      </c>
      <c r="F8168" t="str">
        <f>+VLOOKUP(E8168,[1]CLIENTES!A:B,2,0)</f>
        <v>Estefani</v>
      </c>
      <c r="G8168">
        <v>331</v>
      </c>
      <c r="H8168" t="str">
        <f>+VLOOKUP(G8168,[1]SKU!A:B,2,0)</f>
        <v>BAUHAUS GREY FIT RECT. 58 x 58 S.LOREN 2DA C</v>
      </c>
      <c r="I8168" t="str">
        <f>+VLOOKUP(G8168,[1]SKU!A:D,4,0)</f>
        <v>PORCELANATO</v>
      </c>
      <c r="J8168" t="str">
        <f>+VLOOKUP(G8168,[1]SKU!A:E,5,0)</f>
        <v>Cementos</v>
      </c>
      <c r="K8168" t="str">
        <f>+VLOOKUP(G8168,[1]SKU!A:C,3,0)</f>
        <v>SAN LORENZO</v>
      </c>
      <c r="L8168">
        <v>139</v>
      </c>
      <c r="M8168">
        <v>68.057612725409598</v>
      </c>
      <c r="N8168">
        <f>+VLOOKUP([1]VENTAS!G8168,[1]SKU!A:G,6,0)</f>
        <v>1886</v>
      </c>
      <c r="O8168" s="4">
        <f t="shared" si="127"/>
        <v>128356.6576001225</v>
      </c>
    </row>
    <row r="8169" spans="1:15" x14ac:dyDescent="0.3">
      <c r="A8169" s="1">
        <v>44954</v>
      </c>
      <c r="B8169" s="2" t="s">
        <v>7689</v>
      </c>
      <c r="C8169" s="2" t="s">
        <v>7690</v>
      </c>
      <c r="D8169" s="2" t="s">
        <v>8200</v>
      </c>
      <c r="E8169">
        <v>2</v>
      </c>
      <c r="F8169" t="str">
        <f>+VLOOKUP(E8169,[1]CLIENTES!A:B,2,0)</f>
        <v>Stephano</v>
      </c>
      <c r="G8169">
        <v>304</v>
      </c>
      <c r="H8169" t="str">
        <f>+VLOOKUP(G8169,[1]SKU!A:B,2,0)</f>
        <v>PORCELANATO ARCE BLANCO 20 X 60 ALBERDI 2DA C</v>
      </c>
      <c r="I8169" t="str">
        <f>+VLOOKUP(G8169,[1]SKU!A:D,4,0)</f>
        <v>PORCELANATO</v>
      </c>
      <c r="J8169" t="str">
        <f>+VLOOKUP(G8169,[1]SKU!A:E,5,0)</f>
        <v>Maderas</v>
      </c>
      <c r="K8169" t="str">
        <f>+VLOOKUP(G8169,[1]SKU!A:C,3,0)</f>
        <v>ALBERDI</v>
      </c>
      <c r="L8169">
        <v>114</v>
      </c>
      <c r="M8169">
        <v>111.04747385151042</v>
      </c>
      <c r="N8169">
        <f>+VLOOKUP([1]VENTAS!G8169,[1]SKU!A:G,6,0)</f>
        <v>1465</v>
      </c>
      <c r="O8169" s="4">
        <f t="shared" si="127"/>
        <v>162684.54919246276</v>
      </c>
    </row>
    <row r="8170" spans="1:15" x14ac:dyDescent="0.3">
      <c r="A8170" s="1">
        <v>44941</v>
      </c>
      <c r="B8170" s="2" t="s">
        <v>7689</v>
      </c>
      <c r="C8170" s="2" t="s">
        <v>7690</v>
      </c>
      <c r="D8170" s="2" t="s">
        <v>8201</v>
      </c>
      <c r="E8170">
        <v>61</v>
      </c>
      <c r="F8170" t="str">
        <f>+VLOOKUP(E8170,[1]CLIENTES!A:B,2,0)</f>
        <v>Jordan</v>
      </c>
      <c r="G8170">
        <v>219</v>
      </c>
      <c r="H8170" t="str">
        <f>+VLOOKUP(G8170,[1]SKU!A:B,2,0)</f>
        <v>ESCANDINAVA HELSINKI ESM NAT 20 X 120 ILVA 2DA C</v>
      </c>
      <c r="I8170" t="str">
        <f>+VLOOKUP(G8170,[1]SKU!A:D,4,0)</f>
        <v>PORCELANATO</v>
      </c>
      <c r="J8170" t="str">
        <f>+VLOOKUP(G8170,[1]SKU!A:E,5,0)</f>
        <v>Maderas</v>
      </c>
      <c r="K8170" t="str">
        <f>+VLOOKUP(G8170,[1]SKU!A:C,3,0)</f>
        <v>ILVA</v>
      </c>
      <c r="L8170">
        <v>139</v>
      </c>
      <c r="M8170">
        <v>17.639824111044344</v>
      </c>
      <c r="N8170">
        <f>+VLOOKUP([1]VENTAS!G8170,[1]SKU!A:G,6,0)</f>
        <v>8650</v>
      </c>
      <c r="O8170" s="4">
        <f t="shared" si="127"/>
        <v>152584.47856053358</v>
      </c>
    </row>
    <row r="8171" spans="1:15" x14ac:dyDescent="0.3">
      <c r="A8171" s="1">
        <v>44966</v>
      </c>
      <c r="B8171" s="2" t="s">
        <v>7689</v>
      </c>
      <c r="C8171" s="2" t="s">
        <v>7690</v>
      </c>
      <c r="D8171" s="2" t="s">
        <v>8202</v>
      </c>
      <c r="E8171">
        <v>26</v>
      </c>
      <c r="F8171" t="str">
        <f>+VLOOKUP(E8171,[1]CLIENTES!A:B,2,0)</f>
        <v>Wilfredo</v>
      </c>
      <c r="G8171">
        <v>205</v>
      </c>
      <c r="H8171" t="str">
        <f>+VLOOKUP(G8171,[1]SKU!A:B,2,0)</f>
        <v>MONACO CREMA PUL RECT 58 X 58 C.NEGRO 2DA C</v>
      </c>
      <c r="I8171" t="str">
        <f>+VLOOKUP(G8171,[1]SKU!A:D,4,0)</f>
        <v>PORCELANATO</v>
      </c>
      <c r="J8171" t="str">
        <f>+VLOOKUP(G8171,[1]SKU!A:E,5,0)</f>
        <v>Marmoles</v>
      </c>
      <c r="K8171" t="str">
        <f>+VLOOKUP(G8171,[1]SKU!A:C,3,0)</f>
        <v>CERRO NEGRO</v>
      </c>
      <c r="L8171">
        <v>30</v>
      </c>
      <c r="M8171">
        <v>14.008504578678036</v>
      </c>
      <c r="N8171">
        <f>+VLOOKUP([1]VENTAS!G8171,[1]SKU!A:G,6,0)</f>
        <v>5123</v>
      </c>
      <c r="O8171" s="4">
        <f t="shared" si="127"/>
        <v>71765.568956567571</v>
      </c>
    </row>
    <row r="8172" spans="1:15" x14ac:dyDescent="0.3">
      <c r="A8172" s="1">
        <v>44974</v>
      </c>
      <c r="B8172" s="2" t="s">
        <v>7689</v>
      </c>
      <c r="C8172" s="2" t="s">
        <v>7690</v>
      </c>
      <c r="D8172" s="2" t="s">
        <v>8203</v>
      </c>
      <c r="E8172">
        <v>213</v>
      </c>
      <c r="F8172" t="str">
        <f>+VLOOKUP(E8172,[1]CLIENTES!A:B,2,0)</f>
        <v>Keila</v>
      </c>
      <c r="G8172">
        <v>386</v>
      </c>
      <c r="H8172" t="str">
        <f>+VLOOKUP(G8172,[1]SKU!A:B,2,0)</f>
        <v>ICE TILE BLANCO FIT RECT. 58 X 58 S.LOREN 1RA C</v>
      </c>
      <c r="I8172" t="str">
        <f>+VLOOKUP(G8172,[1]SKU!A:D,4,0)</f>
        <v>PORCELANATO</v>
      </c>
      <c r="J8172" t="str">
        <f>+VLOOKUP(G8172,[1]SKU!A:E,5,0)</f>
        <v>Deco &amp; Mas</v>
      </c>
      <c r="K8172" t="str">
        <f>+VLOOKUP(G8172,[1]SKU!A:C,3,0)</f>
        <v>SAN LORENZO</v>
      </c>
      <c r="L8172">
        <v>16</v>
      </c>
      <c r="M8172">
        <v>14.026063281471265</v>
      </c>
      <c r="N8172">
        <f>+VLOOKUP([1]VENTAS!G8172,[1]SKU!A:G,6,0)</f>
        <v>9877</v>
      </c>
      <c r="O8172" s="4">
        <f t="shared" si="127"/>
        <v>138535.42703109168</v>
      </c>
    </row>
    <row r="8173" spans="1:15" x14ac:dyDescent="0.3">
      <c r="A8173" s="1">
        <v>44936</v>
      </c>
      <c r="B8173" s="2" t="s">
        <v>7689</v>
      </c>
      <c r="C8173" s="2" t="s">
        <v>7690</v>
      </c>
      <c r="D8173" s="2" t="s">
        <v>8204</v>
      </c>
      <c r="E8173">
        <v>243</v>
      </c>
      <c r="F8173" t="str">
        <f>+VLOOKUP(E8173,[1]CLIENTES!A:B,2,0)</f>
        <v>Constanza</v>
      </c>
      <c r="G8173">
        <v>11</v>
      </c>
      <c r="H8173" t="str">
        <f>+VLOOKUP(G8173,[1]SKU!A:B,2,0)</f>
        <v>BIANCO SAT 25 x 35 LOURDES 1RA C</v>
      </c>
      <c r="I8173" t="str">
        <f>+VLOOKUP(G8173,[1]SKU!A:D,4,0)</f>
        <v>CERAMICO</v>
      </c>
      <c r="J8173" t="str">
        <f>+VLOOKUP(G8173,[1]SKU!A:E,5,0)</f>
        <v>Deco &amp; Mas</v>
      </c>
      <c r="K8173" t="str">
        <f>+VLOOKUP(G8173,[1]SKU!A:C,3,0)</f>
        <v>LOURDES</v>
      </c>
      <c r="L8173">
        <v>100</v>
      </c>
      <c r="M8173">
        <v>53.138209379469856</v>
      </c>
      <c r="N8173">
        <f>+VLOOKUP([1]VENTAS!G8173,[1]SKU!A:G,6,0)</f>
        <v>7534</v>
      </c>
      <c r="O8173" s="4">
        <f t="shared" si="127"/>
        <v>400343.26946492592</v>
      </c>
    </row>
    <row r="8174" spans="1:15" x14ac:dyDescent="0.3">
      <c r="A8174" s="1">
        <v>44952</v>
      </c>
      <c r="B8174" s="2" t="s">
        <v>7689</v>
      </c>
      <c r="C8174" s="2" t="s">
        <v>7690</v>
      </c>
      <c r="D8174" s="2" t="s">
        <v>8205</v>
      </c>
      <c r="E8174">
        <v>242</v>
      </c>
      <c r="F8174" t="str">
        <f>+VLOOKUP(E8174,[1]CLIENTES!A:B,2,0)</f>
        <v>Pilar</v>
      </c>
      <c r="G8174">
        <v>275</v>
      </c>
      <c r="H8174" t="str">
        <f>+VLOOKUP(G8174,[1]SKU!A:B,2,0)</f>
        <v>FORUM ARENA PULIDO RECT. C.NEGRO 58 X 58 2DA C</v>
      </c>
      <c r="I8174" t="str">
        <f>+VLOOKUP(G8174,[1]SKU!A:D,4,0)</f>
        <v>PORCELANATO</v>
      </c>
      <c r="J8174" t="str">
        <f>+VLOOKUP(G8174,[1]SKU!A:E,5,0)</f>
        <v>Cementos</v>
      </c>
      <c r="K8174" t="str">
        <f>+VLOOKUP(G8174,[1]SKU!A:C,3,0)</f>
        <v>CERRO NEGRO</v>
      </c>
      <c r="L8174">
        <v>21</v>
      </c>
      <c r="M8174">
        <v>13.464776733955752</v>
      </c>
      <c r="N8174">
        <f>+VLOOKUP([1]VENTAS!G8174,[1]SKU!A:G,6,0)</f>
        <v>9791</v>
      </c>
      <c r="O8174" s="4">
        <f t="shared" si="127"/>
        <v>131833.62900216077</v>
      </c>
    </row>
    <row r="8175" spans="1:15" x14ac:dyDescent="0.3">
      <c r="A8175" s="1">
        <v>44951</v>
      </c>
      <c r="B8175" s="2" t="s">
        <v>7689</v>
      </c>
      <c r="C8175" s="2" t="s">
        <v>7690</v>
      </c>
      <c r="D8175" s="2" t="s">
        <v>8206</v>
      </c>
      <c r="E8175">
        <v>51</v>
      </c>
      <c r="F8175" t="str">
        <f>+VLOOKUP(E8175,[1]CLIENTES!A:B,2,0)</f>
        <v>Yahir</v>
      </c>
      <c r="G8175">
        <v>349</v>
      </c>
      <c r="H8175" t="str">
        <f>+VLOOKUP(G8175,[1]SKU!A:B,2,0)</f>
        <v>CALACATA BIANCO PUL RT 57,7 x 57,7 S.LOREN 1RA C</v>
      </c>
      <c r="I8175" t="str">
        <f>+VLOOKUP(G8175,[1]SKU!A:D,4,0)</f>
        <v>PORCELANATO</v>
      </c>
      <c r="J8175" t="str">
        <f>+VLOOKUP(G8175,[1]SKU!A:E,5,0)</f>
        <v>Marmoles</v>
      </c>
      <c r="K8175" t="str">
        <f>+VLOOKUP(G8175,[1]SKU!A:C,3,0)</f>
        <v>SAN LORENZO</v>
      </c>
      <c r="L8175">
        <v>97</v>
      </c>
      <c r="M8175">
        <v>5.0864056160131925</v>
      </c>
      <c r="N8175">
        <f>+VLOOKUP([1]VENTAS!G8175,[1]SKU!A:G,6,0)</f>
        <v>7074</v>
      </c>
      <c r="O8175" s="4">
        <f t="shared" si="127"/>
        <v>35981.233327677321</v>
      </c>
    </row>
    <row r="8176" spans="1:15" x14ac:dyDescent="0.3">
      <c r="A8176" s="1">
        <v>44973</v>
      </c>
      <c r="B8176" s="2" t="s">
        <v>7689</v>
      </c>
      <c r="C8176" s="2" t="s">
        <v>7690</v>
      </c>
      <c r="D8176" s="2" t="s">
        <v>8207</v>
      </c>
      <c r="E8176">
        <v>93</v>
      </c>
      <c r="F8176" t="str">
        <f>+VLOOKUP(E8176,[1]CLIENTES!A:B,2,0)</f>
        <v>Brenda</v>
      </c>
      <c r="G8176">
        <v>39</v>
      </c>
      <c r="H8176" t="str">
        <f>+VLOOKUP(G8176,[1]SKU!A:B,2,0)</f>
        <v>FLOWER WHITE 45,3 x 45,3 S.LOREN 1RA C</v>
      </c>
      <c r="I8176" t="str">
        <f>+VLOOKUP(G8176,[1]SKU!A:D,4,0)</f>
        <v>CERAMICO</v>
      </c>
      <c r="J8176" t="str">
        <f>+VLOOKUP(G8176,[1]SKU!A:E,5,0)</f>
        <v>Deco &amp; Mas</v>
      </c>
      <c r="K8176" t="str">
        <f>+VLOOKUP(G8176,[1]SKU!A:C,3,0)</f>
        <v>SAN LORENZO</v>
      </c>
      <c r="L8176">
        <v>140</v>
      </c>
      <c r="M8176">
        <v>121.27117813305618</v>
      </c>
      <c r="N8176">
        <f>+VLOOKUP([1]VENTAS!G8176,[1]SKU!A:G,6,0)</f>
        <v>1550</v>
      </c>
      <c r="O8176" s="4">
        <f t="shared" si="127"/>
        <v>187970.32610623707</v>
      </c>
    </row>
    <row r="8177" spans="1:15" x14ac:dyDescent="0.3">
      <c r="A8177" s="1">
        <v>44975</v>
      </c>
      <c r="B8177" s="2" t="s">
        <v>7689</v>
      </c>
      <c r="C8177" s="2" t="s">
        <v>7690</v>
      </c>
      <c r="D8177" s="2" t="s">
        <v>8208</v>
      </c>
      <c r="E8177">
        <v>225</v>
      </c>
      <c r="F8177" t="str">
        <f>+VLOOKUP(E8177,[1]CLIENTES!A:B,2,0)</f>
        <v>Yarela</v>
      </c>
      <c r="G8177">
        <v>25</v>
      </c>
      <c r="H8177" t="str">
        <f>+VLOOKUP(G8177,[1]SKU!A:B,2,0)</f>
        <v>MADERA PARQUET 35 X 35 LOURDES 1RA C</v>
      </c>
      <c r="I8177" t="str">
        <f>+VLOOKUP(G8177,[1]SKU!A:D,4,0)</f>
        <v>CERAMICO</v>
      </c>
      <c r="J8177" t="str">
        <f>+VLOOKUP(G8177,[1]SKU!A:E,5,0)</f>
        <v>Maderas</v>
      </c>
      <c r="K8177" t="str">
        <f>+VLOOKUP(G8177,[1]SKU!A:C,3,0)</f>
        <v>LOURDES</v>
      </c>
      <c r="L8177">
        <v>167</v>
      </c>
      <c r="M8177">
        <v>99.284023276894459</v>
      </c>
      <c r="N8177">
        <f>+VLOOKUP([1]VENTAS!G8177,[1]SKU!A:G,6,0)</f>
        <v>6105</v>
      </c>
      <c r="O8177" s="4">
        <f t="shared" si="127"/>
        <v>606128.96210544067</v>
      </c>
    </row>
    <row r="8178" spans="1:15" x14ac:dyDescent="0.3">
      <c r="A8178" s="1">
        <v>44961</v>
      </c>
      <c r="B8178" s="2" t="s">
        <v>7689</v>
      </c>
      <c r="C8178" s="2" t="s">
        <v>7690</v>
      </c>
      <c r="D8178" s="2" t="s">
        <v>8209</v>
      </c>
      <c r="E8178">
        <v>131</v>
      </c>
      <c r="F8178" t="str">
        <f>+VLOOKUP(E8178,[1]CLIENTES!A:B,2,0)</f>
        <v>Yerald</v>
      </c>
      <c r="G8178">
        <v>346</v>
      </c>
      <c r="H8178" t="str">
        <f>+VLOOKUP(G8178,[1]SKU!A:B,2,0)</f>
        <v>TURIA ARENA FIT RECT. 58 x 58 S.LOREN 2DA C</v>
      </c>
      <c r="I8178" t="str">
        <f>+VLOOKUP(G8178,[1]SKU!A:D,4,0)</f>
        <v>PORCELANATO</v>
      </c>
      <c r="J8178" t="str">
        <f>+VLOOKUP(G8178,[1]SKU!A:E,5,0)</f>
        <v>Deco &amp; Mas</v>
      </c>
      <c r="K8178" t="str">
        <f>+VLOOKUP(G8178,[1]SKU!A:C,3,0)</f>
        <v>SAN LORENZO</v>
      </c>
      <c r="L8178">
        <v>127</v>
      </c>
      <c r="M8178">
        <v>2.0981912144886445</v>
      </c>
      <c r="N8178">
        <f>+VLOOKUP([1]VENTAS!G8178,[1]SKU!A:G,6,0)</f>
        <v>1662</v>
      </c>
      <c r="O8178" s="4">
        <f t="shared" si="127"/>
        <v>3487.193798480127</v>
      </c>
    </row>
    <row r="8179" spans="1:15" x14ac:dyDescent="0.3">
      <c r="A8179" s="1">
        <v>44944</v>
      </c>
      <c r="B8179" s="2" t="s">
        <v>7689</v>
      </c>
      <c r="C8179" s="2" t="s">
        <v>7690</v>
      </c>
      <c r="D8179" s="2" t="s">
        <v>8210</v>
      </c>
      <c r="E8179">
        <v>95</v>
      </c>
      <c r="F8179" t="str">
        <f>+VLOOKUP(E8179,[1]CLIENTES!A:B,2,0)</f>
        <v>Olivia</v>
      </c>
      <c r="G8179">
        <v>258</v>
      </c>
      <c r="H8179" t="str">
        <f>+VLOOKUP(G8179,[1]SKU!A:B,2,0)</f>
        <v>SOHO GLAM ESM NAT 45 x 90 ILVA 1RA C</v>
      </c>
      <c r="I8179" t="str">
        <f>+VLOOKUP(G8179,[1]SKU!A:D,4,0)</f>
        <v>PORCELANATO</v>
      </c>
      <c r="J8179" t="str">
        <f>+VLOOKUP(G8179,[1]SKU!A:E,5,0)</f>
        <v>Cementos</v>
      </c>
      <c r="K8179" t="str">
        <f>+VLOOKUP(G8179,[1]SKU!A:C,3,0)</f>
        <v>ILVA</v>
      </c>
      <c r="L8179">
        <v>110</v>
      </c>
      <c r="M8179">
        <v>14.424495507421803</v>
      </c>
      <c r="N8179">
        <f>+VLOOKUP([1]VENTAS!G8179,[1]SKU!A:G,6,0)</f>
        <v>1114</v>
      </c>
      <c r="O8179" s="4">
        <f t="shared" si="127"/>
        <v>16068.887995267889</v>
      </c>
    </row>
    <row r="8180" spans="1:15" x14ac:dyDescent="0.3">
      <c r="A8180" s="1">
        <v>44973</v>
      </c>
      <c r="B8180" s="2" t="s">
        <v>7689</v>
      </c>
      <c r="C8180" s="2" t="s">
        <v>7690</v>
      </c>
      <c r="D8180" s="2" t="s">
        <v>8211</v>
      </c>
      <c r="E8180">
        <v>116</v>
      </c>
      <c r="F8180" t="str">
        <f>+VLOOKUP(E8180,[1]CLIENTES!A:B,2,0)</f>
        <v>Alanis</v>
      </c>
      <c r="G8180">
        <v>211</v>
      </c>
      <c r="H8180" t="str">
        <f>+VLOOKUP(G8180,[1]SKU!A:B,2,0)</f>
        <v>ARABESCATO PUL RECT 58 X 117 C.NEGRO 2DA C</v>
      </c>
      <c r="I8180" t="str">
        <f>+VLOOKUP(G8180,[1]SKU!A:D,4,0)</f>
        <v>PORCELANATO</v>
      </c>
      <c r="J8180" t="str">
        <f>+VLOOKUP(G8180,[1]SKU!A:E,5,0)</f>
        <v>Marmoles</v>
      </c>
      <c r="K8180" t="str">
        <f>+VLOOKUP(G8180,[1]SKU!A:C,3,0)</f>
        <v>CERRO NEGRO</v>
      </c>
      <c r="L8180">
        <v>6</v>
      </c>
      <c r="M8180">
        <v>3.6495042524169738</v>
      </c>
      <c r="N8180">
        <f>+VLOOKUP([1]VENTAS!G8180,[1]SKU!A:G,6,0)</f>
        <v>5834</v>
      </c>
      <c r="O8180" s="4">
        <f t="shared" si="127"/>
        <v>21291.207808600626</v>
      </c>
    </row>
    <row r="8181" spans="1:15" x14ac:dyDescent="0.3">
      <c r="A8181" s="1">
        <v>44945</v>
      </c>
      <c r="B8181" s="2" t="s">
        <v>7689</v>
      </c>
      <c r="C8181" s="2" t="s">
        <v>7690</v>
      </c>
      <c r="D8181" s="2" t="s">
        <v>8212</v>
      </c>
      <c r="E8181">
        <v>140</v>
      </c>
      <c r="F8181" t="str">
        <f>+VLOOKUP(E8181,[1]CLIENTES!A:B,2,0)</f>
        <v>Amelie</v>
      </c>
      <c r="G8181">
        <v>94</v>
      </c>
      <c r="H8181" t="str">
        <f>+VLOOKUP(G8181,[1]SKU!A:B,2,0)</f>
        <v>VERBENA MIX 45,3 x 45,3 S.LOREN 1RA C</v>
      </c>
      <c r="I8181" t="str">
        <f>+VLOOKUP(G8181,[1]SKU!A:D,4,0)</f>
        <v>CERAMICO</v>
      </c>
      <c r="J8181" t="str">
        <f>+VLOOKUP(G8181,[1]SKU!A:E,5,0)</f>
        <v>Maderas</v>
      </c>
      <c r="K8181" t="str">
        <f>+VLOOKUP(G8181,[1]SKU!A:C,3,0)</f>
        <v>SAN LORENZO</v>
      </c>
      <c r="L8181">
        <v>150</v>
      </c>
      <c r="M8181">
        <v>84.763710739301686</v>
      </c>
      <c r="N8181">
        <f>+VLOOKUP([1]VENTAS!G8181,[1]SKU!A:G,6,0)</f>
        <v>3148</v>
      </c>
      <c r="O8181" s="4">
        <f t="shared" si="127"/>
        <v>266836.16140732169</v>
      </c>
    </row>
    <row r="8182" spans="1:15" x14ac:dyDescent="0.3">
      <c r="A8182" s="1">
        <v>44933</v>
      </c>
      <c r="B8182" s="2" t="s">
        <v>7689</v>
      </c>
      <c r="C8182" s="2" t="s">
        <v>7690</v>
      </c>
      <c r="D8182" s="2" t="s">
        <v>8213</v>
      </c>
      <c r="E8182">
        <v>31</v>
      </c>
      <c r="F8182" t="str">
        <f>+VLOOKUP(E8182,[1]CLIENTES!A:B,2,0)</f>
        <v>Lyan</v>
      </c>
      <c r="G8182">
        <v>140</v>
      </c>
      <c r="H8182" t="str">
        <f>+VLOOKUP(G8182,[1]SKU!A:B,2,0)</f>
        <v>BLANCO PERLA BRILLANTE  33 x 45,3 S.LOREN 2DA CAL</v>
      </c>
      <c r="I8182" t="str">
        <f>+VLOOKUP(G8182,[1]SKU!A:D,4,0)</f>
        <v>CERAMICO</v>
      </c>
      <c r="J8182" t="str">
        <f>+VLOOKUP(G8182,[1]SKU!A:E,5,0)</f>
        <v>Deco &amp; Mas</v>
      </c>
      <c r="K8182" t="str">
        <f>+VLOOKUP(G8182,[1]SKU!A:C,3,0)</f>
        <v>SAN LORENZO</v>
      </c>
      <c r="L8182">
        <v>36</v>
      </c>
      <c r="M8182">
        <v>7.3959783610792122</v>
      </c>
      <c r="N8182">
        <f>+VLOOKUP([1]VENTAS!G8182,[1]SKU!A:G,6,0)</f>
        <v>7714</v>
      </c>
      <c r="O8182" s="4">
        <f t="shared" si="127"/>
        <v>57052.577077365044</v>
      </c>
    </row>
    <row r="8183" spans="1:15" x14ac:dyDescent="0.3">
      <c r="A8183" s="1">
        <v>44927</v>
      </c>
      <c r="B8183" s="2" t="s">
        <v>7689</v>
      </c>
      <c r="C8183" s="2" t="s">
        <v>7690</v>
      </c>
      <c r="D8183" s="2" t="s">
        <v>8214</v>
      </c>
      <c r="E8183">
        <v>159</v>
      </c>
      <c r="F8183" t="str">
        <f>+VLOOKUP(E8183,[1]CLIENTES!A:B,2,0)</f>
        <v>Xavier</v>
      </c>
      <c r="G8183">
        <v>221</v>
      </c>
      <c r="H8183" t="str">
        <f>+VLOOKUP(G8183,[1]SKU!A:B,2,0)</f>
        <v>PORCELANATO PEHUEN MARRON 20 X 60 ALBERDI 2DA C</v>
      </c>
      <c r="I8183" t="str">
        <f>+VLOOKUP(G8183,[1]SKU!A:D,4,0)</f>
        <v>PORCELANATO</v>
      </c>
      <c r="J8183" t="str">
        <f>+VLOOKUP(G8183,[1]SKU!A:E,5,0)</f>
        <v>Maderas</v>
      </c>
      <c r="K8183" t="str">
        <f>+VLOOKUP(G8183,[1]SKU!A:C,3,0)</f>
        <v>ALBERDI</v>
      </c>
      <c r="L8183">
        <v>166</v>
      </c>
      <c r="M8183">
        <v>142.35234836631241</v>
      </c>
      <c r="N8183">
        <f>+VLOOKUP([1]VENTAS!G8183,[1]SKU!A:G,6,0)</f>
        <v>6095</v>
      </c>
      <c r="O8183" s="4">
        <f t="shared" si="127"/>
        <v>867637.56329267414</v>
      </c>
    </row>
    <row r="8184" spans="1:15" x14ac:dyDescent="0.3">
      <c r="A8184" s="1">
        <v>44934</v>
      </c>
      <c r="B8184" s="2" t="s">
        <v>7689</v>
      </c>
      <c r="C8184" s="2" t="s">
        <v>7690</v>
      </c>
      <c r="D8184" s="2" t="s">
        <v>8215</v>
      </c>
      <c r="E8184">
        <v>156</v>
      </c>
      <c r="F8184" t="str">
        <f>+VLOOKUP(E8184,[1]CLIENTES!A:B,2,0)</f>
        <v>Debora</v>
      </c>
      <c r="G8184">
        <v>129</v>
      </c>
      <c r="H8184" t="str">
        <f>+VLOOKUP(G8184,[1]SKU!A:B,2,0)</f>
        <v>PORFIDO MARRON 35 X 35 LOURDES 1RA C</v>
      </c>
      <c r="I8184" t="str">
        <f>+VLOOKUP(G8184,[1]SKU!A:D,4,0)</f>
        <v>CERAMICO</v>
      </c>
      <c r="J8184" t="str">
        <f>+VLOOKUP(G8184,[1]SKU!A:E,5,0)</f>
        <v>Piedras</v>
      </c>
      <c r="K8184" t="str">
        <f>+VLOOKUP(G8184,[1]SKU!A:C,3,0)</f>
        <v>LOURDES</v>
      </c>
      <c r="L8184">
        <v>163</v>
      </c>
      <c r="M8184">
        <v>111.28710931359845</v>
      </c>
      <c r="N8184">
        <f>+VLOOKUP([1]VENTAS!G8184,[1]SKU!A:G,6,0)</f>
        <v>7673</v>
      </c>
      <c r="O8184" s="4">
        <f t="shared" si="127"/>
        <v>853905.98976324091</v>
      </c>
    </row>
    <row r="8185" spans="1:15" x14ac:dyDescent="0.3">
      <c r="A8185" s="1">
        <v>44967</v>
      </c>
      <c r="B8185" s="2" t="s">
        <v>7689</v>
      </c>
      <c r="C8185" s="2" t="s">
        <v>7690</v>
      </c>
      <c r="D8185" s="2" t="s">
        <v>8216</v>
      </c>
      <c r="E8185">
        <v>139</v>
      </c>
      <c r="F8185" t="str">
        <f>+VLOOKUP(E8185,[1]CLIENTES!A:B,2,0)</f>
        <v>Jenny</v>
      </c>
      <c r="G8185">
        <v>62</v>
      </c>
      <c r="H8185" t="str">
        <f>+VLOOKUP(G8185,[1]SKU!A:B,2,0)</f>
        <v>TAFI GRIS 35 X 35 LOURDES 1RA C</v>
      </c>
      <c r="I8185" t="str">
        <f>+VLOOKUP(G8185,[1]SKU!A:D,4,0)</f>
        <v>CERAMICO</v>
      </c>
      <c r="J8185" t="str">
        <f>+VLOOKUP(G8185,[1]SKU!A:E,5,0)</f>
        <v>Marmoles</v>
      </c>
      <c r="K8185" t="str">
        <f>+VLOOKUP(G8185,[1]SKU!A:C,3,0)</f>
        <v>LOURDES</v>
      </c>
      <c r="L8185">
        <v>148</v>
      </c>
      <c r="M8185">
        <v>138.66625984008664</v>
      </c>
      <c r="N8185">
        <f>+VLOOKUP([1]VENTAS!G8185,[1]SKU!A:G,6,0)</f>
        <v>2407</v>
      </c>
      <c r="O8185" s="4">
        <f t="shared" si="127"/>
        <v>333769.68743508856</v>
      </c>
    </row>
    <row r="8186" spans="1:15" x14ac:dyDescent="0.3">
      <c r="A8186" s="1">
        <v>44943</v>
      </c>
      <c r="B8186" s="2" t="s">
        <v>7689</v>
      </c>
      <c r="C8186" s="2" t="s">
        <v>7690</v>
      </c>
      <c r="D8186" s="2" t="s">
        <v>8217</v>
      </c>
      <c r="E8186">
        <v>221</v>
      </c>
      <c r="F8186" t="str">
        <f>+VLOOKUP(E8186,[1]CLIENTES!A:B,2,0)</f>
        <v>Antony</v>
      </c>
      <c r="G8186">
        <v>146</v>
      </c>
      <c r="H8186" t="str">
        <f>+VLOOKUP(G8186,[1]SKU!A:B,2,0)</f>
        <v>LISTON RUSTICO 45,3 x 45,3 S.LOREN 1RA C</v>
      </c>
      <c r="I8186" t="str">
        <f>+VLOOKUP(G8186,[1]SKU!A:D,4,0)</f>
        <v>CERAMICO</v>
      </c>
      <c r="J8186" t="str">
        <f>+VLOOKUP(G8186,[1]SKU!A:E,5,0)</f>
        <v>Maderas</v>
      </c>
      <c r="K8186" t="str">
        <f>+VLOOKUP(G8186,[1]SKU!A:C,3,0)</f>
        <v>SAN LORENZO</v>
      </c>
      <c r="L8186">
        <v>3</v>
      </c>
      <c r="M8186">
        <v>0.48099988585086417</v>
      </c>
      <c r="N8186">
        <f>+VLOOKUP([1]VENTAS!G8186,[1]SKU!A:G,6,0)</f>
        <v>7689</v>
      </c>
      <c r="O8186" s="4">
        <f t="shared" si="127"/>
        <v>3698.4081223072944</v>
      </c>
    </row>
    <row r="8187" spans="1:15" x14ac:dyDescent="0.3">
      <c r="A8187" s="1">
        <v>44974</v>
      </c>
      <c r="B8187" s="2" t="s">
        <v>7689</v>
      </c>
      <c r="C8187" s="2" t="s">
        <v>7690</v>
      </c>
      <c r="D8187" s="2" t="s">
        <v>8218</v>
      </c>
      <c r="E8187">
        <v>223</v>
      </c>
      <c r="F8187" t="str">
        <f>+VLOOKUP(E8187,[1]CLIENTES!A:B,2,0)</f>
        <v>Paulina</v>
      </c>
      <c r="G8187">
        <v>213</v>
      </c>
      <c r="H8187" t="str">
        <f>+VLOOKUP(G8187,[1]SKU!A:B,2,0)</f>
        <v>KAIRO MARFIL 53 X 53 SAN PIETRO 1RA C</v>
      </c>
      <c r="I8187" t="str">
        <f>+VLOOKUP(G8187,[1]SKU!A:D,4,0)</f>
        <v>PORCELANATO</v>
      </c>
      <c r="J8187" t="str">
        <f>+VLOOKUP(G8187,[1]SKU!A:E,5,0)</f>
        <v>Marmoles</v>
      </c>
      <c r="K8187" t="str">
        <f>+VLOOKUP(G8187,[1]SKU!A:C,3,0)</f>
        <v>SAN PIETRO</v>
      </c>
      <c r="L8187">
        <v>49</v>
      </c>
      <c r="M8187">
        <v>2.0749711700505982</v>
      </c>
      <c r="N8187">
        <f>+VLOOKUP([1]VENTAS!G8187,[1]SKU!A:G,6,0)</f>
        <v>3339</v>
      </c>
      <c r="O8187" s="4">
        <f t="shared" si="127"/>
        <v>6928.3287367989469</v>
      </c>
    </row>
    <row r="8188" spans="1:15" x14ac:dyDescent="0.3">
      <c r="A8188" s="1">
        <v>44981</v>
      </c>
      <c r="B8188" s="2" t="s">
        <v>7689</v>
      </c>
      <c r="C8188" s="2" t="s">
        <v>7690</v>
      </c>
      <c r="D8188" s="2" t="s">
        <v>8219</v>
      </c>
      <c r="E8188">
        <v>148</v>
      </c>
      <c r="F8188" t="str">
        <f>+VLOOKUP(E8188,[1]CLIENTES!A:B,2,0)</f>
        <v>Sayen</v>
      </c>
      <c r="G8188">
        <v>82</v>
      </c>
      <c r="H8188" t="str">
        <f>+VLOOKUP(G8188,[1]SKU!A:B,2,0)</f>
        <v>PORTLAND STEEL 50 X 50 CORTINES 2DA C</v>
      </c>
      <c r="I8188" t="str">
        <f>+VLOOKUP(G8188,[1]SKU!A:D,4,0)</f>
        <v>CERAMICO</v>
      </c>
      <c r="J8188" t="str">
        <f>+VLOOKUP(G8188,[1]SKU!A:E,5,0)</f>
        <v>Cementos</v>
      </c>
      <c r="K8188" t="str">
        <f>+VLOOKUP(G8188,[1]SKU!A:C,3,0)</f>
        <v>CORTINES</v>
      </c>
      <c r="L8188">
        <v>51</v>
      </c>
      <c r="M8188">
        <v>46.889017612649866</v>
      </c>
      <c r="N8188">
        <f>+VLOOKUP([1]VENTAS!G8188,[1]SKU!A:G,6,0)</f>
        <v>6296</v>
      </c>
      <c r="O8188" s="4">
        <f t="shared" si="127"/>
        <v>295213.25488924357</v>
      </c>
    </row>
    <row r="8189" spans="1:15" x14ac:dyDescent="0.3">
      <c r="A8189" s="1">
        <v>44934</v>
      </c>
      <c r="B8189" s="2" t="s">
        <v>7689</v>
      </c>
      <c r="C8189" s="2" t="s">
        <v>7690</v>
      </c>
      <c r="D8189" s="2" t="s">
        <v>8220</v>
      </c>
      <c r="E8189">
        <v>33</v>
      </c>
      <c r="F8189" t="str">
        <f>+VLOOKUP(E8189,[1]CLIENTES!A:B,2,0)</f>
        <v>Yordan</v>
      </c>
      <c r="G8189">
        <v>213</v>
      </c>
      <c r="H8189" t="str">
        <f>+VLOOKUP(G8189,[1]SKU!A:B,2,0)</f>
        <v>KAIRO MARFIL 53 X 53 SAN PIETRO 1RA C</v>
      </c>
      <c r="I8189" t="str">
        <f>+VLOOKUP(G8189,[1]SKU!A:D,4,0)</f>
        <v>PORCELANATO</v>
      </c>
      <c r="J8189" t="str">
        <f>+VLOOKUP(G8189,[1]SKU!A:E,5,0)</f>
        <v>Marmoles</v>
      </c>
      <c r="K8189" t="str">
        <f>+VLOOKUP(G8189,[1]SKU!A:C,3,0)</f>
        <v>SAN PIETRO</v>
      </c>
      <c r="L8189">
        <v>94</v>
      </c>
      <c r="M8189">
        <v>3.9805569384644124</v>
      </c>
      <c r="N8189">
        <f>+VLOOKUP([1]VENTAS!G8189,[1]SKU!A:G,6,0)</f>
        <v>3339</v>
      </c>
      <c r="O8189" s="4">
        <f t="shared" si="127"/>
        <v>13291.079617532672</v>
      </c>
    </row>
    <row r="8190" spans="1:15" x14ac:dyDescent="0.3">
      <c r="A8190" s="1">
        <v>44934</v>
      </c>
      <c r="B8190" s="2" t="s">
        <v>7689</v>
      </c>
      <c r="C8190" s="2" t="s">
        <v>7690</v>
      </c>
      <c r="D8190" s="2" t="s">
        <v>8221</v>
      </c>
      <c r="E8190">
        <v>142</v>
      </c>
      <c r="F8190" t="str">
        <f>+VLOOKUP(E8190,[1]CLIENTES!A:B,2,0)</f>
        <v>Polet</v>
      </c>
      <c r="G8190">
        <v>112</v>
      </c>
      <c r="H8190" t="str">
        <f>+VLOOKUP(G8190,[1]SKU!A:B,2,0)</f>
        <v>VENECIANO BIANCO 33 x 33 S.LOREN 1RA C</v>
      </c>
      <c r="I8190" t="str">
        <f>+VLOOKUP(G8190,[1]SKU!A:D,4,0)</f>
        <v>CERAMICO</v>
      </c>
      <c r="J8190" t="str">
        <f>+VLOOKUP(G8190,[1]SKU!A:E,5,0)</f>
        <v>Deco &amp; Mas</v>
      </c>
      <c r="K8190" t="str">
        <f>+VLOOKUP(G8190,[1]SKU!A:C,3,0)</f>
        <v>SAN LORENZO</v>
      </c>
      <c r="L8190">
        <v>127</v>
      </c>
      <c r="M8190">
        <v>122.14579103998803</v>
      </c>
      <c r="N8190">
        <f>+VLOOKUP([1]VENTAS!G8190,[1]SKU!A:G,6,0)</f>
        <v>9035</v>
      </c>
      <c r="O8190" s="4">
        <f t="shared" si="127"/>
        <v>1103587.2220462919</v>
      </c>
    </row>
    <row r="8191" spans="1:15" x14ac:dyDescent="0.3">
      <c r="A8191" s="1">
        <v>44949</v>
      </c>
      <c r="B8191" s="2" t="s">
        <v>7689</v>
      </c>
      <c r="C8191" s="2" t="s">
        <v>7690</v>
      </c>
      <c r="D8191" s="2" t="s">
        <v>8222</v>
      </c>
      <c r="E8191">
        <v>232</v>
      </c>
      <c r="F8191" t="str">
        <f>+VLOOKUP(E8191,[1]CLIENTES!A:B,2,0)</f>
        <v>Andres</v>
      </c>
      <c r="G8191">
        <v>251</v>
      </c>
      <c r="H8191" t="str">
        <f>+VLOOKUP(G8191,[1]SKU!A:B,2,0)</f>
        <v>PORCELANATO ANCIENT 20 X 60 ALBERDI 2DA C</v>
      </c>
      <c r="I8191" t="str">
        <f>+VLOOKUP(G8191,[1]SKU!A:D,4,0)</f>
        <v>PORCELANATO</v>
      </c>
      <c r="J8191" t="str">
        <f>+VLOOKUP(G8191,[1]SKU!A:E,5,0)</f>
        <v>Maderas</v>
      </c>
      <c r="K8191" t="str">
        <f>+VLOOKUP(G8191,[1]SKU!A:C,3,0)</f>
        <v>ALBERDI</v>
      </c>
      <c r="L8191">
        <v>82</v>
      </c>
      <c r="M8191">
        <v>71.039642582846625</v>
      </c>
      <c r="N8191">
        <f>+VLOOKUP([1]VENTAS!G8191,[1]SKU!A:G,6,0)</f>
        <v>9840</v>
      </c>
      <c r="O8191" s="4">
        <f t="shared" si="127"/>
        <v>699030.08301521081</v>
      </c>
    </row>
    <row r="8192" spans="1:15" x14ac:dyDescent="0.3">
      <c r="A8192" s="1">
        <v>44935</v>
      </c>
      <c r="B8192" s="2" t="s">
        <v>7689</v>
      </c>
      <c r="C8192" s="2" t="s">
        <v>7690</v>
      </c>
      <c r="D8192" s="2" t="s">
        <v>8223</v>
      </c>
      <c r="E8192">
        <v>44</v>
      </c>
      <c r="F8192" t="str">
        <f>+VLOOKUP(E8192,[1]CLIENTES!A:B,2,0)</f>
        <v>Eduardo</v>
      </c>
      <c r="G8192">
        <v>348</v>
      </c>
      <c r="H8192" t="str">
        <f>+VLOOKUP(G8192,[1]SKU!A:B,2,0)</f>
        <v>RAFIA LAPACHO FIT RECT. 19,2 X 117 S.LOREN 2DA C</v>
      </c>
      <c r="I8192" t="str">
        <f>+VLOOKUP(G8192,[1]SKU!A:D,4,0)</f>
        <v>PORCELANATO</v>
      </c>
      <c r="J8192" t="str">
        <f>+VLOOKUP(G8192,[1]SKU!A:E,5,0)</f>
        <v>Maderas</v>
      </c>
      <c r="K8192" t="str">
        <f>+VLOOKUP(G8192,[1]SKU!A:C,3,0)</f>
        <v>SAN LORENZO</v>
      </c>
      <c r="L8192">
        <v>79</v>
      </c>
      <c r="M8192">
        <v>51.153536982460011</v>
      </c>
      <c r="N8192">
        <f>+VLOOKUP([1]VENTAS!G8192,[1]SKU!A:G,6,0)</f>
        <v>9706</v>
      </c>
      <c r="O8192" s="4">
        <f t="shared" si="127"/>
        <v>496496.22995175689</v>
      </c>
    </row>
    <row r="8193" spans="1:15" x14ac:dyDescent="0.3">
      <c r="A8193" s="1">
        <v>44930</v>
      </c>
      <c r="B8193" s="2" t="s">
        <v>7689</v>
      </c>
      <c r="C8193" s="2" t="s">
        <v>7690</v>
      </c>
      <c r="D8193" s="2" t="s">
        <v>8224</v>
      </c>
      <c r="E8193">
        <v>28</v>
      </c>
      <c r="F8193" t="str">
        <f>+VLOOKUP(E8193,[1]CLIENTES!A:B,2,0)</f>
        <v>Katalina</v>
      </c>
      <c r="G8193">
        <v>213</v>
      </c>
      <c r="H8193" t="str">
        <f>+VLOOKUP(G8193,[1]SKU!A:B,2,0)</f>
        <v>KAIRO MARFIL 53 X 53 SAN PIETRO 1RA C</v>
      </c>
      <c r="I8193" t="str">
        <f>+VLOOKUP(G8193,[1]SKU!A:D,4,0)</f>
        <v>PORCELANATO</v>
      </c>
      <c r="J8193" t="str">
        <f>+VLOOKUP(G8193,[1]SKU!A:E,5,0)</f>
        <v>Marmoles</v>
      </c>
      <c r="K8193" t="str">
        <f>+VLOOKUP(G8193,[1]SKU!A:C,3,0)</f>
        <v>SAN PIETRO</v>
      </c>
      <c r="L8193">
        <v>65</v>
      </c>
      <c r="M8193">
        <v>2.7525127765977322</v>
      </c>
      <c r="N8193">
        <f>+VLOOKUP([1]VENTAS!G8193,[1]SKU!A:G,6,0)</f>
        <v>3339</v>
      </c>
      <c r="O8193" s="4">
        <f t="shared" si="127"/>
        <v>9190.6401610598277</v>
      </c>
    </row>
    <row r="8194" spans="1:15" x14ac:dyDescent="0.3">
      <c r="A8194" s="1">
        <v>44943</v>
      </c>
      <c r="B8194" s="2" t="s">
        <v>7689</v>
      </c>
      <c r="C8194" s="2" t="s">
        <v>7690</v>
      </c>
      <c r="D8194" s="2" t="s">
        <v>8225</v>
      </c>
      <c r="E8194">
        <v>140</v>
      </c>
      <c r="F8194" t="str">
        <f>+VLOOKUP(E8194,[1]CLIENTES!A:B,2,0)</f>
        <v>Amelie</v>
      </c>
      <c r="G8194">
        <v>157</v>
      </c>
      <c r="H8194" t="str">
        <f>+VLOOKUP(G8194,[1]SKU!A:B,2,0)</f>
        <v>TERRA PIZARRA 45,3 X 45,3 SCOP 2DA CAL</v>
      </c>
      <c r="I8194" t="str">
        <f>+VLOOKUP(G8194,[1]SKU!A:D,4,0)</f>
        <v>CERAMICO</v>
      </c>
      <c r="J8194" t="str">
        <f>+VLOOKUP(G8194,[1]SKU!A:E,5,0)</f>
        <v>Piedras</v>
      </c>
      <c r="K8194" t="str">
        <f>+VLOOKUP(G8194,[1]SKU!A:C,3,0)</f>
        <v>SCOP</v>
      </c>
      <c r="L8194">
        <v>72</v>
      </c>
      <c r="M8194">
        <v>18.222742515870507</v>
      </c>
      <c r="N8194">
        <f>+VLOOKUP([1]VENTAS!G8194,[1]SKU!A:G,6,0)</f>
        <v>9364</v>
      </c>
      <c r="O8194" s="4">
        <f t="shared" si="127"/>
        <v>170637.76091861143</v>
      </c>
    </row>
    <row r="8195" spans="1:15" x14ac:dyDescent="0.3">
      <c r="A8195" s="1">
        <v>44942</v>
      </c>
      <c r="B8195" s="2" t="s">
        <v>7689</v>
      </c>
      <c r="C8195" s="2" t="s">
        <v>7690</v>
      </c>
      <c r="D8195" s="2" t="s">
        <v>8226</v>
      </c>
      <c r="E8195">
        <v>76</v>
      </c>
      <c r="F8195" t="str">
        <f>+VLOOKUP(E8195,[1]CLIENTES!A:B,2,0)</f>
        <v>Aynara</v>
      </c>
      <c r="G8195">
        <v>83</v>
      </c>
      <c r="H8195" t="str">
        <f>+VLOOKUP(G8195,[1]SKU!A:B,2,0)</f>
        <v>CALIFORNIA BEIGE 51 x 51 ALLPA 2DA C</v>
      </c>
      <c r="I8195" t="str">
        <f>+VLOOKUP(G8195,[1]SKU!A:D,4,0)</f>
        <v>CERAMICO</v>
      </c>
      <c r="J8195" t="str">
        <f>+VLOOKUP(G8195,[1]SKU!A:E,5,0)</f>
        <v>Cementos</v>
      </c>
      <c r="K8195" t="str">
        <f>+VLOOKUP(G8195,[1]SKU!A:C,3,0)</f>
        <v>ALLPA</v>
      </c>
      <c r="L8195">
        <v>46</v>
      </c>
      <c r="M8195">
        <v>13.33405411750843</v>
      </c>
      <c r="N8195">
        <f>+VLOOKUP([1]VENTAS!G8195,[1]SKU!A:G,6,0)</f>
        <v>8125</v>
      </c>
      <c r="O8195" s="4">
        <f t="shared" ref="O8195:O8258" si="128">+N8195*M8195</f>
        <v>108339.18970475599</v>
      </c>
    </row>
    <row r="8196" spans="1:15" x14ac:dyDescent="0.3">
      <c r="A8196" s="1">
        <v>44953</v>
      </c>
      <c r="B8196" s="2" t="s">
        <v>7689</v>
      </c>
      <c r="C8196" s="2" t="s">
        <v>7690</v>
      </c>
      <c r="D8196" s="2" t="s">
        <v>8227</v>
      </c>
      <c r="E8196">
        <v>218</v>
      </c>
      <c r="F8196" t="str">
        <f>+VLOOKUP(E8196,[1]CLIENTES!A:B,2,0)</f>
        <v>Enrique</v>
      </c>
      <c r="G8196">
        <v>248</v>
      </c>
      <c r="H8196" t="str">
        <f>+VLOOKUP(G8196,[1]SKU!A:B,2,0)</f>
        <v>DUBAI PUL RECT 58 X 58 C.NEGRO 2DA C</v>
      </c>
      <c r="I8196" t="str">
        <f>+VLOOKUP(G8196,[1]SKU!A:D,4,0)</f>
        <v>PORCELANATO</v>
      </c>
      <c r="J8196" t="str">
        <f>+VLOOKUP(G8196,[1]SKU!A:E,5,0)</f>
        <v>Marmoles</v>
      </c>
      <c r="K8196" t="str">
        <f>+VLOOKUP(G8196,[1]SKU!A:C,3,0)</f>
        <v>CERRO NEGRO</v>
      </c>
      <c r="L8196">
        <v>142</v>
      </c>
      <c r="M8196">
        <v>33.525212820647191</v>
      </c>
      <c r="N8196">
        <f>+VLOOKUP([1]VENTAS!G8196,[1]SKU!A:G,6,0)</f>
        <v>9294</v>
      </c>
      <c r="O8196" s="4">
        <f t="shared" si="128"/>
        <v>311583.32795509498</v>
      </c>
    </row>
    <row r="8197" spans="1:15" x14ac:dyDescent="0.3">
      <c r="A8197" s="1">
        <v>44965</v>
      </c>
      <c r="B8197" s="2" t="s">
        <v>7689</v>
      </c>
      <c r="C8197" s="2" t="s">
        <v>7690</v>
      </c>
      <c r="D8197" s="2" t="s">
        <v>8228</v>
      </c>
      <c r="E8197">
        <v>110</v>
      </c>
      <c r="F8197" t="str">
        <f>+VLOOKUP(E8197,[1]CLIENTES!A:B,2,0)</f>
        <v>Julieta</v>
      </c>
      <c r="G8197">
        <v>79</v>
      </c>
      <c r="H8197" t="str">
        <f>+VLOOKUP(G8197,[1]SKU!A:B,2,0)</f>
        <v>PORTLAND SAND 50 X 50 CORTINES 2DA C</v>
      </c>
      <c r="I8197" t="str">
        <f>+VLOOKUP(G8197,[1]SKU!A:D,4,0)</f>
        <v>CERAMICO</v>
      </c>
      <c r="J8197" t="str">
        <f>+VLOOKUP(G8197,[1]SKU!A:E,5,0)</f>
        <v>Cementos</v>
      </c>
      <c r="K8197" t="str">
        <f>+VLOOKUP(G8197,[1]SKU!A:C,3,0)</f>
        <v>CORTINES</v>
      </c>
      <c r="L8197">
        <v>94</v>
      </c>
      <c r="M8197">
        <v>70.064794377078528</v>
      </c>
      <c r="N8197">
        <f>+VLOOKUP([1]VENTAS!G8197,[1]SKU!A:G,6,0)</f>
        <v>8509</v>
      </c>
      <c r="O8197" s="4">
        <f t="shared" si="128"/>
        <v>596181.33535456122</v>
      </c>
    </row>
    <row r="8198" spans="1:15" x14ac:dyDescent="0.3">
      <c r="A8198" s="1">
        <v>44978</v>
      </c>
      <c r="B8198" s="2" t="s">
        <v>7689</v>
      </c>
      <c r="C8198" s="2" t="s">
        <v>7690</v>
      </c>
      <c r="D8198" s="2" t="s">
        <v>8229</v>
      </c>
      <c r="E8198">
        <v>200</v>
      </c>
      <c r="F8198" t="str">
        <f>+VLOOKUP(E8198,[1]CLIENTES!A:B,2,0)</f>
        <v>Elena</v>
      </c>
      <c r="G8198">
        <v>225</v>
      </c>
      <c r="H8198" t="str">
        <f>+VLOOKUP(G8198,[1]SKU!A:B,2,0)</f>
        <v>LIFE TIZA NATURAL RECT. 59 x 59 C.NEGRO 1RA CAL</v>
      </c>
      <c r="I8198" t="str">
        <f>+VLOOKUP(G8198,[1]SKU!A:D,4,0)</f>
        <v>PORCELANATO</v>
      </c>
      <c r="J8198" t="str">
        <f>+VLOOKUP(G8198,[1]SKU!A:E,5,0)</f>
        <v>Cementos</v>
      </c>
      <c r="K8198" t="str">
        <f>+VLOOKUP(G8198,[1]SKU!A:C,3,0)</f>
        <v>CERRO NEGRO</v>
      </c>
      <c r="L8198">
        <v>45</v>
      </c>
      <c r="M8198">
        <v>32.239989072885834</v>
      </c>
      <c r="N8198">
        <f>+VLOOKUP([1]VENTAS!G8198,[1]SKU!A:G,6,0)</f>
        <v>1145</v>
      </c>
      <c r="O8198" s="4">
        <f t="shared" si="128"/>
        <v>36914.787488454276</v>
      </c>
    </row>
    <row r="8199" spans="1:15" x14ac:dyDescent="0.3">
      <c r="A8199" s="1">
        <v>44954</v>
      </c>
      <c r="B8199" s="2" t="s">
        <v>7689</v>
      </c>
      <c r="C8199" s="2" t="s">
        <v>7690</v>
      </c>
      <c r="D8199" s="2" t="s">
        <v>8230</v>
      </c>
      <c r="E8199">
        <v>166</v>
      </c>
      <c r="F8199" t="str">
        <f>+VLOOKUP(E8199,[1]CLIENTES!A:B,2,0)</f>
        <v>Betzabeth</v>
      </c>
      <c r="G8199">
        <v>130</v>
      </c>
      <c r="H8199" t="str">
        <f>+VLOOKUP(G8199,[1]SKU!A:B,2,0)</f>
        <v>ARCE OSCURO 51 X 51 C.NEGRO 1RA CAL</v>
      </c>
      <c r="I8199" t="str">
        <f>+VLOOKUP(G8199,[1]SKU!A:D,4,0)</f>
        <v>CERAMICO</v>
      </c>
      <c r="J8199" t="str">
        <f>+VLOOKUP(G8199,[1]SKU!A:E,5,0)</f>
        <v>Maderas</v>
      </c>
      <c r="K8199" t="str">
        <f>+VLOOKUP(G8199,[1]SKU!A:C,3,0)</f>
        <v>CERRO NEGRO</v>
      </c>
      <c r="L8199">
        <v>101</v>
      </c>
      <c r="M8199">
        <v>1.755332674939736</v>
      </c>
      <c r="N8199">
        <f>+VLOOKUP([1]VENTAS!G8199,[1]SKU!A:G,6,0)</f>
        <v>4658</v>
      </c>
      <c r="O8199" s="4">
        <f t="shared" si="128"/>
        <v>8176.3395998692904</v>
      </c>
    </row>
    <row r="8200" spans="1:15" x14ac:dyDescent="0.3">
      <c r="A8200" s="1">
        <v>44944</v>
      </c>
      <c r="B8200" s="2" t="s">
        <v>7689</v>
      </c>
      <c r="C8200" s="2" t="s">
        <v>7690</v>
      </c>
      <c r="D8200" s="2" t="s">
        <v>8231</v>
      </c>
      <c r="E8200">
        <v>20</v>
      </c>
      <c r="F8200" t="str">
        <f>+VLOOKUP(E8200,[1]CLIENTES!A:B,2,0)</f>
        <v>Eliseo</v>
      </c>
      <c r="G8200">
        <v>21</v>
      </c>
      <c r="H8200" t="str">
        <f>+VLOOKUP(G8200,[1]SKU!A:B,2,0)</f>
        <v>ACACIA BLANCO BRILLANTE 33 x 45,3 SCOP 2DA CAL</v>
      </c>
      <c r="I8200" t="str">
        <f>+VLOOKUP(G8200,[1]SKU!A:D,4,0)</f>
        <v>CERAMICO</v>
      </c>
      <c r="J8200" t="str">
        <f>+VLOOKUP(G8200,[1]SKU!A:E,5,0)</f>
        <v>Deco &amp; Mas</v>
      </c>
      <c r="K8200" t="str">
        <f>+VLOOKUP(G8200,[1]SKU!A:C,3,0)</f>
        <v>SCOP</v>
      </c>
      <c r="L8200">
        <v>5</v>
      </c>
      <c r="M8200">
        <v>2.9226997468020963</v>
      </c>
      <c r="N8200">
        <f>+VLOOKUP([1]VENTAS!G8200,[1]SKU!A:G,6,0)</f>
        <v>9335</v>
      </c>
      <c r="O8200" s="4">
        <f t="shared" si="128"/>
        <v>27283.40213639757</v>
      </c>
    </row>
    <row r="8201" spans="1:15" x14ac:dyDescent="0.3">
      <c r="A8201" s="1">
        <v>44970</v>
      </c>
      <c r="B8201" s="2" t="s">
        <v>7689</v>
      </c>
      <c r="C8201" s="2" t="s">
        <v>7690</v>
      </c>
      <c r="D8201" s="2" t="s">
        <v>8232</v>
      </c>
      <c r="E8201">
        <v>212</v>
      </c>
      <c r="F8201" t="str">
        <f>+VLOOKUP(E8201,[1]CLIENTES!A:B,2,0)</f>
        <v>Lyan</v>
      </c>
      <c r="G8201">
        <v>102</v>
      </c>
      <c r="H8201" t="str">
        <f>+VLOOKUP(G8201,[1]SKU!A:B,2,0)</f>
        <v>MUNICH GRIS 51 x 51 C.NEGRO 2DA CAL</v>
      </c>
      <c r="I8201" t="str">
        <f>+VLOOKUP(G8201,[1]SKU!A:D,4,0)</f>
        <v>CERAMICO</v>
      </c>
      <c r="J8201" t="str">
        <f>+VLOOKUP(G8201,[1]SKU!A:E,5,0)</f>
        <v>Cementos</v>
      </c>
      <c r="K8201" t="str">
        <f>+VLOOKUP(G8201,[1]SKU!A:C,3,0)</f>
        <v>CERRO NEGRO</v>
      </c>
      <c r="L8201">
        <v>156</v>
      </c>
      <c r="M8201">
        <v>38.000888226458329</v>
      </c>
      <c r="N8201">
        <f>+VLOOKUP([1]VENTAS!G8201,[1]SKU!A:G,6,0)</f>
        <v>7731</v>
      </c>
      <c r="O8201" s="4">
        <f t="shared" si="128"/>
        <v>293784.86687874934</v>
      </c>
    </row>
    <row r="8202" spans="1:15" x14ac:dyDescent="0.3">
      <c r="A8202" s="1">
        <v>44955</v>
      </c>
      <c r="B8202" s="2" t="s">
        <v>7689</v>
      </c>
      <c r="C8202" s="2" t="s">
        <v>7690</v>
      </c>
      <c r="D8202" s="2" t="s">
        <v>8233</v>
      </c>
      <c r="E8202">
        <v>179</v>
      </c>
      <c r="F8202" t="str">
        <f>+VLOOKUP(E8202,[1]CLIENTES!A:B,2,0)</f>
        <v>Jimena</v>
      </c>
      <c r="G8202">
        <v>350</v>
      </c>
      <c r="H8202" t="str">
        <f>+VLOOKUP(G8202,[1]SKU!A:B,2,0)</f>
        <v>URBAN CONCRETE IN GREY RECT. 58 X 117 S.LOREN 2DA</v>
      </c>
      <c r="I8202" t="str">
        <f>+VLOOKUP(G8202,[1]SKU!A:D,4,0)</f>
        <v>PORCELANATO</v>
      </c>
      <c r="J8202" t="str">
        <f>+VLOOKUP(G8202,[1]SKU!A:E,5,0)</f>
        <v>Cementos</v>
      </c>
      <c r="K8202" t="str">
        <f>+VLOOKUP(G8202,[1]SKU!A:C,3,0)</f>
        <v>SAN LORENZO</v>
      </c>
      <c r="L8202">
        <v>11</v>
      </c>
      <c r="M8202">
        <v>4.406089087285264</v>
      </c>
      <c r="N8202">
        <f>+VLOOKUP([1]VENTAS!G8202,[1]SKU!A:G,6,0)</f>
        <v>9392</v>
      </c>
      <c r="O8202" s="4">
        <f t="shared" si="128"/>
        <v>41381.988707783203</v>
      </c>
    </row>
    <row r="8203" spans="1:15" x14ac:dyDescent="0.3">
      <c r="A8203" s="1">
        <v>44935</v>
      </c>
      <c r="B8203" s="2" t="s">
        <v>7689</v>
      </c>
      <c r="C8203" s="2" t="s">
        <v>7690</v>
      </c>
      <c r="D8203" s="2" t="s">
        <v>8234</v>
      </c>
      <c r="E8203">
        <v>1</v>
      </c>
      <c r="F8203" t="str">
        <f>+VLOOKUP(E8203,[1]CLIENTES!A:B,2,0)</f>
        <v>MIRTA</v>
      </c>
      <c r="G8203">
        <v>369</v>
      </c>
      <c r="H8203" t="str">
        <f>+VLOOKUP(G8203,[1]SKU!A:B,2,0)</f>
        <v>MOODS HUESO 59 x 59 S.LOREN 2DA CAL</v>
      </c>
      <c r="I8203" t="str">
        <f>+VLOOKUP(G8203,[1]SKU!A:D,4,0)</f>
        <v>PORCELANATO</v>
      </c>
      <c r="J8203" t="str">
        <f>+VLOOKUP(G8203,[1]SKU!A:E,5,0)</f>
        <v>Cementos</v>
      </c>
      <c r="K8203" t="str">
        <f>+VLOOKUP(G8203,[1]SKU!A:C,3,0)</f>
        <v>SAN LORENZO</v>
      </c>
      <c r="L8203">
        <v>104</v>
      </c>
      <c r="M8203">
        <v>82.425796566703696</v>
      </c>
      <c r="N8203">
        <f>+VLOOKUP([1]VENTAS!G8203,[1]SKU!A:G,6,0)</f>
        <v>5437</v>
      </c>
      <c r="O8203" s="4">
        <f t="shared" si="128"/>
        <v>448149.05593316798</v>
      </c>
    </row>
    <row r="8204" spans="1:15" x14ac:dyDescent="0.3">
      <c r="A8204" s="1">
        <v>44975</v>
      </c>
      <c r="B8204" s="2" t="s">
        <v>7689</v>
      </c>
      <c r="C8204" s="2" t="s">
        <v>7690</v>
      </c>
      <c r="D8204" s="2" t="s">
        <v>8235</v>
      </c>
      <c r="E8204">
        <v>10</v>
      </c>
      <c r="F8204" t="str">
        <f>+VLOOKUP(E8204,[1]CLIENTES!A:B,2,0)</f>
        <v>Dieter</v>
      </c>
      <c r="G8204">
        <v>43</v>
      </c>
      <c r="H8204" t="str">
        <f>+VLOOKUP(G8204,[1]SKU!A:B,2,0)</f>
        <v>SAN TELMO TERRA 35 x 35  LOURDES 1RA C</v>
      </c>
      <c r="I8204" t="str">
        <f>+VLOOKUP(G8204,[1]SKU!A:D,4,0)</f>
        <v>CERAMICO</v>
      </c>
      <c r="J8204" t="str">
        <f>+VLOOKUP(G8204,[1]SKU!A:E,5,0)</f>
        <v>Piedras</v>
      </c>
      <c r="K8204" t="str">
        <f>+VLOOKUP(G8204,[1]SKU!A:C,3,0)</f>
        <v>LOURDES</v>
      </c>
      <c r="L8204">
        <v>28</v>
      </c>
      <c r="M8204">
        <v>17.388591774575048</v>
      </c>
      <c r="N8204">
        <f>+VLOOKUP([1]VENTAS!G8204,[1]SKU!A:G,6,0)</f>
        <v>5132</v>
      </c>
      <c r="O8204" s="4">
        <f t="shared" si="128"/>
        <v>89238.252987119151</v>
      </c>
    </row>
    <row r="8205" spans="1:15" x14ac:dyDescent="0.3">
      <c r="A8205" s="1">
        <v>44940</v>
      </c>
      <c r="B8205" s="2" t="s">
        <v>7689</v>
      </c>
      <c r="C8205" s="2" t="s">
        <v>7690</v>
      </c>
      <c r="D8205" s="2" t="s">
        <v>8236</v>
      </c>
      <c r="E8205">
        <v>138</v>
      </c>
      <c r="F8205" t="str">
        <f>+VLOOKUP(E8205,[1]CLIENTES!A:B,2,0)</f>
        <v>Pedro</v>
      </c>
      <c r="G8205">
        <v>363</v>
      </c>
      <c r="H8205" t="str">
        <f>+VLOOKUP(G8205,[1]SKU!A:B,2,0)</f>
        <v>MARMOL ANT. ARENA PUL RT FIT 57,7x57,7 S.LOREN 2DA</v>
      </c>
      <c r="I8205" t="str">
        <f>+VLOOKUP(G8205,[1]SKU!A:D,4,0)</f>
        <v>PORCELANATO</v>
      </c>
      <c r="J8205" t="str">
        <f>+VLOOKUP(G8205,[1]SKU!A:E,5,0)</f>
        <v>Marmoles</v>
      </c>
      <c r="K8205" t="str">
        <f>+VLOOKUP(G8205,[1]SKU!A:C,3,0)</f>
        <v>SAN LORENZO</v>
      </c>
      <c r="L8205">
        <v>31</v>
      </c>
      <c r="M8205">
        <v>28.850784956884603</v>
      </c>
      <c r="N8205">
        <f>+VLOOKUP([1]VENTAS!G8205,[1]SKU!A:G,6,0)</f>
        <v>4655</v>
      </c>
      <c r="O8205" s="4">
        <f t="shared" si="128"/>
        <v>134300.40397429783</v>
      </c>
    </row>
    <row r="8206" spans="1:15" x14ac:dyDescent="0.3">
      <c r="A8206" s="1">
        <v>44943</v>
      </c>
      <c r="B8206" s="2" t="s">
        <v>7689</v>
      </c>
      <c r="C8206" s="2" t="s">
        <v>7690</v>
      </c>
      <c r="D8206" s="2" t="s">
        <v>8237</v>
      </c>
      <c r="E8206">
        <v>113</v>
      </c>
      <c r="F8206" t="str">
        <f>+VLOOKUP(E8206,[1]CLIENTES!A:B,2,0)</f>
        <v>Raffaella</v>
      </c>
      <c r="G8206">
        <v>273</v>
      </c>
      <c r="H8206" t="str">
        <f>+VLOOKUP(G8206,[1]SKU!A:B,2,0)</f>
        <v>BIANCO APUANO NATURAL 60 X 120 VITE 2DA C</v>
      </c>
      <c r="I8206" t="str">
        <f>+VLOOKUP(G8206,[1]SKU!A:D,4,0)</f>
        <v>PORCELANATO</v>
      </c>
      <c r="J8206" t="str">
        <f>+VLOOKUP(G8206,[1]SKU!A:E,5,0)</f>
        <v>Marmoles</v>
      </c>
      <c r="K8206" t="str">
        <f>+VLOOKUP(G8206,[1]SKU!A:C,3,0)</f>
        <v>VITE</v>
      </c>
      <c r="L8206">
        <v>101</v>
      </c>
      <c r="M8206">
        <v>46.078520189351337</v>
      </c>
      <c r="N8206">
        <f>+VLOOKUP([1]VENTAS!G8206,[1]SKU!A:G,6,0)</f>
        <v>8487</v>
      </c>
      <c r="O8206" s="4">
        <f t="shared" si="128"/>
        <v>391068.40084702481</v>
      </c>
    </row>
    <row r="8207" spans="1:15" x14ac:dyDescent="0.3">
      <c r="A8207" s="1">
        <v>44928</v>
      </c>
      <c r="B8207" s="2" t="s">
        <v>7689</v>
      </c>
      <c r="C8207" s="2" t="s">
        <v>7690</v>
      </c>
      <c r="D8207" s="2" t="s">
        <v>8238</v>
      </c>
      <c r="E8207">
        <v>239</v>
      </c>
      <c r="F8207" t="str">
        <f>+VLOOKUP(E8207,[1]CLIENTES!A:B,2,0)</f>
        <v>Lorena</v>
      </c>
      <c r="G8207">
        <v>325</v>
      </c>
      <c r="H8207" t="str">
        <f>+VLOOKUP(G8207,[1]SKU!A:B,2,0)</f>
        <v>GLAM IVORY PUL RECT. 28 x 57,7 S.LOREN 1RA CAL</v>
      </c>
      <c r="I8207" t="str">
        <f>+VLOOKUP(G8207,[1]SKU!A:D,4,0)</f>
        <v>PORCELANATO</v>
      </c>
      <c r="J8207" t="str">
        <f>+VLOOKUP(G8207,[1]SKU!A:E,5,0)</f>
        <v>Cementos</v>
      </c>
      <c r="K8207" t="str">
        <f>+VLOOKUP(G8207,[1]SKU!A:C,3,0)</f>
        <v>SAN LORENZO</v>
      </c>
      <c r="L8207">
        <v>96</v>
      </c>
      <c r="M8207">
        <v>18.461638449180903</v>
      </c>
      <c r="N8207">
        <f>+VLOOKUP([1]VENTAS!G8207,[1]SKU!A:G,6,0)</f>
        <v>5553</v>
      </c>
      <c r="O8207" s="4">
        <f t="shared" si="128"/>
        <v>102517.47830830155</v>
      </c>
    </row>
    <row r="8208" spans="1:15" x14ac:dyDescent="0.3">
      <c r="A8208" s="1">
        <v>44944</v>
      </c>
      <c r="B8208" s="2" t="s">
        <v>7689</v>
      </c>
      <c r="C8208" s="2" t="s">
        <v>7690</v>
      </c>
      <c r="D8208" s="2" t="s">
        <v>8239</v>
      </c>
      <c r="E8208">
        <v>38</v>
      </c>
      <c r="F8208" t="str">
        <f>+VLOOKUP(E8208,[1]CLIENTES!A:B,2,0)</f>
        <v>Lisette</v>
      </c>
      <c r="G8208">
        <v>21</v>
      </c>
      <c r="H8208" t="str">
        <f>+VLOOKUP(G8208,[1]SKU!A:B,2,0)</f>
        <v>ACACIA BLANCO BRILLANTE 33 x 45,3 SCOP 2DA CAL</v>
      </c>
      <c r="I8208" t="str">
        <f>+VLOOKUP(G8208,[1]SKU!A:D,4,0)</f>
        <v>CERAMICO</v>
      </c>
      <c r="J8208" t="str">
        <f>+VLOOKUP(G8208,[1]SKU!A:E,5,0)</f>
        <v>Deco &amp; Mas</v>
      </c>
      <c r="K8208" t="str">
        <f>+VLOOKUP(G8208,[1]SKU!A:C,3,0)</f>
        <v>SCOP</v>
      </c>
      <c r="L8208">
        <v>69</v>
      </c>
      <c r="M8208">
        <v>40.333256505868931</v>
      </c>
      <c r="N8208">
        <f>+VLOOKUP([1]VENTAS!G8208,[1]SKU!A:G,6,0)</f>
        <v>9335</v>
      </c>
      <c r="O8208" s="4">
        <f t="shared" si="128"/>
        <v>376510.94948228647</v>
      </c>
    </row>
    <row r="8209" spans="1:15" x14ac:dyDescent="0.3">
      <c r="A8209" s="1">
        <v>44966</v>
      </c>
      <c r="B8209" s="2" t="s">
        <v>7689</v>
      </c>
      <c r="C8209" s="2" t="s">
        <v>7690</v>
      </c>
      <c r="D8209" s="2" t="s">
        <v>8240</v>
      </c>
      <c r="E8209">
        <v>49</v>
      </c>
      <c r="F8209" t="str">
        <f>+VLOOKUP(E8209,[1]CLIENTES!A:B,2,0)</f>
        <v>Felipe</v>
      </c>
      <c r="G8209">
        <v>331</v>
      </c>
      <c r="H8209" t="str">
        <f>+VLOOKUP(G8209,[1]SKU!A:B,2,0)</f>
        <v>BAUHAUS GREY FIT RECT. 58 x 58 S.LOREN 2DA C</v>
      </c>
      <c r="I8209" t="str">
        <f>+VLOOKUP(G8209,[1]SKU!A:D,4,0)</f>
        <v>PORCELANATO</v>
      </c>
      <c r="J8209" t="str">
        <f>+VLOOKUP(G8209,[1]SKU!A:E,5,0)</f>
        <v>Cementos</v>
      </c>
      <c r="K8209" t="str">
        <f>+VLOOKUP(G8209,[1]SKU!A:C,3,0)</f>
        <v>SAN LORENZO</v>
      </c>
      <c r="L8209">
        <v>6</v>
      </c>
      <c r="M8209">
        <v>2.9377386787946587</v>
      </c>
      <c r="N8209">
        <f>+VLOOKUP([1]VENTAS!G8209,[1]SKU!A:G,6,0)</f>
        <v>1886</v>
      </c>
      <c r="O8209" s="4">
        <f t="shared" si="128"/>
        <v>5540.5751482067262</v>
      </c>
    </row>
    <row r="8210" spans="1:15" x14ac:dyDescent="0.3">
      <c r="A8210" s="1">
        <v>44951</v>
      </c>
      <c r="B8210" s="2" t="s">
        <v>7689</v>
      </c>
      <c r="C8210" s="2" t="s">
        <v>7690</v>
      </c>
      <c r="D8210" s="2" t="s">
        <v>8241</v>
      </c>
      <c r="E8210">
        <v>234</v>
      </c>
      <c r="F8210" t="str">
        <f>+VLOOKUP(E8210,[1]CLIENTES!A:B,2,0)</f>
        <v>Marian</v>
      </c>
      <c r="G8210">
        <v>118</v>
      </c>
      <c r="H8210" t="str">
        <f>+VLOOKUP(G8210,[1]SKU!A:B,2,0)</f>
        <v>ARCE CLARO 51 X 51 C.NEGRO 1RA CAL</v>
      </c>
      <c r="I8210" t="str">
        <f>+VLOOKUP(G8210,[1]SKU!A:D,4,0)</f>
        <v>CERAMICO</v>
      </c>
      <c r="J8210" t="str">
        <f>+VLOOKUP(G8210,[1]SKU!A:E,5,0)</f>
        <v>Maderas</v>
      </c>
      <c r="K8210" t="str">
        <f>+VLOOKUP(G8210,[1]SKU!A:C,3,0)</f>
        <v>CERRO NEGRO</v>
      </c>
      <c r="L8210">
        <v>23</v>
      </c>
      <c r="M8210">
        <v>13.364689147920569</v>
      </c>
      <c r="N8210">
        <f>+VLOOKUP([1]VENTAS!G8210,[1]SKU!A:G,6,0)</f>
        <v>5455</v>
      </c>
      <c r="O8210" s="4">
        <f t="shared" si="128"/>
        <v>72904.379301906694</v>
      </c>
    </row>
    <row r="8211" spans="1:15" x14ac:dyDescent="0.3">
      <c r="A8211" s="1">
        <v>44979</v>
      </c>
      <c r="B8211" s="2" t="s">
        <v>7689</v>
      </c>
      <c r="C8211" s="2" t="s">
        <v>7690</v>
      </c>
      <c r="D8211" s="2" t="s">
        <v>8242</v>
      </c>
      <c r="E8211">
        <v>105</v>
      </c>
      <c r="F8211" t="str">
        <f>+VLOOKUP(E8211,[1]CLIENTES!A:B,2,0)</f>
        <v>Basthian</v>
      </c>
      <c r="G8211">
        <v>142</v>
      </c>
      <c r="H8211" t="str">
        <f>+VLOOKUP(G8211,[1]SKU!A:B,2,0)</f>
        <v>TILCARA GRIS 38 x 38 C.NEGRO 1RA CAL</v>
      </c>
      <c r="I8211" t="str">
        <f>+VLOOKUP(G8211,[1]SKU!A:D,4,0)</f>
        <v>CERAMICO</v>
      </c>
      <c r="J8211" t="str">
        <f>+VLOOKUP(G8211,[1]SKU!A:E,5,0)</f>
        <v>Piedras</v>
      </c>
      <c r="K8211" t="str">
        <f>+VLOOKUP(G8211,[1]SKU!A:C,3,0)</f>
        <v>CERRO NEGRO</v>
      </c>
      <c r="L8211">
        <v>15</v>
      </c>
      <c r="M8211">
        <v>0.14516451582568313</v>
      </c>
      <c r="N8211">
        <f>+VLOOKUP([1]VENTAS!G8211,[1]SKU!A:G,6,0)</f>
        <v>5942</v>
      </c>
      <c r="O8211" s="4">
        <f t="shared" si="128"/>
        <v>862.56755303620912</v>
      </c>
    </row>
    <row r="8212" spans="1:15" x14ac:dyDescent="0.3">
      <c r="A8212" s="1">
        <v>44963</v>
      </c>
      <c r="B8212" s="2" t="s">
        <v>7689</v>
      </c>
      <c r="C8212" s="2" t="s">
        <v>7690</v>
      </c>
      <c r="D8212" s="2" t="s">
        <v>8243</v>
      </c>
      <c r="E8212">
        <v>246</v>
      </c>
      <c r="F8212" t="str">
        <f>+VLOOKUP(E8212,[1]CLIENTES!A:B,2,0)</f>
        <v>Isis</v>
      </c>
      <c r="G8212">
        <v>324</v>
      </c>
      <c r="H8212" t="str">
        <f>+VLOOKUP(G8212,[1]SKU!A:B,2,0)</f>
        <v>WHITE PUL FIT RECT. 57,7 x 57,7 S.LOREN 2DA CAL</v>
      </c>
      <c r="I8212" t="str">
        <f>+VLOOKUP(G8212,[1]SKU!A:D,4,0)</f>
        <v>PORCELANATO</v>
      </c>
      <c r="J8212" t="str">
        <f>+VLOOKUP(G8212,[1]SKU!A:E,5,0)</f>
        <v>Marmoles</v>
      </c>
      <c r="K8212" t="str">
        <f>+VLOOKUP(G8212,[1]SKU!A:C,3,0)</f>
        <v>SAN LORENZO</v>
      </c>
      <c r="L8212">
        <v>37</v>
      </c>
      <c r="M8212">
        <v>36.130492508971386</v>
      </c>
      <c r="N8212">
        <f>+VLOOKUP([1]VENTAS!G8212,[1]SKU!A:G,6,0)</f>
        <v>1508</v>
      </c>
      <c r="O8212" s="4">
        <f t="shared" si="128"/>
        <v>54484.78270352885</v>
      </c>
    </row>
    <row r="8213" spans="1:15" x14ac:dyDescent="0.3">
      <c r="A8213" s="1">
        <v>44974</v>
      </c>
      <c r="B8213" s="2" t="s">
        <v>7689</v>
      </c>
      <c r="C8213" s="2" t="s">
        <v>7690</v>
      </c>
      <c r="D8213" s="2" t="s">
        <v>8244</v>
      </c>
      <c r="E8213">
        <v>7</v>
      </c>
      <c r="F8213" t="str">
        <f>+VLOOKUP(E8213,[1]CLIENTES!A:B,2,0)</f>
        <v>Milan</v>
      </c>
      <c r="G8213">
        <v>135</v>
      </c>
      <c r="H8213" t="str">
        <f>+VLOOKUP(G8213,[1]SKU!A:B,2,0)</f>
        <v>RECIFE TIZA 38 x 38 C.NEGRO 2DA CAL</v>
      </c>
      <c r="I8213" t="str">
        <f>+VLOOKUP(G8213,[1]SKU!A:D,4,0)</f>
        <v>CERAMICO</v>
      </c>
      <c r="J8213" t="str">
        <f>+VLOOKUP(G8213,[1]SKU!A:E,5,0)</f>
        <v>Cementos</v>
      </c>
      <c r="K8213" t="str">
        <f>+VLOOKUP(G8213,[1]SKU!A:C,3,0)</f>
        <v>CERRO NEGRO</v>
      </c>
      <c r="L8213">
        <v>149</v>
      </c>
      <c r="M8213">
        <v>36.241423676477638</v>
      </c>
      <c r="N8213">
        <f>+VLOOKUP([1]VENTAS!G8213,[1]SKU!A:G,6,0)</f>
        <v>6046</v>
      </c>
      <c r="O8213" s="4">
        <f t="shared" si="128"/>
        <v>219115.6475479838</v>
      </c>
    </row>
    <row r="8214" spans="1:15" x14ac:dyDescent="0.3">
      <c r="A8214" s="1">
        <v>44985</v>
      </c>
      <c r="B8214" s="2" t="s">
        <v>7689</v>
      </c>
      <c r="C8214" s="2" t="s">
        <v>7690</v>
      </c>
      <c r="D8214" s="2" t="s">
        <v>8245</v>
      </c>
      <c r="E8214">
        <v>59</v>
      </c>
      <c r="F8214" t="str">
        <f>+VLOOKUP(E8214,[1]CLIENTES!A:B,2,0)</f>
        <v>Aldair</v>
      </c>
      <c r="G8214">
        <v>325</v>
      </c>
      <c r="H8214" t="str">
        <f>+VLOOKUP(G8214,[1]SKU!A:B,2,0)</f>
        <v>GLAM IVORY PUL RECT. 28 x 57,7 S.LOREN 1RA CAL</v>
      </c>
      <c r="I8214" t="str">
        <f>+VLOOKUP(G8214,[1]SKU!A:D,4,0)</f>
        <v>PORCELANATO</v>
      </c>
      <c r="J8214" t="str">
        <f>+VLOOKUP(G8214,[1]SKU!A:E,5,0)</f>
        <v>Cementos</v>
      </c>
      <c r="K8214" t="str">
        <f>+VLOOKUP(G8214,[1]SKU!A:C,3,0)</f>
        <v>SAN LORENZO</v>
      </c>
      <c r="L8214">
        <v>160</v>
      </c>
      <c r="M8214">
        <v>30.769397415301505</v>
      </c>
      <c r="N8214">
        <f>+VLOOKUP([1]VENTAS!G8214,[1]SKU!A:G,6,0)</f>
        <v>5553</v>
      </c>
      <c r="O8214" s="4">
        <f t="shared" si="128"/>
        <v>170862.46384716925</v>
      </c>
    </row>
    <row r="8215" spans="1:15" x14ac:dyDescent="0.3">
      <c r="A8215" s="1">
        <v>44960</v>
      </c>
      <c r="B8215" s="2" t="s">
        <v>7689</v>
      </c>
      <c r="C8215" s="2" t="s">
        <v>7690</v>
      </c>
      <c r="D8215" s="2" t="s">
        <v>8246</v>
      </c>
      <c r="E8215">
        <v>57</v>
      </c>
      <c r="F8215" t="str">
        <f>+VLOOKUP(E8215,[1]CLIENTES!A:B,2,0)</f>
        <v>Yanina</v>
      </c>
      <c r="G8215">
        <v>17</v>
      </c>
      <c r="H8215" t="str">
        <f>+VLOOKUP(G8215,[1]SKU!A:B,2,0)</f>
        <v>COTTO GRIS 35 x 35  LOURDES 1RA C</v>
      </c>
      <c r="I8215" t="str">
        <f>+VLOOKUP(G8215,[1]SKU!A:D,4,0)</f>
        <v>CERAMICO</v>
      </c>
      <c r="J8215" t="str">
        <f>+VLOOKUP(G8215,[1]SKU!A:E,5,0)</f>
        <v>Cementos</v>
      </c>
      <c r="K8215" t="str">
        <f>+VLOOKUP(G8215,[1]SKU!A:C,3,0)</f>
        <v>LOURDES</v>
      </c>
      <c r="L8215">
        <v>7</v>
      </c>
      <c r="M8215">
        <v>2.0141394528361332</v>
      </c>
      <c r="N8215">
        <f>+VLOOKUP([1]VENTAS!G8215,[1]SKU!A:G,6,0)</f>
        <v>8082</v>
      </c>
      <c r="O8215" s="4">
        <f t="shared" si="128"/>
        <v>16278.275057821627</v>
      </c>
    </row>
    <row r="8216" spans="1:15" x14ac:dyDescent="0.3">
      <c r="A8216" s="1">
        <v>44982</v>
      </c>
      <c r="B8216" s="2" t="s">
        <v>7689</v>
      </c>
      <c r="C8216" s="2" t="s">
        <v>7690</v>
      </c>
      <c r="D8216" s="2" t="s">
        <v>8247</v>
      </c>
      <c r="E8216">
        <v>180</v>
      </c>
      <c r="F8216" t="str">
        <f>+VLOOKUP(E8216,[1]CLIENTES!A:B,2,0)</f>
        <v>Maily</v>
      </c>
      <c r="G8216">
        <v>283</v>
      </c>
      <c r="H8216" t="str">
        <f>+VLOOKUP(G8216,[1]SKU!A:B,2,0)</f>
        <v>CREMA MARFIL PULIDO 60 X 120 VITE 2DA C</v>
      </c>
      <c r="I8216" t="str">
        <f>+VLOOKUP(G8216,[1]SKU!A:D,4,0)</f>
        <v>PORCELANATO</v>
      </c>
      <c r="J8216" t="str">
        <f>+VLOOKUP(G8216,[1]SKU!A:E,5,0)</f>
        <v>Marmoles</v>
      </c>
      <c r="K8216" t="str">
        <f>+VLOOKUP(G8216,[1]SKU!A:C,3,0)</f>
        <v>VITE</v>
      </c>
      <c r="L8216">
        <v>17</v>
      </c>
      <c r="M8216">
        <v>6.1988939741198053</v>
      </c>
      <c r="N8216">
        <f>+VLOOKUP([1]VENTAS!G8216,[1]SKU!A:G,6,0)</f>
        <v>2666</v>
      </c>
      <c r="O8216" s="4">
        <f t="shared" si="128"/>
        <v>16526.251335003402</v>
      </c>
    </row>
    <row r="8217" spans="1:15" x14ac:dyDescent="0.3">
      <c r="A8217" s="1">
        <v>44942</v>
      </c>
      <c r="B8217" s="2" t="s">
        <v>7689</v>
      </c>
      <c r="C8217" s="2" t="s">
        <v>7690</v>
      </c>
      <c r="D8217" s="2" t="s">
        <v>8248</v>
      </c>
      <c r="E8217">
        <v>97</v>
      </c>
      <c r="F8217" t="str">
        <f>+VLOOKUP(E8217,[1]CLIENTES!A:B,2,0)</f>
        <v>Nicolas</v>
      </c>
      <c r="G8217">
        <v>172</v>
      </c>
      <c r="H8217" t="str">
        <f>+VLOOKUP(G8217,[1]SKU!A:B,2,0)</f>
        <v>TUIL BLANCO BRILL 33 X 45,3 SCOP 1RA C</v>
      </c>
      <c r="I8217" t="str">
        <f>+VLOOKUP(G8217,[1]SKU!A:D,4,0)</f>
        <v>CERAMICO</v>
      </c>
      <c r="J8217" t="str">
        <f>+VLOOKUP(G8217,[1]SKU!A:E,5,0)</f>
        <v>Deco &amp; Mas</v>
      </c>
      <c r="K8217" t="str">
        <f>+VLOOKUP(G8217,[1]SKU!A:C,3,0)</f>
        <v>SCOP</v>
      </c>
      <c r="L8217">
        <v>168</v>
      </c>
      <c r="M8217">
        <v>24.107384774362878</v>
      </c>
      <c r="N8217">
        <f>+VLOOKUP([1]VENTAS!G8217,[1]SKU!A:G,6,0)</f>
        <v>5047</v>
      </c>
      <c r="O8217" s="4">
        <f t="shared" si="128"/>
        <v>121669.97095620944</v>
      </c>
    </row>
    <row r="8218" spans="1:15" x14ac:dyDescent="0.3">
      <c r="A8218" s="1">
        <v>44941</v>
      </c>
      <c r="B8218" s="2" t="s">
        <v>7689</v>
      </c>
      <c r="C8218" s="2" t="s">
        <v>7690</v>
      </c>
      <c r="D8218" s="2" t="s">
        <v>8249</v>
      </c>
      <c r="E8218">
        <v>110</v>
      </c>
      <c r="F8218" t="str">
        <f>+VLOOKUP(E8218,[1]CLIENTES!A:B,2,0)</f>
        <v>Julieta</v>
      </c>
      <c r="G8218">
        <v>324</v>
      </c>
      <c r="H8218" t="str">
        <f>+VLOOKUP(G8218,[1]SKU!A:B,2,0)</f>
        <v>WHITE PUL FIT RECT. 57,7 x 57,7 S.LOREN 2DA CAL</v>
      </c>
      <c r="I8218" t="str">
        <f>+VLOOKUP(G8218,[1]SKU!A:D,4,0)</f>
        <v>PORCELANATO</v>
      </c>
      <c r="J8218" t="str">
        <f>+VLOOKUP(G8218,[1]SKU!A:E,5,0)</f>
        <v>Marmoles</v>
      </c>
      <c r="K8218" t="str">
        <f>+VLOOKUP(G8218,[1]SKU!A:C,3,0)</f>
        <v>SAN LORENZO</v>
      </c>
      <c r="L8218">
        <v>25</v>
      </c>
      <c r="M8218">
        <v>24.412494938494181</v>
      </c>
      <c r="N8218">
        <f>+VLOOKUP([1]VENTAS!G8218,[1]SKU!A:G,6,0)</f>
        <v>1508</v>
      </c>
      <c r="O8218" s="4">
        <f t="shared" si="128"/>
        <v>36814.042367249225</v>
      </c>
    </row>
    <row r="8219" spans="1:15" x14ac:dyDescent="0.3">
      <c r="A8219" s="1">
        <v>44948</v>
      </c>
      <c r="B8219" s="2" t="s">
        <v>7689</v>
      </c>
      <c r="C8219" s="2" t="s">
        <v>7690</v>
      </c>
      <c r="D8219" s="2" t="s">
        <v>8250</v>
      </c>
      <c r="E8219">
        <v>159</v>
      </c>
      <c r="F8219" t="str">
        <f>+VLOOKUP(E8219,[1]CLIENTES!A:B,2,0)</f>
        <v>Xavier</v>
      </c>
      <c r="G8219">
        <v>15</v>
      </c>
      <c r="H8219" t="str">
        <f>+VLOOKUP(G8219,[1]SKU!A:B,2,0)</f>
        <v>MADERA LENGA 31 X 53 LOURDES 1RA C</v>
      </c>
      <c r="I8219" t="str">
        <f>+VLOOKUP(G8219,[1]SKU!A:D,4,0)</f>
        <v>CERAMICO</v>
      </c>
      <c r="J8219" t="str">
        <f>+VLOOKUP(G8219,[1]SKU!A:E,5,0)</f>
        <v>Maderas</v>
      </c>
      <c r="K8219" t="str">
        <f>+VLOOKUP(G8219,[1]SKU!A:C,3,0)</f>
        <v>LOURDES</v>
      </c>
      <c r="L8219">
        <v>128</v>
      </c>
      <c r="M8219">
        <v>1.358562017333881</v>
      </c>
      <c r="N8219">
        <f>+VLOOKUP([1]VENTAS!G8219,[1]SKU!A:G,6,0)</f>
        <v>5189</v>
      </c>
      <c r="O8219" s="4">
        <f t="shared" si="128"/>
        <v>7049.5783079455086</v>
      </c>
    </row>
    <row r="8220" spans="1:15" x14ac:dyDescent="0.3">
      <c r="A8220" s="1">
        <v>44955</v>
      </c>
      <c r="B8220" s="2" t="s">
        <v>7689</v>
      </c>
      <c r="C8220" s="2" t="s">
        <v>7690</v>
      </c>
      <c r="D8220" s="2" t="s">
        <v>8251</v>
      </c>
      <c r="E8220">
        <v>33</v>
      </c>
      <c r="F8220" t="str">
        <f>+VLOOKUP(E8220,[1]CLIENTES!A:B,2,0)</f>
        <v>Yordan</v>
      </c>
      <c r="G8220">
        <v>39</v>
      </c>
      <c r="H8220" t="str">
        <f>+VLOOKUP(G8220,[1]SKU!A:B,2,0)</f>
        <v>FLOWER WHITE 45,3 x 45,3 S.LOREN 1RA C</v>
      </c>
      <c r="I8220" t="str">
        <f>+VLOOKUP(G8220,[1]SKU!A:D,4,0)</f>
        <v>CERAMICO</v>
      </c>
      <c r="J8220" t="str">
        <f>+VLOOKUP(G8220,[1]SKU!A:E,5,0)</f>
        <v>Deco &amp; Mas</v>
      </c>
      <c r="K8220" t="str">
        <f>+VLOOKUP(G8220,[1]SKU!A:C,3,0)</f>
        <v>SAN LORENZO</v>
      </c>
      <c r="L8220">
        <v>12</v>
      </c>
      <c r="M8220">
        <v>10.394672411404816</v>
      </c>
      <c r="N8220">
        <f>+VLOOKUP([1]VENTAS!G8220,[1]SKU!A:G,6,0)</f>
        <v>1550</v>
      </c>
      <c r="O8220" s="4">
        <f t="shared" si="128"/>
        <v>16111.742237677465</v>
      </c>
    </row>
    <row r="8221" spans="1:15" x14ac:dyDescent="0.3">
      <c r="A8221" s="1">
        <v>44950</v>
      </c>
      <c r="B8221" s="2" t="s">
        <v>7689</v>
      </c>
      <c r="C8221" s="2" t="s">
        <v>7690</v>
      </c>
      <c r="D8221" s="2" t="s">
        <v>8252</v>
      </c>
      <c r="E8221">
        <v>140</v>
      </c>
      <c r="F8221" t="str">
        <f>+VLOOKUP(E8221,[1]CLIENTES!A:B,2,0)</f>
        <v>Amelie</v>
      </c>
      <c r="G8221">
        <v>156</v>
      </c>
      <c r="H8221" t="str">
        <f>+VLOOKUP(G8221,[1]SKU!A:B,2,0)</f>
        <v>PORFIDO ROJO 46 x 46 ALLPA 2DA C</v>
      </c>
      <c r="I8221" t="str">
        <f>+VLOOKUP(G8221,[1]SKU!A:D,4,0)</f>
        <v>CERAMICO</v>
      </c>
      <c r="J8221" t="str">
        <f>+VLOOKUP(G8221,[1]SKU!A:E,5,0)</f>
        <v>Piedras</v>
      </c>
      <c r="K8221" t="str">
        <f>+VLOOKUP(G8221,[1]SKU!A:C,3,0)</f>
        <v>ALLPA</v>
      </c>
      <c r="L8221">
        <v>73</v>
      </c>
      <c r="M8221">
        <v>69.794358774780989</v>
      </c>
      <c r="N8221">
        <f>+VLOOKUP([1]VENTAS!G8221,[1]SKU!A:G,6,0)</f>
        <v>3055</v>
      </c>
      <c r="O8221" s="4">
        <f t="shared" si="128"/>
        <v>213221.76605695591</v>
      </c>
    </row>
    <row r="8222" spans="1:15" x14ac:dyDescent="0.3">
      <c r="A8222" s="1">
        <v>44932</v>
      </c>
      <c r="B8222" s="2" t="s">
        <v>7689</v>
      </c>
      <c r="C8222" s="2" t="s">
        <v>7690</v>
      </c>
      <c r="D8222" s="2" t="s">
        <v>8253</v>
      </c>
      <c r="E8222">
        <v>174</v>
      </c>
      <c r="F8222" t="str">
        <f>+VLOOKUP(E8222,[1]CLIENTES!A:B,2,0)</f>
        <v>Vaithiare</v>
      </c>
      <c r="G8222">
        <v>21</v>
      </c>
      <c r="H8222" t="str">
        <f>+VLOOKUP(G8222,[1]SKU!A:B,2,0)</f>
        <v>ACACIA BLANCO BRILLANTE 33 x 45,3 SCOP 2DA CAL</v>
      </c>
      <c r="I8222" t="str">
        <f>+VLOOKUP(G8222,[1]SKU!A:D,4,0)</f>
        <v>CERAMICO</v>
      </c>
      <c r="J8222" t="str">
        <f>+VLOOKUP(G8222,[1]SKU!A:E,5,0)</f>
        <v>Deco &amp; Mas</v>
      </c>
      <c r="K8222" t="str">
        <f>+VLOOKUP(G8222,[1]SKU!A:C,3,0)</f>
        <v>SCOP</v>
      </c>
      <c r="L8222">
        <v>14</v>
      </c>
      <c r="M8222">
        <v>8.1835592910458708</v>
      </c>
      <c r="N8222">
        <f>+VLOOKUP([1]VENTAS!G8222,[1]SKU!A:G,6,0)</f>
        <v>9335</v>
      </c>
      <c r="O8222" s="4">
        <f t="shared" si="128"/>
        <v>76393.525981913204</v>
      </c>
    </row>
    <row r="8223" spans="1:15" x14ac:dyDescent="0.3">
      <c r="A8223" s="1">
        <v>44946</v>
      </c>
      <c r="B8223" s="2" t="s">
        <v>7689</v>
      </c>
      <c r="C8223" s="2" t="s">
        <v>7690</v>
      </c>
      <c r="D8223" s="2" t="s">
        <v>8254</v>
      </c>
      <c r="E8223">
        <v>32</v>
      </c>
      <c r="F8223" t="str">
        <f>+VLOOKUP(E8223,[1]CLIENTES!A:B,2,0)</f>
        <v>Jacobo</v>
      </c>
      <c r="G8223">
        <v>136</v>
      </c>
      <c r="H8223" t="str">
        <f>+VLOOKUP(G8223,[1]SKU!A:B,2,0)</f>
        <v>UDINE ARENA 20 x 62 CAÑUELAS 1RA C</v>
      </c>
      <c r="I8223" t="str">
        <f>+VLOOKUP(G8223,[1]SKU!A:D,4,0)</f>
        <v>CERAMICO</v>
      </c>
      <c r="J8223" t="str">
        <f>+VLOOKUP(G8223,[1]SKU!A:E,5,0)</f>
        <v>Maderas</v>
      </c>
      <c r="K8223" t="str">
        <f>+VLOOKUP(G8223,[1]SKU!A:C,3,0)</f>
        <v>CAÑUELAS</v>
      </c>
      <c r="L8223">
        <v>113</v>
      </c>
      <c r="M8223">
        <v>68.426417556967507</v>
      </c>
      <c r="N8223">
        <f>+VLOOKUP([1]VENTAS!G8223,[1]SKU!A:G,6,0)</f>
        <v>3095</v>
      </c>
      <c r="O8223" s="4">
        <f t="shared" si="128"/>
        <v>211779.76233881444</v>
      </c>
    </row>
    <row r="8224" spans="1:15" x14ac:dyDescent="0.3">
      <c r="A8224" s="1">
        <v>44954</v>
      </c>
      <c r="B8224" s="2" t="s">
        <v>7689</v>
      </c>
      <c r="C8224" s="2" t="s">
        <v>7690</v>
      </c>
      <c r="D8224" s="2" t="s">
        <v>8255</v>
      </c>
      <c r="E8224">
        <v>82</v>
      </c>
      <c r="F8224" t="str">
        <f>+VLOOKUP(E8224,[1]CLIENTES!A:B,2,0)</f>
        <v>Nayarett</v>
      </c>
      <c r="G8224">
        <v>38</v>
      </c>
      <c r="H8224" t="str">
        <f>+VLOOKUP(G8224,[1]SKU!A:B,2,0)</f>
        <v>ACACIA BLANCO BRILLANTE 33 x 45,3 SCOP 1RA CAL</v>
      </c>
      <c r="I8224" t="str">
        <f>+VLOOKUP(G8224,[1]SKU!A:D,4,0)</f>
        <v>CERAMICO</v>
      </c>
      <c r="J8224" t="str">
        <f>+VLOOKUP(G8224,[1]SKU!A:E,5,0)</f>
        <v>Deco &amp; Mas</v>
      </c>
      <c r="K8224" t="str">
        <f>+VLOOKUP(G8224,[1]SKU!A:C,3,0)</f>
        <v>SCOP</v>
      </c>
      <c r="L8224">
        <v>14</v>
      </c>
      <c r="M8224">
        <v>11.606787343923695</v>
      </c>
      <c r="N8224">
        <f>+VLOOKUP([1]VENTAS!G8224,[1]SKU!A:G,6,0)</f>
        <v>1450</v>
      </c>
      <c r="O8224" s="4">
        <f t="shared" si="128"/>
        <v>16829.841648689358</v>
      </c>
    </row>
    <row r="8225" spans="1:15" x14ac:dyDescent="0.3">
      <c r="A8225" s="1">
        <v>44978</v>
      </c>
      <c r="B8225" s="2" t="s">
        <v>7689</v>
      </c>
      <c r="C8225" s="2" t="s">
        <v>7690</v>
      </c>
      <c r="D8225" s="2" t="s">
        <v>8256</v>
      </c>
      <c r="E8225">
        <v>26</v>
      </c>
      <c r="F8225" t="str">
        <f>+VLOOKUP(E8225,[1]CLIENTES!A:B,2,0)</f>
        <v>Wilfredo</v>
      </c>
      <c r="G8225">
        <v>244</v>
      </c>
      <c r="H8225" t="str">
        <f>+VLOOKUP(G8225,[1]SKU!A:B,2,0)</f>
        <v>SAVOIA ARENA PUL RECT 58 x 117 C.NEGRO 2DA C</v>
      </c>
      <c r="I8225" t="str">
        <f>+VLOOKUP(G8225,[1]SKU!A:D,4,0)</f>
        <v>PORCELANATO</v>
      </c>
      <c r="J8225" t="str">
        <f>+VLOOKUP(G8225,[1]SKU!A:E,5,0)</f>
        <v>Marmoles</v>
      </c>
      <c r="K8225" t="str">
        <f>+VLOOKUP(G8225,[1]SKU!A:C,3,0)</f>
        <v>CERRO NEGRO</v>
      </c>
      <c r="L8225">
        <v>133</v>
      </c>
      <c r="M8225">
        <v>80.027989530527677</v>
      </c>
      <c r="N8225">
        <f>+VLOOKUP([1]VENTAS!G8225,[1]SKU!A:G,6,0)</f>
        <v>7560</v>
      </c>
      <c r="O8225" s="4">
        <f t="shared" si="128"/>
        <v>605011.60085078923</v>
      </c>
    </row>
    <row r="8226" spans="1:15" x14ac:dyDescent="0.3">
      <c r="A8226" s="1">
        <v>44966</v>
      </c>
      <c r="B8226" s="2" t="s">
        <v>7689</v>
      </c>
      <c r="C8226" s="2" t="s">
        <v>7690</v>
      </c>
      <c r="D8226" s="2" t="s">
        <v>8257</v>
      </c>
      <c r="E8226">
        <v>34</v>
      </c>
      <c r="F8226" t="str">
        <f>+VLOOKUP(E8226,[1]CLIENTES!A:B,2,0)</f>
        <v>Thais</v>
      </c>
      <c r="G8226">
        <v>325</v>
      </c>
      <c r="H8226" t="str">
        <f>+VLOOKUP(G8226,[1]SKU!A:B,2,0)</f>
        <v>GLAM IVORY PUL RECT. 28 x 57,7 S.LOREN 1RA CAL</v>
      </c>
      <c r="I8226" t="str">
        <f>+VLOOKUP(G8226,[1]SKU!A:D,4,0)</f>
        <v>PORCELANATO</v>
      </c>
      <c r="J8226" t="str">
        <f>+VLOOKUP(G8226,[1]SKU!A:E,5,0)</f>
        <v>Cementos</v>
      </c>
      <c r="K8226" t="str">
        <f>+VLOOKUP(G8226,[1]SKU!A:C,3,0)</f>
        <v>SAN LORENZO</v>
      </c>
      <c r="L8226">
        <v>11</v>
      </c>
      <c r="M8226">
        <v>2.1153960723019782</v>
      </c>
      <c r="N8226">
        <f>+VLOOKUP([1]VENTAS!G8226,[1]SKU!A:G,6,0)</f>
        <v>5553</v>
      </c>
      <c r="O8226" s="4">
        <f t="shared" si="128"/>
        <v>11746.794389492885</v>
      </c>
    </row>
    <row r="8227" spans="1:15" x14ac:dyDescent="0.3">
      <c r="A8227" s="1">
        <v>44943</v>
      </c>
      <c r="B8227" s="2" t="s">
        <v>7689</v>
      </c>
      <c r="C8227" s="2" t="s">
        <v>7690</v>
      </c>
      <c r="D8227" s="2" t="s">
        <v>8258</v>
      </c>
      <c r="E8227">
        <v>16</v>
      </c>
      <c r="F8227" t="str">
        <f>+VLOOKUP(E8227,[1]CLIENTES!A:B,2,0)</f>
        <v>Neftali</v>
      </c>
      <c r="G8227">
        <v>132</v>
      </c>
      <c r="H8227" t="str">
        <f>+VLOOKUP(G8227,[1]SKU!A:B,2,0)</f>
        <v>RECIFE TIZA 38 x 38 C.NEGRO 1RA CAL</v>
      </c>
      <c r="I8227" t="str">
        <f>+VLOOKUP(G8227,[1]SKU!A:D,4,0)</f>
        <v>CERAMICO</v>
      </c>
      <c r="J8227" t="str">
        <f>+VLOOKUP(G8227,[1]SKU!A:E,5,0)</f>
        <v>Cementos</v>
      </c>
      <c r="K8227" t="str">
        <f>+VLOOKUP(G8227,[1]SKU!A:C,3,0)</f>
        <v>CERRO NEGRO</v>
      </c>
      <c r="L8227">
        <v>31</v>
      </c>
      <c r="M8227">
        <v>3.1579865428736698</v>
      </c>
      <c r="N8227">
        <f>+VLOOKUP([1]VENTAS!G8227,[1]SKU!A:G,6,0)</f>
        <v>5352</v>
      </c>
      <c r="O8227" s="4">
        <f t="shared" si="128"/>
        <v>16901.543977459882</v>
      </c>
    </row>
    <row r="8228" spans="1:15" x14ac:dyDescent="0.3">
      <c r="A8228" s="1">
        <v>44937</v>
      </c>
      <c r="B8228" s="2" t="s">
        <v>7689</v>
      </c>
      <c r="C8228" s="2" t="s">
        <v>7690</v>
      </c>
      <c r="D8228" s="2" t="s">
        <v>8259</v>
      </c>
      <c r="E8228">
        <v>44</v>
      </c>
      <c r="F8228" t="str">
        <f>+VLOOKUP(E8228,[1]CLIENTES!A:B,2,0)</f>
        <v>Eduardo</v>
      </c>
      <c r="G8228">
        <v>158</v>
      </c>
      <c r="H8228" t="str">
        <f>+VLOOKUP(G8228,[1]SKU!A:B,2,0)</f>
        <v>AMAZONIA GRIS 38 x 38 C.NEGRO 1RA CAL</v>
      </c>
      <c r="I8228" t="str">
        <f>+VLOOKUP(G8228,[1]SKU!A:D,4,0)</f>
        <v>CERAMICO</v>
      </c>
      <c r="J8228" t="str">
        <f>+VLOOKUP(G8228,[1]SKU!A:E,5,0)</f>
        <v>Cementos</v>
      </c>
      <c r="K8228" t="str">
        <f>+VLOOKUP(G8228,[1]SKU!A:C,3,0)</f>
        <v>CERRO NEGRO</v>
      </c>
      <c r="L8228">
        <v>144</v>
      </c>
      <c r="M8228">
        <v>138.96923213218599</v>
      </c>
      <c r="N8228">
        <f>+VLOOKUP([1]VENTAS!G8228,[1]SKU!A:G,6,0)</f>
        <v>1536</v>
      </c>
      <c r="O8228" s="4">
        <f t="shared" si="128"/>
        <v>213456.74055503769</v>
      </c>
    </row>
    <row r="8229" spans="1:15" x14ac:dyDescent="0.3">
      <c r="A8229" s="1">
        <v>44962</v>
      </c>
      <c r="B8229" s="2" t="s">
        <v>7689</v>
      </c>
      <c r="C8229" s="2" t="s">
        <v>7690</v>
      </c>
      <c r="D8229" s="2" t="s">
        <v>8260</v>
      </c>
      <c r="E8229">
        <v>228</v>
      </c>
      <c r="F8229" t="str">
        <f>+VLOOKUP(E8229,[1]CLIENTES!A:B,2,0)</f>
        <v>Sebastian</v>
      </c>
      <c r="G8229">
        <v>215</v>
      </c>
      <c r="H8229" t="str">
        <f>+VLOOKUP(G8229,[1]SKU!A:B,2,0)</f>
        <v>LISCIO GRAPHITE NATURAL 60 X 120 VITE 2DA C</v>
      </c>
      <c r="I8229" t="str">
        <f>+VLOOKUP(G8229,[1]SKU!A:D,4,0)</f>
        <v>PORCELANATO</v>
      </c>
      <c r="J8229" t="str">
        <f>+VLOOKUP(G8229,[1]SKU!A:E,5,0)</f>
        <v>Cementos</v>
      </c>
      <c r="K8229" t="str">
        <f>+VLOOKUP(G8229,[1]SKU!A:C,3,0)</f>
        <v>VITE</v>
      </c>
      <c r="L8229">
        <v>36</v>
      </c>
      <c r="M8229">
        <v>26.026497456505666</v>
      </c>
      <c r="N8229">
        <f>+VLOOKUP([1]VENTAS!G8229,[1]SKU!A:G,6,0)</f>
        <v>9253</v>
      </c>
      <c r="O8229" s="4">
        <f t="shared" si="128"/>
        <v>240823.18096504692</v>
      </c>
    </row>
    <row r="8230" spans="1:15" x14ac:dyDescent="0.3">
      <c r="A8230" s="1">
        <v>44979</v>
      </c>
      <c r="B8230" s="2" t="s">
        <v>7689</v>
      </c>
      <c r="C8230" s="2" t="s">
        <v>7690</v>
      </c>
      <c r="D8230" s="2" t="s">
        <v>8261</v>
      </c>
      <c r="E8230">
        <v>146</v>
      </c>
      <c r="F8230" t="str">
        <f>+VLOOKUP(E8230,[1]CLIENTES!A:B,2,0)</f>
        <v>Madeline</v>
      </c>
      <c r="G8230">
        <v>188</v>
      </c>
      <c r="H8230" t="str">
        <f>+VLOOKUP(G8230,[1]SKU!A:B,2,0)</f>
        <v>VOLTA TIZA 45,3 x 45,3 S.LOREN 1RA C</v>
      </c>
      <c r="I8230" t="str">
        <f>+VLOOKUP(G8230,[1]SKU!A:D,4,0)</f>
        <v>CERAMICO</v>
      </c>
      <c r="J8230" t="str">
        <f>+VLOOKUP(G8230,[1]SKU!A:E,5,0)</f>
        <v>Deco &amp; Mas</v>
      </c>
      <c r="K8230" t="str">
        <f>+VLOOKUP(G8230,[1]SKU!A:C,3,0)</f>
        <v>SAN LORENZO</v>
      </c>
      <c r="L8230">
        <v>132</v>
      </c>
      <c r="M8230">
        <v>94.357351550566307</v>
      </c>
      <c r="N8230">
        <f>+VLOOKUP([1]VENTAS!G8230,[1]SKU!A:G,6,0)</f>
        <v>6638</v>
      </c>
      <c r="O8230" s="4">
        <f t="shared" si="128"/>
        <v>626344.09959265916</v>
      </c>
    </row>
    <row r="8231" spans="1:15" x14ac:dyDescent="0.3">
      <c r="A8231" s="1">
        <v>44933</v>
      </c>
      <c r="B8231" s="2" t="s">
        <v>7689</v>
      </c>
      <c r="C8231" s="2" t="s">
        <v>7690</v>
      </c>
      <c r="D8231" s="2" t="s">
        <v>8262</v>
      </c>
      <c r="E8231">
        <v>51</v>
      </c>
      <c r="F8231" t="str">
        <f>+VLOOKUP(E8231,[1]CLIENTES!A:B,2,0)</f>
        <v>Yahir</v>
      </c>
      <c r="G8231">
        <v>287</v>
      </c>
      <c r="H8231" t="str">
        <f>+VLOOKUP(G8231,[1]SKU!A:B,2,0)</f>
        <v>URBAN LIGHT GREY NATURAL 60 X 60 VITE 2DA C</v>
      </c>
      <c r="I8231" t="str">
        <f>+VLOOKUP(G8231,[1]SKU!A:D,4,0)</f>
        <v>PORCELANATO</v>
      </c>
      <c r="J8231" t="str">
        <f>+VLOOKUP(G8231,[1]SKU!A:E,5,0)</f>
        <v>Cementos</v>
      </c>
      <c r="K8231" t="str">
        <f>+VLOOKUP(G8231,[1]SKU!A:C,3,0)</f>
        <v>VITE</v>
      </c>
      <c r="L8231">
        <v>35</v>
      </c>
      <c r="M8231">
        <v>21.23282289362162</v>
      </c>
      <c r="N8231">
        <f>+VLOOKUP([1]VENTAS!G8231,[1]SKU!A:G,6,0)</f>
        <v>1940</v>
      </c>
      <c r="O8231" s="4">
        <f t="shared" si="128"/>
        <v>41191.676413625944</v>
      </c>
    </row>
    <row r="8232" spans="1:15" x14ac:dyDescent="0.3">
      <c r="A8232" s="1">
        <v>44966</v>
      </c>
      <c r="B8232" s="2" t="s">
        <v>7689</v>
      </c>
      <c r="C8232" s="2" t="s">
        <v>7690</v>
      </c>
      <c r="D8232" s="2" t="s">
        <v>8263</v>
      </c>
      <c r="E8232">
        <v>89</v>
      </c>
      <c r="F8232" t="str">
        <f>+VLOOKUP(E8232,[1]CLIENTES!A:B,2,0)</f>
        <v>Miriam</v>
      </c>
      <c r="G8232">
        <v>10</v>
      </c>
      <c r="H8232" t="str">
        <f>+VLOOKUP(G8232,[1]SKU!A:B,2,0)</f>
        <v>GLACE 34 x 51 ALLPA 2DA C</v>
      </c>
      <c r="I8232" t="str">
        <f>+VLOOKUP(G8232,[1]SKU!A:D,4,0)</f>
        <v>CERAMICO</v>
      </c>
      <c r="J8232" t="str">
        <f>+VLOOKUP(G8232,[1]SKU!A:E,5,0)</f>
        <v>Deco &amp; Mas</v>
      </c>
      <c r="K8232" t="str">
        <f>+VLOOKUP(G8232,[1]SKU!A:C,3,0)</f>
        <v>ALLPA</v>
      </c>
      <c r="L8232">
        <v>5</v>
      </c>
      <c r="M8232">
        <v>2.1490183642732092</v>
      </c>
      <c r="N8232">
        <f>+VLOOKUP([1]VENTAS!G8232,[1]SKU!A:G,6,0)</f>
        <v>5218</v>
      </c>
      <c r="O8232" s="4">
        <f t="shared" si="128"/>
        <v>11213.577824777605</v>
      </c>
    </row>
    <row r="8233" spans="1:15" x14ac:dyDescent="0.3">
      <c r="A8233" s="1">
        <v>44967</v>
      </c>
      <c r="B8233" s="2" t="s">
        <v>7689</v>
      </c>
      <c r="C8233" s="2" t="s">
        <v>7690</v>
      </c>
      <c r="D8233" s="2" t="s">
        <v>8264</v>
      </c>
      <c r="E8233">
        <v>123</v>
      </c>
      <c r="F8233" t="str">
        <f>+VLOOKUP(E8233,[1]CLIENTES!A:B,2,0)</f>
        <v>Sophia</v>
      </c>
      <c r="G8233">
        <v>134</v>
      </c>
      <c r="H8233" t="str">
        <f>+VLOOKUP(G8233,[1]SKU!A:B,2,0)</f>
        <v>GRAFIATO MARRON 35 x 35  LOURDES 1RA C</v>
      </c>
      <c r="I8233" t="str">
        <f>+VLOOKUP(G8233,[1]SKU!A:D,4,0)</f>
        <v>CERAMICO</v>
      </c>
      <c r="J8233" t="str">
        <f>+VLOOKUP(G8233,[1]SKU!A:E,5,0)</f>
        <v>Cementos</v>
      </c>
      <c r="K8233" t="str">
        <f>+VLOOKUP(G8233,[1]SKU!A:C,3,0)</f>
        <v>LOURDES</v>
      </c>
      <c r="L8233">
        <v>75</v>
      </c>
      <c r="M8233">
        <v>62.054137260257569</v>
      </c>
      <c r="N8233">
        <f>+VLOOKUP([1]VENTAS!G8233,[1]SKU!A:G,6,0)</f>
        <v>1794</v>
      </c>
      <c r="O8233" s="4">
        <f t="shared" si="128"/>
        <v>111325.12224490209</v>
      </c>
    </row>
    <row r="8234" spans="1:15" x14ac:dyDescent="0.3">
      <c r="A8234" s="1">
        <v>44942</v>
      </c>
      <c r="B8234" s="2" t="s">
        <v>7689</v>
      </c>
      <c r="C8234" s="2" t="s">
        <v>7690</v>
      </c>
      <c r="D8234" s="2" t="s">
        <v>8265</v>
      </c>
      <c r="E8234">
        <v>18</v>
      </c>
      <c r="F8234" t="str">
        <f>+VLOOKUP(E8234,[1]CLIENTES!A:B,2,0)</f>
        <v>Vanessa</v>
      </c>
      <c r="G8234">
        <v>47</v>
      </c>
      <c r="H8234" t="str">
        <f>+VLOOKUP(G8234,[1]SKU!A:B,2,0)</f>
        <v>NEGRO PLUS 56 X 56 LOURDES 1RA C</v>
      </c>
      <c r="I8234" t="str">
        <f>+VLOOKUP(G8234,[1]SKU!A:D,4,0)</f>
        <v>CERAMICO</v>
      </c>
      <c r="J8234" t="str">
        <f>+VLOOKUP(G8234,[1]SKU!A:E,5,0)</f>
        <v>Deco &amp; Mas</v>
      </c>
      <c r="K8234" t="str">
        <f>+VLOOKUP(G8234,[1]SKU!A:C,3,0)</f>
        <v>LOURDES</v>
      </c>
      <c r="L8234">
        <v>53</v>
      </c>
      <c r="M8234">
        <v>36.892623318463393</v>
      </c>
      <c r="N8234">
        <f>+VLOOKUP([1]VENTAS!G8234,[1]SKU!A:G,6,0)</f>
        <v>3951</v>
      </c>
      <c r="O8234" s="4">
        <f t="shared" si="128"/>
        <v>145762.75473124886</v>
      </c>
    </row>
    <row r="8235" spans="1:15" x14ac:dyDescent="0.3">
      <c r="A8235" s="1">
        <v>44965</v>
      </c>
      <c r="B8235" s="2" t="s">
        <v>7689</v>
      </c>
      <c r="C8235" s="2" t="s">
        <v>7690</v>
      </c>
      <c r="D8235" s="2" t="s">
        <v>8266</v>
      </c>
      <c r="E8235">
        <v>47</v>
      </c>
      <c r="F8235" t="str">
        <f>+VLOOKUP(E8235,[1]CLIENTES!A:B,2,0)</f>
        <v>Mario</v>
      </c>
      <c r="G8235">
        <v>167</v>
      </c>
      <c r="H8235" t="str">
        <f>+VLOOKUP(G8235,[1]SKU!A:B,2,0)</f>
        <v>PARQUET CEREZO 30 x 45 CORTINES 1RA C</v>
      </c>
      <c r="I8235" t="str">
        <f>+VLOOKUP(G8235,[1]SKU!A:D,4,0)</f>
        <v>CERAMICO</v>
      </c>
      <c r="J8235" t="str">
        <f>+VLOOKUP(G8235,[1]SKU!A:E,5,0)</f>
        <v>Maderas</v>
      </c>
      <c r="K8235" t="str">
        <f>+VLOOKUP(G8235,[1]SKU!A:C,3,0)</f>
        <v>CORTINES</v>
      </c>
      <c r="L8235">
        <v>110</v>
      </c>
      <c r="M8235">
        <v>95.462248308843513</v>
      </c>
      <c r="N8235">
        <f>+VLOOKUP([1]VENTAS!G8235,[1]SKU!A:G,6,0)</f>
        <v>7747</v>
      </c>
      <c r="O8235" s="4">
        <f t="shared" si="128"/>
        <v>739546.03764861065</v>
      </c>
    </row>
    <row r="8236" spans="1:15" x14ac:dyDescent="0.3">
      <c r="A8236" s="1">
        <v>44979</v>
      </c>
      <c r="B8236" s="2" t="s">
        <v>7689</v>
      </c>
      <c r="C8236" s="2" t="s">
        <v>7690</v>
      </c>
      <c r="D8236" s="2" t="s">
        <v>8267</v>
      </c>
      <c r="E8236">
        <v>205</v>
      </c>
      <c r="F8236" t="str">
        <f>+VLOOKUP(E8236,[1]CLIENTES!A:B,2,0)</f>
        <v>Ethan</v>
      </c>
      <c r="G8236">
        <v>37</v>
      </c>
      <c r="H8236" t="str">
        <f>+VLOOKUP(G8236,[1]SKU!A:B,2,0)</f>
        <v>HABITAT BLANCO BRILLANTE 45,3 X 45,3 SCOP 1RA C</v>
      </c>
      <c r="I8236" t="str">
        <f>+VLOOKUP(G8236,[1]SKU!A:D,4,0)</f>
        <v>CERAMICO</v>
      </c>
      <c r="J8236" t="str">
        <f>+VLOOKUP(G8236,[1]SKU!A:E,5,0)</f>
        <v>Marmoles</v>
      </c>
      <c r="K8236" t="str">
        <f>+VLOOKUP(G8236,[1]SKU!A:C,3,0)</f>
        <v>SCOP</v>
      </c>
      <c r="L8236">
        <v>87</v>
      </c>
      <c r="M8236">
        <v>7.4352942571170573</v>
      </c>
      <c r="N8236">
        <f>+VLOOKUP([1]VENTAS!G8236,[1]SKU!A:G,6,0)</f>
        <v>5099</v>
      </c>
      <c r="O8236" s="4">
        <f t="shared" si="128"/>
        <v>37912.565417039878</v>
      </c>
    </row>
    <row r="8237" spans="1:15" x14ac:dyDescent="0.3">
      <c r="A8237" s="1">
        <v>44935</v>
      </c>
      <c r="B8237" s="2" t="s">
        <v>7689</v>
      </c>
      <c r="C8237" s="2" t="s">
        <v>7690</v>
      </c>
      <c r="D8237" s="2" t="s">
        <v>8268</v>
      </c>
      <c r="E8237">
        <v>17</v>
      </c>
      <c r="F8237" t="str">
        <f>+VLOOKUP(E8237,[1]CLIENTES!A:B,2,0)</f>
        <v>Ernesto</v>
      </c>
      <c r="G8237">
        <v>147</v>
      </c>
      <c r="H8237" t="str">
        <f>+VLOOKUP(G8237,[1]SKU!A:B,2,0)</f>
        <v>SOFIA NEGRO 46 x 46 ALLPA 2DA C</v>
      </c>
      <c r="I8237" t="str">
        <f>+VLOOKUP(G8237,[1]SKU!A:D,4,0)</f>
        <v>CERAMICO</v>
      </c>
      <c r="J8237" t="str">
        <f>+VLOOKUP(G8237,[1]SKU!A:E,5,0)</f>
        <v>Deco &amp; Mas</v>
      </c>
      <c r="K8237" t="str">
        <f>+VLOOKUP(G8237,[1]SKU!A:C,3,0)</f>
        <v>ALLPA</v>
      </c>
      <c r="L8237">
        <v>85</v>
      </c>
      <c r="M8237">
        <v>8.0472122159667911</v>
      </c>
      <c r="N8237">
        <f>+VLOOKUP([1]VENTAS!G8237,[1]SKU!A:G,6,0)</f>
        <v>1183</v>
      </c>
      <c r="O8237" s="4">
        <f t="shared" si="128"/>
        <v>9519.8520514887132</v>
      </c>
    </row>
    <row r="8238" spans="1:15" x14ac:dyDescent="0.3">
      <c r="A8238" s="1">
        <v>44962</v>
      </c>
      <c r="B8238" s="2" t="s">
        <v>7689</v>
      </c>
      <c r="C8238" s="2" t="s">
        <v>7690</v>
      </c>
      <c r="D8238" s="2" t="s">
        <v>8269</v>
      </c>
      <c r="E8238">
        <v>232</v>
      </c>
      <c r="F8238" t="str">
        <f>+VLOOKUP(E8238,[1]CLIENTES!A:B,2,0)</f>
        <v>Andres</v>
      </c>
      <c r="G8238">
        <v>388</v>
      </c>
      <c r="H8238" t="str">
        <f>+VLOOKUP(G8238,[1]SKU!A:B,2,0)</f>
        <v>TAIGA GRIS FIT RECT. 19,2 X 117 S.LOREN 1RA C</v>
      </c>
      <c r="I8238" t="str">
        <f>+VLOOKUP(G8238,[1]SKU!A:D,4,0)</f>
        <v>PORCELANATO</v>
      </c>
      <c r="J8238" t="str">
        <f>+VLOOKUP(G8238,[1]SKU!A:E,5,0)</f>
        <v>Maderas</v>
      </c>
      <c r="K8238" t="str">
        <f>+VLOOKUP(G8238,[1]SKU!A:C,3,0)</f>
        <v>SAN LORENZO</v>
      </c>
      <c r="L8238">
        <v>75</v>
      </c>
      <c r="M8238">
        <v>49.346616941437311</v>
      </c>
      <c r="N8238">
        <f>+VLOOKUP([1]VENTAS!G8238,[1]SKU!A:G,6,0)</f>
        <v>3818</v>
      </c>
      <c r="O8238" s="4">
        <f t="shared" si="128"/>
        <v>188405.38348240766</v>
      </c>
    </row>
    <row r="8239" spans="1:15" x14ac:dyDescent="0.3">
      <c r="A8239" s="1">
        <v>44929</v>
      </c>
      <c r="B8239" s="2" t="s">
        <v>7689</v>
      </c>
      <c r="C8239" s="2" t="s">
        <v>7690</v>
      </c>
      <c r="D8239" s="2" t="s">
        <v>8270</v>
      </c>
      <c r="E8239">
        <v>16</v>
      </c>
      <c r="F8239" t="str">
        <f>+VLOOKUP(E8239,[1]CLIENTES!A:B,2,0)</f>
        <v>Neftali</v>
      </c>
      <c r="G8239">
        <v>25</v>
      </c>
      <c r="H8239" t="str">
        <f>+VLOOKUP(G8239,[1]SKU!A:B,2,0)</f>
        <v>MADERA PARQUET 35 X 35 LOURDES 1RA C</v>
      </c>
      <c r="I8239" t="str">
        <f>+VLOOKUP(G8239,[1]SKU!A:D,4,0)</f>
        <v>CERAMICO</v>
      </c>
      <c r="J8239" t="str">
        <f>+VLOOKUP(G8239,[1]SKU!A:E,5,0)</f>
        <v>Maderas</v>
      </c>
      <c r="K8239" t="str">
        <f>+VLOOKUP(G8239,[1]SKU!A:C,3,0)</f>
        <v>LOURDES</v>
      </c>
      <c r="L8239">
        <v>34</v>
      </c>
      <c r="M8239">
        <v>20.213513721044379</v>
      </c>
      <c r="N8239">
        <f>+VLOOKUP([1]VENTAS!G8239,[1]SKU!A:G,6,0)</f>
        <v>6105</v>
      </c>
      <c r="O8239" s="4">
        <f t="shared" si="128"/>
        <v>123403.50126697593</v>
      </c>
    </row>
    <row r="8240" spans="1:15" x14ac:dyDescent="0.3">
      <c r="A8240" s="1">
        <v>44930</v>
      </c>
      <c r="B8240" s="2" t="s">
        <v>7689</v>
      </c>
      <c r="C8240" s="2" t="s">
        <v>7690</v>
      </c>
      <c r="D8240" s="2" t="s">
        <v>8271</v>
      </c>
      <c r="E8240">
        <v>219</v>
      </c>
      <c r="F8240" t="str">
        <f>+VLOOKUP(E8240,[1]CLIENTES!A:B,2,0)</f>
        <v>Duvan</v>
      </c>
      <c r="G8240">
        <v>359</v>
      </c>
      <c r="H8240" t="str">
        <f>+VLOOKUP(G8240,[1]SKU!A:B,2,0)</f>
        <v>MARMOL PUR BLANCO RECT 28 x 58 S.LOREN 2DA C</v>
      </c>
      <c r="I8240" t="str">
        <f>+VLOOKUP(G8240,[1]SKU!A:D,4,0)</f>
        <v>PORCELANATO</v>
      </c>
      <c r="J8240" t="str">
        <f>+VLOOKUP(G8240,[1]SKU!A:E,5,0)</f>
        <v>Marmoles</v>
      </c>
      <c r="K8240" t="str">
        <f>+VLOOKUP(G8240,[1]SKU!A:C,3,0)</f>
        <v>SAN LORENZO</v>
      </c>
      <c r="L8240">
        <v>78</v>
      </c>
      <c r="M8240">
        <v>34.974442014136677</v>
      </c>
      <c r="N8240">
        <f>+VLOOKUP([1]VENTAS!G8240,[1]SKU!A:G,6,0)</f>
        <v>8453</v>
      </c>
      <c r="O8240" s="4">
        <f t="shared" si="128"/>
        <v>295638.95834549732</v>
      </c>
    </row>
    <row r="8241" spans="1:15" x14ac:dyDescent="0.3">
      <c r="A8241" s="1">
        <v>44950</v>
      </c>
      <c r="B8241" s="2" t="s">
        <v>7689</v>
      </c>
      <c r="C8241" s="2" t="s">
        <v>7690</v>
      </c>
      <c r="D8241" s="2" t="s">
        <v>8272</v>
      </c>
      <c r="E8241">
        <v>137</v>
      </c>
      <c r="F8241" t="str">
        <f>+VLOOKUP(E8241,[1]CLIENTES!A:B,2,0)</f>
        <v>Milton</v>
      </c>
      <c r="G8241">
        <v>59</v>
      </c>
      <c r="H8241" t="str">
        <f>+VLOOKUP(G8241,[1]SKU!A:B,2,0)</f>
        <v>SAN TELMO GRIS 35 x 35  LOURDES 1RA C</v>
      </c>
      <c r="I8241" t="str">
        <f>+VLOOKUP(G8241,[1]SKU!A:D,4,0)</f>
        <v>CERAMICO</v>
      </c>
      <c r="J8241" t="str">
        <f>+VLOOKUP(G8241,[1]SKU!A:E,5,0)</f>
        <v>Piedras</v>
      </c>
      <c r="K8241" t="str">
        <f>+VLOOKUP(G8241,[1]SKU!A:C,3,0)</f>
        <v>LOURDES</v>
      </c>
      <c r="L8241">
        <v>44</v>
      </c>
      <c r="M8241">
        <v>12.264573076133162</v>
      </c>
      <c r="N8241">
        <f>+VLOOKUP([1]VENTAS!G8241,[1]SKU!A:G,6,0)</f>
        <v>6127</v>
      </c>
      <c r="O8241" s="4">
        <f t="shared" si="128"/>
        <v>75145.039237467892</v>
      </c>
    </row>
    <row r="8242" spans="1:15" x14ac:dyDescent="0.3">
      <c r="A8242" s="1">
        <v>44962</v>
      </c>
      <c r="B8242" s="2" t="s">
        <v>7689</v>
      </c>
      <c r="C8242" s="2" t="s">
        <v>7690</v>
      </c>
      <c r="D8242" s="2" t="s">
        <v>8273</v>
      </c>
      <c r="E8242">
        <v>190</v>
      </c>
      <c r="F8242" t="str">
        <f>+VLOOKUP(E8242,[1]CLIENTES!A:B,2,0)</f>
        <v>Liset</v>
      </c>
      <c r="G8242">
        <v>381</v>
      </c>
      <c r="H8242" t="str">
        <f>+VLOOKUP(G8242,[1]SKU!A:B,2,0)</f>
        <v>GLAM IVORY PUL RT FIT 57,7 x 57,7 S.LOREN 2DA C</v>
      </c>
      <c r="I8242" t="str">
        <f>+VLOOKUP(G8242,[1]SKU!A:D,4,0)</f>
        <v>PORCELANATO</v>
      </c>
      <c r="J8242" t="str">
        <f>+VLOOKUP(G8242,[1]SKU!A:E,5,0)</f>
        <v>Cementos</v>
      </c>
      <c r="K8242" t="str">
        <f>+VLOOKUP(G8242,[1]SKU!A:C,3,0)</f>
        <v>SAN LORENZO</v>
      </c>
      <c r="L8242">
        <v>32</v>
      </c>
      <c r="M8242">
        <v>20.09046604327682</v>
      </c>
      <c r="N8242">
        <f>+VLOOKUP([1]VENTAS!G8242,[1]SKU!A:G,6,0)</f>
        <v>4775</v>
      </c>
      <c r="O8242" s="4">
        <f t="shared" si="128"/>
        <v>95931.975356646813</v>
      </c>
    </row>
    <row r="8243" spans="1:15" x14ac:dyDescent="0.3">
      <c r="A8243" s="1">
        <v>44974</v>
      </c>
      <c r="B8243" s="2" t="s">
        <v>7689</v>
      </c>
      <c r="C8243" s="2" t="s">
        <v>7690</v>
      </c>
      <c r="D8243" s="2" t="s">
        <v>8274</v>
      </c>
      <c r="E8243">
        <v>134</v>
      </c>
      <c r="F8243" t="str">
        <f>+VLOOKUP(E8243,[1]CLIENTES!A:B,2,0)</f>
        <v>Mathilda</v>
      </c>
      <c r="G8243">
        <v>134</v>
      </c>
      <c r="H8243" t="str">
        <f>+VLOOKUP(G8243,[1]SKU!A:B,2,0)</f>
        <v>GRAFIATO MARRON 35 x 35  LOURDES 1RA C</v>
      </c>
      <c r="I8243" t="str">
        <f>+VLOOKUP(G8243,[1]SKU!A:D,4,0)</f>
        <v>CERAMICO</v>
      </c>
      <c r="J8243" t="str">
        <f>+VLOOKUP(G8243,[1]SKU!A:E,5,0)</f>
        <v>Cementos</v>
      </c>
      <c r="K8243" t="str">
        <f>+VLOOKUP(G8243,[1]SKU!A:C,3,0)</f>
        <v>LOURDES</v>
      </c>
      <c r="L8243">
        <v>128</v>
      </c>
      <c r="M8243">
        <v>105.90572759083959</v>
      </c>
      <c r="N8243">
        <f>+VLOOKUP([1]VENTAS!G8243,[1]SKU!A:G,6,0)</f>
        <v>1794</v>
      </c>
      <c r="O8243" s="4">
        <f t="shared" si="128"/>
        <v>189994.87529796621</v>
      </c>
    </row>
    <row r="8244" spans="1:15" x14ac:dyDescent="0.3">
      <c r="A8244" s="1">
        <v>44980</v>
      </c>
      <c r="B8244" s="2" t="s">
        <v>7689</v>
      </c>
      <c r="C8244" s="2" t="s">
        <v>7690</v>
      </c>
      <c r="D8244" s="2" t="s">
        <v>8275</v>
      </c>
      <c r="E8244">
        <v>216</v>
      </c>
      <c r="F8244" t="str">
        <f>+VLOOKUP(E8244,[1]CLIENTES!A:B,2,0)</f>
        <v>Emilie</v>
      </c>
      <c r="G8244">
        <v>163</v>
      </c>
      <c r="H8244" t="str">
        <f>+VLOOKUP(G8244,[1]SKU!A:B,2,0)</f>
        <v>GRAMADOS ARENA 38 x 38 C.NEGRO 1RA CAL</v>
      </c>
      <c r="I8244" t="str">
        <f>+VLOOKUP(G8244,[1]SKU!A:D,4,0)</f>
        <v>CERAMICO</v>
      </c>
      <c r="J8244" t="str">
        <f>+VLOOKUP(G8244,[1]SKU!A:E,5,0)</f>
        <v>Piedras</v>
      </c>
      <c r="K8244" t="str">
        <f>+VLOOKUP(G8244,[1]SKU!A:C,3,0)</f>
        <v>CERRO NEGRO</v>
      </c>
      <c r="L8244">
        <v>158</v>
      </c>
      <c r="M8244">
        <v>104.15482502265841</v>
      </c>
      <c r="N8244">
        <f>+VLOOKUP([1]VENTAS!G8244,[1]SKU!A:G,6,0)</f>
        <v>2396</v>
      </c>
      <c r="O8244" s="4">
        <f t="shared" si="128"/>
        <v>249554.96075428955</v>
      </c>
    </row>
    <row r="8245" spans="1:15" x14ac:dyDescent="0.3">
      <c r="A8245" s="1">
        <v>44933</v>
      </c>
      <c r="B8245" s="2" t="s">
        <v>7689</v>
      </c>
      <c r="C8245" s="2" t="s">
        <v>7690</v>
      </c>
      <c r="D8245" s="2" t="s">
        <v>8276</v>
      </c>
      <c r="E8245">
        <v>154</v>
      </c>
      <c r="F8245" t="str">
        <f>+VLOOKUP(E8245,[1]CLIENTES!A:B,2,0)</f>
        <v>Vincenzo</v>
      </c>
      <c r="G8245">
        <v>259</v>
      </c>
      <c r="H8245" t="str">
        <f>+VLOOKUP(G8245,[1]SKU!A:B,2,0)</f>
        <v>MOMA GRIS PUL RECT 58 x 117 C.NEGRO 2DA C</v>
      </c>
      <c r="I8245" t="str">
        <f>+VLOOKUP(G8245,[1]SKU!A:D,4,0)</f>
        <v>PORCELANATO</v>
      </c>
      <c r="J8245" t="str">
        <f>+VLOOKUP(G8245,[1]SKU!A:E,5,0)</f>
        <v>Cementos</v>
      </c>
      <c r="K8245" t="str">
        <f>+VLOOKUP(G8245,[1]SKU!A:C,3,0)</f>
        <v>CERRO NEGRO</v>
      </c>
      <c r="L8245">
        <v>90</v>
      </c>
      <c r="M8245">
        <v>31.023030536110731</v>
      </c>
      <c r="N8245">
        <f>+VLOOKUP([1]VENTAS!G8245,[1]SKU!A:G,6,0)</f>
        <v>7484</v>
      </c>
      <c r="O8245" s="4">
        <f t="shared" si="128"/>
        <v>232176.3605322527</v>
      </c>
    </row>
    <row r="8246" spans="1:15" x14ac:dyDescent="0.3">
      <c r="A8246" s="1">
        <v>44949</v>
      </c>
      <c r="B8246" s="2" t="s">
        <v>7689</v>
      </c>
      <c r="C8246" s="2" t="s">
        <v>7690</v>
      </c>
      <c r="D8246" s="2" t="s">
        <v>8277</v>
      </c>
      <c r="E8246">
        <v>206</v>
      </c>
      <c r="F8246" t="str">
        <f>+VLOOKUP(E8246,[1]CLIENTES!A:B,2,0)</f>
        <v>Anahis</v>
      </c>
      <c r="G8246">
        <v>13</v>
      </c>
      <c r="H8246" t="str">
        <f>+VLOOKUP(G8246,[1]SKU!A:B,2,0)</f>
        <v>QUADRAT 45,3 x 45,3 S.LOREN 1RA C</v>
      </c>
      <c r="I8246" t="str">
        <f>+VLOOKUP(G8246,[1]SKU!A:D,4,0)</f>
        <v>CERAMICO</v>
      </c>
      <c r="J8246" t="str">
        <f>+VLOOKUP(G8246,[1]SKU!A:E,5,0)</f>
        <v>Deco &amp; Mas</v>
      </c>
      <c r="K8246" t="str">
        <f>+VLOOKUP(G8246,[1]SKU!A:C,3,0)</f>
        <v>SAN LORENZO</v>
      </c>
      <c r="L8246">
        <v>8</v>
      </c>
      <c r="M8246">
        <v>5.613642078801222</v>
      </c>
      <c r="N8246">
        <f>+VLOOKUP([1]VENTAS!G8246,[1]SKU!A:G,6,0)</f>
        <v>3591</v>
      </c>
      <c r="O8246" s="4">
        <f t="shared" si="128"/>
        <v>20158.588704975187</v>
      </c>
    </row>
    <row r="8247" spans="1:15" x14ac:dyDescent="0.3">
      <c r="A8247" s="1">
        <v>44969</v>
      </c>
      <c r="B8247" s="2" t="s">
        <v>7689</v>
      </c>
      <c r="C8247" s="2" t="s">
        <v>7690</v>
      </c>
      <c r="D8247" s="2" t="s">
        <v>8278</v>
      </c>
      <c r="E8247">
        <v>152</v>
      </c>
      <c r="F8247" t="str">
        <f>+VLOOKUP(E8247,[1]CLIENTES!A:B,2,0)</f>
        <v>Nahuel</v>
      </c>
      <c r="G8247">
        <v>289</v>
      </c>
      <c r="H8247" t="str">
        <f>+VLOOKUP(G8247,[1]SKU!A:B,2,0)</f>
        <v>MONACO GRIS PUL RECT 58 X 58 C.NEGRO 2DA C</v>
      </c>
      <c r="I8247" t="str">
        <f>+VLOOKUP(G8247,[1]SKU!A:D,4,0)</f>
        <v>PORCELANATO</v>
      </c>
      <c r="J8247" t="str">
        <f>+VLOOKUP(G8247,[1]SKU!A:E,5,0)</f>
        <v>Marmoles</v>
      </c>
      <c r="K8247" t="str">
        <f>+VLOOKUP(G8247,[1]SKU!A:C,3,0)</f>
        <v>CERRO NEGRO</v>
      </c>
      <c r="L8247">
        <v>109</v>
      </c>
      <c r="M8247">
        <v>31.974354207573125</v>
      </c>
      <c r="N8247">
        <f>+VLOOKUP([1]VENTAS!G8247,[1]SKU!A:G,6,0)</f>
        <v>8163</v>
      </c>
      <c r="O8247" s="4">
        <f t="shared" si="128"/>
        <v>261006.65339641942</v>
      </c>
    </row>
    <row r="8248" spans="1:15" x14ac:dyDescent="0.3">
      <c r="A8248" s="1">
        <v>44976</v>
      </c>
      <c r="B8248" s="2" t="s">
        <v>7689</v>
      </c>
      <c r="C8248" s="2" t="s">
        <v>7690</v>
      </c>
      <c r="D8248" s="2" t="s">
        <v>8279</v>
      </c>
      <c r="E8248">
        <v>218</v>
      </c>
      <c r="F8248" t="str">
        <f>+VLOOKUP(E8248,[1]CLIENTES!A:B,2,0)</f>
        <v>Enrique</v>
      </c>
      <c r="G8248">
        <v>95</v>
      </c>
      <c r="H8248" t="str">
        <f>+VLOOKUP(G8248,[1]SKU!A:B,2,0)</f>
        <v>TRAVERTINO GRIS BRILLANTE 56 X 56 LOURDES 1RA C</v>
      </c>
      <c r="I8248" t="str">
        <f>+VLOOKUP(G8248,[1]SKU!A:D,4,0)</f>
        <v>CERAMICO</v>
      </c>
      <c r="J8248" t="str">
        <f>+VLOOKUP(G8248,[1]SKU!A:E,5,0)</f>
        <v>Marmoles</v>
      </c>
      <c r="K8248" t="str">
        <f>+VLOOKUP(G8248,[1]SKU!A:C,3,0)</f>
        <v>LOURDES</v>
      </c>
      <c r="L8248">
        <v>131</v>
      </c>
      <c r="M8248">
        <v>75.08149994607686</v>
      </c>
      <c r="N8248">
        <f>+VLOOKUP([1]VENTAS!G8248,[1]SKU!A:G,6,0)</f>
        <v>6202</v>
      </c>
      <c r="O8248" s="4">
        <f t="shared" si="128"/>
        <v>465655.46266556869</v>
      </c>
    </row>
    <row r="8249" spans="1:15" x14ac:dyDescent="0.3">
      <c r="A8249" s="1">
        <v>44931</v>
      </c>
      <c r="B8249" s="2" t="s">
        <v>7689</v>
      </c>
      <c r="C8249" s="2" t="s">
        <v>7690</v>
      </c>
      <c r="D8249" s="2" t="s">
        <v>8280</v>
      </c>
      <c r="E8249">
        <v>60</v>
      </c>
      <c r="F8249" t="str">
        <f>+VLOOKUP(E8249,[1]CLIENTES!A:B,2,0)</f>
        <v>Jeans</v>
      </c>
      <c r="G8249">
        <v>171</v>
      </c>
      <c r="H8249" t="str">
        <f>+VLOOKUP(G8249,[1]SKU!A:B,2,0)</f>
        <v>ALMENDRO PIZARRA 33 x 33 SCOP 1RA CAL</v>
      </c>
      <c r="I8249" t="str">
        <f>+VLOOKUP(G8249,[1]SKU!A:D,4,0)</f>
        <v>CERAMICO</v>
      </c>
      <c r="J8249" t="str">
        <f>+VLOOKUP(G8249,[1]SKU!A:E,5,0)</f>
        <v>Cementos</v>
      </c>
      <c r="K8249" t="str">
        <f>+VLOOKUP(G8249,[1]SKU!A:C,3,0)</f>
        <v>SCOP</v>
      </c>
      <c r="L8249">
        <v>120</v>
      </c>
      <c r="M8249">
        <v>93.917616316059764</v>
      </c>
      <c r="N8249">
        <f>+VLOOKUP([1]VENTAS!G8249,[1]SKU!A:G,6,0)</f>
        <v>5548</v>
      </c>
      <c r="O8249" s="4">
        <f t="shared" si="128"/>
        <v>521054.93532149959</v>
      </c>
    </row>
    <row r="8250" spans="1:15" x14ac:dyDescent="0.3">
      <c r="A8250" s="1">
        <v>44932</v>
      </c>
      <c r="B8250" s="2" t="s">
        <v>7689</v>
      </c>
      <c r="C8250" s="2" t="s">
        <v>7690</v>
      </c>
      <c r="D8250" s="2" t="s">
        <v>8281</v>
      </c>
      <c r="E8250">
        <v>201</v>
      </c>
      <c r="F8250" t="str">
        <f>+VLOOKUP(E8250,[1]CLIENTES!A:B,2,0)</f>
        <v>Dustin</v>
      </c>
      <c r="G8250">
        <v>297</v>
      </c>
      <c r="H8250" t="str">
        <f>+VLOOKUP(G8250,[1]SKU!A:B,2,0)</f>
        <v>RAVENNA PUL RECT 58 x 58 C.NEGRO 2DA C</v>
      </c>
      <c r="I8250" t="str">
        <f>+VLOOKUP(G8250,[1]SKU!A:D,4,0)</f>
        <v>PORCELANATO</v>
      </c>
      <c r="J8250" t="str">
        <f>+VLOOKUP(G8250,[1]SKU!A:E,5,0)</f>
        <v>Marmoles</v>
      </c>
      <c r="K8250" t="str">
        <f>+VLOOKUP(G8250,[1]SKU!A:C,3,0)</f>
        <v>CERRO NEGRO</v>
      </c>
      <c r="L8250">
        <v>40</v>
      </c>
      <c r="M8250">
        <v>14.512247026364836</v>
      </c>
      <c r="N8250">
        <f>+VLOOKUP([1]VENTAS!G8250,[1]SKU!A:G,6,0)</f>
        <v>6689</v>
      </c>
      <c r="O8250" s="4">
        <f t="shared" si="128"/>
        <v>97072.420359354393</v>
      </c>
    </row>
    <row r="8251" spans="1:15" x14ac:dyDescent="0.3">
      <c r="A8251" s="1">
        <v>44931</v>
      </c>
      <c r="B8251" s="2" t="s">
        <v>7689</v>
      </c>
      <c r="C8251" s="2" t="s">
        <v>7690</v>
      </c>
      <c r="D8251" s="2" t="s">
        <v>8282</v>
      </c>
      <c r="E8251">
        <v>86</v>
      </c>
      <c r="F8251" t="str">
        <f>+VLOOKUP(E8251,[1]CLIENTES!A:B,2,0)</f>
        <v>Pablo</v>
      </c>
      <c r="G8251">
        <v>253</v>
      </c>
      <c r="H8251" t="str">
        <f>+VLOOKUP(G8251,[1]SKU!A:B,2,0)</f>
        <v>ROCCA GREY OUT 80 X 80 VITE 2DA C</v>
      </c>
      <c r="I8251" t="str">
        <f>+VLOOKUP(G8251,[1]SKU!A:D,4,0)</f>
        <v>PORCELANATO</v>
      </c>
      <c r="J8251" t="str">
        <f>+VLOOKUP(G8251,[1]SKU!A:E,5,0)</f>
        <v>Piedras</v>
      </c>
      <c r="K8251" t="str">
        <f>+VLOOKUP(G8251,[1]SKU!A:C,3,0)</f>
        <v>VITE</v>
      </c>
      <c r="L8251">
        <v>162</v>
      </c>
      <c r="M8251">
        <v>140.89221644262662</v>
      </c>
      <c r="N8251">
        <f>+VLOOKUP([1]VENTAS!G8251,[1]SKU!A:G,6,0)</f>
        <v>9449</v>
      </c>
      <c r="O8251" s="4">
        <f t="shared" si="128"/>
        <v>1331290.553166379</v>
      </c>
    </row>
    <row r="8252" spans="1:15" x14ac:dyDescent="0.3">
      <c r="A8252" s="1">
        <v>44935</v>
      </c>
      <c r="B8252" s="2" t="s">
        <v>7689</v>
      </c>
      <c r="C8252" s="2" t="s">
        <v>7690</v>
      </c>
      <c r="D8252" s="2" t="s">
        <v>8283</v>
      </c>
      <c r="E8252">
        <v>188</v>
      </c>
      <c r="F8252" t="str">
        <f>+VLOOKUP(E8252,[1]CLIENTES!A:B,2,0)</f>
        <v>Jose-Tomas</v>
      </c>
      <c r="G8252">
        <v>77</v>
      </c>
      <c r="H8252" t="str">
        <f>+VLOOKUP(G8252,[1]SKU!A:B,2,0)</f>
        <v>TAGUA MIX BRILLO 45,3 X 45,3 SCOP 1RA CAL</v>
      </c>
      <c r="I8252" t="str">
        <f>+VLOOKUP(G8252,[1]SKU!A:D,4,0)</f>
        <v>CERAMICO</v>
      </c>
      <c r="J8252" t="str">
        <f>+VLOOKUP(G8252,[1]SKU!A:E,5,0)</f>
        <v>Maderas</v>
      </c>
      <c r="K8252" t="str">
        <f>+VLOOKUP(G8252,[1]SKU!A:C,3,0)</f>
        <v>SCOP</v>
      </c>
      <c r="L8252">
        <v>127</v>
      </c>
      <c r="M8252">
        <v>68.207079596458328</v>
      </c>
      <c r="N8252">
        <f>+VLOOKUP([1]VENTAS!G8252,[1]SKU!A:G,6,0)</f>
        <v>9458</v>
      </c>
      <c r="O8252" s="4">
        <f t="shared" si="128"/>
        <v>645102.55882330285</v>
      </c>
    </row>
    <row r="8253" spans="1:15" x14ac:dyDescent="0.3">
      <c r="A8253" s="1">
        <v>44928</v>
      </c>
      <c r="B8253" s="2" t="s">
        <v>7689</v>
      </c>
      <c r="C8253" s="2" t="s">
        <v>7690</v>
      </c>
      <c r="D8253" s="2" t="s">
        <v>8284</v>
      </c>
      <c r="E8253">
        <v>98</v>
      </c>
      <c r="F8253" t="str">
        <f>+VLOOKUP(E8253,[1]CLIENTES!A:B,2,0)</f>
        <v>Nicolas</v>
      </c>
      <c r="G8253">
        <v>185</v>
      </c>
      <c r="H8253" t="str">
        <f>+VLOOKUP(G8253,[1]SKU!A:B,2,0)</f>
        <v>FORTE BLANCO 33 x 33  S.LOREN 2DA C</v>
      </c>
      <c r="I8253" t="str">
        <f>+VLOOKUP(G8253,[1]SKU!A:D,4,0)</f>
        <v>CERAMICO</v>
      </c>
      <c r="J8253" t="str">
        <f>+VLOOKUP(G8253,[1]SKU!A:E,5,0)</f>
        <v>Deco &amp; Mas</v>
      </c>
      <c r="K8253" t="str">
        <f>+VLOOKUP(G8253,[1]SKU!A:C,3,0)</f>
        <v>SAN LORENZO</v>
      </c>
      <c r="L8253">
        <v>159</v>
      </c>
      <c r="M8253">
        <v>35.270362699344538</v>
      </c>
      <c r="N8253">
        <f>+VLOOKUP([1]VENTAS!G8253,[1]SKU!A:G,6,0)</f>
        <v>9520</v>
      </c>
      <c r="O8253" s="4">
        <f t="shared" si="128"/>
        <v>335773.85289775999</v>
      </c>
    </row>
    <row r="8254" spans="1:15" x14ac:dyDescent="0.3">
      <c r="A8254" s="1">
        <v>44973</v>
      </c>
      <c r="B8254" s="2" t="s">
        <v>7689</v>
      </c>
      <c r="C8254" s="2" t="s">
        <v>7690</v>
      </c>
      <c r="D8254" s="2" t="s">
        <v>8285</v>
      </c>
      <c r="E8254">
        <v>144</v>
      </c>
      <c r="F8254" t="str">
        <f>+VLOOKUP(E8254,[1]CLIENTES!A:B,2,0)</f>
        <v>Rocio</v>
      </c>
      <c r="G8254">
        <v>367</v>
      </c>
      <c r="H8254" t="str">
        <f>+VLOOKUP(G8254,[1]SKU!A:B,2,0)</f>
        <v>VALDIVIANA IN ROBLE RECT. 19.2 X 117 S.LOREN 1RA C</v>
      </c>
      <c r="I8254" t="str">
        <f>+VLOOKUP(G8254,[1]SKU!A:D,4,0)</f>
        <v>PORCELANATO</v>
      </c>
      <c r="J8254" t="str">
        <f>+VLOOKUP(G8254,[1]SKU!A:E,5,0)</f>
        <v>Maderas</v>
      </c>
      <c r="K8254" t="str">
        <f>+VLOOKUP(G8254,[1]SKU!A:C,3,0)</f>
        <v>SAN LORENZO</v>
      </c>
      <c r="L8254">
        <v>73</v>
      </c>
      <c r="M8254">
        <v>30.63717832326126</v>
      </c>
      <c r="N8254">
        <f>+VLOOKUP([1]VENTAS!G8254,[1]SKU!A:G,6,0)</f>
        <v>5442</v>
      </c>
      <c r="O8254" s="4">
        <f t="shared" si="128"/>
        <v>166727.52443518778</v>
      </c>
    </row>
    <row r="8255" spans="1:15" x14ac:dyDescent="0.3">
      <c r="A8255" s="1">
        <v>44980</v>
      </c>
      <c r="B8255" s="2" t="s">
        <v>7689</v>
      </c>
      <c r="C8255" s="2" t="s">
        <v>7690</v>
      </c>
      <c r="D8255" s="2" t="s">
        <v>8286</v>
      </c>
      <c r="E8255">
        <v>54</v>
      </c>
      <c r="F8255" t="str">
        <f>+VLOOKUP(E8255,[1]CLIENTES!A:B,2,0)</f>
        <v>Valeska</v>
      </c>
      <c r="G8255">
        <v>356</v>
      </c>
      <c r="H8255" t="str">
        <f>+VLOOKUP(G8255,[1]SKU!A:B,2,0)</f>
        <v>URBAN CONCRETE DUO GREY 58  x 117 S.LOREN 1RA C</v>
      </c>
      <c r="I8255" t="str">
        <f>+VLOOKUP(G8255,[1]SKU!A:D,4,0)</f>
        <v>PORCELANATO</v>
      </c>
      <c r="J8255" t="str">
        <f>+VLOOKUP(G8255,[1]SKU!A:E,5,0)</f>
        <v>Cementos</v>
      </c>
      <c r="K8255" t="str">
        <f>+VLOOKUP(G8255,[1]SKU!A:C,3,0)</f>
        <v>SAN LORENZO</v>
      </c>
      <c r="L8255">
        <v>73</v>
      </c>
      <c r="M8255">
        <v>60.224597129920596</v>
      </c>
      <c r="N8255">
        <f>+VLOOKUP([1]VENTAS!G8255,[1]SKU!A:G,6,0)</f>
        <v>9729</v>
      </c>
      <c r="O8255" s="4">
        <f t="shared" si="128"/>
        <v>585925.10547699744</v>
      </c>
    </row>
    <row r="8256" spans="1:15" x14ac:dyDescent="0.3">
      <c r="A8256" s="1">
        <v>44979</v>
      </c>
      <c r="B8256" s="2" t="s">
        <v>7689</v>
      </c>
      <c r="C8256" s="2" t="s">
        <v>7690</v>
      </c>
      <c r="D8256" s="2" t="s">
        <v>8287</v>
      </c>
      <c r="E8256">
        <v>225</v>
      </c>
      <c r="F8256" t="str">
        <f>+VLOOKUP(E8256,[1]CLIENTES!A:B,2,0)</f>
        <v>Yarela</v>
      </c>
      <c r="G8256">
        <v>62</v>
      </c>
      <c r="H8256" t="str">
        <f>+VLOOKUP(G8256,[1]SKU!A:B,2,0)</f>
        <v>TAFI GRIS 35 X 35 LOURDES 1RA C</v>
      </c>
      <c r="I8256" t="str">
        <f>+VLOOKUP(G8256,[1]SKU!A:D,4,0)</f>
        <v>CERAMICO</v>
      </c>
      <c r="J8256" t="str">
        <f>+VLOOKUP(G8256,[1]SKU!A:E,5,0)</f>
        <v>Marmoles</v>
      </c>
      <c r="K8256" t="str">
        <f>+VLOOKUP(G8256,[1]SKU!A:C,3,0)</f>
        <v>LOURDES</v>
      </c>
      <c r="L8256">
        <v>125</v>
      </c>
      <c r="M8256">
        <v>117.11677351358668</v>
      </c>
      <c r="N8256">
        <f>+VLOOKUP([1]VENTAS!G8256,[1]SKU!A:G,6,0)</f>
        <v>2407</v>
      </c>
      <c r="O8256" s="4">
        <f t="shared" si="128"/>
        <v>281900.07384720311</v>
      </c>
    </row>
    <row r="8257" spans="1:15" x14ac:dyDescent="0.3">
      <c r="A8257" s="1">
        <v>44938</v>
      </c>
      <c r="B8257" s="2" t="s">
        <v>7689</v>
      </c>
      <c r="C8257" s="2" t="s">
        <v>7690</v>
      </c>
      <c r="D8257" s="2" t="s">
        <v>8288</v>
      </c>
      <c r="E8257">
        <v>76</v>
      </c>
      <c r="F8257" t="str">
        <f>+VLOOKUP(E8257,[1]CLIENTES!A:B,2,0)</f>
        <v>Aynara</v>
      </c>
      <c r="G8257">
        <v>185</v>
      </c>
      <c r="H8257" t="str">
        <f>+VLOOKUP(G8257,[1]SKU!A:B,2,0)</f>
        <v>FORTE BLANCO 33 x 33  S.LOREN 2DA C</v>
      </c>
      <c r="I8257" t="str">
        <f>+VLOOKUP(G8257,[1]SKU!A:D,4,0)</f>
        <v>CERAMICO</v>
      </c>
      <c r="J8257" t="str">
        <f>+VLOOKUP(G8257,[1]SKU!A:E,5,0)</f>
        <v>Deco &amp; Mas</v>
      </c>
      <c r="K8257" t="str">
        <f>+VLOOKUP(G8257,[1]SKU!A:C,3,0)</f>
        <v>SAN LORENZO</v>
      </c>
      <c r="L8257">
        <v>5</v>
      </c>
      <c r="M8257">
        <v>1.1091309024951113</v>
      </c>
      <c r="N8257">
        <f>+VLOOKUP([1]VENTAS!G8257,[1]SKU!A:G,6,0)</f>
        <v>9520</v>
      </c>
      <c r="O8257" s="4">
        <f t="shared" si="128"/>
        <v>10558.926191753459</v>
      </c>
    </row>
    <row r="8258" spans="1:15" x14ac:dyDescent="0.3">
      <c r="A8258" s="1">
        <v>44974</v>
      </c>
      <c r="B8258" s="2" t="s">
        <v>7689</v>
      </c>
      <c r="C8258" s="2" t="s">
        <v>7690</v>
      </c>
      <c r="D8258" s="2" t="s">
        <v>8289</v>
      </c>
      <c r="E8258">
        <v>119</v>
      </c>
      <c r="F8258" t="str">
        <f>+VLOOKUP(E8258,[1]CLIENTES!A:B,2,0)</f>
        <v>Amir</v>
      </c>
      <c r="G8258">
        <v>159</v>
      </c>
      <c r="H8258" t="str">
        <f>+VLOOKUP(G8258,[1]SKU!A:B,2,0)</f>
        <v>TARACEA MIX BRILL 45,3 x 45,3 S.LOREN 1RA C</v>
      </c>
      <c r="I8258" t="str">
        <f>+VLOOKUP(G8258,[1]SKU!A:D,4,0)</f>
        <v>CERAMICO</v>
      </c>
      <c r="J8258" t="str">
        <f>+VLOOKUP(G8258,[1]SKU!A:E,5,0)</f>
        <v>Maderas</v>
      </c>
      <c r="K8258" t="str">
        <f>+VLOOKUP(G8258,[1]SKU!A:C,3,0)</f>
        <v>SAN LORENZO</v>
      </c>
      <c r="L8258">
        <v>157</v>
      </c>
      <c r="M8258">
        <v>12.699880148682537</v>
      </c>
      <c r="N8258">
        <f>+VLOOKUP([1]VENTAS!G8258,[1]SKU!A:G,6,0)</f>
        <v>1172</v>
      </c>
      <c r="O8258" s="4">
        <f t="shared" si="128"/>
        <v>14884.259534255933</v>
      </c>
    </row>
    <row r="8259" spans="1:15" x14ac:dyDescent="0.3">
      <c r="A8259" s="1">
        <v>44977</v>
      </c>
      <c r="B8259" s="2" t="s">
        <v>7689</v>
      </c>
      <c r="C8259" s="2" t="s">
        <v>7690</v>
      </c>
      <c r="D8259" s="2" t="s">
        <v>8290</v>
      </c>
      <c r="E8259">
        <v>73</v>
      </c>
      <c r="F8259" t="str">
        <f>+VLOOKUP(E8259,[1]CLIENTES!A:B,2,0)</f>
        <v>Stevens</v>
      </c>
      <c r="G8259">
        <v>210</v>
      </c>
      <c r="H8259" t="str">
        <f>+VLOOKUP(G8259,[1]SKU!A:B,2,0)</f>
        <v>PORCELANATO RETRO 20 X 60 ALBERDI 2DA C</v>
      </c>
      <c r="I8259" t="str">
        <f>+VLOOKUP(G8259,[1]SKU!A:D,4,0)</f>
        <v>PORCELANATO</v>
      </c>
      <c r="J8259" t="str">
        <f>+VLOOKUP(G8259,[1]SKU!A:E,5,0)</f>
        <v>Maderas</v>
      </c>
      <c r="K8259" t="str">
        <f>+VLOOKUP(G8259,[1]SKU!A:C,3,0)</f>
        <v>ALBERDI</v>
      </c>
      <c r="L8259">
        <v>109</v>
      </c>
      <c r="M8259">
        <v>73.194826394962377</v>
      </c>
      <c r="N8259">
        <f>+VLOOKUP([1]VENTAS!G8259,[1]SKU!A:G,6,0)</f>
        <v>6807</v>
      </c>
      <c r="O8259" s="4">
        <f t="shared" ref="O8259:O8322" si="129">+N8259*M8259</f>
        <v>498237.18327050889</v>
      </c>
    </row>
    <row r="8260" spans="1:15" x14ac:dyDescent="0.3">
      <c r="A8260" s="1">
        <v>44963</v>
      </c>
      <c r="B8260" s="2" t="s">
        <v>7689</v>
      </c>
      <c r="C8260" s="2" t="s">
        <v>7690</v>
      </c>
      <c r="D8260" s="2" t="s">
        <v>8291</v>
      </c>
      <c r="E8260">
        <v>140</v>
      </c>
      <c r="F8260" t="str">
        <f>+VLOOKUP(E8260,[1]CLIENTES!A:B,2,0)</f>
        <v>Amelie</v>
      </c>
      <c r="G8260">
        <v>249</v>
      </c>
      <c r="H8260" t="str">
        <f>+VLOOKUP(G8260,[1]SKU!A:B,2,0)</f>
        <v>MONACO GRIS PUL RECT 58 x 58 C.NEGRO 1RA C</v>
      </c>
      <c r="I8260" t="str">
        <f>+VLOOKUP(G8260,[1]SKU!A:D,4,0)</f>
        <v>PORCELANATO</v>
      </c>
      <c r="J8260" t="str">
        <f>+VLOOKUP(G8260,[1]SKU!A:E,5,0)</f>
        <v>Marmoles</v>
      </c>
      <c r="K8260" t="str">
        <f>+VLOOKUP(G8260,[1]SKU!A:C,3,0)</f>
        <v>CERRO NEGRO</v>
      </c>
      <c r="L8260">
        <v>151</v>
      </c>
      <c r="M8260">
        <v>1.927769621450548</v>
      </c>
      <c r="N8260">
        <f>+VLOOKUP([1]VENTAS!G8260,[1]SKU!A:G,6,0)</f>
        <v>7804</v>
      </c>
      <c r="O8260" s="4">
        <f t="shared" si="129"/>
        <v>15044.314125800076</v>
      </c>
    </row>
    <row r="8261" spans="1:15" x14ac:dyDescent="0.3">
      <c r="A8261" s="1">
        <v>44983</v>
      </c>
      <c r="B8261" s="2" t="s">
        <v>7689</v>
      </c>
      <c r="C8261" s="2" t="s">
        <v>7690</v>
      </c>
      <c r="D8261" s="2" t="s">
        <v>8292</v>
      </c>
      <c r="E8261">
        <v>231</v>
      </c>
      <c r="F8261" t="str">
        <f>+VLOOKUP(E8261,[1]CLIENTES!A:B,2,0)</f>
        <v>Darwin</v>
      </c>
      <c r="G8261">
        <v>130</v>
      </c>
      <c r="H8261" t="str">
        <f>+VLOOKUP(G8261,[1]SKU!A:B,2,0)</f>
        <v>ARCE OSCURO 51 X 51 C.NEGRO 1RA CAL</v>
      </c>
      <c r="I8261" t="str">
        <f>+VLOOKUP(G8261,[1]SKU!A:D,4,0)</f>
        <v>CERAMICO</v>
      </c>
      <c r="J8261" t="str">
        <f>+VLOOKUP(G8261,[1]SKU!A:E,5,0)</f>
        <v>Maderas</v>
      </c>
      <c r="K8261" t="str">
        <f>+VLOOKUP(G8261,[1]SKU!A:C,3,0)</f>
        <v>CERRO NEGRO</v>
      </c>
      <c r="L8261">
        <v>74</v>
      </c>
      <c r="M8261">
        <v>1.2860853261934699</v>
      </c>
      <c r="N8261">
        <f>+VLOOKUP([1]VENTAS!G8261,[1]SKU!A:G,6,0)</f>
        <v>4658</v>
      </c>
      <c r="O8261" s="4">
        <f t="shared" si="129"/>
        <v>5990.5854494091827</v>
      </c>
    </row>
    <row r="8262" spans="1:15" x14ac:dyDescent="0.3">
      <c r="A8262" s="1">
        <v>44928</v>
      </c>
      <c r="B8262" s="2" t="s">
        <v>7689</v>
      </c>
      <c r="C8262" s="2" t="s">
        <v>7690</v>
      </c>
      <c r="D8262" s="2" t="s">
        <v>8293</v>
      </c>
      <c r="E8262">
        <v>38</v>
      </c>
      <c r="F8262" t="str">
        <f>+VLOOKUP(E8262,[1]CLIENTES!A:B,2,0)</f>
        <v>Lisette</v>
      </c>
      <c r="G8262">
        <v>118</v>
      </c>
      <c r="H8262" t="str">
        <f>+VLOOKUP(G8262,[1]SKU!A:B,2,0)</f>
        <v>ARCE CLARO 51 X 51 C.NEGRO 1RA CAL</v>
      </c>
      <c r="I8262" t="str">
        <f>+VLOOKUP(G8262,[1]SKU!A:D,4,0)</f>
        <v>CERAMICO</v>
      </c>
      <c r="J8262" t="str">
        <f>+VLOOKUP(G8262,[1]SKU!A:E,5,0)</f>
        <v>Maderas</v>
      </c>
      <c r="K8262" t="str">
        <f>+VLOOKUP(G8262,[1]SKU!A:C,3,0)</f>
        <v>CERRO NEGRO</v>
      </c>
      <c r="L8262">
        <v>167</v>
      </c>
      <c r="M8262">
        <v>97.039264682727605</v>
      </c>
      <c r="N8262">
        <f>+VLOOKUP([1]VENTAS!G8262,[1]SKU!A:G,6,0)</f>
        <v>5455</v>
      </c>
      <c r="O8262" s="4">
        <f t="shared" si="129"/>
        <v>529349.18884427904</v>
      </c>
    </row>
    <row r="8263" spans="1:15" x14ac:dyDescent="0.3">
      <c r="A8263" s="1">
        <v>44980</v>
      </c>
      <c r="B8263" s="2" t="s">
        <v>7689</v>
      </c>
      <c r="C8263" s="2" t="s">
        <v>7690</v>
      </c>
      <c r="D8263" s="2" t="s">
        <v>8294</v>
      </c>
      <c r="E8263">
        <v>4</v>
      </c>
      <c r="F8263" t="str">
        <f>+VLOOKUP(E8263,[1]CLIENTES!A:B,2,0)</f>
        <v>Mical</v>
      </c>
      <c r="G8263">
        <v>322</v>
      </c>
      <c r="H8263" t="str">
        <f>+VLOOKUP(G8263,[1]SKU!A:B,2,0)</f>
        <v>WHITE PUL RECT.  57,7 x 57,7 S.LOREN 2DA CAL</v>
      </c>
      <c r="I8263" t="str">
        <f>+VLOOKUP(G8263,[1]SKU!A:D,4,0)</f>
        <v>PORCELANATO</v>
      </c>
      <c r="J8263" t="str">
        <f>+VLOOKUP(G8263,[1]SKU!A:E,5,0)</f>
        <v>Deco &amp; Mas</v>
      </c>
      <c r="K8263" t="str">
        <f>+VLOOKUP(G8263,[1]SKU!A:C,3,0)</f>
        <v>SAN LORENZO</v>
      </c>
      <c r="L8263">
        <v>89</v>
      </c>
      <c r="M8263">
        <v>27.682769828182508</v>
      </c>
      <c r="N8263">
        <f>+VLOOKUP([1]VENTAS!G8263,[1]SKU!A:G,6,0)</f>
        <v>1528</v>
      </c>
      <c r="O8263" s="4">
        <f t="shared" si="129"/>
        <v>42299.27229746287</v>
      </c>
    </row>
    <row r="8264" spans="1:15" x14ac:dyDescent="0.3">
      <c r="A8264" s="1">
        <v>44961</v>
      </c>
      <c r="B8264" s="2" t="s">
        <v>7689</v>
      </c>
      <c r="C8264" s="2" t="s">
        <v>7690</v>
      </c>
      <c r="D8264" s="2" t="s">
        <v>8295</v>
      </c>
      <c r="E8264">
        <v>45</v>
      </c>
      <c r="F8264" t="str">
        <f>+VLOOKUP(E8264,[1]CLIENTES!A:B,2,0)</f>
        <v>Mayte</v>
      </c>
      <c r="G8264">
        <v>153</v>
      </c>
      <c r="H8264" t="str">
        <f>+VLOOKUP(G8264,[1]SKU!A:B,2,0)</f>
        <v>BOEDO MIX  51 x 51 C.NEGRO 2DA CAL</v>
      </c>
      <c r="I8264" t="str">
        <f>+VLOOKUP(G8264,[1]SKU!A:D,4,0)</f>
        <v>CERAMICO</v>
      </c>
      <c r="J8264" t="str">
        <f>+VLOOKUP(G8264,[1]SKU!A:E,5,0)</f>
        <v>Deco &amp; Mas</v>
      </c>
      <c r="K8264" t="str">
        <f>+VLOOKUP(G8264,[1]SKU!A:C,3,0)</f>
        <v>CERRO NEGRO</v>
      </c>
      <c r="L8264">
        <v>57</v>
      </c>
      <c r="M8264">
        <v>9.7246870126721525</v>
      </c>
      <c r="N8264">
        <f>+VLOOKUP([1]VENTAS!G8264,[1]SKU!A:G,6,0)</f>
        <v>4088</v>
      </c>
      <c r="O8264" s="4">
        <f t="shared" si="129"/>
        <v>39754.520507803762</v>
      </c>
    </row>
    <row r="8265" spans="1:15" x14ac:dyDescent="0.3">
      <c r="A8265" s="1">
        <v>44972</v>
      </c>
      <c r="B8265" s="2" t="s">
        <v>7689</v>
      </c>
      <c r="C8265" s="2" t="s">
        <v>7690</v>
      </c>
      <c r="D8265" s="2" t="s">
        <v>8296</v>
      </c>
      <c r="E8265">
        <v>79</v>
      </c>
      <c r="F8265" t="str">
        <f>+VLOOKUP(E8265,[1]CLIENTES!A:B,2,0)</f>
        <v>Thyare</v>
      </c>
      <c r="G8265">
        <v>309</v>
      </c>
      <c r="H8265" t="str">
        <f>+VLOOKUP(G8265,[1]SKU!A:B,2,0)</f>
        <v>SOHO GLAM ESM NAT 60 x 60 ILVA 2DA C</v>
      </c>
      <c r="I8265" t="str">
        <f>+VLOOKUP(G8265,[1]SKU!A:D,4,0)</f>
        <v>PORCELANATO</v>
      </c>
      <c r="J8265" t="str">
        <f>+VLOOKUP(G8265,[1]SKU!A:E,5,0)</f>
        <v>Cementos</v>
      </c>
      <c r="K8265" t="str">
        <f>+VLOOKUP(G8265,[1]SKU!A:C,3,0)</f>
        <v>ILVA</v>
      </c>
      <c r="L8265">
        <v>99</v>
      </c>
      <c r="M8265">
        <v>97.24470087903299</v>
      </c>
      <c r="N8265">
        <f>+VLOOKUP([1]VENTAS!G8265,[1]SKU!A:G,6,0)</f>
        <v>8346</v>
      </c>
      <c r="O8265" s="4">
        <f t="shared" si="129"/>
        <v>811604.27353640937</v>
      </c>
    </row>
    <row r="8266" spans="1:15" x14ac:dyDescent="0.3">
      <c r="A8266" s="1">
        <v>44959</v>
      </c>
      <c r="B8266" s="2" t="s">
        <v>7689</v>
      </c>
      <c r="C8266" s="2" t="s">
        <v>7690</v>
      </c>
      <c r="D8266" s="2" t="s">
        <v>8297</v>
      </c>
      <c r="E8266">
        <v>136</v>
      </c>
      <c r="F8266" t="str">
        <f>+VLOOKUP(E8266,[1]CLIENTES!A:B,2,0)</f>
        <v>Ilian</v>
      </c>
      <c r="G8266">
        <v>168</v>
      </c>
      <c r="H8266" t="str">
        <f>+VLOOKUP(G8266,[1]SKU!A:B,2,0)</f>
        <v>CEDRO COLORADO 38 x 38 C.NEGRO 1RA CAL</v>
      </c>
      <c r="I8266" t="str">
        <f>+VLOOKUP(G8266,[1]SKU!A:D,4,0)</f>
        <v>CERAMICO</v>
      </c>
      <c r="J8266" t="str">
        <f>+VLOOKUP(G8266,[1]SKU!A:E,5,0)</f>
        <v>Maderas</v>
      </c>
      <c r="K8266" t="str">
        <f>+VLOOKUP(G8266,[1]SKU!A:C,3,0)</f>
        <v>CERRO NEGRO</v>
      </c>
      <c r="L8266">
        <v>60</v>
      </c>
      <c r="M8266">
        <v>16.702055782916425</v>
      </c>
      <c r="N8266">
        <f>+VLOOKUP([1]VENTAS!G8266,[1]SKU!A:G,6,0)</f>
        <v>4878</v>
      </c>
      <c r="O8266" s="4">
        <f t="shared" si="129"/>
        <v>81472.628109066325</v>
      </c>
    </row>
    <row r="8267" spans="1:15" x14ac:dyDescent="0.3">
      <c r="A8267" s="1">
        <v>44957</v>
      </c>
      <c r="B8267" s="2" t="s">
        <v>7689</v>
      </c>
      <c r="C8267" s="2" t="s">
        <v>7690</v>
      </c>
      <c r="D8267" s="2" t="s">
        <v>8298</v>
      </c>
      <c r="E8267">
        <v>67</v>
      </c>
      <c r="F8267" t="str">
        <f>+VLOOKUP(E8267,[1]CLIENTES!A:B,2,0)</f>
        <v>Issidora</v>
      </c>
      <c r="G8267">
        <v>20</v>
      </c>
      <c r="H8267" t="str">
        <f>+VLOOKUP(G8267,[1]SKU!A:B,2,0)</f>
        <v>MARINO  GRIS 35 x 35  LOURDES 1RA C</v>
      </c>
      <c r="I8267" t="str">
        <f>+VLOOKUP(G8267,[1]SKU!A:D,4,0)</f>
        <v>CERAMICO</v>
      </c>
      <c r="J8267" t="str">
        <f>+VLOOKUP(G8267,[1]SKU!A:E,5,0)</f>
        <v>Marmoles</v>
      </c>
      <c r="K8267" t="str">
        <f>+VLOOKUP(G8267,[1]SKU!A:C,3,0)</f>
        <v>LOURDES</v>
      </c>
      <c r="L8267">
        <v>15</v>
      </c>
      <c r="M8267">
        <v>10.325137704469773</v>
      </c>
      <c r="N8267">
        <f>+VLOOKUP([1]VENTAS!G8267,[1]SKU!A:G,6,0)</f>
        <v>9604</v>
      </c>
      <c r="O8267" s="4">
        <f t="shared" si="129"/>
        <v>99162.622513727692</v>
      </c>
    </row>
    <row r="8268" spans="1:15" x14ac:dyDescent="0.3">
      <c r="A8268" s="1">
        <v>44951</v>
      </c>
      <c r="B8268" s="2" t="s">
        <v>7689</v>
      </c>
      <c r="C8268" s="2" t="s">
        <v>7690</v>
      </c>
      <c r="D8268" s="2" t="s">
        <v>8299</v>
      </c>
      <c r="E8268">
        <v>131</v>
      </c>
      <c r="F8268" t="str">
        <f>+VLOOKUP(E8268,[1]CLIENTES!A:B,2,0)</f>
        <v>Yerald</v>
      </c>
      <c r="G8268">
        <v>114</v>
      </c>
      <c r="H8268" t="str">
        <f>+VLOOKUP(G8268,[1]SKU!A:B,2,0)</f>
        <v>LEBLON MARFIL 38 x 38 C.NEGRO 2DA CAL</v>
      </c>
      <c r="I8268" t="str">
        <f>+VLOOKUP(G8268,[1]SKU!A:D,4,0)</f>
        <v>CERAMICO</v>
      </c>
      <c r="J8268" t="str">
        <f>+VLOOKUP(G8268,[1]SKU!A:E,5,0)</f>
        <v>Marmoles</v>
      </c>
      <c r="K8268" t="str">
        <f>+VLOOKUP(G8268,[1]SKU!A:C,3,0)</f>
        <v>CERRO NEGRO</v>
      </c>
      <c r="L8268">
        <v>65</v>
      </c>
      <c r="M8268">
        <v>9.3927191263961944</v>
      </c>
      <c r="N8268">
        <f>+VLOOKUP([1]VENTAS!G8268,[1]SKU!A:G,6,0)</f>
        <v>6873</v>
      </c>
      <c r="O8268" s="4">
        <f t="shared" si="129"/>
        <v>64556.158555721042</v>
      </c>
    </row>
    <row r="8269" spans="1:15" x14ac:dyDescent="0.3">
      <c r="A8269" s="1">
        <v>44961</v>
      </c>
      <c r="B8269" s="2" t="s">
        <v>7689</v>
      </c>
      <c r="C8269" s="2" t="s">
        <v>7690</v>
      </c>
      <c r="D8269" s="2" t="s">
        <v>8300</v>
      </c>
      <c r="E8269">
        <v>220</v>
      </c>
      <c r="F8269" t="str">
        <f>+VLOOKUP(E8269,[1]CLIENTES!A:B,2,0)</f>
        <v>Dayra</v>
      </c>
      <c r="G8269">
        <v>219</v>
      </c>
      <c r="H8269" t="str">
        <f>+VLOOKUP(G8269,[1]SKU!A:B,2,0)</f>
        <v>ESCANDINAVA HELSINKI ESM NAT 20 X 120 ILVA 2DA C</v>
      </c>
      <c r="I8269" t="str">
        <f>+VLOOKUP(G8269,[1]SKU!A:D,4,0)</f>
        <v>PORCELANATO</v>
      </c>
      <c r="J8269" t="str">
        <f>+VLOOKUP(G8269,[1]SKU!A:E,5,0)</f>
        <v>Maderas</v>
      </c>
      <c r="K8269" t="str">
        <f>+VLOOKUP(G8269,[1]SKU!A:C,3,0)</f>
        <v>ILVA</v>
      </c>
      <c r="L8269">
        <v>107</v>
      </c>
      <c r="M8269">
        <v>13.578857409221186</v>
      </c>
      <c r="N8269">
        <f>+VLOOKUP([1]VENTAS!G8269,[1]SKU!A:G,6,0)</f>
        <v>8650</v>
      </c>
      <c r="O8269" s="4">
        <f t="shared" si="129"/>
        <v>117457.11658976326</v>
      </c>
    </row>
    <row r="8270" spans="1:15" x14ac:dyDescent="0.3">
      <c r="A8270" s="1">
        <v>44930</v>
      </c>
      <c r="B8270" s="2" t="s">
        <v>7689</v>
      </c>
      <c r="C8270" s="2" t="s">
        <v>7690</v>
      </c>
      <c r="D8270" s="2" t="s">
        <v>8301</v>
      </c>
      <c r="E8270">
        <v>229</v>
      </c>
      <c r="F8270" t="str">
        <f>+VLOOKUP(E8270,[1]CLIENTES!A:B,2,0)</f>
        <v>Adrian</v>
      </c>
      <c r="G8270">
        <v>82</v>
      </c>
      <c r="H8270" t="str">
        <f>+VLOOKUP(G8270,[1]SKU!A:B,2,0)</f>
        <v>PORTLAND STEEL 50 X 50 CORTINES 2DA C</v>
      </c>
      <c r="I8270" t="str">
        <f>+VLOOKUP(G8270,[1]SKU!A:D,4,0)</f>
        <v>CERAMICO</v>
      </c>
      <c r="J8270" t="str">
        <f>+VLOOKUP(G8270,[1]SKU!A:E,5,0)</f>
        <v>Cementos</v>
      </c>
      <c r="K8270" t="str">
        <f>+VLOOKUP(G8270,[1]SKU!A:C,3,0)</f>
        <v>CORTINES</v>
      </c>
      <c r="L8270">
        <v>164</v>
      </c>
      <c r="M8270">
        <v>150.78037036224663</v>
      </c>
      <c r="N8270">
        <f>+VLOOKUP([1]VENTAS!G8270,[1]SKU!A:G,6,0)</f>
        <v>6296</v>
      </c>
      <c r="O8270" s="4">
        <f t="shared" si="129"/>
        <v>949313.21180070483</v>
      </c>
    </row>
    <row r="8271" spans="1:15" x14ac:dyDescent="0.3">
      <c r="A8271" s="1">
        <v>44980</v>
      </c>
      <c r="B8271" s="2" t="s">
        <v>7689</v>
      </c>
      <c r="C8271" s="2" t="s">
        <v>7690</v>
      </c>
      <c r="D8271" s="2" t="s">
        <v>8302</v>
      </c>
      <c r="E8271">
        <v>27</v>
      </c>
      <c r="F8271" t="str">
        <f>+VLOOKUP(E8271,[1]CLIENTES!A:B,2,0)</f>
        <v>Ariel</v>
      </c>
      <c r="G8271">
        <v>318</v>
      </c>
      <c r="H8271" t="str">
        <f>+VLOOKUP(G8271,[1]SKU!A:B,2,0)</f>
        <v>URBAN CONCRETE TIZA RT FIT 58 x 58 S.LOREN 2DA C</v>
      </c>
      <c r="I8271" t="str">
        <f>+VLOOKUP(G8271,[1]SKU!A:D,4,0)</f>
        <v>PORCELANATO</v>
      </c>
      <c r="J8271" t="str">
        <f>+VLOOKUP(G8271,[1]SKU!A:E,5,0)</f>
        <v>Cementos</v>
      </c>
      <c r="K8271" t="str">
        <f>+VLOOKUP(G8271,[1]SKU!A:C,3,0)</f>
        <v>SAN LORENZO</v>
      </c>
      <c r="L8271">
        <v>133</v>
      </c>
      <c r="M8271">
        <v>77.16108603854299</v>
      </c>
      <c r="N8271">
        <f>+VLOOKUP([1]VENTAS!G8271,[1]SKU!A:G,6,0)</f>
        <v>1578</v>
      </c>
      <c r="O8271" s="4">
        <f t="shared" si="129"/>
        <v>121760.19376882084</v>
      </c>
    </row>
    <row r="8272" spans="1:15" x14ac:dyDescent="0.3">
      <c r="A8272" s="1">
        <v>44964</v>
      </c>
      <c r="B8272" s="2" t="s">
        <v>7689</v>
      </c>
      <c r="C8272" s="2" t="s">
        <v>7690</v>
      </c>
      <c r="D8272" s="2" t="s">
        <v>8303</v>
      </c>
      <c r="E8272">
        <v>123</v>
      </c>
      <c r="F8272" t="str">
        <f>+VLOOKUP(E8272,[1]CLIENTES!A:B,2,0)</f>
        <v>Sophia</v>
      </c>
      <c r="G8272">
        <v>296</v>
      </c>
      <c r="H8272" t="str">
        <f>+VLOOKUP(G8272,[1]SKU!A:B,2,0)</f>
        <v>ABEDUL 21 X 120 C.NEGRO 2DA CAL</v>
      </c>
      <c r="I8272" t="str">
        <f>+VLOOKUP(G8272,[1]SKU!A:D,4,0)</f>
        <v>PORCELANATO</v>
      </c>
      <c r="J8272" t="str">
        <f>+VLOOKUP(G8272,[1]SKU!A:E,5,0)</f>
        <v>Maderas</v>
      </c>
      <c r="K8272" t="str">
        <f>+VLOOKUP(G8272,[1]SKU!A:C,3,0)</f>
        <v>CERRO NEGRO</v>
      </c>
      <c r="L8272">
        <v>152</v>
      </c>
      <c r="M8272">
        <v>100.55861757020003</v>
      </c>
      <c r="N8272">
        <f>+VLOOKUP([1]VENTAS!G8272,[1]SKU!A:G,6,0)</f>
        <v>7231</v>
      </c>
      <c r="O8272" s="4">
        <f t="shared" si="129"/>
        <v>727139.36365011637</v>
      </c>
    </row>
    <row r="8273" spans="1:15" x14ac:dyDescent="0.3">
      <c r="A8273" s="1">
        <v>44978</v>
      </c>
      <c r="B8273" s="2" t="s">
        <v>7689</v>
      </c>
      <c r="C8273" s="2" t="s">
        <v>7690</v>
      </c>
      <c r="D8273" s="2" t="s">
        <v>8304</v>
      </c>
      <c r="E8273">
        <v>81</v>
      </c>
      <c r="F8273" t="str">
        <f>+VLOOKUP(E8273,[1]CLIENTES!A:B,2,0)</f>
        <v>Kathalina</v>
      </c>
      <c r="G8273">
        <v>49</v>
      </c>
      <c r="H8273" t="str">
        <f>+VLOOKUP(G8273,[1]SKU!A:B,2,0)</f>
        <v>TRAVERTINO MARFIL BRILLANTE 56 X 56 LOURDES 1RA C</v>
      </c>
      <c r="I8273" t="str">
        <f>+VLOOKUP(G8273,[1]SKU!A:D,4,0)</f>
        <v>CERAMICO</v>
      </c>
      <c r="J8273" t="str">
        <f>+VLOOKUP(G8273,[1]SKU!A:E,5,0)</f>
        <v>Marmoles</v>
      </c>
      <c r="K8273" t="str">
        <f>+VLOOKUP(G8273,[1]SKU!A:C,3,0)</f>
        <v>LOURDES</v>
      </c>
      <c r="L8273">
        <v>74</v>
      </c>
      <c r="M8273">
        <v>18.649864492598095</v>
      </c>
      <c r="N8273">
        <f>+VLOOKUP([1]VENTAS!G8273,[1]SKU!A:G,6,0)</f>
        <v>1750</v>
      </c>
      <c r="O8273" s="4">
        <f t="shared" si="129"/>
        <v>32637.262862046668</v>
      </c>
    </row>
    <row r="8274" spans="1:15" x14ac:dyDescent="0.3">
      <c r="A8274" s="1">
        <v>44940</v>
      </c>
      <c r="B8274" s="2" t="s">
        <v>7689</v>
      </c>
      <c r="C8274" s="2" t="s">
        <v>7690</v>
      </c>
      <c r="D8274" s="2" t="s">
        <v>8305</v>
      </c>
      <c r="E8274">
        <v>168</v>
      </c>
      <c r="F8274" t="str">
        <f>+VLOOKUP(E8274,[1]CLIENTES!A:B,2,0)</f>
        <v>Emely</v>
      </c>
      <c r="G8274">
        <v>285</v>
      </c>
      <c r="H8274" t="str">
        <f>+VLOOKUP(G8274,[1]SKU!A:B,2,0)</f>
        <v>ANTICO IVORY NATURAL 120 X 120 VITE 2DA C</v>
      </c>
      <c r="I8274" t="str">
        <f>+VLOOKUP(G8274,[1]SKU!A:D,4,0)</f>
        <v>PORCELANATO</v>
      </c>
      <c r="J8274" t="str">
        <f>+VLOOKUP(G8274,[1]SKU!A:E,5,0)</f>
        <v>Cementos</v>
      </c>
      <c r="K8274" t="str">
        <f>+VLOOKUP(G8274,[1]SKU!A:C,3,0)</f>
        <v>VITE</v>
      </c>
      <c r="L8274">
        <v>151</v>
      </c>
      <c r="M8274">
        <v>58.336767020707818</v>
      </c>
      <c r="N8274">
        <f>+VLOOKUP([1]VENTAS!G8274,[1]SKU!A:G,6,0)</f>
        <v>8681</v>
      </c>
      <c r="O8274" s="4">
        <f t="shared" si="129"/>
        <v>506421.47450676456</v>
      </c>
    </row>
    <row r="8275" spans="1:15" x14ac:dyDescent="0.3">
      <c r="A8275" s="1">
        <v>44956</v>
      </c>
      <c r="B8275" s="2" t="s">
        <v>7689</v>
      </c>
      <c r="C8275" s="2" t="s">
        <v>7690</v>
      </c>
      <c r="D8275" s="2" t="s">
        <v>8306</v>
      </c>
      <c r="E8275">
        <v>17</v>
      </c>
      <c r="F8275" t="str">
        <f>+VLOOKUP(E8275,[1]CLIENTES!A:B,2,0)</f>
        <v>Ernesto</v>
      </c>
      <c r="G8275">
        <v>1</v>
      </c>
      <c r="H8275" t="str">
        <f>+VLOOKUP(G8275,[1]SKU!A:B,2,0)</f>
        <v>TERRA PIZARRA 45,3 X 45,3 SCOP 1RA CAL</v>
      </c>
      <c r="I8275" t="str">
        <f>+VLOOKUP(G8275,[1]SKU!A:D,4,0)</f>
        <v>CERAMICO</v>
      </c>
      <c r="J8275" t="str">
        <f>+VLOOKUP(G8275,[1]SKU!A:E,5,0)</f>
        <v>Piedras</v>
      </c>
      <c r="K8275" t="str">
        <f>+VLOOKUP(G8275,[1]SKU!A:C,3,0)</f>
        <v>SCOP</v>
      </c>
      <c r="L8275">
        <v>165</v>
      </c>
      <c r="M8275">
        <v>60.678985965601285</v>
      </c>
      <c r="N8275">
        <f>+VLOOKUP([1]VENTAS!G8275,[1]SKU!A:G,6,0)</f>
        <v>6518</v>
      </c>
      <c r="O8275" s="4">
        <f t="shared" si="129"/>
        <v>395505.63052378915</v>
      </c>
    </row>
    <row r="8276" spans="1:15" x14ac:dyDescent="0.3">
      <c r="A8276" s="1">
        <v>44949</v>
      </c>
      <c r="B8276" s="2" t="s">
        <v>7689</v>
      </c>
      <c r="C8276" s="2" t="s">
        <v>7690</v>
      </c>
      <c r="D8276" s="2" t="s">
        <v>8307</v>
      </c>
      <c r="E8276">
        <v>57</v>
      </c>
      <c r="F8276" t="str">
        <f>+VLOOKUP(E8276,[1]CLIENTES!A:B,2,0)</f>
        <v>Yanina</v>
      </c>
      <c r="G8276">
        <v>222</v>
      </c>
      <c r="H8276" t="str">
        <f>+VLOOKUP(G8276,[1]SKU!A:B,2,0)</f>
        <v>LIFE MARFIL PULIDO RECT. 58 x 58 C.NEGRO 2DA C</v>
      </c>
      <c r="I8276" t="str">
        <f>+VLOOKUP(G8276,[1]SKU!A:D,4,0)</f>
        <v>PORCELANATO</v>
      </c>
      <c r="J8276" t="str">
        <f>+VLOOKUP(G8276,[1]SKU!A:E,5,0)</f>
        <v>Cementos</v>
      </c>
      <c r="K8276" t="str">
        <f>+VLOOKUP(G8276,[1]SKU!A:C,3,0)</f>
        <v>CERRO NEGRO</v>
      </c>
      <c r="L8276">
        <v>86</v>
      </c>
      <c r="M8276">
        <v>3.8372552581625032</v>
      </c>
      <c r="N8276">
        <f>+VLOOKUP([1]VENTAS!G8276,[1]SKU!A:G,6,0)</f>
        <v>9073</v>
      </c>
      <c r="O8276" s="4">
        <f t="shared" si="129"/>
        <v>34815.416957308393</v>
      </c>
    </row>
    <row r="8277" spans="1:15" x14ac:dyDescent="0.3">
      <c r="A8277" s="1">
        <v>44962</v>
      </c>
      <c r="B8277" s="2" t="s">
        <v>7689</v>
      </c>
      <c r="C8277" s="2" t="s">
        <v>7690</v>
      </c>
      <c r="D8277" s="2" t="s">
        <v>8308</v>
      </c>
      <c r="E8277">
        <v>82</v>
      </c>
      <c r="F8277" t="str">
        <f>+VLOOKUP(E8277,[1]CLIENTES!A:B,2,0)</f>
        <v>Nayarett</v>
      </c>
      <c r="G8277">
        <v>361</v>
      </c>
      <c r="H8277" t="str">
        <f>+VLOOKUP(G8277,[1]SKU!A:B,2,0)</f>
        <v>ICE TILE BLANCO FIT RECT. 28 X 58 S.LOREN 2DA CAL</v>
      </c>
      <c r="I8277" t="str">
        <f>+VLOOKUP(G8277,[1]SKU!A:D,4,0)</f>
        <v>PORCELANATO</v>
      </c>
      <c r="J8277" t="str">
        <f>+VLOOKUP(G8277,[1]SKU!A:E,5,0)</f>
        <v>Marmoles</v>
      </c>
      <c r="K8277" t="str">
        <f>+VLOOKUP(G8277,[1]SKU!A:C,3,0)</f>
        <v>SAN LORENZO</v>
      </c>
      <c r="L8277">
        <v>32</v>
      </c>
      <c r="M8277">
        <v>23.829779233798043</v>
      </c>
      <c r="N8277">
        <f>+VLOOKUP([1]VENTAS!G8277,[1]SKU!A:G,6,0)</f>
        <v>8538</v>
      </c>
      <c r="O8277" s="4">
        <f t="shared" si="129"/>
        <v>203458.65509816768</v>
      </c>
    </row>
    <row r="8278" spans="1:15" x14ac:dyDescent="0.3">
      <c r="A8278" s="1">
        <v>44948</v>
      </c>
      <c r="B8278" s="2" t="s">
        <v>7689</v>
      </c>
      <c r="C8278" s="2" t="s">
        <v>7690</v>
      </c>
      <c r="D8278" s="2" t="s">
        <v>8309</v>
      </c>
      <c r="E8278">
        <v>113</v>
      </c>
      <c r="F8278" t="str">
        <f>+VLOOKUP(E8278,[1]CLIENTES!A:B,2,0)</f>
        <v>Raffaella</v>
      </c>
      <c r="G8278">
        <v>230</v>
      </c>
      <c r="H8278" t="str">
        <f>+VLOOKUP(G8278,[1]SKU!A:B,2,0)</f>
        <v>PORCELANATO FUSION 20 X 60 ALBERDI 2DA C</v>
      </c>
      <c r="I8278" t="str">
        <f>+VLOOKUP(G8278,[1]SKU!A:D,4,0)</f>
        <v>PORCELANATO</v>
      </c>
      <c r="J8278" t="str">
        <f>+VLOOKUP(G8278,[1]SKU!A:E,5,0)</f>
        <v>Maderas</v>
      </c>
      <c r="K8278" t="str">
        <f>+VLOOKUP(G8278,[1]SKU!A:C,3,0)</f>
        <v>ALBERDI</v>
      </c>
      <c r="L8278">
        <v>148</v>
      </c>
      <c r="M8278">
        <v>3.6913576072082561</v>
      </c>
      <c r="N8278">
        <f>+VLOOKUP([1]VENTAS!G8278,[1]SKU!A:G,6,0)</f>
        <v>6066</v>
      </c>
      <c r="O8278" s="4">
        <f t="shared" si="129"/>
        <v>22391.775245325283</v>
      </c>
    </row>
    <row r="8279" spans="1:15" x14ac:dyDescent="0.3">
      <c r="A8279" s="1">
        <v>44959</v>
      </c>
      <c r="B8279" s="2" t="s">
        <v>7689</v>
      </c>
      <c r="C8279" s="2" t="s">
        <v>7690</v>
      </c>
      <c r="D8279" s="2" t="s">
        <v>8310</v>
      </c>
      <c r="E8279">
        <v>186</v>
      </c>
      <c r="F8279" t="str">
        <f>+VLOOKUP(E8279,[1]CLIENTES!A:B,2,0)</f>
        <v>Maykol</v>
      </c>
      <c r="G8279">
        <v>312</v>
      </c>
      <c r="H8279" t="str">
        <f>+VLOOKUP(G8279,[1]SKU!A:B,2,0)</f>
        <v>CALACATA BIANCO PUL RT FIT 57,7 X 57,7 S.LOREN 1RA</v>
      </c>
      <c r="I8279" t="str">
        <f>+VLOOKUP(G8279,[1]SKU!A:D,4,0)</f>
        <v>PORCELANATO</v>
      </c>
      <c r="J8279" t="str">
        <f>+VLOOKUP(G8279,[1]SKU!A:E,5,0)</f>
        <v>Marmoles</v>
      </c>
      <c r="K8279" t="str">
        <f>+VLOOKUP(G8279,[1]SKU!A:C,3,0)</f>
        <v>SAN LORENZO</v>
      </c>
      <c r="L8279">
        <v>91</v>
      </c>
      <c r="M8279">
        <v>14.046216689798563</v>
      </c>
      <c r="N8279">
        <f>+VLOOKUP([1]VENTAS!G8279,[1]SKU!A:G,6,0)</f>
        <v>8086</v>
      </c>
      <c r="O8279" s="4">
        <f t="shared" si="129"/>
        <v>113577.70815371118</v>
      </c>
    </row>
    <row r="8280" spans="1:15" x14ac:dyDescent="0.3">
      <c r="A8280" s="1">
        <v>44968</v>
      </c>
      <c r="B8280" s="2" t="s">
        <v>7689</v>
      </c>
      <c r="C8280" s="2" t="s">
        <v>7690</v>
      </c>
      <c r="D8280" s="2" t="s">
        <v>8311</v>
      </c>
      <c r="E8280">
        <v>199</v>
      </c>
      <c r="F8280" t="str">
        <f>+VLOOKUP(E8280,[1]CLIENTES!A:B,2,0)</f>
        <v>Francisca</v>
      </c>
      <c r="G8280">
        <v>177</v>
      </c>
      <c r="H8280" t="str">
        <f>+VLOOKUP(G8280,[1]SKU!A:B,2,0)</f>
        <v>FIDES HUESO 45,3 x 45,3 S.LOREN 1RA C</v>
      </c>
      <c r="I8280" t="str">
        <f>+VLOOKUP(G8280,[1]SKU!A:D,4,0)</f>
        <v>CERAMICO</v>
      </c>
      <c r="J8280" t="str">
        <f>+VLOOKUP(G8280,[1]SKU!A:E,5,0)</f>
        <v>Deco &amp; Mas</v>
      </c>
      <c r="K8280" t="str">
        <f>+VLOOKUP(G8280,[1]SKU!A:C,3,0)</f>
        <v>SAN LORENZO</v>
      </c>
      <c r="L8280">
        <v>9</v>
      </c>
      <c r="M8280">
        <v>4.2550743278118155</v>
      </c>
      <c r="N8280">
        <f>+VLOOKUP([1]VENTAS!G8280,[1]SKU!A:G,6,0)</f>
        <v>4067</v>
      </c>
      <c r="O8280" s="4">
        <f t="shared" si="129"/>
        <v>17305.387291210653</v>
      </c>
    </row>
    <row r="8281" spans="1:15" x14ac:dyDescent="0.3">
      <c r="A8281" s="1">
        <v>44949</v>
      </c>
      <c r="B8281" s="2" t="s">
        <v>7689</v>
      </c>
      <c r="C8281" s="2" t="s">
        <v>7690</v>
      </c>
      <c r="D8281" s="2" t="s">
        <v>8312</v>
      </c>
      <c r="E8281">
        <v>33</v>
      </c>
      <c r="F8281" t="str">
        <f>+VLOOKUP(E8281,[1]CLIENTES!A:B,2,0)</f>
        <v>Yordan</v>
      </c>
      <c r="G8281">
        <v>222</v>
      </c>
      <c r="H8281" t="str">
        <f>+VLOOKUP(G8281,[1]SKU!A:B,2,0)</f>
        <v>LIFE MARFIL PULIDO RECT. 58 x 58 C.NEGRO 2DA C</v>
      </c>
      <c r="I8281" t="str">
        <f>+VLOOKUP(G8281,[1]SKU!A:D,4,0)</f>
        <v>PORCELANATO</v>
      </c>
      <c r="J8281" t="str">
        <f>+VLOOKUP(G8281,[1]SKU!A:E,5,0)</f>
        <v>Cementos</v>
      </c>
      <c r="K8281" t="str">
        <f>+VLOOKUP(G8281,[1]SKU!A:C,3,0)</f>
        <v>CERRO NEGRO</v>
      </c>
      <c r="L8281">
        <v>96</v>
      </c>
      <c r="M8281">
        <v>4.2834477300418641</v>
      </c>
      <c r="N8281">
        <f>+VLOOKUP([1]VENTAS!G8281,[1]SKU!A:G,6,0)</f>
        <v>9073</v>
      </c>
      <c r="O8281" s="4">
        <f t="shared" si="129"/>
        <v>38863.721254669836</v>
      </c>
    </row>
    <row r="8282" spans="1:15" x14ac:dyDescent="0.3">
      <c r="A8282" s="1">
        <v>44940</v>
      </c>
      <c r="B8282" s="2" t="s">
        <v>7689</v>
      </c>
      <c r="C8282" s="2" t="s">
        <v>7690</v>
      </c>
      <c r="D8282" s="2" t="s">
        <v>8313</v>
      </c>
      <c r="E8282">
        <v>34</v>
      </c>
      <c r="F8282" t="str">
        <f>+VLOOKUP(E8282,[1]CLIENTES!A:B,2,0)</f>
        <v>Thais</v>
      </c>
      <c r="G8282">
        <v>328</v>
      </c>
      <c r="H8282" t="str">
        <f>+VLOOKUP(G8282,[1]SKU!A:B,2,0)</f>
        <v>URBAN CONCR ANT GREY FIT RT 58 X 58 S.LOREN 2DA C</v>
      </c>
      <c r="I8282" t="str">
        <f>+VLOOKUP(G8282,[1]SKU!A:D,4,0)</f>
        <v>PORCELANATO</v>
      </c>
      <c r="J8282" t="str">
        <f>+VLOOKUP(G8282,[1]SKU!A:E,5,0)</f>
        <v>Cementos</v>
      </c>
      <c r="K8282" t="str">
        <f>+VLOOKUP(G8282,[1]SKU!A:C,3,0)</f>
        <v>SAN LORENZO</v>
      </c>
      <c r="L8282">
        <v>41</v>
      </c>
      <c r="M8282">
        <v>37.892809921516708</v>
      </c>
      <c r="N8282">
        <f>+VLOOKUP([1]VENTAS!G8282,[1]SKU!A:G,6,0)</f>
        <v>3325</v>
      </c>
      <c r="O8282" s="4">
        <f t="shared" si="129"/>
        <v>125993.59298904306</v>
      </c>
    </row>
    <row r="8283" spans="1:15" x14ac:dyDescent="0.3">
      <c r="A8283" s="1">
        <v>44979</v>
      </c>
      <c r="B8283" s="2" t="s">
        <v>7689</v>
      </c>
      <c r="C8283" s="2" t="s">
        <v>7690</v>
      </c>
      <c r="D8283" s="2" t="s">
        <v>8314</v>
      </c>
      <c r="E8283">
        <v>11</v>
      </c>
      <c r="F8283" t="str">
        <f>+VLOOKUP(E8283,[1]CLIENTES!A:B,2,0)</f>
        <v>Emilio</v>
      </c>
      <c r="G8283">
        <v>256</v>
      </c>
      <c r="H8283" t="str">
        <f>+VLOOKUP(G8283,[1]SKU!A:B,2,0)</f>
        <v>ROBLE 21 X 120 C.NEGRO 1RA CAL</v>
      </c>
      <c r="I8283" t="str">
        <f>+VLOOKUP(G8283,[1]SKU!A:D,4,0)</f>
        <v>PORCELANATO</v>
      </c>
      <c r="J8283" t="str">
        <f>+VLOOKUP(G8283,[1]SKU!A:E,5,0)</f>
        <v>Maderas</v>
      </c>
      <c r="K8283" t="str">
        <f>+VLOOKUP(G8283,[1]SKU!A:C,3,0)</f>
        <v>CERRO NEGRO</v>
      </c>
      <c r="L8283">
        <v>95</v>
      </c>
      <c r="M8283">
        <v>44.033884282113519</v>
      </c>
      <c r="N8283">
        <f>+VLOOKUP([1]VENTAS!G8283,[1]SKU!A:G,6,0)</f>
        <v>8423</v>
      </c>
      <c r="O8283" s="4">
        <f t="shared" si="129"/>
        <v>370897.40730824217</v>
      </c>
    </row>
    <row r="8284" spans="1:15" x14ac:dyDescent="0.3">
      <c r="A8284" s="1">
        <v>44976</v>
      </c>
      <c r="B8284" s="2" t="s">
        <v>7689</v>
      </c>
      <c r="C8284" s="2" t="s">
        <v>7690</v>
      </c>
      <c r="D8284" s="2" t="s">
        <v>8315</v>
      </c>
      <c r="E8284">
        <v>162</v>
      </c>
      <c r="F8284" t="str">
        <f>+VLOOKUP(E8284,[1]CLIENTES!A:B,2,0)</f>
        <v>Jheremy</v>
      </c>
      <c r="G8284">
        <v>240</v>
      </c>
      <c r="H8284" t="str">
        <f>+VLOOKUP(G8284,[1]SKU!A:B,2,0)</f>
        <v>MONACO GRIS PUL RECT 58 x 117 C.NEGRO 1RA C</v>
      </c>
      <c r="I8284" t="str">
        <f>+VLOOKUP(G8284,[1]SKU!A:D,4,0)</f>
        <v>PORCELANATO</v>
      </c>
      <c r="J8284" t="str">
        <f>+VLOOKUP(G8284,[1]SKU!A:E,5,0)</f>
        <v>Marmoles</v>
      </c>
      <c r="K8284" t="str">
        <f>+VLOOKUP(G8284,[1]SKU!A:C,3,0)</f>
        <v>CERRO NEGRO</v>
      </c>
      <c r="L8284">
        <v>63</v>
      </c>
      <c r="M8284">
        <v>55.784597676205387</v>
      </c>
      <c r="N8284">
        <f>+VLOOKUP([1]VENTAS!G8284,[1]SKU!A:G,6,0)</f>
        <v>8545</v>
      </c>
      <c r="O8284" s="4">
        <f t="shared" si="129"/>
        <v>476679.387143175</v>
      </c>
    </row>
    <row r="8285" spans="1:15" x14ac:dyDescent="0.3">
      <c r="A8285" s="1">
        <v>44937</v>
      </c>
      <c r="B8285" s="2" t="s">
        <v>7689</v>
      </c>
      <c r="C8285" s="2" t="s">
        <v>7690</v>
      </c>
      <c r="D8285" s="2" t="s">
        <v>8316</v>
      </c>
      <c r="E8285">
        <v>144</v>
      </c>
      <c r="F8285" t="str">
        <f>+VLOOKUP(E8285,[1]CLIENTES!A:B,2,0)</f>
        <v>Rocio</v>
      </c>
      <c r="G8285">
        <v>179</v>
      </c>
      <c r="H8285" t="str">
        <f>+VLOOKUP(G8285,[1]SKU!A:B,2,0)</f>
        <v>CASTAÑO 50 x 50 CORTINES 1RA C</v>
      </c>
      <c r="I8285" t="str">
        <f>+VLOOKUP(G8285,[1]SKU!A:D,4,0)</f>
        <v>CERAMICO</v>
      </c>
      <c r="J8285" t="str">
        <f>+VLOOKUP(G8285,[1]SKU!A:E,5,0)</f>
        <v>Maderas</v>
      </c>
      <c r="K8285" t="str">
        <f>+VLOOKUP(G8285,[1]SKU!A:C,3,0)</f>
        <v>CORTINES</v>
      </c>
      <c r="L8285">
        <v>36</v>
      </c>
      <c r="M8285">
        <v>22.605575836604601</v>
      </c>
      <c r="N8285">
        <f>+VLOOKUP([1]VENTAS!G8285,[1]SKU!A:G,6,0)</f>
        <v>4120</v>
      </c>
      <c r="O8285" s="4">
        <f t="shared" si="129"/>
        <v>93134.972446810949</v>
      </c>
    </row>
    <row r="8286" spans="1:15" x14ac:dyDescent="0.3">
      <c r="A8286" s="1">
        <v>44965</v>
      </c>
      <c r="B8286" s="2" t="s">
        <v>7689</v>
      </c>
      <c r="C8286" s="2" t="s">
        <v>7690</v>
      </c>
      <c r="D8286" s="2" t="s">
        <v>8317</v>
      </c>
      <c r="E8286">
        <v>113</v>
      </c>
      <c r="F8286" t="str">
        <f>+VLOOKUP(E8286,[1]CLIENTES!A:B,2,0)</f>
        <v>Raffaella</v>
      </c>
      <c r="G8286">
        <v>173</v>
      </c>
      <c r="H8286" t="str">
        <f>+VLOOKUP(G8286,[1]SKU!A:B,2,0)</f>
        <v>MANAOS VERDE 38 x 38 C.NEGRO 2DA CAL</v>
      </c>
      <c r="I8286" t="str">
        <f>+VLOOKUP(G8286,[1]SKU!A:D,4,0)</f>
        <v>CERAMICO</v>
      </c>
      <c r="J8286" t="str">
        <f>+VLOOKUP(G8286,[1]SKU!A:E,5,0)</f>
        <v>Marmoles</v>
      </c>
      <c r="K8286" t="str">
        <f>+VLOOKUP(G8286,[1]SKU!A:C,3,0)</f>
        <v>CERRO NEGRO</v>
      </c>
      <c r="L8286">
        <v>19</v>
      </c>
      <c r="M8286">
        <v>11.564697361550511</v>
      </c>
      <c r="N8286">
        <f>+VLOOKUP([1]VENTAS!G8286,[1]SKU!A:G,6,0)</f>
        <v>6892</v>
      </c>
      <c r="O8286" s="4">
        <f t="shared" si="129"/>
        <v>79703.894215806125</v>
      </c>
    </row>
    <row r="8287" spans="1:15" x14ac:dyDescent="0.3">
      <c r="A8287" s="1">
        <v>44971</v>
      </c>
      <c r="B8287" s="2" t="s">
        <v>7689</v>
      </c>
      <c r="C8287" s="2" t="s">
        <v>7690</v>
      </c>
      <c r="D8287" s="2" t="s">
        <v>8318</v>
      </c>
      <c r="E8287">
        <v>139</v>
      </c>
      <c r="F8287" t="str">
        <f>+VLOOKUP(E8287,[1]CLIENTES!A:B,2,0)</f>
        <v>Jenny</v>
      </c>
      <c r="G8287">
        <v>70</v>
      </c>
      <c r="H8287" t="str">
        <f>+VLOOKUP(G8287,[1]SKU!A:B,2,0)</f>
        <v>TRAVERTINO MARRON 35 x 35  LOURDES 1RA C</v>
      </c>
      <c r="I8287" t="str">
        <f>+VLOOKUP(G8287,[1]SKU!A:D,4,0)</f>
        <v>CERAMICO</v>
      </c>
      <c r="J8287" t="str">
        <f>+VLOOKUP(G8287,[1]SKU!A:E,5,0)</f>
        <v>Marmoles</v>
      </c>
      <c r="K8287" t="str">
        <f>+VLOOKUP(G8287,[1]SKU!A:C,3,0)</f>
        <v>LOURDES</v>
      </c>
      <c r="L8287">
        <v>24</v>
      </c>
      <c r="M8287">
        <v>8.1496422074095118</v>
      </c>
      <c r="N8287">
        <f>+VLOOKUP([1]VENTAS!G8287,[1]SKU!A:G,6,0)</f>
        <v>7520</v>
      </c>
      <c r="O8287" s="4">
        <f t="shared" si="129"/>
        <v>61285.309399719532</v>
      </c>
    </row>
    <row r="8288" spans="1:15" x14ac:dyDescent="0.3">
      <c r="A8288" s="1">
        <v>44953</v>
      </c>
      <c r="B8288" s="2" t="s">
        <v>7689</v>
      </c>
      <c r="C8288" s="2" t="s">
        <v>7690</v>
      </c>
      <c r="D8288" s="2" t="s">
        <v>8319</v>
      </c>
      <c r="E8288">
        <v>74</v>
      </c>
      <c r="F8288" t="str">
        <f>+VLOOKUP(E8288,[1]CLIENTES!A:B,2,0)</f>
        <v>Ingrid</v>
      </c>
      <c r="G8288">
        <v>182</v>
      </c>
      <c r="H8288" t="str">
        <f>+VLOOKUP(G8288,[1]SKU!A:B,2,0)</f>
        <v>ACCIAROLI 43 X 43 CAÑUELAS 1RA C</v>
      </c>
      <c r="I8288" t="str">
        <f>+VLOOKUP(G8288,[1]SKU!A:D,4,0)</f>
        <v>CERAMICO</v>
      </c>
      <c r="J8288" t="str">
        <f>+VLOOKUP(G8288,[1]SKU!A:E,5,0)</f>
        <v>Marmoles</v>
      </c>
      <c r="K8288" t="str">
        <f>+VLOOKUP(G8288,[1]SKU!A:C,3,0)</f>
        <v>CAÑUELAS</v>
      </c>
      <c r="L8288">
        <v>165</v>
      </c>
      <c r="M8288">
        <v>148.07711092234456</v>
      </c>
      <c r="N8288">
        <f>+VLOOKUP([1]VENTAS!G8288,[1]SKU!A:G,6,0)</f>
        <v>6390</v>
      </c>
      <c r="O8288" s="4">
        <f t="shared" si="129"/>
        <v>946212.73879378173</v>
      </c>
    </row>
    <row r="8289" spans="1:15" x14ac:dyDescent="0.3">
      <c r="A8289" s="1">
        <v>44956</v>
      </c>
      <c r="B8289" s="2" t="s">
        <v>7689</v>
      </c>
      <c r="C8289" s="2" t="s">
        <v>7690</v>
      </c>
      <c r="D8289" s="2" t="s">
        <v>8320</v>
      </c>
      <c r="E8289">
        <v>28</v>
      </c>
      <c r="F8289" t="str">
        <f>+VLOOKUP(E8289,[1]CLIENTES!A:B,2,0)</f>
        <v>Katalina</v>
      </c>
      <c r="G8289">
        <v>260</v>
      </c>
      <c r="H8289" t="str">
        <f>+VLOOKUP(G8289,[1]SKU!A:B,2,0)</f>
        <v>ROBLE 21 X 120 C.NEGRO 2DA CAL</v>
      </c>
      <c r="I8289" t="str">
        <f>+VLOOKUP(G8289,[1]SKU!A:D,4,0)</f>
        <v>PORCELANATO</v>
      </c>
      <c r="J8289" t="str">
        <f>+VLOOKUP(G8289,[1]SKU!A:E,5,0)</f>
        <v>Maderas</v>
      </c>
      <c r="K8289" t="str">
        <f>+VLOOKUP(G8289,[1]SKU!A:C,3,0)</f>
        <v>CERRO NEGRO</v>
      </c>
      <c r="L8289">
        <v>165</v>
      </c>
      <c r="M8289">
        <v>28.246889579799024</v>
      </c>
      <c r="N8289">
        <f>+VLOOKUP([1]VENTAS!G8289,[1]SKU!A:G,6,0)</f>
        <v>5846</v>
      </c>
      <c r="O8289" s="4">
        <f t="shared" si="129"/>
        <v>165131.3164835051</v>
      </c>
    </row>
    <row r="8290" spans="1:15" x14ac:dyDescent="0.3">
      <c r="A8290" s="1">
        <v>44969</v>
      </c>
      <c r="B8290" s="2" t="s">
        <v>7689</v>
      </c>
      <c r="C8290" s="2" t="s">
        <v>7690</v>
      </c>
      <c r="D8290" s="2" t="s">
        <v>8321</v>
      </c>
      <c r="E8290">
        <v>1</v>
      </c>
      <c r="F8290" t="str">
        <f>+VLOOKUP(E8290,[1]CLIENTES!A:B,2,0)</f>
        <v>MIRTA</v>
      </c>
      <c r="G8290">
        <v>188</v>
      </c>
      <c r="H8290" t="str">
        <f>+VLOOKUP(G8290,[1]SKU!A:B,2,0)</f>
        <v>VOLTA TIZA 45,3 x 45,3 S.LOREN 1RA C</v>
      </c>
      <c r="I8290" t="str">
        <f>+VLOOKUP(G8290,[1]SKU!A:D,4,0)</f>
        <v>CERAMICO</v>
      </c>
      <c r="J8290" t="str">
        <f>+VLOOKUP(G8290,[1]SKU!A:E,5,0)</f>
        <v>Deco &amp; Mas</v>
      </c>
      <c r="K8290" t="str">
        <f>+VLOOKUP(G8290,[1]SKU!A:C,3,0)</f>
        <v>SAN LORENZO</v>
      </c>
      <c r="L8290">
        <v>44</v>
      </c>
      <c r="M8290">
        <v>31.452450516855436</v>
      </c>
      <c r="N8290">
        <f>+VLOOKUP([1]VENTAS!G8290,[1]SKU!A:G,6,0)</f>
        <v>6638</v>
      </c>
      <c r="O8290" s="4">
        <f t="shared" si="129"/>
        <v>208781.36653088639</v>
      </c>
    </row>
    <row r="8291" spans="1:15" x14ac:dyDescent="0.3">
      <c r="A8291" s="1">
        <v>44976</v>
      </c>
      <c r="B8291" s="2" t="s">
        <v>7689</v>
      </c>
      <c r="C8291" s="2" t="s">
        <v>7690</v>
      </c>
      <c r="D8291" s="2" t="s">
        <v>8322</v>
      </c>
      <c r="E8291">
        <v>133</v>
      </c>
      <c r="F8291" t="str">
        <f>+VLOOKUP(E8291,[1]CLIENTES!A:B,2,0)</f>
        <v>Ociel</v>
      </c>
      <c r="G8291">
        <v>57</v>
      </c>
      <c r="H8291" t="str">
        <f>+VLOOKUP(G8291,[1]SKU!A:B,2,0)</f>
        <v>PARQUET FRESNO 30 X 45 CORTINES 1RA C</v>
      </c>
      <c r="I8291" t="str">
        <f>+VLOOKUP(G8291,[1]SKU!A:D,4,0)</f>
        <v>CERAMICO</v>
      </c>
      <c r="J8291" t="str">
        <f>+VLOOKUP(G8291,[1]SKU!A:E,5,0)</f>
        <v>Maderas</v>
      </c>
      <c r="K8291" t="str">
        <f>+VLOOKUP(G8291,[1]SKU!A:C,3,0)</f>
        <v>CORTINES</v>
      </c>
      <c r="L8291">
        <v>94</v>
      </c>
      <c r="M8291">
        <v>47.022509497664501</v>
      </c>
      <c r="N8291">
        <f>+VLOOKUP([1]VENTAS!G8291,[1]SKU!A:G,6,0)</f>
        <v>6093</v>
      </c>
      <c r="O8291" s="4">
        <f t="shared" si="129"/>
        <v>286508.15036926983</v>
      </c>
    </row>
    <row r="8292" spans="1:15" x14ac:dyDescent="0.3">
      <c r="A8292" s="1">
        <v>44929</v>
      </c>
      <c r="B8292" s="2" t="s">
        <v>7689</v>
      </c>
      <c r="C8292" s="2" t="s">
        <v>7690</v>
      </c>
      <c r="D8292" s="2" t="s">
        <v>8323</v>
      </c>
      <c r="E8292">
        <v>125</v>
      </c>
      <c r="F8292" t="str">
        <f>+VLOOKUP(E8292,[1]CLIENTES!A:B,2,0)</f>
        <v>Rosario</v>
      </c>
      <c r="G8292">
        <v>82</v>
      </c>
      <c r="H8292" t="str">
        <f>+VLOOKUP(G8292,[1]SKU!A:B,2,0)</f>
        <v>PORTLAND STEEL 50 X 50 CORTINES 2DA C</v>
      </c>
      <c r="I8292" t="str">
        <f>+VLOOKUP(G8292,[1]SKU!A:D,4,0)</f>
        <v>CERAMICO</v>
      </c>
      <c r="J8292" t="str">
        <f>+VLOOKUP(G8292,[1]SKU!A:E,5,0)</f>
        <v>Cementos</v>
      </c>
      <c r="K8292" t="str">
        <f>+VLOOKUP(G8292,[1]SKU!A:C,3,0)</f>
        <v>CORTINES</v>
      </c>
      <c r="L8292">
        <v>37</v>
      </c>
      <c r="M8292">
        <v>34.017522581726375</v>
      </c>
      <c r="N8292">
        <f>+VLOOKUP([1]VENTAS!G8292,[1]SKU!A:G,6,0)</f>
        <v>6296</v>
      </c>
      <c r="O8292" s="4">
        <f t="shared" si="129"/>
        <v>214174.32217454925</v>
      </c>
    </row>
    <row r="8293" spans="1:15" x14ac:dyDescent="0.3">
      <c r="A8293" s="1">
        <v>44973</v>
      </c>
      <c r="B8293" s="2" t="s">
        <v>7689</v>
      </c>
      <c r="C8293" s="2" t="s">
        <v>7690</v>
      </c>
      <c r="D8293" s="2" t="s">
        <v>8324</v>
      </c>
      <c r="E8293">
        <v>189</v>
      </c>
      <c r="F8293" t="str">
        <f>+VLOOKUP(E8293,[1]CLIENTES!A:B,2,0)</f>
        <v>Dayana</v>
      </c>
      <c r="G8293">
        <v>74</v>
      </c>
      <c r="H8293" t="str">
        <f>+VLOOKUP(G8293,[1]SKU!A:B,2,0)</f>
        <v>AMAZONIA TIZA 38 x 38 C.NEGRO 2DA CAL</v>
      </c>
      <c r="I8293" t="str">
        <f>+VLOOKUP(G8293,[1]SKU!A:D,4,0)</f>
        <v>CERAMICO</v>
      </c>
      <c r="J8293" t="str">
        <f>+VLOOKUP(G8293,[1]SKU!A:E,5,0)</f>
        <v>Cementos</v>
      </c>
      <c r="K8293" t="str">
        <f>+VLOOKUP(G8293,[1]SKU!A:C,3,0)</f>
        <v>CERRO NEGRO</v>
      </c>
      <c r="L8293">
        <v>55</v>
      </c>
      <c r="M8293">
        <v>25.953556874559663</v>
      </c>
      <c r="N8293">
        <f>+VLOOKUP([1]VENTAS!G8293,[1]SKU!A:G,6,0)</f>
        <v>7577</v>
      </c>
      <c r="O8293" s="4">
        <f t="shared" si="129"/>
        <v>196650.10043853856</v>
      </c>
    </row>
    <row r="8294" spans="1:15" x14ac:dyDescent="0.3">
      <c r="A8294" s="1">
        <v>44968</v>
      </c>
      <c r="B8294" s="2" t="s">
        <v>7689</v>
      </c>
      <c r="C8294" s="2" t="s">
        <v>7690</v>
      </c>
      <c r="D8294" s="2" t="s">
        <v>8325</v>
      </c>
      <c r="E8294">
        <v>159</v>
      </c>
      <c r="F8294" t="str">
        <f>+VLOOKUP(E8294,[1]CLIENTES!A:B,2,0)</f>
        <v>Xavier</v>
      </c>
      <c r="G8294">
        <v>112</v>
      </c>
      <c r="H8294" t="str">
        <f>+VLOOKUP(G8294,[1]SKU!A:B,2,0)</f>
        <v>VENECIANO BIANCO 33 x 33 S.LOREN 1RA C</v>
      </c>
      <c r="I8294" t="str">
        <f>+VLOOKUP(G8294,[1]SKU!A:D,4,0)</f>
        <v>CERAMICO</v>
      </c>
      <c r="J8294" t="str">
        <f>+VLOOKUP(G8294,[1]SKU!A:E,5,0)</f>
        <v>Deco &amp; Mas</v>
      </c>
      <c r="K8294" t="str">
        <f>+VLOOKUP(G8294,[1]SKU!A:C,3,0)</f>
        <v>SAN LORENZO</v>
      </c>
      <c r="L8294">
        <v>93</v>
      </c>
      <c r="M8294">
        <v>89.445343045030597</v>
      </c>
      <c r="N8294">
        <f>+VLOOKUP([1]VENTAS!G8294,[1]SKU!A:G,6,0)</f>
        <v>9035</v>
      </c>
      <c r="O8294" s="4">
        <f t="shared" si="129"/>
        <v>808138.67441185145</v>
      </c>
    </row>
    <row r="8295" spans="1:15" x14ac:dyDescent="0.3">
      <c r="A8295" s="1">
        <v>44942</v>
      </c>
      <c r="B8295" s="2" t="s">
        <v>7689</v>
      </c>
      <c r="C8295" s="2" t="s">
        <v>7690</v>
      </c>
      <c r="D8295" s="2" t="s">
        <v>8326</v>
      </c>
      <c r="E8295">
        <v>190</v>
      </c>
      <c r="F8295" t="str">
        <f>+VLOOKUP(E8295,[1]CLIENTES!A:B,2,0)</f>
        <v>Liset</v>
      </c>
      <c r="G8295">
        <v>214</v>
      </c>
      <c r="H8295" t="str">
        <f>+VLOOKUP(G8295,[1]SKU!A:B,2,0)</f>
        <v>CEMENTO GRIS SAT 53 X 53 SAN PIETRO 1RA C</v>
      </c>
      <c r="I8295" t="str">
        <f>+VLOOKUP(G8295,[1]SKU!A:D,4,0)</f>
        <v>PORCELANATO</v>
      </c>
      <c r="J8295" t="str">
        <f>+VLOOKUP(G8295,[1]SKU!A:E,5,0)</f>
        <v>Cementos</v>
      </c>
      <c r="K8295" t="str">
        <f>+VLOOKUP(G8295,[1]SKU!A:C,3,0)</f>
        <v>SAN PIETRO</v>
      </c>
      <c r="L8295">
        <v>33</v>
      </c>
      <c r="M8295">
        <v>12.695698068099485</v>
      </c>
      <c r="N8295">
        <f>+VLOOKUP([1]VENTAS!G8295,[1]SKU!A:G,6,0)</f>
        <v>9025</v>
      </c>
      <c r="O8295" s="4">
        <f t="shared" si="129"/>
        <v>114578.67506459786</v>
      </c>
    </row>
    <row r="8296" spans="1:15" x14ac:dyDescent="0.3">
      <c r="A8296" s="1">
        <v>44951</v>
      </c>
      <c r="B8296" s="2" t="s">
        <v>7689</v>
      </c>
      <c r="C8296" s="2" t="s">
        <v>7690</v>
      </c>
      <c r="D8296" s="2" t="s">
        <v>8327</v>
      </c>
      <c r="E8296">
        <v>168</v>
      </c>
      <c r="F8296" t="str">
        <f>+VLOOKUP(E8296,[1]CLIENTES!A:B,2,0)</f>
        <v>Emely</v>
      </c>
      <c r="G8296">
        <v>114</v>
      </c>
      <c r="H8296" t="str">
        <f>+VLOOKUP(G8296,[1]SKU!A:B,2,0)</f>
        <v>LEBLON MARFIL 38 x 38 C.NEGRO 2DA CAL</v>
      </c>
      <c r="I8296" t="str">
        <f>+VLOOKUP(G8296,[1]SKU!A:D,4,0)</f>
        <v>CERAMICO</v>
      </c>
      <c r="J8296" t="str">
        <f>+VLOOKUP(G8296,[1]SKU!A:E,5,0)</f>
        <v>Marmoles</v>
      </c>
      <c r="K8296" t="str">
        <f>+VLOOKUP(G8296,[1]SKU!A:C,3,0)</f>
        <v>CERRO NEGRO</v>
      </c>
      <c r="L8296">
        <v>128</v>
      </c>
      <c r="M8296">
        <v>18.496431510441738</v>
      </c>
      <c r="N8296">
        <f>+VLOOKUP([1]VENTAS!G8296,[1]SKU!A:G,6,0)</f>
        <v>6873</v>
      </c>
      <c r="O8296" s="4">
        <f t="shared" si="129"/>
        <v>127125.97377126607</v>
      </c>
    </row>
    <row r="8297" spans="1:15" x14ac:dyDescent="0.3">
      <c r="A8297" s="1">
        <v>44972</v>
      </c>
      <c r="B8297" s="2" t="s">
        <v>7689</v>
      </c>
      <c r="C8297" s="2" t="s">
        <v>7690</v>
      </c>
      <c r="D8297" s="2" t="s">
        <v>8328</v>
      </c>
      <c r="E8297">
        <v>51</v>
      </c>
      <c r="F8297" t="str">
        <f>+VLOOKUP(E8297,[1]CLIENTES!A:B,2,0)</f>
        <v>Yahir</v>
      </c>
      <c r="G8297">
        <v>159</v>
      </c>
      <c r="H8297" t="str">
        <f>+VLOOKUP(G8297,[1]SKU!A:B,2,0)</f>
        <v>TARACEA MIX BRILL 45,3 x 45,3 S.LOREN 1RA C</v>
      </c>
      <c r="I8297" t="str">
        <f>+VLOOKUP(G8297,[1]SKU!A:D,4,0)</f>
        <v>CERAMICO</v>
      </c>
      <c r="J8297" t="str">
        <f>+VLOOKUP(G8297,[1]SKU!A:E,5,0)</f>
        <v>Maderas</v>
      </c>
      <c r="K8297" t="str">
        <f>+VLOOKUP(G8297,[1]SKU!A:C,3,0)</f>
        <v>SAN LORENZO</v>
      </c>
      <c r="L8297">
        <v>127</v>
      </c>
      <c r="M8297">
        <v>10.27315145785148</v>
      </c>
      <c r="N8297">
        <f>+VLOOKUP([1]VENTAS!G8297,[1]SKU!A:G,6,0)</f>
        <v>1172</v>
      </c>
      <c r="O8297" s="4">
        <f t="shared" si="129"/>
        <v>12040.133508601933</v>
      </c>
    </row>
    <row r="8298" spans="1:15" x14ac:dyDescent="0.3">
      <c r="A8298" s="1">
        <v>44981</v>
      </c>
      <c r="B8298" s="2" t="s">
        <v>7689</v>
      </c>
      <c r="C8298" s="2" t="s">
        <v>7690</v>
      </c>
      <c r="D8298" s="2" t="s">
        <v>8329</v>
      </c>
      <c r="E8298">
        <v>116</v>
      </c>
      <c r="F8298" t="str">
        <f>+VLOOKUP(E8298,[1]CLIENTES!A:B,2,0)</f>
        <v>Alanis</v>
      </c>
      <c r="G8298">
        <v>137</v>
      </c>
      <c r="H8298" t="str">
        <f>+VLOOKUP(G8298,[1]SKU!A:B,2,0)</f>
        <v>PORFIDO VERDE 35 x 35  LOURDES 1RA C</v>
      </c>
      <c r="I8298" t="str">
        <f>+VLOOKUP(G8298,[1]SKU!A:D,4,0)</f>
        <v>CERAMICO</v>
      </c>
      <c r="J8298" t="str">
        <f>+VLOOKUP(G8298,[1]SKU!A:E,5,0)</f>
        <v>Piedras</v>
      </c>
      <c r="K8298" t="str">
        <f>+VLOOKUP(G8298,[1]SKU!A:C,3,0)</f>
        <v>LOURDES</v>
      </c>
      <c r="L8298">
        <v>117</v>
      </c>
      <c r="M8298">
        <v>50.539349433392573</v>
      </c>
      <c r="N8298">
        <f>+VLOOKUP([1]VENTAS!G8298,[1]SKU!A:G,6,0)</f>
        <v>5571</v>
      </c>
      <c r="O8298" s="4">
        <f t="shared" si="129"/>
        <v>281554.71569343004</v>
      </c>
    </row>
    <row r="8299" spans="1:15" x14ac:dyDescent="0.3">
      <c r="A8299" s="1">
        <v>44943</v>
      </c>
      <c r="B8299" s="2" t="s">
        <v>7689</v>
      </c>
      <c r="C8299" s="2" t="s">
        <v>7690</v>
      </c>
      <c r="D8299" s="2" t="s">
        <v>8330</v>
      </c>
      <c r="E8299">
        <v>129</v>
      </c>
      <c r="F8299" t="str">
        <f>+VLOOKUP(E8299,[1]CLIENTES!A:B,2,0)</f>
        <v>Thyare</v>
      </c>
      <c r="G8299">
        <v>178</v>
      </c>
      <c r="H8299" t="str">
        <f>+VLOOKUP(G8299,[1]SKU!A:B,2,0)</f>
        <v>POTENZA 50 X 50 CAÑUELAS 1RA C</v>
      </c>
      <c r="I8299" t="str">
        <f>+VLOOKUP(G8299,[1]SKU!A:D,4,0)</f>
        <v>CERAMICO</v>
      </c>
      <c r="J8299" t="str">
        <f>+VLOOKUP(G8299,[1]SKU!A:E,5,0)</f>
        <v>Marmoles</v>
      </c>
      <c r="K8299" t="str">
        <f>+VLOOKUP(G8299,[1]SKU!A:C,3,0)</f>
        <v>CAÑUELAS</v>
      </c>
      <c r="L8299">
        <v>125</v>
      </c>
      <c r="M8299">
        <v>21.684289371517394</v>
      </c>
      <c r="N8299">
        <f>+VLOOKUP([1]VENTAS!G8299,[1]SKU!A:G,6,0)</f>
        <v>9340</v>
      </c>
      <c r="O8299" s="4">
        <f t="shared" si="129"/>
        <v>202531.26272997246</v>
      </c>
    </row>
    <row r="8300" spans="1:15" x14ac:dyDescent="0.3">
      <c r="A8300" s="1">
        <v>44973</v>
      </c>
      <c r="B8300" s="2" t="s">
        <v>7689</v>
      </c>
      <c r="C8300" s="2" t="s">
        <v>7690</v>
      </c>
      <c r="D8300" s="2" t="s">
        <v>8331</v>
      </c>
      <c r="E8300">
        <v>36</v>
      </c>
      <c r="F8300" t="str">
        <f>+VLOOKUP(E8300,[1]CLIENTES!A:B,2,0)</f>
        <v>Kevin</v>
      </c>
      <c r="G8300">
        <v>299</v>
      </c>
      <c r="H8300" t="str">
        <f>+VLOOKUP(G8300,[1]SKU!A:B,2,0)</f>
        <v>URBAN ANTHRACITE NATURAL 60 X 120 VITE 2DA C</v>
      </c>
      <c r="I8300" t="str">
        <f>+VLOOKUP(G8300,[1]SKU!A:D,4,0)</f>
        <v>PORCELANATO</v>
      </c>
      <c r="J8300" t="str">
        <f>+VLOOKUP(G8300,[1]SKU!A:E,5,0)</f>
        <v>Cementos</v>
      </c>
      <c r="K8300" t="str">
        <f>+VLOOKUP(G8300,[1]SKU!A:C,3,0)</f>
        <v>VITE</v>
      </c>
      <c r="L8300">
        <v>43</v>
      </c>
      <c r="M8300">
        <v>40.320916775364388</v>
      </c>
      <c r="N8300">
        <f>+VLOOKUP([1]VENTAS!G8300,[1]SKU!A:G,6,0)</f>
        <v>7178</v>
      </c>
      <c r="O8300" s="4">
        <f t="shared" si="129"/>
        <v>289423.54061356559</v>
      </c>
    </row>
    <row r="8301" spans="1:15" x14ac:dyDescent="0.3">
      <c r="A8301" s="1">
        <v>44971</v>
      </c>
      <c r="B8301" s="2" t="s">
        <v>7689</v>
      </c>
      <c r="C8301" s="2" t="s">
        <v>7690</v>
      </c>
      <c r="D8301" s="2" t="s">
        <v>8332</v>
      </c>
      <c r="E8301">
        <v>120</v>
      </c>
      <c r="F8301" t="str">
        <f>+VLOOKUP(E8301,[1]CLIENTES!A:B,2,0)</f>
        <v>Vaithiare</v>
      </c>
      <c r="G8301">
        <v>35</v>
      </c>
      <c r="H8301" t="str">
        <f>+VLOOKUP(G8301,[1]SKU!A:B,2,0)</f>
        <v>TACO ARDESIA GRIS 45,3 x 45,3 S.LOREN 1RA C</v>
      </c>
      <c r="I8301" t="str">
        <f>+VLOOKUP(G8301,[1]SKU!A:D,4,0)</f>
        <v>CERAMICO</v>
      </c>
      <c r="J8301" t="str">
        <f>+VLOOKUP(G8301,[1]SKU!A:E,5,0)</f>
        <v>Piedras</v>
      </c>
      <c r="K8301" t="str">
        <f>+VLOOKUP(G8301,[1]SKU!A:C,3,0)</f>
        <v>SAN LORENZO</v>
      </c>
      <c r="L8301">
        <v>51</v>
      </c>
      <c r="M8301">
        <v>8.6682565260343694</v>
      </c>
      <c r="N8301">
        <f>+VLOOKUP([1]VENTAS!G8301,[1]SKU!A:G,6,0)</f>
        <v>4806</v>
      </c>
      <c r="O8301" s="4">
        <f t="shared" si="129"/>
        <v>41659.640864121182</v>
      </c>
    </row>
    <row r="8302" spans="1:15" x14ac:dyDescent="0.3">
      <c r="A8302" s="1">
        <v>44958</v>
      </c>
      <c r="B8302" s="2" t="s">
        <v>7689</v>
      </c>
      <c r="C8302" s="2" t="s">
        <v>7690</v>
      </c>
      <c r="D8302" s="2" t="s">
        <v>8333</v>
      </c>
      <c r="E8302">
        <v>72</v>
      </c>
      <c r="F8302" t="str">
        <f>+VLOOKUP(E8302,[1]CLIENTES!A:B,2,0)</f>
        <v>Esteban</v>
      </c>
      <c r="G8302">
        <v>78</v>
      </c>
      <c r="H8302" t="str">
        <f>+VLOOKUP(G8302,[1]SKU!A:B,2,0)</f>
        <v>CANELILLO BEIGE 45,3 X 45,3 SCOP 1RA CAL</v>
      </c>
      <c r="I8302" t="str">
        <f>+VLOOKUP(G8302,[1]SKU!A:D,4,0)</f>
        <v>CERAMICO</v>
      </c>
      <c r="J8302" t="str">
        <f>+VLOOKUP(G8302,[1]SKU!A:E,5,0)</f>
        <v>Maderas</v>
      </c>
      <c r="K8302" t="str">
        <f>+VLOOKUP(G8302,[1]SKU!A:C,3,0)</f>
        <v>SCOP</v>
      </c>
      <c r="L8302">
        <v>79</v>
      </c>
      <c r="M8302">
        <v>58.202491018822663</v>
      </c>
      <c r="N8302">
        <f>+VLOOKUP([1]VENTAS!G8302,[1]SKU!A:G,6,0)</f>
        <v>5630</v>
      </c>
      <c r="O8302" s="4">
        <f t="shared" si="129"/>
        <v>327680.02443597157</v>
      </c>
    </row>
    <row r="8303" spans="1:15" x14ac:dyDescent="0.3">
      <c r="A8303" s="1">
        <v>44973</v>
      </c>
      <c r="B8303" s="2" t="s">
        <v>7689</v>
      </c>
      <c r="C8303" s="2" t="s">
        <v>7690</v>
      </c>
      <c r="D8303" s="2" t="s">
        <v>8334</v>
      </c>
      <c r="E8303">
        <v>57</v>
      </c>
      <c r="F8303" t="str">
        <f>+VLOOKUP(E8303,[1]CLIENTES!A:B,2,0)</f>
        <v>Yanina</v>
      </c>
      <c r="G8303">
        <v>215</v>
      </c>
      <c r="H8303" t="str">
        <f>+VLOOKUP(G8303,[1]SKU!A:B,2,0)</f>
        <v>LISCIO GRAPHITE NATURAL 60 X 120 VITE 2DA C</v>
      </c>
      <c r="I8303" t="str">
        <f>+VLOOKUP(G8303,[1]SKU!A:D,4,0)</f>
        <v>PORCELANATO</v>
      </c>
      <c r="J8303" t="str">
        <f>+VLOOKUP(G8303,[1]SKU!A:E,5,0)</f>
        <v>Cementos</v>
      </c>
      <c r="K8303" t="str">
        <f>+VLOOKUP(G8303,[1]SKU!A:C,3,0)</f>
        <v>VITE</v>
      </c>
      <c r="L8303">
        <v>142</v>
      </c>
      <c r="M8303">
        <v>102.66007330066124</v>
      </c>
      <c r="N8303">
        <f>+VLOOKUP([1]VENTAS!G8303,[1]SKU!A:G,6,0)</f>
        <v>9253</v>
      </c>
      <c r="O8303" s="4">
        <f t="shared" si="129"/>
        <v>949913.6582510185</v>
      </c>
    </row>
    <row r="8304" spans="1:15" x14ac:dyDescent="0.3">
      <c r="A8304" s="1">
        <v>44965</v>
      </c>
      <c r="B8304" s="2" t="s">
        <v>7689</v>
      </c>
      <c r="C8304" s="2" t="s">
        <v>7690</v>
      </c>
      <c r="D8304" s="2" t="s">
        <v>8335</v>
      </c>
      <c r="E8304">
        <v>63</v>
      </c>
      <c r="F8304" t="str">
        <f>+VLOOKUP(E8304,[1]CLIENTES!A:B,2,0)</f>
        <v>Jeans</v>
      </c>
      <c r="G8304">
        <v>176</v>
      </c>
      <c r="H8304" t="str">
        <f>+VLOOKUP(G8304,[1]SKU!A:B,2,0)</f>
        <v>BLANCO SATINADO 35 X 60 CORTINES 2DA C</v>
      </c>
      <c r="I8304" t="str">
        <f>+VLOOKUP(G8304,[1]SKU!A:D,4,0)</f>
        <v>CERAMICO</v>
      </c>
      <c r="J8304" t="str">
        <f>+VLOOKUP(G8304,[1]SKU!A:E,5,0)</f>
        <v>Deco &amp; Mas</v>
      </c>
      <c r="K8304" t="str">
        <f>+VLOOKUP(G8304,[1]SKU!A:C,3,0)</f>
        <v>CORTINES</v>
      </c>
      <c r="L8304">
        <v>115</v>
      </c>
      <c r="M8304">
        <v>35.443012292775443</v>
      </c>
      <c r="N8304">
        <f>+VLOOKUP([1]VENTAS!G8304,[1]SKU!A:G,6,0)</f>
        <v>5289</v>
      </c>
      <c r="O8304" s="4">
        <f t="shared" si="129"/>
        <v>187458.0920164893</v>
      </c>
    </row>
    <row r="8305" spans="1:15" x14ac:dyDescent="0.3">
      <c r="A8305" s="1">
        <v>44975</v>
      </c>
      <c r="B8305" s="2" t="s">
        <v>7689</v>
      </c>
      <c r="C8305" s="2" t="s">
        <v>7690</v>
      </c>
      <c r="D8305" s="2" t="s">
        <v>8336</v>
      </c>
      <c r="E8305">
        <v>127</v>
      </c>
      <c r="F8305" t="str">
        <f>+VLOOKUP(E8305,[1]CLIENTES!A:B,2,0)</f>
        <v>Angel</v>
      </c>
      <c r="G8305">
        <v>322</v>
      </c>
      <c r="H8305" t="str">
        <f>+VLOOKUP(G8305,[1]SKU!A:B,2,0)</f>
        <v>WHITE PUL RECT.  57,7 x 57,7 S.LOREN 2DA CAL</v>
      </c>
      <c r="I8305" t="str">
        <f>+VLOOKUP(G8305,[1]SKU!A:D,4,0)</f>
        <v>PORCELANATO</v>
      </c>
      <c r="J8305" t="str">
        <f>+VLOOKUP(G8305,[1]SKU!A:E,5,0)</f>
        <v>Deco &amp; Mas</v>
      </c>
      <c r="K8305" t="str">
        <f>+VLOOKUP(G8305,[1]SKU!A:C,3,0)</f>
        <v>SAN LORENZO</v>
      </c>
      <c r="L8305">
        <v>103</v>
      </c>
      <c r="M8305">
        <v>32.037362834862904</v>
      </c>
      <c r="N8305">
        <f>+VLOOKUP([1]VENTAS!G8305,[1]SKU!A:G,6,0)</f>
        <v>1528</v>
      </c>
      <c r="O8305" s="4">
        <f t="shared" si="129"/>
        <v>48953.090411670521</v>
      </c>
    </row>
    <row r="8306" spans="1:15" x14ac:dyDescent="0.3">
      <c r="A8306" s="1">
        <v>44966</v>
      </c>
      <c r="B8306" s="2" t="s">
        <v>7689</v>
      </c>
      <c r="C8306" s="2" t="s">
        <v>7690</v>
      </c>
      <c r="D8306" s="2" t="s">
        <v>8337</v>
      </c>
      <c r="E8306">
        <v>52</v>
      </c>
      <c r="F8306" t="str">
        <f>+VLOOKUP(E8306,[1]CLIENTES!A:B,2,0)</f>
        <v>Demian</v>
      </c>
      <c r="G8306">
        <v>219</v>
      </c>
      <c r="H8306" t="str">
        <f>+VLOOKUP(G8306,[1]SKU!A:B,2,0)</f>
        <v>ESCANDINAVA HELSINKI ESM NAT 20 X 120 ILVA 2DA C</v>
      </c>
      <c r="I8306" t="str">
        <f>+VLOOKUP(G8306,[1]SKU!A:D,4,0)</f>
        <v>PORCELANATO</v>
      </c>
      <c r="J8306" t="str">
        <f>+VLOOKUP(G8306,[1]SKU!A:E,5,0)</f>
        <v>Maderas</v>
      </c>
      <c r="K8306" t="str">
        <f>+VLOOKUP(G8306,[1]SKU!A:C,3,0)</f>
        <v>ILVA</v>
      </c>
      <c r="L8306">
        <v>127</v>
      </c>
      <c r="M8306">
        <v>16.116961597860659</v>
      </c>
      <c r="N8306">
        <f>+VLOOKUP([1]VENTAS!G8306,[1]SKU!A:G,6,0)</f>
        <v>8650</v>
      </c>
      <c r="O8306" s="4">
        <f t="shared" si="129"/>
        <v>139411.71782149471</v>
      </c>
    </row>
    <row r="8307" spans="1:15" x14ac:dyDescent="0.3">
      <c r="A8307" s="1">
        <v>44950</v>
      </c>
      <c r="B8307" s="2" t="s">
        <v>7689</v>
      </c>
      <c r="C8307" s="2" t="s">
        <v>7690</v>
      </c>
      <c r="D8307" s="2" t="s">
        <v>8338</v>
      </c>
      <c r="E8307">
        <v>232</v>
      </c>
      <c r="F8307" t="str">
        <f>+VLOOKUP(E8307,[1]CLIENTES!A:B,2,0)</f>
        <v>Andres</v>
      </c>
      <c r="G8307">
        <v>210</v>
      </c>
      <c r="H8307" t="str">
        <f>+VLOOKUP(G8307,[1]SKU!A:B,2,0)</f>
        <v>PORCELANATO RETRO 20 X 60 ALBERDI 2DA C</v>
      </c>
      <c r="I8307" t="str">
        <f>+VLOOKUP(G8307,[1]SKU!A:D,4,0)</f>
        <v>PORCELANATO</v>
      </c>
      <c r="J8307" t="str">
        <f>+VLOOKUP(G8307,[1]SKU!A:E,5,0)</f>
        <v>Maderas</v>
      </c>
      <c r="K8307" t="str">
        <f>+VLOOKUP(G8307,[1]SKU!A:C,3,0)</f>
        <v>ALBERDI</v>
      </c>
      <c r="L8307">
        <v>117</v>
      </c>
      <c r="M8307">
        <v>78.566923745051355</v>
      </c>
      <c r="N8307">
        <f>+VLOOKUP([1]VENTAS!G8307,[1]SKU!A:G,6,0)</f>
        <v>6807</v>
      </c>
      <c r="O8307" s="4">
        <f t="shared" si="129"/>
        <v>534805.04993256461</v>
      </c>
    </row>
    <row r="8308" spans="1:15" x14ac:dyDescent="0.3">
      <c r="A8308" s="1">
        <v>44929</v>
      </c>
      <c r="B8308" s="2" t="s">
        <v>7689</v>
      </c>
      <c r="C8308" s="2" t="s">
        <v>7690</v>
      </c>
      <c r="D8308" s="2" t="s">
        <v>8339</v>
      </c>
      <c r="E8308">
        <v>22</v>
      </c>
      <c r="F8308" t="str">
        <f>+VLOOKUP(E8308,[1]CLIENTES!A:B,2,0)</f>
        <v>Lucia</v>
      </c>
      <c r="G8308">
        <v>112</v>
      </c>
      <c r="H8308" t="str">
        <f>+VLOOKUP(G8308,[1]SKU!A:B,2,0)</f>
        <v>VENECIANO BIANCO 33 x 33 S.LOREN 1RA C</v>
      </c>
      <c r="I8308" t="str">
        <f>+VLOOKUP(G8308,[1]SKU!A:D,4,0)</f>
        <v>CERAMICO</v>
      </c>
      <c r="J8308" t="str">
        <f>+VLOOKUP(G8308,[1]SKU!A:E,5,0)</f>
        <v>Deco &amp; Mas</v>
      </c>
      <c r="K8308" t="str">
        <f>+VLOOKUP(G8308,[1]SKU!A:C,3,0)</f>
        <v>SAN LORENZO</v>
      </c>
      <c r="L8308">
        <v>127</v>
      </c>
      <c r="M8308">
        <v>122.14579103998803</v>
      </c>
      <c r="N8308">
        <f>+VLOOKUP([1]VENTAS!G8308,[1]SKU!A:G,6,0)</f>
        <v>9035</v>
      </c>
      <c r="O8308" s="4">
        <f t="shared" si="129"/>
        <v>1103587.2220462919</v>
      </c>
    </row>
    <row r="8309" spans="1:15" x14ac:dyDescent="0.3">
      <c r="A8309" s="1">
        <v>44964</v>
      </c>
      <c r="B8309" s="2" t="s">
        <v>7689</v>
      </c>
      <c r="C8309" s="2" t="s">
        <v>7690</v>
      </c>
      <c r="D8309" s="2" t="s">
        <v>8340</v>
      </c>
      <c r="E8309">
        <v>31</v>
      </c>
      <c r="F8309" t="str">
        <f>+VLOOKUP(E8309,[1]CLIENTES!A:B,2,0)</f>
        <v>Lyan</v>
      </c>
      <c r="G8309">
        <v>292</v>
      </c>
      <c r="H8309" t="str">
        <f>+VLOOKUP(G8309,[1]SKU!A:B,2,0)</f>
        <v>FERRARA BIANCO RECTIFICADO 60 X 60 ALBERDI 2DA C</v>
      </c>
      <c r="I8309" t="str">
        <f>+VLOOKUP(G8309,[1]SKU!A:D,4,0)</f>
        <v>PORCELANATO</v>
      </c>
      <c r="J8309" t="str">
        <f>+VLOOKUP(G8309,[1]SKU!A:E,5,0)</f>
        <v>Marmoles</v>
      </c>
      <c r="K8309" t="str">
        <f>+VLOOKUP(G8309,[1]SKU!A:C,3,0)</f>
        <v>ALBERDI</v>
      </c>
      <c r="L8309">
        <v>122</v>
      </c>
      <c r="M8309">
        <v>85.730964667148115</v>
      </c>
      <c r="N8309">
        <f>+VLOOKUP([1]VENTAS!G8309,[1]SKU!A:G,6,0)</f>
        <v>7836</v>
      </c>
      <c r="O8309" s="4">
        <f t="shared" si="129"/>
        <v>671787.83913177263</v>
      </c>
    </row>
    <row r="8310" spans="1:15" x14ac:dyDescent="0.3">
      <c r="A8310" s="1">
        <v>44957</v>
      </c>
      <c r="B8310" s="2" t="s">
        <v>7689</v>
      </c>
      <c r="C8310" s="2" t="s">
        <v>7690</v>
      </c>
      <c r="D8310" s="2" t="s">
        <v>8341</v>
      </c>
      <c r="E8310">
        <v>130</v>
      </c>
      <c r="F8310" t="str">
        <f>+VLOOKUP(E8310,[1]CLIENTES!A:B,2,0)</f>
        <v>Elizabeth</v>
      </c>
      <c r="G8310">
        <v>304</v>
      </c>
      <c r="H8310" t="str">
        <f>+VLOOKUP(G8310,[1]SKU!A:B,2,0)</f>
        <v>PORCELANATO ARCE BLANCO 20 X 60 ALBERDI 2DA C</v>
      </c>
      <c r="I8310" t="str">
        <f>+VLOOKUP(G8310,[1]SKU!A:D,4,0)</f>
        <v>PORCELANATO</v>
      </c>
      <c r="J8310" t="str">
        <f>+VLOOKUP(G8310,[1]SKU!A:E,5,0)</f>
        <v>Maderas</v>
      </c>
      <c r="K8310" t="str">
        <f>+VLOOKUP(G8310,[1]SKU!A:C,3,0)</f>
        <v>ALBERDI</v>
      </c>
      <c r="L8310">
        <v>130</v>
      </c>
      <c r="M8310">
        <v>126.63308421663469</v>
      </c>
      <c r="N8310">
        <f>+VLOOKUP([1]VENTAS!G8310,[1]SKU!A:G,6,0)</f>
        <v>1465</v>
      </c>
      <c r="O8310" s="4">
        <f t="shared" si="129"/>
        <v>185517.46837736981</v>
      </c>
    </row>
    <row r="8311" spans="1:15" x14ac:dyDescent="0.3">
      <c r="A8311" s="1">
        <v>44967</v>
      </c>
      <c r="B8311" s="2" t="s">
        <v>7689</v>
      </c>
      <c r="C8311" s="2" t="s">
        <v>7690</v>
      </c>
      <c r="D8311" s="2" t="s">
        <v>8342</v>
      </c>
      <c r="E8311">
        <v>181</v>
      </c>
      <c r="F8311" t="str">
        <f>+VLOOKUP(E8311,[1]CLIENTES!A:B,2,0)</f>
        <v>Amir</v>
      </c>
      <c r="G8311">
        <v>285</v>
      </c>
      <c r="H8311" t="str">
        <f>+VLOOKUP(G8311,[1]SKU!A:B,2,0)</f>
        <v>ANTICO IVORY NATURAL 120 X 120 VITE 2DA C</v>
      </c>
      <c r="I8311" t="str">
        <f>+VLOOKUP(G8311,[1]SKU!A:D,4,0)</f>
        <v>PORCELANATO</v>
      </c>
      <c r="J8311" t="str">
        <f>+VLOOKUP(G8311,[1]SKU!A:E,5,0)</f>
        <v>Cementos</v>
      </c>
      <c r="K8311" t="str">
        <f>+VLOOKUP(G8311,[1]SKU!A:C,3,0)</f>
        <v>VITE</v>
      </c>
      <c r="L8311">
        <v>11</v>
      </c>
      <c r="M8311">
        <v>4.2496982597866619</v>
      </c>
      <c r="N8311">
        <f>+VLOOKUP([1]VENTAS!G8311,[1]SKU!A:G,6,0)</f>
        <v>8681</v>
      </c>
      <c r="O8311" s="4">
        <f t="shared" si="129"/>
        <v>36891.630593208014</v>
      </c>
    </row>
    <row r="8312" spans="1:15" x14ac:dyDescent="0.3">
      <c r="A8312" s="1">
        <v>44941</v>
      </c>
      <c r="B8312" s="2" t="s">
        <v>7689</v>
      </c>
      <c r="C8312" s="2" t="s">
        <v>7690</v>
      </c>
      <c r="D8312" s="2" t="s">
        <v>8343</v>
      </c>
      <c r="E8312">
        <v>166</v>
      </c>
      <c r="F8312" t="str">
        <f>+VLOOKUP(E8312,[1]CLIENTES!A:B,2,0)</f>
        <v>Betzabeth</v>
      </c>
      <c r="G8312">
        <v>200</v>
      </c>
      <c r="H8312" t="str">
        <f>+VLOOKUP(G8312,[1]SKU!A:B,2,0)</f>
        <v>CORCEGA GRIS 43 x 43 CAÑUELAS 1RA C</v>
      </c>
      <c r="I8312" t="str">
        <f>+VLOOKUP(G8312,[1]SKU!A:D,4,0)</f>
        <v>CERAMICO</v>
      </c>
      <c r="J8312" t="str">
        <f>+VLOOKUP(G8312,[1]SKU!A:E,5,0)</f>
        <v>Marmoles</v>
      </c>
      <c r="K8312" t="str">
        <f>+VLOOKUP(G8312,[1]SKU!A:C,3,0)</f>
        <v>CAÑUELAS</v>
      </c>
      <c r="L8312">
        <v>60</v>
      </c>
      <c r="M8312">
        <v>32.221184377392731</v>
      </c>
      <c r="N8312">
        <f>+VLOOKUP([1]VENTAS!G8312,[1]SKU!A:G,6,0)</f>
        <v>1713</v>
      </c>
      <c r="O8312" s="4">
        <f t="shared" si="129"/>
        <v>55194.888838473751</v>
      </c>
    </row>
    <row r="8313" spans="1:15" x14ac:dyDescent="0.3">
      <c r="A8313" s="1">
        <v>44948</v>
      </c>
      <c r="B8313" s="2" t="s">
        <v>7689</v>
      </c>
      <c r="C8313" s="2" t="s">
        <v>7690</v>
      </c>
      <c r="D8313" s="2" t="s">
        <v>8344</v>
      </c>
      <c r="E8313">
        <v>55</v>
      </c>
      <c r="F8313" t="str">
        <f>+VLOOKUP(E8313,[1]CLIENTES!A:B,2,0)</f>
        <v>Gadiel</v>
      </c>
      <c r="G8313">
        <v>40</v>
      </c>
      <c r="H8313" t="str">
        <f>+VLOOKUP(G8313,[1]SKU!A:B,2,0)</f>
        <v>RECOLETA 51 X 51 C.NEGRO 1RA CAL</v>
      </c>
      <c r="I8313" t="str">
        <f>+VLOOKUP(G8313,[1]SKU!A:D,4,0)</f>
        <v>CERAMICO</v>
      </c>
      <c r="J8313" t="str">
        <f>+VLOOKUP(G8313,[1]SKU!A:E,5,0)</f>
        <v>Deco &amp; Mas</v>
      </c>
      <c r="K8313" t="str">
        <f>+VLOOKUP(G8313,[1]SKU!A:C,3,0)</f>
        <v>CERRO NEGRO</v>
      </c>
      <c r="L8313">
        <v>66</v>
      </c>
      <c r="M8313">
        <v>17.861358709899122</v>
      </c>
      <c r="N8313">
        <f>+VLOOKUP([1]VENTAS!G8313,[1]SKU!A:G,6,0)</f>
        <v>7354</v>
      </c>
      <c r="O8313" s="4">
        <f t="shared" si="129"/>
        <v>131352.43195259816</v>
      </c>
    </row>
    <row r="8314" spans="1:15" x14ac:dyDescent="0.3">
      <c r="A8314" s="1">
        <v>44975</v>
      </c>
      <c r="B8314" s="2" t="s">
        <v>7689</v>
      </c>
      <c r="C8314" s="2" t="s">
        <v>7690</v>
      </c>
      <c r="D8314" s="2" t="s">
        <v>8345</v>
      </c>
      <c r="E8314">
        <v>35</v>
      </c>
      <c r="F8314" t="str">
        <f>+VLOOKUP(E8314,[1]CLIENTES!A:B,2,0)</f>
        <v>Aaron</v>
      </c>
      <c r="G8314">
        <v>149</v>
      </c>
      <c r="H8314" t="str">
        <f>+VLOOKUP(G8314,[1]SKU!A:B,2,0)</f>
        <v>VENECIA GRIS 43 x 43 CAÑUELAS 1RA C</v>
      </c>
      <c r="I8314" t="str">
        <f>+VLOOKUP(G8314,[1]SKU!A:D,4,0)</f>
        <v>CERAMICO</v>
      </c>
      <c r="J8314" t="str">
        <f>+VLOOKUP(G8314,[1]SKU!A:E,5,0)</f>
        <v>Marmoles</v>
      </c>
      <c r="K8314" t="str">
        <f>+VLOOKUP(G8314,[1]SKU!A:C,3,0)</f>
        <v>CAÑUELAS</v>
      </c>
      <c r="L8314">
        <v>134</v>
      </c>
      <c r="M8314">
        <v>115.0959672846589</v>
      </c>
      <c r="N8314">
        <f>+VLOOKUP([1]VENTAS!G8314,[1]SKU!A:G,6,0)</f>
        <v>8892</v>
      </c>
      <c r="O8314" s="4">
        <f t="shared" si="129"/>
        <v>1023433.3410951869</v>
      </c>
    </row>
    <row r="8315" spans="1:15" x14ac:dyDescent="0.3">
      <c r="A8315" s="1">
        <v>44966</v>
      </c>
      <c r="B8315" s="2" t="s">
        <v>7689</v>
      </c>
      <c r="C8315" s="2" t="s">
        <v>7690</v>
      </c>
      <c r="D8315" s="2" t="s">
        <v>8346</v>
      </c>
      <c r="E8315">
        <v>215</v>
      </c>
      <c r="F8315" t="str">
        <f>+VLOOKUP(E8315,[1]CLIENTES!A:B,2,0)</f>
        <v>Jose</v>
      </c>
      <c r="G8315">
        <v>368</v>
      </c>
      <c r="H8315" t="str">
        <f>+VLOOKUP(G8315,[1]SKU!A:B,2,0)</f>
        <v>MOODS ARENA PUL RECT. 57,7 x 57,7 S.LOREN 2DA CAL</v>
      </c>
      <c r="I8315" t="str">
        <f>+VLOOKUP(G8315,[1]SKU!A:D,4,0)</f>
        <v>PORCELANATO</v>
      </c>
      <c r="J8315" t="str">
        <f>+VLOOKUP(G8315,[1]SKU!A:E,5,0)</f>
        <v>Cementos</v>
      </c>
      <c r="K8315" t="str">
        <f>+VLOOKUP(G8315,[1]SKU!A:C,3,0)</f>
        <v>SAN LORENZO</v>
      </c>
      <c r="L8315">
        <v>5</v>
      </c>
      <c r="M8315">
        <v>3.7381240214999236</v>
      </c>
      <c r="N8315">
        <f>+VLOOKUP([1]VENTAS!G8315,[1]SKU!A:G,6,0)</f>
        <v>3192</v>
      </c>
      <c r="O8315" s="4">
        <f t="shared" si="129"/>
        <v>11932.091876627755</v>
      </c>
    </row>
    <row r="8316" spans="1:15" x14ac:dyDescent="0.3">
      <c r="A8316" s="1">
        <v>44976</v>
      </c>
      <c r="B8316" s="2" t="s">
        <v>7689</v>
      </c>
      <c r="C8316" s="2" t="s">
        <v>7690</v>
      </c>
      <c r="D8316" s="2" t="s">
        <v>8347</v>
      </c>
      <c r="E8316">
        <v>235</v>
      </c>
      <c r="F8316" t="str">
        <f>+VLOOKUP(E8316,[1]CLIENTES!A:B,2,0)</f>
        <v>Magdalena</v>
      </c>
      <c r="G8316">
        <v>205</v>
      </c>
      <c r="H8316" t="str">
        <f>+VLOOKUP(G8316,[1]SKU!A:B,2,0)</f>
        <v>MONACO CREMA PUL RECT 58 X 58 C.NEGRO 2DA C</v>
      </c>
      <c r="I8316" t="str">
        <f>+VLOOKUP(G8316,[1]SKU!A:D,4,0)</f>
        <v>PORCELANATO</v>
      </c>
      <c r="J8316" t="str">
        <f>+VLOOKUP(G8316,[1]SKU!A:E,5,0)</f>
        <v>Marmoles</v>
      </c>
      <c r="K8316" t="str">
        <f>+VLOOKUP(G8316,[1]SKU!A:C,3,0)</f>
        <v>CERRO NEGRO</v>
      </c>
      <c r="L8316">
        <v>60</v>
      </c>
      <c r="M8316">
        <v>28.017009157356071</v>
      </c>
      <c r="N8316">
        <f>+VLOOKUP([1]VENTAS!G8316,[1]SKU!A:G,6,0)</f>
        <v>5123</v>
      </c>
      <c r="O8316" s="4">
        <f t="shared" si="129"/>
        <v>143531.13791313514</v>
      </c>
    </row>
    <row r="8317" spans="1:15" x14ac:dyDescent="0.3">
      <c r="A8317" s="1">
        <v>44960</v>
      </c>
      <c r="B8317" s="2" t="s">
        <v>7689</v>
      </c>
      <c r="C8317" s="2" t="s">
        <v>7690</v>
      </c>
      <c r="D8317" s="2" t="s">
        <v>8348</v>
      </c>
      <c r="E8317">
        <v>144</v>
      </c>
      <c r="F8317" t="str">
        <f>+VLOOKUP(E8317,[1]CLIENTES!A:B,2,0)</f>
        <v>Rocio</v>
      </c>
      <c r="G8317">
        <v>236</v>
      </c>
      <c r="H8317" t="str">
        <f>+VLOOKUP(G8317,[1]SKU!A:B,2,0)</f>
        <v>GLACIAR PUL RECT 58 X 58 C.NEGRO 2DA CAL</v>
      </c>
      <c r="I8317" t="str">
        <f>+VLOOKUP(G8317,[1]SKU!A:D,4,0)</f>
        <v>PORCELANATO</v>
      </c>
      <c r="J8317" t="str">
        <f>+VLOOKUP(G8317,[1]SKU!A:E,5,0)</f>
        <v>Deco &amp; Mas</v>
      </c>
      <c r="K8317" t="str">
        <f>+VLOOKUP(G8317,[1]SKU!A:C,3,0)</f>
        <v>CERRO NEGRO</v>
      </c>
      <c r="L8317">
        <v>126</v>
      </c>
      <c r="M8317">
        <v>121.69397672736756</v>
      </c>
      <c r="N8317">
        <f>+VLOOKUP([1]VENTAS!G8317,[1]SKU!A:G,6,0)</f>
        <v>9046</v>
      </c>
      <c r="O8317" s="4">
        <f t="shared" si="129"/>
        <v>1100843.7134757668</v>
      </c>
    </row>
    <row r="8318" spans="1:15" x14ac:dyDescent="0.3">
      <c r="A8318" s="1">
        <v>44965</v>
      </c>
      <c r="B8318" s="2" t="s">
        <v>7689</v>
      </c>
      <c r="C8318" s="2" t="s">
        <v>7690</v>
      </c>
      <c r="D8318" s="2" t="s">
        <v>8349</v>
      </c>
      <c r="E8318">
        <v>155</v>
      </c>
      <c r="F8318" t="str">
        <f>+VLOOKUP(E8318,[1]CLIENTES!A:B,2,0)</f>
        <v>Cristhoper</v>
      </c>
      <c r="G8318">
        <v>149</v>
      </c>
      <c r="H8318" t="str">
        <f>+VLOOKUP(G8318,[1]SKU!A:B,2,0)</f>
        <v>VENECIA GRIS 43 x 43 CAÑUELAS 1RA C</v>
      </c>
      <c r="I8318" t="str">
        <f>+VLOOKUP(G8318,[1]SKU!A:D,4,0)</f>
        <v>CERAMICO</v>
      </c>
      <c r="J8318" t="str">
        <f>+VLOOKUP(G8318,[1]SKU!A:E,5,0)</f>
        <v>Marmoles</v>
      </c>
      <c r="K8318" t="str">
        <f>+VLOOKUP(G8318,[1]SKU!A:C,3,0)</f>
        <v>CAÑUELAS</v>
      </c>
      <c r="L8318">
        <v>10</v>
      </c>
      <c r="M8318">
        <v>8.5892512898999165</v>
      </c>
      <c r="N8318">
        <f>+VLOOKUP([1]VENTAS!G8318,[1]SKU!A:G,6,0)</f>
        <v>8892</v>
      </c>
      <c r="O8318" s="4">
        <f t="shared" si="129"/>
        <v>76375.622469790062</v>
      </c>
    </row>
    <row r="8319" spans="1:15" x14ac:dyDescent="0.3">
      <c r="A8319" s="1">
        <v>44967</v>
      </c>
      <c r="B8319" s="2" t="s">
        <v>7689</v>
      </c>
      <c r="C8319" s="2" t="s">
        <v>7690</v>
      </c>
      <c r="D8319" s="2" t="s">
        <v>8350</v>
      </c>
      <c r="E8319">
        <v>107</v>
      </c>
      <c r="F8319" t="str">
        <f>+VLOOKUP(E8319,[1]CLIENTES!A:B,2,0)</f>
        <v>Mauro</v>
      </c>
      <c r="G8319">
        <v>261</v>
      </c>
      <c r="H8319" t="str">
        <f>+VLOOKUP(G8319,[1]SKU!A:B,2,0)</f>
        <v>CAVA XX PULIDO 58 X 117 C. NEGRO 2DA C</v>
      </c>
      <c r="I8319" t="str">
        <f>+VLOOKUP(G8319,[1]SKU!A:D,4,0)</f>
        <v>PORCELANATO</v>
      </c>
      <c r="J8319" t="str">
        <f>+VLOOKUP(G8319,[1]SKU!A:E,5,0)</f>
        <v>Marmoles</v>
      </c>
      <c r="K8319" t="str">
        <f>+VLOOKUP(G8319,[1]SKU!A:C,3,0)</f>
        <v>CERRO NEGRO</v>
      </c>
      <c r="L8319">
        <v>66</v>
      </c>
      <c r="M8319">
        <v>23.191660442720934</v>
      </c>
      <c r="N8319">
        <f>+VLOOKUP([1]VENTAS!G8319,[1]SKU!A:G,6,0)</f>
        <v>5363</v>
      </c>
      <c r="O8319" s="4">
        <f t="shared" si="129"/>
        <v>124376.87495431237</v>
      </c>
    </row>
    <row r="8320" spans="1:15" x14ac:dyDescent="0.3">
      <c r="A8320" s="1">
        <v>44937</v>
      </c>
      <c r="B8320" s="2" t="s">
        <v>7689</v>
      </c>
      <c r="C8320" s="2" t="s">
        <v>7690</v>
      </c>
      <c r="D8320" s="2" t="s">
        <v>8351</v>
      </c>
      <c r="E8320">
        <v>215</v>
      </c>
      <c r="F8320" t="str">
        <f>+VLOOKUP(E8320,[1]CLIENTES!A:B,2,0)</f>
        <v>Jose</v>
      </c>
      <c r="G8320">
        <v>143</v>
      </c>
      <c r="H8320" t="str">
        <f>+VLOOKUP(G8320,[1]SKU!A:B,2,0)</f>
        <v>ARDESIA GRIS 45,3 x 45,3 S.LOREN 1RA C</v>
      </c>
      <c r="I8320" t="str">
        <f>+VLOOKUP(G8320,[1]SKU!A:D,4,0)</f>
        <v>CERAMICO</v>
      </c>
      <c r="J8320" t="str">
        <f>+VLOOKUP(G8320,[1]SKU!A:E,5,0)</f>
        <v>Piedras</v>
      </c>
      <c r="K8320" t="str">
        <f>+VLOOKUP(G8320,[1]SKU!A:C,3,0)</f>
        <v>SAN LORENZO</v>
      </c>
      <c r="L8320">
        <v>8</v>
      </c>
      <c r="M8320">
        <v>3.9188444063380778</v>
      </c>
      <c r="N8320">
        <f>+VLOOKUP([1]VENTAS!G8320,[1]SKU!A:G,6,0)</f>
        <v>1350</v>
      </c>
      <c r="O8320" s="4">
        <f t="shared" si="129"/>
        <v>5290.4399485564054</v>
      </c>
    </row>
    <row r="8321" spans="1:15" x14ac:dyDescent="0.3">
      <c r="A8321" s="1">
        <v>44953</v>
      </c>
      <c r="B8321" s="2" t="s">
        <v>7689</v>
      </c>
      <c r="C8321" s="2" t="s">
        <v>7690</v>
      </c>
      <c r="D8321" s="2" t="s">
        <v>8352</v>
      </c>
      <c r="E8321">
        <v>59</v>
      </c>
      <c r="F8321" t="str">
        <f>+VLOOKUP(E8321,[1]CLIENTES!A:B,2,0)</f>
        <v>Aldair</v>
      </c>
      <c r="G8321">
        <v>355</v>
      </c>
      <c r="H8321" t="str">
        <f>+VLOOKUP(G8321,[1]SKU!A:B,2,0)</f>
        <v>MOODS TIZA RECT. 58 x 58 S.LOREN 1RA C</v>
      </c>
      <c r="I8321" t="str">
        <f>+VLOOKUP(G8321,[1]SKU!A:D,4,0)</f>
        <v>PORCELANATO</v>
      </c>
      <c r="J8321" t="str">
        <f>+VLOOKUP(G8321,[1]SKU!A:E,5,0)</f>
        <v>Cementos</v>
      </c>
      <c r="K8321" t="str">
        <f>+VLOOKUP(G8321,[1]SKU!A:C,3,0)</f>
        <v>SAN LORENZO</v>
      </c>
      <c r="L8321">
        <v>91</v>
      </c>
      <c r="M8321">
        <v>45.048489681629739</v>
      </c>
      <c r="N8321">
        <f>+VLOOKUP([1]VENTAS!G8321,[1]SKU!A:G,6,0)</f>
        <v>8029</v>
      </c>
      <c r="O8321" s="4">
        <f t="shared" si="129"/>
        <v>361694.32365380519</v>
      </c>
    </row>
    <row r="8322" spans="1:15" x14ac:dyDescent="0.3">
      <c r="A8322" s="1">
        <v>44963</v>
      </c>
      <c r="B8322" s="2" t="s">
        <v>7689</v>
      </c>
      <c r="C8322" s="2" t="s">
        <v>7690</v>
      </c>
      <c r="D8322" s="2" t="s">
        <v>8353</v>
      </c>
      <c r="E8322">
        <v>77</v>
      </c>
      <c r="F8322" t="str">
        <f>+VLOOKUP(E8322,[1]CLIENTES!A:B,2,0)</f>
        <v>Martin</v>
      </c>
      <c r="G8322">
        <v>39</v>
      </c>
      <c r="H8322" t="str">
        <f>+VLOOKUP(G8322,[1]SKU!A:B,2,0)</f>
        <v>FLOWER WHITE 45,3 x 45,3 S.LOREN 1RA C</v>
      </c>
      <c r="I8322" t="str">
        <f>+VLOOKUP(G8322,[1]SKU!A:D,4,0)</f>
        <v>CERAMICO</v>
      </c>
      <c r="J8322" t="str">
        <f>+VLOOKUP(G8322,[1]SKU!A:E,5,0)</f>
        <v>Deco &amp; Mas</v>
      </c>
      <c r="K8322" t="str">
        <f>+VLOOKUP(G8322,[1]SKU!A:C,3,0)</f>
        <v>SAN LORENZO</v>
      </c>
      <c r="L8322">
        <v>82</v>
      </c>
      <c r="M8322">
        <v>71.03026147793291</v>
      </c>
      <c r="N8322">
        <f>+VLOOKUP([1]VENTAS!G8322,[1]SKU!A:G,6,0)</f>
        <v>1550</v>
      </c>
      <c r="O8322" s="4">
        <f t="shared" si="129"/>
        <v>110096.90529079601</v>
      </c>
    </row>
    <row r="8323" spans="1:15" x14ac:dyDescent="0.3">
      <c r="A8323" s="1">
        <v>44956</v>
      </c>
      <c r="B8323" s="2" t="s">
        <v>7689</v>
      </c>
      <c r="C8323" s="2" t="s">
        <v>7690</v>
      </c>
      <c r="D8323" s="2" t="s">
        <v>8354</v>
      </c>
      <c r="E8323">
        <v>49</v>
      </c>
      <c r="F8323" t="str">
        <f>+VLOOKUP(E8323,[1]CLIENTES!A:B,2,0)</f>
        <v>Felipe</v>
      </c>
      <c r="G8323">
        <v>239</v>
      </c>
      <c r="H8323" t="str">
        <f>+VLOOKUP(G8323,[1]SKU!A:B,2,0)</f>
        <v>LIFE TIZA PULIDO RECT 58 x 117 C.NEGRO 2DA C</v>
      </c>
      <c r="I8323" t="str">
        <f>+VLOOKUP(G8323,[1]SKU!A:D,4,0)</f>
        <v>PORCELANATO</v>
      </c>
      <c r="J8323" t="str">
        <f>+VLOOKUP(G8323,[1]SKU!A:E,5,0)</f>
        <v>Cementos</v>
      </c>
      <c r="K8323" t="str">
        <f>+VLOOKUP(G8323,[1]SKU!A:C,3,0)</f>
        <v>CERRO NEGRO</v>
      </c>
      <c r="L8323">
        <v>130</v>
      </c>
      <c r="M8323">
        <v>22.835014081290655</v>
      </c>
      <c r="N8323">
        <f>+VLOOKUP([1]VENTAS!G8323,[1]SKU!A:G,6,0)</f>
        <v>7883</v>
      </c>
      <c r="O8323" s="4">
        <f t="shared" ref="O8323:O8386" si="130">+N8323*M8323</f>
        <v>180008.41600281422</v>
      </c>
    </row>
    <row r="8324" spans="1:15" x14ac:dyDescent="0.3">
      <c r="A8324" s="1">
        <v>44927</v>
      </c>
      <c r="B8324" s="2" t="s">
        <v>7689</v>
      </c>
      <c r="C8324" s="2" t="s">
        <v>7690</v>
      </c>
      <c r="D8324" s="2" t="s">
        <v>8355</v>
      </c>
      <c r="E8324">
        <v>62</v>
      </c>
      <c r="F8324" t="str">
        <f>+VLOOKUP(E8324,[1]CLIENTES!A:B,2,0)</f>
        <v>Vladimir</v>
      </c>
      <c r="G8324">
        <v>91</v>
      </c>
      <c r="H8324" t="str">
        <f>+VLOOKUP(G8324,[1]SKU!A:B,2,0)</f>
        <v>RONDA TIZA 38 x 38 C.NEGRO 1RA CAL</v>
      </c>
      <c r="I8324" t="str">
        <f>+VLOOKUP(G8324,[1]SKU!A:D,4,0)</f>
        <v>CERAMICO</v>
      </c>
      <c r="J8324" t="str">
        <f>+VLOOKUP(G8324,[1]SKU!A:E,5,0)</f>
        <v>Marmoles</v>
      </c>
      <c r="K8324" t="str">
        <f>+VLOOKUP(G8324,[1]SKU!A:C,3,0)</f>
        <v>CERRO NEGRO</v>
      </c>
      <c r="L8324">
        <v>108</v>
      </c>
      <c r="M8324">
        <v>92.875189139824926</v>
      </c>
      <c r="N8324">
        <f>+VLOOKUP([1]VENTAS!G8324,[1]SKU!A:G,6,0)</f>
        <v>6314</v>
      </c>
      <c r="O8324" s="4">
        <f t="shared" si="130"/>
        <v>586413.94422885461</v>
      </c>
    </row>
    <row r="8325" spans="1:15" x14ac:dyDescent="0.3">
      <c r="A8325" s="1">
        <v>44955</v>
      </c>
      <c r="B8325" s="2" t="s">
        <v>7689</v>
      </c>
      <c r="C8325" s="2" t="s">
        <v>7690</v>
      </c>
      <c r="D8325" s="2" t="s">
        <v>8356</v>
      </c>
      <c r="E8325">
        <v>139</v>
      </c>
      <c r="F8325" t="str">
        <f>+VLOOKUP(E8325,[1]CLIENTES!A:B,2,0)</f>
        <v>Jenny</v>
      </c>
      <c r="G8325">
        <v>170</v>
      </c>
      <c r="H8325" t="str">
        <f>+VLOOKUP(G8325,[1]SKU!A:B,2,0)</f>
        <v>COTTO CORTINES ROJA 40 x 40 CORTINES 2DA C</v>
      </c>
      <c r="I8325" t="str">
        <f>+VLOOKUP(G8325,[1]SKU!A:D,4,0)</f>
        <v>CERAMICO</v>
      </c>
      <c r="J8325" t="str">
        <f>+VLOOKUP(G8325,[1]SKU!A:E,5,0)</f>
        <v>Piedras</v>
      </c>
      <c r="K8325" t="str">
        <f>+VLOOKUP(G8325,[1]SKU!A:C,3,0)</f>
        <v>CORTINES</v>
      </c>
      <c r="L8325">
        <v>76</v>
      </c>
      <c r="M8325">
        <v>28.226882036912915</v>
      </c>
      <c r="N8325">
        <f>+VLOOKUP([1]VENTAS!G8325,[1]SKU!A:G,6,0)</f>
        <v>4689</v>
      </c>
      <c r="O8325" s="4">
        <f t="shared" si="130"/>
        <v>132355.84987108465</v>
      </c>
    </row>
    <row r="8326" spans="1:15" x14ac:dyDescent="0.3">
      <c r="A8326" s="1">
        <v>44976</v>
      </c>
      <c r="B8326" s="2" t="s">
        <v>7689</v>
      </c>
      <c r="C8326" s="2" t="s">
        <v>7690</v>
      </c>
      <c r="D8326" s="2" t="s">
        <v>8357</v>
      </c>
      <c r="E8326">
        <v>119</v>
      </c>
      <c r="F8326" t="str">
        <f>+VLOOKUP(E8326,[1]CLIENTES!A:B,2,0)</f>
        <v>Amir</v>
      </c>
      <c r="G8326">
        <v>370</v>
      </c>
      <c r="H8326" t="str">
        <f>+VLOOKUP(G8326,[1]SKU!A:B,2,0)</f>
        <v>TAIGA ALMENDRA RECT. 19,2 X 117 S.LOREN 2DA C</v>
      </c>
      <c r="I8326" t="str">
        <f>+VLOOKUP(G8326,[1]SKU!A:D,4,0)</f>
        <v>PORCELANATO</v>
      </c>
      <c r="J8326" t="str">
        <f>+VLOOKUP(G8326,[1]SKU!A:E,5,0)</f>
        <v>Maderas</v>
      </c>
      <c r="K8326" t="str">
        <f>+VLOOKUP(G8326,[1]SKU!A:C,3,0)</f>
        <v>SAN LORENZO</v>
      </c>
      <c r="L8326">
        <v>73</v>
      </c>
      <c r="M8326">
        <v>40.783855364492979</v>
      </c>
      <c r="N8326">
        <f>+VLOOKUP([1]VENTAS!G8326,[1]SKU!A:G,6,0)</f>
        <v>7390</v>
      </c>
      <c r="O8326" s="4">
        <f t="shared" si="130"/>
        <v>301392.69114360312</v>
      </c>
    </row>
    <row r="8327" spans="1:15" x14ac:dyDescent="0.3">
      <c r="A8327" s="1">
        <v>44936</v>
      </c>
      <c r="B8327" s="2" t="s">
        <v>7689</v>
      </c>
      <c r="C8327" s="2" t="s">
        <v>7690</v>
      </c>
      <c r="D8327" s="2" t="s">
        <v>8358</v>
      </c>
      <c r="E8327">
        <v>227</v>
      </c>
      <c r="F8327" t="str">
        <f>+VLOOKUP(E8327,[1]CLIENTES!A:B,2,0)</f>
        <v>Roman</v>
      </c>
      <c r="G8327">
        <v>240</v>
      </c>
      <c r="H8327" t="str">
        <f>+VLOOKUP(G8327,[1]SKU!A:B,2,0)</f>
        <v>MONACO GRIS PUL RECT 58 x 117 C.NEGRO 1RA C</v>
      </c>
      <c r="I8327" t="str">
        <f>+VLOOKUP(G8327,[1]SKU!A:D,4,0)</f>
        <v>PORCELANATO</v>
      </c>
      <c r="J8327" t="str">
        <f>+VLOOKUP(G8327,[1]SKU!A:E,5,0)</f>
        <v>Marmoles</v>
      </c>
      <c r="K8327" t="str">
        <f>+VLOOKUP(G8327,[1]SKU!A:C,3,0)</f>
        <v>CERRO NEGRO</v>
      </c>
      <c r="L8327">
        <v>40</v>
      </c>
      <c r="M8327">
        <v>35.418792175368502</v>
      </c>
      <c r="N8327">
        <f>+VLOOKUP([1]VENTAS!G8327,[1]SKU!A:G,6,0)</f>
        <v>8545</v>
      </c>
      <c r="O8327" s="4">
        <f t="shared" si="130"/>
        <v>302653.57913852384</v>
      </c>
    </row>
    <row r="8328" spans="1:15" x14ac:dyDescent="0.3">
      <c r="A8328" s="1">
        <v>44937</v>
      </c>
      <c r="B8328" s="2" t="s">
        <v>7689</v>
      </c>
      <c r="C8328" s="2" t="s">
        <v>7690</v>
      </c>
      <c r="D8328" s="2" t="s">
        <v>8359</v>
      </c>
      <c r="E8328">
        <v>172</v>
      </c>
      <c r="F8328" t="str">
        <f>+VLOOKUP(E8328,[1]CLIENTES!A:B,2,0)</f>
        <v>Viviana</v>
      </c>
      <c r="G8328">
        <v>214</v>
      </c>
      <c r="H8328" t="str">
        <f>+VLOOKUP(G8328,[1]SKU!A:B,2,0)</f>
        <v>CEMENTO GRIS SAT 53 X 53 SAN PIETRO 1RA C</v>
      </c>
      <c r="I8328" t="str">
        <f>+VLOOKUP(G8328,[1]SKU!A:D,4,0)</f>
        <v>PORCELANATO</v>
      </c>
      <c r="J8328" t="str">
        <f>+VLOOKUP(G8328,[1]SKU!A:E,5,0)</f>
        <v>Cementos</v>
      </c>
      <c r="K8328" t="str">
        <f>+VLOOKUP(G8328,[1]SKU!A:C,3,0)</f>
        <v>SAN PIETRO</v>
      </c>
      <c r="L8328">
        <v>38</v>
      </c>
      <c r="M8328">
        <v>14.619288684478194</v>
      </c>
      <c r="N8328">
        <f>+VLOOKUP([1]VENTAS!G8328,[1]SKU!A:G,6,0)</f>
        <v>9025</v>
      </c>
      <c r="O8328" s="4">
        <f t="shared" si="130"/>
        <v>131939.0803774157</v>
      </c>
    </row>
    <row r="8329" spans="1:15" x14ac:dyDescent="0.3">
      <c r="A8329" s="1">
        <v>44963</v>
      </c>
      <c r="B8329" s="2" t="s">
        <v>7689</v>
      </c>
      <c r="C8329" s="2" t="s">
        <v>7690</v>
      </c>
      <c r="D8329" s="2" t="s">
        <v>8360</v>
      </c>
      <c r="E8329">
        <v>176</v>
      </c>
      <c r="F8329" t="str">
        <f>+VLOOKUP(E8329,[1]CLIENTES!A:B,2,0)</f>
        <v>Camilo</v>
      </c>
      <c r="G8329">
        <v>251</v>
      </c>
      <c r="H8329" t="str">
        <f>+VLOOKUP(G8329,[1]SKU!A:B,2,0)</f>
        <v>PORCELANATO ANCIENT 20 X 60 ALBERDI 2DA C</v>
      </c>
      <c r="I8329" t="str">
        <f>+VLOOKUP(G8329,[1]SKU!A:D,4,0)</f>
        <v>PORCELANATO</v>
      </c>
      <c r="J8329" t="str">
        <f>+VLOOKUP(G8329,[1]SKU!A:E,5,0)</f>
        <v>Maderas</v>
      </c>
      <c r="K8329" t="str">
        <f>+VLOOKUP(G8329,[1]SKU!A:C,3,0)</f>
        <v>ALBERDI</v>
      </c>
      <c r="L8329">
        <v>23</v>
      </c>
      <c r="M8329">
        <v>19.925753407383809</v>
      </c>
      <c r="N8329">
        <f>+VLOOKUP([1]VENTAS!G8329,[1]SKU!A:G,6,0)</f>
        <v>9840</v>
      </c>
      <c r="O8329" s="4">
        <f t="shared" si="130"/>
        <v>196069.41352865667</v>
      </c>
    </row>
    <row r="8330" spans="1:15" x14ac:dyDescent="0.3">
      <c r="A8330" s="1">
        <v>44956</v>
      </c>
      <c r="B8330" s="2" t="s">
        <v>7689</v>
      </c>
      <c r="C8330" s="2" t="s">
        <v>7690</v>
      </c>
      <c r="D8330" s="2" t="s">
        <v>8361</v>
      </c>
      <c r="E8330">
        <v>9</v>
      </c>
      <c r="F8330" t="str">
        <f>+VLOOKUP(E8330,[1]CLIENTES!A:B,2,0)</f>
        <v>Cristal</v>
      </c>
      <c r="G8330">
        <v>265</v>
      </c>
      <c r="H8330" t="str">
        <f>+VLOOKUP(G8330,[1]SKU!A:B,2,0)</f>
        <v>VESUVIO HUMO 63 X 121 C.NEGRO 2DA C</v>
      </c>
      <c r="I8330" t="str">
        <f>+VLOOKUP(G8330,[1]SKU!A:D,4,0)</f>
        <v>PORCELANATO</v>
      </c>
      <c r="J8330" t="str">
        <f>+VLOOKUP(G8330,[1]SKU!A:E,5,0)</f>
        <v>Marmoles</v>
      </c>
      <c r="K8330" t="str">
        <f>+VLOOKUP(G8330,[1]SKU!A:C,3,0)</f>
        <v>CERRO NEGRO</v>
      </c>
      <c r="L8330">
        <v>127</v>
      </c>
      <c r="M8330">
        <v>8.6764942240855483</v>
      </c>
      <c r="N8330">
        <f>+VLOOKUP([1]VENTAS!G8330,[1]SKU!A:G,6,0)</f>
        <v>9282</v>
      </c>
      <c r="O8330" s="4">
        <f t="shared" si="130"/>
        <v>80535.219387962061</v>
      </c>
    </row>
    <row r="8331" spans="1:15" x14ac:dyDescent="0.3">
      <c r="A8331" s="1">
        <v>44980</v>
      </c>
      <c r="B8331" s="2" t="s">
        <v>7689</v>
      </c>
      <c r="C8331" s="2" t="s">
        <v>7690</v>
      </c>
      <c r="D8331" s="2" t="s">
        <v>8362</v>
      </c>
      <c r="E8331">
        <v>153</v>
      </c>
      <c r="F8331" t="str">
        <f>+VLOOKUP(E8331,[1]CLIENTES!A:B,2,0)</f>
        <v>Elmer</v>
      </c>
      <c r="G8331">
        <v>14</v>
      </c>
      <c r="H8331" t="str">
        <f>+VLOOKUP(G8331,[1]SKU!A:B,2,0)</f>
        <v>EUCALIPTO GRIS 56 X 56 LOURDES 1RA C</v>
      </c>
      <c r="I8331" t="str">
        <f>+VLOOKUP(G8331,[1]SKU!A:D,4,0)</f>
        <v>CERAMICO</v>
      </c>
      <c r="J8331" t="str">
        <f>+VLOOKUP(G8331,[1]SKU!A:E,5,0)</f>
        <v>Maderas</v>
      </c>
      <c r="K8331" t="str">
        <f>+VLOOKUP(G8331,[1]SKU!A:C,3,0)</f>
        <v>LOURDES</v>
      </c>
      <c r="L8331">
        <v>17</v>
      </c>
      <c r="M8331">
        <v>5.1630005755811466</v>
      </c>
      <c r="N8331">
        <f>+VLOOKUP([1]VENTAS!G8331,[1]SKU!A:G,6,0)</f>
        <v>2969</v>
      </c>
      <c r="O8331" s="4">
        <f t="shared" si="130"/>
        <v>15328.948708900423</v>
      </c>
    </row>
    <row r="8332" spans="1:15" x14ac:dyDescent="0.3">
      <c r="A8332" s="1">
        <v>44962</v>
      </c>
      <c r="B8332" s="2" t="s">
        <v>7689</v>
      </c>
      <c r="C8332" s="2" t="s">
        <v>7690</v>
      </c>
      <c r="D8332" s="2" t="s">
        <v>8363</v>
      </c>
      <c r="E8332">
        <v>14</v>
      </c>
      <c r="F8332" t="str">
        <f>+VLOOKUP(E8332,[1]CLIENTES!A:B,2,0)</f>
        <v>Ihan</v>
      </c>
      <c r="G8332">
        <v>269</v>
      </c>
      <c r="H8332" t="str">
        <f>+VLOOKUP(G8332,[1]SKU!A:B,2,0)</f>
        <v>MOMA GRIS RECT 58 x 117 C.NEGRO 2DA C</v>
      </c>
      <c r="I8332" t="str">
        <f>+VLOOKUP(G8332,[1]SKU!A:D,4,0)</f>
        <v>PORCELANATO</v>
      </c>
      <c r="J8332" t="str">
        <f>+VLOOKUP(G8332,[1]SKU!A:E,5,0)</f>
        <v>Cementos</v>
      </c>
      <c r="K8332" t="str">
        <f>+VLOOKUP(G8332,[1]SKU!A:C,3,0)</f>
        <v>CERRO NEGRO</v>
      </c>
      <c r="L8332">
        <v>122</v>
      </c>
      <c r="M8332">
        <v>88.155344460577908</v>
      </c>
      <c r="N8332">
        <f>+VLOOKUP([1]VENTAS!G8332,[1]SKU!A:G,6,0)</f>
        <v>1259</v>
      </c>
      <c r="O8332" s="4">
        <f t="shared" si="130"/>
        <v>110987.57867586758</v>
      </c>
    </row>
    <row r="8333" spans="1:15" x14ac:dyDescent="0.3">
      <c r="A8333" s="1">
        <v>44939</v>
      </c>
      <c r="B8333" s="2" t="s">
        <v>7689</v>
      </c>
      <c r="C8333" s="2" t="s">
        <v>7690</v>
      </c>
      <c r="D8333" s="2" t="s">
        <v>8364</v>
      </c>
      <c r="E8333">
        <v>100</v>
      </c>
      <c r="F8333" t="str">
        <f>+VLOOKUP(E8333,[1]CLIENTES!A:B,2,0)</f>
        <v>Susana</v>
      </c>
      <c r="G8333">
        <v>360</v>
      </c>
      <c r="H8333" t="str">
        <f>+VLOOKUP(G8333,[1]SKU!A:B,2,0)</f>
        <v>MOODS TIZA FIT RECT 28 X 58 S.LOREN 1RA C</v>
      </c>
      <c r="I8333" t="str">
        <f>+VLOOKUP(G8333,[1]SKU!A:D,4,0)</f>
        <v>PORCELANATO</v>
      </c>
      <c r="J8333" t="str">
        <f>+VLOOKUP(G8333,[1]SKU!A:E,5,0)</f>
        <v>Cementos</v>
      </c>
      <c r="K8333" t="str">
        <f>+VLOOKUP(G8333,[1]SKU!A:C,3,0)</f>
        <v>SAN LORENZO</v>
      </c>
      <c r="L8333">
        <v>12</v>
      </c>
      <c r="M8333">
        <v>1.7611486845002338</v>
      </c>
      <c r="N8333">
        <f>+VLOOKUP([1]VENTAS!G8333,[1]SKU!A:G,6,0)</f>
        <v>2755</v>
      </c>
      <c r="O8333" s="4">
        <f t="shared" si="130"/>
        <v>4851.964625798144</v>
      </c>
    </row>
    <row r="8334" spans="1:15" x14ac:dyDescent="0.3">
      <c r="A8334" s="1">
        <v>44947</v>
      </c>
      <c r="B8334" s="2" t="s">
        <v>7689</v>
      </c>
      <c r="C8334" s="2" t="s">
        <v>7690</v>
      </c>
      <c r="D8334" s="2" t="s">
        <v>8365</v>
      </c>
      <c r="E8334">
        <v>107</v>
      </c>
      <c r="F8334" t="str">
        <f>+VLOOKUP(E8334,[1]CLIENTES!A:B,2,0)</f>
        <v>Mauro</v>
      </c>
      <c r="G8334">
        <v>205</v>
      </c>
      <c r="H8334" t="str">
        <f>+VLOOKUP(G8334,[1]SKU!A:B,2,0)</f>
        <v>MONACO CREMA PUL RECT 58 X 58 C.NEGRO 2DA C</v>
      </c>
      <c r="I8334" t="str">
        <f>+VLOOKUP(G8334,[1]SKU!A:D,4,0)</f>
        <v>PORCELANATO</v>
      </c>
      <c r="J8334" t="str">
        <f>+VLOOKUP(G8334,[1]SKU!A:E,5,0)</f>
        <v>Marmoles</v>
      </c>
      <c r="K8334" t="str">
        <f>+VLOOKUP(G8334,[1]SKU!A:C,3,0)</f>
        <v>CERRO NEGRO</v>
      </c>
      <c r="L8334">
        <v>152</v>
      </c>
      <c r="M8334">
        <v>70.976423198635388</v>
      </c>
      <c r="N8334">
        <f>+VLOOKUP([1]VENTAS!G8334,[1]SKU!A:G,6,0)</f>
        <v>5123</v>
      </c>
      <c r="O8334" s="4">
        <f t="shared" si="130"/>
        <v>363612.2160466091</v>
      </c>
    </row>
    <row r="8335" spans="1:15" x14ac:dyDescent="0.3">
      <c r="A8335" s="1">
        <v>44960</v>
      </c>
      <c r="B8335" s="2" t="s">
        <v>7689</v>
      </c>
      <c r="C8335" s="2" t="s">
        <v>7690</v>
      </c>
      <c r="D8335" s="2" t="s">
        <v>8366</v>
      </c>
      <c r="E8335">
        <v>94</v>
      </c>
      <c r="F8335" t="str">
        <f>+VLOOKUP(E8335,[1]CLIENTES!A:B,2,0)</f>
        <v>Vincen</v>
      </c>
      <c r="G8335">
        <v>150</v>
      </c>
      <c r="H8335" t="str">
        <f>+VLOOKUP(G8335,[1]SKU!A:B,2,0)</f>
        <v>LEBLON MARFIL 38 x 38 C.NEGRO 1RA CAL</v>
      </c>
      <c r="I8335" t="str">
        <f>+VLOOKUP(G8335,[1]SKU!A:D,4,0)</f>
        <v>CERAMICO</v>
      </c>
      <c r="J8335" t="str">
        <f>+VLOOKUP(G8335,[1]SKU!A:E,5,0)</f>
        <v>Marmoles</v>
      </c>
      <c r="K8335" t="str">
        <f>+VLOOKUP(G8335,[1]SKU!A:C,3,0)</f>
        <v>CERRO NEGRO</v>
      </c>
      <c r="L8335">
        <v>110</v>
      </c>
      <c r="M8335">
        <v>99.23094924013013</v>
      </c>
      <c r="N8335">
        <f>+VLOOKUP([1]VENTAS!G8335,[1]SKU!A:G,6,0)</f>
        <v>4122</v>
      </c>
      <c r="O8335" s="4">
        <f t="shared" si="130"/>
        <v>409029.97276781639</v>
      </c>
    </row>
    <row r="8336" spans="1:15" x14ac:dyDescent="0.3">
      <c r="A8336" s="1">
        <v>44931</v>
      </c>
      <c r="B8336" s="2" t="s">
        <v>7689</v>
      </c>
      <c r="C8336" s="2" t="s">
        <v>7690</v>
      </c>
      <c r="D8336" s="2" t="s">
        <v>8367</v>
      </c>
      <c r="E8336">
        <v>69</v>
      </c>
      <c r="F8336" t="str">
        <f>+VLOOKUP(E8336,[1]CLIENTES!A:B,2,0)</f>
        <v>Abram</v>
      </c>
      <c r="G8336">
        <v>30</v>
      </c>
      <c r="H8336" t="str">
        <f>+VLOOKUP(G8336,[1]SKU!A:B,2,0)</f>
        <v>BASALTO GRIS PIEDRA  30 x 45 CORTINES 2DA C</v>
      </c>
      <c r="I8336" t="str">
        <f>+VLOOKUP(G8336,[1]SKU!A:D,4,0)</f>
        <v>CERAMICO</v>
      </c>
      <c r="J8336" t="str">
        <f>+VLOOKUP(G8336,[1]SKU!A:E,5,0)</f>
        <v>Piedras</v>
      </c>
      <c r="K8336" t="str">
        <f>+VLOOKUP(G8336,[1]SKU!A:C,3,0)</f>
        <v>CORTINES</v>
      </c>
      <c r="L8336">
        <v>9</v>
      </c>
      <c r="M8336">
        <v>0.25091074395274848</v>
      </c>
      <c r="N8336">
        <f>+VLOOKUP([1]VENTAS!G8336,[1]SKU!A:G,6,0)</f>
        <v>7924</v>
      </c>
      <c r="O8336" s="4">
        <f t="shared" si="130"/>
        <v>1988.2167350815789</v>
      </c>
    </row>
    <row r="8337" spans="1:15" x14ac:dyDescent="0.3">
      <c r="A8337" s="1">
        <v>44967</v>
      </c>
      <c r="B8337" s="2" t="s">
        <v>7689</v>
      </c>
      <c r="C8337" s="2" t="s">
        <v>7690</v>
      </c>
      <c r="D8337" s="2" t="s">
        <v>8368</v>
      </c>
      <c r="E8337">
        <v>125</v>
      </c>
      <c r="F8337" t="str">
        <f>+VLOOKUP(E8337,[1]CLIENTES!A:B,2,0)</f>
        <v>Rosario</v>
      </c>
      <c r="G8337">
        <v>342</v>
      </c>
      <c r="H8337" t="str">
        <f>+VLOOKUP(G8337,[1]SKU!A:B,2,0)</f>
        <v>CLOVER ANTIDES. FIT RECT. 58 X 58 S.LOREN 2DA C</v>
      </c>
      <c r="I8337" t="str">
        <f>+VLOOKUP(G8337,[1]SKU!A:D,4,0)</f>
        <v>PORCELANATO</v>
      </c>
      <c r="J8337" t="str">
        <f>+VLOOKUP(G8337,[1]SKU!A:E,5,0)</f>
        <v>Deco &amp; Mas</v>
      </c>
      <c r="K8337" t="str">
        <f>+VLOOKUP(G8337,[1]SKU!A:C,3,0)</f>
        <v>SAN LORENZO</v>
      </c>
      <c r="L8337">
        <v>74</v>
      </c>
      <c r="M8337">
        <v>49.691668426599918</v>
      </c>
      <c r="N8337">
        <f>+VLOOKUP([1]VENTAS!G8337,[1]SKU!A:G,6,0)</f>
        <v>2398</v>
      </c>
      <c r="O8337" s="4">
        <f t="shared" si="130"/>
        <v>119160.62088698661</v>
      </c>
    </row>
    <row r="8338" spans="1:15" x14ac:dyDescent="0.3">
      <c r="A8338" s="1">
        <v>44944</v>
      </c>
      <c r="B8338" s="2" t="s">
        <v>7689</v>
      </c>
      <c r="C8338" s="2" t="s">
        <v>7690</v>
      </c>
      <c r="D8338" s="2" t="s">
        <v>8369</v>
      </c>
      <c r="E8338">
        <v>93</v>
      </c>
      <c r="F8338" t="str">
        <f>+VLOOKUP(E8338,[1]CLIENTES!A:B,2,0)</f>
        <v>Brenda</v>
      </c>
      <c r="G8338">
        <v>351</v>
      </c>
      <c r="H8338" t="str">
        <f>+VLOOKUP(G8338,[1]SKU!A:B,2,0)</f>
        <v>SAND BEIGE PUL FIT 57,7 X 57,7 S.LOREN 1RA C</v>
      </c>
      <c r="I8338" t="str">
        <f>+VLOOKUP(G8338,[1]SKU!A:D,4,0)</f>
        <v>PORCELANATO</v>
      </c>
      <c r="J8338" t="str">
        <f>+VLOOKUP(G8338,[1]SKU!A:E,5,0)</f>
        <v>Marmoles</v>
      </c>
      <c r="K8338" t="str">
        <f>+VLOOKUP(G8338,[1]SKU!A:C,3,0)</f>
        <v>SAN LORENZO</v>
      </c>
      <c r="L8338">
        <v>86</v>
      </c>
      <c r="M8338">
        <v>13.244727460949212</v>
      </c>
      <c r="N8338">
        <f>+VLOOKUP([1]VENTAS!G8338,[1]SKU!A:G,6,0)</f>
        <v>6748</v>
      </c>
      <c r="O8338" s="4">
        <f t="shared" si="130"/>
        <v>89375.420906485291</v>
      </c>
    </row>
    <row r="8339" spans="1:15" x14ac:dyDescent="0.3">
      <c r="A8339" s="1">
        <v>44944</v>
      </c>
      <c r="B8339" s="2" t="s">
        <v>7689</v>
      </c>
      <c r="C8339" s="2" t="s">
        <v>7690</v>
      </c>
      <c r="D8339" s="2" t="s">
        <v>8370</v>
      </c>
      <c r="E8339">
        <v>208</v>
      </c>
      <c r="F8339" t="str">
        <f>+VLOOKUP(E8339,[1]CLIENTES!A:B,2,0)</f>
        <v>Elisa</v>
      </c>
      <c r="G8339">
        <v>363</v>
      </c>
      <c r="H8339" t="str">
        <f>+VLOOKUP(G8339,[1]SKU!A:B,2,0)</f>
        <v>MARMOL ANT. ARENA PUL RT FIT 57,7x57,7 S.LOREN 2DA</v>
      </c>
      <c r="I8339" t="str">
        <f>+VLOOKUP(G8339,[1]SKU!A:D,4,0)</f>
        <v>PORCELANATO</v>
      </c>
      <c r="J8339" t="str">
        <f>+VLOOKUP(G8339,[1]SKU!A:E,5,0)</f>
        <v>Marmoles</v>
      </c>
      <c r="K8339" t="str">
        <f>+VLOOKUP(G8339,[1]SKU!A:C,3,0)</f>
        <v>SAN LORENZO</v>
      </c>
      <c r="L8339">
        <v>116</v>
      </c>
      <c r="M8339">
        <v>107.95777596769723</v>
      </c>
      <c r="N8339">
        <f>+VLOOKUP([1]VENTAS!G8339,[1]SKU!A:G,6,0)</f>
        <v>4655</v>
      </c>
      <c r="O8339" s="4">
        <f t="shared" si="130"/>
        <v>502543.4471296306</v>
      </c>
    </row>
    <row r="8340" spans="1:15" x14ac:dyDescent="0.3">
      <c r="A8340" s="1">
        <v>44983</v>
      </c>
      <c r="B8340" s="2" t="s">
        <v>7689</v>
      </c>
      <c r="C8340" s="2" t="s">
        <v>7690</v>
      </c>
      <c r="D8340" s="2" t="s">
        <v>8371</v>
      </c>
      <c r="E8340">
        <v>64</v>
      </c>
      <c r="F8340" t="str">
        <f>+VLOOKUP(E8340,[1]CLIENTES!A:B,2,0)</f>
        <v>Marcia</v>
      </c>
      <c r="G8340">
        <v>214</v>
      </c>
      <c r="H8340" t="str">
        <f>+VLOOKUP(G8340,[1]SKU!A:B,2,0)</f>
        <v>CEMENTO GRIS SAT 53 X 53 SAN PIETRO 1RA C</v>
      </c>
      <c r="I8340" t="str">
        <f>+VLOOKUP(G8340,[1]SKU!A:D,4,0)</f>
        <v>PORCELANATO</v>
      </c>
      <c r="J8340" t="str">
        <f>+VLOOKUP(G8340,[1]SKU!A:E,5,0)</f>
        <v>Cementos</v>
      </c>
      <c r="K8340" t="str">
        <f>+VLOOKUP(G8340,[1]SKU!A:C,3,0)</f>
        <v>SAN PIETRO</v>
      </c>
      <c r="L8340">
        <v>97</v>
      </c>
      <c r="M8340">
        <v>37.317657957746967</v>
      </c>
      <c r="N8340">
        <f>+VLOOKUP([1]VENTAS!G8340,[1]SKU!A:G,6,0)</f>
        <v>9025</v>
      </c>
      <c r="O8340" s="4">
        <f t="shared" si="130"/>
        <v>336791.86306866637</v>
      </c>
    </row>
    <row r="8341" spans="1:15" x14ac:dyDescent="0.3">
      <c r="A8341" s="1">
        <v>44939</v>
      </c>
      <c r="B8341" s="2" t="s">
        <v>7689</v>
      </c>
      <c r="C8341" s="2" t="s">
        <v>7690</v>
      </c>
      <c r="D8341" s="2" t="s">
        <v>8372</v>
      </c>
      <c r="E8341">
        <v>126</v>
      </c>
      <c r="F8341" t="str">
        <f>+VLOOKUP(E8341,[1]CLIENTES!A:B,2,0)</f>
        <v>Rubi</v>
      </c>
      <c r="G8341">
        <v>389</v>
      </c>
      <c r="H8341" t="str">
        <f>+VLOOKUP(G8341,[1]SKU!A:B,2,0)</f>
        <v>MOODS HUESO RECT 28 X 58 S.LOREN 1RA C</v>
      </c>
      <c r="I8341" t="str">
        <f>+VLOOKUP(G8341,[1]SKU!A:D,4,0)</f>
        <v>PORCELANATO</v>
      </c>
      <c r="J8341" t="str">
        <f>+VLOOKUP(G8341,[1]SKU!A:E,5,0)</f>
        <v>Cementos</v>
      </c>
      <c r="K8341" t="str">
        <f>+VLOOKUP(G8341,[1]SKU!A:C,3,0)</f>
        <v>SAN LORENZO</v>
      </c>
      <c r="L8341">
        <v>41</v>
      </c>
      <c r="M8341">
        <v>21.701567829431632</v>
      </c>
      <c r="N8341">
        <f>+VLOOKUP([1]VENTAS!G8341,[1]SKU!A:G,6,0)</f>
        <v>2465</v>
      </c>
      <c r="O8341" s="4">
        <f t="shared" si="130"/>
        <v>53494.364699548969</v>
      </c>
    </row>
    <row r="8342" spans="1:15" x14ac:dyDescent="0.3">
      <c r="A8342" s="1">
        <v>44937</v>
      </c>
      <c r="B8342" s="2" t="s">
        <v>7689</v>
      </c>
      <c r="C8342" s="2" t="s">
        <v>7690</v>
      </c>
      <c r="D8342" s="2" t="s">
        <v>8373</v>
      </c>
      <c r="E8342">
        <v>185</v>
      </c>
      <c r="F8342" t="str">
        <f>+VLOOKUP(E8342,[1]CLIENTES!A:B,2,0)</f>
        <v>Mauricio</v>
      </c>
      <c r="G8342">
        <v>34</v>
      </c>
      <c r="H8342" t="str">
        <f>+VLOOKUP(G8342,[1]SKU!A:B,2,0)</f>
        <v>TERRA NEGRO 45,3 X 45,3 SCOP 1RA CAL</v>
      </c>
      <c r="I8342" t="str">
        <f>+VLOOKUP(G8342,[1]SKU!A:D,4,0)</f>
        <v>CERAMICO</v>
      </c>
      <c r="J8342" t="str">
        <f>+VLOOKUP(G8342,[1]SKU!A:E,5,0)</f>
        <v>Piedras</v>
      </c>
      <c r="K8342" t="str">
        <f>+VLOOKUP(G8342,[1]SKU!A:C,3,0)</f>
        <v>SCOP</v>
      </c>
      <c r="L8342">
        <v>47</v>
      </c>
      <c r="M8342">
        <v>34.968619459495123</v>
      </c>
      <c r="N8342">
        <f>+VLOOKUP([1]VENTAS!G8342,[1]SKU!A:G,6,0)</f>
        <v>4348</v>
      </c>
      <c r="O8342" s="4">
        <f t="shared" si="130"/>
        <v>152043.55740988479</v>
      </c>
    </row>
    <row r="8343" spans="1:15" x14ac:dyDescent="0.3">
      <c r="A8343" s="1">
        <v>44947</v>
      </c>
      <c r="B8343" s="2" t="s">
        <v>7689</v>
      </c>
      <c r="C8343" s="2" t="s">
        <v>7690</v>
      </c>
      <c r="D8343" s="2" t="s">
        <v>8374</v>
      </c>
      <c r="E8343">
        <v>158</v>
      </c>
      <c r="F8343" t="str">
        <f>+VLOOKUP(E8343,[1]CLIENTES!A:B,2,0)</f>
        <v>Montserrat</v>
      </c>
      <c r="G8343">
        <v>254</v>
      </c>
      <c r="H8343" t="str">
        <f>+VLOOKUP(G8343,[1]SKU!A:B,2,0)</f>
        <v>DECAP 21 X 122 C.NEGRO 2DA C</v>
      </c>
      <c r="I8343" t="str">
        <f>+VLOOKUP(G8343,[1]SKU!A:D,4,0)</f>
        <v>PORCELANATO</v>
      </c>
      <c r="J8343" t="str">
        <f>+VLOOKUP(G8343,[1]SKU!A:E,5,0)</f>
        <v>Maderas</v>
      </c>
      <c r="K8343" t="str">
        <f>+VLOOKUP(G8343,[1]SKU!A:C,3,0)</f>
        <v>CERRO NEGRO</v>
      </c>
      <c r="L8343">
        <v>117</v>
      </c>
      <c r="M8343">
        <v>2.9540202187322064</v>
      </c>
      <c r="N8343">
        <f>+VLOOKUP([1]VENTAS!G8343,[1]SKU!A:G,6,0)</f>
        <v>9697</v>
      </c>
      <c r="O8343" s="4">
        <f t="shared" si="130"/>
        <v>28645.134061046207</v>
      </c>
    </row>
    <row r="8344" spans="1:15" x14ac:dyDescent="0.3">
      <c r="A8344" s="1">
        <v>44936</v>
      </c>
      <c r="B8344" s="2" t="s">
        <v>7689</v>
      </c>
      <c r="C8344" s="2" t="s">
        <v>7690</v>
      </c>
      <c r="D8344" s="2" t="s">
        <v>8375</v>
      </c>
      <c r="E8344">
        <v>154</v>
      </c>
      <c r="F8344" t="str">
        <f>+VLOOKUP(E8344,[1]CLIENTES!A:B,2,0)</f>
        <v>Vincenzo</v>
      </c>
      <c r="G8344">
        <v>262</v>
      </c>
      <c r="H8344" t="str">
        <f>+VLOOKUP(G8344,[1]SKU!A:B,2,0)</f>
        <v>LIFE GRIS PUL RECT. 58 x 58 C.NEGRO 2DA C</v>
      </c>
      <c r="I8344" t="str">
        <f>+VLOOKUP(G8344,[1]SKU!A:D,4,0)</f>
        <v>PORCELANATO</v>
      </c>
      <c r="J8344" t="str">
        <f>+VLOOKUP(G8344,[1]SKU!A:E,5,0)</f>
        <v>Cementos</v>
      </c>
      <c r="K8344" t="str">
        <f>+VLOOKUP(G8344,[1]SKU!A:C,3,0)</f>
        <v>CERRO NEGRO</v>
      </c>
      <c r="L8344">
        <v>150</v>
      </c>
      <c r="M8344">
        <v>141.90022453384643</v>
      </c>
      <c r="N8344">
        <f>+VLOOKUP([1]VENTAS!G8344,[1]SKU!A:G,6,0)</f>
        <v>6489</v>
      </c>
      <c r="O8344" s="4">
        <f t="shared" si="130"/>
        <v>920790.55700012948</v>
      </c>
    </row>
    <row r="8345" spans="1:15" x14ac:dyDescent="0.3">
      <c r="A8345" s="1">
        <v>44978</v>
      </c>
      <c r="B8345" s="2" t="s">
        <v>7689</v>
      </c>
      <c r="C8345" s="2" t="s">
        <v>7690</v>
      </c>
      <c r="D8345" s="2" t="s">
        <v>8376</v>
      </c>
      <c r="E8345">
        <v>50</v>
      </c>
      <c r="F8345" t="str">
        <f>+VLOOKUP(E8345,[1]CLIENTES!A:B,2,0)</f>
        <v>Eythan</v>
      </c>
      <c r="G8345">
        <v>126</v>
      </c>
      <c r="H8345" t="str">
        <f>+VLOOKUP(G8345,[1]SKU!A:B,2,0)</f>
        <v>ACACIA BLANCO SATINADO 33 x 45,3 SCOP 1RA CAL</v>
      </c>
      <c r="I8345" t="str">
        <f>+VLOOKUP(G8345,[1]SKU!A:D,4,0)</f>
        <v>CERAMICO</v>
      </c>
      <c r="J8345" t="str">
        <f>+VLOOKUP(G8345,[1]SKU!A:E,5,0)</f>
        <v>Deco &amp; Mas</v>
      </c>
      <c r="K8345" t="str">
        <f>+VLOOKUP(G8345,[1]SKU!A:C,3,0)</f>
        <v>SCOP</v>
      </c>
      <c r="L8345">
        <v>107</v>
      </c>
      <c r="M8345">
        <v>66.863403363976943</v>
      </c>
      <c r="N8345">
        <f>+VLOOKUP([1]VENTAS!G8345,[1]SKU!A:G,6,0)</f>
        <v>7457</v>
      </c>
      <c r="O8345" s="4">
        <f t="shared" si="130"/>
        <v>498600.39888517605</v>
      </c>
    </row>
    <row r="8346" spans="1:15" x14ac:dyDescent="0.3">
      <c r="A8346" s="1">
        <v>44964</v>
      </c>
      <c r="B8346" s="2" t="s">
        <v>7689</v>
      </c>
      <c r="C8346" s="2" t="s">
        <v>7690</v>
      </c>
      <c r="D8346" s="2" t="s">
        <v>8377</v>
      </c>
      <c r="E8346">
        <v>237</v>
      </c>
      <c r="F8346" t="str">
        <f>+VLOOKUP(E8346,[1]CLIENTES!A:B,2,0)</f>
        <v>Jeans</v>
      </c>
      <c r="G8346">
        <v>182</v>
      </c>
      <c r="H8346" t="str">
        <f>+VLOOKUP(G8346,[1]SKU!A:B,2,0)</f>
        <v>ACCIAROLI 43 X 43 CAÑUELAS 1RA C</v>
      </c>
      <c r="I8346" t="str">
        <f>+VLOOKUP(G8346,[1]SKU!A:D,4,0)</f>
        <v>CERAMICO</v>
      </c>
      <c r="J8346" t="str">
        <f>+VLOOKUP(G8346,[1]SKU!A:E,5,0)</f>
        <v>Marmoles</v>
      </c>
      <c r="K8346" t="str">
        <f>+VLOOKUP(G8346,[1]SKU!A:C,3,0)</f>
        <v>CAÑUELAS</v>
      </c>
      <c r="L8346">
        <v>113</v>
      </c>
      <c r="M8346">
        <v>101.41038505590869</v>
      </c>
      <c r="N8346">
        <f>+VLOOKUP([1]VENTAS!G8346,[1]SKU!A:G,6,0)</f>
        <v>6390</v>
      </c>
      <c r="O8346" s="4">
        <f t="shared" si="130"/>
        <v>648012.36050725658</v>
      </c>
    </row>
    <row r="8347" spans="1:15" x14ac:dyDescent="0.3">
      <c r="A8347" s="1">
        <v>44958</v>
      </c>
      <c r="B8347" s="2" t="s">
        <v>7689</v>
      </c>
      <c r="C8347" s="2" t="s">
        <v>7690</v>
      </c>
      <c r="D8347" s="2" t="s">
        <v>8378</v>
      </c>
      <c r="E8347">
        <v>51</v>
      </c>
      <c r="F8347" t="str">
        <f>+VLOOKUP(E8347,[1]CLIENTES!A:B,2,0)</f>
        <v>Yahir</v>
      </c>
      <c r="G8347">
        <v>41</v>
      </c>
      <c r="H8347" t="str">
        <f>+VLOOKUP(G8347,[1]SKU!A:B,2,0)</f>
        <v>RECIFE GRIS 38 x 38 C.NEGRO 1RA CAL</v>
      </c>
      <c r="I8347" t="str">
        <f>+VLOOKUP(G8347,[1]SKU!A:D,4,0)</f>
        <v>CERAMICO</v>
      </c>
      <c r="J8347" t="str">
        <f>+VLOOKUP(G8347,[1]SKU!A:E,5,0)</f>
        <v>Cementos</v>
      </c>
      <c r="K8347" t="str">
        <f>+VLOOKUP(G8347,[1]SKU!A:C,3,0)</f>
        <v>CERRO NEGRO</v>
      </c>
      <c r="L8347">
        <v>122</v>
      </c>
      <c r="M8347">
        <v>103.36428288915802</v>
      </c>
      <c r="N8347">
        <f>+VLOOKUP([1]VENTAS!G8347,[1]SKU!A:G,6,0)</f>
        <v>7652</v>
      </c>
      <c r="O8347" s="4">
        <f t="shared" si="130"/>
        <v>790943.49266783718</v>
      </c>
    </row>
    <row r="8348" spans="1:15" x14ac:dyDescent="0.3">
      <c r="A8348" s="1">
        <v>44980</v>
      </c>
      <c r="B8348" s="2" t="s">
        <v>7689</v>
      </c>
      <c r="C8348" s="2" t="s">
        <v>7690</v>
      </c>
      <c r="D8348" s="2" t="s">
        <v>8379</v>
      </c>
      <c r="E8348">
        <v>220</v>
      </c>
      <c r="F8348" t="str">
        <f>+VLOOKUP(E8348,[1]CLIENTES!A:B,2,0)</f>
        <v>Dayra</v>
      </c>
      <c r="G8348">
        <v>374</v>
      </c>
      <c r="H8348" t="str">
        <f>+VLOOKUP(G8348,[1]SKU!A:B,2,0)</f>
        <v>CANTABRIA BOTANICO FIT RECT. 58 x 58 S.LOREN 2DA C</v>
      </c>
      <c r="I8348" t="str">
        <f>+VLOOKUP(G8348,[1]SKU!A:D,4,0)</f>
        <v>PORCELANATO</v>
      </c>
      <c r="J8348" t="str">
        <f>+VLOOKUP(G8348,[1]SKU!A:E,5,0)</f>
        <v>Deco &amp; Mas</v>
      </c>
      <c r="K8348" t="str">
        <f>+VLOOKUP(G8348,[1]SKU!A:C,3,0)</f>
        <v>SAN LORENZO</v>
      </c>
      <c r="L8348">
        <v>42</v>
      </c>
      <c r="M8348">
        <v>41.605690485860457</v>
      </c>
      <c r="N8348">
        <f>+VLOOKUP([1]VENTAS!G8348,[1]SKU!A:G,6,0)</f>
        <v>6594</v>
      </c>
      <c r="O8348" s="4">
        <f t="shared" si="130"/>
        <v>274347.92306376382</v>
      </c>
    </row>
    <row r="8349" spans="1:15" x14ac:dyDescent="0.3">
      <c r="A8349" s="1">
        <v>44971</v>
      </c>
      <c r="B8349" s="2" t="s">
        <v>7689</v>
      </c>
      <c r="C8349" s="2" t="s">
        <v>7690</v>
      </c>
      <c r="D8349" s="2" t="s">
        <v>8380</v>
      </c>
      <c r="E8349">
        <v>123</v>
      </c>
      <c r="F8349" t="str">
        <f>+VLOOKUP(E8349,[1]CLIENTES!A:B,2,0)</f>
        <v>Sophia</v>
      </c>
      <c r="G8349">
        <v>294</v>
      </c>
      <c r="H8349" t="str">
        <f>+VLOOKUP(G8349,[1]SKU!A:B,2,0)</f>
        <v>COMPACT NEUTRAL ESM NAT 60 x 60 ILVA 3RA C</v>
      </c>
      <c r="I8349" t="str">
        <f>+VLOOKUP(G8349,[1]SKU!A:D,4,0)</f>
        <v>PORCELANATO</v>
      </c>
      <c r="J8349" t="str">
        <f>+VLOOKUP(G8349,[1]SKU!A:E,5,0)</f>
        <v>Cementos</v>
      </c>
      <c r="K8349" t="str">
        <f>+VLOOKUP(G8349,[1]SKU!A:C,3,0)</f>
        <v>ILVA</v>
      </c>
      <c r="L8349">
        <v>142</v>
      </c>
      <c r="M8349">
        <v>122.10123740317884</v>
      </c>
      <c r="N8349">
        <f>+VLOOKUP([1]VENTAS!G8349,[1]SKU!A:G,6,0)</f>
        <v>8941</v>
      </c>
      <c r="O8349" s="4">
        <f t="shared" si="130"/>
        <v>1091707.1636218221</v>
      </c>
    </row>
    <row r="8350" spans="1:15" x14ac:dyDescent="0.3">
      <c r="A8350" s="1">
        <v>44949</v>
      </c>
      <c r="B8350" s="2" t="s">
        <v>7689</v>
      </c>
      <c r="C8350" s="2" t="s">
        <v>7690</v>
      </c>
      <c r="D8350" s="2" t="s">
        <v>8381</v>
      </c>
      <c r="E8350">
        <v>30</v>
      </c>
      <c r="F8350" t="str">
        <f>+VLOOKUP(E8350,[1]CLIENTES!A:B,2,0)</f>
        <v>Thais</v>
      </c>
      <c r="G8350">
        <v>119</v>
      </c>
      <c r="H8350" t="str">
        <f>+VLOOKUP(G8350,[1]SKU!A:B,2,0)</f>
        <v>AMAZONIA TERRA 38 x 38 C.NEGRO 1RA CAL</v>
      </c>
      <c r="I8350" t="str">
        <f>+VLOOKUP(G8350,[1]SKU!A:D,4,0)</f>
        <v>CERAMICO</v>
      </c>
      <c r="J8350" t="str">
        <f>+VLOOKUP(G8350,[1]SKU!A:E,5,0)</f>
        <v>Cementos</v>
      </c>
      <c r="K8350" t="str">
        <f>+VLOOKUP(G8350,[1]SKU!A:C,3,0)</f>
        <v>CERRO NEGRO</v>
      </c>
      <c r="L8350">
        <v>141</v>
      </c>
      <c r="M8350">
        <v>71.309450223744122</v>
      </c>
      <c r="N8350">
        <f>+VLOOKUP([1]VENTAS!G8350,[1]SKU!A:G,6,0)</f>
        <v>2176</v>
      </c>
      <c r="O8350" s="4">
        <f t="shared" si="130"/>
        <v>155169.3636868672</v>
      </c>
    </row>
    <row r="8351" spans="1:15" x14ac:dyDescent="0.3">
      <c r="A8351" s="1">
        <v>44948</v>
      </c>
      <c r="B8351" s="2" t="s">
        <v>7689</v>
      </c>
      <c r="C8351" s="2" t="s">
        <v>7690</v>
      </c>
      <c r="D8351" s="2" t="s">
        <v>8382</v>
      </c>
      <c r="E8351">
        <v>104</v>
      </c>
      <c r="F8351" t="str">
        <f>+VLOOKUP(E8351,[1]CLIENTES!A:B,2,0)</f>
        <v>Mya</v>
      </c>
      <c r="G8351">
        <v>83</v>
      </c>
      <c r="H8351" t="str">
        <f>+VLOOKUP(G8351,[1]SKU!A:B,2,0)</f>
        <v>CALIFORNIA BEIGE 51 x 51 ALLPA 2DA C</v>
      </c>
      <c r="I8351" t="str">
        <f>+VLOOKUP(G8351,[1]SKU!A:D,4,0)</f>
        <v>CERAMICO</v>
      </c>
      <c r="J8351" t="str">
        <f>+VLOOKUP(G8351,[1]SKU!A:E,5,0)</f>
        <v>Cementos</v>
      </c>
      <c r="K8351" t="str">
        <f>+VLOOKUP(G8351,[1]SKU!A:C,3,0)</f>
        <v>ALLPA</v>
      </c>
      <c r="L8351">
        <v>110</v>
      </c>
      <c r="M8351">
        <v>31.885781585346244</v>
      </c>
      <c r="N8351">
        <f>+VLOOKUP([1]VENTAS!G8351,[1]SKU!A:G,6,0)</f>
        <v>8125</v>
      </c>
      <c r="O8351" s="4">
        <f t="shared" si="130"/>
        <v>259071.97538093824</v>
      </c>
    </row>
    <row r="8352" spans="1:15" x14ac:dyDescent="0.3">
      <c r="A8352" s="1">
        <v>44963</v>
      </c>
      <c r="B8352" s="2" t="s">
        <v>7689</v>
      </c>
      <c r="C8352" s="2" t="s">
        <v>7690</v>
      </c>
      <c r="D8352" s="2" t="s">
        <v>8383</v>
      </c>
      <c r="E8352">
        <v>241</v>
      </c>
      <c r="F8352" t="str">
        <f>+VLOOKUP(E8352,[1]CLIENTES!A:B,2,0)</f>
        <v>Anyelina</v>
      </c>
      <c r="G8352">
        <v>85</v>
      </c>
      <c r="H8352" t="str">
        <f>+VLOOKUP(G8352,[1]SKU!A:B,2,0)</f>
        <v>CALCAREO COLOR 56 X 56 LOURDES 1RA C</v>
      </c>
      <c r="I8352" t="str">
        <f>+VLOOKUP(G8352,[1]SKU!A:D,4,0)</f>
        <v>CERAMICO</v>
      </c>
      <c r="J8352" t="str">
        <f>+VLOOKUP(G8352,[1]SKU!A:E,5,0)</f>
        <v>Deco &amp; Mas</v>
      </c>
      <c r="K8352" t="str">
        <f>+VLOOKUP(G8352,[1]SKU!A:C,3,0)</f>
        <v>LOURDES</v>
      </c>
      <c r="L8352">
        <v>44</v>
      </c>
      <c r="M8352">
        <v>16.71067368524373</v>
      </c>
      <c r="N8352">
        <f>+VLOOKUP([1]VENTAS!G8352,[1]SKU!A:G,6,0)</f>
        <v>2181</v>
      </c>
      <c r="O8352" s="4">
        <f t="shared" si="130"/>
        <v>36445.979307516573</v>
      </c>
    </row>
    <row r="8353" spans="1:15" x14ac:dyDescent="0.3">
      <c r="A8353" s="1">
        <v>44982</v>
      </c>
      <c r="B8353" s="2" t="s">
        <v>7689</v>
      </c>
      <c r="C8353" s="2" t="s">
        <v>7690</v>
      </c>
      <c r="D8353" s="2" t="s">
        <v>8384</v>
      </c>
      <c r="E8353">
        <v>168</v>
      </c>
      <c r="F8353" t="str">
        <f>+VLOOKUP(E8353,[1]CLIENTES!A:B,2,0)</f>
        <v>Emely</v>
      </c>
      <c r="G8353">
        <v>177</v>
      </c>
      <c r="H8353" t="str">
        <f>+VLOOKUP(G8353,[1]SKU!A:B,2,0)</f>
        <v>FIDES HUESO 45,3 x 45,3 S.LOREN 1RA C</v>
      </c>
      <c r="I8353" t="str">
        <f>+VLOOKUP(G8353,[1]SKU!A:D,4,0)</f>
        <v>CERAMICO</v>
      </c>
      <c r="J8353" t="str">
        <f>+VLOOKUP(G8353,[1]SKU!A:E,5,0)</f>
        <v>Deco &amp; Mas</v>
      </c>
      <c r="K8353" t="str">
        <f>+VLOOKUP(G8353,[1]SKU!A:C,3,0)</f>
        <v>SAN LORENZO</v>
      </c>
      <c r="L8353">
        <v>18</v>
      </c>
      <c r="M8353">
        <v>8.510148655623631</v>
      </c>
      <c r="N8353">
        <f>+VLOOKUP([1]VENTAS!G8353,[1]SKU!A:G,6,0)</f>
        <v>4067</v>
      </c>
      <c r="O8353" s="4">
        <f t="shared" si="130"/>
        <v>34610.774582421305</v>
      </c>
    </row>
    <row r="8354" spans="1:15" x14ac:dyDescent="0.3">
      <c r="A8354" s="1">
        <v>44963</v>
      </c>
      <c r="B8354" s="2" t="s">
        <v>7689</v>
      </c>
      <c r="C8354" s="2" t="s">
        <v>7690</v>
      </c>
      <c r="D8354" s="2" t="s">
        <v>8385</v>
      </c>
      <c r="E8354">
        <v>81</v>
      </c>
      <c r="F8354" t="str">
        <f>+VLOOKUP(E8354,[1]CLIENTES!A:B,2,0)</f>
        <v>Kathalina</v>
      </c>
      <c r="G8354">
        <v>162</v>
      </c>
      <c r="H8354" t="str">
        <f>+VLOOKUP(G8354,[1]SKU!A:B,2,0)</f>
        <v>CARRARA 61,5 x 61,5 CAÑUELAS 1RA C</v>
      </c>
      <c r="I8354" t="str">
        <f>+VLOOKUP(G8354,[1]SKU!A:D,4,0)</f>
        <v>CERAMICO</v>
      </c>
      <c r="J8354" t="str">
        <f>+VLOOKUP(G8354,[1]SKU!A:E,5,0)</f>
        <v>Marmoles</v>
      </c>
      <c r="K8354" t="str">
        <f>+VLOOKUP(G8354,[1]SKU!A:C,3,0)</f>
        <v>CAÑUELAS</v>
      </c>
      <c r="L8354">
        <v>15</v>
      </c>
      <c r="M8354">
        <v>8.496658320587466</v>
      </c>
      <c r="N8354">
        <f>+VLOOKUP([1]VENTAS!G8354,[1]SKU!A:G,6,0)</f>
        <v>4838</v>
      </c>
      <c r="O8354" s="4">
        <f t="shared" si="130"/>
        <v>41106.832955002159</v>
      </c>
    </row>
    <row r="8355" spans="1:15" x14ac:dyDescent="0.3">
      <c r="A8355" s="1">
        <v>44968</v>
      </c>
      <c r="B8355" s="2" t="s">
        <v>7689</v>
      </c>
      <c r="C8355" s="2" t="s">
        <v>7690</v>
      </c>
      <c r="D8355" s="2" t="s">
        <v>8386</v>
      </c>
      <c r="E8355">
        <v>212</v>
      </c>
      <c r="F8355" t="str">
        <f>+VLOOKUP(E8355,[1]CLIENTES!A:B,2,0)</f>
        <v>Lyan</v>
      </c>
      <c r="G8355">
        <v>27</v>
      </c>
      <c r="H8355" t="str">
        <f>+VLOOKUP(G8355,[1]SKU!A:B,2,0)</f>
        <v>BLANCO PLUS 35 x 35 LOURDES 1RA C</v>
      </c>
      <c r="I8355" t="str">
        <f>+VLOOKUP(G8355,[1]SKU!A:D,4,0)</f>
        <v>CERAMICO</v>
      </c>
      <c r="J8355" t="str">
        <f>+VLOOKUP(G8355,[1]SKU!A:E,5,0)</f>
        <v>Deco &amp; Mas</v>
      </c>
      <c r="K8355" t="str">
        <f>+VLOOKUP(G8355,[1]SKU!A:C,3,0)</f>
        <v>LOURDES</v>
      </c>
      <c r="L8355">
        <v>161</v>
      </c>
      <c r="M8355">
        <v>35.995413818845051</v>
      </c>
      <c r="N8355">
        <f>+VLOOKUP([1]VENTAS!G8355,[1]SKU!A:G,6,0)</f>
        <v>9139</v>
      </c>
      <c r="O8355" s="4">
        <f t="shared" si="130"/>
        <v>328962.08689042495</v>
      </c>
    </row>
    <row r="8356" spans="1:15" x14ac:dyDescent="0.3">
      <c r="A8356" s="1">
        <v>44936</v>
      </c>
      <c r="B8356" s="2" t="s">
        <v>7689</v>
      </c>
      <c r="C8356" s="2" t="s">
        <v>7690</v>
      </c>
      <c r="D8356" s="2" t="s">
        <v>8387</v>
      </c>
      <c r="E8356">
        <v>4</v>
      </c>
      <c r="F8356" t="str">
        <f>+VLOOKUP(E8356,[1]CLIENTES!A:B,2,0)</f>
        <v>Mical</v>
      </c>
      <c r="G8356">
        <v>44</v>
      </c>
      <c r="H8356" t="str">
        <f>+VLOOKUP(G8356,[1]SKU!A:B,2,0)</f>
        <v>FIRENZE 31 x 53 LOURDES 1RA C</v>
      </c>
      <c r="I8356" t="str">
        <f>+VLOOKUP(G8356,[1]SKU!A:D,4,0)</f>
        <v>CERAMICO</v>
      </c>
      <c r="J8356" t="str">
        <f>+VLOOKUP(G8356,[1]SKU!A:E,5,0)</f>
        <v>Marmoles</v>
      </c>
      <c r="K8356" t="str">
        <f>+VLOOKUP(G8356,[1]SKU!A:C,3,0)</f>
        <v>LOURDES</v>
      </c>
      <c r="L8356">
        <v>61</v>
      </c>
      <c r="M8356">
        <v>57.530626445495599</v>
      </c>
      <c r="N8356">
        <f>+VLOOKUP([1]VENTAS!G8356,[1]SKU!A:G,6,0)</f>
        <v>7594</v>
      </c>
      <c r="O8356" s="4">
        <f t="shared" si="130"/>
        <v>436887.57722709357</v>
      </c>
    </row>
    <row r="8357" spans="1:15" x14ac:dyDescent="0.3">
      <c r="A8357" s="1">
        <v>44930</v>
      </c>
      <c r="B8357" s="2" t="s">
        <v>7689</v>
      </c>
      <c r="C8357" s="2" t="s">
        <v>7690</v>
      </c>
      <c r="D8357" s="2" t="s">
        <v>8388</v>
      </c>
      <c r="E8357">
        <v>150</v>
      </c>
      <c r="F8357" t="str">
        <f>+VLOOKUP(E8357,[1]CLIENTES!A:B,2,0)</f>
        <v>Ian</v>
      </c>
      <c r="G8357">
        <v>16</v>
      </c>
      <c r="H8357" t="str">
        <f>+VLOOKUP(G8357,[1]SKU!A:B,2,0)</f>
        <v>VILLARRICA 51 x 51 ALLPA 2DA C</v>
      </c>
      <c r="I8357" t="str">
        <f>+VLOOKUP(G8357,[1]SKU!A:D,4,0)</f>
        <v>CERAMICO</v>
      </c>
      <c r="J8357" t="str">
        <f>+VLOOKUP(G8357,[1]SKU!A:E,5,0)</f>
        <v>Maderas</v>
      </c>
      <c r="K8357" t="str">
        <f>+VLOOKUP(G8357,[1]SKU!A:C,3,0)</f>
        <v>ALLPA</v>
      </c>
      <c r="L8357">
        <v>138</v>
      </c>
      <c r="M8357">
        <v>70.624090690564785</v>
      </c>
      <c r="N8357">
        <f>+VLOOKUP([1]VENTAS!G8357,[1]SKU!A:G,6,0)</f>
        <v>2044</v>
      </c>
      <c r="O8357" s="4">
        <f t="shared" si="130"/>
        <v>144355.64137151442</v>
      </c>
    </row>
    <row r="8358" spans="1:15" x14ac:dyDescent="0.3">
      <c r="A8358" s="1">
        <v>44928</v>
      </c>
      <c r="B8358" s="2" t="s">
        <v>7689</v>
      </c>
      <c r="C8358" s="2" t="s">
        <v>7690</v>
      </c>
      <c r="D8358" s="2" t="s">
        <v>8389</v>
      </c>
      <c r="E8358">
        <v>147</v>
      </c>
      <c r="F8358" t="str">
        <f>+VLOOKUP(E8358,[1]CLIENTES!A:B,2,0)</f>
        <v>Mariel</v>
      </c>
      <c r="G8358">
        <v>143</v>
      </c>
      <c r="H8358" t="str">
        <f>+VLOOKUP(G8358,[1]SKU!A:B,2,0)</f>
        <v>ARDESIA GRIS 45,3 x 45,3 S.LOREN 1RA C</v>
      </c>
      <c r="I8358" t="str">
        <f>+VLOOKUP(G8358,[1]SKU!A:D,4,0)</f>
        <v>CERAMICO</v>
      </c>
      <c r="J8358" t="str">
        <f>+VLOOKUP(G8358,[1]SKU!A:E,5,0)</f>
        <v>Piedras</v>
      </c>
      <c r="K8358" t="str">
        <f>+VLOOKUP(G8358,[1]SKU!A:C,3,0)</f>
        <v>SAN LORENZO</v>
      </c>
      <c r="L8358">
        <v>75</v>
      </c>
      <c r="M8358">
        <v>36.739166309419481</v>
      </c>
      <c r="N8358">
        <f>+VLOOKUP([1]VENTAS!G8358,[1]SKU!A:G,6,0)</f>
        <v>1350</v>
      </c>
      <c r="O8358" s="4">
        <f t="shared" si="130"/>
        <v>49597.8745177163</v>
      </c>
    </row>
    <row r="8359" spans="1:15" x14ac:dyDescent="0.3">
      <c r="A8359" s="1">
        <v>44940</v>
      </c>
      <c r="B8359" s="2" t="s">
        <v>7689</v>
      </c>
      <c r="C8359" s="2" t="s">
        <v>7690</v>
      </c>
      <c r="D8359" s="2" t="s">
        <v>8390</v>
      </c>
      <c r="E8359">
        <v>178</v>
      </c>
      <c r="F8359" t="str">
        <f>+VLOOKUP(E8359,[1]CLIENTES!A:B,2,0)</f>
        <v>Bernardo</v>
      </c>
      <c r="G8359">
        <v>152</v>
      </c>
      <c r="H8359" t="str">
        <f>+VLOOKUP(G8359,[1]SKU!A:B,2,0)</f>
        <v>VICENZA GRIS OSCURO 20 X 62 CAÑUELAS 1RA C</v>
      </c>
      <c r="I8359" t="str">
        <f>+VLOOKUP(G8359,[1]SKU!A:D,4,0)</f>
        <v>CERAMICO</v>
      </c>
      <c r="J8359" t="str">
        <f>+VLOOKUP(G8359,[1]SKU!A:E,5,0)</f>
        <v>Maderas</v>
      </c>
      <c r="K8359" t="str">
        <f>+VLOOKUP(G8359,[1]SKU!A:C,3,0)</f>
        <v>CAÑUELAS</v>
      </c>
      <c r="L8359">
        <v>168</v>
      </c>
      <c r="M8359">
        <v>30.0810015087723</v>
      </c>
      <c r="N8359">
        <f>+VLOOKUP([1]VENTAS!G8359,[1]SKU!A:G,6,0)</f>
        <v>6353</v>
      </c>
      <c r="O8359" s="4">
        <f t="shared" si="130"/>
        <v>191104.60258523043</v>
      </c>
    </row>
    <row r="8360" spans="1:15" x14ac:dyDescent="0.3">
      <c r="A8360" s="1">
        <v>44969</v>
      </c>
      <c r="B8360" s="2" t="s">
        <v>7689</v>
      </c>
      <c r="C8360" s="2" t="s">
        <v>7690</v>
      </c>
      <c r="D8360" s="2" t="s">
        <v>8391</v>
      </c>
      <c r="E8360">
        <v>98</v>
      </c>
      <c r="F8360" t="str">
        <f>+VLOOKUP(E8360,[1]CLIENTES!A:B,2,0)</f>
        <v>Nicolas</v>
      </c>
      <c r="G8360">
        <v>140</v>
      </c>
      <c r="H8360" t="str">
        <f>+VLOOKUP(G8360,[1]SKU!A:B,2,0)</f>
        <v>BLANCO PERLA BRILLANTE  33 x 45,3 S.LOREN 2DA CAL</v>
      </c>
      <c r="I8360" t="str">
        <f>+VLOOKUP(G8360,[1]SKU!A:D,4,0)</f>
        <v>CERAMICO</v>
      </c>
      <c r="J8360" t="str">
        <f>+VLOOKUP(G8360,[1]SKU!A:E,5,0)</f>
        <v>Deco &amp; Mas</v>
      </c>
      <c r="K8360" t="str">
        <f>+VLOOKUP(G8360,[1]SKU!A:C,3,0)</f>
        <v>SAN LORENZO</v>
      </c>
      <c r="L8360">
        <v>152</v>
      </c>
      <c r="M8360">
        <v>31.227464191223341</v>
      </c>
      <c r="N8360">
        <f>+VLOOKUP([1]VENTAS!G8360,[1]SKU!A:G,6,0)</f>
        <v>7714</v>
      </c>
      <c r="O8360" s="4">
        <f t="shared" si="130"/>
        <v>240888.65877109685</v>
      </c>
    </row>
    <row r="8361" spans="1:15" x14ac:dyDescent="0.3">
      <c r="A8361" s="1">
        <v>44976</v>
      </c>
      <c r="B8361" s="2" t="s">
        <v>7689</v>
      </c>
      <c r="C8361" s="2" t="s">
        <v>7690</v>
      </c>
      <c r="D8361" s="2" t="s">
        <v>8392</v>
      </c>
      <c r="E8361">
        <v>140</v>
      </c>
      <c r="F8361" t="str">
        <f>+VLOOKUP(E8361,[1]CLIENTES!A:B,2,0)</f>
        <v>Amelie</v>
      </c>
      <c r="G8361">
        <v>284</v>
      </c>
      <c r="H8361" t="str">
        <f>+VLOOKUP(G8361,[1]SKU!A:B,2,0)</f>
        <v>GRANZA IVORY OUT 80 X 80 VITE 2DA C</v>
      </c>
      <c r="I8361" t="str">
        <f>+VLOOKUP(G8361,[1]SKU!A:D,4,0)</f>
        <v>PORCELANATO</v>
      </c>
      <c r="J8361" t="str">
        <f>+VLOOKUP(G8361,[1]SKU!A:E,5,0)</f>
        <v>Piedras</v>
      </c>
      <c r="K8361" t="str">
        <f>+VLOOKUP(G8361,[1]SKU!A:C,3,0)</f>
        <v>VITE</v>
      </c>
      <c r="L8361">
        <v>89</v>
      </c>
      <c r="M8361">
        <v>80.620320343517037</v>
      </c>
      <c r="N8361">
        <f>+VLOOKUP([1]VENTAS!G8361,[1]SKU!A:G,6,0)</f>
        <v>8317</v>
      </c>
      <c r="O8361" s="4">
        <f t="shared" si="130"/>
        <v>670519.20429703116</v>
      </c>
    </row>
    <row r="8362" spans="1:15" x14ac:dyDescent="0.3">
      <c r="A8362" s="1">
        <v>44946</v>
      </c>
      <c r="B8362" s="2" t="s">
        <v>7689</v>
      </c>
      <c r="C8362" s="2" t="s">
        <v>7690</v>
      </c>
      <c r="D8362" s="2" t="s">
        <v>8393</v>
      </c>
      <c r="E8362">
        <v>105</v>
      </c>
      <c r="F8362" t="str">
        <f>+VLOOKUP(E8362,[1]CLIENTES!A:B,2,0)</f>
        <v>Basthian</v>
      </c>
      <c r="G8362">
        <v>373</v>
      </c>
      <c r="H8362" t="str">
        <f>+VLOOKUP(G8362,[1]SKU!A:B,2,0)</f>
        <v>MOODS HUESO FIT RECT. 58 x 117 S.LOREN 1RA C</v>
      </c>
      <c r="I8362" t="str">
        <f>+VLOOKUP(G8362,[1]SKU!A:D,4,0)</f>
        <v>PORCELANATO</v>
      </c>
      <c r="J8362" t="str">
        <f>+VLOOKUP(G8362,[1]SKU!A:E,5,0)</f>
        <v>Cementos</v>
      </c>
      <c r="K8362" t="str">
        <f>+VLOOKUP(G8362,[1]SKU!A:C,3,0)</f>
        <v>SAN LORENZO</v>
      </c>
      <c r="L8362">
        <v>98</v>
      </c>
      <c r="M8362">
        <v>80.76048899847197</v>
      </c>
      <c r="N8362">
        <f>+VLOOKUP([1]VENTAS!G8362,[1]SKU!A:G,6,0)</f>
        <v>3076</v>
      </c>
      <c r="O8362" s="4">
        <f t="shared" si="130"/>
        <v>248419.26415929978</v>
      </c>
    </row>
    <row r="8363" spans="1:15" x14ac:dyDescent="0.3">
      <c r="A8363" s="1">
        <v>44952</v>
      </c>
      <c r="B8363" s="2" t="s">
        <v>7689</v>
      </c>
      <c r="C8363" s="2" t="s">
        <v>7690</v>
      </c>
      <c r="D8363" s="2" t="s">
        <v>8394</v>
      </c>
      <c r="E8363">
        <v>9</v>
      </c>
      <c r="F8363" t="str">
        <f>+VLOOKUP(E8363,[1]CLIENTES!A:B,2,0)</f>
        <v>Cristal</v>
      </c>
      <c r="G8363">
        <v>276</v>
      </c>
      <c r="H8363" t="str">
        <f>+VLOOKUP(G8363,[1]SKU!A:B,2,0)</f>
        <v>AUGUSTUS FENDI ESM NAT 60 x 60 ILVA 3RA C</v>
      </c>
      <c r="I8363" t="str">
        <f>+VLOOKUP(G8363,[1]SKU!A:D,4,0)</f>
        <v>PORCELANATO</v>
      </c>
      <c r="J8363" t="str">
        <f>+VLOOKUP(G8363,[1]SKU!A:E,5,0)</f>
        <v>Piedras</v>
      </c>
      <c r="K8363" t="str">
        <f>+VLOOKUP(G8363,[1]SKU!A:C,3,0)</f>
        <v>ILVA</v>
      </c>
      <c r="L8363">
        <v>31</v>
      </c>
      <c r="M8363">
        <v>13.167991480190889</v>
      </c>
      <c r="N8363">
        <f>+VLOOKUP([1]VENTAS!G8363,[1]SKU!A:G,6,0)</f>
        <v>8676</v>
      </c>
      <c r="O8363" s="4">
        <f t="shared" si="130"/>
        <v>114245.49408213615</v>
      </c>
    </row>
    <row r="8364" spans="1:15" x14ac:dyDescent="0.3">
      <c r="A8364" s="1">
        <v>44973</v>
      </c>
      <c r="B8364" s="2" t="s">
        <v>7689</v>
      </c>
      <c r="C8364" s="2" t="s">
        <v>7690</v>
      </c>
      <c r="D8364" s="2" t="s">
        <v>8395</v>
      </c>
      <c r="E8364">
        <v>116</v>
      </c>
      <c r="F8364" t="str">
        <f>+VLOOKUP(E8364,[1]CLIENTES!A:B,2,0)</f>
        <v>Alanis</v>
      </c>
      <c r="G8364">
        <v>274</v>
      </c>
      <c r="H8364" t="str">
        <f>+VLOOKUP(G8364,[1]SKU!A:B,2,0)</f>
        <v>LIFE GRIS NATURAL RECT. 59 x 59 C.NEGRO 2DA CAL</v>
      </c>
      <c r="I8364" t="str">
        <f>+VLOOKUP(G8364,[1]SKU!A:D,4,0)</f>
        <v>PORCELANATO</v>
      </c>
      <c r="J8364" t="str">
        <f>+VLOOKUP(G8364,[1]SKU!A:E,5,0)</f>
        <v>Cementos</v>
      </c>
      <c r="K8364" t="str">
        <f>+VLOOKUP(G8364,[1]SKU!A:C,3,0)</f>
        <v>CERRO NEGRO</v>
      </c>
      <c r="L8364">
        <v>121</v>
      </c>
      <c r="M8364">
        <v>115.62887247045227</v>
      </c>
      <c r="N8364">
        <f>+VLOOKUP([1]VENTAS!G8364,[1]SKU!A:G,6,0)</f>
        <v>5728</v>
      </c>
      <c r="O8364" s="4">
        <f t="shared" si="130"/>
        <v>662322.18151075055</v>
      </c>
    </row>
    <row r="8365" spans="1:15" x14ac:dyDescent="0.3">
      <c r="A8365" s="1">
        <v>44977</v>
      </c>
      <c r="B8365" s="2" t="s">
        <v>7689</v>
      </c>
      <c r="C8365" s="2" t="s">
        <v>7690</v>
      </c>
      <c r="D8365" s="2" t="s">
        <v>8396</v>
      </c>
      <c r="E8365">
        <v>183</v>
      </c>
      <c r="F8365" t="str">
        <f>+VLOOKUP(E8365,[1]CLIENTES!A:B,2,0)</f>
        <v>Analy</v>
      </c>
      <c r="G8365">
        <v>193</v>
      </c>
      <c r="H8365" t="str">
        <f>+VLOOKUP(G8365,[1]SKU!A:B,2,0)</f>
        <v>CASTOR MARRON 31 X 53 LOURDES 1RA C</v>
      </c>
      <c r="I8365" t="str">
        <f>+VLOOKUP(G8365,[1]SKU!A:D,4,0)</f>
        <v>CERAMICO</v>
      </c>
      <c r="J8365" t="str">
        <f>+VLOOKUP(G8365,[1]SKU!A:E,5,0)</f>
        <v>Maderas</v>
      </c>
      <c r="K8365" t="str">
        <f>+VLOOKUP(G8365,[1]SKU!A:C,3,0)</f>
        <v>LOURDES</v>
      </c>
      <c r="L8365">
        <v>21</v>
      </c>
      <c r="M8365">
        <v>8.2812282505226626</v>
      </c>
      <c r="N8365">
        <f>+VLOOKUP([1]VENTAS!G8365,[1]SKU!A:G,6,0)</f>
        <v>1185</v>
      </c>
      <c r="O8365" s="4">
        <f t="shared" si="130"/>
        <v>9813.2554768693553</v>
      </c>
    </row>
    <row r="8366" spans="1:15" x14ac:dyDescent="0.3">
      <c r="A8366" s="1">
        <v>44947</v>
      </c>
      <c r="B8366" s="2" t="s">
        <v>7689</v>
      </c>
      <c r="C8366" s="2" t="s">
        <v>7690</v>
      </c>
      <c r="D8366" s="2" t="s">
        <v>8397</v>
      </c>
      <c r="E8366">
        <v>102</v>
      </c>
      <c r="F8366" t="str">
        <f>+VLOOKUP(E8366,[1]CLIENTES!A:B,2,0)</f>
        <v>Eileen</v>
      </c>
      <c r="G8366">
        <v>153</v>
      </c>
      <c r="H8366" t="str">
        <f>+VLOOKUP(G8366,[1]SKU!A:B,2,0)</f>
        <v>BOEDO MIX  51 x 51 C.NEGRO 2DA CAL</v>
      </c>
      <c r="I8366" t="str">
        <f>+VLOOKUP(G8366,[1]SKU!A:D,4,0)</f>
        <v>CERAMICO</v>
      </c>
      <c r="J8366" t="str">
        <f>+VLOOKUP(G8366,[1]SKU!A:E,5,0)</f>
        <v>Deco &amp; Mas</v>
      </c>
      <c r="K8366" t="str">
        <f>+VLOOKUP(G8366,[1]SKU!A:C,3,0)</f>
        <v>CERRO NEGRO</v>
      </c>
      <c r="L8366">
        <v>2</v>
      </c>
      <c r="M8366">
        <v>0.34121708816393514</v>
      </c>
      <c r="N8366">
        <f>+VLOOKUP([1]VENTAS!G8366,[1]SKU!A:G,6,0)</f>
        <v>4088</v>
      </c>
      <c r="O8366" s="4">
        <f t="shared" si="130"/>
        <v>1394.8954564141668</v>
      </c>
    </row>
    <row r="8367" spans="1:15" x14ac:dyDescent="0.3">
      <c r="A8367" s="1">
        <v>44927</v>
      </c>
      <c r="B8367" s="2" t="s">
        <v>7689</v>
      </c>
      <c r="C8367" s="2" t="s">
        <v>7690</v>
      </c>
      <c r="D8367" s="2" t="s">
        <v>8398</v>
      </c>
      <c r="E8367">
        <v>169</v>
      </c>
      <c r="F8367" t="str">
        <f>+VLOOKUP(E8367,[1]CLIENTES!A:B,2,0)</f>
        <v>Belen</v>
      </c>
      <c r="G8367">
        <v>208</v>
      </c>
      <c r="H8367" t="str">
        <f>+VLOOKUP(G8367,[1]SKU!A:B,2,0)</f>
        <v>LONDON GRIS RECT 59 X 59 C.NEGRO 2DA CAL</v>
      </c>
      <c r="I8367" t="str">
        <f>+VLOOKUP(G8367,[1]SKU!A:D,4,0)</f>
        <v>PORCELANATO</v>
      </c>
      <c r="J8367" t="str">
        <f>+VLOOKUP(G8367,[1]SKU!A:E,5,0)</f>
        <v>Cementos</v>
      </c>
      <c r="K8367" t="str">
        <f>+VLOOKUP(G8367,[1]SKU!A:C,3,0)</f>
        <v>CERRO NEGRO</v>
      </c>
      <c r="L8367">
        <v>14</v>
      </c>
      <c r="M8367">
        <v>8.3442251441927517</v>
      </c>
      <c r="N8367">
        <f>+VLOOKUP([1]VENTAS!G8367,[1]SKU!A:G,6,0)</f>
        <v>7501</v>
      </c>
      <c r="O8367" s="4">
        <f t="shared" si="130"/>
        <v>62590.032806589828</v>
      </c>
    </row>
    <row r="8368" spans="1:15" x14ac:dyDescent="0.3">
      <c r="A8368" s="1">
        <v>44958</v>
      </c>
      <c r="B8368" s="2" t="s">
        <v>7689</v>
      </c>
      <c r="C8368" s="2" t="s">
        <v>7690</v>
      </c>
      <c r="D8368" s="2" t="s">
        <v>8399</v>
      </c>
      <c r="E8368">
        <v>112</v>
      </c>
      <c r="F8368" t="str">
        <f>+VLOOKUP(E8368,[1]CLIENTES!A:B,2,0)</f>
        <v>Anahy</v>
      </c>
      <c r="G8368">
        <v>294</v>
      </c>
      <c r="H8368" t="str">
        <f>+VLOOKUP(G8368,[1]SKU!A:B,2,0)</f>
        <v>COMPACT NEUTRAL ESM NAT 60 x 60 ILVA 3RA C</v>
      </c>
      <c r="I8368" t="str">
        <f>+VLOOKUP(G8368,[1]SKU!A:D,4,0)</f>
        <v>PORCELANATO</v>
      </c>
      <c r="J8368" t="str">
        <f>+VLOOKUP(G8368,[1]SKU!A:E,5,0)</f>
        <v>Cementos</v>
      </c>
      <c r="K8368" t="str">
        <f>+VLOOKUP(G8368,[1]SKU!A:C,3,0)</f>
        <v>ILVA</v>
      </c>
      <c r="L8368">
        <v>33</v>
      </c>
      <c r="M8368">
        <v>28.375639678203534</v>
      </c>
      <c r="N8368">
        <f>+VLOOKUP([1]VENTAS!G8368,[1]SKU!A:G,6,0)</f>
        <v>8941</v>
      </c>
      <c r="O8368" s="4">
        <f t="shared" si="130"/>
        <v>253706.59436281779</v>
      </c>
    </row>
    <row r="8369" spans="1:15" x14ac:dyDescent="0.3">
      <c r="A8369" s="1">
        <v>44982</v>
      </c>
      <c r="B8369" s="2" t="s">
        <v>7689</v>
      </c>
      <c r="C8369" s="2" t="s">
        <v>7690</v>
      </c>
      <c r="D8369" s="2" t="s">
        <v>8400</v>
      </c>
      <c r="E8369">
        <v>50</v>
      </c>
      <c r="F8369" t="str">
        <f>+VLOOKUP(E8369,[1]CLIENTES!A:B,2,0)</f>
        <v>Eythan</v>
      </c>
      <c r="G8369">
        <v>362</v>
      </c>
      <c r="H8369" t="str">
        <f>+VLOOKUP(G8369,[1]SKU!A:B,2,0)</f>
        <v>URBAN CONCRETE OUT GREY 58 x 117 1RA C</v>
      </c>
      <c r="I8369" t="str">
        <f>+VLOOKUP(G8369,[1]SKU!A:D,4,0)</f>
        <v>PORCELANATO</v>
      </c>
      <c r="J8369" t="str">
        <f>+VLOOKUP(G8369,[1]SKU!A:E,5,0)</f>
        <v>Cementos</v>
      </c>
      <c r="K8369" t="str">
        <f>+VLOOKUP(G8369,[1]SKU!A:C,3,0)</f>
        <v>SAN LORENZO</v>
      </c>
      <c r="L8369">
        <v>87</v>
      </c>
      <c r="M8369">
        <v>86.865084778767795</v>
      </c>
      <c r="N8369">
        <f>+VLOOKUP([1]VENTAS!G8369,[1]SKU!A:G,6,0)</f>
        <v>1526</v>
      </c>
      <c r="O8369" s="4">
        <f t="shared" si="130"/>
        <v>132556.11937239964</v>
      </c>
    </row>
    <row r="8370" spans="1:15" x14ac:dyDescent="0.3">
      <c r="A8370" s="1">
        <v>44939</v>
      </c>
      <c r="B8370" s="2" t="s">
        <v>7689</v>
      </c>
      <c r="C8370" s="2" t="s">
        <v>7690</v>
      </c>
      <c r="D8370" s="2" t="s">
        <v>8401</v>
      </c>
      <c r="E8370">
        <v>213</v>
      </c>
      <c r="F8370" t="str">
        <f>+VLOOKUP(E8370,[1]CLIENTES!A:B,2,0)</f>
        <v>Keila</v>
      </c>
      <c r="G8370">
        <v>383</v>
      </c>
      <c r="H8370" t="str">
        <f>+VLOOKUP(G8370,[1]SKU!A:B,2,0)</f>
        <v>URBAN CONCRETE ANTRACITA RECT. 58 X 58 S.LOREN 2DA</v>
      </c>
      <c r="I8370" t="str">
        <f>+VLOOKUP(G8370,[1]SKU!A:D,4,0)</f>
        <v>PORCELANATO</v>
      </c>
      <c r="J8370" t="str">
        <f>+VLOOKUP(G8370,[1]SKU!A:E,5,0)</f>
        <v>Cementos</v>
      </c>
      <c r="K8370" t="str">
        <f>+VLOOKUP(G8370,[1]SKU!A:C,3,0)</f>
        <v>SAN LORENZO</v>
      </c>
      <c r="L8370">
        <v>47</v>
      </c>
      <c r="M8370">
        <v>17.219099660041021</v>
      </c>
      <c r="N8370">
        <f>+VLOOKUP([1]VENTAS!G8370,[1]SKU!A:G,6,0)</f>
        <v>1498</v>
      </c>
      <c r="O8370" s="4">
        <f t="shared" si="130"/>
        <v>25794.211290741448</v>
      </c>
    </row>
    <row r="8371" spans="1:15" x14ac:dyDescent="0.3">
      <c r="A8371" s="1">
        <v>44969</v>
      </c>
      <c r="B8371" s="2" t="s">
        <v>7689</v>
      </c>
      <c r="C8371" s="2" t="s">
        <v>7690</v>
      </c>
      <c r="D8371" s="2" t="s">
        <v>8402</v>
      </c>
      <c r="E8371">
        <v>104</v>
      </c>
      <c r="F8371" t="str">
        <f>+VLOOKUP(E8371,[1]CLIENTES!A:B,2,0)</f>
        <v>Mya</v>
      </c>
      <c r="G8371">
        <v>294</v>
      </c>
      <c r="H8371" t="str">
        <f>+VLOOKUP(G8371,[1]SKU!A:B,2,0)</f>
        <v>COMPACT NEUTRAL ESM NAT 60 x 60 ILVA 3RA C</v>
      </c>
      <c r="I8371" t="str">
        <f>+VLOOKUP(G8371,[1]SKU!A:D,4,0)</f>
        <v>PORCELANATO</v>
      </c>
      <c r="J8371" t="str">
        <f>+VLOOKUP(G8371,[1]SKU!A:E,5,0)</f>
        <v>Cementos</v>
      </c>
      <c r="K8371" t="str">
        <f>+VLOOKUP(G8371,[1]SKU!A:C,3,0)</f>
        <v>ILVA</v>
      </c>
      <c r="L8371">
        <v>21</v>
      </c>
      <c r="M8371">
        <v>18.057225249765885</v>
      </c>
      <c r="N8371">
        <f>+VLOOKUP([1]VENTAS!G8371,[1]SKU!A:G,6,0)</f>
        <v>8941</v>
      </c>
      <c r="O8371" s="4">
        <f t="shared" si="130"/>
        <v>161449.65095815677</v>
      </c>
    </row>
    <row r="8372" spans="1:15" x14ac:dyDescent="0.3">
      <c r="A8372" s="1">
        <v>44945</v>
      </c>
      <c r="B8372" s="2" t="s">
        <v>7689</v>
      </c>
      <c r="C8372" s="2" t="s">
        <v>7690</v>
      </c>
      <c r="D8372" s="2" t="s">
        <v>8403</v>
      </c>
      <c r="E8372">
        <v>214</v>
      </c>
      <c r="F8372" t="str">
        <f>+VLOOKUP(E8372,[1]CLIENTES!A:B,2,0)</f>
        <v>Estefania</v>
      </c>
      <c r="G8372">
        <v>364</v>
      </c>
      <c r="H8372" t="str">
        <f>+VLOOKUP(G8372,[1]SKU!A:B,2,0)</f>
        <v>MOODS HUESO RECT. 58 x 58 S.LOREN 2DA C</v>
      </c>
      <c r="I8372" t="str">
        <f>+VLOOKUP(G8372,[1]SKU!A:D,4,0)</f>
        <v>PORCELANATO</v>
      </c>
      <c r="J8372" t="str">
        <f>+VLOOKUP(G8372,[1]SKU!A:E,5,0)</f>
        <v>Cementos</v>
      </c>
      <c r="K8372" t="str">
        <f>+VLOOKUP(G8372,[1]SKU!A:C,3,0)</f>
        <v>SAN LORENZO</v>
      </c>
      <c r="L8372">
        <v>92</v>
      </c>
      <c r="M8372">
        <v>78.281551173071719</v>
      </c>
      <c r="N8372">
        <f>+VLOOKUP([1]VENTAS!G8372,[1]SKU!A:G,6,0)</f>
        <v>1896</v>
      </c>
      <c r="O8372" s="4">
        <f t="shared" si="130"/>
        <v>148421.82102414398</v>
      </c>
    </row>
    <row r="8373" spans="1:15" x14ac:dyDescent="0.3">
      <c r="A8373" s="1">
        <v>44934</v>
      </c>
      <c r="B8373" s="2" t="s">
        <v>7689</v>
      </c>
      <c r="C8373" s="2" t="s">
        <v>7690</v>
      </c>
      <c r="D8373" s="2" t="s">
        <v>8404</v>
      </c>
      <c r="E8373">
        <v>135</v>
      </c>
      <c r="F8373" t="str">
        <f>+VLOOKUP(E8373,[1]CLIENTES!A:B,2,0)</f>
        <v>Stefano38</v>
      </c>
      <c r="G8373">
        <v>11</v>
      </c>
      <c r="H8373" t="str">
        <f>+VLOOKUP(G8373,[1]SKU!A:B,2,0)</f>
        <v>BIANCO SAT 25 x 35 LOURDES 1RA C</v>
      </c>
      <c r="I8373" t="str">
        <f>+VLOOKUP(G8373,[1]SKU!A:D,4,0)</f>
        <v>CERAMICO</v>
      </c>
      <c r="J8373" t="str">
        <f>+VLOOKUP(G8373,[1]SKU!A:E,5,0)</f>
        <v>Deco &amp; Mas</v>
      </c>
      <c r="K8373" t="str">
        <f>+VLOOKUP(G8373,[1]SKU!A:C,3,0)</f>
        <v>LOURDES</v>
      </c>
      <c r="L8373">
        <v>9</v>
      </c>
      <c r="M8373">
        <v>4.7824388441522876</v>
      </c>
      <c r="N8373">
        <f>+VLOOKUP([1]VENTAS!G8373,[1]SKU!A:G,6,0)</f>
        <v>7534</v>
      </c>
      <c r="O8373" s="4">
        <f t="shared" si="130"/>
        <v>36030.894251843332</v>
      </c>
    </row>
    <row r="8374" spans="1:15" x14ac:dyDescent="0.3">
      <c r="A8374" s="1">
        <v>44940</v>
      </c>
      <c r="B8374" s="2" t="s">
        <v>7689</v>
      </c>
      <c r="C8374" s="2" t="s">
        <v>7690</v>
      </c>
      <c r="D8374" s="2" t="s">
        <v>8405</v>
      </c>
      <c r="E8374">
        <v>10</v>
      </c>
      <c r="F8374" t="str">
        <f>+VLOOKUP(E8374,[1]CLIENTES!A:B,2,0)</f>
        <v>Dieter</v>
      </c>
      <c r="G8374">
        <v>37</v>
      </c>
      <c r="H8374" t="str">
        <f>+VLOOKUP(G8374,[1]SKU!A:B,2,0)</f>
        <v>HABITAT BLANCO BRILLANTE 45,3 X 45,3 SCOP 1RA C</v>
      </c>
      <c r="I8374" t="str">
        <f>+VLOOKUP(G8374,[1]SKU!A:D,4,0)</f>
        <v>CERAMICO</v>
      </c>
      <c r="J8374" t="str">
        <f>+VLOOKUP(G8374,[1]SKU!A:E,5,0)</f>
        <v>Marmoles</v>
      </c>
      <c r="K8374" t="str">
        <f>+VLOOKUP(G8374,[1]SKU!A:C,3,0)</f>
        <v>SCOP</v>
      </c>
      <c r="L8374">
        <v>19</v>
      </c>
      <c r="M8374">
        <v>1.6237998952324606</v>
      </c>
      <c r="N8374">
        <f>+VLOOKUP([1]VENTAS!G8374,[1]SKU!A:G,6,0)</f>
        <v>5099</v>
      </c>
      <c r="O8374" s="4">
        <f t="shared" si="130"/>
        <v>8279.7556657903169</v>
      </c>
    </row>
    <row r="8375" spans="1:15" x14ac:dyDescent="0.3">
      <c r="A8375" s="1">
        <v>44960</v>
      </c>
      <c r="B8375" s="2" t="s">
        <v>7689</v>
      </c>
      <c r="C8375" s="2" t="s">
        <v>7690</v>
      </c>
      <c r="D8375" s="2" t="s">
        <v>8406</v>
      </c>
      <c r="E8375">
        <v>63</v>
      </c>
      <c r="F8375" t="str">
        <f>+VLOOKUP(E8375,[1]CLIENTES!A:B,2,0)</f>
        <v>Jeans</v>
      </c>
      <c r="G8375">
        <v>74</v>
      </c>
      <c r="H8375" t="str">
        <f>+VLOOKUP(G8375,[1]SKU!A:B,2,0)</f>
        <v>AMAZONIA TIZA 38 x 38 C.NEGRO 2DA CAL</v>
      </c>
      <c r="I8375" t="str">
        <f>+VLOOKUP(G8375,[1]SKU!A:D,4,0)</f>
        <v>CERAMICO</v>
      </c>
      <c r="J8375" t="str">
        <f>+VLOOKUP(G8375,[1]SKU!A:E,5,0)</f>
        <v>Cementos</v>
      </c>
      <c r="K8375" t="str">
        <f>+VLOOKUP(G8375,[1]SKU!A:C,3,0)</f>
        <v>CERRO NEGRO</v>
      </c>
      <c r="L8375">
        <v>135</v>
      </c>
      <c r="M8375">
        <v>63.704185055737355</v>
      </c>
      <c r="N8375">
        <f>+VLOOKUP([1]VENTAS!G8375,[1]SKU!A:G,6,0)</f>
        <v>7577</v>
      </c>
      <c r="O8375" s="4">
        <f t="shared" si="130"/>
        <v>482686.61016732192</v>
      </c>
    </row>
    <row r="8376" spans="1:15" x14ac:dyDescent="0.3">
      <c r="A8376" s="1">
        <v>44956</v>
      </c>
      <c r="B8376" s="2" t="s">
        <v>7689</v>
      </c>
      <c r="C8376" s="2" t="s">
        <v>7690</v>
      </c>
      <c r="D8376" s="2" t="s">
        <v>8407</v>
      </c>
      <c r="E8376">
        <v>129</v>
      </c>
      <c r="F8376" t="str">
        <f>+VLOOKUP(E8376,[1]CLIENTES!A:B,2,0)</f>
        <v>Thyare</v>
      </c>
      <c r="G8376">
        <v>68</v>
      </c>
      <c r="H8376" t="str">
        <f>+VLOOKUP(G8376,[1]SKU!A:B,2,0)</f>
        <v>TRAVERTINO GRIS 35 x 35  LOURDES 1RA C</v>
      </c>
      <c r="I8376" t="str">
        <f>+VLOOKUP(G8376,[1]SKU!A:D,4,0)</f>
        <v>CERAMICO</v>
      </c>
      <c r="J8376" t="str">
        <f>+VLOOKUP(G8376,[1]SKU!A:E,5,0)</f>
        <v>Marmoles</v>
      </c>
      <c r="K8376" t="str">
        <f>+VLOOKUP(G8376,[1]SKU!A:C,3,0)</f>
        <v>LOURDES</v>
      </c>
      <c r="L8376">
        <v>88</v>
      </c>
      <c r="M8376">
        <v>74.747789732743243</v>
      </c>
      <c r="N8376">
        <f>+VLOOKUP([1]VENTAS!G8376,[1]SKU!A:G,6,0)</f>
        <v>1927</v>
      </c>
      <c r="O8376" s="4">
        <f t="shared" si="130"/>
        <v>144038.99081499624</v>
      </c>
    </row>
    <row r="8377" spans="1:15" x14ac:dyDescent="0.3">
      <c r="A8377" s="1">
        <v>44965</v>
      </c>
      <c r="B8377" s="2" t="s">
        <v>7689</v>
      </c>
      <c r="C8377" s="2" t="s">
        <v>7690</v>
      </c>
      <c r="D8377" s="2" t="s">
        <v>8408</v>
      </c>
      <c r="E8377">
        <v>189</v>
      </c>
      <c r="F8377" t="str">
        <f>+VLOOKUP(E8377,[1]CLIENTES!A:B,2,0)</f>
        <v>Dayana</v>
      </c>
      <c r="G8377">
        <v>373</v>
      </c>
      <c r="H8377" t="str">
        <f>+VLOOKUP(G8377,[1]SKU!A:B,2,0)</f>
        <v>MOODS HUESO FIT RECT. 58 x 117 S.LOREN 1RA C</v>
      </c>
      <c r="I8377" t="str">
        <f>+VLOOKUP(G8377,[1]SKU!A:D,4,0)</f>
        <v>PORCELANATO</v>
      </c>
      <c r="J8377" t="str">
        <f>+VLOOKUP(G8377,[1]SKU!A:E,5,0)</f>
        <v>Cementos</v>
      </c>
      <c r="K8377" t="str">
        <f>+VLOOKUP(G8377,[1]SKU!A:C,3,0)</f>
        <v>SAN LORENZO</v>
      </c>
      <c r="L8377">
        <v>129</v>
      </c>
      <c r="M8377">
        <v>106.30717429390698</v>
      </c>
      <c r="N8377">
        <f>+VLOOKUP([1]VENTAS!G8377,[1]SKU!A:G,6,0)</f>
        <v>3076</v>
      </c>
      <c r="O8377" s="4">
        <f t="shared" si="130"/>
        <v>327000.86812805786</v>
      </c>
    </row>
    <row r="8378" spans="1:15" x14ac:dyDescent="0.3">
      <c r="A8378" s="1">
        <v>44974</v>
      </c>
      <c r="B8378" s="2" t="s">
        <v>7689</v>
      </c>
      <c r="C8378" s="2" t="s">
        <v>7690</v>
      </c>
      <c r="D8378" s="2" t="s">
        <v>8409</v>
      </c>
      <c r="E8378">
        <v>44</v>
      </c>
      <c r="F8378" t="str">
        <f>+VLOOKUP(E8378,[1]CLIENTES!A:B,2,0)</f>
        <v>Eduardo</v>
      </c>
      <c r="G8378">
        <v>86</v>
      </c>
      <c r="H8378" t="str">
        <f>+VLOOKUP(G8378,[1]SKU!A:B,2,0)</f>
        <v>CORCEGA BEIGE 43 x 43 CAÑUELAS 1RA C</v>
      </c>
      <c r="I8378" t="str">
        <f>+VLOOKUP(G8378,[1]SKU!A:D,4,0)</f>
        <v>CERAMICO</v>
      </c>
      <c r="J8378" t="str">
        <f>+VLOOKUP(G8378,[1]SKU!A:E,5,0)</f>
        <v>Marmoles</v>
      </c>
      <c r="K8378" t="str">
        <f>+VLOOKUP(G8378,[1]SKU!A:C,3,0)</f>
        <v>CAÑUELAS</v>
      </c>
      <c r="L8378">
        <v>114</v>
      </c>
      <c r="M8378">
        <v>47.816220224311621</v>
      </c>
      <c r="N8378">
        <f>+VLOOKUP([1]VENTAS!G8378,[1]SKU!A:G,6,0)</f>
        <v>2645</v>
      </c>
      <c r="O8378" s="4">
        <f t="shared" si="130"/>
        <v>126473.90249330424</v>
      </c>
    </row>
    <row r="8379" spans="1:15" x14ac:dyDescent="0.3">
      <c r="A8379" s="1">
        <v>44976</v>
      </c>
      <c r="B8379" s="2" t="s">
        <v>7689</v>
      </c>
      <c r="C8379" s="2" t="s">
        <v>7690</v>
      </c>
      <c r="D8379" s="2" t="s">
        <v>8410</v>
      </c>
      <c r="E8379">
        <v>86</v>
      </c>
      <c r="F8379" t="str">
        <f>+VLOOKUP(E8379,[1]CLIENTES!A:B,2,0)</f>
        <v>Pablo</v>
      </c>
      <c r="G8379">
        <v>27</v>
      </c>
      <c r="H8379" t="str">
        <f>+VLOOKUP(G8379,[1]SKU!A:B,2,0)</f>
        <v>BLANCO PLUS 35 x 35 LOURDES 1RA C</v>
      </c>
      <c r="I8379" t="str">
        <f>+VLOOKUP(G8379,[1]SKU!A:D,4,0)</f>
        <v>CERAMICO</v>
      </c>
      <c r="J8379" t="str">
        <f>+VLOOKUP(G8379,[1]SKU!A:E,5,0)</f>
        <v>Deco &amp; Mas</v>
      </c>
      <c r="K8379" t="str">
        <f>+VLOOKUP(G8379,[1]SKU!A:C,3,0)</f>
        <v>LOURDES</v>
      </c>
      <c r="L8379">
        <v>102</v>
      </c>
      <c r="M8379">
        <v>22.804547885231027</v>
      </c>
      <c r="N8379">
        <f>+VLOOKUP([1]VENTAS!G8379,[1]SKU!A:G,6,0)</f>
        <v>9139</v>
      </c>
      <c r="O8379" s="4">
        <f t="shared" si="130"/>
        <v>208410.76312312635</v>
      </c>
    </row>
    <row r="8380" spans="1:15" x14ac:dyDescent="0.3">
      <c r="A8380" s="1">
        <v>44936</v>
      </c>
      <c r="B8380" s="2" t="s">
        <v>7689</v>
      </c>
      <c r="C8380" s="2" t="s">
        <v>7690</v>
      </c>
      <c r="D8380" s="2" t="s">
        <v>8411</v>
      </c>
      <c r="E8380">
        <v>199</v>
      </c>
      <c r="F8380" t="str">
        <f>+VLOOKUP(E8380,[1]CLIENTES!A:B,2,0)</f>
        <v>Francisca</v>
      </c>
      <c r="G8380">
        <v>209</v>
      </c>
      <c r="H8380" t="str">
        <f>+VLOOKUP(G8380,[1]SKU!A:B,2,0)</f>
        <v>TIRRENO LIPARI ESM NAT 90 x 90 ILVA 1RA C</v>
      </c>
      <c r="I8380" t="str">
        <f>+VLOOKUP(G8380,[1]SKU!A:D,4,0)</f>
        <v>PORCELANATO</v>
      </c>
      <c r="J8380" t="str">
        <f>+VLOOKUP(G8380,[1]SKU!A:E,5,0)</f>
        <v>Cementos</v>
      </c>
      <c r="K8380" t="str">
        <f>+VLOOKUP(G8380,[1]SKU!A:C,3,0)</f>
        <v>ILVA</v>
      </c>
      <c r="L8380">
        <v>74</v>
      </c>
      <c r="M8380">
        <v>21.922188900351504</v>
      </c>
      <c r="N8380">
        <f>+VLOOKUP([1]VENTAS!G8380,[1]SKU!A:G,6,0)</f>
        <v>2669</v>
      </c>
      <c r="O8380" s="4">
        <f t="shared" si="130"/>
        <v>58510.322175038164</v>
      </c>
    </row>
    <row r="8381" spans="1:15" x14ac:dyDescent="0.3">
      <c r="A8381" s="1">
        <v>44948</v>
      </c>
      <c r="B8381" s="2" t="s">
        <v>7689</v>
      </c>
      <c r="C8381" s="2" t="s">
        <v>7690</v>
      </c>
      <c r="D8381" s="2" t="s">
        <v>8412</v>
      </c>
      <c r="E8381">
        <v>241</v>
      </c>
      <c r="F8381" t="str">
        <f>+VLOOKUP(E8381,[1]CLIENTES!A:B,2,0)</f>
        <v>Anyelina</v>
      </c>
      <c r="G8381">
        <v>66</v>
      </c>
      <c r="H8381" t="str">
        <f>+VLOOKUP(G8381,[1]SKU!A:B,2,0)</f>
        <v>VERSALLES 51 X 51 ALLPA 2DA C</v>
      </c>
      <c r="I8381" t="str">
        <f>+VLOOKUP(G8381,[1]SKU!A:D,4,0)</f>
        <v>CERAMICO</v>
      </c>
      <c r="J8381" t="str">
        <f>+VLOOKUP(G8381,[1]SKU!A:E,5,0)</f>
        <v>Marmoles</v>
      </c>
      <c r="K8381" t="str">
        <f>+VLOOKUP(G8381,[1]SKU!A:C,3,0)</f>
        <v>ALLPA</v>
      </c>
      <c r="L8381">
        <v>155</v>
      </c>
      <c r="M8381">
        <v>21.15860993455323</v>
      </c>
      <c r="N8381">
        <f>+VLOOKUP([1]VENTAS!G8381,[1]SKU!A:G,6,0)</f>
        <v>7586</v>
      </c>
      <c r="O8381" s="4">
        <f t="shared" si="130"/>
        <v>160509.21496352079</v>
      </c>
    </row>
    <row r="8382" spans="1:15" x14ac:dyDescent="0.3">
      <c r="A8382" s="1">
        <v>44938</v>
      </c>
      <c r="B8382" s="2" t="s">
        <v>7689</v>
      </c>
      <c r="C8382" s="2" t="s">
        <v>7690</v>
      </c>
      <c r="D8382" s="2" t="s">
        <v>8413</v>
      </c>
      <c r="E8382">
        <v>100</v>
      </c>
      <c r="F8382" t="str">
        <f>+VLOOKUP(E8382,[1]CLIENTES!A:B,2,0)</f>
        <v>Susana</v>
      </c>
      <c r="G8382">
        <v>192</v>
      </c>
      <c r="H8382" t="str">
        <f>+VLOOKUP(G8382,[1]SKU!A:B,2,0)</f>
        <v>NOGAL OSCURO 45,3 X 45,3 SCOP 1RA CAL</v>
      </c>
      <c r="I8382" t="str">
        <f>+VLOOKUP(G8382,[1]SKU!A:D,4,0)</f>
        <v>CERAMICO</v>
      </c>
      <c r="J8382" t="str">
        <f>+VLOOKUP(G8382,[1]SKU!A:E,5,0)</f>
        <v>Maderas</v>
      </c>
      <c r="K8382" t="str">
        <f>+VLOOKUP(G8382,[1]SKU!A:C,3,0)</f>
        <v>SCOP</v>
      </c>
      <c r="L8382">
        <v>146</v>
      </c>
      <c r="M8382">
        <v>54.234745385006661</v>
      </c>
      <c r="N8382">
        <f>+VLOOKUP([1]VENTAS!G8382,[1]SKU!A:G,6,0)</f>
        <v>1791</v>
      </c>
      <c r="O8382" s="4">
        <f t="shared" si="130"/>
        <v>97134.428984546932</v>
      </c>
    </row>
    <row r="8383" spans="1:15" x14ac:dyDescent="0.3">
      <c r="A8383" s="1">
        <v>44949</v>
      </c>
      <c r="B8383" s="2" t="s">
        <v>7689</v>
      </c>
      <c r="C8383" s="2" t="s">
        <v>7690</v>
      </c>
      <c r="D8383" s="2" t="s">
        <v>8414</v>
      </c>
      <c r="E8383">
        <v>88</v>
      </c>
      <c r="F8383" t="str">
        <f>+VLOOKUP(E8383,[1]CLIENTES!A:B,2,0)</f>
        <v>Marina</v>
      </c>
      <c r="G8383">
        <v>388</v>
      </c>
      <c r="H8383" t="str">
        <f>+VLOOKUP(G8383,[1]SKU!A:B,2,0)</f>
        <v>TAIGA GRIS FIT RECT. 19,2 X 117 S.LOREN 1RA C</v>
      </c>
      <c r="I8383" t="str">
        <f>+VLOOKUP(G8383,[1]SKU!A:D,4,0)</f>
        <v>PORCELANATO</v>
      </c>
      <c r="J8383" t="str">
        <f>+VLOOKUP(G8383,[1]SKU!A:E,5,0)</f>
        <v>Maderas</v>
      </c>
      <c r="K8383" t="str">
        <f>+VLOOKUP(G8383,[1]SKU!A:C,3,0)</f>
        <v>SAN LORENZO</v>
      </c>
      <c r="L8383">
        <v>94</v>
      </c>
      <c r="M8383">
        <v>61.847759899934765</v>
      </c>
      <c r="N8383">
        <f>+VLOOKUP([1]VENTAS!G8383,[1]SKU!A:G,6,0)</f>
        <v>3818</v>
      </c>
      <c r="O8383" s="4">
        <f t="shared" si="130"/>
        <v>236134.74729795093</v>
      </c>
    </row>
    <row r="8384" spans="1:15" x14ac:dyDescent="0.3">
      <c r="A8384" s="1">
        <v>44939</v>
      </c>
      <c r="B8384" s="2" t="s">
        <v>7689</v>
      </c>
      <c r="C8384" s="2" t="s">
        <v>7690</v>
      </c>
      <c r="D8384" s="2" t="s">
        <v>8415</v>
      </c>
      <c r="E8384">
        <v>107</v>
      </c>
      <c r="F8384" t="str">
        <f>+VLOOKUP(E8384,[1]CLIENTES!A:B,2,0)</f>
        <v>Mauro</v>
      </c>
      <c r="G8384">
        <v>23</v>
      </c>
      <c r="H8384" t="str">
        <f>+VLOOKUP(G8384,[1]SKU!A:B,2,0)</f>
        <v>MANAOS ARENA 38 x 38 C.NEGRO 1RA CAL</v>
      </c>
      <c r="I8384" t="str">
        <f>+VLOOKUP(G8384,[1]SKU!A:D,4,0)</f>
        <v>CERAMICO</v>
      </c>
      <c r="J8384" t="str">
        <f>+VLOOKUP(G8384,[1]SKU!A:E,5,0)</f>
        <v>Marmoles</v>
      </c>
      <c r="K8384" t="str">
        <f>+VLOOKUP(G8384,[1]SKU!A:C,3,0)</f>
        <v>CERRO NEGRO</v>
      </c>
      <c r="L8384">
        <v>22</v>
      </c>
      <c r="M8384">
        <v>1.0839078694770938</v>
      </c>
      <c r="N8384">
        <f>+VLOOKUP([1]VENTAS!G8384,[1]SKU!A:G,6,0)</f>
        <v>3205</v>
      </c>
      <c r="O8384" s="4">
        <f t="shared" si="130"/>
        <v>3473.924721674086</v>
      </c>
    </row>
    <row r="8385" spans="1:15" x14ac:dyDescent="0.3">
      <c r="A8385" s="1">
        <v>44962</v>
      </c>
      <c r="B8385" s="2" t="s">
        <v>7689</v>
      </c>
      <c r="C8385" s="2" t="s">
        <v>7690</v>
      </c>
      <c r="D8385" s="2" t="s">
        <v>8416</v>
      </c>
      <c r="E8385">
        <v>39</v>
      </c>
      <c r="F8385" t="str">
        <f>+VLOOKUP(E8385,[1]CLIENTES!A:B,2,0)</f>
        <v>Pola</v>
      </c>
      <c r="G8385">
        <v>48</v>
      </c>
      <c r="H8385" t="str">
        <f>+VLOOKUP(G8385,[1]SKU!A:B,2,0)</f>
        <v>BLANCO PLUS 56 X 56 LOURDES 1RA C</v>
      </c>
      <c r="I8385" t="str">
        <f>+VLOOKUP(G8385,[1]SKU!A:D,4,0)</f>
        <v>CERAMICO</v>
      </c>
      <c r="J8385" t="str">
        <f>+VLOOKUP(G8385,[1]SKU!A:E,5,0)</f>
        <v>Deco &amp; Mas</v>
      </c>
      <c r="K8385" t="str">
        <f>+VLOOKUP(G8385,[1]SKU!A:C,3,0)</f>
        <v>LOURDES</v>
      </c>
      <c r="L8385">
        <v>118</v>
      </c>
      <c r="M8385">
        <v>42.85470910800079</v>
      </c>
      <c r="N8385">
        <f>+VLOOKUP([1]VENTAS!G8385,[1]SKU!A:G,6,0)</f>
        <v>1323</v>
      </c>
      <c r="O8385" s="4">
        <f t="shared" si="130"/>
        <v>56696.780149885046</v>
      </c>
    </row>
    <row r="8386" spans="1:15" x14ac:dyDescent="0.3">
      <c r="A8386" s="1">
        <v>44961</v>
      </c>
      <c r="B8386" s="2" t="s">
        <v>7689</v>
      </c>
      <c r="C8386" s="2" t="s">
        <v>7690</v>
      </c>
      <c r="D8386" s="2" t="s">
        <v>8417</v>
      </c>
      <c r="E8386">
        <v>79</v>
      </c>
      <c r="F8386" t="str">
        <f>+VLOOKUP(E8386,[1]CLIENTES!A:B,2,0)</f>
        <v>Thyare</v>
      </c>
      <c r="G8386">
        <v>311</v>
      </c>
      <c r="H8386" t="str">
        <f>+VLOOKUP(G8386,[1]SKU!A:B,2,0)</f>
        <v>MOMA GRIS RECT 58 X 117 C.NEGRO 1RA C</v>
      </c>
      <c r="I8386" t="str">
        <f>+VLOOKUP(G8386,[1]SKU!A:D,4,0)</f>
        <v>PORCELANATO</v>
      </c>
      <c r="J8386" t="str">
        <f>+VLOOKUP(G8386,[1]SKU!A:E,5,0)</f>
        <v>Cementos</v>
      </c>
      <c r="K8386" t="str">
        <f>+VLOOKUP(G8386,[1]SKU!A:C,3,0)</f>
        <v>CERRO NEGRO</v>
      </c>
      <c r="L8386">
        <v>66</v>
      </c>
      <c r="M8386">
        <v>17.048395205695059</v>
      </c>
      <c r="N8386">
        <f>+VLOOKUP([1]VENTAS!G8386,[1]SKU!A:G,6,0)</f>
        <v>4233</v>
      </c>
      <c r="O8386" s="4">
        <f t="shared" si="130"/>
        <v>72165.856905707187</v>
      </c>
    </row>
    <row r="8387" spans="1:15" x14ac:dyDescent="0.3">
      <c r="A8387" s="1">
        <v>44973</v>
      </c>
      <c r="B8387" s="2" t="s">
        <v>7689</v>
      </c>
      <c r="C8387" s="2" t="s">
        <v>7690</v>
      </c>
      <c r="D8387" s="2" t="s">
        <v>8418</v>
      </c>
      <c r="E8387">
        <v>128</v>
      </c>
      <c r="F8387" t="str">
        <f>+VLOOKUP(E8387,[1]CLIENTES!A:B,2,0)</f>
        <v>Sarita</v>
      </c>
      <c r="G8387">
        <v>207</v>
      </c>
      <c r="H8387" t="str">
        <f>+VLOOKUP(G8387,[1]SKU!A:B,2,0)</f>
        <v>DUBAI PUL RECT 58 X 117 C.NEGRO 2DA C</v>
      </c>
      <c r="I8387" t="str">
        <f>+VLOOKUP(G8387,[1]SKU!A:D,4,0)</f>
        <v>PORCELANATO</v>
      </c>
      <c r="J8387" t="str">
        <f>+VLOOKUP(G8387,[1]SKU!A:E,5,0)</f>
        <v>Marmoles</v>
      </c>
      <c r="K8387" t="str">
        <f>+VLOOKUP(G8387,[1]SKU!A:C,3,0)</f>
        <v>CERRO NEGRO</v>
      </c>
      <c r="L8387">
        <v>124</v>
      </c>
      <c r="M8387">
        <v>68.701697204077306</v>
      </c>
      <c r="N8387">
        <f>+VLOOKUP([1]VENTAS!G8387,[1]SKU!A:G,6,0)</f>
        <v>5205</v>
      </c>
      <c r="O8387" s="4">
        <f t="shared" ref="O8387:O8450" si="131">+N8387*M8387</f>
        <v>357592.33394722239</v>
      </c>
    </row>
    <row r="8388" spans="1:15" x14ac:dyDescent="0.3">
      <c r="A8388" s="1">
        <v>44985</v>
      </c>
      <c r="B8388" s="2" t="s">
        <v>7689</v>
      </c>
      <c r="C8388" s="2" t="s">
        <v>7690</v>
      </c>
      <c r="D8388" s="2" t="s">
        <v>8419</v>
      </c>
      <c r="E8388">
        <v>64</v>
      </c>
      <c r="F8388" t="str">
        <f>+VLOOKUP(E8388,[1]CLIENTES!A:B,2,0)</f>
        <v>Marcia</v>
      </c>
      <c r="G8388">
        <v>59</v>
      </c>
      <c r="H8388" t="str">
        <f>+VLOOKUP(G8388,[1]SKU!A:B,2,0)</f>
        <v>SAN TELMO GRIS 35 x 35  LOURDES 1RA C</v>
      </c>
      <c r="I8388" t="str">
        <f>+VLOOKUP(G8388,[1]SKU!A:D,4,0)</f>
        <v>CERAMICO</v>
      </c>
      <c r="J8388" t="str">
        <f>+VLOOKUP(G8388,[1]SKU!A:E,5,0)</f>
        <v>Piedras</v>
      </c>
      <c r="K8388" t="str">
        <f>+VLOOKUP(G8388,[1]SKU!A:C,3,0)</f>
        <v>LOURDES</v>
      </c>
      <c r="L8388">
        <v>114</v>
      </c>
      <c r="M8388">
        <v>31.776393879072284</v>
      </c>
      <c r="N8388">
        <f>+VLOOKUP([1]VENTAS!G8388,[1]SKU!A:G,6,0)</f>
        <v>6127</v>
      </c>
      <c r="O8388" s="4">
        <f t="shared" si="131"/>
        <v>194693.96529707589</v>
      </c>
    </row>
    <row r="8389" spans="1:15" x14ac:dyDescent="0.3">
      <c r="A8389" s="1">
        <v>44928</v>
      </c>
      <c r="B8389" s="2" t="s">
        <v>7689</v>
      </c>
      <c r="C8389" s="2" t="s">
        <v>7690</v>
      </c>
      <c r="D8389" s="2" t="s">
        <v>8420</v>
      </c>
      <c r="E8389">
        <v>70</v>
      </c>
      <c r="F8389" t="str">
        <f>+VLOOKUP(E8389,[1]CLIENTES!A:B,2,0)</f>
        <v>Estefani</v>
      </c>
      <c r="G8389">
        <v>353</v>
      </c>
      <c r="H8389" t="str">
        <f>+VLOOKUP(G8389,[1]SKU!A:B,2,0)</f>
        <v>MOODS TIZA FIT RECT  58 x 58 S.LOREN 1RA C</v>
      </c>
      <c r="I8389" t="str">
        <f>+VLOOKUP(G8389,[1]SKU!A:D,4,0)</f>
        <v>PORCELANATO</v>
      </c>
      <c r="J8389" t="str">
        <f>+VLOOKUP(G8389,[1]SKU!A:E,5,0)</f>
        <v>Cementos</v>
      </c>
      <c r="K8389" t="str">
        <f>+VLOOKUP(G8389,[1]SKU!A:C,3,0)</f>
        <v>SAN LORENZO</v>
      </c>
      <c r="L8389">
        <v>45</v>
      </c>
      <c r="M8389">
        <v>22.843706070778794</v>
      </c>
      <c r="N8389">
        <f>+VLOOKUP([1]VENTAS!G8389,[1]SKU!A:G,6,0)</f>
        <v>2909</v>
      </c>
      <c r="O8389" s="4">
        <f t="shared" si="131"/>
        <v>66452.340959895504</v>
      </c>
    </row>
    <row r="8390" spans="1:15" x14ac:dyDescent="0.3">
      <c r="A8390" s="1">
        <v>44950</v>
      </c>
      <c r="B8390" s="2" t="s">
        <v>7689</v>
      </c>
      <c r="C8390" s="2" t="s">
        <v>7690</v>
      </c>
      <c r="D8390" s="2" t="s">
        <v>8421</v>
      </c>
      <c r="E8390">
        <v>130</v>
      </c>
      <c r="F8390" t="str">
        <f>+VLOOKUP(E8390,[1]CLIENTES!A:B,2,0)</f>
        <v>Elizabeth</v>
      </c>
      <c r="G8390">
        <v>166</v>
      </c>
      <c r="H8390" t="str">
        <f>+VLOOKUP(G8390,[1]SKU!A:B,2,0)</f>
        <v>CALIFORNIA GRIS OSCURO 51 x 51 ALLPA 2DA C</v>
      </c>
      <c r="I8390" t="str">
        <f>+VLOOKUP(G8390,[1]SKU!A:D,4,0)</f>
        <v>CERAMICO</v>
      </c>
      <c r="J8390" t="str">
        <f>+VLOOKUP(G8390,[1]SKU!A:E,5,0)</f>
        <v>Cementos</v>
      </c>
      <c r="K8390" t="str">
        <f>+VLOOKUP(G8390,[1]SKU!A:C,3,0)</f>
        <v>ALLPA</v>
      </c>
      <c r="L8390">
        <v>151</v>
      </c>
      <c r="M8390">
        <v>81.366944215029505</v>
      </c>
      <c r="N8390">
        <f>+VLOOKUP([1]VENTAS!G8390,[1]SKU!A:G,6,0)</f>
        <v>7340</v>
      </c>
      <c r="O8390" s="4">
        <f t="shared" si="131"/>
        <v>597233.37053831655</v>
      </c>
    </row>
    <row r="8391" spans="1:15" x14ac:dyDescent="0.3">
      <c r="A8391" s="1">
        <v>44933</v>
      </c>
      <c r="B8391" s="2" t="s">
        <v>7689</v>
      </c>
      <c r="C8391" s="2" t="s">
        <v>7690</v>
      </c>
      <c r="D8391" s="2" t="s">
        <v>8422</v>
      </c>
      <c r="E8391">
        <v>74</v>
      </c>
      <c r="F8391" t="str">
        <f>+VLOOKUP(E8391,[1]CLIENTES!A:B,2,0)</f>
        <v>Ingrid</v>
      </c>
      <c r="G8391">
        <v>227</v>
      </c>
      <c r="H8391" t="str">
        <f>+VLOOKUP(G8391,[1]SKU!A:B,2,0)</f>
        <v>PORCELANATO MEDLEY BEIGE 20 X 60 ALBERDI 2DA C</v>
      </c>
      <c r="I8391" t="str">
        <f>+VLOOKUP(G8391,[1]SKU!A:D,4,0)</f>
        <v>PORCELANATO</v>
      </c>
      <c r="J8391" t="str">
        <f>+VLOOKUP(G8391,[1]SKU!A:E,5,0)</f>
        <v>Maderas</v>
      </c>
      <c r="K8391" t="str">
        <f>+VLOOKUP(G8391,[1]SKU!A:C,3,0)</f>
        <v>ALBERDI</v>
      </c>
      <c r="L8391">
        <v>102</v>
      </c>
      <c r="M8391">
        <v>57.359622953164276</v>
      </c>
      <c r="N8391">
        <f>+VLOOKUP([1]VENTAS!G8391,[1]SKU!A:G,6,0)</f>
        <v>5258</v>
      </c>
      <c r="O8391" s="4">
        <f t="shared" si="131"/>
        <v>301596.89748773776</v>
      </c>
    </row>
    <row r="8392" spans="1:15" x14ac:dyDescent="0.3">
      <c r="A8392" s="1">
        <v>44956</v>
      </c>
      <c r="B8392" s="2" t="s">
        <v>7689</v>
      </c>
      <c r="C8392" s="2" t="s">
        <v>7690</v>
      </c>
      <c r="D8392" s="2" t="s">
        <v>8423</v>
      </c>
      <c r="E8392">
        <v>23</v>
      </c>
      <c r="F8392" t="str">
        <f>+VLOOKUP(E8392,[1]CLIENTES!A:B,2,0)</f>
        <v>Mark</v>
      </c>
      <c r="G8392">
        <v>300</v>
      </c>
      <c r="H8392" t="str">
        <f>+VLOOKUP(G8392,[1]SKU!A:B,2,0)</f>
        <v>MONACO CREMA PUL RECT 58 x 117 C.NEGRO 2DA C</v>
      </c>
      <c r="I8392" t="str">
        <f>+VLOOKUP(G8392,[1]SKU!A:D,4,0)</f>
        <v>PORCELANATO</v>
      </c>
      <c r="J8392" t="str">
        <f>+VLOOKUP(G8392,[1]SKU!A:E,5,0)</f>
        <v>Marmoles</v>
      </c>
      <c r="K8392" t="str">
        <f>+VLOOKUP(G8392,[1]SKU!A:C,3,0)</f>
        <v>CERRO NEGRO</v>
      </c>
      <c r="L8392">
        <v>168</v>
      </c>
      <c r="M8392">
        <v>103.30051425050495</v>
      </c>
      <c r="N8392">
        <f>+VLOOKUP([1]VENTAS!G8392,[1]SKU!A:G,6,0)</f>
        <v>2163</v>
      </c>
      <c r="O8392" s="4">
        <f t="shared" si="131"/>
        <v>223439.01232384221</v>
      </c>
    </row>
    <row r="8393" spans="1:15" x14ac:dyDescent="0.3">
      <c r="A8393" s="1">
        <v>44949</v>
      </c>
      <c r="B8393" s="2" t="s">
        <v>7689</v>
      </c>
      <c r="C8393" s="2" t="s">
        <v>7690</v>
      </c>
      <c r="D8393" s="2" t="s">
        <v>8424</v>
      </c>
      <c r="E8393">
        <v>1</v>
      </c>
      <c r="F8393" t="str">
        <f>+VLOOKUP(E8393,[1]CLIENTES!A:B,2,0)</f>
        <v>MIRTA</v>
      </c>
      <c r="G8393">
        <v>240</v>
      </c>
      <c r="H8393" t="str">
        <f>+VLOOKUP(G8393,[1]SKU!A:B,2,0)</f>
        <v>MONACO GRIS PUL RECT 58 x 117 C.NEGRO 1RA C</v>
      </c>
      <c r="I8393" t="str">
        <f>+VLOOKUP(G8393,[1]SKU!A:D,4,0)</f>
        <v>PORCELANATO</v>
      </c>
      <c r="J8393" t="str">
        <f>+VLOOKUP(G8393,[1]SKU!A:E,5,0)</f>
        <v>Marmoles</v>
      </c>
      <c r="K8393" t="str">
        <f>+VLOOKUP(G8393,[1]SKU!A:C,3,0)</f>
        <v>CERRO NEGRO</v>
      </c>
      <c r="L8393">
        <v>53</v>
      </c>
      <c r="M8393">
        <v>46.929899632363266</v>
      </c>
      <c r="N8393">
        <f>+VLOOKUP([1]VENTAS!G8393,[1]SKU!A:G,6,0)</f>
        <v>8545</v>
      </c>
      <c r="O8393" s="4">
        <f t="shared" si="131"/>
        <v>401015.99235854408</v>
      </c>
    </row>
    <row r="8394" spans="1:15" x14ac:dyDescent="0.3">
      <c r="A8394" s="1">
        <v>44940</v>
      </c>
      <c r="B8394" s="2" t="s">
        <v>7689</v>
      </c>
      <c r="C8394" s="2" t="s">
        <v>7690</v>
      </c>
      <c r="D8394" s="2" t="s">
        <v>8425</v>
      </c>
      <c r="E8394">
        <v>94</v>
      </c>
      <c r="F8394" t="str">
        <f>+VLOOKUP(E8394,[1]CLIENTES!A:B,2,0)</f>
        <v>Vincen</v>
      </c>
      <c r="G8394">
        <v>38</v>
      </c>
      <c r="H8394" t="str">
        <f>+VLOOKUP(G8394,[1]SKU!A:B,2,0)</f>
        <v>ACACIA BLANCO BRILLANTE 33 x 45,3 SCOP 1RA CAL</v>
      </c>
      <c r="I8394" t="str">
        <f>+VLOOKUP(G8394,[1]SKU!A:D,4,0)</f>
        <v>CERAMICO</v>
      </c>
      <c r="J8394" t="str">
        <f>+VLOOKUP(G8394,[1]SKU!A:E,5,0)</f>
        <v>Deco &amp; Mas</v>
      </c>
      <c r="K8394" t="str">
        <f>+VLOOKUP(G8394,[1]SKU!A:C,3,0)</f>
        <v>SCOP</v>
      </c>
      <c r="L8394">
        <v>146</v>
      </c>
      <c r="M8394">
        <v>121.04221087234711</v>
      </c>
      <c r="N8394">
        <f>+VLOOKUP([1]VENTAS!G8394,[1]SKU!A:G,6,0)</f>
        <v>1450</v>
      </c>
      <c r="O8394" s="4">
        <f t="shared" si="131"/>
        <v>175511.20576490331</v>
      </c>
    </row>
    <row r="8395" spans="1:15" x14ac:dyDescent="0.3">
      <c r="A8395" s="1">
        <v>44973</v>
      </c>
      <c r="B8395" s="2" t="s">
        <v>7689</v>
      </c>
      <c r="C8395" s="2" t="s">
        <v>7690</v>
      </c>
      <c r="D8395" s="2" t="s">
        <v>8426</v>
      </c>
      <c r="E8395">
        <v>119</v>
      </c>
      <c r="F8395" t="str">
        <f>+VLOOKUP(E8395,[1]CLIENTES!A:B,2,0)</f>
        <v>Amir</v>
      </c>
      <c r="G8395">
        <v>344</v>
      </c>
      <c r="H8395" t="str">
        <f>+VLOOKUP(G8395,[1]SKU!A:B,2,0)</f>
        <v>MOODS TIZA FIT RECT  58 x 58 S.LOREN 2DA C</v>
      </c>
      <c r="I8395" t="str">
        <f>+VLOOKUP(G8395,[1]SKU!A:D,4,0)</f>
        <v>PORCELANATO</v>
      </c>
      <c r="J8395" t="str">
        <f>+VLOOKUP(G8395,[1]SKU!A:E,5,0)</f>
        <v>Cementos</v>
      </c>
      <c r="K8395" t="str">
        <f>+VLOOKUP(G8395,[1]SKU!A:C,3,0)</f>
        <v>SAN LORENZO</v>
      </c>
      <c r="L8395">
        <v>58</v>
      </c>
      <c r="M8395">
        <v>37.019809010624499</v>
      </c>
      <c r="N8395">
        <f>+VLOOKUP([1]VENTAS!G8395,[1]SKU!A:G,6,0)</f>
        <v>3745</v>
      </c>
      <c r="O8395" s="4">
        <f t="shared" si="131"/>
        <v>138639.18474478874</v>
      </c>
    </row>
    <row r="8396" spans="1:15" x14ac:dyDescent="0.3">
      <c r="A8396" s="1">
        <v>44955</v>
      </c>
      <c r="B8396" s="2" t="s">
        <v>7689</v>
      </c>
      <c r="C8396" s="2" t="s">
        <v>7690</v>
      </c>
      <c r="D8396" s="2" t="s">
        <v>8427</v>
      </c>
      <c r="E8396">
        <v>36</v>
      </c>
      <c r="F8396" t="str">
        <f>+VLOOKUP(E8396,[1]CLIENTES!A:B,2,0)</f>
        <v>Kevin</v>
      </c>
      <c r="G8396">
        <v>15</v>
      </c>
      <c r="H8396" t="str">
        <f>+VLOOKUP(G8396,[1]SKU!A:B,2,0)</f>
        <v>MADERA LENGA 31 X 53 LOURDES 1RA C</v>
      </c>
      <c r="I8396" t="str">
        <f>+VLOOKUP(G8396,[1]SKU!A:D,4,0)</f>
        <v>CERAMICO</v>
      </c>
      <c r="J8396" t="str">
        <f>+VLOOKUP(G8396,[1]SKU!A:E,5,0)</f>
        <v>Maderas</v>
      </c>
      <c r="K8396" t="str">
        <f>+VLOOKUP(G8396,[1]SKU!A:C,3,0)</f>
        <v>LOURDES</v>
      </c>
      <c r="L8396">
        <v>70</v>
      </c>
      <c r="M8396">
        <v>0.7429636032294662</v>
      </c>
      <c r="N8396">
        <f>+VLOOKUP([1]VENTAS!G8396,[1]SKU!A:G,6,0)</f>
        <v>5189</v>
      </c>
      <c r="O8396" s="4">
        <f t="shared" si="131"/>
        <v>3855.2381371577003</v>
      </c>
    </row>
    <row r="8397" spans="1:15" x14ac:dyDescent="0.3">
      <c r="A8397" s="1">
        <v>44963</v>
      </c>
      <c r="B8397" s="2" t="s">
        <v>7689</v>
      </c>
      <c r="C8397" s="2" t="s">
        <v>7690</v>
      </c>
      <c r="D8397" s="2" t="s">
        <v>8428</v>
      </c>
      <c r="E8397">
        <v>117</v>
      </c>
      <c r="F8397" t="str">
        <f>+VLOOKUP(E8397,[1]CLIENTES!A:B,2,0)</f>
        <v>Mirko</v>
      </c>
      <c r="G8397">
        <v>43</v>
      </c>
      <c r="H8397" t="str">
        <f>+VLOOKUP(G8397,[1]SKU!A:B,2,0)</f>
        <v>SAN TELMO TERRA 35 x 35  LOURDES 1RA C</v>
      </c>
      <c r="I8397" t="str">
        <f>+VLOOKUP(G8397,[1]SKU!A:D,4,0)</f>
        <v>CERAMICO</v>
      </c>
      <c r="J8397" t="str">
        <f>+VLOOKUP(G8397,[1]SKU!A:E,5,0)</f>
        <v>Piedras</v>
      </c>
      <c r="K8397" t="str">
        <f>+VLOOKUP(G8397,[1]SKU!A:C,3,0)</f>
        <v>LOURDES</v>
      </c>
      <c r="L8397">
        <v>82</v>
      </c>
      <c r="M8397">
        <v>50.923733054112645</v>
      </c>
      <c r="N8397">
        <f>+VLOOKUP([1]VENTAS!G8397,[1]SKU!A:G,6,0)</f>
        <v>5132</v>
      </c>
      <c r="O8397" s="4">
        <f t="shared" si="131"/>
        <v>261340.5980337061</v>
      </c>
    </row>
    <row r="8398" spans="1:15" x14ac:dyDescent="0.3">
      <c r="A8398" s="1">
        <v>44927</v>
      </c>
      <c r="B8398" s="2" t="s">
        <v>7689</v>
      </c>
      <c r="C8398" s="2" t="s">
        <v>7690</v>
      </c>
      <c r="D8398" s="2" t="s">
        <v>8429</v>
      </c>
      <c r="E8398">
        <v>47</v>
      </c>
      <c r="F8398" t="str">
        <f>+VLOOKUP(E8398,[1]CLIENTES!A:B,2,0)</f>
        <v>Mario</v>
      </c>
      <c r="G8398">
        <v>338</v>
      </c>
      <c r="H8398" t="str">
        <f>+VLOOKUP(G8398,[1]SKU!A:B,2,0)</f>
        <v>MOODS HUESO FIT RECT. 58 x 58 S.LOREN 1RA C</v>
      </c>
      <c r="I8398" t="str">
        <f>+VLOOKUP(G8398,[1]SKU!A:D,4,0)</f>
        <v>PORCELANATO</v>
      </c>
      <c r="J8398" t="str">
        <f>+VLOOKUP(G8398,[1]SKU!A:E,5,0)</f>
        <v>Cementos</v>
      </c>
      <c r="K8398" t="str">
        <f>+VLOOKUP(G8398,[1]SKU!A:C,3,0)</f>
        <v>SAN LORENZO</v>
      </c>
      <c r="L8398">
        <v>157</v>
      </c>
      <c r="M8398">
        <v>63.974796015171137</v>
      </c>
      <c r="N8398">
        <f>+VLOOKUP([1]VENTAS!G8398,[1]SKU!A:G,6,0)</f>
        <v>6381</v>
      </c>
      <c r="O8398" s="4">
        <f t="shared" si="131"/>
        <v>408223.17337280704</v>
      </c>
    </row>
    <row r="8399" spans="1:15" x14ac:dyDescent="0.3">
      <c r="A8399" s="1">
        <v>44977</v>
      </c>
      <c r="B8399" s="2" t="s">
        <v>7689</v>
      </c>
      <c r="C8399" s="2" t="s">
        <v>7690</v>
      </c>
      <c r="D8399" s="2" t="s">
        <v>8430</v>
      </c>
      <c r="E8399">
        <v>93</v>
      </c>
      <c r="F8399" t="str">
        <f>+VLOOKUP(E8399,[1]CLIENTES!A:B,2,0)</f>
        <v>Brenda</v>
      </c>
      <c r="G8399">
        <v>318</v>
      </c>
      <c r="H8399" t="str">
        <f>+VLOOKUP(G8399,[1]SKU!A:B,2,0)</f>
        <v>URBAN CONCRETE TIZA RT FIT 58 x 58 S.LOREN 2DA C</v>
      </c>
      <c r="I8399" t="str">
        <f>+VLOOKUP(G8399,[1]SKU!A:D,4,0)</f>
        <v>PORCELANATO</v>
      </c>
      <c r="J8399" t="str">
        <f>+VLOOKUP(G8399,[1]SKU!A:E,5,0)</f>
        <v>Cementos</v>
      </c>
      <c r="K8399" t="str">
        <f>+VLOOKUP(G8399,[1]SKU!A:C,3,0)</f>
        <v>SAN LORENZO</v>
      </c>
      <c r="L8399">
        <v>113</v>
      </c>
      <c r="M8399">
        <v>65.557915205679379</v>
      </c>
      <c r="N8399">
        <f>+VLOOKUP([1]VENTAS!G8399,[1]SKU!A:G,6,0)</f>
        <v>1578</v>
      </c>
      <c r="O8399" s="4">
        <f t="shared" si="131"/>
        <v>103450.39019456206</v>
      </c>
    </row>
    <row r="8400" spans="1:15" x14ac:dyDescent="0.3">
      <c r="A8400" s="1">
        <v>44985</v>
      </c>
      <c r="B8400" s="2" t="s">
        <v>7689</v>
      </c>
      <c r="C8400" s="2" t="s">
        <v>7690</v>
      </c>
      <c r="D8400" s="2" t="s">
        <v>8431</v>
      </c>
      <c r="E8400">
        <v>85</v>
      </c>
      <c r="F8400" t="str">
        <f>+VLOOKUP(E8400,[1]CLIENTES!A:B,2,0)</f>
        <v>Aleen</v>
      </c>
      <c r="G8400">
        <v>64</v>
      </c>
      <c r="H8400" t="str">
        <f>+VLOOKUP(G8400,[1]SKU!A:B,2,0)</f>
        <v>CEDRO MARRON 38 x 38 C.NEGRO 1RA CAL</v>
      </c>
      <c r="I8400" t="str">
        <f>+VLOOKUP(G8400,[1]SKU!A:D,4,0)</f>
        <v>CERAMICO</v>
      </c>
      <c r="J8400" t="str">
        <f>+VLOOKUP(G8400,[1]SKU!A:E,5,0)</f>
        <v>Maderas</v>
      </c>
      <c r="K8400" t="str">
        <f>+VLOOKUP(G8400,[1]SKU!A:C,3,0)</f>
        <v>CERRO NEGRO</v>
      </c>
      <c r="L8400">
        <v>122</v>
      </c>
      <c r="M8400">
        <v>86.721321235551244</v>
      </c>
      <c r="N8400">
        <f>+VLOOKUP([1]VENTAS!G8400,[1]SKU!A:G,6,0)</f>
        <v>7865</v>
      </c>
      <c r="O8400" s="4">
        <f t="shared" si="131"/>
        <v>682063.19151761057</v>
      </c>
    </row>
    <row r="8401" spans="1:15" x14ac:dyDescent="0.3">
      <c r="A8401" s="1">
        <v>44975</v>
      </c>
      <c r="B8401" s="2" t="s">
        <v>7689</v>
      </c>
      <c r="C8401" s="2" t="s">
        <v>7690</v>
      </c>
      <c r="D8401" s="2" t="s">
        <v>8432</v>
      </c>
      <c r="E8401">
        <v>115</v>
      </c>
      <c r="F8401" t="str">
        <f>+VLOOKUP(E8401,[1]CLIENTES!A:B,2,0)</f>
        <v>Franciska</v>
      </c>
      <c r="G8401">
        <v>13</v>
      </c>
      <c r="H8401" t="str">
        <f>+VLOOKUP(G8401,[1]SKU!A:B,2,0)</f>
        <v>QUADRAT 45,3 x 45,3 S.LOREN 1RA C</v>
      </c>
      <c r="I8401" t="str">
        <f>+VLOOKUP(G8401,[1]SKU!A:D,4,0)</f>
        <v>CERAMICO</v>
      </c>
      <c r="J8401" t="str">
        <f>+VLOOKUP(G8401,[1]SKU!A:E,5,0)</f>
        <v>Deco &amp; Mas</v>
      </c>
      <c r="K8401" t="str">
        <f>+VLOOKUP(G8401,[1]SKU!A:C,3,0)</f>
        <v>SAN LORENZO</v>
      </c>
      <c r="L8401">
        <v>21</v>
      </c>
      <c r="M8401">
        <v>14.735810456853208</v>
      </c>
      <c r="N8401">
        <f>+VLOOKUP([1]VENTAS!G8401,[1]SKU!A:G,6,0)</f>
        <v>3591</v>
      </c>
      <c r="O8401" s="4">
        <f t="shared" si="131"/>
        <v>52916.295350559871</v>
      </c>
    </row>
    <row r="8402" spans="1:15" x14ac:dyDescent="0.3">
      <c r="A8402" s="1">
        <v>44958</v>
      </c>
      <c r="B8402" s="2" t="s">
        <v>7689</v>
      </c>
      <c r="C8402" s="2" t="s">
        <v>7690</v>
      </c>
      <c r="D8402" s="2" t="s">
        <v>8433</v>
      </c>
      <c r="E8402">
        <v>234</v>
      </c>
      <c r="F8402" t="str">
        <f>+VLOOKUP(E8402,[1]CLIENTES!A:B,2,0)</f>
        <v>Marian</v>
      </c>
      <c r="G8402">
        <v>216</v>
      </c>
      <c r="H8402" t="str">
        <f>+VLOOKUP(G8402,[1]SKU!A:B,2,0)</f>
        <v>CAVA XX PUL RECT 58 X 58 C.NEGRO 2DA CAL</v>
      </c>
      <c r="I8402" t="str">
        <f>+VLOOKUP(G8402,[1]SKU!A:D,4,0)</f>
        <v>PORCELANATO</v>
      </c>
      <c r="J8402" t="str">
        <f>+VLOOKUP(G8402,[1]SKU!A:E,5,0)</f>
        <v>Marmoles</v>
      </c>
      <c r="K8402" t="str">
        <f>+VLOOKUP(G8402,[1]SKU!A:C,3,0)</f>
        <v>CERRO NEGRO</v>
      </c>
      <c r="L8402">
        <v>9</v>
      </c>
      <c r="M8402">
        <v>4.3520825778061809</v>
      </c>
      <c r="N8402">
        <f>+VLOOKUP([1]VENTAS!G8402,[1]SKU!A:G,6,0)</f>
        <v>6668</v>
      </c>
      <c r="O8402" s="4">
        <f t="shared" si="131"/>
        <v>29019.686628811614</v>
      </c>
    </row>
    <row r="8403" spans="1:15" x14ac:dyDescent="0.3">
      <c r="A8403" s="1">
        <v>44930</v>
      </c>
      <c r="B8403" s="2" t="s">
        <v>7689</v>
      </c>
      <c r="C8403" s="2" t="s">
        <v>7690</v>
      </c>
      <c r="D8403" s="2" t="s">
        <v>8434</v>
      </c>
      <c r="E8403">
        <v>176</v>
      </c>
      <c r="F8403" t="str">
        <f>+VLOOKUP(E8403,[1]CLIENTES!A:B,2,0)</f>
        <v>Camilo</v>
      </c>
      <c r="G8403">
        <v>188</v>
      </c>
      <c r="H8403" t="str">
        <f>+VLOOKUP(G8403,[1]SKU!A:B,2,0)</f>
        <v>VOLTA TIZA 45,3 x 45,3 S.LOREN 1RA C</v>
      </c>
      <c r="I8403" t="str">
        <f>+VLOOKUP(G8403,[1]SKU!A:D,4,0)</f>
        <v>CERAMICO</v>
      </c>
      <c r="J8403" t="str">
        <f>+VLOOKUP(G8403,[1]SKU!A:E,5,0)</f>
        <v>Deco &amp; Mas</v>
      </c>
      <c r="K8403" t="str">
        <f>+VLOOKUP(G8403,[1]SKU!A:C,3,0)</f>
        <v>SAN LORENZO</v>
      </c>
      <c r="L8403">
        <v>18</v>
      </c>
      <c r="M8403">
        <v>12.866911575077223</v>
      </c>
      <c r="N8403">
        <f>+VLOOKUP([1]VENTAS!G8403,[1]SKU!A:G,6,0)</f>
        <v>6638</v>
      </c>
      <c r="O8403" s="4">
        <f t="shared" si="131"/>
        <v>85410.559035362603</v>
      </c>
    </row>
    <row r="8404" spans="1:15" x14ac:dyDescent="0.3">
      <c r="A8404" s="1">
        <v>44964</v>
      </c>
      <c r="B8404" s="2" t="s">
        <v>7689</v>
      </c>
      <c r="C8404" s="2" t="s">
        <v>7690</v>
      </c>
      <c r="D8404" s="2" t="s">
        <v>8435</v>
      </c>
      <c r="E8404">
        <v>173</v>
      </c>
      <c r="F8404" t="str">
        <f>+VLOOKUP(E8404,[1]CLIENTES!A:B,2,0)</f>
        <v>Lucas</v>
      </c>
      <c r="G8404">
        <v>144</v>
      </c>
      <c r="H8404" t="str">
        <f>+VLOOKUP(G8404,[1]SKU!A:B,2,0)</f>
        <v>VENECIANO ARDESIA GRIS 33 x 33 S.LOREN 1RA C</v>
      </c>
      <c r="I8404" t="str">
        <f>+VLOOKUP(G8404,[1]SKU!A:D,4,0)</f>
        <v>CERAMICO</v>
      </c>
      <c r="J8404" t="str">
        <f>+VLOOKUP(G8404,[1]SKU!A:E,5,0)</f>
        <v>Deco &amp; Mas</v>
      </c>
      <c r="K8404" t="str">
        <f>+VLOOKUP(G8404,[1]SKU!A:C,3,0)</f>
        <v>SAN LORENZO</v>
      </c>
      <c r="L8404">
        <v>39</v>
      </c>
      <c r="M8404">
        <v>23.998216402388479</v>
      </c>
      <c r="N8404">
        <f>+VLOOKUP([1]VENTAS!G8404,[1]SKU!A:G,6,0)</f>
        <v>9020</v>
      </c>
      <c r="O8404" s="4">
        <f t="shared" si="131"/>
        <v>216463.91194954407</v>
      </c>
    </row>
    <row r="8405" spans="1:15" x14ac:dyDescent="0.3">
      <c r="A8405" s="1">
        <v>44938</v>
      </c>
      <c r="B8405" s="2" t="s">
        <v>7689</v>
      </c>
      <c r="C8405" s="2" t="s">
        <v>7690</v>
      </c>
      <c r="D8405" s="2" t="s">
        <v>8436</v>
      </c>
      <c r="E8405">
        <v>204</v>
      </c>
      <c r="F8405" t="str">
        <f>+VLOOKUP(E8405,[1]CLIENTES!A:B,2,0)</f>
        <v>Cristobal</v>
      </c>
      <c r="G8405">
        <v>217</v>
      </c>
      <c r="H8405" t="str">
        <f>+VLOOKUP(G8405,[1]SKU!A:B,2,0)</f>
        <v>MONACO CREMA PUL RECT 58 x 58 C.NEGRO 1RA C</v>
      </c>
      <c r="I8405" t="str">
        <f>+VLOOKUP(G8405,[1]SKU!A:D,4,0)</f>
        <v>PORCELANATO</v>
      </c>
      <c r="J8405" t="str">
        <f>+VLOOKUP(G8405,[1]SKU!A:E,5,0)</f>
        <v>Marmoles</v>
      </c>
      <c r="K8405" t="str">
        <f>+VLOOKUP(G8405,[1]SKU!A:C,3,0)</f>
        <v>CERRO NEGRO</v>
      </c>
      <c r="L8405">
        <v>151</v>
      </c>
      <c r="M8405">
        <v>26.085679429245715</v>
      </c>
      <c r="N8405">
        <f>+VLOOKUP([1]VENTAS!G8405,[1]SKU!A:G,6,0)</f>
        <v>5781</v>
      </c>
      <c r="O8405" s="4">
        <f t="shared" si="131"/>
        <v>150801.31278046948</v>
      </c>
    </row>
    <row r="8406" spans="1:15" x14ac:dyDescent="0.3">
      <c r="A8406" s="1">
        <v>44962</v>
      </c>
      <c r="B8406" s="2" t="s">
        <v>7689</v>
      </c>
      <c r="C8406" s="2" t="s">
        <v>7690</v>
      </c>
      <c r="D8406" s="2" t="s">
        <v>8437</v>
      </c>
      <c r="E8406">
        <v>116</v>
      </c>
      <c r="F8406" t="str">
        <f>+VLOOKUP(E8406,[1]CLIENTES!A:B,2,0)</f>
        <v>Alanis</v>
      </c>
      <c r="G8406">
        <v>255</v>
      </c>
      <c r="H8406" t="str">
        <f>+VLOOKUP(G8406,[1]SKU!A:B,2,0)</f>
        <v>LISCIO IVORY NATURAL 120 X 120 VITE 2DA C</v>
      </c>
      <c r="I8406" t="str">
        <f>+VLOOKUP(G8406,[1]SKU!A:D,4,0)</f>
        <v>PORCELANATO</v>
      </c>
      <c r="J8406" t="str">
        <f>+VLOOKUP(G8406,[1]SKU!A:E,5,0)</f>
        <v>Cementos</v>
      </c>
      <c r="K8406" t="str">
        <f>+VLOOKUP(G8406,[1]SKU!A:C,3,0)</f>
        <v>VITE</v>
      </c>
      <c r="L8406">
        <v>116</v>
      </c>
      <c r="M8406">
        <v>20.218646783200345</v>
      </c>
      <c r="N8406">
        <f>+VLOOKUP([1]VENTAS!G8406,[1]SKU!A:G,6,0)</f>
        <v>7041</v>
      </c>
      <c r="O8406" s="4">
        <f t="shared" si="131"/>
        <v>142359.49200051362</v>
      </c>
    </row>
    <row r="8407" spans="1:15" x14ac:dyDescent="0.3">
      <c r="A8407" s="1">
        <v>44966</v>
      </c>
      <c r="B8407" s="2" t="s">
        <v>7689</v>
      </c>
      <c r="C8407" s="2" t="s">
        <v>7690</v>
      </c>
      <c r="D8407" s="2" t="s">
        <v>8438</v>
      </c>
      <c r="E8407">
        <v>21</v>
      </c>
      <c r="F8407" t="str">
        <f>+VLOOKUP(E8407,[1]CLIENTES!A:B,2,0)</f>
        <v>Jason</v>
      </c>
      <c r="G8407">
        <v>160</v>
      </c>
      <c r="H8407" t="str">
        <f>+VLOOKUP(G8407,[1]SKU!A:B,2,0)</f>
        <v>BASALTO ACERO PIEDRA 30 x 45 CORTINES 1RA C</v>
      </c>
      <c r="I8407" t="str">
        <f>+VLOOKUP(G8407,[1]SKU!A:D,4,0)</f>
        <v>CERAMICO</v>
      </c>
      <c r="J8407" t="str">
        <f>+VLOOKUP(G8407,[1]SKU!A:E,5,0)</f>
        <v>Piedras</v>
      </c>
      <c r="K8407" t="str">
        <f>+VLOOKUP(G8407,[1]SKU!A:C,3,0)</f>
        <v>CORTINES</v>
      </c>
      <c r="L8407">
        <v>58</v>
      </c>
      <c r="M8407">
        <v>33.164310792157671</v>
      </c>
      <c r="N8407">
        <f>+VLOOKUP([1]VENTAS!G8407,[1]SKU!A:G,6,0)</f>
        <v>3201</v>
      </c>
      <c r="O8407" s="4">
        <f t="shared" si="131"/>
        <v>106158.9588456967</v>
      </c>
    </row>
    <row r="8408" spans="1:15" x14ac:dyDescent="0.3">
      <c r="A8408" s="1">
        <v>44946</v>
      </c>
      <c r="B8408" s="2" t="s">
        <v>7689</v>
      </c>
      <c r="C8408" s="2" t="s">
        <v>7690</v>
      </c>
      <c r="D8408" s="2" t="s">
        <v>8439</v>
      </c>
      <c r="E8408">
        <v>207</v>
      </c>
      <c r="F8408" t="str">
        <f>+VLOOKUP(E8408,[1]CLIENTES!A:B,2,0)</f>
        <v>Leah</v>
      </c>
      <c r="G8408">
        <v>293</v>
      </c>
      <c r="H8408" t="str">
        <f>+VLOOKUP(G8408,[1]SKU!A:B,2,0)</f>
        <v>LONDON TIZA RECT  59 X 59 C.NEGRO 2DA CAL</v>
      </c>
      <c r="I8408" t="str">
        <f>+VLOOKUP(G8408,[1]SKU!A:D,4,0)</f>
        <v>PORCELANATO</v>
      </c>
      <c r="J8408" t="str">
        <f>+VLOOKUP(G8408,[1]SKU!A:E,5,0)</f>
        <v>Cementos</v>
      </c>
      <c r="K8408" t="str">
        <f>+VLOOKUP(G8408,[1]SKU!A:C,3,0)</f>
        <v>CERRO NEGRO</v>
      </c>
      <c r="L8408">
        <v>124</v>
      </c>
      <c r="M8408">
        <v>71.790358099870488</v>
      </c>
      <c r="N8408">
        <f>+VLOOKUP([1]VENTAS!G8408,[1]SKU!A:G,6,0)</f>
        <v>9762</v>
      </c>
      <c r="O8408" s="4">
        <f t="shared" si="131"/>
        <v>700817.47577093565</v>
      </c>
    </row>
    <row r="8409" spans="1:15" x14ac:dyDescent="0.3">
      <c r="A8409" s="1">
        <v>44970</v>
      </c>
      <c r="B8409" s="2" t="s">
        <v>7689</v>
      </c>
      <c r="C8409" s="2" t="s">
        <v>7690</v>
      </c>
      <c r="D8409" s="2" t="s">
        <v>8440</v>
      </c>
      <c r="E8409">
        <v>155</v>
      </c>
      <c r="F8409" t="str">
        <f>+VLOOKUP(E8409,[1]CLIENTES!A:B,2,0)</f>
        <v>Cristhoper</v>
      </c>
      <c r="G8409">
        <v>16</v>
      </c>
      <c r="H8409" t="str">
        <f>+VLOOKUP(G8409,[1]SKU!A:B,2,0)</f>
        <v>VILLARRICA 51 x 51 ALLPA 2DA C</v>
      </c>
      <c r="I8409" t="str">
        <f>+VLOOKUP(G8409,[1]SKU!A:D,4,0)</f>
        <v>CERAMICO</v>
      </c>
      <c r="J8409" t="str">
        <f>+VLOOKUP(G8409,[1]SKU!A:E,5,0)</f>
        <v>Maderas</v>
      </c>
      <c r="K8409" t="str">
        <f>+VLOOKUP(G8409,[1]SKU!A:C,3,0)</f>
        <v>ALLPA</v>
      </c>
      <c r="L8409">
        <v>61</v>
      </c>
      <c r="M8409">
        <v>31.217895160322115</v>
      </c>
      <c r="N8409">
        <f>+VLOOKUP([1]VENTAS!G8409,[1]SKU!A:G,6,0)</f>
        <v>2044</v>
      </c>
      <c r="O8409" s="4">
        <f t="shared" si="131"/>
        <v>63809.377707698404</v>
      </c>
    </row>
    <row r="8410" spans="1:15" x14ac:dyDescent="0.3">
      <c r="A8410" s="1">
        <v>44949</v>
      </c>
      <c r="B8410" s="2" t="s">
        <v>7689</v>
      </c>
      <c r="C8410" s="2" t="s">
        <v>7690</v>
      </c>
      <c r="D8410" s="2" t="s">
        <v>8441</v>
      </c>
      <c r="E8410">
        <v>232</v>
      </c>
      <c r="F8410" t="str">
        <f>+VLOOKUP(E8410,[1]CLIENTES!A:B,2,0)</f>
        <v>Andres</v>
      </c>
      <c r="G8410">
        <v>170</v>
      </c>
      <c r="H8410" t="str">
        <f>+VLOOKUP(G8410,[1]SKU!A:B,2,0)</f>
        <v>COTTO CORTINES ROJA 40 x 40 CORTINES 2DA C</v>
      </c>
      <c r="I8410" t="str">
        <f>+VLOOKUP(G8410,[1]SKU!A:D,4,0)</f>
        <v>CERAMICO</v>
      </c>
      <c r="J8410" t="str">
        <f>+VLOOKUP(G8410,[1]SKU!A:E,5,0)</f>
        <v>Piedras</v>
      </c>
      <c r="K8410" t="str">
        <f>+VLOOKUP(G8410,[1]SKU!A:C,3,0)</f>
        <v>CORTINES</v>
      </c>
      <c r="L8410">
        <v>134</v>
      </c>
      <c r="M8410">
        <v>49.768449907188561</v>
      </c>
      <c r="N8410">
        <f>+VLOOKUP([1]VENTAS!G8410,[1]SKU!A:G,6,0)</f>
        <v>4689</v>
      </c>
      <c r="O8410" s="4">
        <f t="shared" si="131"/>
        <v>233364.26161480715</v>
      </c>
    </row>
    <row r="8411" spans="1:15" x14ac:dyDescent="0.3">
      <c r="A8411" s="1">
        <v>44968</v>
      </c>
      <c r="B8411" s="2" t="s">
        <v>7689</v>
      </c>
      <c r="C8411" s="2" t="s">
        <v>7690</v>
      </c>
      <c r="D8411" s="2" t="s">
        <v>8442</v>
      </c>
      <c r="E8411">
        <v>11</v>
      </c>
      <c r="F8411" t="str">
        <f>+VLOOKUP(E8411,[1]CLIENTES!A:B,2,0)</f>
        <v>Emilio</v>
      </c>
      <c r="G8411">
        <v>293</v>
      </c>
      <c r="H8411" t="str">
        <f>+VLOOKUP(G8411,[1]SKU!A:B,2,0)</f>
        <v>LONDON TIZA RECT  59 X 59 C.NEGRO 2DA CAL</v>
      </c>
      <c r="I8411" t="str">
        <f>+VLOOKUP(G8411,[1]SKU!A:D,4,0)</f>
        <v>PORCELANATO</v>
      </c>
      <c r="J8411" t="str">
        <f>+VLOOKUP(G8411,[1]SKU!A:E,5,0)</f>
        <v>Cementos</v>
      </c>
      <c r="K8411" t="str">
        <f>+VLOOKUP(G8411,[1]SKU!A:C,3,0)</f>
        <v>CERRO NEGRO</v>
      </c>
      <c r="L8411">
        <v>134</v>
      </c>
      <c r="M8411">
        <v>77.579903107924551</v>
      </c>
      <c r="N8411">
        <f>+VLOOKUP([1]VENTAS!G8411,[1]SKU!A:G,6,0)</f>
        <v>9762</v>
      </c>
      <c r="O8411" s="4">
        <f t="shared" si="131"/>
        <v>757335.01413955947</v>
      </c>
    </row>
    <row r="8412" spans="1:15" x14ac:dyDescent="0.3">
      <c r="A8412" s="1">
        <v>44934</v>
      </c>
      <c r="B8412" s="2" t="s">
        <v>7689</v>
      </c>
      <c r="C8412" s="2" t="s">
        <v>7690</v>
      </c>
      <c r="D8412" s="2" t="s">
        <v>8443</v>
      </c>
      <c r="E8412">
        <v>216</v>
      </c>
      <c r="F8412" t="str">
        <f>+VLOOKUP(E8412,[1]CLIENTES!A:B,2,0)</f>
        <v>Emilie</v>
      </c>
      <c r="G8412">
        <v>168</v>
      </c>
      <c r="H8412" t="str">
        <f>+VLOOKUP(G8412,[1]SKU!A:B,2,0)</f>
        <v>CEDRO COLORADO 38 x 38 C.NEGRO 1RA CAL</v>
      </c>
      <c r="I8412" t="str">
        <f>+VLOOKUP(G8412,[1]SKU!A:D,4,0)</f>
        <v>CERAMICO</v>
      </c>
      <c r="J8412" t="str">
        <f>+VLOOKUP(G8412,[1]SKU!A:E,5,0)</f>
        <v>Maderas</v>
      </c>
      <c r="K8412" t="str">
        <f>+VLOOKUP(G8412,[1]SKU!A:C,3,0)</f>
        <v>CERRO NEGRO</v>
      </c>
      <c r="L8412">
        <v>146</v>
      </c>
      <c r="M8412">
        <v>40.641669071763303</v>
      </c>
      <c r="N8412">
        <f>+VLOOKUP([1]VENTAS!G8412,[1]SKU!A:G,6,0)</f>
        <v>4878</v>
      </c>
      <c r="O8412" s="4">
        <f t="shared" si="131"/>
        <v>198250.06173206138</v>
      </c>
    </row>
    <row r="8413" spans="1:15" x14ac:dyDescent="0.3">
      <c r="A8413" s="1">
        <v>44930</v>
      </c>
      <c r="B8413" s="2" t="s">
        <v>7689</v>
      </c>
      <c r="C8413" s="2" t="s">
        <v>7690</v>
      </c>
      <c r="D8413" s="2" t="s">
        <v>8444</v>
      </c>
      <c r="E8413">
        <v>165</v>
      </c>
      <c r="F8413" t="str">
        <f>+VLOOKUP(E8413,[1]CLIENTES!A:B,2,0)</f>
        <v>Heriberto</v>
      </c>
      <c r="G8413">
        <v>330</v>
      </c>
      <c r="H8413" t="str">
        <f>+VLOOKUP(G8413,[1]SKU!A:B,2,0)</f>
        <v>MOODS GRIS RECT. 58 X 58 S.LOREN 1RA CAL</v>
      </c>
      <c r="I8413" t="str">
        <f>+VLOOKUP(G8413,[1]SKU!A:D,4,0)</f>
        <v>PORCELANATO</v>
      </c>
      <c r="J8413" t="str">
        <f>+VLOOKUP(G8413,[1]SKU!A:E,5,0)</f>
        <v>Cementos</v>
      </c>
      <c r="K8413" t="str">
        <f>+VLOOKUP(G8413,[1]SKU!A:C,3,0)</f>
        <v>SAN LORENZO</v>
      </c>
      <c r="L8413">
        <v>129</v>
      </c>
      <c r="M8413">
        <v>50.584904542587786</v>
      </c>
      <c r="N8413">
        <f>+VLOOKUP([1]VENTAS!G8413,[1]SKU!A:G,6,0)</f>
        <v>7674</v>
      </c>
      <c r="O8413" s="4">
        <f t="shared" si="131"/>
        <v>388188.55745981866</v>
      </c>
    </row>
    <row r="8414" spans="1:15" x14ac:dyDescent="0.3">
      <c r="A8414" s="1">
        <v>44978</v>
      </c>
      <c r="B8414" s="2" t="s">
        <v>7689</v>
      </c>
      <c r="C8414" s="2" t="s">
        <v>7690</v>
      </c>
      <c r="D8414" s="2" t="s">
        <v>8445</v>
      </c>
      <c r="E8414">
        <v>39</v>
      </c>
      <c r="F8414" t="str">
        <f>+VLOOKUP(E8414,[1]CLIENTES!A:B,2,0)</f>
        <v>Pola</v>
      </c>
      <c r="G8414">
        <v>229</v>
      </c>
      <c r="H8414" t="str">
        <f>+VLOOKUP(G8414,[1]SKU!A:B,2,0)</f>
        <v>MONACO CREMA PUL RECT 58 x 117 C.NEGRO 1RA C</v>
      </c>
      <c r="I8414" t="str">
        <f>+VLOOKUP(G8414,[1]SKU!A:D,4,0)</f>
        <v>PORCELANATO</v>
      </c>
      <c r="J8414" t="str">
        <f>+VLOOKUP(G8414,[1]SKU!A:E,5,0)</f>
        <v>Marmoles</v>
      </c>
      <c r="K8414" t="str">
        <f>+VLOOKUP(G8414,[1]SKU!A:C,3,0)</f>
        <v>CERRO NEGRO</v>
      </c>
      <c r="L8414">
        <v>87</v>
      </c>
      <c r="M8414">
        <v>46.108563903331564</v>
      </c>
      <c r="N8414">
        <f>+VLOOKUP([1]VENTAS!G8414,[1]SKU!A:G,6,0)</f>
        <v>7489</v>
      </c>
      <c r="O8414" s="4">
        <f t="shared" si="131"/>
        <v>345307.03507205006</v>
      </c>
    </row>
    <row r="8415" spans="1:15" x14ac:dyDescent="0.3">
      <c r="A8415" s="1">
        <v>44980</v>
      </c>
      <c r="B8415" s="2" t="s">
        <v>7689</v>
      </c>
      <c r="C8415" s="2" t="s">
        <v>7690</v>
      </c>
      <c r="D8415" s="2" t="s">
        <v>8446</v>
      </c>
      <c r="E8415">
        <v>36</v>
      </c>
      <c r="F8415" t="str">
        <f>+VLOOKUP(E8415,[1]CLIENTES!A:B,2,0)</f>
        <v>Kevin</v>
      </c>
      <c r="G8415">
        <v>249</v>
      </c>
      <c r="H8415" t="str">
        <f>+VLOOKUP(G8415,[1]SKU!A:B,2,0)</f>
        <v>MONACO GRIS PUL RECT 58 x 58 C.NEGRO 1RA C</v>
      </c>
      <c r="I8415" t="str">
        <f>+VLOOKUP(G8415,[1]SKU!A:D,4,0)</f>
        <v>PORCELANATO</v>
      </c>
      <c r="J8415" t="str">
        <f>+VLOOKUP(G8415,[1]SKU!A:E,5,0)</f>
        <v>Marmoles</v>
      </c>
      <c r="K8415" t="str">
        <f>+VLOOKUP(G8415,[1]SKU!A:C,3,0)</f>
        <v>CERRO NEGRO</v>
      </c>
      <c r="L8415">
        <v>155</v>
      </c>
      <c r="M8415">
        <v>1.9788363663896353</v>
      </c>
      <c r="N8415">
        <f>+VLOOKUP([1]VENTAS!G8415,[1]SKU!A:G,6,0)</f>
        <v>7804</v>
      </c>
      <c r="O8415" s="4">
        <f t="shared" si="131"/>
        <v>15442.839003304714</v>
      </c>
    </row>
    <row r="8416" spans="1:15" x14ac:dyDescent="0.3">
      <c r="A8416" s="1">
        <v>44930</v>
      </c>
      <c r="B8416" s="2" t="s">
        <v>7689</v>
      </c>
      <c r="C8416" s="2" t="s">
        <v>7690</v>
      </c>
      <c r="D8416" s="2" t="s">
        <v>8447</v>
      </c>
      <c r="E8416">
        <v>237</v>
      </c>
      <c r="F8416" t="str">
        <f>+VLOOKUP(E8416,[1]CLIENTES!A:B,2,0)</f>
        <v>Jeans</v>
      </c>
      <c r="G8416">
        <v>202</v>
      </c>
      <c r="H8416" t="str">
        <f>+VLOOKUP(G8416,[1]SKU!A:B,2,0)</f>
        <v>MADERA LENGA GRIS 31 x 53 LOURDES 1RA C</v>
      </c>
      <c r="I8416" t="str">
        <f>+VLOOKUP(G8416,[1]SKU!A:D,4,0)</f>
        <v>CERAMICO</v>
      </c>
      <c r="J8416" t="str">
        <f>+VLOOKUP(G8416,[1]SKU!A:E,5,0)</f>
        <v>Maderas</v>
      </c>
      <c r="K8416" t="str">
        <f>+VLOOKUP(G8416,[1]SKU!A:C,3,0)</f>
        <v>LOURDES</v>
      </c>
      <c r="L8416">
        <v>72</v>
      </c>
      <c r="M8416">
        <v>50.192237934786569</v>
      </c>
      <c r="N8416">
        <f>+VLOOKUP([1]VENTAS!G8416,[1]SKU!A:G,6,0)</f>
        <v>6637</v>
      </c>
      <c r="O8416" s="4">
        <f t="shared" si="131"/>
        <v>333125.88317317847</v>
      </c>
    </row>
    <row r="8417" spans="1:15" x14ac:dyDescent="0.3">
      <c r="A8417" s="1">
        <v>44937</v>
      </c>
      <c r="B8417" s="2" t="s">
        <v>7689</v>
      </c>
      <c r="C8417" s="2" t="s">
        <v>7690</v>
      </c>
      <c r="D8417" s="2" t="s">
        <v>8448</v>
      </c>
      <c r="E8417">
        <v>50</v>
      </c>
      <c r="F8417" t="str">
        <f>+VLOOKUP(E8417,[1]CLIENTES!A:B,2,0)</f>
        <v>Eythan</v>
      </c>
      <c r="G8417">
        <v>290</v>
      </c>
      <c r="H8417" t="str">
        <f>+VLOOKUP(G8417,[1]SKU!A:B,2,0)</f>
        <v>BIOCITY PLATA 59 X 59 C.NEGRO 2DA CAL</v>
      </c>
      <c r="I8417" t="str">
        <f>+VLOOKUP(G8417,[1]SKU!A:D,4,0)</f>
        <v>PORCELANATO</v>
      </c>
      <c r="J8417" t="str">
        <f>+VLOOKUP(G8417,[1]SKU!A:E,5,0)</f>
        <v>Cementos</v>
      </c>
      <c r="K8417" t="str">
        <f>+VLOOKUP(G8417,[1]SKU!A:C,3,0)</f>
        <v>CERRO NEGRO</v>
      </c>
      <c r="L8417">
        <v>21</v>
      </c>
      <c r="M8417">
        <v>8.8417149011362977</v>
      </c>
      <c r="N8417">
        <f>+VLOOKUP([1]VENTAS!G8417,[1]SKU!A:G,6,0)</f>
        <v>1927</v>
      </c>
      <c r="O8417" s="4">
        <f t="shared" si="131"/>
        <v>17037.984614489647</v>
      </c>
    </row>
    <row r="8418" spans="1:15" x14ac:dyDescent="0.3">
      <c r="A8418" s="1">
        <v>44927</v>
      </c>
      <c r="B8418" s="2" t="s">
        <v>7689</v>
      </c>
      <c r="C8418" s="2" t="s">
        <v>7690</v>
      </c>
      <c r="D8418" s="2" t="s">
        <v>8449</v>
      </c>
      <c r="E8418">
        <v>97</v>
      </c>
      <c r="F8418" t="str">
        <f>+VLOOKUP(E8418,[1]CLIENTES!A:B,2,0)</f>
        <v>Nicolas</v>
      </c>
      <c r="G8418">
        <v>298</v>
      </c>
      <c r="H8418" t="str">
        <f>+VLOOKUP(G8418,[1]SKU!A:B,2,0)</f>
        <v>GRANZA LIGHT GREY OUT 120 X 120 VITE 2DA C</v>
      </c>
      <c r="I8418" t="str">
        <f>+VLOOKUP(G8418,[1]SKU!A:D,4,0)</f>
        <v>PORCELANATO</v>
      </c>
      <c r="J8418" t="str">
        <f>+VLOOKUP(G8418,[1]SKU!A:E,5,0)</f>
        <v>Piedras</v>
      </c>
      <c r="K8418" t="str">
        <f>+VLOOKUP(G8418,[1]SKU!A:C,3,0)</f>
        <v>VITE</v>
      </c>
      <c r="L8418">
        <v>62</v>
      </c>
      <c r="M8418">
        <v>58.069305054698034</v>
      </c>
      <c r="N8418">
        <f>+VLOOKUP([1]VENTAS!G8418,[1]SKU!A:G,6,0)</f>
        <v>7944</v>
      </c>
      <c r="O8418" s="4">
        <f t="shared" si="131"/>
        <v>461302.55935452116</v>
      </c>
    </row>
    <row r="8419" spans="1:15" x14ac:dyDescent="0.3">
      <c r="A8419" s="1">
        <v>44941</v>
      </c>
      <c r="B8419" s="2" t="s">
        <v>7689</v>
      </c>
      <c r="C8419" s="2" t="s">
        <v>7690</v>
      </c>
      <c r="D8419" s="2" t="s">
        <v>8450</v>
      </c>
      <c r="E8419">
        <v>29</v>
      </c>
      <c r="F8419" t="str">
        <f>+VLOOKUP(E8419,[1]CLIENTES!A:B,2,0)</f>
        <v>Matia</v>
      </c>
      <c r="G8419">
        <v>38</v>
      </c>
      <c r="H8419" t="str">
        <f>+VLOOKUP(G8419,[1]SKU!A:B,2,0)</f>
        <v>ACACIA BLANCO BRILLANTE 33 x 45,3 SCOP 1RA CAL</v>
      </c>
      <c r="I8419" t="str">
        <f>+VLOOKUP(G8419,[1]SKU!A:D,4,0)</f>
        <v>CERAMICO</v>
      </c>
      <c r="J8419" t="str">
        <f>+VLOOKUP(G8419,[1]SKU!A:E,5,0)</f>
        <v>Deco &amp; Mas</v>
      </c>
      <c r="K8419" t="str">
        <f>+VLOOKUP(G8419,[1]SKU!A:C,3,0)</f>
        <v>SCOP</v>
      </c>
      <c r="L8419">
        <v>105</v>
      </c>
      <c r="M8419">
        <v>87.050905079427721</v>
      </c>
      <c r="N8419">
        <f>+VLOOKUP([1]VENTAS!G8419,[1]SKU!A:G,6,0)</f>
        <v>1450</v>
      </c>
      <c r="O8419" s="4">
        <f t="shared" si="131"/>
        <v>126223.81236517019</v>
      </c>
    </row>
    <row r="8420" spans="1:15" x14ac:dyDescent="0.3">
      <c r="A8420" s="1">
        <v>44959</v>
      </c>
      <c r="B8420" s="2" t="s">
        <v>7689</v>
      </c>
      <c r="C8420" s="2" t="s">
        <v>7690</v>
      </c>
      <c r="D8420" s="2" t="s">
        <v>8451</v>
      </c>
      <c r="E8420">
        <v>50</v>
      </c>
      <c r="F8420" t="str">
        <f>+VLOOKUP(E8420,[1]CLIENTES!A:B,2,0)</f>
        <v>Eythan</v>
      </c>
      <c r="G8420">
        <v>356</v>
      </c>
      <c r="H8420" t="str">
        <f>+VLOOKUP(G8420,[1]SKU!A:B,2,0)</f>
        <v>URBAN CONCRETE DUO GREY 58  x 117 S.LOREN 1RA C</v>
      </c>
      <c r="I8420" t="str">
        <f>+VLOOKUP(G8420,[1]SKU!A:D,4,0)</f>
        <v>PORCELANATO</v>
      </c>
      <c r="J8420" t="str">
        <f>+VLOOKUP(G8420,[1]SKU!A:E,5,0)</f>
        <v>Cementos</v>
      </c>
      <c r="K8420" t="str">
        <f>+VLOOKUP(G8420,[1]SKU!A:C,3,0)</f>
        <v>SAN LORENZO</v>
      </c>
      <c r="L8420">
        <v>45</v>
      </c>
      <c r="M8420">
        <v>37.124751655430501</v>
      </c>
      <c r="N8420">
        <f>+VLOOKUP([1]VENTAS!G8420,[1]SKU!A:G,6,0)</f>
        <v>9729</v>
      </c>
      <c r="O8420" s="4">
        <f t="shared" si="131"/>
        <v>361186.70885568333</v>
      </c>
    </row>
    <row r="8421" spans="1:15" x14ac:dyDescent="0.3">
      <c r="A8421" s="1">
        <v>44963</v>
      </c>
      <c r="B8421" s="2" t="s">
        <v>7689</v>
      </c>
      <c r="C8421" s="2" t="s">
        <v>7690</v>
      </c>
      <c r="D8421" s="2" t="s">
        <v>8452</v>
      </c>
      <c r="E8421">
        <v>204</v>
      </c>
      <c r="F8421" t="str">
        <f>+VLOOKUP(E8421,[1]CLIENTES!A:B,2,0)</f>
        <v>Cristobal</v>
      </c>
      <c r="G8421">
        <v>116</v>
      </c>
      <c r="H8421" t="str">
        <f>+VLOOKUP(G8421,[1]SKU!A:B,2,0)</f>
        <v>BOLOGNA GRIS 50 x 50 CAÑUELAS 1RA C</v>
      </c>
      <c r="I8421" t="str">
        <f>+VLOOKUP(G8421,[1]SKU!A:D,4,0)</f>
        <v>CERAMICO</v>
      </c>
      <c r="J8421" t="str">
        <f>+VLOOKUP(G8421,[1]SKU!A:E,5,0)</f>
        <v>Maderas</v>
      </c>
      <c r="K8421" t="str">
        <f>+VLOOKUP(G8421,[1]SKU!A:C,3,0)</f>
        <v>CAÑUELAS</v>
      </c>
      <c r="L8421">
        <v>115</v>
      </c>
      <c r="M8421">
        <v>88.341912024545977</v>
      </c>
      <c r="N8421">
        <f>+VLOOKUP([1]VENTAS!G8421,[1]SKU!A:G,6,0)</f>
        <v>4797</v>
      </c>
      <c r="O8421" s="4">
        <f t="shared" si="131"/>
        <v>423776.15198174707</v>
      </c>
    </row>
    <row r="8422" spans="1:15" x14ac:dyDescent="0.3">
      <c r="A8422" s="1">
        <v>44961</v>
      </c>
      <c r="B8422" s="2" t="s">
        <v>7689</v>
      </c>
      <c r="C8422" s="2" t="s">
        <v>7690</v>
      </c>
      <c r="D8422" s="2" t="s">
        <v>8453</v>
      </c>
      <c r="E8422">
        <v>67</v>
      </c>
      <c r="F8422" t="str">
        <f>+VLOOKUP(E8422,[1]CLIENTES!A:B,2,0)</f>
        <v>Issidora</v>
      </c>
      <c r="G8422">
        <v>388</v>
      </c>
      <c r="H8422" t="str">
        <f>+VLOOKUP(G8422,[1]SKU!A:B,2,0)</f>
        <v>TAIGA GRIS FIT RECT. 19,2 X 117 S.LOREN 1RA C</v>
      </c>
      <c r="I8422" t="str">
        <f>+VLOOKUP(G8422,[1]SKU!A:D,4,0)</f>
        <v>PORCELANATO</v>
      </c>
      <c r="J8422" t="str">
        <f>+VLOOKUP(G8422,[1]SKU!A:E,5,0)</f>
        <v>Maderas</v>
      </c>
      <c r="K8422" t="str">
        <f>+VLOOKUP(G8422,[1]SKU!A:C,3,0)</f>
        <v>SAN LORENZO</v>
      </c>
      <c r="L8422">
        <v>20</v>
      </c>
      <c r="M8422">
        <v>13.15909785104995</v>
      </c>
      <c r="N8422">
        <f>+VLOOKUP([1]VENTAS!G8422,[1]SKU!A:G,6,0)</f>
        <v>3818</v>
      </c>
      <c r="O8422" s="4">
        <f t="shared" si="131"/>
        <v>50241.435595308707</v>
      </c>
    </row>
    <row r="8423" spans="1:15" x14ac:dyDescent="0.3">
      <c r="A8423" s="1">
        <v>44962</v>
      </c>
      <c r="B8423" s="2" t="s">
        <v>7689</v>
      </c>
      <c r="C8423" s="2" t="s">
        <v>7690</v>
      </c>
      <c r="D8423" s="2" t="s">
        <v>8454</v>
      </c>
      <c r="E8423">
        <v>242</v>
      </c>
      <c r="F8423" t="str">
        <f>+VLOOKUP(E8423,[1]CLIENTES!A:B,2,0)</f>
        <v>Pilar</v>
      </c>
      <c r="G8423">
        <v>66</v>
      </c>
      <c r="H8423" t="str">
        <f>+VLOOKUP(G8423,[1]SKU!A:B,2,0)</f>
        <v>VERSALLES 51 X 51 ALLPA 2DA C</v>
      </c>
      <c r="I8423" t="str">
        <f>+VLOOKUP(G8423,[1]SKU!A:D,4,0)</f>
        <v>CERAMICO</v>
      </c>
      <c r="J8423" t="str">
        <f>+VLOOKUP(G8423,[1]SKU!A:E,5,0)</f>
        <v>Marmoles</v>
      </c>
      <c r="K8423" t="str">
        <f>+VLOOKUP(G8423,[1]SKU!A:C,3,0)</f>
        <v>ALLPA</v>
      </c>
      <c r="L8423">
        <v>122</v>
      </c>
      <c r="M8423">
        <v>16.65387362590641</v>
      </c>
      <c r="N8423">
        <f>+VLOOKUP([1]VENTAS!G8423,[1]SKU!A:G,6,0)</f>
        <v>7586</v>
      </c>
      <c r="O8423" s="4">
        <f t="shared" si="131"/>
        <v>126336.28532612603</v>
      </c>
    </row>
    <row r="8424" spans="1:15" x14ac:dyDescent="0.3">
      <c r="A8424" s="1">
        <v>44973</v>
      </c>
      <c r="B8424" s="2" t="s">
        <v>7689</v>
      </c>
      <c r="C8424" s="2" t="s">
        <v>7690</v>
      </c>
      <c r="D8424" s="2" t="s">
        <v>8455</v>
      </c>
      <c r="E8424">
        <v>134</v>
      </c>
      <c r="F8424" t="str">
        <f>+VLOOKUP(E8424,[1]CLIENTES!A:B,2,0)</f>
        <v>Mathilda</v>
      </c>
      <c r="G8424">
        <v>377</v>
      </c>
      <c r="H8424" t="str">
        <f>+VLOOKUP(G8424,[1]SKU!A:B,2,0)</f>
        <v>URBAN CONCRETE GREY ANTID. REC 58 x 58 S.LOREN 2DA</v>
      </c>
      <c r="I8424" t="str">
        <f>+VLOOKUP(G8424,[1]SKU!A:D,4,0)</f>
        <v>PORCELANATO</v>
      </c>
      <c r="J8424" t="str">
        <f>+VLOOKUP(G8424,[1]SKU!A:E,5,0)</f>
        <v>Cementos</v>
      </c>
      <c r="K8424" t="str">
        <f>+VLOOKUP(G8424,[1]SKU!A:C,3,0)</f>
        <v>SAN LORENZO</v>
      </c>
      <c r="L8424">
        <v>138</v>
      </c>
      <c r="M8424">
        <v>74.23793317470718</v>
      </c>
      <c r="N8424">
        <f>+VLOOKUP([1]VENTAS!G8424,[1]SKU!A:G,6,0)</f>
        <v>9066</v>
      </c>
      <c r="O8424" s="4">
        <f t="shared" si="131"/>
        <v>673041.10216189525</v>
      </c>
    </row>
    <row r="8425" spans="1:15" x14ac:dyDescent="0.3">
      <c r="A8425" s="1">
        <v>44937</v>
      </c>
      <c r="B8425" s="2" t="s">
        <v>7689</v>
      </c>
      <c r="C8425" s="2" t="s">
        <v>7690</v>
      </c>
      <c r="D8425" s="2" t="s">
        <v>8456</v>
      </c>
      <c r="E8425">
        <v>100</v>
      </c>
      <c r="F8425" t="str">
        <f>+VLOOKUP(E8425,[1]CLIENTES!A:B,2,0)</f>
        <v>Susana</v>
      </c>
      <c r="G8425">
        <v>61</v>
      </c>
      <c r="H8425" t="str">
        <f>+VLOOKUP(G8425,[1]SKU!A:B,2,0)</f>
        <v>CARRARA 31 x 53 LOURDES 1RA C</v>
      </c>
      <c r="I8425" t="str">
        <f>+VLOOKUP(G8425,[1]SKU!A:D,4,0)</f>
        <v>CERAMICO</v>
      </c>
      <c r="J8425" t="str">
        <f>+VLOOKUP(G8425,[1]SKU!A:E,5,0)</f>
        <v>Marmoles</v>
      </c>
      <c r="K8425" t="str">
        <f>+VLOOKUP(G8425,[1]SKU!A:C,3,0)</f>
        <v>LOURDES</v>
      </c>
      <c r="L8425">
        <v>118</v>
      </c>
      <c r="M8425">
        <v>30.544696155178659</v>
      </c>
      <c r="N8425">
        <f>+VLOOKUP([1]VENTAS!G8425,[1]SKU!A:G,6,0)</f>
        <v>4714</v>
      </c>
      <c r="O8425" s="4">
        <f t="shared" si="131"/>
        <v>143987.6976755122</v>
      </c>
    </row>
    <row r="8426" spans="1:15" x14ac:dyDescent="0.3">
      <c r="A8426" s="1">
        <v>44975</v>
      </c>
      <c r="B8426" s="2" t="s">
        <v>7689</v>
      </c>
      <c r="C8426" s="2" t="s">
        <v>7690</v>
      </c>
      <c r="D8426" s="2" t="s">
        <v>8457</v>
      </c>
      <c r="E8426">
        <v>96</v>
      </c>
      <c r="F8426" t="str">
        <f>+VLOOKUP(E8426,[1]CLIENTES!A:B,2,0)</f>
        <v>Angeles</v>
      </c>
      <c r="G8426">
        <v>317</v>
      </c>
      <c r="H8426" t="str">
        <f>+VLOOKUP(G8426,[1]SKU!A:B,2,0)</f>
        <v>MOODS GRIS RECT. 58 x 58 S.LOREN 2DA C</v>
      </c>
      <c r="I8426" t="str">
        <f>+VLOOKUP(G8426,[1]SKU!A:D,4,0)</f>
        <v>PORCELANATO</v>
      </c>
      <c r="J8426" t="str">
        <f>+VLOOKUP(G8426,[1]SKU!A:E,5,0)</f>
        <v>Cementos</v>
      </c>
      <c r="K8426" t="str">
        <f>+VLOOKUP(G8426,[1]SKU!A:C,3,0)</f>
        <v>SAN LORENZO</v>
      </c>
      <c r="L8426">
        <v>108</v>
      </c>
      <c r="M8426">
        <v>81.280561987836876</v>
      </c>
      <c r="N8426">
        <f>+VLOOKUP([1]VENTAS!G8426,[1]SKU!A:G,6,0)</f>
        <v>2032</v>
      </c>
      <c r="O8426" s="4">
        <f t="shared" si="131"/>
        <v>165162.10195928454</v>
      </c>
    </row>
    <row r="8427" spans="1:15" x14ac:dyDescent="0.3">
      <c r="A8427" s="1">
        <v>44938</v>
      </c>
      <c r="B8427" s="2" t="s">
        <v>7689</v>
      </c>
      <c r="C8427" s="2" t="s">
        <v>7690</v>
      </c>
      <c r="D8427" s="2" t="s">
        <v>8458</v>
      </c>
      <c r="E8427">
        <v>208</v>
      </c>
      <c r="F8427" t="str">
        <f>+VLOOKUP(E8427,[1]CLIENTES!A:B,2,0)</f>
        <v>Elisa</v>
      </c>
      <c r="G8427">
        <v>319</v>
      </c>
      <c r="H8427" t="str">
        <f>+VLOOKUP(G8427,[1]SKU!A:B,2,0)</f>
        <v>URBAN CONCRETE GREY 58 x 58 S.LOREN 1RA CAL</v>
      </c>
      <c r="I8427" t="str">
        <f>+VLOOKUP(G8427,[1]SKU!A:D,4,0)</f>
        <v>PORCELANATO</v>
      </c>
      <c r="J8427" t="str">
        <f>+VLOOKUP(G8427,[1]SKU!A:E,5,0)</f>
        <v>Piedras</v>
      </c>
      <c r="K8427" t="str">
        <f>+VLOOKUP(G8427,[1]SKU!A:C,3,0)</f>
        <v>SAN LORENZO</v>
      </c>
      <c r="L8427">
        <v>156</v>
      </c>
      <c r="M8427">
        <v>77.601927538623556</v>
      </c>
      <c r="N8427">
        <f>+VLOOKUP([1]VENTAS!G8427,[1]SKU!A:G,6,0)</f>
        <v>3332</v>
      </c>
      <c r="O8427" s="4">
        <f t="shared" si="131"/>
        <v>258569.62255869369</v>
      </c>
    </row>
    <row r="8428" spans="1:15" x14ac:dyDescent="0.3">
      <c r="A8428" s="1">
        <v>44973</v>
      </c>
      <c r="B8428" s="2" t="s">
        <v>7689</v>
      </c>
      <c r="C8428" s="2" t="s">
        <v>7690</v>
      </c>
      <c r="D8428" s="2" t="s">
        <v>8459</v>
      </c>
      <c r="E8428">
        <v>97</v>
      </c>
      <c r="F8428" t="str">
        <f>+VLOOKUP(E8428,[1]CLIENTES!A:B,2,0)</f>
        <v>Nicolas</v>
      </c>
      <c r="G8428">
        <v>183</v>
      </c>
      <c r="H8428" t="str">
        <f>+VLOOKUP(G8428,[1]SKU!A:B,2,0)</f>
        <v>MARA CARRARA 45,3 X 45,3 SCOP 1RA CAL</v>
      </c>
      <c r="I8428" t="str">
        <f>+VLOOKUP(G8428,[1]SKU!A:D,4,0)</f>
        <v>CERAMICO</v>
      </c>
      <c r="J8428" t="str">
        <f>+VLOOKUP(G8428,[1]SKU!A:E,5,0)</f>
        <v>Marmoles</v>
      </c>
      <c r="K8428" t="str">
        <f>+VLOOKUP(G8428,[1]SKU!A:C,3,0)</f>
        <v>SCOP</v>
      </c>
      <c r="L8428">
        <v>95</v>
      </c>
      <c r="M8428">
        <v>73.152336005617315</v>
      </c>
      <c r="N8428">
        <f>+VLOOKUP([1]VENTAS!G8428,[1]SKU!A:G,6,0)</f>
        <v>1190</v>
      </c>
      <c r="O8428" s="4">
        <f t="shared" si="131"/>
        <v>87051.2798466846</v>
      </c>
    </row>
    <row r="8429" spans="1:15" x14ac:dyDescent="0.3">
      <c r="A8429" s="1">
        <v>44962</v>
      </c>
      <c r="B8429" s="2" t="s">
        <v>7689</v>
      </c>
      <c r="C8429" s="2" t="s">
        <v>7690</v>
      </c>
      <c r="D8429" s="2" t="s">
        <v>8460</v>
      </c>
      <c r="E8429">
        <v>136</v>
      </c>
      <c r="F8429" t="str">
        <f>+VLOOKUP(E8429,[1]CLIENTES!A:B,2,0)</f>
        <v>Ilian</v>
      </c>
      <c r="G8429">
        <v>370</v>
      </c>
      <c r="H8429" t="str">
        <f>+VLOOKUP(G8429,[1]SKU!A:B,2,0)</f>
        <v>TAIGA ALMENDRA RECT. 19,2 X 117 S.LOREN 2DA C</v>
      </c>
      <c r="I8429" t="str">
        <f>+VLOOKUP(G8429,[1]SKU!A:D,4,0)</f>
        <v>PORCELANATO</v>
      </c>
      <c r="J8429" t="str">
        <f>+VLOOKUP(G8429,[1]SKU!A:E,5,0)</f>
        <v>Maderas</v>
      </c>
      <c r="K8429" t="str">
        <f>+VLOOKUP(G8429,[1]SKU!A:C,3,0)</f>
        <v>SAN LORENZO</v>
      </c>
      <c r="L8429">
        <v>110</v>
      </c>
      <c r="M8429">
        <v>61.455124521838741</v>
      </c>
      <c r="N8429">
        <f>+VLOOKUP([1]VENTAS!G8429,[1]SKU!A:G,6,0)</f>
        <v>7390</v>
      </c>
      <c r="O8429" s="4">
        <f t="shared" si="131"/>
        <v>454153.37021638831</v>
      </c>
    </row>
    <row r="8430" spans="1:15" x14ac:dyDescent="0.3">
      <c r="A8430" s="1">
        <v>44974</v>
      </c>
      <c r="B8430" s="2" t="s">
        <v>7689</v>
      </c>
      <c r="C8430" s="2" t="s">
        <v>7690</v>
      </c>
      <c r="D8430" s="2" t="s">
        <v>8461</v>
      </c>
      <c r="E8430">
        <v>171</v>
      </c>
      <c r="F8430" t="str">
        <f>+VLOOKUP(E8430,[1]CLIENTES!A:B,2,0)</f>
        <v>Mia</v>
      </c>
      <c r="G8430">
        <v>375</v>
      </c>
      <c r="H8430" t="str">
        <f>+VLOOKUP(G8430,[1]SKU!A:B,2,0)</f>
        <v>BATILO IN IVORY RECT. 58 X 117 S.LOREN 2DA CAL</v>
      </c>
      <c r="I8430" t="str">
        <f>+VLOOKUP(G8430,[1]SKU!A:D,4,0)</f>
        <v>PORCELANATO</v>
      </c>
      <c r="J8430" t="str">
        <f>+VLOOKUP(G8430,[1]SKU!A:E,5,0)</f>
        <v>Cementos</v>
      </c>
      <c r="K8430" t="str">
        <f>+VLOOKUP(G8430,[1]SKU!A:C,3,0)</f>
        <v>SAN LORENZO</v>
      </c>
      <c r="L8430">
        <v>141</v>
      </c>
      <c r="M8430">
        <v>95.48101601148916</v>
      </c>
      <c r="N8430">
        <f>+VLOOKUP([1]VENTAS!G8430,[1]SKU!A:G,6,0)</f>
        <v>6195</v>
      </c>
      <c r="O8430" s="4">
        <f t="shared" si="131"/>
        <v>591504.89419117535</v>
      </c>
    </row>
    <row r="8431" spans="1:15" x14ac:dyDescent="0.3">
      <c r="A8431" s="1">
        <v>44937</v>
      </c>
      <c r="B8431" s="2" t="s">
        <v>7689</v>
      </c>
      <c r="C8431" s="2" t="s">
        <v>7690</v>
      </c>
      <c r="D8431" s="2" t="s">
        <v>8462</v>
      </c>
      <c r="E8431">
        <v>21</v>
      </c>
      <c r="F8431" t="str">
        <f>+VLOOKUP(E8431,[1]CLIENTES!A:B,2,0)</f>
        <v>Jason</v>
      </c>
      <c r="G8431">
        <v>170</v>
      </c>
      <c r="H8431" t="str">
        <f>+VLOOKUP(G8431,[1]SKU!A:B,2,0)</f>
        <v>COTTO CORTINES ROJA 40 x 40 CORTINES 2DA C</v>
      </c>
      <c r="I8431" t="str">
        <f>+VLOOKUP(G8431,[1]SKU!A:D,4,0)</f>
        <v>CERAMICO</v>
      </c>
      <c r="J8431" t="str">
        <f>+VLOOKUP(G8431,[1]SKU!A:E,5,0)</f>
        <v>Piedras</v>
      </c>
      <c r="K8431" t="str">
        <f>+VLOOKUP(G8431,[1]SKU!A:C,3,0)</f>
        <v>CORTINES</v>
      </c>
      <c r="L8431">
        <v>48</v>
      </c>
      <c r="M8431">
        <v>17.827504444366049</v>
      </c>
      <c r="N8431">
        <f>+VLOOKUP([1]VENTAS!G8431,[1]SKU!A:G,6,0)</f>
        <v>4689</v>
      </c>
      <c r="O8431" s="4">
        <f t="shared" si="131"/>
        <v>83593.168339632408</v>
      </c>
    </row>
    <row r="8432" spans="1:15" x14ac:dyDescent="0.3">
      <c r="A8432" s="1">
        <v>44982</v>
      </c>
      <c r="B8432" s="2" t="s">
        <v>7689</v>
      </c>
      <c r="C8432" s="2" t="s">
        <v>7690</v>
      </c>
      <c r="D8432" s="2" t="s">
        <v>8463</v>
      </c>
      <c r="E8432">
        <v>94</v>
      </c>
      <c r="F8432" t="str">
        <f>+VLOOKUP(E8432,[1]CLIENTES!A:B,2,0)</f>
        <v>Vincen</v>
      </c>
      <c r="G8432">
        <v>69</v>
      </c>
      <c r="H8432" t="str">
        <f>+VLOOKUP(G8432,[1]SKU!A:B,2,0)</f>
        <v>CALEB ROBLE 45,3 X 45,3 S.LOREN 1RA C</v>
      </c>
      <c r="I8432" t="str">
        <f>+VLOOKUP(G8432,[1]SKU!A:D,4,0)</f>
        <v>CERAMICO</v>
      </c>
      <c r="J8432" t="str">
        <f>+VLOOKUP(G8432,[1]SKU!A:E,5,0)</f>
        <v>Maderas</v>
      </c>
      <c r="K8432" t="str">
        <f>+VLOOKUP(G8432,[1]SKU!A:C,3,0)</f>
        <v>SAN LORENZO</v>
      </c>
      <c r="L8432">
        <v>157</v>
      </c>
      <c r="M8432">
        <v>73.47817784718255</v>
      </c>
      <c r="N8432">
        <f>+VLOOKUP([1]VENTAS!G8432,[1]SKU!A:G,6,0)</f>
        <v>2918</v>
      </c>
      <c r="O8432" s="4">
        <f t="shared" si="131"/>
        <v>214409.32295807867</v>
      </c>
    </row>
    <row r="8433" spans="1:15" x14ac:dyDescent="0.3">
      <c r="A8433" s="1">
        <v>44985</v>
      </c>
      <c r="B8433" s="2" t="s">
        <v>7689</v>
      </c>
      <c r="C8433" s="2" t="s">
        <v>7690</v>
      </c>
      <c r="D8433" s="2" t="s">
        <v>8464</v>
      </c>
      <c r="E8433">
        <v>239</v>
      </c>
      <c r="F8433" t="str">
        <f>+VLOOKUP(E8433,[1]CLIENTES!A:B,2,0)</f>
        <v>Lorena</v>
      </c>
      <c r="G8433">
        <v>382</v>
      </c>
      <c r="H8433" t="str">
        <f>+VLOOKUP(G8433,[1]SKU!A:B,2,0)</f>
        <v>URBAN CONCRETE OUT ANTRAC 58 x 117 1RA C</v>
      </c>
      <c r="I8433" t="str">
        <f>+VLOOKUP(G8433,[1]SKU!A:D,4,0)</f>
        <v>PORCELANATO</v>
      </c>
      <c r="J8433" t="str">
        <f>+VLOOKUP(G8433,[1]SKU!A:E,5,0)</f>
        <v>Cementos</v>
      </c>
      <c r="K8433" t="str">
        <f>+VLOOKUP(G8433,[1]SKU!A:C,3,0)</f>
        <v>SAN LORENZO</v>
      </c>
      <c r="L8433">
        <v>146</v>
      </c>
      <c r="M8433">
        <v>111.46060292092181</v>
      </c>
      <c r="N8433">
        <f>+VLOOKUP([1]VENTAS!G8433,[1]SKU!A:G,6,0)</f>
        <v>4615</v>
      </c>
      <c r="O8433" s="4">
        <f t="shared" si="131"/>
        <v>514390.68248005415</v>
      </c>
    </row>
    <row r="8434" spans="1:15" x14ac:dyDescent="0.3">
      <c r="A8434" s="1">
        <v>44961</v>
      </c>
      <c r="B8434" s="2" t="s">
        <v>7689</v>
      </c>
      <c r="C8434" s="2" t="s">
        <v>7690</v>
      </c>
      <c r="D8434" s="2" t="s">
        <v>8465</v>
      </c>
      <c r="E8434">
        <v>94</v>
      </c>
      <c r="F8434" t="str">
        <f>+VLOOKUP(E8434,[1]CLIENTES!A:B,2,0)</f>
        <v>Vincen</v>
      </c>
      <c r="G8434">
        <v>154</v>
      </c>
      <c r="H8434" t="str">
        <f>+VLOOKUP(G8434,[1]SKU!A:B,2,0)</f>
        <v>CRETA BEIGE  51 x 51 C.NEGRO 2DA CAL</v>
      </c>
      <c r="I8434" t="str">
        <f>+VLOOKUP(G8434,[1]SKU!A:D,4,0)</f>
        <v>CERAMICO</v>
      </c>
      <c r="J8434" t="str">
        <f>+VLOOKUP(G8434,[1]SKU!A:E,5,0)</f>
        <v>Piedras</v>
      </c>
      <c r="K8434" t="str">
        <f>+VLOOKUP(G8434,[1]SKU!A:C,3,0)</f>
        <v>CERRO NEGRO</v>
      </c>
      <c r="L8434">
        <v>1</v>
      </c>
      <c r="M8434">
        <v>0.31673371037945452</v>
      </c>
      <c r="N8434">
        <f>+VLOOKUP([1]VENTAS!G8434,[1]SKU!A:G,6,0)</f>
        <v>2603</v>
      </c>
      <c r="O8434" s="4">
        <f t="shared" si="131"/>
        <v>824.45784811772012</v>
      </c>
    </row>
    <row r="8435" spans="1:15" x14ac:dyDescent="0.3">
      <c r="A8435" s="1">
        <v>44983</v>
      </c>
      <c r="B8435" s="2" t="s">
        <v>7689</v>
      </c>
      <c r="C8435" s="2" t="s">
        <v>7690</v>
      </c>
      <c r="D8435" s="2" t="s">
        <v>8466</v>
      </c>
      <c r="E8435">
        <v>51</v>
      </c>
      <c r="F8435" t="str">
        <f>+VLOOKUP(E8435,[1]CLIENTES!A:B,2,0)</f>
        <v>Yahir</v>
      </c>
      <c r="G8435">
        <v>76</v>
      </c>
      <c r="H8435" t="str">
        <f>+VLOOKUP(G8435,[1]SKU!A:B,2,0)</f>
        <v>HABITAT BLANCO BRILLANTE 33 X 45,3 SCOP 1RA C</v>
      </c>
      <c r="I8435" t="str">
        <f>+VLOOKUP(G8435,[1]SKU!A:D,4,0)</f>
        <v>CERAMICO</v>
      </c>
      <c r="J8435" t="str">
        <f>+VLOOKUP(G8435,[1]SKU!A:E,5,0)</f>
        <v>Marmoles</v>
      </c>
      <c r="K8435" t="str">
        <f>+VLOOKUP(G8435,[1]SKU!A:C,3,0)</f>
        <v>SCOP</v>
      </c>
      <c r="L8435">
        <v>20</v>
      </c>
      <c r="M8435">
        <v>13.647966724155101</v>
      </c>
      <c r="N8435">
        <f>+VLOOKUP([1]VENTAS!G8435,[1]SKU!A:G,6,0)</f>
        <v>1143</v>
      </c>
      <c r="O8435" s="4">
        <f t="shared" si="131"/>
        <v>15599.62596570928</v>
      </c>
    </row>
    <row r="8436" spans="1:15" x14ac:dyDescent="0.3">
      <c r="A8436" s="1">
        <v>44945</v>
      </c>
      <c r="B8436" s="2" t="s">
        <v>7689</v>
      </c>
      <c r="C8436" s="2" t="s">
        <v>7690</v>
      </c>
      <c r="D8436" s="2" t="s">
        <v>8467</v>
      </c>
      <c r="E8436">
        <v>87</v>
      </c>
      <c r="F8436" t="str">
        <f>+VLOOKUP(E8436,[1]CLIENTES!A:B,2,0)</f>
        <v>Miranda</v>
      </c>
      <c r="G8436">
        <v>109</v>
      </c>
      <c r="H8436" t="str">
        <f>+VLOOKUP(G8436,[1]SKU!A:B,2,0)</f>
        <v>MURETO  COBRE 25 x 35 LOURDES 1RA C</v>
      </c>
      <c r="I8436" t="str">
        <f>+VLOOKUP(G8436,[1]SKU!A:D,4,0)</f>
        <v>CERAMICO</v>
      </c>
      <c r="J8436" t="str">
        <f>+VLOOKUP(G8436,[1]SKU!A:E,5,0)</f>
        <v>Piedras</v>
      </c>
      <c r="K8436" t="str">
        <f>+VLOOKUP(G8436,[1]SKU!A:C,3,0)</f>
        <v>LOURDES</v>
      </c>
      <c r="L8436">
        <v>160</v>
      </c>
      <c r="M8436">
        <v>125.27037962394152</v>
      </c>
      <c r="N8436">
        <f>+VLOOKUP([1]VENTAS!G8436,[1]SKU!A:G,6,0)</f>
        <v>2323</v>
      </c>
      <c r="O8436" s="4">
        <f t="shared" si="131"/>
        <v>291003.09186641616</v>
      </c>
    </row>
    <row r="8437" spans="1:15" x14ac:dyDescent="0.3">
      <c r="A8437" s="1">
        <v>44937</v>
      </c>
      <c r="B8437" s="2" t="s">
        <v>7689</v>
      </c>
      <c r="C8437" s="2" t="s">
        <v>7690</v>
      </c>
      <c r="D8437" s="2" t="s">
        <v>8468</v>
      </c>
      <c r="E8437">
        <v>190</v>
      </c>
      <c r="F8437" t="str">
        <f>+VLOOKUP(E8437,[1]CLIENTES!A:B,2,0)</f>
        <v>Liset</v>
      </c>
      <c r="G8437">
        <v>212</v>
      </c>
      <c r="H8437" t="str">
        <f>+VLOOKUP(G8437,[1]SKU!A:B,2,0)</f>
        <v>KAIRO GRIS 53 X 53 SAN PIETRO 1RA C</v>
      </c>
      <c r="I8437" t="str">
        <f>+VLOOKUP(G8437,[1]SKU!A:D,4,0)</f>
        <v>PORCELANATO</v>
      </c>
      <c r="J8437" t="str">
        <f>+VLOOKUP(G8437,[1]SKU!A:E,5,0)</f>
        <v>Marmoles</v>
      </c>
      <c r="K8437" t="str">
        <f>+VLOOKUP(G8437,[1]SKU!A:C,3,0)</f>
        <v>SAN PIETRO</v>
      </c>
      <c r="L8437">
        <v>114</v>
      </c>
      <c r="M8437">
        <v>75.455371035319573</v>
      </c>
      <c r="N8437">
        <f>+VLOOKUP([1]VENTAS!G8437,[1]SKU!A:G,6,0)</f>
        <v>4202</v>
      </c>
      <c r="O8437" s="4">
        <f t="shared" si="131"/>
        <v>317063.46909041284</v>
      </c>
    </row>
    <row r="8438" spans="1:15" x14ac:dyDescent="0.3">
      <c r="A8438" s="1">
        <v>44948</v>
      </c>
      <c r="B8438" s="2" t="s">
        <v>7689</v>
      </c>
      <c r="C8438" s="2" t="s">
        <v>7690</v>
      </c>
      <c r="D8438" s="2" t="s">
        <v>8469</v>
      </c>
      <c r="E8438">
        <v>12</v>
      </c>
      <c r="F8438" t="str">
        <f>+VLOOKUP(E8438,[1]CLIENTES!A:B,2,0)</f>
        <v>JULIAN</v>
      </c>
      <c r="G8438">
        <v>368</v>
      </c>
      <c r="H8438" t="str">
        <f>+VLOOKUP(G8438,[1]SKU!A:B,2,0)</f>
        <v>MOODS ARENA PUL RECT. 57,7 x 57,7 S.LOREN 2DA CAL</v>
      </c>
      <c r="I8438" t="str">
        <f>+VLOOKUP(G8438,[1]SKU!A:D,4,0)</f>
        <v>PORCELANATO</v>
      </c>
      <c r="J8438" t="str">
        <f>+VLOOKUP(G8438,[1]SKU!A:E,5,0)</f>
        <v>Cementos</v>
      </c>
      <c r="K8438" t="str">
        <f>+VLOOKUP(G8438,[1]SKU!A:C,3,0)</f>
        <v>SAN LORENZO</v>
      </c>
      <c r="L8438">
        <v>96</v>
      </c>
      <c r="M8438">
        <v>71.771981212798522</v>
      </c>
      <c r="N8438">
        <f>+VLOOKUP([1]VENTAS!G8438,[1]SKU!A:G,6,0)</f>
        <v>3192</v>
      </c>
      <c r="O8438" s="4">
        <f t="shared" si="131"/>
        <v>229096.16403125288</v>
      </c>
    </row>
    <row r="8439" spans="1:15" x14ac:dyDescent="0.3">
      <c r="A8439" s="1">
        <v>44957</v>
      </c>
      <c r="B8439" s="2" t="s">
        <v>7689</v>
      </c>
      <c r="C8439" s="2" t="s">
        <v>7690</v>
      </c>
      <c r="D8439" s="2" t="s">
        <v>8470</v>
      </c>
      <c r="E8439">
        <v>52</v>
      </c>
      <c r="F8439" t="str">
        <f>+VLOOKUP(E8439,[1]CLIENTES!A:B,2,0)</f>
        <v>Demian</v>
      </c>
      <c r="G8439">
        <v>30</v>
      </c>
      <c r="H8439" t="str">
        <f>+VLOOKUP(G8439,[1]SKU!A:B,2,0)</f>
        <v>BASALTO GRIS PIEDRA  30 x 45 CORTINES 2DA C</v>
      </c>
      <c r="I8439" t="str">
        <f>+VLOOKUP(G8439,[1]SKU!A:D,4,0)</f>
        <v>CERAMICO</v>
      </c>
      <c r="J8439" t="str">
        <f>+VLOOKUP(G8439,[1]SKU!A:E,5,0)</f>
        <v>Piedras</v>
      </c>
      <c r="K8439" t="str">
        <f>+VLOOKUP(G8439,[1]SKU!A:C,3,0)</f>
        <v>CORTINES</v>
      </c>
      <c r="L8439">
        <v>41</v>
      </c>
      <c r="M8439">
        <v>1.1430378335625209</v>
      </c>
      <c r="N8439">
        <f>+VLOOKUP([1]VENTAS!G8439,[1]SKU!A:G,6,0)</f>
        <v>7924</v>
      </c>
      <c r="O8439" s="4">
        <f t="shared" si="131"/>
        <v>9057.4317931494152</v>
      </c>
    </row>
    <row r="8440" spans="1:15" x14ac:dyDescent="0.3">
      <c r="A8440" s="1">
        <v>44981</v>
      </c>
      <c r="B8440" s="2" t="s">
        <v>7689</v>
      </c>
      <c r="C8440" s="2" t="s">
        <v>7690</v>
      </c>
      <c r="D8440" s="2" t="s">
        <v>8471</v>
      </c>
      <c r="E8440">
        <v>112</v>
      </c>
      <c r="F8440" t="str">
        <f>+VLOOKUP(E8440,[1]CLIENTES!A:B,2,0)</f>
        <v>Anahy</v>
      </c>
      <c r="G8440">
        <v>275</v>
      </c>
      <c r="H8440" t="str">
        <f>+VLOOKUP(G8440,[1]SKU!A:B,2,0)</f>
        <v>FORUM ARENA PULIDO RECT. C.NEGRO 58 X 58 2DA C</v>
      </c>
      <c r="I8440" t="str">
        <f>+VLOOKUP(G8440,[1]SKU!A:D,4,0)</f>
        <v>PORCELANATO</v>
      </c>
      <c r="J8440" t="str">
        <f>+VLOOKUP(G8440,[1]SKU!A:E,5,0)</f>
        <v>Cementos</v>
      </c>
      <c r="K8440" t="str">
        <f>+VLOOKUP(G8440,[1]SKU!A:C,3,0)</f>
        <v>CERRO NEGRO</v>
      </c>
      <c r="L8440">
        <v>73</v>
      </c>
      <c r="M8440">
        <v>46.806128646608087</v>
      </c>
      <c r="N8440">
        <f>+VLOOKUP([1]VENTAS!G8440,[1]SKU!A:G,6,0)</f>
        <v>9791</v>
      </c>
      <c r="O8440" s="4">
        <f t="shared" si="131"/>
        <v>458278.80557893979</v>
      </c>
    </row>
    <row r="8441" spans="1:15" x14ac:dyDescent="0.3">
      <c r="A8441" s="1">
        <v>44980</v>
      </c>
      <c r="B8441" s="2" t="s">
        <v>7689</v>
      </c>
      <c r="C8441" s="2" t="s">
        <v>7690</v>
      </c>
      <c r="D8441" s="2" t="s">
        <v>8472</v>
      </c>
      <c r="E8441">
        <v>133</v>
      </c>
      <c r="F8441" t="str">
        <f>+VLOOKUP(E8441,[1]CLIENTES!A:B,2,0)</f>
        <v>Ociel</v>
      </c>
      <c r="G8441">
        <v>321</v>
      </c>
      <c r="H8441" t="str">
        <f>+VLOOKUP(G8441,[1]SKU!A:B,2,0)</f>
        <v>BATILO IN GREY RECT. 58 X 117 S.LOREN 1RA C</v>
      </c>
      <c r="I8441" t="str">
        <f>+VLOOKUP(G8441,[1]SKU!A:D,4,0)</f>
        <v>PORCELANATO</v>
      </c>
      <c r="J8441" t="str">
        <f>+VLOOKUP(G8441,[1]SKU!A:E,5,0)</f>
        <v>Cementos</v>
      </c>
      <c r="K8441" t="str">
        <f>+VLOOKUP(G8441,[1]SKU!A:C,3,0)</f>
        <v>SAN LORENZO</v>
      </c>
      <c r="L8441">
        <v>38</v>
      </c>
      <c r="M8441">
        <v>2.8061576196865268</v>
      </c>
      <c r="N8441">
        <f>+VLOOKUP([1]VENTAS!G8441,[1]SKU!A:G,6,0)</f>
        <v>8860</v>
      </c>
      <c r="O8441" s="4">
        <f t="shared" si="131"/>
        <v>24862.556510422626</v>
      </c>
    </row>
    <row r="8442" spans="1:15" x14ac:dyDescent="0.3">
      <c r="A8442" s="1">
        <v>44928</v>
      </c>
      <c r="B8442" s="2" t="s">
        <v>7689</v>
      </c>
      <c r="C8442" s="2" t="s">
        <v>7690</v>
      </c>
      <c r="D8442" s="2" t="s">
        <v>8473</v>
      </c>
      <c r="E8442">
        <v>234</v>
      </c>
      <c r="F8442" t="str">
        <f>+VLOOKUP(E8442,[1]CLIENTES!A:B,2,0)</f>
        <v>Marian</v>
      </c>
      <c r="G8442">
        <v>150</v>
      </c>
      <c r="H8442" t="str">
        <f>+VLOOKUP(G8442,[1]SKU!A:B,2,0)</f>
        <v>LEBLON MARFIL 38 x 38 C.NEGRO 1RA CAL</v>
      </c>
      <c r="I8442" t="str">
        <f>+VLOOKUP(G8442,[1]SKU!A:D,4,0)</f>
        <v>CERAMICO</v>
      </c>
      <c r="J8442" t="str">
        <f>+VLOOKUP(G8442,[1]SKU!A:E,5,0)</f>
        <v>Marmoles</v>
      </c>
      <c r="K8442" t="str">
        <f>+VLOOKUP(G8442,[1]SKU!A:C,3,0)</f>
        <v>CERRO NEGRO</v>
      </c>
      <c r="L8442">
        <v>98</v>
      </c>
      <c r="M8442">
        <v>88.405754777570479</v>
      </c>
      <c r="N8442">
        <f>+VLOOKUP([1]VENTAS!G8442,[1]SKU!A:G,6,0)</f>
        <v>4122</v>
      </c>
      <c r="O8442" s="4">
        <f t="shared" si="131"/>
        <v>364408.52119314554</v>
      </c>
    </row>
    <row r="8443" spans="1:15" x14ac:dyDescent="0.3">
      <c r="A8443" s="1">
        <v>44929</v>
      </c>
      <c r="B8443" s="2" t="s">
        <v>7689</v>
      </c>
      <c r="C8443" s="2" t="s">
        <v>7690</v>
      </c>
      <c r="D8443" s="2" t="s">
        <v>8474</v>
      </c>
      <c r="E8443">
        <v>20</v>
      </c>
      <c r="F8443" t="str">
        <f>+VLOOKUP(E8443,[1]CLIENTES!A:B,2,0)</f>
        <v>Eliseo</v>
      </c>
      <c r="G8443">
        <v>187</v>
      </c>
      <c r="H8443" t="str">
        <f>+VLOOKUP(G8443,[1]SKU!A:B,2,0)</f>
        <v>VINTAGE BLANCO 35 X 60 CORTINES 1RA C</v>
      </c>
      <c r="I8443" t="str">
        <f>+VLOOKUP(G8443,[1]SKU!A:D,4,0)</f>
        <v>CERAMICO</v>
      </c>
      <c r="J8443" t="str">
        <f>+VLOOKUP(G8443,[1]SKU!A:E,5,0)</f>
        <v>Maderas</v>
      </c>
      <c r="K8443" t="str">
        <f>+VLOOKUP(G8443,[1]SKU!A:C,3,0)</f>
        <v>CORTINES</v>
      </c>
      <c r="L8443">
        <v>165</v>
      </c>
      <c r="M8443">
        <v>36.718456151394172</v>
      </c>
      <c r="N8443">
        <f>+VLOOKUP([1]VENTAS!G8443,[1]SKU!A:G,6,0)</f>
        <v>9338</v>
      </c>
      <c r="O8443" s="4">
        <f t="shared" si="131"/>
        <v>342876.94354171876</v>
      </c>
    </row>
    <row r="8444" spans="1:15" x14ac:dyDescent="0.3">
      <c r="A8444" s="1">
        <v>44953</v>
      </c>
      <c r="B8444" s="2" t="s">
        <v>7689</v>
      </c>
      <c r="C8444" s="2" t="s">
        <v>7690</v>
      </c>
      <c r="D8444" s="2" t="s">
        <v>8475</v>
      </c>
      <c r="E8444">
        <v>96</v>
      </c>
      <c r="F8444" t="str">
        <f>+VLOOKUP(E8444,[1]CLIENTES!A:B,2,0)</f>
        <v>Angeles</v>
      </c>
      <c r="G8444">
        <v>293</v>
      </c>
      <c r="H8444" t="str">
        <f>+VLOOKUP(G8444,[1]SKU!A:B,2,0)</f>
        <v>LONDON TIZA RECT  59 X 59 C.NEGRO 2DA CAL</v>
      </c>
      <c r="I8444" t="str">
        <f>+VLOOKUP(G8444,[1]SKU!A:D,4,0)</f>
        <v>PORCELANATO</v>
      </c>
      <c r="J8444" t="str">
        <f>+VLOOKUP(G8444,[1]SKU!A:E,5,0)</f>
        <v>Cementos</v>
      </c>
      <c r="K8444" t="str">
        <f>+VLOOKUP(G8444,[1]SKU!A:C,3,0)</f>
        <v>CERRO NEGRO</v>
      </c>
      <c r="L8444">
        <v>150</v>
      </c>
      <c r="M8444">
        <v>86.843175120811068</v>
      </c>
      <c r="N8444">
        <f>+VLOOKUP([1]VENTAS!G8444,[1]SKU!A:G,6,0)</f>
        <v>9762</v>
      </c>
      <c r="O8444" s="4">
        <f t="shared" si="131"/>
        <v>847763.07552935765</v>
      </c>
    </row>
    <row r="8445" spans="1:15" x14ac:dyDescent="0.3">
      <c r="A8445" s="1">
        <v>44956</v>
      </c>
      <c r="B8445" s="2" t="s">
        <v>7689</v>
      </c>
      <c r="C8445" s="2" t="s">
        <v>7690</v>
      </c>
      <c r="D8445" s="2" t="s">
        <v>8476</v>
      </c>
      <c r="E8445">
        <v>27</v>
      </c>
      <c r="F8445" t="str">
        <f>+VLOOKUP(E8445,[1]CLIENTES!A:B,2,0)</f>
        <v>Ariel</v>
      </c>
      <c r="G8445">
        <v>381</v>
      </c>
      <c r="H8445" t="str">
        <f>+VLOOKUP(G8445,[1]SKU!A:B,2,0)</f>
        <v>GLAM IVORY PUL RT FIT 57,7 x 57,7 S.LOREN 2DA C</v>
      </c>
      <c r="I8445" t="str">
        <f>+VLOOKUP(G8445,[1]SKU!A:D,4,0)</f>
        <v>PORCELANATO</v>
      </c>
      <c r="J8445" t="str">
        <f>+VLOOKUP(G8445,[1]SKU!A:E,5,0)</f>
        <v>Cementos</v>
      </c>
      <c r="K8445" t="str">
        <f>+VLOOKUP(G8445,[1]SKU!A:C,3,0)</f>
        <v>SAN LORENZO</v>
      </c>
      <c r="L8445">
        <v>155</v>
      </c>
      <c r="M8445">
        <v>97.313194897122088</v>
      </c>
      <c r="N8445">
        <f>+VLOOKUP([1]VENTAS!G8445,[1]SKU!A:G,6,0)</f>
        <v>4775</v>
      </c>
      <c r="O8445" s="4">
        <f t="shared" si="131"/>
        <v>464670.50563375797</v>
      </c>
    </row>
    <row r="8446" spans="1:15" x14ac:dyDescent="0.3">
      <c r="A8446" s="1">
        <v>44949</v>
      </c>
      <c r="B8446" s="2" t="s">
        <v>7689</v>
      </c>
      <c r="C8446" s="2" t="s">
        <v>7690</v>
      </c>
      <c r="D8446" s="2" t="s">
        <v>8477</v>
      </c>
      <c r="E8446">
        <v>67</v>
      </c>
      <c r="F8446" t="str">
        <f>+VLOOKUP(E8446,[1]CLIENTES!A:B,2,0)</f>
        <v>Issidora</v>
      </c>
      <c r="G8446">
        <v>316</v>
      </c>
      <c r="H8446" t="str">
        <f>+VLOOKUP(G8446,[1]SKU!A:B,2,0)</f>
        <v>CALACATA BIANCO PUL FIT RT 57,7 X 57,7 S.LOREN 2DA</v>
      </c>
      <c r="I8446" t="str">
        <f>+VLOOKUP(G8446,[1]SKU!A:D,4,0)</f>
        <v>PORCELANATO</v>
      </c>
      <c r="J8446" t="str">
        <f>+VLOOKUP(G8446,[1]SKU!A:E,5,0)</f>
        <v>Marmoles</v>
      </c>
      <c r="K8446" t="str">
        <f>+VLOOKUP(G8446,[1]SKU!A:C,3,0)</f>
        <v>SAN LORENZO</v>
      </c>
      <c r="L8446">
        <v>14</v>
      </c>
      <c r="M8446">
        <v>3.367943657233023</v>
      </c>
      <c r="N8446">
        <f>+VLOOKUP([1]VENTAS!G8446,[1]SKU!A:G,6,0)</f>
        <v>9187</v>
      </c>
      <c r="O8446" s="4">
        <f t="shared" si="131"/>
        <v>30941.298378999782</v>
      </c>
    </row>
    <row r="8447" spans="1:15" x14ac:dyDescent="0.3">
      <c r="A8447" s="1">
        <v>44928</v>
      </c>
      <c r="B8447" s="2" t="s">
        <v>7689</v>
      </c>
      <c r="C8447" s="2" t="s">
        <v>7690</v>
      </c>
      <c r="D8447" s="2" t="s">
        <v>8478</v>
      </c>
      <c r="E8447">
        <v>187</v>
      </c>
      <c r="F8447" t="str">
        <f>+VLOOKUP(E8447,[1]CLIENTES!A:B,2,0)</f>
        <v>Naira</v>
      </c>
      <c r="G8447">
        <v>25</v>
      </c>
      <c r="H8447" t="str">
        <f>+VLOOKUP(G8447,[1]SKU!A:B,2,0)</f>
        <v>MADERA PARQUET 35 X 35 LOURDES 1RA C</v>
      </c>
      <c r="I8447" t="str">
        <f>+VLOOKUP(G8447,[1]SKU!A:D,4,0)</f>
        <v>CERAMICO</v>
      </c>
      <c r="J8447" t="str">
        <f>+VLOOKUP(G8447,[1]SKU!A:E,5,0)</f>
        <v>Maderas</v>
      </c>
      <c r="K8447" t="str">
        <f>+VLOOKUP(G8447,[1]SKU!A:C,3,0)</f>
        <v>LOURDES</v>
      </c>
      <c r="L8447">
        <v>147</v>
      </c>
      <c r="M8447">
        <v>87.393721088044813</v>
      </c>
      <c r="N8447">
        <f>+VLOOKUP([1]VENTAS!G8447,[1]SKU!A:G,6,0)</f>
        <v>6105</v>
      </c>
      <c r="O8447" s="4">
        <f t="shared" si="131"/>
        <v>533538.66724251362</v>
      </c>
    </row>
    <row r="8448" spans="1:15" x14ac:dyDescent="0.3">
      <c r="A8448" s="1">
        <v>44929</v>
      </c>
      <c r="B8448" s="2" t="s">
        <v>7689</v>
      </c>
      <c r="C8448" s="2" t="s">
        <v>7690</v>
      </c>
      <c r="D8448" s="2" t="s">
        <v>8479</v>
      </c>
      <c r="E8448">
        <v>246</v>
      </c>
      <c r="F8448" t="str">
        <f>+VLOOKUP(E8448,[1]CLIENTES!A:B,2,0)</f>
        <v>Isis</v>
      </c>
      <c r="G8448">
        <v>320</v>
      </c>
      <c r="H8448" t="str">
        <f>+VLOOKUP(G8448,[1]SKU!A:B,2,0)</f>
        <v>M. SURIA SVER PUL FIT RT 57,7 x 57,7 S.LOREN 2DA C</v>
      </c>
      <c r="I8448" t="str">
        <f>+VLOOKUP(G8448,[1]SKU!A:D,4,0)</f>
        <v>PORCELANATO</v>
      </c>
      <c r="J8448" t="str">
        <f>+VLOOKUP(G8448,[1]SKU!A:E,5,0)</f>
        <v>Marmoles</v>
      </c>
      <c r="K8448" t="str">
        <f>+VLOOKUP(G8448,[1]SKU!A:C,3,0)</f>
        <v>SAN LORENZO</v>
      </c>
      <c r="L8448">
        <v>14</v>
      </c>
      <c r="M8448">
        <v>11.671601435846203</v>
      </c>
      <c r="N8448">
        <f>+VLOOKUP([1]VENTAS!G8448,[1]SKU!A:G,6,0)</f>
        <v>8792</v>
      </c>
      <c r="O8448" s="4">
        <f t="shared" si="131"/>
        <v>102616.71982395981</v>
      </c>
    </row>
    <row r="8449" spans="1:15" x14ac:dyDescent="0.3">
      <c r="A8449" s="1">
        <v>44948</v>
      </c>
      <c r="B8449" s="2" t="s">
        <v>7689</v>
      </c>
      <c r="C8449" s="2" t="s">
        <v>7690</v>
      </c>
      <c r="D8449" s="2" t="s">
        <v>8480</v>
      </c>
      <c r="E8449">
        <v>124</v>
      </c>
      <c r="F8449" t="str">
        <f>+VLOOKUP(E8449,[1]CLIENTES!A:B,2,0)</f>
        <v>Marthina</v>
      </c>
      <c r="G8449">
        <v>146</v>
      </c>
      <c r="H8449" t="str">
        <f>+VLOOKUP(G8449,[1]SKU!A:B,2,0)</f>
        <v>LISTON RUSTICO 45,3 x 45,3 S.LOREN 1RA C</v>
      </c>
      <c r="I8449" t="str">
        <f>+VLOOKUP(G8449,[1]SKU!A:D,4,0)</f>
        <v>CERAMICO</v>
      </c>
      <c r="J8449" t="str">
        <f>+VLOOKUP(G8449,[1]SKU!A:E,5,0)</f>
        <v>Maderas</v>
      </c>
      <c r="K8449" t="str">
        <f>+VLOOKUP(G8449,[1]SKU!A:C,3,0)</f>
        <v>SAN LORENZO</v>
      </c>
      <c r="L8449">
        <v>138</v>
      </c>
      <c r="M8449">
        <v>22.125994749139753</v>
      </c>
      <c r="N8449">
        <f>+VLOOKUP([1]VENTAS!G8449,[1]SKU!A:G,6,0)</f>
        <v>7689</v>
      </c>
      <c r="O8449" s="4">
        <f t="shared" si="131"/>
        <v>170126.77362613557</v>
      </c>
    </row>
    <row r="8450" spans="1:15" x14ac:dyDescent="0.3">
      <c r="A8450" s="1">
        <v>44943</v>
      </c>
      <c r="B8450" s="2" t="s">
        <v>7689</v>
      </c>
      <c r="C8450" s="2" t="s">
        <v>7690</v>
      </c>
      <c r="D8450" s="2" t="s">
        <v>8481</v>
      </c>
      <c r="E8450">
        <v>55</v>
      </c>
      <c r="F8450" t="str">
        <f>+VLOOKUP(E8450,[1]CLIENTES!A:B,2,0)</f>
        <v>Gadiel</v>
      </c>
      <c r="G8450">
        <v>187</v>
      </c>
      <c r="H8450" t="str">
        <f>+VLOOKUP(G8450,[1]SKU!A:B,2,0)</f>
        <v>VINTAGE BLANCO 35 X 60 CORTINES 1RA C</v>
      </c>
      <c r="I8450" t="str">
        <f>+VLOOKUP(G8450,[1]SKU!A:D,4,0)</f>
        <v>CERAMICO</v>
      </c>
      <c r="J8450" t="str">
        <f>+VLOOKUP(G8450,[1]SKU!A:E,5,0)</f>
        <v>Maderas</v>
      </c>
      <c r="K8450" t="str">
        <f>+VLOOKUP(G8450,[1]SKU!A:C,3,0)</f>
        <v>CORTINES</v>
      </c>
      <c r="L8450">
        <v>45</v>
      </c>
      <c r="M8450">
        <v>10.014124404925683</v>
      </c>
      <c r="N8450">
        <f>+VLOOKUP([1]VENTAS!G8450,[1]SKU!A:G,6,0)</f>
        <v>9338</v>
      </c>
      <c r="O8450" s="4">
        <f t="shared" si="131"/>
        <v>93511.893693196034</v>
      </c>
    </row>
    <row r="8451" spans="1:15" x14ac:dyDescent="0.3">
      <c r="A8451" s="1">
        <v>44952</v>
      </c>
      <c r="B8451" s="2" t="s">
        <v>7689</v>
      </c>
      <c r="C8451" s="2" t="s">
        <v>7690</v>
      </c>
      <c r="D8451" s="2" t="s">
        <v>8482</v>
      </c>
      <c r="E8451">
        <v>234</v>
      </c>
      <c r="F8451" t="str">
        <f>+VLOOKUP(E8451,[1]CLIENTES!A:B,2,0)</f>
        <v>Marian</v>
      </c>
      <c r="G8451">
        <v>84</v>
      </c>
      <c r="H8451" t="str">
        <f>+VLOOKUP(G8451,[1]SKU!A:B,2,0)</f>
        <v>GLACIAR BEIGE 25 x 35 LOURDES 1RA C</v>
      </c>
      <c r="I8451" t="str">
        <f>+VLOOKUP(G8451,[1]SKU!A:D,4,0)</f>
        <v>CERAMICO</v>
      </c>
      <c r="J8451" t="str">
        <f>+VLOOKUP(G8451,[1]SKU!A:E,5,0)</f>
        <v>Marmoles</v>
      </c>
      <c r="K8451" t="str">
        <f>+VLOOKUP(G8451,[1]SKU!A:C,3,0)</f>
        <v>LOURDES</v>
      </c>
      <c r="L8451">
        <v>68</v>
      </c>
      <c r="M8451">
        <v>57.141266384461154</v>
      </c>
      <c r="N8451">
        <f>+VLOOKUP([1]VENTAS!G8451,[1]SKU!A:G,6,0)</f>
        <v>8533</v>
      </c>
      <c r="O8451" s="4">
        <f t="shared" ref="O8451:O8514" si="132">+N8451*M8451</f>
        <v>487586.426058607</v>
      </c>
    </row>
    <row r="8452" spans="1:15" x14ac:dyDescent="0.3">
      <c r="A8452" s="1">
        <v>44948</v>
      </c>
      <c r="B8452" s="2" t="s">
        <v>7689</v>
      </c>
      <c r="C8452" s="2" t="s">
        <v>7690</v>
      </c>
      <c r="D8452" s="2" t="s">
        <v>8483</v>
      </c>
      <c r="E8452">
        <v>136</v>
      </c>
      <c r="F8452" t="str">
        <f>+VLOOKUP(E8452,[1]CLIENTES!A:B,2,0)</f>
        <v>Ilian</v>
      </c>
      <c r="G8452">
        <v>287</v>
      </c>
      <c r="H8452" t="str">
        <f>+VLOOKUP(G8452,[1]SKU!A:B,2,0)</f>
        <v>URBAN LIGHT GREY NATURAL 60 X 60 VITE 2DA C</v>
      </c>
      <c r="I8452" t="str">
        <f>+VLOOKUP(G8452,[1]SKU!A:D,4,0)</f>
        <v>PORCELANATO</v>
      </c>
      <c r="J8452" t="str">
        <f>+VLOOKUP(G8452,[1]SKU!A:E,5,0)</f>
        <v>Cementos</v>
      </c>
      <c r="K8452" t="str">
        <f>+VLOOKUP(G8452,[1]SKU!A:C,3,0)</f>
        <v>VITE</v>
      </c>
      <c r="L8452">
        <v>65</v>
      </c>
      <c r="M8452">
        <v>39.432385373868726</v>
      </c>
      <c r="N8452">
        <f>+VLOOKUP([1]VENTAS!G8452,[1]SKU!A:G,6,0)</f>
        <v>1940</v>
      </c>
      <c r="O8452" s="4">
        <f t="shared" si="132"/>
        <v>76498.827625305334</v>
      </c>
    </row>
    <row r="8453" spans="1:15" x14ac:dyDescent="0.3">
      <c r="A8453" s="1">
        <v>44962</v>
      </c>
      <c r="B8453" s="2" t="s">
        <v>7689</v>
      </c>
      <c r="C8453" s="2" t="s">
        <v>7690</v>
      </c>
      <c r="D8453" s="2" t="s">
        <v>8484</v>
      </c>
      <c r="E8453">
        <v>244</v>
      </c>
      <c r="F8453" t="str">
        <f>+VLOOKUP(E8453,[1]CLIENTES!A:B,2,0)</f>
        <v>Karim</v>
      </c>
      <c r="G8453">
        <v>143</v>
      </c>
      <c r="H8453" t="str">
        <f>+VLOOKUP(G8453,[1]SKU!A:B,2,0)</f>
        <v>ARDESIA GRIS 45,3 x 45,3 S.LOREN 1RA C</v>
      </c>
      <c r="I8453" t="str">
        <f>+VLOOKUP(G8453,[1]SKU!A:D,4,0)</f>
        <v>CERAMICO</v>
      </c>
      <c r="J8453" t="str">
        <f>+VLOOKUP(G8453,[1]SKU!A:E,5,0)</f>
        <v>Piedras</v>
      </c>
      <c r="K8453" t="str">
        <f>+VLOOKUP(G8453,[1]SKU!A:C,3,0)</f>
        <v>SAN LORENZO</v>
      </c>
      <c r="L8453">
        <v>36</v>
      </c>
      <c r="M8453">
        <v>17.634799828521352</v>
      </c>
      <c r="N8453">
        <f>+VLOOKUP([1]VENTAS!G8453,[1]SKU!A:G,6,0)</f>
        <v>1350</v>
      </c>
      <c r="O8453" s="4">
        <f t="shared" si="132"/>
        <v>23806.979768503825</v>
      </c>
    </row>
    <row r="8454" spans="1:15" x14ac:dyDescent="0.3">
      <c r="A8454" s="1">
        <v>44979</v>
      </c>
      <c r="B8454" s="2" t="s">
        <v>7689</v>
      </c>
      <c r="C8454" s="2" t="s">
        <v>7690</v>
      </c>
      <c r="D8454" s="2" t="s">
        <v>8485</v>
      </c>
      <c r="E8454">
        <v>119</v>
      </c>
      <c r="F8454" t="str">
        <f>+VLOOKUP(E8454,[1]CLIENTES!A:B,2,0)</f>
        <v>Amir</v>
      </c>
      <c r="G8454">
        <v>80</v>
      </c>
      <c r="H8454" t="str">
        <f>+VLOOKUP(G8454,[1]SKU!A:B,2,0)</f>
        <v>PORTLAND GREY 50 X 50 CORTINES 2DA C</v>
      </c>
      <c r="I8454" t="str">
        <f>+VLOOKUP(G8454,[1]SKU!A:D,4,0)</f>
        <v>CERAMICO</v>
      </c>
      <c r="J8454" t="str">
        <f>+VLOOKUP(G8454,[1]SKU!A:E,5,0)</f>
        <v>Cementos</v>
      </c>
      <c r="K8454" t="str">
        <f>+VLOOKUP(G8454,[1]SKU!A:C,3,0)</f>
        <v>CORTINES</v>
      </c>
      <c r="L8454">
        <v>154</v>
      </c>
      <c r="M8454">
        <v>49.073985925471113</v>
      </c>
      <c r="N8454">
        <f>+VLOOKUP([1]VENTAS!G8454,[1]SKU!A:G,6,0)</f>
        <v>4847</v>
      </c>
      <c r="O8454" s="4">
        <f t="shared" si="132"/>
        <v>237861.60978075847</v>
      </c>
    </row>
    <row r="8455" spans="1:15" x14ac:dyDescent="0.3">
      <c r="A8455" s="1">
        <v>44980</v>
      </c>
      <c r="B8455" s="2" t="s">
        <v>7689</v>
      </c>
      <c r="C8455" s="2" t="s">
        <v>7690</v>
      </c>
      <c r="D8455" s="2" t="s">
        <v>8486</v>
      </c>
      <c r="E8455">
        <v>186</v>
      </c>
      <c r="F8455" t="str">
        <f>+VLOOKUP(E8455,[1]CLIENTES!A:B,2,0)</f>
        <v>Maykol</v>
      </c>
      <c r="G8455">
        <v>146</v>
      </c>
      <c r="H8455" t="str">
        <f>+VLOOKUP(G8455,[1]SKU!A:B,2,0)</f>
        <v>LISTON RUSTICO 45,3 x 45,3 S.LOREN 1RA C</v>
      </c>
      <c r="I8455" t="str">
        <f>+VLOOKUP(G8455,[1]SKU!A:D,4,0)</f>
        <v>CERAMICO</v>
      </c>
      <c r="J8455" t="str">
        <f>+VLOOKUP(G8455,[1]SKU!A:E,5,0)</f>
        <v>Maderas</v>
      </c>
      <c r="K8455" t="str">
        <f>+VLOOKUP(G8455,[1]SKU!A:C,3,0)</f>
        <v>SAN LORENZO</v>
      </c>
      <c r="L8455">
        <v>65</v>
      </c>
      <c r="M8455">
        <v>10.42166419343539</v>
      </c>
      <c r="N8455">
        <f>+VLOOKUP([1]VENTAS!G8455,[1]SKU!A:G,6,0)</f>
        <v>7689</v>
      </c>
      <c r="O8455" s="4">
        <f t="shared" si="132"/>
        <v>80132.17598332472</v>
      </c>
    </row>
    <row r="8456" spans="1:15" x14ac:dyDescent="0.3">
      <c r="A8456" s="1">
        <v>44946</v>
      </c>
      <c r="B8456" s="2" t="s">
        <v>7689</v>
      </c>
      <c r="C8456" s="2" t="s">
        <v>7690</v>
      </c>
      <c r="D8456" s="2" t="s">
        <v>8487</v>
      </c>
      <c r="E8456">
        <v>20</v>
      </c>
      <c r="F8456" t="str">
        <f>+VLOOKUP(E8456,[1]CLIENTES!A:B,2,0)</f>
        <v>Eliseo</v>
      </c>
      <c r="G8456">
        <v>116</v>
      </c>
      <c r="H8456" t="str">
        <f>+VLOOKUP(G8456,[1]SKU!A:B,2,0)</f>
        <v>BOLOGNA GRIS 50 x 50 CAÑUELAS 1RA C</v>
      </c>
      <c r="I8456" t="str">
        <f>+VLOOKUP(G8456,[1]SKU!A:D,4,0)</f>
        <v>CERAMICO</v>
      </c>
      <c r="J8456" t="str">
        <f>+VLOOKUP(G8456,[1]SKU!A:E,5,0)</f>
        <v>Maderas</v>
      </c>
      <c r="K8456" t="str">
        <f>+VLOOKUP(G8456,[1]SKU!A:C,3,0)</f>
        <v>CAÑUELAS</v>
      </c>
      <c r="L8456">
        <v>67</v>
      </c>
      <c r="M8456">
        <v>51.468766136039832</v>
      </c>
      <c r="N8456">
        <f>+VLOOKUP([1]VENTAS!G8456,[1]SKU!A:G,6,0)</f>
        <v>4797</v>
      </c>
      <c r="O8456" s="4">
        <f t="shared" si="132"/>
        <v>246895.67115458308</v>
      </c>
    </row>
    <row r="8457" spans="1:15" x14ac:dyDescent="0.3">
      <c r="A8457" s="1">
        <v>44962</v>
      </c>
      <c r="B8457" s="2" t="s">
        <v>7689</v>
      </c>
      <c r="C8457" s="2" t="s">
        <v>7690</v>
      </c>
      <c r="D8457" s="2" t="s">
        <v>8488</v>
      </c>
      <c r="E8457">
        <v>15</v>
      </c>
      <c r="F8457" t="str">
        <f>+VLOOKUP(E8457,[1]CLIENTES!A:B,2,0)</f>
        <v>Naomi</v>
      </c>
      <c r="G8457">
        <v>345</v>
      </c>
      <c r="H8457" t="str">
        <f>+VLOOKUP(G8457,[1]SKU!A:B,2,0)</f>
        <v>MOODS TIZA RECT 58 x 117 S.LOREN 2DA CAL</v>
      </c>
      <c r="I8457" t="str">
        <f>+VLOOKUP(G8457,[1]SKU!A:D,4,0)</f>
        <v>PORCELANATO</v>
      </c>
      <c r="J8457" t="str">
        <f>+VLOOKUP(G8457,[1]SKU!A:E,5,0)</f>
        <v>Cementos</v>
      </c>
      <c r="K8457" t="str">
        <f>+VLOOKUP(G8457,[1]SKU!A:C,3,0)</f>
        <v>SAN LORENZO</v>
      </c>
      <c r="L8457">
        <v>138</v>
      </c>
      <c r="M8457">
        <v>95.759363846734715</v>
      </c>
      <c r="N8457">
        <f>+VLOOKUP([1]VENTAS!G8457,[1]SKU!A:G,6,0)</f>
        <v>6151</v>
      </c>
      <c r="O8457" s="4">
        <f t="shared" si="132"/>
        <v>589015.84702126519</v>
      </c>
    </row>
    <row r="8458" spans="1:15" x14ac:dyDescent="0.3">
      <c r="A8458" s="1">
        <v>44950</v>
      </c>
      <c r="B8458" s="2" t="s">
        <v>7689</v>
      </c>
      <c r="C8458" s="2" t="s">
        <v>7690</v>
      </c>
      <c r="D8458" s="2" t="s">
        <v>8489</v>
      </c>
      <c r="E8458">
        <v>82</v>
      </c>
      <c r="F8458" t="str">
        <f>+VLOOKUP(E8458,[1]CLIENTES!A:B,2,0)</f>
        <v>Nayarett</v>
      </c>
      <c r="G8458">
        <v>292</v>
      </c>
      <c r="H8458" t="str">
        <f>+VLOOKUP(G8458,[1]SKU!A:B,2,0)</f>
        <v>FERRARA BIANCO RECTIFICADO 60 X 60 ALBERDI 2DA C</v>
      </c>
      <c r="I8458" t="str">
        <f>+VLOOKUP(G8458,[1]SKU!A:D,4,0)</f>
        <v>PORCELANATO</v>
      </c>
      <c r="J8458" t="str">
        <f>+VLOOKUP(G8458,[1]SKU!A:E,5,0)</f>
        <v>Marmoles</v>
      </c>
      <c r="K8458" t="str">
        <f>+VLOOKUP(G8458,[1]SKU!A:C,3,0)</f>
        <v>ALBERDI</v>
      </c>
      <c r="L8458">
        <v>28</v>
      </c>
      <c r="M8458">
        <v>19.675959103935632</v>
      </c>
      <c r="N8458">
        <f>+VLOOKUP([1]VENTAS!G8458,[1]SKU!A:G,6,0)</f>
        <v>7836</v>
      </c>
      <c r="O8458" s="4">
        <f t="shared" si="132"/>
        <v>154180.81553843961</v>
      </c>
    </row>
    <row r="8459" spans="1:15" x14ac:dyDescent="0.3">
      <c r="A8459" s="1">
        <v>44985</v>
      </c>
      <c r="B8459" s="2" t="s">
        <v>7689</v>
      </c>
      <c r="C8459" s="2" t="s">
        <v>7690</v>
      </c>
      <c r="D8459" s="2" t="s">
        <v>8490</v>
      </c>
      <c r="E8459">
        <v>67</v>
      </c>
      <c r="F8459" t="str">
        <f>+VLOOKUP(E8459,[1]CLIENTES!A:B,2,0)</f>
        <v>Issidora</v>
      </c>
      <c r="G8459">
        <v>148</v>
      </c>
      <c r="H8459" t="str">
        <f>+VLOOKUP(G8459,[1]SKU!A:B,2,0)</f>
        <v>MANAOS ARENA 38 x 38 C.NEGRO 2DA CAL</v>
      </c>
      <c r="I8459" t="str">
        <f>+VLOOKUP(G8459,[1]SKU!A:D,4,0)</f>
        <v>CERAMICO</v>
      </c>
      <c r="J8459" t="str">
        <f>+VLOOKUP(G8459,[1]SKU!A:E,5,0)</f>
        <v>Marmoles</v>
      </c>
      <c r="K8459" t="str">
        <f>+VLOOKUP(G8459,[1]SKU!A:C,3,0)</f>
        <v>CERRO NEGRO</v>
      </c>
      <c r="L8459">
        <v>138</v>
      </c>
      <c r="M8459">
        <v>88.969196000344937</v>
      </c>
      <c r="N8459">
        <f>+VLOOKUP([1]VENTAS!G8459,[1]SKU!A:G,6,0)</f>
        <v>1773</v>
      </c>
      <c r="O8459" s="4">
        <f t="shared" si="132"/>
        <v>157742.38450861158</v>
      </c>
    </row>
    <row r="8460" spans="1:15" x14ac:dyDescent="0.3">
      <c r="A8460" s="1">
        <v>44930</v>
      </c>
      <c r="B8460" s="2" t="s">
        <v>7689</v>
      </c>
      <c r="C8460" s="2" t="s">
        <v>7690</v>
      </c>
      <c r="D8460" s="2" t="s">
        <v>8491</v>
      </c>
      <c r="E8460">
        <v>80</v>
      </c>
      <c r="F8460" t="str">
        <f>+VLOOKUP(E8460,[1]CLIENTES!A:B,2,0)</f>
        <v>Isai</v>
      </c>
      <c r="G8460">
        <v>375</v>
      </c>
      <c r="H8460" t="str">
        <f>+VLOOKUP(G8460,[1]SKU!A:B,2,0)</f>
        <v>BATILO IN IVORY RECT. 58 X 117 S.LOREN 2DA CAL</v>
      </c>
      <c r="I8460" t="str">
        <f>+VLOOKUP(G8460,[1]SKU!A:D,4,0)</f>
        <v>PORCELANATO</v>
      </c>
      <c r="J8460" t="str">
        <f>+VLOOKUP(G8460,[1]SKU!A:E,5,0)</f>
        <v>Cementos</v>
      </c>
      <c r="K8460" t="str">
        <f>+VLOOKUP(G8460,[1]SKU!A:C,3,0)</f>
        <v>SAN LORENZO</v>
      </c>
      <c r="L8460">
        <v>51</v>
      </c>
      <c r="M8460">
        <v>34.535686642453527</v>
      </c>
      <c r="N8460">
        <f>+VLOOKUP([1]VENTAS!G8460,[1]SKU!A:G,6,0)</f>
        <v>6195</v>
      </c>
      <c r="O8460" s="4">
        <f t="shared" si="132"/>
        <v>213948.57874999961</v>
      </c>
    </row>
    <row r="8461" spans="1:15" x14ac:dyDescent="0.3">
      <c r="A8461" s="1">
        <v>44981</v>
      </c>
      <c r="B8461" s="2" t="s">
        <v>7689</v>
      </c>
      <c r="C8461" s="2" t="s">
        <v>7690</v>
      </c>
      <c r="D8461" s="2" t="s">
        <v>8492</v>
      </c>
      <c r="E8461">
        <v>5</v>
      </c>
      <c r="F8461" t="str">
        <f>+VLOOKUP(E8461,[1]CLIENTES!A:B,2,0)</f>
        <v>Erick</v>
      </c>
      <c r="G8461">
        <v>366</v>
      </c>
      <c r="H8461" t="str">
        <f>+VLOOKUP(G8461,[1]SKU!A:B,2,0)</f>
        <v>MACUNA ROBLE RECT. 19.2 X 117 S.LOREN 1RA CAL</v>
      </c>
      <c r="I8461" t="str">
        <f>+VLOOKUP(G8461,[1]SKU!A:D,4,0)</f>
        <v>PORCELANATO</v>
      </c>
      <c r="J8461" t="str">
        <f>+VLOOKUP(G8461,[1]SKU!A:E,5,0)</f>
        <v>Maderas</v>
      </c>
      <c r="K8461" t="str">
        <f>+VLOOKUP(G8461,[1]SKU!A:C,3,0)</f>
        <v>SAN LORENZO</v>
      </c>
      <c r="L8461">
        <v>124</v>
      </c>
      <c r="M8461">
        <v>107.56954152363814</v>
      </c>
      <c r="N8461">
        <f>+VLOOKUP([1]VENTAS!G8461,[1]SKU!A:G,6,0)</f>
        <v>2540</v>
      </c>
      <c r="O8461" s="4">
        <f t="shared" si="132"/>
        <v>273226.63547004084</v>
      </c>
    </row>
    <row r="8462" spans="1:15" x14ac:dyDescent="0.3">
      <c r="A8462" s="1">
        <v>44959</v>
      </c>
      <c r="B8462" s="2" t="s">
        <v>7689</v>
      </c>
      <c r="C8462" s="2" t="s">
        <v>7690</v>
      </c>
      <c r="D8462" s="2" t="s">
        <v>8493</v>
      </c>
      <c r="E8462">
        <v>187</v>
      </c>
      <c r="F8462" t="str">
        <f>+VLOOKUP(E8462,[1]CLIENTES!A:B,2,0)</f>
        <v>Naira</v>
      </c>
      <c r="G8462">
        <v>59</v>
      </c>
      <c r="H8462" t="str">
        <f>+VLOOKUP(G8462,[1]SKU!A:B,2,0)</f>
        <v>SAN TELMO GRIS 35 x 35  LOURDES 1RA C</v>
      </c>
      <c r="I8462" t="str">
        <f>+VLOOKUP(G8462,[1]SKU!A:D,4,0)</f>
        <v>CERAMICO</v>
      </c>
      <c r="J8462" t="str">
        <f>+VLOOKUP(G8462,[1]SKU!A:E,5,0)</f>
        <v>Piedras</v>
      </c>
      <c r="K8462" t="str">
        <f>+VLOOKUP(G8462,[1]SKU!A:C,3,0)</f>
        <v>LOURDES</v>
      </c>
      <c r="L8462">
        <v>2</v>
      </c>
      <c r="M8462">
        <v>0.55748059436968922</v>
      </c>
      <c r="N8462">
        <f>+VLOOKUP([1]VENTAS!G8462,[1]SKU!A:G,6,0)</f>
        <v>6127</v>
      </c>
      <c r="O8462" s="4">
        <f t="shared" si="132"/>
        <v>3415.683601703086</v>
      </c>
    </row>
    <row r="8463" spans="1:15" x14ac:dyDescent="0.3">
      <c r="A8463" s="1">
        <v>44952</v>
      </c>
      <c r="B8463" s="2" t="s">
        <v>7689</v>
      </c>
      <c r="C8463" s="2" t="s">
        <v>7690</v>
      </c>
      <c r="D8463" s="2" t="s">
        <v>8494</v>
      </c>
      <c r="E8463">
        <v>98</v>
      </c>
      <c r="F8463" t="str">
        <f>+VLOOKUP(E8463,[1]CLIENTES!A:B,2,0)</f>
        <v>Nicolas</v>
      </c>
      <c r="G8463">
        <v>169</v>
      </c>
      <c r="H8463" t="str">
        <f>+VLOOKUP(G8463,[1]SKU!A:B,2,0)</f>
        <v>CALIFORNIA BEIGE 36 x 36 ALLPA 1RA C</v>
      </c>
      <c r="I8463" t="str">
        <f>+VLOOKUP(G8463,[1]SKU!A:D,4,0)</f>
        <v>CERAMICO</v>
      </c>
      <c r="J8463" t="str">
        <f>+VLOOKUP(G8463,[1]SKU!A:E,5,0)</f>
        <v>Cementos</v>
      </c>
      <c r="K8463" t="str">
        <f>+VLOOKUP(G8463,[1]SKU!A:C,3,0)</f>
        <v>ALLPA</v>
      </c>
      <c r="L8463">
        <v>107</v>
      </c>
      <c r="M8463">
        <v>103.22754797874315</v>
      </c>
      <c r="N8463">
        <f>+VLOOKUP([1]VENTAS!G8463,[1]SKU!A:G,6,0)</f>
        <v>7821</v>
      </c>
      <c r="O8463" s="4">
        <f t="shared" si="132"/>
        <v>807342.65274175012</v>
      </c>
    </row>
    <row r="8464" spans="1:15" x14ac:dyDescent="0.3">
      <c r="A8464" s="1">
        <v>44982</v>
      </c>
      <c r="B8464" s="2" t="s">
        <v>7689</v>
      </c>
      <c r="C8464" s="2" t="s">
        <v>7690</v>
      </c>
      <c r="D8464" s="2" t="s">
        <v>8495</v>
      </c>
      <c r="E8464">
        <v>216</v>
      </c>
      <c r="F8464" t="str">
        <f>+VLOOKUP(E8464,[1]CLIENTES!A:B,2,0)</f>
        <v>Emilie</v>
      </c>
      <c r="G8464">
        <v>369</v>
      </c>
      <c r="H8464" t="str">
        <f>+VLOOKUP(G8464,[1]SKU!A:B,2,0)</f>
        <v>MOODS HUESO 59 x 59 S.LOREN 2DA CAL</v>
      </c>
      <c r="I8464" t="str">
        <f>+VLOOKUP(G8464,[1]SKU!A:D,4,0)</f>
        <v>PORCELANATO</v>
      </c>
      <c r="J8464" t="str">
        <f>+VLOOKUP(G8464,[1]SKU!A:E,5,0)</f>
        <v>Cementos</v>
      </c>
      <c r="K8464" t="str">
        <f>+VLOOKUP(G8464,[1]SKU!A:C,3,0)</f>
        <v>SAN LORENZO</v>
      </c>
      <c r="L8464">
        <v>63</v>
      </c>
      <c r="M8464">
        <v>49.931011381753201</v>
      </c>
      <c r="N8464">
        <f>+VLOOKUP([1]VENTAS!G8464,[1]SKU!A:G,6,0)</f>
        <v>5437</v>
      </c>
      <c r="O8464" s="4">
        <f t="shared" si="132"/>
        <v>271474.90888259216</v>
      </c>
    </row>
    <row r="8465" spans="1:15" x14ac:dyDescent="0.3">
      <c r="A8465" s="1">
        <v>44965</v>
      </c>
      <c r="B8465" s="2" t="s">
        <v>7689</v>
      </c>
      <c r="C8465" s="2" t="s">
        <v>7690</v>
      </c>
      <c r="D8465" s="2" t="s">
        <v>8496</v>
      </c>
      <c r="E8465">
        <v>193</v>
      </c>
      <c r="F8465" t="str">
        <f>+VLOOKUP(E8465,[1]CLIENTES!A:B,2,0)</f>
        <v>Pascalle</v>
      </c>
      <c r="G8465">
        <v>365</v>
      </c>
      <c r="H8465" t="str">
        <f>+VLOOKUP(G8465,[1]SKU!A:B,2,0)</f>
        <v>TAIGA HABANO RECT. 19,2 X 117 S.LOREN 1RA C</v>
      </c>
      <c r="I8465" t="str">
        <f>+VLOOKUP(G8465,[1]SKU!A:D,4,0)</f>
        <v>PORCELANATO</v>
      </c>
      <c r="J8465" t="str">
        <f>+VLOOKUP(G8465,[1]SKU!A:E,5,0)</f>
        <v>Maderas</v>
      </c>
      <c r="K8465" t="str">
        <f>+VLOOKUP(G8465,[1]SKU!A:C,3,0)</f>
        <v>SAN LORENZO</v>
      </c>
      <c r="L8465">
        <v>99</v>
      </c>
      <c r="M8465">
        <v>55.72547853947497</v>
      </c>
      <c r="N8465">
        <f>+VLOOKUP([1]VENTAS!G8465,[1]SKU!A:G,6,0)</f>
        <v>2268</v>
      </c>
      <c r="O8465" s="4">
        <f t="shared" si="132"/>
        <v>126385.38532752923</v>
      </c>
    </row>
    <row r="8466" spans="1:15" x14ac:dyDescent="0.3">
      <c r="A8466" s="1">
        <v>44960</v>
      </c>
      <c r="B8466" s="2" t="s">
        <v>7689</v>
      </c>
      <c r="C8466" s="2" t="s">
        <v>7690</v>
      </c>
      <c r="D8466" s="2" t="s">
        <v>8497</v>
      </c>
      <c r="E8466">
        <v>39</v>
      </c>
      <c r="F8466" t="str">
        <f>+VLOOKUP(E8466,[1]CLIENTES!A:B,2,0)</f>
        <v>Pola</v>
      </c>
      <c r="G8466">
        <v>127</v>
      </c>
      <c r="H8466" t="str">
        <f>+VLOOKUP(G8466,[1]SKU!A:B,2,0)</f>
        <v>ABETO MARFIL 45,3 X 45,3 SCOP 1RA CAL</v>
      </c>
      <c r="I8466" t="str">
        <f>+VLOOKUP(G8466,[1]SKU!A:D,4,0)</f>
        <v>CERAMICO</v>
      </c>
      <c r="J8466" t="str">
        <f>+VLOOKUP(G8466,[1]SKU!A:E,5,0)</f>
        <v>Cementos</v>
      </c>
      <c r="K8466" t="str">
        <f>+VLOOKUP(G8466,[1]SKU!A:C,3,0)</f>
        <v>SCOP</v>
      </c>
      <c r="L8466">
        <v>1</v>
      </c>
      <c r="M8466">
        <v>0.30755051445556969</v>
      </c>
      <c r="N8466">
        <f>+VLOOKUP([1]VENTAS!G8466,[1]SKU!A:G,6,0)</f>
        <v>9853</v>
      </c>
      <c r="O8466" s="4">
        <f t="shared" si="132"/>
        <v>3030.295218930728</v>
      </c>
    </row>
    <row r="8467" spans="1:15" x14ac:dyDescent="0.3">
      <c r="A8467" s="1">
        <v>44931</v>
      </c>
      <c r="B8467" s="2" t="s">
        <v>7689</v>
      </c>
      <c r="C8467" s="2" t="s">
        <v>7690</v>
      </c>
      <c r="D8467" s="2" t="s">
        <v>8498</v>
      </c>
      <c r="E8467">
        <v>77</v>
      </c>
      <c r="F8467" t="str">
        <f>+VLOOKUP(E8467,[1]CLIENTES!A:B,2,0)</f>
        <v>Martin</v>
      </c>
      <c r="G8467">
        <v>299</v>
      </c>
      <c r="H8467" t="str">
        <f>+VLOOKUP(G8467,[1]SKU!A:B,2,0)</f>
        <v>URBAN ANTHRACITE NATURAL 60 X 120 VITE 2DA C</v>
      </c>
      <c r="I8467" t="str">
        <f>+VLOOKUP(G8467,[1]SKU!A:D,4,0)</f>
        <v>PORCELANATO</v>
      </c>
      <c r="J8467" t="str">
        <f>+VLOOKUP(G8467,[1]SKU!A:E,5,0)</f>
        <v>Cementos</v>
      </c>
      <c r="K8467" t="str">
        <f>+VLOOKUP(G8467,[1]SKU!A:C,3,0)</f>
        <v>VITE</v>
      </c>
      <c r="L8467">
        <v>57</v>
      </c>
      <c r="M8467">
        <v>53.448657120831868</v>
      </c>
      <c r="N8467">
        <f>+VLOOKUP([1]VENTAS!G8467,[1]SKU!A:G,6,0)</f>
        <v>7178</v>
      </c>
      <c r="O8467" s="4">
        <f t="shared" si="132"/>
        <v>383654.46081333113</v>
      </c>
    </row>
    <row r="8468" spans="1:15" x14ac:dyDescent="0.3">
      <c r="A8468" s="1">
        <v>44948</v>
      </c>
      <c r="B8468" s="2" t="s">
        <v>7689</v>
      </c>
      <c r="C8468" s="2" t="s">
        <v>7690</v>
      </c>
      <c r="D8468" s="2" t="s">
        <v>8499</v>
      </c>
      <c r="E8468">
        <v>80</v>
      </c>
      <c r="F8468" t="str">
        <f>+VLOOKUP(E8468,[1]CLIENTES!A:B,2,0)</f>
        <v>Isai</v>
      </c>
      <c r="G8468">
        <v>100</v>
      </c>
      <c r="H8468" t="str">
        <f>+VLOOKUP(G8468,[1]SKU!A:B,2,0)</f>
        <v>BOTTICINO GRIS 50 x 50 CAÑUELAS 1RA C</v>
      </c>
      <c r="I8468" t="str">
        <f>+VLOOKUP(G8468,[1]SKU!A:D,4,0)</f>
        <v>CERAMICO</v>
      </c>
      <c r="J8468" t="str">
        <f>+VLOOKUP(G8468,[1]SKU!A:E,5,0)</f>
        <v>Marmoles</v>
      </c>
      <c r="K8468" t="str">
        <f>+VLOOKUP(G8468,[1]SKU!A:C,3,0)</f>
        <v>CAÑUELAS</v>
      </c>
      <c r="L8468">
        <v>55</v>
      </c>
      <c r="M8468">
        <v>50.271551903543752</v>
      </c>
      <c r="N8468">
        <f>+VLOOKUP([1]VENTAS!G8468,[1]SKU!A:G,6,0)</f>
        <v>4557</v>
      </c>
      <c r="O8468" s="4">
        <f t="shared" si="132"/>
        <v>229087.46202444888</v>
      </c>
    </row>
    <row r="8469" spans="1:15" x14ac:dyDescent="0.3">
      <c r="A8469" s="1">
        <v>44978</v>
      </c>
      <c r="B8469" s="2" t="s">
        <v>7689</v>
      </c>
      <c r="C8469" s="2" t="s">
        <v>7690</v>
      </c>
      <c r="D8469" s="2" t="s">
        <v>8500</v>
      </c>
      <c r="E8469">
        <v>92</v>
      </c>
      <c r="F8469" t="str">
        <f>+VLOOKUP(E8469,[1]CLIENTES!A:B,2,0)</f>
        <v>Adam</v>
      </c>
      <c r="G8469">
        <v>181</v>
      </c>
      <c r="H8469" t="str">
        <f>+VLOOKUP(G8469,[1]SKU!A:B,2,0)</f>
        <v>PLATANO NEGRO 33 x 33 SCOP 1RA CAL</v>
      </c>
      <c r="I8469" t="str">
        <f>+VLOOKUP(G8469,[1]SKU!A:D,4,0)</f>
        <v>CERAMICO</v>
      </c>
      <c r="J8469" t="str">
        <f>+VLOOKUP(G8469,[1]SKU!A:E,5,0)</f>
        <v>Deco &amp; Mas</v>
      </c>
      <c r="K8469" t="str">
        <f>+VLOOKUP(G8469,[1]SKU!A:C,3,0)</f>
        <v>SCOP</v>
      </c>
      <c r="L8469">
        <v>129</v>
      </c>
      <c r="M8469">
        <v>67.405549837973552</v>
      </c>
      <c r="N8469">
        <f>+VLOOKUP([1]VENTAS!G8469,[1]SKU!A:G,6,0)</f>
        <v>5773</v>
      </c>
      <c r="O8469" s="4">
        <f t="shared" si="132"/>
        <v>389132.23921462131</v>
      </c>
    </row>
    <row r="8470" spans="1:15" x14ac:dyDescent="0.3">
      <c r="A8470" s="1">
        <v>44928</v>
      </c>
      <c r="B8470" s="2" t="s">
        <v>7689</v>
      </c>
      <c r="C8470" s="2" t="s">
        <v>7690</v>
      </c>
      <c r="D8470" s="2" t="s">
        <v>8501</v>
      </c>
      <c r="E8470">
        <v>217</v>
      </c>
      <c r="F8470" t="str">
        <f>+VLOOKUP(E8470,[1]CLIENTES!A:B,2,0)</f>
        <v>Natanael</v>
      </c>
      <c r="G8470">
        <v>334</v>
      </c>
      <c r="H8470" t="str">
        <f>+VLOOKUP(G8470,[1]SKU!A:B,2,0)</f>
        <v>MARMOL STRAZZA RECT. 58 x 117 S.LOREN 2DA C</v>
      </c>
      <c r="I8470" t="str">
        <f>+VLOOKUP(G8470,[1]SKU!A:D,4,0)</f>
        <v>PORCELANATO</v>
      </c>
      <c r="J8470" t="str">
        <f>+VLOOKUP(G8470,[1]SKU!A:E,5,0)</f>
        <v>Marmoles</v>
      </c>
      <c r="K8470" t="str">
        <f>+VLOOKUP(G8470,[1]SKU!A:C,3,0)</f>
        <v>SAN LORENZO</v>
      </c>
      <c r="L8470">
        <v>57</v>
      </c>
      <c r="M8470">
        <v>18.535792334355033</v>
      </c>
      <c r="N8470">
        <f>+VLOOKUP([1]VENTAS!G8470,[1]SKU!A:G,6,0)</f>
        <v>8600</v>
      </c>
      <c r="O8470" s="4">
        <f t="shared" si="132"/>
        <v>159407.81407545329</v>
      </c>
    </row>
    <row r="8471" spans="1:15" x14ac:dyDescent="0.3">
      <c r="A8471" s="1">
        <v>44961</v>
      </c>
      <c r="B8471" s="2" t="s">
        <v>7689</v>
      </c>
      <c r="C8471" s="2" t="s">
        <v>7690</v>
      </c>
      <c r="D8471" s="2" t="s">
        <v>8502</v>
      </c>
      <c r="E8471">
        <v>4</v>
      </c>
      <c r="F8471" t="str">
        <f>+VLOOKUP(E8471,[1]CLIENTES!A:B,2,0)</f>
        <v>Mical</v>
      </c>
      <c r="G8471">
        <v>162</v>
      </c>
      <c r="H8471" t="str">
        <f>+VLOOKUP(G8471,[1]SKU!A:B,2,0)</f>
        <v>CARRARA 61,5 x 61,5 CAÑUELAS 1RA C</v>
      </c>
      <c r="I8471" t="str">
        <f>+VLOOKUP(G8471,[1]SKU!A:D,4,0)</f>
        <v>CERAMICO</v>
      </c>
      <c r="J8471" t="str">
        <f>+VLOOKUP(G8471,[1]SKU!A:E,5,0)</f>
        <v>Marmoles</v>
      </c>
      <c r="K8471" t="str">
        <f>+VLOOKUP(G8471,[1]SKU!A:C,3,0)</f>
        <v>CAÑUELAS</v>
      </c>
      <c r="L8471">
        <v>127</v>
      </c>
      <c r="M8471">
        <v>71.938373780973876</v>
      </c>
      <c r="N8471">
        <f>+VLOOKUP([1]VENTAS!G8471,[1]SKU!A:G,6,0)</f>
        <v>4838</v>
      </c>
      <c r="O8471" s="4">
        <f t="shared" si="132"/>
        <v>348037.85235235159</v>
      </c>
    </row>
    <row r="8472" spans="1:15" x14ac:dyDescent="0.3">
      <c r="A8472" s="1">
        <v>44969</v>
      </c>
      <c r="B8472" s="2" t="s">
        <v>7689</v>
      </c>
      <c r="C8472" s="2" t="s">
        <v>7690</v>
      </c>
      <c r="D8472" s="2" t="s">
        <v>8503</v>
      </c>
      <c r="E8472">
        <v>30</v>
      </c>
      <c r="F8472" t="str">
        <f>+VLOOKUP(E8472,[1]CLIENTES!A:B,2,0)</f>
        <v>Thais</v>
      </c>
      <c r="G8472">
        <v>303</v>
      </c>
      <c r="H8472" t="str">
        <f>+VLOOKUP(G8472,[1]SKU!A:B,2,0)</f>
        <v>LISCIO IVORY OUT 80 X 80 VITE 1RA C</v>
      </c>
      <c r="I8472" t="str">
        <f>+VLOOKUP(G8472,[1]SKU!A:D,4,0)</f>
        <v>PORCELANATO</v>
      </c>
      <c r="J8472" t="str">
        <f>+VLOOKUP(G8472,[1]SKU!A:E,5,0)</f>
        <v>Cementos</v>
      </c>
      <c r="K8472" t="str">
        <f>+VLOOKUP(G8472,[1]SKU!A:C,3,0)</f>
        <v>VITE</v>
      </c>
      <c r="L8472">
        <v>161</v>
      </c>
      <c r="M8472">
        <v>55.834618294864278</v>
      </c>
      <c r="N8472">
        <f>+VLOOKUP([1]VENTAS!G8472,[1]SKU!A:G,6,0)</f>
        <v>3768</v>
      </c>
      <c r="O8472" s="4">
        <f t="shared" si="132"/>
        <v>210384.8417350486</v>
      </c>
    </row>
    <row r="8473" spans="1:15" x14ac:dyDescent="0.3">
      <c r="A8473" s="1">
        <v>44983</v>
      </c>
      <c r="B8473" s="2" t="s">
        <v>7689</v>
      </c>
      <c r="C8473" s="2" t="s">
        <v>7690</v>
      </c>
      <c r="D8473" s="2" t="s">
        <v>8504</v>
      </c>
      <c r="E8473">
        <v>187</v>
      </c>
      <c r="F8473" t="str">
        <f>+VLOOKUP(E8473,[1]CLIENTES!A:B,2,0)</f>
        <v>Naira</v>
      </c>
      <c r="G8473">
        <v>219</v>
      </c>
      <c r="H8473" t="str">
        <f>+VLOOKUP(G8473,[1]SKU!A:B,2,0)</f>
        <v>ESCANDINAVA HELSINKI ESM NAT 20 X 120 ILVA 2DA C</v>
      </c>
      <c r="I8473" t="str">
        <f>+VLOOKUP(G8473,[1]SKU!A:D,4,0)</f>
        <v>PORCELANATO</v>
      </c>
      <c r="J8473" t="str">
        <f>+VLOOKUP(G8473,[1]SKU!A:E,5,0)</f>
        <v>Maderas</v>
      </c>
      <c r="K8473" t="str">
        <f>+VLOOKUP(G8473,[1]SKU!A:C,3,0)</f>
        <v>ILVA</v>
      </c>
      <c r="L8473">
        <v>158</v>
      </c>
      <c r="M8473">
        <v>20.051023090251846</v>
      </c>
      <c r="N8473">
        <f>+VLOOKUP([1]VENTAS!G8473,[1]SKU!A:G,6,0)</f>
        <v>8650</v>
      </c>
      <c r="O8473" s="4">
        <f t="shared" si="132"/>
        <v>173441.34973067846</v>
      </c>
    </row>
    <row r="8474" spans="1:15" x14ac:dyDescent="0.3">
      <c r="A8474" s="1">
        <v>44952</v>
      </c>
      <c r="B8474" s="2" t="s">
        <v>7689</v>
      </c>
      <c r="C8474" s="2" t="s">
        <v>7690</v>
      </c>
      <c r="D8474" s="2" t="s">
        <v>8505</v>
      </c>
      <c r="E8474">
        <v>181</v>
      </c>
      <c r="F8474" t="str">
        <f>+VLOOKUP(E8474,[1]CLIENTES!A:B,2,0)</f>
        <v>Amir</v>
      </c>
      <c r="G8474">
        <v>30</v>
      </c>
      <c r="H8474" t="str">
        <f>+VLOOKUP(G8474,[1]SKU!A:B,2,0)</f>
        <v>BASALTO GRIS PIEDRA  30 x 45 CORTINES 2DA C</v>
      </c>
      <c r="I8474" t="str">
        <f>+VLOOKUP(G8474,[1]SKU!A:D,4,0)</f>
        <v>CERAMICO</v>
      </c>
      <c r="J8474" t="str">
        <f>+VLOOKUP(G8474,[1]SKU!A:E,5,0)</f>
        <v>Piedras</v>
      </c>
      <c r="K8474" t="str">
        <f>+VLOOKUP(G8474,[1]SKU!A:C,3,0)</f>
        <v>CORTINES</v>
      </c>
      <c r="L8474">
        <v>45</v>
      </c>
      <c r="M8474">
        <v>1.2545537197637424</v>
      </c>
      <c r="N8474">
        <f>+VLOOKUP([1]VENTAS!G8474,[1]SKU!A:G,6,0)</f>
        <v>7924</v>
      </c>
      <c r="O8474" s="4">
        <f t="shared" si="132"/>
        <v>9941.0836754078955</v>
      </c>
    </row>
    <row r="8475" spans="1:15" x14ac:dyDescent="0.3">
      <c r="A8475" s="1">
        <v>44958</v>
      </c>
      <c r="B8475" s="2" t="s">
        <v>7689</v>
      </c>
      <c r="C8475" s="2" t="s">
        <v>7690</v>
      </c>
      <c r="D8475" s="2" t="s">
        <v>8506</v>
      </c>
      <c r="E8475">
        <v>135</v>
      </c>
      <c r="F8475" t="str">
        <f>+VLOOKUP(E8475,[1]CLIENTES!A:B,2,0)</f>
        <v>Stefano38</v>
      </c>
      <c r="G8475">
        <v>278</v>
      </c>
      <c r="H8475" t="str">
        <f>+VLOOKUP(G8475,[1]SKU!A:B,2,0)</f>
        <v>LAPACHO 21 X 122 C.NEGRO 2DA CAL</v>
      </c>
      <c r="I8475" t="str">
        <f>+VLOOKUP(G8475,[1]SKU!A:D,4,0)</f>
        <v>PORCELANATO</v>
      </c>
      <c r="J8475" t="str">
        <f>+VLOOKUP(G8475,[1]SKU!A:E,5,0)</f>
        <v>Maderas</v>
      </c>
      <c r="K8475" t="str">
        <f>+VLOOKUP(G8475,[1]SKU!A:C,3,0)</f>
        <v>CERRO NEGRO</v>
      </c>
      <c r="L8475">
        <v>5</v>
      </c>
      <c r="M8475">
        <v>4.3908971220481394</v>
      </c>
      <c r="N8475">
        <f>+VLOOKUP([1]VENTAS!G8475,[1]SKU!A:G,6,0)</f>
        <v>2312</v>
      </c>
      <c r="O8475" s="4">
        <f t="shared" si="132"/>
        <v>10151.754146175299</v>
      </c>
    </row>
    <row r="8476" spans="1:15" x14ac:dyDescent="0.3">
      <c r="A8476" s="1">
        <v>44929</v>
      </c>
      <c r="B8476" s="2" t="s">
        <v>7689</v>
      </c>
      <c r="C8476" s="2" t="s">
        <v>7690</v>
      </c>
      <c r="D8476" s="2" t="s">
        <v>8507</v>
      </c>
      <c r="E8476">
        <v>108</v>
      </c>
      <c r="F8476" t="str">
        <f>+VLOOKUP(E8476,[1]CLIENTES!A:B,2,0)</f>
        <v>Bautista</v>
      </c>
      <c r="G8476">
        <v>376</v>
      </c>
      <c r="H8476" t="str">
        <f>+VLOOKUP(G8476,[1]SKU!A:B,2,0)</f>
        <v>BAUHAUS IVORY FIT RECT 58 X 58 S.LOREN 1RA CAL</v>
      </c>
      <c r="I8476" t="str">
        <f>+VLOOKUP(G8476,[1]SKU!A:D,4,0)</f>
        <v>PORCELANATO</v>
      </c>
      <c r="J8476" t="str">
        <f>+VLOOKUP(G8476,[1]SKU!A:E,5,0)</f>
        <v>Cementos</v>
      </c>
      <c r="K8476" t="str">
        <f>+VLOOKUP(G8476,[1]SKU!A:C,3,0)</f>
        <v>SAN LORENZO</v>
      </c>
      <c r="L8476">
        <v>81</v>
      </c>
      <c r="M8476">
        <v>19.403105123602394</v>
      </c>
      <c r="N8476">
        <f>+VLOOKUP([1]VENTAS!G8476,[1]SKU!A:G,6,0)</f>
        <v>7363</v>
      </c>
      <c r="O8476" s="4">
        <f t="shared" si="132"/>
        <v>142865.06302508444</v>
      </c>
    </row>
    <row r="8477" spans="1:15" x14ac:dyDescent="0.3">
      <c r="A8477" s="1">
        <v>44948</v>
      </c>
      <c r="B8477" s="2" t="s">
        <v>7689</v>
      </c>
      <c r="C8477" s="2" t="s">
        <v>7690</v>
      </c>
      <c r="D8477" s="2" t="s">
        <v>8508</v>
      </c>
      <c r="E8477">
        <v>101</v>
      </c>
      <c r="F8477" t="str">
        <f>+VLOOKUP(E8477,[1]CLIENTES!A:B,2,0)</f>
        <v>Josias</v>
      </c>
      <c r="G8477">
        <v>365</v>
      </c>
      <c r="H8477" t="str">
        <f>+VLOOKUP(G8477,[1]SKU!A:B,2,0)</f>
        <v>TAIGA HABANO RECT. 19,2 X 117 S.LOREN 1RA C</v>
      </c>
      <c r="I8477" t="str">
        <f>+VLOOKUP(G8477,[1]SKU!A:D,4,0)</f>
        <v>PORCELANATO</v>
      </c>
      <c r="J8477" t="str">
        <f>+VLOOKUP(G8477,[1]SKU!A:E,5,0)</f>
        <v>Maderas</v>
      </c>
      <c r="K8477" t="str">
        <f>+VLOOKUP(G8477,[1]SKU!A:C,3,0)</f>
        <v>SAN LORENZO</v>
      </c>
      <c r="L8477">
        <v>16</v>
      </c>
      <c r="M8477">
        <v>9.0061379457737321</v>
      </c>
      <c r="N8477">
        <f>+VLOOKUP([1]VENTAS!G8477,[1]SKU!A:G,6,0)</f>
        <v>2268</v>
      </c>
      <c r="O8477" s="4">
        <f t="shared" si="132"/>
        <v>20425.920861014823</v>
      </c>
    </row>
    <row r="8478" spans="1:15" x14ac:dyDescent="0.3">
      <c r="A8478" s="1">
        <v>44975</v>
      </c>
      <c r="B8478" s="2" t="s">
        <v>7689</v>
      </c>
      <c r="C8478" s="2" t="s">
        <v>7690</v>
      </c>
      <c r="D8478" s="2" t="s">
        <v>8509</v>
      </c>
      <c r="E8478">
        <v>53</v>
      </c>
      <c r="F8478" t="str">
        <f>+VLOOKUP(E8478,[1]CLIENTES!A:B,2,0)</f>
        <v>Cristofer</v>
      </c>
      <c r="G8478">
        <v>310</v>
      </c>
      <c r="H8478" t="str">
        <f>+VLOOKUP(G8478,[1]SKU!A:B,2,0)</f>
        <v>MATERIA BLACK NATURAL 80 X 80 VITE 1RA C</v>
      </c>
      <c r="I8478" t="str">
        <f>+VLOOKUP(G8478,[1]SKU!A:D,4,0)</f>
        <v>PORCELANATO</v>
      </c>
      <c r="J8478" t="str">
        <f>+VLOOKUP(G8478,[1]SKU!A:E,5,0)</f>
        <v>Piedras</v>
      </c>
      <c r="K8478" t="str">
        <f>+VLOOKUP(G8478,[1]SKU!A:C,3,0)</f>
        <v>VITE</v>
      </c>
      <c r="L8478">
        <v>119</v>
      </c>
      <c r="M8478">
        <v>34.657088098189874</v>
      </c>
      <c r="N8478">
        <f>+VLOOKUP([1]VENTAS!G8478,[1]SKU!A:G,6,0)</f>
        <v>6113</v>
      </c>
      <c r="O8478" s="4">
        <f t="shared" si="132"/>
        <v>211858.77954423471</v>
      </c>
    </row>
    <row r="8479" spans="1:15" x14ac:dyDescent="0.3">
      <c r="A8479" s="1">
        <v>44972</v>
      </c>
      <c r="B8479" s="2" t="s">
        <v>7689</v>
      </c>
      <c r="C8479" s="2" t="s">
        <v>7690</v>
      </c>
      <c r="D8479" s="2" t="s">
        <v>8510</v>
      </c>
      <c r="E8479">
        <v>109</v>
      </c>
      <c r="F8479" t="str">
        <f>+VLOOKUP(E8479,[1]CLIENTES!A:B,2,0)</f>
        <v>Estefani</v>
      </c>
      <c r="G8479">
        <v>365</v>
      </c>
      <c r="H8479" t="str">
        <f>+VLOOKUP(G8479,[1]SKU!A:B,2,0)</f>
        <v>TAIGA HABANO RECT. 19,2 X 117 S.LOREN 1RA C</v>
      </c>
      <c r="I8479" t="str">
        <f>+VLOOKUP(G8479,[1]SKU!A:D,4,0)</f>
        <v>PORCELANATO</v>
      </c>
      <c r="J8479" t="str">
        <f>+VLOOKUP(G8479,[1]SKU!A:E,5,0)</f>
        <v>Maderas</v>
      </c>
      <c r="K8479" t="str">
        <f>+VLOOKUP(G8479,[1]SKU!A:C,3,0)</f>
        <v>SAN LORENZO</v>
      </c>
      <c r="L8479">
        <v>71</v>
      </c>
      <c r="M8479">
        <v>39.964737134370935</v>
      </c>
      <c r="N8479">
        <f>+VLOOKUP([1]VENTAS!G8479,[1]SKU!A:G,6,0)</f>
        <v>2268</v>
      </c>
      <c r="O8479" s="4">
        <f t="shared" si="132"/>
        <v>90640.023820753282</v>
      </c>
    </row>
    <row r="8480" spans="1:15" x14ac:dyDescent="0.3">
      <c r="A8480" s="1">
        <v>44963</v>
      </c>
      <c r="B8480" s="2" t="s">
        <v>7689</v>
      </c>
      <c r="C8480" s="2" t="s">
        <v>7690</v>
      </c>
      <c r="D8480" s="2" t="s">
        <v>8511</v>
      </c>
      <c r="E8480">
        <v>11</v>
      </c>
      <c r="F8480" t="str">
        <f>+VLOOKUP(E8480,[1]CLIENTES!A:B,2,0)</f>
        <v>Emilio</v>
      </c>
      <c r="G8480">
        <v>355</v>
      </c>
      <c r="H8480" t="str">
        <f>+VLOOKUP(G8480,[1]SKU!A:B,2,0)</f>
        <v>MOODS TIZA RECT. 58 x 58 S.LOREN 1RA C</v>
      </c>
      <c r="I8480" t="str">
        <f>+VLOOKUP(G8480,[1]SKU!A:D,4,0)</f>
        <v>PORCELANATO</v>
      </c>
      <c r="J8480" t="str">
        <f>+VLOOKUP(G8480,[1]SKU!A:E,5,0)</f>
        <v>Cementos</v>
      </c>
      <c r="K8480" t="str">
        <f>+VLOOKUP(G8480,[1]SKU!A:C,3,0)</f>
        <v>SAN LORENZO</v>
      </c>
      <c r="L8480">
        <v>68</v>
      </c>
      <c r="M8480">
        <v>33.662607674184855</v>
      </c>
      <c r="N8480">
        <f>+VLOOKUP([1]VENTAS!G8480,[1]SKU!A:G,6,0)</f>
        <v>8029</v>
      </c>
      <c r="O8480" s="4">
        <f t="shared" si="132"/>
        <v>270277.07701603021</v>
      </c>
    </row>
    <row r="8481" spans="1:15" x14ac:dyDescent="0.3">
      <c r="A8481" s="1">
        <v>44927</v>
      </c>
      <c r="B8481" s="2" t="s">
        <v>7689</v>
      </c>
      <c r="C8481" s="2" t="s">
        <v>7690</v>
      </c>
      <c r="D8481" s="2" t="s">
        <v>8512</v>
      </c>
      <c r="E8481">
        <v>74</v>
      </c>
      <c r="F8481" t="str">
        <f>+VLOOKUP(E8481,[1]CLIENTES!A:B,2,0)</f>
        <v>Ingrid</v>
      </c>
      <c r="G8481">
        <v>25</v>
      </c>
      <c r="H8481" t="str">
        <f>+VLOOKUP(G8481,[1]SKU!A:B,2,0)</f>
        <v>MADERA PARQUET 35 X 35 LOURDES 1RA C</v>
      </c>
      <c r="I8481" t="str">
        <f>+VLOOKUP(G8481,[1]SKU!A:D,4,0)</f>
        <v>CERAMICO</v>
      </c>
      <c r="J8481" t="str">
        <f>+VLOOKUP(G8481,[1]SKU!A:E,5,0)</f>
        <v>Maderas</v>
      </c>
      <c r="K8481" t="str">
        <f>+VLOOKUP(G8481,[1]SKU!A:C,3,0)</f>
        <v>LOURDES</v>
      </c>
      <c r="L8481">
        <v>63</v>
      </c>
      <c r="M8481">
        <v>37.45445189487635</v>
      </c>
      <c r="N8481">
        <f>+VLOOKUP([1]VENTAS!G8481,[1]SKU!A:G,6,0)</f>
        <v>6105</v>
      </c>
      <c r="O8481" s="4">
        <f t="shared" si="132"/>
        <v>228659.42881822013</v>
      </c>
    </row>
    <row r="8482" spans="1:15" x14ac:dyDescent="0.3">
      <c r="A8482" s="1">
        <v>44972</v>
      </c>
      <c r="B8482" s="2" t="s">
        <v>7689</v>
      </c>
      <c r="C8482" s="2" t="s">
        <v>7690</v>
      </c>
      <c r="D8482" s="2" t="s">
        <v>8513</v>
      </c>
      <c r="E8482">
        <v>57</v>
      </c>
      <c r="F8482" t="str">
        <f>+VLOOKUP(E8482,[1]CLIENTES!A:B,2,0)</f>
        <v>Yanina</v>
      </c>
      <c r="G8482">
        <v>353</v>
      </c>
      <c r="H8482" t="str">
        <f>+VLOOKUP(G8482,[1]SKU!A:B,2,0)</f>
        <v>MOODS TIZA FIT RECT  58 x 58 S.LOREN 1RA C</v>
      </c>
      <c r="I8482" t="str">
        <f>+VLOOKUP(G8482,[1]SKU!A:D,4,0)</f>
        <v>PORCELANATO</v>
      </c>
      <c r="J8482" t="str">
        <f>+VLOOKUP(G8482,[1]SKU!A:E,5,0)</f>
        <v>Cementos</v>
      </c>
      <c r="K8482" t="str">
        <f>+VLOOKUP(G8482,[1]SKU!A:C,3,0)</f>
        <v>SAN LORENZO</v>
      </c>
      <c r="L8482">
        <v>160</v>
      </c>
      <c r="M8482">
        <v>81.222066029435709</v>
      </c>
      <c r="N8482">
        <f>+VLOOKUP([1]VENTAS!G8482,[1]SKU!A:G,6,0)</f>
        <v>2909</v>
      </c>
      <c r="O8482" s="4">
        <f t="shared" si="132"/>
        <v>236274.99007962848</v>
      </c>
    </row>
    <row r="8483" spans="1:15" x14ac:dyDescent="0.3">
      <c r="A8483" s="1">
        <v>44979</v>
      </c>
      <c r="B8483" s="2" t="s">
        <v>7689</v>
      </c>
      <c r="C8483" s="2" t="s">
        <v>7690</v>
      </c>
      <c r="D8483" s="2" t="s">
        <v>8514</v>
      </c>
      <c r="E8483">
        <v>103</v>
      </c>
      <c r="F8483" t="str">
        <f>+VLOOKUP(E8483,[1]CLIENTES!A:B,2,0)</f>
        <v>Dalia</v>
      </c>
      <c r="G8483">
        <v>101</v>
      </c>
      <c r="H8483" t="str">
        <f>+VLOOKUP(G8483,[1]SKU!A:B,2,0)</f>
        <v>MARINO NEGRO 25 x 35 LOURDES 1RA C</v>
      </c>
      <c r="I8483" t="str">
        <f>+VLOOKUP(G8483,[1]SKU!A:D,4,0)</f>
        <v>CERAMICO</v>
      </c>
      <c r="J8483" t="str">
        <f>+VLOOKUP(G8483,[1]SKU!A:E,5,0)</f>
        <v>Marmoles</v>
      </c>
      <c r="K8483" t="str">
        <f>+VLOOKUP(G8483,[1]SKU!A:C,3,0)</f>
        <v>LOURDES</v>
      </c>
      <c r="L8483">
        <v>146</v>
      </c>
      <c r="M8483">
        <v>97.867671734171836</v>
      </c>
      <c r="N8483">
        <f>+VLOOKUP([1]VENTAS!G8483,[1]SKU!A:G,6,0)</f>
        <v>1810</v>
      </c>
      <c r="O8483" s="4">
        <f t="shared" si="132"/>
        <v>177140.48583885102</v>
      </c>
    </row>
    <row r="8484" spans="1:15" x14ac:dyDescent="0.3">
      <c r="A8484" s="1">
        <v>44942</v>
      </c>
      <c r="B8484" s="2" t="s">
        <v>7689</v>
      </c>
      <c r="C8484" s="2" t="s">
        <v>7690</v>
      </c>
      <c r="D8484" s="2" t="s">
        <v>8515</v>
      </c>
      <c r="E8484">
        <v>23</v>
      </c>
      <c r="F8484" t="str">
        <f>+VLOOKUP(E8484,[1]CLIENTES!A:B,2,0)</f>
        <v>Mark</v>
      </c>
      <c r="G8484">
        <v>239</v>
      </c>
      <c r="H8484" t="str">
        <f>+VLOOKUP(G8484,[1]SKU!A:B,2,0)</f>
        <v>LIFE TIZA PULIDO RECT 58 x 117 C.NEGRO 2DA C</v>
      </c>
      <c r="I8484" t="str">
        <f>+VLOOKUP(G8484,[1]SKU!A:D,4,0)</f>
        <v>PORCELANATO</v>
      </c>
      <c r="J8484" t="str">
        <f>+VLOOKUP(G8484,[1]SKU!A:E,5,0)</f>
        <v>Cementos</v>
      </c>
      <c r="K8484" t="str">
        <f>+VLOOKUP(G8484,[1]SKU!A:C,3,0)</f>
        <v>CERRO NEGRO</v>
      </c>
      <c r="L8484">
        <v>123</v>
      </c>
      <c r="M8484">
        <v>21.605436399990392</v>
      </c>
      <c r="N8484">
        <f>+VLOOKUP([1]VENTAS!G8484,[1]SKU!A:G,6,0)</f>
        <v>7883</v>
      </c>
      <c r="O8484" s="4">
        <f t="shared" si="132"/>
        <v>170315.65514112427</v>
      </c>
    </row>
    <row r="8485" spans="1:15" x14ac:dyDescent="0.3">
      <c r="A8485" s="1">
        <v>44942</v>
      </c>
      <c r="B8485" s="2" t="s">
        <v>7689</v>
      </c>
      <c r="C8485" s="2" t="s">
        <v>7690</v>
      </c>
      <c r="D8485" s="2" t="s">
        <v>8516</v>
      </c>
      <c r="E8485">
        <v>225</v>
      </c>
      <c r="F8485" t="str">
        <f>+VLOOKUP(E8485,[1]CLIENTES!A:B,2,0)</f>
        <v>Yarela</v>
      </c>
      <c r="G8485">
        <v>329</v>
      </c>
      <c r="H8485" t="str">
        <f>+VLOOKUP(G8485,[1]SKU!A:B,2,0)</f>
        <v>NATIVO BLANCO RECT. 19.2 X 117 S.LOREN 2DA C</v>
      </c>
      <c r="I8485" t="str">
        <f>+VLOOKUP(G8485,[1]SKU!A:D,4,0)</f>
        <v>PORCELANATO</v>
      </c>
      <c r="J8485" t="str">
        <f>+VLOOKUP(G8485,[1]SKU!A:E,5,0)</f>
        <v>Maderas</v>
      </c>
      <c r="K8485" t="str">
        <f>+VLOOKUP(G8485,[1]SKU!A:C,3,0)</f>
        <v>SAN LORENZO</v>
      </c>
      <c r="L8485">
        <v>32</v>
      </c>
      <c r="M8485">
        <v>18.207077187978108</v>
      </c>
      <c r="N8485">
        <f>+VLOOKUP([1]VENTAS!G8485,[1]SKU!A:G,6,0)</f>
        <v>1575</v>
      </c>
      <c r="O8485" s="4">
        <f t="shared" si="132"/>
        <v>28676.146571065521</v>
      </c>
    </row>
    <row r="8486" spans="1:15" x14ac:dyDescent="0.3">
      <c r="A8486" s="1">
        <v>44955</v>
      </c>
      <c r="B8486" s="2" t="s">
        <v>7689</v>
      </c>
      <c r="C8486" s="2" t="s">
        <v>7690</v>
      </c>
      <c r="D8486" s="2" t="s">
        <v>8517</v>
      </c>
      <c r="E8486">
        <v>103</v>
      </c>
      <c r="F8486" t="str">
        <f>+VLOOKUP(E8486,[1]CLIENTES!A:B,2,0)</f>
        <v>Dalia</v>
      </c>
      <c r="G8486">
        <v>117</v>
      </c>
      <c r="H8486" t="str">
        <f>+VLOOKUP(G8486,[1]SKU!A:B,2,0)</f>
        <v>GRAFIATO BEIGE 35 x 35  LOURDES 1RA C</v>
      </c>
      <c r="I8486" t="str">
        <f>+VLOOKUP(G8486,[1]SKU!A:D,4,0)</f>
        <v>CERAMICO</v>
      </c>
      <c r="J8486" t="str">
        <f>+VLOOKUP(G8486,[1]SKU!A:E,5,0)</f>
        <v>Cementos</v>
      </c>
      <c r="K8486" t="str">
        <f>+VLOOKUP(G8486,[1]SKU!A:C,3,0)</f>
        <v>LOURDES</v>
      </c>
      <c r="L8486">
        <v>98</v>
      </c>
      <c r="M8486">
        <v>19.492081383316211</v>
      </c>
      <c r="N8486">
        <f>+VLOOKUP([1]VENTAS!G8486,[1]SKU!A:G,6,0)</f>
        <v>3888</v>
      </c>
      <c r="O8486" s="4">
        <f t="shared" si="132"/>
        <v>75785.212418333424</v>
      </c>
    </row>
    <row r="8487" spans="1:15" x14ac:dyDescent="0.3">
      <c r="A8487" s="1">
        <v>44974</v>
      </c>
      <c r="B8487" s="2" t="s">
        <v>7689</v>
      </c>
      <c r="C8487" s="2" t="s">
        <v>7690</v>
      </c>
      <c r="D8487" s="2" t="s">
        <v>8518</v>
      </c>
      <c r="E8487">
        <v>70</v>
      </c>
      <c r="F8487" t="str">
        <f>+VLOOKUP(E8487,[1]CLIENTES!A:B,2,0)</f>
        <v>Estefani</v>
      </c>
      <c r="G8487">
        <v>326</v>
      </c>
      <c r="H8487" t="str">
        <f>+VLOOKUP(G8487,[1]SKU!A:B,2,0)</f>
        <v>BAUHAUS IVORY RECT. 58 X 58 S.LOREN 2DA C</v>
      </c>
      <c r="I8487" t="str">
        <f>+VLOOKUP(G8487,[1]SKU!A:D,4,0)</f>
        <v>PORCELANATO</v>
      </c>
      <c r="J8487" t="str">
        <f>+VLOOKUP(G8487,[1]SKU!A:E,5,0)</f>
        <v>Cementos</v>
      </c>
      <c r="K8487" t="str">
        <f>+VLOOKUP(G8487,[1]SKU!A:C,3,0)</f>
        <v>SAN LORENZO</v>
      </c>
      <c r="L8487">
        <v>39</v>
      </c>
      <c r="M8487">
        <v>5.8145269536387021</v>
      </c>
      <c r="N8487">
        <f>+VLOOKUP([1]VENTAS!G8487,[1]SKU!A:G,6,0)</f>
        <v>1632</v>
      </c>
      <c r="O8487" s="4">
        <f t="shared" si="132"/>
        <v>9489.3079883383616</v>
      </c>
    </row>
    <row r="8488" spans="1:15" x14ac:dyDescent="0.3">
      <c r="A8488" s="1">
        <v>44963</v>
      </c>
      <c r="B8488" s="2" t="s">
        <v>7689</v>
      </c>
      <c r="C8488" s="2" t="s">
        <v>7690</v>
      </c>
      <c r="D8488" s="2" t="s">
        <v>8519</v>
      </c>
      <c r="E8488">
        <v>244</v>
      </c>
      <c r="F8488" t="str">
        <f>+VLOOKUP(E8488,[1]CLIENTES!A:B,2,0)</f>
        <v>Karim</v>
      </c>
      <c r="G8488">
        <v>82</v>
      </c>
      <c r="H8488" t="str">
        <f>+VLOOKUP(G8488,[1]SKU!A:B,2,0)</f>
        <v>PORTLAND STEEL 50 X 50 CORTINES 2DA C</v>
      </c>
      <c r="I8488" t="str">
        <f>+VLOOKUP(G8488,[1]SKU!A:D,4,0)</f>
        <v>CERAMICO</v>
      </c>
      <c r="J8488" t="str">
        <f>+VLOOKUP(G8488,[1]SKU!A:E,5,0)</f>
        <v>Cementos</v>
      </c>
      <c r="K8488" t="str">
        <f>+VLOOKUP(G8488,[1]SKU!A:C,3,0)</f>
        <v>CORTINES</v>
      </c>
      <c r="L8488">
        <v>167</v>
      </c>
      <c r="M8488">
        <v>153.53854786887311</v>
      </c>
      <c r="N8488">
        <f>+VLOOKUP([1]VENTAS!G8488,[1]SKU!A:G,6,0)</f>
        <v>6296</v>
      </c>
      <c r="O8488" s="4">
        <f t="shared" si="132"/>
        <v>966678.69738242507</v>
      </c>
    </row>
    <row r="8489" spans="1:15" x14ac:dyDescent="0.3">
      <c r="A8489" s="1">
        <v>44933</v>
      </c>
      <c r="B8489" s="2" t="s">
        <v>7689</v>
      </c>
      <c r="C8489" s="2" t="s">
        <v>7690</v>
      </c>
      <c r="D8489" s="2" t="s">
        <v>8520</v>
      </c>
      <c r="E8489">
        <v>190</v>
      </c>
      <c r="F8489" t="str">
        <f>+VLOOKUP(E8489,[1]CLIENTES!A:B,2,0)</f>
        <v>Liset</v>
      </c>
      <c r="G8489">
        <v>47</v>
      </c>
      <c r="H8489" t="str">
        <f>+VLOOKUP(G8489,[1]SKU!A:B,2,0)</f>
        <v>NEGRO PLUS 56 X 56 LOURDES 1RA C</v>
      </c>
      <c r="I8489" t="str">
        <f>+VLOOKUP(G8489,[1]SKU!A:D,4,0)</f>
        <v>CERAMICO</v>
      </c>
      <c r="J8489" t="str">
        <f>+VLOOKUP(G8489,[1]SKU!A:E,5,0)</f>
        <v>Deco &amp; Mas</v>
      </c>
      <c r="K8489" t="str">
        <f>+VLOOKUP(G8489,[1]SKU!A:C,3,0)</f>
        <v>LOURDES</v>
      </c>
      <c r="L8489">
        <v>113</v>
      </c>
      <c r="M8489">
        <v>78.657857263893646</v>
      </c>
      <c r="N8489">
        <f>+VLOOKUP([1]VENTAS!G8489,[1]SKU!A:G,6,0)</f>
        <v>3951</v>
      </c>
      <c r="O8489" s="4">
        <f t="shared" si="132"/>
        <v>310777.19404964382</v>
      </c>
    </row>
    <row r="8490" spans="1:15" x14ac:dyDescent="0.3">
      <c r="A8490" s="1">
        <v>44937</v>
      </c>
      <c r="B8490" s="2" t="s">
        <v>7689</v>
      </c>
      <c r="C8490" s="2" t="s">
        <v>7690</v>
      </c>
      <c r="D8490" s="2" t="s">
        <v>8521</v>
      </c>
      <c r="E8490">
        <v>99</v>
      </c>
      <c r="F8490" t="str">
        <f>+VLOOKUP(E8490,[1]CLIENTES!A:B,2,0)</f>
        <v>Fabrizzio</v>
      </c>
      <c r="G8490">
        <v>357</v>
      </c>
      <c r="H8490" t="str">
        <f>+VLOOKUP(G8490,[1]SKU!A:B,2,0)</f>
        <v>CALACATA BIANCO PUL FIT RT 58 X 117 S.LOREN 1RA C</v>
      </c>
      <c r="I8490" t="str">
        <f>+VLOOKUP(G8490,[1]SKU!A:D,4,0)</f>
        <v>PORCELANATO</v>
      </c>
      <c r="J8490" t="str">
        <f>+VLOOKUP(G8490,[1]SKU!A:E,5,0)</f>
        <v>Marmoles</v>
      </c>
      <c r="K8490" t="str">
        <f>+VLOOKUP(G8490,[1]SKU!A:C,3,0)</f>
        <v>SAN LORENZO</v>
      </c>
      <c r="L8490">
        <v>139</v>
      </c>
      <c r="M8490">
        <v>83.729411988339223</v>
      </c>
      <c r="N8490">
        <f>+VLOOKUP([1]VENTAS!G8490,[1]SKU!A:G,6,0)</f>
        <v>3102</v>
      </c>
      <c r="O8490" s="4">
        <f t="shared" si="132"/>
        <v>259728.63598782828</v>
      </c>
    </row>
    <row r="8491" spans="1:15" x14ac:dyDescent="0.3">
      <c r="A8491" s="1">
        <v>44933</v>
      </c>
      <c r="B8491" s="2" t="s">
        <v>7689</v>
      </c>
      <c r="C8491" s="2" t="s">
        <v>7690</v>
      </c>
      <c r="D8491" s="2" t="s">
        <v>8522</v>
      </c>
      <c r="E8491">
        <v>117</v>
      </c>
      <c r="F8491" t="str">
        <f>+VLOOKUP(E8491,[1]CLIENTES!A:B,2,0)</f>
        <v>Mirko</v>
      </c>
      <c r="G8491">
        <v>200</v>
      </c>
      <c r="H8491" t="str">
        <f>+VLOOKUP(G8491,[1]SKU!A:B,2,0)</f>
        <v>CORCEGA GRIS 43 x 43 CAÑUELAS 1RA C</v>
      </c>
      <c r="I8491" t="str">
        <f>+VLOOKUP(G8491,[1]SKU!A:D,4,0)</f>
        <v>CERAMICO</v>
      </c>
      <c r="J8491" t="str">
        <f>+VLOOKUP(G8491,[1]SKU!A:E,5,0)</f>
        <v>Marmoles</v>
      </c>
      <c r="K8491" t="str">
        <f>+VLOOKUP(G8491,[1]SKU!A:C,3,0)</f>
        <v>CAÑUELAS</v>
      </c>
      <c r="L8491">
        <v>25</v>
      </c>
      <c r="M8491">
        <v>13.425493490580303</v>
      </c>
      <c r="N8491">
        <f>+VLOOKUP([1]VENTAS!G8491,[1]SKU!A:G,6,0)</f>
        <v>1713</v>
      </c>
      <c r="O8491" s="4">
        <f t="shared" si="132"/>
        <v>22997.870349364061</v>
      </c>
    </row>
    <row r="8492" spans="1:15" x14ac:dyDescent="0.3">
      <c r="A8492" s="1">
        <v>44980</v>
      </c>
      <c r="B8492" s="2" t="s">
        <v>7689</v>
      </c>
      <c r="C8492" s="2" t="s">
        <v>7690</v>
      </c>
      <c r="D8492" s="2" t="s">
        <v>8523</v>
      </c>
      <c r="E8492">
        <v>75</v>
      </c>
      <c r="F8492" t="str">
        <f>+VLOOKUP(E8492,[1]CLIENTES!A:B,2,0)</f>
        <v>Massimo</v>
      </c>
      <c r="G8492">
        <v>102</v>
      </c>
      <c r="H8492" t="str">
        <f>+VLOOKUP(G8492,[1]SKU!A:B,2,0)</f>
        <v>MUNICH GRIS 51 x 51 C.NEGRO 2DA CAL</v>
      </c>
      <c r="I8492" t="str">
        <f>+VLOOKUP(G8492,[1]SKU!A:D,4,0)</f>
        <v>CERAMICO</v>
      </c>
      <c r="J8492" t="str">
        <f>+VLOOKUP(G8492,[1]SKU!A:E,5,0)</f>
        <v>Cementos</v>
      </c>
      <c r="K8492" t="str">
        <f>+VLOOKUP(G8492,[1]SKU!A:C,3,0)</f>
        <v>CERRO NEGRO</v>
      </c>
      <c r="L8492">
        <v>17</v>
      </c>
      <c r="M8492">
        <v>4.1411224349345614</v>
      </c>
      <c r="N8492">
        <f>+VLOOKUP([1]VENTAS!G8492,[1]SKU!A:G,6,0)</f>
        <v>7731</v>
      </c>
      <c r="O8492" s="4">
        <f t="shared" si="132"/>
        <v>32015.017544479095</v>
      </c>
    </row>
    <row r="8493" spans="1:15" x14ac:dyDescent="0.3">
      <c r="A8493" s="1">
        <v>44964</v>
      </c>
      <c r="B8493" s="2" t="s">
        <v>7689</v>
      </c>
      <c r="C8493" s="2" t="s">
        <v>7690</v>
      </c>
      <c r="D8493" s="2" t="s">
        <v>8524</v>
      </c>
      <c r="E8493">
        <v>208</v>
      </c>
      <c r="F8493" t="str">
        <f>+VLOOKUP(E8493,[1]CLIENTES!A:B,2,0)</f>
        <v>Elisa</v>
      </c>
      <c r="G8493">
        <v>277</v>
      </c>
      <c r="H8493" t="str">
        <f>+VLOOKUP(G8493,[1]SKU!A:B,2,0)</f>
        <v>LONDON TIZA RECT 58 X 117 C.NEGRO 2DA CAL</v>
      </c>
      <c r="I8493" t="str">
        <f>+VLOOKUP(G8493,[1]SKU!A:D,4,0)</f>
        <v>PORCELANATO</v>
      </c>
      <c r="J8493" t="str">
        <f>+VLOOKUP(G8493,[1]SKU!A:E,5,0)</f>
        <v>Cementos</v>
      </c>
      <c r="K8493" t="str">
        <f>+VLOOKUP(G8493,[1]SKU!A:C,3,0)</f>
        <v>CERRO NEGRO</v>
      </c>
      <c r="L8493">
        <v>99</v>
      </c>
      <c r="M8493">
        <v>2.8553886519140614</v>
      </c>
      <c r="N8493">
        <f>+VLOOKUP([1]VENTAS!G8493,[1]SKU!A:G,6,0)</f>
        <v>4643</v>
      </c>
      <c r="O8493" s="4">
        <f t="shared" si="132"/>
        <v>13257.569510836987</v>
      </c>
    </row>
    <row r="8494" spans="1:15" x14ac:dyDescent="0.3">
      <c r="A8494" s="1">
        <v>44950</v>
      </c>
      <c r="B8494" s="2" t="s">
        <v>7689</v>
      </c>
      <c r="C8494" s="2" t="s">
        <v>7690</v>
      </c>
      <c r="D8494" s="2" t="s">
        <v>8525</v>
      </c>
      <c r="E8494">
        <v>53</v>
      </c>
      <c r="F8494" t="str">
        <f>+VLOOKUP(E8494,[1]CLIENTES!A:B,2,0)</f>
        <v>Cristofer</v>
      </c>
      <c r="G8494">
        <v>376</v>
      </c>
      <c r="H8494" t="str">
        <f>+VLOOKUP(G8494,[1]SKU!A:B,2,0)</f>
        <v>BAUHAUS IVORY FIT RECT 58 X 58 S.LOREN 1RA CAL</v>
      </c>
      <c r="I8494" t="str">
        <f>+VLOOKUP(G8494,[1]SKU!A:D,4,0)</f>
        <v>PORCELANATO</v>
      </c>
      <c r="J8494" t="str">
        <f>+VLOOKUP(G8494,[1]SKU!A:E,5,0)</f>
        <v>Cementos</v>
      </c>
      <c r="K8494" t="str">
        <f>+VLOOKUP(G8494,[1]SKU!A:C,3,0)</f>
        <v>SAN LORENZO</v>
      </c>
      <c r="L8494">
        <v>17</v>
      </c>
      <c r="M8494">
        <v>4.0722566308795152</v>
      </c>
      <c r="N8494">
        <f>+VLOOKUP([1]VENTAS!G8494,[1]SKU!A:G,6,0)</f>
        <v>7363</v>
      </c>
      <c r="O8494" s="4">
        <f t="shared" si="132"/>
        <v>29984.025573165869</v>
      </c>
    </row>
    <row r="8495" spans="1:15" x14ac:dyDescent="0.3">
      <c r="A8495" s="1">
        <v>44957</v>
      </c>
      <c r="B8495" s="2" t="s">
        <v>7689</v>
      </c>
      <c r="C8495" s="2" t="s">
        <v>7690</v>
      </c>
      <c r="D8495" s="2" t="s">
        <v>8526</v>
      </c>
      <c r="E8495">
        <v>89</v>
      </c>
      <c r="F8495" t="str">
        <f>+VLOOKUP(E8495,[1]CLIENTES!A:B,2,0)</f>
        <v>Miriam</v>
      </c>
      <c r="G8495">
        <v>131</v>
      </c>
      <c r="H8495" t="str">
        <f>+VLOOKUP(G8495,[1]SKU!A:B,2,0)</f>
        <v>PARIS GRIS BRILLANTE 51 X 51 C.NEGRO 1RA CAL</v>
      </c>
      <c r="I8495" t="str">
        <f>+VLOOKUP(G8495,[1]SKU!A:D,4,0)</f>
        <v>CERAMICO</v>
      </c>
      <c r="J8495" t="str">
        <f>+VLOOKUP(G8495,[1]SKU!A:E,5,0)</f>
        <v>Marmoles</v>
      </c>
      <c r="K8495" t="str">
        <f>+VLOOKUP(G8495,[1]SKU!A:C,3,0)</f>
        <v>CERRO NEGRO</v>
      </c>
      <c r="L8495">
        <v>94</v>
      </c>
      <c r="M8495">
        <v>48.751320044617387</v>
      </c>
      <c r="N8495">
        <f>+VLOOKUP([1]VENTAS!G8495,[1]SKU!A:G,6,0)</f>
        <v>1789</v>
      </c>
      <c r="O8495" s="4">
        <f t="shared" si="132"/>
        <v>87216.111559820507</v>
      </c>
    </row>
    <row r="8496" spans="1:15" x14ac:dyDescent="0.3">
      <c r="A8496" s="1">
        <v>44949</v>
      </c>
      <c r="B8496" s="2" t="s">
        <v>7689</v>
      </c>
      <c r="C8496" s="2" t="s">
        <v>7690</v>
      </c>
      <c r="D8496" s="2" t="s">
        <v>8527</v>
      </c>
      <c r="E8496">
        <v>38</v>
      </c>
      <c r="F8496" t="str">
        <f>+VLOOKUP(E8496,[1]CLIENTES!A:B,2,0)</f>
        <v>Lisette</v>
      </c>
      <c r="G8496">
        <v>37</v>
      </c>
      <c r="H8496" t="str">
        <f>+VLOOKUP(G8496,[1]SKU!A:B,2,0)</f>
        <v>HABITAT BLANCO BRILLANTE 45,3 X 45,3 SCOP 1RA C</v>
      </c>
      <c r="I8496" t="str">
        <f>+VLOOKUP(G8496,[1]SKU!A:D,4,0)</f>
        <v>CERAMICO</v>
      </c>
      <c r="J8496" t="str">
        <f>+VLOOKUP(G8496,[1]SKU!A:E,5,0)</f>
        <v>Marmoles</v>
      </c>
      <c r="K8496" t="str">
        <f>+VLOOKUP(G8496,[1]SKU!A:C,3,0)</f>
        <v>SCOP</v>
      </c>
      <c r="L8496">
        <v>81</v>
      </c>
      <c r="M8496">
        <v>6.9225153428331216</v>
      </c>
      <c r="N8496">
        <f>+VLOOKUP([1]VENTAS!G8496,[1]SKU!A:G,6,0)</f>
        <v>5099</v>
      </c>
      <c r="O8496" s="4">
        <f t="shared" si="132"/>
        <v>35297.90573310609</v>
      </c>
    </row>
    <row r="8497" spans="1:15" x14ac:dyDescent="0.3">
      <c r="A8497" s="1">
        <v>44928</v>
      </c>
      <c r="B8497" s="2" t="s">
        <v>7689</v>
      </c>
      <c r="C8497" s="2" t="s">
        <v>7690</v>
      </c>
      <c r="D8497" s="2" t="s">
        <v>8528</v>
      </c>
      <c r="E8497">
        <v>125</v>
      </c>
      <c r="F8497" t="str">
        <f>+VLOOKUP(E8497,[1]CLIENTES!A:B,2,0)</f>
        <v>Rosario</v>
      </c>
      <c r="G8497">
        <v>334</v>
      </c>
      <c r="H8497" t="str">
        <f>+VLOOKUP(G8497,[1]SKU!A:B,2,0)</f>
        <v>MARMOL STRAZZA RECT. 58 x 117 S.LOREN 2DA C</v>
      </c>
      <c r="I8497" t="str">
        <f>+VLOOKUP(G8497,[1]SKU!A:D,4,0)</f>
        <v>PORCELANATO</v>
      </c>
      <c r="J8497" t="str">
        <f>+VLOOKUP(G8497,[1]SKU!A:E,5,0)</f>
        <v>Marmoles</v>
      </c>
      <c r="K8497" t="str">
        <f>+VLOOKUP(G8497,[1]SKU!A:C,3,0)</f>
        <v>SAN LORENZO</v>
      </c>
      <c r="L8497">
        <v>64</v>
      </c>
      <c r="M8497">
        <v>20.812117708749511</v>
      </c>
      <c r="N8497">
        <f>+VLOOKUP([1]VENTAS!G8497,[1]SKU!A:G,6,0)</f>
        <v>8600</v>
      </c>
      <c r="O8497" s="4">
        <f t="shared" si="132"/>
        <v>178984.21229524579</v>
      </c>
    </row>
    <row r="8498" spans="1:15" x14ac:dyDescent="0.3">
      <c r="A8498" s="1">
        <v>44942</v>
      </c>
      <c r="B8498" s="2" t="s">
        <v>7689</v>
      </c>
      <c r="C8498" s="2" t="s">
        <v>7690</v>
      </c>
      <c r="D8498" s="2" t="s">
        <v>8529</v>
      </c>
      <c r="E8498">
        <v>237</v>
      </c>
      <c r="F8498" t="str">
        <f>+VLOOKUP(E8498,[1]CLIENTES!A:B,2,0)</f>
        <v>Jeans</v>
      </c>
      <c r="G8498">
        <v>84</v>
      </c>
      <c r="H8498" t="str">
        <f>+VLOOKUP(G8498,[1]SKU!A:B,2,0)</f>
        <v>GLACIAR BEIGE 25 x 35 LOURDES 1RA C</v>
      </c>
      <c r="I8498" t="str">
        <f>+VLOOKUP(G8498,[1]SKU!A:D,4,0)</f>
        <v>CERAMICO</v>
      </c>
      <c r="J8498" t="str">
        <f>+VLOOKUP(G8498,[1]SKU!A:E,5,0)</f>
        <v>Marmoles</v>
      </c>
      <c r="K8498" t="str">
        <f>+VLOOKUP(G8498,[1]SKU!A:C,3,0)</f>
        <v>LOURDES</v>
      </c>
      <c r="L8498">
        <v>166</v>
      </c>
      <c r="M8498">
        <v>139.49191499736105</v>
      </c>
      <c r="N8498">
        <f>+VLOOKUP([1]VENTAS!G8498,[1]SKU!A:G,6,0)</f>
        <v>8533</v>
      </c>
      <c r="O8498" s="4">
        <f t="shared" si="132"/>
        <v>1190284.5106724817</v>
      </c>
    </row>
    <row r="8499" spans="1:15" x14ac:dyDescent="0.3">
      <c r="A8499" s="1">
        <v>44968</v>
      </c>
      <c r="B8499" s="2" t="s">
        <v>7689</v>
      </c>
      <c r="C8499" s="2" t="s">
        <v>7690</v>
      </c>
      <c r="D8499" s="2" t="s">
        <v>8530</v>
      </c>
      <c r="E8499">
        <v>195</v>
      </c>
      <c r="F8499" t="str">
        <f>+VLOOKUP(E8499,[1]CLIENTES!A:B,2,0)</f>
        <v>Cathalina</v>
      </c>
      <c r="G8499">
        <v>176</v>
      </c>
      <c r="H8499" t="str">
        <f>+VLOOKUP(G8499,[1]SKU!A:B,2,0)</f>
        <v>BLANCO SATINADO 35 X 60 CORTINES 2DA C</v>
      </c>
      <c r="I8499" t="str">
        <f>+VLOOKUP(G8499,[1]SKU!A:D,4,0)</f>
        <v>CERAMICO</v>
      </c>
      <c r="J8499" t="str">
        <f>+VLOOKUP(G8499,[1]SKU!A:E,5,0)</f>
        <v>Deco &amp; Mas</v>
      </c>
      <c r="K8499" t="str">
        <f>+VLOOKUP(G8499,[1]SKU!A:C,3,0)</f>
        <v>CORTINES</v>
      </c>
      <c r="L8499">
        <v>26</v>
      </c>
      <c r="M8499">
        <v>8.0132027792361864</v>
      </c>
      <c r="N8499">
        <f>+VLOOKUP([1]VENTAS!G8499,[1]SKU!A:G,6,0)</f>
        <v>5289</v>
      </c>
      <c r="O8499" s="4">
        <f t="shared" si="132"/>
        <v>42381.82949938019</v>
      </c>
    </row>
    <row r="8500" spans="1:15" x14ac:dyDescent="0.3">
      <c r="A8500" s="1">
        <v>44965</v>
      </c>
      <c r="B8500" s="2" t="s">
        <v>7689</v>
      </c>
      <c r="C8500" s="2" t="s">
        <v>7690</v>
      </c>
      <c r="D8500" s="2" t="s">
        <v>8531</v>
      </c>
      <c r="E8500">
        <v>107</v>
      </c>
      <c r="F8500" t="str">
        <f>+VLOOKUP(E8500,[1]CLIENTES!A:B,2,0)</f>
        <v>Mauro</v>
      </c>
      <c r="G8500">
        <v>237</v>
      </c>
      <c r="H8500" t="str">
        <f>+VLOOKUP(G8500,[1]SKU!A:B,2,0)</f>
        <v>CALACATTA PULIDO 120 X 120 VITE 2DA C</v>
      </c>
      <c r="I8500" t="str">
        <f>+VLOOKUP(G8500,[1]SKU!A:D,4,0)</f>
        <v>PORCELANATO</v>
      </c>
      <c r="J8500" t="str">
        <f>+VLOOKUP(G8500,[1]SKU!A:E,5,0)</f>
        <v>Marmoles</v>
      </c>
      <c r="K8500" t="str">
        <f>+VLOOKUP(G8500,[1]SKU!A:C,3,0)</f>
        <v>VITE</v>
      </c>
      <c r="L8500">
        <v>127</v>
      </c>
      <c r="M8500">
        <v>66.142737953419513</v>
      </c>
      <c r="N8500">
        <f>+VLOOKUP([1]VENTAS!G8500,[1]SKU!A:G,6,0)</f>
        <v>3638</v>
      </c>
      <c r="O8500" s="4">
        <f t="shared" si="132"/>
        <v>240627.28067454018</v>
      </c>
    </row>
    <row r="8501" spans="1:15" x14ac:dyDescent="0.3">
      <c r="A8501" s="1">
        <v>44971</v>
      </c>
      <c r="B8501" s="2" t="s">
        <v>7689</v>
      </c>
      <c r="C8501" s="2" t="s">
        <v>7690</v>
      </c>
      <c r="D8501" s="2" t="s">
        <v>8532</v>
      </c>
      <c r="E8501">
        <v>95</v>
      </c>
      <c r="F8501" t="str">
        <f>+VLOOKUP(E8501,[1]CLIENTES!A:B,2,0)</f>
        <v>Olivia</v>
      </c>
      <c r="G8501">
        <v>100</v>
      </c>
      <c r="H8501" t="str">
        <f>+VLOOKUP(G8501,[1]SKU!A:B,2,0)</f>
        <v>BOTTICINO GRIS 50 x 50 CAÑUELAS 1RA C</v>
      </c>
      <c r="I8501" t="str">
        <f>+VLOOKUP(G8501,[1]SKU!A:D,4,0)</f>
        <v>CERAMICO</v>
      </c>
      <c r="J8501" t="str">
        <f>+VLOOKUP(G8501,[1]SKU!A:E,5,0)</f>
        <v>Marmoles</v>
      </c>
      <c r="K8501" t="str">
        <f>+VLOOKUP(G8501,[1]SKU!A:C,3,0)</f>
        <v>CAÑUELAS</v>
      </c>
      <c r="L8501">
        <v>65</v>
      </c>
      <c r="M8501">
        <v>59.411834067824429</v>
      </c>
      <c r="N8501">
        <f>+VLOOKUP([1]VENTAS!G8501,[1]SKU!A:G,6,0)</f>
        <v>4557</v>
      </c>
      <c r="O8501" s="4">
        <f t="shared" si="132"/>
        <v>270739.7278470759</v>
      </c>
    </row>
    <row r="8502" spans="1:15" x14ac:dyDescent="0.3">
      <c r="A8502" s="1">
        <v>44939</v>
      </c>
      <c r="B8502" s="2" t="s">
        <v>7689</v>
      </c>
      <c r="C8502" s="2" t="s">
        <v>7690</v>
      </c>
      <c r="D8502" s="2" t="s">
        <v>8533</v>
      </c>
      <c r="E8502">
        <v>140</v>
      </c>
      <c r="F8502" t="str">
        <f>+VLOOKUP(E8502,[1]CLIENTES!A:B,2,0)</f>
        <v>Amelie</v>
      </c>
      <c r="G8502">
        <v>380</v>
      </c>
      <c r="H8502" t="str">
        <f>+VLOOKUP(G8502,[1]SKU!A:B,2,0)</f>
        <v>ROCCA ARDESIA GRIS FIT RT. 58 x 117 S.LOREN 2DA C</v>
      </c>
      <c r="I8502" t="str">
        <f>+VLOOKUP(G8502,[1]SKU!A:D,4,0)</f>
        <v>PORCELANATO</v>
      </c>
      <c r="J8502" t="str">
        <f>+VLOOKUP(G8502,[1]SKU!A:E,5,0)</f>
        <v>Piedras</v>
      </c>
      <c r="K8502" t="str">
        <f>+VLOOKUP(G8502,[1]SKU!A:C,3,0)</f>
        <v>SAN LORENZO</v>
      </c>
      <c r="L8502">
        <v>23</v>
      </c>
      <c r="M8502">
        <v>17.300895669359814</v>
      </c>
      <c r="N8502">
        <f>+VLOOKUP([1]VENTAS!G8502,[1]SKU!A:G,6,0)</f>
        <v>5398</v>
      </c>
      <c r="O8502" s="4">
        <f t="shared" si="132"/>
        <v>93390.234823204271</v>
      </c>
    </row>
    <row r="8503" spans="1:15" x14ac:dyDescent="0.3">
      <c r="A8503" s="1">
        <v>44981</v>
      </c>
      <c r="B8503" s="2" t="s">
        <v>7689</v>
      </c>
      <c r="C8503" s="2" t="s">
        <v>7690</v>
      </c>
      <c r="D8503" s="2" t="s">
        <v>8534</v>
      </c>
      <c r="E8503">
        <v>215</v>
      </c>
      <c r="F8503" t="str">
        <f>+VLOOKUP(E8503,[1]CLIENTES!A:B,2,0)</f>
        <v>Jose</v>
      </c>
      <c r="G8503">
        <v>95</v>
      </c>
      <c r="H8503" t="str">
        <f>+VLOOKUP(G8503,[1]SKU!A:B,2,0)</f>
        <v>TRAVERTINO GRIS BRILLANTE 56 X 56 LOURDES 1RA C</v>
      </c>
      <c r="I8503" t="str">
        <f>+VLOOKUP(G8503,[1]SKU!A:D,4,0)</f>
        <v>CERAMICO</v>
      </c>
      <c r="J8503" t="str">
        <f>+VLOOKUP(G8503,[1]SKU!A:E,5,0)</f>
        <v>Marmoles</v>
      </c>
      <c r="K8503" t="str">
        <f>+VLOOKUP(G8503,[1]SKU!A:C,3,0)</f>
        <v>LOURDES</v>
      </c>
      <c r="L8503">
        <v>30</v>
      </c>
      <c r="M8503">
        <v>17.194236628872563</v>
      </c>
      <c r="N8503">
        <f>+VLOOKUP([1]VENTAS!G8503,[1]SKU!A:G,6,0)</f>
        <v>6202</v>
      </c>
      <c r="O8503" s="4">
        <f t="shared" si="132"/>
        <v>106638.65557226764</v>
      </c>
    </row>
    <row r="8504" spans="1:15" x14ac:dyDescent="0.3">
      <c r="A8504" s="1">
        <v>44927</v>
      </c>
      <c r="B8504" s="2" t="s">
        <v>7689</v>
      </c>
      <c r="C8504" s="2" t="s">
        <v>7690</v>
      </c>
      <c r="D8504" s="2" t="s">
        <v>8535</v>
      </c>
      <c r="E8504">
        <v>205</v>
      </c>
      <c r="F8504" t="str">
        <f>+VLOOKUP(E8504,[1]CLIENTES!A:B,2,0)</f>
        <v>Ethan</v>
      </c>
      <c r="G8504">
        <v>42</v>
      </c>
      <c r="H8504" t="str">
        <f>+VLOOKUP(G8504,[1]SKU!A:B,2,0)</f>
        <v>PARIS GRIS BRILLANTE 51 X 51 C.NEGRO 2DA CAL</v>
      </c>
      <c r="I8504" t="str">
        <f>+VLOOKUP(G8504,[1]SKU!A:D,4,0)</f>
        <v>CERAMICO</v>
      </c>
      <c r="J8504" t="str">
        <f>+VLOOKUP(G8504,[1]SKU!A:E,5,0)</f>
        <v>Marmoles</v>
      </c>
      <c r="K8504" t="str">
        <f>+VLOOKUP(G8504,[1]SKU!A:C,3,0)</f>
        <v>CERRO NEGRO</v>
      </c>
      <c r="L8504">
        <v>115</v>
      </c>
      <c r="M8504">
        <v>65.554354176343125</v>
      </c>
      <c r="N8504">
        <f>+VLOOKUP([1]VENTAS!G8504,[1]SKU!A:G,6,0)</f>
        <v>3008</v>
      </c>
      <c r="O8504" s="4">
        <f t="shared" si="132"/>
        <v>197187.49736244013</v>
      </c>
    </row>
    <row r="8505" spans="1:15" x14ac:dyDescent="0.3">
      <c r="A8505" s="1">
        <v>44950</v>
      </c>
      <c r="B8505" s="2" t="s">
        <v>7689</v>
      </c>
      <c r="C8505" s="2" t="s">
        <v>7690</v>
      </c>
      <c r="D8505" s="2" t="s">
        <v>8536</v>
      </c>
      <c r="E8505">
        <v>213</v>
      </c>
      <c r="F8505" t="str">
        <f>+VLOOKUP(E8505,[1]CLIENTES!A:B,2,0)</f>
        <v>Keila</v>
      </c>
      <c r="G8505">
        <v>177</v>
      </c>
      <c r="H8505" t="str">
        <f>+VLOOKUP(G8505,[1]SKU!A:B,2,0)</f>
        <v>FIDES HUESO 45,3 x 45,3 S.LOREN 1RA C</v>
      </c>
      <c r="I8505" t="str">
        <f>+VLOOKUP(G8505,[1]SKU!A:D,4,0)</f>
        <v>CERAMICO</v>
      </c>
      <c r="J8505" t="str">
        <f>+VLOOKUP(G8505,[1]SKU!A:E,5,0)</f>
        <v>Deco &amp; Mas</v>
      </c>
      <c r="K8505" t="str">
        <f>+VLOOKUP(G8505,[1]SKU!A:C,3,0)</f>
        <v>SAN LORENZO</v>
      </c>
      <c r="L8505">
        <v>21</v>
      </c>
      <c r="M8505">
        <v>9.9285067648942356</v>
      </c>
      <c r="N8505">
        <f>+VLOOKUP([1]VENTAS!G8505,[1]SKU!A:G,6,0)</f>
        <v>4067</v>
      </c>
      <c r="O8505" s="4">
        <f t="shared" si="132"/>
        <v>40379.237012824859</v>
      </c>
    </row>
    <row r="8506" spans="1:15" x14ac:dyDescent="0.3">
      <c r="A8506" s="1">
        <v>44976</v>
      </c>
      <c r="B8506" s="2" t="s">
        <v>7689</v>
      </c>
      <c r="C8506" s="2" t="s">
        <v>7690</v>
      </c>
      <c r="D8506" s="2" t="s">
        <v>8537</v>
      </c>
      <c r="E8506">
        <v>10</v>
      </c>
      <c r="F8506" t="str">
        <f>+VLOOKUP(E8506,[1]CLIENTES!A:B,2,0)</f>
        <v>Dieter</v>
      </c>
      <c r="G8506">
        <v>382</v>
      </c>
      <c r="H8506" t="str">
        <f>+VLOOKUP(G8506,[1]SKU!A:B,2,0)</f>
        <v>URBAN CONCRETE OUT ANTRAC 58 x 117 1RA C</v>
      </c>
      <c r="I8506" t="str">
        <f>+VLOOKUP(G8506,[1]SKU!A:D,4,0)</f>
        <v>PORCELANATO</v>
      </c>
      <c r="J8506" t="str">
        <f>+VLOOKUP(G8506,[1]SKU!A:E,5,0)</f>
        <v>Cementos</v>
      </c>
      <c r="K8506" t="str">
        <f>+VLOOKUP(G8506,[1]SKU!A:C,3,0)</f>
        <v>SAN LORENZO</v>
      </c>
      <c r="L8506">
        <v>96</v>
      </c>
      <c r="M8506">
        <v>73.289163564441736</v>
      </c>
      <c r="N8506">
        <f>+VLOOKUP([1]VENTAS!G8506,[1]SKU!A:G,6,0)</f>
        <v>4615</v>
      </c>
      <c r="O8506" s="4">
        <f t="shared" si="132"/>
        <v>338229.48984989861</v>
      </c>
    </row>
    <row r="8507" spans="1:15" x14ac:dyDescent="0.3">
      <c r="A8507" s="1">
        <v>44985</v>
      </c>
      <c r="B8507" s="2" t="s">
        <v>7689</v>
      </c>
      <c r="C8507" s="2" t="s">
        <v>7690</v>
      </c>
      <c r="D8507" s="2" t="s">
        <v>8538</v>
      </c>
      <c r="E8507">
        <v>182</v>
      </c>
      <c r="F8507" t="str">
        <f>+VLOOKUP(E8507,[1]CLIENTES!A:B,2,0)</f>
        <v>Josepha</v>
      </c>
      <c r="G8507">
        <v>247</v>
      </c>
      <c r="H8507" t="str">
        <f>+VLOOKUP(G8507,[1]SKU!A:B,2,0)</f>
        <v>PORCELANATO RETRO 20 X 60 ALBERDI 1RA C</v>
      </c>
      <c r="I8507" t="str">
        <f>+VLOOKUP(G8507,[1]SKU!A:D,4,0)</f>
        <v>PORCELANATO</v>
      </c>
      <c r="J8507" t="str">
        <f>+VLOOKUP(G8507,[1]SKU!A:E,5,0)</f>
        <v>Maderas</v>
      </c>
      <c r="K8507" t="str">
        <f>+VLOOKUP(G8507,[1]SKU!A:C,3,0)</f>
        <v>ALBERDI</v>
      </c>
      <c r="L8507">
        <v>72</v>
      </c>
      <c r="M8507">
        <v>12.206343656054273</v>
      </c>
      <c r="N8507">
        <f>+VLOOKUP([1]VENTAS!G8507,[1]SKU!A:G,6,0)</f>
        <v>7557</v>
      </c>
      <c r="O8507" s="4">
        <f t="shared" si="132"/>
        <v>92243.339008802141</v>
      </c>
    </row>
    <row r="8508" spans="1:15" x14ac:dyDescent="0.3">
      <c r="A8508" s="1">
        <v>44957</v>
      </c>
      <c r="B8508" s="2" t="s">
        <v>7689</v>
      </c>
      <c r="C8508" s="2" t="s">
        <v>7690</v>
      </c>
      <c r="D8508" s="2" t="s">
        <v>8539</v>
      </c>
      <c r="E8508">
        <v>198</v>
      </c>
      <c r="F8508" t="str">
        <f>+VLOOKUP(E8508,[1]CLIENTES!A:B,2,0)</f>
        <v>Darling</v>
      </c>
      <c r="G8508">
        <v>110</v>
      </c>
      <c r="H8508" t="str">
        <f>+VLOOKUP(G8508,[1]SKU!A:B,2,0)</f>
        <v>PORTLAND GRIS 51 x 51 ALLPA 2DA C</v>
      </c>
      <c r="I8508" t="str">
        <f>+VLOOKUP(G8508,[1]SKU!A:D,4,0)</f>
        <v>CERAMICO</v>
      </c>
      <c r="J8508" t="str">
        <f>+VLOOKUP(G8508,[1]SKU!A:E,5,0)</f>
        <v>Cementos</v>
      </c>
      <c r="K8508" t="str">
        <f>+VLOOKUP(G8508,[1]SKU!A:C,3,0)</f>
        <v>ALLPA</v>
      </c>
      <c r="L8508">
        <v>162</v>
      </c>
      <c r="M8508">
        <v>13.718670107292473</v>
      </c>
      <c r="N8508">
        <f>+VLOOKUP([1]VENTAS!G8508,[1]SKU!A:G,6,0)</f>
        <v>6581</v>
      </c>
      <c r="O8508" s="4">
        <f t="shared" si="132"/>
        <v>90282.56797609177</v>
      </c>
    </row>
    <row r="8509" spans="1:15" x14ac:dyDescent="0.3">
      <c r="A8509" s="1">
        <v>44976</v>
      </c>
      <c r="B8509" s="2" t="s">
        <v>7689</v>
      </c>
      <c r="C8509" s="2" t="s">
        <v>7690</v>
      </c>
      <c r="D8509" s="2" t="s">
        <v>8540</v>
      </c>
      <c r="E8509">
        <v>63</v>
      </c>
      <c r="F8509" t="str">
        <f>+VLOOKUP(E8509,[1]CLIENTES!A:B,2,0)</f>
        <v>Jeans</v>
      </c>
      <c r="G8509">
        <v>48</v>
      </c>
      <c r="H8509" t="str">
        <f>+VLOOKUP(G8509,[1]SKU!A:B,2,0)</f>
        <v>BLANCO PLUS 56 X 56 LOURDES 1RA C</v>
      </c>
      <c r="I8509" t="str">
        <f>+VLOOKUP(G8509,[1]SKU!A:D,4,0)</f>
        <v>CERAMICO</v>
      </c>
      <c r="J8509" t="str">
        <f>+VLOOKUP(G8509,[1]SKU!A:E,5,0)</f>
        <v>Deco &amp; Mas</v>
      </c>
      <c r="K8509" t="str">
        <f>+VLOOKUP(G8509,[1]SKU!A:C,3,0)</f>
        <v>LOURDES</v>
      </c>
      <c r="L8509">
        <v>145</v>
      </c>
      <c r="M8509">
        <v>52.660447632712838</v>
      </c>
      <c r="N8509">
        <f>+VLOOKUP([1]VENTAS!G8509,[1]SKU!A:G,6,0)</f>
        <v>1323</v>
      </c>
      <c r="O8509" s="4">
        <f t="shared" si="132"/>
        <v>69669.772218079088</v>
      </c>
    </row>
    <row r="8510" spans="1:15" x14ac:dyDescent="0.3">
      <c r="A8510" s="1">
        <v>44931</v>
      </c>
      <c r="B8510" s="2" t="s">
        <v>7689</v>
      </c>
      <c r="C8510" s="2" t="s">
        <v>7690</v>
      </c>
      <c r="D8510" s="2" t="s">
        <v>8541</v>
      </c>
      <c r="E8510">
        <v>17</v>
      </c>
      <c r="F8510" t="str">
        <f>+VLOOKUP(E8510,[1]CLIENTES!A:B,2,0)</f>
        <v>Ernesto</v>
      </c>
      <c r="G8510">
        <v>240</v>
      </c>
      <c r="H8510" t="str">
        <f>+VLOOKUP(G8510,[1]SKU!A:B,2,0)</f>
        <v>MONACO GRIS PUL RECT 58 x 117 C.NEGRO 1RA C</v>
      </c>
      <c r="I8510" t="str">
        <f>+VLOOKUP(G8510,[1]SKU!A:D,4,0)</f>
        <v>PORCELANATO</v>
      </c>
      <c r="J8510" t="str">
        <f>+VLOOKUP(G8510,[1]SKU!A:E,5,0)</f>
        <v>Marmoles</v>
      </c>
      <c r="K8510" t="str">
        <f>+VLOOKUP(G8510,[1]SKU!A:C,3,0)</f>
        <v>CERRO NEGRO</v>
      </c>
      <c r="L8510">
        <v>62</v>
      </c>
      <c r="M8510">
        <v>54.899127871821179</v>
      </c>
      <c r="N8510">
        <f>+VLOOKUP([1]VENTAS!G8510,[1]SKU!A:G,6,0)</f>
        <v>8545</v>
      </c>
      <c r="O8510" s="4">
        <f t="shared" si="132"/>
        <v>469113.04766471195</v>
      </c>
    </row>
    <row r="8511" spans="1:15" x14ac:dyDescent="0.3">
      <c r="A8511" s="1">
        <v>44954</v>
      </c>
      <c r="B8511" s="2" t="s">
        <v>7689</v>
      </c>
      <c r="C8511" s="2" t="s">
        <v>7690</v>
      </c>
      <c r="D8511" s="2" t="s">
        <v>8542</v>
      </c>
      <c r="E8511">
        <v>123</v>
      </c>
      <c r="F8511" t="str">
        <f>+VLOOKUP(E8511,[1]CLIENTES!A:B,2,0)</f>
        <v>Sophia</v>
      </c>
      <c r="G8511">
        <v>150</v>
      </c>
      <c r="H8511" t="str">
        <f>+VLOOKUP(G8511,[1]SKU!A:B,2,0)</f>
        <v>LEBLON MARFIL 38 x 38 C.NEGRO 1RA CAL</v>
      </c>
      <c r="I8511" t="str">
        <f>+VLOOKUP(G8511,[1]SKU!A:D,4,0)</f>
        <v>CERAMICO</v>
      </c>
      <c r="J8511" t="str">
        <f>+VLOOKUP(G8511,[1]SKU!A:E,5,0)</f>
        <v>Marmoles</v>
      </c>
      <c r="K8511" t="str">
        <f>+VLOOKUP(G8511,[1]SKU!A:C,3,0)</f>
        <v>CERRO NEGRO</v>
      </c>
      <c r="L8511">
        <v>142</v>
      </c>
      <c r="M8511">
        <v>128.09813447362254</v>
      </c>
      <c r="N8511">
        <f>+VLOOKUP([1]VENTAS!G8511,[1]SKU!A:G,6,0)</f>
        <v>4122</v>
      </c>
      <c r="O8511" s="4">
        <f t="shared" si="132"/>
        <v>528020.51030027214</v>
      </c>
    </row>
    <row r="8512" spans="1:15" x14ac:dyDescent="0.3">
      <c r="A8512" s="1">
        <v>44985</v>
      </c>
      <c r="B8512" s="2" t="s">
        <v>7689</v>
      </c>
      <c r="C8512" s="2" t="s">
        <v>7690</v>
      </c>
      <c r="D8512" s="2" t="s">
        <v>8543</v>
      </c>
      <c r="E8512">
        <v>145</v>
      </c>
      <c r="F8512" t="str">
        <f>+VLOOKUP(E8512,[1]CLIENTES!A:B,2,0)</f>
        <v>Denisse</v>
      </c>
      <c r="G8512">
        <v>109</v>
      </c>
      <c r="H8512" t="str">
        <f>+VLOOKUP(G8512,[1]SKU!A:B,2,0)</f>
        <v>MURETO  COBRE 25 x 35 LOURDES 1RA C</v>
      </c>
      <c r="I8512" t="str">
        <f>+VLOOKUP(G8512,[1]SKU!A:D,4,0)</f>
        <v>CERAMICO</v>
      </c>
      <c r="J8512" t="str">
        <f>+VLOOKUP(G8512,[1]SKU!A:E,5,0)</f>
        <v>Piedras</v>
      </c>
      <c r="K8512" t="str">
        <f>+VLOOKUP(G8512,[1]SKU!A:C,3,0)</f>
        <v>LOURDES</v>
      </c>
      <c r="L8512">
        <v>3</v>
      </c>
      <c r="M8512">
        <v>2.3488196179489034</v>
      </c>
      <c r="N8512">
        <f>+VLOOKUP([1]VENTAS!G8512,[1]SKU!A:G,6,0)</f>
        <v>2323</v>
      </c>
      <c r="O8512" s="4">
        <f t="shared" si="132"/>
        <v>5456.3079724953022</v>
      </c>
    </row>
    <row r="8513" spans="1:15" x14ac:dyDescent="0.3">
      <c r="A8513" s="1">
        <v>44984</v>
      </c>
      <c r="B8513" s="2" t="s">
        <v>7689</v>
      </c>
      <c r="C8513" s="2" t="s">
        <v>7690</v>
      </c>
      <c r="D8513" s="2" t="s">
        <v>8544</v>
      </c>
      <c r="E8513">
        <v>94</v>
      </c>
      <c r="F8513" t="str">
        <f>+VLOOKUP(E8513,[1]CLIENTES!A:B,2,0)</f>
        <v>Vincen</v>
      </c>
      <c r="G8513">
        <v>342</v>
      </c>
      <c r="H8513" t="str">
        <f>+VLOOKUP(G8513,[1]SKU!A:B,2,0)</f>
        <v>CLOVER ANTIDES. FIT RECT. 58 X 58 S.LOREN 2DA C</v>
      </c>
      <c r="I8513" t="str">
        <f>+VLOOKUP(G8513,[1]SKU!A:D,4,0)</f>
        <v>PORCELANATO</v>
      </c>
      <c r="J8513" t="str">
        <f>+VLOOKUP(G8513,[1]SKU!A:E,5,0)</f>
        <v>Deco &amp; Mas</v>
      </c>
      <c r="K8513" t="str">
        <f>+VLOOKUP(G8513,[1]SKU!A:C,3,0)</f>
        <v>SAN LORENZO</v>
      </c>
      <c r="L8513">
        <v>86</v>
      </c>
      <c r="M8513">
        <v>57.74977682010261</v>
      </c>
      <c r="N8513">
        <f>+VLOOKUP([1]VENTAS!G8513,[1]SKU!A:G,6,0)</f>
        <v>2398</v>
      </c>
      <c r="O8513" s="4">
        <f t="shared" si="132"/>
        <v>138483.96481460606</v>
      </c>
    </row>
    <row r="8514" spans="1:15" x14ac:dyDescent="0.3">
      <c r="A8514" s="1">
        <v>44984</v>
      </c>
      <c r="B8514" s="2" t="s">
        <v>7689</v>
      </c>
      <c r="C8514" s="2" t="s">
        <v>7690</v>
      </c>
      <c r="D8514" s="2" t="s">
        <v>8545</v>
      </c>
      <c r="E8514">
        <v>237</v>
      </c>
      <c r="F8514" t="str">
        <f>+VLOOKUP(E8514,[1]CLIENTES!A:B,2,0)</f>
        <v>Jeans</v>
      </c>
      <c r="G8514">
        <v>29</v>
      </c>
      <c r="H8514" t="str">
        <f>+VLOOKUP(G8514,[1]SKU!A:B,2,0)</f>
        <v>RECIFE GRIS 38 x 38 C.NEGRO 2DA CAL</v>
      </c>
      <c r="I8514" t="str">
        <f>+VLOOKUP(G8514,[1]SKU!A:D,4,0)</f>
        <v>CERAMICO</v>
      </c>
      <c r="J8514" t="str">
        <f>+VLOOKUP(G8514,[1]SKU!A:E,5,0)</f>
        <v>Cementos</v>
      </c>
      <c r="K8514" t="str">
        <f>+VLOOKUP(G8514,[1]SKU!A:C,3,0)</f>
        <v>CERRO NEGRO</v>
      </c>
      <c r="L8514">
        <v>61</v>
      </c>
      <c r="M8514">
        <v>52.103828896547299</v>
      </c>
      <c r="N8514">
        <f>+VLOOKUP([1]VENTAS!G8514,[1]SKU!A:G,6,0)</f>
        <v>1189</v>
      </c>
      <c r="O8514" s="4">
        <f t="shared" si="132"/>
        <v>61951.452557994737</v>
      </c>
    </row>
    <row r="8515" spans="1:15" x14ac:dyDescent="0.3">
      <c r="A8515" s="1">
        <v>44971</v>
      </c>
      <c r="B8515" s="2" t="s">
        <v>7689</v>
      </c>
      <c r="C8515" s="2" t="s">
        <v>7690</v>
      </c>
      <c r="D8515" s="2" t="s">
        <v>8546</v>
      </c>
      <c r="E8515">
        <v>94</v>
      </c>
      <c r="F8515" t="str">
        <f>+VLOOKUP(E8515,[1]CLIENTES!A:B,2,0)</f>
        <v>Vincen</v>
      </c>
      <c r="G8515">
        <v>158</v>
      </c>
      <c r="H8515" t="str">
        <f>+VLOOKUP(G8515,[1]SKU!A:B,2,0)</f>
        <v>AMAZONIA GRIS 38 x 38 C.NEGRO 1RA CAL</v>
      </c>
      <c r="I8515" t="str">
        <f>+VLOOKUP(G8515,[1]SKU!A:D,4,0)</f>
        <v>CERAMICO</v>
      </c>
      <c r="J8515" t="str">
        <f>+VLOOKUP(G8515,[1]SKU!A:E,5,0)</f>
        <v>Cementos</v>
      </c>
      <c r="K8515" t="str">
        <f>+VLOOKUP(G8515,[1]SKU!A:C,3,0)</f>
        <v>CERRO NEGRO</v>
      </c>
      <c r="L8515">
        <v>72</v>
      </c>
      <c r="M8515">
        <v>69.484616066092997</v>
      </c>
      <c r="N8515">
        <f>+VLOOKUP([1]VENTAS!G8515,[1]SKU!A:G,6,0)</f>
        <v>1536</v>
      </c>
      <c r="O8515" s="4">
        <f t="shared" ref="O8515:O8578" si="133">+N8515*M8515</f>
        <v>106728.37027751884</v>
      </c>
    </row>
    <row r="8516" spans="1:15" x14ac:dyDescent="0.3">
      <c r="A8516" s="1">
        <v>44932</v>
      </c>
      <c r="B8516" s="2" t="s">
        <v>7689</v>
      </c>
      <c r="C8516" s="2" t="s">
        <v>7690</v>
      </c>
      <c r="D8516" s="2" t="s">
        <v>8547</v>
      </c>
      <c r="E8516">
        <v>186</v>
      </c>
      <c r="F8516" t="str">
        <f>+VLOOKUP(E8516,[1]CLIENTES!A:B,2,0)</f>
        <v>Maykol</v>
      </c>
      <c r="G8516">
        <v>226</v>
      </c>
      <c r="H8516" t="str">
        <f>+VLOOKUP(G8516,[1]SKU!A:B,2,0)</f>
        <v>GLORIA GRIS SATINADO 53 X 53 SAN PIETRO 1RA C</v>
      </c>
      <c r="I8516" t="str">
        <f>+VLOOKUP(G8516,[1]SKU!A:D,4,0)</f>
        <v>PORCELANATO</v>
      </c>
      <c r="J8516" t="str">
        <f>+VLOOKUP(G8516,[1]SKU!A:E,5,0)</f>
        <v>Cementos</v>
      </c>
      <c r="K8516" t="str">
        <f>+VLOOKUP(G8516,[1]SKU!A:C,3,0)</f>
        <v>SAN PIETRO</v>
      </c>
      <c r="L8516">
        <v>65</v>
      </c>
      <c r="M8516">
        <v>7.6510447116843086</v>
      </c>
      <c r="N8516">
        <f>+VLOOKUP([1]VENTAS!G8516,[1]SKU!A:G,6,0)</f>
        <v>9962</v>
      </c>
      <c r="O8516" s="4">
        <f t="shared" si="133"/>
        <v>76219.707417799087</v>
      </c>
    </row>
    <row r="8517" spans="1:15" x14ac:dyDescent="0.3">
      <c r="A8517" s="1">
        <v>44984</v>
      </c>
      <c r="B8517" s="2" t="s">
        <v>7689</v>
      </c>
      <c r="C8517" s="2" t="s">
        <v>7690</v>
      </c>
      <c r="D8517" s="2" t="s">
        <v>8548</v>
      </c>
      <c r="E8517">
        <v>83</v>
      </c>
      <c r="F8517" t="str">
        <f>+VLOOKUP(E8517,[1]CLIENTES!A:B,2,0)</f>
        <v>Johaquin</v>
      </c>
      <c r="G8517">
        <v>243</v>
      </c>
      <c r="H8517" t="str">
        <f>+VLOOKUP(G8517,[1]SKU!A:B,2,0)</f>
        <v>LIFE TIZA PUL RECT 58 X 58 C.NEGRO 2DA C</v>
      </c>
      <c r="I8517" t="str">
        <f>+VLOOKUP(G8517,[1]SKU!A:D,4,0)</f>
        <v>PORCELANATO</v>
      </c>
      <c r="J8517" t="str">
        <f>+VLOOKUP(G8517,[1]SKU!A:E,5,0)</f>
        <v>Cementos</v>
      </c>
      <c r="K8517" t="str">
        <f>+VLOOKUP(G8517,[1]SKU!A:C,3,0)</f>
        <v>CERRO NEGRO</v>
      </c>
      <c r="L8517">
        <v>54</v>
      </c>
      <c r="M8517">
        <v>3.1969012013687168</v>
      </c>
      <c r="N8517">
        <f>+VLOOKUP([1]VENTAS!G8517,[1]SKU!A:G,6,0)</f>
        <v>8822</v>
      </c>
      <c r="O8517" s="4">
        <f t="shared" si="133"/>
        <v>28203.06239847482</v>
      </c>
    </row>
    <row r="8518" spans="1:15" x14ac:dyDescent="0.3">
      <c r="A8518" s="1">
        <v>44931</v>
      </c>
      <c r="B8518" s="2" t="s">
        <v>7689</v>
      </c>
      <c r="C8518" s="2" t="s">
        <v>7690</v>
      </c>
      <c r="D8518" s="2" t="s">
        <v>8549</v>
      </c>
      <c r="E8518">
        <v>207</v>
      </c>
      <c r="F8518" t="str">
        <f>+VLOOKUP(E8518,[1]CLIENTES!A:B,2,0)</f>
        <v>Leah</v>
      </c>
      <c r="G8518">
        <v>71</v>
      </c>
      <c r="H8518" t="str">
        <f>+VLOOKUP(G8518,[1]SKU!A:B,2,0)</f>
        <v>GIJON BLANCO 32 x 47 CAÑUELAS 1RA C</v>
      </c>
      <c r="I8518" t="str">
        <f>+VLOOKUP(G8518,[1]SKU!A:D,4,0)</f>
        <v>CERAMICO</v>
      </c>
      <c r="J8518" t="str">
        <f>+VLOOKUP(G8518,[1]SKU!A:E,5,0)</f>
        <v>Deco &amp; Mas</v>
      </c>
      <c r="K8518" t="str">
        <f>+VLOOKUP(G8518,[1]SKU!A:C,3,0)</f>
        <v>CAÑUELAS</v>
      </c>
      <c r="L8518">
        <v>81</v>
      </c>
      <c r="M8518">
        <v>16.359066359020215</v>
      </c>
      <c r="N8518">
        <f>+VLOOKUP([1]VENTAS!G8518,[1]SKU!A:G,6,0)</f>
        <v>1562</v>
      </c>
      <c r="O8518" s="4">
        <f t="shared" si="133"/>
        <v>25552.861652789576</v>
      </c>
    </row>
    <row r="8519" spans="1:15" x14ac:dyDescent="0.3">
      <c r="A8519" s="1">
        <v>44984</v>
      </c>
      <c r="B8519" s="2" t="s">
        <v>7689</v>
      </c>
      <c r="C8519" s="2" t="s">
        <v>7690</v>
      </c>
      <c r="D8519" s="2" t="s">
        <v>8550</v>
      </c>
      <c r="E8519">
        <v>90</v>
      </c>
      <c r="F8519" t="str">
        <f>+VLOOKUP(E8519,[1]CLIENTES!A:B,2,0)</f>
        <v>Leticia</v>
      </c>
      <c r="G8519">
        <v>302</v>
      </c>
      <c r="H8519" t="str">
        <f>+VLOOKUP(G8519,[1]SKU!A:B,2,0)</f>
        <v>LIFE GRIS RECT 59 X 59 C.NEGRO 1RA C</v>
      </c>
      <c r="I8519" t="str">
        <f>+VLOOKUP(G8519,[1]SKU!A:D,4,0)</f>
        <v>PORCELANATO</v>
      </c>
      <c r="J8519" t="str">
        <f>+VLOOKUP(G8519,[1]SKU!A:E,5,0)</f>
        <v>Cementos</v>
      </c>
      <c r="K8519" t="str">
        <f>+VLOOKUP(G8519,[1]SKU!A:C,3,0)</f>
        <v>CERRO NEGRO</v>
      </c>
      <c r="L8519">
        <v>72</v>
      </c>
      <c r="M8519">
        <v>66.985870338419559</v>
      </c>
      <c r="N8519">
        <f>+VLOOKUP([1]VENTAS!G8519,[1]SKU!A:G,6,0)</f>
        <v>3218</v>
      </c>
      <c r="O8519" s="4">
        <f t="shared" si="133"/>
        <v>215560.53074903414</v>
      </c>
    </row>
    <row r="8520" spans="1:15" x14ac:dyDescent="0.3">
      <c r="A8520" s="1">
        <v>44961</v>
      </c>
      <c r="B8520" s="2" t="s">
        <v>7689</v>
      </c>
      <c r="C8520" s="2" t="s">
        <v>7690</v>
      </c>
      <c r="D8520" s="2" t="s">
        <v>8551</v>
      </c>
      <c r="E8520">
        <v>119</v>
      </c>
      <c r="F8520" t="str">
        <f>+VLOOKUP(E8520,[1]CLIENTES!A:B,2,0)</f>
        <v>Amir</v>
      </c>
      <c r="G8520">
        <v>95</v>
      </c>
      <c r="H8520" t="str">
        <f>+VLOOKUP(G8520,[1]SKU!A:B,2,0)</f>
        <v>TRAVERTINO GRIS BRILLANTE 56 X 56 LOURDES 1RA C</v>
      </c>
      <c r="I8520" t="str">
        <f>+VLOOKUP(G8520,[1]SKU!A:D,4,0)</f>
        <v>CERAMICO</v>
      </c>
      <c r="J8520" t="str">
        <f>+VLOOKUP(G8520,[1]SKU!A:E,5,0)</f>
        <v>Marmoles</v>
      </c>
      <c r="K8520" t="str">
        <f>+VLOOKUP(G8520,[1]SKU!A:C,3,0)</f>
        <v>LOURDES</v>
      </c>
      <c r="L8520">
        <v>122</v>
      </c>
      <c r="M8520">
        <v>69.923228957415091</v>
      </c>
      <c r="N8520">
        <f>+VLOOKUP([1]VENTAS!G8520,[1]SKU!A:G,6,0)</f>
        <v>6202</v>
      </c>
      <c r="O8520" s="4">
        <f t="shared" si="133"/>
        <v>433663.86599388841</v>
      </c>
    </row>
    <row r="8521" spans="1:15" x14ac:dyDescent="0.3">
      <c r="A8521" s="1">
        <v>44938</v>
      </c>
      <c r="B8521" s="2" t="s">
        <v>7689</v>
      </c>
      <c r="C8521" s="2" t="s">
        <v>7690</v>
      </c>
      <c r="D8521" s="2" t="s">
        <v>8552</v>
      </c>
      <c r="E8521">
        <v>49</v>
      </c>
      <c r="F8521" t="str">
        <f>+VLOOKUP(E8521,[1]CLIENTES!A:B,2,0)</f>
        <v>Felipe</v>
      </c>
      <c r="G8521">
        <v>139</v>
      </c>
      <c r="H8521" t="str">
        <f>+VLOOKUP(G8521,[1]SKU!A:B,2,0)</f>
        <v>FORTALEZA GRIS 38 x 38 C.NEGRO 2DA CAL</v>
      </c>
      <c r="I8521" t="str">
        <f>+VLOOKUP(G8521,[1]SKU!A:D,4,0)</f>
        <v>CERAMICO</v>
      </c>
      <c r="J8521" t="str">
        <f>+VLOOKUP(G8521,[1]SKU!A:E,5,0)</f>
        <v>Cementos</v>
      </c>
      <c r="K8521" t="str">
        <f>+VLOOKUP(G8521,[1]SKU!A:C,3,0)</f>
        <v>CERRO NEGRO</v>
      </c>
      <c r="L8521">
        <v>108</v>
      </c>
      <c r="M8521">
        <v>95.448983009070361</v>
      </c>
      <c r="N8521">
        <f>+VLOOKUP([1]VENTAS!G8521,[1]SKU!A:G,6,0)</f>
        <v>9426</v>
      </c>
      <c r="O8521" s="4">
        <f t="shared" si="133"/>
        <v>899702.11384349724</v>
      </c>
    </row>
    <row r="8522" spans="1:15" x14ac:dyDescent="0.3">
      <c r="A8522" s="1">
        <v>44936</v>
      </c>
      <c r="B8522" s="2" t="s">
        <v>7689</v>
      </c>
      <c r="C8522" s="2" t="s">
        <v>7690</v>
      </c>
      <c r="D8522" s="2" t="s">
        <v>8553</v>
      </c>
      <c r="E8522">
        <v>64</v>
      </c>
      <c r="F8522" t="str">
        <f>+VLOOKUP(E8522,[1]CLIENTES!A:B,2,0)</f>
        <v>Marcia</v>
      </c>
      <c r="G8522">
        <v>81</v>
      </c>
      <c r="H8522" t="str">
        <f>+VLOOKUP(G8522,[1]SKU!A:B,2,0)</f>
        <v>PAVIMENTI PALLADIO 50 X 50 CORTINES 2DA C</v>
      </c>
      <c r="I8522" t="str">
        <f>+VLOOKUP(G8522,[1]SKU!A:D,4,0)</f>
        <v>CERAMICO</v>
      </c>
      <c r="J8522" t="str">
        <f>+VLOOKUP(G8522,[1]SKU!A:E,5,0)</f>
        <v>Cementos</v>
      </c>
      <c r="K8522" t="str">
        <f>+VLOOKUP(G8522,[1]SKU!A:C,3,0)</f>
        <v>CORTINES</v>
      </c>
      <c r="L8522">
        <v>129</v>
      </c>
      <c r="M8522">
        <v>61.841946625737407</v>
      </c>
      <c r="N8522">
        <f>+VLOOKUP([1]VENTAS!G8522,[1]SKU!A:G,6,0)</f>
        <v>3706</v>
      </c>
      <c r="O8522" s="4">
        <f t="shared" si="133"/>
        <v>229186.25419498282</v>
      </c>
    </row>
    <row r="8523" spans="1:15" x14ac:dyDescent="0.3">
      <c r="A8523" s="1">
        <v>44978</v>
      </c>
      <c r="B8523" s="2" t="s">
        <v>7689</v>
      </c>
      <c r="C8523" s="2" t="s">
        <v>7690</v>
      </c>
      <c r="D8523" s="2" t="s">
        <v>8554</v>
      </c>
      <c r="E8523">
        <v>196</v>
      </c>
      <c r="F8523" t="str">
        <f>+VLOOKUP(E8523,[1]CLIENTES!A:B,2,0)</f>
        <v>Manuela</v>
      </c>
      <c r="G8523">
        <v>64</v>
      </c>
      <c r="H8523" t="str">
        <f>+VLOOKUP(G8523,[1]SKU!A:B,2,0)</f>
        <v>CEDRO MARRON 38 x 38 C.NEGRO 1RA CAL</v>
      </c>
      <c r="I8523" t="str">
        <f>+VLOOKUP(G8523,[1]SKU!A:D,4,0)</f>
        <v>CERAMICO</v>
      </c>
      <c r="J8523" t="str">
        <f>+VLOOKUP(G8523,[1]SKU!A:E,5,0)</f>
        <v>Maderas</v>
      </c>
      <c r="K8523" t="str">
        <f>+VLOOKUP(G8523,[1]SKU!A:C,3,0)</f>
        <v>CERRO NEGRO</v>
      </c>
      <c r="L8523">
        <v>162</v>
      </c>
      <c r="M8523">
        <v>115.15454131278116</v>
      </c>
      <c r="N8523">
        <f>+VLOOKUP([1]VENTAS!G8523,[1]SKU!A:G,6,0)</f>
        <v>7865</v>
      </c>
      <c r="O8523" s="4">
        <f t="shared" si="133"/>
        <v>905690.46742502379</v>
      </c>
    </row>
    <row r="8524" spans="1:15" x14ac:dyDescent="0.3">
      <c r="A8524" s="1">
        <v>44947</v>
      </c>
      <c r="B8524" s="2" t="s">
        <v>7689</v>
      </c>
      <c r="C8524" s="2" t="s">
        <v>7690</v>
      </c>
      <c r="D8524" s="2" t="s">
        <v>8555</v>
      </c>
      <c r="E8524">
        <v>39</v>
      </c>
      <c r="F8524" t="str">
        <f>+VLOOKUP(E8524,[1]CLIENTES!A:B,2,0)</f>
        <v>Pola</v>
      </c>
      <c r="G8524">
        <v>89</v>
      </c>
      <c r="H8524" t="str">
        <f>+VLOOKUP(G8524,[1]SKU!A:B,2,0)</f>
        <v>PARIS CREMA BRILLANTE 51 x 51 C.NEGRO 2DA CAL</v>
      </c>
      <c r="I8524" t="str">
        <f>+VLOOKUP(G8524,[1]SKU!A:D,4,0)</f>
        <v>CERAMICO</v>
      </c>
      <c r="J8524" t="str">
        <f>+VLOOKUP(G8524,[1]SKU!A:E,5,0)</f>
        <v>Marmoles</v>
      </c>
      <c r="K8524" t="str">
        <f>+VLOOKUP(G8524,[1]SKU!A:C,3,0)</f>
        <v>CERRO NEGRO</v>
      </c>
      <c r="L8524">
        <v>137</v>
      </c>
      <c r="M8524">
        <v>134.27457180868495</v>
      </c>
      <c r="N8524">
        <f>+VLOOKUP([1]VENTAS!G8524,[1]SKU!A:G,6,0)</f>
        <v>1125</v>
      </c>
      <c r="O8524" s="4">
        <f t="shared" si="133"/>
        <v>151058.89328477057</v>
      </c>
    </row>
    <row r="8525" spans="1:15" x14ac:dyDescent="0.3">
      <c r="A8525" s="1">
        <v>44978</v>
      </c>
      <c r="B8525" s="2" t="s">
        <v>7689</v>
      </c>
      <c r="C8525" s="2" t="s">
        <v>7690</v>
      </c>
      <c r="D8525" s="2" t="s">
        <v>8556</v>
      </c>
      <c r="E8525">
        <v>39</v>
      </c>
      <c r="F8525" t="str">
        <f>+VLOOKUP(E8525,[1]CLIENTES!A:B,2,0)</f>
        <v>Pola</v>
      </c>
      <c r="G8525">
        <v>294</v>
      </c>
      <c r="H8525" t="str">
        <f>+VLOOKUP(G8525,[1]SKU!A:B,2,0)</f>
        <v>COMPACT NEUTRAL ESM NAT 60 x 60 ILVA 3RA C</v>
      </c>
      <c r="I8525" t="str">
        <f>+VLOOKUP(G8525,[1]SKU!A:D,4,0)</f>
        <v>PORCELANATO</v>
      </c>
      <c r="J8525" t="str">
        <f>+VLOOKUP(G8525,[1]SKU!A:E,5,0)</f>
        <v>Cementos</v>
      </c>
      <c r="K8525" t="str">
        <f>+VLOOKUP(G8525,[1]SKU!A:C,3,0)</f>
        <v>ILVA</v>
      </c>
      <c r="L8525">
        <v>47</v>
      </c>
      <c r="M8525">
        <v>40.413789844714124</v>
      </c>
      <c r="N8525">
        <f>+VLOOKUP([1]VENTAS!G8525,[1]SKU!A:G,6,0)</f>
        <v>8941</v>
      </c>
      <c r="O8525" s="4">
        <f t="shared" si="133"/>
        <v>361339.69500158896</v>
      </c>
    </row>
    <row r="8526" spans="1:15" x14ac:dyDescent="0.3">
      <c r="A8526" s="1">
        <v>44937</v>
      </c>
      <c r="B8526" s="2" t="s">
        <v>7689</v>
      </c>
      <c r="C8526" s="2" t="s">
        <v>7690</v>
      </c>
      <c r="D8526" s="2" t="s">
        <v>8557</v>
      </c>
      <c r="E8526">
        <v>125</v>
      </c>
      <c r="F8526" t="str">
        <f>+VLOOKUP(E8526,[1]CLIENTES!A:B,2,0)</f>
        <v>Rosario</v>
      </c>
      <c r="G8526">
        <v>197</v>
      </c>
      <c r="H8526" t="str">
        <f>+VLOOKUP(G8526,[1]SKU!A:B,2,0)</f>
        <v>CADIZ NEGRO 33 x 33 SCOP 2DA CAL</v>
      </c>
      <c r="I8526" t="str">
        <f>+VLOOKUP(G8526,[1]SKU!A:D,4,0)</f>
        <v>CERAMICO</v>
      </c>
      <c r="J8526" t="str">
        <f>+VLOOKUP(G8526,[1]SKU!A:E,5,0)</f>
        <v>Deco &amp; Mas</v>
      </c>
      <c r="K8526" t="str">
        <f>+VLOOKUP(G8526,[1]SKU!A:C,3,0)</f>
        <v>SCOP</v>
      </c>
      <c r="L8526">
        <v>89</v>
      </c>
      <c r="M8526">
        <v>15.919940984824521</v>
      </c>
      <c r="N8526">
        <f>+VLOOKUP([1]VENTAS!G8526,[1]SKU!A:G,6,0)</f>
        <v>2200</v>
      </c>
      <c r="O8526" s="4">
        <f t="shared" si="133"/>
        <v>35023.870166613946</v>
      </c>
    </row>
    <row r="8527" spans="1:15" x14ac:dyDescent="0.3">
      <c r="A8527" s="1">
        <v>44949</v>
      </c>
      <c r="B8527" s="2" t="s">
        <v>7689</v>
      </c>
      <c r="C8527" s="2" t="s">
        <v>7690</v>
      </c>
      <c r="D8527" s="2" t="s">
        <v>8558</v>
      </c>
      <c r="E8527">
        <v>200</v>
      </c>
      <c r="F8527" t="str">
        <f>+VLOOKUP(E8527,[1]CLIENTES!A:B,2,0)</f>
        <v>Elena</v>
      </c>
      <c r="G8527">
        <v>96</v>
      </c>
      <c r="H8527" t="str">
        <f>+VLOOKUP(G8527,[1]SKU!A:B,2,0)</f>
        <v>FORTALEZA ARENA 38 x 38 C.NEGRO 1RA CAL</v>
      </c>
      <c r="I8527" t="str">
        <f>+VLOOKUP(G8527,[1]SKU!A:D,4,0)</f>
        <v>CERAMICO</v>
      </c>
      <c r="J8527" t="str">
        <f>+VLOOKUP(G8527,[1]SKU!A:E,5,0)</f>
        <v>Cementos</v>
      </c>
      <c r="K8527" t="str">
        <f>+VLOOKUP(G8527,[1]SKU!A:C,3,0)</f>
        <v>CERRO NEGRO</v>
      </c>
      <c r="L8527">
        <v>67</v>
      </c>
      <c r="M8527">
        <v>4.421263523030194</v>
      </c>
      <c r="N8527">
        <f>+VLOOKUP([1]VENTAS!G8527,[1]SKU!A:G,6,0)</f>
        <v>1873</v>
      </c>
      <c r="O8527" s="4">
        <f t="shared" si="133"/>
        <v>8281.026578635554</v>
      </c>
    </row>
    <row r="8528" spans="1:15" x14ac:dyDescent="0.3">
      <c r="A8528" s="1">
        <v>44957</v>
      </c>
      <c r="B8528" s="2" t="s">
        <v>7689</v>
      </c>
      <c r="C8528" s="2" t="s">
        <v>7690</v>
      </c>
      <c r="D8528" s="2" t="s">
        <v>8559</v>
      </c>
      <c r="E8528">
        <v>96</v>
      </c>
      <c r="F8528" t="str">
        <f>+VLOOKUP(E8528,[1]CLIENTES!A:B,2,0)</f>
        <v>Angeles</v>
      </c>
      <c r="G8528">
        <v>294</v>
      </c>
      <c r="H8528" t="str">
        <f>+VLOOKUP(G8528,[1]SKU!A:B,2,0)</f>
        <v>COMPACT NEUTRAL ESM NAT 60 x 60 ILVA 3RA C</v>
      </c>
      <c r="I8528" t="str">
        <f>+VLOOKUP(G8528,[1]SKU!A:D,4,0)</f>
        <v>PORCELANATO</v>
      </c>
      <c r="J8528" t="str">
        <f>+VLOOKUP(G8528,[1]SKU!A:E,5,0)</f>
        <v>Cementos</v>
      </c>
      <c r="K8528" t="str">
        <f>+VLOOKUP(G8528,[1]SKU!A:C,3,0)</f>
        <v>ILVA</v>
      </c>
      <c r="L8528">
        <v>40</v>
      </c>
      <c r="M8528">
        <v>34.394714761458829</v>
      </c>
      <c r="N8528">
        <f>+VLOOKUP([1]VENTAS!G8528,[1]SKU!A:G,6,0)</f>
        <v>8941</v>
      </c>
      <c r="O8528" s="4">
        <f t="shared" si="133"/>
        <v>307523.14468220336</v>
      </c>
    </row>
    <row r="8529" spans="1:15" x14ac:dyDescent="0.3">
      <c r="A8529" s="1">
        <v>44958</v>
      </c>
      <c r="B8529" s="2" t="s">
        <v>7689</v>
      </c>
      <c r="C8529" s="2" t="s">
        <v>7690</v>
      </c>
      <c r="D8529" s="2" t="s">
        <v>8560</v>
      </c>
      <c r="E8529">
        <v>164</v>
      </c>
      <c r="F8529" t="str">
        <f>+VLOOKUP(E8529,[1]CLIENTES!A:B,2,0)</f>
        <v>Branco</v>
      </c>
      <c r="G8529">
        <v>296</v>
      </c>
      <c r="H8529" t="str">
        <f>+VLOOKUP(G8529,[1]SKU!A:B,2,0)</f>
        <v>ABEDUL 21 X 120 C.NEGRO 2DA CAL</v>
      </c>
      <c r="I8529" t="str">
        <f>+VLOOKUP(G8529,[1]SKU!A:D,4,0)</f>
        <v>PORCELANATO</v>
      </c>
      <c r="J8529" t="str">
        <f>+VLOOKUP(G8529,[1]SKU!A:E,5,0)</f>
        <v>Maderas</v>
      </c>
      <c r="K8529" t="str">
        <f>+VLOOKUP(G8529,[1]SKU!A:C,3,0)</f>
        <v>CERRO NEGRO</v>
      </c>
      <c r="L8529">
        <v>84</v>
      </c>
      <c r="M8529">
        <v>55.57186760458422</v>
      </c>
      <c r="N8529">
        <f>+VLOOKUP([1]VENTAS!G8529,[1]SKU!A:G,6,0)</f>
        <v>7231</v>
      </c>
      <c r="O8529" s="4">
        <f t="shared" si="133"/>
        <v>401840.17464874848</v>
      </c>
    </row>
    <row r="8530" spans="1:15" x14ac:dyDescent="0.3">
      <c r="A8530" s="1">
        <v>44948</v>
      </c>
      <c r="B8530" s="2" t="s">
        <v>7689</v>
      </c>
      <c r="C8530" s="2" t="s">
        <v>7690</v>
      </c>
      <c r="D8530" s="2" t="s">
        <v>8561</v>
      </c>
      <c r="E8530">
        <v>180</v>
      </c>
      <c r="F8530" t="str">
        <f>+VLOOKUP(E8530,[1]CLIENTES!A:B,2,0)</f>
        <v>Maily</v>
      </c>
      <c r="G8530">
        <v>74</v>
      </c>
      <c r="H8530" t="str">
        <f>+VLOOKUP(G8530,[1]SKU!A:B,2,0)</f>
        <v>AMAZONIA TIZA 38 x 38 C.NEGRO 2DA CAL</v>
      </c>
      <c r="I8530" t="str">
        <f>+VLOOKUP(G8530,[1]SKU!A:D,4,0)</f>
        <v>CERAMICO</v>
      </c>
      <c r="J8530" t="str">
        <f>+VLOOKUP(G8530,[1]SKU!A:E,5,0)</f>
        <v>Cementos</v>
      </c>
      <c r="K8530" t="str">
        <f>+VLOOKUP(G8530,[1]SKU!A:C,3,0)</f>
        <v>CERRO NEGRO</v>
      </c>
      <c r="L8530">
        <v>93</v>
      </c>
      <c r="M8530">
        <v>43.885105260619071</v>
      </c>
      <c r="N8530">
        <f>+VLOOKUP([1]VENTAS!G8530,[1]SKU!A:G,6,0)</f>
        <v>7577</v>
      </c>
      <c r="O8530" s="4">
        <f t="shared" si="133"/>
        <v>332517.4425597107</v>
      </c>
    </row>
    <row r="8531" spans="1:15" x14ac:dyDescent="0.3">
      <c r="A8531" s="1">
        <v>44955</v>
      </c>
      <c r="B8531" s="2" t="s">
        <v>7689</v>
      </c>
      <c r="C8531" s="2" t="s">
        <v>7690</v>
      </c>
      <c r="D8531" s="2" t="s">
        <v>8562</v>
      </c>
      <c r="E8531">
        <v>36</v>
      </c>
      <c r="F8531" t="str">
        <f>+VLOOKUP(E8531,[1]CLIENTES!A:B,2,0)</f>
        <v>Kevin</v>
      </c>
      <c r="G8531">
        <v>30</v>
      </c>
      <c r="H8531" t="str">
        <f>+VLOOKUP(G8531,[1]SKU!A:B,2,0)</f>
        <v>BASALTO GRIS PIEDRA  30 x 45 CORTINES 2DA C</v>
      </c>
      <c r="I8531" t="str">
        <f>+VLOOKUP(G8531,[1]SKU!A:D,4,0)</f>
        <v>CERAMICO</v>
      </c>
      <c r="J8531" t="str">
        <f>+VLOOKUP(G8531,[1]SKU!A:E,5,0)</f>
        <v>Piedras</v>
      </c>
      <c r="K8531" t="str">
        <f>+VLOOKUP(G8531,[1]SKU!A:C,3,0)</f>
        <v>CORTINES</v>
      </c>
      <c r="L8531">
        <v>44</v>
      </c>
      <c r="M8531">
        <v>1.226674748213437</v>
      </c>
      <c r="N8531">
        <f>+VLOOKUP([1]VENTAS!G8531,[1]SKU!A:G,6,0)</f>
        <v>7924</v>
      </c>
      <c r="O8531" s="4">
        <f t="shared" si="133"/>
        <v>9720.1707048432745</v>
      </c>
    </row>
    <row r="8532" spans="1:15" x14ac:dyDescent="0.3">
      <c r="A8532" s="1">
        <v>44946</v>
      </c>
      <c r="B8532" s="2" t="s">
        <v>7689</v>
      </c>
      <c r="C8532" s="2" t="s">
        <v>7690</v>
      </c>
      <c r="D8532" s="2" t="s">
        <v>8563</v>
      </c>
      <c r="E8532">
        <v>161</v>
      </c>
      <c r="F8532" t="str">
        <f>+VLOOKUP(E8532,[1]CLIENTES!A:B,2,0)</f>
        <v>Priscila</v>
      </c>
      <c r="G8532">
        <v>317</v>
      </c>
      <c r="H8532" t="str">
        <f>+VLOOKUP(G8532,[1]SKU!A:B,2,0)</f>
        <v>MOODS GRIS RECT. 58 x 58 S.LOREN 2DA C</v>
      </c>
      <c r="I8532" t="str">
        <f>+VLOOKUP(G8532,[1]SKU!A:D,4,0)</f>
        <v>PORCELANATO</v>
      </c>
      <c r="J8532" t="str">
        <f>+VLOOKUP(G8532,[1]SKU!A:E,5,0)</f>
        <v>Cementos</v>
      </c>
      <c r="K8532" t="str">
        <f>+VLOOKUP(G8532,[1]SKU!A:C,3,0)</f>
        <v>SAN LORENZO</v>
      </c>
      <c r="L8532">
        <v>67</v>
      </c>
      <c r="M8532">
        <v>50.424052344306205</v>
      </c>
      <c r="N8532">
        <f>+VLOOKUP([1]VENTAS!G8532,[1]SKU!A:G,6,0)</f>
        <v>2032</v>
      </c>
      <c r="O8532" s="4">
        <f t="shared" si="133"/>
        <v>102461.67436363021</v>
      </c>
    </row>
    <row r="8533" spans="1:15" x14ac:dyDescent="0.3">
      <c r="A8533" s="1">
        <v>44964</v>
      </c>
      <c r="B8533" s="2" t="s">
        <v>7689</v>
      </c>
      <c r="C8533" s="2" t="s">
        <v>7690</v>
      </c>
      <c r="D8533" s="2" t="s">
        <v>8564</v>
      </c>
      <c r="E8533">
        <v>100</v>
      </c>
      <c r="F8533" t="str">
        <f>+VLOOKUP(E8533,[1]CLIENTES!A:B,2,0)</f>
        <v>Susana</v>
      </c>
      <c r="G8533">
        <v>121</v>
      </c>
      <c r="H8533" t="str">
        <f>+VLOOKUP(G8533,[1]SKU!A:B,2,0)</f>
        <v>MURO PIEDRA  PETROLEO 31 x 53 LOURDES 1RA C</v>
      </c>
      <c r="I8533" t="str">
        <f>+VLOOKUP(G8533,[1]SKU!A:D,4,0)</f>
        <v>CERAMICO</v>
      </c>
      <c r="J8533" t="str">
        <f>+VLOOKUP(G8533,[1]SKU!A:E,5,0)</f>
        <v>Piedras</v>
      </c>
      <c r="K8533" t="str">
        <f>+VLOOKUP(G8533,[1]SKU!A:C,3,0)</f>
        <v>LOURDES</v>
      </c>
      <c r="L8533">
        <v>166</v>
      </c>
      <c r="M8533">
        <v>64.689324504350438</v>
      </c>
      <c r="N8533">
        <f>+VLOOKUP([1]VENTAS!G8533,[1]SKU!A:G,6,0)</f>
        <v>1657</v>
      </c>
      <c r="O8533" s="4">
        <f t="shared" si="133"/>
        <v>107190.21070370868</v>
      </c>
    </row>
    <row r="8534" spans="1:15" x14ac:dyDescent="0.3">
      <c r="A8534" s="1">
        <v>44955</v>
      </c>
      <c r="B8534" s="2" t="s">
        <v>7689</v>
      </c>
      <c r="C8534" s="2" t="s">
        <v>7690</v>
      </c>
      <c r="D8534" s="2" t="s">
        <v>8565</v>
      </c>
      <c r="E8534">
        <v>26</v>
      </c>
      <c r="F8534" t="str">
        <f>+VLOOKUP(E8534,[1]CLIENTES!A:B,2,0)</f>
        <v>Wilfredo</v>
      </c>
      <c r="G8534">
        <v>310</v>
      </c>
      <c r="H8534" t="str">
        <f>+VLOOKUP(G8534,[1]SKU!A:B,2,0)</f>
        <v>MATERIA BLACK NATURAL 80 X 80 VITE 1RA C</v>
      </c>
      <c r="I8534" t="str">
        <f>+VLOOKUP(G8534,[1]SKU!A:D,4,0)</f>
        <v>PORCELANATO</v>
      </c>
      <c r="J8534" t="str">
        <f>+VLOOKUP(G8534,[1]SKU!A:E,5,0)</f>
        <v>Piedras</v>
      </c>
      <c r="K8534" t="str">
        <f>+VLOOKUP(G8534,[1]SKU!A:C,3,0)</f>
        <v>VITE</v>
      </c>
      <c r="L8534">
        <v>92</v>
      </c>
      <c r="M8534">
        <v>26.793715168348474</v>
      </c>
      <c r="N8534">
        <f>+VLOOKUP([1]VENTAS!G8534,[1]SKU!A:G,6,0)</f>
        <v>6113</v>
      </c>
      <c r="O8534" s="4">
        <f t="shared" si="133"/>
        <v>163789.98082411423</v>
      </c>
    </row>
    <row r="8535" spans="1:15" x14ac:dyDescent="0.3">
      <c r="A8535" s="1">
        <v>44983</v>
      </c>
      <c r="B8535" s="2" t="s">
        <v>7689</v>
      </c>
      <c r="C8535" s="2" t="s">
        <v>7690</v>
      </c>
      <c r="D8535" s="2" t="s">
        <v>8566</v>
      </c>
      <c r="E8535">
        <v>53</v>
      </c>
      <c r="F8535" t="str">
        <f>+VLOOKUP(E8535,[1]CLIENTES!A:B,2,0)</f>
        <v>Cristofer</v>
      </c>
      <c r="G8535">
        <v>283</v>
      </c>
      <c r="H8535" t="str">
        <f>+VLOOKUP(G8535,[1]SKU!A:B,2,0)</f>
        <v>CREMA MARFIL PULIDO 60 X 120 VITE 2DA C</v>
      </c>
      <c r="I8535" t="str">
        <f>+VLOOKUP(G8535,[1]SKU!A:D,4,0)</f>
        <v>PORCELANATO</v>
      </c>
      <c r="J8535" t="str">
        <f>+VLOOKUP(G8535,[1]SKU!A:E,5,0)</f>
        <v>Marmoles</v>
      </c>
      <c r="K8535" t="str">
        <f>+VLOOKUP(G8535,[1]SKU!A:C,3,0)</f>
        <v>VITE</v>
      </c>
      <c r="L8535">
        <v>163</v>
      </c>
      <c r="M8535">
        <v>59.436453987148724</v>
      </c>
      <c r="N8535">
        <f>+VLOOKUP([1]VENTAS!G8535,[1]SKU!A:G,6,0)</f>
        <v>2666</v>
      </c>
      <c r="O8535" s="4">
        <f t="shared" si="133"/>
        <v>158457.58632973849</v>
      </c>
    </row>
    <row r="8536" spans="1:15" x14ac:dyDescent="0.3">
      <c r="A8536" s="1">
        <v>44972</v>
      </c>
      <c r="B8536" s="2" t="s">
        <v>7689</v>
      </c>
      <c r="C8536" s="2" t="s">
        <v>7690</v>
      </c>
      <c r="D8536" s="2" t="s">
        <v>8567</v>
      </c>
      <c r="E8536">
        <v>130</v>
      </c>
      <c r="F8536" t="str">
        <f>+VLOOKUP(E8536,[1]CLIENTES!A:B,2,0)</f>
        <v>Elizabeth</v>
      </c>
      <c r="G8536">
        <v>236</v>
      </c>
      <c r="H8536" t="str">
        <f>+VLOOKUP(G8536,[1]SKU!A:B,2,0)</f>
        <v>GLACIAR PUL RECT 58 X 58 C.NEGRO 2DA CAL</v>
      </c>
      <c r="I8536" t="str">
        <f>+VLOOKUP(G8536,[1]SKU!A:D,4,0)</f>
        <v>PORCELANATO</v>
      </c>
      <c r="J8536" t="str">
        <f>+VLOOKUP(G8536,[1]SKU!A:E,5,0)</f>
        <v>Deco &amp; Mas</v>
      </c>
      <c r="K8536" t="str">
        <f>+VLOOKUP(G8536,[1]SKU!A:C,3,0)</f>
        <v>CERRO NEGRO</v>
      </c>
      <c r="L8536">
        <v>91</v>
      </c>
      <c r="M8536">
        <v>87.890094303098792</v>
      </c>
      <c r="N8536">
        <f>+VLOOKUP([1]VENTAS!G8536,[1]SKU!A:G,6,0)</f>
        <v>9046</v>
      </c>
      <c r="O8536" s="4">
        <f t="shared" si="133"/>
        <v>795053.79306583165</v>
      </c>
    </row>
    <row r="8537" spans="1:15" x14ac:dyDescent="0.3">
      <c r="A8537" s="1">
        <v>44979</v>
      </c>
      <c r="B8537" s="2" t="s">
        <v>7689</v>
      </c>
      <c r="C8537" s="2" t="s">
        <v>7690</v>
      </c>
      <c r="D8537" s="2" t="s">
        <v>8568</v>
      </c>
      <c r="E8537">
        <v>4</v>
      </c>
      <c r="F8537" t="str">
        <f>+VLOOKUP(E8537,[1]CLIENTES!A:B,2,0)</f>
        <v>Mical</v>
      </c>
      <c r="G8537">
        <v>291</v>
      </c>
      <c r="H8537" t="str">
        <f>+VLOOKUP(G8537,[1]SKU!A:B,2,0)</f>
        <v>SOHO LOUNGE ESM NAT 60 x 60 ILVA 1RA C</v>
      </c>
      <c r="I8537" t="str">
        <f>+VLOOKUP(G8537,[1]SKU!A:D,4,0)</f>
        <v>PORCELANATO</v>
      </c>
      <c r="J8537" t="str">
        <f>+VLOOKUP(G8537,[1]SKU!A:E,5,0)</f>
        <v>Cementos</v>
      </c>
      <c r="K8537" t="str">
        <f>+VLOOKUP(G8537,[1]SKU!A:C,3,0)</f>
        <v>ILVA</v>
      </c>
      <c r="L8537">
        <v>104</v>
      </c>
      <c r="M8537">
        <v>99.888622192791601</v>
      </c>
      <c r="N8537">
        <f>+VLOOKUP([1]VENTAS!G8537,[1]SKU!A:G,6,0)</f>
        <v>2194</v>
      </c>
      <c r="O8537" s="4">
        <f t="shared" si="133"/>
        <v>219155.63709098476</v>
      </c>
    </row>
    <row r="8538" spans="1:15" x14ac:dyDescent="0.3">
      <c r="A8538" s="1">
        <v>44952</v>
      </c>
      <c r="B8538" s="2" t="s">
        <v>7689</v>
      </c>
      <c r="C8538" s="2" t="s">
        <v>7690</v>
      </c>
      <c r="D8538" s="2" t="s">
        <v>8569</v>
      </c>
      <c r="E8538">
        <v>50</v>
      </c>
      <c r="F8538" t="str">
        <f>+VLOOKUP(E8538,[1]CLIENTES!A:B,2,0)</f>
        <v>Eythan</v>
      </c>
      <c r="G8538">
        <v>277</v>
      </c>
      <c r="H8538" t="str">
        <f>+VLOOKUP(G8538,[1]SKU!A:B,2,0)</f>
        <v>LONDON TIZA RECT 58 X 117 C.NEGRO 2DA CAL</v>
      </c>
      <c r="I8538" t="str">
        <f>+VLOOKUP(G8538,[1]SKU!A:D,4,0)</f>
        <v>PORCELANATO</v>
      </c>
      <c r="J8538" t="str">
        <f>+VLOOKUP(G8538,[1]SKU!A:E,5,0)</f>
        <v>Cementos</v>
      </c>
      <c r="K8538" t="str">
        <f>+VLOOKUP(G8538,[1]SKU!A:C,3,0)</f>
        <v>CERRO NEGRO</v>
      </c>
      <c r="L8538">
        <v>168</v>
      </c>
      <c r="M8538">
        <v>4.8455080153693162</v>
      </c>
      <c r="N8538">
        <f>+VLOOKUP([1]VENTAS!G8538,[1]SKU!A:G,6,0)</f>
        <v>4643</v>
      </c>
      <c r="O8538" s="4">
        <f t="shared" si="133"/>
        <v>22497.693715359736</v>
      </c>
    </row>
    <row r="8539" spans="1:15" x14ac:dyDescent="0.3">
      <c r="A8539" s="1">
        <v>44947</v>
      </c>
      <c r="B8539" s="2" t="s">
        <v>7689</v>
      </c>
      <c r="C8539" s="2" t="s">
        <v>7690</v>
      </c>
      <c r="D8539" s="2" t="s">
        <v>8570</v>
      </c>
      <c r="E8539">
        <v>211</v>
      </c>
      <c r="F8539" t="str">
        <f>+VLOOKUP(E8539,[1]CLIENTES!A:B,2,0)</f>
        <v>Montserrat</v>
      </c>
      <c r="G8539">
        <v>62</v>
      </c>
      <c r="H8539" t="str">
        <f>+VLOOKUP(G8539,[1]SKU!A:B,2,0)</f>
        <v>TAFI GRIS 35 X 35 LOURDES 1RA C</v>
      </c>
      <c r="I8539" t="str">
        <f>+VLOOKUP(G8539,[1]SKU!A:D,4,0)</f>
        <v>CERAMICO</v>
      </c>
      <c r="J8539" t="str">
        <f>+VLOOKUP(G8539,[1]SKU!A:E,5,0)</f>
        <v>Marmoles</v>
      </c>
      <c r="K8539" t="str">
        <f>+VLOOKUP(G8539,[1]SKU!A:C,3,0)</f>
        <v>LOURDES</v>
      </c>
      <c r="L8539">
        <v>122</v>
      </c>
      <c r="M8539">
        <v>114.3059709492606</v>
      </c>
      <c r="N8539">
        <f>+VLOOKUP([1]VENTAS!G8539,[1]SKU!A:G,6,0)</f>
        <v>2407</v>
      </c>
      <c r="O8539" s="4">
        <f t="shared" si="133"/>
        <v>275134.47207487025</v>
      </c>
    </row>
    <row r="8540" spans="1:15" x14ac:dyDescent="0.3">
      <c r="A8540" s="1">
        <v>44959</v>
      </c>
      <c r="B8540" s="2" t="s">
        <v>7689</v>
      </c>
      <c r="C8540" s="2" t="s">
        <v>7690</v>
      </c>
      <c r="D8540" s="2" t="s">
        <v>8571</v>
      </c>
      <c r="E8540">
        <v>172</v>
      </c>
      <c r="F8540" t="str">
        <f>+VLOOKUP(E8540,[1]CLIENTES!A:B,2,0)</f>
        <v>Viviana</v>
      </c>
      <c r="G8540">
        <v>14</v>
      </c>
      <c r="H8540" t="str">
        <f>+VLOOKUP(G8540,[1]SKU!A:B,2,0)</f>
        <v>EUCALIPTO GRIS 56 X 56 LOURDES 1RA C</v>
      </c>
      <c r="I8540" t="str">
        <f>+VLOOKUP(G8540,[1]SKU!A:D,4,0)</f>
        <v>CERAMICO</v>
      </c>
      <c r="J8540" t="str">
        <f>+VLOOKUP(G8540,[1]SKU!A:E,5,0)</f>
        <v>Maderas</v>
      </c>
      <c r="K8540" t="str">
        <f>+VLOOKUP(G8540,[1]SKU!A:C,3,0)</f>
        <v>LOURDES</v>
      </c>
      <c r="L8540">
        <v>136</v>
      </c>
      <c r="M8540">
        <v>41.304004604649172</v>
      </c>
      <c r="N8540">
        <f>+VLOOKUP([1]VENTAS!G8540,[1]SKU!A:G,6,0)</f>
        <v>2969</v>
      </c>
      <c r="O8540" s="4">
        <f t="shared" si="133"/>
        <v>122631.58967120339</v>
      </c>
    </row>
    <row r="8541" spans="1:15" x14ac:dyDescent="0.3">
      <c r="A8541" s="1">
        <v>44946</v>
      </c>
      <c r="B8541" s="2" t="s">
        <v>7689</v>
      </c>
      <c r="C8541" s="2" t="s">
        <v>7690</v>
      </c>
      <c r="D8541" s="2" t="s">
        <v>8572</v>
      </c>
      <c r="E8541">
        <v>119</v>
      </c>
      <c r="F8541" t="str">
        <f>+VLOOKUP(E8541,[1]CLIENTES!A:B,2,0)</f>
        <v>Amir</v>
      </c>
      <c r="G8541">
        <v>79</v>
      </c>
      <c r="H8541" t="str">
        <f>+VLOOKUP(G8541,[1]SKU!A:B,2,0)</f>
        <v>PORTLAND SAND 50 X 50 CORTINES 2DA C</v>
      </c>
      <c r="I8541" t="str">
        <f>+VLOOKUP(G8541,[1]SKU!A:D,4,0)</f>
        <v>CERAMICO</v>
      </c>
      <c r="J8541" t="str">
        <f>+VLOOKUP(G8541,[1]SKU!A:E,5,0)</f>
        <v>Cementos</v>
      </c>
      <c r="K8541" t="str">
        <f>+VLOOKUP(G8541,[1]SKU!A:C,3,0)</f>
        <v>CORTINES</v>
      </c>
      <c r="L8541">
        <v>63</v>
      </c>
      <c r="M8541">
        <v>46.958319635701571</v>
      </c>
      <c r="N8541">
        <f>+VLOOKUP([1]VENTAS!G8541,[1]SKU!A:G,6,0)</f>
        <v>8509</v>
      </c>
      <c r="O8541" s="4">
        <f t="shared" si="133"/>
        <v>399568.34178018465</v>
      </c>
    </row>
    <row r="8542" spans="1:15" x14ac:dyDescent="0.3">
      <c r="A8542" s="1">
        <v>44980</v>
      </c>
      <c r="B8542" s="2" t="s">
        <v>7689</v>
      </c>
      <c r="C8542" s="2" t="s">
        <v>7690</v>
      </c>
      <c r="D8542" s="2" t="s">
        <v>8573</v>
      </c>
      <c r="E8542">
        <v>160</v>
      </c>
      <c r="F8542" t="str">
        <f>+VLOOKUP(E8542,[1]CLIENTES!A:B,2,0)</f>
        <v>Karina</v>
      </c>
      <c r="G8542">
        <v>186</v>
      </c>
      <c r="H8542" t="str">
        <f>+VLOOKUP(G8542,[1]SKU!A:B,2,0)</f>
        <v>AQUA MIX BLUE 33 x 33 SCOP 2DA CAL</v>
      </c>
      <c r="I8542" t="str">
        <f>+VLOOKUP(G8542,[1]SKU!A:D,4,0)</f>
        <v>CERAMICO</v>
      </c>
      <c r="J8542" t="str">
        <f>+VLOOKUP(G8542,[1]SKU!A:E,5,0)</f>
        <v>Deco &amp; Mas</v>
      </c>
      <c r="K8542" t="str">
        <f>+VLOOKUP(G8542,[1]SKU!A:C,3,0)</f>
        <v>SCOP</v>
      </c>
      <c r="L8542">
        <v>121</v>
      </c>
      <c r="M8542">
        <v>72.153790155652317</v>
      </c>
      <c r="N8542">
        <f>+VLOOKUP([1]VENTAS!G8542,[1]SKU!A:G,6,0)</f>
        <v>2697</v>
      </c>
      <c r="O8542" s="4">
        <f t="shared" si="133"/>
        <v>194598.77204979429</v>
      </c>
    </row>
    <row r="8543" spans="1:15" x14ac:dyDescent="0.3">
      <c r="A8543" s="1">
        <v>44939</v>
      </c>
      <c r="B8543" s="2" t="s">
        <v>7689</v>
      </c>
      <c r="C8543" s="2" t="s">
        <v>7690</v>
      </c>
      <c r="D8543" s="2" t="s">
        <v>8574</v>
      </c>
      <c r="E8543">
        <v>116</v>
      </c>
      <c r="F8543" t="str">
        <f>+VLOOKUP(E8543,[1]CLIENTES!A:B,2,0)</f>
        <v>Alanis</v>
      </c>
      <c r="G8543">
        <v>377</v>
      </c>
      <c r="H8543" t="str">
        <f>+VLOOKUP(G8543,[1]SKU!A:B,2,0)</f>
        <v>URBAN CONCRETE GREY ANTID. REC 58 x 58 S.LOREN 2DA</v>
      </c>
      <c r="I8543" t="str">
        <f>+VLOOKUP(G8543,[1]SKU!A:D,4,0)</f>
        <v>PORCELANATO</v>
      </c>
      <c r="J8543" t="str">
        <f>+VLOOKUP(G8543,[1]SKU!A:E,5,0)</f>
        <v>Cementos</v>
      </c>
      <c r="K8543" t="str">
        <f>+VLOOKUP(G8543,[1]SKU!A:C,3,0)</f>
        <v>SAN LORENZO</v>
      </c>
      <c r="L8543">
        <v>17</v>
      </c>
      <c r="M8543">
        <v>9.145252637463928</v>
      </c>
      <c r="N8543">
        <f>+VLOOKUP([1]VENTAS!G8543,[1]SKU!A:G,6,0)</f>
        <v>9066</v>
      </c>
      <c r="O8543" s="4">
        <f t="shared" si="133"/>
        <v>82910.860411247966</v>
      </c>
    </row>
    <row r="8544" spans="1:15" x14ac:dyDescent="0.3">
      <c r="A8544" s="1">
        <v>44960</v>
      </c>
      <c r="B8544" s="2" t="s">
        <v>7689</v>
      </c>
      <c r="C8544" s="2" t="s">
        <v>7690</v>
      </c>
      <c r="D8544" s="2" t="s">
        <v>8575</v>
      </c>
      <c r="E8544">
        <v>132</v>
      </c>
      <c r="F8544" t="str">
        <f>+VLOOKUP(E8544,[1]CLIENTES!A:B,2,0)</f>
        <v>Clemente</v>
      </c>
      <c r="G8544">
        <v>183</v>
      </c>
      <c r="H8544" t="str">
        <f>+VLOOKUP(G8544,[1]SKU!A:B,2,0)</f>
        <v>MARA CARRARA 45,3 X 45,3 SCOP 1RA CAL</v>
      </c>
      <c r="I8544" t="str">
        <f>+VLOOKUP(G8544,[1]SKU!A:D,4,0)</f>
        <v>CERAMICO</v>
      </c>
      <c r="J8544" t="str">
        <f>+VLOOKUP(G8544,[1]SKU!A:E,5,0)</f>
        <v>Marmoles</v>
      </c>
      <c r="K8544" t="str">
        <f>+VLOOKUP(G8544,[1]SKU!A:C,3,0)</f>
        <v>SCOP</v>
      </c>
      <c r="L8544">
        <v>70</v>
      </c>
      <c r="M8544">
        <v>53.901721267296971</v>
      </c>
      <c r="N8544">
        <f>+VLOOKUP([1]VENTAS!G8544,[1]SKU!A:G,6,0)</f>
        <v>1190</v>
      </c>
      <c r="O8544" s="4">
        <f t="shared" si="133"/>
        <v>64143.048308083395</v>
      </c>
    </row>
    <row r="8545" spans="1:15" x14ac:dyDescent="0.3">
      <c r="A8545" s="1">
        <v>44953</v>
      </c>
      <c r="B8545" s="2" t="s">
        <v>7689</v>
      </c>
      <c r="C8545" s="2" t="s">
        <v>7690</v>
      </c>
      <c r="D8545" s="2" t="s">
        <v>8576</v>
      </c>
      <c r="E8545">
        <v>4</v>
      </c>
      <c r="F8545" t="str">
        <f>+VLOOKUP(E8545,[1]CLIENTES!A:B,2,0)</f>
        <v>Mical</v>
      </c>
      <c r="G8545">
        <v>154</v>
      </c>
      <c r="H8545" t="str">
        <f>+VLOOKUP(G8545,[1]SKU!A:B,2,0)</f>
        <v>CRETA BEIGE  51 x 51 C.NEGRO 2DA CAL</v>
      </c>
      <c r="I8545" t="str">
        <f>+VLOOKUP(G8545,[1]SKU!A:D,4,0)</f>
        <v>CERAMICO</v>
      </c>
      <c r="J8545" t="str">
        <f>+VLOOKUP(G8545,[1]SKU!A:E,5,0)</f>
        <v>Piedras</v>
      </c>
      <c r="K8545" t="str">
        <f>+VLOOKUP(G8545,[1]SKU!A:C,3,0)</f>
        <v>CERRO NEGRO</v>
      </c>
      <c r="L8545">
        <v>84</v>
      </c>
      <c r="M8545">
        <v>26.605631671874178</v>
      </c>
      <c r="N8545">
        <f>+VLOOKUP([1]VENTAS!G8545,[1]SKU!A:G,6,0)</f>
        <v>2603</v>
      </c>
      <c r="O8545" s="4">
        <f t="shared" si="133"/>
        <v>69254.459241888486</v>
      </c>
    </row>
    <row r="8546" spans="1:15" x14ac:dyDescent="0.3">
      <c r="A8546" s="1">
        <v>44946</v>
      </c>
      <c r="B8546" s="2" t="s">
        <v>7689</v>
      </c>
      <c r="C8546" s="2" t="s">
        <v>7690</v>
      </c>
      <c r="D8546" s="2" t="s">
        <v>8577</v>
      </c>
      <c r="E8546">
        <v>154</v>
      </c>
      <c r="F8546" t="str">
        <f>+VLOOKUP(E8546,[1]CLIENTES!A:B,2,0)</f>
        <v>Vincenzo</v>
      </c>
      <c r="G8546">
        <v>161</v>
      </c>
      <c r="H8546" t="str">
        <f>+VLOOKUP(G8546,[1]SKU!A:B,2,0)</f>
        <v>BLANCO PERLA SAT 33 x 45,3 S.LOREN 1RA C</v>
      </c>
      <c r="I8546" t="str">
        <f>+VLOOKUP(G8546,[1]SKU!A:D,4,0)</f>
        <v>CERAMICO</v>
      </c>
      <c r="J8546" t="str">
        <f>+VLOOKUP(G8546,[1]SKU!A:E,5,0)</f>
        <v>Deco &amp; Mas</v>
      </c>
      <c r="K8546" t="str">
        <f>+VLOOKUP(G8546,[1]SKU!A:C,3,0)</f>
        <v>SAN LORENZO</v>
      </c>
      <c r="L8546">
        <v>114</v>
      </c>
      <c r="M8546">
        <v>68.154898196625183</v>
      </c>
      <c r="N8546">
        <f>+VLOOKUP([1]VENTAS!G8546,[1]SKU!A:G,6,0)</f>
        <v>4870</v>
      </c>
      <c r="O8546" s="4">
        <f t="shared" si="133"/>
        <v>331914.35421756463</v>
      </c>
    </row>
    <row r="8547" spans="1:15" x14ac:dyDescent="0.3">
      <c r="A8547" s="1">
        <v>44941</v>
      </c>
      <c r="B8547" s="2" t="s">
        <v>7689</v>
      </c>
      <c r="C8547" s="2" t="s">
        <v>7690</v>
      </c>
      <c r="D8547" s="2" t="s">
        <v>8578</v>
      </c>
      <c r="E8547">
        <v>50</v>
      </c>
      <c r="F8547" t="str">
        <f>+VLOOKUP(E8547,[1]CLIENTES!A:B,2,0)</f>
        <v>Eythan</v>
      </c>
      <c r="G8547">
        <v>65</v>
      </c>
      <c r="H8547" t="str">
        <f>+VLOOKUP(G8547,[1]SKU!A:B,2,0)</f>
        <v>ADOQUIN BEIGE 45,3 X 45,3 SCOP 1RA C</v>
      </c>
      <c r="I8547" t="str">
        <f>+VLOOKUP(G8547,[1]SKU!A:D,4,0)</f>
        <v>CERAMICO</v>
      </c>
      <c r="J8547" t="str">
        <f>+VLOOKUP(G8547,[1]SKU!A:E,5,0)</f>
        <v>Piedras</v>
      </c>
      <c r="K8547" t="str">
        <f>+VLOOKUP(G8547,[1]SKU!A:C,3,0)</f>
        <v>SCOP</v>
      </c>
      <c r="L8547">
        <v>156</v>
      </c>
      <c r="M8547">
        <v>93.487025184809099</v>
      </c>
      <c r="N8547">
        <f>+VLOOKUP([1]VENTAS!G8547,[1]SKU!A:G,6,0)</f>
        <v>8864</v>
      </c>
      <c r="O8547" s="4">
        <f t="shared" si="133"/>
        <v>828668.99123814784</v>
      </c>
    </row>
    <row r="8548" spans="1:15" x14ac:dyDescent="0.3">
      <c r="A8548" s="1">
        <v>44944</v>
      </c>
      <c r="B8548" s="2" t="s">
        <v>7689</v>
      </c>
      <c r="C8548" s="2" t="s">
        <v>7690</v>
      </c>
      <c r="D8548" s="2" t="s">
        <v>8579</v>
      </c>
      <c r="E8548">
        <v>224</v>
      </c>
      <c r="F8548" t="str">
        <f>+VLOOKUP(E8548,[1]CLIENTES!A:B,2,0)</f>
        <v>Ian</v>
      </c>
      <c r="G8548">
        <v>128</v>
      </c>
      <c r="H8548" t="str">
        <f>+VLOOKUP(G8548,[1]SKU!A:B,2,0)</f>
        <v>PARIS CREMA BRILLANTE  51 X 51 C.NEGRO 1RA CAL</v>
      </c>
      <c r="I8548" t="str">
        <f>+VLOOKUP(G8548,[1]SKU!A:D,4,0)</f>
        <v>CERAMICO</v>
      </c>
      <c r="J8548" t="str">
        <f>+VLOOKUP(G8548,[1]SKU!A:E,5,0)</f>
        <v>Marmoles</v>
      </c>
      <c r="K8548" t="str">
        <f>+VLOOKUP(G8548,[1]SKU!A:C,3,0)</f>
        <v>CERRO NEGRO</v>
      </c>
      <c r="L8548">
        <v>113</v>
      </c>
      <c r="M8548">
        <v>103.03981426409214</v>
      </c>
      <c r="N8548">
        <f>+VLOOKUP([1]VENTAS!G8548,[1]SKU!A:G,6,0)</f>
        <v>1933</v>
      </c>
      <c r="O8548" s="4">
        <f t="shared" si="133"/>
        <v>199175.96097249011</v>
      </c>
    </row>
    <row r="8549" spans="1:15" x14ac:dyDescent="0.3">
      <c r="A8549" s="1">
        <v>44928</v>
      </c>
      <c r="B8549" s="2" t="s">
        <v>7689</v>
      </c>
      <c r="C8549" s="2" t="s">
        <v>7690</v>
      </c>
      <c r="D8549" s="2" t="s">
        <v>8580</v>
      </c>
      <c r="E8549">
        <v>62</v>
      </c>
      <c r="F8549" t="str">
        <f>+VLOOKUP(E8549,[1]CLIENTES!A:B,2,0)</f>
        <v>Vladimir</v>
      </c>
      <c r="G8549">
        <v>245</v>
      </c>
      <c r="H8549" t="str">
        <f>+VLOOKUP(G8549,[1]SKU!A:B,2,0)</f>
        <v>LONDON GREIGE RECT 59 X 59 C.NEGRO 2DA CAL</v>
      </c>
      <c r="I8549" t="str">
        <f>+VLOOKUP(G8549,[1]SKU!A:D,4,0)</f>
        <v>PORCELANATO</v>
      </c>
      <c r="J8549" t="str">
        <f>+VLOOKUP(G8549,[1]SKU!A:E,5,0)</f>
        <v>Cementos</v>
      </c>
      <c r="K8549" t="str">
        <f>+VLOOKUP(G8549,[1]SKU!A:C,3,0)</f>
        <v>CERRO NEGRO</v>
      </c>
      <c r="L8549">
        <v>13</v>
      </c>
      <c r="M8549">
        <v>12.195309841345836</v>
      </c>
      <c r="N8549">
        <f>+VLOOKUP([1]VENTAS!G8549,[1]SKU!A:G,6,0)</f>
        <v>7217</v>
      </c>
      <c r="O8549" s="4">
        <f t="shared" si="133"/>
        <v>88013.551124992897</v>
      </c>
    </row>
    <row r="8550" spans="1:15" x14ac:dyDescent="0.3">
      <c r="A8550" s="1">
        <v>44960</v>
      </c>
      <c r="B8550" s="2" t="s">
        <v>7689</v>
      </c>
      <c r="C8550" s="2" t="s">
        <v>7690</v>
      </c>
      <c r="D8550" s="2" t="s">
        <v>8581</v>
      </c>
      <c r="E8550">
        <v>81</v>
      </c>
      <c r="F8550" t="str">
        <f>+VLOOKUP(E8550,[1]CLIENTES!A:B,2,0)</f>
        <v>Kathalina</v>
      </c>
      <c r="G8550">
        <v>25</v>
      </c>
      <c r="H8550" t="str">
        <f>+VLOOKUP(G8550,[1]SKU!A:B,2,0)</f>
        <v>MADERA PARQUET 35 X 35 LOURDES 1RA C</v>
      </c>
      <c r="I8550" t="str">
        <f>+VLOOKUP(G8550,[1]SKU!A:D,4,0)</f>
        <v>CERAMICO</v>
      </c>
      <c r="J8550" t="str">
        <f>+VLOOKUP(G8550,[1]SKU!A:E,5,0)</f>
        <v>Maderas</v>
      </c>
      <c r="K8550" t="str">
        <f>+VLOOKUP(G8550,[1]SKU!A:C,3,0)</f>
        <v>LOURDES</v>
      </c>
      <c r="L8550">
        <v>54</v>
      </c>
      <c r="M8550">
        <v>32.103815909894017</v>
      </c>
      <c r="N8550">
        <f>+VLOOKUP([1]VENTAS!G8550,[1]SKU!A:G,6,0)</f>
        <v>6105</v>
      </c>
      <c r="O8550" s="4">
        <f t="shared" si="133"/>
        <v>195993.79612990297</v>
      </c>
    </row>
    <row r="8551" spans="1:15" x14ac:dyDescent="0.3">
      <c r="A8551" s="1">
        <v>44950</v>
      </c>
      <c r="B8551" s="2" t="s">
        <v>7689</v>
      </c>
      <c r="C8551" s="2" t="s">
        <v>7690</v>
      </c>
      <c r="D8551" s="2" t="s">
        <v>8582</v>
      </c>
      <c r="E8551">
        <v>8</v>
      </c>
      <c r="F8551" t="str">
        <f>+VLOOKUP(E8551,[1]CLIENTES!A:B,2,0)</f>
        <v>Pascale</v>
      </c>
      <c r="G8551">
        <v>77</v>
      </c>
      <c r="H8551" t="str">
        <f>+VLOOKUP(G8551,[1]SKU!A:B,2,0)</f>
        <v>TAGUA MIX BRILLO 45,3 X 45,3 SCOP 1RA CAL</v>
      </c>
      <c r="I8551" t="str">
        <f>+VLOOKUP(G8551,[1]SKU!A:D,4,0)</f>
        <v>CERAMICO</v>
      </c>
      <c r="J8551" t="str">
        <f>+VLOOKUP(G8551,[1]SKU!A:E,5,0)</f>
        <v>Maderas</v>
      </c>
      <c r="K8551" t="str">
        <f>+VLOOKUP(G8551,[1]SKU!A:C,3,0)</f>
        <v>SCOP</v>
      </c>
      <c r="L8551">
        <v>124</v>
      </c>
      <c r="M8551">
        <v>66.595888739849073</v>
      </c>
      <c r="N8551">
        <f>+VLOOKUP([1]VENTAS!G8551,[1]SKU!A:G,6,0)</f>
        <v>9458</v>
      </c>
      <c r="O8551" s="4">
        <f t="shared" si="133"/>
        <v>629863.91570149257</v>
      </c>
    </row>
    <row r="8552" spans="1:15" x14ac:dyDescent="0.3">
      <c r="A8552" s="1">
        <v>44942</v>
      </c>
      <c r="B8552" s="2" t="s">
        <v>7689</v>
      </c>
      <c r="C8552" s="2" t="s">
        <v>7690</v>
      </c>
      <c r="D8552" s="2" t="s">
        <v>8583</v>
      </c>
      <c r="E8552">
        <v>31</v>
      </c>
      <c r="F8552" t="str">
        <f>+VLOOKUP(E8552,[1]CLIENTES!A:B,2,0)</f>
        <v>Lyan</v>
      </c>
      <c r="G8552">
        <v>316</v>
      </c>
      <c r="H8552" t="str">
        <f>+VLOOKUP(G8552,[1]SKU!A:B,2,0)</f>
        <v>CALACATA BIANCO PUL FIT RT 57,7 X 57,7 S.LOREN 2DA</v>
      </c>
      <c r="I8552" t="str">
        <f>+VLOOKUP(G8552,[1]SKU!A:D,4,0)</f>
        <v>PORCELANATO</v>
      </c>
      <c r="J8552" t="str">
        <f>+VLOOKUP(G8552,[1]SKU!A:E,5,0)</f>
        <v>Marmoles</v>
      </c>
      <c r="K8552" t="str">
        <f>+VLOOKUP(G8552,[1]SKU!A:C,3,0)</f>
        <v>SAN LORENZO</v>
      </c>
      <c r="L8552">
        <v>166</v>
      </c>
      <c r="M8552">
        <v>39.934189078620136</v>
      </c>
      <c r="N8552">
        <f>+VLOOKUP([1]VENTAS!G8552,[1]SKU!A:G,6,0)</f>
        <v>9187</v>
      </c>
      <c r="O8552" s="4">
        <f t="shared" si="133"/>
        <v>366875.39506528317</v>
      </c>
    </row>
    <row r="8553" spans="1:15" x14ac:dyDescent="0.3">
      <c r="A8553" s="1">
        <v>44947</v>
      </c>
      <c r="B8553" s="2" t="s">
        <v>7689</v>
      </c>
      <c r="C8553" s="2" t="s">
        <v>7690</v>
      </c>
      <c r="D8553" s="2" t="s">
        <v>8584</v>
      </c>
      <c r="E8553">
        <v>190</v>
      </c>
      <c r="F8553" t="str">
        <f>+VLOOKUP(E8553,[1]CLIENTES!A:B,2,0)</f>
        <v>Liset</v>
      </c>
      <c r="G8553">
        <v>187</v>
      </c>
      <c r="H8553" t="str">
        <f>+VLOOKUP(G8553,[1]SKU!A:B,2,0)</f>
        <v>VINTAGE BLANCO 35 X 60 CORTINES 1RA C</v>
      </c>
      <c r="I8553" t="str">
        <f>+VLOOKUP(G8553,[1]SKU!A:D,4,0)</f>
        <v>CERAMICO</v>
      </c>
      <c r="J8553" t="str">
        <f>+VLOOKUP(G8553,[1]SKU!A:E,5,0)</f>
        <v>Maderas</v>
      </c>
      <c r="K8553" t="str">
        <f>+VLOOKUP(G8553,[1]SKU!A:C,3,0)</f>
        <v>CORTINES</v>
      </c>
      <c r="L8553">
        <v>166</v>
      </c>
      <c r="M8553">
        <v>36.940992249281408</v>
      </c>
      <c r="N8553">
        <f>+VLOOKUP([1]VENTAS!G8553,[1]SKU!A:G,6,0)</f>
        <v>9338</v>
      </c>
      <c r="O8553" s="4">
        <f t="shared" si="133"/>
        <v>344954.98562378978</v>
      </c>
    </row>
    <row r="8554" spans="1:15" x14ac:dyDescent="0.3">
      <c r="A8554" s="1">
        <v>44937</v>
      </c>
      <c r="B8554" s="2" t="s">
        <v>7689</v>
      </c>
      <c r="C8554" s="2" t="s">
        <v>7690</v>
      </c>
      <c r="D8554" s="2" t="s">
        <v>8585</v>
      </c>
      <c r="E8554">
        <v>36</v>
      </c>
      <c r="F8554" t="str">
        <f>+VLOOKUP(E8554,[1]CLIENTES!A:B,2,0)</f>
        <v>Kevin</v>
      </c>
      <c r="G8554">
        <v>83</v>
      </c>
      <c r="H8554" t="str">
        <f>+VLOOKUP(G8554,[1]SKU!A:B,2,0)</f>
        <v>CALIFORNIA BEIGE 51 x 51 ALLPA 2DA C</v>
      </c>
      <c r="I8554" t="str">
        <f>+VLOOKUP(G8554,[1]SKU!A:D,4,0)</f>
        <v>CERAMICO</v>
      </c>
      <c r="J8554" t="str">
        <f>+VLOOKUP(G8554,[1]SKU!A:E,5,0)</f>
        <v>Cementos</v>
      </c>
      <c r="K8554" t="str">
        <f>+VLOOKUP(G8554,[1]SKU!A:C,3,0)</f>
        <v>ALLPA</v>
      </c>
      <c r="L8554">
        <v>79</v>
      </c>
      <c r="M8554">
        <v>22.899788593112302</v>
      </c>
      <c r="N8554">
        <f>+VLOOKUP([1]VENTAS!G8554,[1]SKU!A:G,6,0)</f>
        <v>8125</v>
      </c>
      <c r="O8554" s="4">
        <f t="shared" si="133"/>
        <v>186060.78231903745</v>
      </c>
    </row>
    <row r="8555" spans="1:15" x14ac:dyDescent="0.3">
      <c r="A8555" s="1">
        <v>44929</v>
      </c>
      <c r="B8555" s="2" t="s">
        <v>7689</v>
      </c>
      <c r="C8555" s="2" t="s">
        <v>7690</v>
      </c>
      <c r="D8555" s="2" t="s">
        <v>8586</v>
      </c>
      <c r="E8555">
        <v>181</v>
      </c>
      <c r="F8555" t="str">
        <f>+VLOOKUP(E8555,[1]CLIENTES!A:B,2,0)</f>
        <v>Amir</v>
      </c>
      <c r="G8555">
        <v>93</v>
      </c>
      <c r="H8555" t="str">
        <f>+VLOOKUP(G8555,[1]SKU!A:B,2,0)</f>
        <v>CATALUNYA BEIGE 46 x 46 ALLPA 2DA C</v>
      </c>
      <c r="I8555" t="str">
        <f>+VLOOKUP(G8555,[1]SKU!A:D,4,0)</f>
        <v>CERAMICO</v>
      </c>
      <c r="J8555" t="str">
        <f>+VLOOKUP(G8555,[1]SKU!A:E,5,0)</f>
        <v>Marmoles</v>
      </c>
      <c r="K8555" t="str">
        <f>+VLOOKUP(G8555,[1]SKU!A:C,3,0)</f>
        <v>ALLPA</v>
      </c>
      <c r="L8555">
        <v>19</v>
      </c>
      <c r="M8555">
        <v>3.0090205516441282</v>
      </c>
      <c r="N8555">
        <f>+VLOOKUP([1]VENTAS!G8555,[1]SKU!A:G,6,0)</f>
        <v>2745</v>
      </c>
      <c r="O8555" s="4">
        <f t="shared" si="133"/>
        <v>8259.7614142631319</v>
      </c>
    </row>
    <row r="8556" spans="1:15" x14ac:dyDescent="0.3">
      <c r="A8556" s="1">
        <v>44931</v>
      </c>
      <c r="B8556" s="2" t="s">
        <v>7689</v>
      </c>
      <c r="C8556" s="2" t="s">
        <v>7690</v>
      </c>
      <c r="D8556" s="2" t="s">
        <v>8587</v>
      </c>
      <c r="E8556">
        <v>193</v>
      </c>
      <c r="F8556" t="str">
        <f>+VLOOKUP(E8556,[1]CLIENTES!A:B,2,0)</f>
        <v>Pascalle</v>
      </c>
      <c r="G8556">
        <v>259</v>
      </c>
      <c r="H8556" t="str">
        <f>+VLOOKUP(G8556,[1]SKU!A:B,2,0)</f>
        <v>MOMA GRIS PUL RECT 58 x 117 C.NEGRO 2DA C</v>
      </c>
      <c r="I8556" t="str">
        <f>+VLOOKUP(G8556,[1]SKU!A:D,4,0)</f>
        <v>PORCELANATO</v>
      </c>
      <c r="J8556" t="str">
        <f>+VLOOKUP(G8556,[1]SKU!A:E,5,0)</f>
        <v>Cementos</v>
      </c>
      <c r="K8556" t="str">
        <f>+VLOOKUP(G8556,[1]SKU!A:C,3,0)</f>
        <v>CERRO NEGRO</v>
      </c>
      <c r="L8556">
        <v>108</v>
      </c>
      <c r="M8556">
        <v>37.227636643332879</v>
      </c>
      <c r="N8556">
        <f>+VLOOKUP([1]VENTAS!G8556,[1]SKU!A:G,6,0)</f>
        <v>7484</v>
      </c>
      <c r="O8556" s="4">
        <f t="shared" si="133"/>
        <v>278611.63263870328</v>
      </c>
    </row>
    <row r="8557" spans="1:15" x14ac:dyDescent="0.3">
      <c r="A8557" s="1">
        <v>44930</v>
      </c>
      <c r="B8557" s="2" t="s">
        <v>7689</v>
      </c>
      <c r="C8557" s="2" t="s">
        <v>7690</v>
      </c>
      <c r="D8557" s="2" t="s">
        <v>8588</v>
      </c>
      <c r="E8557">
        <v>1</v>
      </c>
      <c r="F8557" t="str">
        <f>+VLOOKUP(E8557,[1]CLIENTES!A:B,2,0)</f>
        <v>MIRTA</v>
      </c>
      <c r="G8557">
        <v>44</v>
      </c>
      <c r="H8557" t="str">
        <f>+VLOOKUP(G8557,[1]SKU!A:B,2,0)</f>
        <v>FIRENZE 31 x 53 LOURDES 1RA C</v>
      </c>
      <c r="I8557" t="str">
        <f>+VLOOKUP(G8557,[1]SKU!A:D,4,0)</f>
        <v>CERAMICO</v>
      </c>
      <c r="J8557" t="str">
        <f>+VLOOKUP(G8557,[1]SKU!A:E,5,0)</f>
        <v>Marmoles</v>
      </c>
      <c r="K8557" t="str">
        <f>+VLOOKUP(G8557,[1]SKU!A:C,3,0)</f>
        <v>LOURDES</v>
      </c>
      <c r="L8557">
        <v>41</v>
      </c>
      <c r="M8557">
        <v>38.668125971562617</v>
      </c>
      <c r="N8557">
        <f>+VLOOKUP([1]VENTAS!G8557,[1]SKU!A:G,6,0)</f>
        <v>7594</v>
      </c>
      <c r="O8557" s="4">
        <f t="shared" si="133"/>
        <v>293645.74862804654</v>
      </c>
    </row>
    <row r="8558" spans="1:15" x14ac:dyDescent="0.3">
      <c r="A8558" s="1">
        <v>44981</v>
      </c>
      <c r="B8558" s="2" t="s">
        <v>7689</v>
      </c>
      <c r="C8558" s="2" t="s">
        <v>7690</v>
      </c>
      <c r="D8558" s="2" t="s">
        <v>8589</v>
      </c>
      <c r="E8558">
        <v>119</v>
      </c>
      <c r="F8558" t="str">
        <f>+VLOOKUP(E8558,[1]CLIENTES!A:B,2,0)</f>
        <v>Amir</v>
      </c>
      <c r="G8558">
        <v>10</v>
      </c>
      <c r="H8558" t="str">
        <f>+VLOOKUP(G8558,[1]SKU!A:B,2,0)</f>
        <v>GLACE 34 x 51 ALLPA 2DA C</v>
      </c>
      <c r="I8558" t="str">
        <f>+VLOOKUP(G8558,[1]SKU!A:D,4,0)</f>
        <v>CERAMICO</v>
      </c>
      <c r="J8558" t="str">
        <f>+VLOOKUP(G8558,[1]SKU!A:E,5,0)</f>
        <v>Deco &amp; Mas</v>
      </c>
      <c r="K8558" t="str">
        <f>+VLOOKUP(G8558,[1]SKU!A:C,3,0)</f>
        <v>ALLPA</v>
      </c>
      <c r="L8558">
        <v>70</v>
      </c>
      <c r="M8558">
        <v>30.086257099824927</v>
      </c>
      <c r="N8558">
        <f>+VLOOKUP([1]VENTAS!G8558,[1]SKU!A:G,6,0)</f>
        <v>5218</v>
      </c>
      <c r="O8558" s="4">
        <f t="shared" si="133"/>
        <v>156990.08954688648</v>
      </c>
    </row>
    <row r="8559" spans="1:15" x14ac:dyDescent="0.3">
      <c r="A8559" s="1">
        <v>44965</v>
      </c>
      <c r="B8559" s="2" t="s">
        <v>7689</v>
      </c>
      <c r="C8559" s="2" t="s">
        <v>7690</v>
      </c>
      <c r="D8559" s="2" t="s">
        <v>8590</v>
      </c>
      <c r="E8559">
        <v>161</v>
      </c>
      <c r="F8559" t="str">
        <f>+VLOOKUP(E8559,[1]CLIENTES!A:B,2,0)</f>
        <v>Priscila</v>
      </c>
      <c r="G8559">
        <v>276</v>
      </c>
      <c r="H8559" t="str">
        <f>+VLOOKUP(G8559,[1]SKU!A:B,2,0)</f>
        <v>AUGUSTUS FENDI ESM NAT 60 x 60 ILVA 3RA C</v>
      </c>
      <c r="I8559" t="str">
        <f>+VLOOKUP(G8559,[1]SKU!A:D,4,0)</f>
        <v>PORCELANATO</v>
      </c>
      <c r="J8559" t="str">
        <f>+VLOOKUP(G8559,[1]SKU!A:E,5,0)</f>
        <v>Piedras</v>
      </c>
      <c r="K8559" t="str">
        <f>+VLOOKUP(G8559,[1]SKU!A:C,3,0)</f>
        <v>ILVA</v>
      </c>
      <c r="L8559">
        <v>108</v>
      </c>
      <c r="M8559">
        <v>45.875583221310194</v>
      </c>
      <c r="N8559">
        <f>+VLOOKUP([1]VENTAS!G8559,[1]SKU!A:G,6,0)</f>
        <v>8676</v>
      </c>
      <c r="O8559" s="4">
        <f t="shared" si="133"/>
        <v>398016.56002808723</v>
      </c>
    </row>
    <row r="8560" spans="1:15" x14ac:dyDescent="0.3">
      <c r="A8560" s="1">
        <v>44935</v>
      </c>
      <c r="B8560" s="2" t="s">
        <v>7689</v>
      </c>
      <c r="C8560" s="2" t="s">
        <v>7690</v>
      </c>
      <c r="D8560" s="2" t="s">
        <v>8591</v>
      </c>
      <c r="E8560">
        <v>75</v>
      </c>
      <c r="F8560" t="str">
        <f>+VLOOKUP(E8560,[1]CLIENTES!A:B,2,0)</f>
        <v>Massimo</v>
      </c>
      <c r="G8560">
        <v>379</v>
      </c>
      <c r="H8560" t="str">
        <f>+VLOOKUP(G8560,[1]SKU!A:B,2,0)</f>
        <v>MOODS TIZA RECT 58 x 117 S.LOREN 1RA C</v>
      </c>
      <c r="I8560" t="str">
        <f>+VLOOKUP(G8560,[1]SKU!A:D,4,0)</f>
        <v>PORCELANATO</v>
      </c>
      <c r="J8560" t="str">
        <f>+VLOOKUP(G8560,[1]SKU!A:E,5,0)</f>
        <v>Cementos</v>
      </c>
      <c r="K8560" t="str">
        <f>+VLOOKUP(G8560,[1]SKU!A:C,3,0)</f>
        <v>SAN LORENZO</v>
      </c>
      <c r="L8560">
        <v>133</v>
      </c>
      <c r="M8560">
        <v>70.774112696940946</v>
      </c>
      <c r="N8560">
        <f>+VLOOKUP([1]VENTAS!G8560,[1]SKU!A:G,6,0)</f>
        <v>4016</v>
      </c>
      <c r="O8560" s="4">
        <f t="shared" si="133"/>
        <v>284228.83659091481</v>
      </c>
    </row>
    <row r="8561" spans="1:15" x14ac:dyDescent="0.3">
      <c r="A8561" s="1">
        <v>44942</v>
      </c>
      <c r="B8561" s="2" t="s">
        <v>7689</v>
      </c>
      <c r="C8561" s="2" t="s">
        <v>7690</v>
      </c>
      <c r="D8561" s="2" t="s">
        <v>8592</v>
      </c>
      <c r="E8561">
        <v>177</v>
      </c>
      <c r="F8561" t="str">
        <f>+VLOOKUP(E8561,[1]CLIENTES!A:B,2,0)</f>
        <v>Samuel</v>
      </c>
      <c r="G8561">
        <v>276</v>
      </c>
      <c r="H8561" t="str">
        <f>+VLOOKUP(G8561,[1]SKU!A:B,2,0)</f>
        <v>AUGUSTUS FENDI ESM NAT 60 x 60 ILVA 3RA C</v>
      </c>
      <c r="I8561" t="str">
        <f>+VLOOKUP(G8561,[1]SKU!A:D,4,0)</f>
        <v>PORCELANATO</v>
      </c>
      <c r="J8561" t="str">
        <f>+VLOOKUP(G8561,[1]SKU!A:E,5,0)</f>
        <v>Piedras</v>
      </c>
      <c r="K8561" t="str">
        <f>+VLOOKUP(G8561,[1]SKU!A:C,3,0)</f>
        <v>ILVA</v>
      </c>
      <c r="L8561">
        <v>27</v>
      </c>
      <c r="M8561">
        <v>11.468895805327548</v>
      </c>
      <c r="N8561">
        <f>+VLOOKUP([1]VENTAS!G8561,[1]SKU!A:G,6,0)</f>
        <v>8676</v>
      </c>
      <c r="O8561" s="4">
        <f t="shared" si="133"/>
        <v>99504.140007021808</v>
      </c>
    </row>
    <row r="8562" spans="1:15" x14ac:dyDescent="0.3">
      <c r="A8562" s="1">
        <v>44975</v>
      </c>
      <c r="B8562" s="2" t="s">
        <v>7689</v>
      </c>
      <c r="C8562" s="2" t="s">
        <v>7690</v>
      </c>
      <c r="D8562" s="2" t="s">
        <v>8593</v>
      </c>
      <c r="E8562">
        <v>26</v>
      </c>
      <c r="F8562" t="str">
        <f>+VLOOKUP(E8562,[1]CLIENTES!A:B,2,0)</f>
        <v>Wilfredo</v>
      </c>
      <c r="G8562">
        <v>142</v>
      </c>
      <c r="H8562" t="str">
        <f>+VLOOKUP(G8562,[1]SKU!A:B,2,0)</f>
        <v>TILCARA GRIS 38 x 38 C.NEGRO 1RA CAL</v>
      </c>
      <c r="I8562" t="str">
        <f>+VLOOKUP(G8562,[1]SKU!A:D,4,0)</f>
        <v>CERAMICO</v>
      </c>
      <c r="J8562" t="str">
        <f>+VLOOKUP(G8562,[1]SKU!A:E,5,0)</f>
        <v>Piedras</v>
      </c>
      <c r="K8562" t="str">
        <f>+VLOOKUP(G8562,[1]SKU!A:C,3,0)</f>
        <v>CERRO NEGRO</v>
      </c>
      <c r="L8562">
        <v>6</v>
      </c>
      <c r="M8562">
        <v>5.8065806330273251E-2</v>
      </c>
      <c r="N8562">
        <f>+VLOOKUP([1]VENTAS!G8562,[1]SKU!A:G,6,0)</f>
        <v>5942</v>
      </c>
      <c r="O8562" s="4">
        <f t="shared" si="133"/>
        <v>345.02702121448368</v>
      </c>
    </row>
    <row r="8563" spans="1:15" x14ac:dyDescent="0.3">
      <c r="A8563" s="1">
        <v>44942</v>
      </c>
      <c r="B8563" s="2" t="s">
        <v>7689</v>
      </c>
      <c r="C8563" s="2" t="s">
        <v>7690</v>
      </c>
      <c r="D8563" s="2" t="s">
        <v>8594</v>
      </c>
      <c r="E8563">
        <v>166</v>
      </c>
      <c r="F8563" t="str">
        <f>+VLOOKUP(E8563,[1]CLIENTES!A:B,2,0)</f>
        <v>Betzabeth</v>
      </c>
      <c r="G8563">
        <v>148</v>
      </c>
      <c r="H8563" t="str">
        <f>+VLOOKUP(G8563,[1]SKU!A:B,2,0)</f>
        <v>MANAOS ARENA 38 x 38 C.NEGRO 2DA CAL</v>
      </c>
      <c r="I8563" t="str">
        <f>+VLOOKUP(G8563,[1]SKU!A:D,4,0)</f>
        <v>CERAMICO</v>
      </c>
      <c r="J8563" t="str">
        <f>+VLOOKUP(G8563,[1]SKU!A:E,5,0)</f>
        <v>Marmoles</v>
      </c>
      <c r="K8563" t="str">
        <f>+VLOOKUP(G8563,[1]SKU!A:C,3,0)</f>
        <v>CERRO NEGRO</v>
      </c>
      <c r="L8563">
        <v>163</v>
      </c>
      <c r="M8563">
        <v>105.08680397142192</v>
      </c>
      <c r="N8563">
        <f>+VLOOKUP([1]VENTAS!G8563,[1]SKU!A:G,6,0)</f>
        <v>1773</v>
      </c>
      <c r="O8563" s="4">
        <f t="shared" si="133"/>
        <v>186318.90344133106</v>
      </c>
    </row>
    <row r="8564" spans="1:15" x14ac:dyDescent="0.3">
      <c r="A8564" s="1">
        <v>44946</v>
      </c>
      <c r="B8564" s="2" t="s">
        <v>7689</v>
      </c>
      <c r="C8564" s="2" t="s">
        <v>7690</v>
      </c>
      <c r="D8564" s="2" t="s">
        <v>8595</v>
      </c>
      <c r="E8564">
        <v>155</v>
      </c>
      <c r="F8564" t="str">
        <f>+VLOOKUP(E8564,[1]CLIENTES!A:B,2,0)</f>
        <v>Cristhoper</v>
      </c>
      <c r="G8564">
        <v>199</v>
      </c>
      <c r="H8564" t="str">
        <f>+VLOOKUP(G8564,[1]SKU!A:B,2,0)</f>
        <v>TERRA NEGRO 45,3 X 45,3 SCOP 2DA CAL</v>
      </c>
      <c r="I8564" t="str">
        <f>+VLOOKUP(G8564,[1]SKU!A:D,4,0)</f>
        <v>CERAMICO</v>
      </c>
      <c r="J8564" t="str">
        <f>+VLOOKUP(G8564,[1]SKU!A:E,5,0)</f>
        <v>Piedras</v>
      </c>
      <c r="K8564" t="str">
        <f>+VLOOKUP(G8564,[1]SKU!A:C,3,0)</f>
        <v>SCOP</v>
      </c>
      <c r="L8564">
        <v>3</v>
      </c>
      <c r="M8564">
        <v>2.2875592581034541</v>
      </c>
      <c r="N8564">
        <f>+VLOOKUP([1]VENTAS!G8564,[1]SKU!A:G,6,0)</f>
        <v>4601</v>
      </c>
      <c r="O8564" s="4">
        <f t="shared" si="133"/>
        <v>10525.060146533991</v>
      </c>
    </row>
    <row r="8565" spans="1:15" x14ac:dyDescent="0.3">
      <c r="A8565" s="1">
        <v>44953</v>
      </c>
      <c r="B8565" s="2" t="s">
        <v>7689</v>
      </c>
      <c r="C8565" s="2" t="s">
        <v>7690</v>
      </c>
      <c r="D8565" s="2" t="s">
        <v>8596</v>
      </c>
      <c r="E8565">
        <v>122</v>
      </c>
      <c r="F8565" t="str">
        <f>+VLOOKUP(E8565,[1]CLIENTES!A:B,2,0)</f>
        <v>Juanpablo</v>
      </c>
      <c r="G8565">
        <v>268</v>
      </c>
      <c r="H8565" t="str">
        <f>+VLOOKUP(G8565,[1]SKU!A:B,2,0)</f>
        <v>MOMA MARFIL PUL RECT 58 x 58 C.NEGRO 2DA C</v>
      </c>
      <c r="I8565" t="str">
        <f>+VLOOKUP(G8565,[1]SKU!A:D,4,0)</f>
        <v>PORCELANATO</v>
      </c>
      <c r="J8565" t="str">
        <f>+VLOOKUP(G8565,[1]SKU!A:E,5,0)</f>
        <v>Cementos</v>
      </c>
      <c r="K8565" t="str">
        <f>+VLOOKUP(G8565,[1]SKU!A:C,3,0)</f>
        <v>CERRO NEGRO</v>
      </c>
      <c r="L8565">
        <v>7</v>
      </c>
      <c r="M8565">
        <v>6.0007426758713978</v>
      </c>
      <c r="N8565">
        <f>+VLOOKUP([1]VENTAS!G8565,[1]SKU!A:G,6,0)</f>
        <v>1743</v>
      </c>
      <c r="O8565" s="4">
        <f t="shared" si="133"/>
        <v>10459.294484043847</v>
      </c>
    </row>
    <row r="8566" spans="1:15" x14ac:dyDescent="0.3">
      <c r="A8566" s="1">
        <v>44937</v>
      </c>
      <c r="B8566" s="2" t="s">
        <v>7689</v>
      </c>
      <c r="C8566" s="2" t="s">
        <v>7690</v>
      </c>
      <c r="D8566" s="2" t="s">
        <v>8597</v>
      </c>
      <c r="E8566">
        <v>116</v>
      </c>
      <c r="F8566" t="str">
        <f>+VLOOKUP(E8566,[1]CLIENTES!A:B,2,0)</f>
        <v>Alanis</v>
      </c>
      <c r="G8566">
        <v>314</v>
      </c>
      <c r="H8566" t="str">
        <f>+VLOOKUP(G8566,[1]SKU!A:B,2,0)</f>
        <v>BAUHAUS IVORY RECT. 28 X 58 S.LOREN 1RA C</v>
      </c>
      <c r="I8566" t="str">
        <f>+VLOOKUP(G8566,[1]SKU!A:D,4,0)</f>
        <v>PORCELANATO</v>
      </c>
      <c r="J8566" t="str">
        <f>+VLOOKUP(G8566,[1]SKU!A:E,5,0)</f>
        <v>Cementos</v>
      </c>
      <c r="K8566" t="str">
        <f>+VLOOKUP(G8566,[1]SKU!A:C,3,0)</f>
        <v>SAN LORENZO</v>
      </c>
      <c r="L8566">
        <v>95</v>
      </c>
      <c r="M8566">
        <v>51.3427637721731</v>
      </c>
      <c r="N8566">
        <f>+VLOOKUP([1]VENTAS!G8566,[1]SKU!A:G,6,0)</f>
        <v>6442</v>
      </c>
      <c r="O8566" s="4">
        <f t="shared" si="133"/>
        <v>330750.08422033914</v>
      </c>
    </row>
    <row r="8567" spans="1:15" x14ac:dyDescent="0.3">
      <c r="A8567" s="1">
        <v>44940</v>
      </c>
      <c r="B8567" s="2" t="s">
        <v>7689</v>
      </c>
      <c r="C8567" s="2" t="s">
        <v>7690</v>
      </c>
      <c r="D8567" s="2" t="s">
        <v>8598</v>
      </c>
      <c r="E8567">
        <v>172</v>
      </c>
      <c r="F8567" t="str">
        <f>+VLOOKUP(E8567,[1]CLIENTES!A:B,2,0)</f>
        <v>Viviana</v>
      </c>
      <c r="G8567">
        <v>270</v>
      </c>
      <c r="H8567" t="str">
        <f>+VLOOKUP(G8567,[1]SKU!A:B,2,0)</f>
        <v>AUGUSTUS FENDI ESM NAT 60 x 120 ILVA 1RA C</v>
      </c>
      <c r="I8567" t="str">
        <f>+VLOOKUP(G8567,[1]SKU!A:D,4,0)</f>
        <v>PORCELANATO</v>
      </c>
      <c r="J8567" t="str">
        <f>+VLOOKUP(G8567,[1]SKU!A:E,5,0)</f>
        <v>Piedras</v>
      </c>
      <c r="K8567" t="str">
        <f>+VLOOKUP(G8567,[1]SKU!A:C,3,0)</f>
        <v>ILVA</v>
      </c>
      <c r="L8567">
        <v>71</v>
      </c>
      <c r="M8567">
        <v>67.965497900428133</v>
      </c>
      <c r="N8567">
        <f>+VLOOKUP([1]VENTAS!G8567,[1]SKU!A:G,6,0)</f>
        <v>7192</v>
      </c>
      <c r="O8567" s="4">
        <f t="shared" si="133"/>
        <v>488807.86089987913</v>
      </c>
    </row>
    <row r="8568" spans="1:15" x14ac:dyDescent="0.3">
      <c r="A8568" s="1">
        <v>44930</v>
      </c>
      <c r="B8568" s="2" t="s">
        <v>7689</v>
      </c>
      <c r="C8568" s="2" t="s">
        <v>7690</v>
      </c>
      <c r="D8568" s="2" t="s">
        <v>8599</v>
      </c>
      <c r="E8568">
        <v>19</v>
      </c>
      <c r="F8568" t="str">
        <f>+VLOOKUP(E8568,[1]CLIENTES!A:B,2,0)</f>
        <v>Amaro</v>
      </c>
      <c r="G8568">
        <v>200</v>
      </c>
      <c r="H8568" t="str">
        <f>+VLOOKUP(G8568,[1]SKU!A:B,2,0)</f>
        <v>CORCEGA GRIS 43 x 43 CAÑUELAS 1RA C</v>
      </c>
      <c r="I8568" t="str">
        <f>+VLOOKUP(G8568,[1]SKU!A:D,4,0)</f>
        <v>CERAMICO</v>
      </c>
      <c r="J8568" t="str">
        <f>+VLOOKUP(G8568,[1]SKU!A:E,5,0)</f>
        <v>Marmoles</v>
      </c>
      <c r="K8568" t="str">
        <f>+VLOOKUP(G8568,[1]SKU!A:C,3,0)</f>
        <v>CAÑUELAS</v>
      </c>
      <c r="L8568">
        <v>113</v>
      </c>
      <c r="M8568">
        <v>60.683230577422975</v>
      </c>
      <c r="N8568">
        <f>+VLOOKUP([1]VENTAS!G8568,[1]SKU!A:G,6,0)</f>
        <v>1713</v>
      </c>
      <c r="O8568" s="4">
        <f t="shared" si="133"/>
        <v>103950.37397912555</v>
      </c>
    </row>
    <row r="8569" spans="1:15" x14ac:dyDescent="0.3">
      <c r="A8569" s="1">
        <v>44929</v>
      </c>
      <c r="B8569" s="2" t="s">
        <v>7689</v>
      </c>
      <c r="C8569" s="2" t="s">
        <v>7690</v>
      </c>
      <c r="D8569" s="2" t="s">
        <v>8600</v>
      </c>
      <c r="E8569">
        <v>191</v>
      </c>
      <c r="F8569" t="str">
        <f>+VLOOKUP(E8569,[1]CLIENTES!A:B,2,0)</f>
        <v>Bianka</v>
      </c>
      <c r="G8569">
        <v>136</v>
      </c>
      <c r="H8569" t="str">
        <f>+VLOOKUP(G8569,[1]SKU!A:B,2,0)</f>
        <v>UDINE ARENA 20 x 62 CAÑUELAS 1RA C</v>
      </c>
      <c r="I8569" t="str">
        <f>+VLOOKUP(G8569,[1]SKU!A:D,4,0)</f>
        <v>CERAMICO</v>
      </c>
      <c r="J8569" t="str">
        <f>+VLOOKUP(G8569,[1]SKU!A:E,5,0)</f>
        <v>Maderas</v>
      </c>
      <c r="K8569" t="str">
        <f>+VLOOKUP(G8569,[1]SKU!A:C,3,0)</f>
        <v>CAÑUELAS</v>
      </c>
      <c r="L8569">
        <v>1</v>
      </c>
      <c r="M8569">
        <v>0.60554351820325225</v>
      </c>
      <c r="N8569">
        <f>+VLOOKUP([1]VENTAS!G8569,[1]SKU!A:G,6,0)</f>
        <v>3095</v>
      </c>
      <c r="O8569" s="4">
        <f t="shared" si="133"/>
        <v>1874.1571888390656</v>
      </c>
    </row>
    <row r="8570" spans="1:15" x14ac:dyDescent="0.3">
      <c r="A8570" s="1">
        <v>44948</v>
      </c>
      <c r="B8570" s="2" t="s">
        <v>7689</v>
      </c>
      <c r="C8570" s="2" t="s">
        <v>7690</v>
      </c>
      <c r="D8570" s="2" t="s">
        <v>8601</v>
      </c>
      <c r="E8570">
        <v>56</v>
      </c>
      <c r="F8570" t="str">
        <f>+VLOOKUP(E8570,[1]CLIENTES!A:B,2,0)</f>
        <v>Stephanie</v>
      </c>
      <c r="G8570">
        <v>99</v>
      </c>
      <c r="H8570" t="str">
        <f>+VLOOKUP(G8570,[1]SKU!A:B,2,0)</f>
        <v>CALIFORNIA GRIS CLARO 51 x 51 ALLPA 2DA C</v>
      </c>
      <c r="I8570" t="str">
        <f>+VLOOKUP(G8570,[1]SKU!A:D,4,0)</f>
        <v>CERAMICO</v>
      </c>
      <c r="J8570" t="str">
        <f>+VLOOKUP(G8570,[1]SKU!A:E,5,0)</f>
        <v>Cementos</v>
      </c>
      <c r="K8570" t="str">
        <f>+VLOOKUP(G8570,[1]SKU!A:C,3,0)</f>
        <v>ALLPA</v>
      </c>
      <c r="L8570">
        <v>155</v>
      </c>
      <c r="M8570">
        <v>21.525532352265934</v>
      </c>
      <c r="N8570">
        <f>+VLOOKUP([1]VENTAS!G8570,[1]SKU!A:G,6,0)</f>
        <v>1196</v>
      </c>
      <c r="O8570" s="4">
        <f t="shared" si="133"/>
        <v>25744.536693310056</v>
      </c>
    </row>
    <row r="8571" spans="1:15" x14ac:dyDescent="0.3">
      <c r="A8571" s="1">
        <v>44942</v>
      </c>
      <c r="B8571" s="2" t="s">
        <v>7689</v>
      </c>
      <c r="C8571" s="2" t="s">
        <v>7690</v>
      </c>
      <c r="D8571" s="2" t="s">
        <v>8602</v>
      </c>
      <c r="E8571">
        <v>204</v>
      </c>
      <c r="F8571" t="str">
        <f>+VLOOKUP(E8571,[1]CLIENTES!A:B,2,0)</f>
        <v>Cristobal</v>
      </c>
      <c r="G8571">
        <v>362</v>
      </c>
      <c r="H8571" t="str">
        <f>+VLOOKUP(G8571,[1]SKU!A:B,2,0)</f>
        <v>URBAN CONCRETE OUT GREY 58 x 117 1RA C</v>
      </c>
      <c r="I8571" t="str">
        <f>+VLOOKUP(G8571,[1]SKU!A:D,4,0)</f>
        <v>PORCELANATO</v>
      </c>
      <c r="J8571" t="str">
        <f>+VLOOKUP(G8571,[1]SKU!A:E,5,0)</f>
        <v>Cementos</v>
      </c>
      <c r="K8571" t="str">
        <f>+VLOOKUP(G8571,[1]SKU!A:C,3,0)</f>
        <v>SAN LORENZO</v>
      </c>
      <c r="L8571">
        <v>3</v>
      </c>
      <c r="M8571">
        <v>2.9953477509919928</v>
      </c>
      <c r="N8571">
        <f>+VLOOKUP([1]VENTAS!G8571,[1]SKU!A:G,6,0)</f>
        <v>1526</v>
      </c>
      <c r="O8571" s="4">
        <f t="shared" si="133"/>
        <v>4570.9006680137809</v>
      </c>
    </row>
    <row r="8572" spans="1:15" x14ac:dyDescent="0.3">
      <c r="A8572" s="1">
        <v>44961</v>
      </c>
      <c r="B8572" s="2" t="s">
        <v>7689</v>
      </c>
      <c r="C8572" s="2" t="s">
        <v>7690</v>
      </c>
      <c r="D8572" s="2" t="s">
        <v>8603</v>
      </c>
      <c r="E8572">
        <v>105</v>
      </c>
      <c r="F8572" t="str">
        <f>+VLOOKUP(E8572,[1]CLIENTES!A:B,2,0)</f>
        <v>Basthian</v>
      </c>
      <c r="G8572">
        <v>290</v>
      </c>
      <c r="H8572" t="str">
        <f>+VLOOKUP(G8572,[1]SKU!A:B,2,0)</f>
        <v>BIOCITY PLATA 59 X 59 C.NEGRO 2DA CAL</v>
      </c>
      <c r="I8572" t="str">
        <f>+VLOOKUP(G8572,[1]SKU!A:D,4,0)</f>
        <v>PORCELANATO</v>
      </c>
      <c r="J8572" t="str">
        <f>+VLOOKUP(G8572,[1]SKU!A:E,5,0)</f>
        <v>Cementos</v>
      </c>
      <c r="K8572" t="str">
        <f>+VLOOKUP(G8572,[1]SKU!A:C,3,0)</f>
        <v>CERRO NEGRO</v>
      </c>
      <c r="L8572">
        <v>84</v>
      </c>
      <c r="M8572">
        <v>35.366859604545191</v>
      </c>
      <c r="N8572">
        <f>+VLOOKUP([1]VENTAS!G8572,[1]SKU!A:G,6,0)</f>
        <v>1927</v>
      </c>
      <c r="O8572" s="4">
        <f t="shared" si="133"/>
        <v>68151.938457958589</v>
      </c>
    </row>
    <row r="8573" spans="1:15" x14ac:dyDescent="0.3">
      <c r="A8573" s="1">
        <v>44955</v>
      </c>
      <c r="B8573" s="2" t="s">
        <v>7689</v>
      </c>
      <c r="C8573" s="2" t="s">
        <v>7690</v>
      </c>
      <c r="D8573" s="2" t="s">
        <v>8604</v>
      </c>
      <c r="E8573">
        <v>170</v>
      </c>
      <c r="F8573" t="str">
        <f>+VLOOKUP(E8573,[1]CLIENTES!A:B,2,0)</f>
        <v>Markus</v>
      </c>
      <c r="G8573">
        <v>203</v>
      </c>
      <c r="H8573" t="str">
        <f>+VLOOKUP(G8573,[1]SKU!A:B,2,0)</f>
        <v>PIERRE ARENA 33 X 45,3 SCOP 1RA C</v>
      </c>
      <c r="I8573" t="str">
        <f>+VLOOKUP(G8573,[1]SKU!A:D,4,0)</f>
        <v>CERAMICO</v>
      </c>
      <c r="J8573" t="str">
        <f>+VLOOKUP(G8573,[1]SKU!A:E,5,0)</f>
        <v>Piedras</v>
      </c>
      <c r="K8573" t="str">
        <f>+VLOOKUP(G8573,[1]SKU!A:C,3,0)</f>
        <v>SCOP</v>
      </c>
      <c r="L8573">
        <v>60</v>
      </c>
      <c r="M8573">
        <v>32.441835039003905</v>
      </c>
      <c r="N8573">
        <f>+VLOOKUP([1]VENTAS!G8573,[1]SKU!A:G,6,0)</f>
        <v>2921</v>
      </c>
      <c r="O8573" s="4">
        <f t="shared" si="133"/>
        <v>94762.600148930404</v>
      </c>
    </row>
    <row r="8574" spans="1:15" x14ac:dyDescent="0.3">
      <c r="A8574" s="1">
        <v>44947</v>
      </c>
      <c r="B8574" s="2" t="s">
        <v>7689</v>
      </c>
      <c r="C8574" s="2" t="s">
        <v>7690</v>
      </c>
      <c r="D8574" s="2" t="s">
        <v>8605</v>
      </c>
      <c r="E8574">
        <v>142</v>
      </c>
      <c r="F8574" t="str">
        <f>+VLOOKUP(E8574,[1]CLIENTES!A:B,2,0)</f>
        <v>Polet</v>
      </c>
      <c r="G8574">
        <v>315</v>
      </c>
      <c r="H8574" t="str">
        <f>+VLOOKUP(G8574,[1]SKU!A:B,2,0)</f>
        <v>URBAN CONCRETE GREY FIT RECT 58 X 58 S.LOREN 2DA C</v>
      </c>
      <c r="I8574" t="str">
        <f>+VLOOKUP(G8574,[1]SKU!A:D,4,0)</f>
        <v>PORCELANATO</v>
      </c>
      <c r="J8574" t="str">
        <f>+VLOOKUP(G8574,[1]SKU!A:E,5,0)</f>
        <v>Cementos</v>
      </c>
      <c r="K8574" t="str">
        <f>+VLOOKUP(G8574,[1]SKU!A:C,3,0)</f>
        <v>SAN LORENZO</v>
      </c>
      <c r="L8574">
        <v>47</v>
      </c>
      <c r="M8574">
        <v>5.3700036717895605</v>
      </c>
      <c r="N8574">
        <f>+VLOOKUP([1]VENTAS!G8574,[1]SKU!A:G,6,0)</f>
        <v>5743</v>
      </c>
      <c r="O8574" s="4">
        <f t="shared" si="133"/>
        <v>30839.931087087447</v>
      </c>
    </row>
    <row r="8575" spans="1:15" x14ac:dyDescent="0.3">
      <c r="A8575" s="1">
        <v>44984</v>
      </c>
      <c r="B8575" s="2" t="s">
        <v>7689</v>
      </c>
      <c r="C8575" s="2" t="s">
        <v>7690</v>
      </c>
      <c r="D8575" s="2" t="s">
        <v>8606</v>
      </c>
      <c r="E8575">
        <v>72</v>
      </c>
      <c r="F8575" t="str">
        <f>+VLOOKUP(E8575,[1]CLIENTES!A:B,2,0)</f>
        <v>Esteban</v>
      </c>
      <c r="G8575">
        <v>373</v>
      </c>
      <c r="H8575" t="str">
        <f>+VLOOKUP(G8575,[1]SKU!A:B,2,0)</f>
        <v>MOODS HUESO FIT RECT. 58 x 117 S.LOREN 1RA C</v>
      </c>
      <c r="I8575" t="str">
        <f>+VLOOKUP(G8575,[1]SKU!A:D,4,0)</f>
        <v>PORCELANATO</v>
      </c>
      <c r="J8575" t="str">
        <f>+VLOOKUP(G8575,[1]SKU!A:E,5,0)</f>
        <v>Cementos</v>
      </c>
      <c r="K8575" t="str">
        <f>+VLOOKUP(G8575,[1]SKU!A:C,3,0)</f>
        <v>SAN LORENZO</v>
      </c>
      <c r="L8575">
        <v>84</v>
      </c>
      <c r="M8575">
        <v>69.223276284404548</v>
      </c>
      <c r="N8575">
        <f>+VLOOKUP([1]VENTAS!G8575,[1]SKU!A:G,6,0)</f>
        <v>3076</v>
      </c>
      <c r="O8575" s="4">
        <f t="shared" si="133"/>
        <v>212930.79785082838</v>
      </c>
    </row>
    <row r="8576" spans="1:15" x14ac:dyDescent="0.3">
      <c r="A8576" s="1">
        <v>44944</v>
      </c>
      <c r="B8576" s="2" t="s">
        <v>7689</v>
      </c>
      <c r="C8576" s="2" t="s">
        <v>7690</v>
      </c>
      <c r="D8576" s="2" t="s">
        <v>8607</v>
      </c>
      <c r="E8576">
        <v>117</v>
      </c>
      <c r="F8576" t="str">
        <f>+VLOOKUP(E8576,[1]CLIENTES!A:B,2,0)</f>
        <v>Mirko</v>
      </c>
      <c r="G8576">
        <v>387</v>
      </c>
      <c r="H8576" t="str">
        <f>+VLOOKUP(G8576,[1]SKU!A:B,2,0)</f>
        <v>SALVIA RECT. 28 X 58 S.LOREN 2DA CAL</v>
      </c>
      <c r="I8576" t="str">
        <f>+VLOOKUP(G8576,[1]SKU!A:D,4,0)</f>
        <v>PORCELANATO</v>
      </c>
      <c r="J8576" t="str">
        <f>+VLOOKUP(G8576,[1]SKU!A:E,5,0)</f>
        <v>Maderas</v>
      </c>
      <c r="K8576" t="str">
        <f>+VLOOKUP(G8576,[1]SKU!A:C,3,0)</f>
        <v>SAN LORENZO</v>
      </c>
      <c r="L8576">
        <v>164</v>
      </c>
      <c r="M8576">
        <v>75.680865202950713</v>
      </c>
      <c r="N8576">
        <f>+VLOOKUP([1]VENTAS!G8576,[1]SKU!A:G,6,0)</f>
        <v>2362</v>
      </c>
      <c r="O8576" s="4">
        <f t="shared" si="133"/>
        <v>178758.20360936958</v>
      </c>
    </row>
    <row r="8577" spans="1:15" x14ac:dyDescent="0.3">
      <c r="A8577" s="1">
        <v>44978</v>
      </c>
      <c r="B8577" s="2" t="s">
        <v>7689</v>
      </c>
      <c r="C8577" s="2" t="s">
        <v>7690</v>
      </c>
      <c r="D8577" s="2" t="s">
        <v>8608</v>
      </c>
      <c r="E8577">
        <v>202</v>
      </c>
      <c r="F8577" t="str">
        <f>+VLOOKUP(E8577,[1]CLIENTES!A:B,2,0)</f>
        <v>Tobias</v>
      </c>
      <c r="G8577">
        <v>54</v>
      </c>
      <c r="H8577" t="str">
        <f>+VLOOKUP(G8577,[1]SKU!A:B,2,0)</f>
        <v>VENECIANO MIX PLATA 33 x 33 S.LOREN 1RA C</v>
      </c>
      <c r="I8577" t="str">
        <f>+VLOOKUP(G8577,[1]SKU!A:D,4,0)</f>
        <v>CERAMICO</v>
      </c>
      <c r="J8577" t="str">
        <f>+VLOOKUP(G8577,[1]SKU!A:E,5,0)</f>
        <v>Deco &amp; Mas</v>
      </c>
      <c r="K8577" t="str">
        <f>+VLOOKUP(G8577,[1]SKU!A:C,3,0)</f>
        <v>SAN LORENZO</v>
      </c>
      <c r="L8577">
        <v>119</v>
      </c>
      <c r="M8577">
        <v>93.647129740863761</v>
      </c>
      <c r="N8577">
        <f>+VLOOKUP([1]VENTAS!G8577,[1]SKU!A:G,6,0)</f>
        <v>2722</v>
      </c>
      <c r="O8577" s="4">
        <f t="shared" si="133"/>
        <v>254907.48715463115</v>
      </c>
    </row>
    <row r="8578" spans="1:15" x14ac:dyDescent="0.3">
      <c r="A8578" s="1">
        <v>44962</v>
      </c>
      <c r="B8578" s="2" t="s">
        <v>7689</v>
      </c>
      <c r="C8578" s="2" t="s">
        <v>7690</v>
      </c>
      <c r="D8578" s="2" t="s">
        <v>8609</v>
      </c>
      <c r="E8578">
        <v>205</v>
      </c>
      <c r="F8578" t="str">
        <f>+VLOOKUP(E8578,[1]CLIENTES!A:B,2,0)</f>
        <v>Ethan</v>
      </c>
      <c r="G8578">
        <v>261</v>
      </c>
      <c r="H8578" t="str">
        <f>+VLOOKUP(G8578,[1]SKU!A:B,2,0)</f>
        <v>CAVA XX PULIDO 58 X 117 C. NEGRO 2DA C</v>
      </c>
      <c r="I8578" t="str">
        <f>+VLOOKUP(G8578,[1]SKU!A:D,4,0)</f>
        <v>PORCELANATO</v>
      </c>
      <c r="J8578" t="str">
        <f>+VLOOKUP(G8578,[1]SKU!A:E,5,0)</f>
        <v>Marmoles</v>
      </c>
      <c r="K8578" t="str">
        <f>+VLOOKUP(G8578,[1]SKU!A:C,3,0)</f>
        <v>CERRO NEGRO</v>
      </c>
      <c r="L8578">
        <v>153</v>
      </c>
      <c r="M8578">
        <v>53.762485571762163</v>
      </c>
      <c r="N8578">
        <f>+VLOOKUP([1]VENTAS!G8578,[1]SKU!A:G,6,0)</f>
        <v>5363</v>
      </c>
      <c r="O8578" s="4">
        <f t="shared" si="133"/>
        <v>288328.21012136049</v>
      </c>
    </row>
    <row r="8579" spans="1:15" x14ac:dyDescent="0.3">
      <c r="A8579" s="1">
        <v>44927</v>
      </c>
      <c r="B8579" s="2" t="s">
        <v>7689</v>
      </c>
      <c r="C8579" s="2" t="s">
        <v>7690</v>
      </c>
      <c r="D8579" s="2" t="s">
        <v>8610</v>
      </c>
      <c r="E8579">
        <v>228</v>
      </c>
      <c r="F8579" t="str">
        <f>+VLOOKUP(E8579,[1]CLIENTES!A:B,2,0)</f>
        <v>Sebastian</v>
      </c>
      <c r="G8579">
        <v>218</v>
      </c>
      <c r="H8579" t="str">
        <f>+VLOOKUP(G8579,[1]SKU!A:B,2,0)</f>
        <v>SOHO LOUNGE ESM NAT 45 x 90 ILVA 1RA C</v>
      </c>
      <c r="I8579" t="str">
        <f>+VLOOKUP(G8579,[1]SKU!A:D,4,0)</f>
        <v>PORCELANATO</v>
      </c>
      <c r="J8579" t="str">
        <f>+VLOOKUP(G8579,[1]SKU!A:E,5,0)</f>
        <v>Cementos</v>
      </c>
      <c r="K8579" t="str">
        <f>+VLOOKUP(G8579,[1]SKU!A:C,3,0)</f>
        <v>ILVA</v>
      </c>
      <c r="L8579">
        <v>103</v>
      </c>
      <c r="M8579">
        <v>13.579066814041315</v>
      </c>
      <c r="N8579">
        <f>+VLOOKUP([1]VENTAS!G8579,[1]SKU!A:G,6,0)</f>
        <v>3589</v>
      </c>
      <c r="O8579" s="4">
        <f t="shared" ref="O8579:O8642" si="134">+N8579*M8579</f>
        <v>48735.270795594282</v>
      </c>
    </row>
    <row r="8580" spans="1:15" x14ac:dyDescent="0.3">
      <c r="A8580" s="1">
        <v>44929</v>
      </c>
      <c r="B8580" s="2" t="s">
        <v>7689</v>
      </c>
      <c r="C8580" s="2" t="s">
        <v>7690</v>
      </c>
      <c r="D8580" s="2" t="s">
        <v>8611</v>
      </c>
      <c r="E8580">
        <v>72</v>
      </c>
      <c r="F8580" t="str">
        <f>+VLOOKUP(E8580,[1]CLIENTES!A:B,2,0)</f>
        <v>Esteban</v>
      </c>
      <c r="G8580">
        <v>315</v>
      </c>
      <c r="H8580" t="str">
        <f>+VLOOKUP(G8580,[1]SKU!A:B,2,0)</f>
        <v>URBAN CONCRETE GREY FIT RECT 58 X 58 S.LOREN 2DA C</v>
      </c>
      <c r="I8580" t="str">
        <f>+VLOOKUP(G8580,[1]SKU!A:D,4,0)</f>
        <v>PORCELANATO</v>
      </c>
      <c r="J8580" t="str">
        <f>+VLOOKUP(G8580,[1]SKU!A:E,5,0)</f>
        <v>Cementos</v>
      </c>
      <c r="K8580" t="str">
        <f>+VLOOKUP(G8580,[1]SKU!A:C,3,0)</f>
        <v>SAN LORENZO</v>
      </c>
      <c r="L8580">
        <v>70</v>
      </c>
      <c r="M8580">
        <v>7.9978778090482816</v>
      </c>
      <c r="N8580">
        <f>+VLOOKUP([1]VENTAS!G8580,[1]SKU!A:G,6,0)</f>
        <v>5743</v>
      </c>
      <c r="O8580" s="4">
        <f t="shared" si="134"/>
        <v>45931.812257364283</v>
      </c>
    </row>
    <row r="8581" spans="1:15" x14ac:dyDescent="0.3">
      <c r="A8581" s="1">
        <v>44974</v>
      </c>
      <c r="B8581" s="2" t="s">
        <v>7689</v>
      </c>
      <c r="C8581" s="2" t="s">
        <v>7690</v>
      </c>
      <c r="D8581" s="2" t="s">
        <v>8612</v>
      </c>
      <c r="E8581">
        <v>103</v>
      </c>
      <c r="F8581" t="str">
        <f>+VLOOKUP(E8581,[1]CLIENTES!A:B,2,0)</f>
        <v>Dalia</v>
      </c>
      <c r="G8581">
        <v>280</v>
      </c>
      <c r="H8581" t="str">
        <f>+VLOOKUP(G8581,[1]SKU!A:B,2,0)</f>
        <v>LIFE GRIS RECT 58 X 117 C.NEGRO 2DA CAL</v>
      </c>
      <c r="I8581" t="str">
        <f>+VLOOKUP(G8581,[1]SKU!A:D,4,0)</f>
        <v>PORCELANATO</v>
      </c>
      <c r="J8581" t="str">
        <f>+VLOOKUP(G8581,[1]SKU!A:E,5,0)</f>
        <v>Cementos</v>
      </c>
      <c r="K8581" t="str">
        <f>+VLOOKUP(G8581,[1]SKU!A:C,3,0)</f>
        <v>CERRO NEGRO</v>
      </c>
      <c r="L8581">
        <v>47</v>
      </c>
      <c r="M8581">
        <v>12.570153331491847</v>
      </c>
      <c r="N8581">
        <f>+VLOOKUP([1]VENTAS!G8581,[1]SKU!A:G,6,0)</f>
        <v>6027</v>
      </c>
      <c r="O8581" s="4">
        <f t="shared" si="134"/>
        <v>75760.314128901358</v>
      </c>
    </row>
    <row r="8582" spans="1:15" x14ac:dyDescent="0.3">
      <c r="A8582" s="1">
        <v>44977</v>
      </c>
      <c r="B8582" s="2" t="s">
        <v>7689</v>
      </c>
      <c r="C8582" s="2" t="s">
        <v>7690</v>
      </c>
      <c r="D8582" s="2" t="s">
        <v>8613</v>
      </c>
      <c r="E8582">
        <v>193</v>
      </c>
      <c r="F8582" t="str">
        <f>+VLOOKUP(E8582,[1]CLIENTES!A:B,2,0)</f>
        <v>Pascalle</v>
      </c>
      <c r="G8582">
        <v>337</v>
      </c>
      <c r="H8582" t="str">
        <f>+VLOOKUP(G8582,[1]SKU!A:B,2,0)</f>
        <v>URBAN CONCR DUO GREY FIT RT 58 x 117 S.LOREN 1RA C</v>
      </c>
      <c r="I8582" t="str">
        <f>+VLOOKUP(G8582,[1]SKU!A:D,4,0)</f>
        <v>PORCELANATO</v>
      </c>
      <c r="J8582" t="str">
        <f>+VLOOKUP(G8582,[1]SKU!A:E,5,0)</f>
        <v>Cementos</v>
      </c>
      <c r="K8582" t="str">
        <f>+VLOOKUP(G8582,[1]SKU!A:C,3,0)</f>
        <v>SAN LORENZO</v>
      </c>
      <c r="L8582">
        <v>50</v>
      </c>
      <c r="M8582">
        <v>29.375408899294758</v>
      </c>
      <c r="N8582">
        <f>+VLOOKUP([1]VENTAS!G8582,[1]SKU!A:G,6,0)</f>
        <v>5712</v>
      </c>
      <c r="O8582" s="4">
        <f t="shared" si="134"/>
        <v>167792.33563277166</v>
      </c>
    </row>
    <row r="8583" spans="1:15" x14ac:dyDescent="0.3">
      <c r="A8583" s="1">
        <v>44973</v>
      </c>
      <c r="B8583" s="2" t="s">
        <v>7689</v>
      </c>
      <c r="C8583" s="2" t="s">
        <v>7690</v>
      </c>
      <c r="D8583" s="2" t="s">
        <v>8614</v>
      </c>
      <c r="E8583">
        <v>206</v>
      </c>
      <c r="F8583" t="str">
        <f>+VLOOKUP(E8583,[1]CLIENTES!A:B,2,0)</f>
        <v>Anahis</v>
      </c>
      <c r="G8583">
        <v>275</v>
      </c>
      <c r="H8583" t="str">
        <f>+VLOOKUP(G8583,[1]SKU!A:B,2,0)</f>
        <v>FORUM ARENA PULIDO RECT. C.NEGRO 58 X 58 2DA C</v>
      </c>
      <c r="I8583" t="str">
        <f>+VLOOKUP(G8583,[1]SKU!A:D,4,0)</f>
        <v>PORCELANATO</v>
      </c>
      <c r="J8583" t="str">
        <f>+VLOOKUP(G8583,[1]SKU!A:E,5,0)</f>
        <v>Cementos</v>
      </c>
      <c r="K8583" t="str">
        <f>+VLOOKUP(G8583,[1]SKU!A:C,3,0)</f>
        <v>CERRO NEGRO</v>
      </c>
      <c r="L8583">
        <v>168</v>
      </c>
      <c r="M8583">
        <v>107.71821387164601</v>
      </c>
      <c r="N8583">
        <f>+VLOOKUP([1]VENTAS!G8583,[1]SKU!A:G,6,0)</f>
        <v>9791</v>
      </c>
      <c r="O8583" s="4">
        <f t="shared" si="134"/>
        <v>1054669.0320172862</v>
      </c>
    </row>
    <row r="8584" spans="1:15" x14ac:dyDescent="0.3">
      <c r="A8584" s="1">
        <v>44954</v>
      </c>
      <c r="B8584" s="2" t="s">
        <v>7689</v>
      </c>
      <c r="C8584" s="2" t="s">
        <v>7690</v>
      </c>
      <c r="D8584" s="2" t="s">
        <v>8615</v>
      </c>
      <c r="E8584">
        <v>208</v>
      </c>
      <c r="F8584" t="str">
        <f>+VLOOKUP(E8584,[1]CLIENTES!A:B,2,0)</f>
        <v>Elisa</v>
      </c>
      <c r="G8584">
        <v>154</v>
      </c>
      <c r="H8584" t="str">
        <f>+VLOOKUP(G8584,[1]SKU!A:B,2,0)</f>
        <v>CRETA BEIGE  51 x 51 C.NEGRO 2DA CAL</v>
      </c>
      <c r="I8584" t="str">
        <f>+VLOOKUP(G8584,[1]SKU!A:D,4,0)</f>
        <v>CERAMICO</v>
      </c>
      <c r="J8584" t="str">
        <f>+VLOOKUP(G8584,[1]SKU!A:E,5,0)</f>
        <v>Piedras</v>
      </c>
      <c r="K8584" t="str">
        <f>+VLOOKUP(G8584,[1]SKU!A:C,3,0)</f>
        <v>CERRO NEGRO</v>
      </c>
      <c r="L8584">
        <v>133</v>
      </c>
      <c r="M8584">
        <v>42.125583480467455</v>
      </c>
      <c r="N8584">
        <f>+VLOOKUP([1]VENTAS!G8584,[1]SKU!A:G,6,0)</f>
        <v>2603</v>
      </c>
      <c r="O8584" s="4">
        <f t="shared" si="134"/>
        <v>109652.89379965678</v>
      </c>
    </row>
    <row r="8585" spans="1:15" x14ac:dyDescent="0.3">
      <c r="A8585" s="1">
        <v>44944</v>
      </c>
      <c r="B8585" s="2" t="s">
        <v>7689</v>
      </c>
      <c r="C8585" s="2" t="s">
        <v>7690</v>
      </c>
      <c r="D8585" s="2" t="s">
        <v>8616</v>
      </c>
      <c r="E8585">
        <v>87</v>
      </c>
      <c r="F8585" t="str">
        <f>+VLOOKUP(E8585,[1]CLIENTES!A:B,2,0)</f>
        <v>Miranda</v>
      </c>
      <c r="G8585">
        <v>280</v>
      </c>
      <c r="H8585" t="str">
        <f>+VLOOKUP(G8585,[1]SKU!A:B,2,0)</f>
        <v>LIFE GRIS RECT 58 X 117 C.NEGRO 2DA CAL</v>
      </c>
      <c r="I8585" t="str">
        <f>+VLOOKUP(G8585,[1]SKU!A:D,4,0)</f>
        <v>PORCELANATO</v>
      </c>
      <c r="J8585" t="str">
        <f>+VLOOKUP(G8585,[1]SKU!A:E,5,0)</f>
        <v>Cementos</v>
      </c>
      <c r="K8585" t="str">
        <f>+VLOOKUP(G8585,[1]SKU!A:C,3,0)</f>
        <v>CERRO NEGRO</v>
      </c>
      <c r="L8585">
        <v>57</v>
      </c>
      <c r="M8585">
        <v>15.244654040319899</v>
      </c>
      <c r="N8585">
        <f>+VLOOKUP([1]VENTAS!G8585,[1]SKU!A:G,6,0)</f>
        <v>6027</v>
      </c>
      <c r="O8585" s="4">
        <f t="shared" si="134"/>
        <v>91879.529901008034</v>
      </c>
    </row>
    <row r="8586" spans="1:15" x14ac:dyDescent="0.3">
      <c r="A8586" s="1">
        <v>44950</v>
      </c>
      <c r="B8586" s="2" t="s">
        <v>7689</v>
      </c>
      <c r="C8586" s="2" t="s">
        <v>7690</v>
      </c>
      <c r="D8586" s="2" t="s">
        <v>8617</v>
      </c>
      <c r="E8586">
        <v>242</v>
      </c>
      <c r="F8586" t="str">
        <f>+VLOOKUP(E8586,[1]CLIENTES!A:B,2,0)</f>
        <v>Pilar</v>
      </c>
      <c r="G8586">
        <v>267</v>
      </c>
      <c r="H8586" t="str">
        <f>+VLOOKUP(G8586,[1]SKU!A:B,2,0)</f>
        <v>NORDICA 21 X 120 C.NEGRO 2DA CAL</v>
      </c>
      <c r="I8586" t="str">
        <f>+VLOOKUP(G8586,[1]SKU!A:D,4,0)</f>
        <v>PORCELANATO</v>
      </c>
      <c r="J8586" t="str">
        <f>+VLOOKUP(G8586,[1]SKU!A:E,5,0)</f>
        <v>Maderas</v>
      </c>
      <c r="K8586" t="str">
        <f>+VLOOKUP(G8586,[1]SKU!A:C,3,0)</f>
        <v>CERRO NEGRO</v>
      </c>
      <c r="L8586">
        <v>11</v>
      </c>
      <c r="M8586">
        <v>4.3152916308726592</v>
      </c>
      <c r="N8586">
        <f>+VLOOKUP([1]VENTAS!G8586,[1]SKU!A:G,6,0)</f>
        <v>4169</v>
      </c>
      <c r="O8586" s="4">
        <f t="shared" si="134"/>
        <v>17990.450809108115</v>
      </c>
    </row>
    <row r="8587" spans="1:15" x14ac:dyDescent="0.3">
      <c r="A8587" s="1">
        <v>44969</v>
      </c>
      <c r="B8587" s="2" t="s">
        <v>7689</v>
      </c>
      <c r="C8587" s="2" t="s">
        <v>7690</v>
      </c>
      <c r="D8587" s="2" t="s">
        <v>8618</v>
      </c>
      <c r="E8587">
        <v>168</v>
      </c>
      <c r="F8587" t="str">
        <f>+VLOOKUP(E8587,[1]CLIENTES!A:B,2,0)</f>
        <v>Emely</v>
      </c>
      <c r="G8587">
        <v>169</v>
      </c>
      <c r="H8587" t="str">
        <f>+VLOOKUP(G8587,[1]SKU!A:B,2,0)</f>
        <v>CALIFORNIA BEIGE 36 x 36 ALLPA 1RA C</v>
      </c>
      <c r="I8587" t="str">
        <f>+VLOOKUP(G8587,[1]SKU!A:D,4,0)</f>
        <v>CERAMICO</v>
      </c>
      <c r="J8587" t="str">
        <f>+VLOOKUP(G8587,[1]SKU!A:E,5,0)</f>
        <v>Cementos</v>
      </c>
      <c r="K8587" t="str">
        <f>+VLOOKUP(G8587,[1]SKU!A:C,3,0)</f>
        <v>ALLPA</v>
      </c>
      <c r="L8587">
        <v>51</v>
      </c>
      <c r="M8587">
        <v>49.201915391737387</v>
      </c>
      <c r="N8587">
        <f>+VLOOKUP([1]VENTAS!G8587,[1]SKU!A:G,6,0)</f>
        <v>7821</v>
      </c>
      <c r="O8587" s="4">
        <f t="shared" si="134"/>
        <v>384808.18027877808</v>
      </c>
    </row>
    <row r="8588" spans="1:15" x14ac:dyDescent="0.3">
      <c r="A8588" s="1">
        <v>44974</v>
      </c>
      <c r="B8588" s="2" t="s">
        <v>8619</v>
      </c>
      <c r="C8588" s="2" t="s">
        <v>8620</v>
      </c>
      <c r="D8588" s="2" t="s">
        <v>8621</v>
      </c>
      <c r="E8588">
        <v>38</v>
      </c>
      <c r="F8588" t="str">
        <f>+VLOOKUP(E8588,[1]CLIENTES!A:B,2,0)</f>
        <v>Lisette</v>
      </c>
      <c r="G8588">
        <v>128</v>
      </c>
      <c r="H8588" t="str">
        <f>+VLOOKUP(G8588,[1]SKU!A:B,2,0)</f>
        <v>PARIS CREMA BRILLANTE  51 X 51 C.NEGRO 1RA CAL</v>
      </c>
      <c r="I8588" t="str">
        <f>+VLOOKUP(G8588,[1]SKU!A:D,4,0)</f>
        <v>CERAMICO</v>
      </c>
      <c r="J8588" t="str">
        <f>+VLOOKUP(G8588,[1]SKU!A:E,5,0)</f>
        <v>Marmoles</v>
      </c>
      <c r="K8588" t="str">
        <f>+VLOOKUP(G8588,[1]SKU!A:C,3,0)</f>
        <v>CERRO NEGRO</v>
      </c>
      <c r="L8588">
        <v>131</v>
      </c>
      <c r="M8588">
        <v>119.45323600527496</v>
      </c>
      <c r="N8588">
        <f>+VLOOKUP([1]VENTAS!G8588,[1]SKU!A:G,6,0)</f>
        <v>1933</v>
      </c>
      <c r="O8588" s="4">
        <f t="shared" si="134"/>
        <v>230903.10519819648</v>
      </c>
    </row>
    <row r="8589" spans="1:15" x14ac:dyDescent="0.3">
      <c r="A8589" s="1">
        <v>44944</v>
      </c>
      <c r="B8589" s="2" t="s">
        <v>8619</v>
      </c>
      <c r="C8589" s="2" t="s">
        <v>8620</v>
      </c>
      <c r="D8589" s="2" t="s">
        <v>8622</v>
      </c>
      <c r="E8589">
        <v>170</v>
      </c>
      <c r="F8589" t="str">
        <f>+VLOOKUP(E8589,[1]CLIENTES!A:B,2,0)</f>
        <v>Markus</v>
      </c>
      <c r="G8589">
        <v>202</v>
      </c>
      <c r="H8589" t="str">
        <f>+VLOOKUP(G8589,[1]SKU!A:B,2,0)</f>
        <v>MADERA LENGA GRIS 31 x 53 LOURDES 1RA C</v>
      </c>
      <c r="I8589" t="str">
        <f>+VLOOKUP(G8589,[1]SKU!A:D,4,0)</f>
        <v>CERAMICO</v>
      </c>
      <c r="J8589" t="str">
        <f>+VLOOKUP(G8589,[1]SKU!A:E,5,0)</f>
        <v>Maderas</v>
      </c>
      <c r="K8589" t="str">
        <f>+VLOOKUP(G8589,[1]SKU!A:C,3,0)</f>
        <v>LOURDES</v>
      </c>
      <c r="L8589">
        <v>80</v>
      </c>
      <c r="M8589">
        <v>55.769153260873964</v>
      </c>
      <c r="N8589">
        <f>+VLOOKUP([1]VENTAS!G8589,[1]SKU!A:G,6,0)</f>
        <v>6637</v>
      </c>
      <c r="O8589" s="4">
        <f t="shared" si="134"/>
        <v>370139.87019242049</v>
      </c>
    </row>
    <row r="8590" spans="1:15" x14ac:dyDescent="0.3">
      <c r="A8590" s="1">
        <v>44958</v>
      </c>
      <c r="B8590" s="2" t="s">
        <v>8619</v>
      </c>
      <c r="C8590" s="2" t="s">
        <v>8620</v>
      </c>
      <c r="D8590" s="2" t="s">
        <v>8623</v>
      </c>
      <c r="E8590">
        <v>9</v>
      </c>
      <c r="F8590" t="str">
        <f>+VLOOKUP(E8590,[1]CLIENTES!A:B,2,0)</f>
        <v>Cristal</v>
      </c>
      <c r="G8590">
        <v>207</v>
      </c>
      <c r="H8590" t="str">
        <f>+VLOOKUP(G8590,[1]SKU!A:B,2,0)</f>
        <v>DUBAI PUL RECT 58 X 117 C.NEGRO 2DA C</v>
      </c>
      <c r="I8590" t="str">
        <f>+VLOOKUP(G8590,[1]SKU!A:D,4,0)</f>
        <v>PORCELANATO</v>
      </c>
      <c r="J8590" t="str">
        <f>+VLOOKUP(G8590,[1]SKU!A:E,5,0)</f>
        <v>Marmoles</v>
      </c>
      <c r="K8590" t="str">
        <f>+VLOOKUP(G8590,[1]SKU!A:C,3,0)</f>
        <v>CERRO NEGRO</v>
      </c>
      <c r="L8590">
        <v>28</v>
      </c>
      <c r="M8590">
        <v>15.513286465436812</v>
      </c>
      <c r="N8590">
        <f>+VLOOKUP([1]VENTAS!G8590,[1]SKU!A:G,6,0)</f>
        <v>5205</v>
      </c>
      <c r="O8590" s="4">
        <f t="shared" si="134"/>
        <v>80746.656052598599</v>
      </c>
    </row>
    <row r="8591" spans="1:15" x14ac:dyDescent="0.3">
      <c r="A8591" s="1">
        <v>44945</v>
      </c>
      <c r="B8591" s="2" t="s">
        <v>8619</v>
      </c>
      <c r="C8591" s="2" t="s">
        <v>8620</v>
      </c>
      <c r="D8591" s="2" t="s">
        <v>8624</v>
      </c>
      <c r="E8591">
        <v>202</v>
      </c>
      <c r="F8591" t="str">
        <f>+VLOOKUP(E8591,[1]CLIENTES!A:B,2,0)</f>
        <v>Tobias</v>
      </c>
      <c r="G8591">
        <v>303</v>
      </c>
      <c r="H8591" t="str">
        <f>+VLOOKUP(G8591,[1]SKU!A:B,2,0)</f>
        <v>LISCIO IVORY OUT 80 X 80 VITE 1RA C</v>
      </c>
      <c r="I8591" t="str">
        <f>+VLOOKUP(G8591,[1]SKU!A:D,4,0)</f>
        <v>PORCELANATO</v>
      </c>
      <c r="J8591" t="str">
        <f>+VLOOKUP(G8591,[1]SKU!A:E,5,0)</f>
        <v>Cementos</v>
      </c>
      <c r="K8591" t="str">
        <f>+VLOOKUP(G8591,[1]SKU!A:C,3,0)</f>
        <v>VITE</v>
      </c>
      <c r="L8591">
        <v>65</v>
      </c>
      <c r="M8591">
        <v>22.541926640783714</v>
      </c>
      <c r="N8591">
        <f>+VLOOKUP([1]VENTAS!G8591,[1]SKU!A:G,6,0)</f>
        <v>3768</v>
      </c>
      <c r="O8591" s="4">
        <f t="shared" si="134"/>
        <v>84937.979582473039</v>
      </c>
    </row>
    <row r="8592" spans="1:15" x14ac:dyDescent="0.3">
      <c r="A8592" s="1">
        <v>44960</v>
      </c>
      <c r="B8592" s="2" t="s">
        <v>8619</v>
      </c>
      <c r="C8592" s="2" t="s">
        <v>8620</v>
      </c>
      <c r="D8592" s="2" t="s">
        <v>8625</v>
      </c>
      <c r="E8592">
        <v>161</v>
      </c>
      <c r="F8592" t="str">
        <f>+VLOOKUP(E8592,[1]CLIENTES!A:B,2,0)</f>
        <v>Priscila</v>
      </c>
      <c r="G8592">
        <v>163</v>
      </c>
      <c r="H8592" t="str">
        <f>+VLOOKUP(G8592,[1]SKU!A:B,2,0)</f>
        <v>GRAMADOS ARENA 38 x 38 C.NEGRO 1RA CAL</v>
      </c>
      <c r="I8592" t="str">
        <f>+VLOOKUP(G8592,[1]SKU!A:D,4,0)</f>
        <v>CERAMICO</v>
      </c>
      <c r="J8592" t="str">
        <f>+VLOOKUP(G8592,[1]SKU!A:E,5,0)</f>
        <v>Piedras</v>
      </c>
      <c r="K8592" t="str">
        <f>+VLOOKUP(G8592,[1]SKU!A:C,3,0)</f>
        <v>CERRO NEGRO</v>
      </c>
      <c r="L8592">
        <v>17</v>
      </c>
      <c r="M8592">
        <v>11.206531806235398</v>
      </c>
      <c r="N8592">
        <f>+VLOOKUP([1]VENTAS!G8592,[1]SKU!A:G,6,0)</f>
        <v>2396</v>
      </c>
      <c r="O8592" s="4">
        <f t="shared" si="134"/>
        <v>26850.850207740015</v>
      </c>
    </row>
    <row r="8593" spans="1:15" x14ac:dyDescent="0.3">
      <c r="A8593" s="1">
        <v>44939</v>
      </c>
      <c r="B8593" s="2" t="s">
        <v>8619</v>
      </c>
      <c r="C8593" s="2" t="s">
        <v>8620</v>
      </c>
      <c r="D8593" s="2" t="s">
        <v>8626</v>
      </c>
      <c r="E8593">
        <v>169</v>
      </c>
      <c r="F8593" t="str">
        <f>+VLOOKUP(E8593,[1]CLIENTES!A:B,2,0)</f>
        <v>Belen</v>
      </c>
      <c r="G8593">
        <v>300</v>
      </c>
      <c r="H8593" t="str">
        <f>+VLOOKUP(G8593,[1]SKU!A:B,2,0)</f>
        <v>MONACO CREMA PUL RECT 58 x 117 C.NEGRO 2DA C</v>
      </c>
      <c r="I8593" t="str">
        <f>+VLOOKUP(G8593,[1]SKU!A:D,4,0)</f>
        <v>PORCELANATO</v>
      </c>
      <c r="J8593" t="str">
        <f>+VLOOKUP(G8593,[1]SKU!A:E,5,0)</f>
        <v>Marmoles</v>
      </c>
      <c r="K8593" t="str">
        <f>+VLOOKUP(G8593,[1]SKU!A:C,3,0)</f>
        <v>CERRO NEGRO</v>
      </c>
      <c r="L8593">
        <v>60</v>
      </c>
      <c r="M8593">
        <v>36.893040803751767</v>
      </c>
      <c r="N8593">
        <f>+VLOOKUP([1]VENTAS!G8593,[1]SKU!A:G,6,0)</f>
        <v>2163</v>
      </c>
      <c r="O8593" s="4">
        <f t="shared" si="134"/>
        <v>79799.647258515077</v>
      </c>
    </row>
    <row r="8594" spans="1:15" x14ac:dyDescent="0.3">
      <c r="A8594" s="1">
        <v>44952</v>
      </c>
      <c r="B8594" s="2" t="s">
        <v>8619</v>
      </c>
      <c r="C8594" s="2" t="s">
        <v>8620</v>
      </c>
      <c r="D8594" s="2" t="s">
        <v>8627</v>
      </c>
      <c r="E8594">
        <v>6</v>
      </c>
      <c r="F8594" t="str">
        <f>+VLOOKUP(E8594,[1]CLIENTES!A:B,2,0)</f>
        <v>Natacha</v>
      </c>
      <c r="G8594">
        <v>148</v>
      </c>
      <c r="H8594" t="str">
        <f>+VLOOKUP(G8594,[1]SKU!A:B,2,0)</f>
        <v>MANAOS ARENA 38 x 38 C.NEGRO 2DA CAL</v>
      </c>
      <c r="I8594" t="str">
        <f>+VLOOKUP(G8594,[1]SKU!A:D,4,0)</f>
        <v>CERAMICO</v>
      </c>
      <c r="J8594" t="str">
        <f>+VLOOKUP(G8594,[1]SKU!A:E,5,0)</f>
        <v>Marmoles</v>
      </c>
      <c r="K8594" t="str">
        <f>+VLOOKUP(G8594,[1]SKU!A:C,3,0)</f>
        <v>CERRO NEGRO</v>
      </c>
      <c r="L8594">
        <v>144</v>
      </c>
      <c r="M8594">
        <v>92.837421913403404</v>
      </c>
      <c r="N8594">
        <f>+VLOOKUP([1]VENTAS!G8594,[1]SKU!A:G,6,0)</f>
        <v>1773</v>
      </c>
      <c r="O8594" s="4">
        <f t="shared" si="134"/>
        <v>164600.74905246423</v>
      </c>
    </row>
    <row r="8595" spans="1:15" x14ac:dyDescent="0.3">
      <c r="A8595" s="1">
        <v>44984</v>
      </c>
      <c r="B8595" s="2" t="s">
        <v>8619</v>
      </c>
      <c r="C8595" s="2" t="s">
        <v>8620</v>
      </c>
      <c r="D8595" s="2" t="s">
        <v>8628</v>
      </c>
      <c r="E8595">
        <v>25</v>
      </c>
      <c r="F8595" t="str">
        <f>+VLOOKUP(E8595,[1]CLIENTES!A:B,2,0)</f>
        <v>Caroline</v>
      </c>
      <c r="G8595">
        <v>183</v>
      </c>
      <c r="H8595" t="str">
        <f>+VLOOKUP(G8595,[1]SKU!A:B,2,0)</f>
        <v>MARA CARRARA 45,3 X 45,3 SCOP 1RA CAL</v>
      </c>
      <c r="I8595" t="str">
        <f>+VLOOKUP(G8595,[1]SKU!A:D,4,0)</f>
        <v>CERAMICO</v>
      </c>
      <c r="J8595" t="str">
        <f>+VLOOKUP(G8595,[1]SKU!A:E,5,0)</f>
        <v>Marmoles</v>
      </c>
      <c r="K8595" t="str">
        <f>+VLOOKUP(G8595,[1]SKU!A:C,3,0)</f>
        <v>SCOP</v>
      </c>
      <c r="L8595">
        <v>50</v>
      </c>
      <c r="M8595">
        <v>38.501229476640688</v>
      </c>
      <c r="N8595">
        <f>+VLOOKUP([1]VENTAS!G8595,[1]SKU!A:G,6,0)</f>
        <v>1190</v>
      </c>
      <c r="O8595" s="4">
        <f t="shared" si="134"/>
        <v>45816.463077202417</v>
      </c>
    </row>
    <row r="8596" spans="1:15" x14ac:dyDescent="0.3">
      <c r="A8596" s="1">
        <v>44965</v>
      </c>
      <c r="B8596" s="2" t="s">
        <v>8619</v>
      </c>
      <c r="C8596" s="2" t="s">
        <v>8620</v>
      </c>
      <c r="D8596" s="2" t="s">
        <v>8629</v>
      </c>
      <c r="E8596">
        <v>197</v>
      </c>
      <c r="F8596" t="str">
        <f>+VLOOKUP(E8596,[1]CLIENTES!A:B,2,0)</f>
        <v>Raul</v>
      </c>
      <c r="G8596">
        <v>111</v>
      </c>
      <c r="H8596" t="str">
        <f>+VLOOKUP(G8596,[1]SKU!A:B,2,0)</f>
        <v>MURETO  MERCURIO 25 x 35 LOURDES 1RA C</v>
      </c>
      <c r="I8596" t="str">
        <f>+VLOOKUP(G8596,[1]SKU!A:D,4,0)</f>
        <v>CERAMICO</v>
      </c>
      <c r="J8596" t="str">
        <f>+VLOOKUP(G8596,[1]SKU!A:E,5,0)</f>
        <v>Piedras</v>
      </c>
      <c r="K8596" t="str">
        <f>+VLOOKUP(G8596,[1]SKU!A:C,3,0)</f>
        <v>LOURDES</v>
      </c>
      <c r="L8596">
        <v>56</v>
      </c>
      <c r="M8596">
        <v>32.39450459118212</v>
      </c>
      <c r="N8596">
        <f>+VLOOKUP([1]VENTAS!G8596,[1]SKU!A:G,6,0)</f>
        <v>1709</v>
      </c>
      <c r="O8596" s="4">
        <f t="shared" si="134"/>
        <v>55362.208346330241</v>
      </c>
    </row>
    <row r="8597" spans="1:15" x14ac:dyDescent="0.3">
      <c r="A8597" s="1">
        <v>44952</v>
      </c>
      <c r="B8597" s="2" t="s">
        <v>8619</v>
      </c>
      <c r="C8597" s="2" t="s">
        <v>8620</v>
      </c>
      <c r="D8597" s="2" t="s">
        <v>8630</v>
      </c>
      <c r="E8597">
        <v>20</v>
      </c>
      <c r="F8597" t="str">
        <f>+VLOOKUP(E8597,[1]CLIENTES!A:B,2,0)</f>
        <v>Eliseo</v>
      </c>
      <c r="G8597">
        <v>22</v>
      </c>
      <c r="H8597" t="str">
        <f>+VLOOKUP(G8597,[1]SKU!A:B,2,0)</f>
        <v>STAGE GRIS 51 X 51 ALLPA 2DA C</v>
      </c>
      <c r="I8597" t="str">
        <f>+VLOOKUP(G8597,[1]SKU!A:D,4,0)</f>
        <v>CERAMICO</v>
      </c>
      <c r="J8597" t="str">
        <f>+VLOOKUP(G8597,[1]SKU!A:E,5,0)</f>
        <v>Maderas</v>
      </c>
      <c r="K8597" t="str">
        <f>+VLOOKUP(G8597,[1]SKU!A:C,3,0)</f>
        <v>ALLPA</v>
      </c>
      <c r="L8597">
        <v>118</v>
      </c>
      <c r="M8597">
        <v>49.287398840457229</v>
      </c>
      <c r="N8597">
        <f>+VLOOKUP([1]VENTAS!G8597,[1]SKU!A:G,6,0)</f>
        <v>3914</v>
      </c>
      <c r="O8597" s="4">
        <f t="shared" si="134"/>
        <v>192910.87906154958</v>
      </c>
    </row>
    <row r="8598" spans="1:15" x14ac:dyDescent="0.3">
      <c r="A8598" s="1">
        <v>44938</v>
      </c>
      <c r="B8598" s="2" t="s">
        <v>8619</v>
      </c>
      <c r="C8598" s="2" t="s">
        <v>8620</v>
      </c>
      <c r="D8598" s="2" t="s">
        <v>8631</v>
      </c>
      <c r="E8598">
        <v>148</v>
      </c>
      <c r="F8598" t="str">
        <f>+VLOOKUP(E8598,[1]CLIENTES!A:B,2,0)</f>
        <v>Sayen</v>
      </c>
      <c r="G8598">
        <v>366</v>
      </c>
      <c r="H8598" t="str">
        <f>+VLOOKUP(G8598,[1]SKU!A:B,2,0)</f>
        <v>MACUNA ROBLE RECT. 19.2 X 117 S.LOREN 1RA CAL</v>
      </c>
      <c r="I8598" t="str">
        <f>+VLOOKUP(G8598,[1]SKU!A:D,4,0)</f>
        <v>PORCELANATO</v>
      </c>
      <c r="J8598" t="str">
        <f>+VLOOKUP(G8598,[1]SKU!A:E,5,0)</f>
        <v>Maderas</v>
      </c>
      <c r="K8598" t="str">
        <f>+VLOOKUP(G8598,[1]SKU!A:C,3,0)</f>
        <v>SAN LORENZO</v>
      </c>
      <c r="L8598">
        <v>62</v>
      </c>
      <c r="M8598">
        <v>53.784770761819068</v>
      </c>
      <c r="N8598">
        <f>+VLOOKUP([1]VENTAS!G8598,[1]SKU!A:G,6,0)</f>
        <v>2540</v>
      </c>
      <c r="O8598" s="4">
        <f t="shared" si="134"/>
        <v>136613.31773502042</v>
      </c>
    </row>
    <row r="8599" spans="1:15" x14ac:dyDescent="0.3">
      <c r="A8599" s="1">
        <v>44978</v>
      </c>
      <c r="B8599" s="2" t="s">
        <v>8619</v>
      </c>
      <c r="C8599" s="2" t="s">
        <v>8620</v>
      </c>
      <c r="D8599" s="2" t="s">
        <v>8632</v>
      </c>
      <c r="E8599">
        <v>70</v>
      </c>
      <c r="F8599" t="str">
        <f>+VLOOKUP(E8599,[1]CLIENTES!A:B,2,0)</f>
        <v>Estefani</v>
      </c>
      <c r="G8599">
        <v>274</v>
      </c>
      <c r="H8599" t="str">
        <f>+VLOOKUP(G8599,[1]SKU!A:B,2,0)</f>
        <v>LIFE GRIS NATURAL RECT. 59 x 59 C.NEGRO 2DA CAL</v>
      </c>
      <c r="I8599" t="str">
        <f>+VLOOKUP(G8599,[1]SKU!A:D,4,0)</f>
        <v>PORCELANATO</v>
      </c>
      <c r="J8599" t="str">
        <f>+VLOOKUP(G8599,[1]SKU!A:E,5,0)</f>
        <v>Cementos</v>
      </c>
      <c r="K8599" t="str">
        <f>+VLOOKUP(G8599,[1]SKU!A:C,3,0)</f>
        <v>CERRO NEGRO</v>
      </c>
      <c r="L8599">
        <v>159</v>
      </c>
      <c r="M8599">
        <v>151.94207208927199</v>
      </c>
      <c r="N8599">
        <f>+VLOOKUP([1]VENTAS!G8599,[1]SKU!A:G,6,0)</f>
        <v>5728</v>
      </c>
      <c r="O8599" s="4">
        <f t="shared" si="134"/>
        <v>870324.18892734998</v>
      </c>
    </row>
    <row r="8600" spans="1:15" x14ac:dyDescent="0.3">
      <c r="A8600" s="1">
        <v>44935</v>
      </c>
      <c r="B8600" s="2" t="s">
        <v>8619</v>
      </c>
      <c r="C8600" s="2" t="s">
        <v>8620</v>
      </c>
      <c r="D8600" s="2" t="s">
        <v>8633</v>
      </c>
      <c r="E8600">
        <v>75</v>
      </c>
      <c r="F8600" t="str">
        <f>+VLOOKUP(E8600,[1]CLIENTES!A:B,2,0)</f>
        <v>Massimo</v>
      </c>
      <c r="G8600">
        <v>137</v>
      </c>
      <c r="H8600" t="str">
        <f>+VLOOKUP(G8600,[1]SKU!A:B,2,0)</f>
        <v>PORFIDO VERDE 35 x 35  LOURDES 1RA C</v>
      </c>
      <c r="I8600" t="str">
        <f>+VLOOKUP(G8600,[1]SKU!A:D,4,0)</f>
        <v>CERAMICO</v>
      </c>
      <c r="J8600" t="str">
        <f>+VLOOKUP(G8600,[1]SKU!A:E,5,0)</f>
        <v>Piedras</v>
      </c>
      <c r="K8600" t="str">
        <f>+VLOOKUP(G8600,[1]SKU!A:C,3,0)</f>
        <v>LOURDES</v>
      </c>
      <c r="L8600">
        <v>72</v>
      </c>
      <c r="M8600">
        <v>31.101138112856965</v>
      </c>
      <c r="N8600">
        <f>+VLOOKUP([1]VENTAS!G8600,[1]SKU!A:G,6,0)</f>
        <v>5571</v>
      </c>
      <c r="O8600" s="4">
        <f t="shared" si="134"/>
        <v>173264.44042672616</v>
      </c>
    </row>
    <row r="8601" spans="1:15" x14ac:dyDescent="0.3">
      <c r="A8601" s="1">
        <v>44982</v>
      </c>
      <c r="B8601" s="2" t="s">
        <v>8619</v>
      </c>
      <c r="C8601" s="2" t="s">
        <v>8620</v>
      </c>
      <c r="D8601" s="2" t="s">
        <v>8634</v>
      </c>
      <c r="E8601">
        <v>147</v>
      </c>
      <c r="F8601" t="str">
        <f>+VLOOKUP(E8601,[1]CLIENTES!A:B,2,0)</f>
        <v>Mariel</v>
      </c>
      <c r="G8601">
        <v>292</v>
      </c>
      <c r="H8601" t="str">
        <f>+VLOOKUP(G8601,[1]SKU!A:B,2,0)</f>
        <v>FERRARA BIANCO RECTIFICADO 60 X 60 ALBERDI 2DA C</v>
      </c>
      <c r="I8601" t="str">
        <f>+VLOOKUP(G8601,[1]SKU!A:D,4,0)</f>
        <v>PORCELANATO</v>
      </c>
      <c r="J8601" t="str">
        <f>+VLOOKUP(G8601,[1]SKU!A:E,5,0)</f>
        <v>Marmoles</v>
      </c>
      <c r="K8601" t="str">
        <f>+VLOOKUP(G8601,[1]SKU!A:C,3,0)</f>
        <v>ALBERDI</v>
      </c>
      <c r="L8601">
        <v>92</v>
      </c>
      <c r="M8601">
        <v>64.649579912931372</v>
      </c>
      <c r="N8601">
        <f>+VLOOKUP([1]VENTAS!G8601,[1]SKU!A:G,6,0)</f>
        <v>7836</v>
      </c>
      <c r="O8601" s="4">
        <f t="shared" si="134"/>
        <v>506594.10819773021</v>
      </c>
    </row>
    <row r="8602" spans="1:15" x14ac:dyDescent="0.3">
      <c r="A8602" s="1">
        <v>44969</v>
      </c>
      <c r="B8602" s="2" t="s">
        <v>8619</v>
      </c>
      <c r="C8602" s="2" t="s">
        <v>8620</v>
      </c>
      <c r="D8602" s="2" t="s">
        <v>8635</v>
      </c>
      <c r="E8602">
        <v>55</v>
      </c>
      <c r="F8602" t="str">
        <f>+VLOOKUP(E8602,[1]CLIENTES!A:B,2,0)</f>
        <v>Gadiel</v>
      </c>
      <c r="G8602">
        <v>357</v>
      </c>
      <c r="H8602" t="str">
        <f>+VLOOKUP(G8602,[1]SKU!A:B,2,0)</f>
        <v>CALACATA BIANCO PUL FIT RT 58 X 117 S.LOREN 1RA C</v>
      </c>
      <c r="I8602" t="str">
        <f>+VLOOKUP(G8602,[1]SKU!A:D,4,0)</f>
        <v>PORCELANATO</v>
      </c>
      <c r="J8602" t="str">
        <f>+VLOOKUP(G8602,[1]SKU!A:E,5,0)</f>
        <v>Marmoles</v>
      </c>
      <c r="K8602" t="str">
        <f>+VLOOKUP(G8602,[1]SKU!A:C,3,0)</f>
        <v>SAN LORENZO</v>
      </c>
      <c r="L8602">
        <v>115</v>
      </c>
      <c r="M8602">
        <v>69.272535098266275</v>
      </c>
      <c r="N8602">
        <f>+VLOOKUP([1]VENTAS!G8602,[1]SKU!A:G,6,0)</f>
        <v>3102</v>
      </c>
      <c r="O8602" s="4">
        <f t="shared" si="134"/>
        <v>214883.40387482199</v>
      </c>
    </row>
    <row r="8603" spans="1:15" x14ac:dyDescent="0.3">
      <c r="A8603" s="1">
        <v>44967</v>
      </c>
      <c r="B8603" s="2" t="s">
        <v>8619</v>
      </c>
      <c r="C8603" s="2" t="s">
        <v>8620</v>
      </c>
      <c r="D8603" s="2" t="s">
        <v>8636</v>
      </c>
      <c r="E8603">
        <v>36</v>
      </c>
      <c r="F8603" t="str">
        <f>+VLOOKUP(E8603,[1]CLIENTES!A:B,2,0)</f>
        <v>Kevin</v>
      </c>
      <c r="G8603">
        <v>193</v>
      </c>
      <c r="H8603" t="str">
        <f>+VLOOKUP(G8603,[1]SKU!A:B,2,0)</f>
        <v>CASTOR MARRON 31 X 53 LOURDES 1RA C</v>
      </c>
      <c r="I8603" t="str">
        <f>+VLOOKUP(G8603,[1]SKU!A:D,4,0)</f>
        <v>CERAMICO</v>
      </c>
      <c r="J8603" t="str">
        <f>+VLOOKUP(G8603,[1]SKU!A:E,5,0)</f>
        <v>Maderas</v>
      </c>
      <c r="K8603" t="str">
        <f>+VLOOKUP(G8603,[1]SKU!A:C,3,0)</f>
        <v>LOURDES</v>
      </c>
      <c r="L8603">
        <v>124</v>
      </c>
      <c r="M8603">
        <v>48.898681098324296</v>
      </c>
      <c r="N8603">
        <f>+VLOOKUP([1]VENTAS!G8603,[1]SKU!A:G,6,0)</f>
        <v>1185</v>
      </c>
      <c r="O8603" s="4">
        <f t="shared" si="134"/>
        <v>57944.93710151429</v>
      </c>
    </row>
    <row r="8604" spans="1:15" x14ac:dyDescent="0.3">
      <c r="A8604" s="1">
        <v>44948</v>
      </c>
      <c r="B8604" s="2" t="s">
        <v>8619</v>
      </c>
      <c r="C8604" s="2" t="s">
        <v>8620</v>
      </c>
      <c r="D8604" s="2" t="s">
        <v>8637</v>
      </c>
      <c r="E8604">
        <v>229</v>
      </c>
      <c r="F8604" t="str">
        <f>+VLOOKUP(E8604,[1]CLIENTES!A:B,2,0)</f>
        <v>Adrian</v>
      </c>
      <c r="G8604">
        <v>326</v>
      </c>
      <c r="H8604" t="str">
        <f>+VLOOKUP(G8604,[1]SKU!A:B,2,0)</f>
        <v>BAUHAUS IVORY RECT. 58 X 58 S.LOREN 2DA C</v>
      </c>
      <c r="I8604" t="str">
        <f>+VLOOKUP(G8604,[1]SKU!A:D,4,0)</f>
        <v>PORCELANATO</v>
      </c>
      <c r="J8604" t="str">
        <f>+VLOOKUP(G8604,[1]SKU!A:E,5,0)</f>
        <v>Cementos</v>
      </c>
      <c r="K8604" t="str">
        <f>+VLOOKUP(G8604,[1]SKU!A:C,3,0)</f>
        <v>SAN LORENZO</v>
      </c>
      <c r="L8604">
        <v>43</v>
      </c>
      <c r="M8604">
        <v>6.4108886924734403</v>
      </c>
      <c r="N8604">
        <f>+VLOOKUP([1]VENTAS!G8604,[1]SKU!A:G,6,0)</f>
        <v>1632</v>
      </c>
      <c r="O8604" s="4">
        <f t="shared" si="134"/>
        <v>10462.570346116654</v>
      </c>
    </row>
    <row r="8605" spans="1:15" x14ac:dyDescent="0.3">
      <c r="A8605" s="1">
        <v>44985</v>
      </c>
      <c r="B8605" s="2" t="s">
        <v>8619</v>
      </c>
      <c r="C8605" s="2" t="s">
        <v>8620</v>
      </c>
      <c r="D8605" s="2" t="s">
        <v>8638</v>
      </c>
      <c r="E8605">
        <v>211</v>
      </c>
      <c r="F8605" t="str">
        <f>+VLOOKUP(E8605,[1]CLIENTES!A:B,2,0)</f>
        <v>Montserrat</v>
      </c>
      <c r="G8605">
        <v>133</v>
      </c>
      <c r="H8605" t="str">
        <f>+VLOOKUP(G8605,[1]SKU!A:B,2,0)</f>
        <v>CEDRO COLORADO 38 x 38 C.NEGRO 2DA CAL</v>
      </c>
      <c r="I8605" t="str">
        <f>+VLOOKUP(G8605,[1]SKU!A:D,4,0)</f>
        <v>CERAMICO</v>
      </c>
      <c r="J8605" t="str">
        <f>+VLOOKUP(G8605,[1]SKU!A:E,5,0)</f>
        <v>Maderas</v>
      </c>
      <c r="K8605" t="str">
        <f>+VLOOKUP(G8605,[1]SKU!A:C,3,0)</f>
        <v>CERRO NEGRO</v>
      </c>
      <c r="L8605">
        <v>28</v>
      </c>
      <c r="M8605">
        <v>8.294639355647389</v>
      </c>
      <c r="N8605">
        <f>+VLOOKUP([1]VENTAS!G8605,[1]SKU!A:G,6,0)</f>
        <v>7028</v>
      </c>
      <c r="O8605" s="4">
        <f t="shared" si="134"/>
        <v>58294.725391489847</v>
      </c>
    </row>
    <row r="8606" spans="1:15" x14ac:dyDescent="0.3">
      <c r="A8606" s="1">
        <v>44977</v>
      </c>
      <c r="B8606" s="2" t="s">
        <v>8619</v>
      </c>
      <c r="C8606" s="2" t="s">
        <v>8620</v>
      </c>
      <c r="D8606" s="2" t="s">
        <v>8639</v>
      </c>
      <c r="E8606">
        <v>33</v>
      </c>
      <c r="F8606" t="str">
        <f>+VLOOKUP(E8606,[1]CLIENTES!A:B,2,0)</f>
        <v>Yordan</v>
      </c>
      <c r="G8606">
        <v>107</v>
      </c>
      <c r="H8606" t="str">
        <f>+VLOOKUP(G8606,[1]SKU!A:B,2,0)</f>
        <v>BIANCO SAT 25 x 35 LOURDES 2DA C</v>
      </c>
      <c r="I8606" t="str">
        <f>+VLOOKUP(G8606,[1]SKU!A:D,4,0)</f>
        <v>CERAMICO</v>
      </c>
      <c r="J8606" t="str">
        <f>+VLOOKUP(G8606,[1]SKU!A:E,5,0)</f>
        <v>Deco &amp; Mas</v>
      </c>
      <c r="K8606" t="str">
        <f>+VLOOKUP(G8606,[1]SKU!A:C,3,0)</f>
        <v>LOURDES</v>
      </c>
      <c r="L8606">
        <v>41</v>
      </c>
      <c r="M8606">
        <v>38.76193848698879</v>
      </c>
      <c r="N8606">
        <f>+VLOOKUP([1]VENTAS!G8606,[1]SKU!A:G,6,0)</f>
        <v>4977</v>
      </c>
      <c r="O8606" s="4">
        <f t="shared" si="134"/>
        <v>192918.16784974321</v>
      </c>
    </row>
    <row r="8607" spans="1:15" x14ac:dyDescent="0.3">
      <c r="A8607" s="1">
        <v>44964</v>
      </c>
      <c r="B8607" s="2" t="s">
        <v>8619</v>
      </c>
      <c r="C8607" s="2" t="s">
        <v>8620</v>
      </c>
      <c r="D8607" s="2" t="s">
        <v>8640</v>
      </c>
      <c r="E8607">
        <v>118</v>
      </c>
      <c r="F8607" t="str">
        <f>+VLOOKUP(E8607,[1]CLIENTES!A:B,2,0)</f>
        <v>Ivan</v>
      </c>
      <c r="G8607">
        <v>35</v>
      </c>
      <c r="H8607" t="str">
        <f>+VLOOKUP(G8607,[1]SKU!A:B,2,0)</f>
        <v>TACO ARDESIA GRIS 45,3 x 45,3 S.LOREN 1RA C</v>
      </c>
      <c r="I8607" t="str">
        <f>+VLOOKUP(G8607,[1]SKU!A:D,4,0)</f>
        <v>CERAMICO</v>
      </c>
      <c r="J8607" t="str">
        <f>+VLOOKUP(G8607,[1]SKU!A:E,5,0)</f>
        <v>Piedras</v>
      </c>
      <c r="K8607" t="str">
        <f>+VLOOKUP(G8607,[1]SKU!A:C,3,0)</f>
        <v>SAN LORENZO</v>
      </c>
      <c r="L8607">
        <v>111</v>
      </c>
      <c r="M8607">
        <v>18.866205380192451</v>
      </c>
      <c r="N8607">
        <f>+VLOOKUP([1]VENTAS!G8607,[1]SKU!A:G,6,0)</f>
        <v>4806</v>
      </c>
      <c r="O8607" s="4">
        <f t="shared" si="134"/>
        <v>90670.983057204925</v>
      </c>
    </row>
    <row r="8608" spans="1:15" x14ac:dyDescent="0.3">
      <c r="A8608" s="1">
        <v>44938</v>
      </c>
      <c r="B8608" s="2" t="s">
        <v>8619</v>
      </c>
      <c r="C8608" s="2" t="s">
        <v>8620</v>
      </c>
      <c r="D8608" s="2" t="s">
        <v>8641</v>
      </c>
      <c r="E8608">
        <v>169</v>
      </c>
      <c r="F8608" t="str">
        <f>+VLOOKUP(E8608,[1]CLIENTES!A:B,2,0)</f>
        <v>Belen</v>
      </c>
      <c r="G8608">
        <v>143</v>
      </c>
      <c r="H8608" t="str">
        <f>+VLOOKUP(G8608,[1]SKU!A:B,2,0)</f>
        <v>ARDESIA GRIS 45,3 x 45,3 S.LOREN 1RA C</v>
      </c>
      <c r="I8608" t="str">
        <f>+VLOOKUP(G8608,[1]SKU!A:D,4,0)</f>
        <v>CERAMICO</v>
      </c>
      <c r="J8608" t="str">
        <f>+VLOOKUP(G8608,[1]SKU!A:E,5,0)</f>
        <v>Piedras</v>
      </c>
      <c r="K8608" t="str">
        <f>+VLOOKUP(G8608,[1]SKU!A:C,3,0)</f>
        <v>SAN LORENZO</v>
      </c>
      <c r="L8608">
        <v>92</v>
      </c>
      <c r="M8608">
        <v>45.066710672887893</v>
      </c>
      <c r="N8608">
        <f>+VLOOKUP([1]VENTAS!G8608,[1]SKU!A:G,6,0)</f>
        <v>1350</v>
      </c>
      <c r="O8608" s="4">
        <f t="shared" si="134"/>
        <v>60840.059408398658</v>
      </c>
    </row>
    <row r="8609" spans="1:15" x14ac:dyDescent="0.3">
      <c r="A8609" s="1">
        <v>44965</v>
      </c>
      <c r="B8609" s="2" t="s">
        <v>8619</v>
      </c>
      <c r="C8609" s="2" t="s">
        <v>8620</v>
      </c>
      <c r="D8609" s="2" t="s">
        <v>8642</v>
      </c>
      <c r="E8609">
        <v>40</v>
      </c>
      <c r="F8609" t="str">
        <f>+VLOOKUP(E8609,[1]CLIENTES!A:B,2,0)</f>
        <v>Kilian</v>
      </c>
      <c r="G8609">
        <v>75</v>
      </c>
      <c r="H8609" t="str">
        <f>+VLOOKUP(G8609,[1]SKU!A:B,2,0)</f>
        <v>PORTLAND MARFIL 45,3 x 45,3 S.LOREN 2DA C</v>
      </c>
      <c r="I8609" t="str">
        <f>+VLOOKUP(G8609,[1]SKU!A:D,4,0)</f>
        <v>CERAMICO</v>
      </c>
      <c r="J8609" t="str">
        <f>+VLOOKUP(G8609,[1]SKU!A:E,5,0)</f>
        <v>Cementos</v>
      </c>
      <c r="K8609" t="str">
        <f>+VLOOKUP(G8609,[1]SKU!A:C,3,0)</f>
        <v>SAN LORENZO</v>
      </c>
      <c r="L8609">
        <v>158</v>
      </c>
      <c r="M8609">
        <v>28.365849943726133</v>
      </c>
      <c r="N8609">
        <f>+VLOOKUP([1]VENTAS!G8609,[1]SKU!A:G,6,0)</f>
        <v>7418</v>
      </c>
      <c r="O8609" s="4">
        <f t="shared" si="134"/>
        <v>210417.87488256046</v>
      </c>
    </row>
    <row r="8610" spans="1:15" x14ac:dyDescent="0.3">
      <c r="A8610" s="1">
        <v>44970</v>
      </c>
      <c r="B8610" s="2" t="s">
        <v>8619</v>
      </c>
      <c r="C8610" s="2" t="s">
        <v>8620</v>
      </c>
      <c r="D8610" s="2" t="s">
        <v>8643</v>
      </c>
      <c r="E8610">
        <v>225</v>
      </c>
      <c r="F8610" t="str">
        <f>+VLOOKUP(E8610,[1]CLIENTES!A:B,2,0)</f>
        <v>Yarela</v>
      </c>
      <c r="G8610">
        <v>293</v>
      </c>
      <c r="H8610" t="str">
        <f>+VLOOKUP(G8610,[1]SKU!A:B,2,0)</f>
        <v>LONDON TIZA RECT  59 X 59 C.NEGRO 2DA CAL</v>
      </c>
      <c r="I8610" t="str">
        <f>+VLOOKUP(G8610,[1]SKU!A:D,4,0)</f>
        <v>PORCELANATO</v>
      </c>
      <c r="J8610" t="str">
        <f>+VLOOKUP(G8610,[1]SKU!A:E,5,0)</f>
        <v>Cementos</v>
      </c>
      <c r="K8610" t="str">
        <f>+VLOOKUP(G8610,[1]SKU!A:C,3,0)</f>
        <v>CERRO NEGRO</v>
      </c>
      <c r="L8610">
        <v>169</v>
      </c>
      <c r="M8610">
        <v>97.843310636113799</v>
      </c>
      <c r="N8610">
        <f>+VLOOKUP([1]VENTAS!G8610,[1]SKU!A:G,6,0)</f>
        <v>9762</v>
      </c>
      <c r="O8610" s="4">
        <f t="shared" si="134"/>
        <v>955146.3984297429</v>
      </c>
    </row>
    <row r="8611" spans="1:15" x14ac:dyDescent="0.3">
      <c r="A8611" s="1">
        <v>44942</v>
      </c>
      <c r="B8611" s="2" t="s">
        <v>8619</v>
      </c>
      <c r="C8611" s="2" t="s">
        <v>8620</v>
      </c>
      <c r="D8611" s="2" t="s">
        <v>8644</v>
      </c>
      <c r="E8611">
        <v>175</v>
      </c>
      <c r="F8611" t="str">
        <f>+VLOOKUP(E8611,[1]CLIENTES!A:B,2,0)</f>
        <v>Emilie</v>
      </c>
      <c r="G8611">
        <v>345</v>
      </c>
      <c r="H8611" t="str">
        <f>+VLOOKUP(G8611,[1]SKU!A:B,2,0)</f>
        <v>MOODS TIZA RECT 58 x 117 S.LOREN 2DA CAL</v>
      </c>
      <c r="I8611" t="str">
        <f>+VLOOKUP(G8611,[1]SKU!A:D,4,0)</f>
        <v>PORCELANATO</v>
      </c>
      <c r="J8611" t="str">
        <f>+VLOOKUP(G8611,[1]SKU!A:E,5,0)</f>
        <v>Cementos</v>
      </c>
      <c r="K8611" t="str">
        <f>+VLOOKUP(G8611,[1]SKU!A:C,3,0)</f>
        <v>SAN LORENZO</v>
      </c>
      <c r="L8611">
        <v>153</v>
      </c>
      <c r="M8611">
        <v>106.16799035181458</v>
      </c>
      <c r="N8611">
        <f>+VLOOKUP([1]VENTAS!G8611,[1]SKU!A:G,6,0)</f>
        <v>6151</v>
      </c>
      <c r="O8611" s="4">
        <f t="shared" si="134"/>
        <v>653039.30865401146</v>
      </c>
    </row>
    <row r="8612" spans="1:15" x14ac:dyDescent="0.3">
      <c r="A8612" s="1">
        <v>44956</v>
      </c>
      <c r="B8612" s="2" t="s">
        <v>8619</v>
      </c>
      <c r="C8612" s="2" t="s">
        <v>8620</v>
      </c>
      <c r="D8612" s="2" t="s">
        <v>8645</v>
      </c>
      <c r="E8612">
        <v>132</v>
      </c>
      <c r="F8612" t="str">
        <f>+VLOOKUP(E8612,[1]CLIENTES!A:B,2,0)</f>
        <v>Clemente</v>
      </c>
      <c r="G8612">
        <v>290</v>
      </c>
      <c r="H8612" t="str">
        <f>+VLOOKUP(G8612,[1]SKU!A:B,2,0)</f>
        <v>BIOCITY PLATA 59 X 59 C.NEGRO 2DA CAL</v>
      </c>
      <c r="I8612" t="str">
        <f>+VLOOKUP(G8612,[1]SKU!A:D,4,0)</f>
        <v>PORCELANATO</v>
      </c>
      <c r="J8612" t="str">
        <f>+VLOOKUP(G8612,[1]SKU!A:E,5,0)</f>
        <v>Cementos</v>
      </c>
      <c r="K8612" t="str">
        <f>+VLOOKUP(G8612,[1]SKU!A:C,3,0)</f>
        <v>CERRO NEGRO</v>
      </c>
      <c r="L8612">
        <v>15</v>
      </c>
      <c r="M8612">
        <v>6.3155106436687838</v>
      </c>
      <c r="N8612">
        <f>+VLOOKUP([1]VENTAS!G8612,[1]SKU!A:G,6,0)</f>
        <v>1927</v>
      </c>
      <c r="O8612" s="4">
        <f t="shared" si="134"/>
        <v>12169.989010349746</v>
      </c>
    </row>
    <row r="8613" spans="1:15" x14ac:dyDescent="0.3">
      <c r="A8613" s="1">
        <v>44932</v>
      </c>
      <c r="B8613" s="2" t="s">
        <v>8619</v>
      </c>
      <c r="C8613" s="2" t="s">
        <v>8620</v>
      </c>
      <c r="D8613" s="2" t="s">
        <v>8646</v>
      </c>
      <c r="E8613">
        <v>17</v>
      </c>
      <c r="F8613" t="str">
        <f>+VLOOKUP(E8613,[1]CLIENTES!A:B,2,0)</f>
        <v>Ernesto</v>
      </c>
      <c r="G8613">
        <v>372</v>
      </c>
      <c r="H8613" t="str">
        <f>+VLOOKUP(G8613,[1]SKU!A:B,2,0)</f>
        <v>MARMOL STRAZZA FIT RECT. 58 x 117 S.LOREN 2DA C</v>
      </c>
      <c r="I8613" t="str">
        <f>+VLOOKUP(G8613,[1]SKU!A:D,4,0)</f>
        <v>PORCELANATO</v>
      </c>
      <c r="J8613" t="str">
        <f>+VLOOKUP(G8613,[1]SKU!A:E,5,0)</f>
        <v>Marmoles</v>
      </c>
      <c r="K8613" t="str">
        <f>+VLOOKUP(G8613,[1]SKU!A:C,3,0)</f>
        <v>SAN LORENZO</v>
      </c>
      <c r="L8613">
        <v>137</v>
      </c>
      <c r="M8613">
        <v>90.27567997162727</v>
      </c>
      <c r="N8613">
        <f>+VLOOKUP([1]VENTAS!G8613,[1]SKU!A:G,6,0)</f>
        <v>4732</v>
      </c>
      <c r="O8613" s="4">
        <f t="shared" si="134"/>
        <v>427184.51762574026</v>
      </c>
    </row>
    <row r="8614" spans="1:15" x14ac:dyDescent="0.3">
      <c r="A8614" s="1">
        <v>44938</v>
      </c>
      <c r="B8614" s="2" t="s">
        <v>8619</v>
      </c>
      <c r="C8614" s="2" t="s">
        <v>8620</v>
      </c>
      <c r="D8614" s="2" t="s">
        <v>8647</v>
      </c>
      <c r="E8614">
        <v>103</v>
      </c>
      <c r="F8614" t="str">
        <f>+VLOOKUP(E8614,[1]CLIENTES!A:B,2,0)</f>
        <v>Dalia</v>
      </c>
      <c r="G8614">
        <v>304</v>
      </c>
      <c r="H8614" t="str">
        <f>+VLOOKUP(G8614,[1]SKU!A:B,2,0)</f>
        <v>PORCELANATO ARCE BLANCO 20 X 60 ALBERDI 2DA C</v>
      </c>
      <c r="I8614" t="str">
        <f>+VLOOKUP(G8614,[1]SKU!A:D,4,0)</f>
        <v>PORCELANATO</v>
      </c>
      <c r="J8614" t="str">
        <f>+VLOOKUP(G8614,[1]SKU!A:E,5,0)</f>
        <v>Maderas</v>
      </c>
      <c r="K8614" t="str">
        <f>+VLOOKUP(G8614,[1]SKU!A:C,3,0)</f>
        <v>ALBERDI</v>
      </c>
      <c r="L8614">
        <v>92</v>
      </c>
      <c r="M8614">
        <v>89.617259599464546</v>
      </c>
      <c r="N8614">
        <f>+VLOOKUP([1]VENTAS!G8614,[1]SKU!A:G,6,0)</f>
        <v>1465</v>
      </c>
      <c r="O8614" s="4">
        <f t="shared" si="134"/>
        <v>131289.28531321557</v>
      </c>
    </row>
    <row r="8615" spans="1:15" x14ac:dyDescent="0.3">
      <c r="A8615" s="1">
        <v>44929</v>
      </c>
      <c r="B8615" s="2" t="s">
        <v>8619</v>
      </c>
      <c r="C8615" s="2" t="s">
        <v>8620</v>
      </c>
      <c r="D8615" s="2" t="s">
        <v>8648</v>
      </c>
      <c r="E8615">
        <v>71</v>
      </c>
      <c r="F8615" t="str">
        <f>+VLOOKUP(E8615,[1]CLIENTES!A:B,2,0)</f>
        <v>Mathilda</v>
      </c>
      <c r="G8615">
        <v>303</v>
      </c>
      <c r="H8615" t="str">
        <f>+VLOOKUP(G8615,[1]SKU!A:B,2,0)</f>
        <v>LISCIO IVORY OUT 80 X 80 VITE 1RA C</v>
      </c>
      <c r="I8615" t="str">
        <f>+VLOOKUP(G8615,[1]SKU!A:D,4,0)</f>
        <v>PORCELANATO</v>
      </c>
      <c r="J8615" t="str">
        <f>+VLOOKUP(G8615,[1]SKU!A:E,5,0)</f>
        <v>Cementos</v>
      </c>
      <c r="K8615" t="str">
        <f>+VLOOKUP(G8615,[1]SKU!A:C,3,0)</f>
        <v>VITE</v>
      </c>
      <c r="L8615">
        <v>143</v>
      </c>
      <c r="M8615">
        <v>49.59223860972417</v>
      </c>
      <c r="N8615">
        <f>+VLOOKUP([1]VENTAS!G8615,[1]SKU!A:G,6,0)</f>
        <v>3768</v>
      </c>
      <c r="O8615" s="4">
        <f t="shared" si="134"/>
        <v>186863.55508144066</v>
      </c>
    </row>
    <row r="8616" spans="1:15" x14ac:dyDescent="0.3">
      <c r="A8616" s="1">
        <v>44936</v>
      </c>
      <c r="B8616" s="2" t="s">
        <v>8619</v>
      </c>
      <c r="C8616" s="2" t="s">
        <v>8620</v>
      </c>
      <c r="D8616" s="2" t="s">
        <v>8649</v>
      </c>
      <c r="E8616">
        <v>77</v>
      </c>
      <c r="F8616" t="str">
        <f>+VLOOKUP(E8616,[1]CLIENTES!A:B,2,0)</f>
        <v>Martin</v>
      </c>
      <c r="G8616">
        <v>318</v>
      </c>
      <c r="H8616" t="str">
        <f>+VLOOKUP(G8616,[1]SKU!A:B,2,0)</f>
        <v>URBAN CONCRETE TIZA RT FIT 58 x 58 S.LOREN 2DA C</v>
      </c>
      <c r="I8616" t="str">
        <f>+VLOOKUP(G8616,[1]SKU!A:D,4,0)</f>
        <v>PORCELANATO</v>
      </c>
      <c r="J8616" t="str">
        <f>+VLOOKUP(G8616,[1]SKU!A:E,5,0)</f>
        <v>Cementos</v>
      </c>
      <c r="K8616" t="str">
        <f>+VLOOKUP(G8616,[1]SKU!A:C,3,0)</f>
        <v>SAN LORENZO</v>
      </c>
      <c r="L8616">
        <v>137</v>
      </c>
      <c r="M8616">
        <v>79.481720205115707</v>
      </c>
      <c r="N8616">
        <f>+VLOOKUP([1]VENTAS!G8616,[1]SKU!A:G,6,0)</f>
        <v>1578</v>
      </c>
      <c r="O8616" s="4">
        <f t="shared" si="134"/>
        <v>125422.15448367258</v>
      </c>
    </row>
    <row r="8617" spans="1:15" x14ac:dyDescent="0.3">
      <c r="A8617" s="1">
        <v>44972</v>
      </c>
      <c r="B8617" s="2" t="s">
        <v>8619</v>
      </c>
      <c r="C8617" s="2" t="s">
        <v>8620</v>
      </c>
      <c r="D8617" s="2" t="s">
        <v>8650</v>
      </c>
      <c r="E8617">
        <v>120</v>
      </c>
      <c r="F8617" t="str">
        <f>+VLOOKUP(E8617,[1]CLIENTES!A:B,2,0)</f>
        <v>Vaithiare</v>
      </c>
      <c r="G8617">
        <v>56</v>
      </c>
      <c r="H8617" t="str">
        <f>+VLOOKUP(G8617,[1]SKU!A:B,2,0)</f>
        <v>MANAOS VERDE 38 x 38 C.NEGRO 1RA CAL</v>
      </c>
      <c r="I8617" t="str">
        <f>+VLOOKUP(G8617,[1]SKU!A:D,4,0)</f>
        <v>CERAMICO</v>
      </c>
      <c r="J8617" t="str">
        <f>+VLOOKUP(G8617,[1]SKU!A:E,5,0)</f>
        <v>Marmoles</v>
      </c>
      <c r="K8617" t="str">
        <f>+VLOOKUP(G8617,[1]SKU!A:C,3,0)</f>
        <v>CERRO NEGRO</v>
      </c>
      <c r="L8617">
        <v>169</v>
      </c>
      <c r="M8617">
        <v>119.44126501880051</v>
      </c>
      <c r="N8617">
        <f>+VLOOKUP([1]VENTAS!G8617,[1]SKU!A:G,6,0)</f>
        <v>2540</v>
      </c>
      <c r="O8617" s="4">
        <f t="shared" si="134"/>
        <v>303380.8131477533</v>
      </c>
    </row>
    <row r="8618" spans="1:15" x14ac:dyDescent="0.3">
      <c r="A8618" s="1">
        <v>44943</v>
      </c>
      <c r="B8618" s="2" t="s">
        <v>8619</v>
      </c>
      <c r="C8618" s="2" t="s">
        <v>8620</v>
      </c>
      <c r="D8618" s="2" t="s">
        <v>8651</v>
      </c>
      <c r="E8618">
        <v>1</v>
      </c>
      <c r="F8618" t="str">
        <f>+VLOOKUP(E8618,[1]CLIENTES!A:B,2,0)</f>
        <v>MIRTA</v>
      </c>
      <c r="G8618">
        <v>305</v>
      </c>
      <c r="H8618" t="str">
        <f>+VLOOKUP(G8618,[1]SKU!A:B,2,0)</f>
        <v>MOSAIC CATALA 60 X 60 ALBERDI 1RA C</v>
      </c>
      <c r="I8618" t="str">
        <f>+VLOOKUP(G8618,[1]SKU!A:D,4,0)</f>
        <v>PORCELANATO</v>
      </c>
      <c r="J8618" t="str">
        <f>+VLOOKUP(G8618,[1]SKU!A:E,5,0)</f>
        <v>Deco &amp; Mas</v>
      </c>
      <c r="K8618" t="str">
        <f>+VLOOKUP(G8618,[1]SKU!A:C,3,0)</f>
        <v>ALBERDI</v>
      </c>
      <c r="L8618">
        <v>144</v>
      </c>
      <c r="M8618">
        <v>84.1158580266803</v>
      </c>
      <c r="N8618">
        <f>+VLOOKUP([1]VENTAS!G8618,[1]SKU!A:G,6,0)</f>
        <v>7184</v>
      </c>
      <c r="O8618" s="4">
        <f t="shared" si="134"/>
        <v>604288.32406367129</v>
      </c>
    </row>
    <row r="8619" spans="1:15" x14ac:dyDescent="0.3">
      <c r="A8619" s="1">
        <v>44947</v>
      </c>
      <c r="B8619" s="2" t="s">
        <v>8619</v>
      </c>
      <c r="C8619" s="2" t="s">
        <v>8620</v>
      </c>
      <c r="D8619" s="2" t="s">
        <v>8652</v>
      </c>
      <c r="E8619">
        <v>12</v>
      </c>
      <c r="F8619" t="str">
        <f>+VLOOKUP(E8619,[1]CLIENTES!A:B,2,0)</f>
        <v>JULIAN</v>
      </c>
      <c r="G8619">
        <v>308</v>
      </c>
      <c r="H8619" t="str">
        <f>+VLOOKUP(G8619,[1]SKU!A:B,2,0)</f>
        <v>LEGNI IDENTICA OLMO ESM NAT 22,5 x 90 ILVA 1RA C</v>
      </c>
      <c r="I8619" t="str">
        <f>+VLOOKUP(G8619,[1]SKU!A:D,4,0)</f>
        <v>PORCELANATO</v>
      </c>
      <c r="J8619" t="str">
        <f>+VLOOKUP(G8619,[1]SKU!A:E,5,0)</f>
        <v>Maderas</v>
      </c>
      <c r="K8619" t="str">
        <f>+VLOOKUP(G8619,[1]SKU!A:C,3,0)</f>
        <v>ILVA</v>
      </c>
      <c r="L8619">
        <v>134</v>
      </c>
      <c r="M8619">
        <v>103.18149273776916</v>
      </c>
      <c r="N8619">
        <f>+VLOOKUP([1]VENTAS!G8619,[1]SKU!A:G,6,0)</f>
        <v>9125</v>
      </c>
      <c r="O8619" s="4">
        <f t="shared" si="134"/>
        <v>941531.1212321436</v>
      </c>
    </row>
    <row r="8620" spans="1:15" x14ac:dyDescent="0.3">
      <c r="A8620" s="1">
        <v>44977</v>
      </c>
      <c r="B8620" s="2" t="s">
        <v>8619</v>
      </c>
      <c r="C8620" s="2" t="s">
        <v>8620</v>
      </c>
      <c r="D8620" s="2" t="s">
        <v>8653</v>
      </c>
      <c r="E8620">
        <v>75</v>
      </c>
      <c r="F8620" t="str">
        <f>+VLOOKUP(E8620,[1]CLIENTES!A:B,2,0)</f>
        <v>Massimo</v>
      </c>
      <c r="G8620">
        <v>110</v>
      </c>
      <c r="H8620" t="str">
        <f>+VLOOKUP(G8620,[1]SKU!A:B,2,0)</f>
        <v>PORTLAND GRIS 51 x 51 ALLPA 2DA C</v>
      </c>
      <c r="I8620" t="str">
        <f>+VLOOKUP(G8620,[1]SKU!A:D,4,0)</f>
        <v>CERAMICO</v>
      </c>
      <c r="J8620" t="str">
        <f>+VLOOKUP(G8620,[1]SKU!A:E,5,0)</f>
        <v>Cementos</v>
      </c>
      <c r="K8620" t="str">
        <f>+VLOOKUP(G8620,[1]SKU!A:C,3,0)</f>
        <v>ALLPA</v>
      </c>
      <c r="L8620">
        <v>16</v>
      </c>
      <c r="M8620">
        <v>1.3549303809671578</v>
      </c>
      <c r="N8620">
        <f>+VLOOKUP([1]VENTAS!G8620,[1]SKU!A:G,6,0)</f>
        <v>6581</v>
      </c>
      <c r="O8620" s="4">
        <f t="shared" si="134"/>
        <v>8916.796837144866</v>
      </c>
    </row>
    <row r="8621" spans="1:15" x14ac:dyDescent="0.3">
      <c r="A8621" s="1">
        <v>44931</v>
      </c>
      <c r="B8621" s="2" t="s">
        <v>8619</v>
      </c>
      <c r="C8621" s="2" t="s">
        <v>8620</v>
      </c>
      <c r="D8621" s="2" t="s">
        <v>8654</v>
      </c>
      <c r="E8621">
        <v>63</v>
      </c>
      <c r="F8621" t="str">
        <f>+VLOOKUP(E8621,[1]CLIENTES!A:B,2,0)</f>
        <v>Jeans</v>
      </c>
      <c r="G8621">
        <v>275</v>
      </c>
      <c r="H8621" t="str">
        <f>+VLOOKUP(G8621,[1]SKU!A:B,2,0)</f>
        <v>FORUM ARENA PULIDO RECT. C.NEGRO 58 X 58 2DA C</v>
      </c>
      <c r="I8621" t="str">
        <f>+VLOOKUP(G8621,[1]SKU!A:D,4,0)</f>
        <v>PORCELANATO</v>
      </c>
      <c r="J8621" t="str">
        <f>+VLOOKUP(G8621,[1]SKU!A:E,5,0)</f>
        <v>Cementos</v>
      </c>
      <c r="K8621" t="str">
        <f>+VLOOKUP(G8621,[1]SKU!A:C,3,0)</f>
        <v>CERRO NEGRO</v>
      </c>
      <c r="L8621">
        <v>86</v>
      </c>
      <c r="M8621">
        <v>55.141466624771169</v>
      </c>
      <c r="N8621">
        <f>+VLOOKUP([1]VENTAS!G8621,[1]SKU!A:G,6,0)</f>
        <v>9791</v>
      </c>
      <c r="O8621" s="4">
        <f t="shared" si="134"/>
        <v>539890.09972313454</v>
      </c>
    </row>
    <row r="8622" spans="1:15" x14ac:dyDescent="0.3">
      <c r="A8622" s="1">
        <v>44973</v>
      </c>
      <c r="B8622" s="2" t="s">
        <v>8619</v>
      </c>
      <c r="C8622" s="2" t="s">
        <v>8620</v>
      </c>
      <c r="D8622" s="2" t="s">
        <v>8655</v>
      </c>
      <c r="E8622">
        <v>1</v>
      </c>
      <c r="F8622" t="str">
        <f>+VLOOKUP(E8622,[1]CLIENTES!A:B,2,0)</f>
        <v>MIRTA</v>
      </c>
      <c r="G8622">
        <v>251</v>
      </c>
      <c r="H8622" t="str">
        <f>+VLOOKUP(G8622,[1]SKU!A:B,2,0)</f>
        <v>PORCELANATO ANCIENT 20 X 60 ALBERDI 2DA C</v>
      </c>
      <c r="I8622" t="str">
        <f>+VLOOKUP(G8622,[1]SKU!A:D,4,0)</f>
        <v>PORCELANATO</v>
      </c>
      <c r="J8622" t="str">
        <f>+VLOOKUP(G8622,[1]SKU!A:E,5,0)</f>
        <v>Maderas</v>
      </c>
      <c r="K8622" t="str">
        <f>+VLOOKUP(G8622,[1]SKU!A:C,3,0)</f>
        <v>ALBERDI</v>
      </c>
      <c r="L8622">
        <v>14</v>
      </c>
      <c r="M8622">
        <v>12.128719465364057</v>
      </c>
      <c r="N8622">
        <f>+VLOOKUP([1]VENTAS!G8622,[1]SKU!A:G,6,0)</f>
        <v>9840</v>
      </c>
      <c r="O8622" s="4">
        <f t="shared" si="134"/>
        <v>119346.59953918232</v>
      </c>
    </row>
    <row r="8623" spans="1:15" x14ac:dyDescent="0.3">
      <c r="A8623" s="1">
        <v>44928</v>
      </c>
      <c r="B8623" s="2" t="s">
        <v>8619</v>
      </c>
      <c r="C8623" s="2" t="s">
        <v>8620</v>
      </c>
      <c r="D8623" s="2" t="s">
        <v>8656</v>
      </c>
      <c r="E8623">
        <v>144</v>
      </c>
      <c r="F8623" t="str">
        <f>+VLOOKUP(E8623,[1]CLIENTES!A:B,2,0)</f>
        <v>Rocio</v>
      </c>
      <c r="G8623">
        <v>78</v>
      </c>
      <c r="H8623" t="str">
        <f>+VLOOKUP(G8623,[1]SKU!A:B,2,0)</f>
        <v>CANELILLO BEIGE 45,3 X 45,3 SCOP 1RA CAL</v>
      </c>
      <c r="I8623" t="str">
        <f>+VLOOKUP(G8623,[1]SKU!A:D,4,0)</f>
        <v>CERAMICO</v>
      </c>
      <c r="J8623" t="str">
        <f>+VLOOKUP(G8623,[1]SKU!A:E,5,0)</f>
        <v>Maderas</v>
      </c>
      <c r="K8623" t="str">
        <f>+VLOOKUP(G8623,[1]SKU!A:C,3,0)</f>
        <v>SCOP</v>
      </c>
      <c r="L8623">
        <v>44</v>
      </c>
      <c r="M8623">
        <v>32.416577276306292</v>
      </c>
      <c r="N8623">
        <f>+VLOOKUP([1]VENTAS!G8623,[1]SKU!A:G,6,0)</f>
        <v>5630</v>
      </c>
      <c r="O8623" s="4">
        <f t="shared" si="134"/>
        <v>182505.33006560442</v>
      </c>
    </row>
    <row r="8624" spans="1:15" x14ac:dyDescent="0.3">
      <c r="A8624" s="1">
        <v>44939</v>
      </c>
      <c r="B8624" s="2" t="s">
        <v>8619</v>
      </c>
      <c r="C8624" s="2" t="s">
        <v>8620</v>
      </c>
      <c r="D8624" s="2" t="s">
        <v>8657</v>
      </c>
      <c r="E8624">
        <v>76</v>
      </c>
      <c r="F8624" t="str">
        <f>+VLOOKUP(E8624,[1]CLIENTES!A:B,2,0)</f>
        <v>Aynara</v>
      </c>
      <c r="G8624">
        <v>208</v>
      </c>
      <c r="H8624" t="str">
        <f>+VLOOKUP(G8624,[1]SKU!A:B,2,0)</f>
        <v>LONDON GRIS RECT 59 X 59 C.NEGRO 2DA CAL</v>
      </c>
      <c r="I8624" t="str">
        <f>+VLOOKUP(G8624,[1]SKU!A:D,4,0)</f>
        <v>PORCELANATO</v>
      </c>
      <c r="J8624" t="str">
        <f>+VLOOKUP(G8624,[1]SKU!A:E,5,0)</f>
        <v>Cementos</v>
      </c>
      <c r="K8624" t="str">
        <f>+VLOOKUP(G8624,[1]SKU!A:C,3,0)</f>
        <v>CERRO NEGRO</v>
      </c>
      <c r="L8624">
        <v>157</v>
      </c>
      <c r="M8624">
        <v>93.574524831304416</v>
      </c>
      <c r="N8624">
        <f>+VLOOKUP([1]VENTAS!G8624,[1]SKU!A:G,6,0)</f>
        <v>7501</v>
      </c>
      <c r="O8624" s="4">
        <f t="shared" si="134"/>
        <v>701902.51075961441</v>
      </c>
    </row>
    <row r="8625" spans="1:15" x14ac:dyDescent="0.3">
      <c r="A8625" s="1">
        <v>44931</v>
      </c>
      <c r="B8625" s="2" t="s">
        <v>8619</v>
      </c>
      <c r="C8625" s="2" t="s">
        <v>8620</v>
      </c>
      <c r="D8625" s="2" t="s">
        <v>8658</v>
      </c>
      <c r="E8625">
        <v>121</v>
      </c>
      <c r="F8625" t="str">
        <f>+VLOOKUP(E8625,[1]CLIENTES!A:B,2,0)</f>
        <v>Rosita</v>
      </c>
      <c r="G8625">
        <v>80</v>
      </c>
      <c r="H8625" t="str">
        <f>+VLOOKUP(G8625,[1]SKU!A:B,2,0)</f>
        <v>PORTLAND GREY 50 X 50 CORTINES 2DA C</v>
      </c>
      <c r="I8625" t="str">
        <f>+VLOOKUP(G8625,[1]SKU!A:D,4,0)</f>
        <v>CERAMICO</v>
      </c>
      <c r="J8625" t="str">
        <f>+VLOOKUP(G8625,[1]SKU!A:E,5,0)</f>
        <v>Cementos</v>
      </c>
      <c r="K8625" t="str">
        <f>+VLOOKUP(G8625,[1]SKU!A:C,3,0)</f>
        <v>CORTINES</v>
      </c>
      <c r="L8625">
        <v>42</v>
      </c>
      <c r="M8625">
        <v>13.383814343310304</v>
      </c>
      <c r="N8625">
        <f>+VLOOKUP([1]VENTAS!G8625,[1]SKU!A:G,6,0)</f>
        <v>4847</v>
      </c>
      <c r="O8625" s="4">
        <f t="shared" si="134"/>
        <v>64871.34812202504</v>
      </c>
    </row>
    <row r="8626" spans="1:15" x14ac:dyDescent="0.3">
      <c r="A8626" s="1">
        <v>44945</v>
      </c>
      <c r="B8626" s="2" t="s">
        <v>8619</v>
      </c>
      <c r="C8626" s="2" t="s">
        <v>8620</v>
      </c>
      <c r="D8626" s="2" t="s">
        <v>8659</v>
      </c>
      <c r="E8626">
        <v>201</v>
      </c>
      <c r="F8626" t="str">
        <f>+VLOOKUP(E8626,[1]CLIENTES!A:B,2,0)</f>
        <v>Dustin</v>
      </c>
      <c r="G8626">
        <v>52</v>
      </c>
      <c r="H8626" t="str">
        <f>+VLOOKUP(G8626,[1]SKU!A:B,2,0)</f>
        <v>BELEN GRIS 38 x 38 C.NEGRO 2DA CAL</v>
      </c>
      <c r="I8626" t="str">
        <f>+VLOOKUP(G8626,[1]SKU!A:D,4,0)</f>
        <v>CERAMICO</v>
      </c>
      <c r="J8626" t="str">
        <f>+VLOOKUP(G8626,[1]SKU!A:E,5,0)</f>
        <v>Marmoles</v>
      </c>
      <c r="K8626" t="str">
        <f>+VLOOKUP(G8626,[1]SKU!A:C,3,0)</f>
        <v>CERRO NEGRO</v>
      </c>
      <c r="L8626">
        <v>17</v>
      </c>
      <c r="M8626">
        <v>10.331602497727451</v>
      </c>
      <c r="N8626">
        <f>+VLOOKUP([1]VENTAS!G8626,[1]SKU!A:G,6,0)</f>
        <v>2612</v>
      </c>
      <c r="O8626" s="4">
        <f t="shared" si="134"/>
        <v>26986.145724064099</v>
      </c>
    </row>
    <row r="8627" spans="1:15" x14ac:dyDescent="0.3">
      <c r="A8627" s="1">
        <v>44962</v>
      </c>
      <c r="B8627" s="2" t="s">
        <v>8619</v>
      </c>
      <c r="C8627" s="2" t="s">
        <v>8620</v>
      </c>
      <c r="D8627" s="2" t="s">
        <v>8660</v>
      </c>
      <c r="E8627">
        <v>31</v>
      </c>
      <c r="F8627" t="str">
        <f>+VLOOKUP(E8627,[1]CLIENTES!A:B,2,0)</f>
        <v>Lyan</v>
      </c>
      <c r="G8627">
        <v>165</v>
      </c>
      <c r="H8627" t="str">
        <f>+VLOOKUP(G8627,[1]SKU!A:B,2,0)</f>
        <v>OSLO MARFIL 51 x 51 C.NEGRO 2DA CAL</v>
      </c>
      <c r="I8627" t="str">
        <f>+VLOOKUP(G8627,[1]SKU!A:D,4,0)</f>
        <v>CERAMICO</v>
      </c>
      <c r="J8627" t="str">
        <f>+VLOOKUP(G8627,[1]SKU!A:E,5,0)</f>
        <v>Cementos</v>
      </c>
      <c r="K8627" t="str">
        <f>+VLOOKUP(G8627,[1]SKU!A:C,3,0)</f>
        <v>CERRO NEGRO</v>
      </c>
      <c r="L8627">
        <v>55</v>
      </c>
      <c r="M8627">
        <v>6.1030283237457743</v>
      </c>
      <c r="N8627">
        <f>+VLOOKUP([1]VENTAS!G8627,[1]SKU!A:G,6,0)</f>
        <v>5559</v>
      </c>
      <c r="O8627" s="4">
        <f t="shared" si="134"/>
        <v>33926.73445170276</v>
      </c>
    </row>
    <row r="8628" spans="1:15" x14ac:dyDescent="0.3">
      <c r="A8628" s="1">
        <v>44936</v>
      </c>
      <c r="B8628" s="2" t="s">
        <v>8619</v>
      </c>
      <c r="C8628" s="2" t="s">
        <v>8620</v>
      </c>
      <c r="D8628" s="2" t="s">
        <v>8661</v>
      </c>
      <c r="E8628">
        <v>243</v>
      </c>
      <c r="F8628" t="str">
        <f>+VLOOKUP(E8628,[1]CLIENTES!A:B,2,0)</f>
        <v>Constanza</v>
      </c>
      <c r="G8628">
        <v>295</v>
      </c>
      <c r="H8628" t="str">
        <f>+VLOOKUP(G8628,[1]SKU!A:B,2,0)</f>
        <v>BLEND CEMENTO PULIDO RECT. 58 x 58 C.NEGRO 2DA C</v>
      </c>
      <c r="I8628" t="str">
        <f>+VLOOKUP(G8628,[1]SKU!A:D,4,0)</f>
        <v>PORCELANATO</v>
      </c>
      <c r="J8628" t="str">
        <f>+VLOOKUP(G8628,[1]SKU!A:E,5,0)</f>
        <v>Cementos</v>
      </c>
      <c r="K8628" t="str">
        <f>+VLOOKUP(G8628,[1]SKU!A:C,3,0)</f>
        <v>CERRO NEGRO</v>
      </c>
      <c r="L8628">
        <v>158</v>
      </c>
      <c r="M8628">
        <v>33.48922976418865</v>
      </c>
      <c r="N8628">
        <f>+VLOOKUP([1]VENTAS!G8628,[1]SKU!A:G,6,0)</f>
        <v>9430</v>
      </c>
      <c r="O8628" s="4">
        <f t="shared" si="134"/>
        <v>315803.43667629897</v>
      </c>
    </row>
    <row r="8629" spans="1:15" x14ac:dyDescent="0.3">
      <c r="A8629" s="1">
        <v>44971</v>
      </c>
      <c r="B8629" s="2" t="s">
        <v>8619</v>
      </c>
      <c r="C8629" s="2" t="s">
        <v>8620</v>
      </c>
      <c r="D8629" s="2" t="s">
        <v>8662</v>
      </c>
      <c r="E8629">
        <v>137</v>
      </c>
      <c r="F8629" t="str">
        <f>+VLOOKUP(E8629,[1]CLIENTES!A:B,2,0)</f>
        <v>Milton</v>
      </c>
      <c r="G8629">
        <v>147</v>
      </c>
      <c r="H8629" t="str">
        <f>+VLOOKUP(G8629,[1]SKU!A:B,2,0)</f>
        <v>SOFIA NEGRO 46 x 46 ALLPA 2DA C</v>
      </c>
      <c r="I8629" t="str">
        <f>+VLOOKUP(G8629,[1]SKU!A:D,4,0)</f>
        <v>CERAMICO</v>
      </c>
      <c r="J8629" t="str">
        <f>+VLOOKUP(G8629,[1]SKU!A:E,5,0)</f>
        <v>Deco &amp; Mas</v>
      </c>
      <c r="K8629" t="str">
        <f>+VLOOKUP(G8629,[1]SKU!A:C,3,0)</f>
        <v>ALLPA</v>
      </c>
      <c r="L8629">
        <v>106</v>
      </c>
      <c r="M8629">
        <v>10.035346998735056</v>
      </c>
      <c r="N8629">
        <f>+VLOOKUP([1]VENTAS!G8629,[1]SKU!A:G,6,0)</f>
        <v>1183</v>
      </c>
      <c r="O8629" s="4">
        <f t="shared" si="134"/>
        <v>11871.815499503571</v>
      </c>
    </row>
    <row r="8630" spans="1:15" x14ac:dyDescent="0.3">
      <c r="A8630" s="1">
        <v>44955</v>
      </c>
      <c r="B8630" s="2" t="s">
        <v>8619</v>
      </c>
      <c r="C8630" s="2" t="s">
        <v>8620</v>
      </c>
      <c r="D8630" s="2" t="s">
        <v>8663</v>
      </c>
      <c r="E8630">
        <v>21</v>
      </c>
      <c r="F8630" t="str">
        <f>+VLOOKUP(E8630,[1]CLIENTES!A:B,2,0)</f>
        <v>Jason</v>
      </c>
      <c r="G8630">
        <v>125</v>
      </c>
      <c r="H8630" t="str">
        <f>+VLOOKUP(G8630,[1]SKU!A:B,2,0)</f>
        <v>COTTO BEIGE 56 X 56 LOURDES 1RA C</v>
      </c>
      <c r="I8630" t="str">
        <f>+VLOOKUP(G8630,[1]SKU!A:D,4,0)</f>
        <v>CERAMICO</v>
      </c>
      <c r="J8630" t="str">
        <f>+VLOOKUP(G8630,[1]SKU!A:E,5,0)</f>
        <v>Cementos</v>
      </c>
      <c r="K8630" t="str">
        <f>+VLOOKUP(G8630,[1]SKU!A:C,3,0)</f>
        <v>LOURDES</v>
      </c>
      <c r="L8630">
        <v>36</v>
      </c>
      <c r="M8630">
        <v>21.960421472452875</v>
      </c>
      <c r="N8630">
        <f>+VLOOKUP([1]VENTAS!G8630,[1]SKU!A:G,6,0)</f>
        <v>4708</v>
      </c>
      <c r="O8630" s="4">
        <f t="shared" si="134"/>
        <v>103389.66429230814</v>
      </c>
    </row>
    <row r="8631" spans="1:15" x14ac:dyDescent="0.3">
      <c r="A8631" s="1">
        <v>44960</v>
      </c>
      <c r="B8631" s="2" t="s">
        <v>8619</v>
      </c>
      <c r="C8631" s="2" t="s">
        <v>8620</v>
      </c>
      <c r="D8631" s="2" t="s">
        <v>8664</v>
      </c>
      <c r="E8631">
        <v>79</v>
      </c>
      <c r="F8631" t="str">
        <f>+VLOOKUP(E8631,[1]CLIENTES!A:B,2,0)</f>
        <v>Thyare</v>
      </c>
      <c r="G8631">
        <v>214</v>
      </c>
      <c r="H8631" t="str">
        <f>+VLOOKUP(G8631,[1]SKU!A:B,2,0)</f>
        <v>CEMENTO GRIS SAT 53 X 53 SAN PIETRO 1RA C</v>
      </c>
      <c r="I8631" t="str">
        <f>+VLOOKUP(G8631,[1]SKU!A:D,4,0)</f>
        <v>PORCELANATO</v>
      </c>
      <c r="J8631" t="str">
        <f>+VLOOKUP(G8631,[1]SKU!A:E,5,0)</f>
        <v>Cementos</v>
      </c>
      <c r="K8631" t="str">
        <f>+VLOOKUP(G8631,[1]SKU!A:C,3,0)</f>
        <v>SAN PIETRO</v>
      </c>
      <c r="L8631">
        <v>35</v>
      </c>
      <c r="M8631">
        <v>13.465134314650967</v>
      </c>
      <c r="N8631">
        <f>+VLOOKUP([1]VENTAS!G8631,[1]SKU!A:G,6,0)</f>
        <v>9025</v>
      </c>
      <c r="O8631" s="4">
        <f t="shared" si="134"/>
        <v>121522.83718972497</v>
      </c>
    </row>
    <row r="8632" spans="1:15" x14ac:dyDescent="0.3">
      <c r="A8632" s="1">
        <v>44945</v>
      </c>
      <c r="B8632" s="2" t="s">
        <v>8619</v>
      </c>
      <c r="C8632" s="2" t="s">
        <v>8620</v>
      </c>
      <c r="D8632" s="2" t="s">
        <v>8665</v>
      </c>
      <c r="E8632">
        <v>69</v>
      </c>
      <c r="F8632" t="str">
        <f>+VLOOKUP(E8632,[1]CLIENTES!A:B,2,0)</f>
        <v>Abram</v>
      </c>
      <c r="G8632">
        <v>277</v>
      </c>
      <c r="H8632" t="str">
        <f>+VLOOKUP(G8632,[1]SKU!A:B,2,0)</f>
        <v>LONDON TIZA RECT 58 X 117 C.NEGRO 2DA CAL</v>
      </c>
      <c r="I8632" t="str">
        <f>+VLOOKUP(G8632,[1]SKU!A:D,4,0)</f>
        <v>PORCELANATO</v>
      </c>
      <c r="J8632" t="str">
        <f>+VLOOKUP(G8632,[1]SKU!A:E,5,0)</f>
        <v>Cementos</v>
      </c>
      <c r="K8632" t="str">
        <f>+VLOOKUP(G8632,[1]SKU!A:C,3,0)</f>
        <v>CERRO NEGRO</v>
      </c>
      <c r="L8632">
        <v>78</v>
      </c>
      <c r="M8632">
        <v>2.249700149992897</v>
      </c>
      <c r="N8632">
        <f>+VLOOKUP([1]VENTAS!G8632,[1]SKU!A:G,6,0)</f>
        <v>4643</v>
      </c>
      <c r="O8632" s="4">
        <f t="shared" si="134"/>
        <v>10445.357796417022</v>
      </c>
    </row>
    <row r="8633" spans="1:15" x14ac:dyDescent="0.3">
      <c r="A8633" s="1">
        <v>44966</v>
      </c>
      <c r="B8633" s="2" t="s">
        <v>8619</v>
      </c>
      <c r="C8633" s="2" t="s">
        <v>8620</v>
      </c>
      <c r="D8633" s="2" t="s">
        <v>8666</v>
      </c>
      <c r="E8633">
        <v>84</v>
      </c>
      <c r="F8633" t="str">
        <f>+VLOOKUP(E8633,[1]CLIENTES!A:B,2,0)</f>
        <v>Vincenzo</v>
      </c>
      <c r="G8633">
        <v>61</v>
      </c>
      <c r="H8633" t="str">
        <f>+VLOOKUP(G8633,[1]SKU!A:B,2,0)</f>
        <v>CARRARA 31 x 53 LOURDES 1RA C</v>
      </c>
      <c r="I8633" t="str">
        <f>+VLOOKUP(G8633,[1]SKU!A:D,4,0)</f>
        <v>CERAMICO</v>
      </c>
      <c r="J8633" t="str">
        <f>+VLOOKUP(G8633,[1]SKU!A:E,5,0)</f>
        <v>Marmoles</v>
      </c>
      <c r="K8633" t="str">
        <f>+VLOOKUP(G8633,[1]SKU!A:C,3,0)</f>
        <v>LOURDES</v>
      </c>
      <c r="L8633">
        <v>69</v>
      </c>
      <c r="M8633">
        <v>17.860881650062097</v>
      </c>
      <c r="N8633">
        <f>+VLOOKUP([1]VENTAS!G8633,[1]SKU!A:G,6,0)</f>
        <v>4714</v>
      </c>
      <c r="O8633" s="4">
        <f t="shared" si="134"/>
        <v>84196.196098392727</v>
      </c>
    </row>
    <row r="8634" spans="1:15" x14ac:dyDescent="0.3">
      <c r="A8634" s="1">
        <v>44954</v>
      </c>
      <c r="B8634" s="2" t="s">
        <v>8619</v>
      </c>
      <c r="C8634" s="2" t="s">
        <v>8620</v>
      </c>
      <c r="D8634" s="2" t="s">
        <v>8667</v>
      </c>
      <c r="E8634">
        <v>24</v>
      </c>
      <c r="F8634" t="str">
        <f>+VLOOKUP(E8634,[1]CLIENTES!A:B,2,0)</f>
        <v>Maciel</v>
      </c>
      <c r="G8634">
        <v>110</v>
      </c>
      <c r="H8634" t="str">
        <f>+VLOOKUP(G8634,[1]SKU!A:B,2,0)</f>
        <v>PORTLAND GRIS 51 x 51 ALLPA 2DA C</v>
      </c>
      <c r="I8634" t="str">
        <f>+VLOOKUP(G8634,[1]SKU!A:D,4,0)</f>
        <v>CERAMICO</v>
      </c>
      <c r="J8634" t="str">
        <f>+VLOOKUP(G8634,[1]SKU!A:E,5,0)</f>
        <v>Cementos</v>
      </c>
      <c r="K8634" t="str">
        <f>+VLOOKUP(G8634,[1]SKU!A:C,3,0)</f>
        <v>ALLPA</v>
      </c>
      <c r="L8634">
        <v>169</v>
      </c>
      <c r="M8634">
        <v>14.311452148965603</v>
      </c>
      <c r="N8634">
        <f>+VLOOKUP([1]VENTAS!G8634,[1]SKU!A:G,6,0)</f>
        <v>6581</v>
      </c>
      <c r="O8634" s="4">
        <f t="shared" si="134"/>
        <v>94183.666592342634</v>
      </c>
    </row>
    <row r="8635" spans="1:15" x14ac:dyDescent="0.3">
      <c r="A8635" s="1">
        <v>44947</v>
      </c>
      <c r="B8635" s="2" t="s">
        <v>8619</v>
      </c>
      <c r="C8635" s="2" t="s">
        <v>8620</v>
      </c>
      <c r="D8635" s="2" t="s">
        <v>8668</v>
      </c>
      <c r="E8635">
        <v>26</v>
      </c>
      <c r="F8635" t="str">
        <f>+VLOOKUP(E8635,[1]CLIENTES!A:B,2,0)</f>
        <v>Wilfredo</v>
      </c>
      <c r="G8635">
        <v>14</v>
      </c>
      <c r="H8635" t="str">
        <f>+VLOOKUP(G8635,[1]SKU!A:B,2,0)</f>
        <v>EUCALIPTO GRIS 56 X 56 LOURDES 1RA C</v>
      </c>
      <c r="I8635" t="str">
        <f>+VLOOKUP(G8635,[1]SKU!A:D,4,0)</f>
        <v>CERAMICO</v>
      </c>
      <c r="J8635" t="str">
        <f>+VLOOKUP(G8635,[1]SKU!A:E,5,0)</f>
        <v>Maderas</v>
      </c>
      <c r="K8635" t="str">
        <f>+VLOOKUP(G8635,[1]SKU!A:C,3,0)</f>
        <v>LOURDES</v>
      </c>
      <c r="L8635">
        <v>104</v>
      </c>
      <c r="M8635">
        <v>31.585415285908191</v>
      </c>
      <c r="N8635">
        <f>+VLOOKUP([1]VENTAS!G8635,[1]SKU!A:G,6,0)</f>
        <v>2969</v>
      </c>
      <c r="O8635" s="4">
        <f t="shared" si="134"/>
        <v>93777.097983861415</v>
      </c>
    </row>
    <row r="8636" spans="1:15" x14ac:dyDescent="0.3">
      <c r="A8636" s="1">
        <v>44945</v>
      </c>
      <c r="B8636" s="2" t="s">
        <v>8619</v>
      </c>
      <c r="C8636" s="2" t="s">
        <v>8620</v>
      </c>
      <c r="D8636" s="2" t="s">
        <v>8669</v>
      </c>
      <c r="E8636">
        <v>236</v>
      </c>
      <c r="F8636" t="str">
        <f>+VLOOKUP(E8636,[1]CLIENTES!A:B,2,0)</f>
        <v>Yasmin</v>
      </c>
      <c r="G8636">
        <v>238</v>
      </c>
      <c r="H8636" t="str">
        <f>+VLOOKUP(G8636,[1]SKU!A:B,2,0)</f>
        <v>BIOCITY PLATA RECT 58 X 117 C.NEGRO 2DA CAL</v>
      </c>
      <c r="I8636" t="str">
        <f>+VLOOKUP(G8636,[1]SKU!A:D,4,0)</f>
        <v>PORCELANATO</v>
      </c>
      <c r="J8636" t="str">
        <f>+VLOOKUP(G8636,[1]SKU!A:E,5,0)</f>
        <v>Cementos</v>
      </c>
      <c r="K8636" t="str">
        <f>+VLOOKUP(G8636,[1]SKU!A:C,3,0)</f>
        <v>CERRO NEGRO</v>
      </c>
      <c r="L8636">
        <v>163</v>
      </c>
      <c r="M8636">
        <v>113.85130450959893</v>
      </c>
      <c r="N8636">
        <f>+VLOOKUP([1]VENTAS!G8636,[1]SKU!A:G,6,0)</f>
        <v>2925</v>
      </c>
      <c r="O8636" s="4">
        <f t="shared" si="134"/>
        <v>333015.06569057686</v>
      </c>
    </row>
    <row r="8637" spans="1:15" x14ac:dyDescent="0.3">
      <c r="A8637" s="1">
        <v>44935</v>
      </c>
      <c r="B8637" s="2" t="s">
        <v>8619</v>
      </c>
      <c r="C8637" s="2" t="s">
        <v>8620</v>
      </c>
      <c r="D8637" s="2" t="s">
        <v>8670</v>
      </c>
      <c r="E8637">
        <v>210</v>
      </c>
      <c r="F8637" t="str">
        <f>+VLOOKUP(E8637,[1]CLIENTES!A:B,2,0)</f>
        <v>Lucio</v>
      </c>
      <c r="G8637">
        <v>344</v>
      </c>
      <c r="H8637" t="str">
        <f>+VLOOKUP(G8637,[1]SKU!A:B,2,0)</f>
        <v>MOODS TIZA FIT RECT  58 x 58 S.LOREN 2DA C</v>
      </c>
      <c r="I8637" t="str">
        <f>+VLOOKUP(G8637,[1]SKU!A:D,4,0)</f>
        <v>PORCELANATO</v>
      </c>
      <c r="J8637" t="str">
        <f>+VLOOKUP(G8637,[1]SKU!A:E,5,0)</f>
        <v>Cementos</v>
      </c>
      <c r="K8637" t="str">
        <f>+VLOOKUP(G8637,[1]SKU!A:C,3,0)</f>
        <v>SAN LORENZO</v>
      </c>
      <c r="L8637">
        <v>102</v>
      </c>
      <c r="M8637">
        <v>65.103802053167215</v>
      </c>
      <c r="N8637">
        <f>+VLOOKUP([1]VENTAS!G8637,[1]SKU!A:G,6,0)</f>
        <v>3745</v>
      </c>
      <c r="O8637" s="4">
        <f t="shared" si="134"/>
        <v>243813.73868911123</v>
      </c>
    </row>
    <row r="8638" spans="1:15" x14ac:dyDescent="0.3">
      <c r="A8638" s="1">
        <v>44972</v>
      </c>
      <c r="B8638" s="2" t="s">
        <v>8619</v>
      </c>
      <c r="C8638" s="2" t="s">
        <v>8620</v>
      </c>
      <c r="D8638" s="2" t="s">
        <v>8671</v>
      </c>
      <c r="E8638">
        <v>159</v>
      </c>
      <c r="F8638" t="str">
        <f>+VLOOKUP(E8638,[1]CLIENTES!A:B,2,0)</f>
        <v>Xavier</v>
      </c>
      <c r="G8638">
        <v>164</v>
      </c>
      <c r="H8638" t="str">
        <f>+VLOOKUP(G8638,[1]SKU!A:B,2,0)</f>
        <v>RONDA GRIS 38 x 38 C.NEGRO 1RA CAL</v>
      </c>
      <c r="I8638" t="str">
        <f>+VLOOKUP(G8638,[1]SKU!A:D,4,0)</f>
        <v>CERAMICO</v>
      </c>
      <c r="J8638" t="str">
        <f>+VLOOKUP(G8638,[1]SKU!A:E,5,0)</f>
        <v>Marmoles</v>
      </c>
      <c r="K8638" t="str">
        <f>+VLOOKUP(G8638,[1]SKU!A:C,3,0)</f>
        <v>CERRO NEGRO</v>
      </c>
      <c r="L8638">
        <v>48</v>
      </c>
      <c r="M8638">
        <v>26.34530719385036</v>
      </c>
      <c r="N8638">
        <f>+VLOOKUP([1]VENTAS!G8638,[1]SKU!A:G,6,0)</f>
        <v>1261</v>
      </c>
      <c r="O8638" s="4">
        <f t="shared" si="134"/>
        <v>33221.432371445306</v>
      </c>
    </row>
    <row r="8639" spans="1:15" x14ac:dyDescent="0.3">
      <c r="A8639" s="1">
        <v>44932</v>
      </c>
      <c r="B8639" s="2" t="s">
        <v>8619</v>
      </c>
      <c r="C8639" s="2" t="s">
        <v>8620</v>
      </c>
      <c r="D8639" s="2" t="s">
        <v>8672</v>
      </c>
      <c r="E8639">
        <v>112</v>
      </c>
      <c r="F8639" t="str">
        <f>+VLOOKUP(E8639,[1]CLIENTES!A:B,2,0)</f>
        <v>Anahy</v>
      </c>
      <c r="G8639">
        <v>153</v>
      </c>
      <c r="H8639" t="str">
        <f>+VLOOKUP(G8639,[1]SKU!A:B,2,0)</f>
        <v>BOEDO MIX  51 x 51 C.NEGRO 2DA CAL</v>
      </c>
      <c r="I8639" t="str">
        <f>+VLOOKUP(G8639,[1]SKU!A:D,4,0)</f>
        <v>CERAMICO</v>
      </c>
      <c r="J8639" t="str">
        <f>+VLOOKUP(G8639,[1]SKU!A:E,5,0)</f>
        <v>Deco &amp; Mas</v>
      </c>
      <c r="K8639" t="str">
        <f>+VLOOKUP(G8639,[1]SKU!A:C,3,0)</f>
        <v>CERRO NEGRO</v>
      </c>
      <c r="L8639">
        <v>80</v>
      </c>
      <c r="M8639">
        <v>13.648683526557406</v>
      </c>
      <c r="N8639">
        <f>+VLOOKUP([1]VENTAS!G8639,[1]SKU!A:G,6,0)</f>
        <v>4088</v>
      </c>
      <c r="O8639" s="4">
        <f t="shared" si="134"/>
        <v>55795.818256566672</v>
      </c>
    </row>
    <row r="8640" spans="1:15" x14ac:dyDescent="0.3">
      <c r="A8640" s="1">
        <v>44944</v>
      </c>
      <c r="B8640" s="2" t="s">
        <v>8619</v>
      </c>
      <c r="C8640" s="2" t="s">
        <v>8620</v>
      </c>
      <c r="D8640" s="2" t="s">
        <v>8673</v>
      </c>
      <c r="E8640">
        <v>39</v>
      </c>
      <c r="F8640" t="str">
        <f>+VLOOKUP(E8640,[1]CLIENTES!A:B,2,0)</f>
        <v>Pola</v>
      </c>
      <c r="G8640">
        <v>6</v>
      </c>
      <c r="H8640" t="str">
        <f>+VLOOKUP(G8640,[1]SKU!A:B,2,0)</f>
        <v>EUCALIPTO MARRON 56 x 56 LOURDES 1RA C</v>
      </c>
      <c r="I8640" t="str">
        <f>+VLOOKUP(G8640,[1]SKU!A:D,4,0)</f>
        <v>CERAMICO</v>
      </c>
      <c r="J8640" t="str">
        <f>+VLOOKUP(G8640,[1]SKU!A:E,5,0)</f>
        <v>Maderas</v>
      </c>
      <c r="K8640" t="str">
        <f>+VLOOKUP(G8640,[1]SKU!A:C,3,0)</f>
        <v>LOURDES</v>
      </c>
      <c r="L8640">
        <v>83</v>
      </c>
      <c r="M8640">
        <v>29.426069763130698</v>
      </c>
      <c r="N8640">
        <f>+VLOOKUP([1]VENTAS!G8640,[1]SKU!A:G,6,0)</f>
        <v>7132</v>
      </c>
      <c r="O8640" s="4">
        <f t="shared" si="134"/>
        <v>209866.72955064813</v>
      </c>
    </row>
    <row r="8641" spans="1:15" x14ac:dyDescent="0.3">
      <c r="A8641" s="1">
        <v>44930</v>
      </c>
      <c r="B8641" s="2" t="s">
        <v>8619</v>
      </c>
      <c r="C8641" s="2" t="s">
        <v>8620</v>
      </c>
      <c r="D8641" s="2" t="s">
        <v>8674</v>
      </c>
      <c r="E8641">
        <v>191</v>
      </c>
      <c r="F8641" t="str">
        <f>+VLOOKUP(E8641,[1]CLIENTES!A:B,2,0)</f>
        <v>Bianka</v>
      </c>
      <c r="G8641">
        <v>331</v>
      </c>
      <c r="H8641" t="str">
        <f>+VLOOKUP(G8641,[1]SKU!A:B,2,0)</f>
        <v>BAUHAUS GREY FIT RECT. 58 x 58 S.LOREN 2DA C</v>
      </c>
      <c r="I8641" t="str">
        <f>+VLOOKUP(G8641,[1]SKU!A:D,4,0)</f>
        <v>PORCELANATO</v>
      </c>
      <c r="J8641" t="str">
        <f>+VLOOKUP(G8641,[1]SKU!A:E,5,0)</f>
        <v>Cementos</v>
      </c>
      <c r="K8641" t="str">
        <f>+VLOOKUP(G8641,[1]SKU!A:C,3,0)</f>
        <v>SAN LORENZO</v>
      </c>
      <c r="L8641">
        <v>74</v>
      </c>
      <c r="M8641">
        <v>36.232110371800793</v>
      </c>
      <c r="N8641">
        <f>+VLOOKUP([1]VENTAS!G8641,[1]SKU!A:G,6,0)</f>
        <v>1886</v>
      </c>
      <c r="O8641" s="4">
        <f t="shared" si="134"/>
        <v>68333.760161216298</v>
      </c>
    </row>
    <row r="8642" spans="1:15" x14ac:dyDescent="0.3">
      <c r="A8642" s="1">
        <v>44972</v>
      </c>
      <c r="B8642" s="2" t="s">
        <v>8619</v>
      </c>
      <c r="C8642" s="2" t="s">
        <v>8620</v>
      </c>
      <c r="D8642" s="2" t="s">
        <v>8675</v>
      </c>
      <c r="E8642">
        <v>216</v>
      </c>
      <c r="F8642" t="str">
        <f>+VLOOKUP(E8642,[1]CLIENTES!A:B,2,0)</f>
        <v>Emilie</v>
      </c>
      <c r="G8642">
        <v>362</v>
      </c>
      <c r="H8642" t="str">
        <f>+VLOOKUP(G8642,[1]SKU!A:B,2,0)</f>
        <v>URBAN CONCRETE OUT GREY 58 x 117 1RA C</v>
      </c>
      <c r="I8642" t="str">
        <f>+VLOOKUP(G8642,[1]SKU!A:D,4,0)</f>
        <v>PORCELANATO</v>
      </c>
      <c r="J8642" t="str">
        <f>+VLOOKUP(G8642,[1]SKU!A:E,5,0)</f>
        <v>Cementos</v>
      </c>
      <c r="K8642" t="str">
        <f>+VLOOKUP(G8642,[1]SKU!A:C,3,0)</f>
        <v>SAN LORENZO</v>
      </c>
      <c r="L8642">
        <v>151</v>
      </c>
      <c r="M8642">
        <v>150.7658367999303</v>
      </c>
      <c r="N8642">
        <f>+VLOOKUP([1]VENTAS!G8642,[1]SKU!A:G,6,0)</f>
        <v>1526</v>
      </c>
      <c r="O8642" s="4">
        <f t="shared" si="134"/>
        <v>230068.66695669363</v>
      </c>
    </row>
    <row r="8643" spans="1:15" x14ac:dyDescent="0.3">
      <c r="A8643" s="1">
        <v>44933</v>
      </c>
      <c r="B8643" s="2" t="s">
        <v>8619</v>
      </c>
      <c r="C8643" s="2" t="s">
        <v>8620</v>
      </c>
      <c r="D8643" s="2" t="s">
        <v>8676</v>
      </c>
      <c r="E8643">
        <v>81</v>
      </c>
      <c r="F8643" t="str">
        <f>+VLOOKUP(E8643,[1]CLIENTES!A:B,2,0)</f>
        <v>Kathalina</v>
      </c>
      <c r="G8643">
        <v>238</v>
      </c>
      <c r="H8643" t="str">
        <f>+VLOOKUP(G8643,[1]SKU!A:B,2,0)</f>
        <v>BIOCITY PLATA RECT 58 X 117 C.NEGRO 2DA CAL</v>
      </c>
      <c r="I8643" t="str">
        <f>+VLOOKUP(G8643,[1]SKU!A:D,4,0)</f>
        <v>PORCELANATO</v>
      </c>
      <c r="J8643" t="str">
        <f>+VLOOKUP(G8643,[1]SKU!A:E,5,0)</f>
        <v>Cementos</v>
      </c>
      <c r="K8643" t="str">
        <f>+VLOOKUP(G8643,[1]SKU!A:C,3,0)</f>
        <v>CERRO NEGRO</v>
      </c>
      <c r="L8643">
        <v>69</v>
      </c>
      <c r="M8643">
        <v>48.194723994860894</v>
      </c>
      <c r="N8643">
        <f>+VLOOKUP([1]VENTAS!G8643,[1]SKU!A:G,6,0)</f>
        <v>2925</v>
      </c>
      <c r="O8643" s="4">
        <f t="shared" ref="O8643:O8706" si="135">+N8643*M8643</f>
        <v>140969.56768496812</v>
      </c>
    </row>
    <row r="8644" spans="1:15" x14ac:dyDescent="0.3">
      <c r="A8644" s="1">
        <v>44956</v>
      </c>
      <c r="B8644" s="2" t="s">
        <v>8619</v>
      </c>
      <c r="C8644" s="2" t="s">
        <v>8620</v>
      </c>
      <c r="D8644" s="2" t="s">
        <v>8677</v>
      </c>
      <c r="E8644">
        <v>82</v>
      </c>
      <c r="F8644" t="str">
        <f>+VLOOKUP(E8644,[1]CLIENTES!A:B,2,0)</f>
        <v>Nayarett</v>
      </c>
      <c r="G8644">
        <v>53</v>
      </c>
      <c r="H8644" t="str">
        <f>+VLOOKUP(G8644,[1]SKU!A:B,2,0)</f>
        <v>VENECIANO MIX HUMO 33 x 33 S.LOREN 1RA C</v>
      </c>
      <c r="I8644" t="str">
        <f>+VLOOKUP(G8644,[1]SKU!A:D,4,0)</f>
        <v>CERAMICO</v>
      </c>
      <c r="J8644" t="str">
        <f>+VLOOKUP(G8644,[1]SKU!A:E,5,0)</f>
        <v>Deco &amp; Mas</v>
      </c>
      <c r="K8644" t="str">
        <f>+VLOOKUP(G8644,[1]SKU!A:C,3,0)</f>
        <v>SAN LORENZO</v>
      </c>
      <c r="L8644">
        <v>59</v>
      </c>
      <c r="M8644">
        <v>10.752123751975356</v>
      </c>
      <c r="N8644">
        <f>+VLOOKUP([1]VENTAS!G8644,[1]SKU!A:G,6,0)</f>
        <v>2963</v>
      </c>
      <c r="O8644" s="4">
        <f t="shared" si="135"/>
        <v>31858.542677102978</v>
      </c>
    </row>
    <row r="8645" spans="1:15" x14ac:dyDescent="0.3">
      <c r="A8645" s="1">
        <v>44929</v>
      </c>
      <c r="B8645" s="2" t="s">
        <v>8619</v>
      </c>
      <c r="C8645" s="2" t="s">
        <v>8620</v>
      </c>
      <c r="D8645" s="2" t="s">
        <v>8678</v>
      </c>
      <c r="E8645">
        <v>176</v>
      </c>
      <c r="F8645" t="str">
        <f>+VLOOKUP(E8645,[1]CLIENTES!A:B,2,0)</f>
        <v>Camilo</v>
      </c>
      <c r="G8645">
        <v>358</v>
      </c>
      <c r="H8645" t="str">
        <f>+VLOOKUP(G8645,[1]SKU!A:B,2,0)</f>
        <v>GUELL BOTANICO FIT RECT. 58 X 117 S.LOREN 1RA C</v>
      </c>
      <c r="I8645" t="str">
        <f>+VLOOKUP(G8645,[1]SKU!A:D,4,0)</f>
        <v>PORCELANATO</v>
      </c>
      <c r="J8645" t="str">
        <f>+VLOOKUP(G8645,[1]SKU!A:E,5,0)</f>
        <v>Deco &amp; Mas</v>
      </c>
      <c r="K8645" t="str">
        <f>+VLOOKUP(G8645,[1]SKU!A:C,3,0)</f>
        <v>SAN LORENZO</v>
      </c>
      <c r="L8645">
        <v>50</v>
      </c>
      <c r="M8645">
        <v>48.097972033253363</v>
      </c>
      <c r="N8645">
        <f>+VLOOKUP([1]VENTAS!G8645,[1]SKU!A:G,6,0)</f>
        <v>1310</v>
      </c>
      <c r="O8645" s="4">
        <f t="shared" si="135"/>
        <v>63008.343363561908</v>
      </c>
    </row>
    <row r="8646" spans="1:15" x14ac:dyDescent="0.3">
      <c r="A8646" s="1">
        <v>44928</v>
      </c>
      <c r="B8646" s="2" t="s">
        <v>8619</v>
      </c>
      <c r="C8646" s="2" t="s">
        <v>8620</v>
      </c>
      <c r="D8646" s="2" t="s">
        <v>8679</v>
      </c>
      <c r="E8646">
        <v>148</v>
      </c>
      <c r="F8646" t="str">
        <f>+VLOOKUP(E8646,[1]CLIENTES!A:B,2,0)</f>
        <v>Sayen</v>
      </c>
      <c r="G8646">
        <v>74</v>
      </c>
      <c r="H8646" t="str">
        <f>+VLOOKUP(G8646,[1]SKU!A:B,2,0)</f>
        <v>AMAZONIA TIZA 38 x 38 C.NEGRO 2DA CAL</v>
      </c>
      <c r="I8646" t="str">
        <f>+VLOOKUP(G8646,[1]SKU!A:D,4,0)</f>
        <v>CERAMICO</v>
      </c>
      <c r="J8646" t="str">
        <f>+VLOOKUP(G8646,[1]SKU!A:E,5,0)</f>
        <v>Cementos</v>
      </c>
      <c r="K8646" t="str">
        <f>+VLOOKUP(G8646,[1]SKU!A:C,3,0)</f>
        <v>CERRO NEGRO</v>
      </c>
      <c r="L8646">
        <v>46</v>
      </c>
      <c r="M8646">
        <v>21.706611204177172</v>
      </c>
      <c r="N8646">
        <f>+VLOOKUP([1]VENTAS!G8646,[1]SKU!A:G,6,0)</f>
        <v>7577</v>
      </c>
      <c r="O8646" s="4">
        <f t="shared" si="135"/>
        <v>164470.99309405044</v>
      </c>
    </row>
    <row r="8647" spans="1:15" x14ac:dyDescent="0.3">
      <c r="A8647" s="1">
        <v>44953</v>
      </c>
      <c r="B8647" s="2" t="s">
        <v>8619</v>
      </c>
      <c r="C8647" s="2" t="s">
        <v>8620</v>
      </c>
      <c r="D8647" s="2" t="s">
        <v>8680</v>
      </c>
      <c r="E8647">
        <v>65</v>
      </c>
      <c r="F8647" t="str">
        <f>+VLOOKUP(E8647,[1]CLIENTES!A:B,2,0)</f>
        <v>Gaston</v>
      </c>
      <c r="G8647">
        <v>176</v>
      </c>
      <c r="H8647" t="str">
        <f>+VLOOKUP(G8647,[1]SKU!A:B,2,0)</f>
        <v>BLANCO SATINADO 35 X 60 CORTINES 2DA C</v>
      </c>
      <c r="I8647" t="str">
        <f>+VLOOKUP(G8647,[1]SKU!A:D,4,0)</f>
        <v>CERAMICO</v>
      </c>
      <c r="J8647" t="str">
        <f>+VLOOKUP(G8647,[1]SKU!A:E,5,0)</f>
        <v>Deco &amp; Mas</v>
      </c>
      <c r="K8647" t="str">
        <f>+VLOOKUP(G8647,[1]SKU!A:C,3,0)</f>
        <v>CORTINES</v>
      </c>
      <c r="L8647">
        <v>137</v>
      </c>
      <c r="M8647">
        <v>42.223414644436829</v>
      </c>
      <c r="N8647">
        <f>+VLOOKUP([1]VENTAS!G8647,[1]SKU!A:G,6,0)</f>
        <v>5289</v>
      </c>
      <c r="O8647" s="4">
        <f t="shared" si="135"/>
        <v>223319.64005442639</v>
      </c>
    </row>
    <row r="8648" spans="1:15" x14ac:dyDescent="0.3">
      <c r="A8648" s="1">
        <v>44952</v>
      </c>
      <c r="B8648" s="2" t="s">
        <v>8619</v>
      </c>
      <c r="C8648" s="2" t="s">
        <v>8620</v>
      </c>
      <c r="D8648" s="2" t="s">
        <v>8681</v>
      </c>
      <c r="E8648">
        <v>205</v>
      </c>
      <c r="F8648" t="str">
        <f>+VLOOKUP(E8648,[1]CLIENTES!A:B,2,0)</f>
        <v>Ethan</v>
      </c>
      <c r="G8648">
        <v>352</v>
      </c>
      <c r="H8648" t="str">
        <f>+VLOOKUP(G8648,[1]SKU!A:B,2,0)</f>
        <v>URBAN CONCR ANT ANTRC FIT RT 58 X 58 S.LOREN 2DA C</v>
      </c>
      <c r="I8648" t="str">
        <f>+VLOOKUP(G8648,[1]SKU!A:D,4,0)</f>
        <v>PORCELANATO</v>
      </c>
      <c r="J8648" t="str">
        <f>+VLOOKUP(G8648,[1]SKU!A:E,5,0)</f>
        <v>Cementos</v>
      </c>
      <c r="K8648" t="str">
        <f>+VLOOKUP(G8648,[1]SKU!A:C,3,0)</f>
        <v>SAN LORENZO</v>
      </c>
      <c r="L8648">
        <v>110</v>
      </c>
      <c r="M8648">
        <v>53.075330549388568</v>
      </c>
      <c r="N8648">
        <f>+VLOOKUP([1]VENTAS!G8648,[1]SKU!A:G,6,0)</f>
        <v>2582</v>
      </c>
      <c r="O8648" s="4">
        <f t="shared" si="135"/>
        <v>137040.50347852128</v>
      </c>
    </row>
    <row r="8649" spans="1:15" x14ac:dyDescent="0.3">
      <c r="A8649" s="1">
        <v>44983</v>
      </c>
      <c r="B8649" s="2" t="s">
        <v>8619</v>
      </c>
      <c r="C8649" s="2" t="s">
        <v>8620</v>
      </c>
      <c r="D8649" s="2" t="s">
        <v>8682</v>
      </c>
      <c r="E8649">
        <v>190</v>
      </c>
      <c r="F8649" t="str">
        <f>+VLOOKUP(E8649,[1]CLIENTES!A:B,2,0)</f>
        <v>Liset</v>
      </c>
      <c r="G8649">
        <v>266</v>
      </c>
      <c r="H8649" t="str">
        <f>+VLOOKUP(G8649,[1]SKU!A:B,2,0)</f>
        <v>COMPACT NEUTRAL ESM NAT 60 X 120 ILVA 1RA C</v>
      </c>
      <c r="I8649" t="str">
        <f>+VLOOKUP(G8649,[1]SKU!A:D,4,0)</f>
        <v>PORCELANATO</v>
      </c>
      <c r="J8649" t="str">
        <f>+VLOOKUP(G8649,[1]SKU!A:E,5,0)</f>
        <v>Cementos</v>
      </c>
      <c r="K8649" t="str">
        <f>+VLOOKUP(G8649,[1]SKU!A:C,3,0)</f>
        <v>ILVA</v>
      </c>
      <c r="L8649">
        <v>116</v>
      </c>
      <c r="M8649">
        <v>105.11096438674072</v>
      </c>
      <c r="N8649">
        <f>+VLOOKUP([1]VENTAS!G8649,[1]SKU!A:G,6,0)</f>
        <v>1458</v>
      </c>
      <c r="O8649" s="4">
        <f t="shared" si="135"/>
        <v>153251.78607586797</v>
      </c>
    </row>
    <row r="8650" spans="1:15" x14ac:dyDescent="0.3">
      <c r="A8650" s="1">
        <v>44962</v>
      </c>
      <c r="B8650" s="2" t="s">
        <v>8619</v>
      </c>
      <c r="C8650" s="2" t="s">
        <v>8620</v>
      </c>
      <c r="D8650" s="2" t="s">
        <v>8683</v>
      </c>
      <c r="E8650">
        <v>79</v>
      </c>
      <c r="F8650" t="str">
        <f>+VLOOKUP(E8650,[1]CLIENTES!A:B,2,0)</f>
        <v>Thyare</v>
      </c>
      <c r="G8650">
        <v>16</v>
      </c>
      <c r="H8650" t="str">
        <f>+VLOOKUP(G8650,[1]SKU!A:B,2,0)</f>
        <v>VILLARRICA 51 x 51 ALLPA 2DA C</v>
      </c>
      <c r="I8650" t="str">
        <f>+VLOOKUP(G8650,[1]SKU!A:D,4,0)</f>
        <v>CERAMICO</v>
      </c>
      <c r="J8650" t="str">
        <f>+VLOOKUP(G8650,[1]SKU!A:E,5,0)</f>
        <v>Maderas</v>
      </c>
      <c r="K8650" t="str">
        <f>+VLOOKUP(G8650,[1]SKU!A:C,3,0)</f>
        <v>ALLPA</v>
      </c>
      <c r="L8650">
        <v>32</v>
      </c>
      <c r="M8650">
        <v>16.376600739841109</v>
      </c>
      <c r="N8650">
        <f>+VLOOKUP([1]VENTAS!G8650,[1]SKU!A:G,6,0)</f>
        <v>2044</v>
      </c>
      <c r="O8650" s="4">
        <f t="shared" si="135"/>
        <v>33473.771912235228</v>
      </c>
    </row>
    <row r="8651" spans="1:15" x14ac:dyDescent="0.3">
      <c r="A8651" s="1">
        <v>44947</v>
      </c>
      <c r="B8651" s="2" t="s">
        <v>8619</v>
      </c>
      <c r="C8651" s="2" t="s">
        <v>8620</v>
      </c>
      <c r="D8651" s="2" t="s">
        <v>8684</v>
      </c>
      <c r="E8651">
        <v>168</v>
      </c>
      <c r="F8651" t="str">
        <f>+VLOOKUP(E8651,[1]CLIENTES!A:B,2,0)</f>
        <v>Emely</v>
      </c>
      <c r="G8651">
        <v>244</v>
      </c>
      <c r="H8651" t="str">
        <f>+VLOOKUP(G8651,[1]SKU!A:B,2,0)</f>
        <v>SAVOIA ARENA PUL RECT 58 x 117 C.NEGRO 2DA C</v>
      </c>
      <c r="I8651" t="str">
        <f>+VLOOKUP(G8651,[1]SKU!A:D,4,0)</f>
        <v>PORCELANATO</v>
      </c>
      <c r="J8651" t="str">
        <f>+VLOOKUP(G8651,[1]SKU!A:E,5,0)</f>
        <v>Marmoles</v>
      </c>
      <c r="K8651" t="str">
        <f>+VLOOKUP(G8651,[1]SKU!A:C,3,0)</f>
        <v>CERRO NEGRO</v>
      </c>
      <c r="L8651">
        <v>133</v>
      </c>
      <c r="M8651">
        <v>80.027989530527677</v>
      </c>
      <c r="N8651">
        <f>+VLOOKUP([1]VENTAS!G8651,[1]SKU!A:G,6,0)</f>
        <v>7560</v>
      </c>
      <c r="O8651" s="4">
        <f t="shared" si="135"/>
        <v>605011.60085078923</v>
      </c>
    </row>
    <row r="8652" spans="1:15" x14ac:dyDescent="0.3">
      <c r="A8652" s="1">
        <v>44940</v>
      </c>
      <c r="B8652" s="2" t="s">
        <v>8619</v>
      </c>
      <c r="C8652" s="2" t="s">
        <v>8620</v>
      </c>
      <c r="D8652" s="2" t="s">
        <v>8685</v>
      </c>
      <c r="E8652">
        <v>108</v>
      </c>
      <c r="F8652" t="str">
        <f>+VLOOKUP(E8652,[1]CLIENTES!A:B,2,0)</f>
        <v>Bautista</v>
      </c>
      <c r="G8652">
        <v>385</v>
      </c>
      <c r="H8652" t="str">
        <f>+VLOOKUP(G8652,[1]SKU!A:B,2,0)</f>
        <v>MARMOL TRAV CREMA PUL RT 57,7 x 57,7 S.LOREN 1RA C</v>
      </c>
      <c r="I8652" t="str">
        <f>+VLOOKUP(G8652,[1]SKU!A:D,4,0)</f>
        <v>PORCELANATO</v>
      </c>
      <c r="J8652" t="str">
        <f>+VLOOKUP(G8652,[1]SKU!A:E,5,0)</f>
        <v>Marmoles</v>
      </c>
      <c r="K8652" t="str">
        <f>+VLOOKUP(G8652,[1]SKU!A:C,3,0)</f>
        <v>SAN LORENZO</v>
      </c>
      <c r="L8652">
        <v>164</v>
      </c>
      <c r="M8652">
        <v>49.81211014457412</v>
      </c>
      <c r="N8652">
        <f>+VLOOKUP([1]VENTAS!G8652,[1]SKU!A:G,6,0)</f>
        <v>1545</v>
      </c>
      <c r="O8652" s="4">
        <f t="shared" si="135"/>
        <v>76959.710173367013</v>
      </c>
    </row>
    <row r="8653" spans="1:15" x14ac:dyDescent="0.3">
      <c r="A8653" s="1">
        <v>44952</v>
      </c>
      <c r="B8653" s="2" t="s">
        <v>8619</v>
      </c>
      <c r="C8653" s="2" t="s">
        <v>8620</v>
      </c>
      <c r="D8653" s="2" t="s">
        <v>8686</v>
      </c>
      <c r="E8653">
        <v>227</v>
      </c>
      <c r="F8653" t="str">
        <f>+VLOOKUP(E8653,[1]CLIENTES!A:B,2,0)</f>
        <v>Roman</v>
      </c>
      <c r="G8653">
        <v>68</v>
      </c>
      <c r="H8653" t="str">
        <f>+VLOOKUP(G8653,[1]SKU!A:B,2,0)</f>
        <v>TRAVERTINO GRIS 35 x 35  LOURDES 1RA C</v>
      </c>
      <c r="I8653" t="str">
        <f>+VLOOKUP(G8653,[1]SKU!A:D,4,0)</f>
        <v>CERAMICO</v>
      </c>
      <c r="J8653" t="str">
        <f>+VLOOKUP(G8653,[1]SKU!A:E,5,0)</f>
        <v>Marmoles</v>
      </c>
      <c r="K8653" t="str">
        <f>+VLOOKUP(G8653,[1]SKU!A:C,3,0)</f>
        <v>LOURDES</v>
      </c>
      <c r="L8653">
        <v>98</v>
      </c>
      <c r="M8653">
        <v>83.241856747827711</v>
      </c>
      <c r="N8653">
        <f>+VLOOKUP([1]VENTAS!G8653,[1]SKU!A:G,6,0)</f>
        <v>1927</v>
      </c>
      <c r="O8653" s="4">
        <f t="shared" si="135"/>
        <v>160407.05795306401</v>
      </c>
    </row>
    <row r="8654" spans="1:15" x14ac:dyDescent="0.3">
      <c r="A8654" s="1">
        <v>44978</v>
      </c>
      <c r="B8654" s="2" t="s">
        <v>8619</v>
      </c>
      <c r="C8654" s="2" t="s">
        <v>8620</v>
      </c>
      <c r="D8654" s="2" t="s">
        <v>8687</v>
      </c>
      <c r="E8654">
        <v>209</v>
      </c>
      <c r="F8654" t="str">
        <f>+VLOOKUP(E8654,[1]CLIENTES!A:B,2,0)</f>
        <v>Rocio</v>
      </c>
      <c r="G8654">
        <v>79</v>
      </c>
      <c r="H8654" t="str">
        <f>+VLOOKUP(G8654,[1]SKU!A:B,2,0)</f>
        <v>PORTLAND SAND 50 X 50 CORTINES 2DA C</v>
      </c>
      <c r="I8654" t="str">
        <f>+VLOOKUP(G8654,[1]SKU!A:D,4,0)</f>
        <v>CERAMICO</v>
      </c>
      <c r="J8654" t="str">
        <f>+VLOOKUP(G8654,[1]SKU!A:E,5,0)</f>
        <v>Cementos</v>
      </c>
      <c r="K8654" t="str">
        <f>+VLOOKUP(G8654,[1]SKU!A:C,3,0)</f>
        <v>CORTINES</v>
      </c>
      <c r="L8654">
        <v>122</v>
      </c>
      <c r="M8654">
        <v>90.935158659612568</v>
      </c>
      <c r="N8654">
        <f>+VLOOKUP([1]VENTAS!G8654,[1]SKU!A:G,6,0)</f>
        <v>8509</v>
      </c>
      <c r="O8654" s="4">
        <f t="shared" si="135"/>
        <v>773767.26503464335</v>
      </c>
    </row>
    <row r="8655" spans="1:15" x14ac:dyDescent="0.3">
      <c r="A8655" s="1">
        <v>44950</v>
      </c>
      <c r="B8655" s="2" t="s">
        <v>8619</v>
      </c>
      <c r="C8655" s="2" t="s">
        <v>8620</v>
      </c>
      <c r="D8655" s="2" t="s">
        <v>8688</v>
      </c>
      <c r="E8655">
        <v>48</v>
      </c>
      <c r="F8655" t="str">
        <f>+VLOOKUP(E8655,[1]CLIENTES!A:B,2,0)</f>
        <v>Yanara</v>
      </c>
      <c r="G8655">
        <v>9</v>
      </c>
      <c r="H8655" t="str">
        <f>+VLOOKUP(G8655,[1]SKU!A:B,2,0)</f>
        <v>COTTO GRIS 56 X 56 LOURDES 1RA C</v>
      </c>
      <c r="I8655" t="str">
        <f>+VLOOKUP(G8655,[1]SKU!A:D,4,0)</f>
        <v>CERAMICO</v>
      </c>
      <c r="J8655" t="str">
        <f>+VLOOKUP(G8655,[1]SKU!A:E,5,0)</f>
        <v>Cementos</v>
      </c>
      <c r="K8655" t="str">
        <f>+VLOOKUP(G8655,[1]SKU!A:C,3,0)</f>
        <v>LOURDES</v>
      </c>
      <c r="L8655">
        <v>16</v>
      </c>
      <c r="M8655">
        <v>7.8115049567128647</v>
      </c>
      <c r="N8655">
        <f>+VLOOKUP([1]VENTAS!G8655,[1]SKU!A:G,6,0)</f>
        <v>9272</v>
      </c>
      <c r="O8655" s="4">
        <f t="shared" si="135"/>
        <v>72428.273958641686</v>
      </c>
    </row>
    <row r="8656" spans="1:15" x14ac:dyDescent="0.3">
      <c r="A8656" s="1">
        <v>44967</v>
      </c>
      <c r="B8656" s="2" t="s">
        <v>8619</v>
      </c>
      <c r="C8656" s="2" t="s">
        <v>8620</v>
      </c>
      <c r="D8656" s="2" t="s">
        <v>8689</v>
      </c>
      <c r="E8656">
        <v>223</v>
      </c>
      <c r="F8656" t="str">
        <f>+VLOOKUP(E8656,[1]CLIENTES!A:B,2,0)</f>
        <v>Paulina</v>
      </c>
      <c r="G8656">
        <v>227</v>
      </c>
      <c r="H8656" t="str">
        <f>+VLOOKUP(G8656,[1]SKU!A:B,2,0)</f>
        <v>PORCELANATO MEDLEY BEIGE 20 X 60 ALBERDI 2DA C</v>
      </c>
      <c r="I8656" t="str">
        <f>+VLOOKUP(G8656,[1]SKU!A:D,4,0)</f>
        <v>PORCELANATO</v>
      </c>
      <c r="J8656" t="str">
        <f>+VLOOKUP(G8656,[1]SKU!A:E,5,0)</f>
        <v>Maderas</v>
      </c>
      <c r="K8656" t="str">
        <f>+VLOOKUP(G8656,[1]SKU!A:C,3,0)</f>
        <v>ALBERDI</v>
      </c>
      <c r="L8656">
        <v>34</v>
      </c>
      <c r="M8656">
        <v>19.119874317721425</v>
      </c>
      <c r="N8656">
        <f>+VLOOKUP([1]VENTAS!G8656,[1]SKU!A:G,6,0)</f>
        <v>5258</v>
      </c>
      <c r="O8656" s="4">
        <f t="shared" si="135"/>
        <v>100532.29916257925</v>
      </c>
    </row>
    <row r="8657" spans="1:15" x14ac:dyDescent="0.3">
      <c r="A8657" s="1">
        <v>44963</v>
      </c>
      <c r="B8657" s="2" t="s">
        <v>8619</v>
      </c>
      <c r="C8657" s="2" t="s">
        <v>8620</v>
      </c>
      <c r="D8657" s="2" t="s">
        <v>8690</v>
      </c>
      <c r="E8657">
        <v>150</v>
      </c>
      <c r="F8657" t="str">
        <f>+VLOOKUP(E8657,[1]CLIENTES!A:B,2,0)</f>
        <v>Ian</v>
      </c>
      <c r="G8657">
        <v>104</v>
      </c>
      <c r="H8657" t="str">
        <f>+VLOOKUP(G8657,[1]SKU!A:B,2,0)</f>
        <v>FLOWER BLACK 45,3 x 45,3 S.LOREN 1RA C</v>
      </c>
      <c r="I8657" t="str">
        <f>+VLOOKUP(G8657,[1]SKU!A:D,4,0)</f>
        <v>CERAMICO</v>
      </c>
      <c r="J8657" t="str">
        <f>+VLOOKUP(G8657,[1]SKU!A:E,5,0)</f>
        <v>Deco &amp; Mas</v>
      </c>
      <c r="K8657" t="str">
        <f>+VLOOKUP(G8657,[1]SKU!A:C,3,0)</f>
        <v>SAN LORENZO</v>
      </c>
      <c r="L8657">
        <v>98</v>
      </c>
      <c r="M8657">
        <v>51.59774351910319</v>
      </c>
      <c r="N8657">
        <f>+VLOOKUP([1]VENTAS!G8657,[1]SKU!A:G,6,0)</f>
        <v>4259</v>
      </c>
      <c r="O8657" s="4">
        <f t="shared" si="135"/>
        <v>219754.78964786048</v>
      </c>
    </row>
    <row r="8658" spans="1:15" x14ac:dyDescent="0.3">
      <c r="A8658" s="1">
        <v>44957</v>
      </c>
      <c r="B8658" s="2" t="s">
        <v>8619</v>
      </c>
      <c r="C8658" s="2" t="s">
        <v>8620</v>
      </c>
      <c r="D8658" s="2" t="s">
        <v>8691</v>
      </c>
      <c r="E8658">
        <v>242</v>
      </c>
      <c r="F8658" t="str">
        <f>+VLOOKUP(E8658,[1]CLIENTES!A:B,2,0)</f>
        <v>Pilar</v>
      </c>
      <c r="G8658">
        <v>93</v>
      </c>
      <c r="H8658" t="str">
        <f>+VLOOKUP(G8658,[1]SKU!A:B,2,0)</f>
        <v>CATALUNYA BEIGE 46 x 46 ALLPA 2DA C</v>
      </c>
      <c r="I8658" t="str">
        <f>+VLOOKUP(G8658,[1]SKU!A:D,4,0)</f>
        <v>CERAMICO</v>
      </c>
      <c r="J8658" t="str">
        <f>+VLOOKUP(G8658,[1]SKU!A:E,5,0)</f>
        <v>Marmoles</v>
      </c>
      <c r="K8658" t="str">
        <f>+VLOOKUP(G8658,[1]SKU!A:C,3,0)</f>
        <v>ALLPA</v>
      </c>
      <c r="L8658">
        <v>62</v>
      </c>
      <c r="M8658">
        <v>9.8189091685229446</v>
      </c>
      <c r="N8658">
        <f>+VLOOKUP([1]VENTAS!G8658,[1]SKU!A:G,6,0)</f>
        <v>2745</v>
      </c>
      <c r="O8658" s="4">
        <f t="shared" si="135"/>
        <v>26952.905667595482</v>
      </c>
    </row>
    <row r="8659" spans="1:15" x14ac:dyDescent="0.3">
      <c r="A8659" s="1">
        <v>44940</v>
      </c>
      <c r="B8659" s="2" t="s">
        <v>8619</v>
      </c>
      <c r="C8659" s="2" t="s">
        <v>8620</v>
      </c>
      <c r="D8659" s="2" t="s">
        <v>8692</v>
      </c>
      <c r="E8659">
        <v>225</v>
      </c>
      <c r="F8659" t="str">
        <f>+VLOOKUP(E8659,[1]CLIENTES!A:B,2,0)</f>
        <v>Yarela</v>
      </c>
      <c r="G8659">
        <v>153</v>
      </c>
      <c r="H8659" t="str">
        <f>+VLOOKUP(G8659,[1]SKU!A:B,2,0)</f>
        <v>BOEDO MIX  51 x 51 C.NEGRO 2DA CAL</v>
      </c>
      <c r="I8659" t="str">
        <f>+VLOOKUP(G8659,[1]SKU!A:D,4,0)</f>
        <v>CERAMICO</v>
      </c>
      <c r="J8659" t="str">
        <f>+VLOOKUP(G8659,[1]SKU!A:E,5,0)</f>
        <v>Deco &amp; Mas</v>
      </c>
      <c r="K8659" t="str">
        <f>+VLOOKUP(G8659,[1]SKU!A:C,3,0)</f>
        <v>CERRO NEGRO</v>
      </c>
      <c r="L8659">
        <v>87</v>
      </c>
      <c r="M8659">
        <v>14.842943335131178</v>
      </c>
      <c r="N8659">
        <f>+VLOOKUP([1]VENTAS!G8659,[1]SKU!A:G,6,0)</f>
        <v>4088</v>
      </c>
      <c r="O8659" s="4">
        <f t="shared" si="135"/>
        <v>60677.952354016255</v>
      </c>
    </row>
    <row r="8660" spans="1:15" x14ac:dyDescent="0.3">
      <c r="A8660" s="1">
        <v>44955</v>
      </c>
      <c r="B8660" s="2" t="s">
        <v>8619</v>
      </c>
      <c r="C8660" s="2" t="s">
        <v>8620</v>
      </c>
      <c r="D8660" s="2" t="s">
        <v>8693</v>
      </c>
      <c r="E8660">
        <v>190</v>
      </c>
      <c r="F8660" t="str">
        <f>+VLOOKUP(E8660,[1]CLIENTES!A:B,2,0)</f>
        <v>Liset</v>
      </c>
      <c r="G8660">
        <v>372</v>
      </c>
      <c r="H8660" t="str">
        <f>+VLOOKUP(G8660,[1]SKU!A:B,2,0)</f>
        <v>MARMOL STRAZZA FIT RECT. 58 x 117 S.LOREN 2DA C</v>
      </c>
      <c r="I8660" t="str">
        <f>+VLOOKUP(G8660,[1]SKU!A:D,4,0)</f>
        <v>PORCELANATO</v>
      </c>
      <c r="J8660" t="str">
        <f>+VLOOKUP(G8660,[1]SKU!A:E,5,0)</f>
        <v>Marmoles</v>
      </c>
      <c r="K8660" t="str">
        <f>+VLOOKUP(G8660,[1]SKU!A:C,3,0)</f>
        <v>SAN LORENZO</v>
      </c>
      <c r="L8660">
        <v>147</v>
      </c>
      <c r="M8660">
        <v>96.865145662986933</v>
      </c>
      <c r="N8660">
        <f>+VLOOKUP([1]VENTAS!G8660,[1]SKU!A:G,6,0)</f>
        <v>4732</v>
      </c>
      <c r="O8660" s="4">
        <f t="shared" si="135"/>
        <v>458365.86927725415</v>
      </c>
    </row>
    <row r="8661" spans="1:15" x14ac:dyDescent="0.3">
      <c r="A8661" s="1">
        <v>44943</v>
      </c>
      <c r="B8661" s="2" t="s">
        <v>8619</v>
      </c>
      <c r="C8661" s="2" t="s">
        <v>8620</v>
      </c>
      <c r="D8661" s="2" t="s">
        <v>8694</v>
      </c>
      <c r="E8661">
        <v>204</v>
      </c>
      <c r="F8661" t="str">
        <f>+VLOOKUP(E8661,[1]CLIENTES!A:B,2,0)</f>
        <v>Cristobal</v>
      </c>
      <c r="G8661">
        <v>235</v>
      </c>
      <c r="H8661" t="str">
        <f>+VLOOKUP(G8661,[1]SKU!A:B,2,0)</f>
        <v>TITANIO RECT 80 X 80 ALBERDI 2DA C</v>
      </c>
      <c r="I8661" t="str">
        <f>+VLOOKUP(G8661,[1]SKU!A:D,4,0)</f>
        <v>PORCELANATO</v>
      </c>
      <c r="J8661" t="str">
        <f>+VLOOKUP(G8661,[1]SKU!A:E,5,0)</f>
        <v>Cementos</v>
      </c>
      <c r="K8661" t="str">
        <f>+VLOOKUP(G8661,[1]SKU!A:C,3,0)</f>
        <v>ALBERDI</v>
      </c>
      <c r="L8661">
        <v>107</v>
      </c>
      <c r="M8661">
        <v>91.316917947345999</v>
      </c>
      <c r="N8661">
        <f>+VLOOKUP([1]VENTAS!G8661,[1]SKU!A:G,6,0)</f>
        <v>6386</v>
      </c>
      <c r="O8661" s="4">
        <f t="shared" si="135"/>
        <v>583149.83801175153</v>
      </c>
    </row>
    <row r="8662" spans="1:15" x14ac:dyDescent="0.3">
      <c r="A8662" s="1">
        <v>44943</v>
      </c>
      <c r="B8662" s="2" t="s">
        <v>8619</v>
      </c>
      <c r="C8662" s="2" t="s">
        <v>8620</v>
      </c>
      <c r="D8662" s="2" t="s">
        <v>8695</v>
      </c>
      <c r="E8662">
        <v>163</v>
      </c>
      <c r="F8662" t="str">
        <f>+VLOOKUP(E8662,[1]CLIENTES!A:B,2,0)</f>
        <v>Dominic</v>
      </c>
      <c r="G8662">
        <v>161</v>
      </c>
      <c r="H8662" t="str">
        <f>+VLOOKUP(G8662,[1]SKU!A:B,2,0)</f>
        <v>BLANCO PERLA SAT 33 x 45,3 S.LOREN 1RA C</v>
      </c>
      <c r="I8662" t="str">
        <f>+VLOOKUP(G8662,[1]SKU!A:D,4,0)</f>
        <v>CERAMICO</v>
      </c>
      <c r="J8662" t="str">
        <f>+VLOOKUP(G8662,[1]SKU!A:E,5,0)</f>
        <v>Deco &amp; Mas</v>
      </c>
      <c r="K8662" t="str">
        <f>+VLOOKUP(G8662,[1]SKU!A:C,3,0)</f>
        <v>SAN LORENZO</v>
      </c>
      <c r="L8662">
        <v>165</v>
      </c>
      <c r="M8662">
        <v>98.64524738985223</v>
      </c>
      <c r="N8662">
        <f>+VLOOKUP([1]VENTAS!G8662,[1]SKU!A:G,6,0)</f>
        <v>4870</v>
      </c>
      <c r="O8662" s="4">
        <f t="shared" si="135"/>
        <v>480402.35478858039</v>
      </c>
    </row>
    <row r="8663" spans="1:15" x14ac:dyDescent="0.3">
      <c r="A8663" s="1">
        <v>44975</v>
      </c>
      <c r="B8663" s="2" t="s">
        <v>8619</v>
      </c>
      <c r="C8663" s="2" t="s">
        <v>8620</v>
      </c>
      <c r="D8663" s="2" t="s">
        <v>8696</v>
      </c>
      <c r="E8663">
        <v>172</v>
      </c>
      <c r="F8663" t="str">
        <f>+VLOOKUP(E8663,[1]CLIENTES!A:B,2,0)</f>
        <v>Viviana</v>
      </c>
      <c r="G8663">
        <v>206</v>
      </c>
      <c r="H8663" t="str">
        <f>+VLOOKUP(G8663,[1]SKU!A:B,2,0)</f>
        <v>LIFE MARFIL RECT 59 X 59 C.NEGRO 1RA C</v>
      </c>
      <c r="I8663" t="str">
        <f>+VLOOKUP(G8663,[1]SKU!A:D,4,0)</f>
        <v>PORCELANATO</v>
      </c>
      <c r="J8663" t="str">
        <f>+VLOOKUP(G8663,[1]SKU!A:E,5,0)</f>
        <v>Cementos</v>
      </c>
      <c r="K8663" t="str">
        <f>+VLOOKUP(G8663,[1]SKU!A:C,3,0)</f>
        <v>CERRO NEGRO</v>
      </c>
      <c r="L8663">
        <v>91</v>
      </c>
      <c r="M8663">
        <v>35.636546242879078</v>
      </c>
      <c r="N8663">
        <f>+VLOOKUP([1]VENTAS!G8663,[1]SKU!A:G,6,0)</f>
        <v>3951</v>
      </c>
      <c r="O8663" s="4">
        <f t="shared" si="135"/>
        <v>140799.99420561525</v>
      </c>
    </row>
    <row r="8664" spans="1:15" x14ac:dyDescent="0.3">
      <c r="A8664" s="1">
        <v>44934</v>
      </c>
      <c r="B8664" s="2" t="s">
        <v>8619</v>
      </c>
      <c r="C8664" s="2" t="s">
        <v>8620</v>
      </c>
      <c r="D8664" s="2" t="s">
        <v>8697</v>
      </c>
      <c r="E8664">
        <v>94</v>
      </c>
      <c r="F8664" t="str">
        <f>+VLOOKUP(E8664,[1]CLIENTES!A:B,2,0)</f>
        <v>Vincen</v>
      </c>
      <c r="G8664">
        <v>371</v>
      </c>
      <c r="H8664" t="str">
        <f>+VLOOKUP(G8664,[1]SKU!A:B,2,0)</f>
        <v>BAUHAUS SAND FIT RECT. 58 x 58 S.LOREN 2DA C</v>
      </c>
      <c r="I8664" t="str">
        <f>+VLOOKUP(G8664,[1]SKU!A:D,4,0)</f>
        <v>PORCELANATO</v>
      </c>
      <c r="J8664" t="str">
        <f>+VLOOKUP(G8664,[1]SKU!A:E,5,0)</f>
        <v>Cementos</v>
      </c>
      <c r="K8664" t="str">
        <f>+VLOOKUP(G8664,[1]SKU!A:C,3,0)</f>
        <v>SAN LORENZO</v>
      </c>
      <c r="L8664">
        <v>143</v>
      </c>
      <c r="M8664">
        <v>19.994610517763395</v>
      </c>
      <c r="N8664">
        <f>+VLOOKUP([1]VENTAS!G8664,[1]SKU!A:G,6,0)</f>
        <v>6115</v>
      </c>
      <c r="O8664" s="4">
        <f t="shared" si="135"/>
        <v>122267.04331612316</v>
      </c>
    </row>
    <row r="8665" spans="1:15" x14ac:dyDescent="0.3">
      <c r="A8665" s="1">
        <v>44963</v>
      </c>
      <c r="B8665" s="2" t="s">
        <v>8619</v>
      </c>
      <c r="C8665" s="2" t="s">
        <v>8620</v>
      </c>
      <c r="D8665" s="2" t="s">
        <v>8698</v>
      </c>
      <c r="E8665">
        <v>98</v>
      </c>
      <c r="F8665" t="str">
        <f>+VLOOKUP(E8665,[1]CLIENTES!A:B,2,0)</f>
        <v>Nicolas</v>
      </c>
      <c r="G8665">
        <v>81</v>
      </c>
      <c r="H8665" t="str">
        <f>+VLOOKUP(G8665,[1]SKU!A:B,2,0)</f>
        <v>PAVIMENTI PALLADIO 50 X 50 CORTINES 2DA C</v>
      </c>
      <c r="I8665" t="str">
        <f>+VLOOKUP(G8665,[1]SKU!A:D,4,0)</f>
        <v>CERAMICO</v>
      </c>
      <c r="J8665" t="str">
        <f>+VLOOKUP(G8665,[1]SKU!A:E,5,0)</f>
        <v>Cementos</v>
      </c>
      <c r="K8665" t="str">
        <f>+VLOOKUP(G8665,[1]SKU!A:C,3,0)</f>
        <v>CORTINES</v>
      </c>
      <c r="L8665">
        <v>141</v>
      </c>
      <c r="M8665">
        <v>67.59468584673624</v>
      </c>
      <c r="N8665">
        <f>+VLOOKUP([1]VENTAS!G8665,[1]SKU!A:G,6,0)</f>
        <v>3706</v>
      </c>
      <c r="O8665" s="4">
        <f t="shared" si="135"/>
        <v>250505.9057480045</v>
      </c>
    </row>
    <row r="8666" spans="1:15" x14ac:dyDescent="0.3">
      <c r="A8666" s="1">
        <v>44939</v>
      </c>
      <c r="B8666" s="2" t="s">
        <v>8619</v>
      </c>
      <c r="C8666" s="2" t="s">
        <v>8620</v>
      </c>
      <c r="D8666" s="2" t="s">
        <v>8699</v>
      </c>
      <c r="E8666">
        <v>175</v>
      </c>
      <c r="F8666" t="str">
        <f>+VLOOKUP(E8666,[1]CLIENTES!A:B,2,0)</f>
        <v>Emilie</v>
      </c>
      <c r="G8666">
        <v>120</v>
      </c>
      <c r="H8666" t="str">
        <f>+VLOOKUP(G8666,[1]SKU!A:B,2,0)</f>
        <v>VICTORIA GRIS 35 x 35 LOURDES 1RA C</v>
      </c>
      <c r="I8666" t="str">
        <f>+VLOOKUP(G8666,[1]SKU!A:D,4,0)</f>
        <v>CERAMICO</v>
      </c>
      <c r="J8666" t="str">
        <f>+VLOOKUP(G8666,[1]SKU!A:E,5,0)</f>
        <v>Cementos</v>
      </c>
      <c r="K8666" t="str">
        <f>+VLOOKUP(G8666,[1]SKU!A:C,3,0)</f>
        <v>LOURDES</v>
      </c>
      <c r="L8666">
        <v>67</v>
      </c>
      <c r="M8666">
        <v>7.9685443350616563</v>
      </c>
      <c r="N8666">
        <f>+VLOOKUP([1]VENTAS!G8666,[1]SKU!A:G,6,0)</f>
        <v>7691</v>
      </c>
      <c r="O8666" s="4">
        <f t="shared" si="135"/>
        <v>61286.0744809592</v>
      </c>
    </row>
    <row r="8667" spans="1:15" x14ac:dyDescent="0.3">
      <c r="A8667" s="1">
        <v>44959</v>
      </c>
      <c r="B8667" s="2" t="s">
        <v>8619</v>
      </c>
      <c r="C8667" s="2" t="s">
        <v>8620</v>
      </c>
      <c r="D8667" s="2" t="s">
        <v>8700</v>
      </c>
      <c r="E8667">
        <v>184</v>
      </c>
      <c r="F8667" t="str">
        <f>+VLOOKUP(E8667,[1]CLIENTES!A:B,2,0)</f>
        <v>Jose-Tomas</v>
      </c>
      <c r="G8667">
        <v>68</v>
      </c>
      <c r="H8667" t="str">
        <f>+VLOOKUP(G8667,[1]SKU!A:B,2,0)</f>
        <v>TRAVERTINO GRIS 35 x 35  LOURDES 1RA C</v>
      </c>
      <c r="I8667" t="str">
        <f>+VLOOKUP(G8667,[1]SKU!A:D,4,0)</f>
        <v>CERAMICO</v>
      </c>
      <c r="J8667" t="str">
        <f>+VLOOKUP(G8667,[1]SKU!A:E,5,0)</f>
        <v>Marmoles</v>
      </c>
      <c r="K8667" t="str">
        <f>+VLOOKUP(G8667,[1]SKU!A:C,3,0)</f>
        <v>LOURDES</v>
      </c>
      <c r="L8667">
        <v>110</v>
      </c>
      <c r="M8667">
        <v>93.434737165929064</v>
      </c>
      <c r="N8667">
        <f>+VLOOKUP([1]VENTAS!G8667,[1]SKU!A:G,6,0)</f>
        <v>1927</v>
      </c>
      <c r="O8667" s="4">
        <f t="shared" si="135"/>
        <v>180048.73851874532</v>
      </c>
    </row>
    <row r="8668" spans="1:15" x14ac:dyDescent="0.3">
      <c r="A8668" s="1">
        <v>44973</v>
      </c>
      <c r="B8668" s="2" t="s">
        <v>8619</v>
      </c>
      <c r="C8668" s="2" t="s">
        <v>8620</v>
      </c>
      <c r="D8668" s="2" t="s">
        <v>8701</v>
      </c>
      <c r="E8668">
        <v>187</v>
      </c>
      <c r="F8668" t="str">
        <f>+VLOOKUP(E8668,[1]CLIENTES!A:B,2,0)</f>
        <v>Naira</v>
      </c>
      <c r="G8668">
        <v>288</v>
      </c>
      <c r="H8668" t="str">
        <f>+VLOOKUP(G8668,[1]SKU!A:B,2,0)</f>
        <v>SIDNEY ICE NATURAL RECT 59 x 59 C.NEGRO 2DA CAL</v>
      </c>
      <c r="I8668" t="str">
        <f>+VLOOKUP(G8668,[1]SKU!A:D,4,0)</f>
        <v>PORCELANATO</v>
      </c>
      <c r="J8668" t="str">
        <f>+VLOOKUP(G8668,[1]SKU!A:E,5,0)</f>
        <v>Cementos</v>
      </c>
      <c r="K8668" t="str">
        <f>+VLOOKUP(G8668,[1]SKU!A:C,3,0)</f>
        <v>CERRO NEGRO</v>
      </c>
      <c r="L8668">
        <v>22</v>
      </c>
      <c r="M8668">
        <v>12.287460505880656</v>
      </c>
      <c r="N8668">
        <f>+VLOOKUP([1]VENTAS!G8668,[1]SKU!A:G,6,0)</f>
        <v>2328</v>
      </c>
      <c r="O8668" s="4">
        <f t="shared" si="135"/>
        <v>28605.208057690168</v>
      </c>
    </row>
    <row r="8669" spans="1:15" x14ac:dyDescent="0.3">
      <c r="A8669" s="1">
        <v>44983</v>
      </c>
      <c r="B8669" s="2" t="s">
        <v>8619</v>
      </c>
      <c r="C8669" s="2" t="s">
        <v>8620</v>
      </c>
      <c r="D8669" s="2" t="s">
        <v>8702</v>
      </c>
      <c r="E8669">
        <v>204</v>
      </c>
      <c r="F8669" t="str">
        <f>+VLOOKUP(E8669,[1]CLIENTES!A:B,2,0)</f>
        <v>Cristobal</v>
      </c>
      <c r="G8669">
        <v>162</v>
      </c>
      <c r="H8669" t="str">
        <f>+VLOOKUP(G8669,[1]SKU!A:B,2,0)</f>
        <v>CARRARA 61,5 x 61,5 CAÑUELAS 1RA C</v>
      </c>
      <c r="I8669" t="str">
        <f>+VLOOKUP(G8669,[1]SKU!A:D,4,0)</f>
        <v>CERAMICO</v>
      </c>
      <c r="J8669" t="str">
        <f>+VLOOKUP(G8669,[1]SKU!A:E,5,0)</f>
        <v>Marmoles</v>
      </c>
      <c r="K8669" t="str">
        <f>+VLOOKUP(G8669,[1]SKU!A:C,3,0)</f>
        <v>CAÑUELAS</v>
      </c>
      <c r="L8669">
        <v>107</v>
      </c>
      <c r="M8669">
        <v>60.609496020190583</v>
      </c>
      <c r="N8669">
        <f>+VLOOKUP([1]VENTAS!G8669,[1]SKU!A:G,6,0)</f>
        <v>4838</v>
      </c>
      <c r="O8669" s="4">
        <f t="shared" si="135"/>
        <v>293228.74174568203</v>
      </c>
    </row>
    <row r="8670" spans="1:15" x14ac:dyDescent="0.3">
      <c r="A8670" s="1">
        <v>44980</v>
      </c>
      <c r="B8670" s="2" t="s">
        <v>8619</v>
      </c>
      <c r="C8670" s="2" t="s">
        <v>8620</v>
      </c>
      <c r="D8670" s="2" t="s">
        <v>8703</v>
      </c>
      <c r="E8670">
        <v>147</v>
      </c>
      <c r="F8670" t="str">
        <f>+VLOOKUP(E8670,[1]CLIENTES!A:B,2,0)</f>
        <v>Mariel</v>
      </c>
      <c r="G8670">
        <v>191</v>
      </c>
      <c r="H8670" t="str">
        <f>+VLOOKUP(G8670,[1]SKU!A:B,2,0)</f>
        <v>ABETO CEMENTO 45,3 X 45,3 SCOP 2DA CAL</v>
      </c>
      <c r="I8670" t="str">
        <f>+VLOOKUP(G8670,[1]SKU!A:D,4,0)</f>
        <v>CERAMICO</v>
      </c>
      <c r="J8670" t="str">
        <f>+VLOOKUP(G8670,[1]SKU!A:E,5,0)</f>
        <v>Cementos</v>
      </c>
      <c r="K8670" t="str">
        <f>+VLOOKUP(G8670,[1]SKU!A:C,3,0)</f>
        <v>SCOP</v>
      </c>
      <c r="L8670">
        <v>126</v>
      </c>
      <c r="M8670">
        <v>122.90690909673989</v>
      </c>
      <c r="N8670">
        <f>+VLOOKUP([1]VENTAS!G8670,[1]SKU!A:G,6,0)</f>
        <v>1993</v>
      </c>
      <c r="O8670" s="4">
        <f t="shared" si="135"/>
        <v>244953.46982980261</v>
      </c>
    </row>
    <row r="8671" spans="1:15" x14ac:dyDescent="0.3">
      <c r="A8671" s="1">
        <v>44985</v>
      </c>
      <c r="B8671" s="2" t="s">
        <v>8619</v>
      </c>
      <c r="C8671" s="2" t="s">
        <v>8620</v>
      </c>
      <c r="D8671" s="2" t="s">
        <v>8704</v>
      </c>
      <c r="E8671">
        <v>18</v>
      </c>
      <c r="F8671" t="str">
        <f>+VLOOKUP(E8671,[1]CLIENTES!A:B,2,0)</f>
        <v>Vanessa</v>
      </c>
      <c r="G8671">
        <v>308</v>
      </c>
      <c r="H8671" t="str">
        <f>+VLOOKUP(G8671,[1]SKU!A:B,2,0)</f>
        <v>LEGNI IDENTICA OLMO ESM NAT 22,5 x 90 ILVA 1RA C</v>
      </c>
      <c r="I8671" t="str">
        <f>+VLOOKUP(G8671,[1]SKU!A:D,4,0)</f>
        <v>PORCELANATO</v>
      </c>
      <c r="J8671" t="str">
        <f>+VLOOKUP(G8671,[1]SKU!A:E,5,0)</f>
        <v>Maderas</v>
      </c>
      <c r="K8671" t="str">
        <f>+VLOOKUP(G8671,[1]SKU!A:C,3,0)</f>
        <v>ILVA</v>
      </c>
      <c r="L8671">
        <v>127</v>
      </c>
      <c r="M8671">
        <v>97.791414758930472</v>
      </c>
      <c r="N8671">
        <f>+VLOOKUP([1]VENTAS!G8671,[1]SKU!A:G,6,0)</f>
        <v>9125</v>
      </c>
      <c r="O8671" s="4">
        <f t="shared" si="135"/>
        <v>892346.65967524052</v>
      </c>
    </row>
    <row r="8672" spans="1:15" x14ac:dyDescent="0.3">
      <c r="A8672" s="1">
        <v>44937</v>
      </c>
      <c r="B8672" s="2" t="s">
        <v>8619</v>
      </c>
      <c r="C8672" s="2" t="s">
        <v>8620</v>
      </c>
      <c r="D8672" s="2" t="s">
        <v>8705</v>
      </c>
      <c r="E8672">
        <v>6</v>
      </c>
      <c r="F8672" t="str">
        <f>+VLOOKUP(E8672,[1]CLIENTES!A:B,2,0)</f>
        <v>Natacha</v>
      </c>
      <c r="G8672">
        <v>46</v>
      </c>
      <c r="H8672" t="str">
        <f>+VLOOKUP(G8672,[1]SKU!A:B,2,0)</f>
        <v>COTTO TERRA 35 x 35  LOURDES 1RA C</v>
      </c>
      <c r="I8672" t="str">
        <f>+VLOOKUP(G8672,[1]SKU!A:D,4,0)</f>
        <v>CERAMICO</v>
      </c>
      <c r="J8672" t="str">
        <f>+VLOOKUP(G8672,[1]SKU!A:E,5,0)</f>
        <v>Cementos</v>
      </c>
      <c r="K8672" t="str">
        <f>+VLOOKUP(G8672,[1]SKU!A:C,3,0)</f>
        <v>LOURDES</v>
      </c>
      <c r="L8672">
        <v>63</v>
      </c>
      <c r="M8672">
        <v>0.9465297827462249</v>
      </c>
      <c r="N8672">
        <f>+VLOOKUP([1]VENTAS!G8672,[1]SKU!A:G,6,0)</f>
        <v>3792</v>
      </c>
      <c r="O8672" s="4">
        <f t="shared" si="135"/>
        <v>3589.240936173685</v>
      </c>
    </row>
    <row r="8673" spans="1:15" x14ac:dyDescent="0.3">
      <c r="A8673" s="1">
        <v>44964</v>
      </c>
      <c r="B8673" s="2" t="s">
        <v>8619</v>
      </c>
      <c r="C8673" s="2" t="s">
        <v>8620</v>
      </c>
      <c r="D8673" s="2" t="s">
        <v>8706</v>
      </c>
      <c r="E8673">
        <v>233</v>
      </c>
      <c r="F8673" t="str">
        <f>+VLOOKUP(E8673,[1]CLIENTES!A:B,2,0)</f>
        <v>Mabel</v>
      </c>
      <c r="G8673">
        <v>72</v>
      </c>
      <c r="H8673" t="str">
        <f>+VLOOKUP(G8673,[1]SKU!A:B,2,0)</f>
        <v>RECOLETA 51 X 51 C.NEGRO 2DA CAL</v>
      </c>
      <c r="I8673" t="str">
        <f>+VLOOKUP(G8673,[1]SKU!A:D,4,0)</f>
        <v>CERAMICO</v>
      </c>
      <c r="J8673" t="str">
        <f>+VLOOKUP(G8673,[1]SKU!A:E,5,0)</f>
        <v>Deco &amp; Mas</v>
      </c>
      <c r="K8673" t="str">
        <f>+VLOOKUP(G8673,[1]SKU!A:C,3,0)</f>
        <v>CERRO NEGRO</v>
      </c>
      <c r="L8673">
        <v>12</v>
      </c>
      <c r="M8673">
        <v>1.8641403734593496</v>
      </c>
      <c r="N8673">
        <f>+VLOOKUP([1]VENTAS!G8673,[1]SKU!A:G,6,0)</f>
        <v>6273</v>
      </c>
      <c r="O8673" s="4">
        <f t="shared" si="135"/>
        <v>11693.752562710501</v>
      </c>
    </row>
    <row r="8674" spans="1:15" x14ac:dyDescent="0.3">
      <c r="A8674" s="1">
        <v>44934</v>
      </c>
      <c r="B8674" s="2" t="s">
        <v>8619</v>
      </c>
      <c r="C8674" s="2" t="s">
        <v>8620</v>
      </c>
      <c r="D8674" s="2" t="s">
        <v>8707</v>
      </c>
      <c r="E8674">
        <v>34</v>
      </c>
      <c r="F8674" t="str">
        <f>+VLOOKUP(E8674,[1]CLIENTES!A:B,2,0)</f>
        <v>Thais</v>
      </c>
      <c r="G8674">
        <v>73</v>
      </c>
      <c r="H8674" t="str">
        <f>+VLOOKUP(G8674,[1]SKU!A:B,2,0)</f>
        <v>GRAFIATO MARFIL 35 x 35  LOURDES 1RA C</v>
      </c>
      <c r="I8674" t="str">
        <f>+VLOOKUP(G8674,[1]SKU!A:D,4,0)</f>
        <v>CERAMICO</v>
      </c>
      <c r="J8674" t="str">
        <f>+VLOOKUP(G8674,[1]SKU!A:E,5,0)</f>
        <v>Cementos</v>
      </c>
      <c r="K8674" t="str">
        <f>+VLOOKUP(G8674,[1]SKU!A:C,3,0)</f>
        <v>LOURDES</v>
      </c>
      <c r="L8674">
        <v>82</v>
      </c>
      <c r="M8674">
        <v>31.01532071715075</v>
      </c>
      <c r="N8674">
        <f>+VLOOKUP([1]VENTAS!G8674,[1]SKU!A:G,6,0)</f>
        <v>2025</v>
      </c>
      <c r="O8674" s="4">
        <f t="shared" si="135"/>
        <v>62806.024452230267</v>
      </c>
    </row>
    <row r="8675" spans="1:15" x14ac:dyDescent="0.3">
      <c r="A8675" s="1">
        <v>44942</v>
      </c>
      <c r="B8675" s="2" t="s">
        <v>8619</v>
      </c>
      <c r="C8675" s="2" t="s">
        <v>8620</v>
      </c>
      <c r="D8675" s="2" t="s">
        <v>8708</v>
      </c>
      <c r="E8675">
        <v>36</v>
      </c>
      <c r="F8675" t="str">
        <f>+VLOOKUP(E8675,[1]CLIENTES!A:B,2,0)</f>
        <v>Kevin</v>
      </c>
      <c r="G8675">
        <v>301</v>
      </c>
      <c r="H8675" t="str">
        <f>+VLOOKUP(G8675,[1]SKU!A:B,2,0)</f>
        <v>MOMA MARFIL PUL RECT 58 x 117 C.NEGRO 2DA C</v>
      </c>
      <c r="I8675" t="str">
        <f>+VLOOKUP(G8675,[1]SKU!A:D,4,0)</f>
        <v>PORCELANATO</v>
      </c>
      <c r="J8675" t="str">
        <f>+VLOOKUP(G8675,[1]SKU!A:E,5,0)</f>
        <v>Cementos</v>
      </c>
      <c r="K8675" t="str">
        <f>+VLOOKUP(G8675,[1]SKU!A:C,3,0)</f>
        <v>CERRO NEGRO</v>
      </c>
      <c r="L8675">
        <v>5</v>
      </c>
      <c r="M8675">
        <v>4.7172139941516713</v>
      </c>
      <c r="N8675">
        <f>+VLOOKUP([1]VENTAS!G8675,[1]SKU!A:G,6,0)</f>
        <v>9015</v>
      </c>
      <c r="O8675" s="4">
        <f t="shared" si="135"/>
        <v>42525.684157277319</v>
      </c>
    </row>
    <row r="8676" spans="1:15" x14ac:dyDescent="0.3">
      <c r="A8676" s="1">
        <v>44940</v>
      </c>
      <c r="B8676" s="2" t="s">
        <v>8619</v>
      </c>
      <c r="C8676" s="2" t="s">
        <v>8620</v>
      </c>
      <c r="D8676" s="2" t="s">
        <v>8709</v>
      </c>
      <c r="E8676">
        <v>74</v>
      </c>
      <c r="F8676" t="str">
        <f>+VLOOKUP(E8676,[1]CLIENTES!A:B,2,0)</f>
        <v>Ingrid</v>
      </c>
      <c r="G8676">
        <v>125</v>
      </c>
      <c r="H8676" t="str">
        <f>+VLOOKUP(G8676,[1]SKU!A:B,2,0)</f>
        <v>COTTO BEIGE 56 X 56 LOURDES 1RA C</v>
      </c>
      <c r="I8676" t="str">
        <f>+VLOOKUP(G8676,[1]SKU!A:D,4,0)</f>
        <v>CERAMICO</v>
      </c>
      <c r="J8676" t="str">
        <f>+VLOOKUP(G8676,[1]SKU!A:E,5,0)</f>
        <v>Cementos</v>
      </c>
      <c r="K8676" t="str">
        <f>+VLOOKUP(G8676,[1]SKU!A:C,3,0)</f>
        <v>LOURDES</v>
      </c>
      <c r="L8676">
        <v>100</v>
      </c>
      <c r="M8676">
        <v>61.001170756813536</v>
      </c>
      <c r="N8676">
        <f>+VLOOKUP([1]VENTAS!G8676,[1]SKU!A:G,6,0)</f>
        <v>4708</v>
      </c>
      <c r="O8676" s="4">
        <f t="shared" si="135"/>
        <v>287193.51192307816</v>
      </c>
    </row>
    <row r="8677" spans="1:15" x14ac:dyDescent="0.3">
      <c r="A8677" s="1">
        <v>44985</v>
      </c>
      <c r="B8677" s="2" t="s">
        <v>8619</v>
      </c>
      <c r="C8677" s="2" t="s">
        <v>8620</v>
      </c>
      <c r="D8677" s="2" t="s">
        <v>8710</v>
      </c>
      <c r="E8677">
        <v>191</v>
      </c>
      <c r="F8677" t="str">
        <f>+VLOOKUP(E8677,[1]CLIENTES!A:B,2,0)</f>
        <v>Bianka</v>
      </c>
      <c r="G8677">
        <v>360</v>
      </c>
      <c r="H8677" t="str">
        <f>+VLOOKUP(G8677,[1]SKU!A:B,2,0)</f>
        <v>MOODS TIZA FIT RECT 28 X 58 S.LOREN 1RA C</v>
      </c>
      <c r="I8677" t="str">
        <f>+VLOOKUP(G8677,[1]SKU!A:D,4,0)</f>
        <v>PORCELANATO</v>
      </c>
      <c r="J8677" t="str">
        <f>+VLOOKUP(G8677,[1]SKU!A:E,5,0)</f>
        <v>Cementos</v>
      </c>
      <c r="K8677" t="str">
        <f>+VLOOKUP(G8677,[1]SKU!A:C,3,0)</f>
        <v>SAN LORENZO</v>
      </c>
      <c r="L8677">
        <v>107</v>
      </c>
      <c r="M8677">
        <v>15.703575770127085</v>
      </c>
      <c r="N8677">
        <f>+VLOOKUP([1]VENTAS!G8677,[1]SKU!A:G,6,0)</f>
        <v>2755</v>
      </c>
      <c r="O8677" s="4">
        <f t="shared" si="135"/>
        <v>43263.35124670012</v>
      </c>
    </row>
    <row r="8678" spans="1:15" x14ac:dyDescent="0.3">
      <c r="A8678" s="1">
        <v>44973</v>
      </c>
      <c r="B8678" s="2" t="s">
        <v>8619</v>
      </c>
      <c r="C8678" s="2" t="s">
        <v>8620</v>
      </c>
      <c r="D8678" s="2" t="s">
        <v>8711</v>
      </c>
      <c r="E8678">
        <v>213</v>
      </c>
      <c r="F8678" t="str">
        <f>+VLOOKUP(E8678,[1]CLIENTES!A:B,2,0)</f>
        <v>Keila</v>
      </c>
      <c r="G8678">
        <v>183</v>
      </c>
      <c r="H8678" t="str">
        <f>+VLOOKUP(G8678,[1]SKU!A:B,2,0)</f>
        <v>MARA CARRARA 45,3 X 45,3 SCOP 1RA CAL</v>
      </c>
      <c r="I8678" t="str">
        <f>+VLOOKUP(G8678,[1]SKU!A:D,4,0)</f>
        <v>CERAMICO</v>
      </c>
      <c r="J8678" t="str">
        <f>+VLOOKUP(G8678,[1]SKU!A:E,5,0)</f>
        <v>Marmoles</v>
      </c>
      <c r="K8678" t="str">
        <f>+VLOOKUP(G8678,[1]SKU!A:C,3,0)</f>
        <v>SCOP</v>
      </c>
      <c r="L8678">
        <v>48</v>
      </c>
      <c r="M8678">
        <v>36.961180297575062</v>
      </c>
      <c r="N8678">
        <f>+VLOOKUP([1]VENTAS!G8678,[1]SKU!A:G,6,0)</f>
        <v>1190</v>
      </c>
      <c r="O8678" s="4">
        <f t="shared" si="135"/>
        <v>43983.804554114322</v>
      </c>
    </row>
    <row r="8679" spans="1:15" x14ac:dyDescent="0.3">
      <c r="A8679" s="1">
        <v>44945</v>
      </c>
      <c r="B8679" s="2" t="s">
        <v>8619</v>
      </c>
      <c r="C8679" s="2" t="s">
        <v>8620</v>
      </c>
      <c r="D8679" s="2" t="s">
        <v>8712</v>
      </c>
      <c r="E8679">
        <v>183</v>
      </c>
      <c r="F8679" t="str">
        <f>+VLOOKUP(E8679,[1]CLIENTES!A:B,2,0)</f>
        <v>Analy</v>
      </c>
      <c r="G8679">
        <v>272</v>
      </c>
      <c r="H8679" t="str">
        <f>+VLOOKUP(G8679,[1]SKU!A:B,2,0)</f>
        <v>ZAR SAT 60 X 60 ALBERDI 2DA C</v>
      </c>
      <c r="I8679" t="str">
        <f>+VLOOKUP(G8679,[1]SKU!A:D,4,0)</f>
        <v>PORCELANATO</v>
      </c>
      <c r="J8679" t="str">
        <f>+VLOOKUP(G8679,[1]SKU!A:E,5,0)</f>
        <v>Marmoles</v>
      </c>
      <c r="K8679" t="str">
        <f>+VLOOKUP(G8679,[1]SKU!A:C,3,0)</f>
        <v>ALBERDI</v>
      </c>
      <c r="L8679">
        <v>123</v>
      </c>
      <c r="M8679">
        <v>3.8269655233240911</v>
      </c>
      <c r="N8679">
        <f>+VLOOKUP([1]VENTAS!G8679,[1]SKU!A:G,6,0)</f>
        <v>2730</v>
      </c>
      <c r="O8679" s="4">
        <f t="shared" si="135"/>
        <v>10447.615878674769</v>
      </c>
    </row>
    <row r="8680" spans="1:15" x14ac:dyDescent="0.3">
      <c r="A8680" s="1">
        <v>44964</v>
      </c>
      <c r="B8680" s="2" t="s">
        <v>8619</v>
      </c>
      <c r="C8680" s="2" t="s">
        <v>8620</v>
      </c>
      <c r="D8680" s="2" t="s">
        <v>8713</v>
      </c>
      <c r="E8680">
        <v>167</v>
      </c>
      <c r="F8680" t="str">
        <f>+VLOOKUP(E8680,[1]CLIENTES!A:B,2,0)</f>
        <v>Saray</v>
      </c>
      <c r="G8680">
        <v>378</v>
      </c>
      <c r="H8680" t="str">
        <f>+VLOOKUP(G8680,[1]SKU!A:B,2,0)</f>
        <v>TAIGA ALMENDRA FIT RECT. 19,2 X 117 S.LOREN 2DA C</v>
      </c>
      <c r="I8680" t="str">
        <f>+VLOOKUP(G8680,[1]SKU!A:D,4,0)</f>
        <v>PORCELANATO</v>
      </c>
      <c r="J8680" t="str">
        <f>+VLOOKUP(G8680,[1]SKU!A:E,5,0)</f>
        <v>Maderas</v>
      </c>
      <c r="K8680" t="str">
        <f>+VLOOKUP(G8680,[1]SKU!A:C,3,0)</f>
        <v>SAN LORENZO</v>
      </c>
      <c r="L8680">
        <v>93</v>
      </c>
      <c r="M8680">
        <v>79.84399362764735</v>
      </c>
      <c r="N8680">
        <f>+VLOOKUP([1]VENTAS!G8680,[1]SKU!A:G,6,0)</f>
        <v>5866</v>
      </c>
      <c r="O8680" s="4">
        <f t="shared" si="135"/>
        <v>468364.86661977938</v>
      </c>
    </row>
    <row r="8681" spans="1:15" x14ac:dyDescent="0.3">
      <c r="A8681" s="1">
        <v>44973</v>
      </c>
      <c r="B8681" s="2" t="s">
        <v>8619</v>
      </c>
      <c r="C8681" s="2" t="s">
        <v>8620</v>
      </c>
      <c r="D8681" s="2" t="s">
        <v>8714</v>
      </c>
      <c r="E8681">
        <v>202</v>
      </c>
      <c r="F8681" t="str">
        <f>+VLOOKUP(E8681,[1]CLIENTES!A:B,2,0)</f>
        <v>Tobias</v>
      </c>
      <c r="G8681">
        <v>200</v>
      </c>
      <c r="H8681" t="str">
        <f>+VLOOKUP(G8681,[1]SKU!A:B,2,0)</f>
        <v>CORCEGA GRIS 43 x 43 CAÑUELAS 1RA C</v>
      </c>
      <c r="I8681" t="str">
        <f>+VLOOKUP(G8681,[1]SKU!A:D,4,0)</f>
        <v>CERAMICO</v>
      </c>
      <c r="J8681" t="str">
        <f>+VLOOKUP(G8681,[1]SKU!A:E,5,0)</f>
        <v>Marmoles</v>
      </c>
      <c r="K8681" t="str">
        <f>+VLOOKUP(G8681,[1]SKU!A:C,3,0)</f>
        <v>CAÑUELAS</v>
      </c>
      <c r="L8681">
        <v>11</v>
      </c>
      <c r="M8681">
        <v>5.9072171358553334</v>
      </c>
      <c r="N8681">
        <f>+VLOOKUP([1]VENTAS!G8681,[1]SKU!A:G,6,0)</f>
        <v>1713</v>
      </c>
      <c r="O8681" s="4">
        <f t="shared" si="135"/>
        <v>10119.062953720186</v>
      </c>
    </row>
    <row r="8682" spans="1:15" x14ac:dyDescent="0.3">
      <c r="A8682" s="1">
        <v>44969</v>
      </c>
      <c r="B8682" s="2" t="s">
        <v>8619</v>
      </c>
      <c r="C8682" s="2" t="s">
        <v>8620</v>
      </c>
      <c r="D8682" s="2" t="s">
        <v>8715</v>
      </c>
      <c r="E8682">
        <v>215</v>
      </c>
      <c r="F8682" t="str">
        <f>+VLOOKUP(E8682,[1]CLIENTES!A:B,2,0)</f>
        <v>Jose</v>
      </c>
      <c r="G8682">
        <v>264</v>
      </c>
      <c r="H8682" t="str">
        <f>+VLOOKUP(G8682,[1]SKU!A:B,2,0)</f>
        <v>LIFE TIZA RECT 59 X 59 C.NEGRO 2DA C</v>
      </c>
      <c r="I8682" t="str">
        <f>+VLOOKUP(G8682,[1]SKU!A:D,4,0)</f>
        <v>PORCELANATO</v>
      </c>
      <c r="J8682" t="str">
        <f>+VLOOKUP(G8682,[1]SKU!A:E,5,0)</f>
        <v>Cementos</v>
      </c>
      <c r="K8682" t="str">
        <f>+VLOOKUP(G8682,[1]SKU!A:C,3,0)</f>
        <v>CERRO NEGRO</v>
      </c>
      <c r="L8682">
        <v>121</v>
      </c>
      <c r="M8682">
        <v>67.327261018515017</v>
      </c>
      <c r="N8682">
        <f>+VLOOKUP([1]VENTAS!G8682,[1]SKU!A:G,6,0)</f>
        <v>6482</v>
      </c>
      <c r="O8682" s="4">
        <f t="shared" si="135"/>
        <v>436415.30592201435</v>
      </c>
    </row>
    <row r="8683" spans="1:15" x14ac:dyDescent="0.3">
      <c r="A8683" s="1">
        <v>44958</v>
      </c>
      <c r="B8683" s="2" t="s">
        <v>8619</v>
      </c>
      <c r="C8683" s="2" t="s">
        <v>8620</v>
      </c>
      <c r="D8683" s="2" t="s">
        <v>8716</v>
      </c>
      <c r="E8683">
        <v>190</v>
      </c>
      <c r="F8683" t="str">
        <f>+VLOOKUP(E8683,[1]CLIENTES!A:B,2,0)</f>
        <v>Liset</v>
      </c>
      <c r="G8683">
        <v>49</v>
      </c>
      <c r="H8683" t="str">
        <f>+VLOOKUP(G8683,[1]SKU!A:B,2,0)</f>
        <v>TRAVERTINO MARFIL BRILLANTE 56 X 56 LOURDES 1RA C</v>
      </c>
      <c r="I8683" t="str">
        <f>+VLOOKUP(G8683,[1]SKU!A:D,4,0)</f>
        <v>CERAMICO</v>
      </c>
      <c r="J8683" t="str">
        <f>+VLOOKUP(G8683,[1]SKU!A:E,5,0)</f>
        <v>Marmoles</v>
      </c>
      <c r="K8683" t="str">
        <f>+VLOOKUP(G8683,[1]SKU!A:C,3,0)</f>
        <v>LOURDES</v>
      </c>
      <c r="L8683">
        <v>16</v>
      </c>
      <c r="M8683">
        <v>4.0324031335347232</v>
      </c>
      <c r="N8683">
        <f>+VLOOKUP([1]VENTAS!G8683,[1]SKU!A:G,6,0)</f>
        <v>1750</v>
      </c>
      <c r="O8683" s="4">
        <f t="shared" si="135"/>
        <v>7056.705483685766</v>
      </c>
    </row>
    <row r="8684" spans="1:15" x14ac:dyDescent="0.3">
      <c r="A8684" s="1">
        <v>44971</v>
      </c>
      <c r="B8684" s="2" t="s">
        <v>8619</v>
      </c>
      <c r="C8684" s="2" t="s">
        <v>8620</v>
      </c>
      <c r="D8684" s="2" t="s">
        <v>8717</v>
      </c>
      <c r="E8684">
        <v>115</v>
      </c>
      <c r="F8684" t="str">
        <f>+VLOOKUP(E8684,[1]CLIENTES!A:B,2,0)</f>
        <v>Franciska</v>
      </c>
      <c r="G8684">
        <v>83</v>
      </c>
      <c r="H8684" t="str">
        <f>+VLOOKUP(G8684,[1]SKU!A:B,2,0)</f>
        <v>CALIFORNIA BEIGE 51 x 51 ALLPA 2DA C</v>
      </c>
      <c r="I8684" t="str">
        <f>+VLOOKUP(G8684,[1]SKU!A:D,4,0)</f>
        <v>CERAMICO</v>
      </c>
      <c r="J8684" t="str">
        <f>+VLOOKUP(G8684,[1]SKU!A:E,5,0)</f>
        <v>Cementos</v>
      </c>
      <c r="K8684" t="str">
        <f>+VLOOKUP(G8684,[1]SKU!A:C,3,0)</f>
        <v>ALLPA</v>
      </c>
      <c r="L8684">
        <v>168</v>
      </c>
      <c r="M8684">
        <v>48.698284603074264</v>
      </c>
      <c r="N8684">
        <f>+VLOOKUP([1]VENTAS!G8684,[1]SKU!A:G,6,0)</f>
        <v>8125</v>
      </c>
      <c r="O8684" s="4">
        <f t="shared" si="135"/>
        <v>395673.5623999784</v>
      </c>
    </row>
    <row r="8685" spans="1:15" x14ac:dyDescent="0.3">
      <c r="A8685" s="1">
        <v>44941</v>
      </c>
      <c r="B8685" s="2" t="s">
        <v>8619</v>
      </c>
      <c r="C8685" s="2" t="s">
        <v>8620</v>
      </c>
      <c r="D8685" s="2" t="s">
        <v>8718</v>
      </c>
      <c r="E8685">
        <v>108</v>
      </c>
      <c r="F8685" t="str">
        <f>+VLOOKUP(E8685,[1]CLIENTES!A:B,2,0)</f>
        <v>Bautista</v>
      </c>
      <c r="G8685">
        <v>236</v>
      </c>
      <c r="H8685" t="str">
        <f>+VLOOKUP(G8685,[1]SKU!A:B,2,0)</f>
        <v>GLACIAR PUL RECT 58 X 58 C.NEGRO 2DA CAL</v>
      </c>
      <c r="I8685" t="str">
        <f>+VLOOKUP(G8685,[1]SKU!A:D,4,0)</f>
        <v>PORCELANATO</v>
      </c>
      <c r="J8685" t="str">
        <f>+VLOOKUP(G8685,[1]SKU!A:E,5,0)</f>
        <v>Deco &amp; Mas</v>
      </c>
      <c r="K8685" t="str">
        <f>+VLOOKUP(G8685,[1]SKU!A:C,3,0)</f>
        <v>CERRO NEGRO</v>
      </c>
      <c r="L8685">
        <v>160</v>
      </c>
      <c r="M8685">
        <v>154.53203393951435</v>
      </c>
      <c r="N8685">
        <f>+VLOOKUP([1]VENTAS!G8685,[1]SKU!A:G,6,0)</f>
        <v>9046</v>
      </c>
      <c r="O8685" s="4">
        <f t="shared" si="135"/>
        <v>1397896.7790168468</v>
      </c>
    </row>
    <row r="8686" spans="1:15" x14ac:dyDescent="0.3">
      <c r="A8686" s="1">
        <v>44984</v>
      </c>
      <c r="B8686" s="2" t="s">
        <v>8619</v>
      </c>
      <c r="C8686" s="2" t="s">
        <v>8620</v>
      </c>
      <c r="D8686" s="2" t="s">
        <v>8719</v>
      </c>
      <c r="E8686">
        <v>13</v>
      </c>
      <c r="F8686" t="str">
        <f>+VLOOKUP(E8686,[1]CLIENTES!A:B,2,0)</f>
        <v>Alonzo</v>
      </c>
      <c r="G8686">
        <v>337</v>
      </c>
      <c r="H8686" t="str">
        <f>+VLOOKUP(G8686,[1]SKU!A:B,2,0)</f>
        <v>URBAN CONCR DUO GREY FIT RT 58 x 117 S.LOREN 1RA C</v>
      </c>
      <c r="I8686" t="str">
        <f>+VLOOKUP(G8686,[1]SKU!A:D,4,0)</f>
        <v>PORCELANATO</v>
      </c>
      <c r="J8686" t="str">
        <f>+VLOOKUP(G8686,[1]SKU!A:E,5,0)</f>
        <v>Cementos</v>
      </c>
      <c r="K8686" t="str">
        <f>+VLOOKUP(G8686,[1]SKU!A:C,3,0)</f>
        <v>SAN LORENZO</v>
      </c>
      <c r="L8686">
        <v>137</v>
      </c>
      <c r="M8686">
        <v>80.488620384067644</v>
      </c>
      <c r="N8686">
        <f>+VLOOKUP([1]VENTAS!G8686,[1]SKU!A:G,6,0)</f>
        <v>5712</v>
      </c>
      <c r="O8686" s="4">
        <f t="shared" si="135"/>
        <v>459750.99963379436</v>
      </c>
    </row>
    <row r="8687" spans="1:15" x14ac:dyDescent="0.3">
      <c r="A8687" s="1">
        <v>44969</v>
      </c>
      <c r="B8687" s="2" t="s">
        <v>8619</v>
      </c>
      <c r="C8687" s="2" t="s">
        <v>8620</v>
      </c>
      <c r="D8687" s="2" t="s">
        <v>8720</v>
      </c>
      <c r="E8687">
        <v>71</v>
      </c>
      <c r="F8687" t="str">
        <f>+VLOOKUP(E8687,[1]CLIENTES!A:B,2,0)</f>
        <v>Mathilda</v>
      </c>
      <c r="G8687">
        <v>169</v>
      </c>
      <c r="H8687" t="str">
        <f>+VLOOKUP(G8687,[1]SKU!A:B,2,0)</f>
        <v>CALIFORNIA BEIGE 36 x 36 ALLPA 1RA C</v>
      </c>
      <c r="I8687" t="str">
        <f>+VLOOKUP(G8687,[1]SKU!A:D,4,0)</f>
        <v>CERAMICO</v>
      </c>
      <c r="J8687" t="str">
        <f>+VLOOKUP(G8687,[1]SKU!A:E,5,0)</f>
        <v>Cementos</v>
      </c>
      <c r="K8687" t="str">
        <f>+VLOOKUP(G8687,[1]SKU!A:C,3,0)</f>
        <v>ALLPA</v>
      </c>
      <c r="L8687">
        <v>113</v>
      </c>
      <c r="M8687">
        <v>109.01600861306518</v>
      </c>
      <c r="N8687">
        <f>+VLOOKUP([1]VENTAS!G8687,[1]SKU!A:G,6,0)</f>
        <v>7821</v>
      </c>
      <c r="O8687" s="4">
        <f t="shared" si="135"/>
        <v>852614.20336278284</v>
      </c>
    </row>
    <row r="8688" spans="1:15" x14ac:dyDescent="0.3">
      <c r="A8688" s="1">
        <v>44944</v>
      </c>
      <c r="B8688" s="2" t="s">
        <v>8619</v>
      </c>
      <c r="C8688" s="2" t="s">
        <v>8620</v>
      </c>
      <c r="D8688" s="2" t="s">
        <v>8721</v>
      </c>
      <c r="E8688">
        <v>50</v>
      </c>
      <c r="F8688" t="str">
        <f>+VLOOKUP(E8688,[1]CLIENTES!A:B,2,0)</f>
        <v>Eythan</v>
      </c>
      <c r="G8688">
        <v>98</v>
      </c>
      <c r="H8688" t="str">
        <f>+VLOOKUP(G8688,[1]SKU!A:B,2,0)</f>
        <v>PIEMONTE 20 X 62 CAÑUELAS 1RA C</v>
      </c>
      <c r="I8688" t="str">
        <f>+VLOOKUP(G8688,[1]SKU!A:D,4,0)</f>
        <v>CERAMICO</v>
      </c>
      <c r="J8688" t="str">
        <f>+VLOOKUP(G8688,[1]SKU!A:E,5,0)</f>
        <v>Maderas</v>
      </c>
      <c r="K8688" t="str">
        <f>+VLOOKUP(G8688,[1]SKU!A:C,3,0)</f>
        <v>CAÑUELAS</v>
      </c>
      <c r="L8688">
        <v>168</v>
      </c>
      <c r="M8688">
        <v>137.24348164508527</v>
      </c>
      <c r="N8688">
        <f>+VLOOKUP([1]VENTAS!G8688,[1]SKU!A:G,6,0)</f>
        <v>7961</v>
      </c>
      <c r="O8688" s="4">
        <f t="shared" si="135"/>
        <v>1092595.3573765238</v>
      </c>
    </row>
    <row r="8689" spans="1:15" x14ac:dyDescent="0.3">
      <c r="A8689" s="1">
        <v>44975</v>
      </c>
      <c r="B8689" s="2" t="s">
        <v>8619</v>
      </c>
      <c r="C8689" s="2" t="s">
        <v>8620</v>
      </c>
      <c r="D8689" s="2" t="s">
        <v>8722</v>
      </c>
      <c r="E8689">
        <v>57</v>
      </c>
      <c r="F8689" t="str">
        <f>+VLOOKUP(E8689,[1]CLIENTES!A:B,2,0)</f>
        <v>Yanina</v>
      </c>
      <c r="G8689">
        <v>197</v>
      </c>
      <c r="H8689" t="str">
        <f>+VLOOKUP(G8689,[1]SKU!A:B,2,0)</f>
        <v>CADIZ NEGRO 33 x 33 SCOP 2DA CAL</v>
      </c>
      <c r="I8689" t="str">
        <f>+VLOOKUP(G8689,[1]SKU!A:D,4,0)</f>
        <v>CERAMICO</v>
      </c>
      <c r="J8689" t="str">
        <f>+VLOOKUP(G8689,[1]SKU!A:E,5,0)</f>
        <v>Deco &amp; Mas</v>
      </c>
      <c r="K8689" t="str">
        <f>+VLOOKUP(G8689,[1]SKU!A:C,3,0)</f>
        <v>SCOP</v>
      </c>
      <c r="L8689">
        <v>32</v>
      </c>
      <c r="M8689">
        <v>5.7240237248807269</v>
      </c>
      <c r="N8689">
        <f>+VLOOKUP([1]VENTAS!G8689,[1]SKU!A:G,6,0)</f>
        <v>2200</v>
      </c>
      <c r="O8689" s="4">
        <f t="shared" si="135"/>
        <v>12592.852194737599</v>
      </c>
    </row>
    <row r="8690" spans="1:15" x14ac:dyDescent="0.3">
      <c r="A8690" s="1">
        <v>44950</v>
      </c>
      <c r="B8690" s="2" t="s">
        <v>8619</v>
      </c>
      <c r="C8690" s="2" t="s">
        <v>8620</v>
      </c>
      <c r="D8690" s="2" t="s">
        <v>8723</v>
      </c>
      <c r="E8690">
        <v>149</v>
      </c>
      <c r="F8690" t="str">
        <f>+VLOOKUP(E8690,[1]CLIENTES!A:B,2,0)</f>
        <v>Marianela</v>
      </c>
      <c r="G8690">
        <v>220</v>
      </c>
      <c r="H8690" t="str">
        <f>+VLOOKUP(G8690,[1]SKU!A:B,2,0)</f>
        <v>PORCELANATO PEHUEN BLANCO 20 X 60 ALBERDI 2DA C</v>
      </c>
      <c r="I8690" t="str">
        <f>+VLOOKUP(G8690,[1]SKU!A:D,4,0)</f>
        <v>PORCELANATO</v>
      </c>
      <c r="J8690" t="str">
        <f>+VLOOKUP(G8690,[1]SKU!A:E,5,0)</f>
        <v>Maderas</v>
      </c>
      <c r="K8690" t="str">
        <f>+VLOOKUP(G8690,[1]SKU!A:C,3,0)</f>
        <v>ALBERDI</v>
      </c>
      <c r="L8690">
        <v>40</v>
      </c>
      <c r="M8690">
        <v>33.525518954533013</v>
      </c>
      <c r="N8690">
        <f>+VLOOKUP([1]VENTAS!G8690,[1]SKU!A:G,6,0)</f>
        <v>2669</v>
      </c>
      <c r="O8690" s="4">
        <f t="shared" si="135"/>
        <v>89479.610089648617</v>
      </c>
    </row>
    <row r="8691" spans="1:15" x14ac:dyDescent="0.3">
      <c r="A8691" s="1">
        <v>44932</v>
      </c>
      <c r="B8691" s="2" t="s">
        <v>8619</v>
      </c>
      <c r="C8691" s="2" t="s">
        <v>8620</v>
      </c>
      <c r="D8691" s="2" t="s">
        <v>8724</v>
      </c>
      <c r="E8691">
        <v>189</v>
      </c>
      <c r="F8691" t="str">
        <f>+VLOOKUP(E8691,[1]CLIENTES!A:B,2,0)</f>
        <v>Dayana</v>
      </c>
      <c r="G8691">
        <v>255</v>
      </c>
      <c r="H8691" t="str">
        <f>+VLOOKUP(G8691,[1]SKU!A:B,2,0)</f>
        <v>LISCIO IVORY NATURAL 120 X 120 VITE 2DA C</v>
      </c>
      <c r="I8691" t="str">
        <f>+VLOOKUP(G8691,[1]SKU!A:D,4,0)</f>
        <v>PORCELANATO</v>
      </c>
      <c r="J8691" t="str">
        <f>+VLOOKUP(G8691,[1]SKU!A:E,5,0)</f>
        <v>Cementos</v>
      </c>
      <c r="K8691" t="str">
        <f>+VLOOKUP(G8691,[1]SKU!A:C,3,0)</f>
        <v>VITE</v>
      </c>
      <c r="L8691">
        <v>161</v>
      </c>
      <c r="M8691">
        <v>28.062087345648756</v>
      </c>
      <c r="N8691">
        <f>+VLOOKUP([1]VENTAS!G8691,[1]SKU!A:G,6,0)</f>
        <v>7041</v>
      </c>
      <c r="O8691" s="4">
        <f t="shared" si="135"/>
        <v>197585.15700071288</v>
      </c>
    </row>
    <row r="8692" spans="1:15" x14ac:dyDescent="0.3">
      <c r="A8692" s="1">
        <v>44930</v>
      </c>
      <c r="B8692" s="2" t="s">
        <v>8619</v>
      </c>
      <c r="C8692" s="2" t="s">
        <v>8620</v>
      </c>
      <c r="D8692" s="2" t="s">
        <v>8725</v>
      </c>
      <c r="E8692">
        <v>200</v>
      </c>
      <c r="F8692" t="str">
        <f>+VLOOKUP(E8692,[1]CLIENTES!A:B,2,0)</f>
        <v>Elena</v>
      </c>
      <c r="G8692">
        <v>236</v>
      </c>
      <c r="H8692" t="str">
        <f>+VLOOKUP(G8692,[1]SKU!A:B,2,0)</f>
        <v>GLACIAR PUL RECT 58 X 58 C.NEGRO 2DA CAL</v>
      </c>
      <c r="I8692" t="str">
        <f>+VLOOKUP(G8692,[1]SKU!A:D,4,0)</f>
        <v>PORCELANATO</v>
      </c>
      <c r="J8692" t="str">
        <f>+VLOOKUP(G8692,[1]SKU!A:E,5,0)</f>
        <v>Deco &amp; Mas</v>
      </c>
      <c r="K8692" t="str">
        <f>+VLOOKUP(G8692,[1]SKU!A:C,3,0)</f>
        <v>CERRO NEGRO</v>
      </c>
      <c r="L8692">
        <v>118</v>
      </c>
      <c r="M8692">
        <v>113.96737503039184</v>
      </c>
      <c r="N8692">
        <f>+VLOOKUP([1]VENTAS!G8692,[1]SKU!A:G,6,0)</f>
        <v>9046</v>
      </c>
      <c r="O8692" s="4">
        <f t="shared" si="135"/>
        <v>1030948.8745249246</v>
      </c>
    </row>
    <row r="8693" spans="1:15" x14ac:dyDescent="0.3">
      <c r="A8693" s="1">
        <v>44947</v>
      </c>
      <c r="B8693" s="2" t="s">
        <v>8619</v>
      </c>
      <c r="C8693" s="2" t="s">
        <v>8620</v>
      </c>
      <c r="D8693" s="2" t="s">
        <v>8726</v>
      </c>
      <c r="E8693">
        <v>239</v>
      </c>
      <c r="F8693" t="str">
        <f>+VLOOKUP(E8693,[1]CLIENTES!A:B,2,0)</f>
        <v>Lorena</v>
      </c>
      <c r="G8693">
        <v>1</v>
      </c>
      <c r="H8693" t="str">
        <f>+VLOOKUP(G8693,[1]SKU!A:B,2,0)</f>
        <v>TERRA PIZARRA 45,3 X 45,3 SCOP 1RA CAL</v>
      </c>
      <c r="I8693" t="str">
        <f>+VLOOKUP(G8693,[1]SKU!A:D,4,0)</f>
        <v>CERAMICO</v>
      </c>
      <c r="J8693" t="str">
        <f>+VLOOKUP(G8693,[1]SKU!A:E,5,0)</f>
        <v>Piedras</v>
      </c>
      <c r="K8693" t="str">
        <f>+VLOOKUP(G8693,[1]SKU!A:C,3,0)</f>
        <v>SCOP</v>
      </c>
      <c r="L8693">
        <v>48</v>
      </c>
      <c r="M8693">
        <v>17.652068644538556</v>
      </c>
      <c r="N8693">
        <f>+VLOOKUP([1]VENTAS!G8693,[1]SKU!A:G,6,0)</f>
        <v>6518</v>
      </c>
      <c r="O8693" s="4">
        <f t="shared" si="135"/>
        <v>115056.18342510231</v>
      </c>
    </row>
    <row r="8694" spans="1:15" x14ac:dyDescent="0.3">
      <c r="A8694" s="1">
        <v>44963</v>
      </c>
      <c r="B8694" s="2" t="s">
        <v>8619</v>
      </c>
      <c r="C8694" s="2" t="s">
        <v>8620</v>
      </c>
      <c r="D8694" s="2" t="s">
        <v>8727</v>
      </c>
      <c r="E8694">
        <v>108</v>
      </c>
      <c r="F8694" t="str">
        <f>+VLOOKUP(E8694,[1]CLIENTES!A:B,2,0)</f>
        <v>Bautista</v>
      </c>
      <c r="G8694">
        <v>25</v>
      </c>
      <c r="H8694" t="str">
        <f>+VLOOKUP(G8694,[1]SKU!A:B,2,0)</f>
        <v>MADERA PARQUET 35 X 35 LOURDES 1RA C</v>
      </c>
      <c r="I8694" t="str">
        <f>+VLOOKUP(G8694,[1]SKU!A:D,4,0)</f>
        <v>CERAMICO</v>
      </c>
      <c r="J8694" t="str">
        <f>+VLOOKUP(G8694,[1]SKU!A:E,5,0)</f>
        <v>Maderas</v>
      </c>
      <c r="K8694" t="str">
        <f>+VLOOKUP(G8694,[1]SKU!A:C,3,0)</f>
        <v>LOURDES</v>
      </c>
      <c r="L8694">
        <v>47</v>
      </c>
      <c r="M8694">
        <v>27.942210143796643</v>
      </c>
      <c r="N8694">
        <f>+VLOOKUP([1]VENTAS!G8694,[1]SKU!A:G,6,0)</f>
        <v>6105</v>
      </c>
      <c r="O8694" s="4">
        <f t="shared" si="135"/>
        <v>170587.1929278785</v>
      </c>
    </row>
    <row r="8695" spans="1:15" x14ac:dyDescent="0.3">
      <c r="A8695" s="1">
        <v>44973</v>
      </c>
      <c r="B8695" s="2" t="s">
        <v>8619</v>
      </c>
      <c r="C8695" s="2" t="s">
        <v>8620</v>
      </c>
      <c r="D8695" s="2" t="s">
        <v>8728</v>
      </c>
      <c r="E8695">
        <v>65</v>
      </c>
      <c r="F8695" t="str">
        <f>+VLOOKUP(E8695,[1]CLIENTES!A:B,2,0)</f>
        <v>Gaston</v>
      </c>
      <c r="G8695">
        <v>47</v>
      </c>
      <c r="H8695" t="str">
        <f>+VLOOKUP(G8695,[1]SKU!A:B,2,0)</f>
        <v>NEGRO PLUS 56 X 56 LOURDES 1RA C</v>
      </c>
      <c r="I8695" t="str">
        <f>+VLOOKUP(G8695,[1]SKU!A:D,4,0)</f>
        <v>CERAMICO</v>
      </c>
      <c r="J8695" t="str">
        <f>+VLOOKUP(G8695,[1]SKU!A:E,5,0)</f>
        <v>Deco &amp; Mas</v>
      </c>
      <c r="K8695" t="str">
        <f>+VLOOKUP(G8695,[1]SKU!A:C,3,0)</f>
        <v>LOURDES</v>
      </c>
      <c r="L8695">
        <v>57</v>
      </c>
      <c r="M8695">
        <v>39.676972248158748</v>
      </c>
      <c r="N8695">
        <f>+VLOOKUP([1]VENTAS!G8695,[1]SKU!A:G,6,0)</f>
        <v>3951</v>
      </c>
      <c r="O8695" s="4">
        <f t="shared" si="135"/>
        <v>156763.71735247521</v>
      </c>
    </row>
    <row r="8696" spans="1:15" x14ac:dyDescent="0.3">
      <c r="A8696" s="1">
        <v>44960</v>
      </c>
      <c r="B8696" s="2" t="s">
        <v>8619</v>
      </c>
      <c r="C8696" s="2" t="s">
        <v>8620</v>
      </c>
      <c r="D8696" s="2" t="s">
        <v>8729</v>
      </c>
      <c r="E8696">
        <v>51</v>
      </c>
      <c r="F8696" t="str">
        <f>+VLOOKUP(E8696,[1]CLIENTES!A:B,2,0)</f>
        <v>Yahir</v>
      </c>
      <c r="G8696">
        <v>261</v>
      </c>
      <c r="H8696" t="str">
        <f>+VLOOKUP(G8696,[1]SKU!A:B,2,0)</f>
        <v>CAVA XX PULIDO 58 X 117 C. NEGRO 2DA C</v>
      </c>
      <c r="I8696" t="str">
        <f>+VLOOKUP(G8696,[1]SKU!A:D,4,0)</f>
        <v>PORCELANATO</v>
      </c>
      <c r="J8696" t="str">
        <f>+VLOOKUP(G8696,[1]SKU!A:E,5,0)</f>
        <v>Marmoles</v>
      </c>
      <c r="K8696" t="str">
        <f>+VLOOKUP(G8696,[1]SKU!A:C,3,0)</f>
        <v>CERRO NEGRO</v>
      </c>
      <c r="L8696">
        <v>96</v>
      </c>
      <c r="M8696">
        <v>33.733324280321355</v>
      </c>
      <c r="N8696">
        <f>+VLOOKUP([1]VENTAS!G8696,[1]SKU!A:G,6,0)</f>
        <v>5363</v>
      </c>
      <c r="O8696" s="4">
        <f t="shared" si="135"/>
        <v>180911.81811536342</v>
      </c>
    </row>
    <row r="8697" spans="1:15" x14ac:dyDescent="0.3">
      <c r="A8697" s="1">
        <v>44970</v>
      </c>
      <c r="B8697" s="2" t="s">
        <v>8619</v>
      </c>
      <c r="C8697" s="2" t="s">
        <v>8620</v>
      </c>
      <c r="D8697" s="2" t="s">
        <v>8730</v>
      </c>
      <c r="E8697">
        <v>51</v>
      </c>
      <c r="F8697" t="str">
        <f>+VLOOKUP(E8697,[1]CLIENTES!A:B,2,0)</f>
        <v>Yahir</v>
      </c>
      <c r="G8697">
        <v>57</v>
      </c>
      <c r="H8697" t="str">
        <f>+VLOOKUP(G8697,[1]SKU!A:B,2,0)</f>
        <v>PARQUET FRESNO 30 X 45 CORTINES 1RA C</v>
      </c>
      <c r="I8697" t="str">
        <f>+VLOOKUP(G8697,[1]SKU!A:D,4,0)</f>
        <v>CERAMICO</v>
      </c>
      <c r="J8697" t="str">
        <f>+VLOOKUP(G8697,[1]SKU!A:E,5,0)</f>
        <v>Maderas</v>
      </c>
      <c r="K8697" t="str">
        <f>+VLOOKUP(G8697,[1]SKU!A:C,3,0)</f>
        <v>CORTINES</v>
      </c>
      <c r="L8697">
        <v>161</v>
      </c>
      <c r="M8697">
        <v>80.538553501318987</v>
      </c>
      <c r="N8697">
        <f>+VLOOKUP([1]VENTAS!G8697,[1]SKU!A:G,6,0)</f>
        <v>6093</v>
      </c>
      <c r="O8697" s="4">
        <f t="shared" si="135"/>
        <v>490721.40648353659</v>
      </c>
    </row>
    <row r="8698" spans="1:15" x14ac:dyDescent="0.3">
      <c r="A8698" s="1">
        <v>44941</v>
      </c>
      <c r="B8698" s="2" t="s">
        <v>8619</v>
      </c>
      <c r="C8698" s="2" t="s">
        <v>8620</v>
      </c>
      <c r="D8698" s="2" t="s">
        <v>8731</v>
      </c>
      <c r="E8698">
        <v>146</v>
      </c>
      <c r="F8698" t="str">
        <f>+VLOOKUP(E8698,[1]CLIENTES!A:B,2,0)</f>
        <v>Madeline</v>
      </c>
      <c r="G8698">
        <v>90</v>
      </c>
      <c r="H8698" t="str">
        <f>+VLOOKUP(G8698,[1]SKU!A:B,2,0)</f>
        <v>COTTO MARFIL 56 X 56 LOURDES 1RA C</v>
      </c>
      <c r="I8698" t="str">
        <f>+VLOOKUP(G8698,[1]SKU!A:D,4,0)</f>
        <v>CERAMICO</v>
      </c>
      <c r="J8698" t="str">
        <f>+VLOOKUP(G8698,[1]SKU!A:E,5,0)</f>
        <v>Cementos</v>
      </c>
      <c r="K8698" t="str">
        <f>+VLOOKUP(G8698,[1]SKU!A:C,3,0)</f>
        <v>LOURDES</v>
      </c>
      <c r="L8698">
        <v>79</v>
      </c>
      <c r="M8698">
        <v>70.502575955108682</v>
      </c>
      <c r="N8698">
        <f>+VLOOKUP([1]VENTAS!G8698,[1]SKU!A:G,6,0)</f>
        <v>8436</v>
      </c>
      <c r="O8698" s="4">
        <f t="shared" si="135"/>
        <v>594759.7307572969</v>
      </c>
    </row>
    <row r="8699" spans="1:15" x14ac:dyDescent="0.3">
      <c r="A8699" s="1">
        <v>44931</v>
      </c>
      <c r="B8699" s="2" t="s">
        <v>8619</v>
      </c>
      <c r="C8699" s="2" t="s">
        <v>8620</v>
      </c>
      <c r="D8699" s="2" t="s">
        <v>8732</v>
      </c>
      <c r="E8699">
        <v>93</v>
      </c>
      <c r="F8699" t="str">
        <f>+VLOOKUP(E8699,[1]CLIENTES!A:B,2,0)</f>
        <v>Brenda</v>
      </c>
      <c r="G8699">
        <v>293</v>
      </c>
      <c r="H8699" t="str">
        <f>+VLOOKUP(G8699,[1]SKU!A:B,2,0)</f>
        <v>LONDON TIZA RECT  59 X 59 C.NEGRO 2DA CAL</v>
      </c>
      <c r="I8699" t="str">
        <f>+VLOOKUP(G8699,[1]SKU!A:D,4,0)</f>
        <v>PORCELANATO</v>
      </c>
      <c r="J8699" t="str">
        <f>+VLOOKUP(G8699,[1]SKU!A:E,5,0)</f>
        <v>Cementos</v>
      </c>
      <c r="K8699" t="str">
        <f>+VLOOKUP(G8699,[1]SKU!A:C,3,0)</f>
        <v>CERRO NEGRO</v>
      </c>
      <c r="L8699">
        <v>44</v>
      </c>
      <c r="M8699">
        <v>25.473998035437912</v>
      </c>
      <c r="N8699">
        <f>+VLOOKUP([1]VENTAS!G8699,[1]SKU!A:G,6,0)</f>
        <v>9762</v>
      </c>
      <c r="O8699" s="4">
        <f t="shared" si="135"/>
        <v>248677.16882194488</v>
      </c>
    </row>
    <row r="8700" spans="1:15" x14ac:dyDescent="0.3">
      <c r="A8700" s="1">
        <v>44955</v>
      </c>
      <c r="B8700" s="2" t="s">
        <v>8619</v>
      </c>
      <c r="C8700" s="2" t="s">
        <v>8620</v>
      </c>
      <c r="D8700" s="2" t="s">
        <v>8733</v>
      </c>
      <c r="E8700">
        <v>9</v>
      </c>
      <c r="F8700" t="str">
        <f>+VLOOKUP(E8700,[1]CLIENTES!A:B,2,0)</f>
        <v>Cristal</v>
      </c>
      <c r="G8700">
        <v>372</v>
      </c>
      <c r="H8700" t="str">
        <f>+VLOOKUP(G8700,[1]SKU!A:B,2,0)</f>
        <v>MARMOL STRAZZA FIT RECT. 58 x 117 S.LOREN 2DA C</v>
      </c>
      <c r="I8700" t="str">
        <f>+VLOOKUP(G8700,[1]SKU!A:D,4,0)</f>
        <v>PORCELANATO</v>
      </c>
      <c r="J8700" t="str">
        <f>+VLOOKUP(G8700,[1]SKU!A:E,5,0)</f>
        <v>Marmoles</v>
      </c>
      <c r="K8700" t="str">
        <f>+VLOOKUP(G8700,[1]SKU!A:C,3,0)</f>
        <v>SAN LORENZO</v>
      </c>
      <c r="L8700">
        <v>30</v>
      </c>
      <c r="M8700">
        <v>19.768397074078965</v>
      </c>
      <c r="N8700">
        <f>+VLOOKUP([1]VENTAS!G8700,[1]SKU!A:G,6,0)</f>
        <v>4732</v>
      </c>
      <c r="O8700" s="4">
        <f t="shared" si="135"/>
        <v>93544.054954541658</v>
      </c>
    </row>
    <row r="8701" spans="1:15" x14ac:dyDescent="0.3">
      <c r="A8701" s="1">
        <v>44929</v>
      </c>
      <c r="B8701" s="2" t="s">
        <v>8619</v>
      </c>
      <c r="C8701" s="2" t="s">
        <v>8620</v>
      </c>
      <c r="D8701" s="2" t="s">
        <v>8734</v>
      </c>
      <c r="E8701">
        <v>91</v>
      </c>
      <c r="F8701" t="str">
        <f>+VLOOKUP(E8701,[1]CLIENTES!A:B,2,0)</f>
        <v>Denis</v>
      </c>
      <c r="G8701">
        <v>210</v>
      </c>
      <c r="H8701" t="str">
        <f>+VLOOKUP(G8701,[1]SKU!A:B,2,0)</f>
        <v>PORCELANATO RETRO 20 X 60 ALBERDI 2DA C</v>
      </c>
      <c r="I8701" t="str">
        <f>+VLOOKUP(G8701,[1]SKU!A:D,4,0)</f>
        <v>PORCELANATO</v>
      </c>
      <c r="J8701" t="str">
        <f>+VLOOKUP(G8701,[1]SKU!A:E,5,0)</f>
        <v>Maderas</v>
      </c>
      <c r="K8701" t="str">
        <f>+VLOOKUP(G8701,[1]SKU!A:C,3,0)</f>
        <v>ALBERDI</v>
      </c>
      <c r="L8701">
        <v>21</v>
      </c>
      <c r="M8701">
        <v>14.101755543983577</v>
      </c>
      <c r="N8701">
        <f>+VLOOKUP([1]VENTAS!G8701,[1]SKU!A:G,6,0)</f>
        <v>6807</v>
      </c>
      <c r="O8701" s="4">
        <f t="shared" si="135"/>
        <v>95990.649987896206</v>
      </c>
    </row>
    <row r="8702" spans="1:15" x14ac:dyDescent="0.3">
      <c r="A8702" s="1">
        <v>44979</v>
      </c>
      <c r="B8702" s="2" t="s">
        <v>8619</v>
      </c>
      <c r="C8702" s="2" t="s">
        <v>8620</v>
      </c>
      <c r="D8702" s="2" t="s">
        <v>8735</v>
      </c>
      <c r="E8702">
        <v>180</v>
      </c>
      <c r="F8702" t="str">
        <f>+VLOOKUP(E8702,[1]CLIENTES!A:B,2,0)</f>
        <v>Maily</v>
      </c>
      <c r="G8702">
        <v>374</v>
      </c>
      <c r="H8702" t="str">
        <f>+VLOOKUP(G8702,[1]SKU!A:B,2,0)</f>
        <v>CANTABRIA BOTANICO FIT RECT. 58 x 58 S.LOREN 2DA C</v>
      </c>
      <c r="I8702" t="str">
        <f>+VLOOKUP(G8702,[1]SKU!A:D,4,0)</f>
        <v>PORCELANATO</v>
      </c>
      <c r="J8702" t="str">
        <f>+VLOOKUP(G8702,[1]SKU!A:E,5,0)</f>
        <v>Deco &amp; Mas</v>
      </c>
      <c r="K8702" t="str">
        <f>+VLOOKUP(G8702,[1]SKU!A:C,3,0)</f>
        <v>SAN LORENZO</v>
      </c>
      <c r="L8702">
        <v>162</v>
      </c>
      <c r="M8702">
        <v>160.4790918740332</v>
      </c>
      <c r="N8702">
        <f>+VLOOKUP([1]VENTAS!G8702,[1]SKU!A:G,6,0)</f>
        <v>6594</v>
      </c>
      <c r="O8702" s="4">
        <f t="shared" si="135"/>
        <v>1058199.1318173748</v>
      </c>
    </row>
    <row r="8703" spans="1:15" x14ac:dyDescent="0.3">
      <c r="A8703" s="1">
        <v>44957</v>
      </c>
      <c r="B8703" s="2" t="s">
        <v>8619</v>
      </c>
      <c r="C8703" s="2" t="s">
        <v>8620</v>
      </c>
      <c r="D8703" s="2" t="s">
        <v>8736</v>
      </c>
      <c r="E8703">
        <v>157</v>
      </c>
      <c r="F8703" t="str">
        <f>+VLOOKUP(E8703,[1]CLIENTES!A:B,2,0)</f>
        <v>Jovany</v>
      </c>
      <c r="G8703">
        <v>282</v>
      </c>
      <c r="H8703" t="str">
        <f>+VLOOKUP(G8703,[1]SKU!A:B,2,0)</f>
        <v>BURLINGTON COAL ESM NAT 60 x 120 ILVA 3RA C</v>
      </c>
      <c r="I8703" t="str">
        <f>+VLOOKUP(G8703,[1]SKU!A:D,4,0)</f>
        <v>PORCELANATO</v>
      </c>
      <c r="J8703" t="str">
        <f>+VLOOKUP(G8703,[1]SKU!A:E,5,0)</f>
        <v>Piedras</v>
      </c>
      <c r="K8703" t="str">
        <f>+VLOOKUP(G8703,[1]SKU!A:C,3,0)</f>
        <v>ILVA</v>
      </c>
      <c r="L8703">
        <v>90</v>
      </c>
      <c r="M8703">
        <v>2.2435833120468409</v>
      </c>
      <c r="N8703">
        <f>+VLOOKUP([1]VENTAS!G8703,[1]SKU!A:G,6,0)</f>
        <v>1324</v>
      </c>
      <c r="O8703" s="4">
        <f t="shared" si="135"/>
        <v>2970.5043051500174</v>
      </c>
    </row>
    <row r="8704" spans="1:15" x14ac:dyDescent="0.3">
      <c r="A8704" s="1">
        <v>44985</v>
      </c>
      <c r="B8704" s="2" t="s">
        <v>8619</v>
      </c>
      <c r="C8704" s="2" t="s">
        <v>8620</v>
      </c>
      <c r="D8704" s="2" t="s">
        <v>8737</v>
      </c>
      <c r="E8704">
        <v>165</v>
      </c>
      <c r="F8704" t="str">
        <f>+VLOOKUP(E8704,[1]CLIENTES!A:B,2,0)</f>
        <v>Heriberto</v>
      </c>
      <c r="G8704">
        <v>136</v>
      </c>
      <c r="H8704" t="str">
        <f>+VLOOKUP(G8704,[1]SKU!A:B,2,0)</f>
        <v>UDINE ARENA 20 x 62 CAÑUELAS 1RA C</v>
      </c>
      <c r="I8704" t="str">
        <f>+VLOOKUP(G8704,[1]SKU!A:D,4,0)</f>
        <v>CERAMICO</v>
      </c>
      <c r="J8704" t="str">
        <f>+VLOOKUP(G8704,[1]SKU!A:E,5,0)</f>
        <v>Maderas</v>
      </c>
      <c r="K8704" t="str">
        <f>+VLOOKUP(G8704,[1]SKU!A:C,3,0)</f>
        <v>CAÑUELAS</v>
      </c>
      <c r="L8704">
        <v>120</v>
      </c>
      <c r="M8704">
        <v>72.665222184390274</v>
      </c>
      <c r="N8704">
        <f>+VLOOKUP([1]VENTAS!G8704,[1]SKU!A:G,6,0)</f>
        <v>3095</v>
      </c>
      <c r="O8704" s="4">
        <f t="shared" si="135"/>
        <v>224898.86266068791</v>
      </c>
    </row>
    <row r="8705" spans="1:15" x14ac:dyDescent="0.3">
      <c r="A8705" s="1">
        <v>44984</v>
      </c>
      <c r="B8705" s="2" t="s">
        <v>8619</v>
      </c>
      <c r="C8705" s="2" t="s">
        <v>8620</v>
      </c>
      <c r="D8705" s="2" t="s">
        <v>8738</v>
      </c>
      <c r="E8705">
        <v>112</v>
      </c>
      <c r="F8705" t="str">
        <f>+VLOOKUP(E8705,[1]CLIENTES!A:B,2,0)</f>
        <v>Anahy</v>
      </c>
      <c r="G8705">
        <v>240</v>
      </c>
      <c r="H8705" t="str">
        <f>+VLOOKUP(G8705,[1]SKU!A:B,2,0)</f>
        <v>MONACO GRIS PUL RECT 58 x 117 C.NEGRO 1RA C</v>
      </c>
      <c r="I8705" t="str">
        <f>+VLOOKUP(G8705,[1]SKU!A:D,4,0)</f>
        <v>PORCELANATO</v>
      </c>
      <c r="J8705" t="str">
        <f>+VLOOKUP(G8705,[1]SKU!A:E,5,0)</f>
        <v>Marmoles</v>
      </c>
      <c r="K8705" t="str">
        <f>+VLOOKUP(G8705,[1]SKU!A:C,3,0)</f>
        <v>CERRO NEGRO</v>
      </c>
      <c r="L8705">
        <v>153</v>
      </c>
      <c r="M8705">
        <v>135.47688007078452</v>
      </c>
      <c r="N8705">
        <f>+VLOOKUP([1]VENTAS!G8705,[1]SKU!A:G,6,0)</f>
        <v>8545</v>
      </c>
      <c r="O8705" s="4">
        <f t="shared" si="135"/>
        <v>1157649.9402048537</v>
      </c>
    </row>
    <row r="8706" spans="1:15" x14ac:dyDescent="0.3">
      <c r="A8706" s="1">
        <v>44964</v>
      </c>
      <c r="B8706" s="2" t="s">
        <v>8619</v>
      </c>
      <c r="C8706" s="2" t="s">
        <v>8620</v>
      </c>
      <c r="D8706" s="2" t="s">
        <v>8739</v>
      </c>
      <c r="E8706">
        <v>142</v>
      </c>
      <c r="F8706" t="str">
        <f>+VLOOKUP(E8706,[1]CLIENTES!A:B,2,0)</f>
        <v>Polet</v>
      </c>
      <c r="G8706">
        <v>300</v>
      </c>
      <c r="H8706" t="str">
        <f>+VLOOKUP(G8706,[1]SKU!A:B,2,0)</f>
        <v>MONACO CREMA PUL RECT 58 x 117 C.NEGRO 2DA C</v>
      </c>
      <c r="I8706" t="str">
        <f>+VLOOKUP(G8706,[1]SKU!A:D,4,0)</f>
        <v>PORCELANATO</v>
      </c>
      <c r="J8706" t="str">
        <f>+VLOOKUP(G8706,[1]SKU!A:E,5,0)</f>
        <v>Marmoles</v>
      </c>
      <c r="K8706" t="str">
        <f>+VLOOKUP(G8706,[1]SKU!A:C,3,0)</f>
        <v>CERRO NEGRO</v>
      </c>
      <c r="L8706">
        <v>54</v>
      </c>
      <c r="M8706">
        <v>33.203736723376586</v>
      </c>
      <c r="N8706">
        <f>+VLOOKUP([1]VENTAS!G8706,[1]SKU!A:G,6,0)</f>
        <v>2163</v>
      </c>
      <c r="O8706" s="4">
        <f t="shared" si="135"/>
        <v>71819.682532663559</v>
      </c>
    </row>
    <row r="8707" spans="1:15" x14ac:dyDescent="0.3">
      <c r="A8707" s="1">
        <v>44931</v>
      </c>
      <c r="B8707" s="2" t="s">
        <v>8619</v>
      </c>
      <c r="C8707" s="2" t="s">
        <v>8620</v>
      </c>
      <c r="D8707" s="2" t="s">
        <v>8740</v>
      </c>
      <c r="E8707">
        <v>18</v>
      </c>
      <c r="F8707" t="str">
        <f>+VLOOKUP(E8707,[1]CLIENTES!A:B,2,0)</f>
        <v>Vanessa</v>
      </c>
      <c r="G8707">
        <v>204</v>
      </c>
      <c r="H8707" t="str">
        <f>+VLOOKUP(G8707,[1]SKU!A:B,2,0)</f>
        <v>ARRAYAN 38 x 38 C.NEGRO 2DA CAL</v>
      </c>
      <c r="I8707" t="str">
        <f>+VLOOKUP(G8707,[1]SKU!A:D,4,0)</f>
        <v>CERAMICO</v>
      </c>
      <c r="J8707" t="str">
        <f>+VLOOKUP(G8707,[1]SKU!A:E,5,0)</f>
        <v>Maderas</v>
      </c>
      <c r="K8707" t="str">
        <f>+VLOOKUP(G8707,[1]SKU!A:C,3,0)</f>
        <v>CERRO NEGRO</v>
      </c>
      <c r="L8707">
        <v>59</v>
      </c>
      <c r="M8707">
        <v>7.0161042628813783</v>
      </c>
      <c r="N8707">
        <f>+VLOOKUP([1]VENTAS!G8707,[1]SKU!A:G,6,0)</f>
        <v>8724</v>
      </c>
      <c r="O8707" s="4">
        <f t="shared" ref="O8707:O8770" si="136">+N8707*M8707</f>
        <v>61208.493589377147</v>
      </c>
    </row>
    <row r="8708" spans="1:15" x14ac:dyDescent="0.3">
      <c r="A8708" s="1">
        <v>44927</v>
      </c>
      <c r="B8708" s="2" t="s">
        <v>8619</v>
      </c>
      <c r="C8708" s="2" t="s">
        <v>8620</v>
      </c>
      <c r="D8708" s="2" t="s">
        <v>8741</v>
      </c>
      <c r="E8708">
        <v>182</v>
      </c>
      <c r="F8708" t="str">
        <f>+VLOOKUP(E8708,[1]CLIENTES!A:B,2,0)</f>
        <v>Josepha</v>
      </c>
      <c r="G8708">
        <v>349</v>
      </c>
      <c r="H8708" t="str">
        <f>+VLOOKUP(G8708,[1]SKU!A:B,2,0)</f>
        <v>CALACATA BIANCO PUL RT 57,7 x 57,7 S.LOREN 1RA C</v>
      </c>
      <c r="I8708" t="str">
        <f>+VLOOKUP(G8708,[1]SKU!A:D,4,0)</f>
        <v>PORCELANATO</v>
      </c>
      <c r="J8708" t="str">
        <f>+VLOOKUP(G8708,[1]SKU!A:E,5,0)</f>
        <v>Marmoles</v>
      </c>
      <c r="K8708" t="str">
        <f>+VLOOKUP(G8708,[1]SKU!A:C,3,0)</f>
        <v>SAN LORENZO</v>
      </c>
      <c r="L8708">
        <v>102</v>
      </c>
      <c r="M8708">
        <v>5.3485914725087182</v>
      </c>
      <c r="N8708">
        <f>+VLOOKUP([1]VENTAS!G8708,[1]SKU!A:G,6,0)</f>
        <v>7074</v>
      </c>
      <c r="O8708" s="4">
        <f t="shared" si="136"/>
        <v>37835.936076526676</v>
      </c>
    </row>
    <row r="8709" spans="1:15" x14ac:dyDescent="0.3">
      <c r="A8709" s="1">
        <v>44961</v>
      </c>
      <c r="B8709" s="2" t="s">
        <v>8619</v>
      </c>
      <c r="C8709" s="2" t="s">
        <v>8620</v>
      </c>
      <c r="D8709" s="2" t="s">
        <v>8742</v>
      </c>
      <c r="E8709">
        <v>178</v>
      </c>
      <c r="F8709" t="str">
        <f>+VLOOKUP(E8709,[1]CLIENTES!A:B,2,0)</f>
        <v>Bernardo</v>
      </c>
      <c r="G8709">
        <v>309</v>
      </c>
      <c r="H8709" t="str">
        <f>+VLOOKUP(G8709,[1]SKU!A:B,2,0)</f>
        <v>SOHO GLAM ESM NAT 60 x 60 ILVA 2DA C</v>
      </c>
      <c r="I8709" t="str">
        <f>+VLOOKUP(G8709,[1]SKU!A:D,4,0)</f>
        <v>PORCELANATO</v>
      </c>
      <c r="J8709" t="str">
        <f>+VLOOKUP(G8709,[1]SKU!A:E,5,0)</f>
        <v>Cementos</v>
      </c>
      <c r="K8709" t="str">
        <f>+VLOOKUP(G8709,[1]SKU!A:C,3,0)</f>
        <v>ILVA</v>
      </c>
      <c r="L8709">
        <v>50</v>
      </c>
      <c r="M8709">
        <v>49.113485292440906</v>
      </c>
      <c r="N8709">
        <f>+VLOOKUP([1]VENTAS!G8709,[1]SKU!A:G,6,0)</f>
        <v>8346</v>
      </c>
      <c r="O8709" s="4">
        <f t="shared" si="136"/>
        <v>409901.14825071179</v>
      </c>
    </row>
    <row r="8710" spans="1:15" x14ac:dyDescent="0.3">
      <c r="A8710" s="1">
        <v>44977</v>
      </c>
      <c r="B8710" s="2" t="s">
        <v>8619</v>
      </c>
      <c r="C8710" s="2" t="s">
        <v>8620</v>
      </c>
      <c r="D8710" s="2" t="s">
        <v>8743</v>
      </c>
      <c r="E8710">
        <v>73</v>
      </c>
      <c r="F8710" t="str">
        <f>+VLOOKUP(E8710,[1]CLIENTES!A:B,2,0)</f>
        <v>Stevens</v>
      </c>
      <c r="G8710">
        <v>254</v>
      </c>
      <c r="H8710" t="str">
        <f>+VLOOKUP(G8710,[1]SKU!A:B,2,0)</f>
        <v>DECAP 21 X 122 C.NEGRO 2DA C</v>
      </c>
      <c r="I8710" t="str">
        <f>+VLOOKUP(G8710,[1]SKU!A:D,4,0)</f>
        <v>PORCELANATO</v>
      </c>
      <c r="J8710" t="str">
        <f>+VLOOKUP(G8710,[1]SKU!A:E,5,0)</f>
        <v>Maderas</v>
      </c>
      <c r="K8710" t="str">
        <f>+VLOOKUP(G8710,[1]SKU!A:C,3,0)</f>
        <v>CERRO NEGRO</v>
      </c>
      <c r="L8710">
        <v>163</v>
      </c>
      <c r="M8710">
        <v>4.1154298773790563</v>
      </c>
      <c r="N8710">
        <f>+VLOOKUP([1]VENTAS!G8710,[1]SKU!A:G,6,0)</f>
        <v>9697</v>
      </c>
      <c r="O8710" s="4">
        <f t="shared" si="136"/>
        <v>39907.323520944708</v>
      </c>
    </row>
    <row r="8711" spans="1:15" x14ac:dyDescent="0.3">
      <c r="A8711" s="1">
        <v>44953</v>
      </c>
      <c r="B8711" s="2" t="s">
        <v>8619</v>
      </c>
      <c r="C8711" s="2" t="s">
        <v>8620</v>
      </c>
      <c r="D8711" s="2" t="s">
        <v>8744</v>
      </c>
      <c r="E8711">
        <v>68</v>
      </c>
      <c r="F8711" t="str">
        <f>+VLOOKUP(E8711,[1]CLIENTES!A:B,2,0)</f>
        <v>Analy</v>
      </c>
      <c r="G8711">
        <v>357</v>
      </c>
      <c r="H8711" t="str">
        <f>+VLOOKUP(G8711,[1]SKU!A:B,2,0)</f>
        <v>CALACATA BIANCO PUL FIT RT 58 X 117 S.LOREN 1RA C</v>
      </c>
      <c r="I8711" t="str">
        <f>+VLOOKUP(G8711,[1]SKU!A:D,4,0)</f>
        <v>PORCELANATO</v>
      </c>
      <c r="J8711" t="str">
        <f>+VLOOKUP(G8711,[1]SKU!A:E,5,0)</f>
        <v>Marmoles</v>
      </c>
      <c r="K8711" t="str">
        <f>+VLOOKUP(G8711,[1]SKU!A:C,3,0)</f>
        <v>SAN LORENZO</v>
      </c>
      <c r="L8711">
        <v>29</v>
      </c>
      <c r="M8711">
        <v>17.468726242171495</v>
      </c>
      <c r="N8711">
        <f>+VLOOKUP([1]VENTAS!G8711,[1]SKU!A:G,6,0)</f>
        <v>3102</v>
      </c>
      <c r="O8711" s="4">
        <f t="shared" si="136"/>
        <v>54187.98880321598</v>
      </c>
    </row>
    <row r="8712" spans="1:15" x14ac:dyDescent="0.3">
      <c r="A8712" s="1">
        <v>44945</v>
      </c>
      <c r="B8712" s="2" t="s">
        <v>8619</v>
      </c>
      <c r="C8712" s="2" t="s">
        <v>8620</v>
      </c>
      <c r="D8712" s="2" t="s">
        <v>8745</v>
      </c>
      <c r="E8712">
        <v>183</v>
      </c>
      <c r="F8712" t="str">
        <f>+VLOOKUP(E8712,[1]CLIENTES!A:B,2,0)</f>
        <v>Analy</v>
      </c>
      <c r="G8712">
        <v>225</v>
      </c>
      <c r="H8712" t="str">
        <f>+VLOOKUP(G8712,[1]SKU!A:B,2,0)</f>
        <v>LIFE TIZA NATURAL RECT. 59 x 59 C.NEGRO 1RA CAL</v>
      </c>
      <c r="I8712" t="str">
        <f>+VLOOKUP(G8712,[1]SKU!A:D,4,0)</f>
        <v>PORCELANATO</v>
      </c>
      <c r="J8712" t="str">
        <f>+VLOOKUP(G8712,[1]SKU!A:E,5,0)</f>
        <v>Cementos</v>
      </c>
      <c r="K8712" t="str">
        <f>+VLOOKUP(G8712,[1]SKU!A:C,3,0)</f>
        <v>CERRO NEGRO</v>
      </c>
      <c r="L8712">
        <v>102</v>
      </c>
      <c r="M8712">
        <v>73.077308565207886</v>
      </c>
      <c r="N8712">
        <f>+VLOOKUP([1]VENTAS!G8712,[1]SKU!A:G,6,0)</f>
        <v>1145</v>
      </c>
      <c r="O8712" s="4">
        <f t="shared" si="136"/>
        <v>83673.518307163031</v>
      </c>
    </row>
    <row r="8713" spans="1:15" x14ac:dyDescent="0.3">
      <c r="A8713" s="1">
        <v>44972</v>
      </c>
      <c r="B8713" s="2" t="s">
        <v>8619</v>
      </c>
      <c r="C8713" s="2" t="s">
        <v>8620</v>
      </c>
      <c r="D8713" s="2" t="s">
        <v>8746</v>
      </c>
      <c r="E8713">
        <v>57</v>
      </c>
      <c r="F8713" t="str">
        <f>+VLOOKUP(E8713,[1]CLIENTES!A:B,2,0)</f>
        <v>Yanina</v>
      </c>
      <c r="G8713">
        <v>117</v>
      </c>
      <c r="H8713" t="str">
        <f>+VLOOKUP(G8713,[1]SKU!A:B,2,0)</f>
        <v>GRAFIATO BEIGE 35 x 35  LOURDES 1RA C</v>
      </c>
      <c r="I8713" t="str">
        <f>+VLOOKUP(G8713,[1]SKU!A:D,4,0)</f>
        <v>CERAMICO</v>
      </c>
      <c r="J8713" t="str">
        <f>+VLOOKUP(G8713,[1]SKU!A:E,5,0)</f>
        <v>Cementos</v>
      </c>
      <c r="K8713" t="str">
        <f>+VLOOKUP(G8713,[1]SKU!A:C,3,0)</f>
        <v>LOURDES</v>
      </c>
      <c r="L8713">
        <v>99</v>
      </c>
      <c r="M8713">
        <v>19.690980172941888</v>
      </c>
      <c r="N8713">
        <f>+VLOOKUP([1]VENTAS!G8713,[1]SKU!A:G,6,0)</f>
        <v>3888</v>
      </c>
      <c r="O8713" s="4">
        <f t="shared" si="136"/>
        <v>76558.530912398055</v>
      </c>
    </row>
    <row r="8714" spans="1:15" x14ac:dyDescent="0.3">
      <c r="A8714" s="1">
        <v>44927</v>
      </c>
      <c r="B8714" s="2" t="s">
        <v>8619</v>
      </c>
      <c r="C8714" s="2" t="s">
        <v>8620</v>
      </c>
      <c r="D8714" s="2" t="s">
        <v>8747</v>
      </c>
      <c r="E8714">
        <v>172</v>
      </c>
      <c r="F8714" t="str">
        <f>+VLOOKUP(E8714,[1]CLIENTES!A:B,2,0)</f>
        <v>Viviana</v>
      </c>
      <c r="G8714">
        <v>238</v>
      </c>
      <c r="H8714" t="str">
        <f>+VLOOKUP(G8714,[1]SKU!A:B,2,0)</f>
        <v>BIOCITY PLATA RECT 58 X 117 C.NEGRO 2DA CAL</v>
      </c>
      <c r="I8714" t="str">
        <f>+VLOOKUP(G8714,[1]SKU!A:D,4,0)</f>
        <v>PORCELANATO</v>
      </c>
      <c r="J8714" t="str">
        <f>+VLOOKUP(G8714,[1]SKU!A:E,5,0)</f>
        <v>Cementos</v>
      </c>
      <c r="K8714" t="str">
        <f>+VLOOKUP(G8714,[1]SKU!A:C,3,0)</f>
        <v>CERRO NEGRO</v>
      </c>
      <c r="L8714">
        <v>94</v>
      </c>
      <c r="M8714">
        <v>65.656580514738039</v>
      </c>
      <c r="N8714">
        <f>+VLOOKUP([1]VENTAS!G8714,[1]SKU!A:G,6,0)</f>
        <v>2925</v>
      </c>
      <c r="O8714" s="4">
        <f t="shared" si="136"/>
        <v>192045.49800560877</v>
      </c>
    </row>
    <row r="8715" spans="1:15" x14ac:dyDescent="0.3">
      <c r="A8715" s="1">
        <v>44934</v>
      </c>
      <c r="B8715" s="2" t="s">
        <v>8619</v>
      </c>
      <c r="C8715" s="2" t="s">
        <v>8620</v>
      </c>
      <c r="D8715" s="2" t="s">
        <v>8748</v>
      </c>
      <c r="E8715">
        <v>235</v>
      </c>
      <c r="F8715" t="str">
        <f>+VLOOKUP(E8715,[1]CLIENTES!A:B,2,0)</f>
        <v>Magdalena</v>
      </c>
      <c r="G8715">
        <v>144</v>
      </c>
      <c r="H8715" t="str">
        <f>+VLOOKUP(G8715,[1]SKU!A:B,2,0)</f>
        <v>VENECIANO ARDESIA GRIS 33 x 33 S.LOREN 1RA C</v>
      </c>
      <c r="I8715" t="str">
        <f>+VLOOKUP(G8715,[1]SKU!A:D,4,0)</f>
        <v>CERAMICO</v>
      </c>
      <c r="J8715" t="str">
        <f>+VLOOKUP(G8715,[1]SKU!A:E,5,0)</f>
        <v>Deco &amp; Mas</v>
      </c>
      <c r="K8715" t="str">
        <f>+VLOOKUP(G8715,[1]SKU!A:C,3,0)</f>
        <v>SAN LORENZO</v>
      </c>
      <c r="L8715">
        <v>115</v>
      </c>
      <c r="M8715">
        <v>70.763971442940388</v>
      </c>
      <c r="N8715">
        <f>+VLOOKUP([1]VENTAS!G8715,[1]SKU!A:G,6,0)</f>
        <v>9020</v>
      </c>
      <c r="O8715" s="4">
        <f t="shared" si="136"/>
        <v>638291.02241532225</v>
      </c>
    </row>
    <row r="8716" spans="1:15" x14ac:dyDescent="0.3">
      <c r="A8716" s="1">
        <v>44955</v>
      </c>
      <c r="B8716" s="2" t="s">
        <v>8619</v>
      </c>
      <c r="C8716" s="2" t="s">
        <v>8620</v>
      </c>
      <c r="D8716" s="2" t="s">
        <v>8749</v>
      </c>
      <c r="E8716">
        <v>80</v>
      </c>
      <c r="F8716" t="str">
        <f>+VLOOKUP(E8716,[1]CLIENTES!A:B,2,0)</f>
        <v>Isai</v>
      </c>
      <c r="G8716">
        <v>376</v>
      </c>
      <c r="H8716" t="str">
        <f>+VLOOKUP(G8716,[1]SKU!A:B,2,0)</f>
        <v>BAUHAUS IVORY FIT RECT 58 X 58 S.LOREN 1RA CAL</v>
      </c>
      <c r="I8716" t="str">
        <f>+VLOOKUP(G8716,[1]SKU!A:D,4,0)</f>
        <v>PORCELANATO</v>
      </c>
      <c r="J8716" t="str">
        <f>+VLOOKUP(G8716,[1]SKU!A:E,5,0)</f>
        <v>Cementos</v>
      </c>
      <c r="K8716" t="str">
        <f>+VLOOKUP(G8716,[1]SKU!A:C,3,0)</f>
        <v>SAN LORENZO</v>
      </c>
      <c r="L8716">
        <v>132</v>
      </c>
      <c r="M8716">
        <v>31.61987501624094</v>
      </c>
      <c r="N8716">
        <f>+VLOOKUP([1]VENTAS!G8716,[1]SKU!A:G,6,0)</f>
        <v>7363</v>
      </c>
      <c r="O8716" s="4">
        <f t="shared" si="136"/>
        <v>232817.13974458203</v>
      </c>
    </row>
    <row r="8717" spans="1:15" x14ac:dyDescent="0.3">
      <c r="A8717" s="1">
        <v>44951</v>
      </c>
      <c r="B8717" s="2" t="s">
        <v>8619</v>
      </c>
      <c r="C8717" s="2" t="s">
        <v>8620</v>
      </c>
      <c r="D8717" s="2" t="s">
        <v>8750</v>
      </c>
      <c r="E8717">
        <v>151</v>
      </c>
      <c r="F8717" t="str">
        <f>+VLOOKUP(E8717,[1]CLIENTES!A:B,2,0)</f>
        <v>Mara</v>
      </c>
      <c r="G8717">
        <v>190</v>
      </c>
      <c r="H8717" t="str">
        <f>+VLOOKUP(G8717,[1]SKU!A:B,2,0)</f>
        <v>RUSTICO EBANO 45,3 X 45,3 SCOP 1RA CAL</v>
      </c>
      <c r="I8717" t="str">
        <f>+VLOOKUP(G8717,[1]SKU!A:D,4,0)</f>
        <v>CERAMICO</v>
      </c>
      <c r="J8717" t="str">
        <f>+VLOOKUP(G8717,[1]SKU!A:E,5,0)</f>
        <v>Piedras</v>
      </c>
      <c r="K8717" t="str">
        <f>+VLOOKUP(G8717,[1]SKU!A:C,3,0)</f>
        <v>SCOP</v>
      </c>
      <c r="L8717">
        <v>82</v>
      </c>
      <c r="M8717">
        <v>36.173371462194503</v>
      </c>
      <c r="N8717">
        <f>+VLOOKUP([1]VENTAS!G8717,[1]SKU!A:G,6,0)</f>
        <v>3587</v>
      </c>
      <c r="O8717" s="4">
        <f t="shared" si="136"/>
        <v>129753.88343489169</v>
      </c>
    </row>
    <row r="8718" spans="1:15" x14ac:dyDescent="0.3">
      <c r="A8718" s="1">
        <v>44952</v>
      </c>
      <c r="B8718" s="2" t="s">
        <v>8619</v>
      </c>
      <c r="C8718" s="2" t="s">
        <v>8620</v>
      </c>
      <c r="D8718" s="2" t="s">
        <v>8751</v>
      </c>
      <c r="E8718">
        <v>48</v>
      </c>
      <c r="F8718" t="str">
        <f>+VLOOKUP(E8718,[1]CLIENTES!A:B,2,0)</f>
        <v>Yanara</v>
      </c>
      <c r="G8718">
        <v>130</v>
      </c>
      <c r="H8718" t="str">
        <f>+VLOOKUP(G8718,[1]SKU!A:B,2,0)</f>
        <v>ARCE OSCURO 51 X 51 C.NEGRO 1RA CAL</v>
      </c>
      <c r="I8718" t="str">
        <f>+VLOOKUP(G8718,[1]SKU!A:D,4,0)</f>
        <v>CERAMICO</v>
      </c>
      <c r="J8718" t="str">
        <f>+VLOOKUP(G8718,[1]SKU!A:E,5,0)</f>
        <v>Maderas</v>
      </c>
      <c r="K8718" t="str">
        <f>+VLOOKUP(G8718,[1]SKU!A:C,3,0)</f>
        <v>CERRO NEGRO</v>
      </c>
      <c r="L8718">
        <v>150</v>
      </c>
      <c r="M8718">
        <v>2.6069297152570337</v>
      </c>
      <c r="N8718">
        <f>+VLOOKUP([1]VENTAS!G8718,[1]SKU!A:G,6,0)</f>
        <v>4658</v>
      </c>
      <c r="O8718" s="4">
        <f t="shared" si="136"/>
        <v>12143.078613667263</v>
      </c>
    </row>
    <row r="8719" spans="1:15" x14ac:dyDescent="0.3">
      <c r="A8719" s="1">
        <v>44965</v>
      </c>
      <c r="B8719" s="2" t="s">
        <v>8619</v>
      </c>
      <c r="C8719" s="2" t="s">
        <v>8620</v>
      </c>
      <c r="D8719" s="2" t="s">
        <v>8752</v>
      </c>
      <c r="E8719">
        <v>200</v>
      </c>
      <c r="F8719" t="str">
        <f>+VLOOKUP(E8719,[1]CLIENTES!A:B,2,0)</f>
        <v>Elena</v>
      </c>
      <c r="G8719">
        <v>223</v>
      </c>
      <c r="H8719" t="str">
        <f>+VLOOKUP(G8719,[1]SKU!A:B,2,0)</f>
        <v>ARABESCATO RECT  64 X 122 C.NEGRO 2DA C</v>
      </c>
      <c r="I8719" t="str">
        <f>+VLOOKUP(G8719,[1]SKU!A:D,4,0)</f>
        <v>PORCELANATO</v>
      </c>
      <c r="J8719" t="str">
        <f>+VLOOKUP(G8719,[1]SKU!A:E,5,0)</f>
        <v>Marmoles</v>
      </c>
      <c r="K8719" t="str">
        <f>+VLOOKUP(G8719,[1]SKU!A:C,3,0)</f>
        <v>CERRO NEGRO</v>
      </c>
      <c r="L8719">
        <v>135</v>
      </c>
      <c r="M8719">
        <v>133.72788401387658</v>
      </c>
      <c r="N8719">
        <f>+VLOOKUP([1]VENTAS!G8719,[1]SKU!A:G,6,0)</f>
        <v>1963</v>
      </c>
      <c r="O8719" s="4">
        <f t="shared" si="136"/>
        <v>262507.83631923969</v>
      </c>
    </row>
    <row r="8720" spans="1:15" x14ac:dyDescent="0.3">
      <c r="A8720" s="1">
        <v>44938</v>
      </c>
      <c r="B8720" s="2" t="s">
        <v>8619</v>
      </c>
      <c r="C8720" s="2" t="s">
        <v>8620</v>
      </c>
      <c r="D8720" s="2" t="s">
        <v>8753</v>
      </c>
      <c r="E8720">
        <v>141</v>
      </c>
      <c r="F8720" t="str">
        <f>+VLOOKUP(E8720,[1]CLIENTES!A:B,2,0)</f>
        <v>Waldo</v>
      </c>
      <c r="G8720">
        <v>276</v>
      </c>
      <c r="H8720" t="str">
        <f>+VLOOKUP(G8720,[1]SKU!A:B,2,0)</f>
        <v>AUGUSTUS FENDI ESM NAT 60 x 60 ILVA 3RA C</v>
      </c>
      <c r="I8720" t="str">
        <f>+VLOOKUP(G8720,[1]SKU!A:D,4,0)</f>
        <v>PORCELANATO</v>
      </c>
      <c r="J8720" t="str">
        <f>+VLOOKUP(G8720,[1]SKU!A:E,5,0)</f>
        <v>Piedras</v>
      </c>
      <c r="K8720" t="str">
        <f>+VLOOKUP(G8720,[1]SKU!A:C,3,0)</f>
        <v>ILVA</v>
      </c>
      <c r="L8720">
        <v>51</v>
      </c>
      <c r="M8720">
        <v>21.663469854507593</v>
      </c>
      <c r="N8720">
        <f>+VLOOKUP([1]VENTAS!G8720,[1]SKU!A:G,6,0)</f>
        <v>8676</v>
      </c>
      <c r="O8720" s="4">
        <f t="shared" si="136"/>
        <v>187952.26445770788</v>
      </c>
    </row>
    <row r="8721" spans="1:15" x14ac:dyDescent="0.3">
      <c r="A8721" s="1">
        <v>44927</v>
      </c>
      <c r="B8721" s="2" t="s">
        <v>8619</v>
      </c>
      <c r="C8721" s="2" t="s">
        <v>8620</v>
      </c>
      <c r="D8721" s="2" t="s">
        <v>8754</v>
      </c>
      <c r="E8721">
        <v>122</v>
      </c>
      <c r="F8721" t="str">
        <f>+VLOOKUP(E8721,[1]CLIENTES!A:B,2,0)</f>
        <v>Juanpablo</v>
      </c>
      <c r="G8721">
        <v>24</v>
      </c>
      <c r="H8721" t="str">
        <f>+VLOOKUP(G8721,[1]SKU!A:B,2,0)</f>
        <v>MANAOS GRIS 38 x 38 C.NEGRO 1RA CAL</v>
      </c>
      <c r="I8721" t="str">
        <f>+VLOOKUP(G8721,[1]SKU!A:D,4,0)</f>
        <v>CERAMICO</v>
      </c>
      <c r="J8721" t="str">
        <f>+VLOOKUP(G8721,[1]SKU!A:E,5,0)</f>
        <v>Marmoles</v>
      </c>
      <c r="K8721" t="str">
        <f>+VLOOKUP(G8721,[1]SKU!A:C,3,0)</f>
        <v>CERRO NEGRO</v>
      </c>
      <c r="L8721">
        <v>50</v>
      </c>
      <c r="M8721">
        <v>4.8596076925065068</v>
      </c>
      <c r="N8721">
        <f>+VLOOKUP([1]VENTAS!G8721,[1]SKU!A:G,6,0)</f>
        <v>5182</v>
      </c>
      <c r="O8721" s="4">
        <f t="shared" si="136"/>
        <v>25182.487062568718</v>
      </c>
    </row>
    <row r="8722" spans="1:15" x14ac:dyDescent="0.3">
      <c r="A8722" s="1">
        <v>44949</v>
      </c>
      <c r="B8722" s="2" t="s">
        <v>8619</v>
      </c>
      <c r="C8722" s="2" t="s">
        <v>8620</v>
      </c>
      <c r="D8722" s="2" t="s">
        <v>8755</v>
      </c>
      <c r="E8722">
        <v>64</v>
      </c>
      <c r="F8722" t="str">
        <f>+VLOOKUP(E8722,[1]CLIENTES!A:B,2,0)</f>
        <v>Marcia</v>
      </c>
      <c r="G8722">
        <v>320</v>
      </c>
      <c r="H8722" t="str">
        <f>+VLOOKUP(G8722,[1]SKU!A:B,2,0)</f>
        <v>M. SURIA SVER PUL FIT RT 57,7 x 57,7 S.LOREN 2DA C</v>
      </c>
      <c r="I8722" t="str">
        <f>+VLOOKUP(G8722,[1]SKU!A:D,4,0)</f>
        <v>PORCELANATO</v>
      </c>
      <c r="J8722" t="str">
        <f>+VLOOKUP(G8722,[1]SKU!A:E,5,0)</f>
        <v>Marmoles</v>
      </c>
      <c r="K8722" t="str">
        <f>+VLOOKUP(G8722,[1]SKU!A:C,3,0)</f>
        <v>SAN LORENZO</v>
      </c>
      <c r="L8722">
        <v>65</v>
      </c>
      <c r="M8722">
        <v>54.189578095000222</v>
      </c>
      <c r="N8722">
        <f>+VLOOKUP([1]VENTAS!G8722,[1]SKU!A:G,6,0)</f>
        <v>8792</v>
      </c>
      <c r="O8722" s="4">
        <f t="shared" si="136"/>
        <v>476434.77061124193</v>
      </c>
    </row>
    <row r="8723" spans="1:15" x14ac:dyDescent="0.3">
      <c r="A8723" s="1">
        <v>44970</v>
      </c>
      <c r="B8723" s="2" t="s">
        <v>8619</v>
      </c>
      <c r="C8723" s="2" t="s">
        <v>8620</v>
      </c>
      <c r="D8723" s="2" t="s">
        <v>8756</v>
      </c>
      <c r="E8723">
        <v>15</v>
      </c>
      <c r="F8723" t="str">
        <f>+VLOOKUP(E8723,[1]CLIENTES!A:B,2,0)</f>
        <v>Naomi</v>
      </c>
      <c r="G8723">
        <v>290</v>
      </c>
      <c r="H8723" t="str">
        <f>+VLOOKUP(G8723,[1]SKU!A:B,2,0)</f>
        <v>BIOCITY PLATA 59 X 59 C.NEGRO 2DA CAL</v>
      </c>
      <c r="I8723" t="str">
        <f>+VLOOKUP(G8723,[1]SKU!A:D,4,0)</f>
        <v>PORCELANATO</v>
      </c>
      <c r="J8723" t="str">
        <f>+VLOOKUP(G8723,[1]SKU!A:E,5,0)</f>
        <v>Cementos</v>
      </c>
      <c r="K8723" t="str">
        <f>+VLOOKUP(G8723,[1]SKU!A:C,3,0)</f>
        <v>CERRO NEGRO</v>
      </c>
      <c r="L8723">
        <v>156</v>
      </c>
      <c r="M8723">
        <v>65.681310694155343</v>
      </c>
      <c r="N8723">
        <f>+VLOOKUP([1]VENTAS!G8723,[1]SKU!A:G,6,0)</f>
        <v>1927</v>
      </c>
      <c r="O8723" s="4">
        <f t="shared" si="136"/>
        <v>126567.88570763734</v>
      </c>
    </row>
    <row r="8724" spans="1:15" x14ac:dyDescent="0.3">
      <c r="A8724" s="1">
        <v>44957</v>
      </c>
      <c r="B8724" s="2" t="s">
        <v>8619</v>
      </c>
      <c r="C8724" s="2" t="s">
        <v>8620</v>
      </c>
      <c r="D8724" s="2" t="s">
        <v>8757</v>
      </c>
      <c r="E8724">
        <v>91</v>
      </c>
      <c r="F8724" t="str">
        <f>+VLOOKUP(E8724,[1]CLIENTES!A:B,2,0)</f>
        <v>Denis</v>
      </c>
      <c r="G8724">
        <v>20</v>
      </c>
      <c r="H8724" t="str">
        <f>+VLOOKUP(G8724,[1]SKU!A:B,2,0)</f>
        <v>MARINO  GRIS 35 x 35  LOURDES 1RA C</v>
      </c>
      <c r="I8724" t="str">
        <f>+VLOOKUP(G8724,[1]SKU!A:D,4,0)</f>
        <v>CERAMICO</v>
      </c>
      <c r="J8724" t="str">
        <f>+VLOOKUP(G8724,[1]SKU!A:E,5,0)</f>
        <v>Marmoles</v>
      </c>
      <c r="K8724" t="str">
        <f>+VLOOKUP(G8724,[1]SKU!A:C,3,0)</f>
        <v>LOURDES</v>
      </c>
      <c r="L8724">
        <v>39</v>
      </c>
      <c r="M8724">
        <v>26.845358031621409</v>
      </c>
      <c r="N8724">
        <f>+VLOOKUP([1]VENTAS!G8724,[1]SKU!A:G,6,0)</f>
        <v>9604</v>
      </c>
      <c r="O8724" s="4">
        <f t="shared" si="136"/>
        <v>257822.818535692</v>
      </c>
    </row>
    <row r="8725" spans="1:15" x14ac:dyDescent="0.3">
      <c r="A8725" s="1">
        <v>44980</v>
      </c>
      <c r="B8725" s="2" t="s">
        <v>8619</v>
      </c>
      <c r="C8725" s="2" t="s">
        <v>8620</v>
      </c>
      <c r="D8725" s="2" t="s">
        <v>8758</v>
      </c>
      <c r="E8725">
        <v>31</v>
      </c>
      <c r="F8725" t="str">
        <f>+VLOOKUP(E8725,[1]CLIENTES!A:B,2,0)</f>
        <v>Lyan</v>
      </c>
      <c r="G8725">
        <v>147</v>
      </c>
      <c r="H8725" t="str">
        <f>+VLOOKUP(G8725,[1]SKU!A:B,2,0)</f>
        <v>SOFIA NEGRO 46 x 46 ALLPA 2DA C</v>
      </c>
      <c r="I8725" t="str">
        <f>+VLOOKUP(G8725,[1]SKU!A:D,4,0)</f>
        <v>CERAMICO</v>
      </c>
      <c r="J8725" t="str">
        <f>+VLOOKUP(G8725,[1]SKU!A:E,5,0)</f>
        <v>Deco &amp; Mas</v>
      </c>
      <c r="K8725" t="str">
        <f>+VLOOKUP(G8725,[1]SKU!A:C,3,0)</f>
        <v>ALLPA</v>
      </c>
      <c r="L8725">
        <v>63</v>
      </c>
      <c r="M8725">
        <v>5.9644043483047975</v>
      </c>
      <c r="N8725">
        <f>+VLOOKUP([1]VENTAS!G8725,[1]SKU!A:G,6,0)</f>
        <v>1183</v>
      </c>
      <c r="O8725" s="4">
        <f t="shared" si="136"/>
        <v>7055.8903440445756</v>
      </c>
    </row>
    <row r="8726" spans="1:15" x14ac:dyDescent="0.3">
      <c r="A8726" s="1">
        <v>44967</v>
      </c>
      <c r="B8726" s="2" t="s">
        <v>8619</v>
      </c>
      <c r="C8726" s="2" t="s">
        <v>8620</v>
      </c>
      <c r="D8726" s="2" t="s">
        <v>8759</v>
      </c>
      <c r="E8726">
        <v>208</v>
      </c>
      <c r="F8726" t="str">
        <f>+VLOOKUP(E8726,[1]CLIENTES!A:B,2,0)</f>
        <v>Elisa</v>
      </c>
      <c r="G8726">
        <v>306</v>
      </c>
      <c r="H8726" t="str">
        <f>+VLOOKUP(G8726,[1]SKU!A:B,2,0)</f>
        <v>BIANCO APUANO PULIDO 80 X 80 VITE 2DA C</v>
      </c>
      <c r="I8726" t="str">
        <f>+VLOOKUP(G8726,[1]SKU!A:D,4,0)</f>
        <v>PORCELANATO</v>
      </c>
      <c r="J8726" t="str">
        <f>+VLOOKUP(G8726,[1]SKU!A:E,5,0)</f>
        <v>Marmoles</v>
      </c>
      <c r="K8726" t="str">
        <f>+VLOOKUP(G8726,[1]SKU!A:C,3,0)</f>
        <v>VITE</v>
      </c>
      <c r="L8726">
        <v>32</v>
      </c>
      <c r="M8726">
        <v>3.7451644344799249</v>
      </c>
      <c r="N8726">
        <f>+VLOOKUP([1]VENTAS!G8726,[1]SKU!A:G,6,0)</f>
        <v>4331</v>
      </c>
      <c r="O8726" s="4">
        <f t="shared" si="136"/>
        <v>16220.307165732554</v>
      </c>
    </row>
    <row r="8727" spans="1:15" x14ac:dyDescent="0.3">
      <c r="A8727" s="1">
        <v>44931</v>
      </c>
      <c r="B8727" s="2" t="s">
        <v>8619</v>
      </c>
      <c r="C8727" s="2" t="s">
        <v>8620</v>
      </c>
      <c r="D8727" s="2" t="s">
        <v>8760</v>
      </c>
      <c r="E8727">
        <v>38</v>
      </c>
      <c r="F8727" t="str">
        <f>+VLOOKUP(E8727,[1]CLIENTES!A:B,2,0)</f>
        <v>Lisette</v>
      </c>
      <c r="G8727">
        <v>357</v>
      </c>
      <c r="H8727" t="str">
        <f>+VLOOKUP(G8727,[1]SKU!A:B,2,0)</f>
        <v>CALACATA BIANCO PUL FIT RT 58 X 117 S.LOREN 1RA C</v>
      </c>
      <c r="I8727" t="str">
        <f>+VLOOKUP(G8727,[1]SKU!A:D,4,0)</f>
        <v>PORCELANATO</v>
      </c>
      <c r="J8727" t="str">
        <f>+VLOOKUP(G8727,[1]SKU!A:E,5,0)</f>
        <v>Marmoles</v>
      </c>
      <c r="K8727" t="str">
        <f>+VLOOKUP(G8727,[1]SKU!A:C,3,0)</f>
        <v>SAN LORENZO</v>
      </c>
      <c r="L8727">
        <v>48</v>
      </c>
      <c r="M8727">
        <v>28.913753780145921</v>
      </c>
      <c r="N8727">
        <f>+VLOOKUP([1]VENTAS!G8727,[1]SKU!A:G,6,0)</f>
        <v>3102</v>
      </c>
      <c r="O8727" s="4">
        <f t="shared" si="136"/>
        <v>89690.464226012642</v>
      </c>
    </row>
    <row r="8728" spans="1:15" x14ac:dyDescent="0.3">
      <c r="A8728" s="1">
        <v>44963</v>
      </c>
      <c r="B8728" s="2" t="s">
        <v>8619</v>
      </c>
      <c r="C8728" s="2" t="s">
        <v>8620</v>
      </c>
      <c r="D8728" s="2" t="s">
        <v>8761</v>
      </c>
      <c r="E8728">
        <v>217</v>
      </c>
      <c r="F8728" t="str">
        <f>+VLOOKUP(E8728,[1]CLIENTES!A:B,2,0)</f>
        <v>Natanael</v>
      </c>
      <c r="G8728">
        <v>298</v>
      </c>
      <c r="H8728" t="str">
        <f>+VLOOKUP(G8728,[1]SKU!A:B,2,0)</f>
        <v>GRANZA LIGHT GREY OUT 120 X 120 VITE 2DA C</v>
      </c>
      <c r="I8728" t="str">
        <f>+VLOOKUP(G8728,[1]SKU!A:D,4,0)</f>
        <v>PORCELANATO</v>
      </c>
      <c r="J8728" t="str">
        <f>+VLOOKUP(G8728,[1]SKU!A:E,5,0)</f>
        <v>Piedras</v>
      </c>
      <c r="K8728" t="str">
        <f>+VLOOKUP(G8728,[1]SKU!A:C,3,0)</f>
        <v>VITE</v>
      </c>
      <c r="L8728">
        <v>168</v>
      </c>
      <c r="M8728">
        <v>157.34908466434305</v>
      </c>
      <c r="N8728">
        <f>+VLOOKUP([1]VENTAS!G8728,[1]SKU!A:G,6,0)</f>
        <v>7944</v>
      </c>
      <c r="O8728" s="4">
        <f t="shared" si="136"/>
        <v>1249981.1285735413</v>
      </c>
    </row>
    <row r="8729" spans="1:15" x14ac:dyDescent="0.3">
      <c r="A8729" s="1">
        <v>44929</v>
      </c>
      <c r="B8729" s="2" t="s">
        <v>8619</v>
      </c>
      <c r="C8729" s="2" t="s">
        <v>8620</v>
      </c>
      <c r="D8729" s="2" t="s">
        <v>8762</v>
      </c>
      <c r="E8729">
        <v>148</v>
      </c>
      <c r="F8729" t="str">
        <f>+VLOOKUP(E8729,[1]CLIENTES!A:B,2,0)</f>
        <v>Sayen</v>
      </c>
      <c r="G8729">
        <v>141</v>
      </c>
      <c r="H8729" t="str">
        <f>+VLOOKUP(G8729,[1]SKU!A:B,2,0)</f>
        <v>MURO PIEDRA  BRICK 31 x 53 LOURDES 1RA C</v>
      </c>
      <c r="I8729" t="str">
        <f>+VLOOKUP(G8729,[1]SKU!A:D,4,0)</f>
        <v>CERAMICO</v>
      </c>
      <c r="J8729" t="str">
        <f>+VLOOKUP(G8729,[1]SKU!A:E,5,0)</f>
        <v>Piedras</v>
      </c>
      <c r="K8729" t="str">
        <f>+VLOOKUP(G8729,[1]SKU!A:C,3,0)</f>
        <v>LOURDES</v>
      </c>
      <c r="L8729">
        <v>40</v>
      </c>
      <c r="M8729">
        <v>24.725973684538975</v>
      </c>
      <c r="N8729">
        <f>+VLOOKUP([1]VENTAS!G8729,[1]SKU!A:G,6,0)</f>
        <v>8048</v>
      </c>
      <c r="O8729" s="4">
        <f t="shared" si="136"/>
        <v>198994.63621316967</v>
      </c>
    </row>
    <row r="8730" spans="1:15" x14ac:dyDescent="0.3">
      <c r="A8730" s="1">
        <v>44978</v>
      </c>
      <c r="B8730" s="2" t="s">
        <v>8619</v>
      </c>
      <c r="C8730" s="2" t="s">
        <v>8620</v>
      </c>
      <c r="D8730" s="2" t="s">
        <v>8763</v>
      </c>
      <c r="E8730">
        <v>90</v>
      </c>
      <c r="F8730" t="str">
        <f>+VLOOKUP(E8730,[1]CLIENTES!A:B,2,0)</f>
        <v>Leticia</v>
      </c>
      <c r="G8730">
        <v>384</v>
      </c>
      <c r="H8730" t="str">
        <f>+VLOOKUP(G8730,[1]SKU!A:B,2,0)</f>
        <v>BAUHAUS IVORY FIT RECT. 58 x 58 S.LOREN 2DA C</v>
      </c>
      <c r="I8730" t="str">
        <f>+VLOOKUP(G8730,[1]SKU!A:D,4,0)</f>
        <v>PORCELANATO</v>
      </c>
      <c r="J8730" t="str">
        <f>+VLOOKUP(G8730,[1]SKU!A:E,5,0)</f>
        <v>Cementos</v>
      </c>
      <c r="K8730" t="str">
        <f>+VLOOKUP(G8730,[1]SKU!A:C,3,0)</f>
        <v>SAN LORENZO</v>
      </c>
      <c r="L8730">
        <v>81</v>
      </c>
      <c r="M8730">
        <v>58.198972659032727</v>
      </c>
      <c r="N8730">
        <f>+VLOOKUP([1]VENTAS!G8730,[1]SKU!A:G,6,0)</f>
        <v>4440</v>
      </c>
      <c r="O8730" s="4">
        <f t="shared" si="136"/>
        <v>258403.43860610531</v>
      </c>
    </row>
    <row r="8731" spans="1:15" x14ac:dyDescent="0.3">
      <c r="A8731" s="1">
        <v>44950</v>
      </c>
      <c r="B8731" s="2" t="s">
        <v>8619</v>
      </c>
      <c r="C8731" s="2" t="s">
        <v>8620</v>
      </c>
      <c r="D8731" s="2" t="s">
        <v>8764</v>
      </c>
      <c r="E8731">
        <v>139</v>
      </c>
      <c r="F8731" t="str">
        <f>+VLOOKUP(E8731,[1]CLIENTES!A:B,2,0)</f>
        <v>Jenny</v>
      </c>
      <c r="G8731">
        <v>146</v>
      </c>
      <c r="H8731" t="str">
        <f>+VLOOKUP(G8731,[1]SKU!A:B,2,0)</f>
        <v>LISTON RUSTICO 45,3 x 45,3 S.LOREN 1RA C</v>
      </c>
      <c r="I8731" t="str">
        <f>+VLOOKUP(G8731,[1]SKU!A:D,4,0)</f>
        <v>CERAMICO</v>
      </c>
      <c r="J8731" t="str">
        <f>+VLOOKUP(G8731,[1]SKU!A:E,5,0)</f>
        <v>Maderas</v>
      </c>
      <c r="K8731" t="str">
        <f>+VLOOKUP(G8731,[1]SKU!A:C,3,0)</f>
        <v>SAN LORENZO</v>
      </c>
      <c r="L8731">
        <v>53</v>
      </c>
      <c r="M8731">
        <v>8.4976646500319344</v>
      </c>
      <c r="N8731">
        <f>+VLOOKUP([1]VENTAS!G8731,[1]SKU!A:G,6,0)</f>
        <v>7689</v>
      </c>
      <c r="O8731" s="4">
        <f t="shared" si="136"/>
        <v>65338.543494095546</v>
      </c>
    </row>
    <row r="8732" spans="1:15" x14ac:dyDescent="0.3">
      <c r="A8732" s="1">
        <v>44937</v>
      </c>
      <c r="B8732" s="2" t="s">
        <v>8619</v>
      </c>
      <c r="C8732" s="2" t="s">
        <v>8620</v>
      </c>
      <c r="D8732" s="2" t="s">
        <v>8765</v>
      </c>
      <c r="E8732">
        <v>180</v>
      </c>
      <c r="F8732" t="str">
        <f>+VLOOKUP(E8732,[1]CLIENTES!A:B,2,0)</f>
        <v>Maily</v>
      </c>
      <c r="G8732">
        <v>52</v>
      </c>
      <c r="H8732" t="str">
        <f>+VLOOKUP(G8732,[1]SKU!A:B,2,0)</f>
        <v>BELEN GRIS 38 x 38 C.NEGRO 2DA CAL</v>
      </c>
      <c r="I8732" t="str">
        <f>+VLOOKUP(G8732,[1]SKU!A:D,4,0)</f>
        <v>CERAMICO</v>
      </c>
      <c r="J8732" t="str">
        <f>+VLOOKUP(G8732,[1]SKU!A:E,5,0)</f>
        <v>Marmoles</v>
      </c>
      <c r="K8732" t="str">
        <f>+VLOOKUP(G8732,[1]SKU!A:C,3,0)</f>
        <v>CERRO NEGRO</v>
      </c>
      <c r="L8732">
        <v>82</v>
      </c>
      <c r="M8732">
        <v>49.834788518450054</v>
      </c>
      <c r="N8732">
        <f>+VLOOKUP([1]VENTAS!G8732,[1]SKU!A:G,6,0)</f>
        <v>2612</v>
      </c>
      <c r="O8732" s="4">
        <f t="shared" si="136"/>
        <v>130168.46761019154</v>
      </c>
    </row>
    <row r="8733" spans="1:15" x14ac:dyDescent="0.3">
      <c r="A8733" s="1">
        <v>44929</v>
      </c>
      <c r="B8733" s="2" t="s">
        <v>8619</v>
      </c>
      <c r="C8733" s="2" t="s">
        <v>8620</v>
      </c>
      <c r="D8733" s="2" t="s">
        <v>8766</v>
      </c>
      <c r="E8733">
        <v>211</v>
      </c>
      <c r="F8733" t="str">
        <f>+VLOOKUP(E8733,[1]CLIENTES!A:B,2,0)</f>
        <v>Montserrat</v>
      </c>
      <c r="G8733">
        <v>171</v>
      </c>
      <c r="H8733" t="str">
        <f>+VLOOKUP(G8733,[1]SKU!A:B,2,0)</f>
        <v>ALMENDRO PIZARRA 33 x 33 SCOP 1RA CAL</v>
      </c>
      <c r="I8733" t="str">
        <f>+VLOOKUP(G8733,[1]SKU!A:D,4,0)</f>
        <v>CERAMICO</v>
      </c>
      <c r="J8733" t="str">
        <f>+VLOOKUP(G8733,[1]SKU!A:E,5,0)</f>
        <v>Cementos</v>
      </c>
      <c r="K8733" t="str">
        <f>+VLOOKUP(G8733,[1]SKU!A:C,3,0)</f>
        <v>SCOP</v>
      </c>
      <c r="L8733">
        <v>128</v>
      </c>
      <c r="M8733">
        <v>100.17879073713041</v>
      </c>
      <c r="N8733">
        <f>+VLOOKUP([1]VENTAS!G8733,[1]SKU!A:G,6,0)</f>
        <v>5548</v>
      </c>
      <c r="O8733" s="4">
        <f t="shared" si="136"/>
        <v>555791.93100959947</v>
      </c>
    </row>
    <row r="8734" spans="1:15" x14ac:dyDescent="0.3">
      <c r="A8734" s="1">
        <v>44967</v>
      </c>
      <c r="B8734" s="2" t="s">
        <v>8619</v>
      </c>
      <c r="C8734" s="2" t="s">
        <v>8620</v>
      </c>
      <c r="D8734" s="2" t="s">
        <v>8767</v>
      </c>
      <c r="E8734">
        <v>205</v>
      </c>
      <c r="F8734" t="str">
        <f>+VLOOKUP(E8734,[1]CLIENTES!A:B,2,0)</f>
        <v>Ethan</v>
      </c>
      <c r="G8734">
        <v>91</v>
      </c>
      <c r="H8734" t="str">
        <f>+VLOOKUP(G8734,[1]SKU!A:B,2,0)</f>
        <v>RONDA TIZA 38 x 38 C.NEGRO 1RA CAL</v>
      </c>
      <c r="I8734" t="str">
        <f>+VLOOKUP(G8734,[1]SKU!A:D,4,0)</f>
        <v>CERAMICO</v>
      </c>
      <c r="J8734" t="str">
        <f>+VLOOKUP(G8734,[1]SKU!A:E,5,0)</f>
        <v>Marmoles</v>
      </c>
      <c r="K8734" t="str">
        <f>+VLOOKUP(G8734,[1]SKU!A:C,3,0)</f>
        <v>CERRO NEGRO</v>
      </c>
      <c r="L8734">
        <v>101</v>
      </c>
      <c r="M8734">
        <v>86.855500954836273</v>
      </c>
      <c r="N8734">
        <f>+VLOOKUP([1]VENTAS!G8734,[1]SKU!A:G,6,0)</f>
        <v>6314</v>
      </c>
      <c r="O8734" s="4">
        <f t="shared" si="136"/>
        <v>548405.63302883622</v>
      </c>
    </row>
    <row r="8735" spans="1:15" x14ac:dyDescent="0.3">
      <c r="A8735" s="1">
        <v>44927</v>
      </c>
      <c r="B8735" s="2" t="s">
        <v>8619</v>
      </c>
      <c r="C8735" s="2" t="s">
        <v>8620</v>
      </c>
      <c r="D8735" s="2" t="s">
        <v>8768</v>
      </c>
      <c r="E8735">
        <v>40</v>
      </c>
      <c r="F8735" t="str">
        <f>+VLOOKUP(E8735,[1]CLIENTES!A:B,2,0)</f>
        <v>Kilian</v>
      </c>
      <c r="G8735">
        <v>318</v>
      </c>
      <c r="H8735" t="str">
        <f>+VLOOKUP(G8735,[1]SKU!A:B,2,0)</f>
        <v>URBAN CONCRETE TIZA RT FIT 58 x 58 S.LOREN 2DA C</v>
      </c>
      <c r="I8735" t="str">
        <f>+VLOOKUP(G8735,[1]SKU!A:D,4,0)</f>
        <v>PORCELANATO</v>
      </c>
      <c r="J8735" t="str">
        <f>+VLOOKUP(G8735,[1]SKU!A:E,5,0)</f>
        <v>Cementos</v>
      </c>
      <c r="K8735" t="str">
        <f>+VLOOKUP(G8735,[1]SKU!A:C,3,0)</f>
        <v>SAN LORENZO</v>
      </c>
      <c r="L8735">
        <v>130</v>
      </c>
      <c r="M8735">
        <v>75.420610413613446</v>
      </c>
      <c r="N8735">
        <f>+VLOOKUP([1]VENTAS!G8735,[1]SKU!A:G,6,0)</f>
        <v>1578</v>
      </c>
      <c r="O8735" s="4">
        <f t="shared" si="136"/>
        <v>119013.72323268202</v>
      </c>
    </row>
    <row r="8736" spans="1:15" x14ac:dyDescent="0.3">
      <c r="A8736" s="1">
        <v>44960</v>
      </c>
      <c r="B8736" s="2" t="s">
        <v>8619</v>
      </c>
      <c r="C8736" s="2" t="s">
        <v>8620</v>
      </c>
      <c r="D8736" s="2" t="s">
        <v>8769</v>
      </c>
      <c r="E8736">
        <v>24</v>
      </c>
      <c r="F8736" t="str">
        <f>+VLOOKUP(E8736,[1]CLIENTES!A:B,2,0)</f>
        <v>Maciel</v>
      </c>
      <c r="G8736">
        <v>272</v>
      </c>
      <c r="H8736" t="str">
        <f>+VLOOKUP(G8736,[1]SKU!A:B,2,0)</f>
        <v>ZAR SAT 60 X 60 ALBERDI 2DA C</v>
      </c>
      <c r="I8736" t="str">
        <f>+VLOOKUP(G8736,[1]SKU!A:D,4,0)</f>
        <v>PORCELANATO</v>
      </c>
      <c r="J8736" t="str">
        <f>+VLOOKUP(G8736,[1]SKU!A:E,5,0)</f>
        <v>Marmoles</v>
      </c>
      <c r="K8736" t="str">
        <f>+VLOOKUP(G8736,[1]SKU!A:C,3,0)</f>
        <v>ALBERDI</v>
      </c>
      <c r="L8736">
        <v>23</v>
      </c>
      <c r="M8736">
        <v>0.71561143932076499</v>
      </c>
      <c r="N8736">
        <f>+VLOOKUP([1]VENTAS!G8736,[1]SKU!A:G,6,0)</f>
        <v>2730</v>
      </c>
      <c r="O8736" s="4">
        <f t="shared" si="136"/>
        <v>1953.6192293456884</v>
      </c>
    </row>
    <row r="8737" spans="1:15" x14ac:dyDescent="0.3">
      <c r="A8737" s="1">
        <v>44941</v>
      </c>
      <c r="B8737" s="2" t="s">
        <v>8619</v>
      </c>
      <c r="C8737" s="2" t="s">
        <v>8620</v>
      </c>
      <c r="D8737" s="2" t="s">
        <v>8770</v>
      </c>
      <c r="E8737">
        <v>202</v>
      </c>
      <c r="F8737" t="str">
        <f>+VLOOKUP(E8737,[1]CLIENTES!A:B,2,0)</f>
        <v>Tobias</v>
      </c>
      <c r="G8737">
        <v>26</v>
      </c>
      <c r="H8737" t="str">
        <f>+VLOOKUP(G8737,[1]SKU!A:B,2,0)</f>
        <v>VENECIANO MIX AGUAMARINA 33 x 33 S.LOREN 1RA C</v>
      </c>
      <c r="I8737" t="str">
        <f>+VLOOKUP(G8737,[1]SKU!A:D,4,0)</f>
        <v>CERAMICO</v>
      </c>
      <c r="J8737" t="str">
        <f>+VLOOKUP(G8737,[1]SKU!A:E,5,0)</f>
        <v>Deco &amp; Mas</v>
      </c>
      <c r="K8737" t="str">
        <f>+VLOOKUP(G8737,[1]SKU!A:C,3,0)</f>
        <v>SAN LORENZO</v>
      </c>
      <c r="L8737">
        <v>85</v>
      </c>
      <c r="M8737">
        <v>61.50463784823193</v>
      </c>
      <c r="N8737">
        <f>+VLOOKUP([1]VENTAS!G8737,[1]SKU!A:G,6,0)</f>
        <v>8049</v>
      </c>
      <c r="O8737" s="4">
        <f t="shared" si="136"/>
        <v>495050.83004041878</v>
      </c>
    </row>
    <row r="8738" spans="1:15" x14ac:dyDescent="0.3">
      <c r="A8738" s="1">
        <v>44934</v>
      </c>
      <c r="B8738" s="2" t="s">
        <v>8619</v>
      </c>
      <c r="C8738" s="2" t="s">
        <v>8620</v>
      </c>
      <c r="D8738" s="2" t="s">
        <v>8771</v>
      </c>
      <c r="E8738">
        <v>208</v>
      </c>
      <c r="F8738" t="str">
        <f>+VLOOKUP(E8738,[1]CLIENTES!A:B,2,0)</f>
        <v>Elisa</v>
      </c>
      <c r="G8738">
        <v>237</v>
      </c>
      <c r="H8738" t="str">
        <f>+VLOOKUP(G8738,[1]SKU!A:B,2,0)</f>
        <v>CALACATTA PULIDO 120 X 120 VITE 2DA C</v>
      </c>
      <c r="I8738" t="str">
        <f>+VLOOKUP(G8738,[1]SKU!A:D,4,0)</f>
        <v>PORCELANATO</v>
      </c>
      <c r="J8738" t="str">
        <f>+VLOOKUP(G8738,[1]SKU!A:E,5,0)</f>
        <v>Marmoles</v>
      </c>
      <c r="K8738" t="str">
        <f>+VLOOKUP(G8738,[1]SKU!A:C,3,0)</f>
        <v>VITE</v>
      </c>
      <c r="L8738">
        <v>91</v>
      </c>
      <c r="M8738">
        <v>47.393615383946262</v>
      </c>
      <c r="N8738">
        <f>+VLOOKUP([1]VENTAS!G8738,[1]SKU!A:G,6,0)</f>
        <v>3638</v>
      </c>
      <c r="O8738" s="4">
        <f t="shared" si="136"/>
        <v>172417.97276679651</v>
      </c>
    </row>
    <row r="8739" spans="1:15" x14ac:dyDescent="0.3">
      <c r="A8739" s="1">
        <v>44983</v>
      </c>
      <c r="B8739" s="2" t="s">
        <v>8619</v>
      </c>
      <c r="C8739" s="2" t="s">
        <v>8620</v>
      </c>
      <c r="D8739" s="2" t="s">
        <v>8772</v>
      </c>
      <c r="E8739">
        <v>8</v>
      </c>
      <c r="F8739" t="str">
        <f>+VLOOKUP(E8739,[1]CLIENTES!A:B,2,0)</f>
        <v>Pascale</v>
      </c>
      <c r="G8739">
        <v>339</v>
      </c>
      <c r="H8739" t="str">
        <f>+VLOOKUP(G8739,[1]SKU!A:B,2,0)</f>
        <v>M. TRAV BIANC RT PUL FIT 57,7 x 57,7 S.LOREN 2DA C</v>
      </c>
      <c r="I8739" t="str">
        <f>+VLOOKUP(G8739,[1]SKU!A:D,4,0)</f>
        <v>PORCELANATO</v>
      </c>
      <c r="J8739" t="str">
        <f>+VLOOKUP(G8739,[1]SKU!A:E,5,0)</f>
        <v>Marmoles</v>
      </c>
      <c r="K8739" t="str">
        <f>+VLOOKUP(G8739,[1]SKU!A:C,3,0)</f>
        <v>SAN LORENZO</v>
      </c>
      <c r="L8739">
        <v>20</v>
      </c>
      <c r="M8739">
        <v>2.771473017240258</v>
      </c>
      <c r="N8739">
        <f>+VLOOKUP([1]VENTAS!G8739,[1]SKU!A:G,6,0)</f>
        <v>4655</v>
      </c>
      <c r="O8739" s="4">
        <f t="shared" si="136"/>
        <v>12901.206895253401</v>
      </c>
    </row>
    <row r="8740" spans="1:15" x14ac:dyDescent="0.3">
      <c r="A8740" s="1">
        <v>44934</v>
      </c>
      <c r="B8740" s="2" t="s">
        <v>8619</v>
      </c>
      <c r="C8740" s="2" t="s">
        <v>8620</v>
      </c>
      <c r="D8740" s="2" t="s">
        <v>8773</v>
      </c>
      <c r="E8740">
        <v>83</v>
      </c>
      <c r="F8740" t="str">
        <f>+VLOOKUP(E8740,[1]CLIENTES!A:B,2,0)</f>
        <v>Johaquin</v>
      </c>
      <c r="G8740">
        <v>367</v>
      </c>
      <c r="H8740" t="str">
        <f>+VLOOKUP(G8740,[1]SKU!A:B,2,0)</f>
        <v>VALDIVIANA IN ROBLE RECT. 19.2 X 117 S.LOREN 1RA C</v>
      </c>
      <c r="I8740" t="str">
        <f>+VLOOKUP(G8740,[1]SKU!A:D,4,0)</f>
        <v>PORCELANATO</v>
      </c>
      <c r="J8740" t="str">
        <f>+VLOOKUP(G8740,[1]SKU!A:E,5,0)</f>
        <v>Maderas</v>
      </c>
      <c r="K8740" t="str">
        <f>+VLOOKUP(G8740,[1]SKU!A:C,3,0)</f>
        <v>SAN LORENZO</v>
      </c>
      <c r="L8740">
        <v>151</v>
      </c>
      <c r="M8740">
        <v>63.372793517978771</v>
      </c>
      <c r="N8740">
        <f>+VLOOKUP([1]VENTAS!G8740,[1]SKU!A:G,6,0)</f>
        <v>5442</v>
      </c>
      <c r="O8740" s="4">
        <f t="shared" si="136"/>
        <v>344874.74232484045</v>
      </c>
    </row>
    <row r="8741" spans="1:15" x14ac:dyDescent="0.3">
      <c r="A8741" s="1">
        <v>44962</v>
      </c>
      <c r="B8741" s="2" t="s">
        <v>8619</v>
      </c>
      <c r="C8741" s="2" t="s">
        <v>8620</v>
      </c>
      <c r="D8741" s="2" t="s">
        <v>8774</v>
      </c>
      <c r="E8741">
        <v>229</v>
      </c>
      <c r="F8741" t="str">
        <f>+VLOOKUP(E8741,[1]CLIENTES!A:B,2,0)</f>
        <v>Adrian</v>
      </c>
      <c r="G8741">
        <v>80</v>
      </c>
      <c r="H8741" t="str">
        <f>+VLOOKUP(G8741,[1]SKU!A:B,2,0)</f>
        <v>PORTLAND GREY 50 X 50 CORTINES 2DA C</v>
      </c>
      <c r="I8741" t="str">
        <f>+VLOOKUP(G8741,[1]SKU!A:D,4,0)</f>
        <v>CERAMICO</v>
      </c>
      <c r="J8741" t="str">
        <f>+VLOOKUP(G8741,[1]SKU!A:E,5,0)</f>
        <v>Cementos</v>
      </c>
      <c r="K8741" t="str">
        <f>+VLOOKUP(G8741,[1]SKU!A:C,3,0)</f>
        <v>CORTINES</v>
      </c>
      <c r="L8741">
        <v>157</v>
      </c>
      <c r="M8741">
        <v>50.029972664278993</v>
      </c>
      <c r="N8741">
        <f>+VLOOKUP([1]VENTAS!G8741,[1]SKU!A:G,6,0)</f>
        <v>4847</v>
      </c>
      <c r="O8741" s="4">
        <f t="shared" si="136"/>
        <v>242495.27750376027</v>
      </c>
    </row>
    <row r="8742" spans="1:15" x14ac:dyDescent="0.3">
      <c r="A8742" s="1">
        <v>44946</v>
      </c>
      <c r="B8742" s="2" t="s">
        <v>8619</v>
      </c>
      <c r="C8742" s="2" t="s">
        <v>8620</v>
      </c>
      <c r="D8742" s="2" t="s">
        <v>8775</v>
      </c>
      <c r="E8742">
        <v>72</v>
      </c>
      <c r="F8742" t="str">
        <f>+VLOOKUP(E8742,[1]CLIENTES!A:B,2,0)</f>
        <v>Esteban</v>
      </c>
      <c r="G8742">
        <v>326</v>
      </c>
      <c r="H8742" t="str">
        <f>+VLOOKUP(G8742,[1]SKU!A:B,2,0)</f>
        <v>BAUHAUS IVORY RECT. 58 X 58 S.LOREN 2DA C</v>
      </c>
      <c r="I8742" t="str">
        <f>+VLOOKUP(G8742,[1]SKU!A:D,4,0)</f>
        <v>PORCELANATO</v>
      </c>
      <c r="J8742" t="str">
        <f>+VLOOKUP(G8742,[1]SKU!A:E,5,0)</f>
        <v>Cementos</v>
      </c>
      <c r="K8742" t="str">
        <f>+VLOOKUP(G8742,[1]SKU!A:C,3,0)</f>
        <v>SAN LORENZO</v>
      </c>
      <c r="L8742">
        <v>38</v>
      </c>
      <c r="M8742">
        <v>5.6654365189300169</v>
      </c>
      <c r="N8742">
        <f>+VLOOKUP([1]VENTAS!G8742,[1]SKU!A:G,6,0)</f>
        <v>1632</v>
      </c>
      <c r="O8742" s="4">
        <f t="shared" si="136"/>
        <v>9245.992398893788</v>
      </c>
    </row>
    <row r="8743" spans="1:15" x14ac:dyDescent="0.3">
      <c r="A8743" s="1">
        <v>44944</v>
      </c>
      <c r="B8743" s="2" t="s">
        <v>8619</v>
      </c>
      <c r="C8743" s="2" t="s">
        <v>8620</v>
      </c>
      <c r="D8743" s="2" t="s">
        <v>8776</v>
      </c>
      <c r="E8743">
        <v>139</v>
      </c>
      <c r="F8743" t="str">
        <f>+VLOOKUP(E8743,[1]CLIENTES!A:B,2,0)</f>
        <v>Jenny</v>
      </c>
      <c r="G8743">
        <v>247</v>
      </c>
      <c r="H8743" t="str">
        <f>+VLOOKUP(G8743,[1]SKU!A:B,2,0)</f>
        <v>PORCELANATO RETRO 20 X 60 ALBERDI 1RA C</v>
      </c>
      <c r="I8743" t="str">
        <f>+VLOOKUP(G8743,[1]SKU!A:D,4,0)</f>
        <v>PORCELANATO</v>
      </c>
      <c r="J8743" t="str">
        <f>+VLOOKUP(G8743,[1]SKU!A:E,5,0)</f>
        <v>Maderas</v>
      </c>
      <c r="K8743" t="str">
        <f>+VLOOKUP(G8743,[1]SKU!A:C,3,0)</f>
        <v>ALBERDI</v>
      </c>
      <c r="L8743">
        <v>19</v>
      </c>
      <c r="M8743">
        <v>3.2211184647921001</v>
      </c>
      <c r="N8743">
        <f>+VLOOKUP([1]VENTAS!G8743,[1]SKU!A:G,6,0)</f>
        <v>7557</v>
      </c>
      <c r="O8743" s="4">
        <f t="shared" si="136"/>
        <v>24341.992238433901</v>
      </c>
    </row>
    <row r="8744" spans="1:15" x14ac:dyDescent="0.3">
      <c r="A8744" s="1">
        <v>44965</v>
      </c>
      <c r="B8744" s="2" t="s">
        <v>8619</v>
      </c>
      <c r="C8744" s="2" t="s">
        <v>8620</v>
      </c>
      <c r="D8744" s="2" t="s">
        <v>8777</v>
      </c>
      <c r="E8744">
        <v>29</v>
      </c>
      <c r="F8744" t="str">
        <f>+VLOOKUP(E8744,[1]CLIENTES!A:B,2,0)</f>
        <v>Matia</v>
      </c>
      <c r="G8744">
        <v>87</v>
      </c>
      <c r="H8744" t="str">
        <f>+VLOOKUP(G8744,[1]SKU!A:B,2,0)</f>
        <v>VICTORIA BEIGE 35 x 35 LOURDES 1RA C</v>
      </c>
      <c r="I8744" t="str">
        <f>+VLOOKUP(G8744,[1]SKU!A:D,4,0)</f>
        <v>CERAMICO</v>
      </c>
      <c r="J8744" t="str">
        <f>+VLOOKUP(G8744,[1]SKU!A:E,5,0)</f>
        <v>Cementos</v>
      </c>
      <c r="K8744" t="str">
        <f>+VLOOKUP(G8744,[1]SKU!A:C,3,0)</f>
        <v>LOURDES</v>
      </c>
      <c r="L8744">
        <v>79</v>
      </c>
      <c r="M8744">
        <v>11.239252664355975</v>
      </c>
      <c r="N8744">
        <f>+VLOOKUP([1]VENTAS!G8744,[1]SKU!A:G,6,0)</f>
        <v>4807</v>
      </c>
      <c r="O8744" s="4">
        <f t="shared" si="136"/>
        <v>54027.087557559171</v>
      </c>
    </row>
    <row r="8745" spans="1:15" x14ac:dyDescent="0.3">
      <c r="A8745" s="1">
        <v>44927</v>
      </c>
      <c r="B8745" s="2" t="s">
        <v>8619</v>
      </c>
      <c r="C8745" s="2" t="s">
        <v>8620</v>
      </c>
      <c r="D8745" s="2" t="s">
        <v>8778</v>
      </c>
      <c r="E8745">
        <v>101</v>
      </c>
      <c r="F8745" t="str">
        <f>+VLOOKUP(E8745,[1]CLIENTES!A:B,2,0)</f>
        <v>Josias</v>
      </c>
      <c r="G8745">
        <v>225</v>
      </c>
      <c r="H8745" t="str">
        <f>+VLOOKUP(G8745,[1]SKU!A:B,2,0)</f>
        <v>LIFE TIZA NATURAL RECT. 59 x 59 C.NEGRO 1RA CAL</v>
      </c>
      <c r="I8745" t="str">
        <f>+VLOOKUP(G8745,[1]SKU!A:D,4,0)</f>
        <v>PORCELANATO</v>
      </c>
      <c r="J8745" t="str">
        <f>+VLOOKUP(G8745,[1]SKU!A:E,5,0)</f>
        <v>Cementos</v>
      </c>
      <c r="K8745" t="str">
        <f>+VLOOKUP(G8745,[1]SKU!A:C,3,0)</f>
        <v>CERRO NEGRO</v>
      </c>
      <c r="L8745">
        <v>41</v>
      </c>
      <c r="M8745">
        <v>29.374212266407092</v>
      </c>
      <c r="N8745">
        <f>+VLOOKUP([1]VENTAS!G8745,[1]SKU!A:G,6,0)</f>
        <v>1145</v>
      </c>
      <c r="O8745" s="4">
        <f t="shared" si="136"/>
        <v>33633.473045036117</v>
      </c>
    </row>
    <row r="8746" spans="1:15" x14ac:dyDescent="0.3">
      <c r="A8746" s="1">
        <v>44947</v>
      </c>
      <c r="B8746" s="2" t="s">
        <v>8619</v>
      </c>
      <c r="C8746" s="2" t="s">
        <v>8620</v>
      </c>
      <c r="D8746" s="2" t="s">
        <v>8779</v>
      </c>
      <c r="E8746">
        <v>206</v>
      </c>
      <c r="F8746" t="str">
        <f>+VLOOKUP(E8746,[1]CLIENTES!A:B,2,0)</f>
        <v>Anahis</v>
      </c>
      <c r="G8746">
        <v>134</v>
      </c>
      <c r="H8746" t="str">
        <f>+VLOOKUP(G8746,[1]SKU!A:B,2,0)</f>
        <v>GRAFIATO MARRON 35 x 35  LOURDES 1RA C</v>
      </c>
      <c r="I8746" t="str">
        <f>+VLOOKUP(G8746,[1]SKU!A:D,4,0)</f>
        <v>CERAMICO</v>
      </c>
      <c r="J8746" t="str">
        <f>+VLOOKUP(G8746,[1]SKU!A:E,5,0)</f>
        <v>Cementos</v>
      </c>
      <c r="K8746" t="str">
        <f>+VLOOKUP(G8746,[1]SKU!A:C,3,0)</f>
        <v>LOURDES</v>
      </c>
      <c r="L8746">
        <v>9</v>
      </c>
      <c r="M8746">
        <v>7.4464964712309083</v>
      </c>
      <c r="N8746">
        <f>+VLOOKUP([1]VENTAS!G8746,[1]SKU!A:G,6,0)</f>
        <v>1794</v>
      </c>
      <c r="O8746" s="4">
        <f t="shared" si="136"/>
        <v>13359.014669388249</v>
      </c>
    </row>
    <row r="8747" spans="1:15" x14ac:dyDescent="0.3">
      <c r="A8747" s="1">
        <v>44956</v>
      </c>
      <c r="B8747" s="2" t="s">
        <v>8619</v>
      </c>
      <c r="C8747" s="2" t="s">
        <v>8620</v>
      </c>
      <c r="D8747" s="2" t="s">
        <v>8780</v>
      </c>
      <c r="E8747">
        <v>64</v>
      </c>
      <c r="F8747" t="str">
        <f>+VLOOKUP(E8747,[1]CLIENTES!A:B,2,0)</f>
        <v>Marcia</v>
      </c>
      <c r="G8747">
        <v>362</v>
      </c>
      <c r="H8747" t="str">
        <f>+VLOOKUP(G8747,[1]SKU!A:B,2,0)</f>
        <v>URBAN CONCRETE OUT GREY 58 x 117 1RA C</v>
      </c>
      <c r="I8747" t="str">
        <f>+VLOOKUP(G8747,[1]SKU!A:D,4,0)</f>
        <v>PORCELANATO</v>
      </c>
      <c r="J8747" t="str">
        <f>+VLOOKUP(G8747,[1]SKU!A:E,5,0)</f>
        <v>Cementos</v>
      </c>
      <c r="K8747" t="str">
        <f>+VLOOKUP(G8747,[1]SKU!A:C,3,0)</f>
        <v>SAN LORENZO</v>
      </c>
      <c r="L8747">
        <v>13</v>
      </c>
      <c r="M8747">
        <v>12.979840254298635</v>
      </c>
      <c r="N8747">
        <f>+VLOOKUP([1]VENTAS!G8747,[1]SKU!A:G,6,0)</f>
        <v>1526</v>
      </c>
      <c r="O8747" s="4">
        <f t="shared" si="136"/>
        <v>19807.236228059715</v>
      </c>
    </row>
    <row r="8748" spans="1:15" x14ac:dyDescent="0.3">
      <c r="A8748" s="1">
        <v>44948</v>
      </c>
      <c r="B8748" s="2" t="s">
        <v>8619</v>
      </c>
      <c r="C8748" s="2" t="s">
        <v>8620</v>
      </c>
      <c r="D8748" s="2" t="s">
        <v>8781</v>
      </c>
      <c r="E8748">
        <v>138</v>
      </c>
      <c r="F8748" t="str">
        <f>+VLOOKUP(E8748,[1]CLIENTES!A:B,2,0)</f>
        <v>Pedro</v>
      </c>
      <c r="G8748">
        <v>269</v>
      </c>
      <c r="H8748" t="str">
        <f>+VLOOKUP(G8748,[1]SKU!A:B,2,0)</f>
        <v>MOMA GRIS RECT 58 x 117 C.NEGRO 2DA C</v>
      </c>
      <c r="I8748" t="str">
        <f>+VLOOKUP(G8748,[1]SKU!A:D,4,0)</f>
        <v>PORCELANATO</v>
      </c>
      <c r="J8748" t="str">
        <f>+VLOOKUP(G8748,[1]SKU!A:E,5,0)</f>
        <v>Cementos</v>
      </c>
      <c r="K8748" t="str">
        <f>+VLOOKUP(G8748,[1]SKU!A:C,3,0)</f>
        <v>CERRO NEGRO</v>
      </c>
      <c r="L8748">
        <v>5</v>
      </c>
      <c r="M8748">
        <v>3.6129239533023734</v>
      </c>
      <c r="N8748">
        <f>+VLOOKUP([1]VENTAS!G8748,[1]SKU!A:G,6,0)</f>
        <v>1259</v>
      </c>
      <c r="O8748" s="4">
        <f t="shared" si="136"/>
        <v>4548.6712572076876</v>
      </c>
    </row>
    <row r="8749" spans="1:15" x14ac:dyDescent="0.3">
      <c r="A8749" s="1">
        <v>44955</v>
      </c>
      <c r="B8749" s="2" t="s">
        <v>8619</v>
      </c>
      <c r="C8749" s="2" t="s">
        <v>8620</v>
      </c>
      <c r="D8749" s="2" t="s">
        <v>8782</v>
      </c>
      <c r="E8749">
        <v>190</v>
      </c>
      <c r="F8749" t="str">
        <f>+VLOOKUP(E8749,[1]CLIENTES!A:B,2,0)</f>
        <v>Liset</v>
      </c>
      <c r="G8749">
        <v>163</v>
      </c>
      <c r="H8749" t="str">
        <f>+VLOOKUP(G8749,[1]SKU!A:B,2,0)</f>
        <v>GRAMADOS ARENA 38 x 38 C.NEGRO 1RA CAL</v>
      </c>
      <c r="I8749" t="str">
        <f>+VLOOKUP(G8749,[1]SKU!A:D,4,0)</f>
        <v>CERAMICO</v>
      </c>
      <c r="J8749" t="str">
        <f>+VLOOKUP(G8749,[1]SKU!A:E,5,0)</f>
        <v>Piedras</v>
      </c>
      <c r="K8749" t="str">
        <f>+VLOOKUP(G8749,[1]SKU!A:C,3,0)</f>
        <v>CERRO NEGRO</v>
      </c>
      <c r="L8749">
        <v>108</v>
      </c>
      <c r="M8749">
        <v>71.194437357260185</v>
      </c>
      <c r="N8749">
        <f>+VLOOKUP([1]VENTAS!G8749,[1]SKU!A:G,6,0)</f>
        <v>2396</v>
      </c>
      <c r="O8749" s="4">
        <f t="shared" si="136"/>
        <v>170581.8719079954</v>
      </c>
    </row>
    <row r="8750" spans="1:15" x14ac:dyDescent="0.3">
      <c r="A8750" s="1">
        <v>44930</v>
      </c>
      <c r="B8750" s="2" t="s">
        <v>8619</v>
      </c>
      <c r="C8750" s="2" t="s">
        <v>8620</v>
      </c>
      <c r="D8750" s="2" t="s">
        <v>8783</v>
      </c>
      <c r="E8750">
        <v>37</v>
      </c>
      <c r="F8750" t="str">
        <f>+VLOOKUP(E8750,[1]CLIENTES!A:B,2,0)</f>
        <v>Ariana</v>
      </c>
      <c r="G8750">
        <v>373</v>
      </c>
      <c r="H8750" t="str">
        <f>+VLOOKUP(G8750,[1]SKU!A:B,2,0)</f>
        <v>MOODS HUESO FIT RECT. 58 x 117 S.LOREN 1RA C</v>
      </c>
      <c r="I8750" t="str">
        <f>+VLOOKUP(G8750,[1]SKU!A:D,4,0)</f>
        <v>PORCELANATO</v>
      </c>
      <c r="J8750" t="str">
        <f>+VLOOKUP(G8750,[1]SKU!A:E,5,0)</f>
        <v>Cementos</v>
      </c>
      <c r="K8750" t="str">
        <f>+VLOOKUP(G8750,[1]SKU!A:C,3,0)</f>
        <v>SAN LORENZO</v>
      </c>
      <c r="L8750">
        <v>1</v>
      </c>
      <c r="M8750">
        <v>0.82408662243338748</v>
      </c>
      <c r="N8750">
        <f>+VLOOKUP([1]VENTAS!G8750,[1]SKU!A:G,6,0)</f>
        <v>3076</v>
      </c>
      <c r="O8750" s="4">
        <f t="shared" si="136"/>
        <v>2534.8904506050999</v>
      </c>
    </row>
    <row r="8751" spans="1:15" x14ac:dyDescent="0.3">
      <c r="A8751" s="1">
        <v>44983</v>
      </c>
      <c r="B8751" s="2" t="s">
        <v>8619</v>
      </c>
      <c r="C8751" s="2" t="s">
        <v>8620</v>
      </c>
      <c r="D8751" s="2" t="s">
        <v>8784</v>
      </c>
      <c r="E8751">
        <v>160</v>
      </c>
      <c r="F8751" t="str">
        <f>+VLOOKUP(E8751,[1]CLIENTES!A:B,2,0)</f>
        <v>Karina</v>
      </c>
      <c r="G8751">
        <v>173</v>
      </c>
      <c r="H8751" t="str">
        <f>+VLOOKUP(G8751,[1]SKU!A:B,2,0)</f>
        <v>MANAOS VERDE 38 x 38 C.NEGRO 2DA CAL</v>
      </c>
      <c r="I8751" t="str">
        <f>+VLOOKUP(G8751,[1]SKU!A:D,4,0)</f>
        <v>CERAMICO</v>
      </c>
      <c r="J8751" t="str">
        <f>+VLOOKUP(G8751,[1]SKU!A:E,5,0)</f>
        <v>Marmoles</v>
      </c>
      <c r="K8751" t="str">
        <f>+VLOOKUP(G8751,[1]SKU!A:C,3,0)</f>
        <v>CERRO NEGRO</v>
      </c>
      <c r="L8751">
        <v>61</v>
      </c>
      <c r="M8751">
        <v>37.128765213399006</v>
      </c>
      <c r="N8751">
        <f>+VLOOKUP([1]VENTAS!G8751,[1]SKU!A:G,6,0)</f>
        <v>6892</v>
      </c>
      <c r="O8751" s="4">
        <f t="shared" si="136"/>
        <v>255891.44985074596</v>
      </c>
    </row>
    <row r="8752" spans="1:15" x14ac:dyDescent="0.3">
      <c r="A8752" s="1">
        <v>44966</v>
      </c>
      <c r="B8752" s="2" t="s">
        <v>8619</v>
      </c>
      <c r="C8752" s="2" t="s">
        <v>8620</v>
      </c>
      <c r="D8752" s="2" t="s">
        <v>8785</v>
      </c>
      <c r="E8752">
        <v>101</v>
      </c>
      <c r="F8752" t="str">
        <f>+VLOOKUP(E8752,[1]CLIENTES!A:B,2,0)</f>
        <v>Josias</v>
      </c>
      <c r="G8752">
        <v>273</v>
      </c>
      <c r="H8752" t="str">
        <f>+VLOOKUP(G8752,[1]SKU!A:B,2,0)</f>
        <v>BIANCO APUANO NATURAL 60 X 120 VITE 2DA C</v>
      </c>
      <c r="I8752" t="str">
        <f>+VLOOKUP(G8752,[1]SKU!A:D,4,0)</f>
        <v>PORCELANATO</v>
      </c>
      <c r="J8752" t="str">
        <f>+VLOOKUP(G8752,[1]SKU!A:E,5,0)</f>
        <v>Marmoles</v>
      </c>
      <c r="K8752" t="str">
        <f>+VLOOKUP(G8752,[1]SKU!A:C,3,0)</f>
        <v>VITE</v>
      </c>
      <c r="L8752">
        <v>84</v>
      </c>
      <c r="M8752">
        <v>38.322729662430817</v>
      </c>
      <c r="N8752">
        <f>+VLOOKUP([1]VENTAS!G8752,[1]SKU!A:G,6,0)</f>
        <v>8487</v>
      </c>
      <c r="O8752" s="4">
        <f t="shared" si="136"/>
        <v>325245.00664505037</v>
      </c>
    </row>
    <row r="8753" spans="1:15" x14ac:dyDescent="0.3">
      <c r="A8753" s="1">
        <v>44957</v>
      </c>
      <c r="B8753" s="2" t="s">
        <v>8619</v>
      </c>
      <c r="C8753" s="2" t="s">
        <v>8620</v>
      </c>
      <c r="D8753" s="2" t="s">
        <v>8786</v>
      </c>
      <c r="E8753">
        <v>129</v>
      </c>
      <c r="F8753" t="str">
        <f>+VLOOKUP(E8753,[1]CLIENTES!A:B,2,0)</f>
        <v>Thyare</v>
      </c>
      <c r="G8753">
        <v>351</v>
      </c>
      <c r="H8753" t="str">
        <f>+VLOOKUP(G8753,[1]SKU!A:B,2,0)</f>
        <v>SAND BEIGE PUL FIT 57,7 X 57,7 S.LOREN 1RA C</v>
      </c>
      <c r="I8753" t="str">
        <f>+VLOOKUP(G8753,[1]SKU!A:D,4,0)</f>
        <v>PORCELANATO</v>
      </c>
      <c r="J8753" t="str">
        <f>+VLOOKUP(G8753,[1]SKU!A:E,5,0)</f>
        <v>Marmoles</v>
      </c>
      <c r="K8753" t="str">
        <f>+VLOOKUP(G8753,[1]SKU!A:C,3,0)</f>
        <v>SAN LORENZO</v>
      </c>
      <c r="L8753">
        <v>8</v>
      </c>
      <c r="M8753">
        <v>1.2320676707859732</v>
      </c>
      <c r="N8753">
        <f>+VLOOKUP([1]VENTAS!G8753,[1]SKU!A:G,6,0)</f>
        <v>6748</v>
      </c>
      <c r="O8753" s="4">
        <f t="shared" si="136"/>
        <v>8313.992642463747</v>
      </c>
    </row>
    <row r="8754" spans="1:15" x14ac:dyDescent="0.3">
      <c r="A8754" s="1">
        <v>44947</v>
      </c>
      <c r="B8754" s="2" t="s">
        <v>8619</v>
      </c>
      <c r="C8754" s="2" t="s">
        <v>8620</v>
      </c>
      <c r="D8754" s="2" t="s">
        <v>8787</v>
      </c>
      <c r="E8754">
        <v>157</v>
      </c>
      <c r="F8754" t="str">
        <f>+VLOOKUP(E8754,[1]CLIENTES!A:B,2,0)</f>
        <v>Jovany</v>
      </c>
      <c r="G8754">
        <v>7</v>
      </c>
      <c r="H8754" t="str">
        <f>+VLOOKUP(G8754,[1]SKU!A:B,2,0)</f>
        <v>IBIZA BLANCO 34 X 51 ALLPA 2DA C</v>
      </c>
      <c r="I8754" t="str">
        <f>+VLOOKUP(G8754,[1]SKU!A:D,4,0)</f>
        <v>CERAMICO</v>
      </c>
      <c r="J8754" t="str">
        <f>+VLOOKUP(G8754,[1]SKU!A:E,5,0)</f>
        <v>Marmoles</v>
      </c>
      <c r="K8754" t="str">
        <f>+VLOOKUP(G8754,[1]SKU!A:C,3,0)</f>
        <v>ALLPA</v>
      </c>
      <c r="L8754">
        <v>12</v>
      </c>
      <c r="M8754">
        <v>10.160643714552348</v>
      </c>
      <c r="N8754">
        <f>+VLOOKUP([1]VENTAS!G8754,[1]SKU!A:G,6,0)</f>
        <v>6950</v>
      </c>
      <c r="O8754" s="4">
        <f t="shared" si="136"/>
        <v>70616.473816138823</v>
      </c>
    </row>
    <row r="8755" spans="1:15" x14ac:dyDescent="0.3">
      <c r="A8755" s="1">
        <v>44967</v>
      </c>
      <c r="B8755" s="2" t="s">
        <v>8619</v>
      </c>
      <c r="C8755" s="2" t="s">
        <v>8620</v>
      </c>
      <c r="D8755" s="2" t="s">
        <v>8788</v>
      </c>
      <c r="E8755">
        <v>203</v>
      </c>
      <c r="F8755" t="str">
        <f>+VLOOKUP(E8755,[1]CLIENTES!A:B,2,0)</f>
        <v>Bianka</v>
      </c>
      <c r="G8755">
        <v>179</v>
      </c>
      <c r="H8755" t="str">
        <f>+VLOOKUP(G8755,[1]SKU!A:B,2,0)</f>
        <v>CASTAÑO 50 x 50 CORTINES 1RA C</v>
      </c>
      <c r="I8755" t="str">
        <f>+VLOOKUP(G8755,[1]SKU!A:D,4,0)</f>
        <v>CERAMICO</v>
      </c>
      <c r="J8755" t="str">
        <f>+VLOOKUP(G8755,[1]SKU!A:E,5,0)</f>
        <v>Maderas</v>
      </c>
      <c r="K8755" t="str">
        <f>+VLOOKUP(G8755,[1]SKU!A:C,3,0)</f>
        <v>CORTINES</v>
      </c>
      <c r="L8755">
        <v>130</v>
      </c>
      <c r="M8755">
        <v>81.631246076627718</v>
      </c>
      <c r="N8755">
        <f>+VLOOKUP([1]VENTAS!G8755,[1]SKU!A:G,6,0)</f>
        <v>4120</v>
      </c>
      <c r="O8755" s="4">
        <f t="shared" si="136"/>
        <v>336320.7338357062</v>
      </c>
    </row>
    <row r="8756" spans="1:15" x14ac:dyDescent="0.3">
      <c r="A8756" s="1">
        <v>44929</v>
      </c>
      <c r="B8756" s="2" t="s">
        <v>8619</v>
      </c>
      <c r="C8756" s="2" t="s">
        <v>8620</v>
      </c>
      <c r="D8756" s="2" t="s">
        <v>8789</v>
      </c>
      <c r="E8756">
        <v>7</v>
      </c>
      <c r="F8756" t="str">
        <f>+VLOOKUP(E8756,[1]CLIENTES!A:B,2,0)</f>
        <v>Milan</v>
      </c>
      <c r="G8756">
        <v>322</v>
      </c>
      <c r="H8756" t="str">
        <f>+VLOOKUP(G8756,[1]SKU!A:B,2,0)</f>
        <v>WHITE PUL RECT.  57,7 x 57,7 S.LOREN 2DA CAL</v>
      </c>
      <c r="I8756" t="str">
        <f>+VLOOKUP(G8756,[1]SKU!A:D,4,0)</f>
        <v>PORCELANATO</v>
      </c>
      <c r="J8756" t="str">
        <f>+VLOOKUP(G8756,[1]SKU!A:E,5,0)</f>
        <v>Deco &amp; Mas</v>
      </c>
      <c r="K8756" t="str">
        <f>+VLOOKUP(G8756,[1]SKU!A:C,3,0)</f>
        <v>SAN LORENZO</v>
      </c>
      <c r="L8756">
        <v>111</v>
      </c>
      <c r="M8756">
        <v>34.52570169582313</v>
      </c>
      <c r="N8756">
        <f>+VLOOKUP([1]VENTAS!G8756,[1]SKU!A:G,6,0)</f>
        <v>1528</v>
      </c>
      <c r="O8756" s="4">
        <f t="shared" si="136"/>
        <v>52755.272191217744</v>
      </c>
    </row>
    <row r="8757" spans="1:15" x14ac:dyDescent="0.3">
      <c r="A8757" s="1">
        <v>44931</v>
      </c>
      <c r="B8757" s="2" t="s">
        <v>8619</v>
      </c>
      <c r="C8757" s="2" t="s">
        <v>8620</v>
      </c>
      <c r="D8757" s="2" t="s">
        <v>8790</v>
      </c>
      <c r="E8757">
        <v>79</v>
      </c>
      <c r="F8757" t="str">
        <f>+VLOOKUP(E8757,[1]CLIENTES!A:B,2,0)</f>
        <v>Thyare</v>
      </c>
      <c r="G8757">
        <v>187</v>
      </c>
      <c r="H8757" t="str">
        <f>+VLOOKUP(G8757,[1]SKU!A:B,2,0)</f>
        <v>VINTAGE BLANCO 35 X 60 CORTINES 1RA C</v>
      </c>
      <c r="I8757" t="str">
        <f>+VLOOKUP(G8757,[1]SKU!A:D,4,0)</f>
        <v>CERAMICO</v>
      </c>
      <c r="J8757" t="str">
        <f>+VLOOKUP(G8757,[1]SKU!A:E,5,0)</f>
        <v>Maderas</v>
      </c>
      <c r="K8757" t="str">
        <f>+VLOOKUP(G8757,[1]SKU!A:C,3,0)</f>
        <v>CORTINES</v>
      </c>
      <c r="L8757">
        <v>33</v>
      </c>
      <c r="M8757">
        <v>7.343691230278834</v>
      </c>
      <c r="N8757">
        <f>+VLOOKUP([1]VENTAS!G8757,[1]SKU!A:G,6,0)</f>
        <v>9338</v>
      </c>
      <c r="O8757" s="4">
        <f t="shared" si="136"/>
        <v>68575.388708343758</v>
      </c>
    </row>
    <row r="8758" spans="1:15" x14ac:dyDescent="0.3">
      <c r="A8758" s="1">
        <v>44930</v>
      </c>
      <c r="B8758" s="2" t="s">
        <v>8619</v>
      </c>
      <c r="C8758" s="2" t="s">
        <v>8620</v>
      </c>
      <c r="D8758" s="2" t="s">
        <v>8791</v>
      </c>
      <c r="E8758">
        <v>45</v>
      </c>
      <c r="F8758" t="str">
        <f>+VLOOKUP(E8758,[1]CLIENTES!A:B,2,0)</f>
        <v>Mayte</v>
      </c>
      <c r="G8758">
        <v>213</v>
      </c>
      <c r="H8758" t="str">
        <f>+VLOOKUP(G8758,[1]SKU!A:B,2,0)</f>
        <v>KAIRO MARFIL 53 X 53 SAN PIETRO 1RA C</v>
      </c>
      <c r="I8758" t="str">
        <f>+VLOOKUP(G8758,[1]SKU!A:D,4,0)</f>
        <v>PORCELANATO</v>
      </c>
      <c r="J8758" t="str">
        <f>+VLOOKUP(G8758,[1]SKU!A:E,5,0)</f>
        <v>Marmoles</v>
      </c>
      <c r="K8758" t="str">
        <f>+VLOOKUP(G8758,[1]SKU!A:C,3,0)</f>
        <v>SAN PIETRO</v>
      </c>
      <c r="L8758">
        <v>8</v>
      </c>
      <c r="M8758">
        <v>0.33877080327356701</v>
      </c>
      <c r="N8758">
        <f>+VLOOKUP([1]VENTAS!G8758,[1]SKU!A:G,6,0)</f>
        <v>3339</v>
      </c>
      <c r="O8758" s="4">
        <f t="shared" si="136"/>
        <v>1131.1557121304402</v>
      </c>
    </row>
    <row r="8759" spans="1:15" x14ac:dyDescent="0.3">
      <c r="A8759" s="1">
        <v>44970</v>
      </c>
      <c r="B8759" s="2" t="s">
        <v>8619</v>
      </c>
      <c r="C8759" s="2" t="s">
        <v>8620</v>
      </c>
      <c r="D8759" s="2" t="s">
        <v>8792</v>
      </c>
      <c r="E8759">
        <v>31</v>
      </c>
      <c r="F8759" t="str">
        <f>+VLOOKUP(E8759,[1]CLIENTES!A:B,2,0)</f>
        <v>Lyan</v>
      </c>
      <c r="G8759">
        <v>356</v>
      </c>
      <c r="H8759" t="str">
        <f>+VLOOKUP(G8759,[1]SKU!A:B,2,0)</f>
        <v>URBAN CONCRETE DUO GREY 58  x 117 S.LOREN 1RA C</v>
      </c>
      <c r="I8759" t="str">
        <f>+VLOOKUP(G8759,[1]SKU!A:D,4,0)</f>
        <v>PORCELANATO</v>
      </c>
      <c r="J8759" t="str">
        <f>+VLOOKUP(G8759,[1]SKU!A:E,5,0)</f>
        <v>Cementos</v>
      </c>
      <c r="K8759" t="str">
        <f>+VLOOKUP(G8759,[1]SKU!A:C,3,0)</f>
        <v>SAN LORENZO</v>
      </c>
      <c r="L8759">
        <v>162</v>
      </c>
      <c r="M8759">
        <v>133.64910595954981</v>
      </c>
      <c r="N8759">
        <f>+VLOOKUP([1]VENTAS!G8759,[1]SKU!A:G,6,0)</f>
        <v>9729</v>
      </c>
      <c r="O8759" s="4">
        <f t="shared" si="136"/>
        <v>1300272.1518804601</v>
      </c>
    </row>
    <row r="8760" spans="1:15" x14ac:dyDescent="0.3">
      <c r="A8760" s="1">
        <v>44969</v>
      </c>
      <c r="B8760" s="2" t="s">
        <v>8619</v>
      </c>
      <c r="C8760" s="2" t="s">
        <v>8620</v>
      </c>
      <c r="D8760" s="2" t="s">
        <v>8793</v>
      </c>
      <c r="E8760">
        <v>11</v>
      </c>
      <c r="F8760" t="str">
        <f>+VLOOKUP(E8760,[1]CLIENTES!A:B,2,0)</f>
        <v>Emilio</v>
      </c>
      <c r="G8760">
        <v>235</v>
      </c>
      <c r="H8760" t="str">
        <f>+VLOOKUP(G8760,[1]SKU!A:B,2,0)</f>
        <v>TITANIO RECT 80 X 80 ALBERDI 2DA C</v>
      </c>
      <c r="I8760" t="str">
        <f>+VLOOKUP(G8760,[1]SKU!A:D,4,0)</f>
        <v>PORCELANATO</v>
      </c>
      <c r="J8760" t="str">
        <f>+VLOOKUP(G8760,[1]SKU!A:E,5,0)</f>
        <v>Cementos</v>
      </c>
      <c r="K8760" t="str">
        <f>+VLOOKUP(G8760,[1]SKU!A:C,3,0)</f>
        <v>ALBERDI</v>
      </c>
      <c r="L8760">
        <v>129</v>
      </c>
      <c r="M8760">
        <v>110.0923590206321</v>
      </c>
      <c r="N8760">
        <f>+VLOOKUP([1]VENTAS!G8760,[1]SKU!A:G,6,0)</f>
        <v>6386</v>
      </c>
      <c r="O8760" s="4">
        <f t="shared" si="136"/>
        <v>703049.8047057566</v>
      </c>
    </row>
    <row r="8761" spans="1:15" x14ac:dyDescent="0.3">
      <c r="A8761" s="1">
        <v>44936</v>
      </c>
      <c r="B8761" s="2" t="s">
        <v>8619</v>
      </c>
      <c r="C8761" s="2" t="s">
        <v>8620</v>
      </c>
      <c r="D8761" s="2" t="s">
        <v>8794</v>
      </c>
      <c r="E8761">
        <v>197</v>
      </c>
      <c r="F8761" t="str">
        <f>+VLOOKUP(E8761,[1]CLIENTES!A:B,2,0)</f>
        <v>Raul</v>
      </c>
      <c r="G8761">
        <v>312</v>
      </c>
      <c r="H8761" t="str">
        <f>+VLOOKUP(G8761,[1]SKU!A:B,2,0)</f>
        <v>CALACATA BIANCO PUL RT FIT 57,7 X 57,7 S.LOREN 1RA</v>
      </c>
      <c r="I8761" t="str">
        <f>+VLOOKUP(G8761,[1]SKU!A:D,4,0)</f>
        <v>PORCELANATO</v>
      </c>
      <c r="J8761" t="str">
        <f>+VLOOKUP(G8761,[1]SKU!A:E,5,0)</f>
        <v>Marmoles</v>
      </c>
      <c r="K8761" t="str">
        <f>+VLOOKUP(G8761,[1]SKU!A:C,3,0)</f>
        <v>SAN LORENZO</v>
      </c>
      <c r="L8761">
        <v>131</v>
      </c>
      <c r="M8761">
        <v>20.220377872127603</v>
      </c>
      <c r="N8761">
        <f>+VLOOKUP([1]VENTAS!G8761,[1]SKU!A:G,6,0)</f>
        <v>8086</v>
      </c>
      <c r="O8761" s="4">
        <f t="shared" si="136"/>
        <v>163501.97547402378</v>
      </c>
    </row>
    <row r="8762" spans="1:15" x14ac:dyDescent="0.3">
      <c r="A8762" s="1">
        <v>44935</v>
      </c>
      <c r="B8762" s="2" t="s">
        <v>8619</v>
      </c>
      <c r="C8762" s="2" t="s">
        <v>8620</v>
      </c>
      <c r="D8762" s="2" t="s">
        <v>8795</v>
      </c>
      <c r="E8762">
        <v>63</v>
      </c>
      <c r="F8762" t="str">
        <f>+VLOOKUP(E8762,[1]CLIENTES!A:B,2,0)</f>
        <v>Jeans</v>
      </c>
      <c r="G8762">
        <v>90</v>
      </c>
      <c r="H8762" t="str">
        <f>+VLOOKUP(G8762,[1]SKU!A:B,2,0)</f>
        <v>COTTO MARFIL 56 X 56 LOURDES 1RA C</v>
      </c>
      <c r="I8762" t="str">
        <f>+VLOOKUP(G8762,[1]SKU!A:D,4,0)</f>
        <v>CERAMICO</v>
      </c>
      <c r="J8762" t="str">
        <f>+VLOOKUP(G8762,[1]SKU!A:E,5,0)</f>
        <v>Cementos</v>
      </c>
      <c r="K8762" t="str">
        <f>+VLOOKUP(G8762,[1]SKU!A:C,3,0)</f>
        <v>LOURDES</v>
      </c>
      <c r="L8762">
        <v>72</v>
      </c>
      <c r="M8762">
        <v>64.255512262883855</v>
      </c>
      <c r="N8762">
        <f>+VLOOKUP([1]VENTAS!G8762,[1]SKU!A:G,6,0)</f>
        <v>8436</v>
      </c>
      <c r="O8762" s="4">
        <f t="shared" si="136"/>
        <v>542059.50144968822</v>
      </c>
    </row>
    <row r="8763" spans="1:15" x14ac:dyDescent="0.3">
      <c r="A8763" s="1">
        <v>44965</v>
      </c>
      <c r="B8763" s="2" t="s">
        <v>8619</v>
      </c>
      <c r="C8763" s="2" t="s">
        <v>8620</v>
      </c>
      <c r="D8763" s="2" t="s">
        <v>8796</v>
      </c>
      <c r="E8763">
        <v>81</v>
      </c>
      <c r="F8763" t="str">
        <f>+VLOOKUP(E8763,[1]CLIENTES!A:B,2,0)</f>
        <v>Kathalina</v>
      </c>
      <c r="G8763">
        <v>264</v>
      </c>
      <c r="H8763" t="str">
        <f>+VLOOKUP(G8763,[1]SKU!A:B,2,0)</f>
        <v>LIFE TIZA RECT 59 X 59 C.NEGRO 2DA C</v>
      </c>
      <c r="I8763" t="str">
        <f>+VLOOKUP(G8763,[1]SKU!A:D,4,0)</f>
        <v>PORCELANATO</v>
      </c>
      <c r="J8763" t="str">
        <f>+VLOOKUP(G8763,[1]SKU!A:E,5,0)</f>
        <v>Cementos</v>
      </c>
      <c r="K8763" t="str">
        <f>+VLOOKUP(G8763,[1]SKU!A:C,3,0)</f>
        <v>CERRO NEGRO</v>
      </c>
      <c r="L8763">
        <v>72</v>
      </c>
      <c r="M8763">
        <v>40.062502424240343</v>
      </c>
      <c r="N8763">
        <f>+VLOOKUP([1]VENTAS!G8763,[1]SKU!A:G,6,0)</f>
        <v>6482</v>
      </c>
      <c r="O8763" s="4">
        <f t="shared" si="136"/>
        <v>259685.14071392591</v>
      </c>
    </row>
    <row r="8764" spans="1:15" x14ac:dyDescent="0.3">
      <c r="A8764" s="1">
        <v>44971</v>
      </c>
      <c r="B8764" s="2" t="s">
        <v>8619</v>
      </c>
      <c r="C8764" s="2" t="s">
        <v>8620</v>
      </c>
      <c r="D8764" s="2" t="s">
        <v>8797</v>
      </c>
      <c r="E8764">
        <v>160</v>
      </c>
      <c r="F8764" t="str">
        <f>+VLOOKUP(E8764,[1]CLIENTES!A:B,2,0)</f>
        <v>Karina</v>
      </c>
      <c r="G8764">
        <v>133</v>
      </c>
      <c r="H8764" t="str">
        <f>+VLOOKUP(G8764,[1]SKU!A:B,2,0)</f>
        <v>CEDRO COLORADO 38 x 38 C.NEGRO 2DA CAL</v>
      </c>
      <c r="I8764" t="str">
        <f>+VLOOKUP(G8764,[1]SKU!A:D,4,0)</f>
        <v>CERAMICO</v>
      </c>
      <c r="J8764" t="str">
        <f>+VLOOKUP(G8764,[1]SKU!A:E,5,0)</f>
        <v>Maderas</v>
      </c>
      <c r="K8764" t="str">
        <f>+VLOOKUP(G8764,[1]SKU!A:C,3,0)</f>
        <v>CERRO NEGRO</v>
      </c>
      <c r="L8764">
        <v>71</v>
      </c>
      <c r="M8764">
        <v>21.032835508963021</v>
      </c>
      <c r="N8764">
        <f>+VLOOKUP([1]VENTAS!G8764,[1]SKU!A:G,6,0)</f>
        <v>7028</v>
      </c>
      <c r="O8764" s="4">
        <f t="shared" si="136"/>
        <v>147818.76795699212</v>
      </c>
    </row>
    <row r="8765" spans="1:15" x14ac:dyDescent="0.3">
      <c r="A8765" s="1">
        <v>44943</v>
      </c>
      <c r="B8765" s="2" t="s">
        <v>8619</v>
      </c>
      <c r="C8765" s="2" t="s">
        <v>8620</v>
      </c>
      <c r="D8765" s="2" t="s">
        <v>8798</v>
      </c>
      <c r="E8765">
        <v>245</v>
      </c>
      <c r="F8765" t="str">
        <f>+VLOOKUP(E8765,[1]CLIENTES!A:B,2,0)</f>
        <v>Jahir</v>
      </c>
      <c r="G8765">
        <v>191</v>
      </c>
      <c r="H8765" t="str">
        <f>+VLOOKUP(G8765,[1]SKU!A:B,2,0)</f>
        <v>ABETO CEMENTO 45,3 X 45,3 SCOP 2DA CAL</v>
      </c>
      <c r="I8765" t="str">
        <f>+VLOOKUP(G8765,[1]SKU!A:D,4,0)</f>
        <v>CERAMICO</v>
      </c>
      <c r="J8765" t="str">
        <f>+VLOOKUP(G8765,[1]SKU!A:E,5,0)</f>
        <v>Cementos</v>
      </c>
      <c r="K8765" t="str">
        <f>+VLOOKUP(G8765,[1]SKU!A:C,3,0)</f>
        <v>SCOP</v>
      </c>
      <c r="L8765">
        <v>65</v>
      </c>
      <c r="M8765">
        <v>63.404357867365817</v>
      </c>
      <c r="N8765">
        <f>+VLOOKUP([1]VENTAS!G8765,[1]SKU!A:G,6,0)</f>
        <v>1993</v>
      </c>
      <c r="O8765" s="4">
        <f t="shared" si="136"/>
        <v>126364.88522966007</v>
      </c>
    </row>
    <row r="8766" spans="1:15" x14ac:dyDescent="0.3">
      <c r="A8766" s="1">
        <v>44949</v>
      </c>
      <c r="B8766" s="2" t="s">
        <v>8619</v>
      </c>
      <c r="C8766" s="2" t="s">
        <v>8620</v>
      </c>
      <c r="D8766" s="2" t="s">
        <v>8799</v>
      </c>
      <c r="E8766">
        <v>199</v>
      </c>
      <c r="F8766" t="str">
        <f>+VLOOKUP(E8766,[1]CLIENTES!A:B,2,0)</f>
        <v>Francisca</v>
      </c>
      <c r="G8766">
        <v>72</v>
      </c>
      <c r="H8766" t="str">
        <f>+VLOOKUP(G8766,[1]SKU!A:B,2,0)</f>
        <v>RECOLETA 51 X 51 C.NEGRO 2DA CAL</v>
      </c>
      <c r="I8766" t="str">
        <f>+VLOOKUP(G8766,[1]SKU!A:D,4,0)</f>
        <v>CERAMICO</v>
      </c>
      <c r="J8766" t="str">
        <f>+VLOOKUP(G8766,[1]SKU!A:E,5,0)</f>
        <v>Deco &amp; Mas</v>
      </c>
      <c r="K8766" t="str">
        <f>+VLOOKUP(G8766,[1]SKU!A:C,3,0)</f>
        <v>CERRO NEGRO</v>
      </c>
      <c r="L8766">
        <v>166</v>
      </c>
      <c r="M8766">
        <v>25.787275166187669</v>
      </c>
      <c r="N8766">
        <f>+VLOOKUP([1]VENTAS!G8766,[1]SKU!A:G,6,0)</f>
        <v>6273</v>
      </c>
      <c r="O8766" s="4">
        <f t="shared" si="136"/>
        <v>161763.57711749524</v>
      </c>
    </row>
    <row r="8767" spans="1:15" x14ac:dyDescent="0.3">
      <c r="A8767" s="1">
        <v>44980</v>
      </c>
      <c r="B8767" s="2" t="s">
        <v>8619</v>
      </c>
      <c r="C8767" s="2" t="s">
        <v>8620</v>
      </c>
      <c r="D8767" s="2" t="s">
        <v>8800</v>
      </c>
      <c r="E8767">
        <v>106</v>
      </c>
      <c r="F8767" t="str">
        <f>+VLOOKUP(E8767,[1]CLIENTES!A:B,2,0)</f>
        <v>Aquiles</v>
      </c>
      <c r="G8767">
        <v>244</v>
      </c>
      <c r="H8767" t="str">
        <f>+VLOOKUP(G8767,[1]SKU!A:B,2,0)</f>
        <v>SAVOIA ARENA PUL RECT 58 x 117 C.NEGRO 2DA C</v>
      </c>
      <c r="I8767" t="str">
        <f>+VLOOKUP(G8767,[1]SKU!A:D,4,0)</f>
        <v>PORCELANATO</v>
      </c>
      <c r="J8767" t="str">
        <f>+VLOOKUP(G8767,[1]SKU!A:E,5,0)</f>
        <v>Marmoles</v>
      </c>
      <c r="K8767" t="str">
        <f>+VLOOKUP(G8767,[1]SKU!A:C,3,0)</f>
        <v>CERRO NEGRO</v>
      </c>
      <c r="L8767">
        <v>30</v>
      </c>
      <c r="M8767">
        <v>18.051426209893464</v>
      </c>
      <c r="N8767">
        <f>+VLOOKUP([1]VENTAS!G8767,[1]SKU!A:G,6,0)</f>
        <v>7560</v>
      </c>
      <c r="O8767" s="4">
        <f t="shared" si="136"/>
        <v>136468.78214679458</v>
      </c>
    </row>
    <row r="8768" spans="1:15" x14ac:dyDescent="0.3">
      <c r="A8768" s="1">
        <v>44974</v>
      </c>
      <c r="B8768" s="2" t="s">
        <v>8619</v>
      </c>
      <c r="C8768" s="2" t="s">
        <v>8620</v>
      </c>
      <c r="D8768" s="2" t="s">
        <v>8801</v>
      </c>
      <c r="E8768">
        <v>73</v>
      </c>
      <c r="F8768" t="str">
        <f>+VLOOKUP(E8768,[1]CLIENTES!A:B,2,0)</f>
        <v>Stevens</v>
      </c>
      <c r="G8768">
        <v>244</v>
      </c>
      <c r="H8768" t="str">
        <f>+VLOOKUP(G8768,[1]SKU!A:B,2,0)</f>
        <v>SAVOIA ARENA PUL RECT 58 x 117 C.NEGRO 2DA C</v>
      </c>
      <c r="I8768" t="str">
        <f>+VLOOKUP(G8768,[1]SKU!A:D,4,0)</f>
        <v>PORCELANATO</v>
      </c>
      <c r="J8768" t="str">
        <f>+VLOOKUP(G8768,[1]SKU!A:E,5,0)</f>
        <v>Marmoles</v>
      </c>
      <c r="K8768" t="str">
        <f>+VLOOKUP(G8768,[1]SKU!A:C,3,0)</f>
        <v>CERRO NEGRO</v>
      </c>
      <c r="L8768">
        <v>160</v>
      </c>
      <c r="M8768">
        <v>96.274273119431797</v>
      </c>
      <c r="N8768">
        <f>+VLOOKUP([1]VENTAS!G8768,[1]SKU!A:G,6,0)</f>
        <v>7560</v>
      </c>
      <c r="O8768" s="4">
        <f t="shared" si="136"/>
        <v>727833.50478290441</v>
      </c>
    </row>
    <row r="8769" spans="1:15" x14ac:dyDescent="0.3">
      <c r="A8769" s="1">
        <v>44932</v>
      </c>
      <c r="B8769" s="2" t="s">
        <v>8619</v>
      </c>
      <c r="C8769" s="2" t="s">
        <v>8620</v>
      </c>
      <c r="D8769" s="2" t="s">
        <v>8802</v>
      </c>
      <c r="E8769">
        <v>119</v>
      </c>
      <c r="F8769" t="str">
        <f>+VLOOKUP(E8769,[1]CLIENTES!A:B,2,0)</f>
        <v>Amir</v>
      </c>
      <c r="G8769">
        <v>147</v>
      </c>
      <c r="H8769" t="str">
        <f>+VLOOKUP(G8769,[1]SKU!A:B,2,0)</f>
        <v>SOFIA NEGRO 46 x 46 ALLPA 2DA C</v>
      </c>
      <c r="I8769" t="str">
        <f>+VLOOKUP(G8769,[1]SKU!A:D,4,0)</f>
        <v>CERAMICO</v>
      </c>
      <c r="J8769" t="str">
        <f>+VLOOKUP(G8769,[1]SKU!A:E,5,0)</f>
        <v>Deco &amp; Mas</v>
      </c>
      <c r="K8769" t="str">
        <f>+VLOOKUP(G8769,[1]SKU!A:C,3,0)</f>
        <v>ALLPA</v>
      </c>
      <c r="L8769">
        <v>76</v>
      </c>
      <c r="M8769">
        <v>7.1951544519232478</v>
      </c>
      <c r="N8769">
        <f>+VLOOKUP([1]VENTAS!G8769,[1]SKU!A:G,6,0)</f>
        <v>1183</v>
      </c>
      <c r="O8769" s="4">
        <f t="shared" si="136"/>
        <v>8511.8677166252019</v>
      </c>
    </row>
    <row r="8770" spans="1:15" x14ac:dyDescent="0.3">
      <c r="A8770" s="1">
        <v>44983</v>
      </c>
      <c r="B8770" s="2" t="s">
        <v>8619</v>
      </c>
      <c r="C8770" s="2" t="s">
        <v>8620</v>
      </c>
      <c r="D8770" s="2" t="s">
        <v>8803</v>
      </c>
      <c r="E8770">
        <v>127</v>
      </c>
      <c r="F8770" t="str">
        <f>+VLOOKUP(E8770,[1]CLIENTES!A:B,2,0)</f>
        <v>Angel</v>
      </c>
      <c r="G8770">
        <v>257</v>
      </c>
      <c r="H8770" t="str">
        <f>+VLOOKUP(G8770,[1]SKU!A:B,2,0)</f>
        <v>PORCELANATO MEDLEY GRIS 20 X 60 ALBERDI 2DA C</v>
      </c>
      <c r="I8770" t="str">
        <f>+VLOOKUP(G8770,[1]SKU!A:D,4,0)</f>
        <v>PORCELANATO</v>
      </c>
      <c r="J8770" t="str">
        <f>+VLOOKUP(G8770,[1]SKU!A:E,5,0)</f>
        <v>Maderas</v>
      </c>
      <c r="K8770" t="str">
        <f>+VLOOKUP(G8770,[1]SKU!A:C,3,0)</f>
        <v>ALBERDI</v>
      </c>
      <c r="L8770">
        <v>157</v>
      </c>
      <c r="M8770">
        <v>100.72260026224262</v>
      </c>
      <c r="N8770">
        <f>+VLOOKUP([1]VENTAS!G8770,[1]SKU!A:G,6,0)</f>
        <v>8917</v>
      </c>
      <c r="O8770" s="4">
        <f t="shared" si="136"/>
        <v>898143.42653841747</v>
      </c>
    </row>
    <row r="8771" spans="1:15" x14ac:dyDescent="0.3">
      <c r="A8771" s="1">
        <v>44974</v>
      </c>
      <c r="B8771" s="2" t="s">
        <v>8619</v>
      </c>
      <c r="C8771" s="2" t="s">
        <v>8620</v>
      </c>
      <c r="D8771" s="2" t="s">
        <v>8804</v>
      </c>
      <c r="E8771">
        <v>117</v>
      </c>
      <c r="F8771" t="str">
        <f>+VLOOKUP(E8771,[1]CLIENTES!A:B,2,0)</f>
        <v>Mirko</v>
      </c>
      <c r="G8771">
        <v>386</v>
      </c>
      <c r="H8771" t="str">
        <f>+VLOOKUP(G8771,[1]SKU!A:B,2,0)</f>
        <v>ICE TILE BLANCO FIT RECT. 58 X 58 S.LOREN 1RA C</v>
      </c>
      <c r="I8771" t="str">
        <f>+VLOOKUP(G8771,[1]SKU!A:D,4,0)</f>
        <v>PORCELANATO</v>
      </c>
      <c r="J8771" t="str">
        <f>+VLOOKUP(G8771,[1]SKU!A:E,5,0)</f>
        <v>Deco &amp; Mas</v>
      </c>
      <c r="K8771" t="str">
        <f>+VLOOKUP(G8771,[1]SKU!A:C,3,0)</f>
        <v>SAN LORENZO</v>
      </c>
      <c r="L8771">
        <v>73</v>
      </c>
      <c r="M8771">
        <v>63.993913721712644</v>
      </c>
      <c r="N8771">
        <f>+VLOOKUP([1]VENTAS!G8771,[1]SKU!A:G,6,0)</f>
        <v>9877</v>
      </c>
      <c r="O8771" s="4">
        <f t="shared" ref="O8771:O8834" si="137">+N8771*M8771</f>
        <v>632067.8858293558</v>
      </c>
    </row>
    <row r="8772" spans="1:15" x14ac:dyDescent="0.3">
      <c r="A8772" s="1">
        <v>44985</v>
      </c>
      <c r="B8772" s="2" t="s">
        <v>8619</v>
      </c>
      <c r="C8772" s="2" t="s">
        <v>8620</v>
      </c>
      <c r="D8772" s="2" t="s">
        <v>8805</v>
      </c>
      <c r="E8772">
        <v>180</v>
      </c>
      <c r="F8772" t="str">
        <f>+VLOOKUP(E8772,[1]CLIENTES!A:B,2,0)</f>
        <v>Maily</v>
      </c>
      <c r="G8772">
        <v>351</v>
      </c>
      <c r="H8772" t="str">
        <f>+VLOOKUP(G8772,[1]SKU!A:B,2,0)</f>
        <v>SAND BEIGE PUL FIT 57,7 X 57,7 S.LOREN 1RA C</v>
      </c>
      <c r="I8772" t="str">
        <f>+VLOOKUP(G8772,[1]SKU!A:D,4,0)</f>
        <v>PORCELANATO</v>
      </c>
      <c r="J8772" t="str">
        <f>+VLOOKUP(G8772,[1]SKU!A:E,5,0)</f>
        <v>Marmoles</v>
      </c>
      <c r="K8772" t="str">
        <f>+VLOOKUP(G8772,[1]SKU!A:C,3,0)</f>
        <v>SAN LORENZO</v>
      </c>
      <c r="L8772">
        <v>165</v>
      </c>
      <c r="M8772">
        <v>25.411395709960697</v>
      </c>
      <c r="N8772">
        <f>+VLOOKUP([1]VENTAS!G8772,[1]SKU!A:G,6,0)</f>
        <v>6748</v>
      </c>
      <c r="O8772" s="4">
        <f t="shared" si="137"/>
        <v>171476.09825081477</v>
      </c>
    </row>
    <row r="8773" spans="1:15" x14ac:dyDescent="0.3">
      <c r="A8773" s="1">
        <v>44953</v>
      </c>
      <c r="B8773" s="2" t="s">
        <v>8619</v>
      </c>
      <c r="C8773" s="2" t="s">
        <v>8620</v>
      </c>
      <c r="D8773" s="2" t="s">
        <v>8806</v>
      </c>
      <c r="E8773">
        <v>161</v>
      </c>
      <c r="F8773" t="str">
        <f>+VLOOKUP(E8773,[1]CLIENTES!A:B,2,0)</f>
        <v>Priscila</v>
      </c>
      <c r="G8773">
        <v>367</v>
      </c>
      <c r="H8773" t="str">
        <f>+VLOOKUP(G8773,[1]SKU!A:B,2,0)</f>
        <v>VALDIVIANA IN ROBLE RECT. 19.2 X 117 S.LOREN 1RA C</v>
      </c>
      <c r="I8773" t="str">
        <f>+VLOOKUP(G8773,[1]SKU!A:D,4,0)</f>
        <v>PORCELANATO</v>
      </c>
      <c r="J8773" t="str">
        <f>+VLOOKUP(G8773,[1]SKU!A:E,5,0)</f>
        <v>Maderas</v>
      </c>
      <c r="K8773" t="str">
        <f>+VLOOKUP(G8773,[1]SKU!A:C,3,0)</f>
        <v>SAN LORENZO</v>
      </c>
      <c r="L8773">
        <v>108</v>
      </c>
      <c r="M8773">
        <v>45.326236423455015</v>
      </c>
      <c r="N8773">
        <f>+VLOOKUP([1]VENTAS!G8773,[1]SKU!A:G,6,0)</f>
        <v>5442</v>
      </c>
      <c r="O8773" s="4">
        <f t="shared" si="137"/>
        <v>246665.37861644218</v>
      </c>
    </row>
    <row r="8774" spans="1:15" x14ac:dyDescent="0.3">
      <c r="A8774" s="1">
        <v>44983</v>
      </c>
      <c r="B8774" s="2" t="s">
        <v>8619</v>
      </c>
      <c r="C8774" s="2" t="s">
        <v>8620</v>
      </c>
      <c r="D8774" s="2" t="s">
        <v>8807</v>
      </c>
      <c r="E8774">
        <v>211</v>
      </c>
      <c r="F8774" t="str">
        <f>+VLOOKUP(E8774,[1]CLIENTES!A:B,2,0)</f>
        <v>Montserrat</v>
      </c>
      <c r="G8774">
        <v>211</v>
      </c>
      <c r="H8774" t="str">
        <f>+VLOOKUP(G8774,[1]SKU!A:B,2,0)</f>
        <v>ARABESCATO PUL RECT 58 X 117 C.NEGRO 2DA C</v>
      </c>
      <c r="I8774" t="str">
        <f>+VLOOKUP(G8774,[1]SKU!A:D,4,0)</f>
        <v>PORCELANATO</v>
      </c>
      <c r="J8774" t="str">
        <f>+VLOOKUP(G8774,[1]SKU!A:E,5,0)</f>
        <v>Marmoles</v>
      </c>
      <c r="K8774" t="str">
        <f>+VLOOKUP(G8774,[1]SKU!A:C,3,0)</f>
        <v>CERRO NEGRO</v>
      </c>
      <c r="L8774">
        <v>40</v>
      </c>
      <c r="M8774">
        <v>24.33002834944649</v>
      </c>
      <c r="N8774">
        <f>+VLOOKUP([1]VENTAS!G8774,[1]SKU!A:G,6,0)</f>
        <v>5834</v>
      </c>
      <c r="O8774" s="4">
        <f t="shared" si="137"/>
        <v>141941.38539067082</v>
      </c>
    </row>
    <row r="8775" spans="1:15" x14ac:dyDescent="0.3">
      <c r="A8775" s="1">
        <v>44931</v>
      </c>
      <c r="B8775" s="2" t="s">
        <v>8619</v>
      </c>
      <c r="C8775" s="2" t="s">
        <v>8620</v>
      </c>
      <c r="D8775" s="2" t="s">
        <v>8808</v>
      </c>
      <c r="E8775">
        <v>50</v>
      </c>
      <c r="F8775" t="str">
        <f>+VLOOKUP(E8775,[1]CLIENTES!A:B,2,0)</f>
        <v>Eythan</v>
      </c>
      <c r="G8775">
        <v>316</v>
      </c>
      <c r="H8775" t="str">
        <f>+VLOOKUP(G8775,[1]SKU!A:B,2,0)</f>
        <v>CALACATA BIANCO PUL FIT RT 57,7 X 57,7 S.LOREN 2DA</v>
      </c>
      <c r="I8775" t="str">
        <f>+VLOOKUP(G8775,[1]SKU!A:D,4,0)</f>
        <v>PORCELANATO</v>
      </c>
      <c r="J8775" t="str">
        <f>+VLOOKUP(G8775,[1]SKU!A:E,5,0)</f>
        <v>Marmoles</v>
      </c>
      <c r="K8775" t="str">
        <f>+VLOOKUP(G8775,[1]SKU!A:C,3,0)</f>
        <v>SAN LORENZO</v>
      </c>
      <c r="L8775">
        <v>50</v>
      </c>
      <c r="M8775">
        <v>12.028370204403654</v>
      </c>
      <c r="N8775">
        <f>+VLOOKUP([1]VENTAS!G8775,[1]SKU!A:G,6,0)</f>
        <v>9187</v>
      </c>
      <c r="O8775" s="4">
        <f t="shared" si="137"/>
        <v>110504.63706785637</v>
      </c>
    </row>
    <row r="8776" spans="1:15" x14ac:dyDescent="0.3">
      <c r="A8776" s="1">
        <v>44940</v>
      </c>
      <c r="B8776" s="2" t="s">
        <v>8619</v>
      </c>
      <c r="C8776" s="2" t="s">
        <v>8620</v>
      </c>
      <c r="D8776" s="2" t="s">
        <v>8809</v>
      </c>
      <c r="E8776">
        <v>222</v>
      </c>
      <c r="F8776" t="str">
        <f>+VLOOKUP(E8776,[1]CLIENTES!A:B,2,0)</f>
        <v>Paulo</v>
      </c>
      <c r="G8776">
        <v>305</v>
      </c>
      <c r="H8776" t="str">
        <f>+VLOOKUP(G8776,[1]SKU!A:B,2,0)</f>
        <v>MOSAIC CATALA 60 X 60 ALBERDI 1RA C</v>
      </c>
      <c r="I8776" t="str">
        <f>+VLOOKUP(G8776,[1]SKU!A:D,4,0)</f>
        <v>PORCELANATO</v>
      </c>
      <c r="J8776" t="str">
        <f>+VLOOKUP(G8776,[1]SKU!A:E,5,0)</f>
        <v>Deco &amp; Mas</v>
      </c>
      <c r="K8776" t="str">
        <f>+VLOOKUP(G8776,[1]SKU!A:C,3,0)</f>
        <v>ALBERDI</v>
      </c>
      <c r="L8776">
        <v>81</v>
      </c>
      <c r="M8776">
        <v>47.315170140007673</v>
      </c>
      <c r="N8776">
        <f>+VLOOKUP([1]VENTAS!G8776,[1]SKU!A:G,6,0)</f>
        <v>7184</v>
      </c>
      <c r="O8776" s="4">
        <f t="shared" si="137"/>
        <v>339912.18228581513</v>
      </c>
    </row>
    <row r="8777" spans="1:15" x14ac:dyDescent="0.3">
      <c r="A8777" s="1">
        <v>44944</v>
      </c>
      <c r="B8777" s="2" t="s">
        <v>8619</v>
      </c>
      <c r="C8777" s="2" t="s">
        <v>8620</v>
      </c>
      <c r="D8777" s="2" t="s">
        <v>8810</v>
      </c>
      <c r="E8777">
        <v>173</v>
      </c>
      <c r="F8777" t="str">
        <f>+VLOOKUP(E8777,[1]CLIENTES!A:B,2,0)</f>
        <v>Lucas</v>
      </c>
      <c r="G8777">
        <v>198</v>
      </c>
      <c r="H8777" t="str">
        <f>+VLOOKUP(G8777,[1]SKU!A:B,2,0)</f>
        <v>TARACEA MIX SATINADO 45,3 x 45,3 S.LOREN 1RA C</v>
      </c>
      <c r="I8777" t="str">
        <f>+VLOOKUP(G8777,[1]SKU!A:D,4,0)</f>
        <v>CERAMICO</v>
      </c>
      <c r="J8777" t="str">
        <f>+VLOOKUP(G8777,[1]SKU!A:E,5,0)</f>
        <v>Maderas</v>
      </c>
      <c r="K8777" t="str">
        <f>+VLOOKUP(G8777,[1]SKU!A:C,3,0)</f>
        <v>SAN LORENZO</v>
      </c>
      <c r="L8777">
        <v>113</v>
      </c>
      <c r="M8777">
        <v>74.22459729545831</v>
      </c>
      <c r="N8777">
        <f>+VLOOKUP([1]VENTAS!G8777,[1]SKU!A:G,6,0)</f>
        <v>9423</v>
      </c>
      <c r="O8777" s="4">
        <f t="shared" si="137"/>
        <v>699418.38031510368</v>
      </c>
    </row>
    <row r="8778" spans="1:15" x14ac:dyDescent="0.3">
      <c r="A8778" s="1">
        <v>44982</v>
      </c>
      <c r="B8778" s="2" t="s">
        <v>8619</v>
      </c>
      <c r="C8778" s="2" t="s">
        <v>8620</v>
      </c>
      <c r="D8778" s="2" t="s">
        <v>8811</v>
      </c>
      <c r="E8778">
        <v>215</v>
      </c>
      <c r="F8778" t="str">
        <f>+VLOOKUP(E8778,[1]CLIENTES!A:B,2,0)</f>
        <v>Jose</v>
      </c>
      <c r="G8778">
        <v>372</v>
      </c>
      <c r="H8778" t="str">
        <f>+VLOOKUP(G8778,[1]SKU!A:B,2,0)</f>
        <v>MARMOL STRAZZA FIT RECT. 58 x 117 S.LOREN 2DA C</v>
      </c>
      <c r="I8778" t="str">
        <f>+VLOOKUP(G8778,[1]SKU!A:D,4,0)</f>
        <v>PORCELANATO</v>
      </c>
      <c r="J8778" t="str">
        <f>+VLOOKUP(G8778,[1]SKU!A:E,5,0)</f>
        <v>Marmoles</v>
      </c>
      <c r="K8778" t="str">
        <f>+VLOOKUP(G8778,[1]SKU!A:C,3,0)</f>
        <v>SAN LORENZO</v>
      </c>
      <c r="L8778">
        <v>119</v>
      </c>
      <c r="M8778">
        <v>78.414641727179898</v>
      </c>
      <c r="N8778">
        <f>+VLOOKUP([1]VENTAS!G8778,[1]SKU!A:G,6,0)</f>
        <v>4732</v>
      </c>
      <c r="O8778" s="4">
        <f t="shared" si="137"/>
        <v>371058.08465301531</v>
      </c>
    </row>
    <row r="8779" spans="1:15" x14ac:dyDescent="0.3">
      <c r="A8779" s="1">
        <v>44950</v>
      </c>
      <c r="B8779" s="2" t="s">
        <v>8619</v>
      </c>
      <c r="C8779" s="2" t="s">
        <v>8620</v>
      </c>
      <c r="D8779" s="2" t="s">
        <v>8812</v>
      </c>
      <c r="E8779">
        <v>27</v>
      </c>
      <c r="F8779" t="str">
        <f>+VLOOKUP(E8779,[1]CLIENTES!A:B,2,0)</f>
        <v>Ariel</v>
      </c>
      <c r="G8779">
        <v>125</v>
      </c>
      <c r="H8779" t="str">
        <f>+VLOOKUP(G8779,[1]SKU!A:B,2,0)</f>
        <v>COTTO BEIGE 56 X 56 LOURDES 1RA C</v>
      </c>
      <c r="I8779" t="str">
        <f>+VLOOKUP(G8779,[1]SKU!A:D,4,0)</f>
        <v>CERAMICO</v>
      </c>
      <c r="J8779" t="str">
        <f>+VLOOKUP(G8779,[1]SKU!A:E,5,0)</f>
        <v>Cementos</v>
      </c>
      <c r="K8779" t="str">
        <f>+VLOOKUP(G8779,[1]SKU!A:C,3,0)</f>
        <v>LOURDES</v>
      </c>
      <c r="L8779">
        <v>125</v>
      </c>
      <c r="M8779">
        <v>76.251463446016928</v>
      </c>
      <c r="N8779">
        <f>+VLOOKUP([1]VENTAS!G8779,[1]SKU!A:G,6,0)</f>
        <v>4708</v>
      </c>
      <c r="O8779" s="4">
        <f t="shared" si="137"/>
        <v>358991.88990384771</v>
      </c>
    </row>
    <row r="8780" spans="1:15" x14ac:dyDescent="0.3">
      <c r="A8780" s="1">
        <v>44968</v>
      </c>
      <c r="B8780" s="2" t="s">
        <v>8619</v>
      </c>
      <c r="C8780" s="2" t="s">
        <v>8620</v>
      </c>
      <c r="D8780" s="2" t="s">
        <v>8813</v>
      </c>
      <c r="E8780">
        <v>194</v>
      </c>
      <c r="F8780" t="str">
        <f>+VLOOKUP(E8780,[1]CLIENTES!A:B,2,0)</f>
        <v>Kassandra</v>
      </c>
      <c r="G8780">
        <v>322</v>
      </c>
      <c r="H8780" t="str">
        <f>+VLOOKUP(G8780,[1]SKU!A:B,2,0)</f>
        <v>WHITE PUL RECT.  57,7 x 57,7 S.LOREN 2DA CAL</v>
      </c>
      <c r="I8780" t="str">
        <f>+VLOOKUP(G8780,[1]SKU!A:D,4,0)</f>
        <v>PORCELANATO</v>
      </c>
      <c r="J8780" t="str">
        <f>+VLOOKUP(G8780,[1]SKU!A:E,5,0)</f>
        <v>Deco &amp; Mas</v>
      </c>
      <c r="K8780" t="str">
        <f>+VLOOKUP(G8780,[1]SKU!A:C,3,0)</f>
        <v>SAN LORENZO</v>
      </c>
      <c r="L8780">
        <v>128</v>
      </c>
      <c r="M8780">
        <v>39.813421775363608</v>
      </c>
      <c r="N8780">
        <f>+VLOOKUP([1]VENTAS!G8780,[1]SKU!A:G,6,0)</f>
        <v>1528</v>
      </c>
      <c r="O8780" s="4">
        <f t="shared" si="137"/>
        <v>60834.908472755596</v>
      </c>
    </row>
    <row r="8781" spans="1:15" x14ac:dyDescent="0.3">
      <c r="A8781" s="1">
        <v>44964</v>
      </c>
      <c r="B8781" s="2" t="s">
        <v>8619</v>
      </c>
      <c r="C8781" s="2" t="s">
        <v>8620</v>
      </c>
      <c r="D8781" s="2" t="s">
        <v>8814</v>
      </c>
      <c r="E8781">
        <v>24</v>
      </c>
      <c r="F8781" t="str">
        <f>+VLOOKUP(E8781,[1]CLIENTES!A:B,2,0)</f>
        <v>Maciel</v>
      </c>
      <c r="G8781">
        <v>157</v>
      </c>
      <c r="H8781" t="str">
        <f>+VLOOKUP(G8781,[1]SKU!A:B,2,0)</f>
        <v>TERRA PIZARRA 45,3 X 45,3 SCOP 2DA CAL</v>
      </c>
      <c r="I8781" t="str">
        <f>+VLOOKUP(G8781,[1]SKU!A:D,4,0)</f>
        <v>CERAMICO</v>
      </c>
      <c r="J8781" t="str">
        <f>+VLOOKUP(G8781,[1]SKU!A:E,5,0)</f>
        <v>Piedras</v>
      </c>
      <c r="K8781" t="str">
        <f>+VLOOKUP(G8781,[1]SKU!A:C,3,0)</f>
        <v>SCOP</v>
      </c>
      <c r="L8781">
        <v>102</v>
      </c>
      <c r="M8781">
        <v>25.815551897483221</v>
      </c>
      <c r="N8781">
        <f>+VLOOKUP([1]VENTAS!G8781,[1]SKU!A:G,6,0)</f>
        <v>9364</v>
      </c>
      <c r="O8781" s="4">
        <f t="shared" si="137"/>
        <v>241736.82796803289</v>
      </c>
    </row>
    <row r="8782" spans="1:15" x14ac:dyDescent="0.3">
      <c r="A8782" s="1">
        <v>44976</v>
      </c>
      <c r="B8782" s="2" t="s">
        <v>8619</v>
      </c>
      <c r="C8782" s="2" t="s">
        <v>8620</v>
      </c>
      <c r="D8782" s="2" t="s">
        <v>8815</v>
      </c>
      <c r="E8782">
        <v>162</v>
      </c>
      <c r="F8782" t="str">
        <f>+VLOOKUP(E8782,[1]CLIENTES!A:B,2,0)</f>
        <v>Jheremy</v>
      </c>
      <c r="G8782">
        <v>369</v>
      </c>
      <c r="H8782" t="str">
        <f>+VLOOKUP(G8782,[1]SKU!A:B,2,0)</f>
        <v>MOODS HUESO 59 x 59 S.LOREN 2DA CAL</v>
      </c>
      <c r="I8782" t="str">
        <f>+VLOOKUP(G8782,[1]SKU!A:D,4,0)</f>
        <v>PORCELANATO</v>
      </c>
      <c r="J8782" t="str">
        <f>+VLOOKUP(G8782,[1]SKU!A:E,5,0)</f>
        <v>Cementos</v>
      </c>
      <c r="K8782" t="str">
        <f>+VLOOKUP(G8782,[1]SKU!A:C,3,0)</f>
        <v>SAN LORENZO</v>
      </c>
      <c r="L8782">
        <v>140</v>
      </c>
      <c r="M8782">
        <v>110.95780307056266</v>
      </c>
      <c r="N8782">
        <f>+VLOOKUP([1]VENTAS!G8782,[1]SKU!A:G,6,0)</f>
        <v>5437</v>
      </c>
      <c r="O8782" s="4">
        <f t="shared" si="137"/>
        <v>603277.57529464923</v>
      </c>
    </row>
    <row r="8783" spans="1:15" x14ac:dyDescent="0.3">
      <c r="A8783" s="1">
        <v>44967</v>
      </c>
      <c r="B8783" s="2" t="s">
        <v>8619</v>
      </c>
      <c r="C8783" s="2" t="s">
        <v>8620</v>
      </c>
      <c r="D8783" s="2" t="s">
        <v>8816</v>
      </c>
      <c r="E8783">
        <v>208</v>
      </c>
      <c r="F8783" t="str">
        <f>+VLOOKUP(E8783,[1]CLIENTES!A:B,2,0)</f>
        <v>Elisa</v>
      </c>
      <c r="G8783">
        <v>271</v>
      </c>
      <c r="H8783" t="str">
        <f>+VLOOKUP(G8783,[1]SKU!A:B,2,0)</f>
        <v>PORCELANATO ARCE BLANCO 20 X 60 ALBERDI 1RA C</v>
      </c>
      <c r="I8783" t="str">
        <f>+VLOOKUP(G8783,[1]SKU!A:D,4,0)</f>
        <v>PORCELANATO</v>
      </c>
      <c r="J8783" t="str">
        <f>+VLOOKUP(G8783,[1]SKU!A:E,5,0)</f>
        <v>Maderas</v>
      </c>
      <c r="K8783" t="str">
        <f>+VLOOKUP(G8783,[1]SKU!A:C,3,0)</f>
        <v>ALBERDI</v>
      </c>
      <c r="L8783">
        <v>26</v>
      </c>
      <c r="M8783">
        <v>1.9432529917821781</v>
      </c>
      <c r="N8783">
        <f>+VLOOKUP([1]VENTAS!G8783,[1]SKU!A:G,6,0)</f>
        <v>6372</v>
      </c>
      <c r="O8783" s="4">
        <f t="shared" si="137"/>
        <v>12382.40806363604</v>
      </c>
    </row>
    <row r="8784" spans="1:15" x14ac:dyDescent="0.3">
      <c r="A8784" s="1">
        <v>44948</v>
      </c>
      <c r="B8784" s="2" t="s">
        <v>8619</v>
      </c>
      <c r="C8784" s="2" t="s">
        <v>8620</v>
      </c>
      <c r="D8784" s="2" t="s">
        <v>8817</v>
      </c>
      <c r="E8784">
        <v>102</v>
      </c>
      <c r="F8784" t="str">
        <f>+VLOOKUP(E8784,[1]CLIENTES!A:B,2,0)</f>
        <v>Eileen</v>
      </c>
      <c r="G8784">
        <v>102</v>
      </c>
      <c r="H8784" t="str">
        <f>+VLOOKUP(G8784,[1]SKU!A:B,2,0)</f>
        <v>MUNICH GRIS 51 x 51 C.NEGRO 2DA CAL</v>
      </c>
      <c r="I8784" t="str">
        <f>+VLOOKUP(G8784,[1]SKU!A:D,4,0)</f>
        <v>CERAMICO</v>
      </c>
      <c r="J8784" t="str">
        <f>+VLOOKUP(G8784,[1]SKU!A:E,5,0)</f>
        <v>Cementos</v>
      </c>
      <c r="K8784" t="str">
        <f>+VLOOKUP(G8784,[1]SKU!A:C,3,0)</f>
        <v>CERRO NEGRO</v>
      </c>
      <c r="L8784">
        <v>163</v>
      </c>
      <c r="M8784">
        <v>39.706056287901973</v>
      </c>
      <c r="N8784">
        <f>+VLOOKUP([1]VENTAS!G8784,[1]SKU!A:G,6,0)</f>
        <v>7731</v>
      </c>
      <c r="O8784" s="4">
        <f t="shared" si="137"/>
        <v>306967.52116177016</v>
      </c>
    </row>
    <row r="8785" spans="1:15" x14ac:dyDescent="0.3">
      <c r="A8785" s="1">
        <v>44981</v>
      </c>
      <c r="B8785" s="2" t="s">
        <v>8619</v>
      </c>
      <c r="C8785" s="2" t="s">
        <v>8620</v>
      </c>
      <c r="D8785" s="2" t="s">
        <v>8818</v>
      </c>
      <c r="E8785">
        <v>161</v>
      </c>
      <c r="F8785" t="str">
        <f>+VLOOKUP(E8785,[1]CLIENTES!A:B,2,0)</f>
        <v>Priscila</v>
      </c>
      <c r="G8785">
        <v>236</v>
      </c>
      <c r="H8785" t="str">
        <f>+VLOOKUP(G8785,[1]SKU!A:B,2,0)</f>
        <v>GLACIAR PUL RECT 58 X 58 C.NEGRO 2DA CAL</v>
      </c>
      <c r="I8785" t="str">
        <f>+VLOOKUP(G8785,[1]SKU!A:D,4,0)</f>
        <v>PORCELANATO</v>
      </c>
      <c r="J8785" t="str">
        <f>+VLOOKUP(G8785,[1]SKU!A:E,5,0)</f>
        <v>Deco &amp; Mas</v>
      </c>
      <c r="K8785" t="str">
        <f>+VLOOKUP(G8785,[1]SKU!A:C,3,0)</f>
        <v>CERRO NEGRO</v>
      </c>
      <c r="L8785">
        <v>108</v>
      </c>
      <c r="M8785">
        <v>104.30912290917219</v>
      </c>
      <c r="N8785">
        <f>+VLOOKUP([1]VENTAS!G8785,[1]SKU!A:G,6,0)</f>
        <v>9046</v>
      </c>
      <c r="O8785" s="4">
        <f t="shared" si="137"/>
        <v>943580.32583637163</v>
      </c>
    </row>
    <row r="8786" spans="1:15" x14ac:dyDescent="0.3">
      <c r="A8786" s="1">
        <v>44957</v>
      </c>
      <c r="B8786" s="2" t="s">
        <v>8619</v>
      </c>
      <c r="C8786" s="2" t="s">
        <v>8620</v>
      </c>
      <c r="D8786" s="2" t="s">
        <v>8819</v>
      </c>
      <c r="E8786">
        <v>218</v>
      </c>
      <c r="F8786" t="str">
        <f>+VLOOKUP(E8786,[1]CLIENTES!A:B,2,0)</f>
        <v>Enrique</v>
      </c>
      <c r="G8786">
        <v>261</v>
      </c>
      <c r="H8786" t="str">
        <f>+VLOOKUP(G8786,[1]SKU!A:B,2,0)</f>
        <v>CAVA XX PULIDO 58 X 117 C. NEGRO 2DA C</v>
      </c>
      <c r="I8786" t="str">
        <f>+VLOOKUP(G8786,[1]SKU!A:D,4,0)</f>
        <v>PORCELANATO</v>
      </c>
      <c r="J8786" t="str">
        <f>+VLOOKUP(G8786,[1]SKU!A:E,5,0)</f>
        <v>Marmoles</v>
      </c>
      <c r="K8786" t="str">
        <f>+VLOOKUP(G8786,[1]SKU!A:C,3,0)</f>
        <v>CERRO NEGRO</v>
      </c>
      <c r="L8786">
        <v>84</v>
      </c>
      <c r="M8786">
        <v>29.516658745281187</v>
      </c>
      <c r="N8786">
        <f>+VLOOKUP([1]VENTAS!G8786,[1]SKU!A:G,6,0)</f>
        <v>5363</v>
      </c>
      <c r="O8786" s="4">
        <f t="shared" si="137"/>
        <v>158297.840850943</v>
      </c>
    </row>
    <row r="8787" spans="1:15" x14ac:dyDescent="0.3">
      <c r="A8787" s="1">
        <v>44968</v>
      </c>
      <c r="B8787" s="2" t="s">
        <v>8619</v>
      </c>
      <c r="C8787" s="2" t="s">
        <v>8620</v>
      </c>
      <c r="D8787" s="2" t="s">
        <v>8820</v>
      </c>
      <c r="E8787">
        <v>209</v>
      </c>
      <c r="F8787" t="str">
        <f>+VLOOKUP(E8787,[1]CLIENTES!A:B,2,0)</f>
        <v>Rocio</v>
      </c>
      <c r="G8787">
        <v>155</v>
      </c>
      <c r="H8787" t="str">
        <f>+VLOOKUP(G8787,[1]SKU!A:B,2,0)</f>
        <v>CALACATA 50 X 50 CAÑUELAS 2DA C</v>
      </c>
      <c r="I8787" t="str">
        <f>+VLOOKUP(G8787,[1]SKU!A:D,4,0)</f>
        <v>CERAMICO</v>
      </c>
      <c r="J8787" t="str">
        <f>+VLOOKUP(G8787,[1]SKU!A:E,5,0)</f>
        <v>Marmoles</v>
      </c>
      <c r="K8787" t="str">
        <f>+VLOOKUP(G8787,[1]SKU!A:C,3,0)</f>
        <v>CAÑUELAS</v>
      </c>
      <c r="L8787">
        <v>27</v>
      </c>
      <c r="M8787">
        <v>12.93916456628167</v>
      </c>
      <c r="N8787">
        <f>+VLOOKUP([1]VENTAS!G8787,[1]SKU!A:G,6,0)</f>
        <v>7299</v>
      </c>
      <c r="O8787" s="4">
        <f t="shared" si="137"/>
        <v>94442.962169289909</v>
      </c>
    </row>
    <row r="8788" spans="1:15" x14ac:dyDescent="0.3">
      <c r="A8788" s="1">
        <v>44947</v>
      </c>
      <c r="B8788" s="2" t="s">
        <v>8619</v>
      </c>
      <c r="C8788" s="2" t="s">
        <v>8620</v>
      </c>
      <c r="D8788" s="2" t="s">
        <v>8821</v>
      </c>
      <c r="E8788">
        <v>61</v>
      </c>
      <c r="F8788" t="str">
        <f>+VLOOKUP(E8788,[1]CLIENTES!A:B,2,0)</f>
        <v>Jordan</v>
      </c>
      <c r="G8788">
        <v>196</v>
      </c>
      <c r="H8788" t="str">
        <f>+VLOOKUP(G8788,[1]SKU!A:B,2,0)</f>
        <v>VENECIANO AGUAMARINA 33 x 33 S.LOREN 1RA C</v>
      </c>
      <c r="I8788" t="str">
        <f>+VLOOKUP(G8788,[1]SKU!A:D,4,0)</f>
        <v>CERAMICO</v>
      </c>
      <c r="J8788" t="str">
        <f>+VLOOKUP(G8788,[1]SKU!A:E,5,0)</f>
        <v>Deco &amp; Mas</v>
      </c>
      <c r="K8788" t="str">
        <f>+VLOOKUP(G8788,[1]SKU!A:C,3,0)</f>
        <v>SAN LORENZO</v>
      </c>
      <c r="L8788">
        <v>139</v>
      </c>
      <c r="M8788">
        <v>81.742779194695032</v>
      </c>
      <c r="N8788">
        <f>+VLOOKUP([1]VENTAS!G8788,[1]SKU!A:G,6,0)</f>
        <v>6770</v>
      </c>
      <c r="O8788" s="4">
        <f t="shared" si="137"/>
        <v>553398.6151480854</v>
      </c>
    </row>
    <row r="8789" spans="1:15" x14ac:dyDescent="0.3">
      <c r="A8789" s="1">
        <v>44929</v>
      </c>
      <c r="B8789" s="2" t="s">
        <v>8619</v>
      </c>
      <c r="C8789" s="2" t="s">
        <v>8620</v>
      </c>
      <c r="D8789" s="2" t="s">
        <v>8822</v>
      </c>
      <c r="E8789">
        <v>166</v>
      </c>
      <c r="F8789" t="str">
        <f>+VLOOKUP(E8789,[1]CLIENTES!A:B,2,0)</f>
        <v>Betzabeth</v>
      </c>
      <c r="G8789">
        <v>348</v>
      </c>
      <c r="H8789" t="str">
        <f>+VLOOKUP(G8789,[1]SKU!A:B,2,0)</f>
        <v>RAFIA LAPACHO FIT RECT. 19,2 X 117 S.LOREN 2DA C</v>
      </c>
      <c r="I8789" t="str">
        <f>+VLOOKUP(G8789,[1]SKU!A:D,4,0)</f>
        <v>PORCELANATO</v>
      </c>
      <c r="J8789" t="str">
        <f>+VLOOKUP(G8789,[1]SKU!A:E,5,0)</f>
        <v>Maderas</v>
      </c>
      <c r="K8789" t="str">
        <f>+VLOOKUP(G8789,[1]SKU!A:C,3,0)</f>
        <v>SAN LORENZO</v>
      </c>
      <c r="L8789">
        <v>76</v>
      </c>
      <c r="M8789">
        <v>49.210997603379248</v>
      </c>
      <c r="N8789">
        <f>+VLOOKUP([1]VENTAS!G8789,[1]SKU!A:G,6,0)</f>
        <v>9706</v>
      </c>
      <c r="O8789" s="4">
        <f t="shared" si="137"/>
        <v>477641.94273839897</v>
      </c>
    </row>
    <row r="8790" spans="1:15" x14ac:dyDescent="0.3">
      <c r="A8790" s="1">
        <v>44980</v>
      </c>
      <c r="B8790" s="2" t="s">
        <v>8619</v>
      </c>
      <c r="C8790" s="2" t="s">
        <v>8620</v>
      </c>
      <c r="D8790" s="2" t="s">
        <v>8823</v>
      </c>
      <c r="E8790">
        <v>220</v>
      </c>
      <c r="F8790" t="str">
        <f>+VLOOKUP(E8790,[1]CLIENTES!A:B,2,0)</f>
        <v>Dayra</v>
      </c>
      <c r="G8790">
        <v>317</v>
      </c>
      <c r="H8790" t="str">
        <f>+VLOOKUP(G8790,[1]SKU!A:B,2,0)</f>
        <v>MOODS GRIS RECT. 58 x 58 S.LOREN 2DA C</v>
      </c>
      <c r="I8790" t="str">
        <f>+VLOOKUP(G8790,[1]SKU!A:D,4,0)</f>
        <v>PORCELANATO</v>
      </c>
      <c r="J8790" t="str">
        <f>+VLOOKUP(G8790,[1]SKU!A:E,5,0)</f>
        <v>Cementos</v>
      </c>
      <c r="K8790" t="str">
        <f>+VLOOKUP(G8790,[1]SKU!A:C,3,0)</f>
        <v>SAN LORENZO</v>
      </c>
      <c r="L8790">
        <v>62</v>
      </c>
      <c r="M8790">
        <v>46.661063363387832</v>
      </c>
      <c r="N8790">
        <f>+VLOOKUP([1]VENTAS!G8790,[1]SKU!A:G,6,0)</f>
        <v>2032</v>
      </c>
      <c r="O8790" s="4">
        <f t="shared" si="137"/>
        <v>94815.28075440407</v>
      </c>
    </row>
    <row r="8791" spans="1:15" x14ac:dyDescent="0.3">
      <c r="A8791" s="1">
        <v>44963</v>
      </c>
      <c r="B8791" s="2" t="s">
        <v>8619</v>
      </c>
      <c r="C8791" s="2" t="s">
        <v>8620</v>
      </c>
      <c r="D8791" s="2" t="s">
        <v>8824</v>
      </c>
      <c r="E8791">
        <v>124</v>
      </c>
      <c r="F8791" t="str">
        <f>+VLOOKUP(E8791,[1]CLIENTES!A:B,2,0)</f>
        <v>Marthina</v>
      </c>
      <c r="G8791">
        <v>30</v>
      </c>
      <c r="H8791" t="str">
        <f>+VLOOKUP(G8791,[1]SKU!A:B,2,0)</f>
        <v>BASALTO GRIS PIEDRA  30 x 45 CORTINES 2DA C</v>
      </c>
      <c r="I8791" t="str">
        <f>+VLOOKUP(G8791,[1]SKU!A:D,4,0)</f>
        <v>CERAMICO</v>
      </c>
      <c r="J8791" t="str">
        <f>+VLOOKUP(G8791,[1]SKU!A:E,5,0)</f>
        <v>Piedras</v>
      </c>
      <c r="K8791" t="str">
        <f>+VLOOKUP(G8791,[1]SKU!A:C,3,0)</f>
        <v>CORTINES</v>
      </c>
      <c r="L8791">
        <v>103</v>
      </c>
      <c r="M8791">
        <v>2.8715340696814549</v>
      </c>
      <c r="N8791">
        <f>+VLOOKUP([1]VENTAS!G8791,[1]SKU!A:G,6,0)</f>
        <v>7924</v>
      </c>
      <c r="O8791" s="4">
        <f t="shared" si="137"/>
        <v>22754.035968155848</v>
      </c>
    </row>
    <row r="8792" spans="1:15" x14ac:dyDescent="0.3">
      <c r="A8792" s="1">
        <v>44965</v>
      </c>
      <c r="B8792" s="2" t="s">
        <v>8619</v>
      </c>
      <c r="C8792" s="2" t="s">
        <v>8620</v>
      </c>
      <c r="D8792" s="2" t="s">
        <v>8825</v>
      </c>
      <c r="E8792">
        <v>178</v>
      </c>
      <c r="F8792" t="str">
        <f>+VLOOKUP(E8792,[1]CLIENTES!A:B,2,0)</f>
        <v>Bernardo</v>
      </c>
      <c r="G8792">
        <v>187</v>
      </c>
      <c r="H8792" t="str">
        <f>+VLOOKUP(G8792,[1]SKU!A:B,2,0)</f>
        <v>VINTAGE BLANCO 35 X 60 CORTINES 1RA C</v>
      </c>
      <c r="I8792" t="str">
        <f>+VLOOKUP(G8792,[1]SKU!A:D,4,0)</f>
        <v>CERAMICO</v>
      </c>
      <c r="J8792" t="str">
        <f>+VLOOKUP(G8792,[1]SKU!A:E,5,0)</f>
        <v>Maderas</v>
      </c>
      <c r="K8792" t="str">
        <f>+VLOOKUP(G8792,[1]SKU!A:C,3,0)</f>
        <v>CORTINES</v>
      </c>
      <c r="L8792">
        <v>140</v>
      </c>
      <c r="M8792">
        <v>31.155053704213234</v>
      </c>
      <c r="N8792">
        <f>+VLOOKUP([1]VENTAS!G8792,[1]SKU!A:G,6,0)</f>
        <v>9338</v>
      </c>
      <c r="O8792" s="4">
        <f t="shared" si="137"/>
        <v>290925.8914899432</v>
      </c>
    </row>
    <row r="8793" spans="1:15" x14ac:dyDescent="0.3">
      <c r="A8793" s="1">
        <v>44978</v>
      </c>
      <c r="B8793" s="2" t="s">
        <v>8619</v>
      </c>
      <c r="C8793" s="2" t="s">
        <v>8620</v>
      </c>
      <c r="D8793" s="2" t="s">
        <v>8826</v>
      </c>
      <c r="E8793">
        <v>87</v>
      </c>
      <c r="F8793" t="str">
        <f>+VLOOKUP(E8793,[1]CLIENTES!A:B,2,0)</f>
        <v>Miranda</v>
      </c>
      <c r="G8793">
        <v>282</v>
      </c>
      <c r="H8793" t="str">
        <f>+VLOOKUP(G8793,[1]SKU!A:B,2,0)</f>
        <v>BURLINGTON COAL ESM NAT 60 x 120 ILVA 3RA C</v>
      </c>
      <c r="I8793" t="str">
        <f>+VLOOKUP(G8793,[1]SKU!A:D,4,0)</f>
        <v>PORCELANATO</v>
      </c>
      <c r="J8793" t="str">
        <f>+VLOOKUP(G8793,[1]SKU!A:E,5,0)</f>
        <v>Piedras</v>
      </c>
      <c r="K8793" t="str">
        <f>+VLOOKUP(G8793,[1]SKU!A:C,3,0)</f>
        <v>ILVA</v>
      </c>
      <c r="L8793">
        <v>63</v>
      </c>
      <c r="M8793">
        <v>1.5705083184327884</v>
      </c>
      <c r="N8793">
        <f>+VLOOKUP([1]VENTAS!G8793,[1]SKU!A:G,6,0)</f>
        <v>1324</v>
      </c>
      <c r="O8793" s="4">
        <f t="shared" si="137"/>
        <v>2079.3530136050117</v>
      </c>
    </row>
    <row r="8794" spans="1:15" x14ac:dyDescent="0.3">
      <c r="A8794" s="1">
        <v>44936</v>
      </c>
      <c r="B8794" s="2" t="s">
        <v>8619</v>
      </c>
      <c r="C8794" s="2" t="s">
        <v>8620</v>
      </c>
      <c r="D8794" s="2" t="s">
        <v>8827</v>
      </c>
      <c r="E8794">
        <v>82</v>
      </c>
      <c r="F8794" t="str">
        <f>+VLOOKUP(E8794,[1]CLIENTES!A:B,2,0)</f>
        <v>Nayarett</v>
      </c>
      <c r="G8794">
        <v>92</v>
      </c>
      <c r="H8794" t="str">
        <f>+VLOOKUP(G8794,[1]SKU!A:B,2,0)</f>
        <v>MANAOS MARRON 38 x 38 C.NEGRO 2DA CAL</v>
      </c>
      <c r="I8794" t="str">
        <f>+VLOOKUP(G8794,[1]SKU!A:D,4,0)</f>
        <v>CERAMICO</v>
      </c>
      <c r="J8794" t="str">
        <f>+VLOOKUP(G8794,[1]SKU!A:E,5,0)</f>
        <v>Marmoles</v>
      </c>
      <c r="K8794" t="str">
        <f>+VLOOKUP(G8794,[1]SKU!A:C,3,0)</f>
        <v>CERRO NEGRO</v>
      </c>
      <c r="L8794">
        <v>141</v>
      </c>
      <c r="M8794">
        <v>90.025538151054647</v>
      </c>
      <c r="N8794">
        <f>+VLOOKUP([1]VENTAS!G8794,[1]SKU!A:G,6,0)</f>
        <v>5321</v>
      </c>
      <c r="O8794" s="4">
        <f t="shared" si="137"/>
        <v>479025.88850176177</v>
      </c>
    </row>
    <row r="8795" spans="1:15" x14ac:dyDescent="0.3">
      <c r="A8795" s="1">
        <v>44947</v>
      </c>
      <c r="B8795" s="2" t="s">
        <v>8619</v>
      </c>
      <c r="C8795" s="2" t="s">
        <v>8620</v>
      </c>
      <c r="D8795" s="2" t="s">
        <v>8828</v>
      </c>
      <c r="E8795">
        <v>152</v>
      </c>
      <c r="F8795" t="str">
        <f>+VLOOKUP(E8795,[1]CLIENTES!A:B,2,0)</f>
        <v>Nahuel</v>
      </c>
      <c r="G8795">
        <v>48</v>
      </c>
      <c r="H8795" t="str">
        <f>+VLOOKUP(G8795,[1]SKU!A:B,2,0)</f>
        <v>BLANCO PLUS 56 X 56 LOURDES 1RA C</v>
      </c>
      <c r="I8795" t="str">
        <f>+VLOOKUP(G8795,[1]SKU!A:D,4,0)</f>
        <v>CERAMICO</v>
      </c>
      <c r="J8795" t="str">
        <f>+VLOOKUP(G8795,[1]SKU!A:E,5,0)</f>
        <v>Deco &amp; Mas</v>
      </c>
      <c r="K8795" t="str">
        <f>+VLOOKUP(G8795,[1]SKU!A:C,3,0)</f>
        <v>LOURDES</v>
      </c>
      <c r="L8795">
        <v>156</v>
      </c>
      <c r="M8795">
        <v>56.655378142780712</v>
      </c>
      <c r="N8795">
        <f>+VLOOKUP([1]VENTAS!G8795,[1]SKU!A:G,6,0)</f>
        <v>1323</v>
      </c>
      <c r="O8795" s="4">
        <f t="shared" si="137"/>
        <v>74955.065282898882</v>
      </c>
    </row>
    <row r="8796" spans="1:15" x14ac:dyDescent="0.3">
      <c r="A8796" s="1">
        <v>44956</v>
      </c>
      <c r="B8796" s="2" t="s">
        <v>8619</v>
      </c>
      <c r="C8796" s="2" t="s">
        <v>8620</v>
      </c>
      <c r="D8796" s="2" t="s">
        <v>8829</v>
      </c>
      <c r="E8796">
        <v>71</v>
      </c>
      <c r="F8796" t="str">
        <f>+VLOOKUP(E8796,[1]CLIENTES!A:B,2,0)</f>
        <v>Mathilda</v>
      </c>
      <c r="G8796">
        <v>324</v>
      </c>
      <c r="H8796" t="str">
        <f>+VLOOKUP(G8796,[1]SKU!A:B,2,0)</f>
        <v>WHITE PUL FIT RECT. 57,7 x 57,7 S.LOREN 2DA CAL</v>
      </c>
      <c r="I8796" t="str">
        <f>+VLOOKUP(G8796,[1]SKU!A:D,4,0)</f>
        <v>PORCELANATO</v>
      </c>
      <c r="J8796" t="str">
        <f>+VLOOKUP(G8796,[1]SKU!A:E,5,0)</f>
        <v>Marmoles</v>
      </c>
      <c r="K8796" t="str">
        <f>+VLOOKUP(G8796,[1]SKU!A:C,3,0)</f>
        <v>SAN LORENZO</v>
      </c>
      <c r="L8796">
        <v>110</v>
      </c>
      <c r="M8796">
        <v>107.4149777293744</v>
      </c>
      <c r="N8796">
        <f>+VLOOKUP([1]VENTAS!G8796,[1]SKU!A:G,6,0)</f>
        <v>1508</v>
      </c>
      <c r="O8796" s="4">
        <f t="shared" si="137"/>
        <v>161981.78641589658</v>
      </c>
    </row>
    <row r="8797" spans="1:15" x14ac:dyDescent="0.3">
      <c r="A8797" s="1">
        <v>44982</v>
      </c>
      <c r="B8797" s="2" t="s">
        <v>8619</v>
      </c>
      <c r="C8797" s="2" t="s">
        <v>8620</v>
      </c>
      <c r="D8797" s="2" t="s">
        <v>8830</v>
      </c>
      <c r="E8797">
        <v>145</v>
      </c>
      <c r="F8797" t="str">
        <f>+VLOOKUP(E8797,[1]CLIENTES!A:B,2,0)</f>
        <v>Denisse</v>
      </c>
      <c r="G8797">
        <v>161</v>
      </c>
      <c r="H8797" t="str">
        <f>+VLOOKUP(G8797,[1]SKU!A:B,2,0)</f>
        <v>BLANCO PERLA SAT 33 x 45,3 S.LOREN 1RA C</v>
      </c>
      <c r="I8797" t="str">
        <f>+VLOOKUP(G8797,[1]SKU!A:D,4,0)</f>
        <v>CERAMICO</v>
      </c>
      <c r="J8797" t="str">
        <f>+VLOOKUP(G8797,[1]SKU!A:E,5,0)</f>
        <v>Deco &amp; Mas</v>
      </c>
      <c r="K8797" t="str">
        <f>+VLOOKUP(G8797,[1]SKU!A:C,3,0)</f>
        <v>SAN LORENZO</v>
      </c>
      <c r="L8797">
        <v>77</v>
      </c>
      <c r="M8797">
        <v>46.03444878193104</v>
      </c>
      <c r="N8797">
        <f>+VLOOKUP([1]VENTAS!G8797,[1]SKU!A:G,6,0)</f>
        <v>4870</v>
      </c>
      <c r="O8797" s="4">
        <f t="shared" si="137"/>
        <v>224187.76556800416</v>
      </c>
    </row>
    <row r="8798" spans="1:15" x14ac:dyDescent="0.3">
      <c r="A8798" s="1">
        <v>44955</v>
      </c>
      <c r="B8798" s="2" t="s">
        <v>8619</v>
      </c>
      <c r="C8798" s="2" t="s">
        <v>8620</v>
      </c>
      <c r="D8798" s="2" t="s">
        <v>8831</v>
      </c>
      <c r="E8798">
        <v>71</v>
      </c>
      <c r="F8798" t="str">
        <f>+VLOOKUP(E8798,[1]CLIENTES!A:B,2,0)</f>
        <v>Mathilda</v>
      </c>
      <c r="G8798">
        <v>382</v>
      </c>
      <c r="H8798" t="str">
        <f>+VLOOKUP(G8798,[1]SKU!A:B,2,0)</f>
        <v>URBAN CONCRETE OUT ANTRAC 58 x 117 1RA C</v>
      </c>
      <c r="I8798" t="str">
        <f>+VLOOKUP(G8798,[1]SKU!A:D,4,0)</f>
        <v>PORCELANATO</v>
      </c>
      <c r="J8798" t="str">
        <f>+VLOOKUP(G8798,[1]SKU!A:E,5,0)</f>
        <v>Cementos</v>
      </c>
      <c r="K8798" t="str">
        <f>+VLOOKUP(G8798,[1]SKU!A:C,3,0)</f>
        <v>SAN LORENZO</v>
      </c>
      <c r="L8798">
        <v>85</v>
      </c>
      <c r="M8798">
        <v>64.891446906016128</v>
      </c>
      <c r="N8798">
        <f>+VLOOKUP([1]VENTAS!G8798,[1]SKU!A:G,6,0)</f>
        <v>4615</v>
      </c>
      <c r="O8798" s="4">
        <f t="shared" si="137"/>
        <v>299474.02747126442</v>
      </c>
    </row>
    <row r="8799" spans="1:15" x14ac:dyDescent="0.3">
      <c r="A8799" s="1">
        <v>44931</v>
      </c>
      <c r="B8799" s="2" t="s">
        <v>8619</v>
      </c>
      <c r="C8799" s="2" t="s">
        <v>8620</v>
      </c>
      <c r="D8799" s="2" t="s">
        <v>8832</v>
      </c>
      <c r="E8799">
        <v>35</v>
      </c>
      <c r="F8799" t="str">
        <f>+VLOOKUP(E8799,[1]CLIENTES!A:B,2,0)</f>
        <v>Aaron</v>
      </c>
      <c r="G8799">
        <v>35</v>
      </c>
      <c r="H8799" t="str">
        <f>+VLOOKUP(G8799,[1]SKU!A:B,2,0)</f>
        <v>TACO ARDESIA GRIS 45,3 x 45,3 S.LOREN 1RA C</v>
      </c>
      <c r="I8799" t="str">
        <f>+VLOOKUP(G8799,[1]SKU!A:D,4,0)</f>
        <v>CERAMICO</v>
      </c>
      <c r="J8799" t="str">
        <f>+VLOOKUP(G8799,[1]SKU!A:E,5,0)</f>
        <v>Piedras</v>
      </c>
      <c r="K8799" t="str">
        <f>+VLOOKUP(G8799,[1]SKU!A:C,3,0)</f>
        <v>SAN LORENZO</v>
      </c>
      <c r="L8799">
        <v>114</v>
      </c>
      <c r="M8799">
        <v>19.376102822900354</v>
      </c>
      <c r="N8799">
        <f>+VLOOKUP([1]VENTAS!G8799,[1]SKU!A:G,6,0)</f>
        <v>4806</v>
      </c>
      <c r="O8799" s="4">
        <f t="shared" si="137"/>
        <v>93121.550166859102</v>
      </c>
    </row>
    <row r="8800" spans="1:15" x14ac:dyDescent="0.3">
      <c r="A8800" s="1">
        <v>44985</v>
      </c>
      <c r="B8800" s="2" t="s">
        <v>8619</v>
      </c>
      <c r="C8800" s="2" t="s">
        <v>8620</v>
      </c>
      <c r="D8800" s="2" t="s">
        <v>8833</v>
      </c>
      <c r="E8800">
        <v>161</v>
      </c>
      <c r="F8800" t="str">
        <f>+VLOOKUP(E8800,[1]CLIENTES!A:B,2,0)</f>
        <v>Priscila</v>
      </c>
      <c r="G8800">
        <v>184</v>
      </c>
      <c r="H8800" t="str">
        <f>+VLOOKUP(G8800,[1]SKU!A:B,2,0)</f>
        <v>CALEB GRIS 45,3 X 45,3 S.LOREN 1RA C</v>
      </c>
      <c r="I8800" t="str">
        <f>+VLOOKUP(G8800,[1]SKU!A:D,4,0)</f>
        <v>CERAMICO</v>
      </c>
      <c r="J8800" t="str">
        <f>+VLOOKUP(G8800,[1]SKU!A:E,5,0)</f>
        <v>Maderas</v>
      </c>
      <c r="K8800" t="str">
        <f>+VLOOKUP(G8800,[1]SKU!A:C,3,0)</f>
        <v>SAN LORENZO</v>
      </c>
      <c r="L8800">
        <v>16</v>
      </c>
      <c r="M8800">
        <v>9.1767969056831582</v>
      </c>
      <c r="N8800">
        <f>+VLOOKUP([1]VENTAS!G8800,[1]SKU!A:G,6,0)</f>
        <v>3713</v>
      </c>
      <c r="O8800" s="4">
        <f t="shared" si="137"/>
        <v>34073.446910801569</v>
      </c>
    </row>
    <row r="8801" spans="1:15" x14ac:dyDescent="0.3">
      <c r="A8801" s="1">
        <v>44954</v>
      </c>
      <c r="B8801" s="2" t="s">
        <v>8619</v>
      </c>
      <c r="C8801" s="2" t="s">
        <v>8620</v>
      </c>
      <c r="D8801" s="2" t="s">
        <v>8834</v>
      </c>
      <c r="E8801">
        <v>230</v>
      </c>
      <c r="F8801" t="str">
        <f>+VLOOKUP(E8801,[1]CLIENTES!A:B,2,0)</f>
        <v>Willians</v>
      </c>
      <c r="G8801">
        <v>22</v>
      </c>
      <c r="H8801" t="str">
        <f>+VLOOKUP(G8801,[1]SKU!A:B,2,0)</f>
        <v>STAGE GRIS 51 X 51 ALLPA 2DA C</v>
      </c>
      <c r="I8801" t="str">
        <f>+VLOOKUP(G8801,[1]SKU!A:D,4,0)</f>
        <v>CERAMICO</v>
      </c>
      <c r="J8801" t="str">
        <f>+VLOOKUP(G8801,[1]SKU!A:E,5,0)</f>
        <v>Maderas</v>
      </c>
      <c r="K8801" t="str">
        <f>+VLOOKUP(G8801,[1]SKU!A:C,3,0)</f>
        <v>ALLPA</v>
      </c>
      <c r="L8801">
        <v>7</v>
      </c>
      <c r="M8801">
        <v>2.9238287447728863</v>
      </c>
      <c r="N8801">
        <f>+VLOOKUP([1]VENTAS!G8801,[1]SKU!A:G,6,0)</f>
        <v>3914</v>
      </c>
      <c r="O8801" s="4">
        <f t="shared" si="137"/>
        <v>11443.865707041077</v>
      </c>
    </row>
    <row r="8802" spans="1:15" x14ac:dyDescent="0.3">
      <c r="A8802" s="1">
        <v>44960</v>
      </c>
      <c r="B8802" s="2" t="s">
        <v>8619</v>
      </c>
      <c r="C8802" s="2" t="s">
        <v>8620</v>
      </c>
      <c r="D8802" s="2" t="s">
        <v>8835</v>
      </c>
      <c r="E8802">
        <v>164</v>
      </c>
      <c r="F8802" t="str">
        <f>+VLOOKUP(E8802,[1]CLIENTES!A:B,2,0)</f>
        <v>Branco</v>
      </c>
      <c r="G8802">
        <v>5</v>
      </c>
      <c r="H8802" t="str">
        <f>+VLOOKUP(G8802,[1]SKU!A:B,2,0)</f>
        <v>FIRENZE BRILLANTE 56 X 56 LOURDES 1RA C</v>
      </c>
      <c r="I8802" t="str">
        <f>+VLOOKUP(G8802,[1]SKU!A:D,4,0)</f>
        <v>CERAMICO</v>
      </c>
      <c r="J8802" t="str">
        <f>+VLOOKUP(G8802,[1]SKU!A:E,5,0)</f>
        <v>Marmoles</v>
      </c>
      <c r="K8802" t="str">
        <f>+VLOOKUP(G8802,[1]SKU!A:C,3,0)</f>
        <v>LOURDES</v>
      </c>
      <c r="L8802">
        <v>53</v>
      </c>
      <c r="M8802">
        <v>42.072628116816311</v>
      </c>
      <c r="N8802">
        <f>+VLOOKUP([1]VENTAS!G8802,[1]SKU!A:G,6,0)</f>
        <v>4504</v>
      </c>
      <c r="O8802" s="4">
        <f t="shared" si="137"/>
        <v>189495.11703814066</v>
      </c>
    </row>
    <row r="8803" spans="1:15" x14ac:dyDescent="0.3">
      <c r="A8803" s="1">
        <v>44947</v>
      </c>
      <c r="B8803" s="2" t="s">
        <v>8619</v>
      </c>
      <c r="C8803" s="2" t="s">
        <v>8620</v>
      </c>
      <c r="D8803" s="2" t="s">
        <v>8836</v>
      </c>
      <c r="E8803">
        <v>26</v>
      </c>
      <c r="F8803" t="str">
        <f>+VLOOKUP(E8803,[1]CLIENTES!A:B,2,0)</f>
        <v>Wilfredo</v>
      </c>
      <c r="G8803">
        <v>227</v>
      </c>
      <c r="H8803" t="str">
        <f>+VLOOKUP(G8803,[1]SKU!A:B,2,0)</f>
        <v>PORCELANATO MEDLEY BEIGE 20 X 60 ALBERDI 2DA C</v>
      </c>
      <c r="I8803" t="str">
        <f>+VLOOKUP(G8803,[1]SKU!A:D,4,0)</f>
        <v>PORCELANATO</v>
      </c>
      <c r="J8803" t="str">
        <f>+VLOOKUP(G8803,[1]SKU!A:E,5,0)</f>
        <v>Maderas</v>
      </c>
      <c r="K8803" t="str">
        <f>+VLOOKUP(G8803,[1]SKU!A:C,3,0)</f>
        <v>ALBERDI</v>
      </c>
      <c r="L8803">
        <v>44</v>
      </c>
      <c r="M8803">
        <v>24.743366764110082</v>
      </c>
      <c r="N8803">
        <f>+VLOOKUP([1]VENTAS!G8803,[1]SKU!A:G,6,0)</f>
        <v>5258</v>
      </c>
      <c r="O8803" s="4">
        <f t="shared" si="137"/>
        <v>130100.62244569081</v>
      </c>
    </row>
    <row r="8804" spans="1:15" x14ac:dyDescent="0.3">
      <c r="A8804" s="1">
        <v>44939</v>
      </c>
      <c r="B8804" s="2" t="s">
        <v>8619</v>
      </c>
      <c r="C8804" s="2" t="s">
        <v>8620</v>
      </c>
      <c r="D8804" s="2" t="s">
        <v>8837</v>
      </c>
      <c r="E8804">
        <v>41</v>
      </c>
      <c r="F8804" t="str">
        <f>+VLOOKUP(E8804,[1]CLIENTES!A:B,2,0)</f>
        <v>Hans</v>
      </c>
      <c r="G8804">
        <v>382</v>
      </c>
      <c r="H8804" t="str">
        <f>+VLOOKUP(G8804,[1]SKU!A:B,2,0)</f>
        <v>URBAN CONCRETE OUT ANTRAC 58 x 117 1RA C</v>
      </c>
      <c r="I8804" t="str">
        <f>+VLOOKUP(G8804,[1]SKU!A:D,4,0)</f>
        <v>PORCELANATO</v>
      </c>
      <c r="J8804" t="str">
        <f>+VLOOKUP(G8804,[1]SKU!A:E,5,0)</f>
        <v>Cementos</v>
      </c>
      <c r="K8804" t="str">
        <f>+VLOOKUP(G8804,[1]SKU!A:C,3,0)</f>
        <v>SAN LORENZO</v>
      </c>
      <c r="L8804">
        <v>26</v>
      </c>
      <c r="M8804">
        <v>19.849148465369638</v>
      </c>
      <c r="N8804">
        <f>+VLOOKUP([1]VENTAS!G8804,[1]SKU!A:G,6,0)</f>
        <v>4615</v>
      </c>
      <c r="O8804" s="4">
        <f t="shared" si="137"/>
        <v>91603.820167680882</v>
      </c>
    </row>
    <row r="8805" spans="1:15" x14ac:dyDescent="0.3">
      <c r="A8805" s="1">
        <v>44945</v>
      </c>
      <c r="B8805" s="2" t="s">
        <v>8619</v>
      </c>
      <c r="C8805" s="2" t="s">
        <v>8620</v>
      </c>
      <c r="D8805" s="2" t="s">
        <v>8838</v>
      </c>
      <c r="E8805">
        <v>4</v>
      </c>
      <c r="F8805" t="str">
        <f>+VLOOKUP(E8805,[1]CLIENTES!A:B,2,0)</f>
        <v>Mical</v>
      </c>
      <c r="G8805">
        <v>312</v>
      </c>
      <c r="H8805" t="str">
        <f>+VLOOKUP(G8805,[1]SKU!A:B,2,0)</f>
        <v>CALACATA BIANCO PUL RT FIT 57,7 X 57,7 S.LOREN 1RA</v>
      </c>
      <c r="I8805" t="str">
        <f>+VLOOKUP(G8805,[1]SKU!A:D,4,0)</f>
        <v>PORCELANATO</v>
      </c>
      <c r="J8805" t="str">
        <f>+VLOOKUP(G8805,[1]SKU!A:E,5,0)</f>
        <v>Marmoles</v>
      </c>
      <c r="K8805" t="str">
        <f>+VLOOKUP(G8805,[1]SKU!A:C,3,0)</f>
        <v>SAN LORENZO</v>
      </c>
      <c r="L8805">
        <v>153</v>
      </c>
      <c r="M8805">
        <v>23.616166522408573</v>
      </c>
      <c r="N8805">
        <f>+VLOOKUP([1]VENTAS!G8805,[1]SKU!A:G,6,0)</f>
        <v>8086</v>
      </c>
      <c r="O8805" s="4">
        <f t="shared" si="137"/>
        <v>190960.32250019573</v>
      </c>
    </row>
    <row r="8806" spans="1:15" x14ac:dyDescent="0.3">
      <c r="A8806" s="1">
        <v>44980</v>
      </c>
      <c r="B8806" s="2" t="s">
        <v>8619</v>
      </c>
      <c r="C8806" s="2" t="s">
        <v>8620</v>
      </c>
      <c r="D8806" s="2" t="s">
        <v>8839</v>
      </c>
      <c r="E8806">
        <v>186</v>
      </c>
      <c r="F8806" t="str">
        <f>+VLOOKUP(E8806,[1]CLIENTES!A:B,2,0)</f>
        <v>Maykol</v>
      </c>
      <c r="G8806">
        <v>140</v>
      </c>
      <c r="H8806" t="str">
        <f>+VLOOKUP(G8806,[1]SKU!A:B,2,0)</f>
        <v>BLANCO PERLA BRILLANTE  33 x 45,3 S.LOREN 2DA CAL</v>
      </c>
      <c r="I8806" t="str">
        <f>+VLOOKUP(G8806,[1]SKU!A:D,4,0)</f>
        <v>CERAMICO</v>
      </c>
      <c r="J8806" t="str">
        <f>+VLOOKUP(G8806,[1]SKU!A:E,5,0)</f>
        <v>Deco &amp; Mas</v>
      </c>
      <c r="K8806" t="str">
        <f>+VLOOKUP(G8806,[1]SKU!A:C,3,0)</f>
        <v>SAN LORENZO</v>
      </c>
      <c r="L8806">
        <v>83</v>
      </c>
      <c r="M8806">
        <v>17.05183899915485</v>
      </c>
      <c r="N8806">
        <f>+VLOOKUP([1]VENTAS!G8806,[1]SKU!A:G,6,0)</f>
        <v>7714</v>
      </c>
      <c r="O8806" s="4">
        <f t="shared" si="137"/>
        <v>131537.88603948051</v>
      </c>
    </row>
    <row r="8807" spans="1:15" x14ac:dyDescent="0.3">
      <c r="A8807" s="1">
        <v>44959</v>
      </c>
      <c r="B8807" s="2" t="s">
        <v>8619</v>
      </c>
      <c r="C8807" s="2" t="s">
        <v>8620</v>
      </c>
      <c r="D8807" s="2" t="s">
        <v>8840</v>
      </c>
      <c r="E8807">
        <v>59</v>
      </c>
      <c r="F8807" t="str">
        <f>+VLOOKUP(E8807,[1]CLIENTES!A:B,2,0)</f>
        <v>Aldair</v>
      </c>
      <c r="G8807">
        <v>128</v>
      </c>
      <c r="H8807" t="str">
        <f>+VLOOKUP(G8807,[1]SKU!A:B,2,0)</f>
        <v>PARIS CREMA BRILLANTE  51 X 51 C.NEGRO 1RA CAL</v>
      </c>
      <c r="I8807" t="str">
        <f>+VLOOKUP(G8807,[1]SKU!A:D,4,0)</f>
        <v>CERAMICO</v>
      </c>
      <c r="J8807" t="str">
        <f>+VLOOKUP(G8807,[1]SKU!A:E,5,0)</f>
        <v>Marmoles</v>
      </c>
      <c r="K8807" t="str">
        <f>+VLOOKUP(G8807,[1]SKU!A:C,3,0)</f>
        <v>CERRO NEGRO</v>
      </c>
      <c r="L8807">
        <v>112</v>
      </c>
      <c r="M8807">
        <v>102.1279575006931</v>
      </c>
      <c r="N8807">
        <f>+VLOOKUP([1]VENTAS!G8807,[1]SKU!A:G,6,0)</f>
        <v>1933</v>
      </c>
      <c r="O8807" s="4">
        <f t="shared" si="137"/>
        <v>197413.34184883977</v>
      </c>
    </row>
    <row r="8808" spans="1:15" x14ac:dyDescent="0.3">
      <c r="A8808" s="1">
        <v>44947</v>
      </c>
      <c r="B8808" s="2" t="s">
        <v>8619</v>
      </c>
      <c r="C8808" s="2" t="s">
        <v>8620</v>
      </c>
      <c r="D8808" s="2" t="s">
        <v>8841</v>
      </c>
      <c r="E8808">
        <v>8</v>
      </c>
      <c r="F8808" t="str">
        <f>+VLOOKUP(E8808,[1]CLIENTES!A:B,2,0)</f>
        <v>Pascale</v>
      </c>
      <c r="G8808">
        <v>182</v>
      </c>
      <c r="H8808" t="str">
        <f>+VLOOKUP(G8808,[1]SKU!A:B,2,0)</f>
        <v>ACCIAROLI 43 X 43 CAÑUELAS 1RA C</v>
      </c>
      <c r="I8808" t="str">
        <f>+VLOOKUP(G8808,[1]SKU!A:D,4,0)</f>
        <v>CERAMICO</v>
      </c>
      <c r="J8808" t="str">
        <f>+VLOOKUP(G8808,[1]SKU!A:E,5,0)</f>
        <v>Marmoles</v>
      </c>
      <c r="K8808" t="str">
        <f>+VLOOKUP(G8808,[1]SKU!A:C,3,0)</f>
        <v>CAÑUELAS</v>
      </c>
      <c r="L8808">
        <v>83</v>
      </c>
      <c r="M8808">
        <v>74.487273979118768</v>
      </c>
      <c r="N8808">
        <f>+VLOOKUP([1]VENTAS!G8808,[1]SKU!A:G,6,0)</f>
        <v>6390</v>
      </c>
      <c r="O8808" s="4">
        <f t="shared" si="137"/>
        <v>475973.68072656891</v>
      </c>
    </row>
    <row r="8809" spans="1:15" x14ac:dyDescent="0.3">
      <c r="A8809" s="1">
        <v>44961</v>
      </c>
      <c r="B8809" s="2" t="s">
        <v>8619</v>
      </c>
      <c r="C8809" s="2" t="s">
        <v>8620</v>
      </c>
      <c r="D8809" s="2" t="s">
        <v>8842</v>
      </c>
      <c r="E8809">
        <v>83</v>
      </c>
      <c r="F8809" t="str">
        <f>+VLOOKUP(E8809,[1]CLIENTES!A:B,2,0)</f>
        <v>Johaquin</v>
      </c>
      <c r="G8809">
        <v>66</v>
      </c>
      <c r="H8809" t="str">
        <f>+VLOOKUP(G8809,[1]SKU!A:B,2,0)</f>
        <v>VERSALLES 51 X 51 ALLPA 2DA C</v>
      </c>
      <c r="I8809" t="str">
        <f>+VLOOKUP(G8809,[1]SKU!A:D,4,0)</f>
        <v>CERAMICO</v>
      </c>
      <c r="J8809" t="str">
        <f>+VLOOKUP(G8809,[1]SKU!A:E,5,0)</f>
        <v>Marmoles</v>
      </c>
      <c r="K8809" t="str">
        <f>+VLOOKUP(G8809,[1]SKU!A:C,3,0)</f>
        <v>ALLPA</v>
      </c>
      <c r="L8809">
        <v>27</v>
      </c>
      <c r="M8809">
        <v>3.6856933434383041</v>
      </c>
      <c r="N8809">
        <f>+VLOOKUP([1]VENTAS!G8809,[1]SKU!A:G,6,0)</f>
        <v>7586</v>
      </c>
      <c r="O8809" s="4">
        <f t="shared" si="137"/>
        <v>27959.669703322976</v>
      </c>
    </row>
    <row r="8810" spans="1:15" x14ac:dyDescent="0.3">
      <c r="A8810" s="1">
        <v>44970</v>
      </c>
      <c r="B8810" s="2" t="s">
        <v>8619</v>
      </c>
      <c r="C8810" s="2" t="s">
        <v>8620</v>
      </c>
      <c r="D8810" s="2" t="s">
        <v>8843</v>
      </c>
      <c r="E8810">
        <v>122</v>
      </c>
      <c r="F8810" t="str">
        <f>+VLOOKUP(E8810,[1]CLIENTES!A:B,2,0)</f>
        <v>Juanpablo</v>
      </c>
      <c r="G8810">
        <v>219</v>
      </c>
      <c r="H8810" t="str">
        <f>+VLOOKUP(G8810,[1]SKU!A:B,2,0)</f>
        <v>ESCANDINAVA HELSINKI ESM NAT 20 X 120 ILVA 2DA C</v>
      </c>
      <c r="I8810" t="str">
        <f>+VLOOKUP(G8810,[1]SKU!A:D,4,0)</f>
        <v>PORCELANATO</v>
      </c>
      <c r="J8810" t="str">
        <f>+VLOOKUP(G8810,[1]SKU!A:E,5,0)</f>
        <v>Maderas</v>
      </c>
      <c r="K8810" t="str">
        <f>+VLOOKUP(G8810,[1]SKU!A:C,3,0)</f>
        <v>ILVA</v>
      </c>
      <c r="L8810">
        <v>40</v>
      </c>
      <c r="M8810">
        <v>5.0762083772789479</v>
      </c>
      <c r="N8810">
        <f>+VLOOKUP([1]VENTAS!G8810,[1]SKU!A:G,6,0)</f>
        <v>8650</v>
      </c>
      <c r="O8810" s="4">
        <f t="shared" si="137"/>
        <v>43909.202463462898</v>
      </c>
    </row>
    <row r="8811" spans="1:15" x14ac:dyDescent="0.3">
      <c r="A8811" s="1">
        <v>44970</v>
      </c>
      <c r="B8811" s="2" t="s">
        <v>8619</v>
      </c>
      <c r="C8811" s="2" t="s">
        <v>8620</v>
      </c>
      <c r="D8811" s="2" t="s">
        <v>8844</v>
      </c>
      <c r="E8811">
        <v>180</v>
      </c>
      <c r="F8811" t="str">
        <f>+VLOOKUP(E8811,[1]CLIENTES!A:B,2,0)</f>
        <v>Maily</v>
      </c>
      <c r="G8811">
        <v>379</v>
      </c>
      <c r="H8811" t="str">
        <f>+VLOOKUP(G8811,[1]SKU!A:B,2,0)</f>
        <v>MOODS TIZA RECT 58 x 117 S.LOREN 1RA C</v>
      </c>
      <c r="I8811" t="str">
        <f>+VLOOKUP(G8811,[1]SKU!A:D,4,0)</f>
        <v>PORCELANATO</v>
      </c>
      <c r="J8811" t="str">
        <f>+VLOOKUP(G8811,[1]SKU!A:E,5,0)</f>
        <v>Cementos</v>
      </c>
      <c r="K8811" t="str">
        <f>+VLOOKUP(G8811,[1]SKU!A:C,3,0)</f>
        <v>SAN LORENZO</v>
      </c>
      <c r="L8811">
        <v>62</v>
      </c>
      <c r="M8811">
        <v>32.992443512859687</v>
      </c>
      <c r="N8811">
        <f>+VLOOKUP([1]VENTAS!G8811,[1]SKU!A:G,6,0)</f>
        <v>4016</v>
      </c>
      <c r="O8811" s="4">
        <f t="shared" si="137"/>
        <v>132497.65314764451</v>
      </c>
    </row>
    <row r="8812" spans="1:15" x14ac:dyDescent="0.3">
      <c r="A8812" s="1">
        <v>44968</v>
      </c>
      <c r="B8812" s="2" t="s">
        <v>8619</v>
      </c>
      <c r="C8812" s="2" t="s">
        <v>8620</v>
      </c>
      <c r="D8812" s="2" t="s">
        <v>8845</v>
      </c>
      <c r="E8812">
        <v>151</v>
      </c>
      <c r="F8812" t="str">
        <f>+VLOOKUP(E8812,[1]CLIENTES!A:B,2,0)</f>
        <v>Mara</v>
      </c>
      <c r="G8812">
        <v>176</v>
      </c>
      <c r="H8812" t="str">
        <f>+VLOOKUP(G8812,[1]SKU!A:B,2,0)</f>
        <v>BLANCO SATINADO 35 X 60 CORTINES 2DA C</v>
      </c>
      <c r="I8812" t="str">
        <f>+VLOOKUP(G8812,[1]SKU!A:D,4,0)</f>
        <v>CERAMICO</v>
      </c>
      <c r="J8812" t="str">
        <f>+VLOOKUP(G8812,[1]SKU!A:E,5,0)</f>
        <v>Deco &amp; Mas</v>
      </c>
      <c r="K8812" t="str">
        <f>+VLOOKUP(G8812,[1]SKU!A:C,3,0)</f>
        <v>CORTINES</v>
      </c>
      <c r="L8812">
        <v>133</v>
      </c>
      <c r="M8812">
        <v>40.990614216862028</v>
      </c>
      <c r="N8812">
        <f>+VLOOKUP([1]VENTAS!G8812,[1]SKU!A:G,6,0)</f>
        <v>5289</v>
      </c>
      <c r="O8812" s="4">
        <f t="shared" si="137"/>
        <v>216799.35859298328</v>
      </c>
    </row>
    <row r="8813" spans="1:15" x14ac:dyDescent="0.3">
      <c r="A8813" s="1">
        <v>44975</v>
      </c>
      <c r="B8813" s="2" t="s">
        <v>8619</v>
      </c>
      <c r="C8813" s="2" t="s">
        <v>8620</v>
      </c>
      <c r="D8813" s="2" t="s">
        <v>8846</v>
      </c>
      <c r="E8813">
        <v>45</v>
      </c>
      <c r="F8813" t="str">
        <f>+VLOOKUP(E8813,[1]CLIENTES!A:B,2,0)</f>
        <v>Mayte</v>
      </c>
      <c r="G8813">
        <v>173</v>
      </c>
      <c r="H8813" t="str">
        <f>+VLOOKUP(G8813,[1]SKU!A:B,2,0)</f>
        <v>MANAOS VERDE 38 x 38 C.NEGRO 2DA CAL</v>
      </c>
      <c r="I8813" t="str">
        <f>+VLOOKUP(G8813,[1]SKU!A:D,4,0)</f>
        <v>CERAMICO</v>
      </c>
      <c r="J8813" t="str">
        <f>+VLOOKUP(G8813,[1]SKU!A:E,5,0)</f>
        <v>Marmoles</v>
      </c>
      <c r="K8813" t="str">
        <f>+VLOOKUP(G8813,[1]SKU!A:C,3,0)</f>
        <v>CERRO NEGRO</v>
      </c>
      <c r="L8813">
        <v>80</v>
      </c>
      <c r="M8813">
        <v>48.693462574949521</v>
      </c>
      <c r="N8813">
        <f>+VLOOKUP([1]VENTAS!G8813,[1]SKU!A:G,6,0)</f>
        <v>6892</v>
      </c>
      <c r="O8813" s="4">
        <f t="shared" si="137"/>
        <v>335595.34406655212</v>
      </c>
    </row>
    <row r="8814" spans="1:15" x14ac:dyDescent="0.3">
      <c r="A8814" s="1">
        <v>44932</v>
      </c>
      <c r="B8814" s="2" t="s">
        <v>8619</v>
      </c>
      <c r="C8814" s="2" t="s">
        <v>8620</v>
      </c>
      <c r="D8814" s="2" t="s">
        <v>8847</v>
      </c>
      <c r="E8814">
        <v>22</v>
      </c>
      <c r="F8814" t="str">
        <f>+VLOOKUP(E8814,[1]CLIENTES!A:B,2,0)</f>
        <v>Lucia</v>
      </c>
      <c r="G8814">
        <v>33</v>
      </c>
      <c r="H8814" t="str">
        <f>+VLOOKUP(G8814,[1]SKU!A:B,2,0)</f>
        <v>MACERATA VINTAGE 20 X 62 CAÑUELAS 1RA C</v>
      </c>
      <c r="I8814" t="str">
        <f>+VLOOKUP(G8814,[1]SKU!A:D,4,0)</f>
        <v>CERAMICO</v>
      </c>
      <c r="J8814" t="str">
        <f>+VLOOKUP(G8814,[1]SKU!A:E,5,0)</f>
        <v>Maderas</v>
      </c>
      <c r="K8814" t="str">
        <f>+VLOOKUP(G8814,[1]SKU!A:C,3,0)</f>
        <v>CAÑUELAS</v>
      </c>
      <c r="L8814">
        <v>168</v>
      </c>
      <c r="M8814">
        <v>137.78125222135176</v>
      </c>
      <c r="N8814">
        <f>+VLOOKUP([1]VENTAS!G8814,[1]SKU!A:G,6,0)</f>
        <v>4597</v>
      </c>
      <c r="O8814" s="4">
        <f t="shared" si="137"/>
        <v>633380.41646155401</v>
      </c>
    </row>
    <row r="8815" spans="1:15" x14ac:dyDescent="0.3">
      <c r="A8815" s="1">
        <v>44948</v>
      </c>
      <c r="B8815" s="2" t="s">
        <v>8619</v>
      </c>
      <c r="C8815" s="2" t="s">
        <v>8620</v>
      </c>
      <c r="D8815" s="2" t="s">
        <v>8848</v>
      </c>
      <c r="E8815">
        <v>137</v>
      </c>
      <c r="F8815" t="str">
        <f>+VLOOKUP(E8815,[1]CLIENTES!A:B,2,0)</f>
        <v>Milton</v>
      </c>
      <c r="G8815">
        <v>132</v>
      </c>
      <c r="H8815" t="str">
        <f>+VLOOKUP(G8815,[1]SKU!A:B,2,0)</f>
        <v>RECIFE TIZA 38 x 38 C.NEGRO 1RA CAL</v>
      </c>
      <c r="I8815" t="str">
        <f>+VLOOKUP(G8815,[1]SKU!A:D,4,0)</f>
        <v>CERAMICO</v>
      </c>
      <c r="J8815" t="str">
        <f>+VLOOKUP(G8815,[1]SKU!A:E,5,0)</f>
        <v>Cementos</v>
      </c>
      <c r="K8815" t="str">
        <f>+VLOOKUP(G8815,[1]SKU!A:C,3,0)</f>
        <v>CERRO NEGRO</v>
      </c>
      <c r="L8815">
        <v>3</v>
      </c>
      <c r="M8815">
        <v>0.30561160092325834</v>
      </c>
      <c r="N8815">
        <f>+VLOOKUP([1]VENTAS!G8815,[1]SKU!A:G,6,0)</f>
        <v>5352</v>
      </c>
      <c r="O8815" s="4">
        <f t="shared" si="137"/>
        <v>1635.6332881412786</v>
      </c>
    </row>
    <row r="8816" spans="1:15" x14ac:dyDescent="0.3">
      <c r="A8816" s="1">
        <v>44939</v>
      </c>
      <c r="B8816" s="2" t="s">
        <v>8619</v>
      </c>
      <c r="C8816" s="2" t="s">
        <v>8620</v>
      </c>
      <c r="D8816" s="2" t="s">
        <v>8849</v>
      </c>
      <c r="E8816">
        <v>205</v>
      </c>
      <c r="F8816" t="str">
        <f>+VLOOKUP(E8816,[1]CLIENTES!A:B,2,0)</f>
        <v>Ethan</v>
      </c>
      <c r="G8816">
        <v>309</v>
      </c>
      <c r="H8816" t="str">
        <f>+VLOOKUP(G8816,[1]SKU!A:B,2,0)</f>
        <v>SOHO GLAM ESM NAT 60 x 60 ILVA 2DA C</v>
      </c>
      <c r="I8816" t="str">
        <f>+VLOOKUP(G8816,[1]SKU!A:D,4,0)</f>
        <v>PORCELANATO</v>
      </c>
      <c r="J8816" t="str">
        <f>+VLOOKUP(G8816,[1]SKU!A:E,5,0)</f>
        <v>Cementos</v>
      </c>
      <c r="K8816" t="str">
        <f>+VLOOKUP(G8816,[1]SKU!A:C,3,0)</f>
        <v>ILVA</v>
      </c>
      <c r="L8816">
        <v>47</v>
      </c>
      <c r="M8816">
        <v>46.166676174894448</v>
      </c>
      <c r="N8816">
        <f>+VLOOKUP([1]VENTAS!G8816,[1]SKU!A:G,6,0)</f>
        <v>8346</v>
      </c>
      <c r="O8816" s="4">
        <f t="shared" si="137"/>
        <v>385307.07935566909</v>
      </c>
    </row>
    <row r="8817" spans="1:15" x14ac:dyDescent="0.3">
      <c r="A8817" s="1">
        <v>44956</v>
      </c>
      <c r="B8817" s="2" t="s">
        <v>8619</v>
      </c>
      <c r="C8817" s="2" t="s">
        <v>8620</v>
      </c>
      <c r="D8817" s="2" t="s">
        <v>8850</v>
      </c>
      <c r="E8817">
        <v>106</v>
      </c>
      <c r="F8817" t="str">
        <f>+VLOOKUP(E8817,[1]CLIENTES!A:B,2,0)</f>
        <v>Aquiles</v>
      </c>
      <c r="G8817">
        <v>58</v>
      </c>
      <c r="H8817" t="str">
        <f>+VLOOKUP(G8817,[1]SKU!A:B,2,0)</f>
        <v>GIOIA BLANCO 33 X 45,3 S.LOREN 1RA C</v>
      </c>
      <c r="I8817" t="str">
        <f>+VLOOKUP(G8817,[1]SKU!A:D,4,0)</f>
        <v>CERAMICO</v>
      </c>
      <c r="J8817" t="str">
        <f>+VLOOKUP(G8817,[1]SKU!A:E,5,0)</f>
        <v>Marmoles</v>
      </c>
      <c r="K8817" t="str">
        <f>+VLOOKUP(G8817,[1]SKU!A:C,3,0)</f>
        <v>SAN LORENZO</v>
      </c>
      <c r="L8817">
        <v>149</v>
      </c>
      <c r="M8817">
        <v>102.50908660542873</v>
      </c>
      <c r="N8817">
        <f>+VLOOKUP([1]VENTAS!G8817,[1]SKU!A:G,6,0)</f>
        <v>7246</v>
      </c>
      <c r="O8817" s="4">
        <f t="shared" si="137"/>
        <v>742780.84154293663</v>
      </c>
    </row>
    <row r="8818" spans="1:15" x14ac:dyDescent="0.3">
      <c r="A8818" s="1">
        <v>44936</v>
      </c>
      <c r="B8818" s="2" t="s">
        <v>8619</v>
      </c>
      <c r="C8818" s="2" t="s">
        <v>8620</v>
      </c>
      <c r="D8818" s="2" t="s">
        <v>8851</v>
      </c>
      <c r="E8818">
        <v>244</v>
      </c>
      <c r="F8818" t="str">
        <f>+VLOOKUP(E8818,[1]CLIENTES!A:B,2,0)</f>
        <v>Karim</v>
      </c>
      <c r="G8818">
        <v>328</v>
      </c>
      <c r="H8818" t="str">
        <f>+VLOOKUP(G8818,[1]SKU!A:B,2,0)</f>
        <v>URBAN CONCR ANT GREY FIT RT 58 X 58 S.LOREN 2DA C</v>
      </c>
      <c r="I8818" t="str">
        <f>+VLOOKUP(G8818,[1]SKU!A:D,4,0)</f>
        <v>PORCELANATO</v>
      </c>
      <c r="J8818" t="str">
        <f>+VLOOKUP(G8818,[1]SKU!A:E,5,0)</f>
        <v>Cementos</v>
      </c>
      <c r="K8818" t="str">
        <f>+VLOOKUP(G8818,[1]SKU!A:C,3,0)</f>
        <v>SAN LORENZO</v>
      </c>
      <c r="L8818">
        <v>41</v>
      </c>
      <c r="M8818">
        <v>37.892809921516708</v>
      </c>
      <c r="N8818">
        <f>+VLOOKUP([1]VENTAS!G8818,[1]SKU!A:G,6,0)</f>
        <v>3325</v>
      </c>
      <c r="O8818" s="4">
        <f t="shared" si="137"/>
        <v>125993.59298904306</v>
      </c>
    </row>
    <row r="8819" spans="1:15" x14ac:dyDescent="0.3">
      <c r="A8819" s="1">
        <v>44968</v>
      </c>
      <c r="B8819" s="2" t="s">
        <v>8619</v>
      </c>
      <c r="C8819" s="2" t="s">
        <v>8620</v>
      </c>
      <c r="D8819" s="2" t="s">
        <v>8852</v>
      </c>
      <c r="E8819">
        <v>75</v>
      </c>
      <c r="F8819" t="str">
        <f>+VLOOKUP(E8819,[1]CLIENTES!A:B,2,0)</f>
        <v>Massimo</v>
      </c>
      <c r="G8819">
        <v>354</v>
      </c>
      <c r="H8819" t="str">
        <f>+VLOOKUP(G8819,[1]SKU!A:B,2,0)</f>
        <v>GUELL ARENA RECT. 58 X 117 S.LOREN 2DA C</v>
      </c>
      <c r="I8819" t="str">
        <f>+VLOOKUP(G8819,[1]SKU!A:D,4,0)</f>
        <v>PORCELANATO</v>
      </c>
      <c r="J8819" t="str">
        <f>+VLOOKUP(G8819,[1]SKU!A:E,5,0)</f>
        <v>Cementos</v>
      </c>
      <c r="K8819" t="str">
        <f>+VLOOKUP(G8819,[1]SKU!A:C,3,0)</f>
        <v>SAN LORENZO</v>
      </c>
      <c r="L8819">
        <v>83</v>
      </c>
      <c r="M8819">
        <v>80.72168452885046</v>
      </c>
      <c r="N8819">
        <f>+VLOOKUP([1]VENTAS!G8819,[1]SKU!A:G,6,0)</f>
        <v>5072</v>
      </c>
      <c r="O8819" s="4">
        <f t="shared" si="137"/>
        <v>409420.38393032952</v>
      </c>
    </row>
    <row r="8820" spans="1:15" x14ac:dyDescent="0.3">
      <c r="A8820" s="1">
        <v>44966</v>
      </c>
      <c r="B8820" s="2" t="s">
        <v>8619</v>
      </c>
      <c r="C8820" s="2" t="s">
        <v>8620</v>
      </c>
      <c r="D8820" s="2" t="s">
        <v>8853</v>
      </c>
      <c r="E8820">
        <v>154</v>
      </c>
      <c r="F8820" t="str">
        <f>+VLOOKUP(E8820,[1]CLIENTES!A:B,2,0)</f>
        <v>Vincenzo</v>
      </c>
      <c r="G8820">
        <v>8</v>
      </c>
      <c r="H8820" t="str">
        <f>+VLOOKUP(G8820,[1]SKU!A:B,2,0)</f>
        <v>BOEDO MIX  51 x 51 C.NEGRO 1RA C</v>
      </c>
      <c r="I8820" t="str">
        <f>+VLOOKUP(G8820,[1]SKU!A:D,4,0)</f>
        <v>CERAMICO</v>
      </c>
      <c r="J8820" t="str">
        <f>+VLOOKUP(G8820,[1]SKU!A:E,5,0)</f>
        <v>Deco &amp; Mas</v>
      </c>
      <c r="K8820" t="str">
        <f>+VLOOKUP(G8820,[1]SKU!A:C,3,0)</f>
        <v>CERRO NEGRO</v>
      </c>
      <c r="L8820">
        <v>143</v>
      </c>
      <c r="M8820">
        <v>0.549166725566684</v>
      </c>
      <c r="N8820">
        <f>+VLOOKUP([1]VENTAS!G8820,[1]SKU!A:G,6,0)</f>
        <v>5577</v>
      </c>
      <c r="O8820" s="4">
        <f t="shared" si="137"/>
        <v>3062.7028284853968</v>
      </c>
    </row>
    <row r="8821" spans="1:15" x14ac:dyDescent="0.3">
      <c r="A8821" s="1">
        <v>44947</v>
      </c>
      <c r="B8821" s="2" t="s">
        <v>8619</v>
      </c>
      <c r="C8821" s="2" t="s">
        <v>8620</v>
      </c>
      <c r="D8821" s="2" t="s">
        <v>8854</v>
      </c>
      <c r="E8821">
        <v>145</v>
      </c>
      <c r="F8821" t="str">
        <f>+VLOOKUP(E8821,[1]CLIENTES!A:B,2,0)</f>
        <v>Denisse</v>
      </c>
      <c r="G8821">
        <v>148</v>
      </c>
      <c r="H8821" t="str">
        <f>+VLOOKUP(G8821,[1]SKU!A:B,2,0)</f>
        <v>MANAOS ARENA 38 x 38 C.NEGRO 2DA CAL</v>
      </c>
      <c r="I8821" t="str">
        <f>+VLOOKUP(G8821,[1]SKU!A:D,4,0)</f>
        <v>CERAMICO</v>
      </c>
      <c r="J8821" t="str">
        <f>+VLOOKUP(G8821,[1]SKU!A:E,5,0)</f>
        <v>Marmoles</v>
      </c>
      <c r="K8821" t="str">
        <f>+VLOOKUP(G8821,[1]SKU!A:C,3,0)</f>
        <v>CERRO NEGRO</v>
      </c>
      <c r="L8821">
        <v>141</v>
      </c>
      <c r="M8821">
        <v>90.90330895687417</v>
      </c>
      <c r="N8821">
        <f>+VLOOKUP([1]VENTAS!G8821,[1]SKU!A:G,6,0)</f>
        <v>1773</v>
      </c>
      <c r="O8821" s="4">
        <f t="shared" si="137"/>
        <v>161171.56678053789</v>
      </c>
    </row>
    <row r="8822" spans="1:15" x14ac:dyDescent="0.3">
      <c r="A8822" s="1">
        <v>44929</v>
      </c>
      <c r="B8822" s="2" t="s">
        <v>8619</v>
      </c>
      <c r="C8822" s="2" t="s">
        <v>8620</v>
      </c>
      <c r="D8822" s="2" t="s">
        <v>8855</v>
      </c>
      <c r="E8822">
        <v>76</v>
      </c>
      <c r="F8822" t="str">
        <f>+VLOOKUP(E8822,[1]CLIENTES!A:B,2,0)</f>
        <v>Aynara</v>
      </c>
      <c r="G8822">
        <v>140</v>
      </c>
      <c r="H8822" t="str">
        <f>+VLOOKUP(G8822,[1]SKU!A:B,2,0)</f>
        <v>BLANCO PERLA BRILLANTE  33 x 45,3 S.LOREN 2DA CAL</v>
      </c>
      <c r="I8822" t="str">
        <f>+VLOOKUP(G8822,[1]SKU!A:D,4,0)</f>
        <v>CERAMICO</v>
      </c>
      <c r="J8822" t="str">
        <f>+VLOOKUP(G8822,[1]SKU!A:E,5,0)</f>
        <v>Deco &amp; Mas</v>
      </c>
      <c r="K8822" t="str">
        <f>+VLOOKUP(G8822,[1]SKU!A:C,3,0)</f>
        <v>SAN LORENZO</v>
      </c>
      <c r="L8822">
        <v>69</v>
      </c>
      <c r="M8822">
        <v>14.175625192068491</v>
      </c>
      <c r="N8822">
        <f>+VLOOKUP([1]VENTAS!G8822,[1]SKU!A:G,6,0)</f>
        <v>7714</v>
      </c>
      <c r="O8822" s="4">
        <f t="shared" si="137"/>
        <v>109350.77273161634</v>
      </c>
    </row>
    <row r="8823" spans="1:15" x14ac:dyDescent="0.3">
      <c r="A8823" s="1">
        <v>44961</v>
      </c>
      <c r="B8823" s="2" t="s">
        <v>8619</v>
      </c>
      <c r="C8823" s="2" t="s">
        <v>8620</v>
      </c>
      <c r="D8823" s="2" t="s">
        <v>8856</v>
      </c>
      <c r="E8823">
        <v>90</v>
      </c>
      <c r="F8823" t="str">
        <f>+VLOOKUP(E8823,[1]CLIENTES!A:B,2,0)</f>
        <v>Leticia</v>
      </c>
      <c r="G8823">
        <v>253</v>
      </c>
      <c r="H8823" t="str">
        <f>+VLOOKUP(G8823,[1]SKU!A:B,2,0)</f>
        <v>ROCCA GREY OUT 80 X 80 VITE 2DA C</v>
      </c>
      <c r="I8823" t="str">
        <f>+VLOOKUP(G8823,[1]SKU!A:D,4,0)</f>
        <v>PORCELANATO</v>
      </c>
      <c r="J8823" t="str">
        <f>+VLOOKUP(G8823,[1]SKU!A:E,5,0)</f>
        <v>Piedras</v>
      </c>
      <c r="K8823" t="str">
        <f>+VLOOKUP(G8823,[1]SKU!A:C,3,0)</f>
        <v>VITE</v>
      </c>
      <c r="L8823">
        <v>58</v>
      </c>
      <c r="M8823">
        <v>50.442892306619406</v>
      </c>
      <c r="N8823">
        <f>+VLOOKUP([1]VENTAS!G8823,[1]SKU!A:G,6,0)</f>
        <v>9449</v>
      </c>
      <c r="O8823" s="4">
        <f t="shared" si="137"/>
        <v>476634.88940524677</v>
      </c>
    </row>
    <row r="8824" spans="1:15" x14ac:dyDescent="0.3">
      <c r="A8824" s="1">
        <v>44969</v>
      </c>
      <c r="B8824" s="2" t="s">
        <v>8619</v>
      </c>
      <c r="C8824" s="2" t="s">
        <v>8620</v>
      </c>
      <c r="D8824" s="2" t="s">
        <v>8857</v>
      </c>
      <c r="E8824">
        <v>113</v>
      </c>
      <c r="F8824" t="str">
        <f>+VLOOKUP(E8824,[1]CLIENTES!A:B,2,0)</f>
        <v>Raffaella</v>
      </c>
      <c r="G8824">
        <v>306</v>
      </c>
      <c r="H8824" t="str">
        <f>+VLOOKUP(G8824,[1]SKU!A:B,2,0)</f>
        <v>BIANCO APUANO PULIDO 80 X 80 VITE 2DA C</v>
      </c>
      <c r="I8824" t="str">
        <f>+VLOOKUP(G8824,[1]SKU!A:D,4,0)</f>
        <v>PORCELANATO</v>
      </c>
      <c r="J8824" t="str">
        <f>+VLOOKUP(G8824,[1]SKU!A:E,5,0)</f>
        <v>Marmoles</v>
      </c>
      <c r="K8824" t="str">
        <f>+VLOOKUP(G8824,[1]SKU!A:C,3,0)</f>
        <v>VITE</v>
      </c>
      <c r="L8824">
        <v>113</v>
      </c>
      <c r="M8824">
        <v>13.225111909257235</v>
      </c>
      <c r="N8824">
        <f>+VLOOKUP([1]VENTAS!G8824,[1]SKU!A:G,6,0)</f>
        <v>4331</v>
      </c>
      <c r="O8824" s="4">
        <f t="shared" si="137"/>
        <v>57277.959678993087</v>
      </c>
    </row>
    <row r="8825" spans="1:15" x14ac:dyDescent="0.3">
      <c r="A8825" s="1">
        <v>44948</v>
      </c>
      <c r="B8825" s="2" t="s">
        <v>8619</v>
      </c>
      <c r="C8825" s="2" t="s">
        <v>8620</v>
      </c>
      <c r="D8825" s="2" t="s">
        <v>8858</v>
      </c>
      <c r="E8825">
        <v>102</v>
      </c>
      <c r="F8825" t="str">
        <f>+VLOOKUP(E8825,[1]CLIENTES!A:B,2,0)</f>
        <v>Eileen</v>
      </c>
      <c r="G8825">
        <v>264</v>
      </c>
      <c r="H8825" t="str">
        <f>+VLOOKUP(G8825,[1]SKU!A:B,2,0)</f>
        <v>LIFE TIZA RECT 59 X 59 C.NEGRO 2DA C</v>
      </c>
      <c r="I8825" t="str">
        <f>+VLOOKUP(G8825,[1]SKU!A:D,4,0)</f>
        <v>PORCELANATO</v>
      </c>
      <c r="J8825" t="str">
        <f>+VLOOKUP(G8825,[1]SKU!A:E,5,0)</f>
        <v>Cementos</v>
      </c>
      <c r="K8825" t="str">
        <f>+VLOOKUP(G8825,[1]SKU!A:C,3,0)</f>
        <v>CERRO NEGRO</v>
      </c>
      <c r="L8825">
        <v>96</v>
      </c>
      <c r="M8825">
        <v>53.416669898987124</v>
      </c>
      <c r="N8825">
        <f>+VLOOKUP([1]VENTAS!G8825,[1]SKU!A:G,6,0)</f>
        <v>6482</v>
      </c>
      <c r="O8825" s="4">
        <f t="shared" si="137"/>
        <v>346246.85428523453</v>
      </c>
    </row>
    <row r="8826" spans="1:15" x14ac:dyDescent="0.3">
      <c r="A8826" s="1">
        <v>44969</v>
      </c>
      <c r="B8826" s="2" t="s">
        <v>8619</v>
      </c>
      <c r="C8826" s="2" t="s">
        <v>8620</v>
      </c>
      <c r="D8826" s="2" t="s">
        <v>8859</v>
      </c>
      <c r="E8826">
        <v>63</v>
      </c>
      <c r="F8826" t="str">
        <f>+VLOOKUP(E8826,[1]CLIENTES!A:B,2,0)</f>
        <v>Jeans</v>
      </c>
      <c r="G8826">
        <v>271</v>
      </c>
      <c r="H8826" t="str">
        <f>+VLOOKUP(G8826,[1]SKU!A:B,2,0)</f>
        <v>PORCELANATO ARCE BLANCO 20 X 60 ALBERDI 1RA C</v>
      </c>
      <c r="I8826" t="str">
        <f>+VLOOKUP(G8826,[1]SKU!A:D,4,0)</f>
        <v>PORCELANATO</v>
      </c>
      <c r="J8826" t="str">
        <f>+VLOOKUP(G8826,[1]SKU!A:E,5,0)</f>
        <v>Maderas</v>
      </c>
      <c r="K8826" t="str">
        <f>+VLOOKUP(G8826,[1]SKU!A:C,3,0)</f>
        <v>ALBERDI</v>
      </c>
      <c r="L8826">
        <v>146</v>
      </c>
      <c r="M8826">
        <v>10.91211295385377</v>
      </c>
      <c r="N8826">
        <f>+VLOOKUP([1]VENTAS!G8826,[1]SKU!A:G,6,0)</f>
        <v>6372</v>
      </c>
      <c r="O8826" s="4">
        <f t="shared" si="137"/>
        <v>69531.983741956225</v>
      </c>
    </row>
    <row r="8827" spans="1:15" x14ac:dyDescent="0.3">
      <c r="A8827" s="1">
        <v>44928</v>
      </c>
      <c r="B8827" s="2" t="s">
        <v>8619</v>
      </c>
      <c r="C8827" s="2" t="s">
        <v>8620</v>
      </c>
      <c r="D8827" s="2" t="s">
        <v>8860</v>
      </c>
      <c r="E8827">
        <v>178</v>
      </c>
      <c r="F8827" t="str">
        <f>+VLOOKUP(E8827,[1]CLIENTES!A:B,2,0)</f>
        <v>Bernardo</v>
      </c>
      <c r="G8827">
        <v>293</v>
      </c>
      <c r="H8827" t="str">
        <f>+VLOOKUP(G8827,[1]SKU!A:B,2,0)</f>
        <v>LONDON TIZA RECT  59 X 59 C.NEGRO 2DA CAL</v>
      </c>
      <c r="I8827" t="str">
        <f>+VLOOKUP(G8827,[1]SKU!A:D,4,0)</f>
        <v>PORCELANATO</v>
      </c>
      <c r="J8827" t="str">
        <f>+VLOOKUP(G8827,[1]SKU!A:E,5,0)</f>
        <v>Cementos</v>
      </c>
      <c r="K8827" t="str">
        <f>+VLOOKUP(G8827,[1]SKU!A:C,3,0)</f>
        <v>CERRO NEGRO</v>
      </c>
      <c r="L8827">
        <v>86</v>
      </c>
      <c r="M8827">
        <v>49.790087069265013</v>
      </c>
      <c r="N8827">
        <f>+VLOOKUP([1]VENTAS!G8827,[1]SKU!A:G,6,0)</f>
        <v>9762</v>
      </c>
      <c r="O8827" s="4">
        <f t="shared" si="137"/>
        <v>486050.82997016504</v>
      </c>
    </row>
    <row r="8828" spans="1:15" x14ac:dyDescent="0.3">
      <c r="A8828" s="1">
        <v>44943</v>
      </c>
      <c r="B8828" s="2" t="s">
        <v>8619</v>
      </c>
      <c r="C8828" s="2" t="s">
        <v>8620</v>
      </c>
      <c r="D8828" s="2" t="s">
        <v>8861</v>
      </c>
      <c r="E8828">
        <v>28</v>
      </c>
      <c r="F8828" t="str">
        <f>+VLOOKUP(E8828,[1]CLIENTES!A:B,2,0)</f>
        <v>Katalina</v>
      </c>
      <c r="G8828">
        <v>139</v>
      </c>
      <c r="H8828" t="str">
        <f>+VLOOKUP(G8828,[1]SKU!A:B,2,0)</f>
        <v>FORTALEZA GRIS 38 x 38 C.NEGRO 2DA CAL</v>
      </c>
      <c r="I8828" t="str">
        <f>+VLOOKUP(G8828,[1]SKU!A:D,4,0)</f>
        <v>CERAMICO</v>
      </c>
      <c r="J8828" t="str">
        <f>+VLOOKUP(G8828,[1]SKU!A:E,5,0)</f>
        <v>Cementos</v>
      </c>
      <c r="K8828" t="str">
        <f>+VLOOKUP(G8828,[1]SKU!A:C,3,0)</f>
        <v>CERRO NEGRO</v>
      </c>
      <c r="L8828">
        <v>155</v>
      </c>
      <c r="M8828">
        <v>136.98696635561024</v>
      </c>
      <c r="N8828">
        <f>+VLOOKUP([1]VENTAS!G8828,[1]SKU!A:G,6,0)</f>
        <v>9426</v>
      </c>
      <c r="O8828" s="4">
        <f t="shared" si="137"/>
        <v>1291239.144867982</v>
      </c>
    </row>
    <row r="8829" spans="1:15" x14ac:dyDescent="0.3">
      <c r="A8829" s="1">
        <v>44982</v>
      </c>
      <c r="B8829" s="2" t="s">
        <v>8619</v>
      </c>
      <c r="C8829" s="2" t="s">
        <v>8620</v>
      </c>
      <c r="D8829" s="2" t="s">
        <v>8862</v>
      </c>
      <c r="E8829">
        <v>203</v>
      </c>
      <c r="F8829" t="str">
        <f>+VLOOKUP(E8829,[1]CLIENTES!A:B,2,0)</f>
        <v>Bianka</v>
      </c>
      <c r="G8829">
        <v>266</v>
      </c>
      <c r="H8829" t="str">
        <f>+VLOOKUP(G8829,[1]SKU!A:B,2,0)</f>
        <v>COMPACT NEUTRAL ESM NAT 60 X 120 ILVA 1RA C</v>
      </c>
      <c r="I8829" t="str">
        <f>+VLOOKUP(G8829,[1]SKU!A:D,4,0)</f>
        <v>PORCELANATO</v>
      </c>
      <c r="J8829" t="str">
        <f>+VLOOKUP(G8829,[1]SKU!A:E,5,0)</f>
        <v>Cementos</v>
      </c>
      <c r="K8829" t="str">
        <f>+VLOOKUP(G8829,[1]SKU!A:C,3,0)</f>
        <v>ILVA</v>
      </c>
      <c r="L8829">
        <v>58</v>
      </c>
      <c r="M8829">
        <v>52.555482193370359</v>
      </c>
      <c r="N8829">
        <f>+VLOOKUP([1]VENTAS!G8829,[1]SKU!A:G,6,0)</f>
        <v>1458</v>
      </c>
      <c r="O8829" s="4">
        <f t="shared" si="137"/>
        <v>76625.893037933987</v>
      </c>
    </row>
    <row r="8830" spans="1:15" x14ac:dyDescent="0.3">
      <c r="A8830" s="1">
        <v>44927</v>
      </c>
      <c r="B8830" s="2" t="s">
        <v>8619</v>
      </c>
      <c r="C8830" s="2" t="s">
        <v>8620</v>
      </c>
      <c r="D8830" s="2" t="s">
        <v>8863</v>
      </c>
      <c r="E8830">
        <v>210</v>
      </c>
      <c r="F8830" t="str">
        <f>+VLOOKUP(E8830,[1]CLIENTES!A:B,2,0)</f>
        <v>Lucio</v>
      </c>
      <c r="G8830">
        <v>110</v>
      </c>
      <c r="H8830" t="str">
        <f>+VLOOKUP(G8830,[1]SKU!A:B,2,0)</f>
        <v>PORTLAND GRIS 51 x 51 ALLPA 2DA C</v>
      </c>
      <c r="I8830" t="str">
        <f>+VLOOKUP(G8830,[1]SKU!A:D,4,0)</f>
        <v>CERAMICO</v>
      </c>
      <c r="J8830" t="str">
        <f>+VLOOKUP(G8830,[1]SKU!A:E,5,0)</f>
        <v>Cementos</v>
      </c>
      <c r="K8830" t="str">
        <f>+VLOOKUP(G8830,[1]SKU!A:C,3,0)</f>
        <v>ALLPA</v>
      </c>
      <c r="L8830">
        <v>49</v>
      </c>
      <c r="M8830">
        <v>4.1494742917119209</v>
      </c>
      <c r="N8830">
        <f>+VLOOKUP([1]VENTAS!G8830,[1]SKU!A:G,6,0)</f>
        <v>6581</v>
      </c>
      <c r="O8830" s="4">
        <f t="shared" si="137"/>
        <v>27307.690313756153</v>
      </c>
    </row>
    <row r="8831" spans="1:15" x14ac:dyDescent="0.3">
      <c r="A8831" s="1">
        <v>44959</v>
      </c>
      <c r="B8831" s="2" t="s">
        <v>8619</v>
      </c>
      <c r="C8831" s="2" t="s">
        <v>8620</v>
      </c>
      <c r="D8831" s="2" t="s">
        <v>8864</v>
      </c>
      <c r="E8831">
        <v>148</v>
      </c>
      <c r="F8831" t="str">
        <f>+VLOOKUP(E8831,[1]CLIENTES!A:B,2,0)</f>
        <v>Sayen</v>
      </c>
      <c r="G8831">
        <v>116</v>
      </c>
      <c r="H8831" t="str">
        <f>+VLOOKUP(G8831,[1]SKU!A:B,2,0)</f>
        <v>BOLOGNA GRIS 50 x 50 CAÑUELAS 1RA C</v>
      </c>
      <c r="I8831" t="str">
        <f>+VLOOKUP(G8831,[1]SKU!A:D,4,0)</f>
        <v>CERAMICO</v>
      </c>
      <c r="J8831" t="str">
        <f>+VLOOKUP(G8831,[1]SKU!A:E,5,0)</f>
        <v>Maderas</v>
      </c>
      <c r="K8831" t="str">
        <f>+VLOOKUP(G8831,[1]SKU!A:C,3,0)</f>
        <v>CAÑUELAS</v>
      </c>
      <c r="L8831">
        <v>60</v>
      </c>
      <c r="M8831">
        <v>46.09143236063268</v>
      </c>
      <c r="N8831">
        <f>+VLOOKUP([1]VENTAS!G8831,[1]SKU!A:G,6,0)</f>
        <v>4797</v>
      </c>
      <c r="O8831" s="4">
        <f t="shared" si="137"/>
        <v>221100.60103395497</v>
      </c>
    </row>
    <row r="8832" spans="1:15" x14ac:dyDescent="0.3">
      <c r="A8832" s="1">
        <v>44985</v>
      </c>
      <c r="B8832" s="2" t="s">
        <v>8619</v>
      </c>
      <c r="C8832" s="2" t="s">
        <v>8620</v>
      </c>
      <c r="D8832" s="2" t="s">
        <v>8865</v>
      </c>
      <c r="E8832">
        <v>7</v>
      </c>
      <c r="F8832" t="str">
        <f>+VLOOKUP(E8832,[1]CLIENTES!A:B,2,0)</f>
        <v>Milan</v>
      </c>
      <c r="G8832">
        <v>155</v>
      </c>
      <c r="H8832" t="str">
        <f>+VLOOKUP(G8832,[1]SKU!A:B,2,0)</f>
        <v>CALACATA 50 X 50 CAÑUELAS 2DA C</v>
      </c>
      <c r="I8832" t="str">
        <f>+VLOOKUP(G8832,[1]SKU!A:D,4,0)</f>
        <v>CERAMICO</v>
      </c>
      <c r="J8832" t="str">
        <f>+VLOOKUP(G8832,[1]SKU!A:E,5,0)</f>
        <v>Marmoles</v>
      </c>
      <c r="K8832" t="str">
        <f>+VLOOKUP(G8832,[1]SKU!A:C,3,0)</f>
        <v>CAÑUELAS</v>
      </c>
      <c r="L8832">
        <v>56</v>
      </c>
      <c r="M8832">
        <v>26.836785767102725</v>
      </c>
      <c r="N8832">
        <f>+VLOOKUP([1]VENTAS!G8832,[1]SKU!A:G,6,0)</f>
        <v>7299</v>
      </c>
      <c r="O8832" s="4">
        <f t="shared" si="137"/>
        <v>195881.6993140828</v>
      </c>
    </row>
    <row r="8833" spans="1:15" x14ac:dyDescent="0.3">
      <c r="A8833" s="1">
        <v>44958</v>
      </c>
      <c r="B8833" s="2" t="s">
        <v>8619</v>
      </c>
      <c r="C8833" s="2" t="s">
        <v>8620</v>
      </c>
      <c r="D8833" s="2" t="s">
        <v>8866</v>
      </c>
      <c r="E8833">
        <v>135</v>
      </c>
      <c r="F8833" t="str">
        <f>+VLOOKUP(E8833,[1]CLIENTES!A:B,2,0)</f>
        <v>Stefano38</v>
      </c>
      <c r="G8833">
        <v>43</v>
      </c>
      <c r="H8833" t="str">
        <f>+VLOOKUP(G8833,[1]SKU!A:B,2,0)</f>
        <v>SAN TELMO TERRA 35 x 35  LOURDES 1RA C</v>
      </c>
      <c r="I8833" t="str">
        <f>+VLOOKUP(G8833,[1]SKU!A:D,4,0)</f>
        <v>CERAMICO</v>
      </c>
      <c r="J8833" t="str">
        <f>+VLOOKUP(G8833,[1]SKU!A:E,5,0)</f>
        <v>Piedras</v>
      </c>
      <c r="K8833" t="str">
        <f>+VLOOKUP(G8833,[1]SKU!A:C,3,0)</f>
        <v>LOURDES</v>
      </c>
      <c r="L8833">
        <v>101</v>
      </c>
      <c r="M8833">
        <v>62.723134615431427</v>
      </c>
      <c r="N8833">
        <f>+VLOOKUP([1]VENTAS!G8833,[1]SKU!A:G,6,0)</f>
        <v>5132</v>
      </c>
      <c r="O8833" s="4">
        <f t="shared" si="137"/>
        <v>321895.12684639409</v>
      </c>
    </row>
    <row r="8834" spans="1:15" x14ac:dyDescent="0.3">
      <c r="A8834" s="1">
        <v>44937</v>
      </c>
      <c r="B8834" s="2" t="s">
        <v>8619</v>
      </c>
      <c r="C8834" s="2" t="s">
        <v>8620</v>
      </c>
      <c r="D8834" s="2" t="s">
        <v>8867</v>
      </c>
      <c r="E8834">
        <v>170</v>
      </c>
      <c r="F8834" t="str">
        <f>+VLOOKUP(E8834,[1]CLIENTES!A:B,2,0)</f>
        <v>Markus</v>
      </c>
      <c r="G8834">
        <v>112</v>
      </c>
      <c r="H8834" t="str">
        <f>+VLOOKUP(G8834,[1]SKU!A:B,2,0)</f>
        <v>VENECIANO BIANCO 33 x 33 S.LOREN 1RA C</v>
      </c>
      <c r="I8834" t="str">
        <f>+VLOOKUP(G8834,[1]SKU!A:D,4,0)</f>
        <v>CERAMICO</v>
      </c>
      <c r="J8834" t="str">
        <f>+VLOOKUP(G8834,[1]SKU!A:E,5,0)</f>
        <v>Deco &amp; Mas</v>
      </c>
      <c r="K8834" t="str">
        <f>+VLOOKUP(G8834,[1]SKU!A:C,3,0)</f>
        <v>SAN LORENZO</v>
      </c>
      <c r="L8834">
        <v>48</v>
      </c>
      <c r="M8834">
        <v>46.165338345822249</v>
      </c>
      <c r="N8834">
        <f>+VLOOKUP([1]VENTAS!G8834,[1]SKU!A:G,6,0)</f>
        <v>9035</v>
      </c>
      <c r="O8834" s="4">
        <f t="shared" si="137"/>
        <v>417103.83195450401</v>
      </c>
    </row>
    <row r="8835" spans="1:15" x14ac:dyDescent="0.3">
      <c r="A8835" s="1">
        <v>44932</v>
      </c>
      <c r="B8835" s="2" t="s">
        <v>8619</v>
      </c>
      <c r="C8835" s="2" t="s">
        <v>8620</v>
      </c>
      <c r="D8835" s="2" t="s">
        <v>8868</v>
      </c>
      <c r="E8835">
        <v>69</v>
      </c>
      <c r="F8835" t="str">
        <f>+VLOOKUP(E8835,[1]CLIENTES!A:B,2,0)</f>
        <v>Abram</v>
      </c>
      <c r="G8835">
        <v>5</v>
      </c>
      <c r="H8835" t="str">
        <f>+VLOOKUP(G8835,[1]SKU!A:B,2,0)</f>
        <v>FIRENZE BRILLANTE 56 X 56 LOURDES 1RA C</v>
      </c>
      <c r="I8835" t="str">
        <f>+VLOOKUP(G8835,[1]SKU!A:D,4,0)</f>
        <v>CERAMICO</v>
      </c>
      <c r="J8835" t="str">
        <f>+VLOOKUP(G8835,[1]SKU!A:E,5,0)</f>
        <v>Marmoles</v>
      </c>
      <c r="K8835" t="str">
        <f>+VLOOKUP(G8835,[1]SKU!A:C,3,0)</f>
        <v>LOURDES</v>
      </c>
      <c r="L8835">
        <v>132</v>
      </c>
      <c r="M8835">
        <v>104.78465870603307</v>
      </c>
      <c r="N8835">
        <f>+VLOOKUP([1]VENTAS!G8835,[1]SKU!A:G,6,0)</f>
        <v>4504</v>
      </c>
      <c r="O8835" s="4">
        <f t="shared" ref="O8835:O8898" si="138">+N8835*M8835</f>
        <v>471950.10281197296</v>
      </c>
    </row>
    <row r="8836" spans="1:15" x14ac:dyDescent="0.3">
      <c r="A8836" s="1">
        <v>44961</v>
      </c>
      <c r="B8836" s="2" t="s">
        <v>8619</v>
      </c>
      <c r="C8836" s="2" t="s">
        <v>8620</v>
      </c>
      <c r="D8836" s="2" t="s">
        <v>8869</v>
      </c>
      <c r="E8836">
        <v>241</v>
      </c>
      <c r="F8836" t="str">
        <f>+VLOOKUP(E8836,[1]CLIENTES!A:B,2,0)</f>
        <v>Anyelina</v>
      </c>
      <c r="G8836">
        <v>145</v>
      </c>
      <c r="H8836" t="str">
        <f>+VLOOKUP(G8836,[1]SKU!A:B,2,0)</f>
        <v>DUETTO TIZA 45,3 x 45,3 S.LOREN 1RA C</v>
      </c>
      <c r="I8836" t="str">
        <f>+VLOOKUP(G8836,[1]SKU!A:D,4,0)</f>
        <v>CERAMICO</v>
      </c>
      <c r="J8836" t="str">
        <f>+VLOOKUP(G8836,[1]SKU!A:E,5,0)</f>
        <v>Cementos</v>
      </c>
      <c r="K8836" t="str">
        <f>+VLOOKUP(G8836,[1]SKU!A:C,3,0)</f>
        <v>SAN LORENZO</v>
      </c>
      <c r="L8836">
        <v>147</v>
      </c>
      <c r="M8836">
        <v>70.561115319128433</v>
      </c>
      <c r="N8836">
        <f>+VLOOKUP([1]VENTAS!G8836,[1]SKU!A:G,6,0)</f>
        <v>5103</v>
      </c>
      <c r="O8836" s="4">
        <f t="shared" si="138"/>
        <v>360073.37147351238</v>
      </c>
    </row>
    <row r="8837" spans="1:15" x14ac:dyDescent="0.3">
      <c r="A8837" s="1">
        <v>44929</v>
      </c>
      <c r="B8837" s="2" t="s">
        <v>8619</v>
      </c>
      <c r="C8837" s="2" t="s">
        <v>8620</v>
      </c>
      <c r="D8837" s="2" t="s">
        <v>8870</v>
      </c>
      <c r="E8837">
        <v>62</v>
      </c>
      <c r="F8837" t="str">
        <f>+VLOOKUP(E8837,[1]CLIENTES!A:B,2,0)</f>
        <v>Vladimir</v>
      </c>
      <c r="G8837">
        <v>289</v>
      </c>
      <c r="H8837" t="str">
        <f>+VLOOKUP(G8837,[1]SKU!A:B,2,0)</f>
        <v>MONACO GRIS PUL RECT 58 X 58 C.NEGRO 2DA C</v>
      </c>
      <c r="I8837" t="str">
        <f>+VLOOKUP(G8837,[1]SKU!A:D,4,0)</f>
        <v>PORCELANATO</v>
      </c>
      <c r="J8837" t="str">
        <f>+VLOOKUP(G8837,[1]SKU!A:E,5,0)</f>
        <v>Marmoles</v>
      </c>
      <c r="K8837" t="str">
        <f>+VLOOKUP(G8837,[1]SKU!A:C,3,0)</f>
        <v>CERRO NEGRO</v>
      </c>
      <c r="L8837">
        <v>47</v>
      </c>
      <c r="M8837">
        <v>13.78710686014621</v>
      </c>
      <c r="N8837">
        <f>+VLOOKUP([1]VENTAS!G8837,[1]SKU!A:G,6,0)</f>
        <v>8163</v>
      </c>
      <c r="O8837" s="4">
        <f t="shared" si="138"/>
        <v>112544.15329937352</v>
      </c>
    </row>
    <row r="8838" spans="1:15" x14ac:dyDescent="0.3">
      <c r="A8838" s="1">
        <v>44973</v>
      </c>
      <c r="B8838" s="2" t="s">
        <v>8619</v>
      </c>
      <c r="C8838" s="2" t="s">
        <v>8620</v>
      </c>
      <c r="D8838" s="2" t="s">
        <v>8871</v>
      </c>
      <c r="E8838">
        <v>11</v>
      </c>
      <c r="F8838" t="str">
        <f>+VLOOKUP(E8838,[1]CLIENTES!A:B,2,0)</f>
        <v>Emilio</v>
      </c>
      <c r="G8838">
        <v>97</v>
      </c>
      <c r="H8838" t="str">
        <f>+VLOOKUP(G8838,[1]SKU!A:B,2,0)</f>
        <v>MADRID NEGRO 35 X 35 LOURDES  1RA C</v>
      </c>
      <c r="I8838" t="str">
        <f>+VLOOKUP(G8838,[1]SKU!A:D,4,0)</f>
        <v>CERAMICO</v>
      </c>
      <c r="J8838" t="str">
        <f>+VLOOKUP(G8838,[1]SKU!A:E,5,0)</f>
        <v>Deco &amp; Mas</v>
      </c>
      <c r="K8838" t="str">
        <f>+VLOOKUP(G8838,[1]SKU!A:C,3,0)</f>
        <v>LOURDES</v>
      </c>
      <c r="L8838">
        <v>68</v>
      </c>
      <c r="M8838">
        <v>2.9419966571501206</v>
      </c>
      <c r="N8838">
        <f>+VLOOKUP([1]VENTAS!G8838,[1]SKU!A:G,6,0)</f>
        <v>1873</v>
      </c>
      <c r="O8838" s="4">
        <f t="shared" si="138"/>
        <v>5510.3597388421758</v>
      </c>
    </row>
    <row r="8839" spans="1:15" x14ac:dyDescent="0.3">
      <c r="A8839" s="1">
        <v>44957</v>
      </c>
      <c r="B8839" s="2" t="s">
        <v>8619</v>
      </c>
      <c r="C8839" s="2" t="s">
        <v>8620</v>
      </c>
      <c r="D8839" s="2" t="s">
        <v>8872</v>
      </c>
      <c r="E8839">
        <v>106</v>
      </c>
      <c r="F8839" t="str">
        <f>+VLOOKUP(E8839,[1]CLIENTES!A:B,2,0)</f>
        <v>Aquiles</v>
      </c>
      <c r="G8839">
        <v>11</v>
      </c>
      <c r="H8839" t="str">
        <f>+VLOOKUP(G8839,[1]SKU!A:B,2,0)</f>
        <v>BIANCO SAT 25 x 35 LOURDES 1RA C</v>
      </c>
      <c r="I8839" t="str">
        <f>+VLOOKUP(G8839,[1]SKU!A:D,4,0)</f>
        <v>CERAMICO</v>
      </c>
      <c r="J8839" t="str">
        <f>+VLOOKUP(G8839,[1]SKU!A:E,5,0)</f>
        <v>Deco &amp; Mas</v>
      </c>
      <c r="K8839" t="str">
        <f>+VLOOKUP(G8839,[1]SKU!A:C,3,0)</f>
        <v>LOURDES</v>
      </c>
      <c r="L8839">
        <v>83</v>
      </c>
      <c r="M8839">
        <v>44.104713784959984</v>
      </c>
      <c r="N8839">
        <f>+VLOOKUP([1]VENTAS!G8839,[1]SKU!A:G,6,0)</f>
        <v>7534</v>
      </c>
      <c r="O8839" s="4">
        <f t="shared" si="138"/>
        <v>332284.91365588852</v>
      </c>
    </row>
    <row r="8840" spans="1:15" x14ac:dyDescent="0.3">
      <c r="A8840" s="1">
        <v>44931</v>
      </c>
      <c r="B8840" s="2" t="s">
        <v>8619</v>
      </c>
      <c r="C8840" s="2" t="s">
        <v>8620</v>
      </c>
      <c r="D8840" s="2" t="s">
        <v>8873</v>
      </c>
      <c r="E8840">
        <v>102</v>
      </c>
      <c r="F8840" t="str">
        <f>+VLOOKUP(E8840,[1]CLIENTES!A:B,2,0)</f>
        <v>Eileen</v>
      </c>
      <c r="G8840">
        <v>226</v>
      </c>
      <c r="H8840" t="str">
        <f>+VLOOKUP(G8840,[1]SKU!A:B,2,0)</f>
        <v>GLORIA GRIS SATINADO 53 X 53 SAN PIETRO 1RA C</v>
      </c>
      <c r="I8840" t="str">
        <f>+VLOOKUP(G8840,[1]SKU!A:D,4,0)</f>
        <v>PORCELANATO</v>
      </c>
      <c r="J8840" t="str">
        <f>+VLOOKUP(G8840,[1]SKU!A:E,5,0)</f>
        <v>Cementos</v>
      </c>
      <c r="K8840" t="str">
        <f>+VLOOKUP(G8840,[1]SKU!A:C,3,0)</f>
        <v>SAN PIETRO</v>
      </c>
      <c r="L8840">
        <v>47</v>
      </c>
      <c r="M8840">
        <v>5.5322938684486545</v>
      </c>
      <c r="N8840">
        <f>+VLOOKUP([1]VENTAS!G8840,[1]SKU!A:G,6,0)</f>
        <v>9962</v>
      </c>
      <c r="O8840" s="4">
        <f t="shared" si="138"/>
        <v>55112.711517485499</v>
      </c>
    </row>
    <row r="8841" spans="1:15" x14ac:dyDescent="0.3">
      <c r="A8841" s="1">
        <v>44949</v>
      </c>
      <c r="B8841" s="2" t="s">
        <v>8619</v>
      </c>
      <c r="C8841" s="2" t="s">
        <v>8620</v>
      </c>
      <c r="D8841" s="2" t="s">
        <v>8874</v>
      </c>
      <c r="E8841">
        <v>198</v>
      </c>
      <c r="F8841" t="str">
        <f>+VLOOKUP(E8841,[1]CLIENTES!A:B,2,0)</f>
        <v>Darling</v>
      </c>
      <c r="G8841">
        <v>190</v>
      </c>
      <c r="H8841" t="str">
        <f>+VLOOKUP(G8841,[1]SKU!A:B,2,0)</f>
        <v>RUSTICO EBANO 45,3 X 45,3 SCOP 1RA CAL</v>
      </c>
      <c r="I8841" t="str">
        <f>+VLOOKUP(G8841,[1]SKU!A:D,4,0)</f>
        <v>CERAMICO</v>
      </c>
      <c r="J8841" t="str">
        <f>+VLOOKUP(G8841,[1]SKU!A:E,5,0)</f>
        <v>Piedras</v>
      </c>
      <c r="K8841" t="str">
        <f>+VLOOKUP(G8841,[1]SKU!A:C,3,0)</f>
        <v>SCOP</v>
      </c>
      <c r="L8841">
        <v>45</v>
      </c>
      <c r="M8841">
        <v>19.851240436570155</v>
      </c>
      <c r="N8841">
        <f>+VLOOKUP([1]VENTAS!G8841,[1]SKU!A:G,6,0)</f>
        <v>3587</v>
      </c>
      <c r="O8841" s="4">
        <f t="shared" si="138"/>
        <v>71206.399445977149</v>
      </c>
    </row>
    <row r="8842" spans="1:15" x14ac:dyDescent="0.3">
      <c r="A8842" s="1">
        <v>44965</v>
      </c>
      <c r="B8842" s="2" t="s">
        <v>8619</v>
      </c>
      <c r="C8842" s="2" t="s">
        <v>8620</v>
      </c>
      <c r="D8842" s="2" t="s">
        <v>8875</v>
      </c>
      <c r="E8842">
        <v>101</v>
      </c>
      <c r="F8842" t="str">
        <f>+VLOOKUP(E8842,[1]CLIENTES!A:B,2,0)</f>
        <v>Josias</v>
      </c>
      <c r="G8842">
        <v>220</v>
      </c>
      <c r="H8842" t="str">
        <f>+VLOOKUP(G8842,[1]SKU!A:B,2,0)</f>
        <v>PORCELANATO PEHUEN BLANCO 20 X 60 ALBERDI 2DA C</v>
      </c>
      <c r="I8842" t="str">
        <f>+VLOOKUP(G8842,[1]SKU!A:D,4,0)</f>
        <v>PORCELANATO</v>
      </c>
      <c r="J8842" t="str">
        <f>+VLOOKUP(G8842,[1]SKU!A:E,5,0)</f>
        <v>Maderas</v>
      </c>
      <c r="K8842" t="str">
        <f>+VLOOKUP(G8842,[1]SKU!A:C,3,0)</f>
        <v>ALBERDI</v>
      </c>
      <c r="L8842">
        <v>41</v>
      </c>
      <c r="M8842">
        <v>34.363656928396338</v>
      </c>
      <c r="N8842">
        <f>+VLOOKUP([1]VENTAS!G8842,[1]SKU!A:G,6,0)</f>
        <v>2669</v>
      </c>
      <c r="O8842" s="4">
        <f t="shared" si="138"/>
        <v>91716.600341889833</v>
      </c>
    </row>
    <row r="8843" spans="1:15" x14ac:dyDescent="0.3">
      <c r="A8843" s="1">
        <v>44932</v>
      </c>
      <c r="B8843" s="2" t="s">
        <v>8619</v>
      </c>
      <c r="C8843" s="2" t="s">
        <v>8620</v>
      </c>
      <c r="D8843" s="2" t="s">
        <v>8876</v>
      </c>
      <c r="E8843">
        <v>153</v>
      </c>
      <c r="F8843" t="str">
        <f>+VLOOKUP(E8843,[1]CLIENTES!A:B,2,0)</f>
        <v>Elmer</v>
      </c>
      <c r="G8843">
        <v>231</v>
      </c>
      <c r="H8843" t="str">
        <f>+VLOOKUP(G8843,[1]SKU!A:B,2,0)</f>
        <v>LIFE MARFIL NATURAL RECT. 59 x 59 C.NEGRO 2DA CAL</v>
      </c>
      <c r="I8843" t="str">
        <f>+VLOOKUP(G8843,[1]SKU!A:D,4,0)</f>
        <v>PORCELANATO</v>
      </c>
      <c r="J8843" t="str">
        <f>+VLOOKUP(G8843,[1]SKU!A:E,5,0)</f>
        <v>Cementos</v>
      </c>
      <c r="K8843" t="str">
        <f>+VLOOKUP(G8843,[1]SKU!A:C,3,0)</f>
        <v>CERRO NEGRO</v>
      </c>
      <c r="L8843">
        <v>64</v>
      </c>
      <c r="M8843">
        <v>59.364995142826785</v>
      </c>
      <c r="N8843">
        <f>+VLOOKUP([1]VENTAS!G8843,[1]SKU!A:G,6,0)</f>
        <v>9792</v>
      </c>
      <c r="O8843" s="4">
        <f t="shared" si="138"/>
        <v>581302.03243855992</v>
      </c>
    </row>
    <row r="8844" spans="1:15" x14ac:dyDescent="0.3">
      <c r="A8844" s="1">
        <v>44932</v>
      </c>
      <c r="B8844" s="2" t="s">
        <v>8619</v>
      </c>
      <c r="C8844" s="2" t="s">
        <v>8620</v>
      </c>
      <c r="D8844" s="2" t="s">
        <v>8877</v>
      </c>
      <c r="E8844">
        <v>240</v>
      </c>
      <c r="F8844" t="str">
        <f>+VLOOKUP(E8844,[1]CLIENTES!A:B,2,0)</f>
        <v>Fransheska</v>
      </c>
      <c r="G8844">
        <v>252</v>
      </c>
      <c r="H8844" t="str">
        <f>+VLOOKUP(G8844,[1]SKU!A:B,2,0)</f>
        <v>PORCELANATO MEDLEY MARRON 20 X 60 ALBERDI 2DA C</v>
      </c>
      <c r="I8844" t="str">
        <f>+VLOOKUP(G8844,[1]SKU!A:D,4,0)</f>
        <v>PORCELANATO</v>
      </c>
      <c r="J8844" t="str">
        <f>+VLOOKUP(G8844,[1]SKU!A:E,5,0)</f>
        <v>Maderas</v>
      </c>
      <c r="K8844" t="str">
        <f>+VLOOKUP(G8844,[1]SKU!A:C,3,0)</f>
        <v>ALBERDI</v>
      </c>
      <c r="L8844">
        <v>19</v>
      </c>
      <c r="M8844">
        <v>9.6748013974559601</v>
      </c>
      <c r="N8844">
        <f>+VLOOKUP([1]VENTAS!G8844,[1]SKU!A:G,6,0)</f>
        <v>5853</v>
      </c>
      <c r="O8844" s="4">
        <f t="shared" si="138"/>
        <v>56626.612579309738</v>
      </c>
    </row>
    <row r="8845" spans="1:15" x14ac:dyDescent="0.3">
      <c r="A8845" s="1">
        <v>44965</v>
      </c>
      <c r="B8845" s="2" t="s">
        <v>8619</v>
      </c>
      <c r="C8845" s="2" t="s">
        <v>8620</v>
      </c>
      <c r="D8845" s="2" t="s">
        <v>8878</v>
      </c>
      <c r="E8845">
        <v>108</v>
      </c>
      <c r="F8845" t="str">
        <f>+VLOOKUP(E8845,[1]CLIENTES!A:B,2,0)</f>
        <v>Bautista</v>
      </c>
      <c r="G8845">
        <v>52</v>
      </c>
      <c r="H8845" t="str">
        <f>+VLOOKUP(G8845,[1]SKU!A:B,2,0)</f>
        <v>BELEN GRIS 38 x 38 C.NEGRO 2DA CAL</v>
      </c>
      <c r="I8845" t="str">
        <f>+VLOOKUP(G8845,[1]SKU!A:D,4,0)</f>
        <v>CERAMICO</v>
      </c>
      <c r="J8845" t="str">
        <f>+VLOOKUP(G8845,[1]SKU!A:E,5,0)</f>
        <v>Marmoles</v>
      </c>
      <c r="K8845" t="str">
        <f>+VLOOKUP(G8845,[1]SKU!A:C,3,0)</f>
        <v>CERRO NEGRO</v>
      </c>
      <c r="L8845">
        <v>135</v>
      </c>
      <c r="M8845">
        <v>82.045078658423876</v>
      </c>
      <c r="N8845">
        <f>+VLOOKUP([1]VENTAS!G8845,[1]SKU!A:G,6,0)</f>
        <v>2612</v>
      </c>
      <c r="O8845" s="4">
        <f t="shared" si="138"/>
        <v>214301.74545580317</v>
      </c>
    </row>
    <row r="8846" spans="1:15" x14ac:dyDescent="0.3">
      <c r="A8846" s="1">
        <v>44953</v>
      </c>
      <c r="B8846" s="2" t="s">
        <v>8619</v>
      </c>
      <c r="C8846" s="2" t="s">
        <v>8620</v>
      </c>
      <c r="D8846" s="2" t="s">
        <v>8879</v>
      </c>
      <c r="E8846">
        <v>170</v>
      </c>
      <c r="F8846" t="str">
        <f>+VLOOKUP(E8846,[1]CLIENTES!A:B,2,0)</f>
        <v>Markus</v>
      </c>
      <c r="G8846">
        <v>323</v>
      </c>
      <c r="H8846" t="str">
        <f>+VLOOKUP(G8846,[1]SKU!A:B,2,0)</f>
        <v>CALACATA BIANCO PUL FIT RT 58 X 117 S.LOREN 2DA C</v>
      </c>
      <c r="I8846" t="str">
        <f>+VLOOKUP(G8846,[1]SKU!A:D,4,0)</f>
        <v>PORCELANATO</v>
      </c>
      <c r="J8846" t="str">
        <f>+VLOOKUP(G8846,[1]SKU!A:E,5,0)</f>
        <v>Marmoles</v>
      </c>
      <c r="K8846" t="str">
        <f>+VLOOKUP(G8846,[1]SKU!A:C,3,0)</f>
        <v>SAN LORENZO</v>
      </c>
      <c r="L8846">
        <v>123</v>
      </c>
      <c r="M8846">
        <v>56.895924660016782</v>
      </c>
      <c r="N8846">
        <f>+VLOOKUP([1]VENTAS!G8846,[1]SKU!A:G,6,0)</f>
        <v>1844</v>
      </c>
      <c r="O8846" s="4">
        <f t="shared" si="138"/>
        <v>104916.08507307095</v>
      </c>
    </row>
    <row r="8847" spans="1:15" x14ac:dyDescent="0.3">
      <c r="A8847" s="1">
        <v>44928</v>
      </c>
      <c r="B8847" s="2" t="s">
        <v>8619</v>
      </c>
      <c r="C8847" s="2" t="s">
        <v>8620</v>
      </c>
      <c r="D8847" s="2" t="s">
        <v>8880</v>
      </c>
      <c r="E8847">
        <v>49</v>
      </c>
      <c r="F8847" t="str">
        <f>+VLOOKUP(E8847,[1]CLIENTES!A:B,2,0)</f>
        <v>Felipe</v>
      </c>
      <c r="G8847">
        <v>381</v>
      </c>
      <c r="H8847" t="str">
        <f>+VLOOKUP(G8847,[1]SKU!A:B,2,0)</f>
        <v>GLAM IVORY PUL RT FIT 57,7 x 57,7 S.LOREN 2DA C</v>
      </c>
      <c r="I8847" t="str">
        <f>+VLOOKUP(G8847,[1]SKU!A:D,4,0)</f>
        <v>PORCELANATO</v>
      </c>
      <c r="J8847" t="str">
        <f>+VLOOKUP(G8847,[1]SKU!A:E,5,0)</f>
        <v>Cementos</v>
      </c>
      <c r="K8847" t="str">
        <f>+VLOOKUP(G8847,[1]SKU!A:C,3,0)</f>
        <v>SAN LORENZO</v>
      </c>
      <c r="L8847">
        <v>62</v>
      </c>
      <c r="M8847">
        <v>38.925277958848838</v>
      </c>
      <c r="N8847">
        <f>+VLOOKUP([1]VENTAS!G8847,[1]SKU!A:G,6,0)</f>
        <v>4775</v>
      </c>
      <c r="O8847" s="4">
        <f t="shared" si="138"/>
        <v>185868.2022535032</v>
      </c>
    </row>
    <row r="8848" spans="1:15" x14ac:dyDescent="0.3">
      <c r="A8848" s="1">
        <v>44932</v>
      </c>
      <c r="B8848" s="2" t="s">
        <v>8619</v>
      </c>
      <c r="C8848" s="2" t="s">
        <v>8620</v>
      </c>
      <c r="D8848" s="2" t="s">
        <v>8881</v>
      </c>
      <c r="E8848">
        <v>129</v>
      </c>
      <c r="F8848" t="str">
        <f>+VLOOKUP(E8848,[1]CLIENTES!A:B,2,0)</f>
        <v>Thyare</v>
      </c>
      <c r="G8848">
        <v>157</v>
      </c>
      <c r="H8848" t="str">
        <f>+VLOOKUP(G8848,[1]SKU!A:B,2,0)</f>
        <v>TERRA PIZARRA 45,3 X 45,3 SCOP 2DA CAL</v>
      </c>
      <c r="I8848" t="str">
        <f>+VLOOKUP(G8848,[1]SKU!A:D,4,0)</f>
        <v>CERAMICO</v>
      </c>
      <c r="J8848" t="str">
        <f>+VLOOKUP(G8848,[1]SKU!A:E,5,0)</f>
        <v>Piedras</v>
      </c>
      <c r="K8848" t="str">
        <f>+VLOOKUP(G8848,[1]SKU!A:C,3,0)</f>
        <v>SCOP</v>
      </c>
      <c r="L8848">
        <v>103</v>
      </c>
      <c r="M8848">
        <v>26.068645543536977</v>
      </c>
      <c r="N8848">
        <f>+VLOOKUP([1]VENTAS!G8848,[1]SKU!A:G,6,0)</f>
        <v>9364</v>
      </c>
      <c r="O8848" s="4">
        <f t="shared" si="138"/>
        <v>244106.79686968026</v>
      </c>
    </row>
    <row r="8849" spans="1:15" x14ac:dyDescent="0.3">
      <c r="A8849" s="1">
        <v>44944</v>
      </c>
      <c r="B8849" s="2" t="s">
        <v>8619</v>
      </c>
      <c r="C8849" s="2" t="s">
        <v>8620</v>
      </c>
      <c r="D8849" s="2" t="s">
        <v>8882</v>
      </c>
      <c r="E8849">
        <v>225</v>
      </c>
      <c r="F8849" t="str">
        <f>+VLOOKUP(E8849,[1]CLIENTES!A:B,2,0)</f>
        <v>Yarela</v>
      </c>
      <c r="G8849">
        <v>124</v>
      </c>
      <c r="H8849" t="str">
        <f>+VLOOKUP(G8849,[1]SKU!A:B,2,0)</f>
        <v>MURETO  ARENA 25 x 35 LOURDES 1RA C</v>
      </c>
      <c r="I8849" t="str">
        <f>+VLOOKUP(G8849,[1]SKU!A:D,4,0)</f>
        <v>CERAMICO</v>
      </c>
      <c r="J8849" t="str">
        <f>+VLOOKUP(G8849,[1]SKU!A:E,5,0)</f>
        <v>Piedras</v>
      </c>
      <c r="K8849" t="str">
        <f>+VLOOKUP(G8849,[1]SKU!A:C,3,0)</f>
        <v>LOURDES</v>
      </c>
      <c r="L8849">
        <v>63</v>
      </c>
      <c r="M8849">
        <v>11.302053918856636</v>
      </c>
      <c r="N8849">
        <f>+VLOOKUP([1]VENTAS!G8849,[1]SKU!A:G,6,0)</f>
        <v>9875</v>
      </c>
      <c r="O8849" s="4">
        <f t="shared" si="138"/>
        <v>111607.78244870929</v>
      </c>
    </row>
    <row r="8850" spans="1:15" x14ac:dyDescent="0.3">
      <c r="A8850" s="1">
        <v>44981</v>
      </c>
      <c r="B8850" s="2" t="s">
        <v>8619</v>
      </c>
      <c r="C8850" s="2" t="s">
        <v>8620</v>
      </c>
      <c r="D8850" s="2" t="s">
        <v>8883</v>
      </c>
      <c r="E8850">
        <v>110</v>
      </c>
      <c r="F8850" t="str">
        <f>+VLOOKUP(E8850,[1]CLIENTES!A:B,2,0)</f>
        <v>Julieta</v>
      </c>
      <c r="G8850">
        <v>97</v>
      </c>
      <c r="H8850" t="str">
        <f>+VLOOKUP(G8850,[1]SKU!A:B,2,0)</f>
        <v>MADRID NEGRO 35 X 35 LOURDES  1RA C</v>
      </c>
      <c r="I8850" t="str">
        <f>+VLOOKUP(G8850,[1]SKU!A:D,4,0)</f>
        <v>CERAMICO</v>
      </c>
      <c r="J8850" t="str">
        <f>+VLOOKUP(G8850,[1]SKU!A:E,5,0)</f>
        <v>Deco &amp; Mas</v>
      </c>
      <c r="K8850" t="str">
        <f>+VLOOKUP(G8850,[1]SKU!A:C,3,0)</f>
        <v>LOURDES</v>
      </c>
      <c r="L8850">
        <v>166</v>
      </c>
      <c r="M8850">
        <v>7.1819330159841179</v>
      </c>
      <c r="N8850">
        <f>+VLOOKUP([1]VENTAS!G8850,[1]SKU!A:G,6,0)</f>
        <v>1873</v>
      </c>
      <c r="O8850" s="4">
        <f t="shared" si="138"/>
        <v>13451.760538938253</v>
      </c>
    </row>
    <row r="8851" spans="1:15" x14ac:dyDescent="0.3">
      <c r="A8851" s="1">
        <v>44958</v>
      </c>
      <c r="B8851" s="2" t="s">
        <v>8619</v>
      </c>
      <c r="C8851" s="2" t="s">
        <v>8620</v>
      </c>
      <c r="D8851" s="2" t="s">
        <v>8884</v>
      </c>
      <c r="E8851">
        <v>201</v>
      </c>
      <c r="F8851" t="str">
        <f>+VLOOKUP(E8851,[1]CLIENTES!A:B,2,0)</f>
        <v>Dustin</v>
      </c>
      <c r="G8851">
        <v>200</v>
      </c>
      <c r="H8851" t="str">
        <f>+VLOOKUP(G8851,[1]SKU!A:B,2,0)</f>
        <v>CORCEGA GRIS 43 x 43 CAÑUELAS 1RA C</v>
      </c>
      <c r="I8851" t="str">
        <f>+VLOOKUP(G8851,[1]SKU!A:D,4,0)</f>
        <v>CERAMICO</v>
      </c>
      <c r="J8851" t="str">
        <f>+VLOOKUP(G8851,[1]SKU!A:E,5,0)</f>
        <v>Marmoles</v>
      </c>
      <c r="K8851" t="str">
        <f>+VLOOKUP(G8851,[1]SKU!A:C,3,0)</f>
        <v>CAÑUELAS</v>
      </c>
      <c r="L8851">
        <v>155</v>
      </c>
      <c r="M8851">
        <v>83.238059641597886</v>
      </c>
      <c r="N8851">
        <f>+VLOOKUP([1]VENTAS!G8851,[1]SKU!A:G,6,0)</f>
        <v>1713</v>
      </c>
      <c r="O8851" s="4">
        <f t="shared" si="138"/>
        <v>142586.79616605717</v>
      </c>
    </row>
    <row r="8852" spans="1:15" x14ac:dyDescent="0.3">
      <c r="A8852" s="1">
        <v>44963</v>
      </c>
      <c r="B8852" s="2" t="s">
        <v>8619</v>
      </c>
      <c r="C8852" s="2" t="s">
        <v>8620</v>
      </c>
      <c r="D8852" s="2" t="s">
        <v>8885</v>
      </c>
      <c r="E8852">
        <v>149</v>
      </c>
      <c r="F8852" t="str">
        <f>+VLOOKUP(E8852,[1]CLIENTES!A:B,2,0)</f>
        <v>Marianela</v>
      </c>
      <c r="G8852">
        <v>262</v>
      </c>
      <c r="H8852" t="str">
        <f>+VLOOKUP(G8852,[1]SKU!A:B,2,0)</f>
        <v>LIFE GRIS PUL RECT. 58 x 58 C.NEGRO 2DA C</v>
      </c>
      <c r="I8852" t="str">
        <f>+VLOOKUP(G8852,[1]SKU!A:D,4,0)</f>
        <v>PORCELANATO</v>
      </c>
      <c r="J8852" t="str">
        <f>+VLOOKUP(G8852,[1]SKU!A:E,5,0)</f>
        <v>Cementos</v>
      </c>
      <c r="K8852" t="str">
        <f>+VLOOKUP(G8852,[1]SKU!A:C,3,0)</f>
        <v>CERRO NEGRO</v>
      </c>
      <c r="L8852">
        <v>32</v>
      </c>
      <c r="M8852">
        <v>30.272047900553904</v>
      </c>
      <c r="N8852">
        <f>+VLOOKUP([1]VENTAS!G8852,[1]SKU!A:G,6,0)</f>
        <v>6489</v>
      </c>
      <c r="O8852" s="4">
        <f t="shared" si="138"/>
        <v>196435.31882669427</v>
      </c>
    </row>
    <row r="8853" spans="1:15" x14ac:dyDescent="0.3">
      <c r="A8853" s="1">
        <v>44937</v>
      </c>
      <c r="B8853" s="2" t="s">
        <v>8619</v>
      </c>
      <c r="C8853" s="2" t="s">
        <v>8620</v>
      </c>
      <c r="D8853" s="2" t="s">
        <v>8886</v>
      </c>
      <c r="E8853">
        <v>50</v>
      </c>
      <c r="F8853" t="str">
        <f>+VLOOKUP(E8853,[1]CLIENTES!A:B,2,0)</f>
        <v>Eythan</v>
      </c>
      <c r="G8853">
        <v>256</v>
      </c>
      <c r="H8853" t="str">
        <f>+VLOOKUP(G8853,[1]SKU!A:B,2,0)</f>
        <v>ROBLE 21 X 120 C.NEGRO 1RA CAL</v>
      </c>
      <c r="I8853" t="str">
        <f>+VLOOKUP(G8853,[1]SKU!A:D,4,0)</f>
        <v>PORCELANATO</v>
      </c>
      <c r="J8853" t="str">
        <f>+VLOOKUP(G8853,[1]SKU!A:E,5,0)</f>
        <v>Maderas</v>
      </c>
      <c r="K8853" t="str">
        <f>+VLOOKUP(G8853,[1]SKU!A:C,3,0)</f>
        <v>CERRO NEGRO</v>
      </c>
      <c r="L8853">
        <v>138</v>
      </c>
      <c r="M8853">
        <v>63.965010851912275</v>
      </c>
      <c r="N8853">
        <f>+VLOOKUP([1]VENTAS!G8853,[1]SKU!A:G,6,0)</f>
        <v>8423</v>
      </c>
      <c r="O8853" s="4">
        <f t="shared" si="138"/>
        <v>538777.28640565707</v>
      </c>
    </row>
    <row r="8854" spans="1:15" x14ac:dyDescent="0.3">
      <c r="A8854" s="1">
        <v>44952</v>
      </c>
      <c r="B8854" s="2" t="s">
        <v>8619</v>
      </c>
      <c r="C8854" s="2" t="s">
        <v>8620</v>
      </c>
      <c r="D8854" s="2" t="s">
        <v>8887</v>
      </c>
      <c r="E8854">
        <v>50</v>
      </c>
      <c r="F8854" t="str">
        <f>+VLOOKUP(E8854,[1]CLIENTES!A:B,2,0)</f>
        <v>Eythan</v>
      </c>
      <c r="G8854">
        <v>114</v>
      </c>
      <c r="H8854" t="str">
        <f>+VLOOKUP(G8854,[1]SKU!A:B,2,0)</f>
        <v>LEBLON MARFIL 38 x 38 C.NEGRO 2DA CAL</v>
      </c>
      <c r="I8854" t="str">
        <f>+VLOOKUP(G8854,[1]SKU!A:D,4,0)</f>
        <v>CERAMICO</v>
      </c>
      <c r="J8854" t="str">
        <f>+VLOOKUP(G8854,[1]SKU!A:E,5,0)</f>
        <v>Marmoles</v>
      </c>
      <c r="K8854" t="str">
        <f>+VLOOKUP(G8854,[1]SKU!A:C,3,0)</f>
        <v>CERRO NEGRO</v>
      </c>
      <c r="L8854">
        <v>164</v>
      </c>
      <c r="M8854">
        <v>23.698552872753478</v>
      </c>
      <c r="N8854">
        <f>+VLOOKUP([1]VENTAS!G8854,[1]SKU!A:G,6,0)</f>
        <v>6873</v>
      </c>
      <c r="O8854" s="4">
        <f t="shared" si="138"/>
        <v>162880.15389443465</v>
      </c>
    </row>
    <row r="8855" spans="1:15" x14ac:dyDescent="0.3">
      <c r="A8855" s="1">
        <v>44930</v>
      </c>
      <c r="B8855" s="2" t="s">
        <v>8619</v>
      </c>
      <c r="C8855" s="2" t="s">
        <v>8620</v>
      </c>
      <c r="D8855" s="2" t="s">
        <v>8888</v>
      </c>
      <c r="E8855">
        <v>232</v>
      </c>
      <c r="F8855" t="str">
        <f>+VLOOKUP(E8855,[1]CLIENTES!A:B,2,0)</f>
        <v>Andres</v>
      </c>
      <c r="G8855">
        <v>265</v>
      </c>
      <c r="H8855" t="str">
        <f>+VLOOKUP(G8855,[1]SKU!A:B,2,0)</f>
        <v>VESUVIO HUMO 63 X 121 C.NEGRO 2DA C</v>
      </c>
      <c r="I8855" t="str">
        <f>+VLOOKUP(G8855,[1]SKU!A:D,4,0)</f>
        <v>PORCELANATO</v>
      </c>
      <c r="J8855" t="str">
        <f>+VLOOKUP(G8855,[1]SKU!A:E,5,0)</f>
        <v>Marmoles</v>
      </c>
      <c r="K8855" t="str">
        <f>+VLOOKUP(G8855,[1]SKU!A:C,3,0)</f>
        <v>CERRO NEGRO</v>
      </c>
      <c r="L8855">
        <v>118</v>
      </c>
      <c r="M8855">
        <v>8.0616245546621634</v>
      </c>
      <c r="N8855">
        <f>+VLOOKUP([1]VENTAS!G8855,[1]SKU!A:G,6,0)</f>
        <v>9282</v>
      </c>
      <c r="O8855" s="4">
        <f t="shared" si="138"/>
        <v>74827.999116374194</v>
      </c>
    </row>
    <row r="8856" spans="1:15" x14ac:dyDescent="0.3">
      <c r="A8856" s="1">
        <v>44937</v>
      </c>
      <c r="B8856" s="2" t="s">
        <v>8619</v>
      </c>
      <c r="C8856" s="2" t="s">
        <v>8620</v>
      </c>
      <c r="D8856" s="2" t="s">
        <v>8889</v>
      </c>
      <c r="E8856">
        <v>152</v>
      </c>
      <c r="F8856" t="str">
        <f>+VLOOKUP(E8856,[1]CLIENTES!A:B,2,0)</f>
        <v>Nahuel</v>
      </c>
      <c r="G8856">
        <v>140</v>
      </c>
      <c r="H8856" t="str">
        <f>+VLOOKUP(G8856,[1]SKU!A:B,2,0)</f>
        <v>BLANCO PERLA BRILLANTE  33 x 45,3 S.LOREN 2DA CAL</v>
      </c>
      <c r="I8856" t="str">
        <f>+VLOOKUP(G8856,[1]SKU!A:D,4,0)</f>
        <v>CERAMICO</v>
      </c>
      <c r="J8856" t="str">
        <f>+VLOOKUP(G8856,[1]SKU!A:E,5,0)</f>
        <v>Deco &amp; Mas</v>
      </c>
      <c r="K8856" t="str">
        <f>+VLOOKUP(G8856,[1]SKU!A:C,3,0)</f>
        <v>SAN LORENZO</v>
      </c>
      <c r="L8856">
        <v>138</v>
      </c>
      <c r="M8856">
        <v>28.351250384136982</v>
      </c>
      <c r="N8856">
        <f>+VLOOKUP([1]VENTAS!G8856,[1]SKU!A:G,6,0)</f>
        <v>7714</v>
      </c>
      <c r="O8856" s="4">
        <f t="shared" si="138"/>
        <v>218701.54546323267</v>
      </c>
    </row>
    <row r="8857" spans="1:15" x14ac:dyDescent="0.3">
      <c r="A8857" s="1">
        <v>44927</v>
      </c>
      <c r="B8857" s="2" t="s">
        <v>8619</v>
      </c>
      <c r="C8857" s="2" t="s">
        <v>8620</v>
      </c>
      <c r="D8857" s="2" t="s">
        <v>8890</v>
      </c>
      <c r="E8857">
        <v>222</v>
      </c>
      <c r="F8857" t="str">
        <f>+VLOOKUP(E8857,[1]CLIENTES!A:B,2,0)</f>
        <v>Paulo</v>
      </c>
      <c r="G8857">
        <v>188</v>
      </c>
      <c r="H8857" t="str">
        <f>+VLOOKUP(G8857,[1]SKU!A:B,2,0)</f>
        <v>VOLTA TIZA 45,3 x 45,3 S.LOREN 1RA C</v>
      </c>
      <c r="I8857" t="str">
        <f>+VLOOKUP(G8857,[1]SKU!A:D,4,0)</f>
        <v>CERAMICO</v>
      </c>
      <c r="J8857" t="str">
        <f>+VLOOKUP(G8857,[1]SKU!A:E,5,0)</f>
        <v>Deco &amp; Mas</v>
      </c>
      <c r="K8857" t="str">
        <f>+VLOOKUP(G8857,[1]SKU!A:C,3,0)</f>
        <v>SAN LORENZO</v>
      </c>
      <c r="L8857">
        <v>70</v>
      </c>
      <c r="M8857">
        <v>50.037989458633646</v>
      </c>
      <c r="N8857">
        <f>+VLOOKUP([1]VENTAS!G8857,[1]SKU!A:G,6,0)</f>
        <v>6638</v>
      </c>
      <c r="O8857" s="4">
        <f t="shared" si="138"/>
        <v>332152.17402641015</v>
      </c>
    </row>
    <row r="8858" spans="1:15" x14ac:dyDescent="0.3">
      <c r="A8858" s="1">
        <v>44956</v>
      </c>
      <c r="B8858" s="2" t="s">
        <v>8619</v>
      </c>
      <c r="C8858" s="2" t="s">
        <v>8620</v>
      </c>
      <c r="D8858" s="2" t="s">
        <v>8891</v>
      </c>
      <c r="E8858">
        <v>72</v>
      </c>
      <c r="F8858" t="str">
        <f>+VLOOKUP(E8858,[1]CLIENTES!A:B,2,0)</f>
        <v>Esteban</v>
      </c>
      <c r="G8858">
        <v>52</v>
      </c>
      <c r="H8858" t="str">
        <f>+VLOOKUP(G8858,[1]SKU!A:B,2,0)</f>
        <v>BELEN GRIS 38 x 38 C.NEGRO 2DA CAL</v>
      </c>
      <c r="I8858" t="str">
        <f>+VLOOKUP(G8858,[1]SKU!A:D,4,0)</f>
        <v>CERAMICO</v>
      </c>
      <c r="J8858" t="str">
        <f>+VLOOKUP(G8858,[1]SKU!A:E,5,0)</f>
        <v>Marmoles</v>
      </c>
      <c r="K8858" t="str">
        <f>+VLOOKUP(G8858,[1]SKU!A:C,3,0)</f>
        <v>CERRO NEGRO</v>
      </c>
      <c r="L8858">
        <v>80</v>
      </c>
      <c r="M8858">
        <v>48.61930587165859</v>
      </c>
      <c r="N8858">
        <f>+VLOOKUP([1]VENTAS!G8858,[1]SKU!A:G,6,0)</f>
        <v>2612</v>
      </c>
      <c r="O8858" s="4">
        <f t="shared" si="138"/>
        <v>126993.62693677224</v>
      </c>
    </row>
    <row r="8859" spans="1:15" x14ac:dyDescent="0.3">
      <c r="A8859" s="1">
        <v>44941</v>
      </c>
      <c r="B8859" s="2" t="s">
        <v>8619</v>
      </c>
      <c r="C8859" s="2" t="s">
        <v>8620</v>
      </c>
      <c r="D8859" s="2" t="s">
        <v>8892</v>
      </c>
      <c r="E8859">
        <v>107</v>
      </c>
      <c r="F8859" t="str">
        <f>+VLOOKUP(E8859,[1]CLIENTES!A:B,2,0)</f>
        <v>Mauro</v>
      </c>
      <c r="G8859">
        <v>206</v>
      </c>
      <c r="H8859" t="str">
        <f>+VLOOKUP(G8859,[1]SKU!A:B,2,0)</f>
        <v>LIFE MARFIL RECT 59 X 59 C.NEGRO 1RA C</v>
      </c>
      <c r="I8859" t="str">
        <f>+VLOOKUP(G8859,[1]SKU!A:D,4,0)</f>
        <v>PORCELANATO</v>
      </c>
      <c r="J8859" t="str">
        <f>+VLOOKUP(G8859,[1]SKU!A:E,5,0)</f>
        <v>Cementos</v>
      </c>
      <c r="K8859" t="str">
        <f>+VLOOKUP(G8859,[1]SKU!A:C,3,0)</f>
        <v>CERRO NEGRO</v>
      </c>
      <c r="L8859">
        <v>160</v>
      </c>
      <c r="M8859">
        <v>62.65766372374344</v>
      </c>
      <c r="N8859">
        <f>+VLOOKUP([1]VENTAS!G8859,[1]SKU!A:G,6,0)</f>
        <v>3951</v>
      </c>
      <c r="O8859" s="4">
        <f t="shared" si="138"/>
        <v>247560.42937251032</v>
      </c>
    </row>
    <row r="8860" spans="1:15" x14ac:dyDescent="0.3">
      <c r="A8860" s="1">
        <v>44964</v>
      </c>
      <c r="B8860" s="2" t="s">
        <v>8619</v>
      </c>
      <c r="C8860" s="2" t="s">
        <v>8620</v>
      </c>
      <c r="D8860" s="2" t="s">
        <v>8893</v>
      </c>
      <c r="E8860">
        <v>131</v>
      </c>
      <c r="F8860" t="str">
        <f>+VLOOKUP(E8860,[1]CLIENTES!A:B,2,0)</f>
        <v>Yerald</v>
      </c>
      <c r="G8860">
        <v>111</v>
      </c>
      <c r="H8860" t="str">
        <f>+VLOOKUP(G8860,[1]SKU!A:B,2,0)</f>
        <v>MURETO  MERCURIO 25 x 35 LOURDES 1RA C</v>
      </c>
      <c r="I8860" t="str">
        <f>+VLOOKUP(G8860,[1]SKU!A:D,4,0)</f>
        <v>CERAMICO</v>
      </c>
      <c r="J8860" t="str">
        <f>+VLOOKUP(G8860,[1]SKU!A:E,5,0)</f>
        <v>Piedras</v>
      </c>
      <c r="K8860" t="str">
        <f>+VLOOKUP(G8860,[1]SKU!A:C,3,0)</f>
        <v>LOURDES</v>
      </c>
      <c r="L8860">
        <v>132</v>
      </c>
      <c r="M8860">
        <v>76.358475107786433</v>
      </c>
      <c r="N8860">
        <f>+VLOOKUP([1]VENTAS!G8860,[1]SKU!A:G,6,0)</f>
        <v>1709</v>
      </c>
      <c r="O8860" s="4">
        <f t="shared" si="138"/>
        <v>130496.63395920701</v>
      </c>
    </row>
    <row r="8861" spans="1:15" x14ac:dyDescent="0.3">
      <c r="A8861" s="1">
        <v>44970</v>
      </c>
      <c r="B8861" s="2" t="s">
        <v>8619</v>
      </c>
      <c r="C8861" s="2" t="s">
        <v>8620</v>
      </c>
      <c r="D8861" s="2" t="s">
        <v>8894</v>
      </c>
      <c r="E8861">
        <v>4</v>
      </c>
      <c r="F8861" t="str">
        <f>+VLOOKUP(E8861,[1]CLIENTES!A:B,2,0)</f>
        <v>Mical</v>
      </c>
      <c r="G8861">
        <v>64</v>
      </c>
      <c r="H8861" t="str">
        <f>+VLOOKUP(G8861,[1]SKU!A:B,2,0)</f>
        <v>CEDRO MARRON 38 x 38 C.NEGRO 1RA CAL</v>
      </c>
      <c r="I8861" t="str">
        <f>+VLOOKUP(G8861,[1]SKU!A:D,4,0)</f>
        <v>CERAMICO</v>
      </c>
      <c r="J8861" t="str">
        <f>+VLOOKUP(G8861,[1]SKU!A:E,5,0)</f>
        <v>Maderas</v>
      </c>
      <c r="K8861" t="str">
        <f>+VLOOKUP(G8861,[1]SKU!A:C,3,0)</f>
        <v>CERRO NEGRO</v>
      </c>
      <c r="L8861">
        <v>164</v>
      </c>
      <c r="M8861">
        <v>116.57620231664266</v>
      </c>
      <c r="N8861">
        <f>+VLOOKUP([1]VENTAS!G8861,[1]SKU!A:G,6,0)</f>
        <v>7865</v>
      </c>
      <c r="O8861" s="4">
        <f t="shared" si="138"/>
        <v>916871.83122039458</v>
      </c>
    </row>
    <row r="8862" spans="1:15" x14ac:dyDescent="0.3">
      <c r="A8862" s="1">
        <v>44933</v>
      </c>
      <c r="B8862" s="2" t="s">
        <v>8619</v>
      </c>
      <c r="C8862" s="2" t="s">
        <v>8620</v>
      </c>
      <c r="D8862" s="2" t="s">
        <v>8895</v>
      </c>
      <c r="E8862">
        <v>41</v>
      </c>
      <c r="F8862" t="str">
        <f>+VLOOKUP(E8862,[1]CLIENTES!A:B,2,0)</f>
        <v>Hans</v>
      </c>
      <c r="G8862">
        <v>226</v>
      </c>
      <c r="H8862" t="str">
        <f>+VLOOKUP(G8862,[1]SKU!A:B,2,0)</f>
        <v>GLORIA GRIS SATINADO 53 X 53 SAN PIETRO 1RA C</v>
      </c>
      <c r="I8862" t="str">
        <f>+VLOOKUP(G8862,[1]SKU!A:D,4,0)</f>
        <v>PORCELANATO</v>
      </c>
      <c r="J8862" t="str">
        <f>+VLOOKUP(G8862,[1]SKU!A:E,5,0)</f>
        <v>Cementos</v>
      </c>
      <c r="K8862" t="str">
        <f>+VLOOKUP(G8862,[1]SKU!A:C,3,0)</f>
        <v>SAN PIETRO</v>
      </c>
      <c r="L8862">
        <v>55</v>
      </c>
      <c r="M8862">
        <v>6.4739609098867232</v>
      </c>
      <c r="N8862">
        <f>+VLOOKUP([1]VENTAS!G8862,[1]SKU!A:G,6,0)</f>
        <v>9962</v>
      </c>
      <c r="O8862" s="4">
        <f t="shared" si="138"/>
        <v>64493.59858429154</v>
      </c>
    </row>
    <row r="8863" spans="1:15" x14ac:dyDescent="0.3">
      <c r="A8863" s="1">
        <v>44962</v>
      </c>
      <c r="B8863" s="2" t="s">
        <v>8619</v>
      </c>
      <c r="C8863" s="2" t="s">
        <v>8620</v>
      </c>
      <c r="D8863" s="2" t="s">
        <v>8896</v>
      </c>
      <c r="E8863">
        <v>59</v>
      </c>
      <c r="F8863" t="str">
        <f>+VLOOKUP(E8863,[1]CLIENTES!A:B,2,0)</f>
        <v>Aldair</v>
      </c>
      <c r="G8863">
        <v>210</v>
      </c>
      <c r="H8863" t="str">
        <f>+VLOOKUP(G8863,[1]SKU!A:B,2,0)</f>
        <v>PORCELANATO RETRO 20 X 60 ALBERDI 2DA C</v>
      </c>
      <c r="I8863" t="str">
        <f>+VLOOKUP(G8863,[1]SKU!A:D,4,0)</f>
        <v>PORCELANATO</v>
      </c>
      <c r="J8863" t="str">
        <f>+VLOOKUP(G8863,[1]SKU!A:E,5,0)</f>
        <v>Maderas</v>
      </c>
      <c r="K8863" t="str">
        <f>+VLOOKUP(G8863,[1]SKU!A:C,3,0)</f>
        <v>ALBERDI</v>
      </c>
      <c r="L8863">
        <v>116</v>
      </c>
      <c r="M8863">
        <v>77.895411576290243</v>
      </c>
      <c r="N8863">
        <f>+VLOOKUP([1]VENTAS!G8863,[1]SKU!A:G,6,0)</f>
        <v>6807</v>
      </c>
      <c r="O8863" s="4">
        <f t="shared" si="138"/>
        <v>530234.0665998077</v>
      </c>
    </row>
    <row r="8864" spans="1:15" x14ac:dyDescent="0.3">
      <c r="A8864" s="1">
        <v>44964</v>
      </c>
      <c r="B8864" s="2" t="s">
        <v>8619</v>
      </c>
      <c r="C8864" s="2" t="s">
        <v>8620</v>
      </c>
      <c r="D8864" s="2" t="s">
        <v>8897</v>
      </c>
      <c r="E8864">
        <v>98</v>
      </c>
      <c r="F8864" t="str">
        <f>+VLOOKUP(E8864,[1]CLIENTES!A:B,2,0)</f>
        <v>Nicolas</v>
      </c>
      <c r="G8864">
        <v>30</v>
      </c>
      <c r="H8864" t="str">
        <f>+VLOOKUP(G8864,[1]SKU!A:B,2,0)</f>
        <v>BASALTO GRIS PIEDRA  30 x 45 CORTINES 2DA C</v>
      </c>
      <c r="I8864" t="str">
        <f>+VLOOKUP(G8864,[1]SKU!A:D,4,0)</f>
        <v>CERAMICO</v>
      </c>
      <c r="J8864" t="str">
        <f>+VLOOKUP(G8864,[1]SKU!A:E,5,0)</f>
        <v>Piedras</v>
      </c>
      <c r="K8864" t="str">
        <f>+VLOOKUP(G8864,[1]SKU!A:C,3,0)</f>
        <v>CORTINES</v>
      </c>
      <c r="L8864">
        <v>164</v>
      </c>
      <c r="M8864">
        <v>4.5721513342500835</v>
      </c>
      <c r="N8864">
        <f>+VLOOKUP([1]VENTAS!G8864,[1]SKU!A:G,6,0)</f>
        <v>7924</v>
      </c>
      <c r="O8864" s="4">
        <f t="shared" si="138"/>
        <v>36229.727172597661</v>
      </c>
    </row>
    <row r="8865" spans="1:15" x14ac:dyDescent="0.3">
      <c r="A8865" s="1">
        <v>44975</v>
      </c>
      <c r="B8865" s="2" t="s">
        <v>8619</v>
      </c>
      <c r="C8865" s="2" t="s">
        <v>8620</v>
      </c>
      <c r="D8865" s="2" t="s">
        <v>8898</v>
      </c>
      <c r="E8865">
        <v>229</v>
      </c>
      <c r="F8865" t="str">
        <f>+VLOOKUP(E8865,[1]CLIENTES!A:B,2,0)</f>
        <v>Adrian</v>
      </c>
      <c r="G8865">
        <v>153</v>
      </c>
      <c r="H8865" t="str">
        <f>+VLOOKUP(G8865,[1]SKU!A:B,2,0)</f>
        <v>BOEDO MIX  51 x 51 C.NEGRO 2DA CAL</v>
      </c>
      <c r="I8865" t="str">
        <f>+VLOOKUP(G8865,[1]SKU!A:D,4,0)</f>
        <v>CERAMICO</v>
      </c>
      <c r="J8865" t="str">
        <f>+VLOOKUP(G8865,[1]SKU!A:E,5,0)</f>
        <v>Deco &amp; Mas</v>
      </c>
      <c r="K8865" t="str">
        <f>+VLOOKUP(G8865,[1]SKU!A:C,3,0)</f>
        <v>CERRO NEGRO</v>
      </c>
      <c r="L8865">
        <v>158</v>
      </c>
      <c r="M8865">
        <v>26.956149964950875</v>
      </c>
      <c r="N8865">
        <f>+VLOOKUP([1]VENTAS!G8865,[1]SKU!A:G,6,0)</f>
        <v>4088</v>
      </c>
      <c r="O8865" s="4">
        <f t="shared" si="138"/>
        <v>110196.74105671917</v>
      </c>
    </row>
    <row r="8866" spans="1:15" x14ac:dyDescent="0.3">
      <c r="A8866" s="1">
        <v>44943</v>
      </c>
      <c r="B8866" s="2" t="s">
        <v>8619</v>
      </c>
      <c r="C8866" s="2" t="s">
        <v>8620</v>
      </c>
      <c r="D8866" s="2" t="s">
        <v>8899</v>
      </c>
      <c r="E8866">
        <v>142</v>
      </c>
      <c r="F8866" t="str">
        <f>+VLOOKUP(E8866,[1]CLIENTES!A:B,2,0)</f>
        <v>Polet</v>
      </c>
      <c r="G8866">
        <v>221</v>
      </c>
      <c r="H8866" t="str">
        <f>+VLOOKUP(G8866,[1]SKU!A:B,2,0)</f>
        <v>PORCELANATO PEHUEN MARRON 20 X 60 ALBERDI 2DA C</v>
      </c>
      <c r="I8866" t="str">
        <f>+VLOOKUP(G8866,[1]SKU!A:D,4,0)</f>
        <v>PORCELANATO</v>
      </c>
      <c r="J8866" t="str">
        <f>+VLOOKUP(G8866,[1]SKU!A:E,5,0)</f>
        <v>Maderas</v>
      </c>
      <c r="K8866" t="str">
        <f>+VLOOKUP(G8866,[1]SKU!A:C,3,0)</f>
        <v>ALBERDI</v>
      </c>
      <c r="L8866">
        <v>7</v>
      </c>
      <c r="M8866">
        <v>6.002809870868596</v>
      </c>
      <c r="N8866">
        <f>+VLOOKUP([1]VENTAS!G8866,[1]SKU!A:G,6,0)</f>
        <v>6095</v>
      </c>
      <c r="O8866" s="4">
        <f t="shared" si="138"/>
        <v>36587.126162944092</v>
      </c>
    </row>
    <row r="8867" spans="1:15" x14ac:dyDescent="0.3">
      <c r="A8867" s="1">
        <v>44980</v>
      </c>
      <c r="B8867" s="2" t="s">
        <v>8619</v>
      </c>
      <c r="C8867" s="2" t="s">
        <v>8620</v>
      </c>
      <c r="D8867" s="2" t="s">
        <v>8900</v>
      </c>
      <c r="E8867">
        <v>42</v>
      </c>
      <c r="F8867" t="str">
        <f>+VLOOKUP(E8867,[1]CLIENTES!A:B,2,0)</f>
        <v>Issidora</v>
      </c>
      <c r="G8867">
        <v>227</v>
      </c>
      <c r="H8867" t="str">
        <f>+VLOOKUP(G8867,[1]SKU!A:B,2,0)</f>
        <v>PORCELANATO MEDLEY BEIGE 20 X 60 ALBERDI 2DA C</v>
      </c>
      <c r="I8867" t="str">
        <f>+VLOOKUP(G8867,[1]SKU!A:D,4,0)</f>
        <v>PORCELANATO</v>
      </c>
      <c r="J8867" t="str">
        <f>+VLOOKUP(G8867,[1]SKU!A:E,5,0)</f>
        <v>Maderas</v>
      </c>
      <c r="K8867" t="str">
        <f>+VLOOKUP(G8867,[1]SKU!A:C,3,0)</f>
        <v>ALBERDI</v>
      </c>
      <c r="L8867">
        <v>94</v>
      </c>
      <c r="M8867">
        <v>52.860828996053357</v>
      </c>
      <c r="N8867">
        <f>+VLOOKUP([1]VENTAS!G8867,[1]SKU!A:G,6,0)</f>
        <v>5258</v>
      </c>
      <c r="O8867" s="4">
        <f t="shared" si="138"/>
        <v>277942.23886124854</v>
      </c>
    </row>
    <row r="8868" spans="1:15" x14ac:dyDescent="0.3">
      <c r="A8868" s="1">
        <v>44960</v>
      </c>
      <c r="B8868" s="2" t="s">
        <v>8619</v>
      </c>
      <c r="C8868" s="2" t="s">
        <v>8620</v>
      </c>
      <c r="D8868" s="2" t="s">
        <v>8901</v>
      </c>
      <c r="E8868">
        <v>162</v>
      </c>
      <c r="F8868" t="str">
        <f>+VLOOKUP(E8868,[1]CLIENTES!A:B,2,0)</f>
        <v>Jheremy</v>
      </c>
      <c r="G8868">
        <v>387</v>
      </c>
      <c r="H8868" t="str">
        <f>+VLOOKUP(G8868,[1]SKU!A:B,2,0)</f>
        <v>SALVIA RECT. 28 X 58 S.LOREN 2DA CAL</v>
      </c>
      <c r="I8868" t="str">
        <f>+VLOOKUP(G8868,[1]SKU!A:D,4,0)</f>
        <v>PORCELANATO</v>
      </c>
      <c r="J8868" t="str">
        <f>+VLOOKUP(G8868,[1]SKU!A:E,5,0)</f>
        <v>Maderas</v>
      </c>
      <c r="K8868" t="str">
        <f>+VLOOKUP(G8868,[1]SKU!A:C,3,0)</f>
        <v>SAN LORENZO</v>
      </c>
      <c r="L8868">
        <v>86</v>
      </c>
      <c r="M8868">
        <v>39.686307362522939</v>
      </c>
      <c r="N8868">
        <f>+VLOOKUP([1]VENTAS!G8868,[1]SKU!A:G,6,0)</f>
        <v>2362</v>
      </c>
      <c r="O8868" s="4">
        <f t="shared" si="138"/>
        <v>93739.05799027918</v>
      </c>
    </row>
    <row r="8869" spans="1:15" x14ac:dyDescent="0.3">
      <c r="A8869" s="1">
        <v>44941</v>
      </c>
      <c r="B8869" s="2" t="s">
        <v>8619</v>
      </c>
      <c r="C8869" s="2" t="s">
        <v>8620</v>
      </c>
      <c r="D8869" s="2" t="s">
        <v>8902</v>
      </c>
      <c r="E8869">
        <v>146</v>
      </c>
      <c r="F8869" t="str">
        <f>+VLOOKUP(E8869,[1]CLIENTES!A:B,2,0)</f>
        <v>Madeline</v>
      </c>
      <c r="G8869">
        <v>173</v>
      </c>
      <c r="H8869" t="str">
        <f>+VLOOKUP(G8869,[1]SKU!A:B,2,0)</f>
        <v>MANAOS VERDE 38 x 38 C.NEGRO 2DA CAL</v>
      </c>
      <c r="I8869" t="str">
        <f>+VLOOKUP(G8869,[1]SKU!A:D,4,0)</f>
        <v>CERAMICO</v>
      </c>
      <c r="J8869" t="str">
        <f>+VLOOKUP(G8869,[1]SKU!A:E,5,0)</f>
        <v>Marmoles</v>
      </c>
      <c r="K8869" t="str">
        <f>+VLOOKUP(G8869,[1]SKU!A:C,3,0)</f>
        <v>CERRO NEGRO</v>
      </c>
      <c r="L8869">
        <v>74</v>
      </c>
      <c r="M8869">
        <v>45.041452881828306</v>
      </c>
      <c r="N8869">
        <f>+VLOOKUP([1]VENTAS!G8869,[1]SKU!A:G,6,0)</f>
        <v>6892</v>
      </c>
      <c r="O8869" s="4">
        <f t="shared" si="138"/>
        <v>310425.69326156069</v>
      </c>
    </row>
    <row r="8870" spans="1:15" x14ac:dyDescent="0.3">
      <c r="A8870" s="1">
        <v>44981</v>
      </c>
      <c r="B8870" s="2" t="s">
        <v>8619</v>
      </c>
      <c r="C8870" s="2" t="s">
        <v>8620</v>
      </c>
      <c r="D8870" s="2" t="s">
        <v>8903</v>
      </c>
      <c r="E8870">
        <v>17</v>
      </c>
      <c r="F8870" t="str">
        <f>+VLOOKUP(E8870,[1]CLIENTES!A:B,2,0)</f>
        <v>Ernesto</v>
      </c>
      <c r="G8870">
        <v>114</v>
      </c>
      <c r="H8870" t="str">
        <f>+VLOOKUP(G8870,[1]SKU!A:B,2,0)</f>
        <v>LEBLON MARFIL 38 x 38 C.NEGRO 2DA CAL</v>
      </c>
      <c r="I8870" t="str">
        <f>+VLOOKUP(G8870,[1]SKU!A:D,4,0)</f>
        <v>CERAMICO</v>
      </c>
      <c r="J8870" t="str">
        <f>+VLOOKUP(G8870,[1]SKU!A:E,5,0)</f>
        <v>Marmoles</v>
      </c>
      <c r="K8870" t="str">
        <f>+VLOOKUP(G8870,[1]SKU!A:C,3,0)</f>
        <v>CERRO NEGRO</v>
      </c>
      <c r="L8870">
        <v>144</v>
      </c>
      <c r="M8870">
        <v>20.808485449246955</v>
      </c>
      <c r="N8870">
        <f>+VLOOKUP([1]VENTAS!G8870,[1]SKU!A:G,6,0)</f>
        <v>6873</v>
      </c>
      <c r="O8870" s="4">
        <f t="shared" si="138"/>
        <v>143016.72049267433</v>
      </c>
    </row>
    <row r="8871" spans="1:15" x14ac:dyDescent="0.3">
      <c r="A8871" s="1">
        <v>44965</v>
      </c>
      <c r="B8871" s="2" t="s">
        <v>8619</v>
      </c>
      <c r="C8871" s="2" t="s">
        <v>8620</v>
      </c>
      <c r="D8871" s="2" t="s">
        <v>8904</v>
      </c>
      <c r="E8871">
        <v>32</v>
      </c>
      <c r="F8871" t="str">
        <f>+VLOOKUP(E8871,[1]CLIENTES!A:B,2,0)</f>
        <v>Jacobo</v>
      </c>
      <c r="G8871">
        <v>182</v>
      </c>
      <c r="H8871" t="str">
        <f>+VLOOKUP(G8871,[1]SKU!A:B,2,0)</f>
        <v>ACCIAROLI 43 X 43 CAÑUELAS 1RA C</v>
      </c>
      <c r="I8871" t="str">
        <f>+VLOOKUP(G8871,[1]SKU!A:D,4,0)</f>
        <v>CERAMICO</v>
      </c>
      <c r="J8871" t="str">
        <f>+VLOOKUP(G8871,[1]SKU!A:E,5,0)</f>
        <v>Marmoles</v>
      </c>
      <c r="K8871" t="str">
        <f>+VLOOKUP(G8871,[1]SKU!A:C,3,0)</f>
        <v>CAÑUELAS</v>
      </c>
      <c r="L8871">
        <v>3</v>
      </c>
      <c r="M8871">
        <v>2.6923111076789921</v>
      </c>
      <c r="N8871">
        <f>+VLOOKUP([1]VENTAS!G8871,[1]SKU!A:G,6,0)</f>
        <v>6390</v>
      </c>
      <c r="O8871" s="4">
        <f t="shared" si="138"/>
        <v>17203.86797806876</v>
      </c>
    </row>
    <row r="8872" spans="1:15" x14ac:dyDescent="0.3">
      <c r="A8872" s="1">
        <v>44967</v>
      </c>
      <c r="B8872" s="2" t="s">
        <v>8619</v>
      </c>
      <c r="C8872" s="2" t="s">
        <v>8620</v>
      </c>
      <c r="D8872" s="2" t="s">
        <v>8905</v>
      </c>
      <c r="E8872">
        <v>245</v>
      </c>
      <c r="F8872" t="str">
        <f>+VLOOKUP(E8872,[1]CLIENTES!A:B,2,0)</f>
        <v>Jahir</v>
      </c>
      <c r="G8872">
        <v>340</v>
      </c>
      <c r="H8872" t="str">
        <f>+VLOOKUP(G8872,[1]SKU!A:B,2,0)</f>
        <v>MARMOL SURIA GREY PUL RT 57,7x57,7 S.LOREN 1RA CAL</v>
      </c>
      <c r="I8872" t="str">
        <f>+VLOOKUP(G8872,[1]SKU!A:D,4,0)</f>
        <v>PORCELANATO</v>
      </c>
      <c r="J8872" t="str">
        <f>+VLOOKUP(G8872,[1]SKU!A:E,5,0)</f>
        <v>Marmoles</v>
      </c>
      <c r="K8872" t="str">
        <f>+VLOOKUP(G8872,[1]SKU!A:C,3,0)</f>
        <v>SAN LORENZO</v>
      </c>
      <c r="L8872">
        <v>91</v>
      </c>
      <c r="M8872">
        <v>62.971575515376202</v>
      </c>
      <c r="N8872">
        <f>+VLOOKUP([1]VENTAS!G8872,[1]SKU!A:G,6,0)</f>
        <v>3455</v>
      </c>
      <c r="O8872" s="4">
        <f t="shared" si="138"/>
        <v>217566.79340562478</v>
      </c>
    </row>
    <row r="8873" spans="1:15" x14ac:dyDescent="0.3">
      <c r="A8873" s="1">
        <v>44977</v>
      </c>
      <c r="B8873" s="2" t="s">
        <v>8619</v>
      </c>
      <c r="C8873" s="2" t="s">
        <v>8620</v>
      </c>
      <c r="D8873" s="2" t="s">
        <v>8906</v>
      </c>
      <c r="E8873">
        <v>187</v>
      </c>
      <c r="F8873" t="str">
        <f>+VLOOKUP(E8873,[1]CLIENTES!A:B,2,0)</f>
        <v>Naira</v>
      </c>
      <c r="G8873">
        <v>344</v>
      </c>
      <c r="H8873" t="str">
        <f>+VLOOKUP(G8873,[1]SKU!A:B,2,0)</f>
        <v>MOODS TIZA FIT RECT  58 x 58 S.LOREN 2DA C</v>
      </c>
      <c r="I8873" t="str">
        <f>+VLOOKUP(G8873,[1]SKU!A:D,4,0)</f>
        <v>PORCELANATO</v>
      </c>
      <c r="J8873" t="str">
        <f>+VLOOKUP(G8873,[1]SKU!A:E,5,0)</f>
        <v>Cementos</v>
      </c>
      <c r="K8873" t="str">
        <f>+VLOOKUP(G8873,[1]SKU!A:C,3,0)</f>
        <v>SAN LORENZO</v>
      </c>
      <c r="L8873">
        <v>158</v>
      </c>
      <c r="M8873">
        <v>100.84706592549432</v>
      </c>
      <c r="N8873">
        <f>+VLOOKUP([1]VENTAS!G8873,[1]SKU!A:G,6,0)</f>
        <v>3745</v>
      </c>
      <c r="O8873" s="4">
        <f t="shared" si="138"/>
        <v>377672.26189097622</v>
      </c>
    </row>
    <row r="8874" spans="1:15" x14ac:dyDescent="0.3">
      <c r="A8874" s="1">
        <v>44977</v>
      </c>
      <c r="B8874" s="2" t="s">
        <v>8619</v>
      </c>
      <c r="C8874" s="2" t="s">
        <v>8620</v>
      </c>
      <c r="D8874" s="2" t="s">
        <v>8907</v>
      </c>
      <c r="E8874">
        <v>140</v>
      </c>
      <c r="F8874" t="str">
        <f>+VLOOKUP(E8874,[1]CLIENTES!A:B,2,0)</f>
        <v>Amelie</v>
      </c>
      <c r="G8874">
        <v>10</v>
      </c>
      <c r="H8874" t="str">
        <f>+VLOOKUP(G8874,[1]SKU!A:B,2,0)</f>
        <v>GLACE 34 x 51 ALLPA 2DA C</v>
      </c>
      <c r="I8874" t="str">
        <f>+VLOOKUP(G8874,[1]SKU!A:D,4,0)</f>
        <v>CERAMICO</v>
      </c>
      <c r="J8874" t="str">
        <f>+VLOOKUP(G8874,[1]SKU!A:E,5,0)</f>
        <v>Deco &amp; Mas</v>
      </c>
      <c r="K8874" t="str">
        <f>+VLOOKUP(G8874,[1]SKU!A:C,3,0)</f>
        <v>ALLPA</v>
      </c>
      <c r="L8874">
        <v>155</v>
      </c>
      <c r="M8874">
        <v>66.619569292469478</v>
      </c>
      <c r="N8874">
        <f>+VLOOKUP([1]VENTAS!G8874,[1]SKU!A:G,6,0)</f>
        <v>5218</v>
      </c>
      <c r="O8874" s="4">
        <f t="shared" si="138"/>
        <v>347620.91256810573</v>
      </c>
    </row>
    <row r="8875" spans="1:15" x14ac:dyDescent="0.3">
      <c r="A8875" s="1">
        <v>44947</v>
      </c>
      <c r="B8875" s="2" t="s">
        <v>8619</v>
      </c>
      <c r="C8875" s="2" t="s">
        <v>8620</v>
      </c>
      <c r="D8875" s="2" t="s">
        <v>8908</v>
      </c>
      <c r="E8875">
        <v>34</v>
      </c>
      <c r="F8875" t="str">
        <f>+VLOOKUP(E8875,[1]CLIENTES!A:B,2,0)</f>
        <v>Thais</v>
      </c>
      <c r="G8875">
        <v>18</v>
      </c>
      <c r="H8875" t="str">
        <f>+VLOOKUP(G8875,[1]SKU!A:B,2,0)</f>
        <v>ASPEN BRILLANTE 29 x 59 C.NEGRO 2DA C</v>
      </c>
      <c r="I8875" t="str">
        <f>+VLOOKUP(G8875,[1]SKU!A:D,4,0)</f>
        <v>CERAMICO</v>
      </c>
      <c r="J8875" t="str">
        <f>+VLOOKUP(G8875,[1]SKU!A:E,5,0)</f>
        <v>Deco &amp; Mas</v>
      </c>
      <c r="K8875" t="str">
        <f>+VLOOKUP(G8875,[1]SKU!A:C,3,0)</f>
        <v>CERRO NEGRO</v>
      </c>
      <c r="L8875">
        <v>8</v>
      </c>
      <c r="M8875">
        <v>4.9842509369053003</v>
      </c>
      <c r="N8875">
        <f>+VLOOKUP([1]VENTAS!G8875,[1]SKU!A:G,6,0)</f>
        <v>1479</v>
      </c>
      <c r="O8875" s="4">
        <f t="shared" si="138"/>
        <v>7371.7071356829392</v>
      </c>
    </row>
    <row r="8876" spans="1:15" x14ac:dyDescent="0.3">
      <c r="A8876" s="1">
        <v>44977</v>
      </c>
      <c r="B8876" s="2" t="s">
        <v>8619</v>
      </c>
      <c r="C8876" s="2" t="s">
        <v>8620</v>
      </c>
      <c r="D8876" s="2" t="s">
        <v>8909</v>
      </c>
      <c r="E8876">
        <v>78</v>
      </c>
      <c r="F8876" t="str">
        <f>+VLOOKUP(E8876,[1]CLIENTES!A:B,2,0)</f>
        <v>Justin</v>
      </c>
      <c r="G8876">
        <v>358</v>
      </c>
      <c r="H8876" t="str">
        <f>+VLOOKUP(G8876,[1]SKU!A:B,2,0)</f>
        <v>GUELL BOTANICO FIT RECT. 58 X 117 S.LOREN 1RA C</v>
      </c>
      <c r="I8876" t="str">
        <f>+VLOOKUP(G8876,[1]SKU!A:D,4,0)</f>
        <v>PORCELANATO</v>
      </c>
      <c r="J8876" t="str">
        <f>+VLOOKUP(G8876,[1]SKU!A:E,5,0)</f>
        <v>Deco &amp; Mas</v>
      </c>
      <c r="K8876" t="str">
        <f>+VLOOKUP(G8876,[1]SKU!A:C,3,0)</f>
        <v>SAN LORENZO</v>
      </c>
      <c r="L8876">
        <v>1</v>
      </c>
      <c r="M8876">
        <v>0.96195944066506722</v>
      </c>
      <c r="N8876">
        <f>+VLOOKUP([1]VENTAS!G8876,[1]SKU!A:G,6,0)</f>
        <v>1310</v>
      </c>
      <c r="O8876" s="4">
        <f t="shared" si="138"/>
        <v>1260.1668672712381</v>
      </c>
    </row>
    <row r="8877" spans="1:15" x14ac:dyDescent="0.3">
      <c r="A8877" s="1">
        <v>44970</v>
      </c>
      <c r="B8877" s="2" t="s">
        <v>8619</v>
      </c>
      <c r="C8877" s="2" t="s">
        <v>8620</v>
      </c>
      <c r="D8877" s="2" t="s">
        <v>8910</v>
      </c>
      <c r="E8877">
        <v>122</v>
      </c>
      <c r="F8877" t="str">
        <f>+VLOOKUP(E8877,[1]CLIENTES!A:B,2,0)</f>
        <v>Juanpablo</v>
      </c>
      <c r="G8877">
        <v>194</v>
      </c>
      <c r="H8877" t="str">
        <f>+VLOOKUP(G8877,[1]SKU!A:B,2,0)</f>
        <v>AQUA MIX BLUE 33 x 33 SCOP 1RA CAL</v>
      </c>
      <c r="I8877" t="str">
        <f>+VLOOKUP(G8877,[1]SKU!A:D,4,0)</f>
        <v>CERAMICO</v>
      </c>
      <c r="J8877" t="str">
        <f>+VLOOKUP(G8877,[1]SKU!A:E,5,0)</f>
        <v>Deco &amp; Mas</v>
      </c>
      <c r="K8877" t="str">
        <f>+VLOOKUP(G8877,[1]SKU!A:C,3,0)</f>
        <v>SCOP</v>
      </c>
      <c r="L8877">
        <v>110</v>
      </c>
      <c r="M8877">
        <v>109.85287190903851</v>
      </c>
      <c r="N8877">
        <f>+VLOOKUP([1]VENTAS!G8877,[1]SKU!A:G,6,0)</f>
        <v>8397</v>
      </c>
      <c r="O8877" s="4">
        <f t="shared" si="138"/>
        <v>922434.56542019639</v>
      </c>
    </row>
    <row r="8878" spans="1:15" x14ac:dyDescent="0.3">
      <c r="A8878" s="1">
        <v>44943</v>
      </c>
      <c r="B8878" s="2" t="s">
        <v>8619</v>
      </c>
      <c r="C8878" s="2" t="s">
        <v>8620</v>
      </c>
      <c r="D8878" s="2" t="s">
        <v>8911</v>
      </c>
      <c r="E8878">
        <v>75</v>
      </c>
      <c r="F8878" t="str">
        <f>+VLOOKUP(E8878,[1]CLIENTES!A:B,2,0)</f>
        <v>Massimo</v>
      </c>
      <c r="G8878">
        <v>96</v>
      </c>
      <c r="H8878" t="str">
        <f>+VLOOKUP(G8878,[1]SKU!A:B,2,0)</f>
        <v>FORTALEZA ARENA 38 x 38 C.NEGRO 1RA CAL</v>
      </c>
      <c r="I8878" t="str">
        <f>+VLOOKUP(G8878,[1]SKU!A:D,4,0)</f>
        <v>CERAMICO</v>
      </c>
      <c r="J8878" t="str">
        <f>+VLOOKUP(G8878,[1]SKU!A:E,5,0)</f>
        <v>Cementos</v>
      </c>
      <c r="K8878" t="str">
        <f>+VLOOKUP(G8878,[1]SKU!A:C,3,0)</f>
        <v>CERRO NEGRO</v>
      </c>
      <c r="L8878">
        <v>121</v>
      </c>
      <c r="M8878">
        <v>7.9846699445769174</v>
      </c>
      <c r="N8878">
        <f>+VLOOKUP([1]VENTAS!G8878,[1]SKU!A:G,6,0)</f>
        <v>1873</v>
      </c>
      <c r="O8878" s="4">
        <f t="shared" si="138"/>
        <v>14955.286806192566</v>
      </c>
    </row>
    <row r="8879" spans="1:15" x14ac:dyDescent="0.3">
      <c r="A8879" s="1">
        <v>44940</v>
      </c>
      <c r="B8879" s="2" t="s">
        <v>8619</v>
      </c>
      <c r="C8879" s="2" t="s">
        <v>8620</v>
      </c>
      <c r="D8879" s="2" t="s">
        <v>8912</v>
      </c>
      <c r="E8879">
        <v>130</v>
      </c>
      <c r="F8879" t="str">
        <f>+VLOOKUP(E8879,[1]CLIENTES!A:B,2,0)</f>
        <v>Elizabeth</v>
      </c>
      <c r="G8879">
        <v>122</v>
      </c>
      <c r="H8879" t="str">
        <f>+VLOOKUP(G8879,[1]SKU!A:B,2,0)</f>
        <v>CALIPSO WHITE 31 X 53 LOURDES 1RA C</v>
      </c>
      <c r="I8879" t="str">
        <f>+VLOOKUP(G8879,[1]SKU!A:D,4,0)</f>
        <v>CERAMICO</v>
      </c>
      <c r="J8879" t="str">
        <f>+VLOOKUP(G8879,[1]SKU!A:E,5,0)</f>
        <v>Marmoles</v>
      </c>
      <c r="K8879" t="str">
        <f>+VLOOKUP(G8879,[1]SKU!A:C,3,0)</f>
        <v>LOURDES</v>
      </c>
      <c r="L8879">
        <v>65</v>
      </c>
      <c r="M8879">
        <v>55.527844327095643</v>
      </c>
      <c r="N8879">
        <f>+VLOOKUP([1]VENTAS!G8879,[1]SKU!A:G,6,0)</f>
        <v>4455</v>
      </c>
      <c r="O8879" s="4">
        <f t="shared" si="138"/>
        <v>247376.54647721109</v>
      </c>
    </row>
    <row r="8880" spans="1:15" x14ac:dyDescent="0.3">
      <c r="A8880" s="1">
        <v>44927</v>
      </c>
      <c r="B8880" s="2" t="s">
        <v>8619</v>
      </c>
      <c r="C8880" s="2" t="s">
        <v>8620</v>
      </c>
      <c r="D8880" s="2" t="s">
        <v>8913</v>
      </c>
      <c r="E8880">
        <v>44</v>
      </c>
      <c r="F8880" t="str">
        <f>+VLOOKUP(E8880,[1]CLIENTES!A:B,2,0)</f>
        <v>Eduardo</v>
      </c>
      <c r="G8880">
        <v>144</v>
      </c>
      <c r="H8880" t="str">
        <f>+VLOOKUP(G8880,[1]SKU!A:B,2,0)</f>
        <v>VENECIANO ARDESIA GRIS 33 x 33 S.LOREN 1RA C</v>
      </c>
      <c r="I8880" t="str">
        <f>+VLOOKUP(G8880,[1]SKU!A:D,4,0)</f>
        <v>CERAMICO</v>
      </c>
      <c r="J8880" t="str">
        <f>+VLOOKUP(G8880,[1]SKU!A:E,5,0)</f>
        <v>Deco &amp; Mas</v>
      </c>
      <c r="K8880" t="str">
        <f>+VLOOKUP(G8880,[1]SKU!A:C,3,0)</f>
        <v>SAN LORENZO</v>
      </c>
      <c r="L8880">
        <v>116</v>
      </c>
      <c r="M8880">
        <v>71.379310325052913</v>
      </c>
      <c r="N8880">
        <f>+VLOOKUP([1]VENTAS!G8880,[1]SKU!A:G,6,0)</f>
        <v>9020</v>
      </c>
      <c r="O8880" s="4">
        <f t="shared" si="138"/>
        <v>643841.37913197733</v>
      </c>
    </row>
    <row r="8881" spans="1:15" x14ac:dyDescent="0.3">
      <c r="A8881" s="1">
        <v>44964</v>
      </c>
      <c r="B8881" s="2" t="s">
        <v>8619</v>
      </c>
      <c r="C8881" s="2" t="s">
        <v>8620</v>
      </c>
      <c r="D8881" s="2" t="s">
        <v>8914</v>
      </c>
      <c r="E8881">
        <v>75</v>
      </c>
      <c r="F8881" t="str">
        <f>+VLOOKUP(E8881,[1]CLIENTES!A:B,2,0)</f>
        <v>Massimo</v>
      </c>
      <c r="G8881">
        <v>366</v>
      </c>
      <c r="H8881" t="str">
        <f>+VLOOKUP(G8881,[1]SKU!A:B,2,0)</f>
        <v>MACUNA ROBLE RECT. 19.2 X 117 S.LOREN 1RA CAL</v>
      </c>
      <c r="I8881" t="str">
        <f>+VLOOKUP(G8881,[1]SKU!A:D,4,0)</f>
        <v>PORCELANATO</v>
      </c>
      <c r="J8881" t="str">
        <f>+VLOOKUP(G8881,[1]SKU!A:E,5,0)</f>
        <v>Maderas</v>
      </c>
      <c r="K8881" t="str">
        <f>+VLOOKUP(G8881,[1]SKU!A:C,3,0)</f>
        <v>SAN LORENZO</v>
      </c>
      <c r="L8881">
        <v>14</v>
      </c>
      <c r="M8881">
        <v>12.14494823653979</v>
      </c>
      <c r="N8881">
        <f>+VLOOKUP([1]VENTAS!G8881,[1]SKU!A:G,6,0)</f>
        <v>2540</v>
      </c>
      <c r="O8881" s="4">
        <f t="shared" si="138"/>
        <v>30848.168520811065</v>
      </c>
    </row>
    <row r="8882" spans="1:15" x14ac:dyDescent="0.3">
      <c r="A8882" s="1">
        <v>44982</v>
      </c>
      <c r="B8882" s="2" t="s">
        <v>8619</v>
      </c>
      <c r="C8882" s="2" t="s">
        <v>8620</v>
      </c>
      <c r="D8882" s="2" t="s">
        <v>8915</v>
      </c>
      <c r="E8882">
        <v>53</v>
      </c>
      <c r="F8882" t="str">
        <f>+VLOOKUP(E8882,[1]CLIENTES!A:B,2,0)</f>
        <v>Cristofer</v>
      </c>
      <c r="G8882">
        <v>296</v>
      </c>
      <c r="H8882" t="str">
        <f>+VLOOKUP(G8882,[1]SKU!A:B,2,0)</f>
        <v>ABEDUL 21 X 120 C.NEGRO 2DA CAL</v>
      </c>
      <c r="I8882" t="str">
        <f>+VLOOKUP(G8882,[1]SKU!A:D,4,0)</f>
        <v>PORCELANATO</v>
      </c>
      <c r="J8882" t="str">
        <f>+VLOOKUP(G8882,[1]SKU!A:E,5,0)</f>
        <v>Maderas</v>
      </c>
      <c r="K8882" t="str">
        <f>+VLOOKUP(G8882,[1]SKU!A:C,3,0)</f>
        <v>CERRO NEGRO</v>
      </c>
      <c r="L8882">
        <v>56</v>
      </c>
      <c r="M8882">
        <v>37.04791173638948</v>
      </c>
      <c r="N8882">
        <f>+VLOOKUP([1]VENTAS!G8882,[1]SKU!A:G,6,0)</f>
        <v>7231</v>
      </c>
      <c r="O8882" s="4">
        <f t="shared" si="138"/>
        <v>267893.44976583234</v>
      </c>
    </row>
    <row r="8883" spans="1:15" x14ac:dyDescent="0.3">
      <c r="A8883" s="1">
        <v>44929</v>
      </c>
      <c r="B8883" s="2" t="s">
        <v>8619</v>
      </c>
      <c r="C8883" s="2" t="s">
        <v>8620</v>
      </c>
      <c r="D8883" s="2" t="s">
        <v>8916</v>
      </c>
      <c r="E8883">
        <v>175</v>
      </c>
      <c r="F8883" t="str">
        <f>+VLOOKUP(E8883,[1]CLIENTES!A:B,2,0)</f>
        <v>Emilie</v>
      </c>
      <c r="G8883">
        <v>172</v>
      </c>
      <c r="H8883" t="str">
        <f>+VLOOKUP(G8883,[1]SKU!A:B,2,0)</f>
        <v>TUIL BLANCO BRILL 33 X 45,3 SCOP 1RA C</v>
      </c>
      <c r="I8883" t="str">
        <f>+VLOOKUP(G8883,[1]SKU!A:D,4,0)</f>
        <v>CERAMICO</v>
      </c>
      <c r="J8883" t="str">
        <f>+VLOOKUP(G8883,[1]SKU!A:E,5,0)</f>
        <v>Deco &amp; Mas</v>
      </c>
      <c r="K8883" t="str">
        <f>+VLOOKUP(G8883,[1]SKU!A:C,3,0)</f>
        <v>SCOP</v>
      </c>
      <c r="L8883">
        <v>167</v>
      </c>
      <c r="M8883">
        <v>23.963888436420241</v>
      </c>
      <c r="N8883">
        <f>+VLOOKUP([1]VENTAS!G8883,[1]SKU!A:G,6,0)</f>
        <v>5047</v>
      </c>
      <c r="O8883" s="4">
        <f t="shared" si="138"/>
        <v>120945.74493861296</v>
      </c>
    </row>
    <row r="8884" spans="1:15" x14ac:dyDescent="0.3">
      <c r="A8884" s="1">
        <v>44950</v>
      </c>
      <c r="B8884" s="2" t="s">
        <v>8619</v>
      </c>
      <c r="C8884" s="2" t="s">
        <v>8620</v>
      </c>
      <c r="D8884" s="2" t="s">
        <v>8917</v>
      </c>
      <c r="E8884">
        <v>127</v>
      </c>
      <c r="F8884" t="str">
        <f>+VLOOKUP(E8884,[1]CLIENTES!A:B,2,0)</f>
        <v>Angel</v>
      </c>
      <c r="G8884">
        <v>189</v>
      </c>
      <c r="H8884" t="str">
        <f>+VLOOKUP(G8884,[1]SKU!A:B,2,0)</f>
        <v>RECIFE ARENA 38 x 38 C.NEGRO 2DA CAL</v>
      </c>
      <c r="I8884" t="str">
        <f>+VLOOKUP(G8884,[1]SKU!A:D,4,0)</f>
        <v>CERAMICO</v>
      </c>
      <c r="J8884" t="str">
        <f>+VLOOKUP(G8884,[1]SKU!A:E,5,0)</f>
        <v>Cementos</v>
      </c>
      <c r="K8884" t="str">
        <f>+VLOOKUP(G8884,[1]SKU!A:C,3,0)</f>
        <v>CERRO NEGRO</v>
      </c>
      <c r="L8884">
        <v>105</v>
      </c>
      <c r="M8884">
        <v>8.2722289915902625</v>
      </c>
      <c r="N8884">
        <f>+VLOOKUP([1]VENTAS!G8884,[1]SKU!A:G,6,0)</f>
        <v>4175</v>
      </c>
      <c r="O8884" s="4">
        <f t="shared" si="138"/>
        <v>34536.556039889343</v>
      </c>
    </row>
    <row r="8885" spans="1:15" x14ac:dyDescent="0.3">
      <c r="A8885" s="1">
        <v>44971</v>
      </c>
      <c r="B8885" s="2" t="s">
        <v>8619</v>
      </c>
      <c r="C8885" s="2" t="s">
        <v>8620</v>
      </c>
      <c r="D8885" s="2" t="s">
        <v>8918</v>
      </c>
      <c r="E8885">
        <v>128</v>
      </c>
      <c r="F8885" t="str">
        <f>+VLOOKUP(E8885,[1]CLIENTES!A:B,2,0)</f>
        <v>Sarita</v>
      </c>
      <c r="G8885">
        <v>128</v>
      </c>
      <c r="H8885" t="str">
        <f>+VLOOKUP(G8885,[1]SKU!A:B,2,0)</f>
        <v>PARIS CREMA BRILLANTE  51 X 51 C.NEGRO 1RA CAL</v>
      </c>
      <c r="I8885" t="str">
        <f>+VLOOKUP(G8885,[1]SKU!A:D,4,0)</f>
        <v>CERAMICO</v>
      </c>
      <c r="J8885" t="str">
        <f>+VLOOKUP(G8885,[1]SKU!A:E,5,0)</f>
        <v>Marmoles</v>
      </c>
      <c r="K8885" t="str">
        <f>+VLOOKUP(G8885,[1]SKU!A:C,3,0)</f>
        <v>CERRO NEGRO</v>
      </c>
      <c r="L8885">
        <v>106</v>
      </c>
      <c r="M8885">
        <v>96.656816920298823</v>
      </c>
      <c r="N8885">
        <f>+VLOOKUP([1]VENTAS!G8885,[1]SKU!A:G,6,0)</f>
        <v>1933</v>
      </c>
      <c r="O8885" s="4">
        <f t="shared" si="138"/>
        <v>186837.62710693764</v>
      </c>
    </row>
    <row r="8886" spans="1:15" x14ac:dyDescent="0.3">
      <c r="A8886" s="1">
        <v>44930</v>
      </c>
      <c r="B8886" s="2" t="s">
        <v>8619</v>
      </c>
      <c r="C8886" s="2" t="s">
        <v>8620</v>
      </c>
      <c r="D8886" s="2" t="s">
        <v>8919</v>
      </c>
      <c r="E8886">
        <v>126</v>
      </c>
      <c r="F8886" t="str">
        <f>+VLOOKUP(E8886,[1]CLIENTES!A:B,2,0)</f>
        <v>Rubi</v>
      </c>
      <c r="G8886">
        <v>56</v>
      </c>
      <c r="H8886" t="str">
        <f>+VLOOKUP(G8886,[1]SKU!A:B,2,0)</f>
        <v>MANAOS VERDE 38 x 38 C.NEGRO 1RA CAL</v>
      </c>
      <c r="I8886" t="str">
        <f>+VLOOKUP(G8886,[1]SKU!A:D,4,0)</f>
        <v>CERAMICO</v>
      </c>
      <c r="J8886" t="str">
        <f>+VLOOKUP(G8886,[1]SKU!A:E,5,0)</f>
        <v>Marmoles</v>
      </c>
      <c r="K8886" t="str">
        <f>+VLOOKUP(G8886,[1]SKU!A:C,3,0)</f>
        <v>CERRO NEGRO</v>
      </c>
      <c r="L8886">
        <v>27</v>
      </c>
      <c r="M8886">
        <v>19.082332281110141</v>
      </c>
      <c r="N8886">
        <f>+VLOOKUP([1]VENTAS!G8886,[1]SKU!A:G,6,0)</f>
        <v>2540</v>
      </c>
      <c r="O8886" s="4">
        <f t="shared" si="138"/>
        <v>48469.123994019756</v>
      </c>
    </row>
    <row r="8887" spans="1:15" x14ac:dyDescent="0.3">
      <c r="A8887" s="1">
        <v>44936</v>
      </c>
      <c r="B8887" s="2" t="s">
        <v>8619</v>
      </c>
      <c r="C8887" s="2" t="s">
        <v>8620</v>
      </c>
      <c r="D8887" s="2" t="s">
        <v>8920</v>
      </c>
      <c r="E8887">
        <v>235</v>
      </c>
      <c r="F8887" t="str">
        <f>+VLOOKUP(E8887,[1]CLIENTES!A:B,2,0)</f>
        <v>Magdalena</v>
      </c>
      <c r="G8887">
        <v>269</v>
      </c>
      <c r="H8887" t="str">
        <f>+VLOOKUP(G8887,[1]SKU!A:B,2,0)</f>
        <v>MOMA GRIS RECT 58 x 117 C.NEGRO 2DA C</v>
      </c>
      <c r="I8887" t="str">
        <f>+VLOOKUP(G8887,[1]SKU!A:D,4,0)</f>
        <v>PORCELANATO</v>
      </c>
      <c r="J8887" t="str">
        <f>+VLOOKUP(G8887,[1]SKU!A:E,5,0)</f>
        <v>Cementos</v>
      </c>
      <c r="K8887" t="str">
        <f>+VLOOKUP(G8887,[1]SKU!A:C,3,0)</f>
        <v>CERRO NEGRO</v>
      </c>
      <c r="L8887">
        <v>44</v>
      </c>
      <c r="M8887">
        <v>31.793730789060884</v>
      </c>
      <c r="N8887">
        <f>+VLOOKUP([1]VENTAS!G8887,[1]SKU!A:G,6,0)</f>
        <v>1259</v>
      </c>
      <c r="O8887" s="4">
        <f t="shared" si="138"/>
        <v>40028.307063427652</v>
      </c>
    </row>
    <row r="8888" spans="1:15" x14ac:dyDescent="0.3">
      <c r="A8888" s="1">
        <v>44928</v>
      </c>
      <c r="B8888" s="2" t="s">
        <v>8619</v>
      </c>
      <c r="C8888" s="2" t="s">
        <v>8620</v>
      </c>
      <c r="D8888" s="2" t="s">
        <v>8921</v>
      </c>
      <c r="E8888">
        <v>236</v>
      </c>
      <c r="F8888" t="str">
        <f>+VLOOKUP(E8888,[1]CLIENTES!A:B,2,0)</f>
        <v>Yasmin</v>
      </c>
      <c r="G8888">
        <v>60</v>
      </c>
      <c r="H8888" t="str">
        <f>+VLOOKUP(G8888,[1]SKU!A:B,2,0)</f>
        <v>FORTE BLANCO 33 x 33 S.LOREN 1RA C</v>
      </c>
      <c r="I8888" t="str">
        <f>+VLOOKUP(G8888,[1]SKU!A:D,4,0)</f>
        <v>CERAMICO</v>
      </c>
      <c r="J8888" t="str">
        <f>+VLOOKUP(G8888,[1]SKU!A:E,5,0)</f>
        <v>Deco &amp; Mas</v>
      </c>
      <c r="K8888" t="str">
        <f>+VLOOKUP(G8888,[1]SKU!A:C,3,0)</f>
        <v>SAN LORENZO</v>
      </c>
      <c r="L8888">
        <v>15</v>
      </c>
      <c r="M8888">
        <v>5.2507257785733366</v>
      </c>
      <c r="N8888">
        <f>+VLOOKUP([1]VENTAS!G8888,[1]SKU!A:G,6,0)</f>
        <v>9274</v>
      </c>
      <c r="O8888" s="4">
        <f t="shared" si="138"/>
        <v>48695.230870489126</v>
      </c>
    </row>
    <row r="8889" spans="1:15" x14ac:dyDescent="0.3">
      <c r="A8889" s="1">
        <v>44948</v>
      </c>
      <c r="B8889" s="2" t="s">
        <v>8619</v>
      </c>
      <c r="C8889" s="2" t="s">
        <v>8620</v>
      </c>
      <c r="D8889" s="2" t="s">
        <v>8922</v>
      </c>
      <c r="E8889">
        <v>37</v>
      </c>
      <c r="F8889" t="str">
        <f>+VLOOKUP(E8889,[1]CLIENTES!A:B,2,0)</f>
        <v>Ariana</v>
      </c>
      <c r="G8889">
        <v>203</v>
      </c>
      <c r="H8889" t="str">
        <f>+VLOOKUP(G8889,[1]SKU!A:B,2,0)</f>
        <v>PIERRE ARENA 33 X 45,3 SCOP 1RA C</v>
      </c>
      <c r="I8889" t="str">
        <f>+VLOOKUP(G8889,[1]SKU!A:D,4,0)</f>
        <v>CERAMICO</v>
      </c>
      <c r="J8889" t="str">
        <f>+VLOOKUP(G8889,[1]SKU!A:E,5,0)</f>
        <v>Piedras</v>
      </c>
      <c r="K8889" t="str">
        <f>+VLOOKUP(G8889,[1]SKU!A:C,3,0)</f>
        <v>SCOP</v>
      </c>
      <c r="L8889">
        <v>110</v>
      </c>
      <c r="M8889">
        <v>59.476697571507167</v>
      </c>
      <c r="N8889">
        <f>+VLOOKUP([1]VENTAS!G8889,[1]SKU!A:G,6,0)</f>
        <v>2921</v>
      </c>
      <c r="O8889" s="4">
        <f t="shared" si="138"/>
        <v>173731.43360637245</v>
      </c>
    </row>
    <row r="8890" spans="1:15" x14ac:dyDescent="0.3">
      <c r="A8890" s="1">
        <v>44940</v>
      </c>
      <c r="B8890" s="2" t="s">
        <v>8619</v>
      </c>
      <c r="C8890" s="2" t="s">
        <v>8620</v>
      </c>
      <c r="D8890" s="2" t="s">
        <v>8923</v>
      </c>
      <c r="E8890">
        <v>201</v>
      </c>
      <c r="F8890" t="str">
        <f>+VLOOKUP(E8890,[1]CLIENTES!A:B,2,0)</f>
        <v>Dustin</v>
      </c>
      <c r="G8890">
        <v>100</v>
      </c>
      <c r="H8890" t="str">
        <f>+VLOOKUP(G8890,[1]SKU!A:B,2,0)</f>
        <v>BOTTICINO GRIS 50 x 50 CAÑUELAS 1RA C</v>
      </c>
      <c r="I8890" t="str">
        <f>+VLOOKUP(G8890,[1]SKU!A:D,4,0)</f>
        <v>CERAMICO</v>
      </c>
      <c r="J8890" t="str">
        <f>+VLOOKUP(G8890,[1]SKU!A:E,5,0)</f>
        <v>Marmoles</v>
      </c>
      <c r="K8890" t="str">
        <f>+VLOOKUP(G8890,[1]SKU!A:C,3,0)</f>
        <v>CAÑUELAS</v>
      </c>
      <c r="L8890">
        <v>15</v>
      </c>
      <c r="M8890">
        <v>13.710423246421023</v>
      </c>
      <c r="N8890">
        <f>+VLOOKUP([1]VENTAS!G8890,[1]SKU!A:G,6,0)</f>
        <v>4557</v>
      </c>
      <c r="O8890" s="4">
        <f t="shared" si="138"/>
        <v>62478.398733940601</v>
      </c>
    </row>
    <row r="8891" spans="1:15" x14ac:dyDescent="0.3">
      <c r="A8891" s="1">
        <v>44983</v>
      </c>
      <c r="B8891" s="2" t="s">
        <v>8619</v>
      </c>
      <c r="C8891" s="2" t="s">
        <v>8620</v>
      </c>
      <c r="D8891" s="2" t="s">
        <v>8924</v>
      </c>
      <c r="E8891">
        <v>49</v>
      </c>
      <c r="F8891" t="str">
        <f>+VLOOKUP(E8891,[1]CLIENTES!A:B,2,0)</f>
        <v>Felipe</v>
      </c>
      <c r="G8891">
        <v>274</v>
      </c>
      <c r="H8891" t="str">
        <f>+VLOOKUP(G8891,[1]SKU!A:B,2,0)</f>
        <v>LIFE GRIS NATURAL RECT. 59 x 59 C.NEGRO 2DA CAL</v>
      </c>
      <c r="I8891" t="str">
        <f>+VLOOKUP(G8891,[1]SKU!A:D,4,0)</f>
        <v>PORCELANATO</v>
      </c>
      <c r="J8891" t="str">
        <f>+VLOOKUP(G8891,[1]SKU!A:E,5,0)</f>
        <v>Cementos</v>
      </c>
      <c r="K8891" t="str">
        <f>+VLOOKUP(G8891,[1]SKU!A:C,3,0)</f>
        <v>CERRO NEGRO</v>
      </c>
      <c r="L8891">
        <v>20</v>
      </c>
      <c r="M8891">
        <v>19.112210325694591</v>
      </c>
      <c r="N8891">
        <f>+VLOOKUP([1]VENTAS!G8891,[1]SKU!A:G,6,0)</f>
        <v>5728</v>
      </c>
      <c r="O8891" s="4">
        <f t="shared" si="138"/>
        <v>109474.74074557862</v>
      </c>
    </row>
    <row r="8892" spans="1:15" x14ac:dyDescent="0.3">
      <c r="A8892" s="1">
        <v>44981</v>
      </c>
      <c r="B8892" s="2" t="s">
        <v>8619</v>
      </c>
      <c r="C8892" s="2" t="s">
        <v>8620</v>
      </c>
      <c r="D8892" s="2" t="s">
        <v>8925</v>
      </c>
      <c r="E8892">
        <v>137</v>
      </c>
      <c r="F8892" t="str">
        <f>+VLOOKUP(E8892,[1]CLIENTES!A:B,2,0)</f>
        <v>Milton</v>
      </c>
      <c r="G8892">
        <v>8</v>
      </c>
      <c r="H8892" t="str">
        <f>+VLOOKUP(G8892,[1]SKU!A:B,2,0)</f>
        <v>BOEDO MIX  51 x 51 C.NEGRO 1RA C</v>
      </c>
      <c r="I8892" t="str">
        <f>+VLOOKUP(G8892,[1]SKU!A:D,4,0)</f>
        <v>CERAMICO</v>
      </c>
      <c r="J8892" t="str">
        <f>+VLOOKUP(G8892,[1]SKU!A:E,5,0)</f>
        <v>Deco &amp; Mas</v>
      </c>
      <c r="K8892" t="str">
        <f>+VLOOKUP(G8892,[1]SKU!A:C,3,0)</f>
        <v>CERRO NEGRO</v>
      </c>
      <c r="L8892">
        <v>38</v>
      </c>
      <c r="M8892">
        <v>0.14593241658415379</v>
      </c>
      <c r="N8892">
        <f>+VLOOKUP([1]VENTAS!G8892,[1]SKU!A:G,6,0)</f>
        <v>5577</v>
      </c>
      <c r="O8892" s="4">
        <f t="shared" si="138"/>
        <v>813.86508728982574</v>
      </c>
    </row>
    <row r="8893" spans="1:15" x14ac:dyDescent="0.3">
      <c r="A8893" s="1">
        <v>44957</v>
      </c>
      <c r="B8893" s="2" t="s">
        <v>8619</v>
      </c>
      <c r="C8893" s="2" t="s">
        <v>8620</v>
      </c>
      <c r="D8893" s="2" t="s">
        <v>8926</v>
      </c>
      <c r="E8893">
        <v>160</v>
      </c>
      <c r="F8893" t="str">
        <f>+VLOOKUP(E8893,[1]CLIENTES!A:B,2,0)</f>
        <v>Karina</v>
      </c>
      <c r="G8893">
        <v>220</v>
      </c>
      <c r="H8893" t="str">
        <f>+VLOOKUP(G8893,[1]SKU!A:B,2,0)</f>
        <v>PORCELANATO PEHUEN BLANCO 20 X 60 ALBERDI 2DA C</v>
      </c>
      <c r="I8893" t="str">
        <f>+VLOOKUP(G8893,[1]SKU!A:D,4,0)</f>
        <v>PORCELANATO</v>
      </c>
      <c r="J8893" t="str">
        <f>+VLOOKUP(G8893,[1]SKU!A:E,5,0)</f>
        <v>Maderas</v>
      </c>
      <c r="K8893" t="str">
        <f>+VLOOKUP(G8893,[1]SKU!A:C,3,0)</f>
        <v>ALBERDI</v>
      </c>
      <c r="L8893">
        <v>140</v>
      </c>
      <c r="M8893">
        <v>117.33931634086555</v>
      </c>
      <c r="N8893">
        <f>+VLOOKUP([1]VENTAS!G8893,[1]SKU!A:G,6,0)</f>
        <v>2669</v>
      </c>
      <c r="O8893" s="4">
        <f t="shared" si="138"/>
        <v>313178.63531377015</v>
      </c>
    </row>
    <row r="8894" spans="1:15" x14ac:dyDescent="0.3">
      <c r="A8894" s="1">
        <v>44967</v>
      </c>
      <c r="B8894" s="2" t="s">
        <v>8619</v>
      </c>
      <c r="C8894" s="2" t="s">
        <v>8620</v>
      </c>
      <c r="D8894" s="2" t="s">
        <v>8927</v>
      </c>
      <c r="E8894">
        <v>128</v>
      </c>
      <c r="F8894" t="str">
        <f>+VLOOKUP(E8894,[1]CLIENTES!A:B,2,0)</f>
        <v>Sarita</v>
      </c>
      <c r="G8894">
        <v>377</v>
      </c>
      <c r="H8894" t="str">
        <f>+VLOOKUP(G8894,[1]SKU!A:B,2,0)</f>
        <v>URBAN CONCRETE GREY ANTID. REC 58 x 58 S.LOREN 2DA</v>
      </c>
      <c r="I8894" t="str">
        <f>+VLOOKUP(G8894,[1]SKU!A:D,4,0)</f>
        <v>PORCELANATO</v>
      </c>
      <c r="J8894" t="str">
        <f>+VLOOKUP(G8894,[1]SKU!A:E,5,0)</f>
        <v>Cementos</v>
      </c>
      <c r="K8894" t="str">
        <f>+VLOOKUP(G8894,[1]SKU!A:C,3,0)</f>
        <v>SAN LORENZO</v>
      </c>
      <c r="L8894">
        <v>83</v>
      </c>
      <c r="M8894">
        <v>44.650351112323882</v>
      </c>
      <c r="N8894">
        <f>+VLOOKUP([1]VENTAS!G8894,[1]SKU!A:G,6,0)</f>
        <v>9066</v>
      </c>
      <c r="O8894" s="4">
        <f t="shared" si="138"/>
        <v>404800.08318432834</v>
      </c>
    </row>
    <row r="8895" spans="1:15" x14ac:dyDescent="0.3">
      <c r="A8895" s="1">
        <v>44970</v>
      </c>
      <c r="B8895" s="2" t="s">
        <v>8619</v>
      </c>
      <c r="C8895" s="2" t="s">
        <v>8620</v>
      </c>
      <c r="D8895" s="2" t="s">
        <v>8928</v>
      </c>
      <c r="E8895">
        <v>161</v>
      </c>
      <c r="F8895" t="str">
        <f>+VLOOKUP(E8895,[1]CLIENTES!A:B,2,0)</f>
        <v>Priscila</v>
      </c>
      <c r="G8895">
        <v>49</v>
      </c>
      <c r="H8895" t="str">
        <f>+VLOOKUP(G8895,[1]SKU!A:B,2,0)</f>
        <v>TRAVERTINO MARFIL BRILLANTE 56 X 56 LOURDES 1RA C</v>
      </c>
      <c r="I8895" t="str">
        <f>+VLOOKUP(G8895,[1]SKU!A:D,4,0)</f>
        <v>CERAMICO</v>
      </c>
      <c r="J8895" t="str">
        <f>+VLOOKUP(G8895,[1]SKU!A:E,5,0)</f>
        <v>Marmoles</v>
      </c>
      <c r="K8895" t="str">
        <f>+VLOOKUP(G8895,[1]SKU!A:C,3,0)</f>
        <v>LOURDES</v>
      </c>
      <c r="L8895">
        <v>4</v>
      </c>
      <c r="M8895">
        <v>1.0081007833836808</v>
      </c>
      <c r="N8895">
        <f>+VLOOKUP([1]VENTAS!G8895,[1]SKU!A:G,6,0)</f>
        <v>1750</v>
      </c>
      <c r="O8895" s="4">
        <f t="shared" si="138"/>
        <v>1764.1763709214415</v>
      </c>
    </row>
    <row r="8896" spans="1:15" x14ac:dyDescent="0.3">
      <c r="A8896" s="1">
        <v>44935</v>
      </c>
      <c r="B8896" s="2" t="s">
        <v>8619</v>
      </c>
      <c r="C8896" s="2" t="s">
        <v>8620</v>
      </c>
      <c r="D8896" s="2" t="s">
        <v>8929</v>
      </c>
      <c r="E8896">
        <v>114</v>
      </c>
      <c r="F8896" t="str">
        <f>+VLOOKUP(E8896,[1]CLIENTES!A:B,2,0)</f>
        <v>Dian</v>
      </c>
      <c r="G8896">
        <v>5</v>
      </c>
      <c r="H8896" t="str">
        <f>+VLOOKUP(G8896,[1]SKU!A:B,2,0)</f>
        <v>FIRENZE BRILLANTE 56 X 56 LOURDES 1RA C</v>
      </c>
      <c r="I8896" t="str">
        <f>+VLOOKUP(G8896,[1]SKU!A:D,4,0)</f>
        <v>CERAMICO</v>
      </c>
      <c r="J8896" t="str">
        <f>+VLOOKUP(G8896,[1]SKU!A:E,5,0)</f>
        <v>Marmoles</v>
      </c>
      <c r="K8896" t="str">
        <f>+VLOOKUP(G8896,[1]SKU!A:C,3,0)</f>
        <v>LOURDES</v>
      </c>
      <c r="L8896">
        <v>138</v>
      </c>
      <c r="M8896">
        <v>109.54759773812549</v>
      </c>
      <c r="N8896">
        <f>+VLOOKUP([1]VENTAS!G8896,[1]SKU!A:G,6,0)</f>
        <v>4504</v>
      </c>
      <c r="O8896" s="4">
        <f t="shared" si="138"/>
        <v>493402.38021251722</v>
      </c>
    </row>
    <row r="8897" spans="1:15" x14ac:dyDescent="0.3">
      <c r="A8897" s="1">
        <v>44972</v>
      </c>
      <c r="B8897" s="2" t="s">
        <v>8619</v>
      </c>
      <c r="C8897" s="2" t="s">
        <v>8620</v>
      </c>
      <c r="D8897" s="2" t="s">
        <v>8930</v>
      </c>
      <c r="E8897">
        <v>237</v>
      </c>
      <c r="F8897" t="str">
        <f>+VLOOKUP(E8897,[1]CLIENTES!A:B,2,0)</f>
        <v>Jeans</v>
      </c>
      <c r="G8897">
        <v>252</v>
      </c>
      <c r="H8897" t="str">
        <f>+VLOOKUP(G8897,[1]SKU!A:B,2,0)</f>
        <v>PORCELANATO MEDLEY MARRON 20 X 60 ALBERDI 2DA C</v>
      </c>
      <c r="I8897" t="str">
        <f>+VLOOKUP(G8897,[1]SKU!A:D,4,0)</f>
        <v>PORCELANATO</v>
      </c>
      <c r="J8897" t="str">
        <f>+VLOOKUP(G8897,[1]SKU!A:E,5,0)</f>
        <v>Maderas</v>
      </c>
      <c r="K8897" t="str">
        <f>+VLOOKUP(G8897,[1]SKU!A:C,3,0)</f>
        <v>ALBERDI</v>
      </c>
      <c r="L8897">
        <v>3</v>
      </c>
      <c r="M8897">
        <v>1.5276002206509411</v>
      </c>
      <c r="N8897">
        <f>+VLOOKUP([1]VENTAS!G8897,[1]SKU!A:G,6,0)</f>
        <v>5853</v>
      </c>
      <c r="O8897" s="4">
        <f t="shared" si="138"/>
        <v>8941.0440914699593</v>
      </c>
    </row>
    <row r="8898" spans="1:15" x14ac:dyDescent="0.3">
      <c r="A8898" s="1">
        <v>44942</v>
      </c>
      <c r="B8898" s="2" t="s">
        <v>8619</v>
      </c>
      <c r="C8898" s="2" t="s">
        <v>8620</v>
      </c>
      <c r="D8898" s="2" t="s">
        <v>8931</v>
      </c>
      <c r="E8898">
        <v>85</v>
      </c>
      <c r="F8898" t="str">
        <f>+VLOOKUP(E8898,[1]CLIENTES!A:B,2,0)</f>
        <v>Aleen</v>
      </c>
      <c r="G8898">
        <v>181</v>
      </c>
      <c r="H8898" t="str">
        <f>+VLOOKUP(G8898,[1]SKU!A:B,2,0)</f>
        <v>PLATANO NEGRO 33 x 33 SCOP 1RA CAL</v>
      </c>
      <c r="I8898" t="str">
        <f>+VLOOKUP(G8898,[1]SKU!A:D,4,0)</f>
        <v>CERAMICO</v>
      </c>
      <c r="J8898" t="str">
        <f>+VLOOKUP(G8898,[1]SKU!A:E,5,0)</f>
        <v>Deco &amp; Mas</v>
      </c>
      <c r="K8898" t="str">
        <f>+VLOOKUP(G8898,[1]SKU!A:C,3,0)</f>
        <v>SCOP</v>
      </c>
      <c r="L8898">
        <v>3</v>
      </c>
      <c r="M8898">
        <v>1.567570926464501</v>
      </c>
      <c r="N8898">
        <f>+VLOOKUP([1]VENTAS!G8898,[1]SKU!A:G,6,0)</f>
        <v>5773</v>
      </c>
      <c r="O8898" s="4">
        <f t="shared" si="138"/>
        <v>9049.5869584795637</v>
      </c>
    </row>
    <row r="8899" spans="1:15" x14ac:dyDescent="0.3">
      <c r="A8899" s="1">
        <v>44953</v>
      </c>
      <c r="B8899" s="2" t="s">
        <v>8619</v>
      </c>
      <c r="C8899" s="2" t="s">
        <v>8620</v>
      </c>
      <c r="D8899" s="2" t="s">
        <v>8932</v>
      </c>
      <c r="E8899">
        <v>67</v>
      </c>
      <c r="F8899" t="str">
        <f>+VLOOKUP(E8899,[1]CLIENTES!A:B,2,0)</f>
        <v>Issidora</v>
      </c>
      <c r="G8899">
        <v>152</v>
      </c>
      <c r="H8899" t="str">
        <f>+VLOOKUP(G8899,[1]SKU!A:B,2,0)</f>
        <v>VICENZA GRIS OSCURO 20 X 62 CAÑUELAS 1RA C</v>
      </c>
      <c r="I8899" t="str">
        <f>+VLOOKUP(G8899,[1]SKU!A:D,4,0)</f>
        <v>CERAMICO</v>
      </c>
      <c r="J8899" t="str">
        <f>+VLOOKUP(G8899,[1]SKU!A:E,5,0)</f>
        <v>Maderas</v>
      </c>
      <c r="K8899" t="str">
        <f>+VLOOKUP(G8899,[1]SKU!A:C,3,0)</f>
        <v>CAÑUELAS</v>
      </c>
      <c r="L8899">
        <v>61</v>
      </c>
      <c r="M8899">
        <v>10.922268404970895</v>
      </c>
      <c r="N8899">
        <f>+VLOOKUP([1]VENTAS!G8899,[1]SKU!A:G,6,0)</f>
        <v>6353</v>
      </c>
      <c r="O8899" s="4">
        <f t="shared" ref="O8899:O8962" si="139">+N8899*M8899</f>
        <v>69389.171176780103</v>
      </c>
    </row>
    <row r="8900" spans="1:15" x14ac:dyDescent="0.3">
      <c r="A8900" s="1">
        <v>44966</v>
      </c>
      <c r="B8900" s="2" t="s">
        <v>8619</v>
      </c>
      <c r="C8900" s="2" t="s">
        <v>8620</v>
      </c>
      <c r="D8900" s="2" t="s">
        <v>8933</v>
      </c>
      <c r="E8900">
        <v>134</v>
      </c>
      <c r="F8900" t="str">
        <f>+VLOOKUP(E8900,[1]CLIENTES!A:B,2,0)</f>
        <v>Mathilda</v>
      </c>
      <c r="G8900">
        <v>341</v>
      </c>
      <c r="H8900" t="str">
        <f>+VLOOKUP(G8900,[1]SKU!A:B,2,0)</f>
        <v>BAUHAUS GREY RECT. 28 X 58 S.LOREN 1RA C</v>
      </c>
      <c r="I8900" t="str">
        <f>+VLOOKUP(G8900,[1]SKU!A:D,4,0)</f>
        <v>PORCELANATO</v>
      </c>
      <c r="J8900" t="str">
        <f>+VLOOKUP(G8900,[1]SKU!A:E,5,0)</f>
        <v>Cementos</v>
      </c>
      <c r="K8900" t="str">
        <f>+VLOOKUP(G8900,[1]SKU!A:C,3,0)</f>
        <v>SAN LORENZO</v>
      </c>
      <c r="L8900">
        <v>134</v>
      </c>
      <c r="M8900">
        <v>64.896190147325811</v>
      </c>
      <c r="N8900">
        <f>+VLOOKUP([1]VENTAS!G8900,[1]SKU!A:G,6,0)</f>
        <v>8166</v>
      </c>
      <c r="O8900" s="4">
        <f t="shared" si="139"/>
        <v>529942.28874306253</v>
      </c>
    </row>
    <row r="8901" spans="1:15" x14ac:dyDescent="0.3">
      <c r="A8901" s="1">
        <v>44937</v>
      </c>
      <c r="B8901" s="2" t="s">
        <v>8619</v>
      </c>
      <c r="C8901" s="2" t="s">
        <v>8620</v>
      </c>
      <c r="D8901" s="2" t="s">
        <v>8934</v>
      </c>
      <c r="E8901">
        <v>156</v>
      </c>
      <c r="F8901" t="str">
        <f>+VLOOKUP(E8901,[1]CLIENTES!A:B,2,0)</f>
        <v>Debora</v>
      </c>
      <c r="G8901">
        <v>16</v>
      </c>
      <c r="H8901" t="str">
        <f>+VLOOKUP(G8901,[1]SKU!A:B,2,0)</f>
        <v>VILLARRICA 51 x 51 ALLPA 2DA C</v>
      </c>
      <c r="I8901" t="str">
        <f>+VLOOKUP(G8901,[1]SKU!A:D,4,0)</f>
        <v>CERAMICO</v>
      </c>
      <c r="J8901" t="str">
        <f>+VLOOKUP(G8901,[1]SKU!A:E,5,0)</f>
        <v>Maderas</v>
      </c>
      <c r="K8901" t="str">
        <f>+VLOOKUP(G8901,[1]SKU!A:C,3,0)</f>
        <v>ALLPA</v>
      </c>
      <c r="L8901">
        <v>163</v>
      </c>
      <c r="M8901">
        <v>83.418310018565649</v>
      </c>
      <c r="N8901">
        <f>+VLOOKUP([1]VENTAS!G8901,[1]SKU!A:G,6,0)</f>
        <v>2044</v>
      </c>
      <c r="O8901" s="4">
        <f t="shared" si="139"/>
        <v>170507.02567794817</v>
      </c>
    </row>
    <row r="8902" spans="1:15" x14ac:dyDescent="0.3">
      <c r="A8902" s="1">
        <v>44973</v>
      </c>
      <c r="B8902" s="2" t="s">
        <v>8619</v>
      </c>
      <c r="C8902" s="2" t="s">
        <v>8620</v>
      </c>
      <c r="D8902" s="2" t="s">
        <v>8935</v>
      </c>
      <c r="E8902">
        <v>198</v>
      </c>
      <c r="F8902" t="str">
        <f>+VLOOKUP(E8902,[1]CLIENTES!A:B,2,0)</f>
        <v>Darling</v>
      </c>
      <c r="G8902">
        <v>73</v>
      </c>
      <c r="H8902" t="str">
        <f>+VLOOKUP(G8902,[1]SKU!A:B,2,0)</f>
        <v>GRAFIATO MARFIL 35 x 35  LOURDES 1RA C</v>
      </c>
      <c r="I8902" t="str">
        <f>+VLOOKUP(G8902,[1]SKU!A:D,4,0)</f>
        <v>CERAMICO</v>
      </c>
      <c r="J8902" t="str">
        <f>+VLOOKUP(G8902,[1]SKU!A:E,5,0)</f>
        <v>Cementos</v>
      </c>
      <c r="K8902" t="str">
        <f>+VLOOKUP(G8902,[1]SKU!A:C,3,0)</f>
        <v>LOURDES</v>
      </c>
      <c r="L8902">
        <v>49</v>
      </c>
      <c r="M8902">
        <v>18.533545306590081</v>
      </c>
      <c r="N8902">
        <f>+VLOOKUP([1]VENTAS!G8902,[1]SKU!A:G,6,0)</f>
        <v>2025</v>
      </c>
      <c r="O8902" s="4">
        <f t="shared" si="139"/>
        <v>37530.429245844913</v>
      </c>
    </row>
    <row r="8903" spans="1:15" x14ac:dyDescent="0.3">
      <c r="A8903" s="1">
        <v>44940</v>
      </c>
      <c r="B8903" s="2" t="s">
        <v>8619</v>
      </c>
      <c r="C8903" s="2" t="s">
        <v>8620</v>
      </c>
      <c r="D8903" s="2" t="s">
        <v>8936</v>
      </c>
      <c r="E8903">
        <v>95</v>
      </c>
      <c r="F8903" t="str">
        <f>+VLOOKUP(E8903,[1]CLIENTES!A:B,2,0)</f>
        <v>Olivia</v>
      </c>
      <c r="G8903">
        <v>313</v>
      </c>
      <c r="H8903" t="str">
        <f>+VLOOKUP(G8903,[1]SKU!A:B,2,0)</f>
        <v>MOODS HUESO FIT RECT. 58 x 58 S.LOREN 2DA C</v>
      </c>
      <c r="I8903" t="str">
        <f>+VLOOKUP(G8903,[1]SKU!A:D,4,0)</f>
        <v>PORCELANATO</v>
      </c>
      <c r="J8903" t="str">
        <f>+VLOOKUP(G8903,[1]SKU!A:E,5,0)</f>
        <v>Cementos</v>
      </c>
      <c r="K8903" t="str">
        <f>+VLOOKUP(G8903,[1]SKU!A:C,3,0)</f>
        <v>SAN LORENZO</v>
      </c>
      <c r="L8903">
        <v>21</v>
      </c>
      <c r="M8903">
        <v>5.3359383104042948</v>
      </c>
      <c r="N8903">
        <f>+VLOOKUP([1]VENTAS!G8903,[1]SKU!A:G,6,0)</f>
        <v>2732</v>
      </c>
      <c r="O8903" s="4">
        <f t="shared" si="139"/>
        <v>14577.783464024533</v>
      </c>
    </row>
    <row r="8904" spans="1:15" x14ac:dyDescent="0.3">
      <c r="A8904" s="1">
        <v>44934</v>
      </c>
      <c r="B8904" s="2" t="s">
        <v>8619</v>
      </c>
      <c r="C8904" s="2" t="s">
        <v>8620</v>
      </c>
      <c r="D8904" s="2" t="s">
        <v>8937</v>
      </c>
      <c r="E8904">
        <v>54</v>
      </c>
      <c r="F8904" t="str">
        <f>+VLOOKUP(E8904,[1]CLIENTES!A:B,2,0)</f>
        <v>Valeska</v>
      </c>
      <c r="G8904">
        <v>122</v>
      </c>
      <c r="H8904" t="str">
        <f>+VLOOKUP(G8904,[1]SKU!A:B,2,0)</f>
        <v>CALIPSO WHITE 31 X 53 LOURDES 1RA C</v>
      </c>
      <c r="I8904" t="str">
        <f>+VLOOKUP(G8904,[1]SKU!A:D,4,0)</f>
        <v>CERAMICO</v>
      </c>
      <c r="J8904" t="str">
        <f>+VLOOKUP(G8904,[1]SKU!A:E,5,0)</f>
        <v>Marmoles</v>
      </c>
      <c r="K8904" t="str">
        <f>+VLOOKUP(G8904,[1]SKU!A:C,3,0)</f>
        <v>LOURDES</v>
      </c>
      <c r="L8904">
        <v>74</v>
      </c>
      <c r="M8904">
        <v>63.216315080078118</v>
      </c>
      <c r="N8904">
        <f>+VLOOKUP([1]VENTAS!G8904,[1]SKU!A:G,6,0)</f>
        <v>4455</v>
      </c>
      <c r="O8904" s="4">
        <f t="shared" si="139"/>
        <v>281628.68368174799</v>
      </c>
    </row>
    <row r="8905" spans="1:15" x14ac:dyDescent="0.3">
      <c r="A8905" s="1">
        <v>44967</v>
      </c>
      <c r="B8905" s="2" t="s">
        <v>8619</v>
      </c>
      <c r="C8905" s="2" t="s">
        <v>8620</v>
      </c>
      <c r="D8905" s="2" t="s">
        <v>8938</v>
      </c>
      <c r="E8905">
        <v>21</v>
      </c>
      <c r="F8905" t="str">
        <f>+VLOOKUP(E8905,[1]CLIENTES!A:B,2,0)</f>
        <v>Jason</v>
      </c>
      <c r="G8905">
        <v>212</v>
      </c>
      <c r="H8905" t="str">
        <f>+VLOOKUP(G8905,[1]SKU!A:B,2,0)</f>
        <v>KAIRO GRIS 53 X 53 SAN PIETRO 1RA C</v>
      </c>
      <c r="I8905" t="str">
        <f>+VLOOKUP(G8905,[1]SKU!A:D,4,0)</f>
        <v>PORCELANATO</v>
      </c>
      <c r="J8905" t="str">
        <f>+VLOOKUP(G8905,[1]SKU!A:E,5,0)</f>
        <v>Marmoles</v>
      </c>
      <c r="K8905" t="str">
        <f>+VLOOKUP(G8905,[1]SKU!A:C,3,0)</f>
        <v>SAN PIETRO</v>
      </c>
      <c r="L8905">
        <v>126</v>
      </c>
      <c r="M8905">
        <v>83.398041670616379</v>
      </c>
      <c r="N8905">
        <f>+VLOOKUP([1]VENTAS!G8905,[1]SKU!A:G,6,0)</f>
        <v>4202</v>
      </c>
      <c r="O8905" s="4">
        <f t="shared" si="139"/>
        <v>350438.57109993004</v>
      </c>
    </row>
    <row r="8906" spans="1:15" x14ac:dyDescent="0.3">
      <c r="A8906" s="1">
        <v>44929</v>
      </c>
      <c r="B8906" s="2" t="s">
        <v>8619</v>
      </c>
      <c r="C8906" s="2" t="s">
        <v>8620</v>
      </c>
      <c r="D8906" s="2" t="s">
        <v>8939</v>
      </c>
      <c r="E8906">
        <v>161</v>
      </c>
      <c r="F8906" t="str">
        <f>+VLOOKUP(E8906,[1]CLIENTES!A:B,2,0)</f>
        <v>Priscila</v>
      </c>
      <c r="G8906">
        <v>265</v>
      </c>
      <c r="H8906" t="str">
        <f>+VLOOKUP(G8906,[1]SKU!A:B,2,0)</f>
        <v>VESUVIO HUMO 63 X 121 C.NEGRO 2DA C</v>
      </c>
      <c r="I8906" t="str">
        <f>+VLOOKUP(G8906,[1]SKU!A:D,4,0)</f>
        <v>PORCELANATO</v>
      </c>
      <c r="J8906" t="str">
        <f>+VLOOKUP(G8906,[1]SKU!A:E,5,0)</f>
        <v>Marmoles</v>
      </c>
      <c r="K8906" t="str">
        <f>+VLOOKUP(G8906,[1]SKU!A:C,3,0)</f>
        <v>CERRO NEGRO</v>
      </c>
      <c r="L8906">
        <v>84</v>
      </c>
      <c r="M8906">
        <v>5.7387835812849293</v>
      </c>
      <c r="N8906">
        <f>+VLOOKUP([1]VENTAS!G8906,[1]SKU!A:G,6,0)</f>
        <v>9282</v>
      </c>
      <c r="O8906" s="4">
        <f t="shared" si="139"/>
        <v>53267.389201486716</v>
      </c>
    </row>
    <row r="8907" spans="1:15" x14ac:dyDescent="0.3">
      <c r="A8907" s="1">
        <v>44927</v>
      </c>
      <c r="B8907" s="2" t="s">
        <v>8619</v>
      </c>
      <c r="C8907" s="2" t="s">
        <v>8620</v>
      </c>
      <c r="D8907" s="2" t="s">
        <v>8940</v>
      </c>
      <c r="E8907">
        <v>145</v>
      </c>
      <c r="F8907" t="str">
        <f>+VLOOKUP(E8907,[1]CLIENTES!A:B,2,0)</f>
        <v>Denisse</v>
      </c>
      <c r="G8907">
        <v>58</v>
      </c>
      <c r="H8907" t="str">
        <f>+VLOOKUP(G8907,[1]SKU!A:B,2,0)</f>
        <v>GIOIA BLANCO 33 X 45,3 S.LOREN 1RA C</v>
      </c>
      <c r="I8907" t="str">
        <f>+VLOOKUP(G8907,[1]SKU!A:D,4,0)</f>
        <v>CERAMICO</v>
      </c>
      <c r="J8907" t="str">
        <f>+VLOOKUP(G8907,[1]SKU!A:E,5,0)</f>
        <v>Marmoles</v>
      </c>
      <c r="K8907" t="str">
        <f>+VLOOKUP(G8907,[1]SKU!A:C,3,0)</f>
        <v>SAN LORENZO</v>
      </c>
      <c r="L8907">
        <v>36</v>
      </c>
      <c r="M8907">
        <v>24.767296092586808</v>
      </c>
      <c r="N8907">
        <f>+VLOOKUP([1]VENTAS!G8907,[1]SKU!A:G,6,0)</f>
        <v>7246</v>
      </c>
      <c r="O8907" s="4">
        <f t="shared" si="139"/>
        <v>179463.82748688399</v>
      </c>
    </row>
    <row r="8908" spans="1:15" x14ac:dyDescent="0.3">
      <c r="A8908" s="1">
        <v>44941</v>
      </c>
      <c r="B8908" s="2" t="s">
        <v>8619</v>
      </c>
      <c r="C8908" s="2" t="s">
        <v>8620</v>
      </c>
      <c r="D8908" s="2" t="s">
        <v>8941</v>
      </c>
      <c r="E8908">
        <v>197</v>
      </c>
      <c r="F8908" t="str">
        <f>+VLOOKUP(E8908,[1]CLIENTES!A:B,2,0)</f>
        <v>Raul</v>
      </c>
      <c r="G8908">
        <v>12</v>
      </c>
      <c r="H8908" t="str">
        <f>+VLOOKUP(G8908,[1]SKU!A:B,2,0)</f>
        <v>MARINO  NEGRO 35 x 35  LOURDES 1RA C</v>
      </c>
      <c r="I8908" t="str">
        <f>+VLOOKUP(G8908,[1]SKU!A:D,4,0)</f>
        <v>CERAMICO</v>
      </c>
      <c r="J8908" t="str">
        <f>+VLOOKUP(G8908,[1]SKU!A:E,5,0)</f>
        <v>Marmoles</v>
      </c>
      <c r="K8908" t="str">
        <f>+VLOOKUP(G8908,[1]SKU!A:C,3,0)</f>
        <v>LOURDES</v>
      </c>
      <c r="L8908">
        <v>36</v>
      </c>
      <c r="M8908">
        <v>31.082153603961221</v>
      </c>
      <c r="N8908">
        <f>+VLOOKUP([1]VENTAS!G8908,[1]SKU!A:G,6,0)</f>
        <v>9330</v>
      </c>
      <c r="O8908" s="4">
        <f t="shared" si="139"/>
        <v>289996.49312495819</v>
      </c>
    </row>
    <row r="8909" spans="1:15" x14ac:dyDescent="0.3">
      <c r="A8909" s="1">
        <v>44974</v>
      </c>
      <c r="B8909" s="2" t="s">
        <v>8619</v>
      </c>
      <c r="C8909" s="2" t="s">
        <v>8620</v>
      </c>
      <c r="D8909" s="2" t="s">
        <v>8942</v>
      </c>
      <c r="E8909">
        <v>123</v>
      </c>
      <c r="F8909" t="str">
        <f>+VLOOKUP(E8909,[1]CLIENTES!A:B,2,0)</f>
        <v>Sophia</v>
      </c>
      <c r="G8909">
        <v>144</v>
      </c>
      <c r="H8909" t="str">
        <f>+VLOOKUP(G8909,[1]SKU!A:B,2,0)</f>
        <v>VENECIANO ARDESIA GRIS 33 x 33 S.LOREN 1RA C</v>
      </c>
      <c r="I8909" t="str">
        <f>+VLOOKUP(G8909,[1]SKU!A:D,4,0)</f>
        <v>CERAMICO</v>
      </c>
      <c r="J8909" t="str">
        <f>+VLOOKUP(G8909,[1]SKU!A:E,5,0)</f>
        <v>Deco &amp; Mas</v>
      </c>
      <c r="K8909" t="str">
        <f>+VLOOKUP(G8909,[1]SKU!A:C,3,0)</f>
        <v>SAN LORENZO</v>
      </c>
      <c r="L8909">
        <v>60</v>
      </c>
      <c r="M8909">
        <v>36.920332926751506</v>
      </c>
      <c r="N8909">
        <f>+VLOOKUP([1]VENTAS!G8909,[1]SKU!A:G,6,0)</f>
        <v>9020</v>
      </c>
      <c r="O8909" s="4">
        <f t="shared" si="139"/>
        <v>333021.40299929859</v>
      </c>
    </row>
    <row r="8910" spans="1:15" x14ac:dyDescent="0.3">
      <c r="A8910" s="1">
        <v>44953</v>
      </c>
      <c r="B8910" s="2" t="s">
        <v>8619</v>
      </c>
      <c r="C8910" s="2" t="s">
        <v>8620</v>
      </c>
      <c r="D8910" s="2" t="s">
        <v>8943</v>
      </c>
      <c r="E8910">
        <v>137</v>
      </c>
      <c r="F8910" t="str">
        <f>+VLOOKUP(E8910,[1]CLIENTES!A:B,2,0)</f>
        <v>Milton</v>
      </c>
      <c r="G8910">
        <v>276</v>
      </c>
      <c r="H8910" t="str">
        <f>+VLOOKUP(G8910,[1]SKU!A:B,2,0)</f>
        <v>AUGUSTUS FENDI ESM NAT 60 x 60 ILVA 3RA C</v>
      </c>
      <c r="I8910" t="str">
        <f>+VLOOKUP(G8910,[1]SKU!A:D,4,0)</f>
        <v>PORCELANATO</v>
      </c>
      <c r="J8910" t="str">
        <f>+VLOOKUP(G8910,[1]SKU!A:E,5,0)</f>
        <v>Piedras</v>
      </c>
      <c r="K8910" t="str">
        <f>+VLOOKUP(G8910,[1]SKU!A:C,3,0)</f>
        <v>ILVA</v>
      </c>
      <c r="L8910">
        <v>139</v>
      </c>
      <c r="M8910">
        <v>59.043574701501086</v>
      </c>
      <c r="N8910">
        <f>+VLOOKUP([1]VENTAS!G8910,[1]SKU!A:G,6,0)</f>
        <v>8676</v>
      </c>
      <c r="O8910" s="4">
        <f t="shared" si="139"/>
        <v>512262.05411022343</v>
      </c>
    </row>
    <row r="8911" spans="1:15" x14ac:dyDescent="0.3">
      <c r="A8911" s="1">
        <v>44965</v>
      </c>
      <c r="B8911" s="2" t="s">
        <v>8619</v>
      </c>
      <c r="C8911" s="2" t="s">
        <v>8620</v>
      </c>
      <c r="D8911" s="2" t="s">
        <v>8944</v>
      </c>
      <c r="E8911">
        <v>123</v>
      </c>
      <c r="F8911" t="str">
        <f>+VLOOKUP(E8911,[1]CLIENTES!A:B,2,0)</f>
        <v>Sophia</v>
      </c>
      <c r="G8911">
        <v>3</v>
      </c>
      <c r="H8911" t="str">
        <f>+VLOOKUP(G8911,[1]SKU!A:B,2,0)</f>
        <v>SUBWAY NEGRO 31 x 53 LOURDES 1RA C</v>
      </c>
      <c r="I8911" t="str">
        <f>+VLOOKUP(G8911,[1]SKU!A:D,4,0)</f>
        <v>CERAMICO</v>
      </c>
      <c r="J8911" t="str">
        <f>+VLOOKUP(G8911,[1]SKU!A:E,5,0)</f>
        <v>Deco &amp; Mas</v>
      </c>
      <c r="K8911" t="str">
        <f>+VLOOKUP(G8911,[1]SKU!A:C,3,0)</f>
        <v>LOURDES</v>
      </c>
      <c r="L8911">
        <v>16</v>
      </c>
      <c r="M8911">
        <v>6.427076595988396</v>
      </c>
      <c r="N8911">
        <f>+VLOOKUP([1]VENTAS!G8911,[1]SKU!A:G,6,0)</f>
        <v>4901</v>
      </c>
      <c r="O8911" s="4">
        <f t="shared" si="139"/>
        <v>31499.102396939128</v>
      </c>
    </row>
    <row r="8912" spans="1:15" x14ac:dyDescent="0.3">
      <c r="A8912" s="1">
        <v>44979</v>
      </c>
      <c r="B8912" s="2" t="s">
        <v>8619</v>
      </c>
      <c r="C8912" s="2" t="s">
        <v>8620</v>
      </c>
      <c r="D8912" s="2" t="s">
        <v>8945</v>
      </c>
      <c r="E8912">
        <v>175</v>
      </c>
      <c r="F8912" t="str">
        <f>+VLOOKUP(E8912,[1]CLIENTES!A:B,2,0)</f>
        <v>Emilie</v>
      </c>
      <c r="G8912">
        <v>117</v>
      </c>
      <c r="H8912" t="str">
        <f>+VLOOKUP(G8912,[1]SKU!A:B,2,0)</f>
        <v>GRAFIATO BEIGE 35 x 35  LOURDES 1RA C</v>
      </c>
      <c r="I8912" t="str">
        <f>+VLOOKUP(G8912,[1]SKU!A:D,4,0)</f>
        <v>CERAMICO</v>
      </c>
      <c r="J8912" t="str">
        <f>+VLOOKUP(G8912,[1]SKU!A:E,5,0)</f>
        <v>Cementos</v>
      </c>
      <c r="K8912" t="str">
        <f>+VLOOKUP(G8912,[1]SKU!A:C,3,0)</f>
        <v>LOURDES</v>
      </c>
      <c r="L8912">
        <v>13</v>
      </c>
      <c r="M8912">
        <v>2.5856842651337835</v>
      </c>
      <c r="N8912">
        <f>+VLOOKUP([1]VENTAS!G8912,[1]SKU!A:G,6,0)</f>
        <v>3888</v>
      </c>
      <c r="O8912" s="4">
        <f t="shared" si="139"/>
        <v>10053.14042284015</v>
      </c>
    </row>
    <row r="8913" spans="1:15" x14ac:dyDescent="0.3">
      <c r="A8913" s="1">
        <v>44978</v>
      </c>
      <c r="B8913" s="2" t="s">
        <v>8619</v>
      </c>
      <c r="C8913" s="2" t="s">
        <v>8620</v>
      </c>
      <c r="D8913" s="2" t="s">
        <v>8946</v>
      </c>
      <c r="E8913">
        <v>29</v>
      </c>
      <c r="F8913" t="str">
        <f>+VLOOKUP(E8913,[1]CLIENTES!A:B,2,0)</f>
        <v>Matia</v>
      </c>
      <c r="G8913">
        <v>20</v>
      </c>
      <c r="H8913" t="str">
        <f>+VLOOKUP(G8913,[1]SKU!A:B,2,0)</f>
        <v>MARINO  GRIS 35 x 35  LOURDES 1RA C</v>
      </c>
      <c r="I8913" t="str">
        <f>+VLOOKUP(G8913,[1]SKU!A:D,4,0)</f>
        <v>CERAMICO</v>
      </c>
      <c r="J8913" t="str">
        <f>+VLOOKUP(G8913,[1]SKU!A:E,5,0)</f>
        <v>Marmoles</v>
      </c>
      <c r="K8913" t="str">
        <f>+VLOOKUP(G8913,[1]SKU!A:C,3,0)</f>
        <v>LOURDES</v>
      </c>
      <c r="L8913">
        <v>162</v>
      </c>
      <c r="M8913">
        <v>111.51148720827354</v>
      </c>
      <c r="N8913">
        <f>+VLOOKUP([1]VENTAS!G8913,[1]SKU!A:G,6,0)</f>
        <v>9604</v>
      </c>
      <c r="O8913" s="4">
        <f t="shared" si="139"/>
        <v>1070956.323148259</v>
      </c>
    </row>
    <row r="8914" spans="1:15" x14ac:dyDescent="0.3">
      <c r="A8914" s="1">
        <v>44950</v>
      </c>
      <c r="B8914" s="2" t="s">
        <v>8619</v>
      </c>
      <c r="C8914" s="2" t="s">
        <v>8620</v>
      </c>
      <c r="D8914" s="2" t="s">
        <v>8947</v>
      </c>
      <c r="E8914">
        <v>144</v>
      </c>
      <c r="F8914" t="str">
        <f>+VLOOKUP(E8914,[1]CLIENTES!A:B,2,0)</f>
        <v>Rocio</v>
      </c>
      <c r="G8914">
        <v>95</v>
      </c>
      <c r="H8914" t="str">
        <f>+VLOOKUP(G8914,[1]SKU!A:B,2,0)</f>
        <v>TRAVERTINO GRIS BRILLANTE 56 X 56 LOURDES 1RA C</v>
      </c>
      <c r="I8914" t="str">
        <f>+VLOOKUP(G8914,[1]SKU!A:D,4,0)</f>
        <v>CERAMICO</v>
      </c>
      <c r="J8914" t="str">
        <f>+VLOOKUP(G8914,[1]SKU!A:E,5,0)</f>
        <v>Marmoles</v>
      </c>
      <c r="K8914" t="str">
        <f>+VLOOKUP(G8914,[1]SKU!A:C,3,0)</f>
        <v>LOURDES</v>
      </c>
      <c r="L8914">
        <v>144</v>
      </c>
      <c r="M8914">
        <v>82.532335818588308</v>
      </c>
      <c r="N8914">
        <f>+VLOOKUP([1]VENTAS!G8914,[1]SKU!A:G,6,0)</f>
        <v>6202</v>
      </c>
      <c r="O8914" s="4">
        <f t="shared" si="139"/>
        <v>511865.54674688471</v>
      </c>
    </row>
    <row r="8915" spans="1:15" x14ac:dyDescent="0.3">
      <c r="A8915" s="1">
        <v>44941</v>
      </c>
      <c r="B8915" s="2" t="s">
        <v>8619</v>
      </c>
      <c r="C8915" s="2" t="s">
        <v>8620</v>
      </c>
      <c r="D8915" s="2" t="s">
        <v>8948</v>
      </c>
      <c r="E8915">
        <v>40</v>
      </c>
      <c r="F8915" t="str">
        <f>+VLOOKUP(E8915,[1]CLIENTES!A:B,2,0)</f>
        <v>Kilian</v>
      </c>
      <c r="G8915">
        <v>47</v>
      </c>
      <c r="H8915" t="str">
        <f>+VLOOKUP(G8915,[1]SKU!A:B,2,0)</f>
        <v>NEGRO PLUS 56 X 56 LOURDES 1RA C</v>
      </c>
      <c r="I8915" t="str">
        <f>+VLOOKUP(G8915,[1]SKU!A:D,4,0)</f>
        <v>CERAMICO</v>
      </c>
      <c r="J8915" t="str">
        <f>+VLOOKUP(G8915,[1]SKU!A:E,5,0)</f>
        <v>Deco &amp; Mas</v>
      </c>
      <c r="K8915" t="str">
        <f>+VLOOKUP(G8915,[1]SKU!A:C,3,0)</f>
        <v>LOURDES</v>
      </c>
      <c r="L8915">
        <v>1</v>
      </c>
      <c r="M8915">
        <v>0.69608723242383763</v>
      </c>
      <c r="N8915">
        <f>+VLOOKUP([1]VENTAS!G8915,[1]SKU!A:G,6,0)</f>
        <v>3951</v>
      </c>
      <c r="O8915" s="4">
        <f t="shared" si="139"/>
        <v>2750.2406553065825</v>
      </c>
    </row>
    <row r="8916" spans="1:15" x14ac:dyDescent="0.3">
      <c r="A8916" s="1">
        <v>44973</v>
      </c>
      <c r="B8916" s="2" t="s">
        <v>8619</v>
      </c>
      <c r="C8916" s="2" t="s">
        <v>8620</v>
      </c>
      <c r="D8916" s="2" t="s">
        <v>8949</v>
      </c>
      <c r="E8916">
        <v>167</v>
      </c>
      <c r="F8916" t="str">
        <f>+VLOOKUP(E8916,[1]CLIENTES!A:B,2,0)</f>
        <v>Saray</v>
      </c>
      <c r="G8916">
        <v>27</v>
      </c>
      <c r="H8916" t="str">
        <f>+VLOOKUP(G8916,[1]SKU!A:B,2,0)</f>
        <v>BLANCO PLUS 35 x 35 LOURDES 1RA C</v>
      </c>
      <c r="I8916" t="str">
        <f>+VLOOKUP(G8916,[1]SKU!A:D,4,0)</f>
        <v>CERAMICO</v>
      </c>
      <c r="J8916" t="str">
        <f>+VLOOKUP(G8916,[1]SKU!A:E,5,0)</f>
        <v>Deco &amp; Mas</v>
      </c>
      <c r="K8916" t="str">
        <f>+VLOOKUP(G8916,[1]SKU!A:C,3,0)</f>
        <v>LOURDES</v>
      </c>
      <c r="L8916">
        <v>138</v>
      </c>
      <c r="M8916">
        <v>30.853211844724331</v>
      </c>
      <c r="N8916">
        <f>+VLOOKUP([1]VENTAS!G8916,[1]SKU!A:G,6,0)</f>
        <v>9139</v>
      </c>
      <c r="O8916" s="4">
        <f t="shared" si="139"/>
        <v>281967.50304893567</v>
      </c>
    </row>
    <row r="8917" spans="1:15" x14ac:dyDescent="0.3">
      <c r="A8917" s="1">
        <v>44963</v>
      </c>
      <c r="B8917" s="2" t="s">
        <v>8619</v>
      </c>
      <c r="C8917" s="2" t="s">
        <v>8620</v>
      </c>
      <c r="D8917" s="2" t="s">
        <v>8950</v>
      </c>
      <c r="E8917">
        <v>48</v>
      </c>
      <c r="F8917" t="str">
        <f>+VLOOKUP(E8917,[1]CLIENTES!A:B,2,0)</f>
        <v>Yanara</v>
      </c>
      <c r="G8917">
        <v>299</v>
      </c>
      <c r="H8917" t="str">
        <f>+VLOOKUP(G8917,[1]SKU!A:B,2,0)</f>
        <v>URBAN ANTHRACITE NATURAL 60 X 120 VITE 2DA C</v>
      </c>
      <c r="I8917" t="str">
        <f>+VLOOKUP(G8917,[1]SKU!A:D,4,0)</f>
        <v>PORCELANATO</v>
      </c>
      <c r="J8917" t="str">
        <f>+VLOOKUP(G8917,[1]SKU!A:E,5,0)</f>
        <v>Cementos</v>
      </c>
      <c r="K8917" t="str">
        <f>+VLOOKUP(G8917,[1]SKU!A:C,3,0)</f>
        <v>VITE</v>
      </c>
      <c r="L8917">
        <v>8</v>
      </c>
      <c r="M8917">
        <v>7.5015659116957005</v>
      </c>
      <c r="N8917">
        <f>+VLOOKUP([1]VENTAS!G8917,[1]SKU!A:G,6,0)</f>
        <v>7178</v>
      </c>
      <c r="O8917" s="4">
        <f t="shared" si="139"/>
        <v>53846.24011415174</v>
      </c>
    </row>
    <row r="8918" spans="1:15" x14ac:dyDescent="0.3">
      <c r="A8918" s="1">
        <v>44944</v>
      </c>
      <c r="B8918" s="2" t="s">
        <v>8619</v>
      </c>
      <c r="C8918" s="2" t="s">
        <v>8620</v>
      </c>
      <c r="D8918" s="2" t="s">
        <v>8951</v>
      </c>
      <c r="E8918">
        <v>51</v>
      </c>
      <c r="F8918" t="str">
        <f>+VLOOKUP(E8918,[1]CLIENTES!A:B,2,0)</f>
        <v>Yahir</v>
      </c>
      <c r="G8918">
        <v>90</v>
      </c>
      <c r="H8918" t="str">
        <f>+VLOOKUP(G8918,[1]SKU!A:B,2,0)</f>
        <v>COTTO MARFIL 56 X 56 LOURDES 1RA C</v>
      </c>
      <c r="I8918" t="str">
        <f>+VLOOKUP(G8918,[1]SKU!A:D,4,0)</f>
        <v>CERAMICO</v>
      </c>
      <c r="J8918" t="str">
        <f>+VLOOKUP(G8918,[1]SKU!A:E,5,0)</f>
        <v>Cementos</v>
      </c>
      <c r="K8918" t="str">
        <f>+VLOOKUP(G8918,[1]SKU!A:C,3,0)</f>
        <v>LOURDES</v>
      </c>
      <c r="L8918">
        <v>9</v>
      </c>
      <c r="M8918">
        <v>8.0319390328604818</v>
      </c>
      <c r="N8918">
        <f>+VLOOKUP([1]VENTAS!G8918,[1]SKU!A:G,6,0)</f>
        <v>8436</v>
      </c>
      <c r="O8918" s="4">
        <f t="shared" si="139"/>
        <v>67757.437681211028</v>
      </c>
    </row>
    <row r="8919" spans="1:15" x14ac:dyDescent="0.3">
      <c r="A8919" s="1">
        <v>44959</v>
      </c>
      <c r="B8919" s="2" t="s">
        <v>8619</v>
      </c>
      <c r="C8919" s="2" t="s">
        <v>8620</v>
      </c>
      <c r="D8919" s="2" t="s">
        <v>8952</v>
      </c>
      <c r="E8919">
        <v>82</v>
      </c>
      <c r="F8919" t="str">
        <f>+VLOOKUP(E8919,[1]CLIENTES!A:B,2,0)</f>
        <v>Nayarett</v>
      </c>
      <c r="G8919">
        <v>42</v>
      </c>
      <c r="H8919" t="str">
        <f>+VLOOKUP(G8919,[1]SKU!A:B,2,0)</f>
        <v>PARIS GRIS BRILLANTE 51 X 51 C.NEGRO 2DA CAL</v>
      </c>
      <c r="I8919" t="str">
        <f>+VLOOKUP(G8919,[1]SKU!A:D,4,0)</f>
        <v>CERAMICO</v>
      </c>
      <c r="J8919" t="str">
        <f>+VLOOKUP(G8919,[1]SKU!A:E,5,0)</f>
        <v>Marmoles</v>
      </c>
      <c r="K8919" t="str">
        <f>+VLOOKUP(G8919,[1]SKU!A:C,3,0)</f>
        <v>CERRO NEGRO</v>
      </c>
      <c r="L8919">
        <v>150</v>
      </c>
      <c r="M8919">
        <v>85.505679360447559</v>
      </c>
      <c r="N8919">
        <f>+VLOOKUP([1]VENTAS!G8919,[1]SKU!A:G,6,0)</f>
        <v>3008</v>
      </c>
      <c r="O8919" s="4">
        <f t="shared" si="139"/>
        <v>257201.08351622627</v>
      </c>
    </row>
    <row r="8920" spans="1:15" x14ac:dyDescent="0.3">
      <c r="A8920" s="1">
        <v>44956</v>
      </c>
      <c r="B8920" s="2" t="s">
        <v>8619</v>
      </c>
      <c r="C8920" s="2" t="s">
        <v>8620</v>
      </c>
      <c r="D8920" s="2" t="s">
        <v>8953</v>
      </c>
      <c r="E8920">
        <v>125</v>
      </c>
      <c r="F8920" t="str">
        <f>+VLOOKUP(E8920,[1]CLIENTES!A:B,2,0)</f>
        <v>Rosario</v>
      </c>
      <c r="G8920">
        <v>353</v>
      </c>
      <c r="H8920" t="str">
        <f>+VLOOKUP(G8920,[1]SKU!A:B,2,0)</f>
        <v>MOODS TIZA FIT RECT  58 x 58 S.LOREN 1RA C</v>
      </c>
      <c r="I8920" t="str">
        <f>+VLOOKUP(G8920,[1]SKU!A:D,4,0)</f>
        <v>PORCELANATO</v>
      </c>
      <c r="J8920" t="str">
        <f>+VLOOKUP(G8920,[1]SKU!A:E,5,0)</f>
        <v>Cementos</v>
      </c>
      <c r="K8920" t="str">
        <f>+VLOOKUP(G8920,[1]SKU!A:C,3,0)</f>
        <v>SAN LORENZO</v>
      </c>
      <c r="L8920">
        <v>159</v>
      </c>
      <c r="M8920">
        <v>80.714428116751733</v>
      </c>
      <c r="N8920">
        <f>+VLOOKUP([1]VENTAS!G8920,[1]SKU!A:G,6,0)</f>
        <v>2909</v>
      </c>
      <c r="O8920" s="4">
        <f t="shared" si="139"/>
        <v>234798.27139163078</v>
      </c>
    </row>
    <row r="8921" spans="1:15" x14ac:dyDescent="0.3">
      <c r="A8921" s="1">
        <v>44944</v>
      </c>
      <c r="B8921" s="2" t="s">
        <v>8619</v>
      </c>
      <c r="C8921" s="2" t="s">
        <v>8620</v>
      </c>
      <c r="D8921" s="2" t="s">
        <v>8954</v>
      </c>
      <c r="E8921">
        <v>113</v>
      </c>
      <c r="F8921" t="str">
        <f>+VLOOKUP(E8921,[1]CLIENTES!A:B,2,0)</f>
        <v>Raffaella</v>
      </c>
      <c r="G8921">
        <v>63</v>
      </c>
      <c r="H8921" t="str">
        <f>+VLOOKUP(G8921,[1]SKU!A:B,2,0)</f>
        <v>MANAOS AZUL 38 x 38 C.NEGRO 1RA CAL</v>
      </c>
      <c r="I8921" t="str">
        <f>+VLOOKUP(G8921,[1]SKU!A:D,4,0)</f>
        <v>CERAMICO</v>
      </c>
      <c r="J8921" t="str">
        <f>+VLOOKUP(G8921,[1]SKU!A:E,5,0)</f>
        <v>Marmoles</v>
      </c>
      <c r="K8921" t="str">
        <f>+VLOOKUP(G8921,[1]SKU!A:C,3,0)</f>
        <v>CERRO NEGRO</v>
      </c>
      <c r="L8921">
        <v>78</v>
      </c>
      <c r="M8921">
        <v>62.064460555730768</v>
      </c>
      <c r="N8921">
        <f>+VLOOKUP([1]VENTAS!G8921,[1]SKU!A:G,6,0)</f>
        <v>3991</v>
      </c>
      <c r="O8921" s="4">
        <f t="shared" si="139"/>
        <v>247699.26207792151</v>
      </c>
    </row>
    <row r="8922" spans="1:15" x14ac:dyDescent="0.3">
      <c r="A8922" s="1">
        <v>44928</v>
      </c>
      <c r="B8922" s="2" t="s">
        <v>8619</v>
      </c>
      <c r="C8922" s="2" t="s">
        <v>8620</v>
      </c>
      <c r="D8922" s="2" t="s">
        <v>8955</v>
      </c>
      <c r="E8922">
        <v>151</v>
      </c>
      <c r="F8922" t="str">
        <f>+VLOOKUP(E8922,[1]CLIENTES!A:B,2,0)</f>
        <v>Mara</v>
      </c>
      <c r="G8922">
        <v>69</v>
      </c>
      <c r="H8922" t="str">
        <f>+VLOOKUP(G8922,[1]SKU!A:B,2,0)</f>
        <v>CALEB ROBLE 45,3 X 45,3 S.LOREN 1RA C</v>
      </c>
      <c r="I8922" t="str">
        <f>+VLOOKUP(G8922,[1]SKU!A:D,4,0)</f>
        <v>CERAMICO</v>
      </c>
      <c r="J8922" t="str">
        <f>+VLOOKUP(G8922,[1]SKU!A:E,5,0)</f>
        <v>Maderas</v>
      </c>
      <c r="K8922" t="str">
        <f>+VLOOKUP(G8922,[1]SKU!A:C,3,0)</f>
        <v>SAN LORENZO</v>
      </c>
      <c r="L8922">
        <v>134</v>
      </c>
      <c r="M8922">
        <v>62.71385879950612</v>
      </c>
      <c r="N8922">
        <f>+VLOOKUP([1]VENTAS!G8922,[1]SKU!A:G,6,0)</f>
        <v>2918</v>
      </c>
      <c r="O8922" s="4">
        <f t="shared" si="139"/>
        <v>182999.03997695885</v>
      </c>
    </row>
    <row r="8923" spans="1:15" x14ac:dyDescent="0.3">
      <c r="A8923" s="1">
        <v>44928</v>
      </c>
      <c r="B8923" s="2" t="s">
        <v>8619</v>
      </c>
      <c r="C8923" s="2" t="s">
        <v>8620</v>
      </c>
      <c r="D8923" s="2" t="s">
        <v>8956</v>
      </c>
      <c r="E8923">
        <v>91</v>
      </c>
      <c r="F8923" t="str">
        <f>+VLOOKUP(E8923,[1]CLIENTES!A:B,2,0)</f>
        <v>Denis</v>
      </c>
      <c r="G8923">
        <v>192</v>
      </c>
      <c r="H8923" t="str">
        <f>+VLOOKUP(G8923,[1]SKU!A:B,2,0)</f>
        <v>NOGAL OSCURO 45,3 X 45,3 SCOP 1RA CAL</v>
      </c>
      <c r="I8923" t="str">
        <f>+VLOOKUP(G8923,[1]SKU!A:D,4,0)</f>
        <v>CERAMICO</v>
      </c>
      <c r="J8923" t="str">
        <f>+VLOOKUP(G8923,[1]SKU!A:E,5,0)</f>
        <v>Maderas</v>
      </c>
      <c r="K8923" t="str">
        <f>+VLOOKUP(G8923,[1]SKU!A:C,3,0)</f>
        <v>SCOP</v>
      </c>
      <c r="L8923">
        <v>51</v>
      </c>
      <c r="M8923">
        <v>18.945013798872189</v>
      </c>
      <c r="N8923">
        <f>+VLOOKUP([1]VENTAS!G8923,[1]SKU!A:G,6,0)</f>
        <v>1791</v>
      </c>
      <c r="O8923" s="4">
        <f t="shared" si="139"/>
        <v>33930.519713780093</v>
      </c>
    </row>
    <row r="8924" spans="1:15" x14ac:dyDescent="0.3">
      <c r="A8924" s="1">
        <v>44961</v>
      </c>
      <c r="B8924" s="2" t="s">
        <v>8619</v>
      </c>
      <c r="C8924" s="2" t="s">
        <v>8620</v>
      </c>
      <c r="D8924" s="2" t="s">
        <v>8957</v>
      </c>
      <c r="E8924">
        <v>129</v>
      </c>
      <c r="F8924" t="str">
        <f>+VLOOKUP(E8924,[1]CLIENTES!A:B,2,0)</f>
        <v>Thyare</v>
      </c>
      <c r="G8924">
        <v>365</v>
      </c>
      <c r="H8924" t="str">
        <f>+VLOOKUP(G8924,[1]SKU!A:B,2,0)</f>
        <v>TAIGA HABANO RECT. 19,2 X 117 S.LOREN 1RA C</v>
      </c>
      <c r="I8924" t="str">
        <f>+VLOOKUP(G8924,[1]SKU!A:D,4,0)</f>
        <v>PORCELANATO</v>
      </c>
      <c r="J8924" t="str">
        <f>+VLOOKUP(G8924,[1]SKU!A:E,5,0)</f>
        <v>Maderas</v>
      </c>
      <c r="K8924" t="str">
        <f>+VLOOKUP(G8924,[1]SKU!A:C,3,0)</f>
        <v>SAN LORENZO</v>
      </c>
      <c r="L8924">
        <v>51</v>
      </c>
      <c r="M8924">
        <v>28.707064702153772</v>
      </c>
      <c r="N8924">
        <f>+VLOOKUP([1]VENTAS!G8924,[1]SKU!A:G,6,0)</f>
        <v>2268</v>
      </c>
      <c r="O8924" s="4">
        <f t="shared" si="139"/>
        <v>65107.622744484754</v>
      </c>
    </row>
    <row r="8925" spans="1:15" x14ac:dyDescent="0.3">
      <c r="A8925" s="1">
        <v>44985</v>
      </c>
      <c r="B8925" s="2" t="s">
        <v>8619</v>
      </c>
      <c r="C8925" s="2" t="s">
        <v>8620</v>
      </c>
      <c r="D8925" s="2" t="s">
        <v>8958</v>
      </c>
      <c r="E8925">
        <v>223</v>
      </c>
      <c r="F8925" t="str">
        <f>+VLOOKUP(E8925,[1]CLIENTES!A:B,2,0)</f>
        <v>Paulina</v>
      </c>
      <c r="G8925">
        <v>315</v>
      </c>
      <c r="H8925" t="str">
        <f>+VLOOKUP(G8925,[1]SKU!A:B,2,0)</f>
        <v>URBAN CONCRETE GREY FIT RECT 58 X 58 S.LOREN 2DA C</v>
      </c>
      <c r="I8925" t="str">
        <f>+VLOOKUP(G8925,[1]SKU!A:D,4,0)</f>
        <v>PORCELANATO</v>
      </c>
      <c r="J8925" t="str">
        <f>+VLOOKUP(G8925,[1]SKU!A:E,5,0)</f>
        <v>Cementos</v>
      </c>
      <c r="K8925" t="str">
        <f>+VLOOKUP(G8925,[1]SKU!A:C,3,0)</f>
        <v>SAN LORENZO</v>
      </c>
      <c r="L8925">
        <v>7</v>
      </c>
      <c r="M8925">
        <v>0.79978778090482816</v>
      </c>
      <c r="N8925">
        <f>+VLOOKUP([1]VENTAS!G8925,[1]SKU!A:G,6,0)</f>
        <v>5743</v>
      </c>
      <c r="O8925" s="4">
        <f t="shared" si="139"/>
        <v>4593.1812257364281</v>
      </c>
    </row>
    <row r="8926" spans="1:15" x14ac:dyDescent="0.3">
      <c r="A8926" s="1">
        <v>44943</v>
      </c>
      <c r="B8926" s="2" t="s">
        <v>8619</v>
      </c>
      <c r="C8926" s="2" t="s">
        <v>8620</v>
      </c>
      <c r="D8926" s="2" t="s">
        <v>8959</v>
      </c>
      <c r="E8926">
        <v>191</v>
      </c>
      <c r="F8926" t="str">
        <f>+VLOOKUP(E8926,[1]CLIENTES!A:B,2,0)</f>
        <v>Bianka</v>
      </c>
      <c r="G8926">
        <v>208</v>
      </c>
      <c r="H8926" t="str">
        <f>+VLOOKUP(G8926,[1]SKU!A:B,2,0)</f>
        <v>LONDON GRIS RECT 59 X 59 C.NEGRO 2DA CAL</v>
      </c>
      <c r="I8926" t="str">
        <f>+VLOOKUP(G8926,[1]SKU!A:D,4,0)</f>
        <v>PORCELANATO</v>
      </c>
      <c r="J8926" t="str">
        <f>+VLOOKUP(G8926,[1]SKU!A:E,5,0)</f>
        <v>Cementos</v>
      </c>
      <c r="K8926" t="str">
        <f>+VLOOKUP(G8926,[1]SKU!A:C,3,0)</f>
        <v>CERRO NEGRO</v>
      </c>
      <c r="L8926">
        <v>124</v>
      </c>
      <c r="M8926">
        <v>73.905994134278657</v>
      </c>
      <c r="N8926">
        <f>+VLOOKUP([1]VENTAS!G8926,[1]SKU!A:G,6,0)</f>
        <v>7501</v>
      </c>
      <c r="O8926" s="4">
        <f t="shared" si="139"/>
        <v>554368.86200122419</v>
      </c>
    </row>
    <row r="8927" spans="1:15" x14ac:dyDescent="0.3">
      <c r="A8927" s="1">
        <v>44965</v>
      </c>
      <c r="B8927" s="2" t="s">
        <v>8619</v>
      </c>
      <c r="C8927" s="2" t="s">
        <v>8620</v>
      </c>
      <c r="D8927" s="2" t="s">
        <v>8960</v>
      </c>
      <c r="E8927">
        <v>171</v>
      </c>
      <c r="F8927" t="str">
        <f>+VLOOKUP(E8927,[1]CLIENTES!A:B,2,0)</f>
        <v>Mia</v>
      </c>
      <c r="G8927">
        <v>260</v>
      </c>
      <c r="H8927" t="str">
        <f>+VLOOKUP(G8927,[1]SKU!A:B,2,0)</f>
        <v>ROBLE 21 X 120 C.NEGRO 2DA CAL</v>
      </c>
      <c r="I8927" t="str">
        <f>+VLOOKUP(G8927,[1]SKU!A:D,4,0)</f>
        <v>PORCELANATO</v>
      </c>
      <c r="J8927" t="str">
        <f>+VLOOKUP(G8927,[1]SKU!A:E,5,0)</f>
        <v>Maderas</v>
      </c>
      <c r="K8927" t="str">
        <f>+VLOOKUP(G8927,[1]SKU!A:C,3,0)</f>
        <v>CERRO NEGRO</v>
      </c>
      <c r="L8927">
        <v>117</v>
      </c>
      <c r="M8927">
        <v>20.029612611130219</v>
      </c>
      <c r="N8927">
        <f>+VLOOKUP([1]VENTAS!G8927,[1]SKU!A:G,6,0)</f>
        <v>5846</v>
      </c>
      <c r="O8927" s="4">
        <f t="shared" si="139"/>
        <v>117093.11532466726</v>
      </c>
    </row>
    <row r="8928" spans="1:15" x14ac:dyDescent="0.3">
      <c r="A8928" s="1">
        <v>44981</v>
      </c>
      <c r="B8928" s="2" t="s">
        <v>8619</v>
      </c>
      <c r="C8928" s="2" t="s">
        <v>8620</v>
      </c>
      <c r="D8928" s="2" t="s">
        <v>8961</v>
      </c>
      <c r="E8928">
        <v>106</v>
      </c>
      <c r="F8928" t="str">
        <f>+VLOOKUP(E8928,[1]CLIENTES!A:B,2,0)</f>
        <v>Aquiles</v>
      </c>
      <c r="G8928">
        <v>317</v>
      </c>
      <c r="H8928" t="str">
        <f>+VLOOKUP(G8928,[1]SKU!A:B,2,0)</f>
        <v>MOODS GRIS RECT. 58 x 58 S.LOREN 2DA C</v>
      </c>
      <c r="I8928" t="str">
        <f>+VLOOKUP(G8928,[1]SKU!A:D,4,0)</f>
        <v>PORCELANATO</v>
      </c>
      <c r="J8928" t="str">
        <f>+VLOOKUP(G8928,[1]SKU!A:E,5,0)</f>
        <v>Cementos</v>
      </c>
      <c r="K8928" t="str">
        <f>+VLOOKUP(G8928,[1]SKU!A:C,3,0)</f>
        <v>SAN LORENZO</v>
      </c>
      <c r="L8928">
        <v>22</v>
      </c>
      <c r="M8928">
        <v>16.557151516040843</v>
      </c>
      <c r="N8928">
        <f>+VLOOKUP([1]VENTAS!G8928,[1]SKU!A:G,6,0)</f>
        <v>2032</v>
      </c>
      <c r="O8928" s="4">
        <f t="shared" si="139"/>
        <v>33644.131880594992</v>
      </c>
    </row>
    <row r="8929" spans="1:15" x14ac:dyDescent="0.3">
      <c r="A8929" s="1">
        <v>44972</v>
      </c>
      <c r="B8929" s="2" t="s">
        <v>8619</v>
      </c>
      <c r="C8929" s="2" t="s">
        <v>8620</v>
      </c>
      <c r="D8929" s="2" t="s">
        <v>8962</v>
      </c>
      <c r="E8929">
        <v>74</v>
      </c>
      <c r="F8929" t="str">
        <f>+VLOOKUP(E8929,[1]CLIENTES!A:B,2,0)</f>
        <v>Ingrid</v>
      </c>
      <c r="G8929">
        <v>206</v>
      </c>
      <c r="H8929" t="str">
        <f>+VLOOKUP(G8929,[1]SKU!A:B,2,0)</f>
        <v>LIFE MARFIL RECT 59 X 59 C.NEGRO 1RA C</v>
      </c>
      <c r="I8929" t="str">
        <f>+VLOOKUP(G8929,[1]SKU!A:D,4,0)</f>
        <v>PORCELANATO</v>
      </c>
      <c r="J8929" t="str">
        <f>+VLOOKUP(G8929,[1]SKU!A:E,5,0)</f>
        <v>Cementos</v>
      </c>
      <c r="K8929" t="str">
        <f>+VLOOKUP(G8929,[1]SKU!A:C,3,0)</f>
        <v>CERRO NEGRO</v>
      </c>
      <c r="L8929">
        <v>37</v>
      </c>
      <c r="M8929">
        <v>14.48958473611567</v>
      </c>
      <c r="N8929">
        <f>+VLOOKUP([1]VENTAS!G8929,[1]SKU!A:G,6,0)</f>
        <v>3951</v>
      </c>
      <c r="O8929" s="4">
        <f t="shared" si="139"/>
        <v>57248.349292393017</v>
      </c>
    </row>
    <row r="8930" spans="1:15" x14ac:dyDescent="0.3">
      <c r="A8930" s="1">
        <v>44984</v>
      </c>
      <c r="B8930" s="2" t="s">
        <v>8619</v>
      </c>
      <c r="C8930" s="2" t="s">
        <v>8620</v>
      </c>
      <c r="D8930" s="2" t="s">
        <v>8963</v>
      </c>
      <c r="E8930">
        <v>216</v>
      </c>
      <c r="F8930" t="str">
        <f>+VLOOKUP(E8930,[1]CLIENTES!A:B,2,0)</f>
        <v>Emilie</v>
      </c>
      <c r="G8930">
        <v>184</v>
      </c>
      <c r="H8930" t="str">
        <f>+VLOOKUP(G8930,[1]SKU!A:B,2,0)</f>
        <v>CALEB GRIS 45,3 X 45,3 S.LOREN 1RA C</v>
      </c>
      <c r="I8930" t="str">
        <f>+VLOOKUP(G8930,[1]SKU!A:D,4,0)</f>
        <v>CERAMICO</v>
      </c>
      <c r="J8930" t="str">
        <f>+VLOOKUP(G8930,[1]SKU!A:E,5,0)</f>
        <v>Maderas</v>
      </c>
      <c r="K8930" t="str">
        <f>+VLOOKUP(G8930,[1]SKU!A:C,3,0)</f>
        <v>SAN LORENZO</v>
      </c>
      <c r="L8930">
        <v>55</v>
      </c>
      <c r="M8930">
        <v>31.545239363285855</v>
      </c>
      <c r="N8930">
        <f>+VLOOKUP([1]VENTAS!G8930,[1]SKU!A:G,6,0)</f>
        <v>3713</v>
      </c>
      <c r="O8930" s="4">
        <f t="shared" si="139"/>
        <v>117127.47375588038</v>
      </c>
    </row>
    <row r="8931" spans="1:15" x14ac:dyDescent="0.3">
      <c r="A8931" s="1">
        <v>44967</v>
      </c>
      <c r="B8931" s="2" t="s">
        <v>8619</v>
      </c>
      <c r="C8931" s="2" t="s">
        <v>8620</v>
      </c>
      <c r="D8931" s="2" t="s">
        <v>8964</v>
      </c>
      <c r="E8931">
        <v>6</v>
      </c>
      <c r="F8931" t="str">
        <f>+VLOOKUP(E8931,[1]CLIENTES!A:B,2,0)</f>
        <v>Natacha</v>
      </c>
      <c r="G8931">
        <v>200</v>
      </c>
      <c r="H8931" t="str">
        <f>+VLOOKUP(G8931,[1]SKU!A:B,2,0)</f>
        <v>CORCEGA GRIS 43 x 43 CAÑUELAS 1RA C</v>
      </c>
      <c r="I8931" t="str">
        <f>+VLOOKUP(G8931,[1]SKU!A:D,4,0)</f>
        <v>CERAMICO</v>
      </c>
      <c r="J8931" t="str">
        <f>+VLOOKUP(G8931,[1]SKU!A:E,5,0)</f>
        <v>Marmoles</v>
      </c>
      <c r="K8931" t="str">
        <f>+VLOOKUP(G8931,[1]SKU!A:C,3,0)</f>
        <v>CAÑUELAS</v>
      </c>
      <c r="L8931">
        <v>106</v>
      </c>
      <c r="M8931">
        <v>56.924092400060488</v>
      </c>
      <c r="N8931">
        <f>+VLOOKUP([1]VENTAS!G8931,[1]SKU!A:G,6,0)</f>
        <v>1713</v>
      </c>
      <c r="O8931" s="4">
        <f t="shared" si="139"/>
        <v>97510.970281303613</v>
      </c>
    </row>
    <row r="8932" spans="1:15" x14ac:dyDescent="0.3">
      <c r="A8932" s="1">
        <v>44945</v>
      </c>
      <c r="B8932" s="2" t="s">
        <v>8619</v>
      </c>
      <c r="C8932" s="2" t="s">
        <v>8620</v>
      </c>
      <c r="D8932" s="2" t="s">
        <v>8965</v>
      </c>
      <c r="E8932">
        <v>193</v>
      </c>
      <c r="F8932" t="str">
        <f>+VLOOKUP(E8932,[1]CLIENTES!A:B,2,0)</f>
        <v>Pascalle</v>
      </c>
      <c r="G8932">
        <v>179</v>
      </c>
      <c r="H8932" t="str">
        <f>+VLOOKUP(G8932,[1]SKU!A:B,2,0)</f>
        <v>CASTAÑO 50 x 50 CORTINES 1RA C</v>
      </c>
      <c r="I8932" t="str">
        <f>+VLOOKUP(G8932,[1]SKU!A:D,4,0)</f>
        <v>CERAMICO</v>
      </c>
      <c r="J8932" t="str">
        <f>+VLOOKUP(G8932,[1]SKU!A:E,5,0)</f>
        <v>Maderas</v>
      </c>
      <c r="K8932" t="str">
        <f>+VLOOKUP(G8932,[1]SKU!A:C,3,0)</f>
        <v>CORTINES</v>
      </c>
      <c r="L8932">
        <v>110</v>
      </c>
      <c r="M8932">
        <v>69.07259283406961</v>
      </c>
      <c r="N8932">
        <f>+VLOOKUP([1]VENTAS!G8932,[1]SKU!A:G,6,0)</f>
        <v>4120</v>
      </c>
      <c r="O8932" s="4">
        <f t="shared" si="139"/>
        <v>284579.08247636678</v>
      </c>
    </row>
    <row r="8933" spans="1:15" x14ac:dyDescent="0.3">
      <c r="A8933" s="1">
        <v>44968</v>
      </c>
      <c r="B8933" s="2" t="s">
        <v>8619</v>
      </c>
      <c r="C8933" s="2" t="s">
        <v>8620</v>
      </c>
      <c r="D8933" s="2" t="s">
        <v>8966</v>
      </c>
      <c r="E8933">
        <v>171</v>
      </c>
      <c r="F8933" t="str">
        <f>+VLOOKUP(E8933,[1]CLIENTES!A:B,2,0)</f>
        <v>Mia</v>
      </c>
      <c r="G8933">
        <v>121</v>
      </c>
      <c r="H8933" t="str">
        <f>+VLOOKUP(G8933,[1]SKU!A:B,2,0)</f>
        <v>MURO PIEDRA  PETROLEO 31 x 53 LOURDES 1RA C</v>
      </c>
      <c r="I8933" t="str">
        <f>+VLOOKUP(G8933,[1]SKU!A:D,4,0)</f>
        <v>CERAMICO</v>
      </c>
      <c r="J8933" t="str">
        <f>+VLOOKUP(G8933,[1]SKU!A:E,5,0)</f>
        <v>Piedras</v>
      </c>
      <c r="K8933" t="str">
        <f>+VLOOKUP(G8933,[1]SKU!A:C,3,0)</f>
        <v>LOURDES</v>
      </c>
      <c r="L8933">
        <v>104</v>
      </c>
      <c r="M8933">
        <v>40.528251496701479</v>
      </c>
      <c r="N8933">
        <f>+VLOOKUP([1]VENTAS!G8933,[1]SKU!A:G,6,0)</f>
        <v>1657</v>
      </c>
      <c r="O8933" s="4">
        <f t="shared" si="139"/>
        <v>67155.312730034348</v>
      </c>
    </row>
    <row r="8934" spans="1:15" x14ac:dyDescent="0.3">
      <c r="A8934" s="1">
        <v>44967</v>
      </c>
      <c r="B8934" s="2" t="s">
        <v>8619</v>
      </c>
      <c r="C8934" s="2" t="s">
        <v>8620</v>
      </c>
      <c r="D8934" s="2" t="s">
        <v>8967</v>
      </c>
      <c r="E8934">
        <v>188</v>
      </c>
      <c r="F8934" t="str">
        <f>+VLOOKUP(E8934,[1]CLIENTES!A:B,2,0)</f>
        <v>Jose-Tomas</v>
      </c>
      <c r="G8934">
        <v>59</v>
      </c>
      <c r="H8934" t="str">
        <f>+VLOOKUP(G8934,[1]SKU!A:B,2,0)</f>
        <v>SAN TELMO GRIS 35 x 35  LOURDES 1RA C</v>
      </c>
      <c r="I8934" t="str">
        <f>+VLOOKUP(G8934,[1]SKU!A:D,4,0)</f>
        <v>CERAMICO</v>
      </c>
      <c r="J8934" t="str">
        <f>+VLOOKUP(G8934,[1]SKU!A:E,5,0)</f>
        <v>Piedras</v>
      </c>
      <c r="K8934" t="str">
        <f>+VLOOKUP(G8934,[1]SKU!A:C,3,0)</f>
        <v>LOURDES</v>
      </c>
      <c r="L8934">
        <v>110</v>
      </c>
      <c r="M8934">
        <v>30.661432690332909</v>
      </c>
      <c r="N8934">
        <f>+VLOOKUP([1]VENTAS!G8934,[1]SKU!A:G,6,0)</f>
        <v>6127</v>
      </c>
      <c r="O8934" s="4">
        <f t="shared" si="139"/>
        <v>187862.59809366975</v>
      </c>
    </row>
    <row r="8935" spans="1:15" x14ac:dyDescent="0.3">
      <c r="A8935" s="1">
        <v>44978</v>
      </c>
      <c r="B8935" s="2" t="s">
        <v>8619</v>
      </c>
      <c r="C8935" s="2" t="s">
        <v>8620</v>
      </c>
      <c r="D8935" s="2" t="s">
        <v>8968</v>
      </c>
      <c r="E8935">
        <v>17</v>
      </c>
      <c r="F8935" t="str">
        <f>+VLOOKUP(E8935,[1]CLIENTES!A:B,2,0)</f>
        <v>Ernesto</v>
      </c>
      <c r="G8935">
        <v>250</v>
      </c>
      <c r="H8935" t="str">
        <f>+VLOOKUP(G8935,[1]SKU!A:B,2,0)</f>
        <v>PORCELANATO MEDLEY MARRON 20 X 60 ALBERDI 1RA C</v>
      </c>
      <c r="I8935" t="str">
        <f>+VLOOKUP(G8935,[1]SKU!A:D,4,0)</f>
        <v>PORCELANATO</v>
      </c>
      <c r="J8935" t="str">
        <f>+VLOOKUP(G8935,[1]SKU!A:E,5,0)</f>
        <v>Maderas</v>
      </c>
      <c r="K8935" t="str">
        <f>+VLOOKUP(G8935,[1]SKU!A:C,3,0)</f>
        <v>ALBERDI</v>
      </c>
      <c r="L8935">
        <v>42</v>
      </c>
      <c r="M8935">
        <v>22.869117053682906</v>
      </c>
      <c r="N8935">
        <f>+VLOOKUP([1]VENTAS!G8935,[1]SKU!A:G,6,0)</f>
        <v>9740</v>
      </c>
      <c r="O8935" s="4">
        <f t="shared" si="139"/>
        <v>222745.20010287152</v>
      </c>
    </row>
    <row r="8936" spans="1:15" x14ac:dyDescent="0.3">
      <c r="A8936" s="1">
        <v>44980</v>
      </c>
      <c r="B8936" s="2" t="s">
        <v>8619</v>
      </c>
      <c r="C8936" s="2" t="s">
        <v>8620</v>
      </c>
      <c r="D8936" s="2" t="s">
        <v>8969</v>
      </c>
      <c r="E8936">
        <v>211</v>
      </c>
      <c r="F8936" t="str">
        <f>+VLOOKUP(E8936,[1]CLIENTES!A:B,2,0)</f>
        <v>Montserrat</v>
      </c>
      <c r="G8936">
        <v>262</v>
      </c>
      <c r="H8936" t="str">
        <f>+VLOOKUP(G8936,[1]SKU!A:B,2,0)</f>
        <v>LIFE GRIS PUL RECT. 58 x 58 C.NEGRO 2DA C</v>
      </c>
      <c r="I8936" t="str">
        <f>+VLOOKUP(G8936,[1]SKU!A:D,4,0)</f>
        <v>PORCELANATO</v>
      </c>
      <c r="J8936" t="str">
        <f>+VLOOKUP(G8936,[1]SKU!A:E,5,0)</f>
        <v>Cementos</v>
      </c>
      <c r="K8936" t="str">
        <f>+VLOOKUP(G8936,[1]SKU!A:C,3,0)</f>
        <v>CERRO NEGRO</v>
      </c>
      <c r="L8936">
        <v>2</v>
      </c>
      <c r="M8936">
        <v>1.892002993784619</v>
      </c>
      <c r="N8936">
        <f>+VLOOKUP([1]VENTAS!G8936,[1]SKU!A:G,6,0)</f>
        <v>6489</v>
      </c>
      <c r="O8936" s="4">
        <f t="shared" si="139"/>
        <v>12277.207426668392</v>
      </c>
    </row>
    <row r="8937" spans="1:15" x14ac:dyDescent="0.3">
      <c r="A8937" s="1">
        <v>44980</v>
      </c>
      <c r="B8937" s="2" t="s">
        <v>8619</v>
      </c>
      <c r="C8937" s="2" t="s">
        <v>8620</v>
      </c>
      <c r="D8937" s="2" t="s">
        <v>8970</v>
      </c>
      <c r="E8937">
        <v>23</v>
      </c>
      <c r="F8937" t="str">
        <f>+VLOOKUP(E8937,[1]CLIENTES!A:B,2,0)</f>
        <v>Mark</v>
      </c>
      <c r="G8937">
        <v>317</v>
      </c>
      <c r="H8937" t="str">
        <f>+VLOOKUP(G8937,[1]SKU!A:B,2,0)</f>
        <v>MOODS GRIS RECT. 58 x 58 S.LOREN 2DA C</v>
      </c>
      <c r="I8937" t="str">
        <f>+VLOOKUP(G8937,[1]SKU!A:D,4,0)</f>
        <v>PORCELANATO</v>
      </c>
      <c r="J8937" t="str">
        <f>+VLOOKUP(G8937,[1]SKU!A:E,5,0)</f>
        <v>Cementos</v>
      </c>
      <c r="K8937" t="str">
        <f>+VLOOKUP(G8937,[1]SKU!A:C,3,0)</f>
        <v>SAN LORENZO</v>
      </c>
      <c r="L8937">
        <v>108</v>
      </c>
      <c r="M8937">
        <v>81.280561987836876</v>
      </c>
      <c r="N8937">
        <f>+VLOOKUP([1]VENTAS!G8937,[1]SKU!A:G,6,0)</f>
        <v>2032</v>
      </c>
      <c r="O8937" s="4">
        <f t="shared" si="139"/>
        <v>165162.10195928454</v>
      </c>
    </row>
    <row r="8938" spans="1:15" x14ac:dyDescent="0.3">
      <c r="A8938" s="1">
        <v>44937</v>
      </c>
      <c r="B8938" s="2" t="s">
        <v>8619</v>
      </c>
      <c r="C8938" s="2" t="s">
        <v>8620</v>
      </c>
      <c r="D8938" s="2" t="s">
        <v>8971</v>
      </c>
      <c r="E8938">
        <v>129</v>
      </c>
      <c r="F8938" t="str">
        <f>+VLOOKUP(E8938,[1]CLIENTES!A:B,2,0)</f>
        <v>Thyare</v>
      </c>
      <c r="G8938">
        <v>9</v>
      </c>
      <c r="H8938" t="str">
        <f>+VLOOKUP(G8938,[1]SKU!A:B,2,0)</f>
        <v>COTTO GRIS 56 X 56 LOURDES 1RA C</v>
      </c>
      <c r="I8938" t="str">
        <f>+VLOOKUP(G8938,[1]SKU!A:D,4,0)</f>
        <v>CERAMICO</v>
      </c>
      <c r="J8938" t="str">
        <f>+VLOOKUP(G8938,[1]SKU!A:E,5,0)</f>
        <v>Cementos</v>
      </c>
      <c r="K8938" t="str">
        <f>+VLOOKUP(G8938,[1]SKU!A:C,3,0)</f>
        <v>LOURDES</v>
      </c>
      <c r="L8938">
        <v>86</v>
      </c>
      <c r="M8938">
        <v>41.986839142331647</v>
      </c>
      <c r="N8938">
        <f>+VLOOKUP([1]VENTAS!G8938,[1]SKU!A:G,6,0)</f>
        <v>9272</v>
      </c>
      <c r="O8938" s="4">
        <f t="shared" si="139"/>
        <v>389301.97252769902</v>
      </c>
    </row>
    <row r="8939" spans="1:15" x14ac:dyDescent="0.3">
      <c r="A8939" s="1">
        <v>44964</v>
      </c>
      <c r="B8939" s="2" t="s">
        <v>8619</v>
      </c>
      <c r="C8939" s="2" t="s">
        <v>8620</v>
      </c>
      <c r="D8939" s="2" t="s">
        <v>8972</v>
      </c>
      <c r="E8939">
        <v>131</v>
      </c>
      <c r="F8939" t="str">
        <f>+VLOOKUP(E8939,[1]CLIENTES!A:B,2,0)</f>
        <v>Yerald</v>
      </c>
      <c r="G8939">
        <v>135</v>
      </c>
      <c r="H8939" t="str">
        <f>+VLOOKUP(G8939,[1]SKU!A:B,2,0)</f>
        <v>RECIFE TIZA 38 x 38 C.NEGRO 2DA CAL</v>
      </c>
      <c r="I8939" t="str">
        <f>+VLOOKUP(G8939,[1]SKU!A:D,4,0)</f>
        <v>CERAMICO</v>
      </c>
      <c r="J8939" t="str">
        <f>+VLOOKUP(G8939,[1]SKU!A:E,5,0)</f>
        <v>Cementos</v>
      </c>
      <c r="K8939" t="str">
        <f>+VLOOKUP(G8939,[1]SKU!A:C,3,0)</f>
        <v>CERRO NEGRO</v>
      </c>
      <c r="L8939">
        <v>114</v>
      </c>
      <c r="M8939">
        <v>27.72833757797618</v>
      </c>
      <c r="N8939">
        <f>+VLOOKUP([1]VENTAS!G8939,[1]SKU!A:G,6,0)</f>
        <v>6046</v>
      </c>
      <c r="O8939" s="4">
        <f t="shared" si="139"/>
        <v>167645.52899644399</v>
      </c>
    </row>
    <row r="8940" spans="1:15" x14ac:dyDescent="0.3">
      <c r="A8940" s="1">
        <v>44932</v>
      </c>
      <c r="B8940" s="2" t="s">
        <v>8619</v>
      </c>
      <c r="C8940" s="2" t="s">
        <v>8620</v>
      </c>
      <c r="D8940" s="2" t="s">
        <v>8973</v>
      </c>
      <c r="E8940">
        <v>194</v>
      </c>
      <c r="F8940" t="str">
        <f>+VLOOKUP(E8940,[1]CLIENTES!A:B,2,0)</f>
        <v>Kassandra</v>
      </c>
      <c r="G8940">
        <v>27</v>
      </c>
      <c r="H8940" t="str">
        <f>+VLOOKUP(G8940,[1]SKU!A:B,2,0)</f>
        <v>BLANCO PLUS 35 x 35 LOURDES 1RA C</v>
      </c>
      <c r="I8940" t="str">
        <f>+VLOOKUP(G8940,[1]SKU!A:D,4,0)</f>
        <v>CERAMICO</v>
      </c>
      <c r="J8940" t="str">
        <f>+VLOOKUP(G8940,[1]SKU!A:E,5,0)</f>
        <v>Deco &amp; Mas</v>
      </c>
      <c r="K8940" t="str">
        <f>+VLOOKUP(G8940,[1]SKU!A:C,3,0)</f>
        <v>LOURDES</v>
      </c>
      <c r="L8940">
        <v>43</v>
      </c>
      <c r="M8940">
        <v>9.6136819516170018</v>
      </c>
      <c r="N8940">
        <f>+VLOOKUP([1]VENTAS!G8940,[1]SKU!A:G,6,0)</f>
        <v>9139</v>
      </c>
      <c r="O8940" s="4">
        <f t="shared" si="139"/>
        <v>87859.439355827781</v>
      </c>
    </row>
    <row r="8941" spans="1:15" x14ac:dyDescent="0.3">
      <c r="A8941" s="1">
        <v>44965</v>
      </c>
      <c r="B8941" s="2" t="s">
        <v>8619</v>
      </c>
      <c r="C8941" s="2" t="s">
        <v>8620</v>
      </c>
      <c r="D8941" s="2" t="s">
        <v>8974</v>
      </c>
      <c r="E8941">
        <v>108</v>
      </c>
      <c r="F8941" t="str">
        <f>+VLOOKUP(E8941,[1]CLIENTES!A:B,2,0)</f>
        <v>Bautista</v>
      </c>
      <c r="G8941">
        <v>385</v>
      </c>
      <c r="H8941" t="str">
        <f>+VLOOKUP(G8941,[1]SKU!A:B,2,0)</f>
        <v>MARMOL TRAV CREMA PUL RT 57,7 x 57,7 S.LOREN 1RA C</v>
      </c>
      <c r="I8941" t="str">
        <f>+VLOOKUP(G8941,[1]SKU!A:D,4,0)</f>
        <v>PORCELANATO</v>
      </c>
      <c r="J8941" t="str">
        <f>+VLOOKUP(G8941,[1]SKU!A:E,5,0)</f>
        <v>Marmoles</v>
      </c>
      <c r="K8941" t="str">
        <f>+VLOOKUP(G8941,[1]SKU!A:C,3,0)</f>
        <v>SAN LORENZO</v>
      </c>
      <c r="L8941">
        <v>36</v>
      </c>
      <c r="M8941">
        <v>10.93436564149188</v>
      </c>
      <c r="N8941">
        <f>+VLOOKUP([1]VENTAS!G8941,[1]SKU!A:G,6,0)</f>
        <v>1545</v>
      </c>
      <c r="O8941" s="4">
        <f t="shared" si="139"/>
        <v>16893.594916104954</v>
      </c>
    </row>
    <row r="8942" spans="1:15" x14ac:dyDescent="0.3">
      <c r="A8942" s="1">
        <v>44942</v>
      </c>
      <c r="B8942" s="2" t="s">
        <v>8619</v>
      </c>
      <c r="C8942" s="2" t="s">
        <v>8620</v>
      </c>
      <c r="D8942" s="2" t="s">
        <v>8975</v>
      </c>
      <c r="E8942">
        <v>45</v>
      </c>
      <c r="F8942" t="str">
        <f>+VLOOKUP(E8942,[1]CLIENTES!A:B,2,0)</f>
        <v>Mayte</v>
      </c>
      <c r="G8942">
        <v>248</v>
      </c>
      <c r="H8942" t="str">
        <f>+VLOOKUP(G8942,[1]SKU!A:B,2,0)</f>
        <v>DUBAI PUL RECT 58 X 58 C.NEGRO 2DA C</v>
      </c>
      <c r="I8942" t="str">
        <f>+VLOOKUP(G8942,[1]SKU!A:D,4,0)</f>
        <v>PORCELANATO</v>
      </c>
      <c r="J8942" t="str">
        <f>+VLOOKUP(G8942,[1]SKU!A:E,5,0)</f>
        <v>Marmoles</v>
      </c>
      <c r="K8942" t="str">
        <f>+VLOOKUP(G8942,[1]SKU!A:C,3,0)</f>
        <v>CERRO NEGRO</v>
      </c>
      <c r="L8942">
        <v>94</v>
      </c>
      <c r="M8942">
        <v>22.192746515076308</v>
      </c>
      <c r="N8942">
        <f>+VLOOKUP([1]VENTAS!G8942,[1]SKU!A:G,6,0)</f>
        <v>9294</v>
      </c>
      <c r="O8942" s="4">
        <f t="shared" si="139"/>
        <v>206259.38611111921</v>
      </c>
    </row>
    <row r="8943" spans="1:15" x14ac:dyDescent="0.3">
      <c r="A8943" s="1">
        <v>44980</v>
      </c>
      <c r="B8943" s="2" t="s">
        <v>8619</v>
      </c>
      <c r="C8943" s="2" t="s">
        <v>8620</v>
      </c>
      <c r="D8943" s="2" t="s">
        <v>8976</v>
      </c>
      <c r="E8943">
        <v>81</v>
      </c>
      <c r="F8943" t="str">
        <f>+VLOOKUP(E8943,[1]CLIENTES!A:B,2,0)</f>
        <v>Kathalina</v>
      </c>
      <c r="G8943">
        <v>125</v>
      </c>
      <c r="H8943" t="str">
        <f>+VLOOKUP(G8943,[1]SKU!A:B,2,0)</f>
        <v>COTTO BEIGE 56 X 56 LOURDES 1RA C</v>
      </c>
      <c r="I8943" t="str">
        <f>+VLOOKUP(G8943,[1]SKU!A:D,4,0)</f>
        <v>CERAMICO</v>
      </c>
      <c r="J8943" t="str">
        <f>+VLOOKUP(G8943,[1]SKU!A:E,5,0)</f>
        <v>Cementos</v>
      </c>
      <c r="K8943" t="str">
        <f>+VLOOKUP(G8943,[1]SKU!A:C,3,0)</f>
        <v>LOURDES</v>
      </c>
      <c r="L8943">
        <v>146</v>
      </c>
      <c r="M8943">
        <v>89.061709304947769</v>
      </c>
      <c r="N8943">
        <f>+VLOOKUP([1]VENTAS!G8943,[1]SKU!A:G,6,0)</f>
        <v>4708</v>
      </c>
      <c r="O8943" s="4">
        <f t="shared" si="139"/>
        <v>419302.52740769408</v>
      </c>
    </row>
    <row r="8944" spans="1:15" x14ac:dyDescent="0.3">
      <c r="A8944" s="1">
        <v>44957</v>
      </c>
      <c r="B8944" s="2" t="s">
        <v>8619</v>
      </c>
      <c r="C8944" s="2" t="s">
        <v>8620</v>
      </c>
      <c r="D8944" s="2" t="s">
        <v>8977</v>
      </c>
      <c r="E8944">
        <v>112</v>
      </c>
      <c r="F8944" t="str">
        <f>+VLOOKUP(E8944,[1]CLIENTES!A:B,2,0)</f>
        <v>Anahy</v>
      </c>
      <c r="G8944">
        <v>363</v>
      </c>
      <c r="H8944" t="str">
        <f>+VLOOKUP(G8944,[1]SKU!A:B,2,0)</f>
        <v>MARMOL ANT. ARENA PUL RT FIT 57,7x57,7 S.LOREN 2DA</v>
      </c>
      <c r="I8944" t="str">
        <f>+VLOOKUP(G8944,[1]SKU!A:D,4,0)</f>
        <v>PORCELANATO</v>
      </c>
      <c r="J8944" t="str">
        <f>+VLOOKUP(G8944,[1]SKU!A:E,5,0)</f>
        <v>Marmoles</v>
      </c>
      <c r="K8944" t="str">
        <f>+VLOOKUP(G8944,[1]SKU!A:C,3,0)</f>
        <v>SAN LORENZO</v>
      </c>
      <c r="L8944">
        <v>136</v>
      </c>
      <c r="M8944">
        <v>126.5711856173002</v>
      </c>
      <c r="N8944">
        <f>+VLOOKUP([1]VENTAS!G8944,[1]SKU!A:G,6,0)</f>
        <v>4655</v>
      </c>
      <c r="O8944" s="4">
        <f t="shared" si="139"/>
        <v>589188.86904853245</v>
      </c>
    </row>
    <row r="8945" spans="1:15" x14ac:dyDescent="0.3">
      <c r="A8945" s="1">
        <v>44976</v>
      </c>
      <c r="B8945" s="2" t="s">
        <v>8619</v>
      </c>
      <c r="C8945" s="2" t="s">
        <v>8620</v>
      </c>
      <c r="D8945" s="2" t="s">
        <v>8978</v>
      </c>
      <c r="E8945">
        <v>207</v>
      </c>
      <c r="F8945" t="str">
        <f>+VLOOKUP(E8945,[1]CLIENTES!A:B,2,0)</f>
        <v>Leah</v>
      </c>
      <c r="G8945">
        <v>303</v>
      </c>
      <c r="H8945" t="str">
        <f>+VLOOKUP(G8945,[1]SKU!A:B,2,0)</f>
        <v>LISCIO IVORY OUT 80 X 80 VITE 1RA C</v>
      </c>
      <c r="I8945" t="str">
        <f>+VLOOKUP(G8945,[1]SKU!A:D,4,0)</f>
        <v>PORCELANATO</v>
      </c>
      <c r="J8945" t="str">
        <f>+VLOOKUP(G8945,[1]SKU!A:E,5,0)</f>
        <v>Cementos</v>
      </c>
      <c r="K8945" t="str">
        <f>+VLOOKUP(G8945,[1]SKU!A:C,3,0)</f>
        <v>VITE</v>
      </c>
      <c r="L8945">
        <v>167</v>
      </c>
      <c r="M8945">
        <v>57.915411523244316</v>
      </c>
      <c r="N8945">
        <f>+VLOOKUP([1]VENTAS!G8945,[1]SKU!A:G,6,0)</f>
        <v>3768</v>
      </c>
      <c r="O8945" s="4">
        <f t="shared" si="139"/>
        <v>218225.2706195846</v>
      </c>
    </row>
    <row r="8946" spans="1:15" x14ac:dyDescent="0.3">
      <c r="A8946" s="1">
        <v>44934</v>
      </c>
      <c r="B8946" s="2" t="s">
        <v>8619</v>
      </c>
      <c r="C8946" s="2" t="s">
        <v>8620</v>
      </c>
      <c r="D8946" s="2" t="s">
        <v>8979</v>
      </c>
      <c r="E8946">
        <v>11</v>
      </c>
      <c r="F8946" t="str">
        <f>+VLOOKUP(E8946,[1]CLIENTES!A:B,2,0)</f>
        <v>Emilio</v>
      </c>
      <c r="G8946">
        <v>235</v>
      </c>
      <c r="H8946" t="str">
        <f>+VLOOKUP(G8946,[1]SKU!A:B,2,0)</f>
        <v>TITANIO RECT 80 X 80 ALBERDI 2DA C</v>
      </c>
      <c r="I8946" t="str">
        <f>+VLOOKUP(G8946,[1]SKU!A:D,4,0)</f>
        <v>PORCELANATO</v>
      </c>
      <c r="J8946" t="str">
        <f>+VLOOKUP(G8946,[1]SKU!A:E,5,0)</f>
        <v>Cementos</v>
      </c>
      <c r="K8946" t="str">
        <f>+VLOOKUP(G8946,[1]SKU!A:C,3,0)</f>
        <v>ALBERDI</v>
      </c>
      <c r="L8946">
        <v>78</v>
      </c>
      <c r="M8946">
        <v>66.567472896196151</v>
      </c>
      <c r="N8946">
        <f>+VLOOKUP([1]VENTAS!G8946,[1]SKU!A:G,6,0)</f>
        <v>6386</v>
      </c>
      <c r="O8946" s="4">
        <f t="shared" si="139"/>
        <v>425099.88191510859</v>
      </c>
    </row>
    <row r="8947" spans="1:15" x14ac:dyDescent="0.3">
      <c r="A8947" s="1">
        <v>44973</v>
      </c>
      <c r="B8947" s="2" t="s">
        <v>8619</v>
      </c>
      <c r="C8947" s="2" t="s">
        <v>8620</v>
      </c>
      <c r="D8947" s="2" t="s">
        <v>8980</v>
      </c>
      <c r="E8947">
        <v>105</v>
      </c>
      <c r="F8947" t="str">
        <f>+VLOOKUP(E8947,[1]CLIENTES!A:B,2,0)</f>
        <v>Basthian</v>
      </c>
      <c r="G8947">
        <v>252</v>
      </c>
      <c r="H8947" t="str">
        <f>+VLOOKUP(G8947,[1]SKU!A:B,2,0)</f>
        <v>PORCELANATO MEDLEY MARRON 20 X 60 ALBERDI 2DA C</v>
      </c>
      <c r="I8947" t="str">
        <f>+VLOOKUP(G8947,[1]SKU!A:D,4,0)</f>
        <v>PORCELANATO</v>
      </c>
      <c r="J8947" t="str">
        <f>+VLOOKUP(G8947,[1]SKU!A:E,5,0)</f>
        <v>Maderas</v>
      </c>
      <c r="K8947" t="str">
        <f>+VLOOKUP(G8947,[1]SKU!A:C,3,0)</f>
        <v>ALBERDI</v>
      </c>
      <c r="L8947">
        <v>61</v>
      </c>
      <c r="M8947">
        <v>31.061204486569135</v>
      </c>
      <c r="N8947">
        <f>+VLOOKUP([1]VENTAS!G8947,[1]SKU!A:G,6,0)</f>
        <v>5853</v>
      </c>
      <c r="O8947" s="4">
        <f t="shared" si="139"/>
        <v>181801.22985988914</v>
      </c>
    </row>
    <row r="8948" spans="1:15" x14ac:dyDescent="0.3">
      <c r="A8948" s="1">
        <v>44984</v>
      </c>
      <c r="B8948" s="2" t="s">
        <v>8619</v>
      </c>
      <c r="C8948" s="2" t="s">
        <v>8620</v>
      </c>
      <c r="D8948" s="2" t="s">
        <v>8981</v>
      </c>
      <c r="E8948">
        <v>71</v>
      </c>
      <c r="F8948" t="str">
        <f>+VLOOKUP(E8948,[1]CLIENTES!A:B,2,0)</f>
        <v>Mathilda</v>
      </c>
      <c r="G8948">
        <v>112</v>
      </c>
      <c r="H8948" t="str">
        <f>+VLOOKUP(G8948,[1]SKU!A:B,2,0)</f>
        <v>VENECIANO BIANCO 33 x 33 S.LOREN 1RA C</v>
      </c>
      <c r="I8948" t="str">
        <f>+VLOOKUP(G8948,[1]SKU!A:D,4,0)</f>
        <v>CERAMICO</v>
      </c>
      <c r="J8948" t="str">
        <f>+VLOOKUP(G8948,[1]SKU!A:E,5,0)</f>
        <v>Deco &amp; Mas</v>
      </c>
      <c r="K8948" t="str">
        <f>+VLOOKUP(G8948,[1]SKU!A:C,3,0)</f>
        <v>SAN LORENZO</v>
      </c>
      <c r="L8948">
        <v>50</v>
      </c>
      <c r="M8948">
        <v>48.088894110231507</v>
      </c>
      <c r="N8948">
        <f>+VLOOKUP([1]VENTAS!G8948,[1]SKU!A:G,6,0)</f>
        <v>9035</v>
      </c>
      <c r="O8948" s="4">
        <f t="shared" si="139"/>
        <v>434483.1582859417</v>
      </c>
    </row>
    <row r="8949" spans="1:15" x14ac:dyDescent="0.3">
      <c r="A8949" s="1">
        <v>44957</v>
      </c>
      <c r="B8949" s="2" t="s">
        <v>8619</v>
      </c>
      <c r="C8949" s="2" t="s">
        <v>8620</v>
      </c>
      <c r="D8949" s="2" t="s">
        <v>8982</v>
      </c>
      <c r="E8949">
        <v>103</v>
      </c>
      <c r="F8949" t="str">
        <f>+VLOOKUP(E8949,[1]CLIENTES!A:B,2,0)</f>
        <v>Dalia</v>
      </c>
      <c r="G8949">
        <v>74</v>
      </c>
      <c r="H8949" t="str">
        <f>+VLOOKUP(G8949,[1]SKU!A:B,2,0)</f>
        <v>AMAZONIA TIZA 38 x 38 C.NEGRO 2DA CAL</v>
      </c>
      <c r="I8949" t="str">
        <f>+VLOOKUP(G8949,[1]SKU!A:D,4,0)</f>
        <v>CERAMICO</v>
      </c>
      <c r="J8949" t="str">
        <f>+VLOOKUP(G8949,[1]SKU!A:E,5,0)</f>
        <v>Cementos</v>
      </c>
      <c r="K8949" t="str">
        <f>+VLOOKUP(G8949,[1]SKU!A:C,3,0)</f>
        <v>CERRO NEGRO</v>
      </c>
      <c r="L8949">
        <v>69</v>
      </c>
      <c r="M8949">
        <v>32.559916806265761</v>
      </c>
      <c r="N8949">
        <f>+VLOOKUP([1]VENTAS!G8949,[1]SKU!A:G,6,0)</f>
        <v>7577</v>
      </c>
      <c r="O8949" s="4">
        <f t="shared" si="139"/>
        <v>246706.48964107566</v>
      </c>
    </row>
    <row r="8950" spans="1:15" x14ac:dyDescent="0.3">
      <c r="A8950" s="1">
        <v>44943</v>
      </c>
      <c r="B8950" s="2" t="s">
        <v>8619</v>
      </c>
      <c r="C8950" s="2" t="s">
        <v>8620</v>
      </c>
      <c r="D8950" s="2" t="s">
        <v>8983</v>
      </c>
      <c r="E8950">
        <v>217</v>
      </c>
      <c r="F8950" t="str">
        <f>+VLOOKUP(E8950,[1]CLIENTES!A:B,2,0)</f>
        <v>Natanael</v>
      </c>
      <c r="G8950">
        <v>173</v>
      </c>
      <c r="H8950" t="str">
        <f>+VLOOKUP(G8950,[1]SKU!A:B,2,0)</f>
        <v>MANAOS VERDE 38 x 38 C.NEGRO 2DA CAL</v>
      </c>
      <c r="I8950" t="str">
        <f>+VLOOKUP(G8950,[1]SKU!A:D,4,0)</f>
        <v>CERAMICO</v>
      </c>
      <c r="J8950" t="str">
        <f>+VLOOKUP(G8950,[1]SKU!A:E,5,0)</f>
        <v>Marmoles</v>
      </c>
      <c r="K8950" t="str">
        <f>+VLOOKUP(G8950,[1]SKU!A:C,3,0)</f>
        <v>CERRO NEGRO</v>
      </c>
      <c r="L8950">
        <v>22</v>
      </c>
      <c r="M8950">
        <v>13.390702208111117</v>
      </c>
      <c r="N8950">
        <f>+VLOOKUP([1]VENTAS!G8950,[1]SKU!A:G,6,0)</f>
        <v>6892</v>
      </c>
      <c r="O8950" s="4">
        <f t="shared" si="139"/>
        <v>92288.719618301824</v>
      </c>
    </row>
    <row r="8951" spans="1:15" x14ac:dyDescent="0.3">
      <c r="A8951" s="1">
        <v>44944</v>
      </c>
      <c r="B8951" s="2" t="s">
        <v>8619</v>
      </c>
      <c r="C8951" s="2" t="s">
        <v>8620</v>
      </c>
      <c r="D8951" s="2" t="s">
        <v>8984</v>
      </c>
      <c r="E8951">
        <v>58</v>
      </c>
      <c r="F8951" t="str">
        <f>+VLOOKUP(E8951,[1]CLIENTES!A:B,2,0)</f>
        <v>Perla</v>
      </c>
      <c r="G8951">
        <v>255</v>
      </c>
      <c r="H8951" t="str">
        <f>+VLOOKUP(G8951,[1]SKU!A:B,2,0)</f>
        <v>LISCIO IVORY NATURAL 120 X 120 VITE 2DA C</v>
      </c>
      <c r="I8951" t="str">
        <f>+VLOOKUP(G8951,[1]SKU!A:D,4,0)</f>
        <v>PORCELANATO</v>
      </c>
      <c r="J8951" t="str">
        <f>+VLOOKUP(G8951,[1]SKU!A:E,5,0)</f>
        <v>Cementos</v>
      </c>
      <c r="K8951" t="str">
        <f>+VLOOKUP(G8951,[1]SKU!A:C,3,0)</f>
        <v>VITE</v>
      </c>
      <c r="L8951">
        <v>76</v>
      </c>
      <c r="M8951">
        <v>13.246699616579537</v>
      </c>
      <c r="N8951">
        <f>+VLOOKUP([1]VENTAS!G8951,[1]SKU!A:G,6,0)</f>
        <v>7041</v>
      </c>
      <c r="O8951" s="4">
        <f t="shared" si="139"/>
        <v>93270.012000336515</v>
      </c>
    </row>
    <row r="8952" spans="1:15" x14ac:dyDescent="0.3">
      <c r="A8952" s="1">
        <v>44985</v>
      </c>
      <c r="B8952" s="2" t="s">
        <v>8619</v>
      </c>
      <c r="C8952" s="2" t="s">
        <v>8620</v>
      </c>
      <c r="D8952" s="2" t="s">
        <v>8985</v>
      </c>
      <c r="E8952">
        <v>40</v>
      </c>
      <c r="F8952" t="str">
        <f>+VLOOKUP(E8952,[1]CLIENTES!A:B,2,0)</f>
        <v>Kilian</v>
      </c>
      <c r="G8952">
        <v>38</v>
      </c>
      <c r="H8952" t="str">
        <f>+VLOOKUP(G8952,[1]SKU!A:B,2,0)</f>
        <v>ACACIA BLANCO BRILLANTE 33 x 45,3 SCOP 1RA CAL</v>
      </c>
      <c r="I8952" t="str">
        <f>+VLOOKUP(G8952,[1]SKU!A:D,4,0)</f>
        <v>CERAMICO</v>
      </c>
      <c r="J8952" t="str">
        <f>+VLOOKUP(G8952,[1]SKU!A:E,5,0)</f>
        <v>Deco &amp; Mas</v>
      </c>
      <c r="K8952" t="str">
        <f>+VLOOKUP(G8952,[1]SKU!A:C,3,0)</f>
        <v>SCOP</v>
      </c>
      <c r="L8952">
        <v>126</v>
      </c>
      <c r="M8952">
        <v>104.46108609531326</v>
      </c>
      <c r="N8952">
        <f>+VLOOKUP([1]VENTAS!G8952,[1]SKU!A:G,6,0)</f>
        <v>1450</v>
      </c>
      <c r="O8952" s="4">
        <f t="shared" si="139"/>
        <v>151468.57483820422</v>
      </c>
    </row>
    <row r="8953" spans="1:15" x14ac:dyDescent="0.3">
      <c r="A8953" s="1">
        <v>44937</v>
      </c>
      <c r="B8953" s="2" t="s">
        <v>8619</v>
      </c>
      <c r="C8953" s="2" t="s">
        <v>8620</v>
      </c>
      <c r="D8953" s="2" t="s">
        <v>8986</v>
      </c>
      <c r="E8953">
        <v>65</v>
      </c>
      <c r="F8953" t="str">
        <f>+VLOOKUP(E8953,[1]CLIENTES!A:B,2,0)</f>
        <v>Gaston</v>
      </c>
      <c r="G8953">
        <v>307</v>
      </c>
      <c r="H8953" t="str">
        <f>+VLOOKUP(G8953,[1]SKU!A:B,2,0)</f>
        <v>DUBAI PUL RECT 58 X 58 C.NEGRO 1RA C</v>
      </c>
      <c r="I8953" t="str">
        <f>+VLOOKUP(G8953,[1]SKU!A:D,4,0)</f>
        <v>PORCELANATO</v>
      </c>
      <c r="J8953" t="str">
        <f>+VLOOKUP(G8953,[1]SKU!A:E,5,0)</f>
        <v>Marmoles</v>
      </c>
      <c r="K8953" t="str">
        <f>+VLOOKUP(G8953,[1]SKU!A:C,3,0)</f>
        <v>CERRO NEGRO</v>
      </c>
      <c r="L8953">
        <v>111</v>
      </c>
      <c r="M8953">
        <v>65.049718347103763</v>
      </c>
      <c r="N8953">
        <f>+VLOOKUP([1]VENTAS!G8953,[1]SKU!A:G,6,0)</f>
        <v>7070</v>
      </c>
      <c r="O8953" s="4">
        <f t="shared" si="139"/>
        <v>459901.50871402363</v>
      </c>
    </row>
    <row r="8954" spans="1:15" x14ac:dyDescent="0.3">
      <c r="A8954" s="1">
        <v>44963</v>
      </c>
      <c r="B8954" s="2" t="s">
        <v>8619</v>
      </c>
      <c r="C8954" s="2" t="s">
        <v>8620</v>
      </c>
      <c r="D8954" s="2" t="s">
        <v>8987</v>
      </c>
      <c r="E8954">
        <v>207</v>
      </c>
      <c r="F8954" t="str">
        <f>+VLOOKUP(E8954,[1]CLIENTES!A:B,2,0)</f>
        <v>Leah</v>
      </c>
      <c r="G8954">
        <v>342</v>
      </c>
      <c r="H8954" t="str">
        <f>+VLOOKUP(G8954,[1]SKU!A:B,2,0)</f>
        <v>CLOVER ANTIDES. FIT RECT. 58 X 58 S.LOREN 2DA C</v>
      </c>
      <c r="I8954" t="str">
        <f>+VLOOKUP(G8954,[1]SKU!A:D,4,0)</f>
        <v>PORCELANATO</v>
      </c>
      <c r="J8954" t="str">
        <f>+VLOOKUP(G8954,[1]SKU!A:E,5,0)</f>
        <v>Deco &amp; Mas</v>
      </c>
      <c r="K8954" t="str">
        <f>+VLOOKUP(G8954,[1]SKU!A:C,3,0)</f>
        <v>SAN LORENZO</v>
      </c>
      <c r="L8954">
        <v>6</v>
      </c>
      <c r="M8954">
        <v>4.0290541967513445</v>
      </c>
      <c r="N8954">
        <f>+VLOOKUP([1]VENTAS!G8954,[1]SKU!A:G,6,0)</f>
        <v>2398</v>
      </c>
      <c r="O8954" s="4">
        <f t="shared" si="139"/>
        <v>9661.6719638097238</v>
      </c>
    </row>
    <row r="8955" spans="1:15" x14ac:dyDescent="0.3">
      <c r="A8955" s="1">
        <v>44943</v>
      </c>
      <c r="B8955" s="2" t="s">
        <v>8619</v>
      </c>
      <c r="C8955" s="2" t="s">
        <v>8620</v>
      </c>
      <c r="D8955" s="2" t="s">
        <v>8988</v>
      </c>
      <c r="E8955">
        <v>180</v>
      </c>
      <c r="F8955" t="str">
        <f>+VLOOKUP(E8955,[1]CLIENTES!A:B,2,0)</f>
        <v>Maily</v>
      </c>
      <c r="G8955">
        <v>266</v>
      </c>
      <c r="H8955" t="str">
        <f>+VLOOKUP(G8955,[1]SKU!A:B,2,0)</f>
        <v>COMPACT NEUTRAL ESM NAT 60 X 120 ILVA 1RA C</v>
      </c>
      <c r="I8955" t="str">
        <f>+VLOOKUP(G8955,[1]SKU!A:D,4,0)</f>
        <v>PORCELANATO</v>
      </c>
      <c r="J8955" t="str">
        <f>+VLOOKUP(G8955,[1]SKU!A:E,5,0)</f>
        <v>Cementos</v>
      </c>
      <c r="K8955" t="str">
        <f>+VLOOKUP(G8955,[1]SKU!A:C,3,0)</f>
        <v>ILVA</v>
      </c>
      <c r="L8955">
        <v>18</v>
      </c>
      <c r="M8955">
        <v>16.31032206001149</v>
      </c>
      <c r="N8955">
        <f>+VLOOKUP([1]VENTAS!G8955,[1]SKU!A:G,6,0)</f>
        <v>1458</v>
      </c>
      <c r="O8955" s="4">
        <f t="shared" si="139"/>
        <v>23780.449563496753</v>
      </c>
    </row>
    <row r="8956" spans="1:15" x14ac:dyDescent="0.3">
      <c r="A8956" s="1">
        <v>44933</v>
      </c>
      <c r="B8956" s="2" t="s">
        <v>8619</v>
      </c>
      <c r="C8956" s="2" t="s">
        <v>8620</v>
      </c>
      <c r="D8956" s="2" t="s">
        <v>8989</v>
      </c>
      <c r="E8956">
        <v>210</v>
      </c>
      <c r="F8956" t="str">
        <f>+VLOOKUP(E8956,[1]CLIENTES!A:B,2,0)</f>
        <v>Lucio</v>
      </c>
      <c r="G8956">
        <v>26</v>
      </c>
      <c r="H8956" t="str">
        <f>+VLOOKUP(G8956,[1]SKU!A:B,2,0)</f>
        <v>VENECIANO MIX AGUAMARINA 33 x 33 S.LOREN 1RA C</v>
      </c>
      <c r="I8956" t="str">
        <f>+VLOOKUP(G8956,[1]SKU!A:D,4,0)</f>
        <v>CERAMICO</v>
      </c>
      <c r="J8956" t="str">
        <f>+VLOOKUP(G8956,[1]SKU!A:E,5,0)</f>
        <v>Deco &amp; Mas</v>
      </c>
      <c r="K8956" t="str">
        <f>+VLOOKUP(G8956,[1]SKU!A:C,3,0)</f>
        <v>SAN LORENZO</v>
      </c>
      <c r="L8956">
        <v>107</v>
      </c>
      <c r="M8956">
        <v>77.42348529130372</v>
      </c>
      <c r="N8956">
        <f>+VLOOKUP([1]VENTAS!G8956,[1]SKU!A:G,6,0)</f>
        <v>8049</v>
      </c>
      <c r="O8956" s="4">
        <f t="shared" si="139"/>
        <v>623181.63310970366</v>
      </c>
    </row>
    <row r="8957" spans="1:15" x14ac:dyDescent="0.3">
      <c r="A8957" s="1">
        <v>44984</v>
      </c>
      <c r="B8957" s="2" t="s">
        <v>8619</v>
      </c>
      <c r="C8957" s="2" t="s">
        <v>8620</v>
      </c>
      <c r="D8957" s="2" t="s">
        <v>8990</v>
      </c>
      <c r="E8957">
        <v>73</v>
      </c>
      <c r="F8957" t="str">
        <f>+VLOOKUP(E8957,[1]CLIENTES!A:B,2,0)</f>
        <v>Stevens</v>
      </c>
      <c r="G8957">
        <v>307</v>
      </c>
      <c r="H8957" t="str">
        <f>+VLOOKUP(G8957,[1]SKU!A:B,2,0)</f>
        <v>DUBAI PUL RECT 58 X 58 C.NEGRO 1RA C</v>
      </c>
      <c r="I8957" t="str">
        <f>+VLOOKUP(G8957,[1]SKU!A:D,4,0)</f>
        <v>PORCELANATO</v>
      </c>
      <c r="J8957" t="str">
        <f>+VLOOKUP(G8957,[1]SKU!A:E,5,0)</f>
        <v>Marmoles</v>
      </c>
      <c r="K8957" t="str">
        <f>+VLOOKUP(G8957,[1]SKU!A:C,3,0)</f>
        <v>CERRO NEGRO</v>
      </c>
      <c r="L8957">
        <v>1</v>
      </c>
      <c r="M8957">
        <v>0.58603349862255638</v>
      </c>
      <c r="N8957">
        <f>+VLOOKUP([1]VENTAS!G8957,[1]SKU!A:G,6,0)</f>
        <v>7070</v>
      </c>
      <c r="O8957" s="4">
        <f t="shared" si="139"/>
        <v>4143.2568352614735</v>
      </c>
    </row>
    <row r="8958" spans="1:15" x14ac:dyDescent="0.3">
      <c r="A8958" s="1">
        <v>44949</v>
      </c>
      <c r="B8958" s="2" t="s">
        <v>8619</v>
      </c>
      <c r="C8958" s="2" t="s">
        <v>8620</v>
      </c>
      <c r="D8958" s="2" t="s">
        <v>8991</v>
      </c>
      <c r="E8958">
        <v>130</v>
      </c>
      <c r="F8958" t="str">
        <f>+VLOOKUP(E8958,[1]CLIENTES!A:B,2,0)</f>
        <v>Elizabeth</v>
      </c>
      <c r="G8958">
        <v>86</v>
      </c>
      <c r="H8958" t="str">
        <f>+VLOOKUP(G8958,[1]SKU!A:B,2,0)</f>
        <v>CORCEGA BEIGE 43 x 43 CAÑUELAS 1RA C</v>
      </c>
      <c r="I8958" t="str">
        <f>+VLOOKUP(G8958,[1]SKU!A:D,4,0)</f>
        <v>CERAMICO</v>
      </c>
      <c r="J8958" t="str">
        <f>+VLOOKUP(G8958,[1]SKU!A:E,5,0)</f>
        <v>Marmoles</v>
      </c>
      <c r="K8958" t="str">
        <f>+VLOOKUP(G8958,[1]SKU!A:C,3,0)</f>
        <v>CAÑUELAS</v>
      </c>
      <c r="L8958">
        <v>6</v>
      </c>
      <c r="M8958">
        <v>2.5166431697006115</v>
      </c>
      <c r="N8958">
        <f>+VLOOKUP([1]VENTAS!G8958,[1]SKU!A:G,6,0)</f>
        <v>2645</v>
      </c>
      <c r="O8958" s="4">
        <f t="shared" si="139"/>
        <v>6656.5211838581172</v>
      </c>
    </row>
    <row r="8959" spans="1:15" x14ac:dyDescent="0.3">
      <c r="A8959" s="1">
        <v>44985</v>
      </c>
      <c r="B8959" s="2" t="s">
        <v>8619</v>
      </c>
      <c r="C8959" s="2" t="s">
        <v>8620</v>
      </c>
      <c r="D8959" s="2" t="s">
        <v>8992</v>
      </c>
      <c r="E8959">
        <v>82</v>
      </c>
      <c r="F8959" t="str">
        <f>+VLOOKUP(E8959,[1]CLIENTES!A:B,2,0)</f>
        <v>Nayarett</v>
      </c>
      <c r="G8959">
        <v>346</v>
      </c>
      <c r="H8959" t="str">
        <f>+VLOOKUP(G8959,[1]SKU!A:B,2,0)</f>
        <v>TURIA ARENA FIT RECT. 58 x 58 S.LOREN 2DA C</v>
      </c>
      <c r="I8959" t="str">
        <f>+VLOOKUP(G8959,[1]SKU!A:D,4,0)</f>
        <v>PORCELANATO</v>
      </c>
      <c r="J8959" t="str">
        <f>+VLOOKUP(G8959,[1]SKU!A:E,5,0)</f>
        <v>Deco &amp; Mas</v>
      </c>
      <c r="K8959" t="str">
        <f>+VLOOKUP(G8959,[1]SKU!A:C,3,0)</f>
        <v>SAN LORENZO</v>
      </c>
      <c r="L8959">
        <v>73</v>
      </c>
      <c r="M8959">
        <v>1.206046918564339</v>
      </c>
      <c r="N8959">
        <f>+VLOOKUP([1]VENTAS!G8959,[1]SKU!A:G,6,0)</f>
        <v>1662</v>
      </c>
      <c r="O8959" s="4">
        <f t="shared" si="139"/>
        <v>2004.4499786539313</v>
      </c>
    </row>
    <row r="8960" spans="1:15" x14ac:dyDescent="0.3">
      <c r="A8960" s="1">
        <v>44927</v>
      </c>
      <c r="B8960" s="2" t="s">
        <v>8619</v>
      </c>
      <c r="C8960" s="2" t="s">
        <v>8620</v>
      </c>
      <c r="D8960" s="2" t="s">
        <v>8993</v>
      </c>
      <c r="E8960">
        <v>149</v>
      </c>
      <c r="F8960" t="str">
        <f>+VLOOKUP(E8960,[1]CLIENTES!A:B,2,0)</f>
        <v>Marianela</v>
      </c>
      <c r="G8960">
        <v>56</v>
      </c>
      <c r="H8960" t="str">
        <f>+VLOOKUP(G8960,[1]SKU!A:B,2,0)</f>
        <v>MANAOS VERDE 38 x 38 C.NEGRO 1RA CAL</v>
      </c>
      <c r="I8960" t="str">
        <f>+VLOOKUP(G8960,[1]SKU!A:D,4,0)</f>
        <v>CERAMICO</v>
      </c>
      <c r="J8960" t="str">
        <f>+VLOOKUP(G8960,[1]SKU!A:E,5,0)</f>
        <v>Marmoles</v>
      </c>
      <c r="K8960" t="str">
        <f>+VLOOKUP(G8960,[1]SKU!A:C,3,0)</f>
        <v>CERRO NEGRO</v>
      </c>
      <c r="L8960">
        <v>154</v>
      </c>
      <c r="M8960">
        <v>108.83996930707265</v>
      </c>
      <c r="N8960">
        <f>+VLOOKUP([1]VENTAS!G8960,[1]SKU!A:G,6,0)</f>
        <v>2540</v>
      </c>
      <c r="O8960" s="4">
        <f t="shared" si="139"/>
        <v>276453.5220399645</v>
      </c>
    </row>
    <row r="8961" spans="1:15" x14ac:dyDescent="0.3">
      <c r="A8961" s="1">
        <v>44951</v>
      </c>
      <c r="B8961" s="2" t="s">
        <v>8619</v>
      </c>
      <c r="C8961" s="2" t="s">
        <v>8620</v>
      </c>
      <c r="D8961" s="2" t="s">
        <v>8994</v>
      </c>
      <c r="E8961">
        <v>67</v>
      </c>
      <c r="F8961" t="str">
        <f>+VLOOKUP(E8961,[1]CLIENTES!A:B,2,0)</f>
        <v>Issidora</v>
      </c>
      <c r="G8961">
        <v>371</v>
      </c>
      <c r="H8961" t="str">
        <f>+VLOOKUP(G8961,[1]SKU!A:B,2,0)</f>
        <v>BAUHAUS SAND FIT RECT. 58 x 58 S.LOREN 2DA C</v>
      </c>
      <c r="I8961" t="str">
        <f>+VLOOKUP(G8961,[1]SKU!A:D,4,0)</f>
        <v>PORCELANATO</v>
      </c>
      <c r="J8961" t="str">
        <f>+VLOOKUP(G8961,[1]SKU!A:E,5,0)</f>
        <v>Cementos</v>
      </c>
      <c r="K8961" t="str">
        <f>+VLOOKUP(G8961,[1]SKU!A:C,3,0)</f>
        <v>SAN LORENZO</v>
      </c>
      <c r="L8961">
        <v>57</v>
      </c>
      <c r="M8961">
        <v>7.9698797168707243</v>
      </c>
      <c r="N8961">
        <f>+VLOOKUP([1]VENTAS!G8961,[1]SKU!A:G,6,0)</f>
        <v>6115</v>
      </c>
      <c r="O8961" s="4">
        <f t="shared" si="139"/>
        <v>48735.814468664481</v>
      </c>
    </row>
    <row r="8962" spans="1:15" x14ac:dyDescent="0.3">
      <c r="A8962" s="1">
        <v>44951</v>
      </c>
      <c r="B8962" s="2" t="s">
        <v>8619</v>
      </c>
      <c r="C8962" s="2" t="s">
        <v>8620</v>
      </c>
      <c r="D8962" s="2" t="s">
        <v>8995</v>
      </c>
      <c r="E8962">
        <v>147</v>
      </c>
      <c r="F8962" t="str">
        <f>+VLOOKUP(E8962,[1]CLIENTES!A:B,2,0)</f>
        <v>Mariel</v>
      </c>
      <c r="G8962">
        <v>63</v>
      </c>
      <c r="H8962" t="str">
        <f>+VLOOKUP(G8962,[1]SKU!A:B,2,0)</f>
        <v>MANAOS AZUL 38 x 38 C.NEGRO 1RA CAL</v>
      </c>
      <c r="I8962" t="str">
        <f>+VLOOKUP(G8962,[1]SKU!A:D,4,0)</f>
        <v>CERAMICO</v>
      </c>
      <c r="J8962" t="str">
        <f>+VLOOKUP(G8962,[1]SKU!A:E,5,0)</f>
        <v>Marmoles</v>
      </c>
      <c r="K8962" t="str">
        <f>+VLOOKUP(G8962,[1]SKU!A:C,3,0)</f>
        <v>CERRO NEGRO</v>
      </c>
      <c r="L8962">
        <v>113</v>
      </c>
      <c r="M8962">
        <v>89.913897984584324</v>
      </c>
      <c r="N8962">
        <f>+VLOOKUP([1]VENTAS!G8962,[1]SKU!A:G,6,0)</f>
        <v>3991</v>
      </c>
      <c r="O8962" s="4">
        <f t="shared" si="139"/>
        <v>358846.36685647606</v>
      </c>
    </row>
    <row r="8963" spans="1:15" x14ac:dyDescent="0.3">
      <c r="A8963" s="1">
        <v>44952</v>
      </c>
      <c r="B8963" s="2" t="s">
        <v>8619</v>
      </c>
      <c r="C8963" s="2" t="s">
        <v>8620</v>
      </c>
      <c r="D8963" s="2" t="s">
        <v>8996</v>
      </c>
      <c r="E8963">
        <v>113</v>
      </c>
      <c r="F8963" t="str">
        <f>+VLOOKUP(E8963,[1]CLIENTES!A:B,2,0)</f>
        <v>Raffaella</v>
      </c>
      <c r="G8963">
        <v>320</v>
      </c>
      <c r="H8963" t="str">
        <f>+VLOOKUP(G8963,[1]SKU!A:B,2,0)</f>
        <v>M. SURIA SVER PUL FIT RT 57,7 x 57,7 S.LOREN 2DA C</v>
      </c>
      <c r="I8963" t="str">
        <f>+VLOOKUP(G8963,[1]SKU!A:D,4,0)</f>
        <v>PORCELANATO</v>
      </c>
      <c r="J8963" t="str">
        <f>+VLOOKUP(G8963,[1]SKU!A:E,5,0)</f>
        <v>Marmoles</v>
      </c>
      <c r="K8963" t="str">
        <f>+VLOOKUP(G8963,[1]SKU!A:C,3,0)</f>
        <v>SAN LORENZO</v>
      </c>
      <c r="L8963">
        <v>75</v>
      </c>
      <c r="M8963">
        <v>62.526436263461797</v>
      </c>
      <c r="N8963">
        <f>+VLOOKUP([1]VENTAS!G8963,[1]SKU!A:G,6,0)</f>
        <v>8792</v>
      </c>
      <c r="O8963" s="4">
        <f t="shared" ref="O8963:O9026" si="140">+N8963*M8963</f>
        <v>549732.42762835615</v>
      </c>
    </row>
    <row r="8964" spans="1:15" x14ac:dyDescent="0.3">
      <c r="A8964" s="1">
        <v>44939</v>
      </c>
      <c r="B8964" s="2" t="s">
        <v>8619</v>
      </c>
      <c r="C8964" s="2" t="s">
        <v>8620</v>
      </c>
      <c r="D8964" s="2" t="s">
        <v>8997</v>
      </c>
      <c r="E8964">
        <v>81</v>
      </c>
      <c r="F8964" t="str">
        <f>+VLOOKUP(E8964,[1]CLIENTES!A:B,2,0)</f>
        <v>Kathalina</v>
      </c>
      <c r="G8964">
        <v>236</v>
      </c>
      <c r="H8964" t="str">
        <f>+VLOOKUP(G8964,[1]SKU!A:B,2,0)</f>
        <v>GLACIAR PUL RECT 58 X 58 C.NEGRO 2DA CAL</v>
      </c>
      <c r="I8964" t="str">
        <f>+VLOOKUP(G8964,[1]SKU!A:D,4,0)</f>
        <v>PORCELANATO</v>
      </c>
      <c r="J8964" t="str">
        <f>+VLOOKUP(G8964,[1]SKU!A:E,5,0)</f>
        <v>Deco &amp; Mas</v>
      </c>
      <c r="K8964" t="str">
        <f>+VLOOKUP(G8964,[1]SKU!A:C,3,0)</f>
        <v>CERRO NEGRO</v>
      </c>
      <c r="L8964">
        <v>16</v>
      </c>
      <c r="M8964">
        <v>15.453203393951435</v>
      </c>
      <c r="N8964">
        <f>+VLOOKUP([1]VENTAS!G8964,[1]SKU!A:G,6,0)</f>
        <v>9046</v>
      </c>
      <c r="O8964" s="4">
        <f t="shared" si="140"/>
        <v>139789.67790168468</v>
      </c>
    </row>
    <row r="8965" spans="1:15" x14ac:dyDescent="0.3">
      <c r="A8965" s="1">
        <v>44954</v>
      </c>
      <c r="B8965" s="2" t="s">
        <v>8619</v>
      </c>
      <c r="C8965" s="2" t="s">
        <v>8620</v>
      </c>
      <c r="D8965" s="2" t="s">
        <v>8998</v>
      </c>
      <c r="E8965">
        <v>90</v>
      </c>
      <c r="F8965" t="str">
        <f>+VLOOKUP(E8965,[1]CLIENTES!A:B,2,0)</f>
        <v>Leticia</v>
      </c>
      <c r="G8965">
        <v>114</v>
      </c>
      <c r="H8965" t="str">
        <f>+VLOOKUP(G8965,[1]SKU!A:B,2,0)</f>
        <v>LEBLON MARFIL 38 x 38 C.NEGRO 2DA CAL</v>
      </c>
      <c r="I8965" t="str">
        <f>+VLOOKUP(G8965,[1]SKU!A:D,4,0)</f>
        <v>CERAMICO</v>
      </c>
      <c r="J8965" t="str">
        <f>+VLOOKUP(G8965,[1]SKU!A:E,5,0)</f>
        <v>Marmoles</v>
      </c>
      <c r="K8965" t="str">
        <f>+VLOOKUP(G8965,[1]SKU!A:C,3,0)</f>
        <v>CERRO NEGRO</v>
      </c>
      <c r="L8965">
        <v>64</v>
      </c>
      <c r="M8965">
        <v>9.248215755220869</v>
      </c>
      <c r="N8965">
        <f>+VLOOKUP([1]VENTAS!G8965,[1]SKU!A:G,6,0)</f>
        <v>6873</v>
      </c>
      <c r="O8965" s="4">
        <f t="shared" si="140"/>
        <v>63562.986885633036</v>
      </c>
    </row>
    <row r="8966" spans="1:15" x14ac:dyDescent="0.3">
      <c r="A8966" s="1">
        <v>44928</v>
      </c>
      <c r="B8966" s="2" t="s">
        <v>8619</v>
      </c>
      <c r="C8966" s="2" t="s">
        <v>8620</v>
      </c>
      <c r="D8966" s="2" t="s">
        <v>8999</v>
      </c>
      <c r="E8966">
        <v>199</v>
      </c>
      <c r="F8966" t="str">
        <f>+VLOOKUP(E8966,[1]CLIENTES!A:B,2,0)</f>
        <v>Francisca</v>
      </c>
      <c r="G8966">
        <v>219</v>
      </c>
      <c r="H8966" t="str">
        <f>+VLOOKUP(G8966,[1]SKU!A:B,2,0)</f>
        <v>ESCANDINAVA HELSINKI ESM NAT 20 X 120 ILVA 2DA C</v>
      </c>
      <c r="I8966" t="str">
        <f>+VLOOKUP(G8966,[1]SKU!A:D,4,0)</f>
        <v>PORCELANATO</v>
      </c>
      <c r="J8966" t="str">
        <f>+VLOOKUP(G8966,[1]SKU!A:E,5,0)</f>
        <v>Maderas</v>
      </c>
      <c r="K8966" t="str">
        <f>+VLOOKUP(G8966,[1]SKU!A:C,3,0)</f>
        <v>ILVA</v>
      </c>
      <c r="L8966">
        <v>26</v>
      </c>
      <c r="M8966">
        <v>3.2995354452313164</v>
      </c>
      <c r="N8966">
        <f>+VLOOKUP([1]VENTAS!G8966,[1]SKU!A:G,6,0)</f>
        <v>8650</v>
      </c>
      <c r="O8966" s="4">
        <f t="shared" si="140"/>
        <v>28540.981601250885</v>
      </c>
    </row>
    <row r="8967" spans="1:15" x14ac:dyDescent="0.3">
      <c r="A8967" s="1">
        <v>44963</v>
      </c>
      <c r="B8967" s="2" t="s">
        <v>8619</v>
      </c>
      <c r="C8967" s="2" t="s">
        <v>8620</v>
      </c>
      <c r="D8967" s="2" t="s">
        <v>9000</v>
      </c>
      <c r="E8967">
        <v>95</v>
      </c>
      <c r="F8967" t="str">
        <f>+VLOOKUP(E8967,[1]CLIENTES!A:B,2,0)</f>
        <v>Olivia</v>
      </c>
      <c r="G8967">
        <v>266</v>
      </c>
      <c r="H8967" t="str">
        <f>+VLOOKUP(G8967,[1]SKU!A:B,2,0)</f>
        <v>COMPACT NEUTRAL ESM NAT 60 X 120 ILVA 1RA C</v>
      </c>
      <c r="I8967" t="str">
        <f>+VLOOKUP(G8967,[1]SKU!A:D,4,0)</f>
        <v>PORCELANATO</v>
      </c>
      <c r="J8967" t="str">
        <f>+VLOOKUP(G8967,[1]SKU!A:E,5,0)</f>
        <v>Cementos</v>
      </c>
      <c r="K8967" t="str">
        <f>+VLOOKUP(G8967,[1]SKU!A:C,3,0)</f>
        <v>ILVA</v>
      </c>
      <c r="L8967">
        <v>17</v>
      </c>
      <c r="M8967">
        <v>15.404193056677519</v>
      </c>
      <c r="N8967">
        <f>+VLOOKUP([1]VENTAS!G8967,[1]SKU!A:G,6,0)</f>
        <v>1458</v>
      </c>
      <c r="O8967" s="4">
        <f t="shared" si="140"/>
        <v>22459.313476635823</v>
      </c>
    </row>
    <row r="8968" spans="1:15" x14ac:dyDescent="0.3">
      <c r="A8968" s="1">
        <v>44959</v>
      </c>
      <c r="B8968" s="2" t="s">
        <v>8619</v>
      </c>
      <c r="C8968" s="2" t="s">
        <v>8620</v>
      </c>
      <c r="D8968" s="2" t="s">
        <v>9001</v>
      </c>
      <c r="E8968">
        <v>194</v>
      </c>
      <c r="F8968" t="str">
        <f>+VLOOKUP(E8968,[1]CLIENTES!A:B,2,0)</f>
        <v>Kassandra</v>
      </c>
      <c r="G8968">
        <v>31</v>
      </c>
      <c r="H8968" t="str">
        <f>+VLOOKUP(G8968,[1]SKU!A:B,2,0)</f>
        <v>ASPEN MATE 29 x 59 C.NEGRO 1RA C</v>
      </c>
      <c r="I8968" t="str">
        <f>+VLOOKUP(G8968,[1]SKU!A:D,4,0)</f>
        <v>CERAMICO</v>
      </c>
      <c r="J8968" t="str">
        <f>+VLOOKUP(G8968,[1]SKU!A:E,5,0)</f>
        <v>Deco &amp; Mas</v>
      </c>
      <c r="K8968" t="str">
        <f>+VLOOKUP(G8968,[1]SKU!A:C,3,0)</f>
        <v>CERRO NEGRO</v>
      </c>
      <c r="L8968">
        <v>154</v>
      </c>
      <c r="M8968">
        <v>102.74234110168061</v>
      </c>
      <c r="N8968">
        <f>+VLOOKUP([1]VENTAS!G8968,[1]SKU!A:G,6,0)</f>
        <v>8092</v>
      </c>
      <c r="O8968" s="4">
        <f t="shared" si="140"/>
        <v>831391.02419479948</v>
      </c>
    </row>
    <row r="8969" spans="1:15" x14ac:dyDescent="0.3">
      <c r="A8969" s="1">
        <v>44937</v>
      </c>
      <c r="B8969" s="2" t="s">
        <v>8619</v>
      </c>
      <c r="C8969" s="2" t="s">
        <v>8620</v>
      </c>
      <c r="D8969" s="2" t="s">
        <v>9002</v>
      </c>
      <c r="E8969">
        <v>132</v>
      </c>
      <c r="F8969" t="str">
        <f>+VLOOKUP(E8969,[1]CLIENTES!A:B,2,0)</f>
        <v>Clemente</v>
      </c>
      <c r="G8969">
        <v>236</v>
      </c>
      <c r="H8969" t="str">
        <f>+VLOOKUP(G8969,[1]SKU!A:B,2,0)</f>
        <v>GLACIAR PUL RECT 58 X 58 C.NEGRO 2DA CAL</v>
      </c>
      <c r="I8969" t="str">
        <f>+VLOOKUP(G8969,[1]SKU!A:D,4,0)</f>
        <v>PORCELANATO</v>
      </c>
      <c r="J8969" t="str">
        <f>+VLOOKUP(G8969,[1]SKU!A:E,5,0)</f>
        <v>Deco &amp; Mas</v>
      </c>
      <c r="K8969" t="str">
        <f>+VLOOKUP(G8969,[1]SKU!A:C,3,0)</f>
        <v>CERRO NEGRO</v>
      </c>
      <c r="L8969">
        <v>154</v>
      </c>
      <c r="M8969">
        <v>148.73708266678256</v>
      </c>
      <c r="N8969">
        <f>+VLOOKUP([1]VENTAS!G8969,[1]SKU!A:G,6,0)</f>
        <v>9046</v>
      </c>
      <c r="O8969" s="4">
        <f t="shared" si="140"/>
        <v>1345475.6498037151</v>
      </c>
    </row>
    <row r="8970" spans="1:15" x14ac:dyDescent="0.3">
      <c r="A8970" s="1">
        <v>44984</v>
      </c>
      <c r="B8970" s="2" t="s">
        <v>8619</v>
      </c>
      <c r="C8970" s="2" t="s">
        <v>8620</v>
      </c>
      <c r="D8970" s="2" t="s">
        <v>9003</v>
      </c>
      <c r="E8970">
        <v>74</v>
      </c>
      <c r="F8970" t="str">
        <f>+VLOOKUP(E8970,[1]CLIENTES!A:B,2,0)</f>
        <v>Ingrid</v>
      </c>
      <c r="G8970">
        <v>137</v>
      </c>
      <c r="H8970" t="str">
        <f>+VLOOKUP(G8970,[1]SKU!A:B,2,0)</f>
        <v>PORFIDO VERDE 35 x 35  LOURDES 1RA C</v>
      </c>
      <c r="I8970" t="str">
        <f>+VLOOKUP(G8970,[1]SKU!A:D,4,0)</f>
        <v>CERAMICO</v>
      </c>
      <c r="J8970" t="str">
        <f>+VLOOKUP(G8970,[1]SKU!A:E,5,0)</f>
        <v>Piedras</v>
      </c>
      <c r="K8970" t="str">
        <f>+VLOOKUP(G8970,[1]SKU!A:C,3,0)</f>
        <v>LOURDES</v>
      </c>
      <c r="L8970">
        <v>84</v>
      </c>
      <c r="M8970">
        <v>36.284661131666461</v>
      </c>
      <c r="N8970">
        <f>+VLOOKUP([1]VENTAS!G8970,[1]SKU!A:G,6,0)</f>
        <v>5571</v>
      </c>
      <c r="O8970" s="4">
        <f t="shared" si="140"/>
        <v>202141.84716451386</v>
      </c>
    </row>
    <row r="8971" spans="1:15" x14ac:dyDescent="0.3">
      <c r="A8971" s="1">
        <v>44958</v>
      </c>
      <c r="B8971" s="2" t="s">
        <v>8619</v>
      </c>
      <c r="C8971" s="2" t="s">
        <v>8620</v>
      </c>
      <c r="D8971" s="2" t="s">
        <v>9004</v>
      </c>
      <c r="E8971">
        <v>244</v>
      </c>
      <c r="F8971" t="str">
        <f>+VLOOKUP(E8971,[1]CLIENTES!A:B,2,0)</f>
        <v>Karim</v>
      </c>
      <c r="G8971">
        <v>141</v>
      </c>
      <c r="H8971" t="str">
        <f>+VLOOKUP(G8971,[1]SKU!A:B,2,0)</f>
        <v>MURO PIEDRA  BRICK 31 x 53 LOURDES 1RA C</v>
      </c>
      <c r="I8971" t="str">
        <f>+VLOOKUP(G8971,[1]SKU!A:D,4,0)</f>
        <v>CERAMICO</v>
      </c>
      <c r="J8971" t="str">
        <f>+VLOOKUP(G8971,[1]SKU!A:E,5,0)</f>
        <v>Piedras</v>
      </c>
      <c r="K8971" t="str">
        <f>+VLOOKUP(G8971,[1]SKU!A:C,3,0)</f>
        <v>LOURDES</v>
      </c>
      <c r="L8971">
        <v>122</v>
      </c>
      <c r="M8971">
        <v>75.414219737843879</v>
      </c>
      <c r="N8971">
        <f>+VLOOKUP([1]VENTAS!G8971,[1]SKU!A:G,6,0)</f>
        <v>8048</v>
      </c>
      <c r="O8971" s="4">
        <f t="shared" si="140"/>
        <v>606933.64045016759</v>
      </c>
    </row>
    <row r="8972" spans="1:15" x14ac:dyDescent="0.3">
      <c r="A8972" s="1">
        <v>44946</v>
      </c>
      <c r="B8972" s="2" t="s">
        <v>8619</v>
      </c>
      <c r="C8972" s="2" t="s">
        <v>8620</v>
      </c>
      <c r="D8972" s="2" t="s">
        <v>9005</v>
      </c>
      <c r="E8972">
        <v>117</v>
      </c>
      <c r="F8972" t="str">
        <f>+VLOOKUP(E8972,[1]CLIENTES!A:B,2,0)</f>
        <v>Mirko</v>
      </c>
      <c r="G8972">
        <v>300</v>
      </c>
      <c r="H8972" t="str">
        <f>+VLOOKUP(G8972,[1]SKU!A:B,2,0)</f>
        <v>MONACO CREMA PUL RECT 58 x 117 C.NEGRO 2DA C</v>
      </c>
      <c r="I8972" t="str">
        <f>+VLOOKUP(G8972,[1]SKU!A:D,4,0)</f>
        <v>PORCELANATO</v>
      </c>
      <c r="J8972" t="str">
        <f>+VLOOKUP(G8972,[1]SKU!A:E,5,0)</f>
        <v>Marmoles</v>
      </c>
      <c r="K8972" t="str">
        <f>+VLOOKUP(G8972,[1]SKU!A:C,3,0)</f>
        <v>CERRO NEGRO</v>
      </c>
      <c r="L8972">
        <v>116</v>
      </c>
      <c r="M8972">
        <v>71.326545553920084</v>
      </c>
      <c r="N8972">
        <f>+VLOOKUP([1]VENTAS!G8972,[1]SKU!A:G,6,0)</f>
        <v>2163</v>
      </c>
      <c r="O8972" s="4">
        <f t="shared" si="140"/>
        <v>154279.31803312915</v>
      </c>
    </row>
    <row r="8973" spans="1:15" x14ac:dyDescent="0.3">
      <c r="A8973" s="1">
        <v>44946</v>
      </c>
      <c r="B8973" s="2" t="s">
        <v>8619</v>
      </c>
      <c r="C8973" s="2" t="s">
        <v>8620</v>
      </c>
      <c r="D8973" s="2" t="s">
        <v>9006</v>
      </c>
      <c r="E8973">
        <v>181</v>
      </c>
      <c r="F8973" t="str">
        <f>+VLOOKUP(E8973,[1]CLIENTES!A:B,2,0)</f>
        <v>Amir</v>
      </c>
      <c r="G8973">
        <v>323</v>
      </c>
      <c r="H8973" t="str">
        <f>+VLOOKUP(G8973,[1]SKU!A:B,2,0)</f>
        <v>CALACATA BIANCO PUL FIT RT 58 X 117 S.LOREN 2DA C</v>
      </c>
      <c r="I8973" t="str">
        <f>+VLOOKUP(G8973,[1]SKU!A:D,4,0)</f>
        <v>PORCELANATO</v>
      </c>
      <c r="J8973" t="str">
        <f>+VLOOKUP(G8973,[1]SKU!A:E,5,0)</f>
        <v>Marmoles</v>
      </c>
      <c r="K8973" t="str">
        <f>+VLOOKUP(G8973,[1]SKU!A:C,3,0)</f>
        <v>SAN LORENZO</v>
      </c>
      <c r="L8973">
        <v>8</v>
      </c>
      <c r="M8973">
        <v>3.700547945366945</v>
      </c>
      <c r="N8973">
        <f>+VLOOKUP([1]VENTAS!G8973,[1]SKU!A:G,6,0)</f>
        <v>1844</v>
      </c>
      <c r="O8973" s="4">
        <f t="shared" si="140"/>
        <v>6823.8104112566461</v>
      </c>
    </row>
    <row r="8974" spans="1:15" x14ac:dyDescent="0.3">
      <c r="A8974" s="1">
        <v>44981</v>
      </c>
      <c r="B8974" s="2" t="s">
        <v>8619</v>
      </c>
      <c r="C8974" s="2" t="s">
        <v>8620</v>
      </c>
      <c r="D8974" s="2" t="s">
        <v>9007</v>
      </c>
      <c r="E8974">
        <v>159</v>
      </c>
      <c r="F8974" t="str">
        <f>+VLOOKUP(E8974,[1]CLIENTES!A:B,2,0)</f>
        <v>Xavier</v>
      </c>
      <c r="G8974">
        <v>385</v>
      </c>
      <c r="H8974" t="str">
        <f>+VLOOKUP(G8974,[1]SKU!A:B,2,0)</f>
        <v>MARMOL TRAV CREMA PUL RT 57,7 x 57,7 S.LOREN 1RA C</v>
      </c>
      <c r="I8974" t="str">
        <f>+VLOOKUP(G8974,[1]SKU!A:D,4,0)</f>
        <v>PORCELANATO</v>
      </c>
      <c r="J8974" t="str">
        <f>+VLOOKUP(G8974,[1]SKU!A:E,5,0)</f>
        <v>Marmoles</v>
      </c>
      <c r="K8974" t="str">
        <f>+VLOOKUP(G8974,[1]SKU!A:C,3,0)</f>
        <v>SAN LORENZO</v>
      </c>
      <c r="L8974">
        <v>10</v>
      </c>
      <c r="M8974">
        <v>3.0373237893032998</v>
      </c>
      <c r="N8974">
        <f>+VLOOKUP([1]VENTAS!G8974,[1]SKU!A:G,6,0)</f>
        <v>1545</v>
      </c>
      <c r="O8974" s="4">
        <f t="shared" si="140"/>
        <v>4692.665254473598</v>
      </c>
    </row>
    <row r="8975" spans="1:15" x14ac:dyDescent="0.3">
      <c r="A8975" s="1">
        <v>44931</v>
      </c>
      <c r="B8975" s="2" t="s">
        <v>8619</v>
      </c>
      <c r="C8975" s="2" t="s">
        <v>8620</v>
      </c>
      <c r="D8975" s="2" t="s">
        <v>9008</v>
      </c>
      <c r="E8975">
        <v>44</v>
      </c>
      <c r="F8975" t="str">
        <f>+VLOOKUP(E8975,[1]CLIENTES!A:B,2,0)</f>
        <v>Eduardo</v>
      </c>
      <c r="G8975">
        <v>289</v>
      </c>
      <c r="H8975" t="str">
        <f>+VLOOKUP(G8975,[1]SKU!A:B,2,0)</f>
        <v>MONACO GRIS PUL RECT 58 X 58 C.NEGRO 2DA C</v>
      </c>
      <c r="I8975" t="str">
        <f>+VLOOKUP(G8975,[1]SKU!A:D,4,0)</f>
        <v>PORCELANATO</v>
      </c>
      <c r="J8975" t="str">
        <f>+VLOOKUP(G8975,[1]SKU!A:E,5,0)</f>
        <v>Marmoles</v>
      </c>
      <c r="K8975" t="str">
        <f>+VLOOKUP(G8975,[1]SKU!A:C,3,0)</f>
        <v>CERRO NEGRO</v>
      </c>
      <c r="L8975">
        <v>168</v>
      </c>
      <c r="M8975">
        <v>49.2815734575439</v>
      </c>
      <c r="N8975">
        <f>+VLOOKUP([1]VENTAS!G8975,[1]SKU!A:G,6,0)</f>
        <v>8163</v>
      </c>
      <c r="O8975" s="4">
        <f t="shared" si="140"/>
        <v>402285.48413393088</v>
      </c>
    </row>
    <row r="8976" spans="1:15" x14ac:dyDescent="0.3">
      <c r="A8976" s="1">
        <v>44974</v>
      </c>
      <c r="B8976" s="2" t="s">
        <v>8619</v>
      </c>
      <c r="C8976" s="2" t="s">
        <v>8620</v>
      </c>
      <c r="D8976" s="2" t="s">
        <v>9009</v>
      </c>
      <c r="E8976">
        <v>223</v>
      </c>
      <c r="F8976" t="str">
        <f>+VLOOKUP(E8976,[1]CLIENTES!A:B,2,0)</f>
        <v>Paulina</v>
      </c>
      <c r="G8976">
        <v>93</v>
      </c>
      <c r="H8976" t="str">
        <f>+VLOOKUP(G8976,[1]SKU!A:B,2,0)</f>
        <v>CATALUNYA BEIGE 46 x 46 ALLPA 2DA C</v>
      </c>
      <c r="I8976" t="str">
        <f>+VLOOKUP(G8976,[1]SKU!A:D,4,0)</f>
        <v>CERAMICO</v>
      </c>
      <c r="J8976" t="str">
        <f>+VLOOKUP(G8976,[1]SKU!A:E,5,0)</f>
        <v>Marmoles</v>
      </c>
      <c r="K8976" t="str">
        <f>+VLOOKUP(G8976,[1]SKU!A:C,3,0)</f>
        <v>ALLPA</v>
      </c>
      <c r="L8976">
        <v>100</v>
      </c>
      <c r="M8976">
        <v>15.836950271811201</v>
      </c>
      <c r="N8976">
        <f>+VLOOKUP([1]VENTAS!G8976,[1]SKU!A:G,6,0)</f>
        <v>2745</v>
      </c>
      <c r="O8976" s="4">
        <f t="shared" si="140"/>
        <v>43472.428496121749</v>
      </c>
    </row>
    <row r="8977" spans="1:15" x14ac:dyDescent="0.3">
      <c r="A8977" s="1">
        <v>44939</v>
      </c>
      <c r="B8977" s="2" t="s">
        <v>8619</v>
      </c>
      <c r="C8977" s="2" t="s">
        <v>8620</v>
      </c>
      <c r="D8977" s="2" t="s">
        <v>9010</v>
      </c>
      <c r="E8977">
        <v>155</v>
      </c>
      <c r="F8977" t="str">
        <f>+VLOOKUP(E8977,[1]CLIENTES!A:B,2,0)</f>
        <v>Cristhoper</v>
      </c>
      <c r="G8977">
        <v>164</v>
      </c>
      <c r="H8977" t="str">
        <f>+VLOOKUP(G8977,[1]SKU!A:B,2,0)</f>
        <v>RONDA GRIS 38 x 38 C.NEGRO 1RA CAL</v>
      </c>
      <c r="I8977" t="str">
        <f>+VLOOKUP(G8977,[1]SKU!A:D,4,0)</f>
        <v>CERAMICO</v>
      </c>
      <c r="J8977" t="str">
        <f>+VLOOKUP(G8977,[1]SKU!A:E,5,0)</f>
        <v>Marmoles</v>
      </c>
      <c r="K8977" t="str">
        <f>+VLOOKUP(G8977,[1]SKU!A:C,3,0)</f>
        <v>CERRO NEGRO</v>
      </c>
      <c r="L8977">
        <v>20</v>
      </c>
      <c r="M8977">
        <v>10.977211330770984</v>
      </c>
      <c r="N8977">
        <f>+VLOOKUP([1]VENTAS!G8977,[1]SKU!A:G,6,0)</f>
        <v>1261</v>
      </c>
      <c r="O8977" s="4">
        <f t="shared" si="140"/>
        <v>13842.263488102211</v>
      </c>
    </row>
    <row r="8978" spans="1:15" x14ac:dyDescent="0.3">
      <c r="A8978" s="1">
        <v>44952</v>
      </c>
      <c r="B8978" s="2" t="s">
        <v>8619</v>
      </c>
      <c r="C8978" s="2" t="s">
        <v>8620</v>
      </c>
      <c r="D8978" s="2" t="s">
        <v>9011</v>
      </c>
      <c r="E8978">
        <v>29</v>
      </c>
      <c r="F8978" t="str">
        <f>+VLOOKUP(E8978,[1]CLIENTES!A:B,2,0)</f>
        <v>Matia</v>
      </c>
      <c r="G8978">
        <v>305</v>
      </c>
      <c r="H8978" t="str">
        <f>+VLOOKUP(G8978,[1]SKU!A:B,2,0)</f>
        <v>MOSAIC CATALA 60 X 60 ALBERDI 1RA C</v>
      </c>
      <c r="I8978" t="str">
        <f>+VLOOKUP(G8978,[1]SKU!A:D,4,0)</f>
        <v>PORCELANATO</v>
      </c>
      <c r="J8978" t="str">
        <f>+VLOOKUP(G8978,[1]SKU!A:E,5,0)</f>
        <v>Deco &amp; Mas</v>
      </c>
      <c r="K8978" t="str">
        <f>+VLOOKUP(G8978,[1]SKU!A:C,3,0)</f>
        <v>ALBERDI</v>
      </c>
      <c r="L8978">
        <v>67</v>
      </c>
      <c r="M8978">
        <v>39.137239498524863</v>
      </c>
      <c r="N8978">
        <f>+VLOOKUP([1]VENTAS!G8978,[1]SKU!A:G,6,0)</f>
        <v>7184</v>
      </c>
      <c r="O8978" s="4">
        <f t="shared" si="140"/>
        <v>281161.92855740263</v>
      </c>
    </row>
    <row r="8979" spans="1:15" x14ac:dyDescent="0.3">
      <c r="A8979" s="1">
        <v>44957</v>
      </c>
      <c r="B8979" s="2" t="s">
        <v>8619</v>
      </c>
      <c r="C8979" s="2" t="s">
        <v>8620</v>
      </c>
      <c r="D8979" s="2" t="s">
        <v>9012</v>
      </c>
      <c r="E8979">
        <v>48</v>
      </c>
      <c r="F8979" t="str">
        <f>+VLOOKUP(E8979,[1]CLIENTES!A:B,2,0)</f>
        <v>Yanara</v>
      </c>
      <c r="G8979">
        <v>285</v>
      </c>
      <c r="H8979" t="str">
        <f>+VLOOKUP(G8979,[1]SKU!A:B,2,0)</f>
        <v>ANTICO IVORY NATURAL 120 X 120 VITE 2DA C</v>
      </c>
      <c r="I8979" t="str">
        <f>+VLOOKUP(G8979,[1]SKU!A:D,4,0)</f>
        <v>PORCELANATO</v>
      </c>
      <c r="J8979" t="str">
        <f>+VLOOKUP(G8979,[1]SKU!A:E,5,0)</f>
        <v>Cementos</v>
      </c>
      <c r="K8979" t="str">
        <f>+VLOOKUP(G8979,[1]SKU!A:C,3,0)</f>
        <v>VITE</v>
      </c>
      <c r="L8979">
        <v>7</v>
      </c>
      <c r="M8979">
        <v>2.7043534380460579</v>
      </c>
      <c r="N8979">
        <f>+VLOOKUP([1]VENTAS!G8979,[1]SKU!A:G,6,0)</f>
        <v>8681</v>
      </c>
      <c r="O8979" s="4">
        <f t="shared" si="140"/>
        <v>23476.492195677827</v>
      </c>
    </row>
    <row r="8980" spans="1:15" x14ac:dyDescent="0.3">
      <c r="A8980" s="1">
        <v>44969</v>
      </c>
      <c r="B8980" s="2" t="s">
        <v>8619</v>
      </c>
      <c r="C8980" s="2" t="s">
        <v>8620</v>
      </c>
      <c r="D8980" s="2" t="s">
        <v>9013</v>
      </c>
      <c r="E8980">
        <v>33</v>
      </c>
      <c r="F8980" t="str">
        <f>+VLOOKUP(E8980,[1]CLIENTES!A:B,2,0)</f>
        <v>Yordan</v>
      </c>
      <c r="G8980">
        <v>84</v>
      </c>
      <c r="H8980" t="str">
        <f>+VLOOKUP(G8980,[1]SKU!A:B,2,0)</f>
        <v>GLACIAR BEIGE 25 x 35 LOURDES 1RA C</v>
      </c>
      <c r="I8980" t="str">
        <f>+VLOOKUP(G8980,[1]SKU!A:D,4,0)</f>
        <v>CERAMICO</v>
      </c>
      <c r="J8980" t="str">
        <f>+VLOOKUP(G8980,[1]SKU!A:E,5,0)</f>
        <v>Marmoles</v>
      </c>
      <c r="K8980" t="str">
        <f>+VLOOKUP(G8980,[1]SKU!A:C,3,0)</f>
        <v>LOURDES</v>
      </c>
      <c r="L8980">
        <v>19</v>
      </c>
      <c r="M8980">
        <v>15.965942078011205</v>
      </c>
      <c r="N8980">
        <f>+VLOOKUP([1]VENTAS!G8980,[1]SKU!A:G,6,0)</f>
        <v>8533</v>
      </c>
      <c r="O8980" s="4">
        <f t="shared" si="140"/>
        <v>136237.38375166961</v>
      </c>
    </row>
    <row r="8981" spans="1:15" x14ac:dyDescent="0.3">
      <c r="A8981" s="1">
        <v>44984</v>
      </c>
      <c r="B8981" s="2" t="s">
        <v>8619</v>
      </c>
      <c r="C8981" s="2" t="s">
        <v>8620</v>
      </c>
      <c r="D8981" s="2" t="s">
        <v>9014</v>
      </c>
      <c r="E8981">
        <v>164</v>
      </c>
      <c r="F8981" t="str">
        <f>+VLOOKUP(E8981,[1]CLIENTES!A:B,2,0)</f>
        <v>Branco</v>
      </c>
      <c r="G8981">
        <v>345</v>
      </c>
      <c r="H8981" t="str">
        <f>+VLOOKUP(G8981,[1]SKU!A:B,2,0)</f>
        <v>MOODS TIZA RECT 58 x 117 S.LOREN 2DA CAL</v>
      </c>
      <c r="I8981" t="str">
        <f>+VLOOKUP(G8981,[1]SKU!A:D,4,0)</f>
        <v>PORCELANATO</v>
      </c>
      <c r="J8981" t="str">
        <f>+VLOOKUP(G8981,[1]SKU!A:E,5,0)</f>
        <v>Cementos</v>
      </c>
      <c r="K8981" t="str">
        <f>+VLOOKUP(G8981,[1]SKU!A:C,3,0)</f>
        <v>SAN LORENZO</v>
      </c>
      <c r="L8981">
        <v>82</v>
      </c>
      <c r="M8981">
        <v>56.900491561103237</v>
      </c>
      <c r="N8981">
        <f>+VLOOKUP([1]VENTAS!G8981,[1]SKU!A:G,6,0)</f>
        <v>6151</v>
      </c>
      <c r="O8981" s="4">
        <f t="shared" si="140"/>
        <v>349994.92359234602</v>
      </c>
    </row>
    <row r="8982" spans="1:15" x14ac:dyDescent="0.3">
      <c r="A8982" s="1">
        <v>44950</v>
      </c>
      <c r="B8982" s="2" t="s">
        <v>8619</v>
      </c>
      <c r="C8982" s="2" t="s">
        <v>8620</v>
      </c>
      <c r="D8982" s="2" t="s">
        <v>9015</v>
      </c>
      <c r="E8982">
        <v>191</v>
      </c>
      <c r="F8982" t="str">
        <f>+VLOOKUP(E8982,[1]CLIENTES!A:B,2,0)</f>
        <v>Bianka</v>
      </c>
      <c r="G8982">
        <v>35</v>
      </c>
      <c r="H8982" t="str">
        <f>+VLOOKUP(G8982,[1]SKU!A:B,2,0)</f>
        <v>TACO ARDESIA GRIS 45,3 x 45,3 S.LOREN 1RA C</v>
      </c>
      <c r="I8982" t="str">
        <f>+VLOOKUP(G8982,[1]SKU!A:D,4,0)</f>
        <v>CERAMICO</v>
      </c>
      <c r="J8982" t="str">
        <f>+VLOOKUP(G8982,[1]SKU!A:E,5,0)</f>
        <v>Piedras</v>
      </c>
      <c r="K8982" t="str">
        <f>+VLOOKUP(G8982,[1]SKU!A:C,3,0)</f>
        <v>SAN LORENZO</v>
      </c>
      <c r="L8982">
        <v>15</v>
      </c>
      <c r="M8982">
        <v>2.5494872135395203</v>
      </c>
      <c r="N8982">
        <f>+VLOOKUP([1]VENTAS!G8982,[1]SKU!A:G,6,0)</f>
        <v>4806</v>
      </c>
      <c r="O8982" s="4">
        <f t="shared" si="140"/>
        <v>12252.835548270934</v>
      </c>
    </row>
    <row r="8983" spans="1:15" x14ac:dyDescent="0.3">
      <c r="A8983" s="1">
        <v>44949</v>
      </c>
      <c r="B8983" s="2" t="s">
        <v>8619</v>
      </c>
      <c r="C8983" s="2" t="s">
        <v>8620</v>
      </c>
      <c r="D8983" s="2" t="s">
        <v>9016</v>
      </c>
      <c r="E8983">
        <v>36</v>
      </c>
      <c r="F8983" t="str">
        <f>+VLOOKUP(E8983,[1]CLIENTES!A:B,2,0)</f>
        <v>Kevin</v>
      </c>
      <c r="G8983">
        <v>41</v>
      </c>
      <c r="H8983" t="str">
        <f>+VLOOKUP(G8983,[1]SKU!A:B,2,0)</f>
        <v>RECIFE GRIS 38 x 38 C.NEGRO 1RA CAL</v>
      </c>
      <c r="I8983" t="str">
        <f>+VLOOKUP(G8983,[1]SKU!A:D,4,0)</f>
        <v>CERAMICO</v>
      </c>
      <c r="J8983" t="str">
        <f>+VLOOKUP(G8983,[1]SKU!A:E,5,0)</f>
        <v>Cementos</v>
      </c>
      <c r="K8983" t="str">
        <f>+VLOOKUP(G8983,[1]SKU!A:C,3,0)</f>
        <v>CERRO NEGRO</v>
      </c>
      <c r="L8983">
        <v>31</v>
      </c>
      <c r="M8983">
        <v>26.264694832490971</v>
      </c>
      <c r="N8983">
        <f>+VLOOKUP([1]VENTAS!G8983,[1]SKU!A:G,6,0)</f>
        <v>7652</v>
      </c>
      <c r="O8983" s="4">
        <f t="shared" si="140"/>
        <v>200977.4448582209</v>
      </c>
    </row>
    <row r="8984" spans="1:15" x14ac:dyDescent="0.3">
      <c r="A8984" s="1">
        <v>44931</v>
      </c>
      <c r="B8984" s="2" t="s">
        <v>8619</v>
      </c>
      <c r="C8984" s="2" t="s">
        <v>8620</v>
      </c>
      <c r="D8984" s="2" t="s">
        <v>9017</v>
      </c>
      <c r="E8984">
        <v>135</v>
      </c>
      <c r="F8984" t="str">
        <f>+VLOOKUP(E8984,[1]CLIENTES!A:B,2,0)</f>
        <v>Stefano38</v>
      </c>
      <c r="G8984">
        <v>263</v>
      </c>
      <c r="H8984" t="str">
        <f>+VLOOKUP(G8984,[1]SKU!A:B,2,0)</f>
        <v>CALIPSO WHITE 53 x 53 SAN PIETRO 2DA C</v>
      </c>
      <c r="I8984" t="str">
        <f>+VLOOKUP(G8984,[1]SKU!A:D,4,0)</f>
        <v>PORCELANATO</v>
      </c>
      <c r="J8984" t="str">
        <f>+VLOOKUP(G8984,[1]SKU!A:E,5,0)</f>
        <v>Marmoles</v>
      </c>
      <c r="K8984" t="str">
        <f>+VLOOKUP(G8984,[1]SKU!A:C,3,0)</f>
        <v>SAN PIETRO</v>
      </c>
      <c r="L8984">
        <v>94</v>
      </c>
      <c r="M8984">
        <v>23.283150563942733</v>
      </c>
      <c r="N8984">
        <f>+VLOOKUP([1]VENTAS!G8984,[1]SKU!A:G,6,0)</f>
        <v>1481</v>
      </c>
      <c r="O8984" s="4">
        <f t="shared" si="140"/>
        <v>34482.345985199187</v>
      </c>
    </row>
    <row r="8985" spans="1:15" x14ac:dyDescent="0.3">
      <c r="A8985" s="1">
        <v>44929</v>
      </c>
      <c r="B8985" s="2" t="s">
        <v>8619</v>
      </c>
      <c r="C8985" s="2" t="s">
        <v>8620</v>
      </c>
      <c r="D8985" s="2" t="s">
        <v>9018</v>
      </c>
      <c r="E8985">
        <v>213</v>
      </c>
      <c r="F8985" t="str">
        <f>+VLOOKUP(E8985,[1]CLIENTES!A:B,2,0)</f>
        <v>Keila</v>
      </c>
      <c r="G8985">
        <v>379</v>
      </c>
      <c r="H8985" t="str">
        <f>+VLOOKUP(G8985,[1]SKU!A:B,2,0)</f>
        <v>MOODS TIZA RECT 58 x 117 S.LOREN 1RA C</v>
      </c>
      <c r="I8985" t="str">
        <f>+VLOOKUP(G8985,[1]SKU!A:D,4,0)</f>
        <v>PORCELANATO</v>
      </c>
      <c r="J8985" t="str">
        <f>+VLOOKUP(G8985,[1]SKU!A:E,5,0)</f>
        <v>Cementos</v>
      </c>
      <c r="K8985" t="str">
        <f>+VLOOKUP(G8985,[1]SKU!A:C,3,0)</f>
        <v>SAN LORENZO</v>
      </c>
      <c r="L8985">
        <v>136</v>
      </c>
      <c r="M8985">
        <v>72.370521254014804</v>
      </c>
      <c r="N8985">
        <f>+VLOOKUP([1]VENTAS!G8985,[1]SKU!A:G,6,0)</f>
        <v>4016</v>
      </c>
      <c r="O8985" s="4">
        <f t="shared" si="140"/>
        <v>290640.01335612347</v>
      </c>
    </row>
    <row r="8986" spans="1:15" x14ac:dyDescent="0.3">
      <c r="A8986" s="1">
        <v>44982</v>
      </c>
      <c r="B8986" s="2" t="s">
        <v>8619</v>
      </c>
      <c r="C8986" s="2" t="s">
        <v>8620</v>
      </c>
      <c r="D8986" s="2" t="s">
        <v>9019</v>
      </c>
      <c r="E8986">
        <v>115</v>
      </c>
      <c r="F8986" t="str">
        <f>+VLOOKUP(E8986,[1]CLIENTES!A:B,2,0)</f>
        <v>Franciska</v>
      </c>
      <c r="G8986">
        <v>248</v>
      </c>
      <c r="H8986" t="str">
        <f>+VLOOKUP(G8986,[1]SKU!A:B,2,0)</f>
        <v>DUBAI PUL RECT 58 X 58 C.NEGRO 2DA C</v>
      </c>
      <c r="I8986" t="str">
        <f>+VLOOKUP(G8986,[1]SKU!A:D,4,0)</f>
        <v>PORCELANATO</v>
      </c>
      <c r="J8986" t="str">
        <f>+VLOOKUP(G8986,[1]SKU!A:E,5,0)</f>
        <v>Marmoles</v>
      </c>
      <c r="K8986" t="str">
        <f>+VLOOKUP(G8986,[1]SKU!A:C,3,0)</f>
        <v>CERRO NEGRO</v>
      </c>
      <c r="L8986">
        <v>70</v>
      </c>
      <c r="M8986">
        <v>16.526513362290867</v>
      </c>
      <c r="N8986">
        <f>+VLOOKUP([1]VENTAS!G8986,[1]SKU!A:G,6,0)</f>
        <v>9294</v>
      </c>
      <c r="O8986" s="4">
        <f t="shared" si="140"/>
        <v>153597.41518913131</v>
      </c>
    </row>
    <row r="8987" spans="1:15" x14ac:dyDescent="0.3">
      <c r="A8987" s="1">
        <v>44943</v>
      </c>
      <c r="B8987" s="2" t="s">
        <v>8619</v>
      </c>
      <c r="C8987" s="2" t="s">
        <v>8620</v>
      </c>
      <c r="D8987" s="2" t="s">
        <v>9020</v>
      </c>
      <c r="E8987">
        <v>184</v>
      </c>
      <c r="F8987" t="str">
        <f>+VLOOKUP(E8987,[1]CLIENTES!A:B,2,0)</f>
        <v>Jose-Tomas</v>
      </c>
      <c r="G8987">
        <v>245</v>
      </c>
      <c r="H8987" t="str">
        <f>+VLOOKUP(G8987,[1]SKU!A:B,2,0)</f>
        <v>LONDON GREIGE RECT 59 X 59 C.NEGRO 2DA CAL</v>
      </c>
      <c r="I8987" t="str">
        <f>+VLOOKUP(G8987,[1]SKU!A:D,4,0)</f>
        <v>PORCELANATO</v>
      </c>
      <c r="J8987" t="str">
        <f>+VLOOKUP(G8987,[1]SKU!A:E,5,0)</f>
        <v>Cementos</v>
      </c>
      <c r="K8987" t="str">
        <f>+VLOOKUP(G8987,[1]SKU!A:C,3,0)</f>
        <v>CERRO NEGRO</v>
      </c>
      <c r="L8987">
        <v>151</v>
      </c>
      <c r="M8987">
        <v>141.653214311017</v>
      </c>
      <c r="N8987">
        <f>+VLOOKUP([1]VENTAS!G8987,[1]SKU!A:G,6,0)</f>
        <v>7217</v>
      </c>
      <c r="O8987" s="4">
        <f t="shared" si="140"/>
        <v>1022311.2476826097</v>
      </c>
    </row>
    <row r="8988" spans="1:15" x14ac:dyDescent="0.3">
      <c r="A8988" s="1">
        <v>44981</v>
      </c>
      <c r="B8988" s="2" t="s">
        <v>8619</v>
      </c>
      <c r="C8988" s="2" t="s">
        <v>8620</v>
      </c>
      <c r="D8988" s="2" t="s">
        <v>9021</v>
      </c>
      <c r="E8988">
        <v>130</v>
      </c>
      <c r="F8988" t="str">
        <f>+VLOOKUP(E8988,[1]CLIENTES!A:B,2,0)</f>
        <v>Elizabeth</v>
      </c>
      <c r="G8988">
        <v>379</v>
      </c>
      <c r="H8988" t="str">
        <f>+VLOOKUP(G8988,[1]SKU!A:B,2,0)</f>
        <v>MOODS TIZA RECT 58 x 117 S.LOREN 1RA C</v>
      </c>
      <c r="I8988" t="str">
        <f>+VLOOKUP(G8988,[1]SKU!A:D,4,0)</f>
        <v>PORCELANATO</v>
      </c>
      <c r="J8988" t="str">
        <f>+VLOOKUP(G8988,[1]SKU!A:E,5,0)</f>
        <v>Cementos</v>
      </c>
      <c r="K8988" t="str">
        <f>+VLOOKUP(G8988,[1]SKU!A:C,3,0)</f>
        <v>SAN LORENZO</v>
      </c>
      <c r="L8988">
        <v>131</v>
      </c>
      <c r="M8988">
        <v>69.709840325558375</v>
      </c>
      <c r="N8988">
        <f>+VLOOKUP([1]VENTAS!G8988,[1]SKU!A:G,6,0)</f>
        <v>4016</v>
      </c>
      <c r="O8988" s="4">
        <f t="shared" si="140"/>
        <v>279954.71874744241</v>
      </c>
    </row>
    <row r="8989" spans="1:15" x14ac:dyDescent="0.3">
      <c r="A8989" s="1">
        <v>44977</v>
      </c>
      <c r="B8989" s="2" t="s">
        <v>8619</v>
      </c>
      <c r="C8989" s="2" t="s">
        <v>8620</v>
      </c>
      <c r="D8989" s="2" t="s">
        <v>9022</v>
      </c>
      <c r="E8989">
        <v>21</v>
      </c>
      <c r="F8989" t="str">
        <f>+VLOOKUP(E8989,[1]CLIENTES!A:B,2,0)</f>
        <v>Jason</v>
      </c>
      <c r="G8989">
        <v>273</v>
      </c>
      <c r="H8989" t="str">
        <f>+VLOOKUP(G8989,[1]SKU!A:B,2,0)</f>
        <v>BIANCO APUANO NATURAL 60 X 120 VITE 2DA C</v>
      </c>
      <c r="I8989" t="str">
        <f>+VLOOKUP(G8989,[1]SKU!A:D,4,0)</f>
        <v>PORCELANATO</v>
      </c>
      <c r="J8989" t="str">
        <f>+VLOOKUP(G8989,[1]SKU!A:E,5,0)</f>
        <v>Marmoles</v>
      </c>
      <c r="K8989" t="str">
        <f>+VLOOKUP(G8989,[1]SKU!A:C,3,0)</f>
        <v>VITE</v>
      </c>
      <c r="L8989">
        <v>60</v>
      </c>
      <c r="M8989">
        <v>27.373378330307723</v>
      </c>
      <c r="N8989">
        <f>+VLOOKUP([1]VENTAS!G8989,[1]SKU!A:G,6,0)</f>
        <v>8487</v>
      </c>
      <c r="O8989" s="4">
        <f t="shared" si="140"/>
        <v>232317.86188932165</v>
      </c>
    </row>
    <row r="8990" spans="1:15" x14ac:dyDescent="0.3">
      <c r="A8990" s="1">
        <v>44984</v>
      </c>
      <c r="B8990" s="2" t="s">
        <v>8619</v>
      </c>
      <c r="C8990" s="2" t="s">
        <v>8620</v>
      </c>
      <c r="D8990" s="2" t="s">
        <v>9023</v>
      </c>
      <c r="E8990">
        <v>145</v>
      </c>
      <c r="F8990" t="str">
        <f>+VLOOKUP(E8990,[1]CLIENTES!A:B,2,0)</f>
        <v>Denisse</v>
      </c>
      <c r="G8990">
        <v>376</v>
      </c>
      <c r="H8990" t="str">
        <f>+VLOOKUP(G8990,[1]SKU!A:B,2,0)</f>
        <v>BAUHAUS IVORY FIT RECT 58 X 58 S.LOREN 1RA CAL</v>
      </c>
      <c r="I8990" t="str">
        <f>+VLOOKUP(G8990,[1]SKU!A:D,4,0)</f>
        <v>PORCELANATO</v>
      </c>
      <c r="J8990" t="str">
        <f>+VLOOKUP(G8990,[1]SKU!A:E,5,0)</f>
        <v>Cementos</v>
      </c>
      <c r="K8990" t="str">
        <f>+VLOOKUP(G8990,[1]SKU!A:C,3,0)</f>
        <v>SAN LORENZO</v>
      </c>
      <c r="L8990">
        <v>54</v>
      </c>
      <c r="M8990">
        <v>12.935403415734928</v>
      </c>
      <c r="N8990">
        <f>+VLOOKUP([1]VENTAS!G8990,[1]SKU!A:G,6,0)</f>
        <v>7363</v>
      </c>
      <c r="O8990" s="4">
        <f t="shared" si="140"/>
        <v>95243.375350056274</v>
      </c>
    </row>
    <row r="8991" spans="1:15" x14ac:dyDescent="0.3">
      <c r="A8991" s="1">
        <v>44972</v>
      </c>
      <c r="B8991" s="2" t="s">
        <v>8619</v>
      </c>
      <c r="C8991" s="2" t="s">
        <v>8620</v>
      </c>
      <c r="D8991" s="2" t="s">
        <v>9024</v>
      </c>
      <c r="E8991">
        <v>63</v>
      </c>
      <c r="F8991" t="str">
        <f>+VLOOKUP(E8991,[1]CLIENTES!A:B,2,0)</f>
        <v>Jeans</v>
      </c>
      <c r="G8991">
        <v>358</v>
      </c>
      <c r="H8991" t="str">
        <f>+VLOOKUP(G8991,[1]SKU!A:B,2,0)</f>
        <v>GUELL BOTANICO FIT RECT. 58 X 117 S.LOREN 1RA C</v>
      </c>
      <c r="I8991" t="str">
        <f>+VLOOKUP(G8991,[1]SKU!A:D,4,0)</f>
        <v>PORCELANATO</v>
      </c>
      <c r="J8991" t="str">
        <f>+VLOOKUP(G8991,[1]SKU!A:E,5,0)</f>
        <v>Deco &amp; Mas</v>
      </c>
      <c r="K8991" t="str">
        <f>+VLOOKUP(G8991,[1]SKU!A:C,3,0)</f>
        <v>SAN LORENZO</v>
      </c>
      <c r="L8991">
        <v>160</v>
      </c>
      <c r="M8991">
        <v>153.91351050641074</v>
      </c>
      <c r="N8991">
        <f>+VLOOKUP([1]VENTAS!G8991,[1]SKU!A:G,6,0)</f>
        <v>1310</v>
      </c>
      <c r="O8991" s="4">
        <f t="shared" si="140"/>
        <v>201626.69876339808</v>
      </c>
    </row>
    <row r="8992" spans="1:15" x14ac:dyDescent="0.3">
      <c r="A8992" s="1">
        <v>44974</v>
      </c>
      <c r="B8992" s="2" t="s">
        <v>8619</v>
      </c>
      <c r="C8992" s="2" t="s">
        <v>8620</v>
      </c>
      <c r="D8992" s="2" t="s">
        <v>9025</v>
      </c>
      <c r="E8992">
        <v>235</v>
      </c>
      <c r="F8992" t="str">
        <f>+VLOOKUP(E8992,[1]CLIENTES!A:B,2,0)</f>
        <v>Magdalena</v>
      </c>
      <c r="G8992">
        <v>29</v>
      </c>
      <c r="H8992" t="str">
        <f>+VLOOKUP(G8992,[1]SKU!A:B,2,0)</f>
        <v>RECIFE GRIS 38 x 38 C.NEGRO 2DA CAL</v>
      </c>
      <c r="I8992" t="str">
        <f>+VLOOKUP(G8992,[1]SKU!A:D,4,0)</f>
        <v>CERAMICO</v>
      </c>
      <c r="J8992" t="str">
        <f>+VLOOKUP(G8992,[1]SKU!A:E,5,0)</f>
        <v>Cementos</v>
      </c>
      <c r="K8992" t="str">
        <f>+VLOOKUP(G8992,[1]SKU!A:C,3,0)</f>
        <v>CERRO NEGRO</v>
      </c>
      <c r="L8992">
        <v>150</v>
      </c>
      <c r="M8992">
        <v>128.12416941773927</v>
      </c>
      <c r="N8992">
        <f>+VLOOKUP([1]VENTAS!G8992,[1]SKU!A:G,6,0)</f>
        <v>1189</v>
      </c>
      <c r="O8992" s="4">
        <f t="shared" si="140"/>
        <v>152339.637437692</v>
      </c>
    </row>
    <row r="8993" spans="1:15" x14ac:dyDescent="0.3">
      <c r="A8993" s="1">
        <v>44929</v>
      </c>
      <c r="B8993" s="2" t="s">
        <v>8619</v>
      </c>
      <c r="C8993" s="2" t="s">
        <v>8620</v>
      </c>
      <c r="D8993" s="2" t="s">
        <v>9026</v>
      </c>
      <c r="E8993">
        <v>192</v>
      </c>
      <c r="F8993" t="str">
        <f>+VLOOKUP(E8993,[1]CLIENTES!A:B,2,0)</f>
        <v>Allison</v>
      </c>
      <c r="G8993">
        <v>254</v>
      </c>
      <c r="H8993" t="str">
        <f>+VLOOKUP(G8993,[1]SKU!A:B,2,0)</f>
        <v>DECAP 21 X 122 C.NEGRO 2DA C</v>
      </c>
      <c r="I8993" t="str">
        <f>+VLOOKUP(G8993,[1]SKU!A:D,4,0)</f>
        <v>PORCELANATO</v>
      </c>
      <c r="J8993" t="str">
        <f>+VLOOKUP(G8993,[1]SKU!A:E,5,0)</f>
        <v>Maderas</v>
      </c>
      <c r="K8993" t="str">
        <f>+VLOOKUP(G8993,[1]SKU!A:C,3,0)</f>
        <v>CERRO NEGRO</v>
      </c>
      <c r="L8993">
        <v>17</v>
      </c>
      <c r="M8993">
        <v>0.42921661297818381</v>
      </c>
      <c r="N8993">
        <f>+VLOOKUP([1]VENTAS!G8993,[1]SKU!A:G,6,0)</f>
        <v>9697</v>
      </c>
      <c r="O8993" s="4">
        <f t="shared" si="140"/>
        <v>4162.1134960494483</v>
      </c>
    </row>
    <row r="8994" spans="1:15" x14ac:dyDescent="0.3">
      <c r="A8994" s="1">
        <v>44964</v>
      </c>
      <c r="B8994" s="2" t="s">
        <v>8619</v>
      </c>
      <c r="C8994" s="2" t="s">
        <v>8620</v>
      </c>
      <c r="D8994" s="2" t="s">
        <v>9027</v>
      </c>
      <c r="E8994">
        <v>150</v>
      </c>
      <c r="F8994" t="str">
        <f>+VLOOKUP(E8994,[1]CLIENTES!A:B,2,0)</f>
        <v>Ian</v>
      </c>
      <c r="G8994">
        <v>380</v>
      </c>
      <c r="H8994" t="str">
        <f>+VLOOKUP(G8994,[1]SKU!A:B,2,0)</f>
        <v>ROCCA ARDESIA GRIS FIT RT. 58 x 117 S.LOREN 2DA C</v>
      </c>
      <c r="I8994" t="str">
        <f>+VLOOKUP(G8994,[1]SKU!A:D,4,0)</f>
        <v>PORCELANATO</v>
      </c>
      <c r="J8994" t="str">
        <f>+VLOOKUP(G8994,[1]SKU!A:E,5,0)</f>
        <v>Piedras</v>
      </c>
      <c r="K8994" t="str">
        <f>+VLOOKUP(G8994,[1]SKU!A:C,3,0)</f>
        <v>SAN LORENZO</v>
      </c>
      <c r="L8994">
        <v>105</v>
      </c>
      <c r="M8994">
        <v>78.982349794903499</v>
      </c>
      <c r="N8994">
        <f>+VLOOKUP([1]VENTAS!G8994,[1]SKU!A:G,6,0)</f>
        <v>5398</v>
      </c>
      <c r="O8994" s="4">
        <f t="shared" si="140"/>
        <v>426346.72419288906</v>
      </c>
    </row>
    <row r="8995" spans="1:15" x14ac:dyDescent="0.3">
      <c r="A8995" s="1">
        <v>44959</v>
      </c>
      <c r="B8995" s="2" t="s">
        <v>8619</v>
      </c>
      <c r="C8995" s="2" t="s">
        <v>8620</v>
      </c>
      <c r="D8995" s="2" t="s">
        <v>9028</v>
      </c>
      <c r="E8995">
        <v>20</v>
      </c>
      <c r="F8995" t="str">
        <f>+VLOOKUP(E8995,[1]CLIENTES!A:B,2,0)</f>
        <v>Eliseo</v>
      </c>
      <c r="G8995">
        <v>304</v>
      </c>
      <c r="H8995" t="str">
        <f>+VLOOKUP(G8995,[1]SKU!A:B,2,0)</f>
        <v>PORCELANATO ARCE BLANCO 20 X 60 ALBERDI 2DA C</v>
      </c>
      <c r="I8995" t="str">
        <f>+VLOOKUP(G8995,[1]SKU!A:D,4,0)</f>
        <v>PORCELANATO</v>
      </c>
      <c r="J8995" t="str">
        <f>+VLOOKUP(G8995,[1]SKU!A:E,5,0)</f>
        <v>Maderas</v>
      </c>
      <c r="K8995" t="str">
        <f>+VLOOKUP(G8995,[1]SKU!A:C,3,0)</f>
        <v>ALBERDI</v>
      </c>
      <c r="L8995">
        <v>15</v>
      </c>
      <c r="M8995">
        <v>14.611509717304003</v>
      </c>
      <c r="N8995">
        <f>+VLOOKUP([1]VENTAS!G8995,[1]SKU!A:G,6,0)</f>
        <v>1465</v>
      </c>
      <c r="O8995" s="4">
        <f t="shared" si="140"/>
        <v>21405.861735850365</v>
      </c>
    </row>
    <row r="8996" spans="1:15" x14ac:dyDescent="0.3">
      <c r="A8996" s="1">
        <v>44979</v>
      </c>
      <c r="B8996" s="2" t="s">
        <v>8619</v>
      </c>
      <c r="C8996" s="2" t="s">
        <v>8620</v>
      </c>
      <c r="D8996" s="2" t="s">
        <v>9029</v>
      </c>
      <c r="E8996">
        <v>164</v>
      </c>
      <c r="F8996" t="str">
        <f>+VLOOKUP(E8996,[1]CLIENTES!A:B,2,0)</f>
        <v>Branco</v>
      </c>
      <c r="G8996">
        <v>335</v>
      </c>
      <c r="H8996" t="str">
        <f>+VLOOKUP(G8996,[1]SKU!A:B,2,0)</f>
        <v>ROCCA ARDESIA SIENA RT. 28 X 58 S.LOREN 2DA C</v>
      </c>
      <c r="I8996" t="str">
        <f>+VLOOKUP(G8996,[1]SKU!A:D,4,0)</f>
        <v>PORCELANATO</v>
      </c>
      <c r="J8996" t="str">
        <f>+VLOOKUP(G8996,[1]SKU!A:E,5,0)</f>
        <v>Piedras</v>
      </c>
      <c r="K8996" t="str">
        <f>+VLOOKUP(G8996,[1]SKU!A:C,3,0)</f>
        <v>SAN LORENZO</v>
      </c>
      <c r="L8996">
        <v>101</v>
      </c>
      <c r="M8996">
        <v>50.045052723629922</v>
      </c>
      <c r="N8996">
        <f>+VLOOKUP([1]VENTAS!G8996,[1]SKU!A:G,6,0)</f>
        <v>2913</v>
      </c>
      <c r="O8996" s="4">
        <f t="shared" si="140"/>
        <v>145781.23858393397</v>
      </c>
    </row>
    <row r="8997" spans="1:15" x14ac:dyDescent="0.3">
      <c r="A8997" s="1">
        <v>44951</v>
      </c>
      <c r="B8997" s="2" t="s">
        <v>8619</v>
      </c>
      <c r="C8997" s="2" t="s">
        <v>8620</v>
      </c>
      <c r="D8997" s="2" t="s">
        <v>9030</v>
      </c>
      <c r="E8997">
        <v>238</v>
      </c>
      <c r="F8997" t="str">
        <f>+VLOOKUP(E8997,[1]CLIENTES!A:B,2,0)</f>
        <v>Noah</v>
      </c>
      <c r="G8997">
        <v>100</v>
      </c>
      <c r="H8997" t="str">
        <f>+VLOOKUP(G8997,[1]SKU!A:B,2,0)</f>
        <v>BOTTICINO GRIS 50 x 50 CAÑUELAS 1RA C</v>
      </c>
      <c r="I8997" t="str">
        <f>+VLOOKUP(G8997,[1]SKU!A:D,4,0)</f>
        <v>CERAMICO</v>
      </c>
      <c r="J8997" t="str">
        <f>+VLOOKUP(G8997,[1]SKU!A:E,5,0)</f>
        <v>Marmoles</v>
      </c>
      <c r="K8997" t="str">
        <f>+VLOOKUP(G8997,[1]SKU!A:C,3,0)</f>
        <v>CAÑUELAS</v>
      </c>
      <c r="L8997">
        <v>66</v>
      </c>
      <c r="M8997">
        <v>60.325862284252501</v>
      </c>
      <c r="N8997">
        <f>+VLOOKUP([1]VENTAS!G8997,[1]SKU!A:G,6,0)</f>
        <v>4557</v>
      </c>
      <c r="O8997" s="4">
        <f t="shared" si="140"/>
        <v>274904.95442933863</v>
      </c>
    </row>
    <row r="8998" spans="1:15" x14ac:dyDescent="0.3">
      <c r="A8998" s="1">
        <v>44951</v>
      </c>
      <c r="B8998" s="2" t="s">
        <v>8619</v>
      </c>
      <c r="C8998" s="2" t="s">
        <v>8620</v>
      </c>
      <c r="D8998" s="2" t="s">
        <v>9031</v>
      </c>
      <c r="E8998">
        <v>144</v>
      </c>
      <c r="F8998" t="str">
        <f>+VLOOKUP(E8998,[1]CLIENTES!A:B,2,0)</f>
        <v>Rocio</v>
      </c>
      <c r="G8998">
        <v>205</v>
      </c>
      <c r="H8998" t="str">
        <f>+VLOOKUP(G8998,[1]SKU!A:B,2,0)</f>
        <v>MONACO CREMA PUL RECT 58 X 58 C.NEGRO 2DA C</v>
      </c>
      <c r="I8998" t="str">
        <f>+VLOOKUP(G8998,[1]SKU!A:D,4,0)</f>
        <v>PORCELANATO</v>
      </c>
      <c r="J8998" t="str">
        <f>+VLOOKUP(G8998,[1]SKU!A:E,5,0)</f>
        <v>Marmoles</v>
      </c>
      <c r="K8998" t="str">
        <f>+VLOOKUP(G8998,[1]SKU!A:C,3,0)</f>
        <v>CERRO NEGRO</v>
      </c>
      <c r="L8998">
        <v>112</v>
      </c>
      <c r="M8998">
        <v>52.298417093731331</v>
      </c>
      <c r="N8998">
        <f>+VLOOKUP([1]VENTAS!G8998,[1]SKU!A:G,6,0)</f>
        <v>5123</v>
      </c>
      <c r="O8998" s="4">
        <f t="shared" si="140"/>
        <v>267924.7907711856</v>
      </c>
    </row>
    <row r="8999" spans="1:15" x14ac:dyDescent="0.3">
      <c r="A8999" s="1">
        <v>44957</v>
      </c>
      <c r="B8999" s="2" t="s">
        <v>8619</v>
      </c>
      <c r="C8999" s="2" t="s">
        <v>8620</v>
      </c>
      <c r="D8999" s="2" t="s">
        <v>9032</v>
      </c>
      <c r="E8999">
        <v>99</v>
      </c>
      <c r="F8999" t="str">
        <f>+VLOOKUP(E8999,[1]CLIENTES!A:B,2,0)</f>
        <v>Fabrizzio</v>
      </c>
      <c r="G8999">
        <v>181</v>
      </c>
      <c r="H8999" t="str">
        <f>+VLOOKUP(G8999,[1]SKU!A:B,2,0)</f>
        <v>PLATANO NEGRO 33 x 33 SCOP 1RA CAL</v>
      </c>
      <c r="I8999" t="str">
        <f>+VLOOKUP(G8999,[1]SKU!A:D,4,0)</f>
        <v>CERAMICO</v>
      </c>
      <c r="J8999" t="str">
        <f>+VLOOKUP(G8999,[1]SKU!A:E,5,0)</f>
        <v>Deco &amp; Mas</v>
      </c>
      <c r="K8999" t="str">
        <f>+VLOOKUP(G8999,[1]SKU!A:C,3,0)</f>
        <v>SCOP</v>
      </c>
      <c r="L8999">
        <v>144</v>
      </c>
      <c r="M8999">
        <v>75.243404470296056</v>
      </c>
      <c r="N8999">
        <f>+VLOOKUP([1]VENTAS!G8999,[1]SKU!A:G,6,0)</f>
        <v>5773</v>
      </c>
      <c r="O8999" s="4">
        <f t="shared" si="140"/>
        <v>434380.17400701914</v>
      </c>
    </row>
    <row r="9000" spans="1:15" x14ac:dyDescent="0.3">
      <c r="A9000" s="1">
        <v>44938</v>
      </c>
      <c r="B9000" s="2" t="s">
        <v>8619</v>
      </c>
      <c r="C9000" s="2" t="s">
        <v>8620</v>
      </c>
      <c r="D9000" s="2" t="s">
        <v>9033</v>
      </c>
      <c r="E9000">
        <v>65</v>
      </c>
      <c r="F9000" t="str">
        <f>+VLOOKUP(E9000,[1]CLIENTES!A:B,2,0)</f>
        <v>Gaston</v>
      </c>
      <c r="G9000">
        <v>269</v>
      </c>
      <c r="H9000" t="str">
        <f>+VLOOKUP(G9000,[1]SKU!A:B,2,0)</f>
        <v>MOMA GRIS RECT 58 x 117 C.NEGRO 2DA C</v>
      </c>
      <c r="I9000" t="str">
        <f>+VLOOKUP(G9000,[1]SKU!A:D,4,0)</f>
        <v>PORCELANATO</v>
      </c>
      <c r="J9000" t="str">
        <f>+VLOOKUP(G9000,[1]SKU!A:E,5,0)</f>
        <v>Cementos</v>
      </c>
      <c r="K9000" t="str">
        <f>+VLOOKUP(G9000,[1]SKU!A:C,3,0)</f>
        <v>CERRO NEGRO</v>
      </c>
      <c r="L9000">
        <v>132</v>
      </c>
      <c r="M9000">
        <v>95.381192367182649</v>
      </c>
      <c r="N9000">
        <f>+VLOOKUP([1]VENTAS!G9000,[1]SKU!A:G,6,0)</f>
        <v>1259</v>
      </c>
      <c r="O9000" s="4">
        <f t="shared" si="140"/>
        <v>120084.92119028296</v>
      </c>
    </row>
    <row r="9001" spans="1:15" x14ac:dyDescent="0.3">
      <c r="A9001" s="1">
        <v>44952</v>
      </c>
      <c r="B9001" s="2" t="s">
        <v>8619</v>
      </c>
      <c r="C9001" s="2" t="s">
        <v>8620</v>
      </c>
      <c r="D9001" s="2" t="s">
        <v>9034</v>
      </c>
      <c r="E9001">
        <v>23</v>
      </c>
      <c r="F9001" t="str">
        <f>+VLOOKUP(E9001,[1]CLIENTES!A:B,2,0)</f>
        <v>Mark</v>
      </c>
      <c r="G9001">
        <v>224</v>
      </c>
      <c r="H9001" t="str">
        <f>+VLOOKUP(G9001,[1]SKU!A:B,2,0)</f>
        <v>GRANITO OUT SAND SAT RT 59 x 59 C.NEGRO 2DA C</v>
      </c>
      <c r="I9001" t="str">
        <f>+VLOOKUP(G9001,[1]SKU!A:D,4,0)</f>
        <v>PORCELANATO</v>
      </c>
      <c r="J9001" t="str">
        <f>+VLOOKUP(G9001,[1]SKU!A:E,5,0)</f>
        <v>Piedras</v>
      </c>
      <c r="K9001" t="str">
        <f>+VLOOKUP(G9001,[1]SKU!A:C,3,0)</f>
        <v>CERRO NEGRO</v>
      </c>
      <c r="L9001">
        <v>89</v>
      </c>
      <c r="M9001">
        <v>40.143913760797005</v>
      </c>
      <c r="N9001">
        <f>+VLOOKUP([1]VENTAS!G9001,[1]SKU!A:G,6,0)</f>
        <v>8674</v>
      </c>
      <c r="O9001" s="4">
        <f t="shared" si="140"/>
        <v>348208.30796115322</v>
      </c>
    </row>
    <row r="9002" spans="1:15" x14ac:dyDescent="0.3">
      <c r="A9002" s="1">
        <v>44951</v>
      </c>
      <c r="B9002" s="2" t="s">
        <v>8619</v>
      </c>
      <c r="C9002" s="2" t="s">
        <v>8620</v>
      </c>
      <c r="D9002" s="2" t="s">
        <v>9035</v>
      </c>
      <c r="E9002">
        <v>183</v>
      </c>
      <c r="F9002" t="str">
        <f>+VLOOKUP(E9002,[1]CLIENTES!A:B,2,0)</f>
        <v>Analy</v>
      </c>
      <c r="G9002">
        <v>312</v>
      </c>
      <c r="H9002" t="str">
        <f>+VLOOKUP(G9002,[1]SKU!A:B,2,0)</f>
        <v>CALACATA BIANCO PUL RT FIT 57,7 X 57,7 S.LOREN 1RA</v>
      </c>
      <c r="I9002" t="str">
        <f>+VLOOKUP(G9002,[1]SKU!A:D,4,0)</f>
        <v>PORCELANATO</v>
      </c>
      <c r="J9002" t="str">
        <f>+VLOOKUP(G9002,[1]SKU!A:E,5,0)</f>
        <v>Marmoles</v>
      </c>
      <c r="K9002" t="str">
        <f>+VLOOKUP(G9002,[1]SKU!A:C,3,0)</f>
        <v>SAN LORENZO</v>
      </c>
      <c r="L9002">
        <v>127</v>
      </c>
      <c r="M9002">
        <v>19.602961753894697</v>
      </c>
      <c r="N9002">
        <f>+VLOOKUP([1]VENTAS!G9002,[1]SKU!A:G,6,0)</f>
        <v>8086</v>
      </c>
      <c r="O9002" s="4">
        <f t="shared" si="140"/>
        <v>158509.5487419925</v>
      </c>
    </row>
    <row r="9003" spans="1:15" x14ac:dyDescent="0.3">
      <c r="A9003" s="1">
        <v>44961</v>
      </c>
      <c r="B9003" s="2" t="s">
        <v>8619</v>
      </c>
      <c r="C9003" s="2" t="s">
        <v>8620</v>
      </c>
      <c r="D9003" s="2" t="s">
        <v>9036</v>
      </c>
      <c r="E9003">
        <v>148</v>
      </c>
      <c r="F9003" t="str">
        <f>+VLOOKUP(E9003,[1]CLIENTES!A:B,2,0)</f>
        <v>Sayen</v>
      </c>
      <c r="G9003">
        <v>23</v>
      </c>
      <c r="H9003" t="str">
        <f>+VLOOKUP(G9003,[1]SKU!A:B,2,0)</f>
        <v>MANAOS ARENA 38 x 38 C.NEGRO 1RA CAL</v>
      </c>
      <c r="I9003" t="str">
        <f>+VLOOKUP(G9003,[1]SKU!A:D,4,0)</f>
        <v>CERAMICO</v>
      </c>
      <c r="J9003" t="str">
        <f>+VLOOKUP(G9003,[1]SKU!A:E,5,0)</f>
        <v>Marmoles</v>
      </c>
      <c r="K9003" t="str">
        <f>+VLOOKUP(G9003,[1]SKU!A:C,3,0)</f>
        <v>CERRO NEGRO</v>
      </c>
      <c r="L9003">
        <v>90</v>
      </c>
      <c r="M9003">
        <v>4.4341685569517475</v>
      </c>
      <c r="N9003">
        <f>+VLOOKUP([1]VENTAS!G9003,[1]SKU!A:G,6,0)</f>
        <v>3205</v>
      </c>
      <c r="O9003" s="4">
        <f t="shared" si="140"/>
        <v>14211.51022503035</v>
      </c>
    </row>
    <row r="9004" spans="1:15" x14ac:dyDescent="0.3">
      <c r="A9004" s="1">
        <v>44978</v>
      </c>
      <c r="B9004" s="2" t="s">
        <v>8619</v>
      </c>
      <c r="C9004" s="2" t="s">
        <v>8620</v>
      </c>
      <c r="D9004" s="2" t="s">
        <v>9037</v>
      </c>
      <c r="E9004">
        <v>209</v>
      </c>
      <c r="F9004" t="str">
        <f>+VLOOKUP(E9004,[1]CLIENTES!A:B,2,0)</f>
        <v>Rocio</v>
      </c>
      <c r="G9004">
        <v>260</v>
      </c>
      <c r="H9004" t="str">
        <f>+VLOOKUP(G9004,[1]SKU!A:B,2,0)</f>
        <v>ROBLE 21 X 120 C.NEGRO 2DA CAL</v>
      </c>
      <c r="I9004" t="str">
        <f>+VLOOKUP(G9004,[1]SKU!A:D,4,0)</f>
        <v>PORCELANATO</v>
      </c>
      <c r="J9004" t="str">
        <f>+VLOOKUP(G9004,[1]SKU!A:E,5,0)</f>
        <v>Maderas</v>
      </c>
      <c r="K9004" t="str">
        <f>+VLOOKUP(G9004,[1]SKU!A:C,3,0)</f>
        <v>CERRO NEGRO</v>
      </c>
      <c r="L9004">
        <v>128</v>
      </c>
      <c r="M9004">
        <v>21.91273858311682</v>
      </c>
      <c r="N9004">
        <f>+VLOOKUP([1]VENTAS!G9004,[1]SKU!A:G,6,0)</f>
        <v>5846</v>
      </c>
      <c r="O9004" s="4">
        <f t="shared" si="140"/>
        <v>128101.86975690092</v>
      </c>
    </row>
    <row r="9005" spans="1:15" x14ac:dyDescent="0.3">
      <c r="A9005" s="1">
        <v>44977</v>
      </c>
      <c r="B9005" s="2" t="s">
        <v>8619</v>
      </c>
      <c r="C9005" s="2" t="s">
        <v>8620</v>
      </c>
      <c r="D9005" s="2" t="s">
        <v>9038</v>
      </c>
      <c r="E9005">
        <v>180</v>
      </c>
      <c r="F9005" t="str">
        <f>+VLOOKUP(E9005,[1]CLIENTES!A:B,2,0)</f>
        <v>Maily</v>
      </c>
      <c r="G9005">
        <v>127</v>
      </c>
      <c r="H9005" t="str">
        <f>+VLOOKUP(G9005,[1]SKU!A:B,2,0)</f>
        <v>ABETO MARFIL 45,3 X 45,3 SCOP 1RA CAL</v>
      </c>
      <c r="I9005" t="str">
        <f>+VLOOKUP(G9005,[1]SKU!A:D,4,0)</f>
        <v>CERAMICO</v>
      </c>
      <c r="J9005" t="str">
        <f>+VLOOKUP(G9005,[1]SKU!A:E,5,0)</f>
        <v>Cementos</v>
      </c>
      <c r="K9005" t="str">
        <f>+VLOOKUP(G9005,[1]SKU!A:C,3,0)</f>
        <v>SCOP</v>
      </c>
      <c r="L9005">
        <v>157</v>
      </c>
      <c r="M9005">
        <v>48.285430769524439</v>
      </c>
      <c r="N9005">
        <f>+VLOOKUP([1]VENTAS!G9005,[1]SKU!A:G,6,0)</f>
        <v>9853</v>
      </c>
      <c r="O9005" s="4">
        <f t="shared" si="140"/>
        <v>475756.3493721243</v>
      </c>
    </row>
    <row r="9006" spans="1:15" x14ac:dyDescent="0.3">
      <c r="A9006" s="1">
        <v>44951</v>
      </c>
      <c r="B9006" s="2" t="s">
        <v>8619</v>
      </c>
      <c r="C9006" s="2" t="s">
        <v>8620</v>
      </c>
      <c r="D9006" s="2" t="s">
        <v>9039</v>
      </c>
      <c r="E9006">
        <v>152</v>
      </c>
      <c r="F9006" t="str">
        <f>+VLOOKUP(E9006,[1]CLIENTES!A:B,2,0)</f>
        <v>Nahuel</v>
      </c>
      <c r="G9006">
        <v>75</v>
      </c>
      <c r="H9006" t="str">
        <f>+VLOOKUP(G9006,[1]SKU!A:B,2,0)</f>
        <v>PORTLAND MARFIL 45,3 x 45,3 S.LOREN 2DA C</v>
      </c>
      <c r="I9006" t="str">
        <f>+VLOOKUP(G9006,[1]SKU!A:D,4,0)</f>
        <v>CERAMICO</v>
      </c>
      <c r="J9006" t="str">
        <f>+VLOOKUP(G9006,[1]SKU!A:E,5,0)</f>
        <v>Cementos</v>
      </c>
      <c r="K9006" t="str">
        <f>+VLOOKUP(G9006,[1]SKU!A:C,3,0)</f>
        <v>SAN LORENZO</v>
      </c>
      <c r="L9006">
        <v>131</v>
      </c>
      <c r="M9006">
        <v>23.5185211558742</v>
      </c>
      <c r="N9006">
        <f>+VLOOKUP([1]VENTAS!G9006,[1]SKU!A:G,6,0)</f>
        <v>7418</v>
      </c>
      <c r="O9006" s="4">
        <f t="shared" si="140"/>
        <v>174460.3899342748</v>
      </c>
    </row>
    <row r="9007" spans="1:15" x14ac:dyDescent="0.3">
      <c r="A9007" s="1">
        <v>44983</v>
      </c>
      <c r="B9007" s="2" t="s">
        <v>8619</v>
      </c>
      <c r="C9007" s="2" t="s">
        <v>8620</v>
      </c>
      <c r="D9007" s="2" t="s">
        <v>9040</v>
      </c>
      <c r="E9007">
        <v>116</v>
      </c>
      <c r="F9007" t="str">
        <f>+VLOOKUP(E9007,[1]CLIENTES!A:B,2,0)</f>
        <v>Alanis</v>
      </c>
      <c r="G9007">
        <v>8</v>
      </c>
      <c r="H9007" t="str">
        <f>+VLOOKUP(G9007,[1]SKU!A:B,2,0)</f>
        <v>BOEDO MIX  51 x 51 C.NEGRO 1RA C</v>
      </c>
      <c r="I9007" t="str">
        <f>+VLOOKUP(G9007,[1]SKU!A:D,4,0)</f>
        <v>CERAMICO</v>
      </c>
      <c r="J9007" t="str">
        <f>+VLOOKUP(G9007,[1]SKU!A:E,5,0)</f>
        <v>Deco &amp; Mas</v>
      </c>
      <c r="K9007" t="str">
        <f>+VLOOKUP(G9007,[1]SKU!A:C,3,0)</f>
        <v>CERRO NEGRO</v>
      </c>
      <c r="L9007">
        <v>35</v>
      </c>
      <c r="M9007">
        <v>0.13441143632751007</v>
      </c>
      <c r="N9007">
        <f>+VLOOKUP([1]VENTAS!G9007,[1]SKU!A:G,6,0)</f>
        <v>5577</v>
      </c>
      <c r="O9007" s="4">
        <f t="shared" si="140"/>
        <v>749.61258039852362</v>
      </c>
    </row>
    <row r="9008" spans="1:15" x14ac:dyDescent="0.3">
      <c r="A9008" s="1">
        <v>44978</v>
      </c>
      <c r="B9008" s="2" t="s">
        <v>8619</v>
      </c>
      <c r="C9008" s="2" t="s">
        <v>8620</v>
      </c>
      <c r="D9008" s="2" t="s">
        <v>9041</v>
      </c>
      <c r="E9008">
        <v>97</v>
      </c>
      <c r="F9008" t="str">
        <f>+VLOOKUP(E9008,[1]CLIENTES!A:B,2,0)</f>
        <v>Nicolas</v>
      </c>
      <c r="G9008">
        <v>282</v>
      </c>
      <c r="H9008" t="str">
        <f>+VLOOKUP(G9008,[1]SKU!A:B,2,0)</f>
        <v>BURLINGTON COAL ESM NAT 60 x 120 ILVA 3RA C</v>
      </c>
      <c r="I9008" t="str">
        <f>+VLOOKUP(G9008,[1]SKU!A:D,4,0)</f>
        <v>PORCELANATO</v>
      </c>
      <c r="J9008" t="str">
        <f>+VLOOKUP(G9008,[1]SKU!A:E,5,0)</f>
        <v>Piedras</v>
      </c>
      <c r="K9008" t="str">
        <f>+VLOOKUP(G9008,[1]SKU!A:C,3,0)</f>
        <v>ILVA</v>
      </c>
      <c r="L9008">
        <v>16</v>
      </c>
      <c r="M9008">
        <v>0.3988592554749939</v>
      </c>
      <c r="N9008">
        <f>+VLOOKUP([1]VENTAS!G9008,[1]SKU!A:G,6,0)</f>
        <v>1324</v>
      </c>
      <c r="O9008" s="4">
        <f t="shared" si="140"/>
        <v>528.08965424889197</v>
      </c>
    </row>
    <row r="9009" spans="1:15" x14ac:dyDescent="0.3">
      <c r="A9009" s="1">
        <v>44972</v>
      </c>
      <c r="B9009" s="2" t="s">
        <v>8619</v>
      </c>
      <c r="C9009" s="2" t="s">
        <v>8620</v>
      </c>
      <c r="D9009" s="2" t="s">
        <v>9042</v>
      </c>
      <c r="E9009">
        <v>96</v>
      </c>
      <c r="F9009" t="str">
        <f>+VLOOKUP(E9009,[1]CLIENTES!A:B,2,0)</f>
        <v>Angeles</v>
      </c>
      <c r="G9009">
        <v>276</v>
      </c>
      <c r="H9009" t="str">
        <f>+VLOOKUP(G9009,[1]SKU!A:B,2,0)</f>
        <v>AUGUSTUS FENDI ESM NAT 60 x 60 ILVA 3RA C</v>
      </c>
      <c r="I9009" t="str">
        <f>+VLOOKUP(G9009,[1]SKU!A:D,4,0)</f>
        <v>PORCELANATO</v>
      </c>
      <c r="J9009" t="str">
        <f>+VLOOKUP(G9009,[1]SKU!A:E,5,0)</f>
        <v>Piedras</v>
      </c>
      <c r="K9009" t="str">
        <f>+VLOOKUP(G9009,[1]SKU!A:C,3,0)</f>
        <v>ILVA</v>
      </c>
      <c r="L9009">
        <v>149</v>
      </c>
      <c r="M9009">
        <v>63.291313888659438</v>
      </c>
      <c r="N9009">
        <f>+VLOOKUP([1]VENTAS!G9009,[1]SKU!A:G,6,0)</f>
        <v>8676</v>
      </c>
      <c r="O9009" s="4">
        <f t="shared" si="140"/>
        <v>549115.43929800927</v>
      </c>
    </row>
    <row r="9010" spans="1:15" x14ac:dyDescent="0.3">
      <c r="A9010" s="1">
        <v>44985</v>
      </c>
      <c r="B9010" s="2" t="s">
        <v>8619</v>
      </c>
      <c r="C9010" s="2" t="s">
        <v>8620</v>
      </c>
      <c r="D9010" s="2" t="s">
        <v>9043</v>
      </c>
      <c r="E9010">
        <v>202</v>
      </c>
      <c r="F9010" t="str">
        <f>+VLOOKUP(E9010,[1]CLIENTES!A:B,2,0)</f>
        <v>Tobias</v>
      </c>
      <c r="G9010">
        <v>100</v>
      </c>
      <c r="H9010" t="str">
        <f>+VLOOKUP(G9010,[1]SKU!A:B,2,0)</f>
        <v>BOTTICINO GRIS 50 x 50 CAÑUELAS 1RA C</v>
      </c>
      <c r="I9010" t="str">
        <f>+VLOOKUP(G9010,[1]SKU!A:D,4,0)</f>
        <v>CERAMICO</v>
      </c>
      <c r="J9010" t="str">
        <f>+VLOOKUP(G9010,[1]SKU!A:E,5,0)</f>
        <v>Marmoles</v>
      </c>
      <c r="K9010" t="str">
        <f>+VLOOKUP(G9010,[1]SKU!A:C,3,0)</f>
        <v>CAÑUELAS</v>
      </c>
      <c r="L9010">
        <v>74</v>
      </c>
      <c r="M9010">
        <v>67.638088015677042</v>
      </c>
      <c r="N9010">
        <f>+VLOOKUP([1]VENTAS!G9010,[1]SKU!A:G,6,0)</f>
        <v>4557</v>
      </c>
      <c r="O9010" s="4">
        <f t="shared" si="140"/>
        <v>308226.7670874403</v>
      </c>
    </row>
    <row r="9011" spans="1:15" x14ac:dyDescent="0.3">
      <c r="A9011" s="1">
        <v>44929</v>
      </c>
      <c r="B9011" s="2" t="s">
        <v>8619</v>
      </c>
      <c r="C9011" s="2" t="s">
        <v>8620</v>
      </c>
      <c r="D9011" s="2" t="s">
        <v>9044</v>
      </c>
      <c r="E9011">
        <v>82</v>
      </c>
      <c r="F9011" t="str">
        <f>+VLOOKUP(E9011,[1]CLIENTES!A:B,2,0)</f>
        <v>Nayarett</v>
      </c>
      <c r="G9011">
        <v>362</v>
      </c>
      <c r="H9011" t="str">
        <f>+VLOOKUP(G9011,[1]SKU!A:B,2,0)</f>
        <v>URBAN CONCRETE OUT GREY 58 x 117 1RA C</v>
      </c>
      <c r="I9011" t="str">
        <f>+VLOOKUP(G9011,[1]SKU!A:D,4,0)</f>
        <v>PORCELANATO</v>
      </c>
      <c r="J9011" t="str">
        <f>+VLOOKUP(G9011,[1]SKU!A:E,5,0)</f>
        <v>Cementos</v>
      </c>
      <c r="K9011" t="str">
        <f>+VLOOKUP(G9011,[1]SKU!A:C,3,0)</f>
        <v>SAN LORENZO</v>
      </c>
      <c r="L9011">
        <v>127</v>
      </c>
      <c r="M9011">
        <v>126.80305479199436</v>
      </c>
      <c r="N9011">
        <f>+VLOOKUP([1]VENTAS!G9011,[1]SKU!A:G,6,0)</f>
        <v>1526</v>
      </c>
      <c r="O9011" s="4">
        <f t="shared" si="140"/>
        <v>193501.4616125834</v>
      </c>
    </row>
    <row r="9012" spans="1:15" x14ac:dyDescent="0.3">
      <c r="A9012" s="1">
        <v>44946</v>
      </c>
      <c r="B9012" s="2" t="s">
        <v>8619</v>
      </c>
      <c r="C9012" s="2" t="s">
        <v>8620</v>
      </c>
      <c r="D9012" s="2" t="s">
        <v>9045</v>
      </c>
      <c r="E9012">
        <v>63</v>
      </c>
      <c r="F9012" t="str">
        <f>+VLOOKUP(E9012,[1]CLIENTES!A:B,2,0)</f>
        <v>Jeans</v>
      </c>
      <c r="G9012">
        <v>227</v>
      </c>
      <c r="H9012" t="str">
        <f>+VLOOKUP(G9012,[1]SKU!A:B,2,0)</f>
        <v>PORCELANATO MEDLEY BEIGE 20 X 60 ALBERDI 2DA C</v>
      </c>
      <c r="I9012" t="str">
        <f>+VLOOKUP(G9012,[1]SKU!A:D,4,0)</f>
        <v>PORCELANATO</v>
      </c>
      <c r="J9012" t="str">
        <f>+VLOOKUP(G9012,[1]SKU!A:E,5,0)</f>
        <v>Maderas</v>
      </c>
      <c r="K9012" t="str">
        <f>+VLOOKUP(G9012,[1]SKU!A:C,3,0)</f>
        <v>ALBERDI</v>
      </c>
      <c r="L9012">
        <v>107</v>
      </c>
      <c r="M9012">
        <v>60.17136917635861</v>
      </c>
      <c r="N9012">
        <f>+VLOOKUP([1]VENTAS!G9012,[1]SKU!A:G,6,0)</f>
        <v>5258</v>
      </c>
      <c r="O9012" s="4">
        <f t="shared" si="140"/>
        <v>316381.05912929354</v>
      </c>
    </row>
    <row r="9013" spans="1:15" x14ac:dyDescent="0.3">
      <c r="A9013" s="1">
        <v>44953</v>
      </c>
      <c r="B9013" s="2" t="s">
        <v>8619</v>
      </c>
      <c r="C9013" s="2" t="s">
        <v>8620</v>
      </c>
      <c r="D9013" s="2" t="s">
        <v>9046</v>
      </c>
      <c r="E9013">
        <v>148</v>
      </c>
      <c r="F9013" t="str">
        <f>+VLOOKUP(E9013,[1]CLIENTES!A:B,2,0)</f>
        <v>Sayen</v>
      </c>
      <c r="G9013">
        <v>71</v>
      </c>
      <c r="H9013" t="str">
        <f>+VLOOKUP(G9013,[1]SKU!A:B,2,0)</f>
        <v>GIJON BLANCO 32 x 47 CAÑUELAS 1RA C</v>
      </c>
      <c r="I9013" t="str">
        <f>+VLOOKUP(G9013,[1]SKU!A:D,4,0)</f>
        <v>CERAMICO</v>
      </c>
      <c r="J9013" t="str">
        <f>+VLOOKUP(G9013,[1]SKU!A:E,5,0)</f>
        <v>Deco &amp; Mas</v>
      </c>
      <c r="K9013" t="str">
        <f>+VLOOKUP(G9013,[1]SKU!A:C,3,0)</f>
        <v>CAÑUELAS</v>
      </c>
      <c r="L9013">
        <v>165</v>
      </c>
      <c r="M9013">
        <v>33.324024064670809</v>
      </c>
      <c r="N9013">
        <f>+VLOOKUP([1]VENTAS!G9013,[1]SKU!A:G,6,0)</f>
        <v>1562</v>
      </c>
      <c r="O9013" s="4">
        <f t="shared" si="140"/>
        <v>52052.125589015806</v>
      </c>
    </row>
    <row r="9014" spans="1:15" x14ac:dyDescent="0.3">
      <c r="A9014" s="1">
        <v>44937</v>
      </c>
      <c r="B9014" s="2" t="s">
        <v>8619</v>
      </c>
      <c r="C9014" s="2" t="s">
        <v>8620</v>
      </c>
      <c r="D9014" s="2" t="s">
        <v>9047</v>
      </c>
      <c r="E9014">
        <v>164</v>
      </c>
      <c r="F9014" t="str">
        <f>+VLOOKUP(E9014,[1]CLIENTES!A:B,2,0)</f>
        <v>Branco</v>
      </c>
      <c r="G9014">
        <v>193</v>
      </c>
      <c r="H9014" t="str">
        <f>+VLOOKUP(G9014,[1]SKU!A:B,2,0)</f>
        <v>CASTOR MARRON 31 X 53 LOURDES 1RA C</v>
      </c>
      <c r="I9014" t="str">
        <f>+VLOOKUP(G9014,[1]SKU!A:D,4,0)</f>
        <v>CERAMICO</v>
      </c>
      <c r="J9014" t="str">
        <f>+VLOOKUP(G9014,[1]SKU!A:E,5,0)</f>
        <v>Maderas</v>
      </c>
      <c r="K9014" t="str">
        <f>+VLOOKUP(G9014,[1]SKU!A:C,3,0)</f>
        <v>LOURDES</v>
      </c>
      <c r="L9014">
        <v>155</v>
      </c>
      <c r="M9014">
        <v>61.123351372905375</v>
      </c>
      <c r="N9014">
        <f>+VLOOKUP([1]VENTAS!G9014,[1]SKU!A:G,6,0)</f>
        <v>1185</v>
      </c>
      <c r="O9014" s="4">
        <f t="shared" si="140"/>
        <v>72431.171376892875</v>
      </c>
    </row>
    <row r="9015" spans="1:15" x14ac:dyDescent="0.3">
      <c r="A9015" s="1">
        <v>44982</v>
      </c>
      <c r="B9015" s="2" t="s">
        <v>8619</v>
      </c>
      <c r="C9015" s="2" t="s">
        <v>8620</v>
      </c>
      <c r="D9015" s="2" t="s">
        <v>9048</v>
      </c>
      <c r="E9015">
        <v>151</v>
      </c>
      <c r="F9015" t="str">
        <f>+VLOOKUP(E9015,[1]CLIENTES!A:B,2,0)</f>
        <v>Mara</v>
      </c>
      <c r="G9015">
        <v>203</v>
      </c>
      <c r="H9015" t="str">
        <f>+VLOOKUP(G9015,[1]SKU!A:B,2,0)</f>
        <v>PIERRE ARENA 33 X 45,3 SCOP 1RA C</v>
      </c>
      <c r="I9015" t="str">
        <f>+VLOOKUP(G9015,[1]SKU!A:D,4,0)</f>
        <v>CERAMICO</v>
      </c>
      <c r="J9015" t="str">
        <f>+VLOOKUP(G9015,[1]SKU!A:E,5,0)</f>
        <v>Piedras</v>
      </c>
      <c r="K9015" t="str">
        <f>+VLOOKUP(G9015,[1]SKU!A:C,3,0)</f>
        <v>SCOP</v>
      </c>
      <c r="L9015">
        <v>42</v>
      </c>
      <c r="M9015">
        <v>22.709284527302735</v>
      </c>
      <c r="N9015">
        <f>+VLOOKUP([1]VENTAS!G9015,[1]SKU!A:G,6,0)</f>
        <v>2921</v>
      </c>
      <c r="O9015" s="4">
        <f t="shared" si="140"/>
        <v>66333.820104251296</v>
      </c>
    </row>
    <row r="9016" spans="1:15" x14ac:dyDescent="0.3">
      <c r="A9016" s="1">
        <v>44939</v>
      </c>
      <c r="B9016" s="2" t="s">
        <v>8619</v>
      </c>
      <c r="C9016" s="2" t="s">
        <v>8620</v>
      </c>
      <c r="D9016" s="2" t="s">
        <v>9049</v>
      </c>
      <c r="E9016">
        <v>187</v>
      </c>
      <c r="F9016" t="str">
        <f>+VLOOKUP(E9016,[1]CLIENTES!A:B,2,0)</f>
        <v>Naira</v>
      </c>
      <c r="G9016">
        <v>190</v>
      </c>
      <c r="H9016" t="str">
        <f>+VLOOKUP(G9016,[1]SKU!A:B,2,0)</f>
        <v>RUSTICO EBANO 45,3 X 45,3 SCOP 1RA CAL</v>
      </c>
      <c r="I9016" t="str">
        <f>+VLOOKUP(G9016,[1]SKU!A:D,4,0)</f>
        <v>CERAMICO</v>
      </c>
      <c r="J9016" t="str">
        <f>+VLOOKUP(G9016,[1]SKU!A:E,5,0)</f>
        <v>Piedras</v>
      </c>
      <c r="K9016" t="str">
        <f>+VLOOKUP(G9016,[1]SKU!A:C,3,0)</f>
        <v>SCOP</v>
      </c>
      <c r="L9016">
        <v>20</v>
      </c>
      <c r="M9016">
        <v>8.8227735273645145</v>
      </c>
      <c r="N9016">
        <f>+VLOOKUP([1]VENTAS!G9016,[1]SKU!A:G,6,0)</f>
        <v>3587</v>
      </c>
      <c r="O9016" s="4">
        <f t="shared" si="140"/>
        <v>31647.288642656513</v>
      </c>
    </row>
    <row r="9017" spans="1:15" x14ac:dyDescent="0.3">
      <c r="A9017" s="1">
        <v>44980</v>
      </c>
      <c r="B9017" s="2" t="s">
        <v>8619</v>
      </c>
      <c r="C9017" s="2" t="s">
        <v>8620</v>
      </c>
      <c r="D9017" s="2" t="s">
        <v>9050</v>
      </c>
      <c r="E9017">
        <v>62</v>
      </c>
      <c r="F9017" t="str">
        <f>+VLOOKUP(E9017,[1]CLIENTES!A:B,2,0)</f>
        <v>Vladimir</v>
      </c>
      <c r="G9017">
        <v>160</v>
      </c>
      <c r="H9017" t="str">
        <f>+VLOOKUP(G9017,[1]SKU!A:B,2,0)</f>
        <v>BASALTO ACERO PIEDRA 30 x 45 CORTINES 1RA C</v>
      </c>
      <c r="I9017" t="str">
        <f>+VLOOKUP(G9017,[1]SKU!A:D,4,0)</f>
        <v>CERAMICO</v>
      </c>
      <c r="J9017" t="str">
        <f>+VLOOKUP(G9017,[1]SKU!A:E,5,0)</f>
        <v>Piedras</v>
      </c>
      <c r="K9017" t="str">
        <f>+VLOOKUP(G9017,[1]SKU!A:C,3,0)</f>
        <v>CORTINES</v>
      </c>
      <c r="L9017">
        <v>22</v>
      </c>
      <c r="M9017">
        <v>12.579566162542564</v>
      </c>
      <c r="N9017">
        <f>+VLOOKUP([1]VENTAS!G9017,[1]SKU!A:G,6,0)</f>
        <v>3201</v>
      </c>
      <c r="O9017" s="4">
        <f t="shared" si="140"/>
        <v>40267.191286298745</v>
      </c>
    </row>
    <row r="9018" spans="1:15" x14ac:dyDescent="0.3">
      <c r="A9018" s="1">
        <v>44968</v>
      </c>
      <c r="B9018" s="2" t="s">
        <v>8619</v>
      </c>
      <c r="C9018" s="2" t="s">
        <v>8620</v>
      </c>
      <c r="D9018" s="2" t="s">
        <v>9051</v>
      </c>
      <c r="E9018">
        <v>75</v>
      </c>
      <c r="F9018" t="str">
        <f>+VLOOKUP(E9018,[1]CLIENTES!A:B,2,0)</f>
        <v>Massimo</v>
      </c>
      <c r="G9018">
        <v>268</v>
      </c>
      <c r="H9018" t="str">
        <f>+VLOOKUP(G9018,[1]SKU!A:B,2,0)</f>
        <v>MOMA MARFIL PUL RECT 58 x 58 C.NEGRO 2DA C</v>
      </c>
      <c r="I9018" t="str">
        <f>+VLOOKUP(G9018,[1]SKU!A:D,4,0)</f>
        <v>PORCELANATO</v>
      </c>
      <c r="J9018" t="str">
        <f>+VLOOKUP(G9018,[1]SKU!A:E,5,0)</f>
        <v>Cementos</v>
      </c>
      <c r="K9018" t="str">
        <f>+VLOOKUP(G9018,[1]SKU!A:C,3,0)</f>
        <v>CERRO NEGRO</v>
      </c>
      <c r="L9018">
        <v>117</v>
      </c>
      <c r="M9018">
        <v>100.29812758242193</v>
      </c>
      <c r="N9018">
        <f>+VLOOKUP([1]VENTAS!G9018,[1]SKU!A:G,6,0)</f>
        <v>1743</v>
      </c>
      <c r="O9018" s="4">
        <f t="shared" si="140"/>
        <v>174819.63637616142</v>
      </c>
    </row>
    <row r="9019" spans="1:15" x14ac:dyDescent="0.3">
      <c r="A9019" s="1">
        <v>44976</v>
      </c>
      <c r="B9019" s="2" t="s">
        <v>8619</v>
      </c>
      <c r="C9019" s="2" t="s">
        <v>8620</v>
      </c>
      <c r="D9019" s="2" t="s">
        <v>9052</v>
      </c>
      <c r="E9019">
        <v>62</v>
      </c>
      <c r="F9019" t="str">
        <f>+VLOOKUP(E9019,[1]CLIENTES!A:B,2,0)</f>
        <v>Vladimir</v>
      </c>
      <c r="G9019">
        <v>172</v>
      </c>
      <c r="H9019" t="str">
        <f>+VLOOKUP(G9019,[1]SKU!A:B,2,0)</f>
        <v>TUIL BLANCO BRILL 33 X 45,3 SCOP 1RA C</v>
      </c>
      <c r="I9019" t="str">
        <f>+VLOOKUP(G9019,[1]SKU!A:D,4,0)</f>
        <v>CERAMICO</v>
      </c>
      <c r="J9019" t="str">
        <f>+VLOOKUP(G9019,[1]SKU!A:E,5,0)</f>
        <v>Deco &amp; Mas</v>
      </c>
      <c r="K9019" t="str">
        <f>+VLOOKUP(G9019,[1]SKU!A:C,3,0)</f>
        <v>SCOP</v>
      </c>
      <c r="L9019">
        <v>164</v>
      </c>
      <c r="M9019">
        <v>23.533399422592332</v>
      </c>
      <c r="N9019">
        <f>+VLOOKUP([1]VENTAS!G9019,[1]SKU!A:G,6,0)</f>
        <v>5047</v>
      </c>
      <c r="O9019" s="4">
        <f t="shared" si="140"/>
        <v>118773.0668858235</v>
      </c>
    </row>
    <row r="9020" spans="1:15" x14ac:dyDescent="0.3">
      <c r="A9020" s="1">
        <v>44951</v>
      </c>
      <c r="B9020" s="2" t="s">
        <v>8619</v>
      </c>
      <c r="C9020" s="2" t="s">
        <v>8620</v>
      </c>
      <c r="D9020" s="2" t="s">
        <v>9053</v>
      </c>
      <c r="E9020">
        <v>50</v>
      </c>
      <c r="F9020" t="str">
        <f>+VLOOKUP(E9020,[1]CLIENTES!A:B,2,0)</f>
        <v>Eythan</v>
      </c>
      <c r="G9020">
        <v>106</v>
      </c>
      <c r="H9020" t="str">
        <f>+VLOOKUP(G9020,[1]SKU!A:B,2,0)</f>
        <v>PATIO MIX GRIS 45,3 X 45,3 SCOP 1RA CAL</v>
      </c>
      <c r="I9020" t="str">
        <f>+VLOOKUP(G9020,[1]SKU!A:D,4,0)</f>
        <v>CERAMICO</v>
      </c>
      <c r="J9020" t="str">
        <f>+VLOOKUP(G9020,[1]SKU!A:E,5,0)</f>
        <v>Deco &amp; Mas</v>
      </c>
      <c r="K9020" t="str">
        <f>+VLOOKUP(G9020,[1]SKU!A:C,3,0)</f>
        <v>SCOP</v>
      </c>
      <c r="L9020">
        <v>110</v>
      </c>
      <c r="M9020">
        <v>1.1290947206081481</v>
      </c>
      <c r="N9020">
        <f>+VLOOKUP([1]VENTAS!G9020,[1]SKU!A:G,6,0)</f>
        <v>9972</v>
      </c>
      <c r="O9020" s="4">
        <f t="shared" si="140"/>
        <v>11259.332553904453</v>
      </c>
    </row>
    <row r="9021" spans="1:15" x14ac:dyDescent="0.3">
      <c r="A9021" s="1">
        <v>44943</v>
      </c>
      <c r="B9021" s="2" t="s">
        <v>8619</v>
      </c>
      <c r="C9021" s="2" t="s">
        <v>8620</v>
      </c>
      <c r="D9021" s="2" t="s">
        <v>9054</v>
      </c>
      <c r="E9021">
        <v>246</v>
      </c>
      <c r="F9021" t="str">
        <f>+VLOOKUP(E9021,[1]CLIENTES!A:B,2,0)</f>
        <v>Isis</v>
      </c>
      <c r="G9021">
        <v>263</v>
      </c>
      <c r="H9021" t="str">
        <f>+VLOOKUP(G9021,[1]SKU!A:B,2,0)</f>
        <v>CALIPSO WHITE 53 x 53 SAN PIETRO 2DA C</v>
      </c>
      <c r="I9021" t="str">
        <f>+VLOOKUP(G9021,[1]SKU!A:D,4,0)</f>
        <v>PORCELANATO</v>
      </c>
      <c r="J9021" t="str">
        <f>+VLOOKUP(G9021,[1]SKU!A:E,5,0)</f>
        <v>Marmoles</v>
      </c>
      <c r="K9021" t="str">
        <f>+VLOOKUP(G9021,[1]SKU!A:C,3,0)</f>
        <v>SAN PIETRO</v>
      </c>
      <c r="L9021">
        <v>26</v>
      </c>
      <c r="M9021">
        <v>6.4400203687501172</v>
      </c>
      <c r="N9021">
        <f>+VLOOKUP([1]VENTAS!G9021,[1]SKU!A:G,6,0)</f>
        <v>1481</v>
      </c>
      <c r="O9021" s="4">
        <f t="shared" si="140"/>
        <v>9537.6701661189236</v>
      </c>
    </row>
    <row r="9022" spans="1:15" x14ac:dyDescent="0.3">
      <c r="A9022" s="1">
        <v>44978</v>
      </c>
      <c r="B9022" s="2" t="s">
        <v>8619</v>
      </c>
      <c r="C9022" s="2" t="s">
        <v>8620</v>
      </c>
      <c r="D9022" s="2" t="s">
        <v>9055</v>
      </c>
      <c r="E9022">
        <v>217</v>
      </c>
      <c r="F9022" t="str">
        <f>+VLOOKUP(E9022,[1]CLIENTES!A:B,2,0)</f>
        <v>Natanael</v>
      </c>
      <c r="G9022">
        <v>245</v>
      </c>
      <c r="H9022" t="str">
        <f>+VLOOKUP(G9022,[1]SKU!A:B,2,0)</f>
        <v>LONDON GREIGE RECT 59 X 59 C.NEGRO 2DA CAL</v>
      </c>
      <c r="I9022" t="str">
        <f>+VLOOKUP(G9022,[1]SKU!A:D,4,0)</f>
        <v>PORCELANATO</v>
      </c>
      <c r="J9022" t="str">
        <f>+VLOOKUP(G9022,[1]SKU!A:E,5,0)</f>
        <v>Cementos</v>
      </c>
      <c r="K9022" t="str">
        <f>+VLOOKUP(G9022,[1]SKU!A:C,3,0)</f>
        <v>CERRO NEGRO</v>
      </c>
      <c r="L9022">
        <v>97</v>
      </c>
      <c r="M9022">
        <v>90.99577343158046</v>
      </c>
      <c r="N9022">
        <f>+VLOOKUP([1]VENTAS!G9022,[1]SKU!A:G,6,0)</f>
        <v>7217</v>
      </c>
      <c r="O9022" s="4">
        <f t="shared" si="140"/>
        <v>656716.49685571622</v>
      </c>
    </row>
    <row r="9023" spans="1:15" x14ac:dyDescent="0.3">
      <c r="A9023" s="1">
        <v>44978</v>
      </c>
      <c r="B9023" s="2" t="s">
        <v>8619</v>
      </c>
      <c r="C9023" s="2" t="s">
        <v>8620</v>
      </c>
      <c r="D9023" s="2" t="s">
        <v>9056</v>
      </c>
      <c r="E9023">
        <v>22</v>
      </c>
      <c r="F9023" t="str">
        <f>+VLOOKUP(E9023,[1]CLIENTES!A:B,2,0)</f>
        <v>Lucia</v>
      </c>
      <c r="G9023">
        <v>237</v>
      </c>
      <c r="H9023" t="str">
        <f>+VLOOKUP(G9023,[1]SKU!A:B,2,0)</f>
        <v>CALACATTA PULIDO 120 X 120 VITE 2DA C</v>
      </c>
      <c r="I9023" t="str">
        <f>+VLOOKUP(G9023,[1]SKU!A:D,4,0)</f>
        <v>PORCELANATO</v>
      </c>
      <c r="J9023" t="str">
        <f>+VLOOKUP(G9023,[1]SKU!A:E,5,0)</f>
        <v>Marmoles</v>
      </c>
      <c r="K9023" t="str">
        <f>+VLOOKUP(G9023,[1]SKU!A:C,3,0)</f>
        <v>VITE</v>
      </c>
      <c r="L9023">
        <v>28</v>
      </c>
      <c r="M9023">
        <v>14.58265088736808</v>
      </c>
      <c r="N9023">
        <f>+VLOOKUP([1]VENTAS!G9023,[1]SKU!A:G,6,0)</f>
        <v>3638</v>
      </c>
      <c r="O9023" s="4">
        <f t="shared" si="140"/>
        <v>53051.683928245075</v>
      </c>
    </row>
    <row r="9024" spans="1:15" x14ac:dyDescent="0.3">
      <c r="A9024" s="1">
        <v>44956</v>
      </c>
      <c r="B9024" s="2" t="s">
        <v>8619</v>
      </c>
      <c r="C9024" s="2" t="s">
        <v>8620</v>
      </c>
      <c r="D9024" s="2" t="s">
        <v>9057</v>
      </c>
      <c r="E9024">
        <v>201</v>
      </c>
      <c r="F9024" t="str">
        <f>+VLOOKUP(E9024,[1]CLIENTES!A:B,2,0)</f>
        <v>Dustin</v>
      </c>
      <c r="G9024">
        <v>214</v>
      </c>
      <c r="H9024" t="str">
        <f>+VLOOKUP(G9024,[1]SKU!A:B,2,0)</f>
        <v>CEMENTO GRIS SAT 53 X 53 SAN PIETRO 1RA C</v>
      </c>
      <c r="I9024" t="str">
        <f>+VLOOKUP(G9024,[1]SKU!A:D,4,0)</f>
        <v>PORCELANATO</v>
      </c>
      <c r="J9024" t="str">
        <f>+VLOOKUP(G9024,[1]SKU!A:E,5,0)</f>
        <v>Cementos</v>
      </c>
      <c r="K9024" t="str">
        <f>+VLOOKUP(G9024,[1]SKU!A:C,3,0)</f>
        <v>SAN PIETRO</v>
      </c>
      <c r="L9024">
        <v>34</v>
      </c>
      <c r="M9024">
        <v>13.080416191375226</v>
      </c>
      <c r="N9024">
        <f>+VLOOKUP([1]VENTAS!G9024,[1]SKU!A:G,6,0)</f>
        <v>9025</v>
      </c>
      <c r="O9024" s="4">
        <f t="shared" si="140"/>
        <v>118050.75612716142</v>
      </c>
    </row>
    <row r="9025" spans="1:15" x14ac:dyDescent="0.3">
      <c r="A9025" s="1">
        <v>44982</v>
      </c>
      <c r="B9025" s="2" t="s">
        <v>8619</v>
      </c>
      <c r="C9025" s="2" t="s">
        <v>8620</v>
      </c>
      <c r="D9025" s="2" t="s">
        <v>9058</v>
      </c>
      <c r="E9025">
        <v>20</v>
      </c>
      <c r="F9025" t="str">
        <f>+VLOOKUP(E9025,[1]CLIENTES!A:B,2,0)</f>
        <v>Eliseo</v>
      </c>
      <c r="G9025">
        <v>376</v>
      </c>
      <c r="H9025" t="str">
        <f>+VLOOKUP(G9025,[1]SKU!A:B,2,0)</f>
        <v>BAUHAUS IVORY FIT RECT 58 X 58 S.LOREN 1RA CAL</v>
      </c>
      <c r="I9025" t="str">
        <f>+VLOOKUP(G9025,[1]SKU!A:D,4,0)</f>
        <v>PORCELANATO</v>
      </c>
      <c r="J9025" t="str">
        <f>+VLOOKUP(G9025,[1]SKU!A:E,5,0)</f>
        <v>Cementos</v>
      </c>
      <c r="K9025" t="str">
        <f>+VLOOKUP(G9025,[1]SKU!A:C,3,0)</f>
        <v>SAN LORENZO</v>
      </c>
      <c r="L9025">
        <v>46</v>
      </c>
      <c r="M9025">
        <v>11.019047354144568</v>
      </c>
      <c r="N9025">
        <f>+VLOOKUP([1]VENTAS!G9025,[1]SKU!A:G,6,0)</f>
        <v>7363</v>
      </c>
      <c r="O9025" s="4">
        <f t="shared" si="140"/>
        <v>81133.245668566451</v>
      </c>
    </row>
    <row r="9026" spans="1:15" x14ac:dyDescent="0.3">
      <c r="A9026" s="1">
        <v>44981</v>
      </c>
      <c r="B9026" s="2" t="s">
        <v>8619</v>
      </c>
      <c r="C9026" s="2" t="s">
        <v>8620</v>
      </c>
      <c r="D9026" s="2" t="s">
        <v>9059</v>
      </c>
      <c r="E9026">
        <v>87</v>
      </c>
      <c r="F9026" t="str">
        <f>+VLOOKUP(E9026,[1]CLIENTES!A:B,2,0)</f>
        <v>Miranda</v>
      </c>
      <c r="G9026">
        <v>243</v>
      </c>
      <c r="H9026" t="str">
        <f>+VLOOKUP(G9026,[1]SKU!A:B,2,0)</f>
        <v>LIFE TIZA PUL RECT 58 X 58 C.NEGRO 2DA C</v>
      </c>
      <c r="I9026" t="str">
        <f>+VLOOKUP(G9026,[1]SKU!A:D,4,0)</f>
        <v>PORCELANATO</v>
      </c>
      <c r="J9026" t="str">
        <f>+VLOOKUP(G9026,[1]SKU!A:E,5,0)</f>
        <v>Cementos</v>
      </c>
      <c r="K9026" t="str">
        <f>+VLOOKUP(G9026,[1]SKU!A:C,3,0)</f>
        <v>CERRO NEGRO</v>
      </c>
      <c r="L9026">
        <v>137</v>
      </c>
      <c r="M9026">
        <v>8.1106567516206329</v>
      </c>
      <c r="N9026">
        <f>+VLOOKUP([1]VENTAS!G9026,[1]SKU!A:G,6,0)</f>
        <v>8822</v>
      </c>
      <c r="O9026" s="4">
        <f t="shared" si="140"/>
        <v>71552.213862797231</v>
      </c>
    </row>
    <row r="9027" spans="1:15" x14ac:dyDescent="0.3">
      <c r="A9027" s="1">
        <v>44962</v>
      </c>
      <c r="B9027" s="2" t="s">
        <v>8619</v>
      </c>
      <c r="C9027" s="2" t="s">
        <v>8620</v>
      </c>
      <c r="D9027" s="2" t="s">
        <v>9060</v>
      </c>
      <c r="E9027">
        <v>96</v>
      </c>
      <c r="F9027" t="str">
        <f>+VLOOKUP(E9027,[1]CLIENTES!A:B,2,0)</f>
        <v>Angeles</v>
      </c>
      <c r="G9027">
        <v>24</v>
      </c>
      <c r="H9027" t="str">
        <f>+VLOOKUP(G9027,[1]SKU!A:B,2,0)</f>
        <v>MANAOS GRIS 38 x 38 C.NEGRO 1RA CAL</v>
      </c>
      <c r="I9027" t="str">
        <f>+VLOOKUP(G9027,[1]SKU!A:D,4,0)</f>
        <v>CERAMICO</v>
      </c>
      <c r="J9027" t="str">
        <f>+VLOOKUP(G9027,[1]SKU!A:E,5,0)</f>
        <v>Marmoles</v>
      </c>
      <c r="K9027" t="str">
        <f>+VLOOKUP(G9027,[1]SKU!A:C,3,0)</f>
        <v>CERRO NEGRO</v>
      </c>
      <c r="L9027">
        <v>21</v>
      </c>
      <c r="M9027">
        <v>2.0410352308527329</v>
      </c>
      <c r="N9027">
        <f>+VLOOKUP([1]VENTAS!G9027,[1]SKU!A:G,6,0)</f>
        <v>5182</v>
      </c>
      <c r="O9027" s="4">
        <f t="shared" ref="O9027:O9090" si="141">+N9027*M9027</f>
        <v>10576.644566278861</v>
      </c>
    </row>
    <row r="9028" spans="1:15" x14ac:dyDescent="0.3">
      <c r="A9028" s="1">
        <v>44971</v>
      </c>
      <c r="B9028" s="2" t="s">
        <v>8619</v>
      </c>
      <c r="C9028" s="2" t="s">
        <v>8620</v>
      </c>
      <c r="D9028" s="2" t="s">
        <v>9061</v>
      </c>
      <c r="E9028">
        <v>4</v>
      </c>
      <c r="F9028" t="str">
        <f>+VLOOKUP(E9028,[1]CLIENTES!A:B,2,0)</f>
        <v>Mical</v>
      </c>
      <c r="G9028">
        <v>332</v>
      </c>
      <c r="H9028" t="str">
        <f>+VLOOKUP(G9028,[1]SKU!A:B,2,0)</f>
        <v>MOODS HUESO PUL FIT 57,7 x 57,7 S.LOREN 2DA CAL</v>
      </c>
      <c r="I9028" t="str">
        <f>+VLOOKUP(G9028,[1]SKU!A:D,4,0)</f>
        <v>PORCELANATO</v>
      </c>
      <c r="J9028" t="str">
        <f>+VLOOKUP(G9028,[1]SKU!A:E,5,0)</f>
        <v>Cementos</v>
      </c>
      <c r="K9028" t="str">
        <f>+VLOOKUP(G9028,[1]SKU!A:C,3,0)</f>
        <v>SAN LORENZO</v>
      </c>
      <c r="L9028">
        <v>57</v>
      </c>
      <c r="M9028">
        <v>10.240335455321205</v>
      </c>
      <c r="N9028">
        <f>+VLOOKUP([1]VENTAS!G9028,[1]SKU!A:G,6,0)</f>
        <v>3068</v>
      </c>
      <c r="O9028" s="4">
        <f t="shared" si="141"/>
        <v>31417.349176925454</v>
      </c>
    </row>
    <row r="9029" spans="1:15" x14ac:dyDescent="0.3">
      <c r="A9029" s="1">
        <v>44971</v>
      </c>
      <c r="B9029" s="2" t="s">
        <v>8619</v>
      </c>
      <c r="C9029" s="2" t="s">
        <v>8620</v>
      </c>
      <c r="D9029" s="2" t="s">
        <v>9062</v>
      </c>
      <c r="E9029">
        <v>39</v>
      </c>
      <c r="F9029" t="str">
        <f>+VLOOKUP(E9029,[1]CLIENTES!A:B,2,0)</f>
        <v>Pola</v>
      </c>
      <c r="G9029">
        <v>238</v>
      </c>
      <c r="H9029" t="str">
        <f>+VLOOKUP(G9029,[1]SKU!A:B,2,0)</f>
        <v>BIOCITY PLATA RECT 58 X 117 C.NEGRO 2DA CAL</v>
      </c>
      <c r="I9029" t="str">
        <f>+VLOOKUP(G9029,[1]SKU!A:D,4,0)</f>
        <v>PORCELANATO</v>
      </c>
      <c r="J9029" t="str">
        <f>+VLOOKUP(G9029,[1]SKU!A:E,5,0)</f>
        <v>Cementos</v>
      </c>
      <c r="K9029" t="str">
        <f>+VLOOKUP(G9029,[1]SKU!A:C,3,0)</f>
        <v>CERRO NEGRO</v>
      </c>
      <c r="L9029">
        <v>150</v>
      </c>
      <c r="M9029">
        <v>104.77113911926281</v>
      </c>
      <c r="N9029">
        <f>+VLOOKUP([1]VENTAS!G9029,[1]SKU!A:G,6,0)</f>
        <v>2925</v>
      </c>
      <c r="O9029" s="4">
        <f t="shared" si="141"/>
        <v>306455.58192384371</v>
      </c>
    </row>
    <row r="9030" spans="1:15" x14ac:dyDescent="0.3">
      <c r="A9030" s="1">
        <v>44932</v>
      </c>
      <c r="B9030" s="2" t="s">
        <v>8619</v>
      </c>
      <c r="C9030" s="2" t="s">
        <v>8620</v>
      </c>
      <c r="D9030" s="2" t="s">
        <v>9063</v>
      </c>
      <c r="E9030">
        <v>123</v>
      </c>
      <c r="F9030" t="str">
        <f>+VLOOKUP(E9030,[1]CLIENTES!A:B,2,0)</f>
        <v>Sophia</v>
      </c>
      <c r="G9030">
        <v>375</v>
      </c>
      <c r="H9030" t="str">
        <f>+VLOOKUP(G9030,[1]SKU!A:B,2,0)</f>
        <v>BATILO IN IVORY RECT. 58 X 117 S.LOREN 2DA CAL</v>
      </c>
      <c r="I9030" t="str">
        <f>+VLOOKUP(G9030,[1]SKU!A:D,4,0)</f>
        <v>PORCELANATO</v>
      </c>
      <c r="J9030" t="str">
        <f>+VLOOKUP(G9030,[1]SKU!A:E,5,0)</f>
        <v>Cementos</v>
      </c>
      <c r="K9030" t="str">
        <f>+VLOOKUP(G9030,[1]SKU!A:C,3,0)</f>
        <v>SAN LORENZO</v>
      </c>
      <c r="L9030">
        <v>47</v>
      </c>
      <c r="M9030">
        <v>31.827005337163055</v>
      </c>
      <c r="N9030">
        <f>+VLOOKUP([1]VENTAS!G9030,[1]SKU!A:G,6,0)</f>
        <v>6195</v>
      </c>
      <c r="O9030" s="4">
        <f t="shared" si="141"/>
        <v>197168.29806372512</v>
      </c>
    </row>
    <row r="9031" spans="1:15" x14ac:dyDescent="0.3">
      <c r="A9031" s="1">
        <v>44954</v>
      </c>
      <c r="B9031" s="2" t="s">
        <v>8619</v>
      </c>
      <c r="C9031" s="2" t="s">
        <v>8620</v>
      </c>
      <c r="D9031" s="2" t="s">
        <v>9064</v>
      </c>
      <c r="E9031">
        <v>30</v>
      </c>
      <c r="F9031" t="str">
        <f>+VLOOKUP(E9031,[1]CLIENTES!A:B,2,0)</f>
        <v>Thais</v>
      </c>
      <c r="G9031">
        <v>29</v>
      </c>
      <c r="H9031" t="str">
        <f>+VLOOKUP(G9031,[1]SKU!A:B,2,0)</f>
        <v>RECIFE GRIS 38 x 38 C.NEGRO 2DA CAL</v>
      </c>
      <c r="I9031" t="str">
        <f>+VLOOKUP(G9031,[1]SKU!A:D,4,0)</f>
        <v>CERAMICO</v>
      </c>
      <c r="J9031" t="str">
        <f>+VLOOKUP(G9031,[1]SKU!A:E,5,0)</f>
        <v>Cementos</v>
      </c>
      <c r="K9031" t="str">
        <f>+VLOOKUP(G9031,[1]SKU!A:C,3,0)</f>
        <v>CERRO NEGRO</v>
      </c>
      <c r="L9031">
        <v>30</v>
      </c>
      <c r="M9031">
        <v>25.624833883547851</v>
      </c>
      <c r="N9031">
        <f>+VLOOKUP([1]VENTAS!G9031,[1]SKU!A:G,6,0)</f>
        <v>1189</v>
      </c>
      <c r="O9031" s="4">
        <f t="shared" si="141"/>
        <v>30467.927487538393</v>
      </c>
    </row>
    <row r="9032" spans="1:15" x14ac:dyDescent="0.3">
      <c r="A9032" s="1">
        <v>44956</v>
      </c>
      <c r="B9032" s="2" t="s">
        <v>8619</v>
      </c>
      <c r="C9032" s="2" t="s">
        <v>8620</v>
      </c>
      <c r="D9032" s="2" t="s">
        <v>9065</v>
      </c>
      <c r="E9032">
        <v>215</v>
      </c>
      <c r="F9032" t="str">
        <f>+VLOOKUP(E9032,[1]CLIENTES!A:B,2,0)</f>
        <v>Jose</v>
      </c>
      <c r="G9032">
        <v>153</v>
      </c>
      <c r="H9032" t="str">
        <f>+VLOOKUP(G9032,[1]SKU!A:B,2,0)</f>
        <v>BOEDO MIX  51 x 51 C.NEGRO 2DA CAL</v>
      </c>
      <c r="I9032" t="str">
        <f>+VLOOKUP(G9032,[1]SKU!A:D,4,0)</f>
        <v>CERAMICO</v>
      </c>
      <c r="J9032" t="str">
        <f>+VLOOKUP(G9032,[1]SKU!A:E,5,0)</f>
        <v>Deco &amp; Mas</v>
      </c>
      <c r="K9032" t="str">
        <f>+VLOOKUP(G9032,[1]SKU!A:C,3,0)</f>
        <v>CERRO NEGRO</v>
      </c>
      <c r="L9032">
        <v>39</v>
      </c>
      <c r="M9032">
        <v>6.6537332191967353</v>
      </c>
      <c r="N9032">
        <f>+VLOOKUP([1]VENTAS!G9032,[1]SKU!A:G,6,0)</f>
        <v>4088</v>
      </c>
      <c r="O9032" s="4">
        <f t="shared" si="141"/>
        <v>27200.461400076256</v>
      </c>
    </row>
    <row r="9033" spans="1:15" x14ac:dyDescent="0.3">
      <c r="A9033" s="1">
        <v>44964</v>
      </c>
      <c r="B9033" s="2" t="s">
        <v>8619</v>
      </c>
      <c r="C9033" s="2" t="s">
        <v>8620</v>
      </c>
      <c r="D9033" s="2" t="s">
        <v>9066</v>
      </c>
      <c r="E9033">
        <v>220</v>
      </c>
      <c r="F9033" t="str">
        <f>+VLOOKUP(E9033,[1]CLIENTES!A:B,2,0)</f>
        <v>Dayra</v>
      </c>
      <c r="G9033">
        <v>237</v>
      </c>
      <c r="H9033" t="str">
        <f>+VLOOKUP(G9033,[1]SKU!A:B,2,0)</f>
        <v>CALACATTA PULIDO 120 X 120 VITE 2DA C</v>
      </c>
      <c r="I9033" t="str">
        <f>+VLOOKUP(G9033,[1]SKU!A:D,4,0)</f>
        <v>PORCELANATO</v>
      </c>
      <c r="J9033" t="str">
        <f>+VLOOKUP(G9033,[1]SKU!A:E,5,0)</f>
        <v>Marmoles</v>
      </c>
      <c r="K9033" t="str">
        <f>+VLOOKUP(G9033,[1]SKU!A:C,3,0)</f>
        <v>VITE</v>
      </c>
      <c r="L9033">
        <v>118</v>
      </c>
      <c r="M9033">
        <v>61.455457311051191</v>
      </c>
      <c r="N9033">
        <f>+VLOOKUP([1]VENTAS!G9033,[1]SKU!A:G,6,0)</f>
        <v>3638</v>
      </c>
      <c r="O9033" s="4">
        <f t="shared" si="141"/>
        <v>223574.95369760424</v>
      </c>
    </row>
    <row r="9034" spans="1:15" x14ac:dyDescent="0.3">
      <c r="A9034" s="1">
        <v>44953</v>
      </c>
      <c r="B9034" s="2" t="s">
        <v>8619</v>
      </c>
      <c r="C9034" s="2" t="s">
        <v>8620</v>
      </c>
      <c r="D9034" s="2" t="s">
        <v>9067</v>
      </c>
      <c r="E9034">
        <v>62</v>
      </c>
      <c r="F9034" t="str">
        <f>+VLOOKUP(E9034,[1]CLIENTES!A:B,2,0)</f>
        <v>Vladimir</v>
      </c>
      <c r="G9034">
        <v>302</v>
      </c>
      <c r="H9034" t="str">
        <f>+VLOOKUP(G9034,[1]SKU!A:B,2,0)</f>
        <v>LIFE GRIS RECT 59 X 59 C.NEGRO 1RA C</v>
      </c>
      <c r="I9034" t="str">
        <f>+VLOOKUP(G9034,[1]SKU!A:D,4,0)</f>
        <v>PORCELANATO</v>
      </c>
      <c r="J9034" t="str">
        <f>+VLOOKUP(G9034,[1]SKU!A:E,5,0)</f>
        <v>Cementos</v>
      </c>
      <c r="K9034" t="str">
        <f>+VLOOKUP(G9034,[1]SKU!A:C,3,0)</f>
        <v>CERRO NEGRO</v>
      </c>
      <c r="L9034">
        <v>169</v>
      </c>
      <c r="M9034">
        <v>157.2307234332348</v>
      </c>
      <c r="N9034">
        <f>+VLOOKUP([1]VENTAS!G9034,[1]SKU!A:G,6,0)</f>
        <v>3218</v>
      </c>
      <c r="O9034" s="4">
        <f t="shared" si="141"/>
        <v>505968.46800814959</v>
      </c>
    </row>
    <row r="9035" spans="1:15" x14ac:dyDescent="0.3">
      <c r="A9035" s="1">
        <v>44976</v>
      </c>
      <c r="B9035" s="2" t="s">
        <v>8619</v>
      </c>
      <c r="C9035" s="2" t="s">
        <v>8620</v>
      </c>
      <c r="D9035" s="2" t="s">
        <v>9068</v>
      </c>
      <c r="E9035">
        <v>162</v>
      </c>
      <c r="F9035" t="str">
        <f>+VLOOKUP(E9035,[1]CLIENTES!A:B,2,0)</f>
        <v>Jheremy</v>
      </c>
      <c r="G9035">
        <v>267</v>
      </c>
      <c r="H9035" t="str">
        <f>+VLOOKUP(G9035,[1]SKU!A:B,2,0)</f>
        <v>NORDICA 21 X 120 C.NEGRO 2DA CAL</v>
      </c>
      <c r="I9035" t="str">
        <f>+VLOOKUP(G9035,[1]SKU!A:D,4,0)</f>
        <v>PORCELANATO</v>
      </c>
      <c r="J9035" t="str">
        <f>+VLOOKUP(G9035,[1]SKU!A:E,5,0)</f>
        <v>Maderas</v>
      </c>
      <c r="K9035" t="str">
        <f>+VLOOKUP(G9035,[1]SKU!A:C,3,0)</f>
        <v>CERRO NEGRO</v>
      </c>
      <c r="L9035">
        <v>29</v>
      </c>
      <c r="M9035">
        <v>11.376677935937012</v>
      </c>
      <c r="N9035">
        <f>+VLOOKUP([1]VENTAS!G9035,[1]SKU!A:G,6,0)</f>
        <v>4169</v>
      </c>
      <c r="O9035" s="4">
        <f t="shared" si="141"/>
        <v>47429.370314921405</v>
      </c>
    </row>
    <row r="9036" spans="1:15" x14ac:dyDescent="0.3">
      <c r="A9036" s="1">
        <v>44969</v>
      </c>
      <c r="B9036" s="2" t="s">
        <v>8619</v>
      </c>
      <c r="C9036" s="2" t="s">
        <v>8620</v>
      </c>
      <c r="D9036" s="2" t="s">
        <v>9069</v>
      </c>
      <c r="E9036">
        <v>69</v>
      </c>
      <c r="F9036" t="str">
        <f>+VLOOKUP(E9036,[1]CLIENTES!A:B,2,0)</f>
        <v>Abram</v>
      </c>
      <c r="G9036">
        <v>264</v>
      </c>
      <c r="H9036" t="str">
        <f>+VLOOKUP(G9036,[1]SKU!A:B,2,0)</f>
        <v>LIFE TIZA RECT 59 X 59 C.NEGRO 2DA C</v>
      </c>
      <c r="I9036" t="str">
        <f>+VLOOKUP(G9036,[1]SKU!A:D,4,0)</f>
        <v>PORCELANATO</v>
      </c>
      <c r="J9036" t="str">
        <f>+VLOOKUP(G9036,[1]SKU!A:E,5,0)</f>
        <v>Cementos</v>
      </c>
      <c r="K9036" t="str">
        <f>+VLOOKUP(G9036,[1]SKU!A:C,3,0)</f>
        <v>CERRO NEGRO</v>
      </c>
      <c r="L9036">
        <v>3</v>
      </c>
      <c r="M9036">
        <v>1.6692709343433476</v>
      </c>
      <c r="N9036">
        <f>+VLOOKUP([1]VENTAS!G9036,[1]SKU!A:G,6,0)</f>
        <v>6482</v>
      </c>
      <c r="O9036" s="4">
        <f t="shared" si="141"/>
        <v>10820.214196413579</v>
      </c>
    </row>
    <row r="9037" spans="1:15" x14ac:dyDescent="0.3">
      <c r="A9037" s="1">
        <v>44929</v>
      </c>
      <c r="B9037" s="2" t="s">
        <v>8619</v>
      </c>
      <c r="C9037" s="2" t="s">
        <v>8620</v>
      </c>
      <c r="D9037" s="2" t="s">
        <v>9070</v>
      </c>
      <c r="E9037">
        <v>144</v>
      </c>
      <c r="F9037" t="str">
        <f>+VLOOKUP(E9037,[1]CLIENTES!A:B,2,0)</f>
        <v>Rocio</v>
      </c>
      <c r="G9037">
        <v>82</v>
      </c>
      <c r="H9037" t="str">
        <f>+VLOOKUP(G9037,[1]SKU!A:B,2,0)</f>
        <v>PORTLAND STEEL 50 X 50 CORTINES 2DA C</v>
      </c>
      <c r="I9037" t="str">
        <f>+VLOOKUP(G9037,[1]SKU!A:D,4,0)</f>
        <v>CERAMICO</v>
      </c>
      <c r="J9037" t="str">
        <f>+VLOOKUP(G9037,[1]SKU!A:E,5,0)</f>
        <v>Cementos</v>
      </c>
      <c r="K9037" t="str">
        <f>+VLOOKUP(G9037,[1]SKU!A:C,3,0)</f>
        <v>CORTINES</v>
      </c>
      <c r="L9037">
        <v>56</v>
      </c>
      <c r="M9037">
        <v>51.485980123693977</v>
      </c>
      <c r="N9037">
        <f>+VLOOKUP([1]VENTAS!G9037,[1]SKU!A:G,6,0)</f>
        <v>6296</v>
      </c>
      <c r="O9037" s="4">
        <f t="shared" si="141"/>
        <v>324155.7308587773</v>
      </c>
    </row>
    <row r="9038" spans="1:15" x14ac:dyDescent="0.3">
      <c r="A9038" s="1">
        <v>44960</v>
      </c>
      <c r="B9038" s="2" t="s">
        <v>8619</v>
      </c>
      <c r="C9038" s="2" t="s">
        <v>8620</v>
      </c>
      <c r="D9038" s="2" t="s">
        <v>9071</v>
      </c>
      <c r="E9038">
        <v>83</v>
      </c>
      <c r="F9038" t="str">
        <f>+VLOOKUP(E9038,[1]CLIENTES!A:B,2,0)</f>
        <v>Johaquin</v>
      </c>
      <c r="G9038">
        <v>348</v>
      </c>
      <c r="H9038" t="str">
        <f>+VLOOKUP(G9038,[1]SKU!A:B,2,0)</f>
        <v>RAFIA LAPACHO FIT RECT. 19,2 X 117 S.LOREN 2DA C</v>
      </c>
      <c r="I9038" t="str">
        <f>+VLOOKUP(G9038,[1]SKU!A:D,4,0)</f>
        <v>PORCELANATO</v>
      </c>
      <c r="J9038" t="str">
        <f>+VLOOKUP(G9038,[1]SKU!A:E,5,0)</f>
        <v>Maderas</v>
      </c>
      <c r="K9038" t="str">
        <f>+VLOOKUP(G9038,[1]SKU!A:C,3,0)</f>
        <v>SAN LORENZO</v>
      </c>
      <c r="L9038">
        <v>119</v>
      </c>
      <c r="M9038">
        <v>77.054062036870135</v>
      </c>
      <c r="N9038">
        <f>+VLOOKUP([1]VENTAS!G9038,[1]SKU!A:G,6,0)</f>
        <v>9706</v>
      </c>
      <c r="O9038" s="4">
        <f t="shared" si="141"/>
        <v>747886.72612986155</v>
      </c>
    </row>
    <row r="9039" spans="1:15" x14ac:dyDescent="0.3">
      <c r="A9039" s="1">
        <v>44939</v>
      </c>
      <c r="B9039" s="2" t="s">
        <v>8619</v>
      </c>
      <c r="C9039" s="2" t="s">
        <v>8620</v>
      </c>
      <c r="D9039" s="2" t="s">
        <v>9072</v>
      </c>
      <c r="E9039">
        <v>243</v>
      </c>
      <c r="F9039" t="str">
        <f>+VLOOKUP(E9039,[1]CLIENTES!A:B,2,0)</f>
        <v>Constanza</v>
      </c>
      <c r="G9039">
        <v>137</v>
      </c>
      <c r="H9039" t="str">
        <f>+VLOOKUP(G9039,[1]SKU!A:B,2,0)</f>
        <v>PORFIDO VERDE 35 x 35  LOURDES 1RA C</v>
      </c>
      <c r="I9039" t="str">
        <f>+VLOOKUP(G9039,[1]SKU!A:D,4,0)</f>
        <v>CERAMICO</v>
      </c>
      <c r="J9039" t="str">
        <f>+VLOOKUP(G9039,[1]SKU!A:E,5,0)</f>
        <v>Piedras</v>
      </c>
      <c r="K9039" t="str">
        <f>+VLOOKUP(G9039,[1]SKU!A:C,3,0)</f>
        <v>LOURDES</v>
      </c>
      <c r="L9039">
        <v>88</v>
      </c>
      <c r="M9039">
        <v>38.012502137936295</v>
      </c>
      <c r="N9039">
        <f>+VLOOKUP([1]VENTAS!G9039,[1]SKU!A:G,6,0)</f>
        <v>5571</v>
      </c>
      <c r="O9039" s="4">
        <f t="shared" si="141"/>
        <v>211767.64941044309</v>
      </c>
    </row>
    <row r="9040" spans="1:15" x14ac:dyDescent="0.3">
      <c r="A9040" s="1">
        <v>44984</v>
      </c>
      <c r="B9040" s="2" t="s">
        <v>8619</v>
      </c>
      <c r="C9040" s="2" t="s">
        <v>8620</v>
      </c>
      <c r="D9040" s="2" t="s">
        <v>9073</v>
      </c>
      <c r="E9040">
        <v>100</v>
      </c>
      <c r="F9040" t="str">
        <f>+VLOOKUP(E9040,[1]CLIENTES!A:B,2,0)</f>
        <v>Susana</v>
      </c>
      <c r="G9040">
        <v>185</v>
      </c>
      <c r="H9040" t="str">
        <f>+VLOOKUP(G9040,[1]SKU!A:B,2,0)</f>
        <v>FORTE BLANCO 33 x 33  S.LOREN 2DA C</v>
      </c>
      <c r="I9040" t="str">
        <f>+VLOOKUP(G9040,[1]SKU!A:D,4,0)</f>
        <v>CERAMICO</v>
      </c>
      <c r="J9040" t="str">
        <f>+VLOOKUP(G9040,[1]SKU!A:E,5,0)</f>
        <v>Deco &amp; Mas</v>
      </c>
      <c r="K9040" t="str">
        <f>+VLOOKUP(G9040,[1]SKU!A:C,3,0)</f>
        <v>SAN LORENZO</v>
      </c>
      <c r="L9040">
        <v>13</v>
      </c>
      <c r="M9040">
        <v>2.8837403464872891</v>
      </c>
      <c r="N9040">
        <f>+VLOOKUP([1]VENTAS!G9040,[1]SKU!A:G,6,0)</f>
        <v>9520</v>
      </c>
      <c r="O9040" s="4">
        <f t="shared" si="141"/>
        <v>27453.208098558993</v>
      </c>
    </row>
    <row r="9041" spans="1:15" x14ac:dyDescent="0.3">
      <c r="A9041" s="1">
        <v>44948</v>
      </c>
      <c r="B9041" s="2" t="s">
        <v>8619</v>
      </c>
      <c r="C9041" s="2" t="s">
        <v>8620</v>
      </c>
      <c r="D9041" s="2" t="s">
        <v>9074</v>
      </c>
      <c r="E9041">
        <v>130</v>
      </c>
      <c r="F9041" t="str">
        <f>+VLOOKUP(E9041,[1]CLIENTES!A:B,2,0)</f>
        <v>Elizabeth</v>
      </c>
      <c r="G9041">
        <v>202</v>
      </c>
      <c r="H9041" t="str">
        <f>+VLOOKUP(G9041,[1]SKU!A:B,2,0)</f>
        <v>MADERA LENGA GRIS 31 x 53 LOURDES 1RA C</v>
      </c>
      <c r="I9041" t="str">
        <f>+VLOOKUP(G9041,[1]SKU!A:D,4,0)</f>
        <v>CERAMICO</v>
      </c>
      <c r="J9041" t="str">
        <f>+VLOOKUP(G9041,[1]SKU!A:E,5,0)</f>
        <v>Maderas</v>
      </c>
      <c r="K9041" t="str">
        <f>+VLOOKUP(G9041,[1]SKU!A:C,3,0)</f>
        <v>LOURDES</v>
      </c>
      <c r="L9041">
        <v>70</v>
      </c>
      <c r="M9041">
        <v>48.798009103264718</v>
      </c>
      <c r="N9041">
        <f>+VLOOKUP([1]VENTAS!G9041,[1]SKU!A:G,6,0)</f>
        <v>6637</v>
      </c>
      <c r="O9041" s="4">
        <f t="shared" si="141"/>
        <v>323872.38641836791</v>
      </c>
    </row>
    <row r="9042" spans="1:15" x14ac:dyDescent="0.3">
      <c r="A9042" s="1">
        <v>44979</v>
      </c>
      <c r="B9042" s="2" t="s">
        <v>8619</v>
      </c>
      <c r="C9042" s="2" t="s">
        <v>8620</v>
      </c>
      <c r="D9042" s="2" t="s">
        <v>9075</v>
      </c>
      <c r="E9042">
        <v>180</v>
      </c>
      <c r="F9042" t="str">
        <f>+VLOOKUP(E9042,[1]CLIENTES!A:B,2,0)</f>
        <v>Maily</v>
      </c>
      <c r="G9042">
        <v>294</v>
      </c>
      <c r="H9042" t="str">
        <f>+VLOOKUP(G9042,[1]SKU!A:B,2,0)</f>
        <v>COMPACT NEUTRAL ESM NAT 60 x 60 ILVA 3RA C</v>
      </c>
      <c r="I9042" t="str">
        <f>+VLOOKUP(G9042,[1]SKU!A:D,4,0)</f>
        <v>PORCELANATO</v>
      </c>
      <c r="J9042" t="str">
        <f>+VLOOKUP(G9042,[1]SKU!A:E,5,0)</f>
        <v>Cementos</v>
      </c>
      <c r="K9042" t="str">
        <f>+VLOOKUP(G9042,[1]SKU!A:C,3,0)</f>
        <v>ILVA</v>
      </c>
      <c r="L9042">
        <v>69</v>
      </c>
      <c r="M9042">
        <v>59.33088296351648</v>
      </c>
      <c r="N9042">
        <f>+VLOOKUP([1]VENTAS!G9042,[1]SKU!A:G,6,0)</f>
        <v>8941</v>
      </c>
      <c r="O9042" s="4">
        <f t="shared" si="141"/>
        <v>530477.4245768009</v>
      </c>
    </row>
    <row r="9043" spans="1:15" x14ac:dyDescent="0.3">
      <c r="A9043" s="1">
        <v>44935</v>
      </c>
      <c r="B9043" s="2" t="s">
        <v>8619</v>
      </c>
      <c r="C9043" s="2" t="s">
        <v>8620</v>
      </c>
      <c r="D9043" s="2" t="s">
        <v>9076</v>
      </c>
      <c r="E9043">
        <v>33</v>
      </c>
      <c r="F9043" t="str">
        <f>+VLOOKUP(E9043,[1]CLIENTES!A:B,2,0)</f>
        <v>Yordan</v>
      </c>
      <c r="G9043">
        <v>113</v>
      </c>
      <c r="H9043" t="str">
        <f>+VLOOKUP(G9043,[1]SKU!A:B,2,0)</f>
        <v>TILCARA MARRON 38 x 38 C.NEGRO 2DA CAL</v>
      </c>
      <c r="I9043" t="str">
        <f>+VLOOKUP(G9043,[1]SKU!A:D,4,0)</f>
        <v>CERAMICO</v>
      </c>
      <c r="J9043" t="str">
        <f>+VLOOKUP(G9043,[1]SKU!A:E,5,0)</f>
        <v>Piedras</v>
      </c>
      <c r="K9043" t="str">
        <f>+VLOOKUP(G9043,[1]SKU!A:C,3,0)</f>
        <v>CERRO NEGRO</v>
      </c>
      <c r="L9043">
        <v>90</v>
      </c>
      <c r="M9043">
        <v>1.1832759525563818</v>
      </c>
      <c r="N9043">
        <f>+VLOOKUP([1]VENTAS!G9043,[1]SKU!A:G,6,0)</f>
        <v>3571</v>
      </c>
      <c r="O9043" s="4">
        <f t="shared" si="141"/>
        <v>4225.4784265788394</v>
      </c>
    </row>
    <row r="9044" spans="1:15" x14ac:dyDescent="0.3">
      <c r="A9044" s="1">
        <v>44928</v>
      </c>
      <c r="B9044" s="2" t="s">
        <v>8619</v>
      </c>
      <c r="C9044" s="2" t="s">
        <v>8620</v>
      </c>
      <c r="D9044" s="2" t="s">
        <v>9077</v>
      </c>
      <c r="E9044">
        <v>61</v>
      </c>
      <c r="F9044" t="str">
        <f>+VLOOKUP(E9044,[1]CLIENTES!A:B,2,0)</f>
        <v>Jordan</v>
      </c>
      <c r="G9044">
        <v>386</v>
      </c>
      <c r="H9044" t="str">
        <f>+VLOOKUP(G9044,[1]SKU!A:B,2,0)</f>
        <v>ICE TILE BLANCO FIT RECT. 58 X 58 S.LOREN 1RA C</v>
      </c>
      <c r="I9044" t="str">
        <f>+VLOOKUP(G9044,[1]SKU!A:D,4,0)</f>
        <v>PORCELANATO</v>
      </c>
      <c r="J9044" t="str">
        <f>+VLOOKUP(G9044,[1]SKU!A:E,5,0)</f>
        <v>Deco &amp; Mas</v>
      </c>
      <c r="K9044" t="str">
        <f>+VLOOKUP(G9044,[1]SKU!A:C,3,0)</f>
        <v>SAN LORENZO</v>
      </c>
      <c r="L9044">
        <v>134</v>
      </c>
      <c r="M9044">
        <v>117.46827998232185</v>
      </c>
      <c r="N9044">
        <f>+VLOOKUP([1]VENTAS!G9044,[1]SKU!A:G,6,0)</f>
        <v>9877</v>
      </c>
      <c r="O9044" s="4">
        <f t="shared" si="141"/>
        <v>1160234.2013853928</v>
      </c>
    </row>
    <row r="9045" spans="1:15" x14ac:dyDescent="0.3">
      <c r="A9045" s="1">
        <v>44968</v>
      </c>
      <c r="B9045" s="2" t="s">
        <v>8619</v>
      </c>
      <c r="C9045" s="2" t="s">
        <v>8620</v>
      </c>
      <c r="D9045" s="2" t="s">
        <v>9078</v>
      </c>
      <c r="E9045">
        <v>4</v>
      </c>
      <c r="F9045" t="str">
        <f>+VLOOKUP(E9045,[1]CLIENTES!A:B,2,0)</f>
        <v>Mical</v>
      </c>
      <c r="G9045">
        <v>137</v>
      </c>
      <c r="H9045" t="str">
        <f>+VLOOKUP(G9045,[1]SKU!A:B,2,0)</f>
        <v>PORFIDO VERDE 35 x 35  LOURDES 1RA C</v>
      </c>
      <c r="I9045" t="str">
        <f>+VLOOKUP(G9045,[1]SKU!A:D,4,0)</f>
        <v>CERAMICO</v>
      </c>
      <c r="J9045" t="str">
        <f>+VLOOKUP(G9045,[1]SKU!A:E,5,0)</f>
        <v>Piedras</v>
      </c>
      <c r="K9045" t="str">
        <f>+VLOOKUP(G9045,[1]SKU!A:C,3,0)</f>
        <v>LOURDES</v>
      </c>
      <c r="L9045">
        <v>166</v>
      </c>
      <c r="M9045">
        <v>71.705401760198001</v>
      </c>
      <c r="N9045">
        <f>+VLOOKUP([1]VENTAS!G9045,[1]SKU!A:G,6,0)</f>
        <v>5571</v>
      </c>
      <c r="O9045" s="4">
        <f t="shared" si="141"/>
        <v>399470.79320606304</v>
      </c>
    </row>
    <row r="9046" spans="1:15" x14ac:dyDescent="0.3">
      <c r="A9046" s="1">
        <v>44930</v>
      </c>
      <c r="B9046" s="2" t="s">
        <v>8619</v>
      </c>
      <c r="C9046" s="2" t="s">
        <v>8620</v>
      </c>
      <c r="D9046" s="2" t="s">
        <v>9079</v>
      </c>
      <c r="E9046">
        <v>75</v>
      </c>
      <c r="F9046" t="str">
        <f>+VLOOKUP(E9046,[1]CLIENTES!A:B,2,0)</f>
        <v>Massimo</v>
      </c>
      <c r="G9046">
        <v>48</v>
      </c>
      <c r="H9046" t="str">
        <f>+VLOOKUP(G9046,[1]SKU!A:B,2,0)</f>
        <v>BLANCO PLUS 56 X 56 LOURDES 1RA C</v>
      </c>
      <c r="I9046" t="str">
        <f>+VLOOKUP(G9046,[1]SKU!A:D,4,0)</f>
        <v>CERAMICO</v>
      </c>
      <c r="J9046" t="str">
        <f>+VLOOKUP(G9046,[1]SKU!A:E,5,0)</f>
        <v>Deco &amp; Mas</v>
      </c>
      <c r="K9046" t="str">
        <f>+VLOOKUP(G9046,[1]SKU!A:C,3,0)</f>
        <v>LOURDES</v>
      </c>
      <c r="L9046">
        <v>144</v>
      </c>
      <c r="M9046">
        <v>52.297272131797577</v>
      </c>
      <c r="N9046">
        <f>+VLOOKUP([1]VENTAS!G9046,[1]SKU!A:G,6,0)</f>
        <v>1323</v>
      </c>
      <c r="O9046" s="4">
        <f t="shared" si="141"/>
        <v>69189.2910303682</v>
      </c>
    </row>
    <row r="9047" spans="1:15" x14ac:dyDescent="0.3">
      <c r="A9047" s="1">
        <v>44959</v>
      </c>
      <c r="B9047" s="2" t="s">
        <v>8619</v>
      </c>
      <c r="C9047" s="2" t="s">
        <v>8620</v>
      </c>
      <c r="D9047" s="2" t="s">
        <v>9080</v>
      </c>
      <c r="E9047">
        <v>197</v>
      </c>
      <c r="F9047" t="str">
        <f>+VLOOKUP(E9047,[1]CLIENTES!A:B,2,0)</f>
        <v>Raul</v>
      </c>
      <c r="G9047">
        <v>14</v>
      </c>
      <c r="H9047" t="str">
        <f>+VLOOKUP(G9047,[1]SKU!A:B,2,0)</f>
        <v>EUCALIPTO GRIS 56 X 56 LOURDES 1RA C</v>
      </c>
      <c r="I9047" t="str">
        <f>+VLOOKUP(G9047,[1]SKU!A:D,4,0)</f>
        <v>CERAMICO</v>
      </c>
      <c r="J9047" t="str">
        <f>+VLOOKUP(G9047,[1]SKU!A:E,5,0)</f>
        <v>Maderas</v>
      </c>
      <c r="K9047" t="str">
        <f>+VLOOKUP(G9047,[1]SKU!A:C,3,0)</f>
        <v>LOURDES</v>
      </c>
      <c r="L9047">
        <v>87</v>
      </c>
      <c r="M9047">
        <v>26.422414710327043</v>
      </c>
      <c r="N9047">
        <f>+VLOOKUP([1]VENTAS!G9047,[1]SKU!A:G,6,0)</f>
        <v>2969</v>
      </c>
      <c r="O9047" s="4">
        <f t="shared" si="141"/>
        <v>78448.14927496099</v>
      </c>
    </row>
    <row r="9048" spans="1:15" x14ac:dyDescent="0.3">
      <c r="A9048" s="1">
        <v>44965</v>
      </c>
      <c r="B9048" s="2" t="s">
        <v>8619</v>
      </c>
      <c r="C9048" s="2" t="s">
        <v>8620</v>
      </c>
      <c r="D9048" s="2" t="s">
        <v>9081</v>
      </c>
      <c r="E9048">
        <v>74</v>
      </c>
      <c r="F9048" t="str">
        <f>+VLOOKUP(E9048,[1]CLIENTES!A:B,2,0)</f>
        <v>Ingrid</v>
      </c>
      <c r="G9048">
        <v>61</v>
      </c>
      <c r="H9048" t="str">
        <f>+VLOOKUP(G9048,[1]SKU!A:B,2,0)</f>
        <v>CARRARA 31 x 53 LOURDES 1RA C</v>
      </c>
      <c r="I9048" t="str">
        <f>+VLOOKUP(G9048,[1]SKU!A:D,4,0)</f>
        <v>CERAMICO</v>
      </c>
      <c r="J9048" t="str">
        <f>+VLOOKUP(G9048,[1]SKU!A:E,5,0)</f>
        <v>Marmoles</v>
      </c>
      <c r="K9048" t="str">
        <f>+VLOOKUP(G9048,[1]SKU!A:C,3,0)</f>
        <v>LOURDES</v>
      </c>
      <c r="L9048">
        <v>76</v>
      </c>
      <c r="M9048">
        <v>19.672855150793033</v>
      </c>
      <c r="N9048">
        <f>+VLOOKUP([1]VENTAS!G9048,[1]SKU!A:G,6,0)</f>
        <v>4714</v>
      </c>
      <c r="O9048" s="4">
        <f t="shared" si="141"/>
        <v>92737.83918083836</v>
      </c>
    </row>
    <row r="9049" spans="1:15" x14ac:dyDescent="0.3">
      <c r="A9049" s="1">
        <v>44975</v>
      </c>
      <c r="B9049" s="2" t="s">
        <v>8619</v>
      </c>
      <c r="C9049" s="2" t="s">
        <v>8620</v>
      </c>
      <c r="D9049" s="2" t="s">
        <v>9082</v>
      </c>
      <c r="E9049">
        <v>54</v>
      </c>
      <c r="F9049" t="str">
        <f>+VLOOKUP(E9049,[1]CLIENTES!A:B,2,0)</f>
        <v>Valeska</v>
      </c>
      <c r="G9049">
        <v>107</v>
      </c>
      <c r="H9049" t="str">
        <f>+VLOOKUP(G9049,[1]SKU!A:B,2,0)</f>
        <v>BIANCO SAT 25 x 35 LOURDES 2DA C</v>
      </c>
      <c r="I9049" t="str">
        <f>+VLOOKUP(G9049,[1]SKU!A:D,4,0)</f>
        <v>CERAMICO</v>
      </c>
      <c r="J9049" t="str">
        <f>+VLOOKUP(G9049,[1]SKU!A:E,5,0)</f>
        <v>Deco &amp; Mas</v>
      </c>
      <c r="K9049" t="str">
        <f>+VLOOKUP(G9049,[1]SKU!A:C,3,0)</f>
        <v>LOURDES</v>
      </c>
      <c r="L9049">
        <v>152</v>
      </c>
      <c r="M9049">
        <v>143.70279634200722</v>
      </c>
      <c r="N9049">
        <f>+VLOOKUP([1]VENTAS!G9049,[1]SKU!A:G,6,0)</f>
        <v>4977</v>
      </c>
      <c r="O9049" s="4">
        <f t="shared" si="141"/>
        <v>715208.81739416998</v>
      </c>
    </row>
    <row r="9050" spans="1:15" x14ac:dyDescent="0.3">
      <c r="A9050" s="1">
        <v>44931</v>
      </c>
      <c r="B9050" s="2" t="s">
        <v>8619</v>
      </c>
      <c r="C9050" s="2" t="s">
        <v>8620</v>
      </c>
      <c r="D9050" s="2" t="s">
        <v>9083</v>
      </c>
      <c r="E9050">
        <v>181</v>
      </c>
      <c r="F9050" t="str">
        <f>+VLOOKUP(E9050,[1]CLIENTES!A:B,2,0)</f>
        <v>Amir</v>
      </c>
      <c r="G9050">
        <v>85</v>
      </c>
      <c r="H9050" t="str">
        <f>+VLOOKUP(G9050,[1]SKU!A:B,2,0)</f>
        <v>CALCAREO COLOR 56 X 56 LOURDES 1RA C</v>
      </c>
      <c r="I9050" t="str">
        <f>+VLOOKUP(G9050,[1]SKU!A:D,4,0)</f>
        <v>CERAMICO</v>
      </c>
      <c r="J9050" t="str">
        <f>+VLOOKUP(G9050,[1]SKU!A:E,5,0)</f>
        <v>Deco &amp; Mas</v>
      </c>
      <c r="K9050" t="str">
        <f>+VLOOKUP(G9050,[1]SKU!A:C,3,0)</f>
        <v>LOURDES</v>
      </c>
      <c r="L9050">
        <v>68</v>
      </c>
      <c r="M9050">
        <v>25.825586604467581</v>
      </c>
      <c r="N9050">
        <f>+VLOOKUP([1]VENTAS!G9050,[1]SKU!A:G,6,0)</f>
        <v>2181</v>
      </c>
      <c r="O9050" s="4">
        <f t="shared" si="141"/>
        <v>56325.604384343795</v>
      </c>
    </row>
    <row r="9051" spans="1:15" x14ac:dyDescent="0.3">
      <c r="A9051" s="1">
        <v>44934</v>
      </c>
      <c r="B9051" s="2" t="s">
        <v>8619</v>
      </c>
      <c r="C9051" s="2" t="s">
        <v>8620</v>
      </c>
      <c r="D9051" s="2" t="s">
        <v>9084</v>
      </c>
      <c r="E9051">
        <v>40</v>
      </c>
      <c r="F9051" t="str">
        <f>+VLOOKUP(E9051,[1]CLIENTES!A:B,2,0)</f>
        <v>Kilian</v>
      </c>
      <c r="G9051">
        <v>42</v>
      </c>
      <c r="H9051" t="str">
        <f>+VLOOKUP(G9051,[1]SKU!A:B,2,0)</f>
        <v>PARIS GRIS BRILLANTE 51 X 51 C.NEGRO 2DA CAL</v>
      </c>
      <c r="I9051" t="str">
        <f>+VLOOKUP(G9051,[1]SKU!A:D,4,0)</f>
        <v>CERAMICO</v>
      </c>
      <c r="J9051" t="str">
        <f>+VLOOKUP(G9051,[1]SKU!A:E,5,0)</f>
        <v>Marmoles</v>
      </c>
      <c r="K9051" t="str">
        <f>+VLOOKUP(G9051,[1]SKU!A:C,3,0)</f>
        <v>CERRO NEGRO</v>
      </c>
      <c r="L9051">
        <v>83</v>
      </c>
      <c r="M9051">
        <v>47.31314257944765</v>
      </c>
      <c r="N9051">
        <f>+VLOOKUP([1]VENTAS!G9051,[1]SKU!A:G,6,0)</f>
        <v>3008</v>
      </c>
      <c r="O9051" s="4">
        <f t="shared" si="141"/>
        <v>142317.93287897852</v>
      </c>
    </row>
    <row r="9052" spans="1:15" x14ac:dyDescent="0.3">
      <c r="A9052" s="1">
        <v>44968</v>
      </c>
      <c r="B9052" s="2" t="s">
        <v>8619</v>
      </c>
      <c r="C9052" s="2" t="s">
        <v>8620</v>
      </c>
      <c r="D9052" s="2" t="s">
        <v>9085</v>
      </c>
      <c r="E9052">
        <v>149</v>
      </c>
      <c r="F9052" t="str">
        <f>+VLOOKUP(E9052,[1]CLIENTES!A:B,2,0)</f>
        <v>Marianela</v>
      </c>
      <c r="G9052">
        <v>198</v>
      </c>
      <c r="H9052" t="str">
        <f>+VLOOKUP(G9052,[1]SKU!A:B,2,0)</f>
        <v>TARACEA MIX SATINADO 45,3 x 45,3 S.LOREN 1RA C</v>
      </c>
      <c r="I9052" t="str">
        <f>+VLOOKUP(G9052,[1]SKU!A:D,4,0)</f>
        <v>CERAMICO</v>
      </c>
      <c r="J9052" t="str">
        <f>+VLOOKUP(G9052,[1]SKU!A:E,5,0)</f>
        <v>Maderas</v>
      </c>
      <c r="K9052" t="str">
        <f>+VLOOKUP(G9052,[1]SKU!A:C,3,0)</f>
        <v>SAN LORENZO</v>
      </c>
      <c r="L9052">
        <v>21</v>
      </c>
      <c r="M9052">
        <v>13.793951709775438</v>
      </c>
      <c r="N9052">
        <f>+VLOOKUP([1]VENTAS!G9052,[1]SKU!A:G,6,0)</f>
        <v>9423</v>
      </c>
      <c r="O9052" s="4">
        <f t="shared" si="141"/>
        <v>129980.40696121396</v>
      </c>
    </row>
    <row r="9053" spans="1:15" x14ac:dyDescent="0.3">
      <c r="A9053" s="1">
        <v>44956</v>
      </c>
      <c r="B9053" s="2" t="s">
        <v>8619</v>
      </c>
      <c r="C9053" s="2" t="s">
        <v>8620</v>
      </c>
      <c r="D9053" s="2" t="s">
        <v>9086</v>
      </c>
      <c r="E9053">
        <v>130</v>
      </c>
      <c r="F9053" t="str">
        <f>+VLOOKUP(E9053,[1]CLIENTES!A:B,2,0)</f>
        <v>Elizabeth</v>
      </c>
      <c r="G9053">
        <v>42</v>
      </c>
      <c r="H9053" t="str">
        <f>+VLOOKUP(G9053,[1]SKU!A:B,2,0)</f>
        <v>PARIS GRIS BRILLANTE 51 X 51 C.NEGRO 2DA CAL</v>
      </c>
      <c r="I9053" t="str">
        <f>+VLOOKUP(G9053,[1]SKU!A:D,4,0)</f>
        <v>CERAMICO</v>
      </c>
      <c r="J9053" t="str">
        <f>+VLOOKUP(G9053,[1]SKU!A:E,5,0)</f>
        <v>Marmoles</v>
      </c>
      <c r="K9053" t="str">
        <f>+VLOOKUP(G9053,[1]SKU!A:C,3,0)</f>
        <v>CERRO NEGRO</v>
      </c>
      <c r="L9053">
        <v>132</v>
      </c>
      <c r="M9053">
        <v>75.24499783719385</v>
      </c>
      <c r="N9053">
        <f>+VLOOKUP([1]VENTAS!G9053,[1]SKU!A:G,6,0)</f>
        <v>3008</v>
      </c>
      <c r="O9053" s="4">
        <f t="shared" si="141"/>
        <v>226336.95349427909</v>
      </c>
    </row>
    <row r="9054" spans="1:15" x14ac:dyDescent="0.3">
      <c r="A9054" s="1">
        <v>44944</v>
      </c>
      <c r="B9054" s="2" t="s">
        <v>8619</v>
      </c>
      <c r="C9054" s="2" t="s">
        <v>8620</v>
      </c>
      <c r="D9054" s="2" t="s">
        <v>9087</v>
      </c>
      <c r="E9054">
        <v>189</v>
      </c>
      <c r="F9054" t="str">
        <f>+VLOOKUP(E9054,[1]CLIENTES!A:B,2,0)</f>
        <v>Dayana</v>
      </c>
      <c r="G9054">
        <v>368</v>
      </c>
      <c r="H9054" t="str">
        <f>+VLOOKUP(G9054,[1]SKU!A:B,2,0)</f>
        <v>MOODS ARENA PUL RECT. 57,7 x 57,7 S.LOREN 2DA CAL</v>
      </c>
      <c r="I9054" t="str">
        <f>+VLOOKUP(G9054,[1]SKU!A:D,4,0)</f>
        <v>PORCELANATO</v>
      </c>
      <c r="J9054" t="str">
        <f>+VLOOKUP(G9054,[1]SKU!A:E,5,0)</f>
        <v>Cementos</v>
      </c>
      <c r="K9054" t="str">
        <f>+VLOOKUP(G9054,[1]SKU!A:C,3,0)</f>
        <v>SAN LORENZO</v>
      </c>
      <c r="L9054">
        <v>148</v>
      </c>
      <c r="M9054">
        <v>110.64847103639774</v>
      </c>
      <c r="N9054">
        <f>+VLOOKUP([1]VENTAS!G9054,[1]SKU!A:G,6,0)</f>
        <v>3192</v>
      </c>
      <c r="O9054" s="4">
        <f t="shared" si="141"/>
        <v>353189.91954818158</v>
      </c>
    </row>
    <row r="9055" spans="1:15" x14ac:dyDescent="0.3">
      <c r="A9055" s="1">
        <v>44950</v>
      </c>
      <c r="B9055" s="2" t="s">
        <v>8619</v>
      </c>
      <c r="C9055" s="2" t="s">
        <v>8620</v>
      </c>
      <c r="D9055" s="2" t="s">
        <v>9088</v>
      </c>
      <c r="E9055">
        <v>60</v>
      </c>
      <c r="F9055" t="str">
        <f>+VLOOKUP(E9055,[1]CLIENTES!A:B,2,0)</f>
        <v>Jeans</v>
      </c>
      <c r="G9055">
        <v>334</v>
      </c>
      <c r="H9055" t="str">
        <f>+VLOOKUP(G9055,[1]SKU!A:B,2,0)</f>
        <v>MARMOL STRAZZA RECT. 58 x 117 S.LOREN 2DA C</v>
      </c>
      <c r="I9055" t="str">
        <f>+VLOOKUP(G9055,[1]SKU!A:D,4,0)</f>
        <v>PORCELANATO</v>
      </c>
      <c r="J9055" t="str">
        <f>+VLOOKUP(G9055,[1]SKU!A:E,5,0)</f>
        <v>Marmoles</v>
      </c>
      <c r="K9055" t="str">
        <f>+VLOOKUP(G9055,[1]SKU!A:C,3,0)</f>
        <v>SAN LORENZO</v>
      </c>
      <c r="L9055">
        <v>16</v>
      </c>
      <c r="M9055">
        <v>5.2030294271873778</v>
      </c>
      <c r="N9055">
        <f>+VLOOKUP([1]VENTAS!G9055,[1]SKU!A:G,6,0)</f>
        <v>8600</v>
      </c>
      <c r="O9055" s="4">
        <f t="shared" si="141"/>
        <v>44746.053073811447</v>
      </c>
    </row>
    <row r="9056" spans="1:15" x14ac:dyDescent="0.3">
      <c r="A9056" s="1">
        <v>44971</v>
      </c>
      <c r="B9056" s="2" t="s">
        <v>8619</v>
      </c>
      <c r="C9056" s="2" t="s">
        <v>8620</v>
      </c>
      <c r="D9056" s="2" t="s">
        <v>9089</v>
      </c>
      <c r="E9056">
        <v>96</v>
      </c>
      <c r="F9056" t="str">
        <f>+VLOOKUP(E9056,[1]CLIENTES!A:B,2,0)</f>
        <v>Angeles</v>
      </c>
      <c r="G9056">
        <v>74</v>
      </c>
      <c r="H9056" t="str">
        <f>+VLOOKUP(G9056,[1]SKU!A:B,2,0)</f>
        <v>AMAZONIA TIZA 38 x 38 C.NEGRO 2DA CAL</v>
      </c>
      <c r="I9056" t="str">
        <f>+VLOOKUP(G9056,[1]SKU!A:D,4,0)</f>
        <v>CERAMICO</v>
      </c>
      <c r="J9056" t="str">
        <f>+VLOOKUP(G9056,[1]SKU!A:E,5,0)</f>
        <v>Cementos</v>
      </c>
      <c r="K9056" t="str">
        <f>+VLOOKUP(G9056,[1]SKU!A:C,3,0)</f>
        <v>CERRO NEGRO</v>
      </c>
      <c r="L9056">
        <v>131</v>
      </c>
      <c r="M9056">
        <v>61.816653646678468</v>
      </c>
      <c r="N9056">
        <f>+VLOOKUP([1]VENTAS!G9056,[1]SKU!A:G,6,0)</f>
        <v>7577</v>
      </c>
      <c r="O9056" s="4">
        <f t="shared" si="141"/>
        <v>468384.78468088276</v>
      </c>
    </row>
    <row r="9057" spans="1:15" x14ac:dyDescent="0.3">
      <c r="A9057" s="1">
        <v>44972</v>
      </c>
      <c r="B9057" s="2" t="s">
        <v>8619</v>
      </c>
      <c r="C9057" s="2" t="s">
        <v>8620</v>
      </c>
      <c r="D9057" s="2" t="s">
        <v>9090</v>
      </c>
      <c r="E9057">
        <v>208</v>
      </c>
      <c r="F9057" t="str">
        <f>+VLOOKUP(E9057,[1]CLIENTES!A:B,2,0)</f>
        <v>Elisa</v>
      </c>
      <c r="G9057">
        <v>272</v>
      </c>
      <c r="H9057" t="str">
        <f>+VLOOKUP(G9057,[1]SKU!A:B,2,0)</f>
        <v>ZAR SAT 60 X 60 ALBERDI 2DA C</v>
      </c>
      <c r="I9057" t="str">
        <f>+VLOOKUP(G9057,[1]SKU!A:D,4,0)</f>
        <v>PORCELANATO</v>
      </c>
      <c r="J9057" t="str">
        <f>+VLOOKUP(G9057,[1]SKU!A:E,5,0)</f>
        <v>Marmoles</v>
      </c>
      <c r="K9057" t="str">
        <f>+VLOOKUP(G9057,[1]SKU!A:C,3,0)</f>
        <v>ALBERDI</v>
      </c>
      <c r="L9057">
        <v>106</v>
      </c>
      <c r="M9057">
        <v>3.2980353290435254</v>
      </c>
      <c r="N9057">
        <f>+VLOOKUP([1]VENTAS!G9057,[1]SKU!A:G,6,0)</f>
        <v>2730</v>
      </c>
      <c r="O9057" s="4">
        <f t="shared" si="141"/>
        <v>9003.6364482888239</v>
      </c>
    </row>
    <row r="9058" spans="1:15" x14ac:dyDescent="0.3">
      <c r="A9058" s="1">
        <v>44958</v>
      </c>
      <c r="B9058" s="2" t="s">
        <v>8619</v>
      </c>
      <c r="C9058" s="2" t="s">
        <v>8620</v>
      </c>
      <c r="D9058" s="2" t="s">
        <v>9091</v>
      </c>
      <c r="E9058">
        <v>36</v>
      </c>
      <c r="F9058" t="str">
        <f>+VLOOKUP(E9058,[1]CLIENTES!A:B,2,0)</f>
        <v>Kevin</v>
      </c>
      <c r="G9058">
        <v>340</v>
      </c>
      <c r="H9058" t="str">
        <f>+VLOOKUP(G9058,[1]SKU!A:B,2,0)</f>
        <v>MARMOL SURIA GREY PUL RT 57,7x57,7 S.LOREN 1RA CAL</v>
      </c>
      <c r="I9058" t="str">
        <f>+VLOOKUP(G9058,[1]SKU!A:D,4,0)</f>
        <v>PORCELANATO</v>
      </c>
      <c r="J9058" t="str">
        <f>+VLOOKUP(G9058,[1]SKU!A:E,5,0)</f>
        <v>Marmoles</v>
      </c>
      <c r="K9058" t="str">
        <f>+VLOOKUP(G9058,[1]SKU!A:C,3,0)</f>
        <v>SAN LORENZO</v>
      </c>
      <c r="L9058">
        <v>155</v>
      </c>
      <c r="M9058">
        <v>107.25927697673968</v>
      </c>
      <c r="N9058">
        <f>+VLOOKUP([1]VENTAS!G9058,[1]SKU!A:G,6,0)</f>
        <v>3455</v>
      </c>
      <c r="O9058" s="4">
        <f t="shared" si="141"/>
        <v>370580.80195463559</v>
      </c>
    </row>
    <row r="9059" spans="1:15" x14ac:dyDescent="0.3">
      <c r="A9059" s="1">
        <v>44982</v>
      </c>
      <c r="B9059" s="2" t="s">
        <v>8619</v>
      </c>
      <c r="C9059" s="2" t="s">
        <v>8620</v>
      </c>
      <c r="D9059" s="2" t="s">
        <v>9092</v>
      </c>
      <c r="E9059">
        <v>78</v>
      </c>
      <c r="F9059" t="str">
        <f>+VLOOKUP(E9059,[1]CLIENTES!A:B,2,0)</f>
        <v>Justin</v>
      </c>
      <c r="G9059">
        <v>171</v>
      </c>
      <c r="H9059" t="str">
        <f>+VLOOKUP(G9059,[1]SKU!A:B,2,0)</f>
        <v>ALMENDRO PIZARRA 33 x 33 SCOP 1RA CAL</v>
      </c>
      <c r="I9059" t="str">
        <f>+VLOOKUP(G9059,[1]SKU!A:D,4,0)</f>
        <v>CERAMICO</v>
      </c>
      <c r="J9059" t="str">
        <f>+VLOOKUP(G9059,[1]SKU!A:E,5,0)</f>
        <v>Cementos</v>
      </c>
      <c r="K9059" t="str">
        <f>+VLOOKUP(G9059,[1]SKU!A:C,3,0)</f>
        <v>SCOP</v>
      </c>
      <c r="L9059">
        <v>18</v>
      </c>
      <c r="M9059">
        <v>14.087642447408964</v>
      </c>
      <c r="N9059">
        <f>+VLOOKUP([1]VENTAS!G9059,[1]SKU!A:G,6,0)</f>
        <v>5548</v>
      </c>
      <c r="O9059" s="4">
        <f t="shared" si="141"/>
        <v>78158.240298224933</v>
      </c>
    </row>
    <row r="9060" spans="1:15" x14ac:dyDescent="0.3">
      <c r="A9060" s="1">
        <v>44928</v>
      </c>
      <c r="B9060" s="2" t="s">
        <v>8619</v>
      </c>
      <c r="C9060" s="2" t="s">
        <v>8620</v>
      </c>
      <c r="D9060" s="2" t="s">
        <v>9093</v>
      </c>
      <c r="E9060">
        <v>227</v>
      </c>
      <c r="F9060" t="str">
        <f>+VLOOKUP(E9060,[1]CLIENTES!A:B,2,0)</f>
        <v>Roman</v>
      </c>
      <c r="G9060">
        <v>28</v>
      </c>
      <c r="H9060" t="str">
        <f>+VLOOKUP(G9060,[1]SKU!A:B,2,0)</f>
        <v>TILCARA MARRON 38 x 38 C.NEGRO 1RA CAL</v>
      </c>
      <c r="I9060" t="str">
        <f>+VLOOKUP(G9060,[1]SKU!A:D,4,0)</f>
        <v>CERAMICO</v>
      </c>
      <c r="J9060" t="str">
        <f>+VLOOKUP(G9060,[1]SKU!A:E,5,0)</f>
        <v>Piedras</v>
      </c>
      <c r="K9060" t="str">
        <f>+VLOOKUP(G9060,[1]SKU!A:C,3,0)</f>
        <v>CERRO NEGRO</v>
      </c>
      <c r="L9060">
        <v>151</v>
      </c>
      <c r="M9060">
        <v>124.8253905793168</v>
      </c>
      <c r="N9060">
        <f>+VLOOKUP([1]VENTAS!G9060,[1]SKU!A:G,6,0)</f>
        <v>6502</v>
      </c>
      <c r="O9060" s="4">
        <f t="shared" si="141"/>
        <v>811614.6895467178</v>
      </c>
    </row>
    <row r="9061" spans="1:15" x14ac:dyDescent="0.3">
      <c r="A9061" s="1">
        <v>44961</v>
      </c>
      <c r="B9061" s="2" t="s">
        <v>8619</v>
      </c>
      <c r="C9061" s="2" t="s">
        <v>8620</v>
      </c>
      <c r="D9061" s="2" t="s">
        <v>9094</v>
      </c>
      <c r="E9061">
        <v>208</v>
      </c>
      <c r="F9061" t="str">
        <f>+VLOOKUP(E9061,[1]CLIENTES!A:B,2,0)</f>
        <v>Elisa</v>
      </c>
      <c r="G9061">
        <v>81</v>
      </c>
      <c r="H9061" t="str">
        <f>+VLOOKUP(G9061,[1]SKU!A:B,2,0)</f>
        <v>PAVIMENTI PALLADIO 50 X 50 CORTINES 2DA C</v>
      </c>
      <c r="I9061" t="str">
        <f>+VLOOKUP(G9061,[1]SKU!A:D,4,0)</f>
        <v>CERAMICO</v>
      </c>
      <c r="J9061" t="str">
        <f>+VLOOKUP(G9061,[1]SKU!A:E,5,0)</f>
        <v>Cementos</v>
      </c>
      <c r="K9061" t="str">
        <f>+VLOOKUP(G9061,[1]SKU!A:C,3,0)</f>
        <v>CORTINES</v>
      </c>
      <c r="L9061">
        <v>47</v>
      </c>
      <c r="M9061">
        <v>22.531561948912078</v>
      </c>
      <c r="N9061">
        <f>+VLOOKUP([1]VENTAS!G9061,[1]SKU!A:G,6,0)</f>
        <v>3706</v>
      </c>
      <c r="O9061" s="4">
        <f t="shared" si="141"/>
        <v>83501.968582668167</v>
      </c>
    </row>
    <row r="9062" spans="1:15" x14ac:dyDescent="0.3">
      <c r="A9062" s="1">
        <v>44932</v>
      </c>
      <c r="B9062" s="2" t="s">
        <v>8619</v>
      </c>
      <c r="C9062" s="2" t="s">
        <v>8620</v>
      </c>
      <c r="D9062" s="2" t="s">
        <v>9095</v>
      </c>
      <c r="E9062">
        <v>64</v>
      </c>
      <c r="F9062" t="str">
        <f>+VLOOKUP(E9062,[1]CLIENTES!A:B,2,0)</f>
        <v>Marcia</v>
      </c>
      <c r="G9062">
        <v>102</v>
      </c>
      <c r="H9062" t="str">
        <f>+VLOOKUP(G9062,[1]SKU!A:B,2,0)</f>
        <v>MUNICH GRIS 51 x 51 C.NEGRO 2DA CAL</v>
      </c>
      <c r="I9062" t="str">
        <f>+VLOOKUP(G9062,[1]SKU!A:D,4,0)</f>
        <v>CERAMICO</v>
      </c>
      <c r="J9062" t="str">
        <f>+VLOOKUP(G9062,[1]SKU!A:E,5,0)</f>
        <v>Cementos</v>
      </c>
      <c r="K9062" t="str">
        <f>+VLOOKUP(G9062,[1]SKU!A:C,3,0)</f>
        <v>CERRO NEGRO</v>
      </c>
      <c r="L9062">
        <v>79</v>
      </c>
      <c r="M9062">
        <v>19.244039550578254</v>
      </c>
      <c r="N9062">
        <f>+VLOOKUP([1]VENTAS!G9062,[1]SKU!A:G,6,0)</f>
        <v>7731</v>
      </c>
      <c r="O9062" s="4">
        <f t="shared" si="141"/>
        <v>148775.66976552049</v>
      </c>
    </row>
    <row r="9063" spans="1:15" x14ac:dyDescent="0.3">
      <c r="A9063" s="1">
        <v>44938</v>
      </c>
      <c r="B9063" s="2" t="s">
        <v>8619</v>
      </c>
      <c r="C9063" s="2" t="s">
        <v>8620</v>
      </c>
      <c r="D9063" s="2" t="s">
        <v>9096</v>
      </c>
      <c r="E9063">
        <v>113</v>
      </c>
      <c r="F9063" t="str">
        <f>+VLOOKUP(E9063,[1]CLIENTES!A:B,2,0)</f>
        <v>Raffaella</v>
      </c>
      <c r="G9063">
        <v>267</v>
      </c>
      <c r="H9063" t="str">
        <f>+VLOOKUP(G9063,[1]SKU!A:B,2,0)</f>
        <v>NORDICA 21 X 120 C.NEGRO 2DA CAL</v>
      </c>
      <c r="I9063" t="str">
        <f>+VLOOKUP(G9063,[1]SKU!A:D,4,0)</f>
        <v>PORCELANATO</v>
      </c>
      <c r="J9063" t="str">
        <f>+VLOOKUP(G9063,[1]SKU!A:E,5,0)</f>
        <v>Maderas</v>
      </c>
      <c r="K9063" t="str">
        <f>+VLOOKUP(G9063,[1]SKU!A:C,3,0)</f>
        <v>CERRO NEGRO</v>
      </c>
      <c r="L9063">
        <v>166</v>
      </c>
      <c r="M9063">
        <v>65.121673702260139</v>
      </c>
      <c r="N9063">
        <f>+VLOOKUP([1]VENTAS!G9063,[1]SKU!A:G,6,0)</f>
        <v>4169</v>
      </c>
      <c r="O9063" s="4">
        <f t="shared" si="141"/>
        <v>271492.25766472251</v>
      </c>
    </row>
    <row r="9064" spans="1:15" x14ac:dyDescent="0.3">
      <c r="A9064" s="1">
        <v>44960</v>
      </c>
      <c r="B9064" s="2" t="s">
        <v>8619</v>
      </c>
      <c r="C9064" s="2" t="s">
        <v>8620</v>
      </c>
      <c r="D9064" s="2" t="s">
        <v>9097</v>
      </c>
      <c r="E9064">
        <v>122</v>
      </c>
      <c r="F9064" t="str">
        <f>+VLOOKUP(E9064,[1]CLIENTES!A:B,2,0)</f>
        <v>Juanpablo</v>
      </c>
      <c r="G9064">
        <v>315</v>
      </c>
      <c r="H9064" t="str">
        <f>+VLOOKUP(G9064,[1]SKU!A:B,2,0)</f>
        <v>URBAN CONCRETE GREY FIT RECT 58 X 58 S.LOREN 2DA C</v>
      </c>
      <c r="I9064" t="str">
        <f>+VLOOKUP(G9064,[1]SKU!A:D,4,0)</f>
        <v>PORCELANATO</v>
      </c>
      <c r="J9064" t="str">
        <f>+VLOOKUP(G9064,[1]SKU!A:E,5,0)</f>
        <v>Cementos</v>
      </c>
      <c r="K9064" t="str">
        <f>+VLOOKUP(G9064,[1]SKU!A:C,3,0)</f>
        <v>SAN LORENZO</v>
      </c>
      <c r="L9064">
        <v>55</v>
      </c>
      <c r="M9064">
        <v>6.284046849966507</v>
      </c>
      <c r="N9064">
        <f>+VLOOKUP([1]VENTAS!G9064,[1]SKU!A:G,6,0)</f>
        <v>5743</v>
      </c>
      <c r="O9064" s="4">
        <f t="shared" si="141"/>
        <v>36089.281059357651</v>
      </c>
    </row>
    <row r="9065" spans="1:15" x14ac:dyDescent="0.3">
      <c r="A9065" s="1">
        <v>44956</v>
      </c>
      <c r="B9065" s="2" t="s">
        <v>8619</v>
      </c>
      <c r="C9065" s="2" t="s">
        <v>8620</v>
      </c>
      <c r="D9065" s="2" t="s">
        <v>9098</v>
      </c>
      <c r="E9065">
        <v>84</v>
      </c>
      <c r="F9065" t="str">
        <f>+VLOOKUP(E9065,[1]CLIENTES!A:B,2,0)</f>
        <v>Vincenzo</v>
      </c>
      <c r="G9065">
        <v>108</v>
      </c>
      <c r="H9065" t="str">
        <f>+VLOOKUP(G9065,[1]SKU!A:B,2,0)</f>
        <v>FORTALEZA GRIS 38 x 38 C.NEGRO 1RA CAL</v>
      </c>
      <c r="I9065" t="str">
        <f>+VLOOKUP(G9065,[1]SKU!A:D,4,0)</f>
        <v>CERAMICO</v>
      </c>
      <c r="J9065" t="str">
        <f>+VLOOKUP(G9065,[1]SKU!A:E,5,0)</f>
        <v>Cementos</v>
      </c>
      <c r="K9065" t="str">
        <f>+VLOOKUP(G9065,[1]SKU!A:C,3,0)</f>
        <v>CERRO NEGRO</v>
      </c>
      <c r="L9065">
        <v>16</v>
      </c>
      <c r="M9065">
        <v>2.8739382701467644</v>
      </c>
      <c r="N9065">
        <f>+VLOOKUP([1]VENTAS!G9065,[1]SKU!A:G,6,0)</f>
        <v>6632</v>
      </c>
      <c r="O9065" s="4">
        <f t="shared" si="141"/>
        <v>19059.958607613342</v>
      </c>
    </row>
    <row r="9066" spans="1:15" x14ac:dyDescent="0.3">
      <c r="A9066" s="1">
        <v>44970</v>
      </c>
      <c r="B9066" s="2" t="s">
        <v>8619</v>
      </c>
      <c r="C9066" s="2" t="s">
        <v>8620</v>
      </c>
      <c r="D9066" s="2" t="s">
        <v>9099</v>
      </c>
      <c r="E9066">
        <v>192</v>
      </c>
      <c r="F9066" t="str">
        <f>+VLOOKUP(E9066,[1]CLIENTES!A:B,2,0)</f>
        <v>Allison</v>
      </c>
      <c r="G9066">
        <v>199</v>
      </c>
      <c r="H9066" t="str">
        <f>+VLOOKUP(G9066,[1]SKU!A:B,2,0)</f>
        <v>TERRA NEGRO 45,3 X 45,3 SCOP 2DA CAL</v>
      </c>
      <c r="I9066" t="str">
        <f>+VLOOKUP(G9066,[1]SKU!A:D,4,0)</f>
        <v>CERAMICO</v>
      </c>
      <c r="J9066" t="str">
        <f>+VLOOKUP(G9066,[1]SKU!A:E,5,0)</f>
        <v>Piedras</v>
      </c>
      <c r="K9066" t="str">
        <f>+VLOOKUP(G9066,[1]SKU!A:C,3,0)</f>
        <v>SCOP</v>
      </c>
      <c r="L9066">
        <v>129</v>
      </c>
      <c r="M9066">
        <v>98.365048098448526</v>
      </c>
      <c r="N9066">
        <f>+VLOOKUP([1]VENTAS!G9066,[1]SKU!A:G,6,0)</f>
        <v>4601</v>
      </c>
      <c r="O9066" s="4">
        <f t="shared" si="141"/>
        <v>452577.58630096167</v>
      </c>
    </row>
    <row r="9067" spans="1:15" x14ac:dyDescent="0.3">
      <c r="A9067" s="1">
        <v>44948</v>
      </c>
      <c r="B9067" s="2" t="s">
        <v>8619</v>
      </c>
      <c r="C9067" s="2" t="s">
        <v>8620</v>
      </c>
      <c r="D9067" s="2" t="s">
        <v>9100</v>
      </c>
      <c r="E9067">
        <v>27</v>
      </c>
      <c r="F9067" t="str">
        <f>+VLOOKUP(E9067,[1]CLIENTES!A:B,2,0)</f>
        <v>Ariel</v>
      </c>
      <c r="G9067">
        <v>244</v>
      </c>
      <c r="H9067" t="str">
        <f>+VLOOKUP(G9067,[1]SKU!A:B,2,0)</f>
        <v>SAVOIA ARENA PUL RECT 58 x 117 C.NEGRO 2DA C</v>
      </c>
      <c r="I9067" t="str">
        <f>+VLOOKUP(G9067,[1]SKU!A:D,4,0)</f>
        <v>PORCELANATO</v>
      </c>
      <c r="J9067" t="str">
        <f>+VLOOKUP(G9067,[1]SKU!A:E,5,0)</f>
        <v>Marmoles</v>
      </c>
      <c r="K9067" t="str">
        <f>+VLOOKUP(G9067,[1]SKU!A:C,3,0)</f>
        <v>CERRO NEGRO</v>
      </c>
      <c r="L9067">
        <v>138</v>
      </c>
      <c r="M9067">
        <v>83.03656056550993</v>
      </c>
      <c r="N9067">
        <f>+VLOOKUP([1]VENTAS!G9067,[1]SKU!A:G,6,0)</f>
        <v>7560</v>
      </c>
      <c r="O9067" s="4">
        <f t="shared" si="141"/>
        <v>627756.39787525509</v>
      </c>
    </row>
    <row r="9068" spans="1:15" x14ac:dyDescent="0.3">
      <c r="A9068" s="1">
        <v>44973</v>
      </c>
      <c r="B9068" s="2" t="s">
        <v>8619</v>
      </c>
      <c r="C9068" s="2" t="s">
        <v>8620</v>
      </c>
      <c r="D9068" s="2" t="s">
        <v>9101</v>
      </c>
      <c r="E9068">
        <v>132</v>
      </c>
      <c r="F9068" t="str">
        <f>+VLOOKUP(E9068,[1]CLIENTES!A:B,2,0)</f>
        <v>Clemente</v>
      </c>
      <c r="G9068">
        <v>70</v>
      </c>
      <c r="H9068" t="str">
        <f>+VLOOKUP(G9068,[1]SKU!A:B,2,0)</f>
        <v>TRAVERTINO MARRON 35 x 35  LOURDES 1RA C</v>
      </c>
      <c r="I9068" t="str">
        <f>+VLOOKUP(G9068,[1]SKU!A:D,4,0)</f>
        <v>CERAMICO</v>
      </c>
      <c r="J9068" t="str">
        <f>+VLOOKUP(G9068,[1]SKU!A:E,5,0)</f>
        <v>Marmoles</v>
      </c>
      <c r="K9068" t="str">
        <f>+VLOOKUP(G9068,[1]SKU!A:C,3,0)</f>
        <v>LOURDES</v>
      </c>
      <c r="L9068">
        <v>76</v>
      </c>
      <c r="M9068">
        <v>25.807200323463455</v>
      </c>
      <c r="N9068">
        <f>+VLOOKUP([1]VENTAS!G9068,[1]SKU!A:G,6,0)</f>
        <v>7520</v>
      </c>
      <c r="O9068" s="4">
        <f t="shared" si="141"/>
        <v>194070.14643244518</v>
      </c>
    </row>
    <row r="9069" spans="1:15" x14ac:dyDescent="0.3">
      <c r="A9069" s="1">
        <v>44937</v>
      </c>
      <c r="B9069" s="2" t="s">
        <v>8619</v>
      </c>
      <c r="C9069" s="2" t="s">
        <v>8620</v>
      </c>
      <c r="D9069" s="2" t="s">
        <v>9102</v>
      </c>
      <c r="E9069">
        <v>73</v>
      </c>
      <c r="F9069" t="str">
        <f>+VLOOKUP(E9069,[1]CLIENTES!A:B,2,0)</f>
        <v>Stevens</v>
      </c>
      <c r="G9069">
        <v>226</v>
      </c>
      <c r="H9069" t="str">
        <f>+VLOOKUP(G9069,[1]SKU!A:B,2,0)</f>
        <v>GLORIA GRIS SATINADO 53 X 53 SAN PIETRO 1RA C</v>
      </c>
      <c r="I9069" t="str">
        <f>+VLOOKUP(G9069,[1]SKU!A:D,4,0)</f>
        <v>PORCELANATO</v>
      </c>
      <c r="J9069" t="str">
        <f>+VLOOKUP(G9069,[1]SKU!A:E,5,0)</f>
        <v>Cementos</v>
      </c>
      <c r="K9069" t="str">
        <f>+VLOOKUP(G9069,[1]SKU!A:C,3,0)</f>
        <v>SAN PIETRO</v>
      </c>
      <c r="L9069">
        <v>17</v>
      </c>
      <c r="M9069">
        <v>2.0010424630558963</v>
      </c>
      <c r="N9069">
        <f>+VLOOKUP([1]VENTAS!G9069,[1]SKU!A:G,6,0)</f>
        <v>9962</v>
      </c>
      <c r="O9069" s="4">
        <f t="shared" si="141"/>
        <v>19934.385016962839</v>
      </c>
    </row>
    <row r="9070" spans="1:15" x14ac:dyDescent="0.3">
      <c r="A9070" s="1">
        <v>44945</v>
      </c>
      <c r="B9070" s="2" t="s">
        <v>8619</v>
      </c>
      <c r="C9070" s="2" t="s">
        <v>8620</v>
      </c>
      <c r="D9070" s="2" t="s">
        <v>9103</v>
      </c>
      <c r="E9070">
        <v>83</v>
      </c>
      <c r="F9070" t="str">
        <f>+VLOOKUP(E9070,[1]CLIENTES!A:B,2,0)</f>
        <v>Johaquin</v>
      </c>
      <c r="G9070">
        <v>308</v>
      </c>
      <c r="H9070" t="str">
        <f>+VLOOKUP(G9070,[1]SKU!A:B,2,0)</f>
        <v>LEGNI IDENTICA OLMO ESM NAT 22,5 x 90 ILVA 1RA C</v>
      </c>
      <c r="I9070" t="str">
        <f>+VLOOKUP(G9070,[1]SKU!A:D,4,0)</f>
        <v>PORCELANATO</v>
      </c>
      <c r="J9070" t="str">
        <f>+VLOOKUP(G9070,[1]SKU!A:E,5,0)</f>
        <v>Maderas</v>
      </c>
      <c r="K9070" t="str">
        <f>+VLOOKUP(G9070,[1]SKU!A:C,3,0)</f>
        <v>ILVA</v>
      </c>
      <c r="L9070">
        <v>154</v>
      </c>
      <c r="M9070">
        <v>118.58171553445112</v>
      </c>
      <c r="N9070">
        <f>+VLOOKUP([1]VENTAS!G9070,[1]SKU!A:G,6,0)</f>
        <v>9125</v>
      </c>
      <c r="O9070" s="4">
        <f t="shared" si="141"/>
        <v>1082058.1542518665</v>
      </c>
    </row>
    <row r="9071" spans="1:15" x14ac:dyDescent="0.3">
      <c r="A9071" s="1">
        <v>44963</v>
      </c>
      <c r="B9071" s="2" t="s">
        <v>8619</v>
      </c>
      <c r="C9071" s="2" t="s">
        <v>8620</v>
      </c>
      <c r="D9071" s="2" t="s">
        <v>9104</v>
      </c>
      <c r="E9071">
        <v>140</v>
      </c>
      <c r="F9071" t="str">
        <f>+VLOOKUP(E9071,[1]CLIENTES!A:B,2,0)</f>
        <v>Amelie</v>
      </c>
      <c r="G9071">
        <v>186</v>
      </c>
      <c r="H9071" t="str">
        <f>+VLOOKUP(G9071,[1]SKU!A:B,2,0)</f>
        <v>AQUA MIX BLUE 33 x 33 SCOP 2DA CAL</v>
      </c>
      <c r="I9071" t="str">
        <f>+VLOOKUP(G9071,[1]SKU!A:D,4,0)</f>
        <v>CERAMICO</v>
      </c>
      <c r="J9071" t="str">
        <f>+VLOOKUP(G9071,[1]SKU!A:E,5,0)</f>
        <v>Deco &amp; Mas</v>
      </c>
      <c r="K9071" t="str">
        <f>+VLOOKUP(G9071,[1]SKU!A:C,3,0)</f>
        <v>SCOP</v>
      </c>
      <c r="L9071">
        <v>145</v>
      </c>
      <c r="M9071">
        <v>86.465285723715581</v>
      </c>
      <c r="N9071">
        <f>+VLOOKUP([1]VENTAS!G9071,[1]SKU!A:G,6,0)</f>
        <v>2697</v>
      </c>
      <c r="O9071" s="4">
        <f t="shared" si="141"/>
        <v>233196.87559686092</v>
      </c>
    </row>
    <row r="9072" spans="1:15" x14ac:dyDescent="0.3">
      <c r="A9072" s="1">
        <v>44934</v>
      </c>
      <c r="B9072" s="2" t="s">
        <v>8619</v>
      </c>
      <c r="C9072" s="2" t="s">
        <v>8620</v>
      </c>
      <c r="D9072" s="2" t="s">
        <v>9105</v>
      </c>
      <c r="E9072">
        <v>232</v>
      </c>
      <c r="F9072" t="str">
        <f>+VLOOKUP(E9072,[1]CLIENTES!A:B,2,0)</f>
        <v>Andres</v>
      </c>
      <c r="G9072">
        <v>51</v>
      </c>
      <c r="H9072" t="str">
        <f>+VLOOKUP(G9072,[1]SKU!A:B,2,0)</f>
        <v>BASALTO GRIS PIEDRA  30 x 45 CORTINES 1RA C</v>
      </c>
      <c r="I9072" t="str">
        <f>+VLOOKUP(G9072,[1]SKU!A:D,4,0)</f>
        <v>CERAMICO</v>
      </c>
      <c r="J9072" t="str">
        <f>+VLOOKUP(G9072,[1]SKU!A:E,5,0)</f>
        <v>Piedras</v>
      </c>
      <c r="K9072" t="str">
        <f>+VLOOKUP(G9072,[1]SKU!A:C,3,0)</f>
        <v>CORTINES</v>
      </c>
      <c r="L9072">
        <v>61</v>
      </c>
      <c r="M9072">
        <v>49.598382134992562</v>
      </c>
      <c r="N9072">
        <f>+VLOOKUP([1]VENTAS!G9072,[1]SKU!A:G,6,0)</f>
        <v>7680</v>
      </c>
      <c r="O9072" s="4">
        <f t="shared" si="141"/>
        <v>380915.57479674288</v>
      </c>
    </row>
    <row r="9073" spans="1:15" x14ac:dyDescent="0.3">
      <c r="A9073" s="1">
        <v>44962</v>
      </c>
      <c r="B9073" s="2" t="s">
        <v>8619</v>
      </c>
      <c r="C9073" s="2" t="s">
        <v>8620</v>
      </c>
      <c r="D9073" s="2" t="s">
        <v>9106</v>
      </c>
      <c r="E9073">
        <v>142</v>
      </c>
      <c r="F9073" t="str">
        <f>+VLOOKUP(E9073,[1]CLIENTES!A:B,2,0)</f>
        <v>Polet</v>
      </c>
      <c r="G9073">
        <v>324</v>
      </c>
      <c r="H9073" t="str">
        <f>+VLOOKUP(G9073,[1]SKU!A:B,2,0)</f>
        <v>WHITE PUL FIT RECT. 57,7 x 57,7 S.LOREN 2DA CAL</v>
      </c>
      <c r="I9073" t="str">
        <f>+VLOOKUP(G9073,[1]SKU!A:D,4,0)</f>
        <v>PORCELANATO</v>
      </c>
      <c r="J9073" t="str">
        <f>+VLOOKUP(G9073,[1]SKU!A:E,5,0)</f>
        <v>Marmoles</v>
      </c>
      <c r="K9073" t="str">
        <f>+VLOOKUP(G9073,[1]SKU!A:C,3,0)</f>
        <v>SAN LORENZO</v>
      </c>
      <c r="L9073">
        <v>52</v>
      </c>
      <c r="M9073">
        <v>50.777989472067894</v>
      </c>
      <c r="N9073">
        <f>+VLOOKUP([1]VENTAS!G9073,[1]SKU!A:G,6,0)</f>
        <v>1508</v>
      </c>
      <c r="O9073" s="4">
        <f t="shared" si="141"/>
        <v>76573.208123878387</v>
      </c>
    </row>
    <row r="9074" spans="1:15" x14ac:dyDescent="0.3">
      <c r="A9074" s="1">
        <v>44957</v>
      </c>
      <c r="B9074" s="2" t="s">
        <v>8619</v>
      </c>
      <c r="C9074" s="2" t="s">
        <v>8620</v>
      </c>
      <c r="D9074" s="2" t="s">
        <v>9107</v>
      </c>
      <c r="E9074">
        <v>62</v>
      </c>
      <c r="F9074" t="str">
        <f>+VLOOKUP(E9074,[1]CLIENTES!A:B,2,0)</f>
        <v>Vladimir</v>
      </c>
      <c r="G9074">
        <v>218</v>
      </c>
      <c r="H9074" t="str">
        <f>+VLOOKUP(G9074,[1]SKU!A:B,2,0)</f>
        <v>SOHO LOUNGE ESM NAT 45 x 90 ILVA 1RA C</v>
      </c>
      <c r="I9074" t="str">
        <f>+VLOOKUP(G9074,[1]SKU!A:D,4,0)</f>
        <v>PORCELANATO</v>
      </c>
      <c r="J9074" t="str">
        <f>+VLOOKUP(G9074,[1]SKU!A:E,5,0)</f>
        <v>Cementos</v>
      </c>
      <c r="K9074" t="str">
        <f>+VLOOKUP(G9074,[1]SKU!A:C,3,0)</f>
        <v>ILVA</v>
      </c>
      <c r="L9074">
        <v>117</v>
      </c>
      <c r="M9074">
        <v>15.424765215949844</v>
      </c>
      <c r="N9074">
        <f>+VLOOKUP([1]VENTAS!G9074,[1]SKU!A:G,6,0)</f>
        <v>3589</v>
      </c>
      <c r="O9074" s="4">
        <f t="shared" si="141"/>
        <v>55359.482360043992</v>
      </c>
    </row>
    <row r="9075" spans="1:15" x14ac:dyDescent="0.3">
      <c r="A9075" s="1">
        <v>44969</v>
      </c>
      <c r="B9075" s="2" t="s">
        <v>8619</v>
      </c>
      <c r="C9075" s="2" t="s">
        <v>8620</v>
      </c>
      <c r="D9075" s="2" t="s">
        <v>9108</v>
      </c>
      <c r="E9075">
        <v>3</v>
      </c>
      <c r="F9075" t="str">
        <f>+VLOOKUP(E9075,[1]CLIENTES!A:B,2,0)</f>
        <v>Tarek</v>
      </c>
      <c r="G9075">
        <v>170</v>
      </c>
      <c r="H9075" t="str">
        <f>+VLOOKUP(G9075,[1]SKU!A:B,2,0)</f>
        <v>COTTO CORTINES ROJA 40 x 40 CORTINES 2DA C</v>
      </c>
      <c r="I9075" t="str">
        <f>+VLOOKUP(G9075,[1]SKU!A:D,4,0)</f>
        <v>CERAMICO</v>
      </c>
      <c r="J9075" t="str">
        <f>+VLOOKUP(G9075,[1]SKU!A:E,5,0)</f>
        <v>Piedras</v>
      </c>
      <c r="K9075" t="str">
        <f>+VLOOKUP(G9075,[1]SKU!A:C,3,0)</f>
        <v>CORTINES</v>
      </c>
      <c r="L9075">
        <v>33</v>
      </c>
      <c r="M9075">
        <v>12.256409305501659</v>
      </c>
      <c r="N9075">
        <f>+VLOOKUP([1]VENTAS!G9075,[1]SKU!A:G,6,0)</f>
        <v>4689</v>
      </c>
      <c r="O9075" s="4">
        <f t="shared" si="141"/>
        <v>57470.303233497281</v>
      </c>
    </row>
    <row r="9076" spans="1:15" x14ac:dyDescent="0.3">
      <c r="A9076" s="1">
        <v>44929</v>
      </c>
      <c r="B9076" s="2" t="s">
        <v>8619</v>
      </c>
      <c r="C9076" s="2" t="s">
        <v>8620</v>
      </c>
      <c r="D9076" s="2" t="s">
        <v>9109</v>
      </c>
      <c r="E9076">
        <v>60</v>
      </c>
      <c r="F9076" t="str">
        <f>+VLOOKUP(E9076,[1]CLIENTES!A:B,2,0)</f>
        <v>Jeans</v>
      </c>
      <c r="G9076">
        <v>372</v>
      </c>
      <c r="H9076" t="str">
        <f>+VLOOKUP(G9076,[1]SKU!A:B,2,0)</f>
        <v>MARMOL STRAZZA FIT RECT. 58 x 117 S.LOREN 2DA C</v>
      </c>
      <c r="I9076" t="str">
        <f>+VLOOKUP(G9076,[1]SKU!A:D,4,0)</f>
        <v>PORCELANATO</v>
      </c>
      <c r="J9076" t="str">
        <f>+VLOOKUP(G9076,[1]SKU!A:E,5,0)</f>
        <v>Marmoles</v>
      </c>
      <c r="K9076" t="str">
        <f>+VLOOKUP(G9076,[1]SKU!A:C,3,0)</f>
        <v>SAN LORENZO</v>
      </c>
      <c r="L9076">
        <v>46</v>
      </c>
      <c r="M9076">
        <v>30.311542180254413</v>
      </c>
      <c r="N9076">
        <f>+VLOOKUP([1]VENTAS!G9076,[1]SKU!A:G,6,0)</f>
        <v>4732</v>
      </c>
      <c r="O9076" s="4">
        <f t="shared" si="141"/>
        <v>143434.21759696389</v>
      </c>
    </row>
    <row r="9077" spans="1:15" x14ac:dyDescent="0.3">
      <c r="A9077" s="1">
        <v>44955</v>
      </c>
      <c r="B9077" s="2" t="s">
        <v>8619</v>
      </c>
      <c r="C9077" s="2" t="s">
        <v>8620</v>
      </c>
      <c r="D9077" s="2" t="s">
        <v>9110</v>
      </c>
      <c r="E9077">
        <v>81</v>
      </c>
      <c r="F9077" t="str">
        <f>+VLOOKUP(E9077,[1]CLIENTES!A:B,2,0)</f>
        <v>Kathalina</v>
      </c>
      <c r="G9077">
        <v>22</v>
      </c>
      <c r="H9077" t="str">
        <f>+VLOOKUP(G9077,[1]SKU!A:B,2,0)</f>
        <v>STAGE GRIS 51 X 51 ALLPA 2DA C</v>
      </c>
      <c r="I9077" t="str">
        <f>+VLOOKUP(G9077,[1]SKU!A:D,4,0)</f>
        <v>CERAMICO</v>
      </c>
      <c r="J9077" t="str">
        <f>+VLOOKUP(G9077,[1]SKU!A:E,5,0)</f>
        <v>Maderas</v>
      </c>
      <c r="K9077" t="str">
        <f>+VLOOKUP(G9077,[1]SKU!A:C,3,0)</f>
        <v>ALLPA</v>
      </c>
      <c r="L9077">
        <v>27</v>
      </c>
      <c r="M9077">
        <v>11.277625158409705</v>
      </c>
      <c r="N9077">
        <f>+VLOOKUP([1]VENTAS!G9077,[1]SKU!A:G,6,0)</f>
        <v>3914</v>
      </c>
      <c r="O9077" s="4">
        <f t="shared" si="141"/>
        <v>44140.624870015585</v>
      </c>
    </row>
    <row r="9078" spans="1:15" x14ac:dyDescent="0.3">
      <c r="A9078" s="1">
        <v>44955</v>
      </c>
      <c r="B9078" s="2" t="s">
        <v>8619</v>
      </c>
      <c r="C9078" s="2" t="s">
        <v>8620</v>
      </c>
      <c r="D9078" s="2" t="s">
        <v>9111</v>
      </c>
      <c r="E9078">
        <v>178</v>
      </c>
      <c r="F9078" t="str">
        <f>+VLOOKUP(E9078,[1]CLIENTES!A:B,2,0)</f>
        <v>Bernardo</v>
      </c>
      <c r="G9078">
        <v>374</v>
      </c>
      <c r="H9078" t="str">
        <f>+VLOOKUP(G9078,[1]SKU!A:B,2,0)</f>
        <v>CANTABRIA BOTANICO FIT RECT. 58 x 58 S.LOREN 2DA C</v>
      </c>
      <c r="I9078" t="str">
        <f>+VLOOKUP(G9078,[1]SKU!A:D,4,0)</f>
        <v>PORCELANATO</v>
      </c>
      <c r="J9078" t="str">
        <f>+VLOOKUP(G9078,[1]SKU!A:E,5,0)</f>
        <v>Deco &amp; Mas</v>
      </c>
      <c r="K9078" t="str">
        <f>+VLOOKUP(G9078,[1]SKU!A:C,3,0)</f>
        <v>SAN LORENZO</v>
      </c>
      <c r="L9078">
        <v>166</v>
      </c>
      <c r="M9078">
        <v>164.44153858697229</v>
      </c>
      <c r="N9078">
        <f>+VLOOKUP([1]VENTAS!G9078,[1]SKU!A:G,6,0)</f>
        <v>6594</v>
      </c>
      <c r="O9078" s="4">
        <f t="shared" si="141"/>
        <v>1084327.5054424952</v>
      </c>
    </row>
    <row r="9079" spans="1:15" x14ac:dyDescent="0.3">
      <c r="A9079" s="1">
        <v>44935</v>
      </c>
      <c r="B9079" s="2" t="s">
        <v>8619</v>
      </c>
      <c r="C9079" s="2" t="s">
        <v>8620</v>
      </c>
      <c r="D9079" s="2" t="s">
        <v>9112</v>
      </c>
      <c r="E9079">
        <v>140</v>
      </c>
      <c r="F9079" t="str">
        <f>+VLOOKUP(E9079,[1]CLIENTES!A:B,2,0)</f>
        <v>Amelie</v>
      </c>
      <c r="G9079">
        <v>146</v>
      </c>
      <c r="H9079" t="str">
        <f>+VLOOKUP(G9079,[1]SKU!A:B,2,0)</f>
        <v>LISTON RUSTICO 45,3 x 45,3 S.LOREN 1RA C</v>
      </c>
      <c r="I9079" t="str">
        <f>+VLOOKUP(G9079,[1]SKU!A:D,4,0)</f>
        <v>CERAMICO</v>
      </c>
      <c r="J9079" t="str">
        <f>+VLOOKUP(G9079,[1]SKU!A:E,5,0)</f>
        <v>Maderas</v>
      </c>
      <c r="K9079" t="str">
        <f>+VLOOKUP(G9079,[1]SKU!A:C,3,0)</f>
        <v>SAN LORENZO</v>
      </c>
      <c r="L9079">
        <v>143</v>
      </c>
      <c r="M9079">
        <v>22.927661225557859</v>
      </c>
      <c r="N9079">
        <f>+VLOOKUP([1]VENTAS!G9079,[1]SKU!A:G,6,0)</f>
        <v>7689</v>
      </c>
      <c r="O9079" s="4">
        <f t="shared" si="141"/>
        <v>176290.78716331438</v>
      </c>
    </row>
    <row r="9080" spans="1:15" x14ac:dyDescent="0.3">
      <c r="A9080" s="1">
        <v>44975</v>
      </c>
      <c r="B9080" s="2" t="s">
        <v>8619</v>
      </c>
      <c r="C9080" s="2" t="s">
        <v>8620</v>
      </c>
      <c r="D9080" s="2" t="s">
        <v>9113</v>
      </c>
      <c r="E9080">
        <v>95</v>
      </c>
      <c r="F9080" t="str">
        <f>+VLOOKUP(E9080,[1]CLIENTES!A:B,2,0)</f>
        <v>Olivia</v>
      </c>
      <c r="G9080">
        <v>387</v>
      </c>
      <c r="H9080" t="str">
        <f>+VLOOKUP(G9080,[1]SKU!A:B,2,0)</f>
        <v>SALVIA RECT. 28 X 58 S.LOREN 2DA CAL</v>
      </c>
      <c r="I9080" t="str">
        <f>+VLOOKUP(G9080,[1]SKU!A:D,4,0)</f>
        <v>PORCELANATO</v>
      </c>
      <c r="J9080" t="str">
        <f>+VLOOKUP(G9080,[1]SKU!A:E,5,0)</f>
        <v>Maderas</v>
      </c>
      <c r="K9080" t="str">
        <f>+VLOOKUP(G9080,[1]SKU!A:C,3,0)</f>
        <v>SAN LORENZO</v>
      </c>
      <c r="L9080">
        <v>169</v>
      </c>
      <c r="M9080">
        <v>77.988208654260191</v>
      </c>
      <c r="N9080">
        <f>+VLOOKUP([1]VENTAS!G9080,[1]SKU!A:G,6,0)</f>
        <v>2362</v>
      </c>
      <c r="O9080" s="4">
        <f t="shared" si="141"/>
        <v>184208.14884136256</v>
      </c>
    </row>
    <row r="9081" spans="1:15" x14ac:dyDescent="0.3">
      <c r="A9081" s="1">
        <v>44962</v>
      </c>
      <c r="B9081" s="2" t="s">
        <v>8619</v>
      </c>
      <c r="C9081" s="2" t="s">
        <v>8620</v>
      </c>
      <c r="D9081" s="2" t="s">
        <v>9114</v>
      </c>
      <c r="E9081">
        <v>22</v>
      </c>
      <c r="F9081" t="str">
        <f>+VLOOKUP(E9081,[1]CLIENTES!A:B,2,0)</f>
        <v>Lucia</v>
      </c>
      <c r="G9081">
        <v>315</v>
      </c>
      <c r="H9081" t="str">
        <f>+VLOOKUP(G9081,[1]SKU!A:B,2,0)</f>
        <v>URBAN CONCRETE GREY FIT RECT 58 X 58 S.LOREN 2DA C</v>
      </c>
      <c r="I9081" t="str">
        <f>+VLOOKUP(G9081,[1]SKU!A:D,4,0)</f>
        <v>PORCELANATO</v>
      </c>
      <c r="J9081" t="str">
        <f>+VLOOKUP(G9081,[1]SKU!A:E,5,0)</f>
        <v>Cementos</v>
      </c>
      <c r="K9081" t="str">
        <f>+VLOOKUP(G9081,[1]SKU!A:C,3,0)</f>
        <v>SAN LORENZO</v>
      </c>
      <c r="L9081">
        <v>155</v>
      </c>
      <c r="M9081">
        <v>17.709586577178339</v>
      </c>
      <c r="N9081">
        <f>+VLOOKUP([1]VENTAS!G9081,[1]SKU!A:G,6,0)</f>
        <v>5743</v>
      </c>
      <c r="O9081" s="4">
        <f t="shared" si="141"/>
        <v>101706.1557127352</v>
      </c>
    </row>
    <row r="9082" spans="1:15" x14ac:dyDescent="0.3">
      <c r="A9082" s="1">
        <v>44958</v>
      </c>
      <c r="B9082" s="2" t="s">
        <v>8619</v>
      </c>
      <c r="C9082" s="2" t="s">
        <v>8620</v>
      </c>
      <c r="D9082" s="2" t="s">
        <v>9115</v>
      </c>
      <c r="E9082">
        <v>40</v>
      </c>
      <c r="F9082" t="str">
        <f>+VLOOKUP(E9082,[1]CLIENTES!A:B,2,0)</f>
        <v>Kilian</v>
      </c>
      <c r="G9082">
        <v>378</v>
      </c>
      <c r="H9082" t="str">
        <f>+VLOOKUP(G9082,[1]SKU!A:B,2,0)</f>
        <v>TAIGA ALMENDRA FIT RECT. 19,2 X 117 S.LOREN 2DA C</v>
      </c>
      <c r="I9082" t="str">
        <f>+VLOOKUP(G9082,[1]SKU!A:D,4,0)</f>
        <v>PORCELANATO</v>
      </c>
      <c r="J9082" t="str">
        <f>+VLOOKUP(G9082,[1]SKU!A:E,5,0)</f>
        <v>Maderas</v>
      </c>
      <c r="K9082" t="str">
        <f>+VLOOKUP(G9082,[1]SKU!A:C,3,0)</f>
        <v>SAN LORENZO</v>
      </c>
      <c r="L9082">
        <v>26</v>
      </c>
      <c r="M9082">
        <v>22.321976713105713</v>
      </c>
      <c r="N9082">
        <f>+VLOOKUP([1]VENTAS!G9082,[1]SKU!A:G,6,0)</f>
        <v>5866</v>
      </c>
      <c r="O9082" s="4">
        <f t="shared" si="141"/>
        <v>130940.71539907811</v>
      </c>
    </row>
    <row r="9083" spans="1:15" x14ac:dyDescent="0.3">
      <c r="A9083" s="1">
        <v>44946</v>
      </c>
      <c r="B9083" s="2" t="s">
        <v>8619</v>
      </c>
      <c r="C9083" s="2" t="s">
        <v>8620</v>
      </c>
      <c r="D9083" s="2" t="s">
        <v>9116</v>
      </c>
      <c r="E9083">
        <v>162</v>
      </c>
      <c r="F9083" t="str">
        <f>+VLOOKUP(E9083,[1]CLIENTES!A:B,2,0)</f>
        <v>Jheremy</v>
      </c>
      <c r="G9083">
        <v>147</v>
      </c>
      <c r="H9083" t="str">
        <f>+VLOOKUP(G9083,[1]SKU!A:B,2,0)</f>
        <v>SOFIA NEGRO 46 x 46 ALLPA 2DA C</v>
      </c>
      <c r="I9083" t="str">
        <f>+VLOOKUP(G9083,[1]SKU!A:D,4,0)</f>
        <v>CERAMICO</v>
      </c>
      <c r="J9083" t="str">
        <f>+VLOOKUP(G9083,[1]SKU!A:E,5,0)</f>
        <v>Deco &amp; Mas</v>
      </c>
      <c r="K9083" t="str">
        <f>+VLOOKUP(G9083,[1]SKU!A:C,3,0)</f>
        <v>ALLPA</v>
      </c>
      <c r="L9083">
        <v>116</v>
      </c>
      <c r="M9083">
        <v>10.982077847672326</v>
      </c>
      <c r="N9083">
        <f>+VLOOKUP([1]VENTAS!G9083,[1]SKU!A:G,6,0)</f>
        <v>1183</v>
      </c>
      <c r="O9083" s="4">
        <f t="shared" si="141"/>
        <v>12991.79809379636</v>
      </c>
    </row>
    <row r="9084" spans="1:15" x14ac:dyDescent="0.3">
      <c r="A9084" s="1">
        <v>44957</v>
      </c>
      <c r="B9084" s="2" t="s">
        <v>8619</v>
      </c>
      <c r="C9084" s="2" t="s">
        <v>8620</v>
      </c>
      <c r="D9084" s="2" t="s">
        <v>9117</v>
      </c>
      <c r="E9084">
        <v>101</v>
      </c>
      <c r="F9084" t="str">
        <f>+VLOOKUP(E9084,[1]CLIENTES!A:B,2,0)</f>
        <v>Josias</v>
      </c>
      <c r="G9084">
        <v>333</v>
      </c>
      <c r="H9084" t="str">
        <f>+VLOOKUP(G9084,[1]SKU!A:B,2,0)</f>
        <v>GLAM GREY PUL FIT RECT 57,7 x 57,7 S.LOREN 2DA C</v>
      </c>
      <c r="I9084" t="str">
        <f>+VLOOKUP(G9084,[1]SKU!A:D,4,0)</f>
        <v>PORCELANATO</v>
      </c>
      <c r="J9084" t="str">
        <f>+VLOOKUP(G9084,[1]SKU!A:E,5,0)</f>
        <v>Cementos</v>
      </c>
      <c r="K9084" t="str">
        <f>+VLOOKUP(G9084,[1]SKU!A:C,3,0)</f>
        <v>SAN LORENZO</v>
      </c>
      <c r="L9084">
        <v>127</v>
      </c>
      <c r="M9084">
        <v>11.27634461944422</v>
      </c>
      <c r="N9084">
        <f>+VLOOKUP([1]VENTAS!G9084,[1]SKU!A:G,6,0)</f>
        <v>6351</v>
      </c>
      <c r="O9084" s="4">
        <f t="shared" si="141"/>
        <v>71616.064678090246</v>
      </c>
    </row>
    <row r="9085" spans="1:15" x14ac:dyDescent="0.3">
      <c r="A9085" s="1">
        <v>44972</v>
      </c>
      <c r="B9085" s="2" t="s">
        <v>8619</v>
      </c>
      <c r="C9085" s="2" t="s">
        <v>8620</v>
      </c>
      <c r="D9085" s="2" t="s">
        <v>9118</v>
      </c>
      <c r="E9085">
        <v>195</v>
      </c>
      <c r="F9085" t="str">
        <f>+VLOOKUP(E9085,[1]CLIENTES!A:B,2,0)</f>
        <v>Cathalina</v>
      </c>
      <c r="G9085">
        <v>369</v>
      </c>
      <c r="H9085" t="str">
        <f>+VLOOKUP(G9085,[1]SKU!A:B,2,0)</f>
        <v>MOODS HUESO 59 x 59 S.LOREN 2DA CAL</v>
      </c>
      <c r="I9085" t="str">
        <f>+VLOOKUP(G9085,[1]SKU!A:D,4,0)</f>
        <v>PORCELANATO</v>
      </c>
      <c r="J9085" t="str">
        <f>+VLOOKUP(G9085,[1]SKU!A:E,5,0)</f>
        <v>Cementos</v>
      </c>
      <c r="K9085" t="str">
        <f>+VLOOKUP(G9085,[1]SKU!A:C,3,0)</f>
        <v>SAN LORENZO</v>
      </c>
      <c r="L9085">
        <v>54</v>
      </c>
      <c r="M9085">
        <v>42.798009755788456</v>
      </c>
      <c r="N9085">
        <f>+VLOOKUP([1]VENTAS!G9085,[1]SKU!A:G,6,0)</f>
        <v>5437</v>
      </c>
      <c r="O9085" s="4">
        <f t="shared" si="141"/>
        <v>232692.77904222184</v>
      </c>
    </row>
    <row r="9086" spans="1:15" x14ac:dyDescent="0.3">
      <c r="A9086" s="1">
        <v>44973</v>
      </c>
      <c r="B9086" s="2" t="s">
        <v>8619</v>
      </c>
      <c r="C9086" s="2" t="s">
        <v>8620</v>
      </c>
      <c r="D9086" s="2" t="s">
        <v>9119</v>
      </c>
      <c r="E9086">
        <v>161</v>
      </c>
      <c r="F9086" t="str">
        <f>+VLOOKUP(E9086,[1]CLIENTES!A:B,2,0)</f>
        <v>Priscila</v>
      </c>
      <c r="G9086">
        <v>331</v>
      </c>
      <c r="H9086" t="str">
        <f>+VLOOKUP(G9086,[1]SKU!A:B,2,0)</f>
        <v>BAUHAUS GREY FIT RECT. 58 x 58 S.LOREN 2DA C</v>
      </c>
      <c r="I9086" t="str">
        <f>+VLOOKUP(G9086,[1]SKU!A:D,4,0)</f>
        <v>PORCELANATO</v>
      </c>
      <c r="J9086" t="str">
        <f>+VLOOKUP(G9086,[1]SKU!A:E,5,0)</f>
        <v>Cementos</v>
      </c>
      <c r="K9086" t="str">
        <f>+VLOOKUP(G9086,[1]SKU!A:C,3,0)</f>
        <v>SAN LORENZO</v>
      </c>
      <c r="L9086">
        <v>53</v>
      </c>
      <c r="M9086">
        <v>25.950024996019486</v>
      </c>
      <c r="N9086">
        <f>+VLOOKUP([1]VENTAS!G9086,[1]SKU!A:G,6,0)</f>
        <v>1886</v>
      </c>
      <c r="O9086" s="4">
        <f t="shared" si="141"/>
        <v>48941.74714249275</v>
      </c>
    </row>
    <row r="9087" spans="1:15" x14ac:dyDescent="0.3">
      <c r="A9087" s="1">
        <v>44933</v>
      </c>
      <c r="B9087" s="2" t="s">
        <v>8619</v>
      </c>
      <c r="C9087" s="2" t="s">
        <v>8620</v>
      </c>
      <c r="D9087" s="2" t="s">
        <v>9120</v>
      </c>
      <c r="E9087">
        <v>105</v>
      </c>
      <c r="F9087" t="str">
        <f>+VLOOKUP(E9087,[1]CLIENTES!A:B,2,0)</f>
        <v>Basthian</v>
      </c>
      <c r="G9087">
        <v>265</v>
      </c>
      <c r="H9087" t="str">
        <f>+VLOOKUP(G9087,[1]SKU!A:B,2,0)</f>
        <v>VESUVIO HUMO 63 X 121 C.NEGRO 2DA C</v>
      </c>
      <c r="I9087" t="str">
        <f>+VLOOKUP(G9087,[1]SKU!A:D,4,0)</f>
        <v>PORCELANATO</v>
      </c>
      <c r="J9087" t="str">
        <f>+VLOOKUP(G9087,[1]SKU!A:E,5,0)</f>
        <v>Marmoles</v>
      </c>
      <c r="K9087" t="str">
        <f>+VLOOKUP(G9087,[1]SKU!A:C,3,0)</f>
        <v>CERRO NEGRO</v>
      </c>
      <c r="L9087">
        <v>36</v>
      </c>
      <c r="M9087">
        <v>2.4594786776935411</v>
      </c>
      <c r="N9087">
        <f>+VLOOKUP([1]VENTAS!G9087,[1]SKU!A:G,6,0)</f>
        <v>9282</v>
      </c>
      <c r="O9087" s="4">
        <f t="shared" si="141"/>
        <v>22828.881086351448</v>
      </c>
    </row>
    <row r="9088" spans="1:15" x14ac:dyDescent="0.3">
      <c r="A9088" s="1">
        <v>44975</v>
      </c>
      <c r="B9088" s="2" t="s">
        <v>8619</v>
      </c>
      <c r="C9088" s="2" t="s">
        <v>8620</v>
      </c>
      <c r="D9088" s="2" t="s">
        <v>9121</v>
      </c>
      <c r="E9088">
        <v>54</v>
      </c>
      <c r="F9088" t="str">
        <f>+VLOOKUP(E9088,[1]CLIENTES!A:B,2,0)</f>
        <v>Valeska</v>
      </c>
      <c r="G9088">
        <v>85</v>
      </c>
      <c r="H9088" t="str">
        <f>+VLOOKUP(G9088,[1]SKU!A:B,2,0)</f>
        <v>CALCAREO COLOR 56 X 56 LOURDES 1RA C</v>
      </c>
      <c r="I9088" t="str">
        <f>+VLOOKUP(G9088,[1]SKU!A:D,4,0)</f>
        <v>CERAMICO</v>
      </c>
      <c r="J9088" t="str">
        <f>+VLOOKUP(G9088,[1]SKU!A:E,5,0)</f>
        <v>Deco &amp; Mas</v>
      </c>
      <c r="K9088" t="str">
        <f>+VLOOKUP(G9088,[1]SKU!A:C,3,0)</f>
        <v>LOURDES</v>
      </c>
      <c r="L9088">
        <v>147</v>
      </c>
      <c r="M9088">
        <v>55.828841630246096</v>
      </c>
      <c r="N9088">
        <f>+VLOOKUP([1]VENTAS!G9088,[1]SKU!A:G,6,0)</f>
        <v>2181</v>
      </c>
      <c r="O9088" s="4">
        <f t="shared" si="141"/>
        <v>121762.70359556674</v>
      </c>
    </row>
    <row r="9089" spans="1:15" x14ac:dyDescent="0.3">
      <c r="A9089" s="1">
        <v>44969</v>
      </c>
      <c r="B9089" s="2" t="s">
        <v>8619</v>
      </c>
      <c r="C9089" s="2" t="s">
        <v>8620</v>
      </c>
      <c r="D9089" s="2" t="s">
        <v>9122</v>
      </c>
      <c r="E9089">
        <v>234</v>
      </c>
      <c r="F9089" t="str">
        <f>+VLOOKUP(E9089,[1]CLIENTES!A:B,2,0)</f>
        <v>Marian</v>
      </c>
      <c r="G9089">
        <v>258</v>
      </c>
      <c r="H9089" t="str">
        <f>+VLOOKUP(G9089,[1]SKU!A:B,2,0)</f>
        <v>SOHO GLAM ESM NAT 45 x 90 ILVA 1RA C</v>
      </c>
      <c r="I9089" t="str">
        <f>+VLOOKUP(G9089,[1]SKU!A:D,4,0)</f>
        <v>PORCELANATO</v>
      </c>
      <c r="J9089" t="str">
        <f>+VLOOKUP(G9089,[1]SKU!A:E,5,0)</f>
        <v>Cementos</v>
      </c>
      <c r="K9089" t="str">
        <f>+VLOOKUP(G9089,[1]SKU!A:C,3,0)</f>
        <v>ILVA</v>
      </c>
      <c r="L9089">
        <v>39</v>
      </c>
      <c r="M9089">
        <v>5.11413931626773</v>
      </c>
      <c r="N9089">
        <f>+VLOOKUP([1]VENTAS!G9089,[1]SKU!A:G,6,0)</f>
        <v>1114</v>
      </c>
      <c r="O9089" s="4">
        <f t="shared" si="141"/>
        <v>5697.1511983222508</v>
      </c>
    </row>
    <row r="9090" spans="1:15" x14ac:dyDescent="0.3">
      <c r="A9090" s="1">
        <v>44932</v>
      </c>
      <c r="B9090" s="2" t="s">
        <v>8619</v>
      </c>
      <c r="C9090" s="2" t="s">
        <v>8620</v>
      </c>
      <c r="D9090" s="2" t="s">
        <v>9123</v>
      </c>
      <c r="E9090">
        <v>105</v>
      </c>
      <c r="F9090" t="str">
        <f>+VLOOKUP(E9090,[1]CLIENTES!A:B,2,0)</f>
        <v>Basthian</v>
      </c>
      <c r="G9090">
        <v>123</v>
      </c>
      <c r="H9090" t="str">
        <f>+VLOOKUP(G9090,[1]SKU!A:B,2,0)</f>
        <v>COTTO AZUL 35 x 35  LOURDES 1RA C</v>
      </c>
      <c r="I9090" t="str">
        <f>+VLOOKUP(G9090,[1]SKU!A:D,4,0)</f>
        <v>CERAMICO</v>
      </c>
      <c r="J9090" t="str">
        <f>+VLOOKUP(G9090,[1]SKU!A:E,5,0)</f>
        <v>Cementos</v>
      </c>
      <c r="K9090" t="str">
        <f>+VLOOKUP(G9090,[1]SKU!A:C,3,0)</f>
        <v>LOURDES</v>
      </c>
      <c r="L9090">
        <v>112</v>
      </c>
      <c r="M9090">
        <v>63.99475225829746</v>
      </c>
      <c r="N9090">
        <f>+VLOOKUP([1]VENTAS!G9090,[1]SKU!A:G,6,0)</f>
        <v>6989</v>
      </c>
      <c r="O9090" s="4">
        <f t="shared" si="141"/>
        <v>447259.32353324094</v>
      </c>
    </row>
    <row r="9091" spans="1:15" x14ac:dyDescent="0.3">
      <c r="A9091" s="1">
        <v>44974</v>
      </c>
      <c r="B9091" s="2" t="s">
        <v>8619</v>
      </c>
      <c r="C9091" s="2" t="s">
        <v>8620</v>
      </c>
      <c r="D9091" s="2" t="s">
        <v>9124</v>
      </c>
      <c r="E9091">
        <v>154</v>
      </c>
      <c r="F9091" t="str">
        <f>+VLOOKUP(E9091,[1]CLIENTES!A:B,2,0)</f>
        <v>Vincenzo</v>
      </c>
      <c r="G9091">
        <v>65</v>
      </c>
      <c r="H9091" t="str">
        <f>+VLOOKUP(G9091,[1]SKU!A:B,2,0)</f>
        <v>ADOQUIN BEIGE 45,3 X 45,3 SCOP 1RA C</v>
      </c>
      <c r="I9091" t="str">
        <f>+VLOOKUP(G9091,[1]SKU!A:D,4,0)</f>
        <v>CERAMICO</v>
      </c>
      <c r="J9091" t="str">
        <f>+VLOOKUP(G9091,[1]SKU!A:E,5,0)</f>
        <v>Piedras</v>
      </c>
      <c r="K9091" t="str">
        <f>+VLOOKUP(G9091,[1]SKU!A:C,3,0)</f>
        <v>SCOP</v>
      </c>
      <c r="L9091">
        <v>30</v>
      </c>
      <c r="M9091">
        <v>17.978274074001749</v>
      </c>
      <c r="N9091">
        <f>+VLOOKUP([1]VENTAS!G9091,[1]SKU!A:G,6,0)</f>
        <v>8864</v>
      </c>
      <c r="O9091" s="4">
        <f t="shared" ref="O9091:O9154" si="142">+N9091*M9091</f>
        <v>159359.4213919515</v>
      </c>
    </row>
    <row r="9092" spans="1:15" x14ac:dyDescent="0.3">
      <c r="A9092" s="1">
        <v>44961</v>
      </c>
      <c r="B9092" s="2" t="s">
        <v>8619</v>
      </c>
      <c r="C9092" s="2" t="s">
        <v>8620</v>
      </c>
      <c r="D9092" s="2" t="s">
        <v>9125</v>
      </c>
      <c r="E9092">
        <v>119</v>
      </c>
      <c r="F9092" t="str">
        <f>+VLOOKUP(E9092,[1]CLIENTES!A:B,2,0)</f>
        <v>Amir</v>
      </c>
      <c r="G9092">
        <v>102</v>
      </c>
      <c r="H9092" t="str">
        <f>+VLOOKUP(G9092,[1]SKU!A:B,2,0)</f>
        <v>MUNICH GRIS 51 x 51 C.NEGRO 2DA CAL</v>
      </c>
      <c r="I9092" t="str">
        <f>+VLOOKUP(G9092,[1]SKU!A:D,4,0)</f>
        <v>CERAMICO</v>
      </c>
      <c r="J9092" t="str">
        <f>+VLOOKUP(G9092,[1]SKU!A:E,5,0)</f>
        <v>Cementos</v>
      </c>
      <c r="K9092" t="str">
        <f>+VLOOKUP(G9092,[1]SKU!A:C,3,0)</f>
        <v>CERRO NEGRO</v>
      </c>
      <c r="L9092">
        <v>71</v>
      </c>
      <c r="M9092">
        <v>17.295276051785521</v>
      </c>
      <c r="N9092">
        <f>+VLOOKUP([1]VENTAS!G9092,[1]SKU!A:G,6,0)</f>
        <v>7731</v>
      </c>
      <c r="O9092" s="4">
        <f t="shared" si="142"/>
        <v>133709.77915635388</v>
      </c>
    </row>
    <row r="9093" spans="1:15" x14ac:dyDescent="0.3">
      <c r="A9093" s="1">
        <v>44930</v>
      </c>
      <c r="B9093" s="2" t="s">
        <v>8619</v>
      </c>
      <c r="C9093" s="2" t="s">
        <v>8620</v>
      </c>
      <c r="D9093" s="2" t="s">
        <v>9126</v>
      </c>
      <c r="E9093">
        <v>232</v>
      </c>
      <c r="F9093" t="str">
        <f>+VLOOKUP(E9093,[1]CLIENTES!A:B,2,0)</f>
        <v>Andres</v>
      </c>
      <c r="G9093">
        <v>101</v>
      </c>
      <c r="H9093" t="str">
        <f>+VLOOKUP(G9093,[1]SKU!A:B,2,0)</f>
        <v>MARINO NEGRO 25 x 35 LOURDES 1RA C</v>
      </c>
      <c r="I9093" t="str">
        <f>+VLOOKUP(G9093,[1]SKU!A:D,4,0)</f>
        <v>CERAMICO</v>
      </c>
      <c r="J9093" t="str">
        <f>+VLOOKUP(G9093,[1]SKU!A:E,5,0)</f>
        <v>Marmoles</v>
      </c>
      <c r="K9093" t="str">
        <f>+VLOOKUP(G9093,[1]SKU!A:C,3,0)</f>
        <v>LOURDES</v>
      </c>
      <c r="L9093">
        <v>84</v>
      </c>
      <c r="M9093">
        <v>56.307427573085171</v>
      </c>
      <c r="N9093">
        <f>+VLOOKUP([1]VENTAS!G9093,[1]SKU!A:G,6,0)</f>
        <v>1810</v>
      </c>
      <c r="O9093" s="4">
        <f t="shared" si="142"/>
        <v>101916.44390728416</v>
      </c>
    </row>
    <row r="9094" spans="1:15" x14ac:dyDescent="0.3">
      <c r="A9094" s="1">
        <v>44927</v>
      </c>
      <c r="B9094" s="2" t="s">
        <v>8619</v>
      </c>
      <c r="C9094" s="2" t="s">
        <v>8620</v>
      </c>
      <c r="D9094" s="2" t="s">
        <v>9127</v>
      </c>
      <c r="E9094">
        <v>103</v>
      </c>
      <c r="F9094" t="str">
        <f>+VLOOKUP(E9094,[1]CLIENTES!A:B,2,0)</f>
        <v>Dalia</v>
      </c>
      <c r="G9094">
        <v>96</v>
      </c>
      <c r="H9094" t="str">
        <f>+VLOOKUP(G9094,[1]SKU!A:B,2,0)</f>
        <v>FORTALEZA ARENA 38 x 38 C.NEGRO 1RA CAL</v>
      </c>
      <c r="I9094" t="str">
        <f>+VLOOKUP(G9094,[1]SKU!A:D,4,0)</f>
        <v>CERAMICO</v>
      </c>
      <c r="J9094" t="str">
        <f>+VLOOKUP(G9094,[1]SKU!A:E,5,0)</f>
        <v>Cementos</v>
      </c>
      <c r="K9094" t="str">
        <f>+VLOOKUP(G9094,[1]SKU!A:C,3,0)</f>
        <v>CERRO NEGRO</v>
      </c>
      <c r="L9094">
        <v>140</v>
      </c>
      <c r="M9094">
        <v>9.2384610928989126</v>
      </c>
      <c r="N9094">
        <f>+VLOOKUP([1]VENTAS!G9094,[1]SKU!A:G,6,0)</f>
        <v>1873</v>
      </c>
      <c r="O9094" s="4">
        <f t="shared" si="142"/>
        <v>17303.637626999662</v>
      </c>
    </row>
    <row r="9095" spans="1:15" x14ac:dyDescent="0.3">
      <c r="A9095" s="1">
        <v>44949</v>
      </c>
      <c r="B9095" s="2" t="s">
        <v>8619</v>
      </c>
      <c r="C9095" s="2" t="s">
        <v>8620</v>
      </c>
      <c r="D9095" s="2" t="s">
        <v>9128</v>
      </c>
      <c r="E9095">
        <v>24</v>
      </c>
      <c r="F9095" t="str">
        <f>+VLOOKUP(E9095,[1]CLIENTES!A:B,2,0)</f>
        <v>Maciel</v>
      </c>
      <c r="G9095">
        <v>294</v>
      </c>
      <c r="H9095" t="str">
        <f>+VLOOKUP(G9095,[1]SKU!A:B,2,0)</f>
        <v>COMPACT NEUTRAL ESM NAT 60 x 60 ILVA 3RA C</v>
      </c>
      <c r="I9095" t="str">
        <f>+VLOOKUP(G9095,[1]SKU!A:D,4,0)</f>
        <v>PORCELANATO</v>
      </c>
      <c r="J9095" t="str">
        <f>+VLOOKUP(G9095,[1]SKU!A:E,5,0)</f>
        <v>Cementos</v>
      </c>
      <c r="K9095" t="str">
        <f>+VLOOKUP(G9095,[1]SKU!A:C,3,0)</f>
        <v>ILVA</v>
      </c>
      <c r="L9095">
        <v>68</v>
      </c>
      <c r="M9095">
        <v>58.471015094480009</v>
      </c>
      <c r="N9095">
        <f>+VLOOKUP([1]VENTAS!G9095,[1]SKU!A:G,6,0)</f>
        <v>8941</v>
      </c>
      <c r="O9095" s="4">
        <f t="shared" si="142"/>
        <v>522789.34595974575</v>
      </c>
    </row>
    <row r="9096" spans="1:15" x14ac:dyDescent="0.3">
      <c r="A9096" s="1">
        <v>44965</v>
      </c>
      <c r="B9096" s="2" t="s">
        <v>8619</v>
      </c>
      <c r="C9096" s="2" t="s">
        <v>8620</v>
      </c>
      <c r="D9096" s="2" t="s">
        <v>9129</v>
      </c>
      <c r="E9096">
        <v>209</v>
      </c>
      <c r="F9096" t="str">
        <f>+VLOOKUP(E9096,[1]CLIENTES!A:B,2,0)</f>
        <v>Rocio</v>
      </c>
      <c r="G9096">
        <v>42</v>
      </c>
      <c r="H9096" t="str">
        <f>+VLOOKUP(G9096,[1]SKU!A:B,2,0)</f>
        <v>PARIS GRIS BRILLANTE 51 X 51 C.NEGRO 2DA CAL</v>
      </c>
      <c r="I9096" t="str">
        <f>+VLOOKUP(G9096,[1]SKU!A:D,4,0)</f>
        <v>CERAMICO</v>
      </c>
      <c r="J9096" t="str">
        <f>+VLOOKUP(G9096,[1]SKU!A:E,5,0)</f>
        <v>Marmoles</v>
      </c>
      <c r="K9096" t="str">
        <f>+VLOOKUP(G9096,[1]SKU!A:C,3,0)</f>
        <v>CERRO NEGRO</v>
      </c>
      <c r="L9096">
        <v>166</v>
      </c>
      <c r="M9096">
        <v>94.6262851588953</v>
      </c>
      <c r="N9096">
        <f>+VLOOKUP([1]VENTAS!G9096,[1]SKU!A:G,6,0)</f>
        <v>3008</v>
      </c>
      <c r="O9096" s="4">
        <f t="shared" si="142"/>
        <v>284635.86575795704</v>
      </c>
    </row>
    <row r="9097" spans="1:15" x14ac:dyDescent="0.3">
      <c r="A9097" s="1">
        <v>44968</v>
      </c>
      <c r="B9097" s="2" t="s">
        <v>8619</v>
      </c>
      <c r="C9097" s="2" t="s">
        <v>8620</v>
      </c>
      <c r="D9097" s="2" t="s">
        <v>9130</v>
      </c>
      <c r="E9097">
        <v>178</v>
      </c>
      <c r="F9097" t="str">
        <f>+VLOOKUP(E9097,[1]CLIENTES!A:B,2,0)</f>
        <v>Bernardo</v>
      </c>
      <c r="G9097">
        <v>282</v>
      </c>
      <c r="H9097" t="str">
        <f>+VLOOKUP(G9097,[1]SKU!A:B,2,0)</f>
        <v>BURLINGTON COAL ESM NAT 60 x 120 ILVA 3RA C</v>
      </c>
      <c r="I9097" t="str">
        <f>+VLOOKUP(G9097,[1]SKU!A:D,4,0)</f>
        <v>PORCELANATO</v>
      </c>
      <c r="J9097" t="str">
        <f>+VLOOKUP(G9097,[1]SKU!A:E,5,0)</f>
        <v>Piedras</v>
      </c>
      <c r="K9097" t="str">
        <f>+VLOOKUP(G9097,[1]SKU!A:C,3,0)</f>
        <v>ILVA</v>
      </c>
      <c r="L9097">
        <v>166</v>
      </c>
      <c r="M9097">
        <v>4.1381647755530615</v>
      </c>
      <c r="N9097">
        <f>+VLOOKUP([1]VENTAS!G9097,[1]SKU!A:G,6,0)</f>
        <v>1324</v>
      </c>
      <c r="O9097" s="4">
        <f t="shared" si="142"/>
        <v>5478.9301628322537</v>
      </c>
    </row>
    <row r="9098" spans="1:15" x14ac:dyDescent="0.3">
      <c r="A9098" s="1">
        <v>44944</v>
      </c>
      <c r="B9098" s="2" t="s">
        <v>8619</v>
      </c>
      <c r="C9098" s="2" t="s">
        <v>8620</v>
      </c>
      <c r="D9098" s="2" t="s">
        <v>9131</v>
      </c>
      <c r="E9098">
        <v>90</v>
      </c>
      <c r="F9098" t="str">
        <f>+VLOOKUP(E9098,[1]CLIENTES!A:B,2,0)</f>
        <v>Leticia</v>
      </c>
      <c r="G9098">
        <v>333</v>
      </c>
      <c r="H9098" t="str">
        <f>+VLOOKUP(G9098,[1]SKU!A:B,2,0)</f>
        <v>GLAM GREY PUL FIT RECT 57,7 x 57,7 S.LOREN 2DA C</v>
      </c>
      <c r="I9098" t="str">
        <f>+VLOOKUP(G9098,[1]SKU!A:D,4,0)</f>
        <v>PORCELANATO</v>
      </c>
      <c r="J9098" t="str">
        <f>+VLOOKUP(G9098,[1]SKU!A:E,5,0)</f>
        <v>Cementos</v>
      </c>
      <c r="K9098" t="str">
        <f>+VLOOKUP(G9098,[1]SKU!A:C,3,0)</f>
        <v>SAN LORENZO</v>
      </c>
      <c r="L9098">
        <v>36</v>
      </c>
      <c r="M9098">
        <v>3.1964441440944249</v>
      </c>
      <c r="N9098">
        <f>+VLOOKUP([1]VENTAS!G9098,[1]SKU!A:G,6,0)</f>
        <v>6351</v>
      </c>
      <c r="O9098" s="4">
        <f t="shared" si="142"/>
        <v>20300.616759143693</v>
      </c>
    </row>
    <row r="9099" spans="1:15" x14ac:dyDescent="0.3">
      <c r="A9099" s="1">
        <v>44927</v>
      </c>
      <c r="B9099" s="2" t="s">
        <v>8619</v>
      </c>
      <c r="C9099" s="2" t="s">
        <v>8620</v>
      </c>
      <c r="D9099" s="2" t="s">
        <v>9132</v>
      </c>
      <c r="E9099">
        <v>177</v>
      </c>
      <c r="F9099" t="str">
        <f>+VLOOKUP(E9099,[1]CLIENTES!A:B,2,0)</f>
        <v>Samuel</v>
      </c>
      <c r="G9099">
        <v>192</v>
      </c>
      <c r="H9099" t="str">
        <f>+VLOOKUP(G9099,[1]SKU!A:B,2,0)</f>
        <v>NOGAL OSCURO 45,3 X 45,3 SCOP 1RA CAL</v>
      </c>
      <c r="I9099" t="str">
        <f>+VLOOKUP(G9099,[1]SKU!A:D,4,0)</f>
        <v>CERAMICO</v>
      </c>
      <c r="J9099" t="str">
        <f>+VLOOKUP(G9099,[1]SKU!A:E,5,0)</f>
        <v>Maderas</v>
      </c>
      <c r="K9099" t="str">
        <f>+VLOOKUP(G9099,[1]SKU!A:C,3,0)</f>
        <v>SCOP</v>
      </c>
      <c r="L9099">
        <v>138</v>
      </c>
      <c r="M9099">
        <v>51.262978514595339</v>
      </c>
      <c r="N9099">
        <f>+VLOOKUP([1]VENTAS!G9099,[1]SKU!A:G,6,0)</f>
        <v>1791</v>
      </c>
      <c r="O9099" s="4">
        <f t="shared" si="142"/>
        <v>91811.994519640255</v>
      </c>
    </row>
    <row r="9100" spans="1:15" x14ac:dyDescent="0.3">
      <c r="A9100" s="1">
        <v>44985</v>
      </c>
      <c r="B9100" s="2" t="s">
        <v>8619</v>
      </c>
      <c r="C9100" s="2" t="s">
        <v>8620</v>
      </c>
      <c r="D9100" s="2" t="s">
        <v>9133</v>
      </c>
      <c r="E9100">
        <v>236</v>
      </c>
      <c r="F9100" t="str">
        <f>+VLOOKUP(E9100,[1]CLIENTES!A:B,2,0)</f>
        <v>Yasmin</v>
      </c>
      <c r="G9100">
        <v>184</v>
      </c>
      <c r="H9100" t="str">
        <f>+VLOOKUP(G9100,[1]SKU!A:B,2,0)</f>
        <v>CALEB GRIS 45,3 X 45,3 S.LOREN 1RA C</v>
      </c>
      <c r="I9100" t="str">
        <f>+VLOOKUP(G9100,[1]SKU!A:D,4,0)</f>
        <v>CERAMICO</v>
      </c>
      <c r="J9100" t="str">
        <f>+VLOOKUP(G9100,[1]SKU!A:E,5,0)</f>
        <v>Maderas</v>
      </c>
      <c r="K9100" t="str">
        <f>+VLOOKUP(G9100,[1]SKU!A:C,3,0)</f>
        <v>SAN LORENZO</v>
      </c>
      <c r="L9100">
        <v>113</v>
      </c>
      <c r="M9100">
        <v>64.811128146387304</v>
      </c>
      <c r="N9100">
        <f>+VLOOKUP([1]VENTAS!G9100,[1]SKU!A:G,6,0)</f>
        <v>3713</v>
      </c>
      <c r="O9100" s="4">
        <f t="shared" si="142"/>
        <v>240643.71880753606</v>
      </c>
    </row>
    <row r="9101" spans="1:15" x14ac:dyDescent="0.3">
      <c r="A9101" s="1">
        <v>44985</v>
      </c>
      <c r="B9101" s="2" t="s">
        <v>8619</v>
      </c>
      <c r="C9101" s="2" t="s">
        <v>8620</v>
      </c>
      <c r="D9101" s="2" t="s">
        <v>9134</v>
      </c>
      <c r="E9101">
        <v>3</v>
      </c>
      <c r="F9101" t="str">
        <f>+VLOOKUP(E9101,[1]CLIENTES!A:B,2,0)</f>
        <v>Tarek</v>
      </c>
      <c r="G9101">
        <v>15</v>
      </c>
      <c r="H9101" t="str">
        <f>+VLOOKUP(G9101,[1]SKU!A:B,2,0)</f>
        <v>MADERA LENGA 31 X 53 LOURDES 1RA C</v>
      </c>
      <c r="I9101" t="str">
        <f>+VLOOKUP(G9101,[1]SKU!A:D,4,0)</f>
        <v>CERAMICO</v>
      </c>
      <c r="J9101" t="str">
        <f>+VLOOKUP(G9101,[1]SKU!A:E,5,0)</f>
        <v>Maderas</v>
      </c>
      <c r="K9101" t="str">
        <f>+VLOOKUP(G9101,[1]SKU!A:C,3,0)</f>
        <v>LOURDES</v>
      </c>
      <c r="L9101">
        <v>163</v>
      </c>
      <c r="M9101">
        <v>1.730043818948614</v>
      </c>
      <c r="N9101">
        <f>+VLOOKUP([1]VENTAS!G9101,[1]SKU!A:G,6,0)</f>
        <v>5189</v>
      </c>
      <c r="O9101" s="4">
        <f t="shared" si="142"/>
        <v>8977.1973765243583</v>
      </c>
    </row>
    <row r="9102" spans="1:15" x14ac:dyDescent="0.3">
      <c r="A9102" s="1">
        <v>44947</v>
      </c>
      <c r="B9102" s="2" t="s">
        <v>8619</v>
      </c>
      <c r="C9102" s="2" t="s">
        <v>8620</v>
      </c>
      <c r="D9102" s="2" t="s">
        <v>9135</v>
      </c>
      <c r="E9102">
        <v>183</v>
      </c>
      <c r="F9102" t="str">
        <f>+VLOOKUP(E9102,[1]CLIENTES!A:B,2,0)</f>
        <v>Analy</v>
      </c>
      <c r="G9102">
        <v>4</v>
      </c>
      <c r="H9102" t="str">
        <f>+VLOOKUP(G9102,[1]SKU!A:B,2,0)</f>
        <v>MARA NEGRO 45,3 X 45,3 SCOP 1RA CAL</v>
      </c>
      <c r="I9102" t="str">
        <f>+VLOOKUP(G9102,[1]SKU!A:D,4,0)</f>
        <v>CERAMICO</v>
      </c>
      <c r="J9102" t="str">
        <f>+VLOOKUP(G9102,[1]SKU!A:E,5,0)</f>
        <v>Marmoles</v>
      </c>
      <c r="K9102" t="str">
        <f>+VLOOKUP(G9102,[1]SKU!A:C,3,0)</f>
        <v>SCOP</v>
      </c>
      <c r="L9102">
        <v>5</v>
      </c>
      <c r="M9102">
        <v>2.005383307575634</v>
      </c>
      <c r="N9102">
        <f>+VLOOKUP([1]VENTAS!G9102,[1]SKU!A:G,6,0)</f>
        <v>8927</v>
      </c>
      <c r="O9102" s="4">
        <f t="shared" si="142"/>
        <v>17902.056786727684</v>
      </c>
    </row>
    <row r="9103" spans="1:15" x14ac:dyDescent="0.3">
      <c r="A9103" s="1">
        <v>44960</v>
      </c>
      <c r="B9103" s="2" t="s">
        <v>8619</v>
      </c>
      <c r="C9103" s="2" t="s">
        <v>8620</v>
      </c>
      <c r="D9103" s="2" t="s">
        <v>9136</v>
      </c>
      <c r="E9103">
        <v>41</v>
      </c>
      <c r="F9103" t="str">
        <f>+VLOOKUP(E9103,[1]CLIENTES!A:B,2,0)</f>
        <v>Hans</v>
      </c>
      <c r="G9103">
        <v>211</v>
      </c>
      <c r="H9103" t="str">
        <f>+VLOOKUP(G9103,[1]SKU!A:B,2,0)</f>
        <v>ARABESCATO PUL RECT 58 X 117 C.NEGRO 2DA C</v>
      </c>
      <c r="I9103" t="str">
        <f>+VLOOKUP(G9103,[1]SKU!A:D,4,0)</f>
        <v>PORCELANATO</v>
      </c>
      <c r="J9103" t="str">
        <f>+VLOOKUP(G9103,[1]SKU!A:E,5,0)</f>
        <v>Marmoles</v>
      </c>
      <c r="K9103" t="str">
        <f>+VLOOKUP(G9103,[1]SKU!A:C,3,0)</f>
        <v>CERRO NEGRO</v>
      </c>
      <c r="L9103">
        <v>55</v>
      </c>
      <c r="M9103">
        <v>33.453788980488923</v>
      </c>
      <c r="N9103">
        <f>+VLOOKUP([1]VENTAS!G9103,[1]SKU!A:G,6,0)</f>
        <v>5834</v>
      </c>
      <c r="O9103" s="4">
        <f t="shared" si="142"/>
        <v>195169.40491217238</v>
      </c>
    </row>
    <row r="9104" spans="1:15" x14ac:dyDescent="0.3">
      <c r="A9104" s="1">
        <v>44949</v>
      </c>
      <c r="B9104" s="2" t="s">
        <v>8619</v>
      </c>
      <c r="C9104" s="2" t="s">
        <v>8620</v>
      </c>
      <c r="D9104" s="2" t="s">
        <v>9137</v>
      </c>
      <c r="E9104">
        <v>88</v>
      </c>
      <c r="F9104" t="str">
        <f>+VLOOKUP(E9104,[1]CLIENTES!A:B,2,0)</f>
        <v>Marina</v>
      </c>
      <c r="G9104">
        <v>58</v>
      </c>
      <c r="H9104" t="str">
        <f>+VLOOKUP(G9104,[1]SKU!A:B,2,0)</f>
        <v>GIOIA BLANCO 33 X 45,3 S.LOREN 1RA C</v>
      </c>
      <c r="I9104" t="str">
        <f>+VLOOKUP(G9104,[1]SKU!A:D,4,0)</f>
        <v>CERAMICO</v>
      </c>
      <c r="J9104" t="str">
        <f>+VLOOKUP(G9104,[1]SKU!A:E,5,0)</f>
        <v>Marmoles</v>
      </c>
      <c r="K9104" t="str">
        <f>+VLOOKUP(G9104,[1]SKU!A:C,3,0)</f>
        <v>SAN LORENZO</v>
      </c>
      <c r="L9104">
        <v>148</v>
      </c>
      <c r="M9104">
        <v>101.82110615841243</v>
      </c>
      <c r="N9104">
        <f>+VLOOKUP([1]VENTAS!G9104,[1]SKU!A:G,6,0)</f>
        <v>7246</v>
      </c>
      <c r="O9104" s="4">
        <f t="shared" si="142"/>
        <v>737795.73522385652</v>
      </c>
    </row>
    <row r="9105" spans="1:15" x14ac:dyDescent="0.3">
      <c r="A9105" s="1">
        <v>44953</v>
      </c>
      <c r="B9105" s="2" t="s">
        <v>8619</v>
      </c>
      <c r="C9105" s="2" t="s">
        <v>8620</v>
      </c>
      <c r="D9105" s="2" t="s">
        <v>9138</v>
      </c>
      <c r="E9105">
        <v>89</v>
      </c>
      <c r="F9105" t="str">
        <f>+VLOOKUP(E9105,[1]CLIENTES!A:B,2,0)</f>
        <v>Miriam</v>
      </c>
      <c r="G9105">
        <v>118</v>
      </c>
      <c r="H9105" t="str">
        <f>+VLOOKUP(G9105,[1]SKU!A:B,2,0)</f>
        <v>ARCE CLARO 51 X 51 C.NEGRO 1RA CAL</v>
      </c>
      <c r="I9105" t="str">
        <f>+VLOOKUP(G9105,[1]SKU!A:D,4,0)</f>
        <v>CERAMICO</v>
      </c>
      <c r="J9105" t="str">
        <f>+VLOOKUP(G9105,[1]SKU!A:E,5,0)</f>
        <v>Maderas</v>
      </c>
      <c r="K9105" t="str">
        <f>+VLOOKUP(G9105,[1]SKU!A:C,3,0)</f>
        <v>CERRO NEGRO</v>
      </c>
      <c r="L9105">
        <v>160</v>
      </c>
      <c r="M9105">
        <v>92.971750594230045</v>
      </c>
      <c r="N9105">
        <f>+VLOOKUP([1]VENTAS!G9105,[1]SKU!A:G,6,0)</f>
        <v>5455</v>
      </c>
      <c r="O9105" s="4">
        <f t="shared" si="142"/>
        <v>507160.89949152491</v>
      </c>
    </row>
    <row r="9106" spans="1:15" x14ac:dyDescent="0.3">
      <c r="A9106" s="1">
        <v>44947</v>
      </c>
      <c r="B9106" s="2" t="s">
        <v>8619</v>
      </c>
      <c r="C9106" s="2" t="s">
        <v>8620</v>
      </c>
      <c r="D9106" s="2" t="s">
        <v>9139</v>
      </c>
      <c r="E9106">
        <v>8</v>
      </c>
      <c r="F9106" t="str">
        <f>+VLOOKUP(E9106,[1]CLIENTES!A:B,2,0)</f>
        <v>Pascale</v>
      </c>
      <c r="G9106">
        <v>144</v>
      </c>
      <c r="H9106" t="str">
        <f>+VLOOKUP(G9106,[1]SKU!A:B,2,0)</f>
        <v>VENECIANO ARDESIA GRIS 33 x 33 S.LOREN 1RA C</v>
      </c>
      <c r="I9106" t="str">
        <f>+VLOOKUP(G9106,[1]SKU!A:D,4,0)</f>
        <v>CERAMICO</v>
      </c>
      <c r="J9106" t="str">
        <f>+VLOOKUP(G9106,[1]SKU!A:E,5,0)</f>
        <v>Deco &amp; Mas</v>
      </c>
      <c r="K9106" t="str">
        <f>+VLOOKUP(G9106,[1]SKU!A:C,3,0)</f>
        <v>SAN LORENZO</v>
      </c>
      <c r="L9106">
        <v>159</v>
      </c>
      <c r="M9106">
        <v>97.838882255891491</v>
      </c>
      <c r="N9106">
        <f>+VLOOKUP([1]VENTAS!G9106,[1]SKU!A:G,6,0)</f>
        <v>9020</v>
      </c>
      <c r="O9106" s="4">
        <f t="shared" si="142"/>
        <v>882506.71794814127</v>
      </c>
    </row>
    <row r="9107" spans="1:15" x14ac:dyDescent="0.3">
      <c r="A9107" s="1">
        <v>44985</v>
      </c>
      <c r="B9107" s="2" t="s">
        <v>8619</v>
      </c>
      <c r="C9107" s="2" t="s">
        <v>8620</v>
      </c>
      <c r="D9107" s="2" t="s">
        <v>9140</v>
      </c>
      <c r="E9107">
        <v>30</v>
      </c>
      <c r="F9107" t="str">
        <f>+VLOOKUP(E9107,[1]CLIENTES!A:B,2,0)</f>
        <v>Thais</v>
      </c>
      <c r="G9107">
        <v>121</v>
      </c>
      <c r="H9107" t="str">
        <f>+VLOOKUP(G9107,[1]SKU!A:B,2,0)</f>
        <v>MURO PIEDRA  PETROLEO 31 x 53 LOURDES 1RA C</v>
      </c>
      <c r="I9107" t="str">
        <f>+VLOOKUP(G9107,[1]SKU!A:D,4,0)</f>
        <v>CERAMICO</v>
      </c>
      <c r="J9107" t="str">
        <f>+VLOOKUP(G9107,[1]SKU!A:E,5,0)</f>
        <v>Piedras</v>
      </c>
      <c r="K9107" t="str">
        <f>+VLOOKUP(G9107,[1]SKU!A:C,3,0)</f>
        <v>LOURDES</v>
      </c>
      <c r="L9107">
        <v>48</v>
      </c>
      <c r="M9107">
        <v>18.70534684463145</v>
      </c>
      <c r="N9107">
        <f>+VLOOKUP([1]VENTAS!G9107,[1]SKU!A:G,6,0)</f>
        <v>1657</v>
      </c>
      <c r="O9107" s="4">
        <f t="shared" si="142"/>
        <v>30994.759721554314</v>
      </c>
    </row>
    <row r="9108" spans="1:15" x14ac:dyDescent="0.3">
      <c r="A9108" s="1">
        <v>44960</v>
      </c>
      <c r="B9108" s="2" t="s">
        <v>8619</v>
      </c>
      <c r="C9108" s="2" t="s">
        <v>8620</v>
      </c>
      <c r="D9108" s="2" t="s">
        <v>9141</v>
      </c>
      <c r="E9108">
        <v>115</v>
      </c>
      <c r="F9108" t="str">
        <f>+VLOOKUP(E9108,[1]CLIENTES!A:B,2,0)</f>
        <v>Franciska</v>
      </c>
      <c r="G9108">
        <v>367</v>
      </c>
      <c r="H9108" t="str">
        <f>+VLOOKUP(G9108,[1]SKU!A:B,2,0)</f>
        <v>VALDIVIANA IN ROBLE RECT. 19.2 X 117 S.LOREN 1RA C</v>
      </c>
      <c r="I9108" t="str">
        <f>+VLOOKUP(G9108,[1]SKU!A:D,4,0)</f>
        <v>PORCELANATO</v>
      </c>
      <c r="J9108" t="str">
        <f>+VLOOKUP(G9108,[1]SKU!A:E,5,0)</f>
        <v>Maderas</v>
      </c>
      <c r="K9108" t="str">
        <f>+VLOOKUP(G9108,[1]SKU!A:C,3,0)</f>
        <v>SAN LORENZO</v>
      </c>
      <c r="L9108">
        <v>25</v>
      </c>
      <c r="M9108">
        <v>10.492184357281253</v>
      </c>
      <c r="N9108">
        <f>+VLOOKUP([1]VENTAS!G9108,[1]SKU!A:G,6,0)</f>
        <v>5442</v>
      </c>
      <c r="O9108" s="4">
        <f t="shared" si="142"/>
        <v>57098.467272324582</v>
      </c>
    </row>
    <row r="9109" spans="1:15" x14ac:dyDescent="0.3">
      <c r="A9109" s="1">
        <v>44977</v>
      </c>
      <c r="B9109" s="2" t="s">
        <v>8619</v>
      </c>
      <c r="C9109" s="2" t="s">
        <v>8620</v>
      </c>
      <c r="D9109" s="2" t="s">
        <v>9142</v>
      </c>
      <c r="E9109">
        <v>93</v>
      </c>
      <c r="F9109" t="str">
        <f>+VLOOKUP(E9109,[1]CLIENTES!A:B,2,0)</f>
        <v>Brenda</v>
      </c>
      <c r="G9109">
        <v>110</v>
      </c>
      <c r="H9109" t="str">
        <f>+VLOOKUP(G9109,[1]SKU!A:B,2,0)</f>
        <v>PORTLAND GRIS 51 x 51 ALLPA 2DA C</v>
      </c>
      <c r="I9109" t="str">
        <f>+VLOOKUP(G9109,[1]SKU!A:D,4,0)</f>
        <v>CERAMICO</v>
      </c>
      <c r="J9109" t="str">
        <f>+VLOOKUP(G9109,[1]SKU!A:E,5,0)</f>
        <v>Cementos</v>
      </c>
      <c r="K9109" t="str">
        <f>+VLOOKUP(G9109,[1]SKU!A:C,3,0)</f>
        <v>ALLPA</v>
      </c>
      <c r="L9109">
        <v>145</v>
      </c>
      <c r="M9109">
        <v>12.279056577514867</v>
      </c>
      <c r="N9109">
        <f>+VLOOKUP([1]VENTAS!G9109,[1]SKU!A:G,6,0)</f>
        <v>6581</v>
      </c>
      <c r="O9109" s="4">
        <f t="shared" si="142"/>
        <v>80808.471336625342</v>
      </c>
    </row>
    <row r="9110" spans="1:15" x14ac:dyDescent="0.3">
      <c r="A9110" s="1">
        <v>44930</v>
      </c>
      <c r="B9110" s="2" t="s">
        <v>8619</v>
      </c>
      <c r="C9110" s="2" t="s">
        <v>8620</v>
      </c>
      <c r="D9110" s="2" t="s">
        <v>9143</v>
      </c>
      <c r="E9110">
        <v>63</v>
      </c>
      <c r="F9110" t="str">
        <f>+VLOOKUP(E9110,[1]CLIENTES!A:B,2,0)</f>
        <v>Jeans</v>
      </c>
      <c r="G9110">
        <v>39</v>
      </c>
      <c r="H9110" t="str">
        <f>+VLOOKUP(G9110,[1]SKU!A:B,2,0)</f>
        <v>FLOWER WHITE 45,3 x 45,3 S.LOREN 1RA C</v>
      </c>
      <c r="I9110" t="str">
        <f>+VLOOKUP(G9110,[1]SKU!A:D,4,0)</f>
        <v>CERAMICO</v>
      </c>
      <c r="J9110" t="str">
        <f>+VLOOKUP(G9110,[1]SKU!A:E,5,0)</f>
        <v>Deco &amp; Mas</v>
      </c>
      <c r="K9110" t="str">
        <f>+VLOOKUP(G9110,[1]SKU!A:C,3,0)</f>
        <v>SAN LORENZO</v>
      </c>
      <c r="L9110">
        <v>149</v>
      </c>
      <c r="M9110">
        <v>129.06718244160979</v>
      </c>
      <c r="N9110">
        <f>+VLOOKUP([1]VENTAS!G9110,[1]SKU!A:G,6,0)</f>
        <v>1550</v>
      </c>
      <c r="O9110" s="4">
        <f t="shared" si="142"/>
        <v>200054.13278449516</v>
      </c>
    </row>
    <row r="9111" spans="1:15" x14ac:dyDescent="0.3">
      <c r="A9111" s="1">
        <v>44927</v>
      </c>
      <c r="B9111" s="2" t="s">
        <v>8619</v>
      </c>
      <c r="C9111" s="2" t="s">
        <v>8620</v>
      </c>
      <c r="D9111" s="2" t="s">
        <v>9144</v>
      </c>
      <c r="E9111">
        <v>189</v>
      </c>
      <c r="F9111" t="str">
        <f>+VLOOKUP(E9111,[1]CLIENTES!A:B,2,0)</f>
        <v>Dayana</v>
      </c>
      <c r="G9111">
        <v>277</v>
      </c>
      <c r="H9111" t="str">
        <f>+VLOOKUP(G9111,[1]SKU!A:B,2,0)</f>
        <v>LONDON TIZA RECT 58 X 117 C.NEGRO 2DA CAL</v>
      </c>
      <c r="I9111" t="str">
        <f>+VLOOKUP(G9111,[1]SKU!A:D,4,0)</f>
        <v>PORCELANATO</v>
      </c>
      <c r="J9111" t="str">
        <f>+VLOOKUP(G9111,[1]SKU!A:E,5,0)</f>
        <v>Cementos</v>
      </c>
      <c r="K9111" t="str">
        <f>+VLOOKUP(G9111,[1]SKU!A:C,3,0)</f>
        <v>CERRO NEGRO</v>
      </c>
      <c r="L9111">
        <v>49</v>
      </c>
      <c r="M9111">
        <v>1.4132731711493838</v>
      </c>
      <c r="N9111">
        <f>+VLOOKUP([1]VENTAS!G9111,[1]SKU!A:G,6,0)</f>
        <v>4643</v>
      </c>
      <c r="O9111" s="4">
        <f t="shared" si="142"/>
        <v>6561.8273336465891</v>
      </c>
    </row>
    <row r="9112" spans="1:15" x14ac:dyDescent="0.3">
      <c r="A9112" s="1">
        <v>44968</v>
      </c>
      <c r="B9112" s="2" t="s">
        <v>8619</v>
      </c>
      <c r="C9112" s="2" t="s">
        <v>8620</v>
      </c>
      <c r="D9112" s="2" t="s">
        <v>9145</v>
      </c>
      <c r="E9112">
        <v>168</v>
      </c>
      <c r="F9112" t="str">
        <f>+VLOOKUP(E9112,[1]CLIENTES!A:B,2,0)</f>
        <v>Emely</v>
      </c>
      <c r="G9112">
        <v>205</v>
      </c>
      <c r="H9112" t="str">
        <f>+VLOOKUP(G9112,[1]SKU!A:B,2,0)</f>
        <v>MONACO CREMA PUL RECT 58 X 58 C.NEGRO 2DA C</v>
      </c>
      <c r="I9112" t="str">
        <f>+VLOOKUP(G9112,[1]SKU!A:D,4,0)</f>
        <v>PORCELANATO</v>
      </c>
      <c r="J9112" t="str">
        <f>+VLOOKUP(G9112,[1]SKU!A:E,5,0)</f>
        <v>Marmoles</v>
      </c>
      <c r="K9112" t="str">
        <f>+VLOOKUP(G9112,[1]SKU!A:C,3,0)</f>
        <v>CERRO NEGRO</v>
      </c>
      <c r="L9112">
        <v>130</v>
      </c>
      <c r="M9112">
        <v>60.703519840938156</v>
      </c>
      <c r="N9112">
        <f>+VLOOKUP([1]VENTAS!G9112,[1]SKU!A:G,6,0)</f>
        <v>5123</v>
      </c>
      <c r="O9112" s="4">
        <f t="shared" si="142"/>
        <v>310984.13214512618</v>
      </c>
    </row>
    <row r="9113" spans="1:15" x14ac:dyDescent="0.3">
      <c r="A9113" s="1">
        <v>44962</v>
      </c>
      <c r="B9113" s="2" t="s">
        <v>8619</v>
      </c>
      <c r="C9113" s="2" t="s">
        <v>8620</v>
      </c>
      <c r="D9113" s="2" t="s">
        <v>9146</v>
      </c>
      <c r="E9113">
        <v>10</v>
      </c>
      <c r="F9113" t="str">
        <f>+VLOOKUP(E9113,[1]CLIENTES!A:B,2,0)</f>
        <v>Dieter</v>
      </c>
      <c r="G9113">
        <v>254</v>
      </c>
      <c r="H9113" t="str">
        <f>+VLOOKUP(G9113,[1]SKU!A:B,2,0)</f>
        <v>DECAP 21 X 122 C.NEGRO 2DA C</v>
      </c>
      <c r="I9113" t="str">
        <f>+VLOOKUP(G9113,[1]SKU!A:D,4,0)</f>
        <v>PORCELANATO</v>
      </c>
      <c r="J9113" t="str">
        <f>+VLOOKUP(G9113,[1]SKU!A:E,5,0)</f>
        <v>Maderas</v>
      </c>
      <c r="K9113" t="str">
        <f>+VLOOKUP(G9113,[1]SKU!A:C,3,0)</f>
        <v>CERRO NEGRO</v>
      </c>
      <c r="L9113">
        <v>147</v>
      </c>
      <c r="M9113">
        <v>3.7114613004584127</v>
      </c>
      <c r="N9113">
        <f>+VLOOKUP([1]VENTAS!G9113,[1]SKU!A:G,6,0)</f>
        <v>9697</v>
      </c>
      <c r="O9113" s="4">
        <f t="shared" si="142"/>
        <v>35990.04023054523</v>
      </c>
    </row>
    <row r="9114" spans="1:15" x14ac:dyDescent="0.3">
      <c r="A9114" s="1">
        <v>44946</v>
      </c>
      <c r="B9114" s="2" t="s">
        <v>8619</v>
      </c>
      <c r="C9114" s="2" t="s">
        <v>8620</v>
      </c>
      <c r="D9114" s="2" t="s">
        <v>9147</v>
      </c>
      <c r="E9114">
        <v>111</v>
      </c>
      <c r="F9114" t="str">
        <f>+VLOOKUP(E9114,[1]CLIENTES!A:B,2,0)</f>
        <v>Celeste</v>
      </c>
      <c r="G9114">
        <v>12</v>
      </c>
      <c r="H9114" t="str">
        <f>+VLOOKUP(G9114,[1]SKU!A:B,2,0)</f>
        <v>MARINO  NEGRO 35 x 35  LOURDES 1RA C</v>
      </c>
      <c r="I9114" t="str">
        <f>+VLOOKUP(G9114,[1]SKU!A:D,4,0)</f>
        <v>CERAMICO</v>
      </c>
      <c r="J9114" t="str">
        <f>+VLOOKUP(G9114,[1]SKU!A:E,5,0)</f>
        <v>Marmoles</v>
      </c>
      <c r="K9114" t="str">
        <f>+VLOOKUP(G9114,[1]SKU!A:C,3,0)</f>
        <v>LOURDES</v>
      </c>
      <c r="L9114">
        <v>32</v>
      </c>
      <c r="M9114">
        <v>27.628580981298864</v>
      </c>
      <c r="N9114">
        <f>+VLOOKUP([1]VENTAS!G9114,[1]SKU!A:G,6,0)</f>
        <v>9330</v>
      </c>
      <c r="O9114" s="4">
        <f t="shared" si="142"/>
        <v>257774.66055551841</v>
      </c>
    </row>
    <row r="9115" spans="1:15" x14ac:dyDescent="0.3">
      <c r="A9115" s="1">
        <v>44984</v>
      </c>
      <c r="B9115" s="2" t="s">
        <v>8619</v>
      </c>
      <c r="C9115" s="2" t="s">
        <v>8620</v>
      </c>
      <c r="D9115" s="2" t="s">
        <v>9148</v>
      </c>
      <c r="E9115">
        <v>174</v>
      </c>
      <c r="F9115" t="str">
        <f>+VLOOKUP(E9115,[1]CLIENTES!A:B,2,0)</f>
        <v>Vaithiare</v>
      </c>
      <c r="G9115">
        <v>265</v>
      </c>
      <c r="H9115" t="str">
        <f>+VLOOKUP(G9115,[1]SKU!A:B,2,0)</f>
        <v>VESUVIO HUMO 63 X 121 C.NEGRO 2DA C</v>
      </c>
      <c r="I9115" t="str">
        <f>+VLOOKUP(G9115,[1]SKU!A:D,4,0)</f>
        <v>PORCELANATO</v>
      </c>
      <c r="J9115" t="str">
        <f>+VLOOKUP(G9115,[1]SKU!A:E,5,0)</f>
        <v>Marmoles</v>
      </c>
      <c r="K9115" t="str">
        <f>+VLOOKUP(G9115,[1]SKU!A:C,3,0)</f>
        <v>CERRO NEGRO</v>
      </c>
      <c r="L9115">
        <v>9</v>
      </c>
      <c r="M9115">
        <v>0.61486966942338528</v>
      </c>
      <c r="N9115">
        <f>+VLOOKUP([1]VENTAS!G9115,[1]SKU!A:G,6,0)</f>
        <v>9282</v>
      </c>
      <c r="O9115" s="4">
        <f t="shared" si="142"/>
        <v>5707.220271587862</v>
      </c>
    </row>
    <row r="9116" spans="1:15" x14ac:dyDescent="0.3">
      <c r="A9116" s="1">
        <v>44975</v>
      </c>
      <c r="B9116" s="2" t="s">
        <v>8619</v>
      </c>
      <c r="C9116" s="2" t="s">
        <v>8620</v>
      </c>
      <c r="D9116" s="2" t="s">
        <v>9149</v>
      </c>
      <c r="E9116">
        <v>198</v>
      </c>
      <c r="F9116" t="str">
        <f>+VLOOKUP(E9116,[1]CLIENTES!A:B,2,0)</f>
        <v>Darling</v>
      </c>
      <c r="G9116">
        <v>148</v>
      </c>
      <c r="H9116" t="str">
        <f>+VLOOKUP(G9116,[1]SKU!A:B,2,0)</f>
        <v>MANAOS ARENA 38 x 38 C.NEGRO 2DA CAL</v>
      </c>
      <c r="I9116" t="str">
        <f>+VLOOKUP(G9116,[1]SKU!A:D,4,0)</f>
        <v>CERAMICO</v>
      </c>
      <c r="J9116" t="str">
        <f>+VLOOKUP(G9116,[1]SKU!A:E,5,0)</f>
        <v>Marmoles</v>
      </c>
      <c r="K9116" t="str">
        <f>+VLOOKUP(G9116,[1]SKU!A:C,3,0)</f>
        <v>CERRO NEGRO</v>
      </c>
      <c r="L9116">
        <v>108</v>
      </c>
      <c r="M9116">
        <v>69.62806643505256</v>
      </c>
      <c r="N9116">
        <f>+VLOOKUP([1]VENTAS!G9116,[1]SKU!A:G,6,0)</f>
        <v>1773</v>
      </c>
      <c r="O9116" s="4">
        <f t="shared" si="142"/>
        <v>123450.56178934818</v>
      </c>
    </row>
    <row r="9117" spans="1:15" x14ac:dyDescent="0.3">
      <c r="A9117" s="1">
        <v>44981</v>
      </c>
      <c r="B9117" s="2" t="s">
        <v>8619</v>
      </c>
      <c r="C9117" s="2" t="s">
        <v>8620</v>
      </c>
      <c r="D9117" s="2" t="s">
        <v>9150</v>
      </c>
      <c r="E9117">
        <v>11</v>
      </c>
      <c r="F9117" t="str">
        <f>+VLOOKUP(E9117,[1]CLIENTES!A:B,2,0)</f>
        <v>Emilio</v>
      </c>
      <c r="G9117">
        <v>176</v>
      </c>
      <c r="H9117" t="str">
        <f>+VLOOKUP(G9117,[1]SKU!A:B,2,0)</f>
        <v>BLANCO SATINADO 35 X 60 CORTINES 2DA C</v>
      </c>
      <c r="I9117" t="str">
        <f>+VLOOKUP(G9117,[1]SKU!A:D,4,0)</f>
        <v>CERAMICO</v>
      </c>
      <c r="J9117" t="str">
        <f>+VLOOKUP(G9117,[1]SKU!A:E,5,0)</f>
        <v>Deco &amp; Mas</v>
      </c>
      <c r="K9117" t="str">
        <f>+VLOOKUP(G9117,[1]SKU!A:C,3,0)</f>
        <v>CORTINES</v>
      </c>
      <c r="L9117">
        <v>153</v>
      </c>
      <c r="M9117">
        <v>47.154616354736021</v>
      </c>
      <c r="N9117">
        <f>+VLOOKUP([1]VENTAS!G9117,[1]SKU!A:G,6,0)</f>
        <v>5289</v>
      </c>
      <c r="O9117" s="4">
        <f t="shared" si="142"/>
        <v>249400.76590019881</v>
      </c>
    </row>
    <row r="9118" spans="1:15" x14ac:dyDescent="0.3">
      <c r="A9118" s="1">
        <v>44961</v>
      </c>
      <c r="B9118" s="2" t="s">
        <v>8619</v>
      </c>
      <c r="C9118" s="2" t="s">
        <v>8620</v>
      </c>
      <c r="D9118" s="2" t="s">
        <v>9151</v>
      </c>
      <c r="E9118">
        <v>152</v>
      </c>
      <c r="F9118" t="str">
        <f>+VLOOKUP(E9118,[1]CLIENTES!A:B,2,0)</f>
        <v>Nahuel</v>
      </c>
      <c r="G9118">
        <v>181</v>
      </c>
      <c r="H9118" t="str">
        <f>+VLOOKUP(G9118,[1]SKU!A:B,2,0)</f>
        <v>PLATANO NEGRO 33 x 33 SCOP 1RA CAL</v>
      </c>
      <c r="I9118" t="str">
        <f>+VLOOKUP(G9118,[1]SKU!A:D,4,0)</f>
        <v>CERAMICO</v>
      </c>
      <c r="J9118" t="str">
        <f>+VLOOKUP(G9118,[1]SKU!A:E,5,0)</f>
        <v>Deco &amp; Mas</v>
      </c>
      <c r="K9118" t="str">
        <f>+VLOOKUP(G9118,[1]SKU!A:C,3,0)</f>
        <v>SCOP</v>
      </c>
      <c r="L9118">
        <v>77</v>
      </c>
      <c r="M9118">
        <v>40.234320445922194</v>
      </c>
      <c r="N9118">
        <f>+VLOOKUP([1]VENTAS!G9118,[1]SKU!A:G,6,0)</f>
        <v>5773</v>
      </c>
      <c r="O9118" s="4">
        <f t="shared" si="142"/>
        <v>232272.73193430883</v>
      </c>
    </row>
    <row r="9119" spans="1:15" x14ac:dyDescent="0.3">
      <c r="A9119" s="1">
        <v>44939</v>
      </c>
      <c r="B9119" s="2" t="s">
        <v>8619</v>
      </c>
      <c r="C9119" s="2" t="s">
        <v>8620</v>
      </c>
      <c r="D9119" s="2" t="s">
        <v>9152</v>
      </c>
      <c r="E9119">
        <v>204</v>
      </c>
      <c r="F9119" t="str">
        <f>+VLOOKUP(E9119,[1]CLIENTES!A:B,2,0)</f>
        <v>Cristobal</v>
      </c>
      <c r="G9119">
        <v>191</v>
      </c>
      <c r="H9119" t="str">
        <f>+VLOOKUP(G9119,[1]SKU!A:B,2,0)</f>
        <v>ABETO CEMENTO 45,3 X 45,3 SCOP 2DA CAL</v>
      </c>
      <c r="I9119" t="str">
        <f>+VLOOKUP(G9119,[1]SKU!A:D,4,0)</f>
        <v>CERAMICO</v>
      </c>
      <c r="J9119" t="str">
        <f>+VLOOKUP(G9119,[1]SKU!A:E,5,0)</f>
        <v>Cementos</v>
      </c>
      <c r="K9119" t="str">
        <f>+VLOOKUP(G9119,[1]SKU!A:C,3,0)</f>
        <v>SCOP</v>
      </c>
      <c r="L9119">
        <v>8</v>
      </c>
      <c r="M9119">
        <v>7.8036132759834853</v>
      </c>
      <c r="N9119">
        <f>+VLOOKUP([1]VENTAS!G9119,[1]SKU!A:G,6,0)</f>
        <v>1993</v>
      </c>
      <c r="O9119" s="4">
        <f t="shared" si="142"/>
        <v>15552.601259035086</v>
      </c>
    </row>
    <row r="9120" spans="1:15" x14ac:dyDescent="0.3">
      <c r="A9120" s="1">
        <v>44968</v>
      </c>
      <c r="B9120" s="2" t="s">
        <v>8619</v>
      </c>
      <c r="C9120" s="2" t="s">
        <v>8620</v>
      </c>
      <c r="D9120" s="2" t="s">
        <v>9153</v>
      </c>
      <c r="E9120">
        <v>131</v>
      </c>
      <c r="F9120" t="str">
        <f>+VLOOKUP(E9120,[1]CLIENTES!A:B,2,0)</f>
        <v>Yerald</v>
      </c>
      <c r="G9120">
        <v>362</v>
      </c>
      <c r="H9120" t="str">
        <f>+VLOOKUP(G9120,[1]SKU!A:B,2,0)</f>
        <v>URBAN CONCRETE OUT GREY 58 x 117 1RA C</v>
      </c>
      <c r="I9120" t="str">
        <f>+VLOOKUP(G9120,[1]SKU!A:D,4,0)</f>
        <v>PORCELANATO</v>
      </c>
      <c r="J9120" t="str">
        <f>+VLOOKUP(G9120,[1]SKU!A:E,5,0)</f>
        <v>Cementos</v>
      </c>
      <c r="K9120" t="str">
        <f>+VLOOKUP(G9120,[1]SKU!A:C,3,0)</f>
        <v>SAN LORENZO</v>
      </c>
      <c r="L9120">
        <v>155</v>
      </c>
      <c r="M9120">
        <v>154.75963380125296</v>
      </c>
      <c r="N9120">
        <f>+VLOOKUP([1]VENTAS!G9120,[1]SKU!A:G,6,0)</f>
        <v>1526</v>
      </c>
      <c r="O9120" s="4">
        <f t="shared" si="142"/>
        <v>236163.20118071203</v>
      </c>
    </row>
    <row r="9121" spans="1:15" x14ac:dyDescent="0.3">
      <c r="A9121" s="1">
        <v>44954</v>
      </c>
      <c r="B9121" s="2" t="s">
        <v>8619</v>
      </c>
      <c r="C9121" s="2" t="s">
        <v>8620</v>
      </c>
      <c r="D9121" s="2" t="s">
        <v>9154</v>
      </c>
      <c r="E9121">
        <v>80</v>
      </c>
      <c r="F9121" t="str">
        <f>+VLOOKUP(E9121,[1]CLIENTES!A:B,2,0)</f>
        <v>Isai</v>
      </c>
      <c r="G9121">
        <v>157</v>
      </c>
      <c r="H9121" t="str">
        <f>+VLOOKUP(G9121,[1]SKU!A:B,2,0)</f>
        <v>TERRA PIZARRA 45,3 X 45,3 SCOP 2DA CAL</v>
      </c>
      <c r="I9121" t="str">
        <f>+VLOOKUP(G9121,[1]SKU!A:D,4,0)</f>
        <v>CERAMICO</v>
      </c>
      <c r="J9121" t="str">
        <f>+VLOOKUP(G9121,[1]SKU!A:E,5,0)</f>
        <v>Piedras</v>
      </c>
      <c r="K9121" t="str">
        <f>+VLOOKUP(G9121,[1]SKU!A:C,3,0)</f>
        <v>SCOP</v>
      </c>
      <c r="L9121">
        <v>111</v>
      </c>
      <c r="M9121">
        <v>28.093394711967033</v>
      </c>
      <c r="N9121">
        <f>+VLOOKUP([1]VENTAS!G9121,[1]SKU!A:G,6,0)</f>
        <v>9364</v>
      </c>
      <c r="O9121" s="4">
        <f t="shared" si="142"/>
        <v>263066.54808285931</v>
      </c>
    </row>
    <row r="9122" spans="1:15" x14ac:dyDescent="0.3">
      <c r="A9122" s="1">
        <v>44928</v>
      </c>
      <c r="B9122" s="2" t="s">
        <v>8619</v>
      </c>
      <c r="C9122" s="2" t="s">
        <v>8620</v>
      </c>
      <c r="D9122" s="2" t="s">
        <v>9155</v>
      </c>
      <c r="E9122">
        <v>86</v>
      </c>
      <c r="F9122" t="str">
        <f>+VLOOKUP(E9122,[1]CLIENTES!A:B,2,0)</f>
        <v>Pablo</v>
      </c>
      <c r="G9122">
        <v>36</v>
      </c>
      <c r="H9122" t="str">
        <f>+VLOOKUP(G9122,[1]SKU!A:B,2,0)</f>
        <v>ASPEN MATE 29 x 59 C.NEGRO 2DA C</v>
      </c>
      <c r="I9122" t="str">
        <f>+VLOOKUP(G9122,[1]SKU!A:D,4,0)</f>
        <v>CERAMICO</v>
      </c>
      <c r="J9122" t="str">
        <f>+VLOOKUP(G9122,[1]SKU!A:E,5,0)</f>
        <v>Deco &amp; Mas</v>
      </c>
      <c r="K9122" t="str">
        <f>+VLOOKUP(G9122,[1]SKU!A:C,3,0)</f>
        <v>CERRO NEGRO</v>
      </c>
      <c r="L9122">
        <v>47</v>
      </c>
      <c r="M9122">
        <v>7.8766340561827324</v>
      </c>
      <c r="N9122">
        <f>+VLOOKUP([1]VENTAS!G9122,[1]SKU!A:G,6,0)</f>
        <v>6003</v>
      </c>
      <c r="O9122" s="4">
        <f t="shared" si="142"/>
        <v>47283.434239264941</v>
      </c>
    </row>
    <row r="9123" spans="1:15" x14ac:dyDescent="0.3">
      <c r="A9123" s="1">
        <v>44944</v>
      </c>
      <c r="B9123" s="2" t="s">
        <v>8619</v>
      </c>
      <c r="C9123" s="2" t="s">
        <v>8620</v>
      </c>
      <c r="D9123" s="2" t="s">
        <v>9156</v>
      </c>
      <c r="E9123">
        <v>217</v>
      </c>
      <c r="F9123" t="str">
        <f>+VLOOKUP(E9123,[1]CLIENTES!A:B,2,0)</f>
        <v>Natanael</v>
      </c>
      <c r="G9123">
        <v>18</v>
      </c>
      <c r="H9123" t="str">
        <f>+VLOOKUP(G9123,[1]SKU!A:B,2,0)</f>
        <v>ASPEN BRILLANTE 29 x 59 C.NEGRO 2DA C</v>
      </c>
      <c r="I9123" t="str">
        <f>+VLOOKUP(G9123,[1]SKU!A:D,4,0)</f>
        <v>CERAMICO</v>
      </c>
      <c r="J9123" t="str">
        <f>+VLOOKUP(G9123,[1]SKU!A:E,5,0)</f>
        <v>Deco &amp; Mas</v>
      </c>
      <c r="K9123" t="str">
        <f>+VLOOKUP(G9123,[1]SKU!A:C,3,0)</f>
        <v>CERRO NEGRO</v>
      </c>
      <c r="L9123">
        <v>13</v>
      </c>
      <c r="M9123">
        <v>8.0994077724711122</v>
      </c>
      <c r="N9123">
        <f>+VLOOKUP([1]VENTAS!G9123,[1]SKU!A:G,6,0)</f>
        <v>1479</v>
      </c>
      <c r="O9123" s="4">
        <f t="shared" si="142"/>
        <v>11979.024095484774</v>
      </c>
    </row>
    <row r="9124" spans="1:15" x14ac:dyDescent="0.3">
      <c r="A9124" s="1">
        <v>44934</v>
      </c>
      <c r="B9124" s="2" t="s">
        <v>8619</v>
      </c>
      <c r="C9124" s="2" t="s">
        <v>8620</v>
      </c>
      <c r="D9124" s="2" t="s">
        <v>9157</v>
      </c>
      <c r="E9124">
        <v>179</v>
      </c>
      <c r="F9124" t="str">
        <f>+VLOOKUP(E9124,[1]CLIENTES!A:B,2,0)</f>
        <v>Jimena</v>
      </c>
      <c r="G9124">
        <v>270</v>
      </c>
      <c r="H9124" t="str">
        <f>+VLOOKUP(G9124,[1]SKU!A:B,2,0)</f>
        <v>AUGUSTUS FENDI ESM NAT 60 x 120 ILVA 1RA C</v>
      </c>
      <c r="I9124" t="str">
        <f>+VLOOKUP(G9124,[1]SKU!A:D,4,0)</f>
        <v>PORCELANATO</v>
      </c>
      <c r="J9124" t="str">
        <f>+VLOOKUP(G9124,[1]SKU!A:E,5,0)</f>
        <v>Piedras</v>
      </c>
      <c r="K9124" t="str">
        <f>+VLOOKUP(G9124,[1]SKU!A:C,3,0)</f>
        <v>ILVA</v>
      </c>
      <c r="L9124">
        <v>29</v>
      </c>
      <c r="M9124">
        <v>27.760555480456564</v>
      </c>
      <c r="N9124">
        <f>+VLOOKUP([1]VENTAS!G9124,[1]SKU!A:G,6,0)</f>
        <v>7192</v>
      </c>
      <c r="O9124" s="4">
        <f t="shared" si="142"/>
        <v>199653.91501544361</v>
      </c>
    </row>
    <row r="9125" spans="1:15" x14ac:dyDescent="0.3">
      <c r="A9125" s="1">
        <v>44952</v>
      </c>
      <c r="B9125" s="2" t="s">
        <v>8619</v>
      </c>
      <c r="C9125" s="2" t="s">
        <v>8620</v>
      </c>
      <c r="D9125" s="2" t="s">
        <v>9158</v>
      </c>
      <c r="E9125">
        <v>124</v>
      </c>
      <c r="F9125" t="str">
        <f>+VLOOKUP(E9125,[1]CLIENTES!A:B,2,0)</f>
        <v>Marthina</v>
      </c>
      <c r="G9125">
        <v>235</v>
      </c>
      <c r="H9125" t="str">
        <f>+VLOOKUP(G9125,[1]SKU!A:B,2,0)</f>
        <v>TITANIO RECT 80 X 80 ALBERDI 2DA C</v>
      </c>
      <c r="I9125" t="str">
        <f>+VLOOKUP(G9125,[1]SKU!A:D,4,0)</f>
        <v>PORCELANATO</v>
      </c>
      <c r="J9125" t="str">
        <f>+VLOOKUP(G9125,[1]SKU!A:E,5,0)</f>
        <v>Cementos</v>
      </c>
      <c r="K9125" t="str">
        <f>+VLOOKUP(G9125,[1]SKU!A:C,3,0)</f>
        <v>ALBERDI</v>
      </c>
      <c r="L9125">
        <v>79</v>
      </c>
      <c r="M9125">
        <v>67.420902035890975</v>
      </c>
      <c r="N9125">
        <f>+VLOOKUP([1]VENTAS!G9125,[1]SKU!A:G,6,0)</f>
        <v>6386</v>
      </c>
      <c r="O9125" s="4">
        <f t="shared" si="142"/>
        <v>430549.88040119974</v>
      </c>
    </row>
    <row r="9126" spans="1:15" x14ac:dyDescent="0.3">
      <c r="A9126" s="1">
        <v>44946</v>
      </c>
      <c r="B9126" s="2" t="s">
        <v>8619</v>
      </c>
      <c r="C9126" s="2" t="s">
        <v>8620</v>
      </c>
      <c r="D9126" s="2" t="s">
        <v>9159</v>
      </c>
      <c r="E9126">
        <v>240</v>
      </c>
      <c r="F9126" t="str">
        <f>+VLOOKUP(E9126,[1]CLIENTES!A:B,2,0)</f>
        <v>Fransheska</v>
      </c>
      <c r="G9126">
        <v>363</v>
      </c>
      <c r="H9126" t="str">
        <f>+VLOOKUP(G9126,[1]SKU!A:B,2,0)</f>
        <v>MARMOL ANT. ARENA PUL RT FIT 57,7x57,7 S.LOREN 2DA</v>
      </c>
      <c r="I9126" t="str">
        <f>+VLOOKUP(G9126,[1]SKU!A:D,4,0)</f>
        <v>PORCELANATO</v>
      </c>
      <c r="J9126" t="str">
        <f>+VLOOKUP(G9126,[1]SKU!A:E,5,0)</f>
        <v>Marmoles</v>
      </c>
      <c r="K9126" t="str">
        <f>+VLOOKUP(G9126,[1]SKU!A:C,3,0)</f>
        <v>SAN LORENZO</v>
      </c>
      <c r="L9126">
        <v>156</v>
      </c>
      <c r="M9126">
        <v>145.18459526690316</v>
      </c>
      <c r="N9126">
        <f>+VLOOKUP([1]VENTAS!G9126,[1]SKU!A:G,6,0)</f>
        <v>4655</v>
      </c>
      <c r="O9126" s="4">
        <f t="shared" si="142"/>
        <v>675834.29096743418</v>
      </c>
    </row>
    <row r="9127" spans="1:15" x14ac:dyDescent="0.3">
      <c r="A9127" s="1">
        <v>44974</v>
      </c>
      <c r="B9127" s="2" t="s">
        <v>8619</v>
      </c>
      <c r="C9127" s="2" t="s">
        <v>8620</v>
      </c>
      <c r="D9127" s="2" t="s">
        <v>9160</v>
      </c>
      <c r="E9127">
        <v>71</v>
      </c>
      <c r="F9127" t="str">
        <f>+VLOOKUP(E9127,[1]CLIENTES!A:B,2,0)</f>
        <v>Mathilda</v>
      </c>
      <c r="G9127">
        <v>92</v>
      </c>
      <c r="H9127" t="str">
        <f>+VLOOKUP(G9127,[1]SKU!A:B,2,0)</f>
        <v>MANAOS MARRON 38 x 38 C.NEGRO 2DA CAL</v>
      </c>
      <c r="I9127" t="str">
        <f>+VLOOKUP(G9127,[1]SKU!A:D,4,0)</f>
        <v>CERAMICO</v>
      </c>
      <c r="J9127" t="str">
        <f>+VLOOKUP(G9127,[1]SKU!A:E,5,0)</f>
        <v>Marmoles</v>
      </c>
      <c r="K9127" t="str">
        <f>+VLOOKUP(G9127,[1]SKU!A:C,3,0)</f>
        <v>CERRO NEGRO</v>
      </c>
      <c r="L9127">
        <v>53</v>
      </c>
      <c r="M9127">
        <v>33.839386680892886</v>
      </c>
      <c r="N9127">
        <f>+VLOOKUP([1]VENTAS!G9127,[1]SKU!A:G,6,0)</f>
        <v>5321</v>
      </c>
      <c r="O9127" s="4">
        <f t="shared" si="142"/>
        <v>180059.37652903105</v>
      </c>
    </row>
    <row r="9128" spans="1:15" x14ac:dyDescent="0.3">
      <c r="A9128" s="1">
        <v>44973</v>
      </c>
      <c r="B9128" s="2" t="s">
        <v>8619</v>
      </c>
      <c r="C9128" s="2" t="s">
        <v>8620</v>
      </c>
      <c r="D9128" s="2" t="s">
        <v>9161</v>
      </c>
      <c r="E9128">
        <v>104</v>
      </c>
      <c r="F9128" t="str">
        <f>+VLOOKUP(E9128,[1]CLIENTES!A:B,2,0)</f>
        <v>Mya</v>
      </c>
      <c r="G9128">
        <v>361</v>
      </c>
      <c r="H9128" t="str">
        <f>+VLOOKUP(G9128,[1]SKU!A:B,2,0)</f>
        <v>ICE TILE BLANCO FIT RECT. 28 X 58 S.LOREN 2DA CAL</v>
      </c>
      <c r="I9128" t="str">
        <f>+VLOOKUP(G9128,[1]SKU!A:D,4,0)</f>
        <v>PORCELANATO</v>
      </c>
      <c r="J9128" t="str">
        <f>+VLOOKUP(G9128,[1]SKU!A:E,5,0)</f>
        <v>Marmoles</v>
      </c>
      <c r="K9128" t="str">
        <f>+VLOOKUP(G9128,[1]SKU!A:C,3,0)</f>
        <v>SAN LORENZO</v>
      </c>
      <c r="L9128">
        <v>155</v>
      </c>
      <c r="M9128">
        <v>115.42549316370926</v>
      </c>
      <c r="N9128">
        <f>+VLOOKUP([1]VENTAS!G9128,[1]SKU!A:G,6,0)</f>
        <v>8538</v>
      </c>
      <c r="O9128" s="4">
        <f t="shared" si="142"/>
        <v>985502.86063174973</v>
      </c>
    </row>
    <row r="9129" spans="1:15" x14ac:dyDescent="0.3">
      <c r="A9129" s="1">
        <v>44969</v>
      </c>
      <c r="B9129" s="2" t="s">
        <v>8619</v>
      </c>
      <c r="C9129" s="2" t="s">
        <v>8620</v>
      </c>
      <c r="D9129" s="2" t="s">
        <v>9162</v>
      </c>
      <c r="E9129">
        <v>54</v>
      </c>
      <c r="F9129" t="str">
        <f>+VLOOKUP(E9129,[1]CLIENTES!A:B,2,0)</f>
        <v>Valeska</v>
      </c>
      <c r="G9129">
        <v>135</v>
      </c>
      <c r="H9129" t="str">
        <f>+VLOOKUP(G9129,[1]SKU!A:B,2,0)</f>
        <v>RECIFE TIZA 38 x 38 C.NEGRO 2DA CAL</v>
      </c>
      <c r="I9129" t="str">
        <f>+VLOOKUP(G9129,[1]SKU!A:D,4,0)</f>
        <v>CERAMICO</v>
      </c>
      <c r="J9129" t="str">
        <f>+VLOOKUP(G9129,[1]SKU!A:E,5,0)</f>
        <v>Cementos</v>
      </c>
      <c r="K9129" t="str">
        <f>+VLOOKUP(G9129,[1]SKU!A:C,3,0)</f>
        <v>CERRO NEGRO</v>
      </c>
      <c r="L9129">
        <v>113</v>
      </c>
      <c r="M9129">
        <v>27.485106546590423</v>
      </c>
      <c r="N9129">
        <f>+VLOOKUP([1]VENTAS!G9129,[1]SKU!A:G,6,0)</f>
        <v>6046</v>
      </c>
      <c r="O9129" s="4">
        <f t="shared" si="142"/>
        <v>166174.95418068569</v>
      </c>
    </row>
    <row r="9130" spans="1:15" x14ac:dyDescent="0.3">
      <c r="A9130" s="1">
        <v>44949</v>
      </c>
      <c r="B9130" s="2" t="s">
        <v>8619</v>
      </c>
      <c r="C9130" s="2" t="s">
        <v>8620</v>
      </c>
      <c r="D9130" s="2" t="s">
        <v>9163</v>
      </c>
      <c r="E9130">
        <v>71</v>
      </c>
      <c r="F9130" t="str">
        <f>+VLOOKUP(E9130,[1]CLIENTES!A:B,2,0)</f>
        <v>Mathilda</v>
      </c>
      <c r="G9130">
        <v>37</v>
      </c>
      <c r="H9130" t="str">
        <f>+VLOOKUP(G9130,[1]SKU!A:B,2,0)</f>
        <v>HABITAT BLANCO BRILLANTE 45,3 X 45,3 SCOP 1RA C</v>
      </c>
      <c r="I9130" t="str">
        <f>+VLOOKUP(G9130,[1]SKU!A:D,4,0)</f>
        <v>CERAMICO</v>
      </c>
      <c r="J9130" t="str">
        <f>+VLOOKUP(G9130,[1]SKU!A:E,5,0)</f>
        <v>Marmoles</v>
      </c>
      <c r="K9130" t="str">
        <f>+VLOOKUP(G9130,[1]SKU!A:C,3,0)</f>
        <v>SCOP</v>
      </c>
      <c r="L9130">
        <v>18</v>
      </c>
      <c r="M9130">
        <v>1.5383367428518049</v>
      </c>
      <c r="N9130">
        <f>+VLOOKUP([1]VENTAS!G9130,[1]SKU!A:G,6,0)</f>
        <v>5099</v>
      </c>
      <c r="O9130" s="4">
        <f t="shared" si="142"/>
        <v>7843.9790518013533</v>
      </c>
    </row>
    <row r="9131" spans="1:15" x14ac:dyDescent="0.3">
      <c r="A9131" s="1">
        <v>44930</v>
      </c>
      <c r="B9131" s="2" t="s">
        <v>8619</v>
      </c>
      <c r="C9131" s="2" t="s">
        <v>8620</v>
      </c>
      <c r="D9131" s="2" t="s">
        <v>9164</v>
      </c>
      <c r="E9131">
        <v>239</v>
      </c>
      <c r="F9131" t="str">
        <f>+VLOOKUP(E9131,[1]CLIENTES!A:B,2,0)</f>
        <v>Lorena</v>
      </c>
      <c r="G9131">
        <v>72</v>
      </c>
      <c r="H9131" t="str">
        <f>+VLOOKUP(G9131,[1]SKU!A:B,2,0)</f>
        <v>RECOLETA 51 X 51 C.NEGRO 2DA CAL</v>
      </c>
      <c r="I9131" t="str">
        <f>+VLOOKUP(G9131,[1]SKU!A:D,4,0)</f>
        <v>CERAMICO</v>
      </c>
      <c r="J9131" t="str">
        <f>+VLOOKUP(G9131,[1]SKU!A:E,5,0)</f>
        <v>Deco &amp; Mas</v>
      </c>
      <c r="K9131" t="str">
        <f>+VLOOKUP(G9131,[1]SKU!A:C,3,0)</f>
        <v>CERRO NEGRO</v>
      </c>
      <c r="L9131">
        <v>3</v>
      </c>
      <c r="M9131">
        <v>0.46603509336483739</v>
      </c>
      <c r="N9131">
        <f>+VLOOKUP([1]VENTAS!G9131,[1]SKU!A:G,6,0)</f>
        <v>6273</v>
      </c>
      <c r="O9131" s="4">
        <f t="shared" si="142"/>
        <v>2923.4381406776251</v>
      </c>
    </row>
    <row r="9132" spans="1:15" x14ac:dyDescent="0.3">
      <c r="A9132" s="1">
        <v>44942</v>
      </c>
      <c r="B9132" s="2" t="s">
        <v>8619</v>
      </c>
      <c r="C9132" s="2" t="s">
        <v>8620</v>
      </c>
      <c r="D9132" s="2" t="s">
        <v>9165</v>
      </c>
      <c r="E9132">
        <v>198</v>
      </c>
      <c r="F9132" t="str">
        <f>+VLOOKUP(E9132,[1]CLIENTES!A:B,2,0)</f>
        <v>Darling</v>
      </c>
      <c r="G9132">
        <v>279</v>
      </c>
      <c r="H9132" t="str">
        <f>+VLOOKUP(G9132,[1]SKU!A:B,2,0)</f>
        <v>DECAP 21 X 120 C.NEGRO 1RA C</v>
      </c>
      <c r="I9132" t="str">
        <f>+VLOOKUP(G9132,[1]SKU!A:D,4,0)</f>
        <v>PORCELANATO</v>
      </c>
      <c r="J9132" t="str">
        <f>+VLOOKUP(G9132,[1]SKU!A:E,5,0)</f>
        <v>Maderas</v>
      </c>
      <c r="K9132" t="str">
        <f>+VLOOKUP(G9132,[1]SKU!A:C,3,0)</f>
        <v>CERRO NEGRO</v>
      </c>
      <c r="L9132">
        <v>143</v>
      </c>
      <c r="M9132">
        <v>79.677139152459489</v>
      </c>
      <c r="N9132">
        <f>+VLOOKUP([1]VENTAS!G9132,[1]SKU!A:G,6,0)</f>
        <v>8785</v>
      </c>
      <c r="O9132" s="4">
        <f t="shared" si="142"/>
        <v>699963.66745435656</v>
      </c>
    </row>
    <row r="9133" spans="1:15" x14ac:dyDescent="0.3">
      <c r="A9133" s="1">
        <v>44985</v>
      </c>
      <c r="B9133" s="2" t="s">
        <v>8619</v>
      </c>
      <c r="C9133" s="2" t="s">
        <v>8620</v>
      </c>
      <c r="D9133" s="2" t="s">
        <v>9166</v>
      </c>
      <c r="E9133">
        <v>227</v>
      </c>
      <c r="F9133" t="str">
        <f>+VLOOKUP(E9133,[1]CLIENTES!A:B,2,0)</f>
        <v>Roman</v>
      </c>
      <c r="G9133">
        <v>137</v>
      </c>
      <c r="H9133" t="str">
        <f>+VLOOKUP(G9133,[1]SKU!A:B,2,0)</f>
        <v>PORFIDO VERDE 35 x 35  LOURDES 1RA C</v>
      </c>
      <c r="I9133" t="str">
        <f>+VLOOKUP(G9133,[1]SKU!A:D,4,0)</f>
        <v>CERAMICO</v>
      </c>
      <c r="J9133" t="str">
        <f>+VLOOKUP(G9133,[1]SKU!A:E,5,0)</f>
        <v>Piedras</v>
      </c>
      <c r="K9133" t="str">
        <f>+VLOOKUP(G9133,[1]SKU!A:C,3,0)</f>
        <v>LOURDES</v>
      </c>
      <c r="L9133">
        <v>110</v>
      </c>
      <c r="M9133">
        <v>47.515627672420365</v>
      </c>
      <c r="N9133">
        <f>+VLOOKUP([1]VENTAS!G9133,[1]SKU!A:G,6,0)</f>
        <v>5571</v>
      </c>
      <c r="O9133" s="4">
        <f t="shared" si="142"/>
        <v>264709.56176305388</v>
      </c>
    </row>
    <row r="9134" spans="1:15" x14ac:dyDescent="0.3">
      <c r="A9134" s="1">
        <v>44932</v>
      </c>
      <c r="B9134" s="2" t="s">
        <v>8619</v>
      </c>
      <c r="C9134" s="2" t="s">
        <v>8620</v>
      </c>
      <c r="D9134" s="2" t="s">
        <v>9167</v>
      </c>
      <c r="E9134">
        <v>148</v>
      </c>
      <c r="F9134" t="str">
        <f>+VLOOKUP(E9134,[1]CLIENTES!A:B,2,0)</f>
        <v>Sayen</v>
      </c>
      <c r="G9134">
        <v>67</v>
      </c>
      <c r="H9134" t="str">
        <f>+VLOOKUP(G9134,[1]SKU!A:B,2,0)</f>
        <v>EUCALIPTO BEIGE 56 X 56 LOURDES 1RA C</v>
      </c>
      <c r="I9134" t="str">
        <f>+VLOOKUP(G9134,[1]SKU!A:D,4,0)</f>
        <v>CERAMICO</v>
      </c>
      <c r="J9134" t="str">
        <f>+VLOOKUP(G9134,[1]SKU!A:E,5,0)</f>
        <v>Maderas</v>
      </c>
      <c r="K9134" t="str">
        <f>+VLOOKUP(G9134,[1]SKU!A:C,3,0)</f>
        <v>LOURDES</v>
      </c>
      <c r="L9134">
        <v>110</v>
      </c>
      <c r="M9134">
        <v>61.420040611074789</v>
      </c>
      <c r="N9134">
        <f>+VLOOKUP([1]VENTAS!G9134,[1]SKU!A:G,6,0)</f>
        <v>1502</v>
      </c>
      <c r="O9134" s="4">
        <f t="shared" si="142"/>
        <v>92252.900997834338</v>
      </c>
    </row>
    <row r="9135" spans="1:15" x14ac:dyDescent="0.3">
      <c r="A9135" s="1">
        <v>44974</v>
      </c>
      <c r="B9135" s="2" t="s">
        <v>8619</v>
      </c>
      <c r="C9135" s="2" t="s">
        <v>8620</v>
      </c>
      <c r="D9135" s="2" t="s">
        <v>9168</v>
      </c>
      <c r="E9135">
        <v>220</v>
      </c>
      <c r="F9135" t="str">
        <f>+VLOOKUP(E9135,[1]CLIENTES!A:B,2,0)</f>
        <v>Dayra</v>
      </c>
      <c r="G9135">
        <v>142</v>
      </c>
      <c r="H9135" t="str">
        <f>+VLOOKUP(G9135,[1]SKU!A:B,2,0)</f>
        <v>TILCARA GRIS 38 x 38 C.NEGRO 1RA CAL</v>
      </c>
      <c r="I9135" t="str">
        <f>+VLOOKUP(G9135,[1]SKU!A:D,4,0)</f>
        <v>CERAMICO</v>
      </c>
      <c r="J9135" t="str">
        <f>+VLOOKUP(G9135,[1]SKU!A:E,5,0)</f>
        <v>Piedras</v>
      </c>
      <c r="K9135" t="str">
        <f>+VLOOKUP(G9135,[1]SKU!A:C,3,0)</f>
        <v>CERRO NEGRO</v>
      </c>
      <c r="L9135">
        <v>67</v>
      </c>
      <c r="M9135">
        <v>0.64840150402138463</v>
      </c>
      <c r="N9135">
        <f>+VLOOKUP([1]VENTAS!G9135,[1]SKU!A:G,6,0)</f>
        <v>5942</v>
      </c>
      <c r="O9135" s="4">
        <f t="shared" si="142"/>
        <v>3852.8017368950673</v>
      </c>
    </row>
    <row r="9136" spans="1:15" x14ac:dyDescent="0.3">
      <c r="A9136" s="1">
        <v>44944</v>
      </c>
      <c r="B9136" s="2" t="s">
        <v>8619</v>
      </c>
      <c r="C9136" s="2" t="s">
        <v>8620</v>
      </c>
      <c r="D9136" s="2" t="s">
        <v>9169</v>
      </c>
      <c r="E9136">
        <v>188</v>
      </c>
      <c r="F9136" t="str">
        <f>+VLOOKUP(E9136,[1]CLIENTES!A:B,2,0)</f>
        <v>Jose-Tomas</v>
      </c>
      <c r="G9136">
        <v>362</v>
      </c>
      <c r="H9136" t="str">
        <f>+VLOOKUP(G9136,[1]SKU!A:B,2,0)</f>
        <v>URBAN CONCRETE OUT GREY 58 x 117 1RA C</v>
      </c>
      <c r="I9136" t="str">
        <f>+VLOOKUP(G9136,[1]SKU!A:D,4,0)</f>
        <v>PORCELANATO</v>
      </c>
      <c r="J9136" t="str">
        <f>+VLOOKUP(G9136,[1]SKU!A:E,5,0)</f>
        <v>Cementos</v>
      </c>
      <c r="K9136" t="str">
        <f>+VLOOKUP(G9136,[1]SKU!A:C,3,0)</f>
        <v>SAN LORENZO</v>
      </c>
      <c r="L9136">
        <v>15</v>
      </c>
      <c r="M9136">
        <v>14.976738754959964</v>
      </c>
      <c r="N9136">
        <f>+VLOOKUP([1]VENTAS!G9136,[1]SKU!A:G,6,0)</f>
        <v>1526</v>
      </c>
      <c r="O9136" s="4">
        <f t="shared" si="142"/>
        <v>22854.503340068906</v>
      </c>
    </row>
    <row r="9137" spans="1:15" x14ac:dyDescent="0.3">
      <c r="A9137" s="1">
        <v>44949</v>
      </c>
      <c r="B9137" s="2" t="s">
        <v>8619</v>
      </c>
      <c r="C9137" s="2" t="s">
        <v>8620</v>
      </c>
      <c r="D9137" s="2" t="s">
        <v>9170</v>
      </c>
      <c r="E9137">
        <v>17</v>
      </c>
      <c r="F9137" t="str">
        <f>+VLOOKUP(E9137,[1]CLIENTES!A:B,2,0)</f>
        <v>Ernesto</v>
      </c>
      <c r="G9137">
        <v>312</v>
      </c>
      <c r="H9137" t="str">
        <f>+VLOOKUP(G9137,[1]SKU!A:B,2,0)</f>
        <v>CALACATA BIANCO PUL RT FIT 57,7 X 57,7 S.LOREN 1RA</v>
      </c>
      <c r="I9137" t="str">
        <f>+VLOOKUP(G9137,[1]SKU!A:D,4,0)</f>
        <v>PORCELANATO</v>
      </c>
      <c r="J9137" t="str">
        <f>+VLOOKUP(G9137,[1]SKU!A:E,5,0)</f>
        <v>Marmoles</v>
      </c>
      <c r="K9137" t="str">
        <f>+VLOOKUP(G9137,[1]SKU!A:C,3,0)</f>
        <v>SAN LORENZO</v>
      </c>
      <c r="L9137">
        <v>77</v>
      </c>
      <c r="M9137">
        <v>11.8852602759834</v>
      </c>
      <c r="N9137">
        <f>+VLOOKUP([1]VENTAS!G9137,[1]SKU!A:G,6,0)</f>
        <v>8086</v>
      </c>
      <c r="O9137" s="4">
        <f t="shared" si="142"/>
        <v>96104.214591601776</v>
      </c>
    </row>
    <row r="9138" spans="1:15" x14ac:dyDescent="0.3">
      <c r="A9138" s="1">
        <v>44932</v>
      </c>
      <c r="B9138" s="2" t="s">
        <v>8619</v>
      </c>
      <c r="C9138" s="2" t="s">
        <v>8620</v>
      </c>
      <c r="D9138" s="2" t="s">
        <v>9171</v>
      </c>
      <c r="E9138">
        <v>8</v>
      </c>
      <c r="F9138" t="str">
        <f>+VLOOKUP(E9138,[1]CLIENTES!A:B,2,0)</f>
        <v>Pascale</v>
      </c>
      <c r="G9138">
        <v>288</v>
      </c>
      <c r="H9138" t="str">
        <f>+VLOOKUP(G9138,[1]SKU!A:B,2,0)</f>
        <v>SIDNEY ICE NATURAL RECT 59 x 59 C.NEGRO 2DA CAL</v>
      </c>
      <c r="I9138" t="str">
        <f>+VLOOKUP(G9138,[1]SKU!A:D,4,0)</f>
        <v>PORCELANATO</v>
      </c>
      <c r="J9138" t="str">
        <f>+VLOOKUP(G9138,[1]SKU!A:E,5,0)</f>
        <v>Cementos</v>
      </c>
      <c r="K9138" t="str">
        <f>+VLOOKUP(G9138,[1]SKU!A:C,3,0)</f>
        <v>CERRO NEGRO</v>
      </c>
      <c r="L9138">
        <v>26</v>
      </c>
      <c r="M9138">
        <v>14.521544234222594</v>
      </c>
      <c r="N9138">
        <f>+VLOOKUP([1]VENTAS!G9138,[1]SKU!A:G,6,0)</f>
        <v>2328</v>
      </c>
      <c r="O9138" s="4">
        <f t="shared" si="142"/>
        <v>33806.154977270198</v>
      </c>
    </row>
    <row r="9139" spans="1:15" x14ac:dyDescent="0.3">
      <c r="A9139" s="1">
        <v>44930</v>
      </c>
      <c r="B9139" s="2" t="s">
        <v>8619</v>
      </c>
      <c r="C9139" s="2" t="s">
        <v>8620</v>
      </c>
      <c r="D9139" s="2" t="s">
        <v>9172</v>
      </c>
      <c r="E9139">
        <v>225</v>
      </c>
      <c r="F9139" t="str">
        <f>+VLOOKUP(E9139,[1]CLIENTES!A:B,2,0)</f>
        <v>Yarela</v>
      </c>
      <c r="G9139">
        <v>357</v>
      </c>
      <c r="H9139" t="str">
        <f>+VLOOKUP(G9139,[1]SKU!A:B,2,0)</f>
        <v>CALACATA BIANCO PUL FIT RT 58 X 117 S.LOREN 1RA C</v>
      </c>
      <c r="I9139" t="str">
        <f>+VLOOKUP(G9139,[1]SKU!A:D,4,0)</f>
        <v>PORCELANATO</v>
      </c>
      <c r="J9139" t="str">
        <f>+VLOOKUP(G9139,[1]SKU!A:E,5,0)</f>
        <v>Marmoles</v>
      </c>
      <c r="K9139" t="str">
        <f>+VLOOKUP(G9139,[1]SKU!A:C,3,0)</f>
        <v>SAN LORENZO</v>
      </c>
      <c r="L9139">
        <v>128</v>
      </c>
      <c r="M9139">
        <v>77.103343413722456</v>
      </c>
      <c r="N9139">
        <f>+VLOOKUP([1]VENTAS!G9139,[1]SKU!A:G,6,0)</f>
        <v>3102</v>
      </c>
      <c r="O9139" s="4">
        <f t="shared" si="142"/>
        <v>239174.57126936706</v>
      </c>
    </row>
    <row r="9140" spans="1:15" x14ac:dyDescent="0.3">
      <c r="A9140" s="1">
        <v>44973</v>
      </c>
      <c r="B9140" s="2" t="s">
        <v>8619</v>
      </c>
      <c r="C9140" s="2" t="s">
        <v>8620</v>
      </c>
      <c r="D9140" s="2" t="s">
        <v>9173</v>
      </c>
      <c r="E9140">
        <v>224</v>
      </c>
      <c r="F9140" t="str">
        <f>+VLOOKUP(E9140,[1]CLIENTES!A:B,2,0)</f>
        <v>Ian</v>
      </c>
      <c r="G9140">
        <v>278</v>
      </c>
      <c r="H9140" t="str">
        <f>+VLOOKUP(G9140,[1]SKU!A:B,2,0)</f>
        <v>LAPACHO 21 X 122 C.NEGRO 2DA CAL</v>
      </c>
      <c r="I9140" t="str">
        <f>+VLOOKUP(G9140,[1]SKU!A:D,4,0)</f>
        <v>PORCELANATO</v>
      </c>
      <c r="J9140" t="str">
        <f>+VLOOKUP(G9140,[1]SKU!A:E,5,0)</f>
        <v>Maderas</v>
      </c>
      <c r="K9140" t="str">
        <f>+VLOOKUP(G9140,[1]SKU!A:C,3,0)</f>
        <v>CERRO NEGRO</v>
      </c>
      <c r="L9140">
        <v>66</v>
      </c>
      <c r="M9140">
        <v>57.959842011035441</v>
      </c>
      <c r="N9140">
        <f>+VLOOKUP([1]VENTAS!G9140,[1]SKU!A:G,6,0)</f>
        <v>2312</v>
      </c>
      <c r="O9140" s="4">
        <f t="shared" si="142"/>
        <v>134003.15472951395</v>
      </c>
    </row>
    <row r="9141" spans="1:15" x14ac:dyDescent="0.3">
      <c r="A9141" s="1">
        <v>44949</v>
      </c>
      <c r="B9141" s="2" t="s">
        <v>8619</v>
      </c>
      <c r="C9141" s="2" t="s">
        <v>8620</v>
      </c>
      <c r="D9141" s="2" t="s">
        <v>9174</v>
      </c>
      <c r="E9141">
        <v>246</v>
      </c>
      <c r="F9141" t="str">
        <f>+VLOOKUP(E9141,[1]CLIENTES!A:B,2,0)</f>
        <v>Isis</v>
      </c>
      <c r="G9141">
        <v>370</v>
      </c>
      <c r="H9141" t="str">
        <f>+VLOOKUP(G9141,[1]SKU!A:B,2,0)</f>
        <v>TAIGA ALMENDRA RECT. 19,2 X 117 S.LOREN 2DA C</v>
      </c>
      <c r="I9141" t="str">
        <f>+VLOOKUP(G9141,[1]SKU!A:D,4,0)</f>
        <v>PORCELANATO</v>
      </c>
      <c r="J9141" t="str">
        <f>+VLOOKUP(G9141,[1]SKU!A:E,5,0)</f>
        <v>Maderas</v>
      </c>
      <c r="K9141" t="str">
        <f>+VLOOKUP(G9141,[1]SKU!A:C,3,0)</f>
        <v>SAN LORENZO</v>
      </c>
      <c r="L9141">
        <v>67</v>
      </c>
      <c r="M9141">
        <v>37.431757663301774</v>
      </c>
      <c r="N9141">
        <f>+VLOOKUP([1]VENTAS!G9141,[1]SKU!A:G,6,0)</f>
        <v>7390</v>
      </c>
      <c r="O9141" s="4">
        <f t="shared" si="142"/>
        <v>276620.68913180009</v>
      </c>
    </row>
    <row r="9142" spans="1:15" x14ac:dyDescent="0.3">
      <c r="A9142" s="1">
        <v>44948</v>
      </c>
      <c r="B9142" s="2" t="s">
        <v>8619</v>
      </c>
      <c r="C9142" s="2" t="s">
        <v>8620</v>
      </c>
      <c r="D9142" s="2" t="s">
        <v>9175</v>
      </c>
      <c r="E9142">
        <v>188</v>
      </c>
      <c r="F9142" t="str">
        <f>+VLOOKUP(E9142,[1]CLIENTES!A:B,2,0)</f>
        <v>Jose-Tomas</v>
      </c>
      <c r="G9142">
        <v>303</v>
      </c>
      <c r="H9142" t="str">
        <f>+VLOOKUP(G9142,[1]SKU!A:B,2,0)</f>
        <v>LISCIO IVORY OUT 80 X 80 VITE 1RA C</v>
      </c>
      <c r="I9142" t="str">
        <f>+VLOOKUP(G9142,[1]SKU!A:D,4,0)</f>
        <v>PORCELANATO</v>
      </c>
      <c r="J9142" t="str">
        <f>+VLOOKUP(G9142,[1]SKU!A:E,5,0)</f>
        <v>Cementos</v>
      </c>
      <c r="K9142" t="str">
        <f>+VLOOKUP(G9142,[1]SKU!A:C,3,0)</f>
        <v>VITE</v>
      </c>
      <c r="L9142">
        <v>16</v>
      </c>
      <c r="M9142">
        <v>5.5487819423467606</v>
      </c>
      <c r="N9142">
        <f>+VLOOKUP([1]VENTAS!G9142,[1]SKU!A:G,6,0)</f>
        <v>3768</v>
      </c>
      <c r="O9142" s="4">
        <f t="shared" si="142"/>
        <v>20907.810358762596</v>
      </c>
    </row>
    <row r="9143" spans="1:15" x14ac:dyDescent="0.3">
      <c r="A9143" s="1">
        <v>44945</v>
      </c>
      <c r="B9143" s="2" t="s">
        <v>8619</v>
      </c>
      <c r="C9143" s="2" t="s">
        <v>8620</v>
      </c>
      <c r="D9143" s="2" t="s">
        <v>9176</v>
      </c>
      <c r="E9143">
        <v>244</v>
      </c>
      <c r="F9143" t="str">
        <f>+VLOOKUP(E9143,[1]CLIENTES!A:B,2,0)</f>
        <v>Karim</v>
      </c>
      <c r="G9143">
        <v>324</v>
      </c>
      <c r="H9143" t="str">
        <f>+VLOOKUP(G9143,[1]SKU!A:B,2,0)</f>
        <v>WHITE PUL FIT RECT. 57,7 x 57,7 S.LOREN 2DA CAL</v>
      </c>
      <c r="I9143" t="str">
        <f>+VLOOKUP(G9143,[1]SKU!A:D,4,0)</f>
        <v>PORCELANATO</v>
      </c>
      <c r="J9143" t="str">
        <f>+VLOOKUP(G9143,[1]SKU!A:E,5,0)</f>
        <v>Marmoles</v>
      </c>
      <c r="K9143" t="str">
        <f>+VLOOKUP(G9143,[1]SKU!A:C,3,0)</f>
        <v>SAN LORENZO</v>
      </c>
      <c r="L9143">
        <v>146</v>
      </c>
      <c r="M9143">
        <v>142.56897044080603</v>
      </c>
      <c r="N9143">
        <f>+VLOOKUP([1]VENTAS!G9143,[1]SKU!A:G,6,0)</f>
        <v>1508</v>
      </c>
      <c r="O9143" s="4">
        <f t="shared" si="142"/>
        <v>214994.00742473549</v>
      </c>
    </row>
    <row r="9144" spans="1:15" x14ac:dyDescent="0.3">
      <c r="A9144" s="1">
        <v>44975</v>
      </c>
      <c r="B9144" s="2" t="s">
        <v>8619</v>
      </c>
      <c r="C9144" s="2" t="s">
        <v>8620</v>
      </c>
      <c r="D9144" s="2" t="s">
        <v>9177</v>
      </c>
      <c r="E9144">
        <v>57</v>
      </c>
      <c r="F9144" t="str">
        <f>+VLOOKUP(E9144,[1]CLIENTES!A:B,2,0)</f>
        <v>Yanina</v>
      </c>
      <c r="G9144">
        <v>33</v>
      </c>
      <c r="H9144" t="str">
        <f>+VLOOKUP(G9144,[1]SKU!A:B,2,0)</f>
        <v>MACERATA VINTAGE 20 X 62 CAÑUELAS 1RA C</v>
      </c>
      <c r="I9144" t="str">
        <f>+VLOOKUP(G9144,[1]SKU!A:D,4,0)</f>
        <v>CERAMICO</v>
      </c>
      <c r="J9144" t="str">
        <f>+VLOOKUP(G9144,[1]SKU!A:E,5,0)</f>
        <v>Maderas</v>
      </c>
      <c r="K9144" t="str">
        <f>+VLOOKUP(G9144,[1]SKU!A:C,3,0)</f>
        <v>CAÑUELAS</v>
      </c>
      <c r="L9144">
        <v>101</v>
      </c>
      <c r="M9144">
        <v>82.832776633074573</v>
      </c>
      <c r="N9144">
        <f>+VLOOKUP([1]VENTAS!G9144,[1]SKU!A:G,6,0)</f>
        <v>4597</v>
      </c>
      <c r="O9144" s="4">
        <f t="shared" si="142"/>
        <v>380782.2741822438</v>
      </c>
    </row>
    <row r="9145" spans="1:15" x14ac:dyDescent="0.3">
      <c r="A9145" s="1">
        <v>44939</v>
      </c>
      <c r="B9145" s="2" t="s">
        <v>8619</v>
      </c>
      <c r="C9145" s="2" t="s">
        <v>8620</v>
      </c>
      <c r="D9145" s="2" t="s">
        <v>9178</v>
      </c>
      <c r="E9145">
        <v>42</v>
      </c>
      <c r="F9145" t="str">
        <f>+VLOOKUP(E9145,[1]CLIENTES!A:B,2,0)</f>
        <v>Issidora</v>
      </c>
      <c r="G9145">
        <v>323</v>
      </c>
      <c r="H9145" t="str">
        <f>+VLOOKUP(G9145,[1]SKU!A:B,2,0)</f>
        <v>CALACATA BIANCO PUL FIT RT 58 X 117 S.LOREN 2DA C</v>
      </c>
      <c r="I9145" t="str">
        <f>+VLOOKUP(G9145,[1]SKU!A:D,4,0)</f>
        <v>PORCELANATO</v>
      </c>
      <c r="J9145" t="str">
        <f>+VLOOKUP(G9145,[1]SKU!A:E,5,0)</f>
        <v>Marmoles</v>
      </c>
      <c r="K9145" t="str">
        <f>+VLOOKUP(G9145,[1]SKU!A:C,3,0)</f>
        <v>SAN LORENZO</v>
      </c>
      <c r="L9145">
        <v>20</v>
      </c>
      <c r="M9145">
        <v>9.2513698634173629</v>
      </c>
      <c r="N9145">
        <f>+VLOOKUP([1]VENTAS!G9145,[1]SKU!A:G,6,0)</f>
        <v>1844</v>
      </c>
      <c r="O9145" s="4">
        <f t="shared" si="142"/>
        <v>17059.526028141616</v>
      </c>
    </row>
    <row r="9146" spans="1:15" x14ac:dyDescent="0.3">
      <c r="A9146" s="1">
        <v>44983</v>
      </c>
      <c r="B9146" s="2" t="s">
        <v>8619</v>
      </c>
      <c r="C9146" s="2" t="s">
        <v>8620</v>
      </c>
      <c r="D9146" s="2" t="s">
        <v>9179</v>
      </c>
      <c r="E9146">
        <v>147</v>
      </c>
      <c r="F9146" t="str">
        <f>+VLOOKUP(E9146,[1]CLIENTES!A:B,2,0)</f>
        <v>Mariel</v>
      </c>
      <c r="G9146">
        <v>164</v>
      </c>
      <c r="H9146" t="str">
        <f>+VLOOKUP(G9146,[1]SKU!A:B,2,0)</f>
        <v>RONDA GRIS 38 x 38 C.NEGRO 1RA CAL</v>
      </c>
      <c r="I9146" t="str">
        <f>+VLOOKUP(G9146,[1]SKU!A:D,4,0)</f>
        <v>CERAMICO</v>
      </c>
      <c r="J9146" t="str">
        <f>+VLOOKUP(G9146,[1]SKU!A:E,5,0)</f>
        <v>Marmoles</v>
      </c>
      <c r="K9146" t="str">
        <f>+VLOOKUP(G9146,[1]SKU!A:C,3,0)</f>
        <v>CERRO NEGRO</v>
      </c>
      <c r="L9146">
        <v>81</v>
      </c>
      <c r="M9146">
        <v>44.457705889622488</v>
      </c>
      <c r="N9146">
        <f>+VLOOKUP([1]VENTAS!G9146,[1]SKU!A:G,6,0)</f>
        <v>1261</v>
      </c>
      <c r="O9146" s="4">
        <f t="shared" si="142"/>
        <v>56061.167126813954</v>
      </c>
    </row>
    <row r="9147" spans="1:15" x14ac:dyDescent="0.3">
      <c r="A9147" s="1">
        <v>44948</v>
      </c>
      <c r="B9147" s="2" t="s">
        <v>8619</v>
      </c>
      <c r="C9147" s="2" t="s">
        <v>8620</v>
      </c>
      <c r="D9147" s="2" t="s">
        <v>9180</v>
      </c>
      <c r="E9147">
        <v>45</v>
      </c>
      <c r="F9147" t="str">
        <f>+VLOOKUP(E9147,[1]CLIENTES!A:B,2,0)</f>
        <v>Mayte</v>
      </c>
      <c r="G9147">
        <v>376</v>
      </c>
      <c r="H9147" t="str">
        <f>+VLOOKUP(G9147,[1]SKU!A:B,2,0)</f>
        <v>BAUHAUS IVORY FIT RECT 58 X 58 S.LOREN 1RA CAL</v>
      </c>
      <c r="I9147" t="str">
        <f>+VLOOKUP(G9147,[1]SKU!A:D,4,0)</f>
        <v>PORCELANATO</v>
      </c>
      <c r="J9147" t="str">
        <f>+VLOOKUP(G9147,[1]SKU!A:E,5,0)</f>
        <v>Cementos</v>
      </c>
      <c r="K9147" t="str">
        <f>+VLOOKUP(G9147,[1]SKU!A:C,3,0)</f>
        <v>SAN LORENZO</v>
      </c>
      <c r="L9147">
        <v>21</v>
      </c>
      <c r="M9147">
        <v>5.0304346616746951</v>
      </c>
      <c r="N9147">
        <f>+VLOOKUP([1]VENTAS!G9147,[1]SKU!A:G,6,0)</f>
        <v>7363</v>
      </c>
      <c r="O9147" s="4">
        <f t="shared" si="142"/>
        <v>37039.090413910781</v>
      </c>
    </row>
    <row r="9148" spans="1:15" x14ac:dyDescent="0.3">
      <c r="A9148" s="1">
        <v>44981</v>
      </c>
      <c r="B9148" s="2" t="s">
        <v>8619</v>
      </c>
      <c r="C9148" s="2" t="s">
        <v>8620</v>
      </c>
      <c r="D9148" s="2" t="s">
        <v>9181</v>
      </c>
      <c r="E9148">
        <v>179</v>
      </c>
      <c r="F9148" t="str">
        <f>+VLOOKUP(E9148,[1]CLIENTES!A:B,2,0)</f>
        <v>Jimena</v>
      </c>
      <c r="G9148">
        <v>47</v>
      </c>
      <c r="H9148" t="str">
        <f>+VLOOKUP(G9148,[1]SKU!A:B,2,0)</f>
        <v>NEGRO PLUS 56 X 56 LOURDES 1RA C</v>
      </c>
      <c r="I9148" t="str">
        <f>+VLOOKUP(G9148,[1]SKU!A:D,4,0)</f>
        <v>CERAMICO</v>
      </c>
      <c r="J9148" t="str">
        <f>+VLOOKUP(G9148,[1]SKU!A:E,5,0)</f>
        <v>Deco &amp; Mas</v>
      </c>
      <c r="K9148" t="str">
        <f>+VLOOKUP(G9148,[1]SKU!A:C,3,0)</f>
        <v>LOURDES</v>
      </c>
      <c r="L9148">
        <v>125</v>
      </c>
      <c r="M9148">
        <v>87.010904052979697</v>
      </c>
      <c r="N9148">
        <f>+VLOOKUP([1]VENTAS!G9148,[1]SKU!A:G,6,0)</f>
        <v>3951</v>
      </c>
      <c r="O9148" s="4">
        <f t="shared" si="142"/>
        <v>343780.08191332279</v>
      </c>
    </row>
    <row r="9149" spans="1:15" x14ac:dyDescent="0.3">
      <c r="A9149" s="1">
        <v>44975</v>
      </c>
      <c r="B9149" s="2" t="s">
        <v>8619</v>
      </c>
      <c r="C9149" s="2" t="s">
        <v>8620</v>
      </c>
      <c r="D9149" s="2" t="s">
        <v>9182</v>
      </c>
      <c r="E9149">
        <v>95</v>
      </c>
      <c r="F9149" t="str">
        <f>+VLOOKUP(E9149,[1]CLIENTES!A:B,2,0)</f>
        <v>Olivia</v>
      </c>
      <c r="G9149">
        <v>12</v>
      </c>
      <c r="H9149" t="str">
        <f>+VLOOKUP(G9149,[1]SKU!A:B,2,0)</f>
        <v>MARINO  NEGRO 35 x 35  LOURDES 1RA C</v>
      </c>
      <c r="I9149" t="str">
        <f>+VLOOKUP(G9149,[1]SKU!A:D,4,0)</f>
        <v>CERAMICO</v>
      </c>
      <c r="J9149" t="str">
        <f>+VLOOKUP(G9149,[1]SKU!A:E,5,0)</f>
        <v>Marmoles</v>
      </c>
      <c r="K9149" t="str">
        <f>+VLOOKUP(G9149,[1]SKU!A:C,3,0)</f>
        <v>LOURDES</v>
      </c>
      <c r="L9149">
        <v>52</v>
      </c>
      <c r="M9149">
        <v>44.896444094610651</v>
      </c>
      <c r="N9149">
        <f>+VLOOKUP([1]VENTAS!G9149,[1]SKU!A:G,6,0)</f>
        <v>9330</v>
      </c>
      <c r="O9149" s="4">
        <f t="shared" si="142"/>
        <v>418883.82340271736</v>
      </c>
    </row>
    <row r="9150" spans="1:15" x14ac:dyDescent="0.3">
      <c r="A9150" s="1">
        <v>44980</v>
      </c>
      <c r="B9150" s="2" t="s">
        <v>8619</v>
      </c>
      <c r="C9150" s="2" t="s">
        <v>8620</v>
      </c>
      <c r="D9150" s="2" t="s">
        <v>9183</v>
      </c>
      <c r="E9150">
        <v>112</v>
      </c>
      <c r="F9150" t="str">
        <f>+VLOOKUP(E9150,[1]CLIENTES!A:B,2,0)</f>
        <v>Anahy</v>
      </c>
      <c r="G9150">
        <v>297</v>
      </c>
      <c r="H9150" t="str">
        <f>+VLOOKUP(G9150,[1]SKU!A:B,2,0)</f>
        <v>RAVENNA PUL RECT 58 x 58 C.NEGRO 2DA C</v>
      </c>
      <c r="I9150" t="str">
        <f>+VLOOKUP(G9150,[1]SKU!A:D,4,0)</f>
        <v>PORCELANATO</v>
      </c>
      <c r="J9150" t="str">
        <f>+VLOOKUP(G9150,[1]SKU!A:E,5,0)</f>
        <v>Marmoles</v>
      </c>
      <c r="K9150" t="str">
        <f>+VLOOKUP(G9150,[1]SKU!A:C,3,0)</f>
        <v>CERRO NEGRO</v>
      </c>
      <c r="L9150">
        <v>159</v>
      </c>
      <c r="M9150">
        <v>57.68618192980022</v>
      </c>
      <c r="N9150">
        <f>+VLOOKUP([1]VENTAS!G9150,[1]SKU!A:G,6,0)</f>
        <v>6689</v>
      </c>
      <c r="O9150" s="4">
        <f t="shared" si="142"/>
        <v>385862.87092843367</v>
      </c>
    </row>
    <row r="9151" spans="1:15" x14ac:dyDescent="0.3">
      <c r="A9151" s="1">
        <v>44927</v>
      </c>
      <c r="B9151" s="2" t="s">
        <v>8619</v>
      </c>
      <c r="C9151" s="2" t="s">
        <v>8620</v>
      </c>
      <c r="D9151" s="2" t="s">
        <v>9184</v>
      </c>
      <c r="E9151">
        <v>243</v>
      </c>
      <c r="F9151" t="str">
        <f>+VLOOKUP(E9151,[1]CLIENTES!A:B,2,0)</f>
        <v>Constanza</v>
      </c>
      <c r="G9151">
        <v>147</v>
      </c>
      <c r="H9151" t="str">
        <f>+VLOOKUP(G9151,[1]SKU!A:B,2,0)</f>
        <v>SOFIA NEGRO 46 x 46 ALLPA 2DA C</v>
      </c>
      <c r="I9151" t="str">
        <f>+VLOOKUP(G9151,[1]SKU!A:D,4,0)</f>
        <v>CERAMICO</v>
      </c>
      <c r="J9151" t="str">
        <f>+VLOOKUP(G9151,[1]SKU!A:E,5,0)</f>
        <v>Deco &amp; Mas</v>
      </c>
      <c r="K9151" t="str">
        <f>+VLOOKUP(G9151,[1]SKU!A:C,3,0)</f>
        <v>ALLPA</v>
      </c>
      <c r="L9151">
        <v>169</v>
      </c>
      <c r="M9151">
        <v>15.999751347039854</v>
      </c>
      <c r="N9151">
        <f>+VLOOKUP([1]VENTAS!G9151,[1]SKU!A:G,6,0)</f>
        <v>1183</v>
      </c>
      <c r="O9151" s="4">
        <f t="shared" si="142"/>
        <v>18927.705843548149</v>
      </c>
    </row>
    <row r="9152" spans="1:15" x14ac:dyDescent="0.3">
      <c r="A9152" s="1">
        <v>44947</v>
      </c>
      <c r="B9152" s="2" t="s">
        <v>8619</v>
      </c>
      <c r="C9152" s="2" t="s">
        <v>8620</v>
      </c>
      <c r="D9152" s="2" t="s">
        <v>9185</v>
      </c>
      <c r="E9152">
        <v>203</v>
      </c>
      <c r="F9152" t="str">
        <f>+VLOOKUP(E9152,[1]CLIENTES!A:B,2,0)</f>
        <v>Bianka</v>
      </c>
      <c r="G9152">
        <v>216</v>
      </c>
      <c r="H9152" t="str">
        <f>+VLOOKUP(G9152,[1]SKU!A:B,2,0)</f>
        <v>CAVA XX PUL RECT 58 X 58 C.NEGRO 2DA CAL</v>
      </c>
      <c r="I9152" t="str">
        <f>+VLOOKUP(G9152,[1]SKU!A:D,4,0)</f>
        <v>PORCELANATO</v>
      </c>
      <c r="J9152" t="str">
        <f>+VLOOKUP(G9152,[1]SKU!A:E,5,0)</f>
        <v>Marmoles</v>
      </c>
      <c r="K9152" t="str">
        <f>+VLOOKUP(G9152,[1]SKU!A:C,3,0)</f>
        <v>CERRO NEGRO</v>
      </c>
      <c r="L9152">
        <v>137</v>
      </c>
      <c r="M9152">
        <v>66.248368128827423</v>
      </c>
      <c r="N9152">
        <f>+VLOOKUP([1]VENTAS!G9152,[1]SKU!A:G,6,0)</f>
        <v>6668</v>
      </c>
      <c r="O9152" s="4">
        <f t="shared" si="142"/>
        <v>441744.11868302128</v>
      </c>
    </row>
    <row r="9153" spans="1:15" x14ac:dyDescent="0.3">
      <c r="A9153" s="1">
        <v>44943</v>
      </c>
      <c r="B9153" s="2" t="s">
        <v>8619</v>
      </c>
      <c r="C9153" s="2" t="s">
        <v>8620</v>
      </c>
      <c r="D9153" s="2" t="s">
        <v>9186</v>
      </c>
      <c r="E9153">
        <v>47</v>
      </c>
      <c r="F9153" t="str">
        <f>+VLOOKUP(E9153,[1]CLIENTES!A:B,2,0)</f>
        <v>Mario</v>
      </c>
      <c r="G9153">
        <v>25</v>
      </c>
      <c r="H9153" t="str">
        <f>+VLOOKUP(G9153,[1]SKU!A:B,2,0)</f>
        <v>MADERA PARQUET 35 X 35 LOURDES 1RA C</v>
      </c>
      <c r="I9153" t="str">
        <f>+VLOOKUP(G9153,[1]SKU!A:D,4,0)</f>
        <v>CERAMICO</v>
      </c>
      <c r="J9153" t="str">
        <f>+VLOOKUP(G9153,[1]SKU!A:E,5,0)</f>
        <v>Maderas</v>
      </c>
      <c r="K9153" t="str">
        <f>+VLOOKUP(G9153,[1]SKU!A:C,3,0)</f>
        <v>LOURDES</v>
      </c>
      <c r="L9153">
        <v>1</v>
      </c>
      <c r="M9153">
        <v>0.59451510944248176</v>
      </c>
      <c r="N9153">
        <f>+VLOOKUP([1]VENTAS!G9153,[1]SKU!A:G,6,0)</f>
        <v>6105</v>
      </c>
      <c r="O9153" s="4">
        <f t="shared" si="142"/>
        <v>3629.5147431463511</v>
      </c>
    </row>
    <row r="9154" spans="1:15" x14ac:dyDescent="0.3">
      <c r="A9154" s="1">
        <v>44933</v>
      </c>
      <c r="B9154" s="2" t="s">
        <v>8619</v>
      </c>
      <c r="C9154" s="2" t="s">
        <v>8620</v>
      </c>
      <c r="D9154" s="2" t="s">
        <v>9187</v>
      </c>
      <c r="E9154">
        <v>118</v>
      </c>
      <c r="F9154" t="str">
        <f>+VLOOKUP(E9154,[1]CLIENTES!A:B,2,0)</f>
        <v>Ivan</v>
      </c>
      <c r="G9154">
        <v>311</v>
      </c>
      <c r="H9154" t="str">
        <f>+VLOOKUP(G9154,[1]SKU!A:B,2,0)</f>
        <v>MOMA GRIS RECT 58 X 117 C.NEGRO 1RA C</v>
      </c>
      <c r="I9154" t="str">
        <f>+VLOOKUP(G9154,[1]SKU!A:D,4,0)</f>
        <v>PORCELANATO</v>
      </c>
      <c r="J9154" t="str">
        <f>+VLOOKUP(G9154,[1]SKU!A:E,5,0)</f>
        <v>Cementos</v>
      </c>
      <c r="K9154" t="str">
        <f>+VLOOKUP(G9154,[1]SKU!A:C,3,0)</f>
        <v>CERRO NEGRO</v>
      </c>
      <c r="L9154">
        <v>155</v>
      </c>
      <c r="M9154">
        <v>40.03789783155657</v>
      </c>
      <c r="N9154">
        <f>+VLOOKUP([1]VENTAS!G9154,[1]SKU!A:G,6,0)</f>
        <v>4233</v>
      </c>
      <c r="O9154" s="4">
        <f t="shared" si="142"/>
        <v>169480.42152097897</v>
      </c>
    </row>
    <row r="9155" spans="1:15" x14ac:dyDescent="0.3">
      <c r="A9155" s="1">
        <v>44969</v>
      </c>
      <c r="B9155" s="2" t="s">
        <v>8619</v>
      </c>
      <c r="C9155" s="2" t="s">
        <v>8620</v>
      </c>
      <c r="D9155" s="2" t="s">
        <v>9188</v>
      </c>
      <c r="E9155">
        <v>17</v>
      </c>
      <c r="F9155" t="str">
        <f>+VLOOKUP(E9155,[1]CLIENTES!A:B,2,0)</f>
        <v>Ernesto</v>
      </c>
      <c r="G9155">
        <v>307</v>
      </c>
      <c r="H9155" t="str">
        <f>+VLOOKUP(G9155,[1]SKU!A:B,2,0)</f>
        <v>DUBAI PUL RECT 58 X 58 C.NEGRO 1RA C</v>
      </c>
      <c r="I9155" t="str">
        <f>+VLOOKUP(G9155,[1]SKU!A:D,4,0)</f>
        <v>PORCELANATO</v>
      </c>
      <c r="J9155" t="str">
        <f>+VLOOKUP(G9155,[1]SKU!A:E,5,0)</f>
        <v>Marmoles</v>
      </c>
      <c r="K9155" t="str">
        <f>+VLOOKUP(G9155,[1]SKU!A:C,3,0)</f>
        <v>CERRO NEGRO</v>
      </c>
      <c r="L9155">
        <v>86</v>
      </c>
      <c r="M9155">
        <v>50.398880881539846</v>
      </c>
      <c r="N9155">
        <f>+VLOOKUP([1]VENTAS!G9155,[1]SKU!A:G,6,0)</f>
        <v>7070</v>
      </c>
      <c r="O9155" s="4">
        <f t="shared" ref="O9155:O9218" si="143">+N9155*M9155</f>
        <v>356320.08783248672</v>
      </c>
    </row>
    <row r="9156" spans="1:15" x14ac:dyDescent="0.3">
      <c r="A9156" s="1">
        <v>44977</v>
      </c>
      <c r="B9156" s="2" t="s">
        <v>8619</v>
      </c>
      <c r="C9156" s="2" t="s">
        <v>8620</v>
      </c>
      <c r="D9156" s="2" t="s">
        <v>9189</v>
      </c>
      <c r="E9156">
        <v>145</v>
      </c>
      <c r="F9156" t="str">
        <f>+VLOOKUP(E9156,[1]CLIENTES!A:B,2,0)</f>
        <v>Denisse</v>
      </c>
      <c r="G9156">
        <v>206</v>
      </c>
      <c r="H9156" t="str">
        <f>+VLOOKUP(G9156,[1]SKU!A:B,2,0)</f>
        <v>LIFE MARFIL RECT 59 X 59 C.NEGRO 1RA C</v>
      </c>
      <c r="I9156" t="str">
        <f>+VLOOKUP(G9156,[1]SKU!A:D,4,0)</f>
        <v>PORCELANATO</v>
      </c>
      <c r="J9156" t="str">
        <f>+VLOOKUP(G9156,[1]SKU!A:E,5,0)</f>
        <v>Cementos</v>
      </c>
      <c r="K9156" t="str">
        <f>+VLOOKUP(G9156,[1]SKU!A:C,3,0)</f>
        <v>CERRO NEGRO</v>
      </c>
      <c r="L9156">
        <v>26</v>
      </c>
      <c r="M9156">
        <v>10.181870355108309</v>
      </c>
      <c r="N9156">
        <f>+VLOOKUP([1]VENTAS!G9156,[1]SKU!A:G,6,0)</f>
        <v>3951</v>
      </c>
      <c r="O9156" s="4">
        <f t="shared" si="143"/>
        <v>40228.569773032927</v>
      </c>
    </row>
    <row r="9157" spans="1:15" x14ac:dyDescent="0.3">
      <c r="A9157" s="1">
        <v>44956</v>
      </c>
      <c r="B9157" s="2" t="s">
        <v>8619</v>
      </c>
      <c r="C9157" s="2" t="s">
        <v>8620</v>
      </c>
      <c r="D9157" s="2" t="s">
        <v>9190</v>
      </c>
      <c r="E9157">
        <v>107</v>
      </c>
      <c r="F9157" t="str">
        <f>+VLOOKUP(E9157,[1]CLIENTES!A:B,2,0)</f>
        <v>Mauro</v>
      </c>
      <c r="G9157">
        <v>35</v>
      </c>
      <c r="H9157" t="str">
        <f>+VLOOKUP(G9157,[1]SKU!A:B,2,0)</f>
        <v>TACO ARDESIA GRIS 45,3 x 45,3 S.LOREN 1RA C</v>
      </c>
      <c r="I9157" t="str">
        <f>+VLOOKUP(G9157,[1]SKU!A:D,4,0)</f>
        <v>CERAMICO</v>
      </c>
      <c r="J9157" t="str">
        <f>+VLOOKUP(G9157,[1]SKU!A:E,5,0)</f>
        <v>Piedras</v>
      </c>
      <c r="K9157" t="str">
        <f>+VLOOKUP(G9157,[1]SKU!A:C,3,0)</f>
        <v>SAN LORENZO</v>
      </c>
      <c r="L9157">
        <v>43</v>
      </c>
      <c r="M9157">
        <v>7.3085300121466243</v>
      </c>
      <c r="N9157">
        <f>+VLOOKUP([1]VENTAS!G9157,[1]SKU!A:G,6,0)</f>
        <v>4806</v>
      </c>
      <c r="O9157" s="4">
        <f t="shared" si="143"/>
        <v>35124.795238376675</v>
      </c>
    </row>
    <row r="9158" spans="1:15" x14ac:dyDescent="0.3">
      <c r="A9158" s="1">
        <v>44955</v>
      </c>
      <c r="B9158" s="2" t="s">
        <v>8619</v>
      </c>
      <c r="C9158" s="2" t="s">
        <v>8620</v>
      </c>
      <c r="D9158" s="2" t="s">
        <v>9191</v>
      </c>
      <c r="E9158">
        <v>196</v>
      </c>
      <c r="F9158" t="str">
        <f>+VLOOKUP(E9158,[1]CLIENTES!A:B,2,0)</f>
        <v>Manuela</v>
      </c>
      <c r="G9158">
        <v>151</v>
      </c>
      <c r="H9158" t="str">
        <f>+VLOOKUP(G9158,[1]SKU!A:B,2,0)</f>
        <v>ARCADIA GRIS 46 X 46 ALLPA 2DA C</v>
      </c>
      <c r="I9158" t="str">
        <f>+VLOOKUP(G9158,[1]SKU!A:D,4,0)</f>
        <v>CERAMICO</v>
      </c>
      <c r="J9158" t="str">
        <f>+VLOOKUP(G9158,[1]SKU!A:E,5,0)</f>
        <v>Cementos</v>
      </c>
      <c r="K9158" t="str">
        <f>+VLOOKUP(G9158,[1]SKU!A:C,3,0)</f>
        <v>ALLPA</v>
      </c>
      <c r="L9158">
        <v>142</v>
      </c>
      <c r="M9158">
        <v>37.592301912838977</v>
      </c>
      <c r="N9158">
        <f>+VLOOKUP([1]VENTAS!G9158,[1]SKU!A:G,6,0)</f>
        <v>3763</v>
      </c>
      <c r="O9158" s="4">
        <f t="shared" si="143"/>
        <v>141459.83209801308</v>
      </c>
    </row>
    <row r="9159" spans="1:15" x14ac:dyDescent="0.3">
      <c r="A9159" s="1">
        <v>44949</v>
      </c>
      <c r="B9159" s="2" t="s">
        <v>8619</v>
      </c>
      <c r="C9159" s="2" t="s">
        <v>8620</v>
      </c>
      <c r="D9159" s="2" t="s">
        <v>9192</v>
      </c>
      <c r="E9159">
        <v>114</v>
      </c>
      <c r="F9159" t="str">
        <f>+VLOOKUP(E9159,[1]CLIENTES!A:B,2,0)</f>
        <v>Dian</v>
      </c>
      <c r="G9159">
        <v>290</v>
      </c>
      <c r="H9159" t="str">
        <f>+VLOOKUP(G9159,[1]SKU!A:B,2,0)</f>
        <v>BIOCITY PLATA 59 X 59 C.NEGRO 2DA CAL</v>
      </c>
      <c r="I9159" t="str">
        <f>+VLOOKUP(G9159,[1]SKU!A:D,4,0)</f>
        <v>PORCELANATO</v>
      </c>
      <c r="J9159" t="str">
        <f>+VLOOKUP(G9159,[1]SKU!A:E,5,0)</f>
        <v>Cementos</v>
      </c>
      <c r="K9159" t="str">
        <f>+VLOOKUP(G9159,[1]SKU!A:C,3,0)</f>
        <v>CERRO NEGRO</v>
      </c>
      <c r="L9159">
        <v>49</v>
      </c>
      <c r="M9159">
        <v>20.630668102651359</v>
      </c>
      <c r="N9159">
        <f>+VLOOKUP([1]VENTAS!G9159,[1]SKU!A:G,6,0)</f>
        <v>1927</v>
      </c>
      <c r="O9159" s="4">
        <f t="shared" si="143"/>
        <v>39755.297433809166</v>
      </c>
    </row>
    <row r="9160" spans="1:15" x14ac:dyDescent="0.3">
      <c r="A9160" s="1">
        <v>44927</v>
      </c>
      <c r="B9160" s="2" t="s">
        <v>8619</v>
      </c>
      <c r="C9160" s="2" t="s">
        <v>8620</v>
      </c>
      <c r="D9160" s="2" t="s">
        <v>9193</v>
      </c>
      <c r="E9160">
        <v>44</v>
      </c>
      <c r="F9160" t="str">
        <f>+VLOOKUP(E9160,[1]CLIENTES!A:B,2,0)</f>
        <v>Eduardo</v>
      </c>
      <c r="G9160">
        <v>297</v>
      </c>
      <c r="H9160" t="str">
        <f>+VLOOKUP(G9160,[1]SKU!A:B,2,0)</f>
        <v>RAVENNA PUL RECT 58 x 58 C.NEGRO 2DA C</v>
      </c>
      <c r="I9160" t="str">
        <f>+VLOOKUP(G9160,[1]SKU!A:D,4,0)</f>
        <v>PORCELANATO</v>
      </c>
      <c r="J9160" t="str">
        <f>+VLOOKUP(G9160,[1]SKU!A:E,5,0)</f>
        <v>Marmoles</v>
      </c>
      <c r="K9160" t="str">
        <f>+VLOOKUP(G9160,[1]SKU!A:C,3,0)</f>
        <v>CERRO NEGRO</v>
      </c>
      <c r="L9160">
        <v>97</v>
      </c>
      <c r="M9160">
        <v>35.192199038934724</v>
      </c>
      <c r="N9160">
        <f>+VLOOKUP([1]VENTAS!G9160,[1]SKU!A:G,6,0)</f>
        <v>6689</v>
      </c>
      <c r="O9160" s="4">
        <f t="shared" si="143"/>
        <v>235400.61937143438</v>
      </c>
    </row>
    <row r="9161" spans="1:15" x14ac:dyDescent="0.3">
      <c r="A9161" s="1">
        <v>44933</v>
      </c>
      <c r="B9161" s="2" t="s">
        <v>8619</v>
      </c>
      <c r="C9161" s="2" t="s">
        <v>8620</v>
      </c>
      <c r="D9161" s="2" t="s">
        <v>9194</v>
      </c>
      <c r="E9161">
        <v>230</v>
      </c>
      <c r="F9161" t="str">
        <f>+VLOOKUP(E9161,[1]CLIENTES!A:B,2,0)</f>
        <v>Willians</v>
      </c>
      <c r="G9161">
        <v>367</v>
      </c>
      <c r="H9161" t="str">
        <f>+VLOOKUP(G9161,[1]SKU!A:B,2,0)</f>
        <v>VALDIVIANA IN ROBLE RECT. 19.2 X 117 S.LOREN 1RA C</v>
      </c>
      <c r="I9161" t="str">
        <f>+VLOOKUP(G9161,[1]SKU!A:D,4,0)</f>
        <v>PORCELANATO</v>
      </c>
      <c r="J9161" t="str">
        <f>+VLOOKUP(G9161,[1]SKU!A:E,5,0)</f>
        <v>Maderas</v>
      </c>
      <c r="K9161" t="str">
        <f>+VLOOKUP(G9161,[1]SKU!A:C,3,0)</f>
        <v>SAN LORENZO</v>
      </c>
      <c r="L9161">
        <v>33</v>
      </c>
      <c r="M9161">
        <v>13.849683351611255</v>
      </c>
      <c r="N9161">
        <f>+VLOOKUP([1]VENTAS!G9161,[1]SKU!A:G,6,0)</f>
        <v>5442</v>
      </c>
      <c r="O9161" s="4">
        <f t="shared" si="143"/>
        <v>75369.976799468452</v>
      </c>
    </row>
    <row r="9162" spans="1:15" x14ac:dyDescent="0.3">
      <c r="A9162" s="1">
        <v>44954</v>
      </c>
      <c r="B9162" s="2" t="s">
        <v>8619</v>
      </c>
      <c r="C9162" s="2" t="s">
        <v>8620</v>
      </c>
      <c r="D9162" s="2" t="s">
        <v>9195</v>
      </c>
      <c r="E9162">
        <v>87</v>
      </c>
      <c r="F9162" t="str">
        <f>+VLOOKUP(E9162,[1]CLIENTES!A:B,2,0)</f>
        <v>Miranda</v>
      </c>
      <c r="G9162">
        <v>302</v>
      </c>
      <c r="H9162" t="str">
        <f>+VLOOKUP(G9162,[1]SKU!A:B,2,0)</f>
        <v>LIFE GRIS RECT 59 X 59 C.NEGRO 1RA C</v>
      </c>
      <c r="I9162" t="str">
        <f>+VLOOKUP(G9162,[1]SKU!A:D,4,0)</f>
        <v>PORCELANATO</v>
      </c>
      <c r="J9162" t="str">
        <f>+VLOOKUP(G9162,[1]SKU!A:E,5,0)</f>
        <v>Cementos</v>
      </c>
      <c r="K9162" t="str">
        <f>+VLOOKUP(G9162,[1]SKU!A:C,3,0)</f>
        <v>CERRO NEGRO</v>
      </c>
      <c r="L9162">
        <v>109</v>
      </c>
      <c r="M9162">
        <v>101.40916481788517</v>
      </c>
      <c r="N9162">
        <f>+VLOOKUP([1]VENTAS!G9162,[1]SKU!A:G,6,0)</f>
        <v>3218</v>
      </c>
      <c r="O9162" s="4">
        <f t="shared" si="143"/>
        <v>326334.69238395448</v>
      </c>
    </row>
    <row r="9163" spans="1:15" x14ac:dyDescent="0.3">
      <c r="A9163" s="1">
        <v>44935</v>
      </c>
      <c r="B9163" s="2" t="s">
        <v>8619</v>
      </c>
      <c r="C9163" s="2" t="s">
        <v>8620</v>
      </c>
      <c r="D9163" s="2" t="s">
        <v>9196</v>
      </c>
      <c r="E9163">
        <v>216</v>
      </c>
      <c r="F9163" t="str">
        <f>+VLOOKUP(E9163,[1]CLIENTES!A:B,2,0)</f>
        <v>Emilie</v>
      </c>
      <c r="G9163">
        <v>349</v>
      </c>
      <c r="H9163" t="str">
        <f>+VLOOKUP(G9163,[1]SKU!A:B,2,0)</f>
        <v>CALACATA BIANCO PUL RT 57,7 x 57,7 S.LOREN 1RA C</v>
      </c>
      <c r="I9163" t="str">
        <f>+VLOOKUP(G9163,[1]SKU!A:D,4,0)</f>
        <v>PORCELANATO</v>
      </c>
      <c r="J9163" t="str">
        <f>+VLOOKUP(G9163,[1]SKU!A:E,5,0)</f>
        <v>Marmoles</v>
      </c>
      <c r="K9163" t="str">
        <f>+VLOOKUP(G9163,[1]SKU!A:C,3,0)</f>
        <v>SAN LORENZO</v>
      </c>
      <c r="L9163">
        <v>38</v>
      </c>
      <c r="M9163">
        <v>1.992612509365993</v>
      </c>
      <c r="N9163">
        <f>+VLOOKUP([1]VENTAS!G9163,[1]SKU!A:G,6,0)</f>
        <v>7074</v>
      </c>
      <c r="O9163" s="4">
        <f t="shared" si="143"/>
        <v>14095.740891255035</v>
      </c>
    </row>
    <row r="9164" spans="1:15" x14ac:dyDescent="0.3">
      <c r="A9164" s="1">
        <v>44954</v>
      </c>
      <c r="B9164" s="2" t="s">
        <v>8619</v>
      </c>
      <c r="C9164" s="2" t="s">
        <v>8620</v>
      </c>
      <c r="D9164" s="2" t="s">
        <v>9197</v>
      </c>
      <c r="E9164">
        <v>173</v>
      </c>
      <c r="F9164" t="str">
        <f>+VLOOKUP(E9164,[1]CLIENTES!A:B,2,0)</f>
        <v>Lucas</v>
      </c>
      <c r="G9164">
        <v>5</v>
      </c>
      <c r="H9164" t="str">
        <f>+VLOOKUP(G9164,[1]SKU!A:B,2,0)</f>
        <v>FIRENZE BRILLANTE 56 X 56 LOURDES 1RA C</v>
      </c>
      <c r="I9164" t="str">
        <f>+VLOOKUP(G9164,[1]SKU!A:D,4,0)</f>
        <v>CERAMICO</v>
      </c>
      <c r="J9164" t="str">
        <f>+VLOOKUP(G9164,[1]SKU!A:E,5,0)</f>
        <v>Marmoles</v>
      </c>
      <c r="K9164" t="str">
        <f>+VLOOKUP(G9164,[1]SKU!A:C,3,0)</f>
        <v>LOURDES</v>
      </c>
      <c r="L9164">
        <v>39</v>
      </c>
      <c r="M9164">
        <v>30.959103708600683</v>
      </c>
      <c r="N9164">
        <f>+VLOOKUP([1]VENTAS!G9164,[1]SKU!A:G,6,0)</f>
        <v>4504</v>
      </c>
      <c r="O9164" s="4">
        <f t="shared" si="143"/>
        <v>139439.80310353747</v>
      </c>
    </row>
    <row r="9165" spans="1:15" x14ac:dyDescent="0.3">
      <c r="A9165" s="1">
        <v>44954</v>
      </c>
      <c r="B9165" s="2" t="s">
        <v>8619</v>
      </c>
      <c r="C9165" s="2" t="s">
        <v>8620</v>
      </c>
      <c r="D9165" s="2" t="s">
        <v>9198</v>
      </c>
      <c r="E9165">
        <v>41</v>
      </c>
      <c r="F9165" t="str">
        <f>+VLOOKUP(E9165,[1]CLIENTES!A:B,2,0)</f>
        <v>Hans</v>
      </c>
      <c r="G9165">
        <v>236</v>
      </c>
      <c r="H9165" t="str">
        <f>+VLOOKUP(G9165,[1]SKU!A:B,2,0)</f>
        <v>GLACIAR PUL RECT 58 X 58 C.NEGRO 2DA CAL</v>
      </c>
      <c r="I9165" t="str">
        <f>+VLOOKUP(G9165,[1]SKU!A:D,4,0)</f>
        <v>PORCELANATO</v>
      </c>
      <c r="J9165" t="str">
        <f>+VLOOKUP(G9165,[1]SKU!A:E,5,0)</f>
        <v>Deco &amp; Mas</v>
      </c>
      <c r="K9165" t="str">
        <f>+VLOOKUP(G9165,[1]SKU!A:C,3,0)</f>
        <v>CERRO NEGRO</v>
      </c>
      <c r="L9165">
        <v>167</v>
      </c>
      <c r="M9165">
        <v>161.2928104243681</v>
      </c>
      <c r="N9165">
        <f>+VLOOKUP([1]VENTAS!G9165,[1]SKU!A:G,6,0)</f>
        <v>9046</v>
      </c>
      <c r="O9165" s="4">
        <f t="shared" si="143"/>
        <v>1459054.7630988338</v>
      </c>
    </row>
    <row r="9166" spans="1:15" x14ac:dyDescent="0.3">
      <c r="A9166" s="1">
        <v>44968</v>
      </c>
      <c r="B9166" s="2" t="s">
        <v>8619</v>
      </c>
      <c r="C9166" s="2" t="s">
        <v>8620</v>
      </c>
      <c r="D9166" s="2" t="s">
        <v>9199</v>
      </c>
      <c r="E9166">
        <v>6</v>
      </c>
      <c r="F9166" t="str">
        <f>+VLOOKUP(E9166,[1]CLIENTES!A:B,2,0)</f>
        <v>Natacha</v>
      </c>
      <c r="G9166">
        <v>47</v>
      </c>
      <c r="H9166" t="str">
        <f>+VLOOKUP(G9166,[1]SKU!A:B,2,0)</f>
        <v>NEGRO PLUS 56 X 56 LOURDES 1RA C</v>
      </c>
      <c r="I9166" t="str">
        <f>+VLOOKUP(G9166,[1]SKU!A:D,4,0)</f>
        <v>CERAMICO</v>
      </c>
      <c r="J9166" t="str">
        <f>+VLOOKUP(G9166,[1]SKU!A:E,5,0)</f>
        <v>Deco &amp; Mas</v>
      </c>
      <c r="K9166" t="str">
        <f>+VLOOKUP(G9166,[1]SKU!A:C,3,0)</f>
        <v>LOURDES</v>
      </c>
      <c r="L9166">
        <v>72</v>
      </c>
      <c r="M9166">
        <v>50.118280734516311</v>
      </c>
      <c r="N9166">
        <f>+VLOOKUP([1]VENTAS!G9166,[1]SKU!A:G,6,0)</f>
        <v>3951</v>
      </c>
      <c r="O9166" s="4">
        <f t="shared" si="143"/>
        <v>198017.32718207393</v>
      </c>
    </row>
    <row r="9167" spans="1:15" x14ac:dyDescent="0.3">
      <c r="A9167" s="1">
        <v>44956</v>
      </c>
      <c r="B9167" s="2" t="s">
        <v>8619</v>
      </c>
      <c r="C9167" s="2" t="s">
        <v>8620</v>
      </c>
      <c r="D9167" s="2" t="s">
        <v>9200</v>
      </c>
      <c r="E9167">
        <v>207</v>
      </c>
      <c r="F9167" t="str">
        <f>+VLOOKUP(E9167,[1]CLIENTES!A:B,2,0)</f>
        <v>Leah</v>
      </c>
      <c r="G9167">
        <v>387</v>
      </c>
      <c r="H9167" t="str">
        <f>+VLOOKUP(G9167,[1]SKU!A:B,2,0)</f>
        <v>SALVIA RECT. 28 X 58 S.LOREN 2DA CAL</v>
      </c>
      <c r="I9167" t="str">
        <f>+VLOOKUP(G9167,[1]SKU!A:D,4,0)</f>
        <v>PORCELANATO</v>
      </c>
      <c r="J9167" t="str">
        <f>+VLOOKUP(G9167,[1]SKU!A:E,5,0)</f>
        <v>Maderas</v>
      </c>
      <c r="K9167" t="str">
        <f>+VLOOKUP(G9167,[1]SKU!A:C,3,0)</f>
        <v>SAN LORENZO</v>
      </c>
      <c r="L9167">
        <v>39</v>
      </c>
      <c r="M9167">
        <v>17.997278920213891</v>
      </c>
      <c r="N9167">
        <f>+VLOOKUP([1]VENTAS!G9167,[1]SKU!A:G,6,0)</f>
        <v>2362</v>
      </c>
      <c r="O9167" s="4">
        <f t="shared" si="143"/>
        <v>42509.572809545207</v>
      </c>
    </row>
    <row r="9168" spans="1:15" x14ac:dyDescent="0.3">
      <c r="A9168" s="1">
        <v>44957</v>
      </c>
      <c r="B9168" s="2" t="s">
        <v>8619</v>
      </c>
      <c r="C9168" s="2" t="s">
        <v>8620</v>
      </c>
      <c r="D9168" s="2" t="s">
        <v>9201</v>
      </c>
      <c r="E9168">
        <v>205</v>
      </c>
      <c r="F9168" t="str">
        <f>+VLOOKUP(E9168,[1]CLIENTES!A:B,2,0)</f>
        <v>Ethan</v>
      </c>
      <c r="G9168">
        <v>126</v>
      </c>
      <c r="H9168" t="str">
        <f>+VLOOKUP(G9168,[1]SKU!A:B,2,0)</f>
        <v>ACACIA BLANCO SATINADO 33 x 45,3 SCOP 1RA CAL</v>
      </c>
      <c r="I9168" t="str">
        <f>+VLOOKUP(G9168,[1]SKU!A:D,4,0)</f>
        <v>CERAMICO</v>
      </c>
      <c r="J9168" t="str">
        <f>+VLOOKUP(G9168,[1]SKU!A:E,5,0)</f>
        <v>Deco &amp; Mas</v>
      </c>
      <c r="K9168" t="str">
        <f>+VLOOKUP(G9168,[1]SKU!A:C,3,0)</f>
        <v>SCOP</v>
      </c>
      <c r="L9168">
        <v>130</v>
      </c>
      <c r="M9168">
        <v>81.235910629130856</v>
      </c>
      <c r="N9168">
        <f>+VLOOKUP([1]VENTAS!G9168,[1]SKU!A:G,6,0)</f>
        <v>7457</v>
      </c>
      <c r="O9168" s="4">
        <f t="shared" si="143"/>
        <v>605776.18556142878</v>
      </c>
    </row>
    <row r="9169" spans="1:15" x14ac:dyDescent="0.3">
      <c r="A9169" s="1">
        <v>44946</v>
      </c>
      <c r="B9169" s="2" t="s">
        <v>8619</v>
      </c>
      <c r="C9169" s="2" t="s">
        <v>8620</v>
      </c>
      <c r="D9169" s="2" t="s">
        <v>9202</v>
      </c>
      <c r="E9169">
        <v>206</v>
      </c>
      <c r="F9169" t="str">
        <f>+VLOOKUP(E9169,[1]CLIENTES!A:B,2,0)</f>
        <v>Anahis</v>
      </c>
      <c r="G9169">
        <v>15</v>
      </c>
      <c r="H9169" t="str">
        <f>+VLOOKUP(G9169,[1]SKU!A:B,2,0)</f>
        <v>MADERA LENGA 31 X 53 LOURDES 1RA C</v>
      </c>
      <c r="I9169" t="str">
        <f>+VLOOKUP(G9169,[1]SKU!A:D,4,0)</f>
        <v>CERAMICO</v>
      </c>
      <c r="J9169" t="str">
        <f>+VLOOKUP(G9169,[1]SKU!A:E,5,0)</f>
        <v>Maderas</v>
      </c>
      <c r="K9169" t="str">
        <f>+VLOOKUP(G9169,[1]SKU!A:C,3,0)</f>
        <v>LOURDES</v>
      </c>
      <c r="L9169">
        <v>40</v>
      </c>
      <c r="M9169">
        <v>0.42455063041683783</v>
      </c>
      <c r="N9169">
        <f>+VLOOKUP([1]VENTAS!G9169,[1]SKU!A:G,6,0)</f>
        <v>5189</v>
      </c>
      <c r="O9169" s="4">
        <f t="shared" si="143"/>
        <v>2202.9932212329713</v>
      </c>
    </row>
    <row r="9170" spans="1:15" x14ac:dyDescent="0.3">
      <c r="A9170" s="1">
        <v>44956</v>
      </c>
      <c r="B9170" s="2" t="s">
        <v>8619</v>
      </c>
      <c r="C9170" s="2" t="s">
        <v>8620</v>
      </c>
      <c r="D9170" s="2" t="s">
        <v>9203</v>
      </c>
      <c r="E9170">
        <v>104</v>
      </c>
      <c r="F9170" t="str">
        <f>+VLOOKUP(E9170,[1]CLIENTES!A:B,2,0)</f>
        <v>Mya</v>
      </c>
      <c r="G9170">
        <v>314</v>
      </c>
      <c r="H9170" t="str">
        <f>+VLOOKUP(G9170,[1]SKU!A:B,2,0)</f>
        <v>BAUHAUS IVORY RECT. 28 X 58 S.LOREN 1RA C</v>
      </c>
      <c r="I9170" t="str">
        <f>+VLOOKUP(G9170,[1]SKU!A:D,4,0)</f>
        <v>PORCELANATO</v>
      </c>
      <c r="J9170" t="str">
        <f>+VLOOKUP(G9170,[1]SKU!A:E,5,0)</f>
        <v>Cementos</v>
      </c>
      <c r="K9170" t="str">
        <f>+VLOOKUP(G9170,[1]SKU!A:C,3,0)</f>
        <v>SAN LORENZO</v>
      </c>
      <c r="L9170">
        <v>161</v>
      </c>
      <c r="M9170">
        <v>87.012473340209141</v>
      </c>
      <c r="N9170">
        <f>+VLOOKUP([1]VENTAS!G9170,[1]SKU!A:G,6,0)</f>
        <v>6442</v>
      </c>
      <c r="O9170" s="4">
        <f t="shared" si="143"/>
        <v>560534.35325762734</v>
      </c>
    </row>
    <row r="9171" spans="1:15" x14ac:dyDescent="0.3">
      <c r="A9171" s="1">
        <v>44944</v>
      </c>
      <c r="B9171" s="2" t="s">
        <v>8619</v>
      </c>
      <c r="C9171" s="2" t="s">
        <v>8620</v>
      </c>
      <c r="D9171" s="2" t="s">
        <v>9204</v>
      </c>
      <c r="E9171">
        <v>227</v>
      </c>
      <c r="F9171" t="str">
        <f>+VLOOKUP(E9171,[1]CLIENTES!A:B,2,0)</f>
        <v>Roman</v>
      </c>
      <c r="G9171">
        <v>48</v>
      </c>
      <c r="H9171" t="str">
        <f>+VLOOKUP(G9171,[1]SKU!A:B,2,0)</f>
        <v>BLANCO PLUS 56 X 56 LOURDES 1RA C</v>
      </c>
      <c r="I9171" t="str">
        <f>+VLOOKUP(G9171,[1]SKU!A:D,4,0)</f>
        <v>CERAMICO</v>
      </c>
      <c r="J9171" t="str">
        <f>+VLOOKUP(G9171,[1]SKU!A:E,5,0)</f>
        <v>Deco &amp; Mas</v>
      </c>
      <c r="K9171" t="str">
        <f>+VLOOKUP(G9171,[1]SKU!A:C,3,0)</f>
        <v>LOURDES</v>
      </c>
      <c r="L9171">
        <v>102</v>
      </c>
      <c r="M9171">
        <v>37.043901093356617</v>
      </c>
      <c r="N9171">
        <f>+VLOOKUP([1]VENTAS!G9171,[1]SKU!A:G,6,0)</f>
        <v>1323</v>
      </c>
      <c r="O9171" s="4">
        <f t="shared" si="143"/>
        <v>49009.081146510805</v>
      </c>
    </row>
    <row r="9172" spans="1:15" x14ac:dyDescent="0.3">
      <c r="A9172" s="1">
        <v>44974</v>
      </c>
      <c r="B9172" s="2" t="s">
        <v>8619</v>
      </c>
      <c r="C9172" s="2" t="s">
        <v>8620</v>
      </c>
      <c r="D9172" s="2" t="s">
        <v>9205</v>
      </c>
      <c r="E9172">
        <v>66</v>
      </c>
      <c r="F9172" t="str">
        <f>+VLOOKUP(E9172,[1]CLIENTES!A:B,2,0)</f>
        <v>Christobal</v>
      </c>
      <c r="G9172">
        <v>316</v>
      </c>
      <c r="H9172" t="str">
        <f>+VLOOKUP(G9172,[1]SKU!A:B,2,0)</f>
        <v>CALACATA BIANCO PUL FIT RT 57,7 X 57,7 S.LOREN 2DA</v>
      </c>
      <c r="I9172" t="str">
        <f>+VLOOKUP(G9172,[1]SKU!A:D,4,0)</f>
        <v>PORCELANATO</v>
      </c>
      <c r="J9172" t="str">
        <f>+VLOOKUP(G9172,[1]SKU!A:E,5,0)</f>
        <v>Marmoles</v>
      </c>
      <c r="K9172" t="str">
        <f>+VLOOKUP(G9172,[1]SKU!A:C,3,0)</f>
        <v>SAN LORENZO</v>
      </c>
      <c r="L9172">
        <v>83</v>
      </c>
      <c r="M9172">
        <v>19.967094539310068</v>
      </c>
      <c r="N9172">
        <f>+VLOOKUP([1]VENTAS!G9172,[1]SKU!A:G,6,0)</f>
        <v>9187</v>
      </c>
      <c r="O9172" s="4">
        <f t="shared" si="143"/>
        <v>183437.69753264158</v>
      </c>
    </row>
    <row r="9173" spans="1:15" x14ac:dyDescent="0.3">
      <c r="A9173" s="1">
        <v>44948</v>
      </c>
      <c r="B9173" s="2" t="s">
        <v>8619</v>
      </c>
      <c r="C9173" s="2" t="s">
        <v>8620</v>
      </c>
      <c r="D9173" s="2" t="s">
        <v>9206</v>
      </c>
      <c r="E9173">
        <v>162</v>
      </c>
      <c r="F9173" t="str">
        <f>+VLOOKUP(E9173,[1]CLIENTES!A:B,2,0)</f>
        <v>Jheremy</v>
      </c>
      <c r="G9173">
        <v>36</v>
      </c>
      <c r="H9173" t="str">
        <f>+VLOOKUP(G9173,[1]SKU!A:B,2,0)</f>
        <v>ASPEN MATE 29 x 59 C.NEGRO 2DA C</v>
      </c>
      <c r="I9173" t="str">
        <f>+VLOOKUP(G9173,[1]SKU!A:D,4,0)</f>
        <v>CERAMICO</v>
      </c>
      <c r="J9173" t="str">
        <f>+VLOOKUP(G9173,[1]SKU!A:E,5,0)</f>
        <v>Deco &amp; Mas</v>
      </c>
      <c r="K9173" t="str">
        <f>+VLOOKUP(G9173,[1]SKU!A:C,3,0)</f>
        <v>CERRO NEGRO</v>
      </c>
      <c r="L9173">
        <v>73</v>
      </c>
      <c r="M9173">
        <v>12.233920980879562</v>
      </c>
      <c r="N9173">
        <f>+VLOOKUP([1]VENTAS!G9173,[1]SKU!A:G,6,0)</f>
        <v>6003</v>
      </c>
      <c r="O9173" s="4">
        <f t="shared" si="143"/>
        <v>73440.22764822001</v>
      </c>
    </row>
    <row r="9174" spans="1:15" x14ac:dyDescent="0.3">
      <c r="A9174" s="1">
        <v>44933</v>
      </c>
      <c r="B9174" s="2" t="s">
        <v>8619</v>
      </c>
      <c r="C9174" s="2" t="s">
        <v>8620</v>
      </c>
      <c r="D9174" s="2" t="s">
        <v>9207</v>
      </c>
      <c r="E9174">
        <v>162</v>
      </c>
      <c r="F9174" t="str">
        <f>+VLOOKUP(E9174,[1]CLIENTES!A:B,2,0)</f>
        <v>Jheremy</v>
      </c>
      <c r="G9174">
        <v>267</v>
      </c>
      <c r="H9174" t="str">
        <f>+VLOOKUP(G9174,[1]SKU!A:B,2,0)</f>
        <v>NORDICA 21 X 120 C.NEGRO 2DA CAL</v>
      </c>
      <c r="I9174" t="str">
        <f>+VLOOKUP(G9174,[1]SKU!A:D,4,0)</f>
        <v>PORCELANATO</v>
      </c>
      <c r="J9174" t="str">
        <f>+VLOOKUP(G9174,[1]SKU!A:E,5,0)</f>
        <v>Maderas</v>
      </c>
      <c r="K9174" t="str">
        <f>+VLOOKUP(G9174,[1]SKU!A:C,3,0)</f>
        <v>CERRO NEGRO</v>
      </c>
      <c r="L9174">
        <v>106</v>
      </c>
      <c r="M9174">
        <v>41.583719352045627</v>
      </c>
      <c r="N9174">
        <f>+VLOOKUP([1]VENTAS!G9174,[1]SKU!A:G,6,0)</f>
        <v>4169</v>
      </c>
      <c r="O9174" s="4">
        <f t="shared" si="143"/>
        <v>173362.52597867823</v>
      </c>
    </row>
    <row r="9175" spans="1:15" x14ac:dyDescent="0.3">
      <c r="A9175" s="1">
        <v>44931</v>
      </c>
      <c r="B9175" s="2" t="s">
        <v>8619</v>
      </c>
      <c r="C9175" s="2" t="s">
        <v>8620</v>
      </c>
      <c r="D9175" s="2" t="s">
        <v>9208</v>
      </c>
      <c r="E9175">
        <v>228</v>
      </c>
      <c r="F9175" t="str">
        <f>+VLOOKUP(E9175,[1]CLIENTES!A:B,2,0)</f>
        <v>Sebastian</v>
      </c>
      <c r="G9175">
        <v>210</v>
      </c>
      <c r="H9175" t="str">
        <f>+VLOOKUP(G9175,[1]SKU!A:B,2,0)</f>
        <v>PORCELANATO RETRO 20 X 60 ALBERDI 2DA C</v>
      </c>
      <c r="I9175" t="str">
        <f>+VLOOKUP(G9175,[1]SKU!A:D,4,0)</f>
        <v>PORCELANATO</v>
      </c>
      <c r="J9175" t="str">
        <f>+VLOOKUP(G9175,[1]SKU!A:E,5,0)</f>
        <v>Maderas</v>
      </c>
      <c r="K9175" t="str">
        <f>+VLOOKUP(G9175,[1]SKU!A:C,3,0)</f>
        <v>ALBERDI</v>
      </c>
      <c r="L9175">
        <v>169</v>
      </c>
      <c r="M9175">
        <v>113.48555652062974</v>
      </c>
      <c r="N9175">
        <f>+VLOOKUP([1]VENTAS!G9175,[1]SKU!A:G,6,0)</f>
        <v>6807</v>
      </c>
      <c r="O9175" s="4">
        <f t="shared" si="143"/>
        <v>772496.18323592667</v>
      </c>
    </row>
    <row r="9176" spans="1:15" x14ac:dyDescent="0.3">
      <c r="A9176" s="1">
        <v>44946</v>
      </c>
      <c r="B9176" s="2" t="s">
        <v>8619</v>
      </c>
      <c r="C9176" s="2" t="s">
        <v>8620</v>
      </c>
      <c r="D9176" s="2" t="s">
        <v>9209</v>
      </c>
      <c r="E9176">
        <v>29</v>
      </c>
      <c r="F9176" t="str">
        <f>+VLOOKUP(E9176,[1]CLIENTES!A:B,2,0)</f>
        <v>Matia</v>
      </c>
      <c r="G9176">
        <v>76</v>
      </c>
      <c r="H9176" t="str">
        <f>+VLOOKUP(G9176,[1]SKU!A:B,2,0)</f>
        <v>HABITAT BLANCO BRILLANTE 33 X 45,3 SCOP 1RA C</v>
      </c>
      <c r="I9176" t="str">
        <f>+VLOOKUP(G9176,[1]SKU!A:D,4,0)</f>
        <v>CERAMICO</v>
      </c>
      <c r="J9176" t="str">
        <f>+VLOOKUP(G9176,[1]SKU!A:E,5,0)</f>
        <v>Marmoles</v>
      </c>
      <c r="K9176" t="str">
        <f>+VLOOKUP(G9176,[1]SKU!A:C,3,0)</f>
        <v>SCOP</v>
      </c>
      <c r="L9176">
        <v>96</v>
      </c>
      <c r="M9176">
        <v>65.510240275944483</v>
      </c>
      <c r="N9176">
        <f>+VLOOKUP([1]VENTAS!G9176,[1]SKU!A:G,6,0)</f>
        <v>1143</v>
      </c>
      <c r="O9176" s="4">
        <f t="shared" si="143"/>
        <v>74878.204635404545</v>
      </c>
    </row>
    <row r="9177" spans="1:15" x14ac:dyDescent="0.3">
      <c r="A9177" s="1">
        <v>44967</v>
      </c>
      <c r="B9177" s="2" t="s">
        <v>8619</v>
      </c>
      <c r="C9177" s="2" t="s">
        <v>8620</v>
      </c>
      <c r="D9177" s="2" t="s">
        <v>9210</v>
      </c>
      <c r="E9177">
        <v>8</v>
      </c>
      <c r="F9177" t="str">
        <f>+VLOOKUP(E9177,[1]CLIENTES!A:B,2,0)</f>
        <v>Pascale</v>
      </c>
      <c r="G9177">
        <v>376</v>
      </c>
      <c r="H9177" t="str">
        <f>+VLOOKUP(G9177,[1]SKU!A:B,2,0)</f>
        <v>BAUHAUS IVORY FIT RECT 58 X 58 S.LOREN 1RA CAL</v>
      </c>
      <c r="I9177" t="str">
        <f>+VLOOKUP(G9177,[1]SKU!A:D,4,0)</f>
        <v>PORCELANATO</v>
      </c>
      <c r="J9177" t="str">
        <f>+VLOOKUP(G9177,[1]SKU!A:E,5,0)</f>
        <v>Cementos</v>
      </c>
      <c r="K9177" t="str">
        <f>+VLOOKUP(G9177,[1]SKU!A:C,3,0)</f>
        <v>SAN LORENZO</v>
      </c>
      <c r="L9177">
        <v>28</v>
      </c>
      <c r="M9177">
        <v>6.7072462155662596</v>
      </c>
      <c r="N9177">
        <f>+VLOOKUP([1]VENTAS!G9177,[1]SKU!A:G,6,0)</f>
        <v>7363</v>
      </c>
      <c r="O9177" s="4">
        <f t="shared" si="143"/>
        <v>49385.453885214367</v>
      </c>
    </row>
    <row r="9178" spans="1:15" x14ac:dyDescent="0.3">
      <c r="A9178" s="1">
        <v>44942</v>
      </c>
      <c r="B9178" s="2" t="s">
        <v>8619</v>
      </c>
      <c r="C9178" s="2" t="s">
        <v>8620</v>
      </c>
      <c r="D9178" s="2" t="s">
        <v>9211</v>
      </c>
      <c r="E9178">
        <v>232</v>
      </c>
      <c r="F9178" t="str">
        <f>+VLOOKUP(E9178,[1]CLIENTES!A:B,2,0)</f>
        <v>Andres</v>
      </c>
      <c r="G9178">
        <v>139</v>
      </c>
      <c r="H9178" t="str">
        <f>+VLOOKUP(G9178,[1]SKU!A:B,2,0)</f>
        <v>FORTALEZA GRIS 38 x 38 C.NEGRO 2DA CAL</v>
      </c>
      <c r="I9178" t="str">
        <f>+VLOOKUP(G9178,[1]SKU!A:D,4,0)</f>
        <v>CERAMICO</v>
      </c>
      <c r="J9178" t="str">
        <f>+VLOOKUP(G9178,[1]SKU!A:E,5,0)</f>
        <v>Cementos</v>
      </c>
      <c r="K9178" t="str">
        <f>+VLOOKUP(G9178,[1]SKU!A:C,3,0)</f>
        <v>CERRO NEGRO</v>
      </c>
      <c r="L9178">
        <v>87</v>
      </c>
      <c r="M9178">
        <v>76.889458535084458</v>
      </c>
      <c r="N9178">
        <f>+VLOOKUP([1]VENTAS!G9178,[1]SKU!A:G,6,0)</f>
        <v>9426</v>
      </c>
      <c r="O9178" s="4">
        <f t="shared" si="143"/>
        <v>724760.03615170612</v>
      </c>
    </row>
    <row r="9179" spans="1:15" x14ac:dyDescent="0.3">
      <c r="A9179" s="1">
        <v>44978</v>
      </c>
      <c r="B9179" s="2" t="s">
        <v>8619</v>
      </c>
      <c r="C9179" s="2" t="s">
        <v>8620</v>
      </c>
      <c r="D9179" s="2" t="s">
        <v>9212</v>
      </c>
      <c r="E9179">
        <v>188</v>
      </c>
      <c r="F9179" t="str">
        <f>+VLOOKUP(E9179,[1]CLIENTES!A:B,2,0)</f>
        <v>Jose-Tomas</v>
      </c>
      <c r="G9179">
        <v>35</v>
      </c>
      <c r="H9179" t="str">
        <f>+VLOOKUP(G9179,[1]SKU!A:B,2,0)</f>
        <v>TACO ARDESIA GRIS 45,3 x 45,3 S.LOREN 1RA C</v>
      </c>
      <c r="I9179" t="str">
        <f>+VLOOKUP(G9179,[1]SKU!A:D,4,0)</f>
        <v>CERAMICO</v>
      </c>
      <c r="J9179" t="str">
        <f>+VLOOKUP(G9179,[1]SKU!A:E,5,0)</f>
        <v>Piedras</v>
      </c>
      <c r="K9179" t="str">
        <f>+VLOOKUP(G9179,[1]SKU!A:C,3,0)</f>
        <v>SAN LORENZO</v>
      </c>
      <c r="L9179">
        <v>107</v>
      </c>
      <c r="M9179">
        <v>18.186342123248579</v>
      </c>
      <c r="N9179">
        <f>+VLOOKUP([1]VENTAS!G9179,[1]SKU!A:G,6,0)</f>
        <v>4806</v>
      </c>
      <c r="O9179" s="4">
        <f t="shared" si="143"/>
        <v>87403.560244332664</v>
      </c>
    </row>
    <row r="9180" spans="1:15" x14ac:dyDescent="0.3">
      <c r="A9180" s="1">
        <v>44966</v>
      </c>
      <c r="B9180" s="2" t="s">
        <v>8619</v>
      </c>
      <c r="C9180" s="2" t="s">
        <v>8620</v>
      </c>
      <c r="D9180" s="2" t="s">
        <v>9213</v>
      </c>
      <c r="E9180">
        <v>67</v>
      </c>
      <c r="F9180" t="str">
        <f>+VLOOKUP(E9180,[1]CLIENTES!A:B,2,0)</f>
        <v>Issidora</v>
      </c>
      <c r="G9180">
        <v>384</v>
      </c>
      <c r="H9180" t="str">
        <f>+VLOOKUP(G9180,[1]SKU!A:B,2,0)</f>
        <v>BAUHAUS IVORY FIT RECT. 58 x 58 S.LOREN 2DA C</v>
      </c>
      <c r="I9180" t="str">
        <f>+VLOOKUP(G9180,[1]SKU!A:D,4,0)</f>
        <v>PORCELANATO</v>
      </c>
      <c r="J9180" t="str">
        <f>+VLOOKUP(G9180,[1]SKU!A:E,5,0)</f>
        <v>Cementos</v>
      </c>
      <c r="K9180" t="str">
        <f>+VLOOKUP(G9180,[1]SKU!A:C,3,0)</f>
        <v>SAN LORENZO</v>
      </c>
      <c r="L9180">
        <v>83</v>
      </c>
      <c r="M9180">
        <v>59.635984329626126</v>
      </c>
      <c r="N9180">
        <f>+VLOOKUP([1]VENTAS!G9180,[1]SKU!A:G,6,0)</f>
        <v>4440</v>
      </c>
      <c r="O9180" s="4">
        <f t="shared" si="143"/>
        <v>264783.77042353997</v>
      </c>
    </row>
    <row r="9181" spans="1:15" x14ac:dyDescent="0.3">
      <c r="A9181" s="1">
        <v>44962</v>
      </c>
      <c r="B9181" s="2" t="s">
        <v>8619</v>
      </c>
      <c r="C9181" s="2" t="s">
        <v>8620</v>
      </c>
      <c r="D9181" s="2" t="s">
        <v>9214</v>
      </c>
      <c r="E9181">
        <v>240</v>
      </c>
      <c r="F9181" t="str">
        <f>+VLOOKUP(E9181,[1]CLIENTES!A:B,2,0)</f>
        <v>Fransheska</v>
      </c>
      <c r="G9181">
        <v>311</v>
      </c>
      <c r="H9181" t="str">
        <f>+VLOOKUP(G9181,[1]SKU!A:B,2,0)</f>
        <v>MOMA GRIS RECT 58 X 117 C.NEGRO 1RA C</v>
      </c>
      <c r="I9181" t="str">
        <f>+VLOOKUP(G9181,[1]SKU!A:D,4,0)</f>
        <v>PORCELANATO</v>
      </c>
      <c r="J9181" t="str">
        <f>+VLOOKUP(G9181,[1]SKU!A:E,5,0)</f>
        <v>Cementos</v>
      </c>
      <c r="K9181" t="str">
        <f>+VLOOKUP(G9181,[1]SKU!A:C,3,0)</f>
        <v>CERRO NEGRO</v>
      </c>
      <c r="L9181">
        <v>158</v>
      </c>
      <c r="M9181">
        <v>40.812824886360893</v>
      </c>
      <c r="N9181">
        <f>+VLOOKUP([1]VENTAS!G9181,[1]SKU!A:G,6,0)</f>
        <v>4233</v>
      </c>
      <c r="O9181" s="4">
        <f t="shared" si="143"/>
        <v>172760.68774396565</v>
      </c>
    </row>
    <row r="9182" spans="1:15" x14ac:dyDescent="0.3">
      <c r="A9182" s="1">
        <v>44953</v>
      </c>
      <c r="B9182" s="2" t="s">
        <v>8619</v>
      </c>
      <c r="C9182" s="2" t="s">
        <v>8620</v>
      </c>
      <c r="D9182" s="2" t="s">
        <v>9215</v>
      </c>
      <c r="E9182">
        <v>90</v>
      </c>
      <c r="F9182" t="str">
        <f>+VLOOKUP(E9182,[1]CLIENTES!A:B,2,0)</f>
        <v>Leticia</v>
      </c>
      <c r="G9182">
        <v>306</v>
      </c>
      <c r="H9182" t="str">
        <f>+VLOOKUP(G9182,[1]SKU!A:B,2,0)</f>
        <v>BIANCO APUANO PULIDO 80 X 80 VITE 2DA C</v>
      </c>
      <c r="I9182" t="str">
        <f>+VLOOKUP(G9182,[1]SKU!A:D,4,0)</f>
        <v>PORCELANATO</v>
      </c>
      <c r="J9182" t="str">
        <f>+VLOOKUP(G9182,[1]SKU!A:E,5,0)</f>
        <v>Marmoles</v>
      </c>
      <c r="K9182" t="str">
        <f>+VLOOKUP(G9182,[1]SKU!A:C,3,0)</f>
        <v>VITE</v>
      </c>
      <c r="L9182">
        <v>109</v>
      </c>
      <c r="M9182">
        <v>12.756966354947243</v>
      </c>
      <c r="N9182">
        <f>+VLOOKUP([1]VENTAS!G9182,[1]SKU!A:G,6,0)</f>
        <v>4331</v>
      </c>
      <c r="O9182" s="4">
        <f t="shared" si="143"/>
        <v>55250.421283276512</v>
      </c>
    </row>
    <row r="9183" spans="1:15" x14ac:dyDescent="0.3">
      <c r="A9183" s="1">
        <v>44940</v>
      </c>
      <c r="B9183" s="2" t="s">
        <v>8619</v>
      </c>
      <c r="C9183" s="2" t="s">
        <v>8620</v>
      </c>
      <c r="D9183" s="2" t="s">
        <v>9216</v>
      </c>
      <c r="E9183">
        <v>133</v>
      </c>
      <c r="F9183" t="str">
        <f>+VLOOKUP(E9183,[1]CLIENTES!A:B,2,0)</f>
        <v>Ociel</v>
      </c>
      <c r="G9183">
        <v>273</v>
      </c>
      <c r="H9183" t="str">
        <f>+VLOOKUP(G9183,[1]SKU!A:B,2,0)</f>
        <v>BIANCO APUANO NATURAL 60 X 120 VITE 2DA C</v>
      </c>
      <c r="I9183" t="str">
        <f>+VLOOKUP(G9183,[1]SKU!A:D,4,0)</f>
        <v>PORCELANATO</v>
      </c>
      <c r="J9183" t="str">
        <f>+VLOOKUP(G9183,[1]SKU!A:E,5,0)</f>
        <v>Marmoles</v>
      </c>
      <c r="K9183" t="str">
        <f>+VLOOKUP(G9183,[1]SKU!A:C,3,0)</f>
        <v>VITE</v>
      </c>
      <c r="L9183">
        <v>97</v>
      </c>
      <c r="M9183">
        <v>44.253628300664154</v>
      </c>
      <c r="N9183">
        <f>+VLOOKUP([1]VENTAS!G9183,[1]SKU!A:G,6,0)</f>
        <v>8487</v>
      </c>
      <c r="O9183" s="4">
        <f t="shared" si="143"/>
        <v>375580.54338773666</v>
      </c>
    </row>
    <row r="9184" spans="1:15" x14ac:dyDescent="0.3">
      <c r="A9184" s="1">
        <v>44943</v>
      </c>
      <c r="B9184" s="2" t="s">
        <v>8619</v>
      </c>
      <c r="C9184" s="2" t="s">
        <v>8620</v>
      </c>
      <c r="D9184" s="2" t="s">
        <v>9217</v>
      </c>
      <c r="E9184">
        <v>153</v>
      </c>
      <c r="F9184" t="str">
        <f>+VLOOKUP(E9184,[1]CLIENTES!A:B,2,0)</f>
        <v>Elmer</v>
      </c>
      <c r="G9184">
        <v>115</v>
      </c>
      <c r="H9184" t="str">
        <f>+VLOOKUP(G9184,[1]SKU!A:B,2,0)</f>
        <v>FORTE NEGRO 33 x 33  S.LOREN 1RA C</v>
      </c>
      <c r="I9184" t="str">
        <f>+VLOOKUP(G9184,[1]SKU!A:D,4,0)</f>
        <v>CERAMICO</v>
      </c>
      <c r="J9184" t="str">
        <f>+VLOOKUP(G9184,[1]SKU!A:E,5,0)</f>
        <v>Deco &amp; Mas</v>
      </c>
      <c r="K9184" t="str">
        <f>+VLOOKUP(G9184,[1]SKU!A:C,3,0)</f>
        <v>SAN LORENZO</v>
      </c>
      <c r="L9184">
        <v>152</v>
      </c>
      <c r="M9184">
        <v>120.71992768239112</v>
      </c>
      <c r="N9184">
        <f>+VLOOKUP([1]VENTAS!G9184,[1]SKU!A:G,6,0)</f>
        <v>6311</v>
      </c>
      <c r="O9184" s="4">
        <f t="shared" si="143"/>
        <v>761863.46360357036</v>
      </c>
    </row>
    <row r="9185" spans="1:15" x14ac:dyDescent="0.3">
      <c r="A9185" s="1">
        <v>44975</v>
      </c>
      <c r="B9185" s="2" t="s">
        <v>8619</v>
      </c>
      <c r="C9185" s="2" t="s">
        <v>8620</v>
      </c>
      <c r="D9185" s="2" t="s">
        <v>9218</v>
      </c>
      <c r="E9185">
        <v>18</v>
      </c>
      <c r="F9185" t="str">
        <f>+VLOOKUP(E9185,[1]CLIENTES!A:B,2,0)</f>
        <v>Vanessa</v>
      </c>
      <c r="G9185">
        <v>278</v>
      </c>
      <c r="H9185" t="str">
        <f>+VLOOKUP(G9185,[1]SKU!A:B,2,0)</f>
        <v>LAPACHO 21 X 122 C.NEGRO 2DA CAL</v>
      </c>
      <c r="I9185" t="str">
        <f>+VLOOKUP(G9185,[1]SKU!A:D,4,0)</f>
        <v>PORCELANATO</v>
      </c>
      <c r="J9185" t="str">
        <f>+VLOOKUP(G9185,[1]SKU!A:E,5,0)</f>
        <v>Maderas</v>
      </c>
      <c r="K9185" t="str">
        <f>+VLOOKUP(G9185,[1]SKU!A:C,3,0)</f>
        <v>CERRO NEGRO</v>
      </c>
      <c r="L9185">
        <v>124</v>
      </c>
      <c r="M9185">
        <v>108.89424862679387</v>
      </c>
      <c r="N9185">
        <f>+VLOOKUP([1]VENTAS!G9185,[1]SKU!A:G,6,0)</f>
        <v>2312</v>
      </c>
      <c r="O9185" s="4">
        <f t="shared" si="143"/>
        <v>251763.50282514741</v>
      </c>
    </row>
    <row r="9186" spans="1:15" x14ac:dyDescent="0.3">
      <c r="A9186" s="1">
        <v>44981</v>
      </c>
      <c r="B9186" s="2" t="s">
        <v>8619</v>
      </c>
      <c r="C9186" s="2" t="s">
        <v>8620</v>
      </c>
      <c r="D9186" s="2" t="s">
        <v>9219</v>
      </c>
      <c r="E9186">
        <v>22</v>
      </c>
      <c r="F9186" t="str">
        <f>+VLOOKUP(E9186,[1]CLIENTES!A:B,2,0)</f>
        <v>Lucia</v>
      </c>
      <c r="G9186">
        <v>252</v>
      </c>
      <c r="H9186" t="str">
        <f>+VLOOKUP(G9186,[1]SKU!A:B,2,0)</f>
        <v>PORCELANATO MEDLEY MARRON 20 X 60 ALBERDI 2DA C</v>
      </c>
      <c r="I9186" t="str">
        <f>+VLOOKUP(G9186,[1]SKU!A:D,4,0)</f>
        <v>PORCELANATO</v>
      </c>
      <c r="J9186" t="str">
        <f>+VLOOKUP(G9186,[1]SKU!A:E,5,0)</f>
        <v>Maderas</v>
      </c>
      <c r="K9186" t="str">
        <f>+VLOOKUP(G9186,[1]SKU!A:C,3,0)</f>
        <v>ALBERDI</v>
      </c>
      <c r="L9186">
        <v>30</v>
      </c>
      <c r="M9186">
        <v>15.276002206509411</v>
      </c>
      <c r="N9186">
        <f>+VLOOKUP([1]VENTAS!G9186,[1]SKU!A:G,6,0)</f>
        <v>5853</v>
      </c>
      <c r="O9186" s="4">
        <f t="shared" si="143"/>
        <v>89410.440914699575</v>
      </c>
    </row>
    <row r="9187" spans="1:15" x14ac:dyDescent="0.3">
      <c r="A9187" s="1">
        <v>44951</v>
      </c>
      <c r="B9187" s="2" t="s">
        <v>8619</v>
      </c>
      <c r="C9187" s="2" t="s">
        <v>8620</v>
      </c>
      <c r="D9187" s="2" t="s">
        <v>9220</v>
      </c>
      <c r="E9187">
        <v>19</v>
      </c>
      <c r="F9187" t="str">
        <f>+VLOOKUP(E9187,[1]CLIENTES!A:B,2,0)</f>
        <v>Amaro</v>
      </c>
      <c r="G9187">
        <v>194</v>
      </c>
      <c r="H9187" t="str">
        <f>+VLOOKUP(G9187,[1]SKU!A:B,2,0)</f>
        <v>AQUA MIX BLUE 33 x 33 SCOP 1RA CAL</v>
      </c>
      <c r="I9187" t="str">
        <f>+VLOOKUP(G9187,[1]SKU!A:D,4,0)</f>
        <v>CERAMICO</v>
      </c>
      <c r="J9187" t="str">
        <f>+VLOOKUP(G9187,[1]SKU!A:E,5,0)</f>
        <v>Deco &amp; Mas</v>
      </c>
      <c r="K9187" t="str">
        <f>+VLOOKUP(G9187,[1]SKU!A:C,3,0)</f>
        <v>SCOP</v>
      </c>
      <c r="L9187">
        <v>22</v>
      </c>
      <c r="M9187">
        <v>21.970574381807701</v>
      </c>
      <c r="N9187">
        <f>+VLOOKUP([1]VENTAS!G9187,[1]SKU!A:G,6,0)</f>
        <v>8397</v>
      </c>
      <c r="O9187" s="4">
        <f t="shared" si="143"/>
        <v>184486.91308403926</v>
      </c>
    </row>
    <row r="9188" spans="1:15" x14ac:dyDescent="0.3">
      <c r="A9188" s="1">
        <v>44928</v>
      </c>
      <c r="B9188" s="2" t="s">
        <v>8619</v>
      </c>
      <c r="C9188" s="2" t="s">
        <v>8620</v>
      </c>
      <c r="D9188" s="2" t="s">
        <v>9221</v>
      </c>
      <c r="E9188">
        <v>126</v>
      </c>
      <c r="F9188" t="str">
        <f>+VLOOKUP(E9188,[1]CLIENTES!A:B,2,0)</f>
        <v>Rubi</v>
      </c>
      <c r="G9188">
        <v>359</v>
      </c>
      <c r="H9188" t="str">
        <f>+VLOOKUP(G9188,[1]SKU!A:B,2,0)</f>
        <v>MARMOL PUR BLANCO RECT 28 x 58 S.LOREN 2DA C</v>
      </c>
      <c r="I9188" t="str">
        <f>+VLOOKUP(G9188,[1]SKU!A:D,4,0)</f>
        <v>PORCELANATO</v>
      </c>
      <c r="J9188" t="str">
        <f>+VLOOKUP(G9188,[1]SKU!A:E,5,0)</f>
        <v>Marmoles</v>
      </c>
      <c r="K9188" t="str">
        <f>+VLOOKUP(G9188,[1]SKU!A:C,3,0)</f>
        <v>SAN LORENZO</v>
      </c>
      <c r="L9188">
        <v>127</v>
      </c>
      <c r="M9188">
        <v>56.945565843530233</v>
      </c>
      <c r="N9188">
        <f>+VLOOKUP([1]VENTAS!G9188,[1]SKU!A:G,6,0)</f>
        <v>8453</v>
      </c>
      <c r="O9188" s="4">
        <f t="shared" si="143"/>
        <v>481360.86807536107</v>
      </c>
    </row>
    <row r="9189" spans="1:15" x14ac:dyDescent="0.3">
      <c r="A9189" s="1">
        <v>44947</v>
      </c>
      <c r="B9189" s="2" t="s">
        <v>8619</v>
      </c>
      <c r="C9189" s="2" t="s">
        <v>8620</v>
      </c>
      <c r="D9189" s="2" t="s">
        <v>9222</v>
      </c>
      <c r="E9189">
        <v>47</v>
      </c>
      <c r="F9189" t="str">
        <f>+VLOOKUP(E9189,[1]CLIENTES!A:B,2,0)</f>
        <v>Mario</v>
      </c>
      <c r="G9189">
        <v>239</v>
      </c>
      <c r="H9189" t="str">
        <f>+VLOOKUP(G9189,[1]SKU!A:B,2,0)</f>
        <v>LIFE TIZA PULIDO RECT 58 x 117 C.NEGRO 2DA C</v>
      </c>
      <c r="I9189" t="str">
        <f>+VLOOKUP(G9189,[1]SKU!A:D,4,0)</f>
        <v>PORCELANATO</v>
      </c>
      <c r="J9189" t="str">
        <f>+VLOOKUP(G9189,[1]SKU!A:E,5,0)</f>
        <v>Cementos</v>
      </c>
      <c r="K9189" t="str">
        <f>+VLOOKUP(G9189,[1]SKU!A:C,3,0)</f>
        <v>CERRO NEGRO</v>
      </c>
      <c r="L9189">
        <v>165</v>
      </c>
      <c r="M9189">
        <v>28.982902487791986</v>
      </c>
      <c r="N9189">
        <f>+VLOOKUP([1]VENTAS!G9189,[1]SKU!A:G,6,0)</f>
        <v>7883</v>
      </c>
      <c r="O9189" s="4">
        <f t="shared" si="143"/>
        <v>228472.22031126422</v>
      </c>
    </row>
    <row r="9190" spans="1:15" x14ac:dyDescent="0.3">
      <c r="A9190" s="1">
        <v>44937</v>
      </c>
      <c r="B9190" s="2" t="s">
        <v>8619</v>
      </c>
      <c r="C9190" s="2" t="s">
        <v>8620</v>
      </c>
      <c r="D9190" s="2" t="s">
        <v>9223</v>
      </c>
      <c r="E9190">
        <v>224</v>
      </c>
      <c r="F9190" t="str">
        <f>+VLOOKUP(E9190,[1]CLIENTES!A:B,2,0)</f>
        <v>Ian</v>
      </c>
      <c r="G9190">
        <v>109</v>
      </c>
      <c r="H9190" t="str">
        <f>+VLOOKUP(G9190,[1]SKU!A:B,2,0)</f>
        <v>MURETO  COBRE 25 x 35 LOURDES 1RA C</v>
      </c>
      <c r="I9190" t="str">
        <f>+VLOOKUP(G9190,[1]SKU!A:D,4,0)</f>
        <v>CERAMICO</v>
      </c>
      <c r="J9190" t="str">
        <f>+VLOOKUP(G9190,[1]SKU!A:E,5,0)</f>
        <v>Piedras</v>
      </c>
      <c r="K9190" t="str">
        <f>+VLOOKUP(G9190,[1]SKU!A:C,3,0)</f>
        <v>LOURDES</v>
      </c>
      <c r="L9190">
        <v>45</v>
      </c>
      <c r="M9190">
        <v>35.232294269233549</v>
      </c>
      <c r="N9190">
        <f>+VLOOKUP([1]VENTAS!G9190,[1]SKU!A:G,6,0)</f>
        <v>2323</v>
      </c>
      <c r="O9190" s="4">
        <f t="shared" si="143"/>
        <v>81844.619587429537</v>
      </c>
    </row>
    <row r="9191" spans="1:15" x14ac:dyDescent="0.3">
      <c r="A9191" s="1">
        <v>44949</v>
      </c>
      <c r="B9191" s="2" t="s">
        <v>8619</v>
      </c>
      <c r="C9191" s="2" t="s">
        <v>8620</v>
      </c>
      <c r="D9191" s="2" t="s">
        <v>9224</v>
      </c>
      <c r="E9191">
        <v>117</v>
      </c>
      <c r="F9191" t="str">
        <f>+VLOOKUP(E9191,[1]CLIENTES!A:B,2,0)</f>
        <v>Mirko</v>
      </c>
      <c r="G9191">
        <v>278</v>
      </c>
      <c r="H9191" t="str">
        <f>+VLOOKUP(G9191,[1]SKU!A:B,2,0)</f>
        <v>LAPACHO 21 X 122 C.NEGRO 2DA CAL</v>
      </c>
      <c r="I9191" t="str">
        <f>+VLOOKUP(G9191,[1]SKU!A:D,4,0)</f>
        <v>PORCELANATO</v>
      </c>
      <c r="J9191" t="str">
        <f>+VLOOKUP(G9191,[1]SKU!A:E,5,0)</f>
        <v>Maderas</v>
      </c>
      <c r="K9191" t="str">
        <f>+VLOOKUP(G9191,[1]SKU!A:C,3,0)</f>
        <v>CERRO NEGRO</v>
      </c>
      <c r="L9191">
        <v>57</v>
      </c>
      <c r="M9191">
        <v>50.056227191348789</v>
      </c>
      <c r="N9191">
        <f>+VLOOKUP([1]VENTAS!G9191,[1]SKU!A:G,6,0)</f>
        <v>2312</v>
      </c>
      <c r="O9191" s="4">
        <f t="shared" si="143"/>
        <v>115729.99726639839</v>
      </c>
    </row>
    <row r="9192" spans="1:15" x14ac:dyDescent="0.3">
      <c r="A9192" s="1">
        <v>44973</v>
      </c>
      <c r="B9192" s="2" t="s">
        <v>8619</v>
      </c>
      <c r="C9192" s="2" t="s">
        <v>8620</v>
      </c>
      <c r="D9192" s="2" t="s">
        <v>9225</v>
      </c>
      <c r="E9192">
        <v>186</v>
      </c>
      <c r="F9192" t="str">
        <f>+VLOOKUP(E9192,[1]CLIENTES!A:B,2,0)</f>
        <v>Maykol</v>
      </c>
      <c r="G9192">
        <v>219</v>
      </c>
      <c r="H9192" t="str">
        <f>+VLOOKUP(G9192,[1]SKU!A:B,2,0)</f>
        <v>ESCANDINAVA HELSINKI ESM NAT 20 X 120 ILVA 2DA C</v>
      </c>
      <c r="I9192" t="str">
        <f>+VLOOKUP(G9192,[1]SKU!A:D,4,0)</f>
        <v>PORCELANATO</v>
      </c>
      <c r="J9192" t="str">
        <f>+VLOOKUP(G9192,[1]SKU!A:E,5,0)</f>
        <v>Maderas</v>
      </c>
      <c r="K9192" t="str">
        <f>+VLOOKUP(G9192,[1]SKU!A:C,3,0)</f>
        <v>ILVA</v>
      </c>
      <c r="L9192">
        <v>12</v>
      </c>
      <c r="M9192">
        <v>1.5228625131836844</v>
      </c>
      <c r="N9192">
        <f>+VLOOKUP([1]VENTAS!G9192,[1]SKU!A:G,6,0)</f>
        <v>8650</v>
      </c>
      <c r="O9192" s="4">
        <f t="shared" si="143"/>
        <v>13172.760739038869</v>
      </c>
    </row>
    <row r="9193" spans="1:15" x14ac:dyDescent="0.3">
      <c r="A9193" s="1">
        <v>44966</v>
      </c>
      <c r="B9193" s="2" t="s">
        <v>8619</v>
      </c>
      <c r="C9193" s="2" t="s">
        <v>8620</v>
      </c>
      <c r="D9193" s="2" t="s">
        <v>9226</v>
      </c>
      <c r="E9193">
        <v>50</v>
      </c>
      <c r="F9193" t="str">
        <f>+VLOOKUP(E9193,[1]CLIENTES!A:B,2,0)</f>
        <v>Eythan</v>
      </c>
      <c r="G9193">
        <v>273</v>
      </c>
      <c r="H9193" t="str">
        <f>+VLOOKUP(G9193,[1]SKU!A:B,2,0)</f>
        <v>BIANCO APUANO NATURAL 60 X 120 VITE 2DA C</v>
      </c>
      <c r="I9193" t="str">
        <f>+VLOOKUP(G9193,[1]SKU!A:D,4,0)</f>
        <v>PORCELANATO</v>
      </c>
      <c r="J9193" t="str">
        <f>+VLOOKUP(G9193,[1]SKU!A:E,5,0)</f>
        <v>Marmoles</v>
      </c>
      <c r="K9193" t="str">
        <f>+VLOOKUP(G9193,[1]SKU!A:C,3,0)</f>
        <v>VITE</v>
      </c>
      <c r="L9193">
        <v>64</v>
      </c>
      <c r="M9193">
        <v>29.198270218994907</v>
      </c>
      <c r="N9193">
        <f>+VLOOKUP([1]VENTAS!G9193,[1]SKU!A:G,6,0)</f>
        <v>8487</v>
      </c>
      <c r="O9193" s="4">
        <f t="shared" si="143"/>
        <v>247805.71934860977</v>
      </c>
    </row>
    <row r="9194" spans="1:15" x14ac:dyDescent="0.3">
      <c r="A9194" s="1">
        <v>44931</v>
      </c>
      <c r="B9194" s="2" t="s">
        <v>8619</v>
      </c>
      <c r="C9194" s="2" t="s">
        <v>8620</v>
      </c>
      <c r="D9194" s="2" t="s">
        <v>9227</v>
      </c>
      <c r="E9194">
        <v>11</v>
      </c>
      <c r="F9194" t="str">
        <f>+VLOOKUP(E9194,[1]CLIENTES!A:B,2,0)</f>
        <v>Emilio</v>
      </c>
      <c r="G9194">
        <v>73</v>
      </c>
      <c r="H9194" t="str">
        <f>+VLOOKUP(G9194,[1]SKU!A:B,2,0)</f>
        <v>GRAFIATO MARFIL 35 x 35  LOURDES 1RA C</v>
      </c>
      <c r="I9194" t="str">
        <f>+VLOOKUP(G9194,[1]SKU!A:D,4,0)</f>
        <v>CERAMICO</v>
      </c>
      <c r="J9194" t="str">
        <f>+VLOOKUP(G9194,[1]SKU!A:E,5,0)</f>
        <v>Cementos</v>
      </c>
      <c r="K9194" t="str">
        <f>+VLOOKUP(G9194,[1]SKU!A:C,3,0)</f>
        <v>LOURDES</v>
      </c>
      <c r="L9194">
        <v>52</v>
      </c>
      <c r="M9194">
        <v>19.668252162095598</v>
      </c>
      <c r="N9194">
        <f>+VLOOKUP([1]VENTAS!G9194,[1]SKU!A:G,6,0)</f>
        <v>2025</v>
      </c>
      <c r="O9194" s="4">
        <f t="shared" si="143"/>
        <v>39828.210628243585</v>
      </c>
    </row>
    <row r="9195" spans="1:15" x14ac:dyDescent="0.3">
      <c r="A9195" s="1">
        <v>44931</v>
      </c>
      <c r="B9195" s="2" t="s">
        <v>8619</v>
      </c>
      <c r="C9195" s="2" t="s">
        <v>8620</v>
      </c>
      <c r="D9195" s="2" t="s">
        <v>9228</v>
      </c>
      <c r="E9195">
        <v>225</v>
      </c>
      <c r="F9195" t="str">
        <f>+VLOOKUP(E9195,[1]CLIENTES!A:B,2,0)</f>
        <v>Yarela</v>
      </c>
      <c r="G9195">
        <v>166</v>
      </c>
      <c r="H9195" t="str">
        <f>+VLOOKUP(G9195,[1]SKU!A:B,2,0)</f>
        <v>CALIFORNIA GRIS OSCURO 51 x 51 ALLPA 2DA C</v>
      </c>
      <c r="I9195" t="str">
        <f>+VLOOKUP(G9195,[1]SKU!A:D,4,0)</f>
        <v>CERAMICO</v>
      </c>
      <c r="J9195" t="str">
        <f>+VLOOKUP(G9195,[1]SKU!A:E,5,0)</f>
        <v>Cementos</v>
      </c>
      <c r="K9195" t="str">
        <f>+VLOOKUP(G9195,[1]SKU!A:C,3,0)</f>
        <v>ALLPA</v>
      </c>
      <c r="L9195">
        <v>88</v>
      </c>
      <c r="M9195">
        <v>47.419146297500639</v>
      </c>
      <c r="N9195">
        <f>+VLOOKUP([1]VENTAS!G9195,[1]SKU!A:G,6,0)</f>
        <v>7340</v>
      </c>
      <c r="O9195" s="4">
        <f t="shared" si="143"/>
        <v>348056.5338236547</v>
      </c>
    </row>
    <row r="9196" spans="1:15" x14ac:dyDescent="0.3">
      <c r="A9196" s="1">
        <v>44939</v>
      </c>
      <c r="B9196" s="2" t="s">
        <v>8619</v>
      </c>
      <c r="C9196" s="2" t="s">
        <v>8620</v>
      </c>
      <c r="D9196" s="2" t="s">
        <v>9229</v>
      </c>
      <c r="E9196">
        <v>189</v>
      </c>
      <c r="F9196" t="str">
        <f>+VLOOKUP(E9196,[1]CLIENTES!A:B,2,0)</f>
        <v>Dayana</v>
      </c>
      <c r="G9196">
        <v>184</v>
      </c>
      <c r="H9196" t="str">
        <f>+VLOOKUP(G9196,[1]SKU!A:B,2,0)</f>
        <v>CALEB GRIS 45,3 X 45,3 S.LOREN 1RA C</v>
      </c>
      <c r="I9196" t="str">
        <f>+VLOOKUP(G9196,[1]SKU!A:D,4,0)</f>
        <v>CERAMICO</v>
      </c>
      <c r="J9196" t="str">
        <f>+VLOOKUP(G9196,[1]SKU!A:E,5,0)</f>
        <v>Maderas</v>
      </c>
      <c r="K9196" t="str">
        <f>+VLOOKUP(G9196,[1]SKU!A:C,3,0)</f>
        <v>SAN LORENZO</v>
      </c>
      <c r="L9196">
        <v>50</v>
      </c>
      <c r="M9196">
        <v>28.677490330259868</v>
      </c>
      <c r="N9196">
        <f>+VLOOKUP([1]VENTAS!G9196,[1]SKU!A:G,6,0)</f>
        <v>3713</v>
      </c>
      <c r="O9196" s="4">
        <f t="shared" si="143"/>
        <v>106479.5215962549</v>
      </c>
    </row>
    <row r="9197" spans="1:15" x14ac:dyDescent="0.3">
      <c r="A9197" s="1">
        <v>44937</v>
      </c>
      <c r="B9197" s="2" t="s">
        <v>8619</v>
      </c>
      <c r="C9197" s="2" t="s">
        <v>8620</v>
      </c>
      <c r="D9197" s="2" t="s">
        <v>9230</v>
      </c>
      <c r="E9197">
        <v>71</v>
      </c>
      <c r="F9197" t="str">
        <f>+VLOOKUP(E9197,[1]CLIENTES!A:B,2,0)</f>
        <v>Mathilda</v>
      </c>
      <c r="G9197">
        <v>377</v>
      </c>
      <c r="H9197" t="str">
        <f>+VLOOKUP(G9197,[1]SKU!A:B,2,0)</f>
        <v>URBAN CONCRETE GREY ANTID. REC 58 x 58 S.LOREN 2DA</v>
      </c>
      <c r="I9197" t="str">
        <f>+VLOOKUP(G9197,[1]SKU!A:D,4,0)</f>
        <v>PORCELANATO</v>
      </c>
      <c r="J9197" t="str">
        <f>+VLOOKUP(G9197,[1]SKU!A:E,5,0)</f>
        <v>Cementos</v>
      </c>
      <c r="K9197" t="str">
        <f>+VLOOKUP(G9197,[1]SKU!A:C,3,0)</f>
        <v>SAN LORENZO</v>
      </c>
      <c r="L9197">
        <v>30</v>
      </c>
      <c r="M9197">
        <v>16.138681124936344</v>
      </c>
      <c r="N9197">
        <f>+VLOOKUP([1]VENTAS!G9197,[1]SKU!A:G,6,0)</f>
        <v>9066</v>
      </c>
      <c r="O9197" s="4">
        <f t="shared" si="143"/>
        <v>146313.28307867289</v>
      </c>
    </row>
    <row r="9198" spans="1:15" x14ac:dyDescent="0.3">
      <c r="A9198" s="1">
        <v>44929</v>
      </c>
      <c r="B9198" s="2" t="s">
        <v>8619</v>
      </c>
      <c r="C9198" s="2" t="s">
        <v>8620</v>
      </c>
      <c r="D9198" s="2" t="s">
        <v>9231</v>
      </c>
      <c r="E9198">
        <v>17</v>
      </c>
      <c r="F9198" t="str">
        <f>+VLOOKUP(E9198,[1]CLIENTES!A:B,2,0)</f>
        <v>Ernesto</v>
      </c>
      <c r="G9198">
        <v>294</v>
      </c>
      <c r="H9198" t="str">
        <f>+VLOOKUP(G9198,[1]SKU!A:B,2,0)</f>
        <v>COMPACT NEUTRAL ESM NAT 60 x 60 ILVA 3RA C</v>
      </c>
      <c r="I9198" t="str">
        <f>+VLOOKUP(G9198,[1]SKU!A:D,4,0)</f>
        <v>PORCELANATO</v>
      </c>
      <c r="J9198" t="str">
        <f>+VLOOKUP(G9198,[1]SKU!A:E,5,0)</f>
        <v>Cementos</v>
      </c>
      <c r="K9198" t="str">
        <f>+VLOOKUP(G9198,[1]SKU!A:C,3,0)</f>
        <v>ILVA</v>
      </c>
      <c r="L9198">
        <v>81</v>
      </c>
      <c r="M9198">
        <v>69.649297391954121</v>
      </c>
      <c r="N9198">
        <f>+VLOOKUP([1]VENTAS!G9198,[1]SKU!A:G,6,0)</f>
        <v>8941</v>
      </c>
      <c r="O9198" s="4">
        <f t="shared" si="143"/>
        <v>622734.36798146181</v>
      </c>
    </row>
    <row r="9199" spans="1:15" x14ac:dyDescent="0.3">
      <c r="A9199" s="1">
        <v>44947</v>
      </c>
      <c r="B9199" s="2" t="s">
        <v>8619</v>
      </c>
      <c r="C9199" s="2" t="s">
        <v>8620</v>
      </c>
      <c r="D9199" s="2" t="s">
        <v>9232</v>
      </c>
      <c r="E9199">
        <v>51</v>
      </c>
      <c r="F9199" t="str">
        <f>+VLOOKUP(E9199,[1]CLIENTES!A:B,2,0)</f>
        <v>Yahir</v>
      </c>
      <c r="G9199">
        <v>10</v>
      </c>
      <c r="H9199" t="str">
        <f>+VLOOKUP(G9199,[1]SKU!A:B,2,0)</f>
        <v>GLACE 34 x 51 ALLPA 2DA C</v>
      </c>
      <c r="I9199" t="str">
        <f>+VLOOKUP(G9199,[1]SKU!A:D,4,0)</f>
        <v>CERAMICO</v>
      </c>
      <c r="J9199" t="str">
        <f>+VLOOKUP(G9199,[1]SKU!A:E,5,0)</f>
        <v>Deco &amp; Mas</v>
      </c>
      <c r="K9199" t="str">
        <f>+VLOOKUP(G9199,[1]SKU!A:C,3,0)</f>
        <v>ALLPA</v>
      </c>
      <c r="L9199">
        <v>155</v>
      </c>
      <c r="M9199">
        <v>66.619569292469478</v>
      </c>
      <c r="N9199">
        <f>+VLOOKUP([1]VENTAS!G9199,[1]SKU!A:G,6,0)</f>
        <v>5218</v>
      </c>
      <c r="O9199" s="4">
        <f t="shared" si="143"/>
        <v>347620.91256810573</v>
      </c>
    </row>
    <row r="9200" spans="1:15" x14ac:dyDescent="0.3">
      <c r="A9200" s="1">
        <v>44970</v>
      </c>
      <c r="B9200" s="2" t="s">
        <v>8619</v>
      </c>
      <c r="C9200" s="2" t="s">
        <v>8620</v>
      </c>
      <c r="D9200" s="2" t="s">
        <v>9233</v>
      </c>
      <c r="E9200">
        <v>156</v>
      </c>
      <c r="F9200" t="str">
        <f>+VLOOKUP(E9200,[1]CLIENTES!A:B,2,0)</f>
        <v>Debora</v>
      </c>
      <c r="G9200">
        <v>192</v>
      </c>
      <c r="H9200" t="str">
        <f>+VLOOKUP(G9200,[1]SKU!A:B,2,0)</f>
        <v>NOGAL OSCURO 45,3 X 45,3 SCOP 1RA CAL</v>
      </c>
      <c r="I9200" t="str">
        <f>+VLOOKUP(G9200,[1]SKU!A:D,4,0)</f>
        <v>CERAMICO</v>
      </c>
      <c r="J9200" t="str">
        <f>+VLOOKUP(G9200,[1]SKU!A:E,5,0)</f>
        <v>Maderas</v>
      </c>
      <c r="K9200" t="str">
        <f>+VLOOKUP(G9200,[1]SKU!A:C,3,0)</f>
        <v>SCOP</v>
      </c>
      <c r="L9200">
        <v>132</v>
      </c>
      <c r="M9200">
        <v>49.034153361786849</v>
      </c>
      <c r="N9200">
        <f>+VLOOKUP([1]VENTAS!G9200,[1]SKU!A:G,6,0)</f>
        <v>1791</v>
      </c>
      <c r="O9200" s="4">
        <f t="shared" si="143"/>
        <v>87820.168670960251</v>
      </c>
    </row>
    <row r="9201" spans="1:15" x14ac:dyDescent="0.3">
      <c r="A9201" s="1">
        <v>44963</v>
      </c>
      <c r="B9201" s="2" t="s">
        <v>8619</v>
      </c>
      <c r="C9201" s="2" t="s">
        <v>8620</v>
      </c>
      <c r="D9201" s="2" t="s">
        <v>9234</v>
      </c>
      <c r="E9201">
        <v>210</v>
      </c>
      <c r="F9201" t="str">
        <f>+VLOOKUP(E9201,[1]CLIENTES!A:B,2,0)</f>
        <v>Lucio</v>
      </c>
      <c r="G9201">
        <v>157</v>
      </c>
      <c r="H9201" t="str">
        <f>+VLOOKUP(G9201,[1]SKU!A:B,2,0)</f>
        <v>TERRA PIZARRA 45,3 X 45,3 SCOP 2DA CAL</v>
      </c>
      <c r="I9201" t="str">
        <f>+VLOOKUP(G9201,[1]SKU!A:D,4,0)</f>
        <v>CERAMICO</v>
      </c>
      <c r="J9201" t="str">
        <f>+VLOOKUP(G9201,[1]SKU!A:E,5,0)</f>
        <v>Piedras</v>
      </c>
      <c r="K9201" t="str">
        <f>+VLOOKUP(G9201,[1]SKU!A:C,3,0)</f>
        <v>SCOP</v>
      </c>
      <c r="L9201">
        <v>165</v>
      </c>
      <c r="M9201">
        <v>41.760451598869913</v>
      </c>
      <c r="N9201">
        <f>+VLOOKUP([1]VENTAS!G9201,[1]SKU!A:G,6,0)</f>
        <v>9364</v>
      </c>
      <c r="O9201" s="4">
        <f t="shared" si="143"/>
        <v>391044.86877181788</v>
      </c>
    </row>
    <row r="9202" spans="1:15" x14ac:dyDescent="0.3">
      <c r="A9202" s="1">
        <v>44985</v>
      </c>
      <c r="B9202" s="2" t="s">
        <v>8619</v>
      </c>
      <c r="C9202" s="2" t="s">
        <v>8620</v>
      </c>
      <c r="D9202" s="2" t="s">
        <v>9235</v>
      </c>
      <c r="E9202">
        <v>162</v>
      </c>
      <c r="F9202" t="str">
        <f>+VLOOKUP(E9202,[1]CLIENTES!A:B,2,0)</f>
        <v>Jheremy</v>
      </c>
      <c r="G9202">
        <v>360</v>
      </c>
      <c r="H9202" t="str">
        <f>+VLOOKUP(G9202,[1]SKU!A:B,2,0)</f>
        <v>MOODS TIZA FIT RECT 28 X 58 S.LOREN 1RA C</v>
      </c>
      <c r="I9202" t="str">
        <f>+VLOOKUP(G9202,[1]SKU!A:D,4,0)</f>
        <v>PORCELANATO</v>
      </c>
      <c r="J9202" t="str">
        <f>+VLOOKUP(G9202,[1]SKU!A:E,5,0)</f>
        <v>Cementos</v>
      </c>
      <c r="K9202" t="str">
        <f>+VLOOKUP(G9202,[1]SKU!A:C,3,0)</f>
        <v>SAN LORENZO</v>
      </c>
      <c r="L9202">
        <v>129</v>
      </c>
      <c r="M9202">
        <v>18.932348358377514</v>
      </c>
      <c r="N9202">
        <f>+VLOOKUP([1]VENTAS!G9202,[1]SKU!A:G,6,0)</f>
        <v>2755</v>
      </c>
      <c r="O9202" s="4">
        <f t="shared" si="143"/>
        <v>52158.619727330049</v>
      </c>
    </row>
    <row r="9203" spans="1:15" x14ac:dyDescent="0.3">
      <c r="A9203" s="1">
        <v>44979</v>
      </c>
      <c r="B9203" s="2" t="s">
        <v>8619</v>
      </c>
      <c r="C9203" s="2" t="s">
        <v>8620</v>
      </c>
      <c r="D9203" s="2" t="s">
        <v>9236</v>
      </c>
      <c r="E9203">
        <v>9</v>
      </c>
      <c r="F9203" t="str">
        <f>+VLOOKUP(E9203,[1]CLIENTES!A:B,2,0)</f>
        <v>Cristal</v>
      </c>
      <c r="G9203">
        <v>282</v>
      </c>
      <c r="H9203" t="str">
        <f>+VLOOKUP(G9203,[1]SKU!A:B,2,0)</f>
        <v>BURLINGTON COAL ESM NAT 60 x 120 ILVA 3RA C</v>
      </c>
      <c r="I9203" t="str">
        <f>+VLOOKUP(G9203,[1]SKU!A:D,4,0)</f>
        <v>PORCELANATO</v>
      </c>
      <c r="J9203" t="str">
        <f>+VLOOKUP(G9203,[1]SKU!A:E,5,0)</f>
        <v>Piedras</v>
      </c>
      <c r="K9203" t="str">
        <f>+VLOOKUP(G9203,[1]SKU!A:C,3,0)</f>
        <v>ILVA</v>
      </c>
      <c r="L9203">
        <v>114</v>
      </c>
      <c r="M9203">
        <v>2.8418721952593318</v>
      </c>
      <c r="N9203">
        <f>+VLOOKUP([1]VENTAS!G9203,[1]SKU!A:G,6,0)</f>
        <v>1324</v>
      </c>
      <c r="O9203" s="4">
        <f t="shared" si="143"/>
        <v>3762.6387865233551</v>
      </c>
    </row>
    <row r="9204" spans="1:15" x14ac:dyDescent="0.3">
      <c r="A9204" s="1">
        <v>44947</v>
      </c>
      <c r="B9204" s="2" t="s">
        <v>8619</v>
      </c>
      <c r="C9204" s="2" t="s">
        <v>8620</v>
      </c>
      <c r="D9204" s="2" t="s">
        <v>9237</v>
      </c>
      <c r="E9204">
        <v>61</v>
      </c>
      <c r="F9204" t="str">
        <f>+VLOOKUP(E9204,[1]CLIENTES!A:B,2,0)</f>
        <v>Jordan</v>
      </c>
      <c r="G9204">
        <v>163</v>
      </c>
      <c r="H9204" t="str">
        <f>+VLOOKUP(G9204,[1]SKU!A:B,2,0)</f>
        <v>GRAMADOS ARENA 38 x 38 C.NEGRO 1RA CAL</v>
      </c>
      <c r="I9204" t="str">
        <f>+VLOOKUP(G9204,[1]SKU!A:D,4,0)</f>
        <v>CERAMICO</v>
      </c>
      <c r="J9204" t="str">
        <f>+VLOOKUP(G9204,[1]SKU!A:E,5,0)</f>
        <v>Piedras</v>
      </c>
      <c r="K9204" t="str">
        <f>+VLOOKUP(G9204,[1]SKU!A:C,3,0)</f>
        <v>CERRO NEGRO</v>
      </c>
      <c r="L9204">
        <v>145</v>
      </c>
      <c r="M9204">
        <v>95.58512422965488</v>
      </c>
      <c r="N9204">
        <f>+VLOOKUP([1]VENTAS!G9204,[1]SKU!A:G,6,0)</f>
        <v>2396</v>
      </c>
      <c r="O9204" s="4">
        <f t="shared" si="143"/>
        <v>229021.95765425308</v>
      </c>
    </row>
    <row r="9205" spans="1:15" x14ac:dyDescent="0.3">
      <c r="A9205" s="1">
        <v>44963</v>
      </c>
      <c r="B9205" s="2" t="s">
        <v>8619</v>
      </c>
      <c r="C9205" s="2" t="s">
        <v>8620</v>
      </c>
      <c r="D9205" s="2" t="s">
        <v>9238</v>
      </c>
      <c r="E9205">
        <v>100</v>
      </c>
      <c r="F9205" t="str">
        <f>+VLOOKUP(E9205,[1]CLIENTES!A:B,2,0)</f>
        <v>Susana</v>
      </c>
      <c r="G9205">
        <v>302</v>
      </c>
      <c r="H9205" t="str">
        <f>+VLOOKUP(G9205,[1]SKU!A:B,2,0)</f>
        <v>LIFE GRIS RECT 59 X 59 C.NEGRO 1RA C</v>
      </c>
      <c r="I9205" t="str">
        <f>+VLOOKUP(G9205,[1]SKU!A:D,4,0)</f>
        <v>PORCELANATO</v>
      </c>
      <c r="J9205" t="str">
        <f>+VLOOKUP(G9205,[1]SKU!A:E,5,0)</f>
        <v>Cementos</v>
      </c>
      <c r="K9205" t="str">
        <f>+VLOOKUP(G9205,[1]SKU!A:C,3,0)</f>
        <v>CERRO NEGRO</v>
      </c>
      <c r="L9205">
        <v>161</v>
      </c>
      <c r="M9205">
        <v>149.78784895118818</v>
      </c>
      <c r="N9205">
        <f>+VLOOKUP([1]VENTAS!G9205,[1]SKU!A:G,6,0)</f>
        <v>3218</v>
      </c>
      <c r="O9205" s="4">
        <f t="shared" si="143"/>
        <v>482017.29792492359</v>
      </c>
    </row>
    <row r="9206" spans="1:15" x14ac:dyDescent="0.3">
      <c r="A9206" s="1">
        <v>44948</v>
      </c>
      <c r="B9206" s="2" t="s">
        <v>8619</v>
      </c>
      <c r="C9206" s="2" t="s">
        <v>8620</v>
      </c>
      <c r="D9206" s="2" t="s">
        <v>9239</v>
      </c>
      <c r="E9206">
        <v>54</v>
      </c>
      <c r="F9206" t="str">
        <f>+VLOOKUP(E9206,[1]CLIENTES!A:B,2,0)</f>
        <v>Valeska</v>
      </c>
      <c r="G9206">
        <v>27</v>
      </c>
      <c r="H9206" t="str">
        <f>+VLOOKUP(G9206,[1]SKU!A:B,2,0)</f>
        <v>BLANCO PLUS 35 x 35 LOURDES 1RA C</v>
      </c>
      <c r="I9206" t="str">
        <f>+VLOOKUP(G9206,[1]SKU!A:D,4,0)</f>
        <v>CERAMICO</v>
      </c>
      <c r="J9206" t="str">
        <f>+VLOOKUP(G9206,[1]SKU!A:E,5,0)</f>
        <v>Deco &amp; Mas</v>
      </c>
      <c r="K9206" t="str">
        <f>+VLOOKUP(G9206,[1]SKU!A:C,3,0)</f>
        <v>LOURDES</v>
      </c>
      <c r="L9206">
        <v>143</v>
      </c>
      <c r="M9206">
        <v>31.971081839098403</v>
      </c>
      <c r="N9206">
        <f>+VLOOKUP([1]VENTAS!G9206,[1]SKU!A:G,6,0)</f>
        <v>9139</v>
      </c>
      <c r="O9206" s="4">
        <f t="shared" si="143"/>
        <v>292183.71692752029</v>
      </c>
    </row>
    <row r="9207" spans="1:15" x14ac:dyDescent="0.3">
      <c r="A9207" s="1">
        <v>44967</v>
      </c>
      <c r="B9207" s="2" t="s">
        <v>8619</v>
      </c>
      <c r="C9207" s="2" t="s">
        <v>8620</v>
      </c>
      <c r="D9207" s="2" t="s">
        <v>9240</v>
      </c>
      <c r="E9207">
        <v>67</v>
      </c>
      <c r="F9207" t="str">
        <f>+VLOOKUP(E9207,[1]CLIENTES!A:B,2,0)</f>
        <v>Issidora</v>
      </c>
      <c r="G9207">
        <v>135</v>
      </c>
      <c r="H9207" t="str">
        <f>+VLOOKUP(G9207,[1]SKU!A:B,2,0)</f>
        <v>RECIFE TIZA 38 x 38 C.NEGRO 2DA CAL</v>
      </c>
      <c r="I9207" t="str">
        <f>+VLOOKUP(G9207,[1]SKU!A:D,4,0)</f>
        <v>CERAMICO</v>
      </c>
      <c r="J9207" t="str">
        <f>+VLOOKUP(G9207,[1]SKU!A:E,5,0)</f>
        <v>Cementos</v>
      </c>
      <c r="K9207" t="str">
        <f>+VLOOKUP(G9207,[1]SKU!A:C,3,0)</f>
        <v>CERRO NEGRO</v>
      </c>
      <c r="L9207">
        <v>72</v>
      </c>
      <c r="M9207">
        <v>17.51263425977443</v>
      </c>
      <c r="N9207">
        <f>+VLOOKUP([1]VENTAS!G9207,[1]SKU!A:G,6,0)</f>
        <v>6046</v>
      </c>
      <c r="O9207" s="4">
        <f t="shared" si="143"/>
        <v>105881.38673459621</v>
      </c>
    </row>
    <row r="9208" spans="1:15" x14ac:dyDescent="0.3">
      <c r="A9208" s="1">
        <v>44932</v>
      </c>
      <c r="B9208" s="2" t="s">
        <v>8619</v>
      </c>
      <c r="C9208" s="2" t="s">
        <v>8620</v>
      </c>
      <c r="D9208" s="2" t="s">
        <v>9241</v>
      </c>
      <c r="E9208">
        <v>38</v>
      </c>
      <c r="F9208" t="str">
        <f>+VLOOKUP(E9208,[1]CLIENTES!A:B,2,0)</f>
        <v>Lisette</v>
      </c>
      <c r="G9208">
        <v>167</v>
      </c>
      <c r="H9208" t="str">
        <f>+VLOOKUP(G9208,[1]SKU!A:B,2,0)</f>
        <v>PARQUET CEREZO 30 x 45 CORTINES 1RA C</v>
      </c>
      <c r="I9208" t="str">
        <f>+VLOOKUP(G9208,[1]SKU!A:D,4,0)</f>
        <v>CERAMICO</v>
      </c>
      <c r="J9208" t="str">
        <f>+VLOOKUP(G9208,[1]SKU!A:E,5,0)</f>
        <v>Maderas</v>
      </c>
      <c r="K9208" t="str">
        <f>+VLOOKUP(G9208,[1]SKU!A:C,3,0)</f>
        <v>CORTINES</v>
      </c>
      <c r="L9208">
        <v>102</v>
      </c>
      <c r="M9208">
        <v>88.519539340927622</v>
      </c>
      <c r="N9208">
        <f>+VLOOKUP([1]VENTAS!G9208,[1]SKU!A:G,6,0)</f>
        <v>7747</v>
      </c>
      <c r="O9208" s="4">
        <f t="shared" si="143"/>
        <v>685760.87127416627</v>
      </c>
    </row>
    <row r="9209" spans="1:15" x14ac:dyDescent="0.3">
      <c r="A9209" s="1">
        <v>44928</v>
      </c>
      <c r="B9209" s="2" t="s">
        <v>8619</v>
      </c>
      <c r="C9209" s="2" t="s">
        <v>8620</v>
      </c>
      <c r="D9209" s="2" t="s">
        <v>9242</v>
      </c>
      <c r="E9209">
        <v>13</v>
      </c>
      <c r="F9209" t="str">
        <f>+VLOOKUP(E9209,[1]CLIENTES!A:B,2,0)</f>
        <v>Alonzo</v>
      </c>
      <c r="G9209">
        <v>369</v>
      </c>
      <c r="H9209" t="str">
        <f>+VLOOKUP(G9209,[1]SKU!A:B,2,0)</f>
        <v>MOODS HUESO 59 x 59 S.LOREN 2DA CAL</v>
      </c>
      <c r="I9209" t="str">
        <f>+VLOOKUP(G9209,[1]SKU!A:D,4,0)</f>
        <v>PORCELANATO</v>
      </c>
      <c r="J9209" t="str">
        <f>+VLOOKUP(G9209,[1]SKU!A:E,5,0)</f>
        <v>Cementos</v>
      </c>
      <c r="K9209" t="str">
        <f>+VLOOKUP(G9209,[1]SKU!A:C,3,0)</f>
        <v>SAN LORENZO</v>
      </c>
      <c r="L9209">
        <v>123</v>
      </c>
      <c r="M9209">
        <v>97.48435555485149</v>
      </c>
      <c r="N9209">
        <f>+VLOOKUP([1]VENTAS!G9209,[1]SKU!A:G,6,0)</f>
        <v>5437</v>
      </c>
      <c r="O9209" s="4">
        <f t="shared" si="143"/>
        <v>530022.44115172757</v>
      </c>
    </row>
    <row r="9210" spans="1:15" x14ac:dyDescent="0.3">
      <c r="A9210" s="1">
        <v>44958</v>
      </c>
      <c r="B9210" s="2" t="s">
        <v>8619</v>
      </c>
      <c r="C9210" s="2" t="s">
        <v>8620</v>
      </c>
      <c r="D9210" s="2" t="s">
        <v>9243</v>
      </c>
      <c r="E9210">
        <v>222</v>
      </c>
      <c r="F9210" t="str">
        <f>+VLOOKUP(E9210,[1]CLIENTES!A:B,2,0)</f>
        <v>Paulo</v>
      </c>
      <c r="G9210">
        <v>355</v>
      </c>
      <c r="H9210" t="str">
        <f>+VLOOKUP(G9210,[1]SKU!A:B,2,0)</f>
        <v>MOODS TIZA RECT. 58 x 58 S.LOREN 1RA C</v>
      </c>
      <c r="I9210" t="str">
        <f>+VLOOKUP(G9210,[1]SKU!A:D,4,0)</f>
        <v>PORCELANATO</v>
      </c>
      <c r="J9210" t="str">
        <f>+VLOOKUP(G9210,[1]SKU!A:E,5,0)</f>
        <v>Cementos</v>
      </c>
      <c r="K9210" t="str">
        <f>+VLOOKUP(G9210,[1]SKU!A:C,3,0)</f>
        <v>SAN LORENZO</v>
      </c>
      <c r="L9210">
        <v>121</v>
      </c>
      <c r="M9210">
        <v>59.899640126123053</v>
      </c>
      <c r="N9210">
        <f>+VLOOKUP([1]VENTAS!G9210,[1]SKU!A:G,6,0)</f>
        <v>8029</v>
      </c>
      <c r="O9210" s="4">
        <f t="shared" si="143"/>
        <v>480934.21057264198</v>
      </c>
    </row>
    <row r="9211" spans="1:15" x14ac:dyDescent="0.3">
      <c r="A9211" s="1">
        <v>44932</v>
      </c>
      <c r="B9211" s="2" t="s">
        <v>8619</v>
      </c>
      <c r="C9211" s="2" t="s">
        <v>8620</v>
      </c>
      <c r="D9211" s="2" t="s">
        <v>9244</v>
      </c>
      <c r="E9211">
        <v>169</v>
      </c>
      <c r="F9211" t="str">
        <f>+VLOOKUP(E9211,[1]CLIENTES!A:B,2,0)</f>
        <v>Belen</v>
      </c>
      <c r="G9211">
        <v>292</v>
      </c>
      <c r="H9211" t="str">
        <f>+VLOOKUP(G9211,[1]SKU!A:B,2,0)</f>
        <v>FERRARA BIANCO RECTIFICADO 60 X 60 ALBERDI 2DA C</v>
      </c>
      <c r="I9211" t="str">
        <f>+VLOOKUP(G9211,[1]SKU!A:D,4,0)</f>
        <v>PORCELANATO</v>
      </c>
      <c r="J9211" t="str">
        <f>+VLOOKUP(G9211,[1]SKU!A:E,5,0)</f>
        <v>Marmoles</v>
      </c>
      <c r="K9211" t="str">
        <f>+VLOOKUP(G9211,[1]SKU!A:C,3,0)</f>
        <v>ALBERDI</v>
      </c>
      <c r="L9211">
        <v>50</v>
      </c>
      <c r="M9211">
        <v>35.135641257027913</v>
      </c>
      <c r="N9211">
        <f>+VLOOKUP([1]VENTAS!G9211,[1]SKU!A:G,6,0)</f>
        <v>7836</v>
      </c>
      <c r="O9211" s="4">
        <f t="shared" si="143"/>
        <v>275322.88489007071</v>
      </c>
    </row>
    <row r="9212" spans="1:15" x14ac:dyDescent="0.3">
      <c r="A9212" s="1">
        <v>44930</v>
      </c>
      <c r="B9212" s="2" t="s">
        <v>8619</v>
      </c>
      <c r="C9212" s="2" t="s">
        <v>8620</v>
      </c>
      <c r="D9212" s="2" t="s">
        <v>9245</v>
      </c>
      <c r="E9212">
        <v>11</v>
      </c>
      <c r="F9212" t="str">
        <f>+VLOOKUP(E9212,[1]CLIENTES!A:B,2,0)</f>
        <v>Emilio</v>
      </c>
      <c r="G9212">
        <v>270</v>
      </c>
      <c r="H9212" t="str">
        <f>+VLOOKUP(G9212,[1]SKU!A:B,2,0)</f>
        <v>AUGUSTUS FENDI ESM NAT 60 x 120 ILVA 1RA C</v>
      </c>
      <c r="I9212" t="str">
        <f>+VLOOKUP(G9212,[1]SKU!A:D,4,0)</f>
        <v>PORCELANATO</v>
      </c>
      <c r="J9212" t="str">
        <f>+VLOOKUP(G9212,[1]SKU!A:E,5,0)</f>
        <v>Piedras</v>
      </c>
      <c r="K9212" t="str">
        <f>+VLOOKUP(G9212,[1]SKU!A:C,3,0)</f>
        <v>ILVA</v>
      </c>
      <c r="L9212">
        <v>70</v>
      </c>
      <c r="M9212">
        <v>67.008237366619298</v>
      </c>
      <c r="N9212">
        <f>+VLOOKUP([1]VENTAS!G9212,[1]SKU!A:G,6,0)</f>
        <v>7192</v>
      </c>
      <c r="O9212" s="4">
        <f t="shared" si="143"/>
        <v>481923.243140726</v>
      </c>
    </row>
    <row r="9213" spans="1:15" x14ac:dyDescent="0.3">
      <c r="A9213" s="1">
        <v>44972</v>
      </c>
      <c r="B9213" s="2" t="s">
        <v>8619</v>
      </c>
      <c r="C9213" s="2" t="s">
        <v>8620</v>
      </c>
      <c r="D9213" s="2" t="s">
        <v>9246</v>
      </c>
      <c r="E9213">
        <v>91</v>
      </c>
      <c r="F9213" t="str">
        <f>+VLOOKUP(E9213,[1]CLIENTES!A:B,2,0)</f>
        <v>Denis</v>
      </c>
      <c r="G9213">
        <v>292</v>
      </c>
      <c r="H9213" t="str">
        <f>+VLOOKUP(G9213,[1]SKU!A:B,2,0)</f>
        <v>FERRARA BIANCO RECTIFICADO 60 X 60 ALBERDI 2DA C</v>
      </c>
      <c r="I9213" t="str">
        <f>+VLOOKUP(G9213,[1]SKU!A:D,4,0)</f>
        <v>PORCELANATO</v>
      </c>
      <c r="J9213" t="str">
        <f>+VLOOKUP(G9213,[1]SKU!A:E,5,0)</f>
        <v>Marmoles</v>
      </c>
      <c r="K9213" t="str">
        <f>+VLOOKUP(G9213,[1]SKU!A:C,3,0)</f>
        <v>ALBERDI</v>
      </c>
      <c r="L9213">
        <v>46</v>
      </c>
      <c r="M9213">
        <v>32.324789956465686</v>
      </c>
      <c r="N9213">
        <f>+VLOOKUP([1]VENTAS!G9213,[1]SKU!A:G,6,0)</f>
        <v>7836</v>
      </c>
      <c r="O9213" s="4">
        <f t="shared" si="143"/>
        <v>253297.0540988651</v>
      </c>
    </row>
    <row r="9214" spans="1:15" x14ac:dyDescent="0.3">
      <c r="A9214" s="1">
        <v>44984</v>
      </c>
      <c r="B9214" s="2" t="s">
        <v>8619</v>
      </c>
      <c r="C9214" s="2" t="s">
        <v>8620</v>
      </c>
      <c r="D9214" s="2" t="s">
        <v>9247</v>
      </c>
      <c r="E9214">
        <v>234</v>
      </c>
      <c r="F9214" t="str">
        <f>+VLOOKUP(E9214,[1]CLIENTES!A:B,2,0)</f>
        <v>Marian</v>
      </c>
      <c r="G9214">
        <v>113</v>
      </c>
      <c r="H9214" t="str">
        <f>+VLOOKUP(G9214,[1]SKU!A:B,2,0)</f>
        <v>TILCARA MARRON 38 x 38 C.NEGRO 2DA CAL</v>
      </c>
      <c r="I9214" t="str">
        <f>+VLOOKUP(G9214,[1]SKU!A:D,4,0)</f>
        <v>CERAMICO</v>
      </c>
      <c r="J9214" t="str">
        <f>+VLOOKUP(G9214,[1]SKU!A:E,5,0)</f>
        <v>Piedras</v>
      </c>
      <c r="K9214" t="str">
        <f>+VLOOKUP(G9214,[1]SKU!A:C,3,0)</f>
        <v>CERRO NEGRO</v>
      </c>
      <c r="L9214">
        <v>77</v>
      </c>
      <c r="M9214">
        <v>1.0123583149649045</v>
      </c>
      <c r="N9214">
        <f>+VLOOKUP([1]VENTAS!G9214,[1]SKU!A:G,6,0)</f>
        <v>3571</v>
      </c>
      <c r="O9214" s="4">
        <f t="shared" si="143"/>
        <v>3615.1315427396739</v>
      </c>
    </row>
    <row r="9215" spans="1:15" x14ac:dyDescent="0.3">
      <c r="A9215" s="1">
        <v>44949</v>
      </c>
      <c r="B9215" s="2" t="s">
        <v>8619</v>
      </c>
      <c r="C9215" s="2" t="s">
        <v>8620</v>
      </c>
      <c r="D9215" s="2" t="s">
        <v>9248</v>
      </c>
      <c r="E9215">
        <v>117</v>
      </c>
      <c r="F9215" t="str">
        <f>+VLOOKUP(E9215,[1]CLIENTES!A:B,2,0)</f>
        <v>Mirko</v>
      </c>
      <c r="G9215">
        <v>124</v>
      </c>
      <c r="H9215" t="str">
        <f>+VLOOKUP(G9215,[1]SKU!A:B,2,0)</f>
        <v>MURETO  ARENA 25 x 35 LOURDES 1RA C</v>
      </c>
      <c r="I9215" t="str">
        <f>+VLOOKUP(G9215,[1]SKU!A:D,4,0)</f>
        <v>CERAMICO</v>
      </c>
      <c r="J9215" t="str">
        <f>+VLOOKUP(G9215,[1]SKU!A:E,5,0)</f>
        <v>Piedras</v>
      </c>
      <c r="K9215" t="str">
        <f>+VLOOKUP(G9215,[1]SKU!A:C,3,0)</f>
        <v>LOURDES</v>
      </c>
      <c r="L9215">
        <v>97</v>
      </c>
      <c r="M9215">
        <v>17.401575081414187</v>
      </c>
      <c r="N9215">
        <f>+VLOOKUP([1]VENTAS!G9215,[1]SKU!A:G,6,0)</f>
        <v>9875</v>
      </c>
      <c r="O9215" s="4">
        <f t="shared" si="143"/>
        <v>171840.55392896509</v>
      </c>
    </row>
    <row r="9216" spans="1:15" x14ac:dyDescent="0.3">
      <c r="A9216" s="1">
        <v>44973</v>
      </c>
      <c r="B9216" s="2" t="s">
        <v>8619</v>
      </c>
      <c r="C9216" s="2" t="s">
        <v>8620</v>
      </c>
      <c r="D9216" s="2" t="s">
        <v>9249</v>
      </c>
      <c r="E9216">
        <v>191</v>
      </c>
      <c r="F9216" t="str">
        <f>+VLOOKUP(E9216,[1]CLIENTES!A:B,2,0)</f>
        <v>Bianka</v>
      </c>
      <c r="G9216">
        <v>105</v>
      </c>
      <c r="H9216" t="str">
        <f>+VLOOKUP(G9216,[1]SKU!A:B,2,0)</f>
        <v>TACO PORFIDO OSC 45,3 x 45,3 S.LOREN 1RA C</v>
      </c>
      <c r="I9216" t="str">
        <f>+VLOOKUP(G9216,[1]SKU!A:D,4,0)</f>
        <v>CERAMICO</v>
      </c>
      <c r="J9216" t="str">
        <f>+VLOOKUP(G9216,[1]SKU!A:E,5,0)</f>
        <v>Piedras</v>
      </c>
      <c r="K9216" t="str">
        <f>+VLOOKUP(G9216,[1]SKU!A:C,3,0)</f>
        <v>SAN LORENZO</v>
      </c>
      <c r="L9216">
        <v>3</v>
      </c>
      <c r="M9216">
        <v>2.9956183201257334</v>
      </c>
      <c r="N9216">
        <f>+VLOOKUP([1]VENTAS!G9216,[1]SKU!A:G,6,0)</f>
        <v>9018</v>
      </c>
      <c r="O9216" s="4">
        <f t="shared" si="143"/>
        <v>27014.486010893863</v>
      </c>
    </row>
    <row r="9217" spans="1:15" x14ac:dyDescent="0.3">
      <c r="A9217" s="1">
        <v>44954</v>
      </c>
      <c r="B9217" s="2" t="s">
        <v>8619</v>
      </c>
      <c r="C9217" s="2" t="s">
        <v>8620</v>
      </c>
      <c r="D9217" s="2" t="s">
        <v>9250</v>
      </c>
      <c r="E9217">
        <v>59</v>
      </c>
      <c r="F9217" t="str">
        <f>+VLOOKUP(E9217,[1]CLIENTES!A:B,2,0)</f>
        <v>Aldair</v>
      </c>
      <c r="G9217">
        <v>216</v>
      </c>
      <c r="H9217" t="str">
        <f>+VLOOKUP(G9217,[1]SKU!A:B,2,0)</f>
        <v>CAVA XX PUL RECT 58 X 58 C.NEGRO 2DA CAL</v>
      </c>
      <c r="I9217" t="str">
        <f>+VLOOKUP(G9217,[1]SKU!A:D,4,0)</f>
        <v>PORCELANATO</v>
      </c>
      <c r="J9217" t="str">
        <f>+VLOOKUP(G9217,[1]SKU!A:E,5,0)</f>
        <v>Marmoles</v>
      </c>
      <c r="K9217" t="str">
        <f>+VLOOKUP(G9217,[1]SKU!A:C,3,0)</f>
        <v>CERRO NEGRO</v>
      </c>
      <c r="L9217">
        <v>58</v>
      </c>
      <c r="M9217">
        <v>28.046754390306496</v>
      </c>
      <c r="N9217">
        <f>+VLOOKUP([1]VENTAS!G9217,[1]SKU!A:G,6,0)</f>
        <v>6668</v>
      </c>
      <c r="O9217" s="4">
        <f t="shared" si="143"/>
        <v>187015.7582745637</v>
      </c>
    </row>
    <row r="9218" spans="1:15" x14ac:dyDescent="0.3">
      <c r="A9218" s="1">
        <v>44980</v>
      </c>
      <c r="B9218" s="2" t="s">
        <v>8619</v>
      </c>
      <c r="C9218" s="2" t="s">
        <v>8620</v>
      </c>
      <c r="D9218" s="2" t="s">
        <v>9251</v>
      </c>
      <c r="E9218">
        <v>42</v>
      </c>
      <c r="F9218" t="str">
        <f>+VLOOKUP(E9218,[1]CLIENTES!A:B,2,0)</f>
        <v>Issidora</v>
      </c>
      <c r="G9218">
        <v>77</v>
      </c>
      <c r="H9218" t="str">
        <f>+VLOOKUP(G9218,[1]SKU!A:B,2,0)</f>
        <v>TAGUA MIX BRILLO 45,3 X 45,3 SCOP 1RA CAL</v>
      </c>
      <c r="I9218" t="str">
        <f>+VLOOKUP(G9218,[1]SKU!A:D,4,0)</f>
        <v>CERAMICO</v>
      </c>
      <c r="J9218" t="str">
        <f>+VLOOKUP(G9218,[1]SKU!A:E,5,0)</f>
        <v>Maderas</v>
      </c>
      <c r="K9218" t="str">
        <f>+VLOOKUP(G9218,[1]SKU!A:C,3,0)</f>
        <v>SCOP</v>
      </c>
      <c r="L9218">
        <v>20</v>
      </c>
      <c r="M9218">
        <v>10.741272377395013</v>
      </c>
      <c r="N9218">
        <f>+VLOOKUP([1]VENTAS!G9218,[1]SKU!A:G,6,0)</f>
        <v>9458</v>
      </c>
      <c r="O9218" s="4">
        <f t="shared" si="143"/>
        <v>101590.95414540204</v>
      </c>
    </row>
    <row r="9219" spans="1:15" x14ac:dyDescent="0.3">
      <c r="A9219" s="1">
        <v>44944</v>
      </c>
      <c r="B9219" s="2" t="s">
        <v>8619</v>
      </c>
      <c r="C9219" s="2" t="s">
        <v>8620</v>
      </c>
      <c r="D9219" s="2" t="s">
        <v>9252</v>
      </c>
      <c r="E9219">
        <v>6</v>
      </c>
      <c r="F9219" t="str">
        <f>+VLOOKUP(E9219,[1]CLIENTES!A:B,2,0)</f>
        <v>Natacha</v>
      </c>
      <c r="G9219">
        <v>103</v>
      </c>
      <c r="H9219" t="str">
        <f>+VLOOKUP(G9219,[1]SKU!A:B,2,0)</f>
        <v>AQUA MIX PLATA 33 x 33 SCOP 1RA CAL</v>
      </c>
      <c r="I9219" t="str">
        <f>+VLOOKUP(G9219,[1]SKU!A:D,4,0)</f>
        <v>CERAMICO</v>
      </c>
      <c r="J9219" t="str">
        <f>+VLOOKUP(G9219,[1]SKU!A:E,5,0)</f>
        <v>Deco &amp; Mas</v>
      </c>
      <c r="K9219" t="str">
        <f>+VLOOKUP(G9219,[1]SKU!A:C,3,0)</f>
        <v>SCOP</v>
      </c>
      <c r="L9219">
        <v>45</v>
      </c>
      <c r="M9219">
        <v>11.340832502763465</v>
      </c>
      <c r="N9219">
        <f>+VLOOKUP([1]VENTAS!G9219,[1]SKU!A:G,6,0)</f>
        <v>9303</v>
      </c>
      <c r="O9219" s="4">
        <f t="shared" ref="O9219:O9282" si="144">+N9219*M9219</f>
        <v>105503.76477320852</v>
      </c>
    </row>
    <row r="9220" spans="1:15" x14ac:dyDescent="0.3">
      <c r="A9220" s="1">
        <v>44964</v>
      </c>
      <c r="B9220" s="2" t="s">
        <v>8619</v>
      </c>
      <c r="C9220" s="2" t="s">
        <v>8620</v>
      </c>
      <c r="D9220" s="2" t="s">
        <v>9253</v>
      </c>
      <c r="E9220">
        <v>135</v>
      </c>
      <c r="F9220" t="str">
        <f>+VLOOKUP(E9220,[1]CLIENTES!A:B,2,0)</f>
        <v>Stefano38</v>
      </c>
      <c r="G9220">
        <v>101</v>
      </c>
      <c r="H9220" t="str">
        <f>+VLOOKUP(G9220,[1]SKU!A:B,2,0)</f>
        <v>MARINO NEGRO 25 x 35 LOURDES 1RA C</v>
      </c>
      <c r="I9220" t="str">
        <f>+VLOOKUP(G9220,[1]SKU!A:D,4,0)</f>
        <v>CERAMICO</v>
      </c>
      <c r="J9220" t="str">
        <f>+VLOOKUP(G9220,[1]SKU!A:E,5,0)</f>
        <v>Marmoles</v>
      </c>
      <c r="K9220" t="str">
        <f>+VLOOKUP(G9220,[1]SKU!A:C,3,0)</f>
        <v>LOURDES</v>
      </c>
      <c r="L9220">
        <v>15</v>
      </c>
      <c r="M9220">
        <v>10.054897780908066</v>
      </c>
      <c r="N9220">
        <f>+VLOOKUP([1]VENTAS!G9220,[1]SKU!A:G,6,0)</f>
        <v>1810</v>
      </c>
      <c r="O9220" s="4">
        <f t="shared" si="144"/>
        <v>18199.3649834436</v>
      </c>
    </row>
    <row r="9221" spans="1:15" x14ac:dyDescent="0.3">
      <c r="A9221" s="1">
        <v>44928</v>
      </c>
      <c r="B9221" s="2" t="s">
        <v>8619</v>
      </c>
      <c r="C9221" s="2" t="s">
        <v>8620</v>
      </c>
      <c r="D9221" s="2" t="s">
        <v>9254</v>
      </c>
      <c r="E9221">
        <v>139</v>
      </c>
      <c r="F9221" t="str">
        <f>+VLOOKUP(E9221,[1]CLIENTES!A:B,2,0)</f>
        <v>Jenny</v>
      </c>
      <c r="G9221">
        <v>107</v>
      </c>
      <c r="H9221" t="str">
        <f>+VLOOKUP(G9221,[1]SKU!A:B,2,0)</f>
        <v>BIANCO SAT 25 x 35 LOURDES 2DA C</v>
      </c>
      <c r="I9221" t="str">
        <f>+VLOOKUP(G9221,[1]SKU!A:D,4,0)</f>
        <v>CERAMICO</v>
      </c>
      <c r="J9221" t="str">
        <f>+VLOOKUP(G9221,[1]SKU!A:E,5,0)</f>
        <v>Deco &amp; Mas</v>
      </c>
      <c r="K9221" t="str">
        <f>+VLOOKUP(G9221,[1]SKU!A:C,3,0)</f>
        <v>LOURDES</v>
      </c>
      <c r="L9221">
        <v>125</v>
      </c>
      <c r="M9221">
        <v>118.17664172862438</v>
      </c>
      <c r="N9221">
        <f>+VLOOKUP([1]VENTAS!G9221,[1]SKU!A:G,6,0)</f>
        <v>4977</v>
      </c>
      <c r="O9221" s="4">
        <f t="shared" si="144"/>
        <v>588165.14588336356</v>
      </c>
    </row>
    <row r="9222" spans="1:15" x14ac:dyDescent="0.3">
      <c r="A9222" s="1">
        <v>44931</v>
      </c>
      <c r="B9222" s="2" t="s">
        <v>8619</v>
      </c>
      <c r="C9222" s="2" t="s">
        <v>8620</v>
      </c>
      <c r="D9222" s="2" t="s">
        <v>9255</v>
      </c>
      <c r="E9222">
        <v>239</v>
      </c>
      <c r="F9222" t="str">
        <f>+VLOOKUP(E9222,[1]CLIENTES!A:B,2,0)</f>
        <v>Lorena</v>
      </c>
      <c r="G9222">
        <v>66</v>
      </c>
      <c r="H9222" t="str">
        <f>+VLOOKUP(G9222,[1]SKU!A:B,2,0)</f>
        <v>VERSALLES 51 X 51 ALLPA 2DA C</v>
      </c>
      <c r="I9222" t="str">
        <f>+VLOOKUP(G9222,[1]SKU!A:D,4,0)</f>
        <v>CERAMICO</v>
      </c>
      <c r="J9222" t="str">
        <f>+VLOOKUP(G9222,[1]SKU!A:E,5,0)</f>
        <v>Marmoles</v>
      </c>
      <c r="K9222" t="str">
        <f>+VLOOKUP(G9222,[1]SKU!A:C,3,0)</f>
        <v>ALLPA</v>
      </c>
      <c r="L9222">
        <v>131</v>
      </c>
      <c r="M9222">
        <v>17.882438073719179</v>
      </c>
      <c r="N9222">
        <f>+VLOOKUP([1]VENTAS!G9222,[1]SKU!A:G,6,0)</f>
        <v>7586</v>
      </c>
      <c r="O9222" s="4">
        <f t="shared" si="144"/>
        <v>135656.1752272337</v>
      </c>
    </row>
    <row r="9223" spans="1:15" x14ac:dyDescent="0.3">
      <c r="A9223" s="1">
        <v>44959</v>
      </c>
      <c r="B9223" s="2" t="s">
        <v>8619</v>
      </c>
      <c r="C9223" s="2" t="s">
        <v>8620</v>
      </c>
      <c r="D9223" s="2" t="s">
        <v>9256</v>
      </c>
      <c r="E9223">
        <v>194</v>
      </c>
      <c r="F9223" t="str">
        <f>+VLOOKUP(E9223,[1]CLIENTES!A:B,2,0)</f>
        <v>Kassandra</v>
      </c>
      <c r="G9223">
        <v>250</v>
      </c>
      <c r="H9223" t="str">
        <f>+VLOOKUP(G9223,[1]SKU!A:B,2,0)</f>
        <v>PORCELANATO MEDLEY MARRON 20 X 60 ALBERDI 1RA C</v>
      </c>
      <c r="I9223" t="str">
        <f>+VLOOKUP(G9223,[1]SKU!A:D,4,0)</f>
        <v>PORCELANATO</v>
      </c>
      <c r="J9223" t="str">
        <f>+VLOOKUP(G9223,[1]SKU!A:E,5,0)</f>
        <v>Maderas</v>
      </c>
      <c r="K9223" t="str">
        <f>+VLOOKUP(G9223,[1]SKU!A:C,3,0)</f>
        <v>ALBERDI</v>
      </c>
      <c r="L9223">
        <v>2</v>
      </c>
      <c r="M9223">
        <v>1.0890055739849003</v>
      </c>
      <c r="N9223">
        <f>+VLOOKUP([1]VENTAS!G9223,[1]SKU!A:G,6,0)</f>
        <v>9740</v>
      </c>
      <c r="O9223" s="4">
        <f t="shared" si="144"/>
        <v>10606.914290612929</v>
      </c>
    </row>
    <row r="9224" spans="1:15" x14ac:dyDescent="0.3">
      <c r="A9224" s="1">
        <v>44956</v>
      </c>
      <c r="B9224" s="2" t="s">
        <v>8619</v>
      </c>
      <c r="C9224" s="2" t="s">
        <v>8620</v>
      </c>
      <c r="D9224" s="2" t="s">
        <v>9257</v>
      </c>
      <c r="E9224">
        <v>97</v>
      </c>
      <c r="F9224" t="str">
        <f>+VLOOKUP(E9224,[1]CLIENTES!A:B,2,0)</f>
        <v>Nicolas</v>
      </c>
      <c r="G9224">
        <v>319</v>
      </c>
      <c r="H9224" t="str">
        <f>+VLOOKUP(G9224,[1]SKU!A:B,2,0)</f>
        <v>URBAN CONCRETE GREY 58 x 58 S.LOREN 1RA CAL</v>
      </c>
      <c r="I9224" t="str">
        <f>+VLOOKUP(G9224,[1]SKU!A:D,4,0)</f>
        <v>PORCELANATO</v>
      </c>
      <c r="J9224" t="str">
        <f>+VLOOKUP(G9224,[1]SKU!A:E,5,0)</f>
        <v>Piedras</v>
      </c>
      <c r="K9224" t="str">
        <f>+VLOOKUP(G9224,[1]SKU!A:C,3,0)</f>
        <v>SAN LORENZO</v>
      </c>
      <c r="L9224">
        <v>12</v>
      </c>
      <c r="M9224">
        <v>5.9693790414325818</v>
      </c>
      <c r="N9224">
        <f>+VLOOKUP([1]VENTAS!G9224,[1]SKU!A:G,6,0)</f>
        <v>3332</v>
      </c>
      <c r="O9224" s="4">
        <f t="shared" si="144"/>
        <v>19889.970966053363</v>
      </c>
    </row>
    <row r="9225" spans="1:15" x14ac:dyDescent="0.3">
      <c r="A9225" s="1">
        <v>44965</v>
      </c>
      <c r="B9225" s="2" t="s">
        <v>8619</v>
      </c>
      <c r="C9225" s="2" t="s">
        <v>8620</v>
      </c>
      <c r="D9225" s="2" t="s">
        <v>9258</v>
      </c>
      <c r="E9225">
        <v>145</v>
      </c>
      <c r="F9225" t="str">
        <f>+VLOOKUP(E9225,[1]CLIENTES!A:B,2,0)</f>
        <v>Denisse</v>
      </c>
      <c r="G9225">
        <v>154</v>
      </c>
      <c r="H9225" t="str">
        <f>+VLOOKUP(G9225,[1]SKU!A:B,2,0)</f>
        <v>CRETA BEIGE  51 x 51 C.NEGRO 2DA CAL</v>
      </c>
      <c r="I9225" t="str">
        <f>+VLOOKUP(G9225,[1]SKU!A:D,4,0)</f>
        <v>CERAMICO</v>
      </c>
      <c r="J9225" t="str">
        <f>+VLOOKUP(G9225,[1]SKU!A:E,5,0)</f>
        <v>Piedras</v>
      </c>
      <c r="K9225" t="str">
        <f>+VLOOKUP(G9225,[1]SKU!A:C,3,0)</f>
        <v>CERRO NEGRO</v>
      </c>
      <c r="L9225">
        <v>149</v>
      </c>
      <c r="M9225">
        <v>47.193322846538727</v>
      </c>
      <c r="N9225">
        <f>+VLOOKUP([1]VENTAS!G9225,[1]SKU!A:G,6,0)</f>
        <v>2603</v>
      </c>
      <c r="O9225" s="4">
        <f t="shared" si="144"/>
        <v>122844.21936954031</v>
      </c>
    </row>
    <row r="9226" spans="1:15" x14ac:dyDescent="0.3">
      <c r="A9226" s="1">
        <v>44970</v>
      </c>
      <c r="B9226" s="2" t="s">
        <v>8619</v>
      </c>
      <c r="C9226" s="2" t="s">
        <v>8620</v>
      </c>
      <c r="D9226" s="2" t="s">
        <v>9259</v>
      </c>
      <c r="E9226">
        <v>116</v>
      </c>
      <c r="F9226" t="str">
        <f>+VLOOKUP(E9226,[1]CLIENTES!A:B,2,0)</f>
        <v>Alanis</v>
      </c>
      <c r="G9226">
        <v>212</v>
      </c>
      <c r="H9226" t="str">
        <f>+VLOOKUP(G9226,[1]SKU!A:B,2,0)</f>
        <v>KAIRO GRIS 53 X 53 SAN PIETRO 1RA C</v>
      </c>
      <c r="I9226" t="str">
        <f>+VLOOKUP(G9226,[1]SKU!A:D,4,0)</f>
        <v>PORCELANATO</v>
      </c>
      <c r="J9226" t="str">
        <f>+VLOOKUP(G9226,[1]SKU!A:E,5,0)</f>
        <v>Marmoles</v>
      </c>
      <c r="K9226" t="str">
        <f>+VLOOKUP(G9226,[1]SKU!A:C,3,0)</f>
        <v>SAN PIETRO</v>
      </c>
      <c r="L9226">
        <v>15</v>
      </c>
      <c r="M9226">
        <v>9.9283382941209961</v>
      </c>
      <c r="N9226">
        <f>+VLOOKUP([1]VENTAS!G9226,[1]SKU!A:G,6,0)</f>
        <v>4202</v>
      </c>
      <c r="O9226" s="4">
        <f t="shared" si="144"/>
        <v>41718.877511896426</v>
      </c>
    </row>
    <row r="9227" spans="1:15" x14ac:dyDescent="0.3">
      <c r="A9227" s="1">
        <v>44979</v>
      </c>
      <c r="B9227" s="2" t="s">
        <v>8619</v>
      </c>
      <c r="C9227" s="2" t="s">
        <v>8620</v>
      </c>
      <c r="D9227" s="2" t="s">
        <v>9260</v>
      </c>
      <c r="E9227">
        <v>48</v>
      </c>
      <c r="F9227" t="str">
        <f>+VLOOKUP(E9227,[1]CLIENTES!A:B,2,0)</f>
        <v>Yanara</v>
      </c>
      <c r="G9227">
        <v>117</v>
      </c>
      <c r="H9227" t="str">
        <f>+VLOOKUP(G9227,[1]SKU!A:B,2,0)</f>
        <v>GRAFIATO BEIGE 35 x 35  LOURDES 1RA C</v>
      </c>
      <c r="I9227" t="str">
        <f>+VLOOKUP(G9227,[1]SKU!A:D,4,0)</f>
        <v>CERAMICO</v>
      </c>
      <c r="J9227" t="str">
        <f>+VLOOKUP(G9227,[1]SKU!A:E,5,0)</f>
        <v>Cementos</v>
      </c>
      <c r="K9227" t="str">
        <f>+VLOOKUP(G9227,[1]SKU!A:C,3,0)</f>
        <v>LOURDES</v>
      </c>
      <c r="L9227">
        <v>151</v>
      </c>
      <c r="M9227">
        <v>30.033717233477024</v>
      </c>
      <c r="N9227">
        <f>+VLOOKUP([1]VENTAS!G9227,[1]SKU!A:G,6,0)</f>
        <v>3888</v>
      </c>
      <c r="O9227" s="4">
        <f t="shared" si="144"/>
        <v>116771.09260375866</v>
      </c>
    </row>
    <row r="9228" spans="1:15" x14ac:dyDescent="0.3">
      <c r="A9228" s="1">
        <v>44956</v>
      </c>
      <c r="B9228" s="2" t="s">
        <v>8619</v>
      </c>
      <c r="C9228" s="2" t="s">
        <v>8620</v>
      </c>
      <c r="D9228" s="2" t="s">
        <v>9261</v>
      </c>
      <c r="E9228">
        <v>203</v>
      </c>
      <c r="F9228" t="str">
        <f>+VLOOKUP(E9228,[1]CLIENTES!A:B,2,0)</f>
        <v>Bianka</v>
      </c>
      <c r="G9228">
        <v>178</v>
      </c>
      <c r="H9228" t="str">
        <f>+VLOOKUP(G9228,[1]SKU!A:B,2,0)</f>
        <v>POTENZA 50 X 50 CAÑUELAS 1RA C</v>
      </c>
      <c r="I9228" t="str">
        <f>+VLOOKUP(G9228,[1]SKU!A:D,4,0)</f>
        <v>CERAMICO</v>
      </c>
      <c r="J9228" t="str">
        <f>+VLOOKUP(G9228,[1]SKU!A:E,5,0)</f>
        <v>Marmoles</v>
      </c>
      <c r="K9228" t="str">
        <f>+VLOOKUP(G9228,[1]SKU!A:C,3,0)</f>
        <v>CAÑUELAS</v>
      </c>
      <c r="L9228">
        <v>165</v>
      </c>
      <c r="M9228">
        <v>28.623261970402961</v>
      </c>
      <c r="N9228">
        <f>+VLOOKUP([1]VENTAS!G9228,[1]SKU!A:G,6,0)</f>
        <v>9340</v>
      </c>
      <c r="O9228" s="4">
        <f t="shared" si="144"/>
        <v>267341.26680356363</v>
      </c>
    </row>
    <row r="9229" spans="1:15" x14ac:dyDescent="0.3">
      <c r="A9229" s="1">
        <v>44983</v>
      </c>
      <c r="B9229" s="2" t="s">
        <v>8619</v>
      </c>
      <c r="C9229" s="2" t="s">
        <v>8620</v>
      </c>
      <c r="D9229" s="2" t="s">
        <v>9262</v>
      </c>
      <c r="E9229">
        <v>159</v>
      </c>
      <c r="F9229" t="str">
        <f>+VLOOKUP(E9229,[1]CLIENTES!A:B,2,0)</f>
        <v>Xavier</v>
      </c>
      <c r="G9229">
        <v>185</v>
      </c>
      <c r="H9229" t="str">
        <f>+VLOOKUP(G9229,[1]SKU!A:B,2,0)</f>
        <v>FORTE BLANCO 33 x 33  S.LOREN 2DA C</v>
      </c>
      <c r="I9229" t="str">
        <f>+VLOOKUP(G9229,[1]SKU!A:D,4,0)</f>
        <v>CERAMICO</v>
      </c>
      <c r="J9229" t="str">
        <f>+VLOOKUP(G9229,[1]SKU!A:E,5,0)</f>
        <v>Deco &amp; Mas</v>
      </c>
      <c r="K9229" t="str">
        <f>+VLOOKUP(G9229,[1]SKU!A:C,3,0)</f>
        <v>SAN LORENZO</v>
      </c>
      <c r="L9229">
        <v>90</v>
      </c>
      <c r="M9229">
        <v>19.964356244912004</v>
      </c>
      <c r="N9229">
        <f>+VLOOKUP([1]VENTAS!G9229,[1]SKU!A:G,6,0)</f>
        <v>9520</v>
      </c>
      <c r="O9229" s="4">
        <f t="shared" si="144"/>
        <v>190060.67145156229</v>
      </c>
    </row>
    <row r="9230" spans="1:15" x14ac:dyDescent="0.3">
      <c r="A9230" s="1">
        <v>44930</v>
      </c>
      <c r="B9230" s="2" t="s">
        <v>8619</v>
      </c>
      <c r="C9230" s="2" t="s">
        <v>8620</v>
      </c>
      <c r="D9230" s="2" t="s">
        <v>9263</v>
      </c>
      <c r="E9230">
        <v>167</v>
      </c>
      <c r="F9230" t="str">
        <f>+VLOOKUP(E9230,[1]CLIENTES!A:B,2,0)</f>
        <v>Saray</v>
      </c>
      <c r="G9230">
        <v>308</v>
      </c>
      <c r="H9230" t="str">
        <f>+VLOOKUP(G9230,[1]SKU!A:B,2,0)</f>
        <v>LEGNI IDENTICA OLMO ESM NAT 22,5 x 90 ILVA 1RA C</v>
      </c>
      <c r="I9230" t="str">
        <f>+VLOOKUP(G9230,[1]SKU!A:D,4,0)</f>
        <v>PORCELANATO</v>
      </c>
      <c r="J9230" t="str">
        <f>+VLOOKUP(G9230,[1]SKU!A:E,5,0)</f>
        <v>Maderas</v>
      </c>
      <c r="K9230" t="str">
        <f>+VLOOKUP(G9230,[1]SKU!A:C,3,0)</f>
        <v>ILVA</v>
      </c>
      <c r="L9230">
        <v>129</v>
      </c>
      <c r="M9230">
        <v>99.331437038598665</v>
      </c>
      <c r="N9230">
        <f>+VLOOKUP([1]VENTAS!G9230,[1]SKU!A:G,6,0)</f>
        <v>9125</v>
      </c>
      <c r="O9230" s="4">
        <f t="shared" si="144"/>
        <v>906399.36297721276</v>
      </c>
    </row>
    <row r="9231" spans="1:15" x14ac:dyDescent="0.3">
      <c r="A9231" s="1">
        <v>44979</v>
      </c>
      <c r="B9231" s="2" t="s">
        <v>8619</v>
      </c>
      <c r="C9231" s="2" t="s">
        <v>8620</v>
      </c>
      <c r="D9231" s="2" t="s">
        <v>9264</v>
      </c>
      <c r="E9231">
        <v>10</v>
      </c>
      <c r="F9231" t="str">
        <f>+VLOOKUP(E9231,[1]CLIENTES!A:B,2,0)</f>
        <v>Dieter</v>
      </c>
      <c r="G9231">
        <v>289</v>
      </c>
      <c r="H9231" t="str">
        <f>+VLOOKUP(G9231,[1]SKU!A:B,2,0)</f>
        <v>MONACO GRIS PUL RECT 58 X 58 C.NEGRO 2DA C</v>
      </c>
      <c r="I9231" t="str">
        <f>+VLOOKUP(G9231,[1]SKU!A:D,4,0)</f>
        <v>PORCELANATO</v>
      </c>
      <c r="J9231" t="str">
        <f>+VLOOKUP(G9231,[1]SKU!A:E,5,0)</f>
        <v>Marmoles</v>
      </c>
      <c r="K9231" t="str">
        <f>+VLOOKUP(G9231,[1]SKU!A:C,3,0)</f>
        <v>CERRO NEGRO</v>
      </c>
      <c r="L9231">
        <v>126</v>
      </c>
      <c r="M9231">
        <v>36.961180093157928</v>
      </c>
      <c r="N9231">
        <f>+VLOOKUP([1]VENTAS!G9231,[1]SKU!A:G,6,0)</f>
        <v>8163</v>
      </c>
      <c r="O9231" s="4">
        <f t="shared" si="144"/>
        <v>301714.11310044816</v>
      </c>
    </row>
    <row r="9232" spans="1:15" x14ac:dyDescent="0.3">
      <c r="A9232" s="1">
        <v>44930</v>
      </c>
      <c r="B9232" s="2" t="s">
        <v>8619</v>
      </c>
      <c r="C9232" s="2" t="s">
        <v>8620</v>
      </c>
      <c r="D9232" s="2" t="s">
        <v>9265</v>
      </c>
      <c r="E9232">
        <v>103</v>
      </c>
      <c r="F9232" t="str">
        <f>+VLOOKUP(E9232,[1]CLIENTES!A:B,2,0)</f>
        <v>Dalia</v>
      </c>
      <c r="G9232">
        <v>303</v>
      </c>
      <c r="H9232" t="str">
        <f>+VLOOKUP(G9232,[1]SKU!A:B,2,0)</f>
        <v>LISCIO IVORY OUT 80 X 80 VITE 1RA C</v>
      </c>
      <c r="I9232" t="str">
        <f>+VLOOKUP(G9232,[1]SKU!A:D,4,0)</f>
        <v>PORCELANATO</v>
      </c>
      <c r="J9232" t="str">
        <f>+VLOOKUP(G9232,[1]SKU!A:E,5,0)</f>
        <v>Cementos</v>
      </c>
      <c r="K9232" t="str">
        <f>+VLOOKUP(G9232,[1]SKU!A:C,3,0)</f>
        <v>VITE</v>
      </c>
      <c r="L9232">
        <v>132</v>
      </c>
      <c r="M9232">
        <v>45.777451024360772</v>
      </c>
      <c r="N9232">
        <f>+VLOOKUP([1]VENTAS!G9232,[1]SKU!A:G,6,0)</f>
        <v>3768</v>
      </c>
      <c r="O9232" s="4">
        <f t="shared" si="144"/>
        <v>172489.43545979139</v>
      </c>
    </row>
    <row r="9233" spans="1:15" x14ac:dyDescent="0.3">
      <c r="A9233" s="1">
        <v>44940</v>
      </c>
      <c r="B9233" s="2" t="s">
        <v>8619</v>
      </c>
      <c r="C9233" s="2" t="s">
        <v>8620</v>
      </c>
      <c r="D9233" s="2" t="s">
        <v>9266</v>
      </c>
      <c r="E9233">
        <v>18</v>
      </c>
      <c r="F9233" t="str">
        <f>+VLOOKUP(E9233,[1]CLIENTES!A:B,2,0)</f>
        <v>Vanessa</v>
      </c>
      <c r="G9233">
        <v>120</v>
      </c>
      <c r="H9233" t="str">
        <f>+VLOOKUP(G9233,[1]SKU!A:B,2,0)</f>
        <v>VICTORIA GRIS 35 x 35 LOURDES 1RA C</v>
      </c>
      <c r="I9233" t="str">
        <f>+VLOOKUP(G9233,[1]SKU!A:D,4,0)</f>
        <v>CERAMICO</v>
      </c>
      <c r="J9233" t="str">
        <f>+VLOOKUP(G9233,[1]SKU!A:E,5,0)</f>
        <v>Cementos</v>
      </c>
      <c r="K9233" t="str">
        <f>+VLOOKUP(G9233,[1]SKU!A:C,3,0)</f>
        <v>LOURDES</v>
      </c>
      <c r="L9233">
        <v>120</v>
      </c>
      <c r="M9233">
        <v>14.272019704588041</v>
      </c>
      <c r="N9233">
        <f>+VLOOKUP([1]VENTAS!G9233,[1]SKU!A:G,6,0)</f>
        <v>7691</v>
      </c>
      <c r="O9233" s="4">
        <f t="shared" si="144"/>
        <v>109766.10354798663</v>
      </c>
    </row>
    <row r="9234" spans="1:15" x14ac:dyDescent="0.3">
      <c r="A9234" s="1">
        <v>44944</v>
      </c>
      <c r="B9234" s="2" t="s">
        <v>8619</v>
      </c>
      <c r="C9234" s="2" t="s">
        <v>8620</v>
      </c>
      <c r="D9234" s="2" t="s">
        <v>9267</v>
      </c>
      <c r="E9234">
        <v>205</v>
      </c>
      <c r="F9234" t="str">
        <f>+VLOOKUP(E9234,[1]CLIENTES!A:B,2,0)</f>
        <v>Ethan</v>
      </c>
      <c r="G9234">
        <v>241</v>
      </c>
      <c r="H9234" t="str">
        <f>+VLOOKUP(G9234,[1]SKU!A:B,2,0)</f>
        <v>LONDON GREIGE RECT 58 X 117 C.NEGRO 2DA CAL</v>
      </c>
      <c r="I9234" t="str">
        <f>+VLOOKUP(G9234,[1]SKU!A:D,4,0)</f>
        <v>PORCELANATO</v>
      </c>
      <c r="J9234" t="str">
        <f>+VLOOKUP(G9234,[1]SKU!A:E,5,0)</f>
        <v>Cementos</v>
      </c>
      <c r="K9234" t="str">
        <f>+VLOOKUP(G9234,[1]SKU!A:C,3,0)</f>
        <v>CERRO NEGRO</v>
      </c>
      <c r="L9234">
        <v>143</v>
      </c>
      <c r="M9234">
        <v>95.317986561142945</v>
      </c>
      <c r="N9234">
        <f>+VLOOKUP([1]VENTAS!G9234,[1]SKU!A:G,6,0)</f>
        <v>2259</v>
      </c>
      <c r="O9234" s="4">
        <f t="shared" si="144"/>
        <v>215323.33164162192</v>
      </c>
    </row>
    <row r="9235" spans="1:15" x14ac:dyDescent="0.3">
      <c r="A9235" s="1">
        <v>44957</v>
      </c>
      <c r="B9235" s="2" t="s">
        <v>8619</v>
      </c>
      <c r="C9235" s="2" t="s">
        <v>8620</v>
      </c>
      <c r="D9235" s="2" t="s">
        <v>9268</v>
      </c>
      <c r="E9235">
        <v>167</v>
      </c>
      <c r="F9235" t="str">
        <f>+VLOOKUP(E9235,[1]CLIENTES!A:B,2,0)</f>
        <v>Saray</v>
      </c>
      <c r="G9235">
        <v>256</v>
      </c>
      <c r="H9235" t="str">
        <f>+VLOOKUP(G9235,[1]SKU!A:B,2,0)</f>
        <v>ROBLE 21 X 120 C.NEGRO 1RA CAL</v>
      </c>
      <c r="I9235" t="str">
        <f>+VLOOKUP(G9235,[1]SKU!A:D,4,0)</f>
        <v>PORCELANATO</v>
      </c>
      <c r="J9235" t="str">
        <f>+VLOOKUP(G9235,[1]SKU!A:E,5,0)</f>
        <v>Maderas</v>
      </c>
      <c r="K9235" t="str">
        <f>+VLOOKUP(G9235,[1]SKU!A:C,3,0)</f>
        <v>CERRO NEGRO</v>
      </c>
      <c r="L9235">
        <v>44</v>
      </c>
      <c r="M9235">
        <v>20.394641141189421</v>
      </c>
      <c r="N9235">
        <f>+VLOOKUP([1]VENTAS!G9235,[1]SKU!A:G,6,0)</f>
        <v>8423</v>
      </c>
      <c r="O9235" s="4">
        <f t="shared" si="144"/>
        <v>171784.06233223851</v>
      </c>
    </row>
    <row r="9236" spans="1:15" x14ac:dyDescent="0.3">
      <c r="A9236" s="1">
        <v>44931</v>
      </c>
      <c r="B9236" s="2" t="s">
        <v>8619</v>
      </c>
      <c r="C9236" s="2" t="s">
        <v>8620</v>
      </c>
      <c r="D9236" s="2" t="s">
        <v>9269</v>
      </c>
      <c r="E9236">
        <v>51</v>
      </c>
      <c r="F9236" t="str">
        <f>+VLOOKUP(E9236,[1]CLIENTES!A:B,2,0)</f>
        <v>Yahir</v>
      </c>
      <c r="G9236">
        <v>120</v>
      </c>
      <c r="H9236" t="str">
        <f>+VLOOKUP(G9236,[1]SKU!A:B,2,0)</f>
        <v>VICTORIA GRIS 35 x 35 LOURDES 1RA C</v>
      </c>
      <c r="I9236" t="str">
        <f>+VLOOKUP(G9236,[1]SKU!A:D,4,0)</f>
        <v>CERAMICO</v>
      </c>
      <c r="J9236" t="str">
        <f>+VLOOKUP(G9236,[1]SKU!A:E,5,0)</f>
        <v>Cementos</v>
      </c>
      <c r="K9236" t="str">
        <f>+VLOOKUP(G9236,[1]SKU!A:C,3,0)</f>
        <v>LOURDES</v>
      </c>
      <c r="L9236">
        <v>10</v>
      </c>
      <c r="M9236">
        <v>1.1893349753823368</v>
      </c>
      <c r="N9236">
        <f>+VLOOKUP([1]VENTAS!G9236,[1]SKU!A:G,6,0)</f>
        <v>7691</v>
      </c>
      <c r="O9236" s="4">
        <f t="shared" si="144"/>
        <v>9147.1752956655528</v>
      </c>
    </row>
    <row r="9237" spans="1:15" x14ac:dyDescent="0.3">
      <c r="A9237" s="1">
        <v>44985</v>
      </c>
      <c r="B9237" s="2" t="s">
        <v>8619</v>
      </c>
      <c r="C9237" s="2" t="s">
        <v>8620</v>
      </c>
      <c r="D9237" s="2" t="s">
        <v>9270</v>
      </c>
      <c r="E9237">
        <v>230</v>
      </c>
      <c r="F9237" t="str">
        <f>+VLOOKUP(E9237,[1]CLIENTES!A:B,2,0)</f>
        <v>Willians</v>
      </c>
      <c r="G9237">
        <v>339</v>
      </c>
      <c r="H9237" t="str">
        <f>+VLOOKUP(G9237,[1]SKU!A:B,2,0)</f>
        <v>M. TRAV BIANC RT PUL FIT 57,7 x 57,7 S.LOREN 2DA C</v>
      </c>
      <c r="I9237" t="str">
        <f>+VLOOKUP(G9237,[1]SKU!A:D,4,0)</f>
        <v>PORCELANATO</v>
      </c>
      <c r="J9237" t="str">
        <f>+VLOOKUP(G9237,[1]SKU!A:E,5,0)</f>
        <v>Marmoles</v>
      </c>
      <c r="K9237" t="str">
        <f>+VLOOKUP(G9237,[1]SKU!A:C,3,0)</f>
        <v>SAN LORENZO</v>
      </c>
      <c r="L9237">
        <v>114</v>
      </c>
      <c r="M9237">
        <v>15.797396198269471</v>
      </c>
      <c r="N9237">
        <f>+VLOOKUP([1]VENTAS!G9237,[1]SKU!A:G,6,0)</f>
        <v>4655</v>
      </c>
      <c r="O9237" s="4">
        <f t="shared" si="144"/>
        <v>73536.879302944391</v>
      </c>
    </row>
    <row r="9238" spans="1:15" x14ac:dyDescent="0.3">
      <c r="A9238" s="1">
        <v>44927</v>
      </c>
      <c r="B9238" s="2" t="s">
        <v>8619</v>
      </c>
      <c r="C9238" s="2" t="s">
        <v>8620</v>
      </c>
      <c r="D9238" s="2" t="s">
        <v>9271</v>
      </c>
      <c r="E9238">
        <v>151</v>
      </c>
      <c r="F9238" t="str">
        <f>+VLOOKUP(E9238,[1]CLIENTES!A:B,2,0)</f>
        <v>Mara</v>
      </c>
      <c r="G9238">
        <v>161</v>
      </c>
      <c r="H9238" t="str">
        <f>+VLOOKUP(G9238,[1]SKU!A:B,2,0)</f>
        <v>BLANCO PERLA SAT 33 x 45,3 S.LOREN 1RA C</v>
      </c>
      <c r="I9238" t="str">
        <f>+VLOOKUP(G9238,[1]SKU!A:D,4,0)</f>
        <v>CERAMICO</v>
      </c>
      <c r="J9238" t="str">
        <f>+VLOOKUP(G9238,[1]SKU!A:E,5,0)</f>
        <v>Deco &amp; Mas</v>
      </c>
      <c r="K9238" t="str">
        <f>+VLOOKUP(G9238,[1]SKU!A:C,3,0)</f>
        <v>SAN LORENZO</v>
      </c>
      <c r="L9238">
        <v>4</v>
      </c>
      <c r="M9238">
        <v>2.3913999367236904</v>
      </c>
      <c r="N9238">
        <f>+VLOOKUP([1]VENTAS!G9238,[1]SKU!A:G,6,0)</f>
        <v>4870</v>
      </c>
      <c r="O9238" s="4">
        <f t="shared" si="144"/>
        <v>11646.117691844373</v>
      </c>
    </row>
    <row r="9239" spans="1:15" x14ac:dyDescent="0.3">
      <c r="A9239" s="1">
        <v>44948</v>
      </c>
      <c r="B9239" s="2" t="s">
        <v>8619</v>
      </c>
      <c r="C9239" s="2" t="s">
        <v>8620</v>
      </c>
      <c r="D9239" s="2" t="s">
        <v>9272</v>
      </c>
      <c r="E9239">
        <v>37</v>
      </c>
      <c r="F9239" t="str">
        <f>+VLOOKUP(E9239,[1]CLIENTES!A:B,2,0)</f>
        <v>Ariana</v>
      </c>
      <c r="G9239">
        <v>47</v>
      </c>
      <c r="H9239" t="str">
        <f>+VLOOKUP(G9239,[1]SKU!A:B,2,0)</f>
        <v>NEGRO PLUS 56 X 56 LOURDES 1RA C</v>
      </c>
      <c r="I9239" t="str">
        <f>+VLOOKUP(G9239,[1]SKU!A:D,4,0)</f>
        <v>CERAMICO</v>
      </c>
      <c r="J9239" t="str">
        <f>+VLOOKUP(G9239,[1]SKU!A:E,5,0)</f>
        <v>Deco &amp; Mas</v>
      </c>
      <c r="K9239" t="str">
        <f>+VLOOKUP(G9239,[1]SKU!A:C,3,0)</f>
        <v>LOURDES</v>
      </c>
      <c r="L9239">
        <v>70</v>
      </c>
      <c r="M9239">
        <v>48.726106269668634</v>
      </c>
      <c r="N9239">
        <f>+VLOOKUP([1]VENTAS!G9239,[1]SKU!A:G,6,0)</f>
        <v>3951</v>
      </c>
      <c r="O9239" s="4">
        <f t="shared" si="144"/>
        <v>192516.84587146077</v>
      </c>
    </row>
    <row r="9240" spans="1:15" x14ac:dyDescent="0.3">
      <c r="A9240" s="1">
        <v>44963</v>
      </c>
      <c r="B9240" s="2" t="s">
        <v>8619</v>
      </c>
      <c r="C9240" s="2" t="s">
        <v>8620</v>
      </c>
      <c r="D9240" s="2" t="s">
        <v>9273</v>
      </c>
      <c r="E9240">
        <v>21</v>
      </c>
      <c r="F9240" t="str">
        <f>+VLOOKUP(E9240,[1]CLIENTES!A:B,2,0)</f>
        <v>Jason</v>
      </c>
      <c r="G9240">
        <v>53</v>
      </c>
      <c r="H9240" t="str">
        <f>+VLOOKUP(G9240,[1]SKU!A:B,2,0)</f>
        <v>VENECIANO MIX HUMO 33 x 33 S.LOREN 1RA C</v>
      </c>
      <c r="I9240" t="str">
        <f>+VLOOKUP(G9240,[1]SKU!A:D,4,0)</f>
        <v>CERAMICO</v>
      </c>
      <c r="J9240" t="str">
        <f>+VLOOKUP(G9240,[1]SKU!A:E,5,0)</f>
        <v>Deco &amp; Mas</v>
      </c>
      <c r="K9240" t="str">
        <f>+VLOOKUP(G9240,[1]SKU!A:C,3,0)</f>
        <v>SAN LORENZO</v>
      </c>
      <c r="L9240">
        <v>45</v>
      </c>
      <c r="M9240">
        <v>8.2007723532015433</v>
      </c>
      <c r="N9240">
        <f>+VLOOKUP([1]VENTAS!G9240,[1]SKU!A:G,6,0)</f>
        <v>2963</v>
      </c>
      <c r="O9240" s="4">
        <f t="shared" si="144"/>
        <v>24298.888482536171</v>
      </c>
    </row>
    <row r="9241" spans="1:15" x14ac:dyDescent="0.3">
      <c r="A9241" s="1">
        <v>44957</v>
      </c>
      <c r="B9241" s="2" t="s">
        <v>8619</v>
      </c>
      <c r="C9241" s="2" t="s">
        <v>8620</v>
      </c>
      <c r="D9241" s="2" t="s">
        <v>9274</v>
      </c>
      <c r="E9241">
        <v>230</v>
      </c>
      <c r="F9241" t="str">
        <f>+VLOOKUP(E9241,[1]CLIENTES!A:B,2,0)</f>
        <v>Willians</v>
      </c>
      <c r="G9241">
        <v>182</v>
      </c>
      <c r="H9241" t="str">
        <f>+VLOOKUP(G9241,[1]SKU!A:B,2,0)</f>
        <v>ACCIAROLI 43 X 43 CAÑUELAS 1RA C</v>
      </c>
      <c r="I9241" t="str">
        <f>+VLOOKUP(G9241,[1]SKU!A:D,4,0)</f>
        <v>CERAMICO</v>
      </c>
      <c r="J9241" t="str">
        <f>+VLOOKUP(G9241,[1]SKU!A:E,5,0)</f>
        <v>Marmoles</v>
      </c>
      <c r="K9241" t="str">
        <f>+VLOOKUP(G9241,[1]SKU!A:C,3,0)</f>
        <v>CAÑUELAS</v>
      </c>
      <c r="L9241">
        <v>42</v>
      </c>
      <c r="M9241">
        <v>37.692355507505887</v>
      </c>
      <c r="N9241">
        <f>+VLOOKUP([1]VENTAS!G9241,[1]SKU!A:G,6,0)</f>
        <v>6390</v>
      </c>
      <c r="O9241" s="4">
        <f t="shared" si="144"/>
        <v>240854.15169296262</v>
      </c>
    </row>
    <row r="9242" spans="1:15" x14ac:dyDescent="0.3">
      <c r="A9242" s="1">
        <v>44977</v>
      </c>
      <c r="B9242" s="2" t="s">
        <v>8619</v>
      </c>
      <c r="C9242" s="2" t="s">
        <v>8620</v>
      </c>
      <c r="D9242" s="2" t="s">
        <v>9275</v>
      </c>
      <c r="E9242">
        <v>106</v>
      </c>
      <c r="F9242" t="str">
        <f>+VLOOKUP(E9242,[1]CLIENTES!A:B,2,0)</f>
        <v>Aquiles</v>
      </c>
      <c r="G9242">
        <v>311</v>
      </c>
      <c r="H9242" t="str">
        <f>+VLOOKUP(G9242,[1]SKU!A:B,2,0)</f>
        <v>MOMA GRIS RECT 58 X 117 C.NEGRO 1RA C</v>
      </c>
      <c r="I9242" t="str">
        <f>+VLOOKUP(G9242,[1]SKU!A:D,4,0)</f>
        <v>PORCELANATO</v>
      </c>
      <c r="J9242" t="str">
        <f>+VLOOKUP(G9242,[1]SKU!A:E,5,0)</f>
        <v>Cementos</v>
      </c>
      <c r="K9242" t="str">
        <f>+VLOOKUP(G9242,[1]SKU!A:C,3,0)</f>
        <v>CERRO NEGRO</v>
      </c>
      <c r="L9242">
        <v>151</v>
      </c>
      <c r="M9242">
        <v>39.004661758484147</v>
      </c>
      <c r="N9242">
        <f>+VLOOKUP([1]VENTAS!G9242,[1]SKU!A:G,6,0)</f>
        <v>4233</v>
      </c>
      <c r="O9242" s="4">
        <f t="shared" si="144"/>
        <v>165106.73322366338</v>
      </c>
    </row>
    <row r="9243" spans="1:15" x14ac:dyDescent="0.3">
      <c r="A9243" s="1">
        <v>44973</v>
      </c>
      <c r="B9243" s="2" t="s">
        <v>8619</v>
      </c>
      <c r="C9243" s="2" t="s">
        <v>8620</v>
      </c>
      <c r="D9243" s="2" t="s">
        <v>9276</v>
      </c>
      <c r="E9243">
        <v>112</v>
      </c>
      <c r="F9243" t="str">
        <f>+VLOOKUP(E9243,[1]CLIENTES!A:B,2,0)</f>
        <v>Anahy</v>
      </c>
      <c r="G9243">
        <v>101</v>
      </c>
      <c r="H9243" t="str">
        <f>+VLOOKUP(G9243,[1]SKU!A:B,2,0)</f>
        <v>MARINO NEGRO 25 x 35 LOURDES 1RA C</v>
      </c>
      <c r="I9243" t="str">
        <f>+VLOOKUP(G9243,[1]SKU!A:D,4,0)</f>
        <v>CERAMICO</v>
      </c>
      <c r="J9243" t="str">
        <f>+VLOOKUP(G9243,[1]SKU!A:E,5,0)</f>
        <v>Marmoles</v>
      </c>
      <c r="K9243" t="str">
        <f>+VLOOKUP(G9243,[1]SKU!A:C,3,0)</f>
        <v>LOURDES</v>
      </c>
      <c r="L9243">
        <v>24</v>
      </c>
      <c r="M9243">
        <v>16.087836449452904</v>
      </c>
      <c r="N9243">
        <f>+VLOOKUP([1]VENTAS!G9243,[1]SKU!A:G,6,0)</f>
        <v>1810</v>
      </c>
      <c r="O9243" s="4">
        <f t="shared" si="144"/>
        <v>29118.983973509756</v>
      </c>
    </row>
    <row r="9244" spans="1:15" x14ac:dyDescent="0.3">
      <c r="A9244" s="1">
        <v>44941</v>
      </c>
      <c r="B9244" s="2" t="s">
        <v>8619</v>
      </c>
      <c r="C9244" s="2" t="s">
        <v>8620</v>
      </c>
      <c r="D9244" s="2" t="s">
        <v>9277</v>
      </c>
      <c r="E9244">
        <v>236</v>
      </c>
      <c r="F9244" t="str">
        <f>+VLOOKUP(E9244,[1]CLIENTES!A:B,2,0)</f>
        <v>Yasmin</v>
      </c>
      <c r="G9244">
        <v>314</v>
      </c>
      <c r="H9244" t="str">
        <f>+VLOOKUP(G9244,[1]SKU!A:B,2,0)</f>
        <v>BAUHAUS IVORY RECT. 28 X 58 S.LOREN 1RA C</v>
      </c>
      <c r="I9244" t="str">
        <f>+VLOOKUP(G9244,[1]SKU!A:D,4,0)</f>
        <v>PORCELANATO</v>
      </c>
      <c r="J9244" t="str">
        <f>+VLOOKUP(G9244,[1]SKU!A:E,5,0)</f>
        <v>Cementos</v>
      </c>
      <c r="K9244" t="str">
        <f>+VLOOKUP(G9244,[1]SKU!A:C,3,0)</f>
        <v>SAN LORENZO</v>
      </c>
      <c r="L9244">
        <v>128</v>
      </c>
      <c r="M9244">
        <v>69.177618556191121</v>
      </c>
      <c r="N9244">
        <f>+VLOOKUP([1]VENTAS!G9244,[1]SKU!A:G,6,0)</f>
        <v>6442</v>
      </c>
      <c r="O9244" s="4">
        <f t="shared" si="144"/>
        <v>445642.21873898321</v>
      </c>
    </row>
    <row r="9245" spans="1:15" x14ac:dyDescent="0.3">
      <c r="A9245" s="1">
        <v>44980</v>
      </c>
      <c r="B9245" s="2" t="s">
        <v>8619</v>
      </c>
      <c r="C9245" s="2" t="s">
        <v>8620</v>
      </c>
      <c r="D9245" s="2" t="s">
        <v>9278</v>
      </c>
      <c r="E9245">
        <v>203</v>
      </c>
      <c r="F9245" t="str">
        <f>+VLOOKUP(E9245,[1]CLIENTES!A:B,2,0)</f>
        <v>Bianka</v>
      </c>
      <c r="G9245">
        <v>253</v>
      </c>
      <c r="H9245" t="str">
        <f>+VLOOKUP(G9245,[1]SKU!A:B,2,0)</f>
        <v>ROCCA GREY OUT 80 X 80 VITE 2DA C</v>
      </c>
      <c r="I9245" t="str">
        <f>+VLOOKUP(G9245,[1]SKU!A:D,4,0)</f>
        <v>PORCELANATO</v>
      </c>
      <c r="J9245" t="str">
        <f>+VLOOKUP(G9245,[1]SKU!A:E,5,0)</f>
        <v>Piedras</v>
      </c>
      <c r="K9245" t="str">
        <f>+VLOOKUP(G9245,[1]SKU!A:C,3,0)</f>
        <v>VITE</v>
      </c>
      <c r="L9245">
        <v>45</v>
      </c>
      <c r="M9245">
        <v>39.136726789618507</v>
      </c>
      <c r="N9245">
        <f>+VLOOKUP([1]VENTAS!G9245,[1]SKU!A:G,6,0)</f>
        <v>9449</v>
      </c>
      <c r="O9245" s="4">
        <f t="shared" si="144"/>
        <v>369802.93143510527</v>
      </c>
    </row>
    <row r="9246" spans="1:15" x14ac:dyDescent="0.3">
      <c r="A9246" s="1">
        <v>44964</v>
      </c>
      <c r="B9246" s="2" t="s">
        <v>8619</v>
      </c>
      <c r="C9246" s="2" t="s">
        <v>8620</v>
      </c>
      <c r="D9246" s="2" t="s">
        <v>9279</v>
      </c>
      <c r="E9246">
        <v>133</v>
      </c>
      <c r="F9246" t="str">
        <f>+VLOOKUP(E9246,[1]CLIENTES!A:B,2,0)</f>
        <v>Ociel</v>
      </c>
      <c r="G9246">
        <v>257</v>
      </c>
      <c r="H9246" t="str">
        <f>+VLOOKUP(G9246,[1]SKU!A:B,2,0)</f>
        <v>PORCELANATO MEDLEY GRIS 20 X 60 ALBERDI 2DA C</v>
      </c>
      <c r="I9246" t="str">
        <f>+VLOOKUP(G9246,[1]SKU!A:D,4,0)</f>
        <v>PORCELANATO</v>
      </c>
      <c r="J9246" t="str">
        <f>+VLOOKUP(G9246,[1]SKU!A:E,5,0)</f>
        <v>Maderas</v>
      </c>
      <c r="K9246" t="str">
        <f>+VLOOKUP(G9246,[1]SKU!A:C,3,0)</f>
        <v>ALBERDI</v>
      </c>
      <c r="L9246">
        <v>57</v>
      </c>
      <c r="M9246">
        <v>36.568077802215477</v>
      </c>
      <c r="N9246">
        <f>+VLOOKUP([1]VENTAS!G9246,[1]SKU!A:G,6,0)</f>
        <v>8917</v>
      </c>
      <c r="O9246" s="4">
        <f t="shared" si="144"/>
        <v>326077.5497623554</v>
      </c>
    </row>
    <row r="9247" spans="1:15" x14ac:dyDescent="0.3">
      <c r="A9247" s="1">
        <v>44966</v>
      </c>
      <c r="B9247" s="2" t="s">
        <v>8619</v>
      </c>
      <c r="C9247" s="2" t="s">
        <v>8620</v>
      </c>
      <c r="D9247" s="2" t="s">
        <v>9280</v>
      </c>
      <c r="E9247">
        <v>111</v>
      </c>
      <c r="F9247" t="str">
        <f>+VLOOKUP(E9247,[1]CLIENTES!A:B,2,0)</f>
        <v>Celeste</v>
      </c>
      <c r="G9247">
        <v>253</v>
      </c>
      <c r="H9247" t="str">
        <f>+VLOOKUP(G9247,[1]SKU!A:B,2,0)</f>
        <v>ROCCA GREY OUT 80 X 80 VITE 2DA C</v>
      </c>
      <c r="I9247" t="str">
        <f>+VLOOKUP(G9247,[1]SKU!A:D,4,0)</f>
        <v>PORCELANATO</v>
      </c>
      <c r="J9247" t="str">
        <f>+VLOOKUP(G9247,[1]SKU!A:E,5,0)</f>
        <v>Piedras</v>
      </c>
      <c r="K9247" t="str">
        <f>+VLOOKUP(G9247,[1]SKU!A:C,3,0)</f>
        <v>VITE</v>
      </c>
      <c r="L9247">
        <v>22</v>
      </c>
      <c r="M9247">
        <v>19.133510874924603</v>
      </c>
      <c r="N9247">
        <f>+VLOOKUP([1]VENTAS!G9247,[1]SKU!A:G,6,0)</f>
        <v>9449</v>
      </c>
      <c r="O9247" s="4">
        <f t="shared" si="144"/>
        <v>180792.54425716258</v>
      </c>
    </row>
    <row r="9248" spans="1:15" x14ac:dyDescent="0.3">
      <c r="A9248" s="1">
        <v>44939</v>
      </c>
      <c r="B9248" s="2" t="s">
        <v>8619</v>
      </c>
      <c r="C9248" s="2" t="s">
        <v>8620</v>
      </c>
      <c r="D9248" s="2" t="s">
        <v>9281</v>
      </c>
      <c r="E9248">
        <v>121</v>
      </c>
      <c r="F9248" t="str">
        <f>+VLOOKUP(E9248,[1]CLIENTES!A:B,2,0)</f>
        <v>Rosita</v>
      </c>
      <c r="G9248">
        <v>165</v>
      </c>
      <c r="H9248" t="str">
        <f>+VLOOKUP(G9248,[1]SKU!A:B,2,0)</f>
        <v>OSLO MARFIL 51 x 51 C.NEGRO 2DA CAL</v>
      </c>
      <c r="I9248" t="str">
        <f>+VLOOKUP(G9248,[1]SKU!A:D,4,0)</f>
        <v>CERAMICO</v>
      </c>
      <c r="J9248" t="str">
        <f>+VLOOKUP(G9248,[1]SKU!A:E,5,0)</f>
        <v>Cementos</v>
      </c>
      <c r="K9248" t="str">
        <f>+VLOOKUP(G9248,[1]SKU!A:C,3,0)</f>
        <v>CERRO NEGRO</v>
      </c>
      <c r="L9248">
        <v>164</v>
      </c>
      <c r="M9248">
        <v>18.198120819896491</v>
      </c>
      <c r="N9248">
        <f>+VLOOKUP([1]VENTAS!G9248,[1]SKU!A:G,6,0)</f>
        <v>5559</v>
      </c>
      <c r="O9248" s="4">
        <f t="shared" si="144"/>
        <v>101163.3536378046</v>
      </c>
    </row>
    <row r="9249" spans="1:15" x14ac:dyDescent="0.3">
      <c r="A9249" s="1">
        <v>44982</v>
      </c>
      <c r="B9249" s="2" t="s">
        <v>8619</v>
      </c>
      <c r="C9249" s="2" t="s">
        <v>8620</v>
      </c>
      <c r="D9249" s="2" t="s">
        <v>9282</v>
      </c>
      <c r="E9249">
        <v>196</v>
      </c>
      <c r="F9249" t="str">
        <f>+VLOOKUP(E9249,[1]CLIENTES!A:B,2,0)</f>
        <v>Manuela</v>
      </c>
      <c r="G9249">
        <v>257</v>
      </c>
      <c r="H9249" t="str">
        <f>+VLOOKUP(G9249,[1]SKU!A:B,2,0)</f>
        <v>PORCELANATO MEDLEY GRIS 20 X 60 ALBERDI 2DA C</v>
      </c>
      <c r="I9249" t="str">
        <f>+VLOOKUP(G9249,[1]SKU!A:D,4,0)</f>
        <v>PORCELANATO</v>
      </c>
      <c r="J9249" t="str">
        <f>+VLOOKUP(G9249,[1]SKU!A:E,5,0)</f>
        <v>Maderas</v>
      </c>
      <c r="K9249" t="str">
        <f>+VLOOKUP(G9249,[1]SKU!A:C,3,0)</f>
        <v>ALBERDI</v>
      </c>
      <c r="L9249">
        <v>45</v>
      </c>
      <c r="M9249">
        <v>28.869535107012219</v>
      </c>
      <c r="N9249">
        <f>+VLOOKUP([1]VENTAS!G9249,[1]SKU!A:G,6,0)</f>
        <v>8917</v>
      </c>
      <c r="O9249" s="4">
        <f t="shared" si="144"/>
        <v>257429.64454922796</v>
      </c>
    </row>
    <row r="9250" spans="1:15" x14ac:dyDescent="0.3">
      <c r="A9250" s="1">
        <v>44977</v>
      </c>
      <c r="B9250" s="2" t="s">
        <v>8619</v>
      </c>
      <c r="C9250" s="2" t="s">
        <v>8620</v>
      </c>
      <c r="D9250" s="2" t="s">
        <v>9283</v>
      </c>
      <c r="E9250">
        <v>38</v>
      </c>
      <c r="F9250" t="str">
        <f>+VLOOKUP(E9250,[1]CLIENTES!A:B,2,0)</f>
        <v>Lisette</v>
      </c>
      <c r="G9250">
        <v>156</v>
      </c>
      <c r="H9250" t="str">
        <f>+VLOOKUP(G9250,[1]SKU!A:B,2,0)</f>
        <v>PORFIDO ROJO 46 x 46 ALLPA 2DA C</v>
      </c>
      <c r="I9250" t="str">
        <f>+VLOOKUP(G9250,[1]SKU!A:D,4,0)</f>
        <v>CERAMICO</v>
      </c>
      <c r="J9250" t="str">
        <f>+VLOOKUP(G9250,[1]SKU!A:E,5,0)</f>
        <v>Piedras</v>
      </c>
      <c r="K9250" t="str">
        <f>+VLOOKUP(G9250,[1]SKU!A:C,3,0)</f>
        <v>ALLPA</v>
      </c>
      <c r="L9250">
        <v>42</v>
      </c>
      <c r="M9250">
        <v>40.155658473161665</v>
      </c>
      <c r="N9250">
        <f>+VLOOKUP([1]VENTAS!G9250,[1]SKU!A:G,6,0)</f>
        <v>3055</v>
      </c>
      <c r="O9250" s="4">
        <f t="shared" si="144"/>
        <v>122675.53663550889</v>
      </c>
    </row>
    <row r="9251" spans="1:15" x14ac:dyDescent="0.3">
      <c r="A9251" s="1">
        <v>44956</v>
      </c>
      <c r="B9251" s="2" t="s">
        <v>8619</v>
      </c>
      <c r="C9251" s="2" t="s">
        <v>8620</v>
      </c>
      <c r="D9251" s="2" t="s">
        <v>9284</v>
      </c>
      <c r="E9251">
        <v>72</v>
      </c>
      <c r="F9251" t="str">
        <f>+VLOOKUP(E9251,[1]CLIENTES!A:B,2,0)</f>
        <v>Esteban</v>
      </c>
      <c r="G9251">
        <v>80</v>
      </c>
      <c r="H9251" t="str">
        <f>+VLOOKUP(G9251,[1]SKU!A:B,2,0)</f>
        <v>PORTLAND GREY 50 X 50 CORTINES 2DA C</v>
      </c>
      <c r="I9251" t="str">
        <f>+VLOOKUP(G9251,[1]SKU!A:D,4,0)</f>
        <v>CERAMICO</v>
      </c>
      <c r="J9251" t="str">
        <f>+VLOOKUP(G9251,[1]SKU!A:E,5,0)</f>
        <v>Cementos</v>
      </c>
      <c r="K9251" t="str">
        <f>+VLOOKUP(G9251,[1]SKU!A:C,3,0)</f>
        <v>CORTINES</v>
      </c>
      <c r="L9251">
        <v>34</v>
      </c>
      <c r="M9251">
        <v>10.83451637315596</v>
      </c>
      <c r="N9251">
        <f>+VLOOKUP([1]VENTAS!G9251,[1]SKU!A:G,6,0)</f>
        <v>4847</v>
      </c>
      <c r="O9251" s="4">
        <f t="shared" si="144"/>
        <v>52514.900860686939</v>
      </c>
    </row>
    <row r="9252" spans="1:15" x14ac:dyDescent="0.3">
      <c r="A9252" s="1">
        <v>44939</v>
      </c>
      <c r="B9252" s="2" t="s">
        <v>8619</v>
      </c>
      <c r="C9252" s="2" t="s">
        <v>8620</v>
      </c>
      <c r="D9252" s="2" t="s">
        <v>9285</v>
      </c>
      <c r="E9252">
        <v>122</v>
      </c>
      <c r="F9252" t="str">
        <f>+VLOOKUP(E9252,[1]CLIENTES!A:B,2,0)</f>
        <v>Juanpablo</v>
      </c>
      <c r="G9252">
        <v>373</v>
      </c>
      <c r="H9252" t="str">
        <f>+VLOOKUP(G9252,[1]SKU!A:B,2,0)</f>
        <v>MOODS HUESO FIT RECT. 58 x 117 S.LOREN 1RA C</v>
      </c>
      <c r="I9252" t="str">
        <f>+VLOOKUP(G9252,[1]SKU!A:D,4,0)</f>
        <v>PORCELANATO</v>
      </c>
      <c r="J9252" t="str">
        <f>+VLOOKUP(G9252,[1]SKU!A:E,5,0)</f>
        <v>Cementos</v>
      </c>
      <c r="K9252" t="str">
        <f>+VLOOKUP(G9252,[1]SKU!A:C,3,0)</f>
        <v>SAN LORENZO</v>
      </c>
      <c r="L9252">
        <v>161</v>
      </c>
      <c r="M9252">
        <v>132.67794621177538</v>
      </c>
      <c r="N9252">
        <f>+VLOOKUP([1]VENTAS!G9252,[1]SKU!A:G,6,0)</f>
        <v>3076</v>
      </c>
      <c r="O9252" s="4">
        <f t="shared" si="144"/>
        <v>408117.36254742107</v>
      </c>
    </row>
    <row r="9253" spans="1:15" x14ac:dyDescent="0.3">
      <c r="A9253" s="1">
        <v>44944</v>
      </c>
      <c r="B9253" s="2" t="s">
        <v>8619</v>
      </c>
      <c r="C9253" s="2" t="s">
        <v>8620</v>
      </c>
      <c r="D9253" s="2" t="s">
        <v>9286</v>
      </c>
      <c r="E9253">
        <v>27</v>
      </c>
      <c r="F9253" t="str">
        <f>+VLOOKUP(E9253,[1]CLIENTES!A:B,2,0)</f>
        <v>Ariel</v>
      </c>
      <c r="G9253">
        <v>136</v>
      </c>
      <c r="H9253" t="str">
        <f>+VLOOKUP(G9253,[1]SKU!A:B,2,0)</f>
        <v>UDINE ARENA 20 x 62 CAÑUELAS 1RA C</v>
      </c>
      <c r="I9253" t="str">
        <f>+VLOOKUP(G9253,[1]SKU!A:D,4,0)</f>
        <v>CERAMICO</v>
      </c>
      <c r="J9253" t="str">
        <f>+VLOOKUP(G9253,[1]SKU!A:E,5,0)</f>
        <v>Maderas</v>
      </c>
      <c r="K9253" t="str">
        <f>+VLOOKUP(G9253,[1]SKU!A:C,3,0)</f>
        <v>CAÑUELAS</v>
      </c>
      <c r="L9253">
        <v>72</v>
      </c>
      <c r="M9253">
        <v>43.599133310634159</v>
      </c>
      <c r="N9253">
        <f>+VLOOKUP([1]VENTAS!G9253,[1]SKU!A:G,6,0)</f>
        <v>3095</v>
      </c>
      <c r="O9253" s="4">
        <f t="shared" si="144"/>
        <v>134939.31759641273</v>
      </c>
    </row>
    <row r="9254" spans="1:15" x14ac:dyDescent="0.3">
      <c r="A9254" s="1">
        <v>44944</v>
      </c>
      <c r="B9254" s="2" t="s">
        <v>8619</v>
      </c>
      <c r="C9254" s="2" t="s">
        <v>8620</v>
      </c>
      <c r="D9254" s="2" t="s">
        <v>9287</v>
      </c>
      <c r="E9254">
        <v>212</v>
      </c>
      <c r="F9254" t="str">
        <f>+VLOOKUP(E9254,[1]CLIENTES!A:B,2,0)</f>
        <v>Lyan</v>
      </c>
      <c r="G9254">
        <v>251</v>
      </c>
      <c r="H9254" t="str">
        <f>+VLOOKUP(G9254,[1]SKU!A:B,2,0)</f>
        <v>PORCELANATO ANCIENT 20 X 60 ALBERDI 2DA C</v>
      </c>
      <c r="I9254" t="str">
        <f>+VLOOKUP(G9254,[1]SKU!A:D,4,0)</f>
        <v>PORCELANATO</v>
      </c>
      <c r="J9254" t="str">
        <f>+VLOOKUP(G9254,[1]SKU!A:E,5,0)</f>
        <v>Maderas</v>
      </c>
      <c r="K9254" t="str">
        <f>+VLOOKUP(G9254,[1]SKU!A:C,3,0)</f>
        <v>ALBERDI</v>
      </c>
      <c r="L9254">
        <v>99</v>
      </c>
      <c r="M9254">
        <v>85.76737336221727</v>
      </c>
      <c r="N9254">
        <f>+VLOOKUP([1]VENTAS!G9254,[1]SKU!A:G,6,0)</f>
        <v>9840</v>
      </c>
      <c r="O9254" s="4">
        <f t="shared" si="144"/>
        <v>843950.95388421789</v>
      </c>
    </row>
    <row r="9255" spans="1:15" x14ac:dyDescent="0.3">
      <c r="A9255" s="1">
        <v>44929</v>
      </c>
      <c r="B9255" s="2" t="s">
        <v>8619</v>
      </c>
      <c r="C9255" s="2" t="s">
        <v>8620</v>
      </c>
      <c r="D9255" s="2" t="s">
        <v>9288</v>
      </c>
      <c r="E9255">
        <v>10</v>
      </c>
      <c r="F9255" t="str">
        <f>+VLOOKUP(E9255,[1]CLIENTES!A:B,2,0)</f>
        <v>Dieter</v>
      </c>
      <c r="G9255">
        <v>52</v>
      </c>
      <c r="H9255" t="str">
        <f>+VLOOKUP(G9255,[1]SKU!A:B,2,0)</f>
        <v>BELEN GRIS 38 x 38 C.NEGRO 2DA CAL</v>
      </c>
      <c r="I9255" t="str">
        <f>+VLOOKUP(G9255,[1]SKU!A:D,4,0)</f>
        <v>CERAMICO</v>
      </c>
      <c r="J9255" t="str">
        <f>+VLOOKUP(G9255,[1]SKU!A:E,5,0)</f>
        <v>Marmoles</v>
      </c>
      <c r="K9255" t="str">
        <f>+VLOOKUP(G9255,[1]SKU!A:C,3,0)</f>
        <v>CERRO NEGRO</v>
      </c>
      <c r="L9255">
        <v>158</v>
      </c>
      <c r="M9255">
        <v>96.023129096525722</v>
      </c>
      <c r="N9255">
        <f>+VLOOKUP([1]VENTAS!G9255,[1]SKU!A:G,6,0)</f>
        <v>2612</v>
      </c>
      <c r="O9255" s="4">
        <f t="shared" si="144"/>
        <v>250812.41320012519</v>
      </c>
    </row>
    <row r="9256" spans="1:15" x14ac:dyDescent="0.3">
      <c r="A9256" s="1">
        <v>44960</v>
      </c>
      <c r="B9256" s="2" t="s">
        <v>8619</v>
      </c>
      <c r="C9256" s="2" t="s">
        <v>8620</v>
      </c>
      <c r="D9256" s="2" t="s">
        <v>9289</v>
      </c>
      <c r="E9256">
        <v>197</v>
      </c>
      <c r="F9256" t="str">
        <f>+VLOOKUP(E9256,[1]CLIENTES!A:B,2,0)</f>
        <v>Raul</v>
      </c>
      <c r="G9256">
        <v>189</v>
      </c>
      <c r="H9256" t="str">
        <f>+VLOOKUP(G9256,[1]SKU!A:B,2,0)</f>
        <v>RECIFE ARENA 38 x 38 C.NEGRO 2DA CAL</v>
      </c>
      <c r="I9256" t="str">
        <f>+VLOOKUP(G9256,[1]SKU!A:D,4,0)</f>
        <v>CERAMICO</v>
      </c>
      <c r="J9256" t="str">
        <f>+VLOOKUP(G9256,[1]SKU!A:E,5,0)</f>
        <v>Cementos</v>
      </c>
      <c r="K9256" t="str">
        <f>+VLOOKUP(G9256,[1]SKU!A:C,3,0)</f>
        <v>CERRO NEGRO</v>
      </c>
      <c r="L9256">
        <v>151</v>
      </c>
      <c r="M9256">
        <v>11.896253121239331</v>
      </c>
      <c r="N9256">
        <f>+VLOOKUP([1]VENTAS!G9256,[1]SKU!A:G,6,0)</f>
        <v>4175</v>
      </c>
      <c r="O9256" s="4">
        <f t="shared" si="144"/>
        <v>49666.85678117421</v>
      </c>
    </row>
    <row r="9257" spans="1:15" x14ac:dyDescent="0.3">
      <c r="A9257" s="1">
        <v>44970</v>
      </c>
      <c r="B9257" s="2" t="s">
        <v>8619</v>
      </c>
      <c r="C9257" s="2" t="s">
        <v>8620</v>
      </c>
      <c r="D9257" s="2" t="s">
        <v>9290</v>
      </c>
      <c r="E9257">
        <v>180</v>
      </c>
      <c r="F9257" t="str">
        <f>+VLOOKUP(E9257,[1]CLIENTES!A:B,2,0)</f>
        <v>Maily</v>
      </c>
      <c r="G9257">
        <v>30</v>
      </c>
      <c r="H9257" t="str">
        <f>+VLOOKUP(G9257,[1]SKU!A:B,2,0)</f>
        <v>BASALTO GRIS PIEDRA  30 x 45 CORTINES 2DA C</v>
      </c>
      <c r="I9257" t="str">
        <f>+VLOOKUP(G9257,[1]SKU!A:D,4,0)</f>
        <v>CERAMICO</v>
      </c>
      <c r="J9257" t="str">
        <f>+VLOOKUP(G9257,[1]SKU!A:E,5,0)</f>
        <v>Piedras</v>
      </c>
      <c r="K9257" t="str">
        <f>+VLOOKUP(G9257,[1]SKU!A:C,3,0)</f>
        <v>CORTINES</v>
      </c>
      <c r="L9257">
        <v>160</v>
      </c>
      <c r="M9257">
        <v>4.4606354480488619</v>
      </c>
      <c r="N9257">
        <f>+VLOOKUP([1]VENTAS!G9257,[1]SKU!A:G,6,0)</f>
        <v>7924</v>
      </c>
      <c r="O9257" s="4">
        <f t="shared" si="144"/>
        <v>35346.075290339184</v>
      </c>
    </row>
    <row r="9258" spans="1:15" x14ac:dyDescent="0.3">
      <c r="A9258" s="1">
        <v>44966</v>
      </c>
      <c r="B9258" s="2" t="s">
        <v>8619</v>
      </c>
      <c r="C9258" s="2" t="s">
        <v>8620</v>
      </c>
      <c r="D9258" s="2" t="s">
        <v>9291</v>
      </c>
      <c r="E9258">
        <v>237</v>
      </c>
      <c r="F9258" t="str">
        <f>+VLOOKUP(E9258,[1]CLIENTES!A:B,2,0)</f>
        <v>Jeans</v>
      </c>
      <c r="G9258">
        <v>10</v>
      </c>
      <c r="H9258" t="str">
        <f>+VLOOKUP(G9258,[1]SKU!A:B,2,0)</f>
        <v>GLACE 34 x 51 ALLPA 2DA C</v>
      </c>
      <c r="I9258" t="str">
        <f>+VLOOKUP(G9258,[1]SKU!A:D,4,0)</f>
        <v>CERAMICO</v>
      </c>
      <c r="J9258" t="str">
        <f>+VLOOKUP(G9258,[1]SKU!A:E,5,0)</f>
        <v>Deco &amp; Mas</v>
      </c>
      <c r="K9258" t="str">
        <f>+VLOOKUP(G9258,[1]SKU!A:C,3,0)</f>
        <v>ALLPA</v>
      </c>
      <c r="L9258">
        <v>158</v>
      </c>
      <c r="M9258">
        <v>67.908980311033403</v>
      </c>
      <c r="N9258">
        <f>+VLOOKUP([1]VENTAS!G9258,[1]SKU!A:G,6,0)</f>
        <v>5218</v>
      </c>
      <c r="O9258" s="4">
        <f t="shared" si="144"/>
        <v>354349.05926297233</v>
      </c>
    </row>
    <row r="9259" spans="1:15" x14ac:dyDescent="0.3">
      <c r="A9259" s="1">
        <v>44936</v>
      </c>
      <c r="B9259" s="2" t="s">
        <v>8619</v>
      </c>
      <c r="C9259" s="2" t="s">
        <v>8620</v>
      </c>
      <c r="D9259" s="2" t="s">
        <v>9292</v>
      </c>
      <c r="E9259">
        <v>65</v>
      </c>
      <c r="F9259" t="str">
        <f>+VLOOKUP(E9259,[1]CLIENTES!A:B,2,0)</f>
        <v>Gaston</v>
      </c>
      <c r="G9259">
        <v>203</v>
      </c>
      <c r="H9259" t="str">
        <f>+VLOOKUP(G9259,[1]SKU!A:B,2,0)</f>
        <v>PIERRE ARENA 33 X 45,3 SCOP 1RA C</v>
      </c>
      <c r="I9259" t="str">
        <f>+VLOOKUP(G9259,[1]SKU!A:D,4,0)</f>
        <v>CERAMICO</v>
      </c>
      <c r="J9259" t="str">
        <f>+VLOOKUP(G9259,[1]SKU!A:E,5,0)</f>
        <v>Piedras</v>
      </c>
      <c r="K9259" t="str">
        <f>+VLOOKUP(G9259,[1]SKU!A:C,3,0)</f>
        <v>SCOP</v>
      </c>
      <c r="L9259">
        <v>92</v>
      </c>
      <c r="M9259">
        <v>49.744147059805989</v>
      </c>
      <c r="N9259">
        <f>+VLOOKUP([1]VENTAS!G9259,[1]SKU!A:G,6,0)</f>
        <v>2921</v>
      </c>
      <c r="O9259" s="4">
        <f t="shared" si="144"/>
        <v>145302.6535616933</v>
      </c>
    </row>
    <row r="9260" spans="1:15" x14ac:dyDescent="0.3">
      <c r="A9260" s="1">
        <v>44928</v>
      </c>
      <c r="B9260" s="2" t="s">
        <v>8619</v>
      </c>
      <c r="C9260" s="2" t="s">
        <v>8620</v>
      </c>
      <c r="D9260" s="2" t="s">
        <v>9293</v>
      </c>
      <c r="E9260">
        <v>238</v>
      </c>
      <c r="F9260" t="str">
        <f>+VLOOKUP(E9260,[1]CLIENTES!A:B,2,0)</f>
        <v>Noah</v>
      </c>
      <c r="G9260">
        <v>254</v>
      </c>
      <c r="H9260" t="str">
        <f>+VLOOKUP(G9260,[1]SKU!A:B,2,0)</f>
        <v>DECAP 21 X 122 C.NEGRO 2DA C</v>
      </c>
      <c r="I9260" t="str">
        <f>+VLOOKUP(G9260,[1]SKU!A:D,4,0)</f>
        <v>PORCELANATO</v>
      </c>
      <c r="J9260" t="str">
        <f>+VLOOKUP(G9260,[1]SKU!A:E,5,0)</f>
        <v>Maderas</v>
      </c>
      <c r="K9260" t="str">
        <f>+VLOOKUP(G9260,[1]SKU!A:C,3,0)</f>
        <v>CERRO NEGRO</v>
      </c>
      <c r="L9260">
        <v>14</v>
      </c>
      <c r="M9260">
        <v>0.35347250480556314</v>
      </c>
      <c r="N9260">
        <f>+VLOOKUP([1]VENTAS!G9260,[1]SKU!A:G,6,0)</f>
        <v>9697</v>
      </c>
      <c r="O9260" s="4">
        <f t="shared" si="144"/>
        <v>3427.6228790995456</v>
      </c>
    </row>
    <row r="9261" spans="1:15" x14ac:dyDescent="0.3">
      <c r="A9261" s="1">
        <v>44970</v>
      </c>
      <c r="B9261" s="2" t="s">
        <v>8619</v>
      </c>
      <c r="C9261" s="2" t="s">
        <v>8620</v>
      </c>
      <c r="D9261" s="2" t="s">
        <v>9294</v>
      </c>
      <c r="E9261">
        <v>23</v>
      </c>
      <c r="F9261" t="str">
        <f>+VLOOKUP(E9261,[1]CLIENTES!A:B,2,0)</f>
        <v>Mark</v>
      </c>
      <c r="G9261">
        <v>375</v>
      </c>
      <c r="H9261" t="str">
        <f>+VLOOKUP(G9261,[1]SKU!A:B,2,0)</f>
        <v>BATILO IN IVORY RECT. 58 X 117 S.LOREN 2DA CAL</v>
      </c>
      <c r="I9261" t="str">
        <f>+VLOOKUP(G9261,[1]SKU!A:D,4,0)</f>
        <v>PORCELANATO</v>
      </c>
      <c r="J9261" t="str">
        <f>+VLOOKUP(G9261,[1]SKU!A:E,5,0)</f>
        <v>Cementos</v>
      </c>
      <c r="K9261" t="str">
        <f>+VLOOKUP(G9261,[1]SKU!A:C,3,0)</f>
        <v>SAN LORENZO</v>
      </c>
      <c r="L9261">
        <v>155</v>
      </c>
      <c r="M9261">
        <v>104.96140058000582</v>
      </c>
      <c r="N9261">
        <f>+VLOOKUP([1]VENTAS!G9261,[1]SKU!A:G,6,0)</f>
        <v>6195</v>
      </c>
      <c r="O9261" s="4">
        <f t="shared" si="144"/>
        <v>650235.876593136</v>
      </c>
    </row>
    <row r="9262" spans="1:15" x14ac:dyDescent="0.3">
      <c r="A9262" s="1">
        <v>44932</v>
      </c>
      <c r="B9262" s="2" t="s">
        <v>8619</v>
      </c>
      <c r="C9262" s="2" t="s">
        <v>8620</v>
      </c>
      <c r="D9262" s="2" t="s">
        <v>9295</v>
      </c>
      <c r="E9262">
        <v>191</v>
      </c>
      <c r="F9262" t="str">
        <f>+VLOOKUP(E9262,[1]CLIENTES!A:B,2,0)</f>
        <v>Bianka</v>
      </c>
      <c r="G9262">
        <v>338</v>
      </c>
      <c r="H9262" t="str">
        <f>+VLOOKUP(G9262,[1]SKU!A:B,2,0)</f>
        <v>MOODS HUESO FIT RECT. 58 x 58 S.LOREN 1RA C</v>
      </c>
      <c r="I9262" t="str">
        <f>+VLOOKUP(G9262,[1]SKU!A:D,4,0)</f>
        <v>PORCELANATO</v>
      </c>
      <c r="J9262" t="str">
        <f>+VLOOKUP(G9262,[1]SKU!A:E,5,0)</f>
        <v>Cementos</v>
      </c>
      <c r="K9262" t="str">
        <f>+VLOOKUP(G9262,[1]SKU!A:C,3,0)</f>
        <v>SAN LORENZO</v>
      </c>
      <c r="L9262">
        <v>44</v>
      </c>
      <c r="M9262">
        <v>17.929242195334584</v>
      </c>
      <c r="N9262">
        <f>+VLOOKUP([1]VENTAS!G9262,[1]SKU!A:G,6,0)</f>
        <v>6381</v>
      </c>
      <c r="O9262" s="4">
        <f t="shared" si="144"/>
        <v>114406.49444842998</v>
      </c>
    </row>
    <row r="9263" spans="1:15" x14ac:dyDescent="0.3">
      <c r="A9263" s="1">
        <v>44933</v>
      </c>
      <c r="B9263" s="2" t="s">
        <v>8619</v>
      </c>
      <c r="C9263" s="2" t="s">
        <v>8620</v>
      </c>
      <c r="D9263" s="2" t="s">
        <v>9296</v>
      </c>
      <c r="E9263">
        <v>234</v>
      </c>
      <c r="F9263" t="str">
        <f>+VLOOKUP(E9263,[1]CLIENTES!A:B,2,0)</f>
        <v>Marian</v>
      </c>
      <c r="G9263">
        <v>149</v>
      </c>
      <c r="H9263" t="str">
        <f>+VLOOKUP(G9263,[1]SKU!A:B,2,0)</f>
        <v>VENECIA GRIS 43 x 43 CAÑUELAS 1RA C</v>
      </c>
      <c r="I9263" t="str">
        <f>+VLOOKUP(G9263,[1]SKU!A:D,4,0)</f>
        <v>CERAMICO</v>
      </c>
      <c r="J9263" t="str">
        <f>+VLOOKUP(G9263,[1]SKU!A:E,5,0)</f>
        <v>Marmoles</v>
      </c>
      <c r="K9263" t="str">
        <f>+VLOOKUP(G9263,[1]SKU!A:C,3,0)</f>
        <v>CAÑUELAS</v>
      </c>
      <c r="L9263">
        <v>84</v>
      </c>
      <c r="M9263">
        <v>72.149710835159311</v>
      </c>
      <c r="N9263">
        <f>+VLOOKUP([1]VENTAS!G9263,[1]SKU!A:G,6,0)</f>
        <v>8892</v>
      </c>
      <c r="O9263" s="4">
        <f t="shared" si="144"/>
        <v>641555.22874623665</v>
      </c>
    </row>
    <row r="9264" spans="1:15" x14ac:dyDescent="0.3">
      <c r="A9264" s="1">
        <v>44955</v>
      </c>
      <c r="B9264" s="2" t="s">
        <v>8619</v>
      </c>
      <c r="C9264" s="2" t="s">
        <v>8620</v>
      </c>
      <c r="D9264" s="2" t="s">
        <v>9297</v>
      </c>
      <c r="E9264">
        <v>1</v>
      </c>
      <c r="F9264" t="str">
        <f>+VLOOKUP(E9264,[1]CLIENTES!A:B,2,0)</f>
        <v>MIRTA</v>
      </c>
      <c r="G9264">
        <v>14</v>
      </c>
      <c r="H9264" t="str">
        <f>+VLOOKUP(G9264,[1]SKU!A:B,2,0)</f>
        <v>EUCALIPTO GRIS 56 X 56 LOURDES 1RA C</v>
      </c>
      <c r="I9264" t="str">
        <f>+VLOOKUP(G9264,[1]SKU!A:D,4,0)</f>
        <v>CERAMICO</v>
      </c>
      <c r="J9264" t="str">
        <f>+VLOOKUP(G9264,[1]SKU!A:E,5,0)</f>
        <v>Maderas</v>
      </c>
      <c r="K9264" t="str">
        <f>+VLOOKUP(G9264,[1]SKU!A:C,3,0)</f>
        <v>LOURDES</v>
      </c>
      <c r="L9264">
        <v>122</v>
      </c>
      <c r="M9264">
        <v>37.052121777699995</v>
      </c>
      <c r="N9264">
        <f>+VLOOKUP([1]VENTAS!G9264,[1]SKU!A:G,6,0)</f>
        <v>2969</v>
      </c>
      <c r="O9264" s="4">
        <f t="shared" si="144"/>
        <v>110007.74955799128</v>
      </c>
    </row>
    <row r="9265" spans="1:15" x14ac:dyDescent="0.3">
      <c r="A9265" s="1">
        <v>44971</v>
      </c>
      <c r="B9265" s="2" t="s">
        <v>8619</v>
      </c>
      <c r="C9265" s="2" t="s">
        <v>8620</v>
      </c>
      <c r="D9265" s="2" t="s">
        <v>9298</v>
      </c>
      <c r="E9265">
        <v>118</v>
      </c>
      <c r="F9265" t="str">
        <f>+VLOOKUP(E9265,[1]CLIENTES!A:B,2,0)</f>
        <v>Ivan</v>
      </c>
      <c r="G9265">
        <v>26</v>
      </c>
      <c r="H9265" t="str">
        <f>+VLOOKUP(G9265,[1]SKU!A:B,2,0)</f>
        <v>VENECIANO MIX AGUAMARINA 33 x 33 S.LOREN 1RA C</v>
      </c>
      <c r="I9265" t="str">
        <f>+VLOOKUP(G9265,[1]SKU!A:D,4,0)</f>
        <v>CERAMICO</v>
      </c>
      <c r="J9265" t="str">
        <f>+VLOOKUP(G9265,[1]SKU!A:E,5,0)</f>
        <v>Deco &amp; Mas</v>
      </c>
      <c r="K9265" t="str">
        <f>+VLOOKUP(G9265,[1]SKU!A:C,3,0)</f>
        <v>SAN LORENZO</v>
      </c>
      <c r="L9265">
        <v>18</v>
      </c>
      <c r="M9265">
        <v>13.024511544331467</v>
      </c>
      <c r="N9265">
        <f>+VLOOKUP([1]VENTAS!G9265,[1]SKU!A:G,6,0)</f>
        <v>8049</v>
      </c>
      <c r="O9265" s="4">
        <f t="shared" si="144"/>
        <v>104834.29342032399</v>
      </c>
    </row>
    <row r="9266" spans="1:15" x14ac:dyDescent="0.3">
      <c r="A9266" s="1">
        <v>44952</v>
      </c>
      <c r="B9266" s="2" t="s">
        <v>8619</v>
      </c>
      <c r="C9266" s="2" t="s">
        <v>8620</v>
      </c>
      <c r="D9266" s="2" t="s">
        <v>9299</v>
      </c>
      <c r="E9266">
        <v>123</v>
      </c>
      <c r="F9266" t="str">
        <f>+VLOOKUP(E9266,[1]CLIENTES!A:B,2,0)</f>
        <v>Sophia</v>
      </c>
      <c r="G9266">
        <v>357</v>
      </c>
      <c r="H9266" t="str">
        <f>+VLOOKUP(G9266,[1]SKU!A:B,2,0)</f>
        <v>CALACATA BIANCO PUL FIT RT 58 X 117 S.LOREN 1RA C</v>
      </c>
      <c r="I9266" t="str">
        <f>+VLOOKUP(G9266,[1]SKU!A:D,4,0)</f>
        <v>PORCELANATO</v>
      </c>
      <c r="J9266" t="str">
        <f>+VLOOKUP(G9266,[1]SKU!A:E,5,0)</f>
        <v>Marmoles</v>
      </c>
      <c r="K9266" t="str">
        <f>+VLOOKUP(G9266,[1]SKU!A:C,3,0)</f>
        <v>SAN LORENZO</v>
      </c>
      <c r="L9266">
        <v>90</v>
      </c>
      <c r="M9266">
        <v>54.213288337773605</v>
      </c>
      <c r="N9266">
        <f>+VLOOKUP([1]VENTAS!G9266,[1]SKU!A:G,6,0)</f>
        <v>3102</v>
      </c>
      <c r="O9266" s="4">
        <f t="shared" si="144"/>
        <v>168169.62042377371</v>
      </c>
    </row>
    <row r="9267" spans="1:15" x14ac:dyDescent="0.3">
      <c r="A9267" s="1">
        <v>44975</v>
      </c>
      <c r="B9267" s="2" t="s">
        <v>8619</v>
      </c>
      <c r="C9267" s="2" t="s">
        <v>8620</v>
      </c>
      <c r="D9267" s="2" t="s">
        <v>9300</v>
      </c>
      <c r="E9267">
        <v>102</v>
      </c>
      <c r="F9267" t="str">
        <f>+VLOOKUP(E9267,[1]CLIENTES!A:B,2,0)</f>
        <v>Eileen</v>
      </c>
      <c r="G9267">
        <v>141</v>
      </c>
      <c r="H9267" t="str">
        <f>+VLOOKUP(G9267,[1]SKU!A:B,2,0)</f>
        <v>MURO PIEDRA  BRICK 31 x 53 LOURDES 1RA C</v>
      </c>
      <c r="I9267" t="str">
        <f>+VLOOKUP(G9267,[1]SKU!A:D,4,0)</f>
        <v>CERAMICO</v>
      </c>
      <c r="J9267" t="str">
        <f>+VLOOKUP(G9267,[1]SKU!A:E,5,0)</f>
        <v>Piedras</v>
      </c>
      <c r="K9267" t="str">
        <f>+VLOOKUP(G9267,[1]SKU!A:C,3,0)</f>
        <v>LOURDES</v>
      </c>
      <c r="L9267">
        <v>89</v>
      </c>
      <c r="M9267">
        <v>55.015291448099219</v>
      </c>
      <c r="N9267">
        <f>+VLOOKUP([1]VENTAS!G9267,[1]SKU!A:G,6,0)</f>
        <v>8048</v>
      </c>
      <c r="O9267" s="4">
        <f t="shared" si="144"/>
        <v>442763.06557430251</v>
      </c>
    </row>
    <row r="9268" spans="1:15" x14ac:dyDescent="0.3">
      <c r="A9268" s="1">
        <v>44971</v>
      </c>
      <c r="B9268" s="2" t="s">
        <v>8619</v>
      </c>
      <c r="C9268" s="2" t="s">
        <v>8620</v>
      </c>
      <c r="D9268" s="2" t="s">
        <v>9301</v>
      </c>
      <c r="E9268">
        <v>70</v>
      </c>
      <c r="F9268" t="str">
        <f>+VLOOKUP(E9268,[1]CLIENTES!A:B,2,0)</f>
        <v>Estefani</v>
      </c>
      <c r="G9268">
        <v>344</v>
      </c>
      <c r="H9268" t="str">
        <f>+VLOOKUP(G9268,[1]SKU!A:B,2,0)</f>
        <v>MOODS TIZA FIT RECT  58 x 58 S.LOREN 2DA C</v>
      </c>
      <c r="I9268" t="str">
        <f>+VLOOKUP(G9268,[1]SKU!A:D,4,0)</f>
        <v>PORCELANATO</v>
      </c>
      <c r="J9268" t="str">
        <f>+VLOOKUP(G9268,[1]SKU!A:E,5,0)</f>
        <v>Cementos</v>
      </c>
      <c r="K9268" t="str">
        <f>+VLOOKUP(G9268,[1]SKU!A:C,3,0)</f>
        <v>SAN LORENZO</v>
      </c>
      <c r="L9268">
        <v>135</v>
      </c>
      <c r="M9268">
        <v>86.166796835074265</v>
      </c>
      <c r="N9268">
        <f>+VLOOKUP([1]VENTAS!G9268,[1]SKU!A:G,6,0)</f>
        <v>3745</v>
      </c>
      <c r="O9268" s="4">
        <f t="shared" si="144"/>
        <v>322694.65414735314</v>
      </c>
    </row>
    <row r="9269" spans="1:15" x14ac:dyDescent="0.3">
      <c r="A9269" s="1">
        <v>44927</v>
      </c>
      <c r="B9269" s="2" t="s">
        <v>8619</v>
      </c>
      <c r="C9269" s="2" t="s">
        <v>8620</v>
      </c>
      <c r="D9269" s="2" t="s">
        <v>9302</v>
      </c>
      <c r="E9269">
        <v>193</v>
      </c>
      <c r="F9269" t="str">
        <f>+VLOOKUP(E9269,[1]CLIENTES!A:B,2,0)</f>
        <v>Pascalle</v>
      </c>
      <c r="G9269">
        <v>105</v>
      </c>
      <c r="H9269" t="str">
        <f>+VLOOKUP(G9269,[1]SKU!A:B,2,0)</f>
        <v>TACO PORFIDO OSC 45,3 x 45,3 S.LOREN 1RA C</v>
      </c>
      <c r="I9269" t="str">
        <f>+VLOOKUP(G9269,[1]SKU!A:D,4,0)</f>
        <v>CERAMICO</v>
      </c>
      <c r="J9269" t="str">
        <f>+VLOOKUP(G9269,[1]SKU!A:E,5,0)</f>
        <v>Piedras</v>
      </c>
      <c r="K9269" t="str">
        <f>+VLOOKUP(G9269,[1]SKU!A:C,3,0)</f>
        <v>SAN LORENZO</v>
      </c>
      <c r="L9269">
        <v>20</v>
      </c>
      <c r="M9269">
        <v>19.970788800838225</v>
      </c>
      <c r="N9269">
        <f>+VLOOKUP([1]VENTAS!G9269,[1]SKU!A:G,6,0)</f>
        <v>9018</v>
      </c>
      <c r="O9269" s="4">
        <f t="shared" si="144"/>
        <v>180096.57340595912</v>
      </c>
    </row>
    <row r="9270" spans="1:15" x14ac:dyDescent="0.3">
      <c r="A9270" s="1">
        <v>44957</v>
      </c>
      <c r="B9270" s="2" t="s">
        <v>8619</v>
      </c>
      <c r="C9270" s="2" t="s">
        <v>8620</v>
      </c>
      <c r="D9270" s="2" t="s">
        <v>9303</v>
      </c>
      <c r="E9270">
        <v>43</v>
      </c>
      <c r="F9270" t="str">
        <f>+VLOOKUP(E9270,[1]CLIENTES!A:B,2,0)</f>
        <v>Branco</v>
      </c>
      <c r="G9270">
        <v>11</v>
      </c>
      <c r="H9270" t="str">
        <f>+VLOOKUP(G9270,[1]SKU!A:B,2,0)</f>
        <v>BIANCO SAT 25 x 35 LOURDES 1RA C</v>
      </c>
      <c r="I9270" t="str">
        <f>+VLOOKUP(G9270,[1]SKU!A:D,4,0)</f>
        <v>CERAMICO</v>
      </c>
      <c r="J9270" t="str">
        <f>+VLOOKUP(G9270,[1]SKU!A:E,5,0)</f>
        <v>Deco &amp; Mas</v>
      </c>
      <c r="K9270" t="str">
        <f>+VLOOKUP(G9270,[1]SKU!A:C,3,0)</f>
        <v>LOURDES</v>
      </c>
      <c r="L9270">
        <v>25</v>
      </c>
      <c r="M9270">
        <v>13.284552344867464</v>
      </c>
      <c r="N9270">
        <f>+VLOOKUP([1]VENTAS!G9270,[1]SKU!A:G,6,0)</f>
        <v>7534</v>
      </c>
      <c r="O9270" s="4">
        <f t="shared" si="144"/>
        <v>100085.81736623148</v>
      </c>
    </row>
    <row r="9271" spans="1:15" x14ac:dyDescent="0.3">
      <c r="A9271" s="1">
        <v>44932</v>
      </c>
      <c r="B9271" s="2" t="s">
        <v>8619</v>
      </c>
      <c r="C9271" s="2" t="s">
        <v>8620</v>
      </c>
      <c r="D9271" s="2" t="s">
        <v>9304</v>
      </c>
      <c r="E9271">
        <v>43</v>
      </c>
      <c r="F9271" t="str">
        <f>+VLOOKUP(E9271,[1]CLIENTES!A:B,2,0)</f>
        <v>Branco</v>
      </c>
      <c r="G9271">
        <v>78</v>
      </c>
      <c r="H9271" t="str">
        <f>+VLOOKUP(G9271,[1]SKU!A:B,2,0)</f>
        <v>CANELILLO BEIGE 45,3 X 45,3 SCOP 1RA CAL</v>
      </c>
      <c r="I9271" t="str">
        <f>+VLOOKUP(G9271,[1]SKU!A:D,4,0)</f>
        <v>CERAMICO</v>
      </c>
      <c r="J9271" t="str">
        <f>+VLOOKUP(G9271,[1]SKU!A:E,5,0)</f>
        <v>Maderas</v>
      </c>
      <c r="K9271" t="str">
        <f>+VLOOKUP(G9271,[1]SKU!A:C,3,0)</f>
        <v>SCOP</v>
      </c>
      <c r="L9271">
        <v>88</v>
      </c>
      <c r="M9271">
        <v>64.833154552612584</v>
      </c>
      <c r="N9271">
        <f>+VLOOKUP([1]VENTAS!G9271,[1]SKU!A:G,6,0)</f>
        <v>5630</v>
      </c>
      <c r="O9271" s="4">
        <f t="shared" si="144"/>
        <v>365010.66013120883</v>
      </c>
    </row>
    <row r="9272" spans="1:15" x14ac:dyDescent="0.3">
      <c r="A9272" s="1">
        <v>44950</v>
      </c>
      <c r="B9272" s="2" t="s">
        <v>8619</v>
      </c>
      <c r="C9272" s="2" t="s">
        <v>8620</v>
      </c>
      <c r="D9272" s="2" t="s">
        <v>9305</v>
      </c>
      <c r="E9272">
        <v>10</v>
      </c>
      <c r="F9272" t="str">
        <f>+VLOOKUP(E9272,[1]CLIENTES!A:B,2,0)</f>
        <v>Dieter</v>
      </c>
      <c r="G9272">
        <v>334</v>
      </c>
      <c r="H9272" t="str">
        <f>+VLOOKUP(G9272,[1]SKU!A:B,2,0)</f>
        <v>MARMOL STRAZZA RECT. 58 x 117 S.LOREN 2DA C</v>
      </c>
      <c r="I9272" t="str">
        <f>+VLOOKUP(G9272,[1]SKU!A:D,4,0)</f>
        <v>PORCELANATO</v>
      </c>
      <c r="J9272" t="str">
        <f>+VLOOKUP(G9272,[1]SKU!A:E,5,0)</f>
        <v>Marmoles</v>
      </c>
      <c r="K9272" t="str">
        <f>+VLOOKUP(G9272,[1]SKU!A:C,3,0)</f>
        <v>SAN LORENZO</v>
      </c>
      <c r="L9272">
        <v>51</v>
      </c>
      <c r="M9272">
        <v>16.584656299159768</v>
      </c>
      <c r="N9272">
        <f>+VLOOKUP([1]VENTAS!G9272,[1]SKU!A:G,6,0)</f>
        <v>8600</v>
      </c>
      <c r="O9272" s="4">
        <f t="shared" si="144"/>
        <v>142628.04417277401</v>
      </c>
    </row>
    <row r="9273" spans="1:15" x14ac:dyDescent="0.3">
      <c r="A9273" s="1">
        <v>44951</v>
      </c>
      <c r="B9273" s="2" t="s">
        <v>8619</v>
      </c>
      <c r="C9273" s="2" t="s">
        <v>8620</v>
      </c>
      <c r="D9273" s="2" t="s">
        <v>9306</v>
      </c>
      <c r="E9273">
        <v>184</v>
      </c>
      <c r="F9273" t="str">
        <f>+VLOOKUP(E9273,[1]CLIENTES!A:B,2,0)</f>
        <v>Jose-Tomas</v>
      </c>
      <c r="G9273">
        <v>106</v>
      </c>
      <c r="H9273" t="str">
        <f>+VLOOKUP(G9273,[1]SKU!A:B,2,0)</f>
        <v>PATIO MIX GRIS 45,3 X 45,3 SCOP 1RA CAL</v>
      </c>
      <c r="I9273" t="str">
        <f>+VLOOKUP(G9273,[1]SKU!A:D,4,0)</f>
        <v>CERAMICO</v>
      </c>
      <c r="J9273" t="str">
        <f>+VLOOKUP(G9273,[1]SKU!A:E,5,0)</f>
        <v>Deco &amp; Mas</v>
      </c>
      <c r="K9273" t="str">
        <f>+VLOOKUP(G9273,[1]SKU!A:C,3,0)</f>
        <v>SCOP</v>
      </c>
      <c r="L9273">
        <v>13</v>
      </c>
      <c r="M9273">
        <v>0.13343846698096296</v>
      </c>
      <c r="N9273">
        <f>+VLOOKUP([1]VENTAS!G9273,[1]SKU!A:G,6,0)</f>
        <v>9972</v>
      </c>
      <c r="O9273" s="4">
        <f t="shared" si="144"/>
        <v>1330.6483927341626</v>
      </c>
    </row>
    <row r="9274" spans="1:15" x14ac:dyDescent="0.3">
      <c r="A9274" s="1">
        <v>44966</v>
      </c>
      <c r="B9274" s="2" t="s">
        <v>8619</v>
      </c>
      <c r="C9274" s="2" t="s">
        <v>8620</v>
      </c>
      <c r="D9274" s="2" t="s">
        <v>9307</v>
      </c>
      <c r="E9274">
        <v>99</v>
      </c>
      <c r="F9274" t="str">
        <f>+VLOOKUP(E9274,[1]CLIENTES!A:B,2,0)</f>
        <v>Fabrizzio</v>
      </c>
      <c r="G9274">
        <v>178</v>
      </c>
      <c r="H9274" t="str">
        <f>+VLOOKUP(G9274,[1]SKU!A:B,2,0)</f>
        <v>POTENZA 50 X 50 CAÑUELAS 1RA C</v>
      </c>
      <c r="I9274" t="str">
        <f>+VLOOKUP(G9274,[1]SKU!A:D,4,0)</f>
        <v>CERAMICO</v>
      </c>
      <c r="J9274" t="str">
        <f>+VLOOKUP(G9274,[1]SKU!A:E,5,0)</f>
        <v>Marmoles</v>
      </c>
      <c r="K9274" t="str">
        <f>+VLOOKUP(G9274,[1]SKU!A:C,3,0)</f>
        <v>CAÑUELAS</v>
      </c>
      <c r="L9274">
        <v>25</v>
      </c>
      <c r="M9274">
        <v>4.3368578743034796</v>
      </c>
      <c r="N9274">
        <f>+VLOOKUP([1]VENTAS!G9274,[1]SKU!A:G,6,0)</f>
        <v>9340</v>
      </c>
      <c r="O9274" s="4">
        <f t="shared" si="144"/>
        <v>40506.252545994503</v>
      </c>
    </row>
    <row r="9275" spans="1:15" x14ac:dyDescent="0.3">
      <c r="A9275" s="1">
        <v>44966</v>
      </c>
      <c r="B9275" s="2" t="s">
        <v>8619</v>
      </c>
      <c r="C9275" s="2" t="s">
        <v>8620</v>
      </c>
      <c r="D9275" s="2" t="s">
        <v>9308</v>
      </c>
      <c r="E9275">
        <v>244</v>
      </c>
      <c r="F9275" t="str">
        <f>+VLOOKUP(E9275,[1]CLIENTES!A:B,2,0)</f>
        <v>Karim</v>
      </c>
      <c r="G9275">
        <v>209</v>
      </c>
      <c r="H9275" t="str">
        <f>+VLOOKUP(G9275,[1]SKU!A:B,2,0)</f>
        <v>TIRRENO LIPARI ESM NAT 90 x 90 ILVA 1RA C</v>
      </c>
      <c r="I9275" t="str">
        <f>+VLOOKUP(G9275,[1]SKU!A:D,4,0)</f>
        <v>PORCELANATO</v>
      </c>
      <c r="J9275" t="str">
        <f>+VLOOKUP(G9275,[1]SKU!A:E,5,0)</f>
        <v>Cementos</v>
      </c>
      <c r="K9275" t="str">
        <f>+VLOOKUP(G9275,[1]SKU!A:C,3,0)</f>
        <v>ILVA</v>
      </c>
      <c r="L9275">
        <v>69</v>
      </c>
      <c r="M9275">
        <v>20.440959920598026</v>
      </c>
      <c r="N9275">
        <f>+VLOOKUP([1]VENTAS!G9275,[1]SKU!A:G,6,0)</f>
        <v>2669</v>
      </c>
      <c r="O9275" s="4">
        <f t="shared" si="144"/>
        <v>54556.922028076129</v>
      </c>
    </row>
    <row r="9276" spans="1:15" x14ac:dyDescent="0.3">
      <c r="A9276" s="1">
        <v>44985</v>
      </c>
      <c r="B9276" s="2" t="s">
        <v>8619</v>
      </c>
      <c r="C9276" s="2" t="s">
        <v>8620</v>
      </c>
      <c r="D9276" s="2" t="s">
        <v>9309</v>
      </c>
      <c r="E9276">
        <v>53</v>
      </c>
      <c r="F9276" t="str">
        <f>+VLOOKUP(E9276,[1]CLIENTES!A:B,2,0)</f>
        <v>Cristofer</v>
      </c>
      <c r="G9276">
        <v>211</v>
      </c>
      <c r="H9276" t="str">
        <f>+VLOOKUP(G9276,[1]SKU!A:B,2,0)</f>
        <v>ARABESCATO PUL RECT 58 X 117 C.NEGRO 2DA C</v>
      </c>
      <c r="I9276" t="str">
        <f>+VLOOKUP(G9276,[1]SKU!A:D,4,0)</f>
        <v>PORCELANATO</v>
      </c>
      <c r="J9276" t="str">
        <f>+VLOOKUP(G9276,[1]SKU!A:E,5,0)</f>
        <v>Marmoles</v>
      </c>
      <c r="K9276" t="str">
        <f>+VLOOKUP(G9276,[1]SKU!A:C,3,0)</f>
        <v>CERRO NEGRO</v>
      </c>
      <c r="L9276">
        <v>141</v>
      </c>
      <c r="M9276">
        <v>85.763349931798885</v>
      </c>
      <c r="N9276">
        <f>+VLOOKUP([1]VENTAS!G9276,[1]SKU!A:G,6,0)</f>
        <v>5834</v>
      </c>
      <c r="O9276" s="4">
        <f t="shared" si="144"/>
        <v>500343.38350211468</v>
      </c>
    </row>
    <row r="9277" spans="1:15" x14ac:dyDescent="0.3">
      <c r="A9277" s="1">
        <v>44961</v>
      </c>
      <c r="B9277" s="2" t="s">
        <v>8619</v>
      </c>
      <c r="C9277" s="2" t="s">
        <v>8620</v>
      </c>
      <c r="D9277" s="2" t="s">
        <v>9310</v>
      </c>
      <c r="E9277">
        <v>133</v>
      </c>
      <c r="F9277" t="str">
        <f>+VLOOKUP(E9277,[1]CLIENTES!A:B,2,0)</f>
        <v>Ociel</v>
      </c>
      <c r="G9277">
        <v>9</v>
      </c>
      <c r="H9277" t="str">
        <f>+VLOOKUP(G9277,[1]SKU!A:B,2,0)</f>
        <v>COTTO GRIS 56 X 56 LOURDES 1RA C</v>
      </c>
      <c r="I9277" t="str">
        <f>+VLOOKUP(G9277,[1]SKU!A:D,4,0)</f>
        <v>CERAMICO</v>
      </c>
      <c r="J9277" t="str">
        <f>+VLOOKUP(G9277,[1]SKU!A:E,5,0)</f>
        <v>Cementos</v>
      </c>
      <c r="K9277" t="str">
        <f>+VLOOKUP(G9277,[1]SKU!A:C,3,0)</f>
        <v>LOURDES</v>
      </c>
      <c r="L9277">
        <v>122</v>
      </c>
      <c r="M9277">
        <v>59.562725294935596</v>
      </c>
      <c r="N9277">
        <f>+VLOOKUP([1]VENTAS!G9277,[1]SKU!A:G,6,0)</f>
        <v>9272</v>
      </c>
      <c r="O9277" s="4">
        <f t="shared" si="144"/>
        <v>552265.58893464284</v>
      </c>
    </row>
    <row r="9278" spans="1:15" x14ac:dyDescent="0.3">
      <c r="A9278" s="1">
        <v>44977</v>
      </c>
      <c r="B9278" s="2" t="s">
        <v>8619</v>
      </c>
      <c r="C9278" s="2" t="s">
        <v>8620</v>
      </c>
      <c r="D9278" s="2" t="s">
        <v>9311</v>
      </c>
      <c r="E9278">
        <v>55</v>
      </c>
      <c r="F9278" t="str">
        <f>+VLOOKUP(E9278,[1]CLIENTES!A:B,2,0)</f>
        <v>Gadiel</v>
      </c>
      <c r="G9278">
        <v>243</v>
      </c>
      <c r="H9278" t="str">
        <f>+VLOOKUP(G9278,[1]SKU!A:B,2,0)</f>
        <v>LIFE TIZA PUL RECT 58 X 58 C.NEGRO 2DA C</v>
      </c>
      <c r="I9278" t="str">
        <f>+VLOOKUP(G9278,[1]SKU!A:D,4,0)</f>
        <v>PORCELANATO</v>
      </c>
      <c r="J9278" t="str">
        <f>+VLOOKUP(G9278,[1]SKU!A:E,5,0)</f>
        <v>Cementos</v>
      </c>
      <c r="K9278" t="str">
        <f>+VLOOKUP(G9278,[1]SKU!A:C,3,0)</f>
        <v>CERRO NEGRO</v>
      </c>
      <c r="L9278">
        <v>136</v>
      </c>
      <c r="M9278">
        <v>8.0514548775212127</v>
      </c>
      <c r="N9278">
        <f>+VLOOKUP([1]VENTAS!G9278,[1]SKU!A:G,6,0)</f>
        <v>8822</v>
      </c>
      <c r="O9278" s="4">
        <f t="shared" si="144"/>
        <v>71029.934929492141</v>
      </c>
    </row>
    <row r="9279" spans="1:15" x14ac:dyDescent="0.3">
      <c r="A9279" s="1">
        <v>44952</v>
      </c>
      <c r="B9279" s="2" t="s">
        <v>8619</v>
      </c>
      <c r="C9279" s="2" t="s">
        <v>8620</v>
      </c>
      <c r="D9279" s="2" t="s">
        <v>9312</v>
      </c>
      <c r="E9279">
        <v>66</v>
      </c>
      <c r="F9279" t="str">
        <f>+VLOOKUP(E9279,[1]CLIENTES!A:B,2,0)</f>
        <v>Christobal</v>
      </c>
      <c r="G9279">
        <v>295</v>
      </c>
      <c r="H9279" t="str">
        <f>+VLOOKUP(G9279,[1]SKU!A:B,2,0)</f>
        <v>BLEND CEMENTO PULIDO RECT. 58 x 58 C.NEGRO 2DA C</v>
      </c>
      <c r="I9279" t="str">
        <f>+VLOOKUP(G9279,[1]SKU!A:D,4,0)</f>
        <v>PORCELANATO</v>
      </c>
      <c r="J9279" t="str">
        <f>+VLOOKUP(G9279,[1]SKU!A:E,5,0)</f>
        <v>Cementos</v>
      </c>
      <c r="K9279" t="str">
        <f>+VLOOKUP(G9279,[1]SKU!A:C,3,0)</f>
        <v>CERRO NEGRO</v>
      </c>
      <c r="L9279">
        <v>87</v>
      </c>
      <c r="M9279">
        <v>18.440272085344382</v>
      </c>
      <c r="N9279">
        <f>+VLOOKUP([1]VENTAS!G9279,[1]SKU!A:G,6,0)</f>
        <v>9430</v>
      </c>
      <c r="O9279" s="4">
        <f t="shared" si="144"/>
        <v>173891.76576479751</v>
      </c>
    </row>
    <row r="9280" spans="1:15" x14ac:dyDescent="0.3">
      <c r="A9280" s="1">
        <v>44971</v>
      </c>
      <c r="B9280" s="2" t="s">
        <v>8619</v>
      </c>
      <c r="C9280" s="2" t="s">
        <v>8620</v>
      </c>
      <c r="D9280" s="2" t="s">
        <v>9313</v>
      </c>
      <c r="E9280">
        <v>207</v>
      </c>
      <c r="F9280" t="str">
        <f>+VLOOKUP(E9280,[1]CLIENTES!A:B,2,0)</f>
        <v>Leah</v>
      </c>
      <c r="G9280">
        <v>201</v>
      </c>
      <c r="H9280" t="str">
        <f>+VLOOKUP(G9280,[1]SKU!A:B,2,0)</f>
        <v>CARRARA 61,5 x 61,5 CAÑUELAS 2DA C</v>
      </c>
      <c r="I9280" t="str">
        <f>+VLOOKUP(G9280,[1]SKU!A:D,4,0)</f>
        <v>CERAMICO</v>
      </c>
      <c r="J9280" t="str">
        <f>+VLOOKUP(G9280,[1]SKU!A:E,5,0)</f>
        <v>Marmoles</v>
      </c>
      <c r="K9280" t="str">
        <f>+VLOOKUP(G9280,[1]SKU!A:C,3,0)</f>
        <v>CAÑUELAS</v>
      </c>
      <c r="L9280">
        <v>92</v>
      </c>
      <c r="M9280">
        <v>0.96976862391006646</v>
      </c>
      <c r="N9280">
        <f>+VLOOKUP([1]VENTAS!G9280,[1]SKU!A:G,6,0)</f>
        <v>8762</v>
      </c>
      <c r="O9280" s="4">
        <f t="shared" si="144"/>
        <v>8497.1126827000026</v>
      </c>
    </row>
    <row r="9281" spans="1:15" x14ac:dyDescent="0.3">
      <c r="A9281" s="1">
        <v>44949</v>
      </c>
      <c r="B9281" s="2" t="s">
        <v>8619</v>
      </c>
      <c r="C9281" s="2" t="s">
        <v>8620</v>
      </c>
      <c r="D9281" s="2" t="s">
        <v>9314</v>
      </c>
      <c r="E9281">
        <v>134</v>
      </c>
      <c r="F9281" t="str">
        <f>+VLOOKUP(E9281,[1]CLIENTES!A:B,2,0)</f>
        <v>Mathilda</v>
      </c>
      <c r="G9281">
        <v>104</v>
      </c>
      <c r="H9281" t="str">
        <f>+VLOOKUP(G9281,[1]SKU!A:B,2,0)</f>
        <v>FLOWER BLACK 45,3 x 45,3 S.LOREN 1RA C</v>
      </c>
      <c r="I9281" t="str">
        <f>+VLOOKUP(G9281,[1]SKU!A:D,4,0)</f>
        <v>CERAMICO</v>
      </c>
      <c r="J9281" t="str">
        <f>+VLOOKUP(G9281,[1]SKU!A:E,5,0)</f>
        <v>Deco &amp; Mas</v>
      </c>
      <c r="K9281" t="str">
        <f>+VLOOKUP(G9281,[1]SKU!A:C,3,0)</f>
        <v>SAN LORENZO</v>
      </c>
      <c r="L9281">
        <v>168</v>
      </c>
      <c r="M9281">
        <v>88.453274604176897</v>
      </c>
      <c r="N9281">
        <f>+VLOOKUP([1]VENTAS!G9281,[1]SKU!A:G,6,0)</f>
        <v>4259</v>
      </c>
      <c r="O9281" s="4">
        <f t="shared" si="144"/>
        <v>376722.49653918942</v>
      </c>
    </row>
    <row r="9282" spans="1:15" x14ac:dyDescent="0.3">
      <c r="A9282" s="1">
        <v>44982</v>
      </c>
      <c r="B9282" s="2" t="s">
        <v>8619</v>
      </c>
      <c r="C9282" s="2" t="s">
        <v>8620</v>
      </c>
      <c r="D9282" s="2" t="s">
        <v>9315</v>
      </c>
      <c r="E9282">
        <v>42</v>
      </c>
      <c r="F9282" t="str">
        <f>+VLOOKUP(E9282,[1]CLIENTES!A:B,2,0)</f>
        <v>Issidora</v>
      </c>
      <c r="G9282">
        <v>374</v>
      </c>
      <c r="H9282" t="str">
        <f>+VLOOKUP(G9282,[1]SKU!A:B,2,0)</f>
        <v>CANTABRIA BOTANICO FIT RECT. 58 x 58 S.LOREN 2DA C</v>
      </c>
      <c r="I9282" t="str">
        <f>+VLOOKUP(G9282,[1]SKU!A:D,4,0)</f>
        <v>PORCELANATO</v>
      </c>
      <c r="J9282" t="str">
        <f>+VLOOKUP(G9282,[1]SKU!A:E,5,0)</f>
        <v>Deco &amp; Mas</v>
      </c>
      <c r="K9282" t="str">
        <f>+VLOOKUP(G9282,[1]SKU!A:C,3,0)</f>
        <v>SAN LORENZO</v>
      </c>
      <c r="L9282">
        <v>62</v>
      </c>
      <c r="M9282">
        <v>61.417924050555911</v>
      </c>
      <c r="N9282">
        <f>+VLOOKUP([1]VENTAS!G9282,[1]SKU!A:G,6,0)</f>
        <v>6594</v>
      </c>
      <c r="O9282" s="4">
        <f t="shared" si="144"/>
        <v>404989.79118936567</v>
      </c>
    </row>
    <row r="9283" spans="1:15" x14ac:dyDescent="0.3">
      <c r="A9283" s="1">
        <v>44937</v>
      </c>
      <c r="B9283" s="2" t="s">
        <v>8619</v>
      </c>
      <c r="C9283" s="2" t="s">
        <v>8620</v>
      </c>
      <c r="D9283" s="2" t="s">
        <v>9316</v>
      </c>
      <c r="E9283">
        <v>238</v>
      </c>
      <c r="F9283" t="str">
        <f>+VLOOKUP(E9283,[1]CLIENTES!A:B,2,0)</f>
        <v>Noah</v>
      </c>
      <c r="G9283">
        <v>55</v>
      </c>
      <c r="H9283" t="str">
        <f>+VLOOKUP(G9283,[1]SKU!A:B,2,0)</f>
        <v>PAVIA 50 x 50 CAÑUELAS 1RA C</v>
      </c>
      <c r="I9283" t="str">
        <f>+VLOOKUP(G9283,[1]SKU!A:D,4,0)</f>
        <v>CERAMICO</v>
      </c>
      <c r="J9283" t="str">
        <f>+VLOOKUP(G9283,[1]SKU!A:E,5,0)</f>
        <v>Marmoles</v>
      </c>
      <c r="K9283" t="str">
        <f>+VLOOKUP(G9283,[1]SKU!A:C,3,0)</f>
        <v>CAÑUELAS</v>
      </c>
      <c r="L9283">
        <v>80</v>
      </c>
      <c r="M9283">
        <v>22.88949766011628</v>
      </c>
      <c r="N9283">
        <f>+VLOOKUP([1]VENTAS!G9283,[1]SKU!A:G,6,0)</f>
        <v>7333</v>
      </c>
      <c r="O9283" s="4">
        <f t="shared" ref="O9283:O9346" si="145">+N9283*M9283</f>
        <v>167848.68634163268</v>
      </c>
    </row>
    <row r="9284" spans="1:15" x14ac:dyDescent="0.3">
      <c r="A9284" s="1">
        <v>44984</v>
      </c>
      <c r="B9284" s="2" t="s">
        <v>8619</v>
      </c>
      <c r="C9284" s="2" t="s">
        <v>8620</v>
      </c>
      <c r="D9284" s="2" t="s">
        <v>9317</v>
      </c>
      <c r="E9284">
        <v>111</v>
      </c>
      <c r="F9284" t="str">
        <f>+VLOOKUP(E9284,[1]CLIENTES!A:B,2,0)</f>
        <v>Celeste</v>
      </c>
      <c r="G9284">
        <v>304</v>
      </c>
      <c r="H9284" t="str">
        <f>+VLOOKUP(G9284,[1]SKU!A:B,2,0)</f>
        <v>PORCELANATO ARCE BLANCO 20 X 60 ALBERDI 2DA C</v>
      </c>
      <c r="I9284" t="str">
        <f>+VLOOKUP(G9284,[1]SKU!A:D,4,0)</f>
        <v>PORCELANATO</v>
      </c>
      <c r="J9284" t="str">
        <f>+VLOOKUP(G9284,[1]SKU!A:E,5,0)</f>
        <v>Maderas</v>
      </c>
      <c r="K9284" t="str">
        <f>+VLOOKUP(G9284,[1]SKU!A:C,3,0)</f>
        <v>ALBERDI</v>
      </c>
      <c r="L9284">
        <v>112</v>
      </c>
      <c r="M9284">
        <v>109.09927255586989</v>
      </c>
      <c r="N9284">
        <f>+VLOOKUP([1]VENTAS!G9284,[1]SKU!A:G,6,0)</f>
        <v>1465</v>
      </c>
      <c r="O9284" s="4">
        <f t="shared" si="145"/>
        <v>159830.4342943494</v>
      </c>
    </row>
    <row r="9285" spans="1:15" x14ac:dyDescent="0.3">
      <c r="A9285" s="1">
        <v>44939</v>
      </c>
      <c r="B9285" s="2" t="s">
        <v>8619</v>
      </c>
      <c r="C9285" s="2" t="s">
        <v>8620</v>
      </c>
      <c r="D9285" s="2" t="s">
        <v>9318</v>
      </c>
      <c r="E9285">
        <v>164</v>
      </c>
      <c r="F9285" t="str">
        <f>+VLOOKUP(E9285,[1]CLIENTES!A:B,2,0)</f>
        <v>Branco</v>
      </c>
      <c r="G9285">
        <v>369</v>
      </c>
      <c r="H9285" t="str">
        <f>+VLOOKUP(G9285,[1]SKU!A:B,2,0)</f>
        <v>MOODS HUESO 59 x 59 S.LOREN 2DA CAL</v>
      </c>
      <c r="I9285" t="str">
        <f>+VLOOKUP(G9285,[1]SKU!A:D,4,0)</f>
        <v>PORCELANATO</v>
      </c>
      <c r="J9285" t="str">
        <f>+VLOOKUP(G9285,[1]SKU!A:E,5,0)</f>
        <v>Cementos</v>
      </c>
      <c r="K9285" t="str">
        <f>+VLOOKUP(G9285,[1]SKU!A:C,3,0)</f>
        <v>SAN LORENZO</v>
      </c>
      <c r="L9285">
        <v>153</v>
      </c>
      <c r="M9285">
        <v>121.26102764140063</v>
      </c>
      <c r="N9285">
        <f>+VLOOKUP([1]VENTAS!G9285,[1]SKU!A:G,6,0)</f>
        <v>5437</v>
      </c>
      <c r="O9285" s="4">
        <f t="shared" si="145"/>
        <v>659296.20728629525</v>
      </c>
    </row>
    <row r="9286" spans="1:15" x14ac:dyDescent="0.3">
      <c r="A9286" s="1">
        <v>44981</v>
      </c>
      <c r="B9286" s="2" t="s">
        <v>8619</v>
      </c>
      <c r="C9286" s="2" t="s">
        <v>8620</v>
      </c>
      <c r="D9286" s="2" t="s">
        <v>9319</v>
      </c>
      <c r="E9286">
        <v>97</v>
      </c>
      <c r="F9286" t="str">
        <f>+VLOOKUP(E9286,[1]CLIENTES!A:B,2,0)</f>
        <v>Nicolas</v>
      </c>
      <c r="G9286">
        <v>2</v>
      </c>
      <c r="H9286" t="str">
        <f>+VLOOKUP(G9286,[1]SKU!A:B,2,0)</f>
        <v>KIRI 51 x 51 C.NEGRO 2DA CAL</v>
      </c>
      <c r="I9286" t="str">
        <f>+VLOOKUP(G9286,[1]SKU!A:D,4,0)</f>
        <v>CERAMICO</v>
      </c>
      <c r="J9286" t="str">
        <f>+VLOOKUP(G9286,[1]SKU!A:E,5,0)</f>
        <v>Maderas</v>
      </c>
      <c r="K9286" t="str">
        <f>+VLOOKUP(G9286,[1]SKU!A:C,3,0)</f>
        <v>CERRO NEGRO</v>
      </c>
      <c r="L9286">
        <v>100</v>
      </c>
      <c r="M9286">
        <v>88.124580110740453</v>
      </c>
      <c r="N9286">
        <f>+VLOOKUP([1]VENTAS!G9286,[1]SKU!A:G,6,0)</f>
        <v>9057</v>
      </c>
      <c r="O9286" s="4">
        <f t="shared" si="145"/>
        <v>798144.32206297631</v>
      </c>
    </row>
    <row r="9287" spans="1:15" x14ac:dyDescent="0.3">
      <c r="A9287" s="1">
        <v>44980</v>
      </c>
      <c r="B9287" s="2" t="s">
        <v>8619</v>
      </c>
      <c r="C9287" s="2" t="s">
        <v>8620</v>
      </c>
      <c r="D9287" s="2" t="s">
        <v>9320</v>
      </c>
      <c r="E9287">
        <v>13</v>
      </c>
      <c r="F9287" t="str">
        <f>+VLOOKUP(E9287,[1]CLIENTES!A:B,2,0)</f>
        <v>Alonzo</v>
      </c>
      <c r="G9287">
        <v>176</v>
      </c>
      <c r="H9287" t="str">
        <f>+VLOOKUP(G9287,[1]SKU!A:B,2,0)</f>
        <v>BLANCO SATINADO 35 X 60 CORTINES 2DA C</v>
      </c>
      <c r="I9287" t="str">
        <f>+VLOOKUP(G9287,[1]SKU!A:D,4,0)</f>
        <v>CERAMICO</v>
      </c>
      <c r="J9287" t="str">
        <f>+VLOOKUP(G9287,[1]SKU!A:E,5,0)</f>
        <v>Deco &amp; Mas</v>
      </c>
      <c r="K9287" t="str">
        <f>+VLOOKUP(G9287,[1]SKU!A:C,3,0)</f>
        <v>CORTINES</v>
      </c>
      <c r="L9287">
        <v>152</v>
      </c>
      <c r="M9287">
        <v>46.846416247842321</v>
      </c>
      <c r="N9287">
        <f>+VLOOKUP([1]VENTAS!G9287,[1]SKU!A:G,6,0)</f>
        <v>5289</v>
      </c>
      <c r="O9287" s="4">
        <f t="shared" si="145"/>
        <v>247770.69553483804</v>
      </c>
    </row>
    <row r="9288" spans="1:15" x14ac:dyDescent="0.3">
      <c r="A9288" s="1">
        <v>44936</v>
      </c>
      <c r="B9288" s="2" t="s">
        <v>8619</v>
      </c>
      <c r="C9288" s="2" t="s">
        <v>8620</v>
      </c>
      <c r="D9288" s="2" t="s">
        <v>9321</v>
      </c>
      <c r="E9288">
        <v>241</v>
      </c>
      <c r="F9288" t="str">
        <f>+VLOOKUP(E9288,[1]CLIENTES!A:B,2,0)</f>
        <v>Anyelina</v>
      </c>
      <c r="G9288">
        <v>350</v>
      </c>
      <c r="H9288" t="str">
        <f>+VLOOKUP(G9288,[1]SKU!A:B,2,0)</f>
        <v>URBAN CONCRETE IN GREY RECT. 58 X 117 S.LOREN 2DA</v>
      </c>
      <c r="I9288" t="str">
        <f>+VLOOKUP(G9288,[1]SKU!A:D,4,0)</f>
        <v>PORCELANATO</v>
      </c>
      <c r="J9288" t="str">
        <f>+VLOOKUP(G9288,[1]SKU!A:E,5,0)</f>
        <v>Cementos</v>
      </c>
      <c r="K9288" t="str">
        <f>+VLOOKUP(G9288,[1]SKU!A:C,3,0)</f>
        <v>SAN LORENZO</v>
      </c>
      <c r="L9288">
        <v>10</v>
      </c>
      <c r="M9288">
        <v>4.0055355338956939</v>
      </c>
      <c r="N9288">
        <f>+VLOOKUP([1]VENTAS!G9288,[1]SKU!A:G,6,0)</f>
        <v>9392</v>
      </c>
      <c r="O9288" s="4">
        <f t="shared" si="145"/>
        <v>37619.989734348361</v>
      </c>
    </row>
    <row r="9289" spans="1:15" x14ac:dyDescent="0.3">
      <c r="A9289" s="1">
        <v>44944</v>
      </c>
      <c r="B9289" s="2" t="s">
        <v>8619</v>
      </c>
      <c r="C9289" s="2" t="s">
        <v>8620</v>
      </c>
      <c r="D9289" s="2" t="s">
        <v>9322</v>
      </c>
      <c r="E9289">
        <v>85</v>
      </c>
      <c r="F9289" t="str">
        <f>+VLOOKUP(E9289,[1]CLIENTES!A:B,2,0)</f>
        <v>Aleen</v>
      </c>
      <c r="G9289">
        <v>344</v>
      </c>
      <c r="H9289" t="str">
        <f>+VLOOKUP(G9289,[1]SKU!A:B,2,0)</f>
        <v>MOODS TIZA FIT RECT  58 x 58 S.LOREN 2DA C</v>
      </c>
      <c r="I9289" t="str">
        <f>+VLOOKUP(G9289,[1]SKU!A:D,4,0)</f>
        <v>PORCELANATO</v>
      </c>
      <c r="J9289" t="str">
        <f>+VLOOKUP(G9289,[1]SKU!A:E,5,0)</f>
        <v>Cementos</v>
      </c>
      <c r="K9289" t="str">
        <f>+VLOOKUP(G9289,[1]SKU!A:C,3,0)</f>
        <v>SAN LORENZO</v>
      </c>
      <c r="L9289">
        <v>62</v>
      </c>
      <c r="M9289">
        <v>39.572899287219293</v>
      </c>
      <c r="N9289">
        <f>+VLOOKUP([1]VENTAS!G9289,[1]SKU!A:G,6,0)</f>
        <v>3745</v>
      </c>
      <c r="O9289" s="4">
        <f t="shared" si="145"/>
        <v>148200.50783063626</v>
      </c>
    </row>
    <row r="9290" spans="1:15" x14ac:dyDescent="0.3">
      <c r="A9290" s="1">
        <v>44985</v>
      </c>
      <c r="B9290" s="2" t="s">
        <v>8619</v>
      </c>
      <c r="C9290" s="2" t="s">
        <v>8620</v>
      </c>
      <c r="D9290" s="2" t="s">
        <v>9323</v>
      </c>
      <c r="E9290">
        <v>230</v>
      </c>
      <c r="F9290" t="str">
        <f>+VLOOKUP(E9290,[1]CLIENTES!A:B,2,0)</f>
        <v>Willians</v>
      </c>
      <c r="G9290">
        <v>27</v>
      </c>
      <c r="H9290" t="str">
        <f>+VLOOKUP(G9290,[1]SKU!A:B,2,0)</f>
        <v>BLANCO PLUS 35 x 35 LOURDES 1RA C</v>
      </c>
      <c r="I9290" t="str">
        <f>+VLOOKUP(G9290,[1]SKU!A:D,4,0)</f>
        <v>CERAMICO</v>
      </c>
      <c r="J9290" t="str">
        <f>+VLOOKUP(G9290,[1]SKU!A:E,5,0)</f>
        <v>Deco &amp; Mas</v>
      </c>
      <c r="K9290" t="str">
        <f>+VLOOKUP(G9290,[1]SKU!A:C,3,0)</f>
        <v>LOURDES</v>
      </c>
      <c r="L9290">
        <v>15</v>
      </c>
      <c r="M9290">
        <v>3.3536099831222099</v>
      </c>
      <c r="N9290">
        <f>+VLOOKUP([1]VENTAS!G9290,[1]SKU!A:G,6,0)</f>
        <v>9139</v>
      </c>
      <c r="O9290" s="4">
        <f t="shared" si="145"/>
        <v>30648.641635753876</v>
      </c>
    </row>
    <row r="9291" spans="1:15" x14ac:dyDescent="0.3">
      <c r="A9291" s="1">
        <v>44946</v>
      </c>
      <c r="B9291" s="2" t="s">
        <v>8619</v>
      </c>
      <c r="C9291" s="2" t="s">
        <v>8620</v>
      </c>
      <c r="D9291" s="2" t="s">
        <v>9324</v>
      </c>
      <c r="E9291">
        <v>51</v>
      </c>
      <c r="F9291" t="str">
        <f>+VLOOKUP(E9291,[1]CLIENTES!A:B,2,0)</f>
        <v>Yahir</v>
      </c>
      <c r="G9291">
        <v>268</v>
      </c>
      <c r="H9291" t="str">
        <f>+VLOOKUP(G9291,[1]SKU!A:B,2,0)</f>
        <v>MOMA MARFIL PUL RECT 58 x 58 C.NEGRO 2DA C</v>
      </c>
      <c r="I9291" t="str">
        <f>+VLOOKUP(G9291,[1]SKU!A:D,4,0)</f>
        <v>PORCELANATO</v>
      </c>
      <c r="J9291" t="str">
        <f>+VLOOKUP(G9291,[1]SKU!A:E,5,0)</f>
        <v>Cementos</v>
      </c>
      <c r="K9291" t="str">
        <f>+VLOOKUP(G9291,[1]SKU!A:C,3,0)</f>
        <v>CERRO NEGRO</v>
      </c>
      <c r="L9291">
        <v>83</v>
      </c>
      <c r="M9291">
        <v>71.151663156760861</v>
      </c>
      <c r="N9291">
        <f>+VLOOKUP([1]VENTAS!G9291,[1]SKU!A:G,6,0)</f>
        <v>1743</v>
      </c>
      <c r="O9291" s="4">
        <f t="shared" si="145"/>
        <v>124017.34888223418</v>
      </c>
    </row>
    <row r="9292" spans="1:15" x14ac:dyDescent="0.3">
      <c r="A9292" s="1">
        <v>44949</v>
      </c>
      <c r="B9292" s="2" t="s">
        <v>8619</v>
      </c>
      <c r="C9292" s="2" t="s">
        <v>8620</v>
      </c>
      <c r="D9292" s="2" t="s">
        <v>9325</v>
      </c>
      <c r="E9292">
        <v>239</v>
      </c>
      <c r="F9292" t="str">
        <f>+VLOOKUP(E9292,[1]CLIENTES!A:B,2,0)</f>
        <v>Lorena</v>
      </c>
      <c r="G9292">
        <v>331</v>
      </c>
      <c r="H9292" t="str">
        <f>+VLOOKUP(G9292,[1]SKU!A:B,2,0)</f>
        <v>BAUHAUS GREY FIT RECT. 58 x 58 S.LOREN 2DA C</v>
      </c>
      <c r="I9292" t="str">
        <f>+VLOOKUP(G9292,[1]SKU!A:D,4,0)</f>
        <v>PORCELANATO</v>
      </c>
      <c r="J9292" t="str">
        <f>+VLOOKUP(G9292,[1]SKU!A:E,5,0)</f>
        <v>Cementos</v>
      </c>
      <c r="K9292" t="str">
        <f>+VLOOKUP(G9292,[1]SKU!A:C,3,0)</f>
        <v>SAN LORENZO</v>
      </c>
      <c r="L9292">
        <v>114</v>
      </c>
      <c r="M9292">
        <v>55.817034897098516</v>
      </c>
      <c r="N9292">
        <f>+VLOOKUP([1]VENTAS!G9292,[1]SKU!A:G,6,0)</f>
        <v>1886</v>
      </c>
      <c r="O9292" s="4">
        <f t="shared" si="145"/>
        <v>105270.9278159278</v>
      </c>
    </row>
    <row r="9293" spans="1:15" x14ac:dyDescent="0.3">
      <c r="A9293" s="1">
        <v>44949</v>
      </c>
      <c r="B9293" s="2" t="s">
        <v>8619</v>
      </c>
      <c r="C9293" s="2" t="s">
        <v>8620</v>
      </c>
      <c r="D9293" s="2" t="s">
        <v>9326</v>
      </c>
      <c r="E9293">
        <v>211</v>
      </c>
      <c r="F9293" t="str">
        <f>+VLOOKUP(E9293,[1]CLIENTES!A:B,2,0)</f>
        <v>Montserrat</v>
      </c>
      <c r="G9293">
        <v>18</v>
      </c>
      <c r="H9293" t="str">
        <f>+VLOOKUP(G9293,[1]SKU!A:B,2,0)</f>
        <v>ASPEN BRILLANTE 29 x 59 C.NEGRO 2DA C</v>
      </c>
      <c r="I9293" t="str">
        <f>+VLOOKUP(G9293,[1]SKU!A:D,4,0)</f>
        <v>CERAMICO</v>
      </c>
      <c r="J9293" t="str">
        <f>+VLOOKUP(G9293,[1]SKU!A:E,5,0)</f>
        <v>Deco &amp; Mas</v>
      </c>
      <c r="K9293" t="str">
        <f>+VLOOKUP(G9293,[1]SKU!A:C,3,0)</f>
        <v>CERRO NEGRO</v>
      </c>
      <c r="L9293">
        <v>19</v>
      </c>
      <c r="M9293">
        <v>11.837595975150089</v>
      </c>
      <c r="N9293">
        <f>+VLOOKUP([1]VENTAS!G9293,[1]SKU!A:G,6,0)</f>
        <v>1479</v>
      </c>
      <c r="O9293" s="4">
        <f t="shared" si="145"/>
        <v>17507.804447246981</v>
      </c>
    </row>
    <row r="9294" spans="1:15" x14ac:dyDescent="0.3">
      <c r="A9294" s="1">
        <v>44981</v>
      </c>
      <c r="B9294" s="2" t="s">
        <v>8619</v>
      </c>
      <c r="C9294" s="2" t="s">
        <v>8620</v>
      </c>
      <c r="D9294" s="2" t="s">
        <v>9327</v>
      </c>
      <c r="E9294">
        <v>142</v>
      </c>
      <c r="F9294" t="str">
        <f>+VLOOKUP(E9294,[1]CLIENTES!A:B,2,0)</f>
        <v>Polet</v>
      </c>
      <c r="G9294">
        <v>100</v>
      </c>
      <c r="H9294" t="str">
        <f>+VLOOKUP(G9294,[1]SKU!A:B,2,0)</f>
        <v>BOTTICINO GRIS 50 x 50 CAÑUELAS 1RA C</v>
      </c>
      <c r="I9294" t="str">
        <f>+VLOOKUP(G9294,[1]SKU!A:D,4,0)</f>
        <v>CERAMICO</v>
      </c>
      <c r="J9294" t="str">
        <f>+VLOOKUP(G9294,[1]SKU!A:E,5,0)</f>
        <v>Marmoles</v>
      </c>
      <c r="K9294" t="str">
        <f>+VLOOKUP(G9294,[1]SKU!A:C,3,0)</f>
        <v>CAÑUELAS</v>
      </c>
      <c r="L9294">
        <v>121</v>
      </c>
      <c r="M9294">
        <v>110.59741418779625</v>
      </c>
      <c r="N9294">
        <f>+VLOOKUP([1]VENTAS!G9294,[1]SKU!A:G,6,0)</f>
        <v>4557</v>
      </c>
      <c r="O9294" s="4">
        <f t="shared" si="145"/>
        <v>503992.41645378747</v>
      </c>
    </row>
    <row r="9295" spans="1:15" x14ac:dyDescent="0.3">
      <c r="A9295" s="1">
        <v>44955</v>
      </c>
      <c r="B9295" s="2" t="s">
        <v>8619</v>
      </c>
      <c r="C9295" s="2" t="s">
        <v>8620</v>
      </c>
      <c r="D9295" s="2" t="s">
        <v>9328</v>
      </c>
      <c r="E9295">
        <v>164</v>
      </c>
      <c r="F9295" t="str">
        <f>+VLOOKUP(E9295,[1]CLIENTES!A:B,2,0)</f>
        <v>Branco</v>
      </c>
      <c r="G9295">
        <v>138</v>
      </c>
      <c r="H9295" t="str">
        <f>+VLOOKUP(G9295,[1]SKU!A:B,2,0)</f>
        <v>SUBWAY BLANCO 31 x 53 LOURDES 1RA C</v>
      </c>
      <c r="I9295" t="str">
        <f>+VLOOKUP(G9295,[1]SKU!A:D,4,0)</f>
        <v>CERAMICO</v>
      </c>
      <c r="J9295" t="str">
        <f>+VLOOKUP(G9295,[1]SKU!A:E,5,0)</f>
        <v>Deco &amp; Mas</v>
      </c>
      <c r="K9295" t="str">
        <f>+VLOOKUP(G9295,[1]SKU!A:C,3,0)</f>
        <v>LOURDES</v>
      </c>
      <c r="L9295">
        <v>152</v>
      </c>
      <c r="M9295">
        <v>123.96405325996578</v>
      </c>
      <c r="N9295">
        <f>+VLOOKUP([1]VENTAS!G9295,[1]SKU!A:G,6,0)</f>
        <v>5678</v>
      </c>
      <c r="O9295" s="4">
        <f t="shared" si="145"/>
        <v>703867.89441008575</v>
      </c>
    </row>
    <row r="9296" spans="1:15" x14ac:dyDescent="0.3">
      <c r="A9296" s="1">
        <v>44959</v>
      </c>
      <c r="B9296" s="2" t="s">
        <v>8619</v>
      </c>
      <c r="C9296" s="2" t="s">
        <v>8620</v>
      </c>
      <c r="D9296" s="2" t="s">
        <v>9329</v>
      </c>
      <c r="E9296">
        <v>243</v>
      </c>
      <c r="F9296" t="str">
        <f>+VLOOKUP(E9296,[1]CLIENTES!A:B,2,0)</f>
        <v>Constanza</v>
      </c>
      <c r="G9296">
        <v>91</v>
      </c>
      <c r="H9296" t="str">
        <f>+VLOOKUP(G9296,[1]SKU!A:B,2,0)</f>
        <v>RONDA TIZA 38 x 38 C.NEGRO 1RA CAL</v>
      </c>
      <c r="I9296" t="str">
        <f>+VLOOKUP(G9296,[1]SKU!A:D,4,0)</f>
        <v>CERAMICO</v>
      </c>
      <c r="J9296" t="str">
        <f>+VLOOKUP(G9296,[1]SKU!A:E,5,0)</f>
        <v>Marmoles</v>
      </c>
      <c r="K9296" t="str">
        <f>+VLOOKUP(G9296,[1]SKU!A:C,3,0)</f>
        <v>CERRO NEGRO</v>
      </c>
      <c r="L9296">
        <v>67</v>
      </c>
      <c r="M9296">
        <v>57.617015484891382</v>
      </c>
      <c r="N9296">
        <f>+VLOOKUP([1]VENTAS!G9296,[1]SKU!A:G,6,0)</f>
        <v>6314</v>
      </c>
      <c r="O9296" s="4">
        <f t="shared" si="145"/>
        <v>363793.83577160421</v>
      </c>
    </row>
    <row r="9297" spans="1:15" x14ac:dyDescent="0.3">
      <c r="A9297" s="1">
        <v>44946</v>
      </c>
      <c r="B9297" s="2" t="s">
        <v>8619</v>
      </c>
      <c r="C9297" s="2" t="s">
        <v>8620</v>
      </c>
      <c r="D9297" s="2" t="s">
        <v>9330</v>
      </c>
      <c r="E9297">
        <v>88</v>
      </c>
      <c r="F9297" t="str">
        <f>+VLOOKUP(E9297,[1]CLIENTES!A:B,2,0)</f>
        <v>Marina</v>
      </c>
      <c r="G9297">
        <v>188</v>
      </c>
      <c r="H9297" t="str">
        <f>+VLOOKUP(G9297,[1]SKU!A:B,2,0)</f>
        <v>VOLTA TIZA 45,3 x 45,3 S.LOREN 1RA C</v>
      </c>
      <c r="I9297" t="str">
        <f>+VLOOKUP(G9297,[1]SKU!A:D,4,0)</f>
        <v>CERAMICO</v>
      </c>
      <c r="J9297" t="str">
        <f>+VLOOKUP(G9297,[1]SKU!A:E,5,0)</f>
        <v>Deco &amp; Mas</v>
      </c>
      <c r="K9297" t="str">
        <f>+VLOOKUP(G9297,[1]SKU!A:C,3,0)</f>
        <v>SAN LORENZO</v>
      </c>
      <c r="L9297">
        <v>88</v>
      </c>
      <c r="M9297">
        <v>62.904901033710871</v>
      </c>
      <c r="N9297">
        <f>+VLOOKUP([1]VENTAS!G9297,[1]SKU!A:G,6,0)</f>
        <v>6638</v>
      </c>
      <c r="O9297" s="4">
        <f t="shared" si="145"/>
        <v>417562.73306177277</v>
      </c>
    </row>
    <row r="9298" spans="1:15" x14ac:dyDescent="0.3">
      <c r="A9298" s="1">
        <v>44933</v>
      </c>
      <c r="B9298" s="2" t="s">
        <v>8619</v>
      </c>
      <c r="C9298" s="2" t="s">
        <v>8620</v>
      </c>
      <c r="D9298" s="2" t="s">
        <v>9331</v>
      </c>
      <c r="E9298">
        <v>73</v>
      </c>
      <c r="F9298" t="str">
        <f>+VLOOKUP(E9298,[1]CLIENTES!A:B,2,0)</f>
        <v>Stevens</v>
      </c>
      <c r="G9298">
        <v>120</v>
      </c>
      <c r="H9298" t="str">
        <f>+VLOOKUP(G9298,[1]SKU!A:B,2,0)</f>
        <v>VICTORIA GRIS 35 x 35 LOURDES 1RA C</v>
      </c>
      <c r="I9298" t="str">
        <f>+VLOOKUP(G9298,[1]SKU!A:D,4,0)</f>
        <v>CERAMICO</v>
      </c>
      <c r="J9298" t="str">
        <f>+VLOOKUP(G9298,[1]SKU!A:E,5,0)</f>
        <v>Cementos</v>
      </c>
      <c r="K9298" t="str">
        <f>+VLOOKUP(G9298,[1]SKU!A:C,3,0)</f>
        <v>LOURDES</v>
      </c>
      <c r="L9298">
        <v>163</v>
      </c>
      <c r="M9298">
        <v>19.386160098732091</v>
      </c>
      <c r="N9298">
        <f>+VLOOKUP([1]VENTAS!G9298,[1]SKU!A:G,6,0)</f>
        <v>7691</v>
      </c>
      <c r="O9298" s="4">
        <f t="shared" si="145"/>
        <v>149098.95731934853</v>
      </c>
    </row>
    <row r="9299" spans="1:15" x14ac:dyDescent="0.3">
      <c r="A9299" s="1">
        <v>44965</v>
      </c>
      <c r="B9299" s="2" t="s">
        <v>8619</v>
      </c>
      <c r="C9299" s="2" t="s">
        <v>8620</v>
      </c>
      <c r="D9299" s="2" t="s">
        <v>9332</v>
      </c>
      <c r="E9299">
        <v>172</v>
      </c>
      <c r="F9299" t="str">
        <f>+VLOOKUP(E9299,[1]CLIENTES!A:B,2,0)</f>
        <v>Viviana</v>
      </c>
      <c r="G9299">
        <v>7</v>
      </c>
      <c r="H9299" t="str">
        <f>+VLOOKUP(G9299,[1]SKU!A:B,2,0)</f>
        <v>IBIZA BLANCO 34 X 51 ALLPA 2DA C</v>
      </c>
      <c r="I9299" t="str">
        <f>+VLOOKUP(G9299,[1]SKU!A:D,4,0)</f>
        <v>CERAMICO</v>
      </c>
      <c r="J9299" t="str">
        <f>+VLOOKUP(G9299,[1]SKU!A:E,5,0)</f>
        <v>Marmoles</v>
      </c>
      <c r="K9299" t="str">
        <f>+VLOOKUP(G9299,[1]SKU!A:C,3,0)</f>
        <v>ALLPA</v>
      </c>
      <c r="L9299">
        <v>40</v>
      </c>
      <c r="M9299">
        <v>33.86881238184116</v>
      </c>
      <c r="N9299">
        <f>+VLOOKUP([1]VENTAS!G9299,[1]SKU!A:G,6,0)</f>
        <v>6950</v>
      </c>
      <c r="O9299" s="4">
        <f t="shared" si="145"/>
        <v>235388.24605379606</v>
      </c>
    </row>
    <row r="9300" spans="1:15" x14ac:dyDescent="0.3">
      <c r="A9300" s="1">
        <v>44935</v>
      </c>
      <c r="B9300" s="2" t="s">
        <v>8619</v>
      </c>
      <c r="C9300" s="2" t="s">
        <v>8620</v>
      </c>
      <c r="D9300" s="2" t="s">
        <v>9333</v>
      </c>
      <c r="E9300">
        <v>66</v>
      </c>
      <c r="F9300" t="str">
        <f>+VLOOKUP(E9300,[1]CLIENTES!A:B,2,0)</f>
        <v>Christobal</v>
      </c>
      <c r="G9300">
        <v>276</v>
      </c>
      <c r="H9300" t="str">
        <f>+VLOOKUP(G9300,[1]SKU!A:B,2,0)</f>
        <v>AUGUSTUS FENDI ESM NAT 60 x 60 ILVA 3RA C</v>
      </c>
      <c r="I9300" t="str">
        <f>+VLOOKUP(G9300,[1]SKU!A:D,4,0)</f>
        <v>PORCELANATO</v>
      </c>
      <c r="J9300" t="str">
        <f>+VLOOKUP(G9300,[1]SKU!A:E,5,0)</f>
        <v>Piedras</v>
      </c>
      <c r="K9300" t="str">
        <f>+VLOOKUP(G9300,[1]SKU!A:C,3,0)</f>
        <v>ILVA</v>
      </c>
      <c r="L9300">
        <v>105</v>
      </c>
      <c r="M9300">
        <v>44.601261465162693</v>
      </c>
      <c r="N9300">
        <f>+VLOOKUP([1]VENTAS!G9300,[1]SKU!A:G,6,0)</f>
        <v>8676</v>
      </c>
      <c r="O9300" s="4">
        <f t="shared" si="145"/>
        <v>386960.54447175155</v>
      </c>
    </row>
    <row r="9301" spans="1:15" x14ac:dyDescent="0.3">
      <c r="A9301" s="1">
        <v>44983</v>
      </c>
      <c r="B9301" s="2" t="s">
        <v>8619</v>
      </c>
      <c r="C9301" s="2" t="s">
        <v>8620</v>
      </c>
      <c r="D9301" s="2" t="s">
        <v>9334</v>
      </c>
      <c r="E9301">
        <v>3</v>
      </c>
      <c r="F9301" t="str">
        <f>+VLOOKUP(E9301,[1]CLIENTES!A:B,2,0)</f>
        <v>Tarek</v>
      </c>
      <c r="G9301">
        <v>87</v>
      </c>
      <c r="H9301" t="str">
        <f>+VLOOKUP(G9301,[1]SKU!A:B,2,0)</f>
        <v>VICTORIA BEIGE 35 x 35 LOURDES 1RA C</v>
      </c>
      <c r="I9301" t="str">
        <f>+VLOOKUP(G9301,[1]SKU!A:D,4,0)</f>
        <v>CERAMICO</v>
      </c>
      <c r="J9301" t="str">
        <f>+VLOOKUP(G9301,[1]SKU!A:E,5,0)</f>
        <v>Cementos</v>
      </c>
      <c r="K9301" t="str">
        <f>+VLOOKUP(G9301,[1]SKU!A:C,3,0)</f>
        <v>LOURDES</v>
      </c>
      <c r="L9301">
        <v>76</v>
      </c>
      <c r="M9301">
        <v>10.812445601152584</v>
      </c>
      <c r="N9301">
        <f>+VLOOKUP([1]VENTAS!G9301,[1]SKU!A:G,6,0)</f>
        <v>4807</v>
      </c>
      <c r="O9301" s="4">
        <f t="shared" si="145"/>
        <v>51975.426004740468</v>
      </c>
    </row>
    <row r="9302" spans="1:15" x14ac:dyDescent="0.3">
      <c r="A9302" s="1">
        <v>44939</v>
      </c>
      <c r="B9302" s="2" t="s">
        <v>8619</v>
      </c>
      <c r="C9302" s="2" t="s">
        <v>8620</v>
      </c>
      <c r="D9302" s="2" t="s">
        <v>9335</v>
      </c>
      <c r="E9302">
        <v>199</v>
      </c>
      <c r="F9302" t="str">
        <f>+VLOOKUP(E9302,[1]CLIENTES!A:B,2,0)</f>
        <v>Francisca</v>
      </c>
      <c r="G9302">
        <v>10</v>
      </c>
      <c r="H9302" t="str">
        <f>+VLOOKUP(G9302,[1]SKU!A:B,2,0)</f>
        <v>GLACE 34 x 51 ALLPA 2DA C</v>
      </c>
      <c r="I9302" t="str">
        <f>+VLOOKUP(G9302,[1]SKU!A:D,4,0)</f>
        <v>CERAMICO</v>
      </c>
      <c r="J9302" t="str">
        <f>+VLOOKUP(G9302,[1]SKU!A:E,5,0)</f>
        <v>Deco &amp; Mas</v>
      </c>
      <c r="K9302" t="str">
        <f>+VLOOKUP(G9302,[1]SKU!A:C,3,0)</f>
        <v>ALLPA</v>
      </c>
      <c r="L9302">
        <v>37</v>
      </c>
      <c r="M9302">
        <v>15.902735895621747</v>
      </c>
      <c r="N9302">
        <f>+VLOOKUP([1]VENTAS!G9302,[1]SKU!A:G,6,0)</f>
        <v>5218</v>
      </c>
      <c r="O9302" s="4">
        <f t="shared" si="145"/>
        <v>82980.47590335428</v>
      </c>
    </row>
    <row r="9303" spans="1:15" x14ac:dyDescent="0.3">
      <c r="A9303" s="1">
        <v>44937</v>
      </c>
      <c r="B9303" s="2" t="s">
        <v>8619</v>
      </c>
      <c r="C9303" s="2" t="s">
        <v>8620</v>
      </c>
      <c r="D9303" s="2" t="s">
        <v>9336</v>
      </c>
      <c r="E9303">
        <v>145</v>
      </c>
      <c r="F9303" t="str">
        <f>+VLOOKUP(E9303,[1]CLIENTES!A:B,2,0)</f>
        <v>Denisse</v>
      </c>
      <c r="G9303">
        <v>287</v>
      </c>
      <c r="H9303" t="str">
        <f>+VLOOKUP(G9303,[1]SKU!A:B,2,0)</f>
        <v>URBAN LIGHT GREY NATURAL 60 X 60 VITE 2DA C</v>
      </c>
      <c r="I9303" t="str">
        <f>+VLOOKUP(G9303,[1]SKU!A:D,4,0)</f>
        <v>PORCELANATO</v>
      </c>
      <c r="J9303" t="str">
        <f>+VLOOKUP(G9303,[1]SKU!A:E,5,0)</f>
        <v>Cementos</v>
      </c>
      <c r="K9303" t="str">
        <f>+VLOOKUP(G9303,[1]SKU!A:C,3,0)</f>
        <v>VITE</v>
      </c>
      <c r="L9303">
        <v>100</v>
      </c>
      <c r="M9303">
        <v>60.665208267490343</v>
      </c>
      <c r="N9303">
        <f>+VLOOKUP([1]VENTAS!G9303,[1]SKU!A:G,6,0)</f>
        <v>1940</v>
      </c>
      <c r="O9303" s="4">
        <f t="shared" si="145"/>
        <v>117690.50403893126</v>
      </c>
    </row>
    <row r="9304" spans="1:15" x14ac:dyDescent="0.3">
      <c r="A9304" s="1">
        <v>44961</v>
      </c>
      <c r="B9304" s="2" t="s">
        <v>8619</v>
      </c>
      <c r="C9304" s="2" t="s">
        <v>8620</v>
      </c>
      <c r="D9304" s="2" t="s">
        <v>9337</v>
      </c>
      <c r="E9304">
        <v>95</v>
      </c>
      <c r="F9304" t="str">
        <f>+VLOOKUP(E9304,[1]CLIENTES!A:B,2,0)</f>
        <v>Olivia</v>
      </c>
      <c r="G9304">
        <v>210</v>
      </c>
      <c r="H9304" t="str">
        <f>+VLOOKUP(G9304,[1]SKU!A:B,2,0)</f>
        <v>PORCELANATO RETRO 20 X 60 ALBERDI 2DA C</v>
      </c>
      <c r="I9304" t="str">
        <f>+VLOOKUP(G9304,[1]SKU!A:D,4,0)</f>
        <v>PORCELANATO</v>
      </c>
      <c r="J9304" t="str">
        <f>+VLOOKUP(G9304,[1]SKU!A:E,5,0)</f>
        <v>Maderas</v>
      </c>
      <c r="K9304" t="str">
        <f>+VLOOKUP(G9304,[1]SKU!A:C,3,0)</f>
        <v>ALBERDI</v>
      </c>
      <c r="L9304">
        <v>118</v>
      </c>
      <c r="M9304">
        <v>79.238435913812481</v>
      </c>
      <c r="N9304">
        <f>+VLOOKUP([1]VENTAS!G9304,[1]SKU!A:G,6,0)</f>
        <v>6807</v>
      </c>
      <c r="O9304" s="4">
        <f t="shared" si="145"/>
        <v>539376.03326532152</v>
      </c>
    </row>
    <row r="9305" spans="1:15" x14ac:dyDescent="0.3">
      <c r="A9305" s="1">
        <v>44936</v>
      </c>
      <c r="B9305" s="2" t="s">
        <v>8619</v>
      </c>
      <c r="C9305" s="2" t="s">
        <v>8620</v>
      </c>
      <c r="D9305" s="2" t="s">
        <v>9338</v>
      </c>
      <c r="E9305">
        <v>75</v>
      </c>
      <c r="F9305" t="str">
        <f>+VLOOKUP(E9305,[1]CLIENTES!A:B,2,0)</f>
        <v>Massimo</v>
      </c>
      <c r="G9305">
        <v>171</v>
      </c>
      <c r="H9305" t="str">
        <f>+VLOOKUP(G9305,[1]SKU!A:B,2,0)</f>
        <v>ALMENDRO PIZARRA 33 x 33 SCOP 1RA CAL</v>
      </c>
      <c r="I9305" t="str">
        <f>+VLOOKUP(G9305,[1]SKU!A:D,4,0)</f>
        <v>CERAMICO</v>
      </c>
      <c r="J9305" t="str">
        <f>+VLOOKUP(G9305,[1]SKU!A:E,5,0)</f>
        <v>Cementos</v>
      </c>
      <c r="K9305" t="str">
        <f>+VLOOKUP(G9305,[1]SKU!A:C,3,0)</f>
        <v>SCOP</v>
      </c>
      <c r="L9305">
        <v>68</v>
      </c>
      <c r="M9305">
        <v>53.219982579100531</v>
      </c>
      <c r="N9305">
        <f>+VLOOKUP([1]VENTAS!G9305,[1]SKU!A:G,6,0)</f>
        <v>5548</v>
      </c>
      <c r="O9305" s="4">
        <f t="shared" si="145"/>
        <v>295264.46334884973</v>
      </c>
    </row>
    <row r="9306" spans="1:15" x14ac:dyDescent="0.3">
      <c r="A9306" s="1">
        <v>44973</v>
      </c>
      <c r="B9306" s="2" t="s">
        <v>8619</v>
      </c>
      <c r="C9306" s="2" t="s">
        <v>8620</v>
      </c>
      <c r="D9306" s="2" t="s">
        <v>9339</v>
      </c>
      <c r="E9306">
        <v>103</v>
      </c>
      <c r="F9306" t="str">
        <f>+VLOOKUP(E9306,[1]CLIENTES!A:B,2,0)</f>
        <v>Dalia</v>
      </c>
      <c r="G9306">
        <v>365</v>
      </c>
      <c r="H9306" t="str">
        <f>+VLOOKUP(G9306,[1]SKU!A:B,2,0)</f>
        <v>TAIGA HABANO RECT. 19,2 X 117 S.LOREN 1RA C</v>
      </c>
      <c r="I9306" t="str">
        <f>+VLOOKUP(G9306,[1]SKU!A:D,4,0)</f>
        <v>PORCELANATO</v>
      </c>
      <c r="J9306" t="str">
        <f>+VLOOKUP(G9306,[1]SKU!A:E,5,0)</f>
        <v>Maderas</v>
      </c>
      <c r="K9306" t="str">
        <f>+VLOOKUP(G9306,[1]SKU!A:C,3,0)</f>
        <v>SAN LORENZO</v>
      </c>
      <c r="L9306">
        <v>157</v>
      </c>
      <c r="M9306">
        <v>88.37272859290475</v>
      </c>
      <c r="N9306">
        <f>+VLOOKUP([1]VENTAS!G9306,[1]SKU!A:G,6,0)</f>
        <v>2268</v>
      </c>
      <c r="O9306" s="4">
        <f t="shared" si="145"/>
        <v>200429.34844870798</v>
      </c>
    </row>
    <row r="9307" spans="1:15" x14ac:dyDescent="0.3">
      <c r="A9307" s="1">
        <v>44966</v>
      </c>
      <c r="B9307" s="2" t="s">
        <v>8619</v>
      </c>
      <c r="C9307" s="2" t="s">
        <v>8620</v>
      </c>
      <c r="D9307" s="2" t="s">
        <v>9340</v>
      </c>
      <c r="E9307">
        <v>171</v>
      </c>
      <c r="F9307" t="str">
        <f>+VLOOKUP(E9307,[1]CLIENTES!A:B,2,0)</f>
        <v>Mia</v>
      </c>
      <c r="G9307">
        <v>79</v>
      </c>
      <c r="H9307" t="str">
        <f>+VLOOKUP(G9307,[1]SKU!A:B,2,0)</f>
        <v>PORTLAND SAND 50 X 50 CORTINES 2DA C</v>
      </c>
      <c r="I9307" t="str">
        <f>+VLOOKUP(G9307,[1]SKU!A:D,4,0)</f>
        <v>CERAMICO</v>
      </c>
      <c r="J9307" t="str">
        <f>+VLOOKUP(G9307,[1]SKU!A:E,5,0)</f>
        <v>Cementos</v>
      </c>
      <c r="K9307" t="str">
        <f>+VLOOKUP(G9307,[1]SKU!A:C,3,0)</f>
        <v>CORTINES</v>
      </c>
      <c r="L9307">
        <v>128</v>
      </c>
      <c r="M9307">
        <v>95.407379577298428</v>
      </c>
      <c r="N9307">
        <f>+VLOOKUP([1]VENTAS!G9307,[1]SKU!A:G,6,0)</f>
        <v>8509</v>
      </c>
      <c r="O9307" s="4">
        <f t="shared" si="145"/>
        <v>811821.39282323234</v>
      </c>
    </row>
    <row r="9308" spans="1:15" x14ac:dyDescent="0.3">
      <c r="A9308" s="1">
        <v>44938</v>
      </c>
      <c r="B9308" s="2" t="s">
        <v>8619</v>
      </c>
      <c r="C9308" s="2" t="s">
        <v>8620</v>
      </c>
      <c r="D9308" s="2" t="s">
        <v>9341</v>
      </c>
      <c r="E9308">
        <v>68</v>
      </c>
      <c r="F9308" t="str">
        <f>+VLOOKUP(E9308,[1]CLIENTES!A:B,2,0)</f>
        <v>Analy</v>
      </c>
      <c r="G9308">
        <v>366</v>
      </c>
      <c r="H9308" t="str">
        <f>+VLOOKUP(G9308,[1]SKU!A:B,2,0)</f>
        <v>MACUNA ROBLE RECT. 19.2 X 117 S.LOREN 1RA CAL</v>
      </c>
      <c r="I9308" t="str">
        <f>+VLOOKUP(G9308,[1]SKU!A:D,4,0)</f>
        <v>PORCELANATO</v>
      </c>
      <c r="J9308" t="str">
        <f>+VLOOKUP(G9308,[1]SKU!A:E,5,0)</f>
        <v>Maderas</v>
      </c>
      <c r="K9308" t="str">
        <f>+VLOOKUP(G9308,[1]SKU!A:C,3,0)</f>
        <v>SAN LORENZO</v>
      </c>
      <c r="L9308">
        <v>152</v>
      </c>
      <c r="M9308">
        <v>131.85943799671773</v>
      </c>
      <c r="N9308">
        <f>+VLOOKUP([1]VENTAS!G9308,[1]SKU!A:G,6,0)</f>
        <v>2540</v>
      </c>
      <c r="O9308" s="4">
        <f t="shared" si="145"/>
        <v>334922.97251166304</v>
      </c>
    </row>
    <row r="9309" spans="1:15" x14ac:dyDescent="0.3">
      <c r="A9309" s="1">
        <v>44962</v>
      </c>
      <c r="B9309" s="2" t="s">
        <v>8619</v>
      </c>
      <c r="C9309" s="2" t="s">
        <v>8620</v>
      </c>
      <c r="D9309" s="2" t="s">
        <v>9342</v>
      </c>
      <c r="E9309">
        <v>56</v>
      </c>
      <c r="F9309" t="str">
        <f>+VLOOKUP(E9309,[1]CLIENTES!A:B,2,0)</f>
        <v>Stephanie</v>
      </c>
      <c r="G9309">
        <v>54</v>
      </c>
      <c r="H9309" t="str">
        <f>+VLOOKUP(G9309,[1]SKU!A:B,2,0)</f>
        <v>VENECIANO MIX PLATA 33 x 33 S.LOREN 1RA C</v>
      </c>
      <c r="I9309" t="str">
        <f>+VLOOKUP(G9309,[1]SKU!A:D,4,0)</f>
        <v>CERAMICO</v>
      </c>
      <c r="J9309" t="str">
        <f>+VLOOKUP(G9309,[1]SKU!A:E,5,0)</f>
        <v>Deco &amp; Mas</v>
      </c>
      <c r="K9309" t="str">
        <f>+VLOOKUP(G9309,[1]SKU!A:C,3,0)</f>
        <v>SAN LORENZO</v>
      </c>
      <c r="L9309">
        <v>144</v>
      </c>
      <c r="M9309">
        <v>113.32089649314607</v>
      </c>
      <c r="N9309">
        <f>+VLOOKUP([1]VENTAS!G9309,[1]SKU!A:G,6,0)</f>
        <v>2722</v>
      </c>
      <c r="O9309" s="4">
        <f t="shared" si="145"/>
        <v>308459.48025434359</v>
      </c>
    </row>
    <row r="9310" spans="1:15" x14ac:dyDescent="0.3">
      <c r="A9310" s="1">
        <v>44941</v>
      </c>
      <c r="B9310" s="2" t="s">
        <v>8619</v>
      </c>
      <c r="C9310" s="2" t="s">
        <v>8620</v>
      </c>
      <c r="D9310" s="2" t="s">
        <v>9343</v>
      </c>
      <c r="E9310">
        <v>37</v>
      </c>
      <c r="F9310" t="str">
        <f>+VLOOKUP(E9310,[1]CLIENTES!A:B,2,0)</f>
        <v>Ariana</v>
      </c>
      <c r="G9310">
        <v>11</v>
      </c>
      <c r="H9310" t="str">
        <f>+VLOOKUP(G9310,[1]SKU!A:B,2,0)</f>
        <v>BIANCO SAT 25 x 35 LOURDES 1RA C</v>
      </c>
      <c r="I9310" t="str">
        <f>+VLOOKUP(G9310,[1]SKU!A:D,4,0)</f>
        <v>CERAMICO</v>
      </c>
      <c r="J9310" t="str">
        <f>+VLOOKUP(G9310,[1]SKU!A:E,5,0)</f>
        <v>Deco &amp; Mas</v>
      </c>
      <c r="K9310" t="str">
        <f>+VLOOKUP(G9310,[1]SKU!A:C,3,0)</f>
        <v>LOURDES</v>
      </c>
      <c r="L9310">
        <v>77</v>
      </c>
      <c r="M9310">
        <v>40.916421222191794</v>
      </c>
      <c r="N9310">
        <f>+VLOOKUP([1]VENTAS!G9310,[1]SKU!A:G,6,0)</f>
        <v>7534</v>
      </c>
      <c r="O9310" s="4">
        <f t="shared" si="145"/>
        <v>308264.31748799299</v>
      </c>
    </row>
    <row r="9311" spans="1:15" x14ac:dyDescent="0.3">
      <c r="A9311" s="1">
        <v>44940</v>
      </c>
      <c r="B9311" s="2" t="s">
        <v>8619</v>
      </c>
      <c r="C9311" s="2" t="s">
        <v>8620</v>
      </c>
      <c r="D9311" s="2" t="s">
        <v>9344</v>
      </c>
      <c r="E9311">
        <v>36</v>
      </c>
      <c r="F9311" t="str">
        <f>+VLOOKUP(E9311,[1]CLIENTES!A:B,2,0)</f>
        <v>Kevin</v>
      </c>
      <c r="G9311">
        <v>375</v>
      </c>
      <c r="H9311" t="str">
        <f>+VLOOKUP(G9311,[1]SKU!A:B,2,0)</f>
        <v>BATILO IN IVORY RECT. 58 X 117 S.LOREN 2DA CAL</v>
      </c>
      <c r="I9311" t="str">
        <f>+VLOOKUP(G9311,[1]SKU!A:D,4,0)</f>
        <v>PORCELANATO</v>
      </c>
      <c r="J9311" t="str">
        <f>+VLOOKUP(G9311,[1]SKU!A:E,5,0)</f>
        <v>Cementos</v>
      </c>
      <c r="K9311" t="str">
        <f>+VLOOKUP(G9311,[1]SKU!A:C,3,0)</f>
        <v>SAN LORENZO</v>
      </c>
      <c r="L9311">
        <v>75</v>
      </c>
      <c r="M9311">
        <v>50.787774474196368</v>
      </c>
      <c r="N9311">
        <f>+VLOOKUP([1]VENTAS!G9311,[1]SKU!A:G,6,0)</f>
        <v>6195</v>
      </c>
      <c r="O9311" s="4">
        <f t="shared" si="145"/>
        <v>314630.26286764652</v>
      </c>
    </row>
    <row r="9312" spans="1:15" x14ac:dyDescent="0.3">
      <c r="A9312" s="1">
        <v>44968</v>
      </c>
      <c r="B9312" s="2" t="s">
        <v>8619</v>
      </c>
      <c r="C9312" s="2" t="s">
        <v>8620</v>
      </c>
      <c r="D9312" s="2" t="s">
        <v>9345</v>
      </c>
      <c r="E9312">
        <v>22</v>
      </c>
      <c r="F9312" t="str">
        <f>+VLOOKUP(E9312,[1]CLIENTES!A:B,2,0)</f>
        <v>Lucia</v>
      </c>
      <c r="G9312">
        <v>269</v>
      </c>
      <c r="H9312" t="str">
        <f>+VLOOKUP(G9312,[1]SKU!A:B,2,0)</f>
        <v>MOMA GRIS RECT 58 x 117 C.NEGRO 2DA C</v>
      </c>
      <c r="I9312" t="str">
        <f>+VLOOKUP(G9312,[1]SKU!A:D,4,0)</f>
        <v>PORCELANATO</v>
      </c>
      <c r="J9312" t="str">
        <f>+VLOOKUP(G9312,[1]SKU!A:E,5,0)</f>
        <v>Cementos</v>
      </c>
      <c r="K9312" t="str">
        <f>+VLOOKUP(G9312,[1]SKU!A:C,3,0)</f>
        <v>CERRO NEGRO</v>
      </c>
      <c r="L9312">
        <v>33</v>
      </c>
      <c r="M9312">
        <v>23.845298091795662</v>
      </c>
      <c r="N9312">
        <f>+VLOOKUP([1]VENTAS!G9312,[1]SKU!A:G,6,0)</f>
        <v>1259</v>
      </c>
      <c r="O9312" s="4">
        <f t="shared" si="145"/>
        <v>30021.230297570739</v>
      </c>
    </row>
    <row r="9313" spans="1:15" x14ac:dyDescent="0.3">
      <c r="A9313" s="1">
        <v>44932</v>
      </c>
      <c r="B9313" s="2" t="s">
        <v>8619</v>
      </c>
      <c r="C9313" s="2" t="s">
        <v>8620</v>
      </c>
      <c r="D9313" s="2" t="s">
        <v>9346</v>
      </c>
      <c r="E9313">
        <v>232</v>
      </c>
      <c r="F9313" t="str">
        <f>+VLOOKUP(E9313,[1]CLIENTES!A:B,2,0)</f>
        <v>Andres</v>
      </c>
      <c r="G9313">
        <v>99</v>
      </c>
      <c r="H9313" t="str">
        <f>+VLOOKUP(G9313,[1]SKU!A:B,2,0)</f>
        <v>CALIFORNIA GRIS CLARO 51 x 51 ALLPA 2DA C</v>
      </c>
      <c r="I9313" t="str">
        <f>+VLOOKUP(G9313,[1]SKU!A:D,4,0)</f>
        <v>CERAMICO</v>
      </c>
      <c r="J9313" t="str">
        <f>+VLOOKUP(G9313,[1]SKU!A:E,5,0)</f>
        <v>Cementos</v>
      </c>
      <c r="K9313" t="str">
        <f>+VLOOKUP(G9313,[1]SKU!A:C,3,0)</f>
        <v>ALLPA</v>
      </c>
      <c r="L9313">
        <v>102</v>
      </c>
      <c r="M9313">
        <v>14.165189031813711</v>
      </c>
      <c r="N9313">
        <f>+VLOOKUP([1]VENTAS!G9313,[1]SKU!A:G,6,0)</f>
        <v>1196</v>
      </c>
      <c r="O9313" s="4">
        <f t="shared" si="145"/>
        <v>16941.566082049198</v>
      </c>
    </row>
    <row r="9314" spans="1:15" x14ac:dyDescent="0.3">
      <c r="A9314" s="1">
        <v>44983</v>
      </c>
      <c r="B9314" s="2" t="s">
        <v>8619</v>
      </c>
      <c r="C9314" s="2" t="s">
        <v>8620</v>
      </c>
      <c r="D9314" s="2" t="s">
        <v>9347</v>
      </c>
      <c r="E9314">
        <v>53</v>
      </c>
      <c r="F9314" t="str">
        <f>+VLOOKUP(E9314,[1]CLIENTES!A:B,2,0)</f>
        <v>Cristofer</v>
      </c>
      <c r="G9314">
        <v>324</v>
      </c>
      <c r="H9314" t="str">
        <f>+VLOOKUP(G9314,[1]SKU!A:B,2,0)</f>
        <v>WHITE PUL FIT RECT. 57,7 x 57,7 S.LOREN 2DA CAL</v>
      </c>
      <c r="I9314" t="str">
        <f>+VLOOKUP(G9314,[1]SKU!A:D,4,0)</f>
        <v>PORCELANATO</v>
      </c>
      <c r="J9314" t="str">
        <f>+VLOOKUP(G9314,[1]SKU!A:E,5,0)</f>
        <v>Marmoles</v>
      </c>
      <c r="K9314" t="str">
        <f>+VLOOKUP(G9314,[1]SKU!A:C,3,0)</f>
        <v>SAN LORENZO</v>
      </c>
      <c r="L9314">
        <v>133</v>
      </c>
      <c r="M9314">
        <v>129.87447307278904</v>
      </c>
      <c r="N9314">
        <f>+VLOOKUP([1]VENTAS!G9314,[1]SKU!A:G,6,0)</f>
        <v>1508</v>
      </c>
      <c r="O9314" s="4">
        <f t="shared" si="145"/>
        <v>195850.70539376588</v>
      </c>
    </row>
    <row r="9315" spans="1:15" x14ac:dyDescent="0.3">
      <c r="A9315" s="1">
        <v>44950</v>
      </c>
      <c r="B9315" s="2" t="s">
        <v>8619</v>
      </c>
      <c r="C9315" s="2" t="s">
        <v>8620</v>
      </c>
      <c r="D9315" s="2" t="s">
        <v>9348</v>
      </c>
      <c r="E9315">
        <v>94</v>
      </c>
      <c r="F9315" t="str">
        <f>+VLOOKUP(E9315,[1]CLIENTES!A:B,2,0)</f>
        <v>Vincen</v>
      </c>
      <c r="G9315">
        <v>247</v>
      </c>
      <c r="H9315" t="str">
        <f>+VLOOKUP(G9315,[1]SKU!A:B,2,0)</f>
        <v>PORCELANATO RETRO 20 X 60 ALBERDI 1RA C</v>
      </c>
      <c r="I9315" t="str">
        <f>+VLOOKUP(G9315,[1]SKU!A:D,4,0)</f>
        <v>PORCELANATO</v>
      </c>
      <c r="J9315" t="str">
        <f>+VLOOKUP(G9315,[1]SKU!A:E,5,0)</f>
        <v>Maderas</v>
      </c>
      <c r="K9315" t="str">
        <f>+VLOOKUP(G9315,[1]SKU!A:C,3,0)</f>
        <v>ALBERDI</v>
      </c>
      <c r="L9315">
        <v>70</v>
      </c>
      <c r="M9315">
        <v>11.86727855449721</v>
      </c>
      <c r="N9315">
        <f>+VLOOKUP([1]VENTAS!G9315,[1]SKU!A:G,6,0)</f>
        <v>7557</v>
      </c>
      <c r="O9315" s="4">
        <f t="shared" si="145"/>
        <v>89681.02403633541</v>
      </c>
    </row>
    <row r="9316" spans="1:15" x14ac:dyDescent="0.3">
      <c r="A9316" s="1">
        <v>44943</v>
      </c>
      <c r="B9316" s="2" t="s">
        <v>8619</v>
      </c>
      <c r="C9316" s="2" t="s">
        <v>8620</v>
      </c>
      <c r="D9316" s="2" t="s">
        <v>9349</v>
      </c>
      <c r="E9316">
        <v>172</v>
      </c>
      <c r="F9316" t="str">
        <f>+VLOOKUP(E9316,[1]CLIENTES!A:B,2,0)</f>
        <v>Viviana</v>
      </c>
      <c r="G9316">
        <v>296</v>
      </c>
      <c r="H9316" t="str">
        <f>+VLOOKUP(G9316,[1]SKU!A:B,2,0)</f>
        <v>ABEDUL 21 X 120 C.NEGRO 2DA CAL</v>
      </c>
      <c r="I9316" t="str">
        <f>+VLOOKUP(G9316,[1]SKU!A:D,4,0)</f>
        <v>PORCELANATO</v>
      </c>
      <c r="J9316" t="str">
        <f>+VLOOKUP(G9316,[1]SKU!A:E,5,0)</f>
        <v>Maderas</v>
      </c>
      <c r="K9316" t="str">
        <f>+VLOOKUP(G9316,[1]SKU!A:C,3,0)</f>
        <v>CERRO NEGRO</v>
      </c>
      <c r="L9316">
        <v>71</v>
      </c>
      <c r="M9316">
        <v>46.97145952292238</v>
      </c>
      <c r="N9316">
        <f>+VLOOKUP([1]VENTAS!G9316,[1]SKU!A:G,6,0)</f>
        <v>7231</v>
      </c>
      <c r="O9316" s="4">
        <f t="shared" si="145"/>
        <v>339650.62381025171</v>
      </c>
    </row>
    <row r="9317" spans="1:15" x14ac:dyDescent="0.3">
      <c r="A9317" s="1">
        <v>44957</v>
      </c>
      <c r="B9317" s="2" t="s">
        <v>8619</v>
      </c>
      <c r="C9317" s="2" t="s">
        <v>8620</v>
      </c>
      <c r="D9317" s="2" t="s">
        <v>9350</v>
      </c>
      <c r="E9317">
        <v>145</v>
      </c>
      <c r="F9317" t="str">
        <f>+VLOOKUP(E9317,[1]CLIENTES!A:B,2,0)</f>
        <v>Denisse</v>
      </c>
      <c r="G9317">
        <v>373</v>
      </c>
      <c r="H9317" t="str">
        <f>+VLOOKUP(G9317,[1]SKU!A:B,2,0)</f>
        <v>MOODS HUESO FIT RECT. 58 x 117 S.LOREN 1RA C</v>
      </c>
      <c r="I9317" t="str">
        <f>+VLOOKUP(G9317,[1]SKU!A:D,4,0)</f>
        <v>PORCELANATO</v>
      </c>
      <c r="J9317" t="str">
        <f>+VLOOKUP(G9317,[1]SKU!A:E,5,0)</f>
        <v>Cementos</v>
      </c>
      <c r="K9317" t="str">
        <f>+VLOOKUP(G9317,[1]SKU!A:C,3,0)</f>
        <v>SAN LORENZO</v>
      </c>
      <c r="L9317">
        <v>128</v>
      </c>
      <c r="M9317">
        <v>105.4830876714736</v>
      </c>
      <c r="N9317">
        <f>+VLOOKUP([1]VENTAS!G9317,[1]SKU!A:G,6,0)</f>
        <v>3076</v>
      </c>
      <c r="O9317" s="4">
        <f t="shared" si="145"/>
        <v>324465.97767745279</v>
      </c>
    </row>
    <row r="9318" spans="1:15" x14ac:dyDescent="0.3">
      <c r="A9318" s="1">
        <v>44937</v>
      </c>
      <c r="B9318" s="2" t="s">
        <v>8619</v>
      </c>
      <c r="C9318" s="2" t="s">
        <v>8620</v>
      </c>
      <c r="D9318" s="2" t="s">
        <v>9351</v>
      </c>
      <c r="E9318">
        <v>54</v>
      </c>
      <c r="F9318" t="str">
        <f>+VLOOKUP(E9318,[1]CLIENTES!A:B,2,0)</f>
        <v>Valeska</v>
      </c>
      <c r="G9318">
        <v>315</v>
      </c>
      <c r="H9318" t="str">
        <f>+VLOOKUP(G9318,[1]SKU!A:B,2,0)</f>
        <v>URBAN CONCRETE GREY FIT RECT 58 X 58 S.LOREN 2DA C</v>
      </c>
      <c r="I9318" t="str">
        <f>+VLOOKUP(G9318,[1]SKU!A:D,4,0)</f>
        <v>PORCELANATO</v>
      </c>
      <c r="J9318" t="str">
        <f>+VLOOKUP(G9318,[1]SKU!A:E,5,0)</f>
        <v>Cementos</v>
      </c>
      <c r="K9318" t="str">
        <f>+VLOOKUP(G9318,[1]SKU!A:C,3,0)</f>
        <v>SAN LORENZO</v>
      </c>
      <c r="L9318">
        <v>106</v>
      </c>
      <c r="M9318">
        <v>12.111072110844541</v>
      </c>
      <c r="N9318">
        <f>+VLOOKUP([1]VENTAS!G9318,[1]SKU!A:G,6,0)</f>
        <v>5743</v>
      </c>
      <c r="O9318" s="4">
        <f t="shared" si="145"/>
        <v>69553.887132580203</v>
      </c>
    </row>
    <row r="9319" spans="1:15" x14ac:dyDescent="0.3">
      <c r="A9319" s="1">
        <v>44949</v>
      </c>
      <c r="B9319" s="2" t="s">
        <v>8619</v>
      </c>
      <c r="C9319" s="2" t="s">
        <v>8620</v>
      </c>
      <c r="D9319" s="2" t="s">
        <v>9352</v>
      </c>
      <c r="E9319">
        <v>203</v>
      </c>
      <c r="F9319" t="str">
        <f>+VLOOKUP(E9319,[1]CLIENTES!A:B,2,0)</f>
        <v>Bianka</v>
      </c>
      <c r="G9319">
        <v>168</v>
      </c>
      <c r="H9319" t="str">
        <f>+VLOOKUP(G9319,[1]SKU!A:B,2,0)</f>
        <v>CEDRO COLORADO 38 x 38 C.NEGRO 1RA CAL</v>
      </c>
      <c r="I9319" t="str">
        <f>+VLOOKUP(G9319,[1]SKU!A:D,4,0)</f>
        <v>CERAMICO</v>
      </c>
      <c r="J9319" t="str">
        <f>+VLOOKUP(G9319,[1]SKU!A:E,5,0)</f>
        <v>Maderas</v>
      </c>
      <c r="K9319" t="str">
        <f>+VLOOKUP(G9319,[1]SKU!A:C,3,0)</f>
        <v>CERRO NEGRO</v>
      </c>
      <c r="L9319">
        <v>37</v>
      </c>
      <c r="M9319">
        <v>10.299601066131796</v>
      </c>
      <c r="N9319">
        <f>+VLOOKUP([1]VENTAS!G9319,[1]SKU!A:G,6,0)</f>
        <v>4878</v>
      </c>
      <c r="O9319" s="4">
        <f t="shared" si="145"/>
        <v>50241.4540005909</v>
      </c>
    </row>
    <row r="9320" spans="1:15" x14ac:dyDescent="0.3">
      <c r="A9320" s="1">
        <v>44956</v>
      </c>
      <c r="B9320" s="2" t="s">
        <v>8619</v>
      </c>
      <c r="C9320" s="2" t="s">
        <v>8620</v>
      </c>
      <c r="D9320" s="2" t="s">
        <v>9353</v>
      </c>
      <c r="E9320">
        <v>57</v>
      </c>
      <c r="F9320" t="str">
        <f>+VLOOKUP(E9320,[1]CLIENTES!A:B,2,0)</f>
        <v>Yanina</v>
      </c>
      <c r="G9320">
        <v>340</v>
      </c>
      <c r="H9320" t="str">
        <f>+VLOOKUP(G9320,[1]SKU!A:B,2,0)</f>
        <v>MARMOL SURIA GREY PUL RT 57,7x57,7 S.LOREN 1RA CAL</v>
      </c>
      <c r="I9320" t="str">
        <f>+VLOOKUP(G9320,[1]SKU!A:D,4,0)</f>
        <v>PORCELANATO</v>
      </c>
      <c r="J9320" t="str">
        <f>+VLOOKUP(G9320,[1]SKU!A:E,5,0)</f>
        <v>Marmoles</v>
      </c>
      <c r="K9320" t="str">
        <f>+VLOOKUP(G9320,[1]SKU!A:C,3,0)</f>
        <v>SAN LORENZO</v>
      </c>
      <c r="L9320">
        <v>97</v>
      </c>
      <c r="M9320">
        <v>67.123547527379031</v>
      </c>
      <c r="N9320">
        <f>+VLOOKUP([1]VENTAS!G9320,[1]SKU!A:G,6,0)</f>
        <v>3455</v>
      </c>
      <c r="O9320" s="4">
        <f t="shared" si="145"/>
        <v>231911.85670709456</v>
      </c>
    </row>
    <row r="9321" spans="1:15" x14ac:dyDescent="0.3">
      <c r="A9321" s="1">
        <v>44930</v>
      </c>
      <c r="B9321" s="2" t="s">
        <v>8619</v>
      </c>
      <c r="C9321" s="2" t="s">
        <v>8620</v>
      </c>
      <c r="D9321" s="2" t="s">
        <v>9354</v>
      </c>
      <c r="E9321">
        <v>57</v>
      </c>
      <c r="F9321" t="str">
        <f>+VLOOKUP(E9321,[1]CLIENTES!A:B,2,0)</f>
        <v>Yanina</v>
      </c>
      <c r="G9321">
        <v>235</v>
      </c>
      <c r="H9321" t="str">
        <f>+VLOOKUP(G9321,[1]SKU!A:B,2,0)</f>
        <v>TITANIO RECT 80 X 80 ALBERDI 2DA C</v>
      </c>
      <c r="I9321" t="str">
        <f>+VLOOKUP(G9321,[1]SKU!A:D,4,0)</f>
        <v>PORCELANATO</v>
      </c>
      <c r="J9321" t="str">
        <f>+VLOOKUP(G9321,[1]SKU!A:E,5,0)</f>
        <v>Cementos</v>
      </c>
      <c r="K9321" t="str">
        <f>+VLOOKUP(G9321,[1]SKU!A:C,3,0)</f>
        <v>ALBERDI</v>
      </c>
      <c r="L9321">
        <v>108</v>
      </c>
      <c r="M9321">
        <v>92.170347087040824</v>
      </c>
      <c r="N9321">
        <f>+VLOOKUP([1]VENTAS!G9321,[1]SKU!A:G,6,0)</f>
        <v>6386</v>
      </c>
      <c r="O9321" s="4">
        <f t="shared" si="145"/>
        <v>588599.83649784268</v>
      </c>
    </row>
    <row r="9322" spans="1:15" x14ac:dyDescent="0.3">
      <c r="A9322" s="1">
        <v>44953</v>
      </c>
      <c r="B9322" s="2" t="s">
        <v>8619</v>
      </c>
      <c r="C9322" s="2" t="s">
        <v>8620</v>
      </c>
      <c r="D9322" s="2" t="s">
        <v>9355</v>
      </c>
      <c r="E9322">
        <v>21</v>
      </c>
      <c r="F9322" t="str">
        <f>+VLOOKUP(E9322,[1]CLIENTES!A:B,2,0)</f>
        <v>Jason</v>
      </c>
      <c r="G9322">
        <v>98</v>
      </c>
      <c r="H9322" t="str">
        <f>+VLOOKUP(G9322,[1]SKU!A:B,2,0)</f>
        <v>PIEMONTE 20 X 62 CAÑUELAS 1RA C</v>
      </c>
      <c r="I9322" t="str">
        <f>+VLOOKUP(G9322,[1]SKU!A:D,4,0)</f>
        <v>CERAMICO</v>
      </c>
      <c r="J9322" t="str">
        <f>+VLOOKUP(G9322,[1]SKU!A:E,5,0)</f>
        <v>Maderas</v>
      </c>
      <c r="K9322" t="str">
        <f>+VLOOKUP(G9322,[1]SKU!A:C,3,0)</f>
        <v>CAÑUELAS</v>
      </c>
      <c r="L9322">
        <v>167</v>
      </c>
      <c r="M9322">
        <v>136.42655615910263</v>
      </c>
      <c r="N9322">
        <f>+VLOOKUP([1]VENTAS!G9322,[1]SKU!A:G,6,0)</f>
        <v>7961</v>
      </c>
      <c r="O9322" s="4">
        <f t="shared" si="145"/>
        <v>1086091.8135826162</v>
      </c>
    </row>
    <row r="9323" spans="1:15" x14ac:dyDescent="0.3">
      <c r="A9323" s="1">
        <v>44967</v>
      </c>
      <c r="B9323" s="2" t="s">
        <v>8619</v>
      </c>
      <c r="C9323" s="2" t="s">
        <v>8620</v>
      </c>
      <c r="D9323" s="2" t="s">
        <v>9356</v>
      </c>
      <c r="E9323">
        <v>74</v>
      </c>
      <c r="F9323" t="str">
        <f>+VLOOKUP(E9323,[1]CLIENTES!A:B,2,0)</f>
        <v>Ingrid</v>
      </c>
      <c r="G9323">
        <v>132</v>
      </c>
      <c r="H9323" t="str">
        <f>+VLOOKUP(G9323,[1]SKU!A:B,2,0)</f>
        <v>RECIFE TIZA 38 x 38 C.NEGRO 1RA CAL</v>
      </c>
      <c r="I9323" t="str">
        <f>+VLOOKUP(G9323,[1]SKU!A:D,4,0)</f>
        <v>CERAMICO</v>
      </c>
      <c r="J9323" t="str">
        <f>+VLOOKUP(G9323,[1]SKU!A:E,5,0)</f>
        <v>Cementos</v>
      </c>
      <c r="K9323" t="str">
        <f>+VLOOKUP(G9323,[1]SKU!A:C,3,0)</f>
        <v>CERRO NEGRO</v>
      </c>
      <c r="L9323">
        <v>45</v>
      </c>
      <c r="M9323">
        <v>4.5841740138488749</v>
      </c>
      <c r="N9323">
        <f>+VLOOKUP([1]VENTAS!G9323,[1]SKU!A:G,6,0)</f>
        <v>5352</v>
      </c>
      <c r="O9323" s="4">
        <f t="shared" si="145"/>
        <v>24534.49932211918</v>
      </c>
    </row>
    <row r="9324" spans="1:15" x14ac:dyDescent="0.3">
      <c r="A9324" s="1">
        <v>44972</v>
      </c>
      <c r="B9324" s="2" t="s">
        <v>8619</v>
      </c>
      <c r="C9324" s="2" t="s">
        <v>8620</v>
      </c>
      <c r="D9324" s="2" t="s">
        <v>9357</v>
      </c>
      <c r="E9324">
        <v>79</v>
      </c>
      <c r="F9324" t="str">
        <f>+VLOOKUP(E9324,[1]CLIENTES!A:B,2,0)</f>
        <v>Thyare</v>
      </c>
      <c r="G9324">
        <v>192</v>
      </c>
      <c r="H9324" t="str">
        <f>+VLOOKUP(G9324,[1]SKU!A:B,2,0)</f>
        <v>NOGAL OSCURO 45,3 X 45,3 SCOP 1RA CAL</v>
      </c>
      <c r="I9324" t="str">
        <f>+VLOOKUP(G9324,[1]SKU!A:D,4,0)</f>
        <v>CERAMICO</v>
      </c>
      <c r="J9324" t="str">
        <f>+VLOOKUP(G9324,[1]SKU!A:E,5,0)</f>
        <v>Maderas</v>
      </c>
      <c r="K9324" t="str">
        <f>+VLOOKUP(G9324,[1]SKU!A:C,3,0)</f>
        <v>SCOP</v>
      </c>
      <c r="L9324">
        <v>131</v>
      </c>
      <c r="M9324">
        <v>48.662682502985433</v>
      </c>
      <c r="N9324">
        <f>+VLOOKUP([1]VENTAS!G9324,[1]SKU!A:G,6,0)</f>
        <v>1791</v>
      </c>
      <c r="O9324" s="4">
        <f t="shared" si="145"/>
        <v>87154.864362846914</v>
      </c>
    </row>
    <row r="9325" spans="1:15" x14ac:dyDescent="0.3">
      <c r="A9325" s="1">
        <v>44957</v>
      </c>
      <c r="B9325" s="2" t="s">
        <v>8619</v>
      </c>
      <c r="C9325" s="2" t="s">
        <v>8620</v>
      </c>
      <c r="D9325" s="2" t="s">
        <v>9358</v>
      </c>
      <c r="E9325">
        <v>181</v>
      </c>
      <c r="F9325" t="str">
        <f>+VLOOKUP(E9325,[1]CLIENTES!A:B,2,0)</f>
        <v>Amir</v>
      </c>
      <c r="G9325">
        <v>266</v>
      </c>
      <c r="H9325" t="str">
        <f>+VLOOKUP(G9325,[1]SKU!A:B,2,0)</f>
        <v>COMPACT NEUTRAL ESM NAT 60 X 120 ILVA 1RA C</v>
      </c>
      <c r="I9325" t="str">
        <f>+VLOOKUP(G9325,[1]SKU!A:D,4,0)</f>
        <v>PORCELANATO</v>
      </c>
      <c r="J9325" t="str">
        <f>+VLOOKUP(G9325,[1]SKU!A:E,5,0)</f>
        <v>Cementos</v>
      </c>
      <c r="K9325" t="str">
        <f>+VLOOKUP(G9325,[1]SKU!A:C,3,0)</f>
        <v>ILVA</v>
      </c>
      <c r="L9325">
        <v>153</v>
      </c>
      <c r="M9325">
        <v>138.63773751009768</v>
      </c>
      <c r="N9325">
        <f>+VLOOKUP([1]VENTAS!G9325,[1]SKU!A:G,6,0)</f>
        <v>1458</v>
      </c>
      <c r="O9325" s="4">
        <f t="shared" si="145"/>
        <v>202133.82128972243</v>
      </c>
    </row>
    <row r="9326" spans="1:15" x14ac:dyDescent="0.3">
      <c r="A9326" s="1">
        <v>44953</v>
      </c>
      <c r="B9326" s="2" t="s">
        <v>8619</v>
      </c>
      <c r="C9326" s="2" t="s">
        <v>8620</v>
      </c>
      <c r="D9326" s="2" t="s">
        <v>9359</v>
      </c>
      <c r="E9326">
        <v>152</v>
      </c>
      <c r="F9326" t="str">
        <f>+VLOOKUP(E9326,[1]CLIENTES!A:B,2,0)</f>
        <v>Nahuel</v>
      </c>
      <c r="G9326">
        <v>146</v>
      </c>
      <c r="H9326" t="str">
        <f>+VLOOKUP(G9326,[1]SKU!A:B,2,0)</f>
        <v>LISTON RUSTICO 45,3 x 45,3 S.LOREN 1RA C</v>
      </c>
      <c r="I9326" t="str">
        <f>+VLOOKUP(G9326,[1]SKU!A:D,4,0)</f>
        <v>CERAMICO</v>
      </c>
      <c r="J9326" t="str">
        <f>+VLOOKUP(G9326,[1]SKU!A:E,5,0)</f>
        <v>Maderas</v>
      </c>
      <c r="K9326" t="str">
        <f>+VLOOKUP(G9326,[1]SKU!A:C,3,0)</f>
        <v>SAN LORENZO</v>
      </c>
      <c r="L9326">
        <v>147</v>
      </c>
      <c r="M9326">
        <v>23.568994406692344</v>
      </c>
      <c r="N9326">
        <f>+VLOOKUP([1]VENTAS!G9326,[1]SKU!A:G,6,0)</f>
        <v>7689</v>
      </c>
      <c r="O9326" s="4">
        <f t="shared" si="145"/>
        <v>181221.99799305742</v>
      </c>
    </row>
    <row r="9327" spans="1:15" x14ac:dyDescent="0.3">
      <c r="A9327" s="1">
        <v>44956</v>
      </c>
      <c r="B9327" s="2" t="s">
        <v>8619</v>
      </c>
      <c r="C9327" s="2" t="s">
        <v>8620</v>
      </c>
      <c r="D9327" s="2" t="s">
        <v>9360</v>
      </c>
      <c r="E9327">
        <v>54</v>
      </c>
      <c r="F9327" t="str">
        <f>+VLOOKUP(E9327,[1]CLIENTES!A:B,2,0)</f>
        <v>Valeska</v>
      </c>
      <c r="G9327">
        <v>107</v>
      </c>
      <c r="H9327" t="str">
        <f>+VLOOKUP(G9327,[1]SKU!A:B,2,0)</f>
        <v>BIANCO SAT 25 x 35 LOURDES 2DA C</v>
      </c>
      <c r="I9327" t="str">
        <f>+VLOOKUP(G9327,[1]SKU!A:D,4,0)</f>
        <v>CERAMICO</v>
      </c>
      <c r="J9327" t="str">
        <f>+VLOOKUP(G9327,[1]SKU!A:E,5,0)</f>
        <v>Deco &amp; Mas</v>
      </c>
      <c r="K9327" t="str">
        <f>+VLOOKUP(G9327,[1]SKU!A:C,3,0)</f>
        <v>LOURDES</v>
      </c>
      <c r="L9327">
        <v>78</v>
      </c>
      <c r="M9327">
        <v>73.742224438661609</v>
      </c>
      <c r="N9327">
        <f>+VLOOKUP([1]VENTAS!G9327,[1]SKU!A:G,6,0)</f>
        <v>4977</v>
      </c>
      <c r="O9327" s="4">
        <f t="shared" si="145"/>
        <v>367015.05103121884</v>
      </c>
    </row>
    <row r="9328" spans="1:15" x14ac:dyDescent="0.3">
      <c r="A9328" s="1">
        <v>44978</v>
      </c>
      <c r="B9328" s="2" t="s">
        <v>8619</v>
      </c>
      <c r="C9328" s="2" t="s">
        <v>8620</v>
      </c>
      <c r="D9328" s="2" t="s">
        <v>9361</v>
      </c>
      <c r="E9328">
        <v>60</v>
      </c>
      <c r="F9328" t="str">
        <f>+VLOOKUP(E9328,[1]CLIENTES!A:B,2,0)</f>
        <v>Jeans</v>
      </c>
      <c r="G9328">
        <v>320</v>
      </c>
      <c r="H9328" t="str">
        <f>+VLOOKUP(G9328,[1]SKU!A:B,2,0)</f>
        <v>M. SURIA SVER PUL FIT RT 57,7 x 57,7 S.LOREN 2DA C</v>
      </c>
      <c r="I9328" t="str">
        <f>+VLOOKUP(G9328,[1]SKU!A:D,4,0)</f>
        <v>PORCELANATO</v>
      </c>
      <c r="J9328" t="str">
        <f>+VLOOKUP(G9328,[1]SKU!A:E,5,0)</f>
        <v>Marmoles</v>
      </c>
      <c r="K9328" t="str">
        <f>+VLOOKUP(G9328,[1]SKU!A:C,3,0)</f>
        <v>SAN LORENZO</v>
      </c>
      <c r="L9328">
        <v>42</v>
      </c>
      <c r="M9328">
        <v>35.014804307538604</v>
      </c>
      <c r="N9328">
        <f>+VLOOKUP([1]VENTAS!G9328,[1]SKU!A:G,6,0)</f>
        <v>8792</v>
      </c>
      <c r="O9328" s="4">
        <f t="shared" si="145"/>
        <v>307850.15947187942</v>
      </c>
    </row>
    <row r="9329" spans="1:15" x14ac:dyDescent="0.3">
      <c r="A9329" s="1">
        <v>44941</v>
      </c>
      <c r="B9329" s="2" t="s">
        <v>8619</v>
      </c>
      <c r="C9329" s="2" t="s">
        <v>8620</v>
      </c>
      <c r="D9329" s="2" t="s">
        <v>9362</v>
      </c>
      <c r="E9329">
        <v>238</v>
      </c>
      <c r="F9329" t="str">
        <f>+VLOOKUP(E9329,[1]CLIENTES!A:B,2,0)</f>
        <v>Noah</v>
      </c>
      <c r="G9329">
        <v>328</v>
      </c>
      <c r="H9329" t="str">
        <f>+VLOOKUP(G9329,[1]SKU!A:B,2,0)</f>
        <v>URBAN CONCR ANT GREY FIT RT 58 X 58 S.LOREN 2DA C</v>
      </c>
      <c r="I9329" t="str">
        <f>+VLOOKUP(G9329,[1]SKU!A:D,4,0)</f>
        <v>PORCELANATO</v>
      </c>
      <c r="J9329" t="str">
        <f>+VLOOKUP(G9329,[1]SKU!A:E,5,0)</f>
        <v>Cementos</v>
      </c>
      <c r="K9329" t="str">
        <f>+VLOOKUP(G9329,[1]SKU!A:C,3,0)</f>
        <v>SAN LORENZO</v>
      </c>
      <c r="L9329">
        <v>127</v>
      </c>
      <c r="M9329">
        <v>117.37528926908833</v>
      </c>
      <c r="N9329">
        <f>+VLOOKUP([1]VENTAS!G9329,[1]SKU!A:G,6,0)</f>
        <v>3325</v>
      </c>
      <c r="O9329" s="4">
        <f t="shared" si="145"/>
        <v>390272.83681971871</v>
      </c>
    </row>
    <row r="9330" spans="1:15" x14ac:dyDescent="0.3">
      <c r="A9330" s="1">
        <v>44933</v>
      </c>
      <c r="B9330" s="2" t="s">
        <v>8619</v>
      </c>
      <c r="C9330" s="2" t="s">
        <v>8620</v>
      </c>
      <c r="D9330" s="2" t="s">
        <v>9363</v>
      </c>
      <c r="E9330">
        <v>181</v>
      </c>
      <c r="F9330" t="str">
        <f>+VLOOKUP(E9330,[1]CLIENTES!A:B,2,0)</f>
        <v>Amir</v>
      </c>
      <c r="G9330">
        <v>3</v>
      </c>
      <c r="H9330" t="str">
        <f>+VLOOKUP(G9330,[1]SKU!A:B,2,0)</f>
        <v>SUBWAY NEGRO 31 x 53 LOURDES 1RA C</v>
      </c>
      <c r="I9330" t="str">
        <f>+VLOOKUP(G9330,[1]SKU!A:D,4,0)</f>
        <v>CERAMICO</v>
      </c>
      <c r="J9330" t="str">
        <f>+VLOOKUP(G9330,[1]SKU!A:E,5,0)</f>
        <v>Deco &amp; Mas</v>
      </c>
      <c r="K9330" t="str">
        <f>+VLOOKUP(G9330,[1]SKU!A:C,3,0)</f>
        <v>LOURDES</v>
      </c>
      <c r="L9330">
        <v>40</v>
      </c>
      <c r="M9330">
        <v>16.06769148997099</v>
      </c>
      <c r="N9330">
        <f>+VLOOKUP([1]VENTAS!G9330,[1]SKU!A:G,6,0)</f>
        <v>4901</v>
      </c>
      <c r="O9330" s="4">
        <f t="shared" si="145"/>
        <v>78747.755992347826</v>
      </c>
    </row>
    <row r="9331" spans="1:15" x14ac:dyDescent="0.3">
      <c r="A9331" s="1">
        <v>44974</v>
      </c>
      <c r="B9331" s="2" t="s">
        <v>8619</v>
      </c>
      <c r="C9331" s="2" t="s">
        <v>8620</v>
      </c>
      <c r="D9331" s="2" t="s">
        <v>9364</v>
      </c>
      <c r="E9331">
        <v>141</v>
      </c>
      <c r="F9331" t="str">
        <f>+VLOOKUP(E9331,[1]CLIENTES!A:B,2,0)</f>
        <v>Waldo</v>
      </c>
      <c r="G9331">
        <v>16</v>
      </c>
      <c r="H9331" t="str">
        <f>+VLOOKUP(G9331,[1]SKU!A:B,2,0)</f>
        <v>VILLARRICA 51 x 51 ALLPA 2DA C</v>
      </c>
      <c r="I9331" t="str">
        <f>+VLOOKUP(G9331,[1]SKU!A:D,4,0)</f>
        <v>CERAMICO</v>
      </c>
      <c r="J9331" t="str">
        <f>+VLOOKUP(G9331,[1]SKU!A:E,5,0)</f>
        <v>Maderas</v>
      </c>
      <c r="K9331" t="str">
        <f>+VLOOKUP(G9331,[1]SKU!A:C,3,0)</f>
        <v>ALLPA</v>
      </c>
      <c r="L9331">
        <v>50</v>
      </c>
      <c r="M9331">
        <v>25.588438656001735</v>
      </c>
      <c r="N9331">
        <f>+VLOOKUP([1]VENTAS!G9331,[1]SKU!A:G,6,0)</f>
        <v>2044</v>
      </c>
      <c r="O9331" s="4">
        <f t="shared" si="145"/>
        <v>52302.768612867549</v>
      </c>
    </row>
    <row r="9332" spans="1:15" x14ac:dyDescent="0.3">
      <c r="A9332" s="1">
        <v>44948</v>
      </c>
      <c r="B9332" s="2" t="s">
        <v>8619</v>
      </c>
      <c r="C9332" s="2" t="s">
        <v>8620</v>
      </c>
      <c r="D9332" s="2" t="s">
        <v>9365</v>
      </c>
      <c r="E9332">
        <v>12</v>
      </c>
      <c r="F9332" t="str">
        <f>+VLOOKUP(E9332,[1]CLIENTES!A:B,2,0)</f>
        <v>JULIAN</v>
      </c>
      <c r="G9332">
        <v>7</v>
      </c>
      <c r="H9332" t="str">
        <f>+VLOOKUP(G9332,[1]SKU!A:B,2,0)</f>
        <v>IBIZA BLANCO 34 X 51 ALLPA 2DA C</v>
      </c>
      <c r="I9332" t="str">
        <f>+VLOOKUP(G9332,[1]SKU!A:D,4,0)</f>
        <v>CERAMICO</v>
      </c>
      <c r="J9332" t="str">
        <f>+VLOOKUP(G9332,[1]SKU!A:E,5,0)</f>
        <v>Marmoles</v>
      </c>
      <c r="K9332" t="str">
        <f>+VLOOKUP(G9332,[1]SKU!A:C,3,0)</f>
        <v>ALLPA</v>
      </c>
      <c r="L9332">
        <v>38</v>
      </c>
      <c r="M9332">
        <v>32.175371762749101</v>
      </c>
      <c r="N9332">
        <f>+VLOOKUP([1]VENTAS!G9332,[1]SKU!A:G,6,0)</f>
        <v>6950</v>
      </c>
      <c r="O9332" s="4">
        <f t="shared" si="145"/>
        <v>223618.83375110626</v>
      </c>
    </row>
    <row r="9333" spans="1:15" x14ac:dyDescent="0.3">
      <c r="A9333" s="1">
        <v>44951</v>
      </c>
      <c r="B9333" s="2" t="s">
        <v>8619</v>
      </c>
      <c r="C9333" s="2" t="s">
        <v>8620</v>
      </c>
      <c r="D9333" s="2" t="s">
        <v>9366</v>
      </c>
      <c r="E9333">
        <v>162</v>
      </c>
      <c r="F9333" t="str">
        <f>+VLOOKUP(E9333,[1]CLIENTES!A:B,2,0)</f>
        <v>Jheremy</v>
      </c>
      <c r="G9333">
        <v>286</v>
      </c>
      <c r="H9333" t="str">
        <f>+VLOOKUP(G9333,[1]SKU!A:B,2,0)</f>
        <v>MOMA MARFIL RECT 58 x 117 C.NEGRO 2DA C</v>
      </c>
      <c r="I9333" t="str">
        <f>+VLOOKUP(G9333,[1]SKU!A:D,4,0)</f>
        <v>PORCELANATO</v>
      </c>
      <c r="J9333" t="str">
        <f>+VLOOKUP(G9333,[1]SKU!A:E,5,0)</f>
        <v>Cementos</v>
      </c>
      <c r="K9333" t="str">
        <f>+VLOOKUP(G9333,[1]SKU!A:C,3,0)</f>
        <v>CERRO NEGRO</v>
      </c>
      <c r="L9333">
        <v>165</v>
      </c>
      <c r="M9333">
        <v>157.28503553878519</v>
      </c>
      <c r="N9333">
        <f>+VLOOKUP([1]VENTAS!G9333,[1]SKU!A:G,6,0)</f>
        <v>9600</v>
      </c>
      <c r="O9333" s="4">
        <f t="shared" si="145"/>
        <v>1509936.3411723378</v>
      </c>
    </row>
    <row r="9334" spans="1:15" x14ac:dyDescent="0.3">
      <c r="A9334" s="1">
        <v>44962</v>
      </c>
      <c r="B9334" s="2" t="s">
        <v>8619</v>
      </c>
      <c r="C9334" s="2" t="s">
        <v>8620</v>
      </c>
      <c r="D9334" s="2" t="s">
        <v>9367</v>
      </c>
      <c r="E9334">
        <v>228</v>
      </c>
      <c r="F9334" t="str">
        <f>+VLOOKUP(E9334,[1]CLIENTES!A:B,2,0)</f>
        <v>Sebastian</v>
      </c>
      <c r="G9334">
        <v>336</v>
      </c>
      <c r="H9334" t="str">
        <f>+VLOOKUP(G9334,[1]SKU!A:B,2,0)</f>
        <v>TAIGA HABANO FIT RECT. 19,2 X 117 S.LOREN 2DA C</v>
      </c>
      <c r="I9334" t="str">
        <f>+VLOOKUP(G9334,[1]SKU!A:D,4,0)</f>
        <v>PORCELANATO</v>
      </c>
      <c r="J9334" t="str">
        <f>+VLOOKUP(G9334,[1]SKU!A:E,5,0)</f>
        <v>Maderas</v>
      </c>
      <c r="K9334" t="str">
        <f>+VLOOKUP(G9334,[1]SKU!A:C,3,0)</f>
        <v>SAN LORENZO</v>
      </c>
      <c r="L9334">
        <v>75</v>
      </c>
      <c r="M9334">
        <v>22.736442664135982</v>
      </c>
      <c r="N9334">
        <f>+VLOOKUP([1]VENTAS!G9334,[1]SKU!A:G,6,0)</f>
        <v>2918</v>
      </c>
      <c r="O9334" s="4">
        <f t="shared" si="145"/>
        <v>66344.939693948792</v>
      </c>
    </row>
    <row r="9335" spans="1:15" x14ac:dyDescent="0.3">
      <c r="A9335" s="1">
        <v>44962</v>
      </c>
      <c r="B9335" s="2" t="s">
        <v>8619</v>
      </c>
      <c r="C9335" s="2" t="s">
        <v>8620</v>
      </c>
      <c r="D9335" s="2" t="s">
        <v>9368</v>
      </c>
      <c r="E9335">
        <v>119</v>
      </c>
      <c r="F9335" t="str">
        <f>+VLOOKUP(E9335,[1]CLIENTES!A:B,2,0)</f>
        <v>Amir</v>
      </c>
      <c r="G9335">
        <v>25</v>
      </c>
      <c r="H9335" t="str">
        <f>+VLOOKUP(G9335,[1]SKU!A:B,2,0)</f>
        <v>MADERA PARQUET 35 X 35 LOURDES 1RA C</v>
      </c>
      <c r="I9335" t="str">
        <f>+VLOOKUP(G9335,[1]SKU!A:D,4,0)</f>
        <v>CERAMICO</v>
      </c>
      <c r="J9335" t="str">
        <f>+VLOOKUP(G9335,[1]SKU!A:E,5,0)</f>
        <v>Maderas</v>
      </c>
      <c r="K9335" t="str">
        <f>+VLOOKUP(G9335,[1]SKU!A:C,3,0)</f>
        <v>LOURDES</v>
      </c>
      <c r="L9335">
        <v>165</v>
      </c>
      <c r="M9335">
        <v>98.094993058009493</v>
      </c>
      <c r="N9335">
        <f>+VLOOKUP([1]VENTAS!G9335,[1]SKU!A:G,6,0)</f>
        <v>6105</v>
      </c>
      <c r="O9335" s="4">
        <f t="shared" si="145"/>
        <v>598869.93261914793</v>
      </c>
    </row>
    <row r="9336" spans="1:15" x14ac:dyDescent="0.3">
      <c r="A9336" s="1">
        <v>44946</v>
      </c>
      <c r="B9336" s="2" t="s">
        <v>8619</v>
      </c>
      <c r="C9336" s="2" t="s">
        <v>8620</v>
      </c>
      <c r="D9336" s="2" t="s">
        <v>9369</v>
      </c>
      <c r="E9336">
        <v>112</v>
      </c>
      <c r="F9336" t="str">
        <f>+VLOOKUP(E9336,[1]CLIENTES!A:B,2,0)</f>
        <v>Anahy</v>
      </c>
      <c r="G9336">
        <v>51</v>
      </c>
      <c r="H9336" t="str">
        <f>+VLOOKUP(G9336,[1]SKU!A:B,2,0)</f>
        <v>BASALTO GRIS PIEDRA  30 x 45 CORTINES 1RA C</v>
      </c>
      <c r="I9336" t="str">
        <f>+VLOOKUP(G9336,[1]SKU!A:D,4,0)</f>
        <v>CERAMICO</v>
      </c>
      <c r="J9336" t="str">
        <f>+VLOOKUP(G9336,[1]SKU!A:E,5,0)</f>
        <v>Piedras</v>
      </c>
      <c r="K9336" t="str">
        <f>+VLOOKUP(G9336,[1]SKU!A:C,3,0)</f>
        <v>CORTINES</v>
      </c>
      <c r="L9336">
        <v>92</v>
      </c>
      <c r="M9336">
        <v>74.804117318349427</v>
      </c>
      <c r="N9336">
        <f>+VLOOKUP([1]VENTAS!G9336,[1]SKU!A:G,6,0)</f>
        <v>7680</v>
      </c>
      <c r="O9336" s="4">
        <f t="shared" si="145"/>
        <v>574495.6210049236</v>
      </c>
    </row>
    <row r="9337" spans="1:15" x14ac:dyDescent="0.3">
      <c r="A9337" s="1">
        <v>44980</v>
      </c>
      <c r="B9337" s="2" t="s">
        <v>8619</v>
      </c>
      <c r="C9337" s="2" t="s">
        <v>8620</v>
      </c>
      <c r="D9337" s="2" t="s">
        <v>9370</v>
      </c>
      <c r="E9337">
        <v>244</v>
      </c>
      <c r="F9337" t="str">
        <f>+VLOOKUP(E9337,[1]CLIENTES!A:B,2,0)</f>
        <v>Karim</v>
      </c>
      <c r="G9337">
        <v>80</v>
      </c>
      <c r="H9337" t="str">
        <f>+VLOOKUP(G9337,[1]SKU!A:B,2,0)</f>
        <v>PORTLAND GREY 50 X 50 CORTINES 2DA C</v>
      </c>
      <c r="I9337" t="str">
        <f>+VLOOKUP(G9337,[1]SKU!A:D,4,0)</f>
        <v>CERAMICO</v>
      </c>
      <c r="J9337" t="str">
        <f>+VLOOKUP(G9337,[1]SKU!A:E,5,0)</f>
        <v>Cementos</v>
      </c>
      <c r="K9337" t="str">
        <f>+VLOOKUP(G9337,[1]SKU!A:C,3,0)</f>
        <v>CORTINES</v>
      </c>
      <c r="L9337">
        <v>32</v>
      </c>
      <c r="M9337">
        <v>10.197191880617375</v>
      </c>
      <c r="N9337">
        <f>+VLOOKUP([1]VENTAS!G9337,[1]SKU!A:G,6,0)</f>
        <v>4847</v>
      </c>
      <c r="O9337" s="4">
        <f t="shared" si="145"/>
        <v>49425.789045352416</v>
      </c>
    </row>
    <row r="9338" spans="1:15" x14ac:dyDescent="0.3">
      <c r="A9338" s="1">
        <v>44952</v>
      </c>
      <c r="B9338" s="2" t="s">
        <v>8619</v>
      </c>
      <c r="C9338" s="2" t="s">
        <v>8620</v>
      </c>
      <c r="D9338" s="2" t="s">
        <v>9371</v>
      </c>
      <c r="E9338">
        <v>115</v>
      </c>
      <c r="F9338" t="str">
        <f>+VLOOKUP(E9338,[1]CLIENTES!A:B,2,0)</f>
        <v>Franciska</v>
      </c>
      <c r="G9338">
        <v>274</v>
      </c>
      <c r="H9338" t="str">
        <f>+VLOOKUP(G9338,[1]SKU!A:B,2,0)</f>
        <v>LIFE GRIS NATURAL RECT. 59 x 59 C.NEGRO 2DA CAL</v>
      </c>
      <c r="I9338" t="str">
        <f>+VLOOKUP(G9338,[1]SKU!A:D,4,0)</f>
        <v>PORCELANATO</v>
      </c>
      <c r="J9338" t="str">
        <f>+VLOOKUP(G9338,[1]SKU!A:E,5,0)</f>
        <v>Cementos</v>
      </c>
      <c r="K9338" t="str">
        <f>+VLOOKUP(G9338,[1]SKU!A:C,3,0)</f>
        <v>CERRO NEGRO</v>
      </c>
      <c r="L9338">
        <v>18</v>
      </c>
      <c r="M9338">
        <v>17.200989293125129</v>
      </c>
      <c r="N9338">
        <f>+VLOOKUP([1]VENTAS!G9338,[1]SKU!A:G,6,0)</f>
        <v>5728</v>
      </c>
      <c r="O9338" s="4">
        <f t="shared" si="145"/>
        <v>98527.266671020741</v>
      </c>
    </row>
    <row r="9339" spans="1:15" x14ac:dyDescent="0.3">
      <c r="A9339" s="1">
        <v>44933</v>
      </c>
      <c r="B9339" s="2" t="s">
        <v>8619</v>
      </c>
      <c r="C9339" s="2" t="s">
        <v>8620</v>
      </c>
      <c r="D9339" s="2" t="s">
        <v>9372</v>
      </c>
      <c r="E9339">
        <v>8</v>
      </c>
      <c r="F9339" t="str">
        <f>+VLOOKUP(E9339,[1]CLIENTES!A:B,2,0)</f>
        <v>Pascale</v>
      </c>
      <c r="G9339">
        <v>153</v>
      </c>
      <c r="H9339" t="str">
        <f>+VLOOKUP(G9339,[1]SKU!A:B,2,0)</f>
        <v>BOEDO MIX  51 x 51 C.NEGRO 2DA CAL</v>
      </c>
      <c r="I9339" t="str">
        <f>+VLOOKUP(G9339,[1]SKU!A:D,4,0)</f>
        <v>CERAMICO</v>
      </c>
      <c r="J9339" t="str">
        <f>+VLOOKUP(G9339,[1]SKU!A:E,5,0)</f>
        <v>Deco &amp; Mas</v>
      </c>
      <c r="K9339" t="str">
        <f>+VLOOKUP(G9339,[1]SKU!A:C,3,0)</f>
        <v>CERRO NEGRO</v>
      </c>
      <c r="L9339">
        <v>107</v>
      </c>
      <c r="M9339">
        <v>18.255114216770529</v>
      </c>
      <c r="N9339">
        <f>+VLOOKUP([1]VENTAS!G9339,[1]SKU!A:G,6,0)</f>
        <v>4088</v>
      </c>
      <c r="O9339" s="4">
        <f t="shared" si="145"/>
        <v>74626.906918157925</v>
      </c>
    </row>
    <row r="9340" spans="1:15" x14ac:dyDescent="0.3">
      <c r="A9340" s="1">
        <v>44941</v>
      </c>
      <c r="B9340" s="2" t="s">
        <v>8619</v>
      </c>
      <c r="C9340" s="2" t="s">
        <v>8620</v>
      </c>
      <c r="D9340" s="2" t="s">
        <v>9373</v>
      </c>
      <c r="E9340">
        <v>6</v>
      </c>
      <c r="F9340" t="str">
        <f>+VLOOKUP(E9340,[1]CLIENTES!A:B,2,0)</f>
        <v>Natacha</v>
      </c>
      <c r="G9340">
        <v>229</v>
      </c>
      <c r="H9340" t="str">
        <f>+VLOOKUP(G9340,[1]SKU!A:B,2,0)</f>
        <v>MONACO CREMA PUL RECT 58 x 117 C.NEGRO 1RA C</v>
      </c>
      <c r="I9340" t="str">
        <f>+VLOOKUP(G9340,[1]SKU!A:D,4,0)</f>
        <v>PORCELANATO</v>
      </c>
      <c r="J9340" t="str">
        <f>+VLOOKUP(G9340,[1]SKU!A:E,5,0)</f>
        <v>Marmoles</v>
      </c>
      <c r="K9340" t="str">
        <f>+VLOOKUP(G9340,[1]SKU!A:C,3,0)</f>
        <v>CERRO NEGRO</v>
      </c>
      <c r="L9340">
        <v>101</v>
      </c>
      <c r="M9340">
        <v>53.528332807315948</v>
      </c>
      <c r="N9340">
        <f>+VLOOKUP([1]VENTAS!G9340,[1]SKU!A:G,6,0)</f>
        <v>7489</v>
      </c>
      <c r="O9340" s="4">
        <f t="shared" si="145"/>
        <v>400873.68439398916</v>
      </c>
    </row>
    <row r="9341" spans="1:15" x14ac:dyDescent="0.3">
      <c r="A9341" s="1">
        <v>44928</v>
      </c>
      <c r="B9341" s="2" t="s">
        <v>8619</v>
      </c>
      <c r="C9341" s="2" t="s">
        <v>8620</v>
      </c>
      <c r="D9341" s="2" t="s">
        <v>9374</v>
      </c>
      <c r="E9341">
        <v>181</v>
      </c>
      <c r="F9341" t="str">
        <f>+VLOOKUP(E9341,[1]CLIENTES!A:B,2,0)</f>
        <v>Amir</v>
      </c>
      <c r="G9341">
        <v>361</v>
      </c>
      <c r="H9341" t="str">
        <f>+VLOOKUP(G9341,[1]SKU!A:B,2,0)</f>
        <v>ICE TILE BLANCO FIT RECT. 28 X 58 S.LOREN 2DA CAL</v>
      </c>
      <c r="I9341" t="str">
        <f>+VLOOKUP(G9341,[1]SKU!A:D,4,0)</f>
        <v>PORCELANATO</v>
      </c>
      <c r="J9341" t="str">
        <f>+VLOOKUP(G9341,[1]SKU!A:E,5,0)</f>
        <v>Marmoles</v>
      </c>
      <c r="K9341" t="str">
        <f>+VLOOKUP(G9341,[1]SKU!A:C,3,0)</f>
        <v>SAN LORENZO</v>
      </c>
      <c r="L9341">
        <v>156</v>
      </c>
      <c r="M9341">
        <v>116.17017376476545</v>
      </c>
      <c r="N9341">
        <f>+VLOOKUP([1]VENTAS!G9341,[1]SKU!A:G,6,0)</f>
        <v>8538</v>
      </c>
      <c r="O9341" s="4">
        <f t="shared" si="145"/>
        <v>991860.94360356743</v>
      </c>
    </row>
    <row r="9342" spans="1:15" x14ac:dyDescent="0.3">
      <c r="A9342" s="1">
        <v>44982</v>
      </c>
      <c r="B9342" s="2" t="s">
        <v>8619</v>
      </c>
      <c r="C9342" s="2" t="s">
        <v>8620</v>
      </c>
      <c r="D9342" s="2" t="s">
        <v>9375</v>
      </c>
      <c r="E9342">
        <v>92</v>
      </c>
      <c r="F9342" t="str">
        <f>+VLOOKUP(E9342,[1]CLIENTES!A:B,2,0)</f>
        <v>Adam</v>
      </c>
      <c r="G9342">
        <v>57</v>
      </c>
      <c r="H9342" t="str">
        <f>+VLOOKUP(G9342,[1]SKU!A:B,2,0)</f>
        <v>PARQUET FRESNO 30 X 45 CORTINES 1RA C</v>
      </c>
      <c r="I9342" t="str">
        <f>+VLOOKUP(G9342,[1]SKU!A:D,4,0)</f>
        <v>CERAMICO</v>
      </c>
      <c r="J9342" t="str">
        <f>+VLOOKUP(G9342,[1]SKU!A:E,5,0)</f>
        <v>Maderas</v>
      </c>
      <c r="K9342" t="str">
        <f>+VLOOKUP(G9342,[1]SKU!A:C,3,0)</f>
        <v>CORTINES</v>
      </c>
      <c r="L9342">
        <v>33</v>
      </c>
      <c r="M9342">
        <v>16.50790227045669</v>
      </c>
      <c r="N9342">
        <f>+VLOOKUP([1]VENTAS!G9342,[1]SKU!A:G,6,0)</f>
        <v>6093</v>
      </c>
      <c r="O9342" s="4">
        <f t="shared" si="145"/>
        <v>100582.64853389261</v>
      </c>
    </row>
    <row r="9343" spans="1:15" x14ac:dyDescent="0.3">
      <c r="A9343" s="1">
        <v>44951</v>
      </c>
      <c r="B9343" s="2" t="s">
        <v>8619</v>
      </c>
      <c r="C9343" s="2" t="s">
        <v>8620</v>
      </c>
      <c r="D9343" s="2" t="s">
        <v>9376</v>
      </c>
      <c r="E9343">
        <v>244</v>
      </c>
      <c r="F9343" t="str">
        <f>+VLOOKUP(E9343,[1]CLIENTES!A:B,2,0)</f>
        <v>Karim</v>
      </c>
      <c r="G9343">
        <v>359</v>
      </c>
      <c r="H9343" t="str">
        <f>+VLOOKUP(G9343,[1]SKU!A:B,2,0)</f>
        <v>MARMOL PUR BLANCO RECT 28 x 58 S.LOREN 2DA C</v>
      </c>
      <c r="I9343" t="str">
        <f>+VLOOKUP(G9343,[1]SKU!A:D,4,0)</f>
        <v>PORCELANATO</v>
      </c>
      <c r="J9343" t="str">
        <f>+VLOOKUP(G9343,[1]SKU!A:E,5,0)</f>
        <v>Marmoles</v>
      </c>
      <c r="K9343" t="str">
        <f>+VLOOKUP(G9343,[1]SKU!A:C,3,0)</f>
        <v>SAN LORENZO</v>
      </c>
      <c r="L9343">
        <v>169</v>
      </c>
      <c r="M9343">
        <v>75.777957697296145</v>
      </c>
      <c r="N9343">
        <f>+VLOOKUP([1]VENTAS!G9343,[1]SKU!A:G,6,0)</f>
        <v>8453</v>
      </c>
      <c r="O9343" s="4">
        <f t="shared" si="145"/>
        <v>640551.07641524426</v>
      </c>
    </row>
    <row r="9344" spans="1:15" x14ac:dyDescent="0.3">
      <c r="A9344" s="1">
        <v>44962</v>
      </c>
      <c r="B9344" s="2" t="s">
        <v>8619</v>
      </c>
      <c r="C9344" s="2" t="s">
        <v>8620</v>
      </c>
      <c r="D9344" s="2" t="s">
        <v>9377</v>
      </c>
      <c r="E9344">
        <v>40</v>
      </c>
      <c r="F9344" t="str">
        <f>+VLOOKUP(E9344,[1]CLIENTES!A:B,2,0)</f>
        <v>Kilian</v>
      </c>
      <c r="G9344">
        <v>231</v>
      </c>
      <c r="H9344" t="str">
        <f>+VLOOKUP(G9344,[1]SKU!A:B,2,0)</f>
        <v>LIFE MARFIL NATURAL RECT. 59 x 59 C.NEGRO 2DA CAL</v>
      </c>
      <c r="I9344" t="str">
        <f>+VLOOKUP(G9344,[1]SKU!A:D,4,0)</f>
        <v>PORCELANATO</v>
      </c>
      <c r="J9344" t="str">
        <f>+VLOOKUP(G9344,[1]SKU!A:E,5,0)</f>
        <v>Cementos</v>
      </c>
      <c r="K9344" t="str">
        <f>+VLOOKUP(G9344,[1]SKU!A:C,3,0)</f>
        <v>CERRO NEGRO</v>
      </c>
      <c r="L9344">
        <v>44</v>
      </c>
      <c r="M9344">
        <v>40.813434160693419</v>
      </c>
      <c r="N9344">
        <f>+VLOOKUP([1]VENTAS!G9344,[1]SKU!A:G,6,0)</f>
        <v>9792</v>
      </c>
      <c r="O9344" s="4">
        <f t="shared" si="145"/>
        <v>399645.14730150998</v>
      </c>
    </row>
    <row r="9345" spans="1:15" x14ac:dyDescent="0.3">
      <c r="A9345" s="1">
        <v>44928</v>
      </c>
      <c r="B9345" s="2" t="s">
        <v>8619</v>
      </c>
      <c r="C9345" s="2" t="s">
        <v>8620</v>
      </c>
      <c r="D9345" s="2" t="s">
        <v>9378</v>
      </c>
      <c r="E9345">
        <v>175</v>
      </c>
      <c r="F9345" t="str">
        <f>+VLOOKUP(E9345,[1]CLIENTES!A:B,2,0)</f>
        <v>Emilie</v>
      </c>
      <c r="G9345">
        <v>349</v>
      </c>
      <c r="H9345" t="str">
        <f>+VLOOKUP(G9345,[1]SKU!A:B,2,0)</f>
        <v>CALACATA BIANCO PUL RT 57,7 x 57,7 S.LOREN 1RA C</v>
      </c>
      <c r="I9345" t="str">
        <f>+VLOOKUP(G9345,[1]SKU!A:D,4,0)</f>
        <v>PORCELANATO</v>
      </c>
      <c r="J9345" t="str">
        <f>+VLOOKUP(G9345,[1]SKU!A:E,5,0)</f>
        <v>Marmoles</v>
      </c>
      <c r="K9345" t="str">
        <f>+VLOOKUP(G9345,[1]SKU!A:C,3,0)</f>
        <v>SAN LORENZO</v>
      </c>
      <c r="L9345">
        <v>39</v>
      </c>
      <c r="M9345">
        <v>2.0450496806650982</v>
      </c>
      <c r="N9345">
        <f>+VLOOKUP([1]VENTAS!G9345,[1]SKU!A:G,6,0)</f>
        <v>7074</v>
      </c>
      <c r="O9345" s="4">
        <f t="shared" si="145"/>
        <v>14466.681441024904</v>
      </c>
    </row>
    <row r="9346" spans="1:15" x14ac:dyDescent="0.3">
      <c r="A9346" s="1">
        <v>44935</v>
      </c>
      <c r="B9346" s="2" t="s">
        <v>8619</v>
      </c>
      <c r="C9346" s="2" t="s">
        <v>8620</v>
      </c>
      <c r="D9346" s="2" t="s">
        <v>9379</v>
      </c>
      <c r="E9346">
        <v>180</v>
      </c>
      <c r="F9346" t="str">
        <f>+VLOOKUP(E9346,[1]CLIENTES!A:B,2,0)</f>
        <v>Maily</v>
      </c>
      <c r="G9346">
        <v>316</v>
      </c>
      <c r="H9346" t="str">
        <f>+VLOOKUP(G9346,[1]SKU!A:B,2,0)</f>
        <v>CALACATA BIANCO PUL FIT RT 57,7 X 57,7 S.LOREN 2DA</v>
      </c>
      <c r="I9346" t="str">
        <f>+VLOOKUP(G9346,[1]SKU!A:D,4,0)</f>
        <v>PORCELANATO</v>
      </c>
      <c r="J9346" t="str">
        <f>+VLOOKUP(G9346,[1]SKU!A:E,5,0)</f>
        <v>Marmoles</v>
      </c>
      <c r="K9346" t="str">
        <f>+VLOOKUP(G9346,[1]SKU!A:C,3,0)</f>
        <v>SAN LORENZO</v>
      </c>
      <c r="L9346">
        <v>113</v>
      </c>
      <c r="M9346">
        <v>27.18411666195226</v>
      </c>
      <c r="N9346">
        <f>+VLOOKUP([1]VENTAS!G9346,[1]SKU!A:G,6,0)</f>
        <v>9187</v>
      </c>
      <c r="O9346" s="4">
        <f t="shared" si="145"/>
        <v>249740.47977335542</v>
      </c>
    </row>
    <row r="9347" spans="1:15" x14ac:dyDescent="0.3">
      <c r="A9347" s="1">
        <v>44947</v>
      </c>
      <c r="B9347" s="2" t="s">
        <v>8619</v>
      </c>
      <c r="C9347" s="2" t="s">
        <v>8620</v>
      </c>
      <c r="D9347" s="2" t="s">
        <v>9380</v>
      </c>
      <c r="E9347">
        <v>213</v>
      </c>
      <c r="F9347" t="str">
        <f>+VLOOKUP(E9347,[1]CLIENTES!A:B,2,0)</f>
        <v>Keila</v>
      </c>
      <c r="G9347">
        <v>172</v>
      </c>
      <c r="H9347" t="str">
        <f>+VLOOKUP(G9347,[1]SKU!A:B,2,0)</f>
        <v>TUIL BLANCO BRILL 33 X 45,3 SCOP 1RA C</v>
      </c>
      <c r="I9347" t="str">
        <f>+VLOOKUP(G9347,[1]SKU!A:D,4,0)</f>
        <v>CERAMICO</v>
      </c>
      <c r="J9347" t="str">
        <f>+VLOOKUP(G9347,[1]SKU!A:E,5,0)</f>
        <v>Deco &amp; Mas</v>
      </c>
      <c r="K9347" t="str">
        <f>+VLOOKUP(G9347,[1]SKU!A:C,3,0)</f>
        <v>SCOP</v>
      </c>
      <c r="L9347">
        <v>11</v>
      </c>
      <c r="M9347">
        <v>1.5784597173689978</v>
      </c>
      <c r="N9347">
        <f>+VLOOKUP([1]VENTAS!G9347,[1]SKU!A:G,6,0)</f>
        <v>5047</v>
      </c>
      <c r="O9347" s="4">
        <f t="shared" ref="O9347:O9410" si="146">+N9347*M9347</f>
        <v>7966.4861935613317</v>
      </c>
    </row>
    <row r="9348" spans="1:15" x14ac:dyDescent="0.3">
      <c r="A9348" s="1">
        <v>44977</v>
      </c>
      <c r="B9348" s="2" t="s">
        <v>8619</v>
      </c>
      <c r="C9348" s="2" t="s">
        <v>8620</v>
      </c>
      <c r="D9348" s="2" t="s">
        <v>9381</v>
      </c>
      <c r="E9348">
        <v>97</v>
      </c>
      <c r="F9348" t="str">
        <f>+VLOOKUP(E9348,[1]CLIENTES!A:B,2,0)</f>
        <v>Nicolas</v>
      </c>
      <c r="G9348">
        <v>116</v>
      </c>
      <c r="H9348" t="str">
        <f>+VLOOKUP(G9348,[1]SKU!A:B,2,0)</f>
        <v>BOLOGNA GRIS 50 x 50 CAÑUELAS 1RA C</v>
      </c>
      <c r="I9348" t="str">
        <f>+VLOOKUP(G9348,[1]SKU!A:D,4,0)</f>
        <v>CERAMICO</v>
      </c>
      <c r="J9348" t="str">
        <f>+VLOOKUP(G9348,[1]SKU!A:E,5,0)</f>
        <v>Maderas</v>
      </c>
      <c r="K9348" t="str">
        <f>+VLOOKUP(G9348,[1]SKU!A:C,3,0)</f>
        <v>CAÑUELAS</v>
      </c>
      <c r="L9348">
        <v>37</v>
      </c>
      <c r="M9348">
        <v>28.423049955723489</v>
      </c>
      <c r="N9348">
        <f>+VLOOKUP([1]VENTAS!G9348,[1]SKU!A:G,6,0)</f>
        <v>4797</v>
      </c>
      <c r="O9348" s="4">
        <f t="shared" si="146"/>
        <v>136345.37063760558</v>
      </c>
    </row>
    <row r="9349" spans="1:15" x14ac:dyDescent="0.3">
      <c r="A9349" s="1">
        <v>44961</v>
      </c>
      <c r="B9349" s="2" t="s">
        <v>8619</v>
      </c>
      <c r="C9349" s="2" t="s">
        <v>8620</v>
      </c>
      <c r="D9349" s="2" t="s">
        <v>9382</v>
      </c>
      <c r="E9349">
        <v>113</v>
      </c>
      <c r="F9349" t="str">
        <f>+VLOOKUP(E9349,[1]CLIENTES!A:B,2,0)</f>
        <v>Raffaella</v>
      </c>
      <c r="G9349">
        <v>95</v>
      </c>
      <c r="H9349" t="str">
        <f>+VLOOKUP(G9349,[1]SKU!A:B,2,0)</f>
        <v>TRAVERTINO GRIS BRILLANTE 56 X 56 LOURDES 1RA C</v>
      </c>
      <c r="I9349" t="str">
        <f>+VLOOKUP(G9349,[1]SKU!A:D,4,0)</f>
        <v>CERAMICO</v>
      </c>
      <c r="J9349" t="str">
        <f>+VLOOKUP(G9349,[1]SKU!A:E,5,0)</f>
        <v>Marmoles</v>
      </c>
      <c r="K9349" t="str">
        <f>+VLOOKUP(G9349,[1]SKU!A:C,3,0)</f>
        <v>LOURDES</v>
      </c>
      <c r="L9349">
        <v>146</v>
      </c>
      <c r="M9349">
        <v>83.678618260513147</v>
      </c>
      <c r="N9349">
        <f>+VLOOKUP([1]VENTAS!G9349,[1]SKU!A:G,6,0)</f>
        <v>6202</v>
      </c>
      <c r="O9349" s="4">
        <f t="shared" si="146"/>
        <v>518974.79045170255</v>
      </c>
    </row>
    <row r="9350" spans="1:15" x14ac:dyDescent="0.3">
      <c r="A9350" s="1">
        <v>44974</v>
      </c>
      <c r="B9350" s="2" t="s">
        <v>8619</v>
      </c>
      <c r="C9350" s="2" t="s">
        <v>8620</v>
      </c>
      <c r="D9350" s="2" t="s">
        <v>9383</v>
      </c>
      <c r="E9350">
        <v>57</v>
      </c>
      <c r="F9350" t="str">
        <f>+VLOOKUP(E9350,[1]CLIENTES!A:B,2,0)</f>
        <v>Yanina</v>
      </c>
      <c r="G9350">
        <v>277</v>
      </c>
      <c r="H9350" t="str">
        <f>+VLOOKUP(G9350,[1]SKU!A:B,2,0)</f>
        <v>LONDON TIZA RECT 58 X 117 C.NEGRO 2DA CAL</v>
      </c>
      <c r="I9350" t="str">
        <f>+VLOOKUP(G9350,[1]SKU!A:D,4,0)</f>
        <v>PORCELANATO</v>
      </c>
      <c r="J9350" t="str">
        <f>+VLOOKUP(G9350,[1]SKU!A:E,5,0)</f>
        <v>Cementos</v>
      </c>
      <c r="K9350" t="str">
        <f>+VLOOKUP(G9350,[1]SKU!A:C,3,0)</f>
        <v>CERRO NEGRO</v>
      </c>
      <c r="L9350">
        <v>124</v>
      </c>
      <c r="M9350">
        <v>3.5764463922964</v>
      </c>
      <c r="N9350">
        <f>+VLOOKUP([1]VENTAS!G9350,[1]SKU!A:G,6,0)</f>
        <v>4643</v>
      </c>
      <c r="O9350" s="4">
        <f t="shared" si="146"/>
        <v>16605.440599432186</v>
      </c>
    </row>
    <row r="9351" spans="1:15" x14ac:dyDescent="0.3">
      <c r="A9351" s="1">
        <v>44974</v>
      </c>
      <c r="B9351" s="2" t="s">
        <v>8619</v>
      </c>
      <c r="C9351" s="2" t="s">
        <v>8620</v>
      </c>
      <c r="D9351" s="2" t="s">
        <v>9384</v>
      </c>
      <c r="E9351">
        <v>130</v>
      </c>
      <c r="F9351" t="str">
        <f>+VLOOKUP(E9351,[1]CLIENTES!A:B,2,0)</f>
        <v>Elizabeth</v>
      </c>
      <c r="G9351">
        <v>252</v>
      </c>
      <c r="H9351" t="str">
        <f>+VLOOKUP(G9351,[1]SKU!A:B,2,0)</f>
        <v>PORCELANATO MEDLEY MARRON 20 X 60 ALBERDI 2DA C</v>
      </c>
      <c r="I9351" t="str">
        <f>+VLOOKUP(G9351,[1]SKU!A:D,4,0)</f>
        <v>PORCELANATO</v>
      </c>
      <c r="J9351" t="str">
        <f>+VLOOKUP(G9351,[1]SKU!A:E,5,0)</f>
        <v>Maderas</v>
      </c>
      <c r="K9351" t="str">
        <f>+VLOOKUP(G9351,[1]SKU!A:C,3,0)</f>
        <v>ALBERDI</v>
      </c>
      <c r="L9351">
        <v>73</v>
      </c>
      <c r="M9351">
        <v>37.171605369172902</v>
      </c>
      <c r="N9351">
        <f>+VLOOKUP([1]VENTAS!G9351,[1]SKU!A:G,6,0)</f>
        <v>5853</v>
      </c>
      <c r="O9351" s="4">
        <f t="shared" si="146"/>
        <v>217565.40622576899</v>
      </c>
    </row>
    <row r="9352" spans="1:15" x14ac:dyDescent="0.3">
      <c r="A9352" s="1">
        <v>44947</v>
      </c>
      <c r="B9352" s="2" t="s">
        <v>8619</v>
      </c>
      <c r="C9352" s="2" t="s">
        <v>8620</v>
      </c>
      <c r="D9352" s="2" t="s">
        <v>9385</v>
      </c>
      <c r="E9352">
        <v>243</v>
      </c>
      <c r="F9352" t="str">
        <f>+VLOOKUP(E9352,[1]CLIENTES!A:B,2,0)</f>
        <v>Constanza</v>
      </c>
      <c r="G9352">
        <v>159</v>
      </c>
      <c r="H9352" t="str">
        <f>+VLOOKUP(G9352,[1]SKU!A:B,2,0)</f>
        <v>TARACEA MIX BRILL 45,3 x 45,3 S.LOREN 1RA C</v>
      </c>
      <c r="I9352" t="str">
        <f>+VLOOKUP(G9352,[1]SKU!A:D,4,0)</f>
        <v>CERAMICO</v>
      </c>
      <c r="J9352" t="str">
        <f>+VLOOKUP(G9352,[1]SKU!A:E,5,0)</f>
        <v>Maderas</v>
      </c>
      <c r="K9352" t="str">
        <f>+VLOOKUP(G9352,[1]SKU!A:C,3,0)</f>
        <v>SAN LORENZO</v>
      </c>
      <c r="L9352">
        <v>160</v>
      </c>
      <c r="M9352">
        <v>12.942553017765643</v>
      </c>
      <c r="N9352">
        <f>+VLOOKUP([1]VENTAS!G9352,[1]SKU!A:G,6,0)</f>
        <v>1172</v>
      </c>
      <c r="O9352" s="4">
        <f t="shared" si="146"/>
        <v>15168.672136821335</v>
      </c>
    </row>
    <row r="9353" spans="1:15" x14ac:dyDescent="0.3">
      <c r="A9353" s="1">
        <v>44938</v>
      </c>
      <c r="B9353" s="2" t="s">
        <v>8619</v>
      </c>
      <c r="C9353" s="2" t="s">
        <v>8620</v>
      </c>
      <c r="D9353" s="2" t="s">
        <v>9386</v>
      </c>
      <c r="E9353">
        <v>162</v>
      </c>
      <c r="F9353" t="str">
        <f>+VLOOKUP(E9353,[1]CLIENTES!A:B,2,0)</f>
        <v>Jheremy</v>
      </c>
      <c r="G9353">
        <v>365</v>
      </c>
      <c r="H9353" t="str">
        <f>+VLOOKUP(G9353,[1]SKU!A:B,2,0)</f>
        <v>TAIGA HABANO RECT. 19,2 X 117 S.LOREN 1RA C</v>
      </c>
      <c r="I9353" t="str">
        <f>+VLOOKUP(G9353,[1]SKU!A:D,4,0)</f>
        <v>PORCELANATO</v>
      </c>
      <c r="J9353" t="str">
        <f>+VLOOKUP(G9353,[1]SKU!A:E,5,0)</f>
        <v>Maderas</v>
      </c>
      <c r="K9353" t="str">
        <f>+VLOOKUP(G9353,[1]SKU!A:C,3,0)</f>
        <v>SAN LORENZO</v>
      </c>
      <c r="L9353">
        <v>111</v>
      </c>
      <c r="M9353">
        <v>62.480081998805268</v>
      </c>
      <c r="N9353">
        <f>+VLOOKUP([1]VENTAS!G9353,[1]SKU!A:G,6,0)</f>
        <v>2268</v>
      </c>
      <c r="O9353" s="4">
        <f t="shared" si="146"/>
        <v>141704.82597329034</v>
      </c>
    </row>
    <row r="9354" spans="1:15" x14ac:dyDescent="0.3">
      <c r="A9354" s="1">
        <v>44943</v>
      </c>
      <c r="B9354" s="2" t="s">
        <v>8619</v>
      </c>
      <c r="C9354" s="2" t="s">
        <v>8620</v>
      </c>
      <c r="D9354" s="2" t="s">
        <v>9387</v>
      </c>
      <c r="E9354">
        <v>127</v>
      </c>
      <c r="F9354" t="str">
        <f>+VLOOKUP(E9354,[1]CLIENTES!A:B,2,0)</f>
        <v>Angel</v>
      </c>
      <c r="G9354">
        <v>1</v>
      </c>
      <c r="H9354" t="str">
        <f>+VLOOKUP(G9354,[1]SKU!A:B,2,0)</f>
        <v>TERRA PIZARRA 45,3 X 45,3 SCOP 1RA CAL</v>
      </c>
      <c r="I9354" t="str">
        <f>+VLOOKUP(G9354,[1]SKU!A:D,4,0)</f>
        <v>CERAMICO</v>
      </c>
      <c r="J9354" t="str">
        <f>+VLOOKUP(G9354,[1]SKU!A:E,5,0)</f>
        <v>Piedras</v>
      </c>
      <c r="K9354" t="str">
        <f>+VLOOKUP(G9354,[1]SKU!A:C,3,0)</f>
        <v>SCOP</v>
      </c>
      <c r="L9354">
        <v>117</v>
      </c>
      <c r="M9354">
        <v>43.026917321062733</v>
      </c>
      <c r="N9354">
        <f>+VLOOKUP([1]VENTAS!G9354,[1]SKU!A:G,6,0)</f>
        <v>6518</v>
      </c>
      <c r="O9354" s="4">
        <f t="shared" si="146"/>
        <v>280449.44709868688</v>
      </c>
    </row>
    <row r="9355" spans="1:15" x14ac:dyDescent="0.3">
      <c r="A9355" s="1">
        <v>44962</v>
      </c>
      <c r="B9355" s="2" t="s">
        <v>8619</v>
      </c>
      <c r="C9355" s="2" t="s">
        <v>8620</v>
      </c>
      <c r="D9355" s="2" t="s">
        <v>9388</v>
      </c>
      <c r="E9355">
        <v>77</v>
      </c>
      <c r="F9355" t="str">
        <f>+VLOOKUP(E9355,[1]CLIENTES!A:B,2,0)</f>
        <v>Martin</v>
      </c>
      <c r="G9355">
        <v>170</v>
      </c>
      <c r="H9355" t="str">
        <f>+VLOOKUP(G9355,[1]SKU!A:B,2,0)</f>
        <v>COTTO CORTINES ROJA 40 x 40 CORTINES 2DA C</v>
      </c>
      <c r="I9355" t="str">
        <f>+VLOOKUP(G9355,[1]SKU!A:D,4,0)</f>
        <v>CERAMICO</v>
      </c>
      <c r="J9355" t="str">
        <f>+VLOOKUP(G9355,[1]SKU!A:E,5,0)</f>
        <v>Piedras</v>
      </c>
      <c r="K9355" t="str">
        <f>+VLOOKUP(G9355,[1]SKU!A:C,3,0)</f>
        <v>CORTINES</v>
      </c>
      <c r="L9355">
        <v>29</v>
      </c>
      <c r="M9355">
        <v>10.770783935137823</v>
      </c>
      <c r="N9355">
        <f>+VLOOKUP([1]VENTAS!G9355,[1]SKU!A:G,6,0)</f>
        <v>4689</v>
      </c>
      <c r="O9355" s="4">
        <f t="shared" si="146"/>
        <v>50504.205871861253</v>
      </c>
    </row>
    <row r="9356" spans="1:15" x14ac:dyDescent="0.3">
      <c r="A9356" s="1">
        <v>44955</v>
      </c>
      <c r="B9356" s="2" t="s">
        <v>8619</v>
      </c>
      <c r="C9356" s="2" t="s">
        <v>8620</v>
      </c>
      <c r="D9356" s="2" t="s">
        <v>9389</v>
      </c>
      <c r="E9356">
        <v>27</v>
      </c>
      <c r="F9356" t="str">
        <f>+VLOOKUP(E9356,[1]CLIENTES!A:B,2,0)</f>
        <v>Ariel</v>
      </c>
      <c r="G9356">
        <v>251</v>
      </c>
      <c r="H9356" t="str">
        <f>+VLOOKUP(G9356,[1]SKU!A:B,2,0)</f>
        <v>PORCELANATO ANCIENT 20 X 60 ALBERDI 2DA C</v>
      </c>
      <c r="I9356" t="str">
        <f>+VLOOKUP(G9356,[1]SKU!A:D,4,0)</f>
        <v>PORCELANATO</v>
      </c>
      <c r="J9356" t="str">
        <f>+VLOOKUP(G9356,[1]SKU!A:E,5,0)</f>
        <v>Maderas</v>
      </c>
      <c r="K9356" t="str">
        <f>+VLOOKUP(G9356,[1]SKU!A:C,3,0)</f>
        <v>ALBERDI</v>
      </c>
      <c r="L9356">
        <v>47</v>
      </c>
      <c r="M9356">
        <v>40.717843919436483</v>
      </c>
      <c r="N9356">
        <f>+VLOOKUP([1]VENTAS!G9356,[1]SKU!A:G,6,0)</f>
        <v>9840</v>
      </c>
      <c r="O9356" s="4">
        <f t="shared" si="146"/>
        <v>400663.58416725497</v>
      </c>
    </row>
    <row r="9357" spans="1:15" x14ac:dyDescent="0.3">
      <c r="A9357" s="1">
        <v>44942</v>
      </c>
      <c r="B9357" s="2" t="s">
        <v>8619</v>
      </c>
      <c r="C9357" s="2" t="s">
        <v>8620</v>
      </c>
      <c r="D9357" s="2" t="s">
        <v>9390</v>
      </c>
      <c r="E9357">
        <v>200</v>
      </c>
      <c r="F9357" t="str">
        <f>+VLOOKUP(E9357,[1]CLIENTES!A:B,2,0)</f>
        <v>Elena</v>
      </c>
      <c r="G9357">
        <v>300</v>
      </c>
      <c r="H9357" t="str">
        <f>+VLOOKUP(G9357,[1]SKU!A:B,2,0)</f>
        <v>MONACO CREMA PUL RECT 58 x 117 C.NEGRO 2DA C</v>
      </c>
      <c r="I9357" t="str">
        <f>+VLOOKUP(G9357,[1]SKU!A:D,4,0)</f>
        <v>PORCELANATO</v>
      </c>
      <c r="J9357" t="str">
        <f>+VLOOKUP(G9357,[1]SKU!A:E,5,0)</f>
        <v>Marmoles</v>
      </c>
      <c r="K9357" t="str">
        <f>+VLOOKUP(G9357,[1]SKU!A:C,3,0)</f>
        <v>CERRO NEGRO</v>
      </c>
      <c r="L9357">
        <v>131</v>
      </c>
      <c r="M9357">
        <v>80.549805754858014</v>
      </c>
      <c r="N9357">
        <f>+VLOOKUP([1]VENTAS!G9357,[1]SKU!A:G,6,0)</f>
        <v>2163</v>
      </c>
      <c r="O9357" s="4">
        <f t="shared" si="146"/>
        <v>174229.22984775787</v>
      </c>
    </row>
    <row r="9358" spans="1:15" x14ac:dyDescent="0.3">
      <c r="A9358" s="1">
        <v>44933</v>
      </c>
      <c r="B9358" s="2" t="s">
        <v>8619</v>
      </c>
      <c r="C9358" s="2" t="s">
        <v>8620</v>
      </c>
      <c r="D9358" s="2" t="s">
        <v>9391</v>
      </c>
      <c r="E9358">
        <v>10</v>
      </c>
      <c r="F9358" t="str">
        <f>+VLOOKUP(E9358,[1]CLIENTES!A:B,2,0)</f>
        <v>Dieter</v>
      </c>
      <c r="G9358">
        <v>304</v>
      </c>
      <c r="H9358" t="str">
        <f>+VLOOKUP(G9358,[1]SKU!A:B,2,0)</f>
        <v>PORCELANATO ARCE BLANCO 20 X 60 ALBERDI 2DA C</v>
      </c>
      <c r="I9358" t="str">
        <f>+VLOOKUP(G9358,[1]SKU!A:D,4,0)</f>
        <v>PORCELANATO</v>
      </c>
      <c r="J9358" t="str">
        <f>+VLOOKUP(G9358,[1]SKU!A:E,5,0)</f>
        <v>Maderas</v>
      </c>
      <c r="K9358" t="str">
        <f>+VLOOKUP(G9358,[1]SKU!A:C,3,0)</f>
        <v>ALBERDI</v>
      </c>
      <c r="L9358">
        <v>57</v>
      </c>
      <c r="M9358">
        <v>55.523736925755209</v>
      </c>
      <c r="N9358">
        <f>+VLOOKUP([1]VENTAS!G9358,[1]SKU!A:G,6,0)</f>
        <v>1465</v>
      </c>
      <c r="O9358" s="4">
        <f t="shared" si="146"/>
        <v>81342.274596231378</v>
      </c>
    </row>
    <row r="9359" spans="1:15" x14ac:dyDescent="0.3">
      <c r="A9359" s="1">
        <v>44964</v>
      </c>
      <c r="B9359" s="2" t="s">
        <v>8619</v>
      </c>
      <c r="C9359" s="2" t="s">
        <v>8620</v>
      </c>
      <c r="D9359" s="2" t="s">
        <v>9392</v>
      </c>
      <c r="E9359">
        <v>202</v>
      </c>
      <c r="F9359" t="str">
        <f>+VLOOKUP(E9359,[1]CLIENTES!A:B,2,0)</f>
        <v>Tobias</v>
      </c>
      <c r="G9359">
        <v>223</v>
      </c>
      <c r="H9359" t="str">
        <f>+VLOOKUP(G9359,[1]SKU!A:B,2,0)</f>
        <v>ARABESCATO RECT  64 X 122 C.NEGRO 2DA C</v>
      </c>
      <c r="I9359" t="str">
        <f>+VLOOKUP(G9359,[1]SKU!A:D,4,0)</f>
        <v>PORCELANATO</v>
      </c>
      <c r="J9359" t="str">
        <f>+VLOOKUP(G9359,[1]SKU!A:E,5,0)</f>
        <v>Marmoles</v>
      </c>
      <c r="K9359" t="str">
        <f>+VLOOKUP(G9359,[1]SKU!A:C,3,0)</f>
        <v>CERRO NEGRO</v>
      </c>
      <c r="L9359">
        <v>155</v>
      </c>
      <c r="M9359">
        <v>153.53942238630273</v>
      </c>
      <c r="N9359">
        <f>+VLOOKUP([1]VENTAS!G9359,[1]SKU!A:G,6,0)</f>
        <v>1963</v>
      </c>
      <c r="O9359" s="4">
        <f t="shared" si="146"/>
        <v>301397.88614431227</v>
      </c>
    </row>
    <row r="9360" spans="1:15" x14ac:dyDescent="0.3">
      <c r="A9360" s="1">
        <v>44939</v>
      </c>
      <c r="B9360" s="2" t="s">
        <v>8619</v>
      </c>
      <c r="C9360" s="2" t="s">
        <v>8620</v>
      </c>
      <c r="D9360" s="2" t="s">
        <v>9393</v>
      </c>
      <c r="E9360">
        <v>100</v>
      </c>
      <c r="F9360" t="str">
        <f>+VLOOKUP(E9360,[1]CLIENTES!A:B,2,0)</f>
        <v>Susana</v>
      </c>
      <c r="G9360">
        <v>98</v>
      </c>
      <c r="H9360" t="str">
        <f>+VLOOKUP(G9360,[1]SKU!A:B,2,0)</f>
        <v>PIEMONTE 20 X 62 CAÑUELAS 1RA C</v>
      </c>
      <c r="I9360" t="str">
        <f>+VLOOKUP(G9360,[1]SKU!A:D,4,0)</f>
        <v>CERAMICO</v>
      </c>
      <c r="J9360" t="str">
        <f>+VLOOKUP(G9360,[1]SKU!A:E,5,0)</f>
        <v>Maderas</v>
      </c>
      <c r="K9360" t="str">
        <f>+VLOOKUP(G9360,[1]SKU!A:C,3,0)</f>
        <v>CAÑUELAS</v>
      </c>
      <c r="L9360">
        <v>51</v>
      </c>
      <c r="M9360">
        <v>41.663199785115175</v>
      </c>
      <c r="N9360">
        <f>+VLOOKUP([1]VENTAS!G9360,[1]SKU!A:G,6,0)</f>
        <v>7961</v>
      </c>
      <c r="O9360" s="4">
        <f t="shared" si="146"/>
        <v>331680.73348930193</v>
      </c>
    </row>
    <row r="9361" spans="1:15" x14ac:dyDescent="0.3">
      <c r="A9361" s="1">
        <v>44957</v>
      </c>
      <c r="B9361" s="2" t="s">
        <v>8619</v>
      </c>
      <c r="C9361" s="2" t="s">
        <v>8620</v>
      </c>
      <c r="D9361" s="2" t="s">
        <v>9394</v>
      </c>
      <c r="E9361">
        <v>28</v>
      </c>
      <c r="F9361" t="str">
        <f>+VLOOKUP(E9361,[1]CLIENTES!A:B,2,0)</f>
        <v>Katalina</v>
      </c>
      <c r="G9361">
        <v>212</v>
      </c>
      <c r="H9361" t="str">
        <f>+VLOOKUP(G9361,[1]SKU!A:B,2,0)</f>
        <v>KAIRO GRIS 53 X 53 SAN PIETRO 1RA C</v>
      </c>
      <c r="I9361" t="str">
        <f>+VLOOKUP(G9361,[1]SKU!A:D,4,0)</f>
        <v>PORCELANATO</v>
      </c>
      <c r="J9361" t="str">
        <f>+VLOOKUP(G9361,[1]SKU!A:E,5,0)</f>
        <v>Marmoles</v>
      </c>
      <c r="K9361" t="str">
        <f>+VLOOKUP(G9361,[1]SKU!A:C,3,0)</f>
        <v>SAN PIETRO</v>
      </c>
      <c r="L9361">
        <v>9</v>
      </c>
      <c r="M9361">
        <v>5.957002976472598</v>
      </c>
      <c r="N9361">
        <f>+VLOOKUP([1]VENTAS!G9361,[1]SKU!A:G,6,0)</f>
        <v>4202</v>
      </c>
      <c r="O9361" s="4">
        <f t="shared" si="146"/>
        <v>25031.326507137856</v>
      </c>
    </row>
    <row r="9362" spans="1:15" x14ac:dyDescent="0.3">
      <c r="A9362" s="1">
        <v>44966</v>
      </c>
      <c r="B9362" s="2" t="s">
        <v>8619</v>
      </c>
      <c r="C9362" s="2" t="s">
        <v>8620</v>
      </c>
      <c r="D9362" s="2" t="s">
        <v>9395</v>
      </c>
      <c r="E9362">
        <v>142</v>
      </c>
      <c r="F9362" t="str">
        <f>+VLOOKUP(E9362,[1]CLIENTES!A:B,2,0)</f>
        <v>Polet</v>
      </c>
      <c r="G9362">
        <v>107</v>
      </c>
      <c r="H9362" t="str">
        <f>+VLOOKUP(G9362,[1]SKU!A:B,2,0)</f>
        <v>BIANCO SAT 25 x 35 LOURDES 2DA C</v>
      </c>
      <c r="I9362" t="str">
        <f>+VLOOKUP(G9362,[1]SKU!A:D,4,0)</f>
        <v>CERAMICO</v>
      </c>
      <c r="J9362" t="str">
        <f>+VLOOKUP(G9362,[1]SKU!A:E,5,0)</f>
        <v>Deco &amp; Mas</v>
      </c>
      <c r="K9362" t="str">
        <f>+VLOOKUP(G9362,[1]SKU!A:C,3,0)</f>
        <v>LOURDES</v>
      </c>
      <c r="L9362">
        <v>21</v>
      </c>
      <c r="M9362">
        <v>19.853675810408895</v>
      </c>
      <c r="N9362">
        <f>+VLOOKUP([1]VENTAS!G9362,[1]SKU!A:G,6,0)</f>
        <v>4977</v>
      </c>
      <c r="O9362" s="4">
        <f t="shared" si="146"/>
        <v>98811.744508405071</v>
      </c>
    </row>
    <row r="9363" spans="1:15" x14ac:dyDescent="0.3">
      <c r="A9363" s="1">
        <v>44958</v>
      </c>
      <c r="B9363" s="2" t="s">
        <v>8619</v>
      </c>
      <c r="C9363" s="2" t="s">
        <v>8620</v>
      </c>
      <c r="D9363" s="2" t="s">
        <v>9396</v>
      </c>
      <c r="E9363">
        <v>246</v>
      </c>
      <c r="F9363" t="str">
        <f>+VLOOKUP(E9363,[1]CLIENTES!A:B,2,0)</f>
        <v>Isis</v>
      </c>
      <c r="G9363">
        <v>9</v>
      </c>
      <c r="H9363" t="str">
        <f>+VLOOKUP(G9363,[1]SKU!A:B,2,0)</f>
        <v>COTTO GRIS 56 X 56 LOURDES 1RA C</v>
      </c>
      <c r="I9363" t="str">
        <f>+VLOOKUP(G9363,[1]SKU!A:D,4,0)</f>
        <v>CERAMICO</v>
      </c>
      <c r="J9363" t="str">
        <f>+VLOOKUP(G9363,[1]SKU!A:E,5,0)</f>
        <v>Cementos</v>
      </c>
      <c r="K9363" t="str">
        <f>+VLOOKUP(G9363,[1]SKU!A:C,3,0)</f>
        <v>LOURDES</v>
      </c>
      <c r="L9363">
        <v>29</v>
      </c>
      <c r="M9363">
        <v>14.158352734042067</v>
      </c>
      <c r="N9363">
        <f>+VLOOKUP([1]VENTAS!G9363,[1]SKU!A:G,6,0)</f>
        <v>9272</v>
      </c>
      <c r="O9363" s="4">
        <f t="shared" si="146"/>
        <v>131276.24655003805</v>
      </c>
    </row>
    <row r="9364" spans="1:15" x14ac:dyDescent="0.3">
      <c r="A9364" s="1">
        <v>44954</v>
      </c>
      <c r="B9364" s="2" t="s">
        <v>8619</v>
      </c>
      <c r="C9364" s="2" t="s">
        <v>8620</v>
      </c>
      <c r="D9364" s="2" t="s">
        <v>9397</v>
      </c>
      <c r="E9364">
        <v>157</v>
      </c>
      <c r="F9364" t="str">
        <f>+VLOOKUP(E9364,[1]CLIENTES!A:B,2,0)</f>
        <v>Jovany</v>
      </c>
      <c r="G9364">
        <v>266</v>
      </c>
      <c r="H9364" t="str">
        <f>+VLOOKUP(G9364,[1]SKU!A:B,2,0)</f>
        <v>COMPACT NEUTRAL ESM NAT 60 X 120 ILVA 1RA C</v>
      </c>
      <c r="I9364" t="str">
        <f>+VLOOKUP(G9364,[1]SKU!A:D,4,0)</f>
        <v>PORCELANATO</v>
      </c>
      <c r="J9364" t="str">
        <f>+VLOOKUP(G9364,[1]SKU!A:E,5,0)</f>
        <v>Cementos</v>
      </c>
      <c r="K9364" t="str">
        <f>+VLOOKUP(G9364,[1]SKU!A:C,3,0)</f>
        <v>ILVA</v>
      </c>
      <c r="L9364">
        <v>65</v>
      </c>
      <c r="M9364">
        <v>58.898385216708164</v>
      </c>
      <c r="N9364">
        <f>+VLOOKUP([1]VENTAS!G9364,[1]SKU!A:G,6,0)</f>
        <v>1458</v>
      </c>
      <c r="O9364" s="4">
        <f t="shared" si="146"/>
        <v>85873.845645960508</v>
      </c>
    </row>
    <row r="9365" spans="1:15" x14ac:dyDescent="0.3">
      <c r="A9365" s="1">
        <v>44975</v>
      </c>
      <c r="B9365" s="2" t="s">
        <v>8619</v>
      </c>
      <c r="C9365" s="2" t="s">
        <v>8620</v>
      </c>
      <c r="D9365" s="2" t="s">
        <v>9398</v>
      </c>
      <c r="E9365">
        <v>124</v>
      </c>
      <c r="F9365" t="str">
        <f>+VLOOKUP(E9365,[1]CLIENTES!A:B,2,0)</f>
        <v>Marthina</v>
      </c>
      <c r="G9365">
        <v>382</v>
      </c>
      <c r="H9365" t="str">
        <f>+VLOOKUP(G9365,[1]SKU!A:B,2,0)</f>
        <v>URBAN CONCRETE OUT ANTRAC 58 x 117 1RA C</v>
      </c>
      <c r="I9365" t="str">
        <f>+VLOOKUP(G9365,[1]SKU!A:D,4,0)</f>
        <v>PORCELANATO</v>
      </c>
      <c r="J9365" t="str">
        <f>+VLOOKUP(G9365,[1]SKU!A:E,5,0)</f>
        <v>Cementos</v>
      </c>
      <c r="K9365" t="str">
        <f>+VLOOKUP(G9365,[1]SKU!A:C,3,0)</f>
        <v>SAN LORENZO</v>
      </c>
      <c r="L9365">
        <v>9</v>
      </c>
      <c r="M9365">
        <v>6.8708590841664137</v>
      </c>
      <c r="N9365">
        <f>+VLOOKUP([1]VENTAS!G9365,[1]SKU!A:G,6,0)</f>
        <v>4615</v>
      </c>
      <c r="O9365" s="4">
        <f t="shared" si="146"/>
        <v>31709.014673427999</v>
      </c>
    </row>
    <row r="9366" spans="1:15" x14ac:dyDescent="0.3">
      <c r="A9366" s="1">
        <v>44983</v>
      </c>
      <c r="B9366" s="2" t="s">
        <v>8619</v>
      </c>
      <c r="C9366" s="2" t="s">
        <v>8620</v>
      </c>
      <c r="D9366" s="2" t="s">
        <v>9399</v>
      </c>
      <c r="E9366">
        <v>77</v>
      </c>
      <c r="F9366" t="str">
        <f>+VLOOKUP(E9366,[1]CLIENTES!A:B,2,0)</f>
        <v>Martin</v>
      </c>
      <c r="G9366">
        <v>125</v>
      </c>
      <c r="H9366" t="str">
        <f>+VLOOKUP(G9366,[1]SKU!A:B,2,0)</f>
        <v>COTTO BEIGE 56 X 56 LOURDES 1RA C</v>
      </c>
      <c r="I9366" t="str">
        <f>+VLOOKUP(G9366,[1]SKU!A:D,4,0)</f>
        <v>CERAMICO</v>
      </c>
      <c r="J9366" t="str">
        <f>+VLOOKUP(G9366,[1]SKU!A:E,5,0)</f>
        <v>Cementos</v>
      </c>
      <c r="K9366" t="str">
        <f>+VLOOKUP(G9366,[1]SKU!A:C,3,0)</f>
        <v>LOURDES</v>
      </c>
      <c r="L9366">
        <v>143</v>
      </c>
      <c r="M9366">
        <v>87.231674182243367</v>
      </c>
      <c r="N9366">
        <f>+VLOOKUP([1]VENTAS!G9366,[1]SKU!A:G,6,0)</f>
        <v>4708</v>
      </c>
      <c r="O9366" s="4">
        <f t="shared" si="146"/>
        <v>410686.72205000179</v>
      </c>
    </row>
    <row r="9367" spans="1:15" x14ac:dyDescent="0.3">
      <c r="A9367" s="1">
        <v>44984</v>
      </c>
      <c r="B9367" s="2" t="s">
        <v>8619</v>
      </c>
      <c r="C9367" s="2" t="s">
        <v>8620</v>
      </c>
      <c r="D9367" s="2" t="s">
        <v>9400</v>
      </c>
      <c r="E9367">
        <v>220</v>
      </c>
      <c r="F9367" t="str">
        <f>+VLOOKUP(E9367,[1]CLIENTES!A:B,2,0)</f>
        <v>Dayra</v>
      </c>
      <c r="G9367">
        <v>194</v>
      </c>
      <c r="H9367" t="str">
        <f>+VLOOKUP(G9367,[1]SKU!A:B,2,0)</f>
        <v>AQUA MIX BLUE 33 x 33 SCOP 1RA CAL</v>
      </c>
      <c r="I9367" t="str">
        <f>+VLOOKUP(G9367,[1]SKU!A:D,4,0)</f>
        <v>CERAMICO</v>
      </c>
      <c r="J9367" t="str">
        <f>+VLOOKUP(G9367,[1]SKU!A:E,5,0)</f>
        <v>Deco &amp; Mas</v>
      </c>
      <c r="K9367" t="str">
        <f>+VLOOKUP(G9367,[1]SKU!A:C,3,0)</f>
        <v>SCOP</v>
      </c>
      <c r="L9367">
        <v>161</v>
      </c>
      <c r="M9367">
        <v>160.78465797595635</v>
      </c>
      <c r="N9367">
        <f>+VLOOKUP([1]VENTAS!G9367,[1]SKU!A:G,6,0)</f>
        <v>8397</v>
      </c>
      <c r="O9367" s="4">
        <f t="shared" si="146"/>
        <v>1350108.7730241055</v>
      </c>
    </row>
    <row r="9368" spans="1:15" x14ac:dyDescent="0.3">
      <c r="A9368" s="1">
        <v>44972</v>
      </c>
      <c r="B9368" s="2" t="s">
        <v>8619</v>
      </c>
      <c r="C9368" s="2" t="s">
        <v>8620</v>
      </c>
      <c r="D9368" s="2" t="s">
        <v>9401</v>
      </c>
      <c r="E9368">
        <v>48</v>
      </c>
      <c r="F9368" t="str">
        <f>+VLOOKUP(E9368,[1]CLIENTES!A:B,2,0)</f>
        <v>Yanara</v>
      </c>
      <c r="G9368">
        <v>180</v>
      </c>
      <c r="H9368" t="str">
        <f>+VLOOKUP(G9368,[1]SKU!A:B,2,0)</f>
        <v>BOLOGNA TIZA 50 x 50 CAÑUELAS 1RA C</v>
      </c>
      <c r="I9368" t="str">
        <f>+VLOOKUP(G9368,[1]SKU!A:D,4,0)</f>
        <v>CERAMICO</v>
      </c>
      <c r="J9368" t="str">
        <f>+VLOOKUP(G9368,[1]SKU!A:E,5,0)</f>
        <v>Maderas</v>
      </c>
      <c r="K9368" t="str">
        <f>+VLOOKUP(G9368,[1]SKU!A:C,3,0)</f>
        <v>CAÑUELAS</v>
      </c>
      <c r="L9368">
        <v>97</v>
      </c>
      <c r="M9368">
        <v>33.560784250048634</v>
      </c>
      <c r="N9368">
        <f>+VLOOKUP([1]VENTAS!G9368,[1]SKU!A:G,6,0)</f>
        <v>8211</v>
      </c>
      <c r="O9368" s="4">
        <f t="shared" si="146"/>
        <v>275567.59947714931</v>
      </c>
    </row>
    <row r="9369" spans="1:15" x14ac:dyDescent="0.3">
      <c r="A9369" s="1">
        <v>44961</v>
      </c>
      <c r="B9369" s="2" t="s">
        <v>8619</v>
      </c>
      <c r="C9369" s="2" t="s">
        <v>8620</v>
      </c>
      <c r="D9369" s="2" t="s">
        <v>9402</v>
      </c>
      <c r="E9369">
        <v>151</v>
      </c>
      <c r="F9369" t="str">
        <f>+VLOOKUP(E9369,[1]CLIENTES!A:B,2,0)</f>
        <v>Mara</v>
      </c>
      <c r="G9369">
        <v>356</v>
      </c>
      <c r="H9369" t="str">
        <f>+VLOOKUP(G9369,[1]SKU!A:B,2,0)</f>
        <v>URBAN CONCRETE DUO GREY 58  x 117 S.LOREN 1RA C</v>
      </c>
      <c r="I9369" t="str">
        <f>+VLOOKUP(G9369,[1]SKU!A:D,4,0)</f>
        <v>PORCELANATO</v>
      </c>
      <c r="J9369" t="str">
        <f>+VLOOKUP(G9369,[1]SKU!A:E,5,0)</f>
        <v>Cementos</v>
      </c>
      <c r="K9369" t="str">
        <f>+VLOOKUP(G9369,[1]SKU!A:C,3,0)</f>
        <v>SAN LORENZO</v>
      </c>
      <c r="L9369">
        <v>123</v>
      </c>
      <c r="M9369">
        <v>101.47432119151004</v>
      </c>
      <c r="N9369">
        <f>+VLOOKUP([1]VENTAS!G9369,[1]SKU!A:G,6,0)</f>
        <v>9729</v>
      </c>
      <c r="O9369" s="4">
        <f t="shared" si="146"/>
        <v>987243.67087220121</v>
      </c>
    </row>
    <row r="9370" spans="1:15" x14ac:dyDescent="0.3">
      <c r="A9370" s="1">
        <v>44948</v>
      </c>
      <c r="B9370" s="2" t="s">
        <v>8619</v>
      </c>
      <c r="C9370" s="2" t="s">
        <v>8620</v>
      </c>
      <c r="D9370" s="2" t="s">
        <v>9403</v>
      </c>
      <c r="E9370">
        <v>55</v>
      </c>
      <c r="F9370" t="str">
        <f>+VLOOKUP(E9370,[1]CLIENTES!A:B,2,0)</f>
        <v>Gadiel</v>
      </c>
      <c r="G9370">
        <v>275</v>
      </c>
      <c r="H9370" t="str">
        <f>+VLOOKUP(G9370,[1]SKU!A:B,2,0)</f>
        <v>FORUM ARENA PULIDO RECT. C.NEGRO 58 X 58 2DA C</v>
      </c>
      <c r="I9370" t="str">
        <f>+VLOOKUP(G9370,[1]SKU!A:D,4,0)</f>
        <v>PORCELANATO</v>
      </c>
      <c r="J9370" t="str">
        <f>+VLOOKUP(G9370,[1]SKU!A:E,5,0)</f>
        <v>Cementos</v>
      </c>
      <c r="K9370" t="str">
        <f>+VLOOKUP(G9370,[1]SKU!A:C,3,0)</f>
        <v>CERRO NEGRO</v>
      </c>
      <c r="L9370">
        <v>51</v>
      </c>
      <c r="M9370">
        <v>32.700172068178254</v>
      </c>
      <c r="N9370">
        <f>+VLOOKUP([1]VENTAS!G9370,[1]SKU!A:G,6,0)</f>
        <v>9791</v>
      </c>
      <c r="O9370" s="4">
        <f t="shared" si="146"/>
        <v>320167.38471953326</v>
      </c>
    </row>
    <row r="9371" spans="1:15" x14ac:dyDescent="0.3">
      <c r="A9371" s="1">
        <v>44948</v>
      </c>
      <c r="B9371" s="2" t="s">
        <v>8619</v>
      </c>
      <c r="C9371" s="2" t="s">
        <v>8620</v>
      </c>
      <c r="D9371" s="2" t="s">
        <v>9404</v>
      </c>
      <c r="E9371">
        <v>131</v>
      </c>
      <c r="F9371" t="str">
        <f>+VLOOKUP(E9371,[1]CLIENTES!A:B,2,0)</f>
        <v>Yerald</v>
      </c>
      <c r="G9371">
        <v>368</v>
      </c>
      <c r="H9371" t="str">
        <f>+VLOOKUP(G9371,[1]SKU!A:B,2,0)</f>
        <v>MOODS ARENA PUL RECT. 57,7 x 57,7 S.LOREN 2DA CAL</v>
      </c>
      <c r="I9371" t="str">
        <f>+VLOOKUP(G9371,[1]SKU!A:D,4,0)</f>
        <v>PORCELANATO</v>
      </c>
      <c r="J9371" t="str">
        <f>+VLOOKUP(G9371,[1]SKU!A:E,5,0)</f>
        <v>Cementos</v>
      </c>
      <c r="K9371" t="str">
        <f>+VLOOKUP(G9371,[1]SKU!A:C,3,0)</f>
        <v>SAN LORENZO</v>
      </c>
      <c r="L9371">
        <v>111</v>
      </c>
      <c r="M9371">
        <v>82.986353277298306</v>
      </c>
      <c r="N9371">
        <f>+VLOOKUP([1]VENTAS!G9371,[1]SKU!A:G,6,0)</f>
        <v>3192</v>
      </c>
      <c r="O9371" s="4">
        <f t="shared" si="146"/>
        <v>264892.43966113619</v>
      </c>
    </row>
    <row r="9372" spans="1:15" x14ac:dyDescent="0.3">
      <c r="A9372" s="1">
        <v>44935</v>
      </c>
      <c r="B9372" s="2" t="s">
        <v>8619</v>
      </c>
      <c r="C9372" s="2" t="s">
        <v>8620</v>
      </c>
      <c r="D9372" s="2" t="s">
        <v>9405</v>
      </c>
      <c r="E9372">
        <v>23</v>
      </c>
      <c r="F9372" t="str">
        <f>+VLOOKUP(E9372,[1]CLIENTES!A:B,2,0)</f>
        <v>Mark</v>
      </c>
      <c r="G9372">
        <v>195</v>
      </c>
      <c r="H9372" t="str">
        <f>+VLOOKUP(G9372,[1]SKU!A:B,2,0)</f>
        <v>AMBER TIZA 33 x 33 S.LOREN 1RA C</v>
      </c>
      <c r="I9372" t="str">
        <f>+VLOOKUP(G9372,[1]SKU!A:D,4,0)</f>
        <v>CERAMICO</v>
      </c>
      <c r="J9372" t="str">
        <f>+VLOOKUP(G9372,[1]SKU!A:E,5,0)</f>
        <v>Marmoles</v>
      </c>
      <c r="K9372" t="str">
        <f>+VLOOKUP(G9372,[1]SKU!A:C,3,0)</f>
        <v>SAN LORENZO</v>
      </c>
      <c r="L9372">
        <v>136</v>
      </c>
      <c r="M9372">
        <v>88.421124696398479</v>
      </c>
      <c r="N9372">
        <f>+VLOOKUP([1]VENTAS!G9372,[1]SKU!A:G,6,0)</f>
        <v>2494</v>
      </c>
      <c r="O9372" s="4">
        <f t="shared" si="146"/>
        <v>220522.28499281782</v>
      </c>
    </row>
    <row r="9373" spans="1:15" x14ac:dyDescent="0.3">
      <c r="A9373" s="1">
        <v>44957</v>
      </c>
      <c r="B9373" s="2" t="s">
        <v>8619</v>
      </c>
      <c r="C9373" s="2" t="s">
        <v>8620</v>
      </c>
      <c r="D9373" s="2" t="s">
        <v>9406</v>
      </c>
      <c r="E9373">
        <v>104</v>
      </c>
      <c r="F9373" t="str">
        <f>+VLOOKUP(E9373,[1]CLIENTES!A:B,2,0)</f>
        <v>Mya</v>
      </c>
      <c r="G9373">
        <v>127</v>
      </c>
      <c r="H9373" t="str">
        <f>+VLOOKUP(G9373,[1]SKU!A:B,2,0)</f>
        <v>ABETO MARFIL 45,3 X 45,3 SCOP 1RA CAL</v>
      </c>
      <c r="I9373" t="str">
        <f>+VLOOKUP(G9373,[1]SKU!A:D,4,0)</f>
        <v>CERAMICO</v>
      </c>
      <c r="J9373" t="str">
        <f>+VLOOKUP(G9373,[1]SKU!A:E,5,0)</f>
        <v>Cementos</v>
      </c>
      <c r="K9373" t="str">
        <f>+VLOOKUP(G9373,[1]SKU!A:C,3,0)</f>
        <v>SCOP</v>
      </c>
      <c r="L9373">
        <v>24</v>
      </c>
      <c r="M9373">
        <v>7.3812123469336726</v>
      </c>
      <c r="N9373">
        <f>+VLOOKUP([1]VENTAS!G9373,[1]SKU!A:G,6,0)</f>
        <v>9853</v>
      </c>
      <c r="O9373" s="4">
        <f t="shared" si="146"/>
        <v>72727.085254337479</v>
      </c>
    </row>
    <row r="9374" spans="1:15" x14ac:dyDescent="0.3">
      <c r="A9374" s="1">
        <v>44980</v>
      </c>
      <c r="B9374" s="2" t="s">
        <v>8619</v>
      </c>
      <c r="C9374" s="2" t="s">
        <v>8620</v>
      </c>
      <c r="D9374" s="2" t="s">
        <v>9407</v>
      </c>
      <c r="E9374">
        <v>58</v>
      </c>
      <c r="F9374" t="str">
        <f>+VLOOKUP(E9374,[1]CLIENTES!A:B,2,0)</f>
        <v>Perla</v>
      </c>
      <c r="G9374">
        <v>95</v>
      </c>
      <c r="H9374" t="str">
        <f>+VLOOKUP(G9374,[1]SKU!A:B,2,0)</f>
        <v>TRAVERTINO GRIS BRILLANTE 56 X 56 LOURDES 1RA C</v>
      </c>
      <c r="I9374" t="str">
        <f>+VLOOKUP(G9374,[1]SKU!A:D,4,0)</f>
        <v>CERAMICO</v>
      </c>
      <c r="J9374" t="str">
        <f>+VLOOKUP(G9374,[1]SKU!A:E,5,0)</f>
        <v>Marmoles</v>
      </c>
      <c r="K9374" t="str">
        <f>+VLOOKUP(G9374,[1]SKU!A:C,3,0)</f>
        <v>LOURDES</v>
      </c>
      <c r="L9374">
        <v>148</v>
      </c>
      <c r="M9374">
        <v>84.824900702437986</v>
      </c>
      <c r="N9374">
        <f>+VLOOKUP([1]VENTAS!G9374,[1]SKU!A:G,6,0)</f>
        <v>6202</v>
      </c>
      <c r="O9374" s="4">
        <f t="shared" si="146"/>
        <v>526084.03415652039</v>
      </c>
    </row>
    <row r="9375" spans="1:15" x14ac:dyDescent="0.3">
      <c r="A9375" s="1">
        <v>44927</v>
      </c>
      <c r="B9375" s="2" t="s">
        <v>8619</v>
      </c>
      <c r="C9375" s="2" t="s">
        <v>8620</v>
      </c>
      <c r="D9375" s="2" t="s">
        <v>9408</v>
      </c>
      <c r="E9375">
        <v>243</v>
      </c>
      <c r="F9375" t="str">
        <f>+VLOOKUP(E9375,[1]CLIENTES!A:B,2,0)</f>
        <v>Constanza</v>
      </c>
      <c r="G9375">
        <v>314</v>
      </c>
      <c r="H9375" t="str">
        <f>+VLOOKUP(G9375,[1]SKU!A:B,2,0)</f>
        <v>BAUHAUS IVORY RECT. 28 X 58 S.LOREN 1RA C</v>
      </c>
      <c r="I9375" t="str">
        <f>+VLOOKUP(G9375,[1]SKU!A:D,4,0)</f>
        <v>PORCELANATO</v>
      </c>
      <c r="J9375" t="str">
        <f>+VLOOKUP(G9375,[1]SKU!A:E,5,0)</f>
        <v>Cementos</v>
      </c>
      <c r="K9375" t="str">
        <f>+VLOOKUP(G9375,[1]SKU!A:C,3,0)</f>
        <v>SAN LORENZO</v>
      </c>
      <c r="L9375">
        <v>43</v>
      </c>
      <c r="M9375">
        <v>23.239356233720454</v>
      </c>
      <c r="N9375">
        <f>+VLOOKUP([1]VENTAS!G9375,[1]SKU!A:G,6,0)</f>
        <v>6442</v>
      </c>
      <c r="O9375" s="4">
        <f t="shared" si="146"/>
        <v>149707.93285762717</v>
      </c>
    </row>
    <row r="9376" spans="1:15" x14ac:dyDescent="0.3">
      <c r="A9376" s="1">
        <v>44979</v>
      </c>
      <c r="B9376" s="2" t="s">
        <v>8619</v>
      </c>
      <c r="C9376" s="2" t="s">
        <v>8620</v>
      </c>
      <c r="D9376" s="2" t="s">
        <v>9409</v>
      </c>
      <c r="E9376">
        <v>216</v>
      </c>
      <c r="F9376" t="str">
        <f>+VLOOKUP(E9376,[1]CLIENTES!A:B,2,0)</f>
        <v>Emilie</v>
      </c>
      <c r="G9376">
        <v>136</v>
      </c>
      <c r="H9376" t="str">
        <f>+VLOOKUP(G9376,[1]SKU!A:B,2,0)</f>
        <v>UDINE ARENA 20 x 62 CAÑUELAS 1RA C</v>
      </c>
      <c r="I9376" t="str">
        <f>+VLOOKUP(G9376,[1]SKU!A:D,4,0)</f>
        <v>CERAMICO</v>
      </c>
      <c r="J9376" t="str">
        <f>+VLOOKUP(G9376,[1]SKU!A:E,5,0)</f>
        <v>Maderas</v>
      </c>
      <c r="K9376" t="str">
        <f>+VLOOKUP(G9376,[1]SKU!A:C,3,0)</f>
        <v>CAÑUELAS</v>
      </c>
      <c r="L9376">
        <v>104</v>
      </c>
      <c r="M9376">
        <v>62.976525893138231</v>
      </c>
      <c r="N9376">
        <f>+VLOOKUP([1]VENTAS!G9376,[1]SKU!A:G,6,0)</f>
        <v>3095</v>
      </c>
      <c r="O9376" s="4">
        <f t="shared" si="146"/>
        <v>194912.34763926282</v>
      </c>
    </row>
    <row r="9377" spans="1:15" x14ac:dyDescent="0.3">
      <c r="A9377" s="1">
        <v>44983</v>
      </c>
      <c r="B9377" s="2" t="s">
        <v>8619</v>
      </c>
      <c r="C9377" s="2" t="s">
        <v>8620</v>
      </c>
      <c r="D9377" s="2" t="s">
        <v>9410</v>
      </c>
      <c r="E9377">
        <v>146</v>
      </c>
      <c r="F9377" t="str">
        <f>+VLOOKUP(E9377,[1]CLIENTES!A:B,2,0)</f>
        <v>Madeline</v>
      </c>
      <c r="G9377">
        <v>354</v>
      </c>
      <c r="H9377" t="str">
        <f>+VLOOKUP(G9377,[1]SKU!A:B,2,0)</f>
        <v>GUELL ARENA RECT. 58 X 117 S.LOREN 2DA C</v>
      </c>
      <c r="I9377" t="str">
        <f>+VLOOKUP(G9377,[1]SKU!A:D,4,0)</f>
        <v>PORCELANATO</v>
      </c>
      <c r="J9377" t="str">
        <f>+VLOOKUP(G9377,[1]SKU!A:E,5,0)</f>
        <v>Cementos</v>
      </c>
      <c r="K9377" t="str">
        <f>+VLOOKUP(G9377,[1]SKU!A:C,3,0)</f>
        <v>SAN LORENZO</v>
      </c>
      <c r="L9377">
        <v>7</v>
      </c>
      <c r="M9377">
        <v>6.8078529120717253</v>
      </c>
      <c r="N9377">
        <f>+VLOOKUP([1]VENTAS!G9377,[1]SKU!A:G,6,0)</f>
        <v>5072</v>
      </c>
      <c r="O9377" s="4">
        <f t="shared" si="146"/>
        <v>34529.429970027792</v>
      </c>
    </row>
    <row r="9378" spans="1:15" x14ac:dyDescent="0.3">
      <c r="A9378" s="1">
        <v>44929</v>
      </c>
      <c r="B9378" s="2" t="s">
        <v>8619</v>
      </c>
      <c r="C9378" s="2" t="s">
        <v>8620</v>
      </c>
      <c r="D9378" s="2" t="s">
        <v>9411</v>
      </c>
      <c r="E9378">
        <v>68</v>
      </c>
      <c r="F9378" t="str">
        <f>+VLOOKUP(E9378,[1]CLIENTES!A:B,2,0)</f>
        <v>Analy</v>
      </c>
      <c r="G9378">
        <v>79</v>
      </c>
      <c r="H9378" t="str">
        <f>+VLOOKUP(G9378,[1]SKU!A:B,2,0)</f>
        <v>PORTLAND SAND 50 X 50 CORTINES 2DA C</v>
      </c>
      <c r="I9378" t="str">
        <f>+VLOOKUP(G9378,[1]SKU!A:D,4,0)</f>
        <v>CERAMICO</v>
      </c>
      <c r="J9378" t="str">
        <f>+VLOOKUP(G9378,[1]SKU!A:E,5,0)</f>
        <v>Cementos</v>
      </c>
      <c r="K9378" t="str">
        <f>+VLOOKUP(G9378,[1]SKU!A:C,3,0)</f>
        <v>CORTINES</v>
      </c>
      <c r="L9378">
        <v>51</v>
      </c>
      <c r="M9378">
        <v>38.013877800329844</v>
      </c>
      <c r="N9378">
        <f>+VLOOKUP([1]VENTAS!G9378,[1]SKU!A:G,6,0)</f>
        <v>8509</v>
      </c>
      <c r="O9378" s="4">
        <f t="shared" si="146"/>
        <v>323460.08620300662</v>
      </c>
    </row>
    <row r="9379" spans="1:15" x14ac:dyDescent="0.3">
      <c r="A9379" s="1">
        <v>44930</v>
      </c>
      <c r="B9379" s="2" t="s">
        <v>8619</v>
      </c>
      <c r="C9379" s="2" t="s">
        <v>8620</v>
      </c>
      <c r="D9379" s="2" t="s">
        <v>9412</v>
      </c>
      <c r="E9379">
        <v>243</v>
      </c>
      <c r="F9379" t="str">
        <f>+VLOOKUP(E9379,[1]CLIENTES!A:B,2,0)</f>
        <v>Constanza</v>
      </c>
      <c r="G9379">
        <v>164</v>
      </c>
      <c r="H9379" t="str">
        <f>+VLOOKUP(G9379,[1]SKU!A:B,2,0)</f>
        <v>RONDA GRIS 38 x 38 C.NEGRO 1RA CAL</v>
      </c>
      <c r="I9379" t="str">
        <f>+VLOOKUP(G9379,[1]SKU!A:D,4,0)</f>
        <v>CERAMICO</v>
      </c>
      <c r="J9379" t="str">
        <f>+VLOOKUP(G9379,[1]SKU!A:E,5,0)</f>
        <v>Marmoles</v>
      </c>
      <c r="K9379" t="str">
        <f>+VLOOKUP(G9379,[1]SKU!A:C,3,0)</f>
        <v>CERRO NEGRO</v>
      </c>
      <c r="L9379">
        <v>134</v>
      </c>
      <c r="M9379">
        <v>73.547315916165587</v>
      </c>
      <c r="N9379">
        <f>+VLOOKUP([1]VENTAS!G9379,[1]SKU!A:G,6,0)</f>
        <v>1261</v>
      </c>
      <c r="O9379" s="4">
        <f t="shared" si="146"/>
        <v>92743.165370284813</v>
      </c>
    </row>
    <row r="9380" spans="1:15" x14ac:dyDescent="0.3">
      <c r="A9380" s="1">
        <v>44982</v>
      </c>
      <c r="B9380" s="2" t="s">
        <v>8619</v>
      </c>
      <c r="C9380" s="2" t="s">
        <v>8620</v>
      </c>
      <c r="D9380" s="2" t="s">
        <v>9413</v>
      </c>
      <c r="E9380">
        <v>73</v>
      </c>
      <c r="F9380" t="str">
        <f>+VLOOKUP(E9380,[1]CLIENTES!A:B,2,0)</f>
        <v>Stevens</v>
      </c>
      <c r="G9380">
        <v>316</v>
      </c>
      <c r="H9380" t="str">
        <f>+VLOOKUP(G9380,[1]SKU!A:B,2,0)</f>
        <v>CALACATA BIANCO PUL FIT RT 57,7 X 57,7 S.LOREN 2DA</v>
      </c>
      <c r="I9380" t="str">
        <f>+VLOOKUP(G9380,[1]SKU!A:D,4,0)</f>
        <v>PORCELANATO</v>
      </c>
      <c r="J9380" t="str">
        <f>+VLOOKUP(G9380,[1]SKU!A:E,5,0)</f>
        <v>Marmoles</v>
      </c>
      <c r="K9380" t="str">
        <f>+VLOOKUP(G9380,[1]SKU!A:C,3,0)</f>
        <v>SAN LORENZO</v>
      </c>
      <c r="L9380">
        <v>145</v>
      </c>
      <c r="M9380">
        <v>34.882273592770595</v>
      </c>
      <c r="N9380">
        <f>+VLOOKUP([1]VENTAS!G9380,[1]SKU!A:G,6,0)</f>
        <v>9187</v>
      </c>
      <c r="O9380" s="4">
        <f t="shared" si="146"/>
        <v>320463.44749678345</v>
      </c>
    </row>
    <row r="9381" spans="1:15" x14ac:dyDescent="0.3">
      <c r="A9381" s="1">
        <v>44931</v>
      </c>
      <c r="B9381" s="2" t="s">
        <v>8619</v>
      </c>
      <c r="C9381" s="2" t="s">
        <v>8620</v>
      </c>
      <c r="D9381" s="2" t="s">
        <v>9414</v>
      </c>
      <c r="E9381">
        <v>40</v>
      </c>
      <c r="F9381" t="str">
        <f>+VLOOKUP(E9381,[1]CLIENTES!A:B,2,0)</f>
        <v>Kilian</v>
      </c>
      <c r="G9381">
        <v>230</v>
      </c>
      <c r="H9381" t="str">
        <f>+VLOOKUP(G9381,[1]SKU!A:B,2,0)</f>
        <v>PORCELANATO FUSION 20 X 60 ALBERDI 2DA C</v>
      </c>
      <c r="I9381" t="str">
        <f>+VLOOKUP(G9381,[1]SKU!A:D,4,0)</f>
        <v>PORCELANATO</v>
      </c>
      <c r="J9381" t="str">
        <f>+VLOOKUP(G9381,[1]SKU!A:E,5,0)</f>
        <v>Maderas</v>
      </c>
      <c r="K9381" t="str">
        <f>+VLOOKUP(G9381,[1]SKU!A:C,3,0)</f>
        <v>ALBERDI</v>
      </c>
      <c r="L9381">
        <v>143</v>
      </c>
      <c r="M9381">
        <v>3.5666495799377067</v>
      </c>
      <c r="N9381">
        <f>+VLOOKUP([1]VENTAS!G9381,[1]SKU!A:G,6,0)</f>
        <v>6066</v>
      </c>
      <c r="O9381" s="4">
        <f t="shared" si="146"/>
        <v>21635.296351902129</v>
      </c>
    </row>
    <row r="9382" spans="1:15" x14ac:dyDescent="0.3">
      <c r="A9382" s="1">
        <v>44929</v>
      </c>
      <c r="B9382" s="2" t="s">
        <v>8619</v>
      </c>
      <c r="C9382" s="2" t="s">
        <v>8620</v>
      </c>
      <c r="D9382" s="2" t="s">
        <v>9415</v>
      </c>
      <c r="E9382">
        <v>117</v>
      </c>
      <c r="F9382" t="str">
        <f>+VLOOKUP(E9382,[1]CLIENTES!A:B,2,0)</f>
        <v>Mirko</v>
      </c>
      <c r="G9382">
        <v>363</v>
      </c>
      <c r="H9382" t="str">
        <f>+VLOOKUP(G9382,[1]SKU!A:B,2,0)</f>
        <v>MARMOL ANT. ARENA PUL RT FIT 57,7x57,7 S.LOREN 2DA</v>
      </c>
      <c r="I9382" t="str">
        <f>+VLOOKUP(G9382,[1]SKU!A:D,4,0)</f>
        <v>PORCELANATO</v>
      </c>
      <c r="J9382" t="str">
        <f>+VLOOKUP(G9382,[1]SKU!A:E,5,0)</f>
        <v>Marmoles</v>
      </c>
      <c r="K9382" t="str">
        <f>+VLOOKUP(G9382,[1]SKU!A:C,3,0)</f>
        <v>SAN LORENZO</v>
      </c>
      <c r="L9382">
        <v>56</v>
      </c>
      <c r="M9382">
        <v>52.117547018888317</v>
      </c>
      <c r="N9382">
        <f>+VLOOKUP([1]VENTAS!G9382,[1]SKU!A:G,6,0)</f>
        <v>4655</v>
      </c>
      <c r="O9382" s="4">
        <f t="shared" si="146"/>
        <v>242607.18137292512</v>
      </c>
    </row>
    <row r="9383" spans="1:15" x14ac:dyDescent="0.3">
      <c r="A9383" s="1">
        <v>44981</v>
      </c>
      <c r="B9383" s="2" t="s">
        <v>8619</v>
      </c>
      <c r="C9383" s="2" t="s">
        <v>8620</v>
      </c>
      <c r="D9383" s="2" t="s">
        <v>9416</v>
      </c>
      <c r="E9383">
        <v>169</v>
      </c>
      <c r="F9383" t="str">
        <f>+VLOOKUP(E9383,[1]CLIENTES!A:B,2,0)</f>
        <v>Belen</v>
      </c>
      <c r="G9383">
        <v>60</v>
      </c>
      <c r="H9383" t="str">
        <f>+VLOOKUP(G9383,[1]SKU!A:B,2,0)</f>
        <v>FORTE BLANCO 33 x 33 S.LOREN 1RA C</v>
      </c>
      <c r="I9383" t="str">
        <f>+VLOOKUP(G9383,[1]SKU!A:D,4,0)</f>
        <v>CERAMICO</v>
      </c>
      <c r="J9383" t="str">
        <f>+VLOOKUP(G9383,[1]SKU!A:E,5,0)</f>
        <v>Deco &amp; Mas</v>
      </c>
      <c r="K9383" t="str">
        <f>+VLOOKUP(G9383,[1]SKU!A:C,3,0)</f>
        <v>SAN LORENZO</v>
      </c>
      <c r="L9383">
        <v>28</v>
      </c>
      <c r="M9383">
        <v>9.8013547866702293</v>
      </c>
      <c r="N9383">
        <f>+VLOOKUP([1]VENTAS!G9383,[1]SKU!A:G,6,0)</f>
        <v>9274</v>
      </c>
      <c r="O9383" s="4">
        <f t="shared" si="146"/>
        <v>90897.764291579704</v>
      </c>
    </row>
    <row r="9384" spans="1:15" x14ac:dyDescent="0.3">
      <c r="A9384" s="1">
        <v>44958</v>
      </c>
      <c r="B9384" s="2" t="s">
        <v>8619</v>
      </c>
      <c r="C9384" s="2" t="s">
        <v>8620</v>
      </c>
      <c r="D9384" s="2" t="s">
        <v>9417</v>
      </c>
      <c r="E9384">
        <v>189</v>
      </c>
      <c r="F9384" t="str">
        <f>+VLOOKUP(E9384,[1]CLIENTES!A:B,2,0)</f>
        <v>Dayana</v>
      </c>
      <c r="G9384">
        <v>42</v>
      </c>
      <c r="H9384" t="str">
        <f>+VLOOKUP(G9384,[1]SKU!A:B,2,0)</f>
        <v>PARIS GRIS BRILLANTE 51 X 51 C.NEGRO 2DA CAL</v>
      </c>
      <c r="I9384" t="str">
        <f>+VLOOKUP(G9384,[1]SKU!A:D,4,0)</f>
        <v>CERAMICO</v>
      </c>
      <c r="J9384" t="str">
        <f>+VLOOKUP(G9384,[1]SKU!A:E,5,0)</f>
        <v>Marmoles</v>
      </c>
      <c r="K9384" t="str">
        <f>+VLOOKUP(G9384,[1]SKU!A:C,3,0)</f>
        <v>CERRO NEGRO</v>
      </c>
      <c r="L9384">
        <v>143</v>
      </c>
      <c r="M9384">
        <v>81.515414323626672</v>
      </c>
      <c r="N9384">
        <f>+VLOOKUP([1]VENTAS!G9384,[1]SKU!A:G,6,0)</f>
        <v>3008</v>
      </c>
      <c r="O9384" s="4">
        <f t="shared" si="146"/>
        <v>245198.36628546903</v>
      </c>
    </row>
    <row r="9385" spans="1:15" x14ac:dyDescent="0.3">
      <c r="A9385" s="1">
        <v>44947</v>
      </c>
      <c r="B9385" s="2" t="s">
        <v>8619</v>
      </c>
      <c r="C9385" s="2" t="s">
        <v>8620</v>
      </c>
      <c r="D9385" s="2" t="s">
        <v>9418</v>
      </c>
      <c r="E9385">
        <v>40</v>
      </c>
      <c r="F9385" t="str">
        <f>+VLOOKUP(E9385,[1]CLIENTES!A:B,2,0)</f>
        <v>Kilian</v>
      </c>
      <c r="G9385">
        <v>111</v>
      </c>
      <c r="H9385" t="str">
        <f>+VLOOKUP(G9385,[1]SKU!A:B,2,0)</f>
        <v>MURETO  MERCURIO 25 x 35 LOURDES 1RA C</v>
      </c>
      <c r="I9385" t="str">
        <f>+VLOOKUP(G9385,[1]SKU!A:D,4,0)</f>
        <v>CERAMICO</v>
      </c>
      <c r="J9385" t="str">
        <f>+VLOOKUP(G9385,[1]SKU!A:E,5,0)</f>
        <v>Piedras</v>
      </c>
      <c r="K9385" t="str">
        <f>+VLOOKUP(G9385,[1]SKU!A:C,3,0)</f>
        <v>LOURDES</v>
      </c>
      <c r="L9385">
        <v>52</v>
      </c>
      <c r="M9385">
        <v>30.080611406097685</v>
      </c>
      <c r="N9385">
        <f>+VLOOKUP([1]VENTAS!G9385,[1]SKU!A:G,6,0)</f>
        <v>1709</v>
      </c>
      <c r="O9385" s="4">
        <f t="shared" si="146"/>
        <v>51407.76489302094</v>
      </c>
    </row>
    <row r="9386" spans="1:15" x14ac:dyDescent="0.3">
      <c r="A9386" s="1">
        <v>44982</v>
      </c>
      <c r="B9386" s="2" t="s">
        <v>8619</v>
      </c>
      <c r="C9386" s="2" t="s">
        <v>8620</v>
      </c>
      <c r="D9386" s="2" t="s">
        <v>9419</v>
      </c>
      <c r="E9386">
        <v>206</v>
      </c>
      <c r="F9386" t="str">
        <f>+VLOOKUP(E9386,[1]CLIENTES!A:B,2,0)</f>
        <v>Anahis</v>
      </c>
      <c r="G9386">
        <v>12</v>
      </c>
      <c r="H9386" t="str">
        <f>+VLOOKUP(G9386,[1]SKU!A:B,2,0)</f>
        <v>MARINO  NEGRO 35 x 35  LOURDES 1RA C</v>
      </c>
      <c r="I9386" t="str">
        <f>+VLOOKUP(G9386,[1]SKU!A:D,4,0)</f>
        <v>CERAMICO</v>
      </c>
      <c r="J9386" t="str">
        <f>+VLOOKUP(G9386,[1]SKU!A:E,5,0)</f>
        <v>Marmoles</v>
      </c>
      <c r="K9386" t="str">
        <f>+VLOOKUP(G9386,[1]SKU!A:C,3,0)</f>
        <v>LOURDES</v>
      </c>
      <c r="L9386">
        <v>13</v>
      </c>
      <c r="M9386">
        <v>11.224111023652663</v>
      </c>
      <c r="N9386">
        <f>+VLOOKUP([1]VENTAS!G9386,[1]SKU!A:G,6,0)</f>
        <v>9330</v>
      </c>
      <c r="O9386" s="4">
        <f t="shared" si="146"/>
        <v>104720.95585067934</v>
      </c>
    </row>
    <row r="9387" spans="1:15" x14ac:dyDescent="0.3">
      <c r="A9387" s="1">
        <v>44980</v>
      </c>
      <c r="B9387" s="2" t="s">
        <v>8619</v>
      </c>
      <c r="C9387" s="2" t="s">
        <v>8620</v>
      </c>
      <c r="D9387" s="2" t="s">
        <v>9420</v>
      </c>
      <c r="E9387">
        <v>221</v>
      </c>
      <c r="F9387" t="str">
        <f>+VLOOKUP(E9387,[1]CLIENTES!A:B,2,0)</f>
        <v>Antony</v>
      </c>
      <c r="G9387">
        <v>8</v>
      </c>
      <c r="H9387" t="str">
        <f>+VLOOKUP(G9387,[1]SKU!A:B,2,0)</f>
        <v>BOEDO MIX  51 x 51 C.NEGRO 1RA C</v>
      </c>
      <c r="I9387" t="str">
        <f>+VLOOKUP(G9387,[1]SKU!A:D,4,0)</f>
        <v>CERAMICO</v>
      </c>
      <c r="J9387" t="str">
        <f>+VLOOKUP(G9387,[1]SKU!A:E,5,0)</f>
        <v>Deco &amp; Mas</v>
      </c>
      <c r="K9387" t="str">
        <f>+VLOOKUP(G9387,[1]SKU!A:C,3,0)</f>
        <v>CERRO NEGRO</v>
      </c>
      <c r="L9387">
        <v>104</v>
      </c>
      <c r="M9387">
        <v>0.39939398223031564</v>
      </c>
      <c r="N9387">
        <f>+VLOOKUP([1]VENTAS!G9387,[1]SKU!A:G,6,0)</f>
        <v>5577</v>
      </c>
      <c r="O9387" s="4">
        <f t="shared" si="146"/>
        <v>2227.4202388984704</v>
      </c>
    </row>
    <row r="9388" spans="1:15" x14ac:dyDescent="0.3">
      <c r="A9388" s="1">
        <v>44955</v>
      </c>
      <c r="B9388" s="2" t="s">
        <v>8619</v>
      </c>
      <c r="C9388" s="2" t="s">
        <v>8620</v>
      </c>
      <c r="D9388" s="2" t="s">
        <v>9421</v>
      </c>
      <c r="E9388">
        <v>2</v>
      </c>
      <c r="F9388" t="str">
        <f>+VLOOKUP(E9388,[1]CLIENTES!A:B,2,0)</f>
        <v>Stephano</v>
      </c>
      <c r="G9388">
        <v>93</v>
      </c>
      <c r="H9388" t="str">
        <f>+VLOOKUP(G9388,[1]SKU!A:B,2,0)</f>
        <v>CATALUNYA BEIGE 46 x 46 ALLPA 2DA C</v>
      </c>
      <c r="I9388" t="str">
        <f>+VLOOKUP(G9388,[1]SKU!A:D,4,0)</f>
        <v>CERAMICO</v>
      </c>
      <c r="J9388" t="str">
        <f>+VLOOKUP(G9388,[1]SKU!A:E,5,0)</f>
        <v>Marmoles</v>
      </c>
      <c r="K9388" t="str">
        <f>+VLOOKUP(G9388,[1]SKU!A:C,3,0)</f>
        <v>ALLPA</v>
      </c>
      <c r="L9388">
        <v>143</v>
      </c>
      <c r="M9388">
        <v>22.646838888690016</v>
      </c>
      <c r="N9388">
        <f>+VLOOKUP([1]VENTAS!G9388,[1]SKU!A:G,6,0)</f>
        <v>2745</v>
      </c>
      <c r="O9388" s="4">
        <f t="shared" si="146"/>
        <v>62165.572749454099</v>
      </c>
    </row>
    <row r="9389" spans="1:15" x14ac:dyDescent="0.3">
      <c r="A9389" s="1">
        <v>44962</v>
      </c>
      <c r="B9389" s="2" t="s">
        <v>8619</v>
      </c>
      <c r="C9389" s="2" t="s">
        <v>8620</v>
      </c>
      <c r="D9389" s="2" t="s">
        <v>9422</v>
      </c>
      <c r="E9389">
        <v>55</v>
      </c>
      <c r="F9389" t="str">
        <f>+VLOOKUP(E9389,[1]CLIENTES!A:B,2,0)</f>
        <v>Gadiel</v>
      </c>
      <c r="G9389">
        <v>259</v>
      </c>
      <c r="H9389" t="str">
        <f>+VLOOKUP(G9389,[1]SKU!A:B,2,0)</f>
        <v>MOMA GRIS PUL RECT 58 x 117 C.NEGRO 2DA C</v>
      </c>
      <c r="I9389" t="str">
        <f>+VLOOKUP(G9389,[1]SKU!A:D,4,0)</f>
        <v>PORCELANATO</v>
      </c>
      <c r="J9389" t="str">
        <f>+VLOOKUP(G9389,[1]SKU!A:E,5,0)</f>
        <v>Cementos</v>
      </c>
      <c r="K9389" t="str">
        <f>+VLOOKUP(G9389,[1]SKU!A:C,3,0)</f>
        <v>CERRO NEGRO</v>
      </c>
      <c r="L9389">
        <v>147</v>
      </c>
      <c r="M9389">
        <v>50.67094987564753</v>
      </c>
      <c r="N9389">
        <f>+VLOOKUP([1]VENTAS!G9389,[1]SKU!A:G,6,0)</f>
        <v>7484</v>
      </c>
      <c r="O9389" s="4">
        <f t="shared" si="146"/>
        <v>379221.38886934612</v>
      </c>
    </row>
    <row r="9390" spans="1:15" x14ac:dyDescent="0.3">
      <c r="A9390" s="1">
        <v>44928</v>
      </c>
      <c r="B9390" s="2" t="s">
        <v>8619</v>
      </c>
      <c r="C9390" s="2" t="s">
        <v>8620</v>
      </c>
      <c r="D9390" s="2" t="s">
        <v>9423</v>
      </c>
      <c r="E9390">
        <v>225</v>
      </c>
      <c r="F9390" t="str">
        <f>+VLOOKUP(E9390,[1]CLIENTES!A:B,2,0)</f>
        <v>Yarela</v>
      </c>
      <c r="G9390">
        <v>55</v>
      </c>
      <c r="H9390" t="str">
        <f>+VLOOKUP(G9390,[1]SKU!A:B,2,0)</f>
        <v>PAVIA 50 x 50 CAÑUELAS 1RA C</v>
      </c>
      <c r="I9390" t="str">
        <f>+VLOOKUP(G9390,[1]SKU!A:D,4,0)</f>
        <v>CERAMICO</v>
      </c>
      <c r="J9390" t="str">
        <f>+VLOOKUP(G9390,[1]SKU!A:E,5,0)</f>
        <v>Marmoles</v>
      </c>
      <c r="K9390" t="str">
        <f>+VLOOKUP(G9390,[1]SKU!A:C,3,0)</f>
        <v>CAÑUELAS</v>
      </c>
      <c r="L9390">
        <v>169</v>
      </c>
      <c r="M9390">
        <v>48.35406380699564</v>
      </c>
      <c r="N9390">
        <f>+VLOOKUP([1]VENTAS!G9390,[1]SKU!A:G,6,0)</f>
        <v>7333</v>
      </c>
      <c r="O9390" s="4">
        <f t="shared" si="146"/>
        <v>354580.34989669902</v>
      </c>
    </row>
    <row r="9391" spans="1:15" x14ac:dyDescent="0.3">
      <c r="A9391" s="1">
        <v>44943</v>
      </c>
      <c r="B9391" s="2" t="s">
        <v>8619</v>
      </c>
      <c r="C9391" s="2" t="s">
        <v>8620</v>
      </c>
      <c r="D9391" s="2" t="s">
        <v>9424</v>
      </c>
      <c r="E9391">
        <v>119</v>
      </c>
      <c r="F9391" t="str">
        <f>+VLOOKUP(E9391,[1]CLIENTES!A:B,2,0)</f>
        <v>Amir</v>
      </c>
      <c r="G9391">
        <v>254</v>
      </c>
      <c r="H9391" t="str">
        <f>+VLOOKUP(G9391,[1]SKU!A:B,2,0)</f>
        <v>DECAP 21 X 122 C.NEGRO 2DA C</v>
      </c>
      <c r="I9391" t="str">
        <f>+VLOOKUP(G9391,[1]SKU!A:D,4,0)</f>
        <v>PORCELANATO</v>
      </c>
      <c r="J9391" t="str">
        <f>+VLOOKUP(G9391,[1]SKU!A:E,5,0)</f>
        <v>Maderas</v>
      </c>
      <c r="K9391" t="str">
        <f>+VLOOKUP(G9391,[1]SKU!A:C,3,0)</f>
        <v>CERRO NEGRO</v>
      </c>
      <c r="L9391">
        <v>155</v>
      </c>
      <c r="M9391">
        <v>3.9134455889187345</v>
      </c>
      <c r="N9391">
        <f>+VLOOKUP([1]VENTAS!G9391,[1]SKU!A:G,6,0)</f>
        <v>9697</v>
      </c>
      <c r="O9391" s="4">
        <f t="shared" si="146"/>
        <v>37948.681875744966</v>
      </c>
    </row>
    <row r="9392" spans="1:15" x14ac:dyDescent="0.3">
      <c r="A9392" s="1">
        <v>44959</v>
      </c>
      <c r="B9392" s="2" t="s">
        <v>8619</v>
      </c>
      <c r="C9392" s="2" t="s">
        <v>8620</v>
      </c>
      <c r="D9392" s="2" t="s">
        <v>9425</v>
      </c>
      <c r="E9392">
        <v>103</v>
      </c>
      <c r="F9392" t="str">
        <f>+VLOOKUP(E9392,[1]CLIENTES!A:B,2,0)</f>
        <v>Dalia</v>
      </c>
      <c r="G9392">
        <v>46</v>
      </c>
      <c r="H9392" t="str">
        <f>+VLOOKUP(G9392,[1]SKU!A:B,2,0)</f>
        <v>COTTO TERRA 35 x 35  LOURDES 1RA C</v>
      </c>
      <c r="I9392" t="str">
        <f>+VLOOKUP(G9392,[1]SKU!A:D,4,0)</f>
        <v>CERAMICO</v>
      </c>
      <c r="J9392" t="str">
        <f>+VLOOKUP(G9392,[1]SKU!A:E,5,0)</f>
        <v>Cementos</v>
      </c>
      <c r="K9392" t="str">
        <f>+VLOOKUP(G9392,[1]SKU!A:C,3,0)</f>
        <v>LOURDES</v>
      </c>
      <c r="L9392">
        <v>112</v>
      </c>
      <c r="M9392">
        <v>1.6827196137710665</v>
      </c>
      <c r="N9392">
        <f>+VLOOKUP([1]VENTAS!G9392,[1]SKU!A:G,6,0)</f>
        <v>3792</v>
      </c>
      <c r="O9392" s="4">
        <f t="shared" si="146"/>
        <v>6380.8727754198844</v>
      </c>
    </row>
    <row r="9393" spans="1:15" x14ac:dyDescent="0.3">
      <c r="A9393" s="1">
        <v>44934</v>
      </c>
      <c r="B9393" s="2" t="s">
        <v>8619</v>
      </c>
      <c r="C9393" s="2" t="s">
        <v>8620</v>
      </c>
      <c r="D9393" s="2" t="s">
        <v>9426</v>
      </c>
      <c r="E9393">
        <v>173</v>
      </c>
      <c r="F9393" t="str">
        <f>+VLOOKUP(E9393,[1]CLIENTES!A:B,2,0)</f>
        <v>Lucas</v>
      </c>
      <c r="G9393">
        <v>360</v>
      </c>
      <c r="H9393" t="str">
        <f>+VLOOKUP(G9393,[1]SKU!A:B,2,0)</f>
        <v>MOODS TIZA FIT RECT 28 X 58 S.LOREN 1RA C</v>
      </c>
      <c r="I9393" t="str">
        <f>+VLOOKUP(G9393,[1]SKU!A:D,4,0)</f>
        <v>PORCELANATO</v>
      </c>
      <c r="J9393" t="str">
        <f>+VLOOKUP(G9393,[1]SKU!A:E,5,0)</f>
        <v>Cementos</v>
      </c>
      <c r="K9393" t="str">
        <f>+VLOOKUP(G9393,[1]SKU!A:C,3,0)</f>
        <v>SAN LORENZO</v>
      </c>
      <c r="L9393">
        <v>48</v>
      </c>
      <c r="M9393">
        <v>7.0445947380009351</v>
      </c>
      <c r="N9393">
        <f>+VLOOKUP([1]VENTAS!G9393,[1]SKU!A:G,6,0)</f>
        <v>2755</v>
      </c>
      <c r="O9393" s="4">
        <f t="shared" si="146"/>
        <v>19407.858503192576</v>
      </c>
    </row>
    <row r="9394" spans="1:15" x14ac:dyDescent="0.3">
      <c r="A9394" s="1">
        <v>44927</v>
      </c>
      <c r="B9394" s="2" t="s">
        <v>8619</v>
      </c>
      <c r="C9394" s="2" t="s">
        <v>8620</v>
      </c>
      <c r="D9394" s="2" t="s">
        <v>9427</v>
      </c>
      <c r="E9394">
        <v>139</v>
      </c>
      <c r="F9394" t="str">
        <f>+VLOOKUP(E9394,[1]CLIENTES!A:B,2,0)</f>
        <v>Jenny</v>
      </c>
      <c r="G9394">
        <v>184</v>
      </c>
      <c r="H9394" t="str">
        <f>+VLOOKUP(G9394,[1]SKU!A:B,2,0)</f>
        <v>CALEB GRIS 45,3 X 45,3 S.LOREN 1RA C</v>
      </c>
      <c r="I9394" t="str">
        <f>+VLOOKUP(G9394,[1]SKU!A:D,4,0)</f>
        <v>CERAMICO</v>
      </c>
      <c r="J9394" t="str">
        <f>+VLOOKUP(G9394,[1]SKU!A:E,5,0)</f>
        <v>Maderas</v>
      </c>
      <c r="K9394" t="str">
        <f>+VLOOKUP(G9394,[1]SKU!A:C,3,0)</f>
        <v>SAN LORENZO</v>
      </c>
      <c r="L9394">
        <v>64</v>
      </c>
      <c r="M9394">
        <v>36.707187622732633</v>
      </c>
      <c r="N9394">
        <f>+VLOOKUP([1]VENTAS!G9394,[1]SKU!A:G,6,0)</f>
        <v>3713</v>
      </c>
      <c r="O9394" s="4">
        <f t="shared" si="146"/>
        <v>136293.78764320628</v>
      </c>
    </row>
    <row r="9395" spans="1:15" x14ac:dyDescent="0.3">
      <c r="A9395" s="1">
        <v>44946</v>
      </c>
      <c r="B9395" s="2" t="s">
        <v>8619</v>
      </c>
      <c r="C9395" s="2" t="s">
        <v>8620</v>
      </c>
      <c r="D9395" s="2" t="s">
        <v>9428</v>
      </c>
      <c r="E9395">
        <v>149</v>
      </c>
      <c r="F9395" t="str">
        <f>+VLOOKUP(E9395,[1]CLIENTES!A:B,2,0)</f>
        <v>Marianela</v>
      </c>
      <c r="G9395">
        <v>334</v>
      </c>
      <c r="H9395" t="str">
        <f>+VLOOKUP(G9395,[1]SKU!A:B,2,0)</f>
        <v>MARMOL STRAZZA RECT. 58 x 117 S.LOREN 2DA C</v>
      </c>
      <c r="I9395" t="str">
        <f>+VLOOKUP(G9395,[1]SKU!A:D,4,0)</f>
        <v>PORCELANATO</v>
      </c>
      <c r="J9395" t="str">
        <f>+VLOOKUP(G9395,[1]SKU!A:E,5,0)</f>
        <v>Marmoles</v>
      </c>
      <c r="K9395" t="str">
        <f>+VLOOKUP(G9395,[1]SKU!A:C,3,0)</f>
        <v>SAN LORENZO</v>
      </c>
      <c r="L9395">
        <v>63</v>
      </c>
      <c r="M9395">
        <v>20.486928369550299</v>
      </c>
      <c r="N9395">
        <f>+VLOOKUP([1]VENTAS!G9395,[1]SKU!A:G,6,0)</f>
        <v>8600</v>
      </c>
      <c r="O9395" s="4">
        <f t="shared" si="146"/>
        <v>176187.58397813258</v>
      </c>
    </row>
    <row r="9396" spans="1:15" x14ac:dyDescent="0.3">
      <c r="A9396" s="1">
        <v>44977</v>
      </c>
      <c r="B9396" s="2" t="s">
        <v>8619</v>
      </c>
      <c r="C9396" s="2" t="s">
        <v>8620</v>
      </c>
      <c r="D9396" s="2" t="s">
        <v>9429</v>
      </c>
      <c r="E9396">
        <v>101</v>
      </c>
      <c r="F9396" t="str">
        <f>+VLOOKUP(E9396,[1]CLIENTES!A:B,2,0)</f>
        <v>Josias</v>
      </c>
      <c r="G9396">
        <v>262</v>
      </c>
      <c r="H9396" t="str">
        <f>+VLOOKUP(G9396,[1]SKU!A:B,2,0)</f>
        <v>LIFE GRIS PUL RECT. 58 x 58 C.NEGRO 2DA C</v>
      </c>
      <c r="I9396" t="str">
        <f>+VLOOKUP(G9396,[1]SKU!A:D,4,0)</f>
        <v>PORCELANATO</v>
      </c>
      <c r="J9396" t="str">
        <f>+VLOOKUP(G9396,[1]SKU!A:E,5,0)</f>
        <v>Cementos</v>
      </c>
      <c r="K9396" t="str">
        <f>+VLOOKUP(G9396,[1]SKU!A:C,3,0)</f>
        <v>CERRO NEGRO</v>
      </c>
      <c r="L9396">
        <v>142</v>
      </c>
      <c r="M9396">
        <v>134.33221255870794</v>
      </c>
      <c r="N9396">
        <f>+VLOOKUP([1]VENTAS!G9396,[1]SKU!A:G,6,0)</f>
        <v>6489</v>
      </c>
      <c r="O9396" s="4">
        <f t="shared" si="146"/>
        <v>871681.72729345586</v>
      </c>
    </row>
    <row r="9397" spans="1:15" x14ac:dyDescent="0.3">
      <c r="A9397" s="1">
        <v>44945</v>
      </c>
      <c r="B9397" s="2" t="s">
        <v>8619</v>
      </c>
      <c r="C9397" s="2" t="s">
        <v>8620</v>
      </c>
      <c r="D9397" s="2" t="s">
        <v>9430</v>
      </c>
      <c r="E9397">
        <v>94</v>
      </c>
      <c r="F9397" t="str">
        <f>+VLOOKUP(E9397,[1]CLIENTES!A:B,2,0)</f>
        <v>Vincen</v>
      </c>
      <c r="G9397">
        <v>183</v>
      </c>
      <c r="H9397" t="str">
        <f>+VLOOKUP(G9397,[1]SKU!A:B,2,0)</f>
        <v>MARA CARRARA 45,3 X 45,3 SCOP 1RA CAL</v>
      </c>
      <c r="I9397" t="str">
        <f>+VLOOKUP(G9397,[1]SKU!A:D,4,0)</f>
        <v>CERAMICO</v>
      </c>
      <c r="J9397" t="str">
        <f>+VLOOKUP(G9397,[1]SKU!A:E,5,0)</f>
        <v>Marmoles</v>
      </c>
      <c r="K9397" t="str">
        <f>+VLOOKUP(G9397,[1]SKU!A:C,3,0)</f>
        <v>SCOP</v>
      </c>
      <c r="L9397">
        <v>8</v>
      </c>
      <c r="M9397">
        <v>6.1601967162625106</v>
      </c>
      <c r="N9397">
        <f>+VLOOKUP([1]VENTAS!G9397,[1]SKU!A:G,6,0)</f>
        <v>1190</v>
      </c>
      <c r="O9397" s="4">
        <f t="shared" si="146"/>
        <v>7330.6340923523876</v>
      </c>
    </row>
    <row r="9398" spans="1:15" x14ac:dyDescent="0.3">
      <c r="A9398" s="1">
        <v>44969</v>
      </c>
      <c r="B9398" s="2" t="s">
        <v>8619</v>
      </c>
      <c r="C9398" s="2" t="s">
        <v>8620</v>
      </c>
      <c r="D9398" s="2" t="s">
        <v>9431</v>
      </c>
      <c r="E9398">
        <v>147</v>
      </c>
      <c r="F9398" t="str">
        <f>+VLOOKUP(E9398,[1]CLIENTES!A:B,2,0)</f>
        <v>Mariel</v>
      </c>
      <c r="G9398">
        <v>250</v>
      </c>
      <c r="H9398" t="str">
        <f>+VLOOKUP(G9398,[1]SKU!A:B,2,0)</f>
        <v>PORCELANATO MEDLEY MARRON 20 X 60 ALBERDI 1RA C</v>
      </c>
      <c r="I9398" t="str">
        <f>+VLOOKUP(G9398,[1]SKU!A:D,4,0)</f>
        <v>PORCELANATO</v>
      </c>
      <c r="J9398" t="str">
        <f>+VLOOKUP(G9398,[1]SKU!A:E,5,0)</f>
        <v>Maderas</v>
      </c>
      <c r="K9398" t="str">
        <f>+VLOOKUP(G9398,[1]SKU!A:C,3,0)</f>
        <v>ALBERDI</v>
      </c>
      <c r="L9398">
        <v>63</v>
      </c>
      <c r="M9398">
        <v>34.303675580524356</v>
      </c>
      <c r="N9398">
        <f>+VLOOKUP([1]VENTAS!G9398,[1]SKU!A:G,6,0)</f>
        <v>9740</v>
      </c>
      <c r="O9398" s="4">
        <f t="shared" si="146"/>
        <v>334117.80015430722</v>
      </c>
    </row>
    <row r="9399" spans="1:15" x14ac:dyDescent="0.3">
      <c r="A9399" s="1">
        <v>44931</v>
      </c>
      <c r="B9399" s="2" t="s">
        <v>8619</v>
      </c>
      <c r="C9399" s="2" t="s">
        <v>8620</v>
      </c>
      <c r="D9399" s="2" t="s">
        <v>9432</v>
      </c>
      <c r="E9399">
        <v>160</v>
      </c>
      <c r="F9399" t="str">
        <f>+VLOOKUP(E9399,[1]CLIENTES!A:B,2,0)</f>
        <v>Karina</v>
      </c>
      <c r="G9399">
        <v>212</v>
      </c>
      <c r="H9399" t="str">
        <f>+VLOOKUP(G9399,[1]SKU!A:B,2,0)</f>
        <v>KAIRO GRIS 53 X 53 SAN PIETRO 1RA C</v>
      </c>
      <c r="I9399" t="str">
        <f>+VLOOKUP(G9399,[1]SKU!A:D,4,0)</f>
        <v>PORCELANATO</v>
      </c>
      <c r="J9399" t="str">
        <f>+VLOOKUP(G9399,[1]SKU!A:E,5,0)</f>
        <v>Marmoles</v>
      </c>
      <c r="K9399" t="str">
        <f>+VLOOKUP(G9399,[1]SKU!A:C,3,0)</f>
        <v>SAN PIETRO</v>
      </c>
      <c r="L9399">
        <v>27</v>
      </c>
      <c r="M9399">
        <v>17.871008929417794</v>
      </c>
      <c r="N9399">
        <f>+VLOOKUP([1]VENTAS!G9399,[1]SKU!A:G,6,0)</f>
        <v>4202</v>
      </c>
      <c r="O9399" s="4">
        <f t="shared" si="146"/>
        <v>75093.979521413567</v>
      </c>
    </row>
    <row r="9400" spans="1:15" x14ac:dyDescent="0.3">
      <c r="A9400" s="1">
        <v>44944</v>
      </c>
      <c r="B9400" s="2" t="s">
        <v>8619</v>
      </c>
      <c r="C9400" s="2" t="s">
        <v>8620</v>
      </c>
      <c r="D9400" s="2" t="s">
        <v>9433</v>
      </c>
      <c r="E9400">
        <v>210</v>
      </c>
      <c r="F9400" t="str">
        <f>+VLOOKUP(E9400,[1]CLIENTES!A:B,2,0)</f>
        <v>Lucio</v>
      </c>
      <c r="G9400">
        <v>59</v>
      </c>
      <c r="H9400" t="str">
        <f>+VLOOKUP(G9400,[1]SKU!A:B,2,0)</f>
        <v>SAN TELMO GRIS 35 x 35  LOURDES 1RA C</v>
      </c>
      <c r="I9400" t="str">
        <f>+VLOOKUP(G9400,[1]SKU!A:D,4,0)</f>
        <v>CERAMICO</v>
      </c>
      <c r="J9400" t="str">
        <f>+VLOOKUP(G9400,[1]SKU!A:E,5,0)</f>
        <v>Piedras</v>
      </c>
      <c r="K9400" t="str">
        <f>+VLOOKUP(G9400,[1]SKU!A:C,3,0)</f>
        <v>LOURDES</v>
      </c>
      <c r="L9400">
        <v>90</v>
      </c>
      <c r="M9400">
        <v>25.086626746636014</v>
      </c>
      <c r="N9400">
        <f>+VLOOKUP([1]VENTAS!G9400,[1]SKU!A:G,6,0)</f>
        <v>6127</v>
      </c>
      <c r="O9400" s="4">
        <f t="shared" si="146"/>
        <v>153705.76207663887</v>
      </c>
    </row>
    <row r="9401" spans="1:15" x14ac:dyDescent="0.3">
      <c r="A9401" s="1">
        <v>44966</v>
      </c>
      <c r="B9401" s="2" t="s">
        <v>8619</v>
      </c>
      <c r="C9401" s="2" t="s">
        <v>8620</v>
      </c>
      <c r="D9401" s="2" t="s">
        <v>9434</v>
      </c>
      <c r="E9401">
        <v>233</v>
      </c>
      <c r="F9401" t="str">
        <f>+VLOOKUP(E9401,[1]CLIENTES!A:B,2,0)</f>
        <v>Mabel</v>
      </c>
      <c r="G9401">
        <v>256</v>
      </c>
      <c r="H9401" t="str">
        <f>+VLOOKUP(G9401,[1]SKU!A:B,2,0)</f>
        <v>ROBLE 21 X 120 C.NEGRO 1RA CAL</v>
      </c>
      <c r="I9401" t="str">
        <f>+VLOOKUP(G9401,[1]SKU!A:D,4,0)</f>
        <v>PORCELANATO</v>
      </c>
      <c r="J9401" t="str">
        <f>+VLOOKUP(G9401,[1]SKU!A:E,5,0)</f>
        <v>Maderas</v>
      </c>
      <c r="K9401" t="str">
        <f>+VLOOKUP(G9401,[1]SKU!A:C,3,0)</f>
        <v>CERRO NEGRO</v>
      </c>
      <c r="L9401">
        <v>112</v>
      </c>
      <c r="M9401">
        <v>51.913631995754891</v>
      </c>
      <c r="N9401">
        <f>+VLOOKUP([1]VENTAS!G9401,[1]SKU!A:G,6,0)</f>
        <v>8423</v>
      </c>
      <c r="O9401" s="4">
        <f t="shared" si="146"/>
        <v>437268.52230024344</v>
      </c>
    </row>
    <row r="9402" spans="1:15" x14ac:dyDescent="0.3">
      <c r="A9402" s="1">
        <v>44966</v>
      </c>
      <c r="B9402" s="2" t="s">
        <v>8619</v>
      </c>
      <c r="C9402" s="2" t="s">
        <v>8620</v>
      </c>
      <c r="D9402" s="2" t="s">
        <v>9435</v>
      </c>
      <c r="E9402">
        <v>125</v>
      </c>
      <c r="F9402" t="str">
        <f>+VLOOKUP(E9402,[1]CLIENTES!A:B,2,0)</f>
        <v>Rosario</v>
      </c>
      <c r="G9402">
        <v>297</v>
      </c>
      <c r="H9402" t="str">
        <f>+VLOOKUP(G9402,[1]SKU!A:B,2,0)</f>
        <v>RAVENNA PUL RECT 58 x 58 C.NEGRO 2DA C</v>
      </c>
      <c r="I9402" t="str">
        <f>+VLOOKUP(G9402,[1]SKU!A:D,4,0)</f>
        <v>PORCELANATO</v>
      </c>
      <c r="J9402" t="str">
        <f>+VLOOKUP(G9402,[1]SKU!A:E,5,0)</f>
        <v>Marmoles</v>
      </c>
      <c r="K9402" t="str">
        <f>+VLOOKUP(G9402,[1]SKU!A:C,3,0)</f>
        <v>CERRO NEGRO</v>
      </c>
      <c r="L9402">
        <v>56</v>
      </c>
      <c r="M9402">
        <v>20.317145836910768</v>
      </c>
      <c r="N9402">
        <f>+VLOOKUP([1]VENTAS!G9402,[1]SKU!A:G,6,0)</f>
        <v>6689</v>
      </c>
      <c r="O9402" s="4">
        <f t="shared" si="146"/>
        <v>135901.38850309612</v>
      </c>
    </row>
    <row r="9403" spans="1:15" x14ac:dyDescent="0.3">
      <c r="A9403" s="1">
        <v>44952</v>
      </c>
      <c r="B9403" s="2" t="s">
        <v>8619</v>
      </c>
      <c r="C9403" s="2" t="s">
        <v>8620</v>
      </c>
      <c r="D9403" s="2" t="s">
        <v>9436</v>
      </c>
      <c r="E9403">
        <v>50</v>
      </c>
      <c r="F9403" t="str">
        <f>+VLOOKUP(E9403,[1]CLIENTES!A:B,2,0)</f>
        <v>Eythan</v>
      </c>
      <c r="G9403">
        <v>330</v>
      </c>
      <c r="H9403" t="str">
        <f>+VLOOKUP(G9403,[1]SKU!A:B,2,0)</f>
        <v>MOODS GRIS RECT. 58 X 58 S.LOREN 1RA CAL</v>
      </c>
      <c r="I9403" t="str">
        <f>+VLOOKUP(G9403,[1]SKU!A:D,4,0)</f>
        <v>PORCELANATO</v>
      </c>
      <c r="J9403" t="str">
        <f>+VLOOKUP(G9403,[1]SKU!A:E,5,0)</f>
        <v>Cementos</v>
      </c>
      <c r="K9403" t="str">
        <f>+VLOOKUP(G9403,[1]SKU!A:C,3,0)</f>
        <v>SAN LORENZO</v>
      </c>
      <c r="L9403">
        <v>2</v>
      </c>
      <c r="M9403">
        <v>0.78426208593159363</v>
      </c>
      <c r="N9403">
        <f>+VLOOKUP([1]VENTAS!G9403,[1]SKU!A:G,6,0)</f>
        <v>7674</v>
      </c>
      <c r="O9403" s="4">
        <f t="shared" si="146"/>
        <v>6018.4272474390491</v>
      </c>
    </row>
    <row r="9404" spans="1:15" x14ac:dyDescent="0.3">
      <c r="A9404" s="1">
        <v>44947</v>
      </c>
      <c r="B9404" s="2" t="s">
        <v>8619</v>
      </c>
      <c r="C9404" s="2" t="s">
        <v>8620</v>
      </c>
      <c r="D9404" s="2" t="s">
        <v>9437</v>
      </c>
      <c r="E9404">
        <v>55</v>
      </c>
      <c r="F9404" t="str">
        <f>+VLOOKUP(E9404,[1]CLIENTES!A:B,2,0)</f>
        <v>Gadiel</v>
      </c>
      <c r="G9404">
        <v>281</v>
      </c>
      <c r="H9404" t="str">
        <f>+VLOOKUP(G9404,[1]SKU!A:B,2,0)</f>
        <v>LAPACHO 21 X 120 C.NEGRO 1RA CAL</v>
      </c>
      <c r="I9404" t="str">
        <f>+VLOOKUP(G9404,[1]SKU!A:D,4,0)</f>
        <v>PORCELANATO</v>
      </c>
      <c r="J9404" t="str">
        <f>+VLOOKUP(G9404,[1]SKU!A:E,5,0)</f>
        <v>Maderas</v>
      </c>
      <c r="K9404" t="str">
        <f>+VLOOKUP(G9404,[1]SKU!A:C,3,0)</f>
        <v>CERRO NEGRO</v>
      </c>
      <c r="L9404">
        <v>124</v>
      </c>
      <c r="M9404">
        <v>46.995481497533788</v>
      </c>
      <c r="N9404">
        <f>+VLOOKUP([1]VENTAS!G9404,[1]SKU!A:G,6,0)</f>
        <v>8592</v>
      </c>
      <c r="O9404" s="4">
        <f t="shared" si="146"/>
        <v>403785.1770268103</v>
      </c>
    </row>
    <row r="9405" spans="1:15" x14ac:dyDescent="0.3">
      <c r="A9405" s="1">
        <v>44934</v>
      </c>
      <c r="B9405" s="2" t="s">
        <v>8619</v>
      </c>
      <c r="C9405" s="2" t="s">
        <v>8620</v>
      </c>
      <c r="D9405" s="2" t="s">
        <v>9438</v>
      </c>
      <c r="E9405">
        <v>116</v>
      </c>
      <c r="F9405" t="str">
        <f>+VLOOKUP(E9405,[1]CLIENTES!A:B,2,0)</f>
        <v>Alanis</v>
      </c>
      <c r="G9405">
        <v>9</v>
      </c>
      <c r="H9405" t="str">
        <f>+VLOOKUP(G9405,[1]SKU!A:B,2,0)</f>
        <v>COTTO GRIS 56 X 56 LOURDES 1RA C</v>
      </c>
      <c r="I9405" t="str">
        <f>+VLOOKUP(G9405,[1]SKU!A:D,4,0)</f>
        <v>CERAMICO</v>
      </c>
      <c r="J9405" t="str">
        <f>+VLOOKUP(G9405,[1]SKU!A:E,5,0)</f>
        <v>Cementos</v>
      </c>
      <c r="K9405" t="str">
        <f>+VLOOKUP(G9405,[1]SKU!A:C,3,0)</f>
        <v>LOURDES</v>
      </c>
      <c r="L9405">
        <v>146</v>
      </c>
      <c r="M9405">
        <v>71.279982730004889</v>
      </c>
      <c r="N9405">
        <f>+VLOOKUP([1]VENTAS!G9405,[1]SKU!A:G,6,0)</f>
        <v>9272</v>
      </c>
      <c r="O9405" s="4">
        <f t="shared" si="146"/>
        <v>660907.99987260532</v>
      </c>
    </row>
    <row r="9406" spans="1:15" x14ac:dyDescent="0.3">
      <c r="A9406" s="1">
        <v>44945</v>
      </c>
      <c r="B9406" s="2" t="s">
        <v>8619</v>
      </c>
      <c r="C9406" s="2" t="s">
        <v>8620</v>
      </c>
      <c r="D9406" s="2" t="s">
        <v>9439</v>
      </c>
      <c r="E9406">
        <v>148</v>
      </c>
      <c r="F9406" t="str">
        <f>+VLOOKUP(E9406,[1]CLIENTES!A:B,2,0)</f>
        <v>Sayen</v>
      </c>
      <c r="G9406">
        <v>11</v>
      </c>
      <c r="H9406" t="str">
        <f>+VLOOKUP(G9406,[1]SKU!A:B,2,0)</f>
        <v>BIANCO SAT 25 x 35 LOURDES 1RA C</v>
      </c>
      <c r="I9406" t="str">
        <f>+VLOOKUP(G9406,[1]SKU!A:D,4,0)</f>
        <v>CERAMICO</v>
      </c>
      <c r="J9406" t="str">
        <f>+VLOOKUP(G9406,[1]SKU!A:E,5,0)</f>
        <v>Deco &amp; Mas</v>
      </c>
      <c r="K9406" t="str">
        <f>+VLOOKUP(G9406,[1]SKU!A:C,3,0)</f>
        <v>LOURDES</v>
      </c>
      <c r="L9406">
        <v>123</v>
      </c>
      <c r="M9406">
        <v>65.359997536747926</v>
      </c>
      <c r="N9406">
        <f>+VLOOKUP([1]VENTAS!G9406,[1]SKU!A:G,6,0)</f>
        <v>7534</v>
      </c>
      <c r="O9406" s="4">
        <f t="shared" si="146"/>
        <v>492422.22144185886</v>
      </c>
    </row>
    <row r="9407" spans="1:15" x14ac:dyDescent="0.3">
      <c r="A9407" s="1">
        <v>44984</v>
      </c>
      <c r="B9407" s="2" t="s">
        <v>8619</v>
      </c>
      <c r="C9407" s="2" t="s">
        <v>8620</v>
      </c>
      <c r="D9407" s="2" t="s">
        <v>9440</v>
      </c>
      <c r="E9407">
        <v>191</v>
      </c>
      <c r="F9407" t="str">
        <f>+VLOOKUP(E9407,[1]CLIENTES!A:B,2,0)</f>
        <v>Bianka</v>
      </c>
      <c r="G9407">
        <v>18</v>
      </c>
      <c r="H9407" t="str">
        <f>+VLOOKUP(G9407,[1]SKU!A:B,2,0)</f>
        <v>ASPEN BRILLANTE 29 x 59 C.NEGRO 2DA C</v>
      </c>
      <c r="I9407" t="str">
        <f>+VLOOKUP(G9407,[1]SKU!A:D,4,0)</f>
        <v>CERAMICO</v>
      </c>
      <c r="J9407" t="str">
        <f>+VLOOKUP(G9407,[1]SKU!A:E,5,0)</f>
        <v>Deco &amp; Mas</v>
      </c>
      <c r="K9407" t="str">
        <f>+VLOOKUP(G9407,[1]SKU!A:C,3,0)</f>
        <v>CERRO NEGRO</v>
      </c>
      <c r="L9407">
        <v>71</v>
      </c>
      <c r="M9407">
        <v>44.235227065034543</v>
      </c>
      <c r="N9407">
        <f>+VLOOKUP([1]VENTAS!G9407,[1]SKU!A:G,6,0)</f>
        <v>1479</v>
      </c>
      <c r="O9407" s="4">
        <f t="shared" si="146"/>
        <v>65423.900829186088</v>
      </c>
    </row>
    <row r="9408" spans="1:15" x14ac:dyDescent="0.3">
      <c r="A9408" s="1">
        <v>44941</v>
      </c>
      <c r="B9408" s="2" t="s">
        <v>8619</v>
      </c>
      <c r="C9408" s="2" t="s">
        <v>8620</v>
      </c>
      <c r="D9408" s="2" t="s">
        <v>9441</v>
      </c>
      <c r="E9408">
        <v>116</v>
      </c>
      <c r="F9408" t="str">
        <f>+VLOOKUP(E9408,[1]CLIENTES!A:B,2,0)</f>
        <v>Alanis</v>
      </c>
      <c r="G9408">
        <v>136</v>
      </c>
      <c r="H9408" t="str">
        <f>+VLOOKUP(G9408,[1]SKU!A:B,2,0)</f>
        <v>UDINE ARENA 20 x 62 CAÑUELAS 1RA C</v>
      </c>
      <c r="I9408" t="str">
        <f>+VLOOKUP(G9408,[1]SKU!A:D,4,0)</f>
        <v>CERAMICO</v>
      </c>
      <c r="J9408" t="str">
        <f>+VLOOKUP(G9408,[1]SKU!A:E,5,0)</f>
        <v>Maderas</v>
      </c>
      <c r="K9408" t="str">
        <f>+VLOOKUP(G9408,[1]SKU!A:C,3,0)</f>
        <v>CAÑUELAS</v>
      </c>
      <c r="L9408">
        <v>28</v>
      </c>
      <c r="M9408">
        <v>16.955218509691065</v>
      </c>
      <c r="N9408">
        <f>+VLOOKUP([1]VENTAS!G9408,[1]SKU!A:G,6,0)</f>
        <v>3095</v>
      </c>
      <c r="O9408" s="4">
        <f t="shared" si="146"/>
        <v>52476.401287493849</v>
      </c>
    </row>
    <row r="9409" spans="1:15" x14ac:dyDescent="0.3">
      <c r="A9409" s="1">
        <v>44935</v>
      </c>
      <c r="B9409" s="2" t="s">
        <v>8619</v>
      </c>
      <c r="C9409" s="2" t="s">
        <v>8620</v>
      </c>
      <c r="D9409" s="2" t="s">
        <v>9442</v>
      </c>
      <c r="E9409">
        <v>10</v>
      </c>
      <c r="F9409" t="str">
        <f>+VLOOKUP(E9409,[1]CLIENTES!A:B,2,0)</f>
        <v>Dieter</v>
      </c>
      <c r="G9409">
        <v>346</v>
      </c>
      <c r="H9409" t="str">
        <f>+VLOOKUP(G9409,[1]SKU!A:B,2,0)</f>
        <v>TURIA ARENA FIT RECT. 58 x 58 S.LOREN 2DA C</v>
      </c>
      <c r="I9409" t="str">
        <f>+VLOOKUP(G9409,[1]SKU!A:D,4,0)</f>
        <v>PORCELANATO</v>
      </c>
      <c r="J9409" t="str">
        <f>+VLOOKUP(G9409,[1]SKU!A:E,5,0)</f>
        <v>Deco &amp; Mas</v>
      </c>
      <c r="K9409" t="str">
        <f>+VLOOKUP(G9409,[1]SKU!A:C,3,0)</f>
        <v>SAN LORENZO</v>
      </c>
      <c r="L9409">
        <v>77</v>
      </c>
      <c r="M9409">
        <v>1.2721316812253987</v>
      </c>
      <c r="N9409">
        <f>+VLOOKUP([1]VENTAS!G9409,[1]SKU!A:G,6,0)</f>
        <v>1662</v>
      </c>
      <c r="O9409" s="4">
        <f t="shared" si="146"/>
        <v>2114.2828541966128</v>
      </c>
    </row>
    <row r="9410" spans="1:15" x14ac:dyDescent="0.3">
      <c r="A9410" s="1">
        <v>44960</v>
      </c>
      <c r="B9410" s="2" t="s">
        <v>8619</v>
      </c>
      <c r="C9410" s="2" t="s">
        <v>8620</v>
      </c>
      <c r="D9410" s="2" t="s">
        <v>9443</v>
      </c>
      <c r="E9410">
        <v>13</v>
      </c>
      <c r="F9410" t="str">
        <f>+VLOOKUP(E9410,[1]CLIENTES!A:B,2,0)</f>
        <v>Alonzo</v>
      </c>
      <c r="G9410">
        <v>376</v>
      </c>
      <c r="H9410" t="str">
        <f>+VLOOKUP(G9410,[1]SKU!A:B,2,0)</f>
        <v>BAUHAUS IVORY FIT RECT 58 X 58 S.LOREN 1RA CAL</v>
      </c>
      <c r="I9410" t="str">
        <f>+VLOOKUP(G9410,[1]SKU!A:D,4,0)</f>
        <v>PORCELANATO</v>
      </c>
      <c r="J9410" t="str">
        <f>+VLOOKUP(G9410,[1]SKU!A:E,5,0)</f>
        <v>Cementos</v>
      </c>
      <c r="K9410" t="str">
        <f>+VLOOKUP(G9410,[1]SKU!A:C,3,0)</f>
        <v>SAN LORENZO</v>
      </c>
      <c r="L9410">
        <v>83</v>
      </c>
      <c r="M9410">
        <v>19.882194138999985</v>
      </c>
      <c r="N9410">
        <f>+VLOOKUP([1]VENTAS!G9410,[1]SKU!A:G,6,0)</f>
        <v>7363</v>
      </c>
      <c r="O9410" s="4">
        <f t="shared" si="146"/>
        <v>146392.59544545689</v>
      </c>
    </row>
    <row r="9411" spans="1:15" x14ac:dyDescent="0.3">
      <c r="A9411" s="1">
        <v>44938</v>
      </c>
      <c r="B9411" s="2" t="s">
        <v>8619</v>
      </c>
      <c r="C9411" s="2" t="s">
        <v>8620</v>
      </c>
      <c r="D9411" s="2" t="s">
        <v>9444</v>
      </c>
      <c r="E9411">
        <v>6</v>
      </c>
      <c r="F9411" t="str">
        <f>+VLOOKUP(E9411,[1]CLIENTES!A:B,2,0)</f>
        <v>Natacha</v>
      </c>
      <c r="G9411">
        <v>119</v>
      </c>
      <c r="H9411" t="str">
        <f>+VLOOKUP(G9411,[1]SKU!A:B,2,0)</f>
        <v>AMAZONIA TERRA 38 x 38 C.NEGRO 1RA CAL</v>
      </c>
      <c r="I9411" t="str">
        <f>+VLOOKUP(G9411,[1]SKU!A:D,4,0)</f>
        <v>CERAMICO</v>
      </c>
      <c r="J9411" t="str">
        <f>+VLOOKUP(G9411,[1]SKU!A:E,5,0)</f>
        <v>Cementos</v>
      </c>
      <c r="K9411" t="str">
        <f>+VLOOKUP(G9411,[1]SKU!A:C,3,0)</f>
        <v>CERRO NEGRO</v>
      </c>
      <c r="L9411">
        <v>54</v>
      </c>
      <c r="M9411">
        <v>27.310002213348813</v>
      </c>
      <c r="N9411">
        <f>+VLOOKUP([1]VENTAS!G9411,[1]SKU!A:G,6,0)</f>
        <v>2176</v>
      </c>
      <c r="O9411" s="4">
        <f t="shared" ref="O9411:O9474" si="147">+N9411*M9411</f>
        <v>59426.564816247017</v>
      </c>
    </row>
    <row r="9412" spans="1:15" x14ac:dyDescent="0.3">
      <c r="A9412" s="1">
        <v>44955</v>
      </c>
      <c r="B9412" s="2" t="s">
        <v>8619</v>
      </c>
      <c r="C9412" s="2" t="s">
        <v>8620</v>
      </c>
      <c r="D9412" s="2" t="s">
        <v>9445</v>
      </c>
      <c r="E9412">
        <v>90</v>
      </c>
      <c r="F9412" t="str">
        <f>+VLOOKUP(E9412,[1]CLIENTES!A:B,2,0)</f>
        <v>Leticia</v>
      </c>
      <c r="G9412">
        <v>14</v>
      </c>
      <c r="H9412" t="str">
        <f>+VLOOKUP(G9412,[1]SKU!A:B,2,0)</f>
        <v>EUCALIPTO GRIS 56 X 56 LOURDES 1RA C</v>
      </c>
      <c r="I9412" t="str">
        <f>+VLOOKUP(G9412,[1]SKU!A:D,4,0)</f>
        <v>CERAMICO</v>
      </c>
      <c r="J9412" t="str">
        <f>+VLOOKUP(G9412,[1]SKU!A:E,5,0)</f>
        <v>Maderas</v>
      </c>
      <c r="K9412" t="str">
        <f>+VLOOKUP(G9412,[1]SKU!A:C,3,0)</f>
        <v>LOURDES</v>
      </c>
      <c r="L9412">
        <v>62</v>
      </c>
      <c r="M9412">
        <v>18.82976680506065</v>
      </c>
      <c r="N9412">
        <f>+VLOOKUP([1]VENTAS!G9412,[1]SKU!A:G,6,0)</f>
        <v>2969</v>
      </c>
      <c r="O9412" s="4">
        <f t="shared" si="147"/>
        <v>55905.577644225072</v>
      </c>
    </row>
    <row r="9413" spans="1:15" x14ac:dyDescent="0.3">
      <c r="A9413" s="1">
        <v>44960</v>
      </c>
      <c r="B9413" s="2" t="s">
        <v>8619</v>
      </c>
      <c r="C9413" s="2" t="s">
        <v>8620</v>
      </c>
      <c r="D9413" s="2" t="s">
        <v>9446</v>
      </c>
      <c r="E9413">
        <v>204</v>
      </c>
      <c r="F9413" t="str">
        <f>+VLOOKUP(E9413,[1]CLIENTES!A:B,2,0)</f>
        <v>Cristobal</v>
      </c>
      <c r="G9413">
        <v>119</v>
      </c>
      <c r="H9413" t="str">
        <f>+VLOOKUP(G9413,[1]SKU!A:B,2,0)</f>
        <v>AMAZONIA TERRA 38 x 38 C.NEGRO 1RA CAL</v>
      </c>
      <c r="I9413" t="str">
        <f>+VLOOKUP(G9413,[1]SKU!A:D,4,0)</f>
        <v>CERAMICO</v>
      </c>
      <c r="J9413" t="str">
        <f>+VLOOKUP(G9413,[1]SKU!A:E,5,0)</f>
        <v>Cementos</v>
      </c>
      <c r="K9413" t="str">
        <f>+VLOOKUP(G9413,[1]SKU!A:C,3,0)</f>
        <v>CERRO NEGRO</v>
      </c>
      <c r="L9413">
        <v>92</v>
      </c>
      <c r="M9413">
        <v>46.52815191903872</v>
      </c>
      <c r="N9413">
        <f>+VLOOKUP([1]VENTAS!G9413,[1]SKU!A:G,6,0)</f>
        <v>2176</v>
      </c>
      <c r="O9413" s="4">
        <f t="shared" si="147"/>
        <v>101245.25857582825</v>
      </c>
    </row>
    <row r="9414" spans="1:15" x14ac:dyDescent="0.3">
      <c r="A9414" s="1">
        <v>44938</v>
      </c>
      <c r="B9414" s="2" t="s">
        <v>8619</v>
      </c>
      <c r="C9414" s="2" t="s">
        <v>8620</v>
      </c>
      <c r="D9414" s="2" t="s">
        <v>9447</v>
      </c>
      <c r="E9414">
        <v>72</v>
      </c>
      <c r="F9414" t="str">
        <f>+VLOOKUP(E9414,[1]CLIENTES!A:B,2,0)</f>
        <v>Esteban</v>
      </c>
      <c r="G9414">
        <v>226</v>
      </c>
      <c r="H9414" t="str">
        <f>+VLOOKUP(G9414,[1]SKU!A:B,2,0)</f>
        <v>GLORIA GRIS SATINADO 53 X 53 SAN PIETRO 1RA C</v>
      </c>
      <c r="I9414" t="str">
        <f>+VLOOKUP(G9414,[1]SKU!A:D,4,0)</f>
        <v>PORCELANATO</v>
      </c>
      <c r="J9414" t="str">
        <f>+VLOOKUP(G9414,[1]SKU!A:E,5,0)</f>
        <v>Cementos</v>
      </c>
      <c r="K9414" t="str">
        <f>+VLOOKUP(G9414,[1]SKU!A:C,3,0)</f>
        <v>SAN PIETRO</v>
      </c>
      <c r="L9414">
        <v>160</v>
      </c>
      <c r="M9414">
        <v>18.833340828761376</v>
      </c>
      <c r="N9414">
        <f>+VLOOKUP([1]VENTAS!G9414,[1]SKU!A:G,6,0)</f>
        <v>9962</v>
      </c>
      <c r="O9414" s="4">
        <f t="shared" si="147"/>
        <v>187617.74133612082</v>
      </c>
    </row>
    <row r="9415" spans="1:15" x14ac:dyDescent="0.3">
      <c r="A9415" s="1">
        <v>44956</v>
      </c>
      <c r="B9415" s="2" t="s">
        <v>8619</v>
      </c>
      <c r="C9415" s="2" t="s">
        <v>8620</v>
      </c>
      <c r="D9415" s="2" t="s">
        <v>9448</v>
      </c>
      <c r="E9415">
        <v>128</v>
      </c>
      <c r="F9415" t="str">
        <f>+VLOOKUP(E9415,[1]CLIENTES!A:B,2,0)</f>
        <v>Sarita</v>
      </c>
      <c r="G9415">
        <v>254</v>
      </c>
      <c r="H9415" t="str">
        <f>+VLOOKUP(G9415,[1]SKU!A:B,2,0)</f>
        <v>DECAP 21 X 122 C.NEGRO 2DA C</v>
      </c>
      <c r="I9415" t="str">
        <f>+VLOOKUP(G9415,[1]SKU!A:D,4,0)</f>
        <v>PORCELANATO</v>
      </c>
      <c r="J9415" t="str">
        <f>+VLOOKUP(G9415,[1]SKU!A:E,5,0)</f>
        <v>Maderas</v>
      </c>
      <c r="K9415" t="str">
        <f>+VLOOKUP(G9415,[1]SKU!A:C,3,0)</f>
        <v>CERRO NEGRO</v>
      </c>
      <c r="L9415">
        <v>54</v>
      </c>
      <c r="M9415">
        <v>1.3633939471071721</v>
      </c>
      <c r="N9415">
        <f>+VLOOKUP([1]VENTAS!G9415,[1]SKU!A:G,6,0)</f>
        <v>9697</v>
      </c>
      <c r="O9415" s="4">
        <f t="shared" si="147"/>
        <v>13220.831105098248</v>
      </c>
    </row>
    <row r="9416" spans="1:15" x14ac:dyDescent="0.3">
      <c r="A9416" s="1">
        <v>44943</v>
      </c>
      <c r="B9416" s="2" t="s">
        <v>8619</v>
      </c>
      <c r="C9416" s="2" t="s">
        <v>8620</v>
      </c>
      <c r="D9416" s="2" t="s">
        <v>9449</v>
      </c>
      <c r="E9416">
        <v>97</v>
      </c>
      <c r="F9416" t="str">
        <f>+VLOOKUP(E9416,[1]CLIENTES!A:B,2,0)</f>
        <v>Nicolas</v>
      </c>
      <c r="G9416">
        <v>17</v>
      </c>
      <c r="H9416" t="str">
        <f>+VLOOKUP(G9416,[1]SKU!A:B,2,0)</f>
        <v>COTTO GRIS 35 x 35  LOURDES 1RA C</v>
      </c>
      <c r="I9416" t="str">
        <f>+VLOOKUP(G9416,[1]SKU!A:D,4,0)</f>
        <v>CERAMICO</v>
      </c>
      <c r="J9416" t="str">
        <f>+VLOOKUP(G9416,[1]SKU!A:E,5,0)</f>
        <v>Cementos</v>
      </c>
      <c r="K9416" t="str">
        <f>+VLOOKUP(G9416,[1]SKU!A:C,3,0)</f>
        <v>LOURDES</v>
      </c>
      <c r="L9416">
        <v>50</v>
      </c>
      <c r="M9416">
        <v>14.386710377400952</v>
      </c>
      <c r="N9416">
        <f>+VLOOKUP([1]VENTAS!G9416,[1]SKU!A:G,6,0)</f>
        <v>8082</v>
      </c>
      <c r="O9416" s="4">
        <f t="shared" si="147"/>
        <v>116273.3932701545</v>
      </c>
    </row>
    <row r="9417" spans="1:15" x14ac:dyDescent="0.3">
      <c r="A9417" s="1">
        <v>44949</v>
      </c>
      <c r="B9417" s="2" t="s">
        <v>8619</v>
      </c>
      <c r="C9417" s="2" t="s">
        <v>8620</v>
      </c>
      <c r="D9417" s="2" t="s">
        <v>9450</v>
      </c>
      <c r="E9417">
        <v>102</v>
      </c>
      <c r="F9417" t="str">
        <f>+VLOOKUP(E9417,[1]CLIENTES!A:B,2,0)</f>
        <v>Eileen</v>
      </c>
      <c r="G9417">
        <v>113</v>
      </c>
      <c r="H9417" t="str">
        <f>+VLOOKUP(G9417,[1]SKU!A:B,2,0)</f>
        <v>TILCARA MARRON 38 x 38 C.NEGRO 2DA CAL</v>
      </c>
      <c r="I9417" t="str">
        <f>+VLOOKUP(G9417,[1]SKU!A:D,4,0)</f>
        <v>CERAMICO</v>
      </c>
      <c r="J9417" t="str">
        <f>+VLOOKUP(G9417,[1]SKU!A:E,5,0)</f>
        <v>Piedras</v>
      </c>
      <c r="K9417" t="str">
        <f>+VLOOKUP(G9417,[1]SKU!A:C,3,0)</f>
        <v>CERRO NEGRO</v>
      </c>
      <c r="L9417">
        <v>14</v>
      </c>
      <c r="M9417">
        <v>0.18406514817543718</v>
      </c>
      <c r="N9417">
        <f>+VLOOKUP([1]VENTAS!G9417,[1]SKU!A:G,6,0)</f>
        <v>3571</v>
      </c>
      <c r="O9417" s="4">
        <f t="shared" si="147"/>
        <v>657.2966441344862</v>
      </c>
    </row>
    <row r="9418" spans="1:15" x14ac:dyDescent="0.3">
      <c r="A9418" s="1">
        <v>44927</v>
      </c>
      <c r="B9418" s="2" t="s">
        <v>8619</v>
      </c>
      <c r="C9418" s="2" t="s">
        <v>8620</v>
      </c>
      <c r="D9418" s="2" t="s">
        <v>9451</v>
      </c>
      <c r="E9418">
        <v>37</v>
      </c>
      <c r="F9418" t="str">
        <f>+VLOOKUP(E9418,[1]CLIENTES!A:B,2,0)</f>
        <v>Ariana</v>
      </c>
      <c r="G9418">
        <v>160</v>
      </c>
      <c r="H9418" t="str">
        <f>+VLOOKUP(G9418,[1]SKU!A:B,2,0)</f>
        <v>BASALTO ACERO PIEDRA 30 x 45 CORTINES 1RA C</v>
      </c>
      <c r="I9418" t="str">
        <f>+VLOOKUP(G9418,[1]SKU!A:D,4,0)</f>
        <v>CERAMICO</v>
      </c>
      <c r="J9418" t="str">
        <f>+VLOOKUP(G9418,[1]SKU!A:E,5,0)</f>
        <v>Piedras</v>
      </c>
      <c r="K9418" t="str">
        <f>+VLOOKUP(G9418,[1]SKU!A:C,3,0)</f>
        <v>CORTINES</v>
      </c>
      <c r="L9418">
        <v>31</v>
      </c>
      <c r="M9418">
        <v>17.725752319946341</v>
      </c>
      <c r="N9418">
        <f>+VLOOKUP([1]VENTAS!G9418,[1]SKU!A:G,6,0)</f>
        <v>3201</v>
      </c>
      <c r="O9418" s="4">
        <f t="shared" si="147"/>
        <v>56740.133176148236</v>
      </c>
    </row>
    <row r="9419" spans="1:15" x14ac:dyDescent="0.3">
      <c r="A9419" s="1">
        <v>44954</v>
      </c>
      <c r="B9419" s="2" t="s">
        <v>8619</v>
      </c>
      <c r="C9419" s="2" t="s">
        <v>8620</v>
      </c>
      <c r="D9419" s="2" t="s">
        <v>9452</v>
      </c>
      <c r="E9419">
        <v>167</v>
      </c>
      <c r="F9419" t="str">
        <f>+VLOOKUP(E9419,[1]CLIENTES!A:B,2,0)</f>
        <v>Saray</v>
      </c>
      <c r="G9419">
        <v>128</v>
      </c>
      <c r="H9419" t="str">
        <f>+VLOOKUP(G9419,[1]SKU!A:B,2,0)</f>
        <v>PARIS CREMA BRILLANTE  51 X 51 C.NEGRO 1RA CAL</v>
      </c>
      <c r="I9419" t="str">
        <f>+VLOOKUP(G9419,[1]SKU!A:D,4,0)</f>
        <v>CERAMICO</v>
      </c>
      <c r="J9419" t="str">
        <f>+VLOOKUP(G9419,[1]SKU!A:E,5,0)</f>
        <v>Marmoles</v>
      </c>
      <c r="K9419" t="str">
        <f>+VLOOKUP(G9419,[1]SKU!A:C,3,0)</f>
        <v>CERRO NEGRO</v>
      </c>
      <c r="L9419">
        <v>155</v>
      </c>
      <c r="M9419">
        <v>141.33779832685207</v>
      </c>
      <c r="N9419">
        <f>+VLOOKUP([1]VENTAS!G9419,[1]SKU!A:G,6,0)</f>
        <v>1933</v>
      </c>
      <c r="O9419" s="4">
        <f t="shared" si="147"/>
        <v>273205.96416580502</v>
      </c>
    </row>
    <row r="9420" spans="1:15" x14ac:dyDescent="0.3">
      <c r="A9420" s="1">
        <v>44970</v>
      </c>
      <c r="B9420" s="2" t="s">
        <v>8619</v>
      </c>
      <c r="C9420" s="2" t="s">
        <v>8620</v>
      </c>
      <c r="D9420" s="2" t="s">
        <v>9453</v>
      </c>
      <c r="E9420">
        <v>172</v>
      </c>
      <c r="F9420" t="str">
        <f>+VLOOKUP(E9420,[1]CLIENTES!A:B,2,0)</f>
        <v>Viviana</v>
      </c>
      <c r="G9420">
        <v>34</v>
      </c>
      <c r="H9420" t="str">
        <f>+VLOOKUP(G9420,[1]SKU!A:B,2,0)</f>
        <v>TERRA NEGRO 45,3 X 45,3 SCOP 1RA CAL</v>
      </c>
      <c r="I9420" t="str">
        <f>+VLOOKUP(G9420,[1]SKU!A:D,4,0)</f>
        <v>CERAMICO</v>
      </c>
      <c r="J9420" t="str">
        <f>+VLOOKUP(G9420,[1]SKU!A:E,5,0)</f>
        <v>Piedras</v>
      </c>
      <c r="K9420" t="str">
        <f>+VLOOKUP(G9420,[1]SKU!A:C,3,0)</f>
        <v>SCOP</v>
      </c>
      <c r="L9420">
        <v>73</v>
      </c>
      <c r="M9420">
        <v>54.312962139215827</v>
      </c>
      <c r="N9420">
        <f>+VLOOKUP([1]VENTAS!G9420,[1]SKU!A:G,6,0)</f>
        <v>4348</v>
      </c>
      <c r="O9420" s="4">
        <f t="shared" si="147"/>
        <v>236152.7593813104</v>
      </c>
    </row>
    <row r="9421" spans="1:15" x14ac:dyDescent="0.3">
      <c r="A9421" s="1">
        <v>44935</v>
      </c>
      <c r="B9421" s="2" t="s">
        <v>8619</v>
      </c>
      <c r="C9421" s="2" t="s">
        <v>8620</v>
      </c>
      <c r="D9421" s="2" t="s">
        <v>9454</v>
      </c>
      <c r="E9421">
        <v>232</v>
      </c>
      <c r="F9421" t="str">
        <f>+VLOOKUP(E9421,[1]CLIENTES!A:B,2,0)</f>
        <v>Andres</v>
      </c>
      <c r="G9421">
        <v>355</v>
      </c>
      <c r="H9421" t="str">
        <f>+VLOOKUP(G9421,[1]SKU!A:B,2,0)</f>
        <v>MOODS TIZA RECT. 58 x 58 S.LOREN 1RA C</v>
      </c>
      <c r="I9421" t="str">
        <f>+VLOOKUP(G9421,[1]SKU!A:D,4,0)</f>
        <v>PORCELANATO</v>
      </c>
      <c r="J9421" t="str">
        <f>+VLOOKUP(G9421,[1]SKU!A:E,5,0)</f>
        <v>Cementos</v>
      </c>
      <c r="K9421" t="str">
        <f>+VLOOKUP(G9421,[1]SKU!A:C,3,0)</f>
        <v>SAN LORENZO</v>
      </c>
      <c r="L9421">
        <v>66</v>
      </c>
      <c r="M9421">
        <v>32.672530977885302</v>
      </c>
      <c r="N9421">
        <f>+VLOOKUP([1]VENTAS!G9421,[1]SKU!A:G,6,0)</f>
        <v>8029</v>
      </c>
      <c r="O9421" s="4">
        <f t="shared" si="147"/>
        <v>262327.75122144108</v>
      </c>
    </row>
    <row r="9422" spans="1:15" x14ac:dyDescent="0.3">
      <c r="A9422" s="1">
        <v>44942</v>
      </c>
      <c r="B9422" s="2" t="s">
        <v>8619</v>
      </c>
      <c r="C9422" s="2" t="s">
        <v>8620</v>
      </c>
      <c r="D9422" s="2" t="s">
        <v>9455</v>
      </c>
      <c r="E9422">
        <v>29</v>
      </c>
      <c r="F9422" t="str">
        <f>+VLOOKUP(E9422,[1]CLIENTES!A:B,2,0)</f>
        <v>Matia</v>
      </c>
      <c r="G9422">
        <v>161</v>
      </c>
      <c r="H9422" t="str">
        <f>+VLOOKUP(G9422,[1]SKU!A:B,2,0)</f>
        <v>BLANCO PERLA SAT 33 x 45,3 S.LOREN 1RA C</v>
      </c>
      <c r="I9422" t="str">
        <f>+VLOOKUP(G9422,[1]SKU!A:D,4,0)</f>
        <v>CERAMICO</v>
      </c>
      <c r="J9422" t="str">
        <f>+VLOOKUP(G9422,[1]SKU!A:E,5,0)</f>
        <v>Deco &amp; Mas</v>
      </c>
      <c r="K9422" t="str">
        <f>+VLOOKUP(G9422,[1]SKU!A:C,3,0)</f>
        <v>SAN LORENZO</v>
      </c>
      <c r="L9422">
        <v>63</v>
      </c>
      <c r="M9422">
        <v>37.664549003398122</v>
      </c>
      <c r="N9422">
        <f>+VLOOKUP([1]VENTAS!G9422,[1]SKU!A:G,6,0)</f>
        <v>4870</v>
      </c>
      <c r="O9422" s="4">
        <f t="shared" si="147"/>
        <v>183426.35364654884</v>
      </c>
    </row>
    <row r="9423" spans="1:15" x14ac:dyDescent="0.3">
      <c r="A9423" s="1">
        <v>44979</v>
      </c>
      <c r="B9423" s="2" t="s">
        <v>8619</v>
      </c>
      <c r="C9423" s="2" t="s">
        <v>8620</v>
      </c>
      <c r="D9423" s="2" t="s">
        <v>9456</v>
      </c>
      <c r="E9423">
        <v>190</v>
      </c>
      <c r="F9423" t="str">
        <f>+VLOOKUP(E9423,[1]CLIENTES!A:B,2,0)</f>
        <v>Liset</v>
      </c>
      <c r="G9423">
        <v>325</v>
      </c>
      <c r="H9423" t="str">
        <f>+VLOOKUP(G9423,[1]SKU!A:B,2,0)</f>
        <v>GLAM IVORY PUL RECT. 28 x 57,7 S.LOREN 1RA CAL</v>
      </c>
      <c r="I9423" t="str">
        <f>+VLOOKUP(G9423,[1]SKU!A:D,4,0)</f>
        <v>PORCELANATO</v>
      </c>
      <c r="J9423" t="str">
        <f>+VLOOKUP(G9423,[1]SKU!A:E,5,0)</f>
        <v>Cementos</v>
      </c>
      <c r="K9423" t="str">
        <f>+VLOOKUP(G9423,[1]SKU!A:C,3,0)</f>
        <v>SAN LORENZO</v>
      </c>
      <c r="L9423">
        <v>136</v>
      </c>
      <c r="M9423">
        <v>26.153987803006281</v>
      </c>
      <c r="N9423">
        <f>+VLOOKUP([1]VENTAS!G9423,[1]SKU!A:G,6,0)</f>
        <v>5553</v>
      </c>
      <c r="O9423" s="4">
        <f t="shared" si="147"/>
        <v>145233.09427009389</v>
      </c>
    </row>
    <row r="9424" spans="1:15" x14ac:dyDescent="0.3">
      <c r="A9424" s="1">
        <v>44967</v>
      </c>
      <c r="B9424" s="2" t="s">
        <v>8619</v>
      </c>
      <c r="C9424" s="2" t="s">
        <v>8620</v>
      </c>
      <c r="D9424" s="2" t="s">
        <v>9457</v>
      </c>
      <c r="E9424">
        <v>222</v>
      </c>
      <c r="F9424" t="str">
        <f>+VLOOKUP(E9424,[1]CLIENTES!A:B,2,0)</f>
        <v>Paulo</v>
      </c>
      <c r="G9424">
        <v>302</v>
      </c>
      <c r="H9424" t="str">
        <f>+VLOOKUP(G9424,[1]SKU!A:B,2,0)</f>
        <v>LIFE GRIS RECT 59 X 59 C.NEGRO 1RA C</v>
      </c>
      <c r="I9424" t="str">
        <f>+VLOOKUP(G9424,[1]SKU!A:D,4,0)</f>
        <v>PORCELANATO</v>
      </c>
      <c r="J9424" t="str">
        <f>+VLOOKUP(G9424,[1]SKU!A:E,5,0)</f>
        <v>Cementos</v>
      </c>
      <c r="K9424" t="str">
        <f>+VLOOKUP(G9424,[1]SKU!A:C,3,0)</f>
        <v>CERRO NEGRO</v>
      </c>
      <c r="L9424">
        <v>141</v>
      </c>
      <c r="M9424">
        <v>131.18066274607165</v>
      </c>
      <c r="N9424">
        <f>+VLOOKUP([1]VENTAS!G9424,[1]SKU!A:G,6,0)</f>
        <v>3218</v>
      </c>
      <c r="O9424" s="4">
        <f t="shared" si="147"/>
        <v>422139.37271685858</v>
      </c>
    </row>
    <row r="9425" spans="1:15" x14ac:dyDescent="0.3">
      <c r="A9425" s="1">
        <v>44942</v>
      </c>
      <c r="B9425" s="2" t="s">
        <v>8619</v>
      </c>
      <c r="C9425" s="2" t="s">
        <v>8620</v>
      </c>
      <c r="D9425" s="2" t="s">
        <v>9458</v>
      </c>
      <c r="E9425">
        <v>84</v>
      </c>
      <c r="F9425" t="str">
        <f>+VLOOKUP(E9425,[1]CLIENTES!A:B,2,0)</f>
        <v>Vincenzo</v>
      </c>
      <c r="G9425">
        <v>83</v>
      </c>
      <c r="H9425" t="str">
        <f>+VLOOKUP(G9425,[1]SKU!A:B,2,0)</f>
        <v>CALIFORNIA BEIGE 51 x 51 ALLPA 2DA C</v>
      </c>
      <c r="I9425" t="str">
        <f>+VLOOKUP(G9425,[1]SKU!A:D,4,0)</f>
        <v>CERAMICO</v>
      </c>
      <c r="J9425" t="str">
        <f>+VLOOKUP(G9425,[1]SKU!A:E,5,0)</f>
        <v>Cementos</v>
      </c>
      <c r="K9425" t="str">
        <f>+VLOOKUP(G9425,[1]SKU!A:C,3,0)</f>
        <v>ALLPA</v>
      </c>
      <c r="L9425">
        <v>90</v>
      </c>
      <c r="M9425">
        <v>26.088366751646927</v>
      </c>
      <c r="N9425">
        <f>+VLOOKUP([1]VENTAS!G9425,[1]SKU!A:G,6,0)</f>
        <v>8125</v>
      </c>
      <c r="O9425" s="4">
        <f t="shared" si="147"/>
        <v>211967.97985713129</v>
      </c>
    </row>
    <row r="9426" spans="1:15" x14ac:dyDescent="0.3">
      <c r="A9426" s="1">
        <v>44949</v>
      </c>
      <c r="B9426" s="2" t="s">
        <v>8619</v>
      </c>
      <c r="C9426" s="2" t="s">
        <v>8620</v>
      </c>
      <c r="D9426" s="2" t="s">
        <v>9459</v>
      </c>
      <c r="E9426">
        <v>116</v>
      </c>
      <c r="F9426" t="str">
        <f>+VLOOKUP(E9426,[1]CLIENTES!A:B,2,0)</f>
        <v>Alanis</v>
      </c>
      <c r="G9426">
        <v>282</v>
      </c>
      <c r="H9426" t="str">
        <f>+VLOOKUP(G9426,[1]SKU!A:B,2,0)</f>
        <v>BURLINGTON COAL ESM NAT 60 x 120 ILVA 3RA C</v>
      </c>
      <c r="I9426" t="str">
        <f>+VLOOKUP(G9426,[1]SKU!A:D,4,0)</f>
        <v>PORCELANATO</v>
      </c>
      <c r="J9426" t="str">
        <f>+VLOOKUP(G9426,[1]SKU!A:E,5,0)</f>
        <v>Piedras</v>
      </c>
      <c r="K9426" t="str">
        <f>+VLOOKUP(G9426,[1]SKU!A:C,3,0)</f>
        <v>ILVA</v>
      </c>
      <c r="L9426">
        <v>41</v>
      </c>
      <c r="M9426">
        <v>1.022076842154672</v>
      </c>
      <c r="N9426">
        <f>+VLOOKUP([1]VENTAS!G9426,[1]SKU!A:G,6,0)</f>
        <v>1324</v>
      </c>
      <c r="O9426" s="4">
        <f t="shared" si="147"/>
        <v>1353.2297390127858</v>
      </c>
    </row>
    <row r="9427" spans="1:15" x14ac:dyDescent="0.3">
      <c r="A9427" s="1">
        <v>44951</v>
      </c>
      <c r="B9427" s="2" t="s">
        <v>8619</v>
      </c>
      <c r="C9427" s="2" t="s">
        <v>8620</v>
      </c>
      <c r="D9427" s="2" t="s">
        <v>9460</v>
      </c>
      <c r="E9427">
        <v>137</v>
      </c>
      <c r="F9427" t="str">
        <f>+VLOOKUP(E9427,[1]CLIENTES!A:B,2,0)</f>
        <v>Milton</v>
      </c>
      <c r="G9427">
        <v>65</v>
      </c>
      <c r="H9427" t="str">
        <f>+VLOOKUP(G9427,[1]SKU!A:B,2,0)</f>
        <v>ADOQUIN BEIGE 45,3 X 45,3 SCOP 1RA C</v>
      </c>
      <c r="I9427" t="str">
        <f>+VLOOKUP(G9427,[1]SKU!A:D,4,0)</f>
        <v>CERAMICO</v>
      </c>
      <c r="J9427" t="str">
        <f>+VLOOKUP(G9427,[1]SKU!A:E,5,0)</f>
        <v>Piedras</v>
      </c>
      <c r="K9427" t="str">
        <f>+VLOOKUP(G9427,[1]SKU!A:C,3,0)</f>
        <v>SCOP</v>
      </c>
      <c r="L9427">
        <v>161</v>
      </c>
      <c r="M9427">
        <v>96.483404197142718</v>
      </c>
      <c r="N9427">
        <f>+VLOOKUP([1]VENTAS!G9427,[1]SKU!A:G,6,0)</f>
        <v>8864</v>
      </c>
      <c r="O9427" s="4">
        <f t="shared" si="147"/>
        <v>855228.89480347303</v>
      </c>
    </row>
    <row r="9428" spans="1:15" x14ac:dyDescent="0.3">
      <c r="A9428" s="1">
        <v>44966</v>
      </c>
      <c r="B9428" s="2" t="s">
        <v>8619</v>
      </c>
      <c r="C9428" s="2" t="s">
        <v>8620</v>
      </c>
      <c r="D9428" s="2" t="s">
        <v>9461</v>
      </c>
      <c r="E9428">
        <v>208</v>
      </c>
      <c r="F9428" t="str">
        <f>+VLOOKUP(E9428,[1]CLIENTES!A:B,2,0)</f>
        <v>Elisa</v>
      </c>
      <c r="G9428">
        <v>121</v>
      </c>
      <c r="H9428" t="str">
        <f>+VLOOKUP(G9428,[1]SKU!A:B,2,0)</f>
        <v>MURO PIEDRA  PETROLEO 31 x 53 LOURDES 1RA C</v>
      </c>
      <c r="I9428" t="str">
        <f>+VLOOKUP(G9428,[1]SKU!A:D,4,0)</f>
        <v>CERAMICO</v>
      </c>
      <c r="J9428" t="str">
        <f>+VLOOKUP(G9428,[1]SKU!A:E,5,0)</f>
        <v>Piedras</v>
      </c>
      <c r="K9428" t="str">
        <f>+VLOOKUP(G9428,[1]SKU!A:C,3,0)</f>
        <v>LOURDES</v>
      </c>
      <c r="L9428">
        <v>38</v>
      </c>
      <c r="M9428">
        <v>14.808399585333232</v>
      </c>
      <c r="N9428">
        <f>+VLOOKUP([1]VENTAS!G9428,[1]SKU!A:G,6,0)</f>
        <v>1657</v>
      </c>
      <c r="O9428" s="4">
        <f t="shared" si="147"/>
        <v>24537.518112897167</v>
      </c>
    </row>
    <row r="9429" spans="1:15" x14ac:dyDescent="0.3">
      <c r="A9429" s="1">
        <v>44973</v>
      </c>
      <c r="B9429" s="2" t="s">
        <v>8619</v>
      </c>
      <c r="C9429" s="2" t="s">
        <v>8620</v>
      </c>
      <c r="D9429" s="2" t="s">
        <v>9462</v>
      </c>
      <c r="E9429">
        <v>98</v>
      </c>
      <c r="F9429" t="str">
        <f>+VLOOKUP(E9429,[1]CLIENTES!A:B,2,0)</f>
        <v>Nicolas</v>
      </c>
      <c r="G9429">
        <v>233</v>
      </c>
      <c r="H9429" t="str">
        <f>+VLOOKUP(G9429,[1]SKU!A:B,2,0)</f>
        <v>URBAN ANTHRACITE NATURAL 80 X 80 VITE 2DA C</v>
      </c>
      <c r="I9429" t="str">
        <f>+VLOOKUP(G9429,[1]SKU!A:D,4,0)</f>
        <v>PORCELANATO</v>
      </c>
      <c r="J9429" t="str">
        <f>+VLOOKUP(G9429,[1]SKU!A:E,5,0)</f>
        <v>Cementos</v>
      </c>
      <c r="K9429" t="str">
        <f>+VLOOKUP(G9429,[1]SKU!A:C,3,0)</f>
        <v>VITE</v>
      </c>
      <c r="L9429">
        <v>39</v>
      </c>
      <c r="M9429">
        <v>3.1305837120016773</v>
      </c>
      <c r="N9429">
        <f>+VLOOKUP([1]VENTAS!G9429,[1]SKU!A:G,6,0)</f>
        <v>3987</v>
      </c>
      <c r="O9429" s="4">
        <f t="shared" si="147"/>
        <v>12481.637259750687</v>
      </c>
    </row>
    <row r="9430" spans="1:15" x14ac:dyDescent="0.3">
      <c r="A9430" s="1">
        <v>44958</v>
      </c>
      <c r="B9430" s="2" t="s">
        <v>8619</v>
      </c>
      <c r="C9430" s="2" t="s">
        <v>8620</v>
      </c>
      <c r="D9430" s="2" t="s">
        <v>9463</v>
      </c>
      <c r="E9430">
        <v>194</v>
      </c>
      <c r="F9430" t="str">
        <f>+VLOOKUP(E9430,[1]CLIENTES!A:B,2,0)</f>
        <v>Kassandra</v>
      </c>
      <c r="G9430">
        <v>76</v>
      </c>
      <c r="H9430" t="str">
        <f>+VLOOKUP(G9430,[1]SKU!A:B,2,0)</f>
        <v>HABITAT BLANCO BRILLANTE 33 X 45,3 SCOP 1RA C</v>
      </c>
      <c r="I9430" t="str">
        <f>+VLOOKUP(G9430,[1]SKU!A:D,4,0)</f>
        <v>CERAMICO</v>
      </c>
      <c r="J9430" t="str">
        <f>+VLOOKUP(G9430,[1]SKU!A:E,5,0)</f>
        <v>Marmoles</v>
      </c>
      <c r="K9430" t="str">
        <f>+VLOOKUP(G9430,[1]SKU!A:C,3,0)</f>
        <v>SCOP</v>
      </c>
      <c r="L9430">
        <v>17</v>
      </c>
      <c r="M9430">
        <v>11.600771715531835</v>
      </c>
      <c r="N9430">
        <f>+VLOOKUP([1]VENTAS!G9430,[1]SKU!A:G,6,0)</f>
        <v>1143</v>
      </c>
      <c r="O9430" s="4">
        <f t="shared" si="147"/>
        <v>13259.682070852887</v>
      </c>
    </row>
    <row r="9431" spans="1:15" x14ac:dyDescent="0.3">
      <c r="A9431" s="1">
        <v>44967</v>
      </c>
      <c r="B9431" s="2" t="s">
        <v>8619</v>
      </c>
      <c r="C9431" s="2" t="s">
        <v>8620</v>
      </c>
      <c r="D9431" s="2" t="s">
        <v>9464</v>
      </c>
      <c r="E9431">
        <v>17</v>
      </c>
      <c r="F9431" t="str">
        <f>+VLOOKUP(E9431,[1]CLIENTES!A:B,2,0)</f>
        <v>Ernesto</v>
      </c>
      <c r="G9431">
        <v>136</v>
      </c>
      <c r="H9431" t="str">
        <f>+VLOOKUP(G9431,[1]SKU!A:B,2,0)</f>
        <v>UDINE ARENA 20 x 62 CAÑUELAS 1RA C</v>
      </c>
      <c r="I9431" t="str">
        <f>+VLOOKUP(G9431,[1]SKU!A:D,4,0)</f>
        <v>CERAMICO</v>
      </c>
      <c r="J9431" t="str">
        <f>+VLOOKUP(G9431,[1]SKU!A:E,5,0)</f>
        <v>Maderas</v>
      </c>
      <c r="K9431" t="str">
        <f>+VLOOKUP(G9431,[1]SKU!A:C,3,0)</f>
        <v>CAÑUELAS</v>
      </c>
      <c r="L9431">
        <v>111</v>
      </c>
      <c r="M9431">
        <v>67.215330520560997</v>
      </c>
      <c r="N9431">
        <f>+VLOOKUP([1]VENTAS!G9431,[1]SKU!A:G,6,0)</f>
        <v>3095</v>
      </c>
      <c r="O9431" s="4">
        <f t="shared" si="147"/>
        <v>208031.44796113629</v>
      </c>
    </row>
    <row r="9432" spans="1:15" x14ac:dyDescent="0.3">
      <c r="A9432" s="1">
        <v>44933</v>
      </c>
      <c r="B9432" s="2" t="s">
        <v>8619</v>
      </c>
      <c r="C9432" s="2" t="s">
        <v>8620</v>
      </c>
      <c r="D9432" s="2" t="s">
        <v>9465</v>
      </c>
      <c r="E9432">
        <v>184</v>
      </c>
      <c r="F9432" t="str">
        <f>+VLOOKUP(E9432,[1]CLIENTES!A:B,2,0)</f>
        <v>Jose-Tomas</v>
      </c>
      <c r="G9432">
        <v>102</v>
      </c>
      <c r="H9432" t="str">
        <f>+VLOOKUP(G9432,[1]SKU!A:B,2,0)</f>
        <v>MUNICH GRIS 51 x 51 C.NEGRO 2DA CAL</v>
      </c>
      <c r="I9432" t="str">
        <f>+VLOOKUP(G9432,[1]SKU!A:D,4,0)</f>
        <v>CERAMICO</v>
      </c>
      <c r="J9432" t="str">
        <f>+VLOOKUP(G9432,[1]SKU!A:E,5,0)</f>
        <v>Cementos</v>
      </c>
      <c r="K9432" t="str">
        <f>+VLOOKUP(G9432,[1]SKU!A:C,3,0)</f>
        <v>CERRO NEGRO</v>
      </c>
      <c r="L9432">
        <v>60</v>
      </c>
      <c r="M9432">
        <v>14.615726240945509</v>
      </c>
      <c r="N9432">
        <f>+VLOOKUP([1]VENTAS!G9432,[1]SKU!A:G,6,0)</f>
        <v>7731</v>
      </c>
      <c r="O9432" s="4">
        <f t="shared" si="147"/>
        <v>112994.17956874974</v>
      </c>
    </row>
    <row r="9433" spans="1:15" x14ac:dyDescent="0.3">
      <c r="A9433" s="1">
        <v>44950</v>
      </c>
      <c r="B9433" s="2" t="s">
        <v>8619</v>
      </c>
      <c r="C9433" s="2" t="s">
        <v>8620</v>
      </c>
      <c r="D9433" s="2" t="s">
        <v>9466</v>
      </c>
      <c r="E9433">
        <v>205</v>
      </c>
      <c r="F9433" t="str">
        <f>+VLOOKUP(E9433,[1]CLIENTES!A:B,2,0)</f>
        <v>Ethan</v>
      </c>
      <c r="G9433">
        <v>156</v>
      </c>
      <c r="H9433" t="str">
        <f>+VLOOKUP(G9433,[1]SKU!A:B,2,0)</f>
        <v>PORFIDO ROJO 46 x 46 ALLPA 2DA C</v>
      </c>
      <c r="I9433" t="str">
        <f>+VLOOKUP(G9433,[1]SKU!A:D,4,0)</f>
        <v>CERAMICO</v>
      </c>
      <c r="J9433" t="str">
        <f>+VLOOKUP(G9433,[1]SKU!A:E,5,0)</f>
        <v>Piedras</v>
      </c>
      <c r="K9433" t="str">
        <f>+VLOOKUP(G9433,[1]SKU!A:C,3,0)</f>
        <v>ALLPA</v>
      </c>
      <c r="L9433">
        <v>100</v>
      </c>
      <c r="M9433">
        <v>95.608710650384907</v>
      </c>
      <c r="N9433">
        <f>+VLOOKUP([1]VENTAS!G9433,[1]SKU!A:G,6,0)</f>
        <v>3055</v>
      </c>
      <c r="O9433" s="4">
        <f t="shared" si="147"/>
        <v>292084.61103692587</v>
      </c>
    </row>
    <row r="9434" spans="1:15" x14ac:dyDescent="0.3">
      <c r="A9434" s="1">
        <v>44947</v>
      </c>
      <c r="B9434" s="2" t="s">
        <v>8619</v>
      </c>
      <c r="C9434" s="2" t="s">
        <v>8620</v>
      </c>
      <c r="D9434" s="2" t="s">
        <v>9467</v>
      </c>
      <c r="E9434">
        <v>108</v>
      </c>
      <c r="F9434" t="str">
        <f>+VLOOKUP(E9434,[1]CLIENTES!A:B,2,0)</f>
        <v>Bautista</v>
      </c>
      <c r="G9434">
        <v>117</v>
      </c>
      <c r="H9434" t="str">
        <f>+VLOOKUP(G9434,[1]SKU!A:B,2,0)</f>
        <v>GRAFIATO BEIGE 35 x 35  LOURDES 1RA C</v>
      </c>
      <c r="I9434" t="str">
        <f>+VLOOKUP(G9434,[1]SKU!A:D,4,0)</f>
        <v>CERAMICO</v>
      </c>
      <c r="J9434" t="str">
        <f>+VLOOKUP(G9434,[1]SKU!A:E,5,0)</f>
        <v>Cementos</v>
      </c>
      <c r="K9434" t="str">
        <f>+VLOOKUP(G9434,[1]SKU!A:C,3,0)</f>
        <v>LOURDES</v>
      </c>
      <c r="L9434">
        <v>89</v>
      </c>
      <c r="M9434">
        <v>17.701992276685132</v>
      </c>
      <c r="N9434">
        <f>+VLOOKUP([1]VENTAS!G9434,[1]SKU!A:G,6,0)</f>
        <v>3888</v>
      </c>
      <c r="O9434" s="4">
        <f t="shared" si="147"/>
        <v>68825.345971751798</v>
      </c>
    </row>
    <row r="9435" spans="1:15" x14ac:dyDescent="0.3">
      <c r="A9435" s="1">
        <v>44979</v>
      </c>
      <c r="B9435" s="2" t="s">
        <v>8619</v>
      </c>
      <c r="C9435" s="2" t="s">
        <v>8620</v>
      </c>
      <c r="D9435" s="2" t="s">
        <v>9468</v>
      </c>
      <c r="E9435">
        <v>224</v>
      </c>
      <c r="F9435" t="str">
        <f>+VLOOKUP(E9435,[1]CLIENTES!A:B,2,0)</f>
        <v>Ian</v>
      </c>
      <c r="G9435">
        <v>64</v>
      </c>
      <c r="H9435" t="str">
        <f>+VLOOKUP(G9435,[1]SKU!A:B,2,0)</f>
        <v>CEDRO MARRON 38 x 38 C.NEGRO 1RA CAL</v>
      </c>
      <c r="I9435" t="str">
        <f>+VLOOKUP(G9435,[1]SKU!A:D,4,0)</f>
        <v>CERAMICO</v>
      </c>
      <c r="J9435" t="str">
        <f>+VLOOKUP(G9435,[1]SKU!A:E,5,0)</f>
        <v>Maderas</v>
      </c>
      <c r="K9435" t="str">
        <f>+VLOOKUP(G9435,[1]SKU!A:C,3,0)</f>
        <v>CERRO NEGRO</v>
      </c>
      <c r="L9435">
        <v>31</v>
      </c>
      <c r="M9435">
        <v>22.035745559853186</v>
      </c>
      <c r="N9435">
        <f>+VLOOKUP([1]VENTAS!G9435,[1]SKU!A:G,6,0)</f>
        <v>7865</v>
      </c>
      <c r="O9435" s="4">
        <f t="shared" si="147"/>
        <v>173311.13882824531</v>
      </c>
    </row>
    <row r="9436" spans="1:15" x14ac:dyDescent="0.3">
      <c r="A9436" s="1">
        <v>44978</v>
      </c>
      <c r="B9436" s="2" t="s">
        <v>8619</v>
      </c>
      <c r="C9436" s="2" t="s">
        <v>8620</v>
      </c>
      <c r="D9436" s="2" t="s">
        <v>9469</v>
      </c>
      <c r="E9436">
        <v>27</v>
      </c>
      <c r="F9436" t="str">
        <f>+VLOOKUP(E9436,[1]CLIENTES!A:B,2,0)</f>
        <v>Ariel</v>
      </c>
      <c r="G9436">
        <v>102</v>
      </c>
      <c r="H9436" t="str">
        <f>+VLOOKUP(G9436,[1]SKU!A:B,2,0)</f>
        <v>MUNICH GRIS 51 x 51 C.NEGRO 2DA CAL</v>
      </c>
      <c r="I9436" t="str">
        <f>+VLOOKUP(G9436,[1]SKU!A:D,4,0)</f>
        <v>CERAMICO</v>
      </c>
      <c r="J9436" t="str">
        <f>+VLOOKUP(G9436,[1]SKU!A:E,5,0)</f>
        <v>Cementos</v>
      </c>
      <c r="K9436" t="str">
        <f>+VLOOKUP(G9436,[1]SKU!A:C,3,0)</f>
        <v>CERRO NEGRO</v>
      </c>
      <c r="L9436">
        <v>66</v>
      </c>
      <c r="M9436">
        <v>16.07729886504006</v>
      </c>
      <c r="N9436">
        <f>+VLOOKUP([1]VENTAS!G9436,[1]SKU!A:G,6,0)</f>
        <v>7731</v>
      </c>
      <c r="O9436" s="4">
        <f t="shared" si="147"/>
        <v>124293.5975256247</v>
      </c>
    </row>
    <row r="9437" spans="1:15" x14ac:dyDescent="0.3">
      <c r="A9437" s="1">
        <v>44955</v>
      </c>
      <c r="B9437" s="2" t="s">
        <v>8619</v>
      </c>
      <c r="C9437" s="2" t="s">
        <v>8620</v>
      </c>
      <c r="D9437" s="2" t="s">
        <v>9470</v>
      </c>
      <c r="E9437">
        <v>143</v>
      </c>
      <c r="F9437" t="str">
        <f>+VLOOKUP(E9437,[1]CLIENTES!A:B,2,0)</f>
        <v>Alysson</v>
      </c>
      <c r="G9437">
        <v>346</v>
      </c>
      <c r="H9437" t="str">
        <f>+VLOOKUP(G9437,[1]SKU!A:B,2,0)</f>
        <v>TURIA ARENA FIT RECT. 58 x 58 S.LOREN 2DA C</v>
      </c>
      <c r="I9437" t="str">
        <f>+VLOOKUP(G9437,[1]SKU!A:D,4,0)</f>
        <v>PORCELANATO</v>
      </c>
      <c r="J9437" t="str">
        <f>+VLOOKUP(G9437,[1]SKU!A:E,5,0)</f>
        <v>Deco &amp; Mas</v>
      </c>
      <c r="K9437" t="str">
        <f>+VLOOKUP(G9437,[1]SKU!A:C,3,0)</f>
        <v>SAN LORENZO</v>
      </c>
      <c r="L9437">
        <v>54</v>
      </c>
      <c r="M9437">
        <v>0.89214429592430555</v>
      </c>
      <c r="N9437">
        <f>+VLOOKUP([1]VENTAS!G9437,[1]SKU!A:G,6,0)</f>
        <v>1662</v>
      </c>
      <c r="O9437" s="4">
        <f t="shared" si="147"/>
        <v>1482.7438198261959</v>
      </c>
    </row>
    <row r="9438" spans="1:15" x14ac:dyDescent="0.3">
      <c r="A9438" s="1">
        <v>44972</v>
      </c>
      <c r="B9438" s="2" t="s">
        <v>8619</v>
      </c>
      <c r="C9438" s="2" t="s">
        <v>8620</v>
      </c>
      <c r="D9438" s="2" t="s">
        <v>9471</v>
      </c>
      <c r="E9438">
        <v>184</v>
      </c>
      <c r="F9438" t="str">
        <f>+VLOOKUP(E9438,[1]CLIENTES!A:B,2,0)</f>
        <v>Jose-Tomas</v>
      </c>
      <c r="G9438">
        <v>263</v>
      </c>
      <c r="H9438" t="str">
        <f>+VLOOKUP(G9438,[1]SKU!A:B,2,0)</f>
        <v>CALIPSO WHITE 53 x 53 SAN PIETRO 2DA C</v>
      </c>
      <c r="I9438" t="str">
        <f>+VLOOKUP(G9438,[1]SKU!A:D,4,0)</f>
        <v>PORCELANATO</v>
      </c>
      <c r="J9438" t="str">
        <f>+VLOOKUP(G9438,[1]SKU!A:E,5,0)</f>
        <v>Marmoles</v>
      </c>
      <c r="K9438" t="str">
        <f>+VLOOKUP(G9438,[1]SKU!A:C,3,0)</f>
        <v>SAN PIETRO</v>
      </c>
      <c r="L9438">
        <v>139</v>
      </c>
      <c r="M9438">
        <v>34.42933966370255</v>
      </c>
      <c r="N9438">
        <f>+VLOOKUP([1]VENTAS!G9438,[1]SKU!A:G,6,0)</f>
        <v>1481</v>
      </c>
      <c r="O9438" s="4">
        <f t="shared" si="147"/>
        <v>50989.852041943479</v>
      </c>
    </row>
    <row r="9439" spans="1:15" x14ac:dyDescent="0.3">
      <c r="A9439" s="1">
        <v>44940</v>
      </c>
      <c r="B9439" s="2" t="s">
        <v>8619</v>
      </c>
      <c r="C9439" s="2" t="s">
        <v>8620</v>
      </c>
      <c r="D9439" s="2" t="s">
        <v>9472</v>
      </c>
      <c r="E9439">
        <v>5</v>
      </c>
      <c r="F9439" t="str">
        <f>+VLOOKUP(E9439,[1]CLIENTES!A:B,2,0)</f>
        <v>Erick</v>
      </c>
      <c r="G9439">
        <v>116</v>
      </c>
      <c r="H9439" t="str">
        <f>+VLOOKUP(G9439,[1]SKU!A:B,2,0)</f>
        <v>BOLOGNA GRIS 50 x 50 CAÑUELAS 1RA C</v>
      </c>
      <c r="I9439" t="str">
        <f>+VLOOKUP(G9439,[1]SKU!A:D,4,0)</f>
        <v>CERAMICO</v>
      </c>
      <c r="J9439" t="str">
        <f>+VLOOKUP(G9439,[1]SKU!A:E,5,0)</f>
        <v>Maderas</v>
      </c>
      <c r="K9439" t="str">
        <f>+VLOOKUP(G9439,[1]SKU!A:C,3,0)</f>
        <v>CAÑUELAS</v>
      </c>
      <c r="L9439">
        <v>132</v>
      </c>
      <c r="M9439">
        <v>101.4011511933919</v>
      </c>
      <c r="N9439">
        <f>+VLOOKUP([1]VENTAS!G9439,[1]SKU!A:G,6,0)</f>
        <v>4797</v>
      </c>
      <c r="O9439" s="4">
        <f t="shared" si="147"/>
        <v>486421.32227470091</v>
      </c>
    </row>
    <row r="9440" spans="1:15" x14ac:dyDescent="0.3">
      <c r="A9440" s="1">
        <v>44980</v>
      </c>
      <c r="B9440" s="2" t="s">
        <v>8619</v>
      </c>
      <c r="C9440" s="2" t="s">
        <v>8620</v>
      </c>
      <c r="D9440" s="2" t="s">
        <v>9473</v>
      </c>
      <c r="E9440">
        <v>204</v>
      </c>
      <c r="F9440" t="str">
        <f>+VLOOKUP(E9440,[1]CLIENTES!A:B,2,0)</f>
        <v>Cristobal</v>
      </c>
      <c r="G9440">
        <v>179</v>
      </c>
      <c r="H9440" t="str">
        <f>+VLOOKUP(G9440,[1]SKU!A:B,2,0)</f>
        <v>CASTAÑO 50 x 50 CORTINES 1RA C</v>
      </c>
      <c r="I9440" t="str">
        <f>+VLOOKUP(G9440,[1]SKU!A:D,4,0)</f>
        <v>CERAMICO</v>
      </c>
      <c r="J9440" t="str">
        <f>+VLOOKUP(G9440,[1]SKU!A:E,5,0)</f>
        <v>Maderas</v>
      </c>
      <c r="K9440" t="str">
        <f>+VLOOKUP(G9440,[1]SKU!A:C,3,0)</f>
        <v>CORTINES</v>
      </c>
      <c r="L9440">
        <v>5</v>
      </c>
      <c r="M9440">
        <v>3.139663310639528</v>
      </c>
      <c r="N9440">
        <f>+VLOOKUP([1]VENTAS!G9440,[1]SKU!A:G,6,0)</f>
        <v>4120</v>
      </c>
      <c r="O9440" s="4">
        <f t="shared" si="147"/>
        <v>12935.412839834855</v>
      </c>
    </row>
    <row r="9441" spans="1:15" x14ac:dyDescent="0.3">
      <c r="A9441" s="1">
        <v>44967</v>
      </c>
      <c r="B9441" s="2" t="s">
        <v>8619</v>
      </c>
      <c r="C9441" s="2" t="s">
        <v>8620</v>
      </c>
      <c r="D9441" s="2" t="s">
        <v>9474</v>
      </c>
      <c r="E9441">
        <v>72</v>
      </c>
      <c r="F9441" t="str">
        <f>+VLOOKUP(E9441,[1]CLIENTES!A:B,2,0)</f>
        <v>Esteban</v>
      </c>
      <c r="G9441">
        <v>154</v>
      </c>
      <c r="H9441" t="str">
        <f>+VLOOKUP(G9441,[1]SKU!A:B,2,0)</f>
        <v>CRETA BEIGE  51 x 51 C.NEGRO 2DA CAL</v>
      </c>
      <c r="I9441" t="str">
        <f>+VLOOKUP(G9441,[1]SKU!A:D,4,0)</f>
        <v>CERAMICO</v>
      </c>
      <c r="J9441" t="str">
        <f>+VLOOKUP(G9441,[1]SKU!A:E,5,0)</f>
        <v>Piedras</v>
      </c>
      <c r="K9441" t="str">
        <f>+VLOOKUP(G9441,[1]SKU!A:C,3,0)</f>
        <v>CERRO NEGRO</v>
      </c>
      <c r="L9441">
        <v>88</v>
      </c>
      <c r="M9441">
        <v>27.872566513391998</v>
      </c>
      <c r="N9441">
        <f>+VLOOKUP([1]VENTAS!G9441,[1]SKU!A:G,6,0)</f>
        <v>2603</v>
      </c>
      <c r="O9441" s="4">
        <f t="shared" si="147"/>
        <v>72552.290634359364</v>
      </c>
    </row>
    <row r="9442" spans="1:15" x14ac:dyDescent="0.3">
      <c r="A9442" s="1">
        <v>44952</v>
      </c>
      <c r="B9442" s="2" t="s">
        <v>8619</v>
      </c>
      <c r="C9442" s="2" t="s">
        <v>8620</v>
      </c>
      <c r="D9442" s="2" t="s">
        <v>9475</v>
      </c>
      <c r="E9442">
        <v>12</v>
      </c>
      <c r="F9442" t="str">
        <f>+VLOOKUP(E9442,[1]CLIENTES!A:B,2,0)</f>
        <v>JULIAN</v>
      </c>
      <c r="G9442">
        <v>107</v>
      </c>
      <c r="H9442" t="str">
        <f>+VLOOKUP(G9442,[1]SKU!A:B,2,0)</f>
        <v>BIANCO SAT 25 x 35 LOURDES 2DA C</v>
      </c>
      <c r="I9442" t="str">
        <f>+VLOOKUP(G9442,[1]SKU!A:D,4,0)</f>
        <v>CERAMICO</v>
      </c>
      <c r="J9442" t="str">
        <f>+VLOOKUP(G9442,[1]SKU!A:E,5,0)</f>
        <v>Deco &amp; Mas</v>
      </c>
      <c r="K9442" t="str">
        <f>+VLOOKUP(G9442,[1]SKU!A:C,3,0)</f>
        <v>LOURDES</v>
      </c>
      <c r="L9442">
        <v>127</v>
      </c>
      <c r="M9442">
        <v>120.06746799628236</v>
      </c>
      <c r="N9442">
        <f>+VLOOKUP([1]VENTAS!G9442,[1]SKU!A:G,6,0)</f>
        <v>4977</v>
      </c>
      <c r="O9442" s="4">
        <f t="shared" si="147"/>
        <v>597575.78821749729</v>
      </c>
    </row>
    <row r="9443" spans="1:15" x14ac:dyDescent="0.3">
      <c r="A9443" s="1">
        <v>44959</v>
      </c>
      <c r="B9443" s="2" t="s">
        <v>8619</v>
      </c>
      <c r="C9443" s="2" t="s">
        <v>8620</v>
      </c>
      <c r="D9443" s="2" t="s">
        <v>9476</v>
      </c>
      <c r="E9443">
        <v>232</v>
      </c>
      <c r="F9443" t="str">
        <f>+VLOOKUP(E9443,[1]CLIENTES!A:B,2,0)</f>
        <v>Andres</v>
      </c>
      <c r="G9443">
        <v>370</v>
      </c>
      <c r="H9443" t="str">
        <f>+VLOOKUP(G9443,[1]SKU!A:B,2,0)</f>
        <v>TAIGA ALMENDRA RECT. 19,2 X 117 S.LOREN 2DA C</v>
      </c>
      <c r="I9443" t="str">
        <f>+VLOOKUP(G9443,[1]SKU!A:D,4,0)</f>
        <v>PORCELANATO</v>
      </c>
      <c r="J9443" t="str">
        <f>+VLOOKUP(G9443,[1]SKU!A:E,5,0)</f>
        <v>Maderas</v>
      </c>
      <c r="K9443" t="str">
        <f>+VLOOKUP(G9443,[1]SKU!A:C,3,0)</f>
        <v>SAN LORENZO</v>
      </c>
      <c r="L9443">
        <v>5</v>
      </c>
      <c r="M9443">
        <v>2.7934147509926701</v>
      </c>
      <c r="N9443">
        <f>+VLOOKUP([1]VENTAS!G9443,[1]SKU!A:G,6,0)</f>
        <v>7390</v>
      </c>
      <c r="O9443" s="4">
        <f t="shared" si="147"/>
        <v>20643.335009835831</v>
      </c>
    </row>
    <row r="9444" spans="1:15" x14ac:dyDescent="0.3">
      <c r="A9444" s="1">
        <v>44968</v>
      </c>
      <c r="B9444" s="2" t="s">
        <v>8619</v>
      </c>
      <c r="C9444" s="2" t="s">
        <v>8620</v>
      </c>
      <c r="D9444" s="2" t="s">
        <v>9477</v>
      </c>
      <c r="E9444">
        <v>136</v>
      </c>
      <c r="F9444" t="str">
        <f>+VLOOKUP(E9444,[1]CLIENTES!A:B,2,0)</f>
        <v>Ilian</v>
      </c>
      <c r="G9444">
        <v>51</v>
      </c>
      <c r="H9444" t="str">
        <f>+VLOOKUP(G9444,[1]SKU!A:B,2,0)</f>
        <v>BASALTO GRIS PIEDRA  30 x 45 CORTINES 1RA C</v>
      </c>
      <c r="I9444" t="str">
        <f>+VLOOKUP(G9444,[1]SKU!A:D,4,0)</f>
        <v>CERAMICO</v>
      </c>
      <c r="J9444" t="str">
        <f>+VLOOKUP(G9444,[1]SKU!A:E,5,0)</f>
        <v>Piedras</v>
      </c>
      <c r="K9444" t="str">
        <f>+VLOOKUP(G9444,[1]SKU!A:C,3,0)</f>
        <v>CORTINES</v>
      </c>
      <c r="L9444">
        <v>99</v>
      </c>
      <c r="M9444">
        <v>80.495734940397753</v>
      </c>
      <c r="N9444">
        <f>+VLOOKUP([1]VENTAS!G9444,[1]SKU!A:G,6,0)</f>
        <v>7680</v>
      </c>
      <c r="O9444" s="4">
        <f t="shared" si="147"/>
        <v>618207.24434225471</v>
      </c>
    </row>
    <row r="9445" spans="1:15" x14ac:dyDescent="0.3">
      <c r="A9445" s="1">
        <v>44942</v>
      </c>
      <c r="B9445" s="2" t="s">
        <v>8619</v>
      </c>
      <c r="C9445" s="2" t="s">
        <v>8620</v>
      </c>
      <c r="D9445" s="2" t="s">
        <v>9478</v>
      </c>
      <c r="E9445">
        <v>27</v>
      </c>
      <c r="F9445" t="str">
        <f>+VLOOKUP(E9445,[1]CLIENTES!A:B,2,0)</f>
        <v>Ariel</v>
      </c>
      <c r="G9445">
        <v>363</v>
      </c>
      <c r="H9445" t="str">
        <f>+VLOOKUP(G9445,[1]SKU!A:B,2,0)</f>
        <v>MARMOL ANT. ARENA PUL RT FIT 57,7x57,7 S.LOREN 2DA</v>
      </c>
      <c r="I9445" t="str">
        <f>+VLOOKUP(G9445,[1]SKU!A:D,4,0)</f>
        <v>PORCELANATO</v>
      </c>
      <c r="J9445" t="str">
        <f>+VLOOKUP(G9445,[1]SKU!A:E,5,0)</f>
        <v>Marmoles</v>
      </c>
      <c r="K9445" t="str">
        <f>+VLOOKUP(G9445,[1]SKU!A:C,3,0)</f>
        <v>SAN LORENZO</v>
      </c>
      <c r="L9445">
        <v>39</v>
      </c>
      <c r="M9445">
        <v>36.29614881672579</v>
      </c>
      <c r="N9445">
        <f>+VLOOKUP([1]VENTAS!G9445,[1]SKU!A:G,6,0)</f>
        <v>4655</v>
      </c>
      <c r="O9445" s="4">
        <f t="shared" si="147"/>
        <v>168958.57274185854</v>
      </c>
    </row>
    <row r="9446" spans="1:15" x14ac:dyDescent="0.3">
      <c r="A9446" s="1">
        <v>44932</v>
      </c>
      <c r="B9446" s="2" t="s">
        <v>8619</v>
      </c>
      <c r="C9446" s="2" t="s">
        <v>8620</v>
      </c>
      <c r="D9446" s="2" t="s">
        <v>9479</v>
      </c>
      <c r="E9446">
        <v>124</v>
      </c>
      <c r="F9446" t="str">
        <f>+VLOOKUP(E9446,[1]CLIENTES!A:B,2,0)</f>
        <v>Marthina</v>
      </c>
      <c r="G9446">
        <v>4</v>
      </c>
      <c r="H9446" t="str">
        <f>+VLOOKUP(G9446,[1]SKU!A:B,2,0)</f>
        <v>MARA NEGRO 45,3 X 45,3 SCOP 1RA CAL</v>
      </c>
      <c r="I9446" t="str">
        <f>+VLOOKUP(G9446,[1]SKU!A:D,4,0)</f>
        <v>CERAMICO</v>
      </c>
      <c r="J9446" t="str">
        <f>+VLOOKUP(G9446,[1]SKU!A:E,5,0)</f>
        <v>Marmoles</v>
      </c>
      <c r="K9446" t="str">
        <f>+VLOOKUP(G9446,[1]SKU!A:C,3,0)</f>
        <v>SCOP</v>
      </c>
      <c r="L9446">
        <v>26</v>
      </c>
      <c r="M9446">
        <v>10.427993199393295</v>
      </c>
      <c r="N9446">
        <f>+VLOOKUP([1]VENTAS!G9446,[1]SKU!A:G,6,0)</f>
        <v>8927</v>
      </c>
      <c r="O9446" s="4">
        <f t="shared" si="147"/>
        <v>93090.695290983946</v>
      </c>
    </row>
    <row r="9447" spans="1:15" x14ac:dyDescent="0.3">
      <c r="A9447" s="1">
        <v>44971</v>
      </c>
      <c r="B9447" s="2" t="s">
        <v>8619</v>
      </c>
      <c r="C9447" s="2" t="s">
        <v>8620</v>
      </c>
      <c r="D9447" s="2" t="s">
        <v>9480</v>
      </c>
      <c r="E9447">
        <v>200</v>
      </c>
      <c r="F9447" t="str">
        <f>+VLOOKUP(E9447,[1]CLIENTES!A:B,2,0)</f>
        <v>Elena</v>
      </c>
      <c r="G9447">
        <v>254</v>
      </c>
      <c r="H9447" t="str">
        <f>+VLOOKUP(G9447,[1]SKU!A:B,2,0)</f>
        <v>DECAP 21 X 122 C.NEGRO 2DA C</v>
      </c>
      <c r="I9447" t="str">
        <f>+VLOOKUP(G9447,[1]SKU!A:D,4,0)</f>
        <v>PORCELANATO</v>
      </c>
      <c r="J9447" t="str">
        <f>+VLOOKUP(G9447,[1]SKU!A:E,5,0)</f>
        <v>Maderas</v>
      </c>
      <c r="K9447" t="str">
        <f>+VLOOKUP(G9447,[1]SKU!A:C,3,0)</f>
        <v>CERRO NEGRO</v>
      </c>
      <c r="L9447">
        <v>84</v>
      </c>
      <c r="M9447">
        <v>2.1208350288333788</v>
      </c>
      <c r="N9447">
        <f>+VLOOKUP([1]VENTAS!G9447,[1]SKU!A:G,6,0)</f>
        <v>9697</v>
      </c>
      <c r="O9447" s="4">
        <f t="shared" si="147"/>
        <v>20565.737274597275</v>
      </c>
    </row>
    <row r="9448" spans="1:15" x14ac:dyDescent="0.3">
      <c r="A9448" s="1">
        <v>44984</v>
      </c>
      <c r="B9448" s="2" t="s">
        <v>8619</v>
      </c>
      <c r="C9448" s="2" t="s">
        <v>8620</v>
      </c>
      <c r="D9448" s="2" t="s">
        <v>9481</v>
      </c>
      <c r="E9448">
        <v>238</v>
      </c>
      <c r="F9448" t="str">
        <f>+VLOOKUP(E9448,[1]CLIENTES!A:B,2,0)</f>
        <v>Noah</v>
      </c>
      <c r="G9448">
        <v>389</v>
      </c>
      <c r="H9448" t="str">
        <f>+VLOOKUP(G9448,[1]SKU!A:B,2,0)</f>
        <v>MOODS HUESO RECT 28 X 58 S.LOREN 1RA C</v>
      </c>
      <c r="I9448" t="str">
        <f>+VLOOKUP(G9448,[1]SKU!A:D,4,0)</f>
        <v>PORCELANATO</v>
      </c>
      <c r="J9448" t="str">
        <f>+VLOOKUP(G9448,[1]SKU!A:E,5,0)</f>
        <v>Cementos</v>
      </c>
      <c r="K9448" t="str">
        <f>+VLOOKUP(G9448,[1]SKU!A:C,3,0)</f>
        <v>SAN LORENZO</v>
      </c>
      <c r="L9448">
        <v>40</v>
      </c>
      <c r="M9448">
        <v>21.172261297006472</v>
      </c>
      <c r="N9448">
        <f>+VLOOKUP([1]VENTAS!G9448,[1]SKU!A:G,6,0)</f>
        <v>2465</v>
      </c>
      <c r="O9448" s="4">
        <f t="shared" si="147"/>
        <v>52189.624097120955</v>
      </c>
    </row>
    <row r="9449" spans="1:15" x14ac:dyDescent="0.3">
      <c r="A9449" s="1">
        <v>44974</v>
      </c>
      <c r="B9449" s="2" t="s">
        <v>8619</v>
      </c>
      <c r="C9449" s="2" t="s">
        <v>8620</v>
      </c>
      <c r="D9449" s="2" t="s">
        <v>9482</v>
      </c>
      <c r="E9449">
        <v>236</v>
      </c>
      <c r="F9449" t="str">
        <f>+VLOOKUP(E9449,[1]CLIENTES!A:B,2,0)</f>
        <v>Yasmin</v>
      </c>
      <c r="G9449">
        <v>54</v>
      </c>
      <c r="H9449" t="str">
        <f>+VLOOKUP(G9449,[1]SKU!A:B,2,0)</f>
        <v>VENECIANO MIX PLATA 33 x 33 S.LOREN 1RA C</v>
      </c>
      <c r="I9449" t="str">
        <f>+VLOOKUP(G9449,[1]SKU!A:D,4,0)</f>
        <v>CERAMICO</v>
      </c>
      <c r="J9449" t="str">
        <f>+VLOOKUP(G9449,[1]SKU!A:E,5,0)</f>
        <v>Deco &amp; Mas</v>
      </c>
      <c r="K9449" t="str">
        <f>+VLOOKUP(G9449,[1]SKU!A:C,3,0)</f>
        <v>SAN LORENZO</v>
      </c>
      <c r="L9449">
        <v>103</v>
      </c>
      <c r="M9449">
        <v>81.055919019403092</v>
      </c>
      <c r="N9449">
        <f>+VLOOKUP([1]VENTAS!G9449,[1]SKU!A:G,6,0)</f>
        <v>2722</v>
      </c>
      <c r="O9449" s="4">
        <f t="shared" si="147"/>
        <v>220634.21157081521</v>
      </c>
    </row>
    <row r="9450" spans="1:15" x14ac:dyDescent="0.3">
      <c r="A9450" s="1">
        <v>44983</v>
      </c>
      <c r="B9450" s="2" t="s">
        <v>8619</v>
      </c>
      <c r="C9450" s="2" t="s">
        <v>8620</v>
      </c>
      <c r="D9450" s="2" t="s">
        <v>9483</v>
      </c>
      <c r="E9450">
        <v>142</v>
      </c>
      <c r="F9450" t="str">
        <f>+VLOOKUP(E9450,[1]CLIENTES!A:B,2,0)</f>
        <v>Polet</v>
      </c>
      <c r="G9450">
        <v>296</v>
      </c>
      <c r="H9450" t="str">
        <f>+VLOOKUP(G9450,[1]SKU!A:B,2,0)</f>
        <v>ABEDUL 21 X 120 C.NEGRO 2DA CAL</v>
      </c>
      <c r="I9450" t="str">
        <f>+VLOOKUP(G9450,[1]SKU!A:D,4,0)</f>
        <v>PORCELANATO</v>
      </c>
      <c r="J9450" t="str">
        <f>+VLOOKUP(G9450,[1]SKU!A:E,5,0)</f>
        <v>Maderas</v>
      </c>
      <c r="K9450" t="str">
        <f>+VLOOKUP(G9450,[1]SKU!A:C,3,0)</f>
        <v>CERRO NEGRO</v>
      </c>
      <c r="L9450">
        <v>22</v>
      </c>
      <c r="M9450">
        <v>14.554536753581582</v>
      </c>
      <c r="N9450">
        <f>+VLOOKUP([1]VENTAS!G9450,[1]SKU!A:G,6,0)</f>
        <v>7231</v>
      </c>
      <c r="O9450" s="4">
        <f t="shared" si="147"/>
        <v>105243.85526514842</v>
      </c>
    </row>
    <row r="9451" spans="1:15" x14ac:dyDescent="0.3">
      <c r="A9451" s="1">
        <v>44970</v>
      </c>
      <c r="B9451" s="2" t="s">
        <v>8619</v>
      </c>
      <c r="C9451" s="2" t="s">
        <v>8620</v>
      </c>
      <c r="D9451" s="2" t="s">
        <v>9484</v>
      </c>
      <c r="E9451">
        <v>18</v>
      </c>
      <c r="F9451" t="str">
        <f>+VLOOKUP(E9451,[1]CLIENTES!A:B,2,0)</f>
        <v>Vanessa</v>
      </c>
      <c r="G9451">
        <v>89</v>
      </c>
      <c r="H9451" t="str">
        <f>+VLOOKUP(G9451,[1]SKU!A:B,2,0)</f>
        <v>PARIS CREMA BRILLANTE 51 x 51 C.NEGRO 2DA CAL</v>
      </c>
      <c r="I9451" t="str">
        <f>+VLOOKUP(G9451,[1]SKU!A:D,4,0)</f>
        <v>CERAMICO</v>
      </c>
      <c r="J9451" t="str">
        <f>+VLOOKUP(G9451,[1]SKU!A:E,5,0)</f>
        <v>Marmoles</v>
      </c>
      <c r="K9451" t="str">
        <f>+VLOOKUP(G9451,[1]SKU!A:C,3,0)</f>
        <v>CERRO NEGRO</v>
      </c>
      <c r="L9451">
        <v>95</v>
      </c>
      <c r="M9451">
        <v>93.110104538869138</v>
      </c>
      <c r="N9451">
        <f>+VLOOKUP([1]VENTAS!G9451,[1]SKU!A:G,6,0)</f>
        <v>1125</v>
      </c>
      <c r="O9451" s="4">
        <f t="shared" si="147"/>
        <v>104748.86760622778</v>
      </c>
    </row>
    <row r="9452" spans="1:15" x14ac:dyDescent="0.3">
      <c r="A9452" s="1">
        <v>44929</v>
      </c>
      <c r="B9452" s="2" t="s">
        <v>8619</v>
      </c>
      <c r="C9452" s="2" t="s">
        <v>8620</v>
      </c>
      <c r="D9452" s="2" t="s">
        <v>9485</v>
      </c>
      <c r="E9452">
        <v>55</v>
      </c>
      <c r="F9452" t="str">
        <f>+VLOOKUP(E9452,[1]CLIENTES!A:B,2,0)</f>
        <v>Gadiel</v>
      </c>
      <c r="G9452">
        <v>93</v>
      </c>
      <c r="H9452" t="str">
        <f>+VLOOKUP(G9452,[1]SKU!A:B,2,0)</f>
        <v>CATALUNYA BEIGE 46 x 46 ALLPA 2DA C</v>
      </c>
      <c r="I9452" t="str">
        <f>+VLOOKUP(G9452,[1]SKU!A:D,4,0)</f>
        <v>CERAMICO</v>
      </c>
      <c r="J9452" t="str">
        <f>+VLOOKUP(G9452,[1]SKU!A:E,5,0)</f>
        <v>Marmoles</v>
      </c>
      <c r="K9452" t="str">
        <f>+VLOOKUP(G9452,[1]SKU!A:C,3,0)</f>
        <v>ALLPA</v>
      </c>
      <c r="L9452">
        <v>113</v>
      </c>
      <c r="M9452">
        <v>17.895753807146658</v>
      </c>
      <c r="N9452">
        <f>+VLOOKUP([1]VENTAS!G9452,[1]SKU!A:G,6,0)</f>
        <v>2745</v>
      </c>
      <c r="O9452" s="4">
        <f t="shared" si="147"/>
        <v>49123.844200617576</v>
      </c>
    </row>
    <row r="9453" spans="1:15" x14ac:dyDescent="0.3">
      <c r="A9453" s="1">
        <v>44985</v>
      </c>
      <c r="B9453" s="2" t="s">
        <v>8619</v>
      </c>
      <c r="C9453" s="2" t="s">
        <v>8620</v>
      </c>
      <c r="D9453" s="2" t="s">
        <v>9486</v>
      </c>
      <c r="E9453">
        <v>158</v>
      </c>
      <c r="F9453" t="str">
        <f>+VLOOKUP(E9453,[1]CLIENTES!A:B,2,0)</f>
        <v>Montserrat</v>
      </c>
      <c r="G9453">
        <v>130</v>
      </c>
      <c r="H9453" t="str">
        <f>+VLOOKUP(G9453,[1]SKU!A:B,2,0)</f>
        <v>ARCE OSCURO 51 X 51 C.NEGRO 1RA CAL</v>
      </c>
      <c r="I9453" t="str">
        <f>+VLOOKUP(G9453,[1]SKU!A:D,4,0)</f>
        <v>CERAMICO</v>
      </c>
      <c r="J9453" t="str">
        <f>+VLOOKUP(G9453,[1]SKU!A:E,5,0)</f>
        <v>Maderas</v>
      </c>
      <c r="K9453" t="str">
        <f>+VLOOKUP(G9453,[1]SKU!A:C,3,0)</f>
        <v>CERRO NEGRO</v>
      </c>
      <c r="L9453">
        <v>143</v>
      </c>
      <c r="M9453">
        <v>2.4852729952117052</v>
      </c>
      <c r="N9453">
        <f>+VLOOKUP([1]VENTAS!G9453,[1]SKU!A:G,6,0)</f>
        <v>4658</v>
      </c>
      <c r="O9453" s="4">
        <f t="shared" si="147"/>
        <v>11576.401611696123</v>
      </c>
    </row>
    <row r="9454" spans="1:15" x14ac:dyDescent="0.3">
      <c r="A9454" s="1">
        <v>44953</v>
      </c>
      <c r="B9454" s="2" t="s">
        <v>8619</v>
      </c>
      <c r="C9454" s="2" t="s">
        <v>8620</v>
      </c>
      <c r="D9454" s="2" t="s">
        <v>9487</v>
      </c>
      <c r="E9454">
        <v>32</v>
      </c>
      <c r="F9454" t="str">
        <f>+VLOOKUP(E9454,[1]CLIENTES!A:B,2,0)</f>
        <v>Jacobo</v>
      </c>
      <c r="G9454">
        <v>175</v>
      </c>
      <c r="H9454" t="str">
        <f>+VLOOKUP(G9454,[1]SKU!A:B,2,0)</f>
        <v>COTTO MARFIL 56 X 56 LOURDES 2DA C</v>
      </c>
      <c r="I9454" t="str">
        <f>+VLOOKUP(G9454,[1]SKU!A:D,4,0)</f>
        <v>CERAMICO</v>
      </c>
      <c r="J9454" t="str">
        <f>+VLOOKUP(G9454,[1]SKU!A:E,5,0)</f>
        <v>Cementos</v>
      </c>
      <c r="K9454" t="str">
        <f>+VLOOKUP(G9454,[1]SKU!A:C,3,0)</f>
        <v>LOURDES</v>
      </c>
      <c r="L9454">
        <v>21</v>
      </c>
      <c r="M9454">
        <v>4.2084082728298382</v>
      </c>
      <c r="N9454">
        <f>+VLOOKUP([1]VENTAS!G9454,[1]SKU!A:G,6,0)</f>
        <v>3940</v>
      </c>
      <c r="O9454" s="4">
        <f t="shared" si="147"/>
        <v>16581.128594949561</v>
      </c>
    </row>
    <row r="9455" spans="1:15" x14ac:dyDescent="0.3">
      <c r="A9455" s="1">
        <v>44956</v>
      </c>
      <c r="B9455" s="2" t="s">
        <v>8619</v>
      </c>
      <c r="C9455" s="2" t="s">
        <v>8620</v>
      </c>
      <c r="D9455" s="2" t="s">
        <v>9488</v>
      </c>
      <c r="E9455">
        <v>168</v>
      </c>
      <c r="F9455" t="str">
        <f>+VLOOKUP(E9455,[1]CLIENTES!A:B,2,0)</f>
        <v>Emely</v>
      </c>
      <c r="G9455">
        <v>347</v>
      </c>
      <c r="H9455" t="str">
        <f>+VLOOKUP(G9455,[1]SKU!A:B,2,0)</f>
        <v>STRIATO BIANCO PUL RT 57,7 x 57,7 S.LOREN 1RA C</v>
      </c>
      <c r="I9455" t="str">
        <f>+VLOOKUP(G9455,[1]SKU!A:D,4,0)</f>
        <v>PORCELANATO</v>
      </c>
      <c r="J9455" t="str">
        <f>+VLOOKUP(G9455,[1]SKU!A:E,5,0)</f>
        <v>Marmoles</v>
      </c>
      <c r="K9455" t="str">
        <f>+VLOOKUP(G9455,[1]SKU!A:C,3,0)</f>
        <v>SAN LORENZO</v>
      </c>
      <c r="L9455">
        <v>89</v>
      </c>
      <c r="M9455">
        <v>27.920531777320104</v>
      </c>
      <c r="N9455">
        <f>+VLOOKUP([1]VENTAS!G9455,[1]SKU!A:G,6,0)</f>
        <v>5146</v>
      </c>
      <c r="O9455" s="4">
        <f t="shared" si="147"/>
        <v>143679.05652608926</v>
      </c>
    </row>
    <row r="9456" spans="1:15" x14ac:dyDescent="0.3">
      <c r="A9456" s="1">
        <v>44954</v>
      </c>
      <c r="B9456" s="2" t="s">
        <v>8619</v>
      </c>
      <c r="C9456" s="2" t="s">
        <v>8620</v>
      </c>
      <c r="D9456" s="2" t="s">
        <v>9489</v>
      </c>
      <c r="E9456">
        <v>28</v>
      </c>
      <c r="F9456" t="str">
        <f>+VLOOKUP(E9456,[1]CLIENTES!A:B,2,0)</f>
        <v>Katalina</v>
      </c>
      <c r="G9456">
        <v>63</v>
      </c>
      <c r="H9456" t="str">
        <f>+VLOOKUP(G9456,[1]SKU!A:B,2,0)</f>
        <v>MANAOS AZUL 38 x 38 C.NEGRO 1RA CAL</v>
      </c>
      <c r="I9456" t="str">
        <f>+VLOOKUP(G9456,[1]SKU!A:D,4,0)</f>
        <v>CERAMICO</v>
      </c>
      <c r="J9456" t="str">
        <f>+VLOOKUP(G9456,[1]SKU!A:E,5,0)</f>
        <v>Marmoles</v>
      </c>
      <c r="K9456" t="str">
        <f>+VLOOKUP(G9456,[1]SKU!A:C,3,0)</f>
        <v>CERRO NEGRO</v>
      </c>
      <c r="L9456">
        <v>81</v>
      </c>
      <c r="M9456">
        <v>64.45155519248965</v>
      </c>
      <c r="N9456">
        <f>+VLOOKUP([1]VENTAS!G9456,[1]SKU!A:G,6,0)</f>
        <v>3991</v>
      </c>
      <c r="O9456" s="4">
        <f t="shared" si="147"/>
        <v>257226.15677322619</v>
      </c>
    </row>
    <row r="9457" spans="1:15" x14ac:dyDescent="0.3">
      <c r="A9457" s="1">
        <v>44945</v>
      </c>
      <c r="B9457" s="2" t="s">
        <v>8619</v>
      </c>
      <c r="C9457" s="2" t="s">
        <v>8620</v>
      </c>
      <c r="D9457" s="2" t="s">
        <v>9490</v>
      </c>
      <c r="E9457">
        <v>119</v>
      </c>
      <c r="F9457" t="str">
        <f>+VLOOKUP(E9457,[1]CLIENTES!A:B,2,0)</f>
        <v>Amir</v>
      </c>
      <c r="G9457">
        <v>185</v>
      </c>
      <c r="H9457" t="str">
        <f>+VLOOKUP(G9457,[1]SKU!A:B,2,0)</f>
        <v>FORTE BLANCO 33 x 33  S.LOREN 2DA C</v>
      </c>
      <c r="I9457" t="str">
        <f>+VLOOKUP(G9457,[1]SKU!A:D,4,0)</f>
        <v>CERAMICO</v>
      </c>
      <c r="J9457" t="str">
        <f>+VLOOKUP(G9457,[1]SKU!A:E,5,0)</f>
        <v>Deco &amp; Mas</v>
      </c>
      <c r="K9457" t="str">
        <f>+VLOOKUP(G9457,[1]SKU!A:C,3,0)</f>
        <v>SAN LORENZO</v>
      </c>
      <c r="L9457">
        <v>14</v>
      </c>
      <c r="M9457">
        <v>3.1055665269863115</v>
      </c>
      <c r="N9457">
        <f>+VLOOKUP([1]VENTAS!G9457,[1]SKU!A:G,6,0)</f>
        <v>9520</v>
      </c>
      <c r="O9457" s="4">
        <f t="shared" si="147"/>
        <v>29564.993336909687</v>
      </c>
    </row>
    <row r="9458" spans="1:15" x14ac:dyDescent="0.3">
      <c r="A9458" s="1">
        <v>44938</v>
      </c>
      <c r="B9458" s="2" t="s">
        <v>8619</v>
      </c>
      <c r="C9458" s="2" t="s">
        <v>8620</v>
      </c>
      <c r="D9458" s="2" t="s">
        <v>9491</v>
      </c>
      <c r="E9458">
        <v>164</v>
      </c>
      <c r="F9458" t="str">
        <f>+VLOOKUP(E9458,[1]CLIENTES!A:B,2,0)</f>
        <v>Branco</v>
      </c>
      <c r="G9458">
        <v>241</v>
      </c>
      <c r="H9458" t="str">
        <f>+VLOOKUP(G9458,[1]SKU!A:B,2,0)</f>
        <v>LONDON GREIGE RECT 58 X 117 C.NEGRO 2DA CAL</v>
      </c>
      <c r="I9458" t="str">
        <f>+VLOOKUP(G9458,[1]SKU!A:D,4,0)</f>
        <v>PORCELANATO</v>
      </c>
      <c r="J9458" t="str">
        <f>+VLOOKUP(G9458,[1]SKU!A:E,5,0)</f>
        <v>Cementos</v>
      </c>
      <c r="K9458" t="str">
        <f>+VLOOKUP(G9458,[1]SKU!A:C,3,0)</f>
        <v>CERRO NEGRO</v>
      </c>
      <c r="L9458">
        <v>138</v>
      </c>
      <c r="M9458">
        <v>91.98518982823586</v>
      </c>
      <c r="N9458">
        <f>+VLOOKUP([1]VENTAS!G9458,[1]SKU!A:G,6,0)</f>
        <v>2259</v>
      </c>
      <c r="O9458" s="4">
        <f t="shared" si="147"/>
        <v>207794.54382198481</v>
      </c>
    </row>
    <row r="9459" spans="1:15" x14ac:dyDescent="0.3">
      <c r="A9459" s="1">
        <v>44982</v>
      </c>
      <c r="B9459" s="2" t="s">
        <v>8619</v>
      </c>
      <c r="C9459" s="2" t="s">
        <v>8620</v>
      </c>
      <c r="D9459" s="2" t="s">
        <v>9492</v>
      </c>
      <c r="E9459">
        <v>76</v>
      </c>
      <c r="F9459" t="str">
        <f>+VLOOKUP(E9459,[1]CLIENTES!A:B,2,0)</f>
        <v>Aynara</v>
      </c>
      <c r="G9459">
        <v>368</v>
      </c>
      <c r="H9459" t="str">
        <f>+VLOOKUP(G9459,[1]SKU!A:B,2,0)</f>
        <v>MOODS ARENA PUL RECT. 57,7 x 57,7 S.LOREN 2DA CAL</v>
      </c>
      <c r="I9459" t="str">
        <f>+VLOOKUP(G9459,[1]SKU!A:D,4,0)</f>
        <v>PORCELANATO</v>
      </c>
      <c r="J9459" t="str">
        <f>+VLOOKUP(G9459,[1]SKU!A:E,5,0)</f>
        <v>Cementos</v>
      </c>
      <c r="K9459" t="str">
        <f>+VLOOKUP(G9459,[1]SKU!A:C,3,0)</f>
        <v>SAN LORENZO</v>
      </c>
      <c r="L9459">
        <v>66</v>
      </c>
      <c r="M9459">
        <v>49.343237083798989</v>
      </c>
      <c r="N9459">
        <f>+VLOOKUP([1]VENTAS!G9459,[1]SKU!A:G,6,0)</f>
        <v>3192</v>
      </c>
      <c r="O9459" s="4">
        <f t="shared" si="147"/>
        <v>157503.61277148637</v>
      </c>
    </row>
    <row r="9460" spans="1:15" x14ac:dyDescent="0.3">
      <c r="A9460" s="1">
        <v>44958</v>
      </c>
      <c r="B9460" s="2" t="s">
        <v>8619</v>
      </c>
      <c r="C9460" s="2" t="s">
        <v>8620</v>
      </c>
      <c r="D9460" s="2" t="s">
        <v>9493</v>
      </c>
      <c r="E9460">
        <v>23</v>
      </c>
      <c r="F9460" t="str">
        <f>+VLOOKUP(E9460,[1]CLIENTES!A:B,2,0)</f>
        <v>Mark</v>
      </c>
      <c r="G9460">
        <v>288</v>
      </c>
      <c r="H9460" t="str">
        <f>+VLOOKUP(G9460,[1]SKU!A:B,2,0)</f>
        <v>SIDNEY ICE NATURAL RECT 59 x 59 C.NEGRO 2DA CAL</v>
      </c>
      <c r="I9460" t="str">
        <f>+VLOOKUP(G9460,[1]SKU!A:D,4,0)</f>
        <v>PORCELANATO</v>
      </c>
      <c r="J9460" t="str">
        <f>+VLOOKUP(G9460,[1]SKU!A:E,5,0)</f>
        <v>Cementos</v>
      </c>
      <c r="K9460" t="str">
        <f>+VLOOKUP(G9460,[1]SKU!A:C,3,0)</f>
        <v>CERRO NEGRO</v>
      </c>
      <c r="L9460">
        <v>135</v>
      </c>
      <c r="M9460">
        <v>75.400325831540385</v>
      </c>
      <c r="N9460">
        <f>+VLOOKUP([1]VENTAS!G9460,[1]SKU!A:G,6,0)</f>
        <v>2328</v>
      </c>
      <c r="O9460" s="4">
        <f t="shared" si="147"/>
        <v>175531.95853582601</v>
      </c>
    </row>
    <row r="9461" spans="1:15" x14ac:dyDescent="0.3">
      <c r="A9461" s="1">
        <v>44981</v>
      </c>
      <c r="B9461" s="2" t="s">
        <v>8619</v>
      </c>
      <c r="C9461" s="2" t="s">
        <v>8620</v>
      </c>
      <c r="D9461" s="2" t="s">
        <v>9494</v>
      </c>
      <c r="E9461">
        <v>21</v>
      </c>
      <c r="F9461" t="str">
        <f>+VLOOKUP(E9461,[1]CLIENTES!A:B,2,0)</f>
        <v>Jason</v>
      </c>
      <c r="G9461">
        <v>81</v>
      </c>
      <c r="H9461" t="str">
        <f>+VLOOKUP(G9461,[1]SKU!A:B,2,0)</f>
        <v>PAVIMENTI PALLADIO 50 X 50 CORTINES 2DA C</v>
      </c>
      <c r="I9461" t="str">
        <f>+VLOOKUP(G9461,[1]SKU!A:D,4,0)</f>
        <v>CERAMICO</v>
      </c>
      <c r="J9461" t="str">
        <f>+VLOOKUP(G9461,[1]SKU!A:E,5,0)</f>
        <v>Cementos</v>
      </c>
      <c r="K9461" t="str">
        <f>+VLOOKUP(G9461,[1]SKU!A:C,3,0)</f>
        <v>CORTINES</v>
      </c>
      <c r="L9461">
        <v>43</v>
      </c>
      <c r="M9461">
        <v>20.613982208579134</v>
      </c>
      <c r="N9461">
        <f>+VLOOKUP([1]VENTAS!G9461,[1]SKU!A:G,6,0)</f>
        <v>3706</v>
      </c>
      <c r="O9461" s="4">
        <f t="shared" si="147"/>
        <v>76395.418064994272</v>
      </c>
    </row>
    <row r="9462" spans="1:15" x14ac:dyDescent="0.3">
      <c r="A9462" s="1">
        <v>44954</v>
      </c>
      <c r="B9462" s="2" t="s">
        <v>8619</v>
      </c>
      <c r="C9462" s="2" t="s">
        <v>8620</v>
      </c>
      <c r="D9462" s="2" t="s">
        <v>9495</v>
      </c>
      <c r="E9462">
        <v>104</v>
      </c>
      <c r="F9462" t="str">
        <f>+VLOOKUP(E9462,[1]CLIENTES!A:B,2,0)</f>
        <v>Mya</v>
      </c>
      <c r="G9462">
        <v>182</v>
      </c>
      <c r="H9462" t="str">
        <f>+VLOOKUP(G9462,[1]SKU!A:B,2,0)</f>
        <v>ACCIAROLI 43 X 43 CAÑUELAS 1RA C</v>
      </c>
      <c r="I9462" t="str">
        <f>+VLOOKUP(G9462,[1]SKU!A:D,4,0)</f>
        <v>CERAMICO</v>
      </c>
      <c r="J9462" t="str">
        <f>+VLOOKUP(G9462,[1]SKU!A:E,5,0)</f>
        <v>Marmoles</v>
      </c>
      <c r="K9462" t="str">
        <f>+VLOOKUP(G9462,[1]SKU!A:C,3,0)</f>
        <v>CAÑUELAS</v>
      </c>
      <c r="L9462">
        <v>56</v>
      </c>
      <c r="M9462">
        <v>50.25647401000785</v>
      </c>
      <c r="N9462">
        <f>+VLOOKUP([1]VENTAS!G9462,[1]SKU!A:G,6,0)</f>
        <v>6390</v>
      </c>
      <c r="O9462" s="4">
        <f t="shared" si="147"/>
        <v>321138.86892395018</v>
      </c>
    </row>
    <row r="9463" spans="1:15" x14ac:dyDescent="0.3">
      <c r="A9463" s="1">
        <v>44969</v>
      </c>
      <c r="B9463" s="2" t="s">
        <v>8619</v>
      </c>
      <c r="C9463" s="2" t="s">
        <v>8620</v>
      </c>
      <c r="D9463" s="2" t="s">
        <v>9496</v>
      </c>
      <c r="E9463">
        <v>54</v>
      </c>
      <c r="F9463" t="str">
        <f>+VLOOKUP(E9463,[1]CLIENTES!A:B,2,0)</f>
        <v>Valeska</v>
      </c>
      <c r="G9463">
        <v>215</v>
      </c>
      <c r="H9463" t="str">
        <f>+VLOOKUP(G9463,[1]SKU!A:B,2,0)</f>
        <v>LISCIO GRAPHITE NATURAL 60 X 120 VITE 2DA C</v>
      </c>
      <c r="I9463" t="str">
        <f>+VLOOKUP(G9463,[1]SKU!A:D,4,0)</f>
        <v>PORCELANATO</v>
      </c>
      <c r="J9463" t="str">
        <f>+VLOOKUP(G9463,[1]SKU!A:E,5,0)</f>
        <v>Cementos</v>
      </c>
      <c r="K9463" t="str">
        <f>+VLOOKUP(G9463,[1]SKU!A:C,3,0)</f>
        <v>VITE</v>
      </c>
      <c r="L9463">
        <v>31</v>
      </c>
      <c r="M9463">
        <v>22.411706143102101</v>
      </c>
      <c r="N9463">
        <f>+VLOOKUP([1]VENTAS!G9463,[1]SKU!A:G,6,0)</f>
        <v>9253</v>
      </c>
      <c r="O9463" s="4">
        <f t="shared" si="147"/>
        <v>207375.51694212374</v>
      </c>
    </row>
    <row r="9464" spans="1:15" x14ac:dyDescent="0.3">
      <c r="A9464" s="1">
        <v>44950</v>
      </c>
      <c r="B9464" s="2" t="s">
        <v>8619</v>
      </c>
      <c r="C9464" s="2" t="s">
        <v>8620</v>
      </c>
      <c r="D9464" s="2" t="s">
        <v>9497</v>
      </c>
      <c r="E9464">
        <v>69</v>
      </c>
      <c r="F9464" t="str">
        <f>+VLOOKUP(E9464,[1]CLIENTES!A:B,2,0)</f>
        <v>Abram</v>
      </c>
      <c r="G9464">
        <v>338</v>
      </c>
      <c r="H9464" t="str">
        <f>+VLOOKUP(G9464,[1]SKU!A:B,2,0)</f>
        <v>MOODS HUESO FIT RECT. 58 x 58 S.LOREN 1RA C</v>
      </c>
      <c r="I9464" t="str">
        <f>+VLOOKUP(G9464,[1]SKU!A:D,4,0)</f>
        <v>PORCELANATO</v>
      </c>
      <c r="J9464" t="str">
        <f>+VLOOKUP(G9464,[1]SKU!A:E,5,0)</f>
        <v>Cementos</v>
      </c>
      <c r="K9464" t="str">
        <f>+VLOOKUP(G9464,[1]SKU!A:C,3,0)</f>
        <v>SAN LORENZO</v>
      </c>
      <c r="L9464">
        <v>58</v>
      </c>
      <c r="M9464">
        <v>23.634001075668316</v>
      </c>
      <c r="N9464">
        <f>+VLOOKUP([1]VENTAS!G9464,[1]SKU!A:G,6,0)</f>
        <v>6381</v>
      </c>
      <c r="O9464" s="4">
        <f t="shared" si="147"/>
        <v>150808.56086383952</v>
      </c>
    </row>
    <row r="9465" spans="1:15" x14ac:dyDescent="0.3">
      <c r="A9465" s="1">
        <v>44983</v>
      </c>
      <c r="B9465" s="2" t="s">
        <v>8619</v>
      </c>
      <c r="C9465" s="2" t="s">
        <v>8620</v>
      </c>
      <c r="D9465" s="2" t="s">
        <v>9498</v>
      </c>
      <c r="E9465">
        <v>127</v>
      </c>
      <c r="F9465" t="str">
        <f>+VLOOKUP(E9465,[1]CLIENTES!A:B,2,0)</f>
        <v>Angel</v>
      </c>
      <c r="G9465">
        <v>192</v>
      </c>
      <c r="H9465" t="str">
        <f>+VLOOKUP(G9465,[1]SKU!A:B,2,0)</f>
        <v>NOGAL OSCURO 45,3 X 45,3 SCOP 1RA CAL</v>
      </c>
      <c r="I9465" t="str">
        <f>+VLOOKUP(G9465,[1]SKU!A:D,4,0)</f>
        <v>CERAMICO</v>
      </c>
      <c r="J9465" t="str">
        <f>+VLOOKUP(G9465,[1]SKU!A:E,5,0)</f>
        <v>Maderas</v>
      </c>
      <c r="K9465" t="str">
        <f>+VLOOKUP(G9465,[1]SKU!A:C,3,0)</f>
        <v>SCOP</v>
      </c>
      <c r="L9465">
        <v>1</v>
      </c>
      <c r="M9465">
        <v>0.3714708588014155</v>
      </c>
      <c r="N9465">
        <f>+VLOOKUP([1]VENTAS!G9465,[1]SKU!A:G,6,0)</f>
        <v>1791</v>
      </c>
      <c r="O9465" s="4">
        <f t="shared" si="147"/>
        <v>665.3043081133352</v>
      </c>
    </row>
    <row r="9466" spans="1:15" x14ac:dyDescent="0.3">
      <c r="A9466" s="1">
        <v>44969</v>
      </c>
      <c r="B9466" s="2" t="s">
        <v>8619</v>
      </c>
      <c r="C9466" s="2" t="s">
        <v>8620</v>
      </c>
      <c r="D9466" s="2" t="s">
        <v>9499</v>
      </c>
      <c r="E9466">
        <v>176</v>
      </c>
      <c r="F9466" t="str">
        <f>+VLOOKUP(E9466,[1]CLIENTES!A:B,2,0)</f>
        <v>Camilo</v>
      </c>
      <c r="G9466">
        <v>384</v>
      </c>
      <c r="H9466" t="str">
        <f>+VLOOKUP(G9466,[1]SKU!A:B,2,0)</f>
        <v>BAUHAUS IVORY FIT RECT. 58 x 58 S.LOREN 2DA C</v>
      </c>
      <c r="I9466" t="str">
        <f>+VLOOKUP(G9466,[1]SKU!A:D,4,0)</f>
        <v>PORCELANATO</v>
      </c>
      <c r="J9466" t="str">
        <f>+VLOOKUP(G9466,[1]SKU!A:E,5,0)</f>
        <v>Cementos</v>
      </c>
      <c r="K9466" t="str">
        <f>+VLOOKUP(G9466,[1]SKU!A:C,3,0)</f>
        <v>SAN LORENZO</v>
      </c>
      <c r="L9466">
        <v>10</v>
      </c>
      <c r="M9466">
        <v>7.1850583529670029</v>
      </c>
      <c r="N9466">
        <f>+VLOOKUP([1]VENTAS!G9466,[1]SKU!A:G,6,0)</f>
        <v>4440</v>
      </c>
      <c r="O9466" s="4">
        <f t="shared" si="147"/>
        <v>31901.659087173492</v>
      </c>
    </row>
    <row r="9467" spans="1:15" x14ac:dyDescent="0.3">
      <c r="A9467" s="1">
        <v>44981</v>
      </c>
      <c r="B9467" s="2" t="s">
        <v>8619</v>
      </c>
      <c r="C9467" s="2" t="s">
        <v>8620</v>
      </c>
      <c r="D9467" s="2" t="s">
        <v>9500</v>
      </c>
      <c r="E9467">
        <v>87</v>
      </c>
      <c r="F9467" t="str">
        <f>+VLOOKUP(E9467,[1]CLIENTES!A:B,2,0)</f>
        <v>Miranda</v>
      </c>
      <c r="G9467">
        <v>23</v>
      </c>
      <c r="H9467" t="str">
        <f>+VLOOKUP(G9467,[1]SKU!A:B,2,0)</f>
        <v>MANAOS ARENA 38 x 38 C.NEGRO 1RA CAL</v>
      </c>
      <c r="I9467" t="str">
        <f>+VLOOKUP(G9467,[1]SKU!A:D,4,0)</f>
        <v>CERAMICO</v>
      </c>
      <c r="J9467" t="str">
        <f>+VLOOKUP(G9467,[1]SKU!A:E,5,0)</f>
        <v>Marmoles</v>
      </c>
      <c r="K9467" t="str">
        <f>+VLOOKUP(G9467,[1]SKU!A:C,3,0)</f>
        <v>CERRO NEGRO</v>
      </c>
      <c r="L9467">
        <v>167</v>
      </c>
      <c r="M9467">
        <v>8.2278461001215764</v>
      </c>
      <c r="N9467">
        <f>+VLOOKUP([1]VENTAS!G9467,[1]SKU!A:G,6,0)</f>
        <v>3205</v>
      </c>
      <c r="O9467" s="4">
        <f t="shared" si="147"/>
        <v>26370.246750889652</v>
      </c>
    </row>
    <row r="9468" spans="1:15" x14ac:dyDescent="0.3">
      <c r="A9468" s="1">
        <v>44969</v>
      </c>
      <c r="B9468" s="2" t="s">
        <v>8619</v>
      </c>
      <c r="C9468" s="2" t="s">
        <v>8620</v>
      </c>
      <c r="D9468" s="2" t="s">
        <v>9501</v>
      </c>
      <c r="E9468">
        <v>243</v>
      </c>
      <c r="F9468" t="str">
        <f>+VLOOKUP(E9468,[1]CLIENTES!A:B,2,0)</f>
        <v>Constanza</v>
      </c>
      <c r="G9468">
        <v>178</v>
      </c>
      <c r="H9468" t="str">
        <f>+VLOOKUP(G9468,[1]SKU!A:B,2,0)</f>
        <v>POTENZA 50 X 50 CAÑUELAS 1RA C</v>
      </c>
      <c r="I9468" t="str">
        <f>+VLOOKUP(G9468,[1]SKU!A:D,4,0)</f>
        <v>CERAMICO</v>
      </c>
      <c r="J9468" t="str">
        <f>+VLOOKUP(G9468,[1]SKU!A:E,5,0)</f>
        <v>Marmoles</v>
      </c>
      <c r="K9468" t="str">
        <f>+VLOOKUP(G9468,[1]SKU!A:C,3,0)</f>
        <v>CAÑUELAS</v>
      </c>
      <c r="L9468">
        <v>140</v>
      </c>
      <c r="M9468">
        <v>24.286404096099481</v>
      </c>
      <c r="N9468">
        <f>+VLOOKUP([1]VENTAS!G9468,[1]SKU!A:G,6,0)</f>
        <v>9340</v>
      </c>
      <c r="O9468" s="4">
        <f t="shared" si="147"/>
        <v>226835.01425756916</v>
      </c>
    </row>
    <row r="9469" spans="1:15" x14ac:dyDescent="0.3">
      <c r="A9469" s="1">
        <v>44985</v>
      </c>
      <c r="B9469" s="2" t="s">
        <v>8619</v>
      </c>
      <c r="C9469" s="2" t="s">
        <v>8620</v>
      </c>
      <c r="D9469" s="2" t="s">
        <v>9502</v>
      </c>
      <c r="E9469">
        <v>229</v>
      </c>
      <c r="F9469" t="str">
        <f>+VLOOKUP(E9469,[1]CLIENTES!A:B,2,0)</f>
        <v>Adrian</v>
      </c>
      <c r="G9469">
        <v>385</v>
      </c>
      <c r="H9469" t="str">
        <f>+VLOOKUP(G9469,[1]SKU!A:B,2,0)</f>
        <v>MARMOL TRAV CREMA PUL RT 57,7 x 57,7 S.LOREN 1RA C</v>
      </c>
      <c r="I9469" t="str">
        <f>+VLOOKUP(G9469,[1]SKU!A:D,4,0)</f>
        <v>PORCELANATO</v>
      </c>
      <c r="J9469" t="str">
        <f>+VLOOKUP(G9469,[1]SKU!A:E,5,0)</f>
        <v>Marmoles</v>
      </c>
      <c r="K9469" t="str">
        <f>+VLOOKUP(G9469,[1]SKU!A:C,3,0)</f>
        <v>SAN LORENZO</v>
      </c>
      <c r="L9469">
        <v>97</v>
      </c>
      <c r="M9469">
        <v>29.462040756242011</v>
      </c>
      <c r="N9469">
        <f>+VLOOKUP([1]VENTAS!G9469,[1]SKU!A:G,6,0)</f>
        <v>1545</v>
      </c>
      <c r="O9469" s="4">
        <f t="shared" si="147"/>
        <v>45518.852968393905</v>
      </c>
    </row>
    <row r="9470" spans="1:15" x14ac:dyDescent="0.3">
      <c r="A9470" s="1">
        <v>44959</v>
      </c>
      <c r="B9470" s="2" t="s">
        <v>8619</v>
      </c>
      <c r="C9470" s="2" t="s">
        <v>8620</v>
      </c>
      <c r="D9470" s="2" t="s">
        <v>9503</v>
      </c>
      <c r="E9470">
        <v>145</v>
      </c>
      <c r="F9470" t="str">
        <f>+VLOOKUP(E9470,[1]CLIENTES!A:B,2,0)</f>
        <v>Denisse</v>
      </c>
      <c r="G9470">
        <v>62</v>
      </c>
      <c r="H9470" t="str">
        <f>+VLOOKUP(G9470,[1]SKU!A:B,2,0)</f>
        <v>TAFI GRIS 35 X 35 LOURDES 1RA C</v>
      </c>
      <c r="I9470" t="str">
        <f>+VLOOKUP(G9470,[1]SKU!A:D,4,0)</f>
        <v>CERAMICO</v>
      </c>
      <c r="J9470" t="str">
        <f>+VLOOKUP(G9470,[1]SKU!A:E,5,0)</f>
        <v>Marmoles</v>
      </c>
      <c r="K9470" t="str">
        <f>+VLOOKUP(G9470,[1]SKU!A:C,3,0)</f>
        <v>LOURDES</v>
      </c>
      <c r="L9470">
        <v>74</v>
      </c>
      <c r="M9470">
        <v>69.333129920043319</v>
      </c>
      <c r="N9470">
        <f>+VLOOKUP([1]VENTAS!G9470,[1]SKU!A:G,6,0)</f>
        <v>2407</v>
      </c>
      <c r="O9470" s="4">
        <f t="shared" si="147"/>
        <v>166884.84371754428</v>
      </c>
    </row>
    <row r="9471" spans="1:15" x14ac:dyDescent="0.3">
      <c r="A9471" s="1">
        <v>44950</v>
      </c>
      <c r="B9471" s="2" t="s">
        <v>8619</v>
      </c>
      <c r="C9471" s="2" t="s">
        <v>8620</v>
      </c>
      <c r="D9471" s="2" t="s">
        <v>9504</v>
      </c>
      <c r="E9471">
        <v>8</v>
      </c>
      <c r="F9471" t="str">
        <f>+VLOOKUP(E9471,[1]CLIENTES!A:B,2,0)</f>
        <v>Pascale</v>
      </c>
      <c r="G9471">
        <v>356</v>
      </c>
      <c r="H9471" t="str">
        <f>+VLOOKUP(G9471,[1]SKU!A:B,2,0)</f>
        <v>URBAN CONCRETE DUO GREY 58  x 117 S.LOREN 1RA C</v>
      </c>
      <c r="I9471" t="str">
        <f>+VLOOKUP(G9471,[1]SKU!A:D,4,0)</f>
        <v>PORCELANATO</v>
      </c>
      <c r="J9471" t="str">
        <f>+VLOOKUP(G9471,[1]SKU!A:E,5,0)</f>
        <v>Cementos</v>
      </c>
      <c r="K9471" t="str">
        <f>+VLOOKUP(G9471,[1]SKU!A:C,3,0)</f>
        <v>SAN LORENZO</v>
      </c>
      <c r="L9471">
        <v>139</v>
      </c>
      <c r="M9471">
        <v>114.67423289121867</v>
      </c>
      <c r="N9471">
        <f>+VLOOKUP([1]VENTAS!G9471,[1]SKU!A:G,6,0)</f>
        <v>9729</v>
      </c>
      <c r="O9471" s="4">
        <f t="shared" si="147"/>
        <v>1115665.6117986664</v>
      </c>
    </row>
    <row r="9472" spans="1:15" x14ac:dyDescent="0.3">
      <c r="A9472" s="1">
        <v>44945</v>
      </c>
      <c r="B9472" s="2" t="s">
        <v>8619</v>
      </c>
      <c r="C9472" s="2" t="s">
        <v>8620</v>
      </c>
      <c r="D9472" s="2" t="s">
        <v>9505</v>
      </c>
      <c r="E9472">
        <v>51</v>
      </c>
      <c r="F9472" t="str">
        <f>+VLOOKUP(E9472,[1]CLIENTES!A:B,2,0)</f>
        <v>Yahir</v>
      </c>
      <c r="G9472">
        <v>165</v>
      </c>
      <c r="H9472" t="str">
        <f>+VLOOKUP(G9472,[1]SKU!A:B,2,0)</f>
        <v>OSLO MARFIL 51 x 51 C.NEGRO 2DA CAL</v>
      </c>
      <c r="I9472" t="str">
        <f>+VLOOKUP(G9472,[1]SKU!A:D,4,0)</f>
        <v>CERAMICO</v>
      </c>
      <c r="J9472" t="str">
        <f>+VLOOKUP(G9472,[1]SKU!A:E,5,0)</f>
        <v>Cementos</v>
      </c>
      <c r="K9472" t="str">
        <f>+VLOOKUP(G9472,[1]SKU!A:C,3,0)</f>
        <v>CERRO NEGRO</v>
      </c>
      <c r="L9472">
        <v>24</v>
      </c>
      <c r="M9472">
        <v>2.6631396321799743</v>
      </c>
      <c r="N9472">
        <f>+VLOOKUP([1]VENTAS!G9472,[1]SKU!A:G,6,0)</f>
        <v>5559</v>
      </c>
      <c r="O9472" s="4">
        <f t="shared" si="147"/>
        <v>14804.393215288477</v>
      </c>
    </row>
    <row r="9473" spans="1:15" x14ac:dyDescent="0.3">
      <c r="A9473" s="1">
        <v>44940</v>
      </c>
      <c r="B9473" s="2" t="s">
        <v>8619</v>
      </c>
      <c r="C9473" s="2" t="s">
        <v>8620</v>
      </c>
      <c r="D9473" s="2" t="s">
        <v>9506</v>
      </c>
      <c r="E9473">
        <v>33</v>
      </c>
      <c r="F9473" t="str">
        <f>+VLOOKUP(E9473,[1]CLIENTES!A:B,2,0)</f>
        <v>Yordan</v>
      </c>
      <c r="G9473">
        <v>48</v>
      </c>
      <c r="H9473" t="str">
        <f>+VLOOKUP(G9473,[1]SKU!A:B,2,0)</f>
        <v>BLANCO PLUS 56 X 56 LOURDES 1RA C</v>
      </c>
      <c r="I9473" t="str">
        <f>+VLOOKUP(G9473,[1]SKU!A:D,4,0)</f>
        <v>CERAMICO</v>
      </c>
      <c r="J9473" t="str">
        <f>+VLOOKUP(G9473,[1]SKU!A:E,5,0)</f>
        <v>Deco &amp; Mas</v>
      </c>
      <c r="K9473" t="str">
        <f>+VLOOKUP(G9473,[1]SKU!A:C,3,0)</f>
        <v>LOURDES</v>
      </c>
      <c r="L9473">
        <v>131</v>
      </c>
      <c r="M9473">
        <v>47.575990619899187</v>
      </c>
      <c r="N9473">
        <f>+VLOOKUP([1]VENTAS!G9473,[1]SKU!A:G,6,0)</f>
        <v>1323</v>
      </c>
      <c r="O9473" s="4">
        <f t="shared" si="147"/>
        <v>62943.035590126623</v>
      </c>
    </row>
    <row r="9474" spans="1:15" x14ac:dyDescent="0.3">
      <c r="A9474" s="1">
        <v>44976</v>
      </c>
      <c r="B9474" s="2" t="s">
        <v>8619</v>
      </c>
      <c r="C9474" s="2" t="s">
        <v>8620</v>
      </c>
      <c r="D9474" s="2" t="s">
        <v>9507</v>
      </c>
      <c r="E9474">
        <v>123</v>
      </c>
      <c r="F9474" t="str">
        <f>+VLOOKUP(E9474,[1]CLIENTES!A:B,2,0)</f>
        <v>Sophia</v>
      </c>
      <c r="G9474">
        <v>239</v>
      </c>
      <c r="H9474" t="str">
        <f>+VLOOKUP(G9474,[1]SKU!A:B,2,0)</f>
        <v>LIFE TIZA PULIDO RECT 58 x 117 C.NEGRO 2DA C</v>
      </c>
      <c r="I9474" t="str">
        <f>+VLOOKUP(G9474,[1]SKU!A:D,4,0)</f>
        <v>PORCELANATO</v>
      </c>
      <c r="J9474" t="str">
        <f>+VLOOKUP(G9474,[1]SKU!A:E,5,0)</f>
        <v>Cementos</v>
      </c>
      <c r="K9474" t="str">
        <f>+VLOOKUP(G9474,[1]SKU!A:C,3,0)</f>
        <v>CERRO NEGRO</v>
      </c>
      <c r="L9474">
        <v>54</v>
      </c>
      <c r="M9474">
        <v>9.4853135414591954</v>
      </c>
      <c r="N9474">
        <f>+VLOOKUP([1]VENTAS!G9474,[1]SKU!A:G,6,0)</f>
        <v>7883</v>
      </c>
      <c r="O9474" s="4">
        <f t="shared" si="147"/>
        <v>74772.726647322837</v>
      </c>
    </row>
    <row r="9475" spans="1:15" x14ac:dyDescent="0.3">
      <c r="A9475" s="1">
        <v>44952</v>
      </c>
      <c r="B9475" s="2" t="s">
        <v>8619</v>
      </c>
      <c r="C9475" s="2" t="s">
        <v>8620</v>
      </c>
      <c r="D9475" s="2" t="s">
        <v>9508</v>
      </c>
      <c r="E9475">
        <v>80</v>
      </c>
      <c r="F9475" t="str">
        <f>+VLOOKUP(E9475,[1]CLIENTES!A:B,2,0)</f>
        <v>Isai</v>
      </c>
      <c r="G9475">
        <v>85</v>
      </c>
      <c r="H9475" t="str">
        <f>+VLOOKUP(G9475,[1]SKU!A:B,2,0)</f>
        <v>CALCAREO COLOR 56 X 56 LOURDES 1RA C</v>
      </c>
      <c r="I9475" t="str">
        <f>+VLOOKUP(G9475,[1]SKU!A:D,4,0)</f>
        <v>CERAMICO</v>
      </c>
      <c r="J9475" t="str">
        <f>+VLOOKUP(G9475,[1]SKU!A:E,5,0)</f>
        <v>Deco &amp; Mas</v>
      </c>
      <c r="K9475" t="str">
        <f>+VLOOKUP(G9475,[1]SKU!A:C,3,0)</f>
        <v>LOURDES</v>
      </c>
      <c r="L9475">
        <v>143</v>
      </c>
      <c r="M9475">
        <v>54.30968947704212</v>
      </c>
      <c r="N9475">
        <f>+VLOOKUP([1]VENTAS!G9475,[1]SKU!A:G,6,0)</f>
        <v>2181</v>
      </c>
      <c r="O9475" s="4">
        <f t="shared" ref="O9475:O9538" si="148">+N9475*M9475</f>
        <v>118449.43274942886</v>
      </c>
    </row>
    <row r="9476" spans="1:15" x14ac:dyDescent="0.3">
      <c r="A9476" s="1">
        <v>44956</v>
      </c>
      <c r="B9476" s="2" t="s">
        <v>8619</v>
      </c>
      <c r="C9476" s="2" t="s">
        <v>8620</v>
      </c>
      <c r="D9476" s="2" t="s">
        <v>9509</v>
      </c>
      <c r="E9476">
        <v>49</v>
      </c>
      <c r="F9476" t="str">
        <f>+VLOOKUP(E9476,[1]CLIENTES!A:B,2,0)</f>
        <v>Felipe</v>
      </c>
      <c r="G9476">
        <v>286</v>
      </c>
      <c r="H9476" t="str">
        <f>+VLOOKUP(G9476,[1]SKU!A:B,2,0)</f>
        <v>MOMA MARFIL RECT 58 x 117 C.NEGRO 2DA C</v>
      </c>
      <c r="I9476" t="str">
        <f>+VLOOKUP(G9476,[1]SKU!A:D,4,0)</f>
        <v>PORCELANATO</v>
      </c>
      <c r="J9476" t="str">
        <f>+VLOOKUP(G9476,[1]SKU!A:E,5,0)</f>
        <v>Cementos</v>
      </c>
      <c r="K9476" t="str">
        <f>+VLOOKUP(G9476,[1]SKU!A:C,3,0)</f>
        <v>CERRO NEGRO</v>
      </c>
      <c r="L9476">
        <v>13</v>
      </c>
      <c r="M9476">
        <v>12.392154315177017</v>
      </c>
      <c r="N9476">
        <f>+VLOOKUP([1]VENTAS!G9476,[1]SKU!A:G,6,0)</f>
        <v>9600</v>
      </c>
      <c r="O9476" s="4">
        <f t="shared" si="148"/>
        <v>118964.68142569935</v>
      </c>
    </row>
    <row r="9477" spans="1:15" x14ac:dyDescent="0.3">
      <c r="A9477" s="1">
        <v>44934</v>
      </c>
      <c r="B9477" s="2" t="s">
        <v>8619</v>
      </c>
      <c r="C9477" s="2" t="s">
        <v>8620</v>
      </c>
      <c r="D9477" s="2" t="s">
        <v>9510</v>
      </c>
      <c r="E9477">
        <v>75</v>
      </c>
      <c r="F9477" t="str">
        <f>+VLOOKUP(E9477,[1]CLIENTES!A:B,2,0)</f>
        <v>Massimo</v>
      </c>
      <c r="G9477">
        <v>22</v>
      </c>
      <c r="H9477" t="str">
        <f>+VLOOKUP(G9477,[1]SKU!A:B,2,0)</f>
        <v>STAGE GRIS 51 X 51 ALLPA 2DA C</v>
      </c>
      <c r="I9477" t="str">
        <f>+VLOOKUP(G9477,[1]SKU!A:D,4,0)</f>
        <v>CERAMICO</v>
      </c>
      <c r="J9477" t="str">
        <f>+VLOOKUP(G9477,[1]SKU!A:E,5,0)</f>
        <v>Maderas</v>
      </c>
      <c r="K9477" t="str">
        <f>+VLOOKUP(G9477,[1]SKU!A:C,3,0)</f>
        <v>ALLPA</v>
      </c>
      <c r="L9477">
        <v>6</v>
      </c>
      <c r="M9477">
        <v>2.5061389240910454</v>
      </c>
      <c r="N9477">
        <f>+VLOOKUP([1]VENTAS!G9477,[1]SKU!A:G,6,0)</f>
        <v>3914</v>
      </c>
      <c r="O9477" s="4">
        <f t="shared" si="148"/>
        <v>9809.0277488923512</v>
      </c>
    </row>
    <row r="9478" spans="1:15" x14ac:dyDescent="0.3">
      <c r="A9478" s="1">
        <v>44947</v>
      </c>
      <c r="B9478" s="2" t="s">
        <v>8619</v>
      </c>
      <c r="C9478" s="2" t="s">
        <v>8620</v>
      </c>
      <c r="D9478" s="2" t="s">
        <v>9511</v>
      </c>
      <c r="E9478">
        <v>52</v>
      </c>
      <c r="F9478" t="str">
        <f>+VLOOKUP(E9478,[1]CLIENTES!A:B,2,0)</f>
        <v>Demian</v>
      </c>
      <c r="G9478">
        <v>228</v>
      </c>
      <c r="H9478" t="str">
        <f>+VLOOKUP(G9478,[1]SKU!A:B,2,0)</f>
        <v>CALIPSO WHITE 53 X 53 SAN PIETRO 1RA C</v>
      </c>
      <c r="I9478" t="str">
        <f>+VLOOKUP(G9478,[1]SKU!A:D,4,0)</f>
        <v>PORCELANATO</v>
      </c>
      <c r="J9478" t="str">
        <f>+VLOOKUP(G9478,[1]SKU!A:E,5,0)</f>
        <v>Marmoles</v>
      </c>
      <c r="K9478" t="str">
        <f>+VLOOKUP(G9478,[1]SKU!A:C,3,0)</f>
        <v>SAN PIETRO</v>
      </c>
      <c r="L9478">
        <v>109</v>
      </c>
      <c r="M9478">
        <v>97.04542598102806</v>
      </c>
      <c r="N9478">
        <f>+VLOOKUP([1]VENTAS!G9478,[1]SKU!A:G,6,0)</f>
        <v>1559</v>
      </c>
      <c r="O9478" s="4">
        <f t="shared" si="148"/>
        <v>151293.81910442276</v>
      </c>
    </row>
    <row r="9479" spans="1:15" x14ac:dyDescent="0.3">
      <c r="A9479" s="1">
        <v>44945</v>
      </c>
      <c r="B9479" s="2" t="s">
        <v>8619</v>
      </c>
      <c r="C9479" s="2" t="s">
        <v>8620</v>
      </c>
      <c r="D9479" s="2" t="s">
        <v>9512</v>
      </c>
      <c r="E9479">
        <v>26</v>
      </c>
      <c r="F9479" t="str">
        <f>+VLOOKUP(E9479,[1]CLIENTES!A:B,2,0)</f>
        <v>Wilfredo</v>
      </c>
      <c r="G9479">
        <v>358</v>
      </c>
      <c r="H9479" t="str">
        <f>+VLOOKUP(G9479,[1]SKU!A:B,2,0)</f>
        <v>GUELL BOTANICO FIT RECT. 58 X 117 S.LOREN 1RA C</v>
      </c>
      <c r="I9479" t="str">
        <f>+VLOOKUP(G9479,[1]SKU!A:D,4,0)</f>
        <v>PORCELANATO</v>
      </c>
      <c r="J9479" t="str">
        <f>+VLOOKUP(G9479,[1]SKU!A:E,5,0)</f>
        <v>Deco &amp; Mas</v>
      </c>
      <c r="K9479" t="str">
        <f>+VLOOKUP(G9479,[1]SKU!A:C,3,0)</f>
        <v>SAN LORENZO</v>
      </c>
      <c r="L9479">
        <v>65</v>
      </c>
      <c r="M9479">
        <v>62.527363643229371</v>
      </c>
      <c r="N9479">
        <f>+VLOOKUP([1]VENTAS!G9479,[1]SKU!A:G,6,0)</f>
        <v>1310</v>
      </c>
      <c r="O9479" s="4">
        <f t="shared" si="148"/>
        <v>81910.846372630476</v>
      </c>
    </row>
    <row r="9480" spans="1:15" x14ac:dyDescent="0.3">
      <c r="A9480" s="1">
        <v>44980</v>
      </c>
      <c r="B9480" s="2" t="s">
        <v>8619</v>
      </c>
      <c r="C9480" s="2" t="s">
        <v>8620</v>
      </c>
      <c r="D9480" s="2" t="s">
        <v>9513</v>
      </c>
      <c r="E9480">
        <v>48</v>
      </c>
      <c r="F9480" t="str">
        <f>+VLOOKUP(E9480,[1]CLIENTES!A:B,2,0)</f>
        <v>Yanara</v>
      </c>
      <c r="G9480">
        <v>62</v>
      </c>
      <c r="H9480" t="str">
        <f>+VLOOKUP(G9480,[1]SKU!A:B,2,0)</f>
        <v>TAFI GRIS 35 X 35 LOURDES 1RA C</v>
      </c>
      <c r="I9480" t="str">
        <f>+VLOOKUP(G9480,[1]SKU!A:D,4,0)</f>
        <v>CERAMICO</v>
      </c>
      <c r="J9480" t="str">
        <f>+VLOOKUP(G9480,[1]SKU!A:E,5,0)</f>
        <v>Marmoles</v>
      </c>
      <c r="K9480" t="str">
        <f>+VLOOKUP(G9480,[1]SKU!A:C,3,0)</f>
        <v>LOURDES</v>
      </c>
      <c r="L9480">
        <v>11</v>
      </c>
      <c r="M9480">
        <v>10.306276069195627</v>
      </c>
      <c r="N9480">
        <f>+VLOOKUP([1]VENTAS!G9480,[1]SKU!A:G,6,0)</f>
        <v>2407</v>
      </c>
      <c r="O9480" s="4">
        <f t="shared" si="148"/>
        <v>24807.206498553875</v>
      </c>
    </row>
    <row r="9481" spans="1:15" x14ac:dyDescent="0.3">
      <c r="A9481" s="1">
        <v>44940</v>
      </c>
      <c r="B9481" s="2" t="s">
        <v>8619</v>
      </c>
      <c r="C9481" s="2" t="s">
        <v>8620</v>
      </c>
      <c r="D9481" s="2" t="s">
        <v>9514</v>
      </c>
      <c r="E9481">
        <v>34</v>
      </c>
      <c r="F9481" t="str">
        <f>+VLOOKUP(E9481,[1]CLIENTES!A:B,2,0)</f>
        <v>Thais</v>
      </c>
      <c r="G9481">
        <v>376</v>
      </c>
      <c r="H9481" t="str">
        <f>+VLOOKUP(G9481,[1]SKU!A:B,2,0)</f>
        <v>BAUHAUS IVORY FIT RECT 58 X 58 S.LOREN 1RA CAL</v>
      </c>
      <c r="I9481" t="str">
        <f>+VLOOKUP(G9481,[1]SKU!A:D,4,0)</f>
        <v>PORCELANATO</v>
      </c>
      <c r="J9481" t="str">
        <f>+VLOOKUP(G9481,[1]SKU!A:E,5,0)</f>
        <v>Cementos</v>
      </c>
      <c r="K9481" t="str">
        <f>+VLOOKUP(G9481,[1]SKU!A:C,3,0)</f>
        <v>SAN LORENZO</v>
      </c>
      <c r="L9481">
        <v>87</v>
      </c>
      <c r="M9481">
        <v>20.840372169795163</v>
      </c>
      <c r="N9481">
        <f>+VLOOKUP([1]VENTAS!G9481,[1]SKU!A:G,6,0)</f>
        <v>7363</v>
      </c>
      <c r="O9481" s="4">
        <f t="shared" si="148"/>
        <v>153447.66028620178</v>
      </c>
    </row>
    <row r="9482" spans="1:15" x14ac:dyDescent="0.3">
      <c r="A9482" s="1">
        <v>44959</v>
      </c>
      <c r="B9482" s="2" t="s">
        <v>8619</v>
      </c>
      <c r="C9482" s="2" t="s">
        <v>8620</v>
      </c>
      <c r="D9482" s="2" t="s">
        <v>9515</v>
      </c>
      <c r="E9482">
        <v>39</v>
      </c>
      <c r="F9482" t="str">
        <f>+VLOOKUP(E9482,[1]CLIENTES!A:B,2,0)</f>
        <v>Pola</v>
      </c>
      <c r="G9482">
        <v>205</v>
      </c>
      <c r="H9482" t="str">
        <f>+VLOOKUP(G9482,[1]SKU!A:B,2,0)</f>
        <v>MONACO CREMA PUL RECT 58 X 58 C.NEGRO 2DA C</v>
      </c>
      <c r="I9482" t="str">
        <f>+VLOOKUP(G9482,[1]SKU!A:D,4,0)</f>
        <v>PORCELANATO</v>
      </c>
      <c r="J9482" t="str">
        <f>+VLOOKUP(G9482,[1]SKU!A:E,5,0)</f>
        <v>Marmoles</v>
      </c>
      <c r="K9482" t="str">
        <f>+VLOOKUP(G9482,[1]SKU!A:C,3,0)</f>
        <v>CERRO NEGRO</v>
      </c>
      <c r="L9482">
        <v>58</v>
      </c>
      <c r="M9482">
        <v>27.083108852110868</v>
      </c>
      <c r="N9482">
        <f>+VLOOKUP([1]VENTAS!G9482,[1]SKU!A:G,6,0)</f>
        <v>5123</v>
      </c>
      <c r="O9482" s="4">
        <f t="shared" si="148"/>
        <v>138746.76664936397</v>
      </c>
    </row>
    <row r="9483" spans="1:15" x14ac:dyDescent="0.3">
      <c r="A9483" s="1">
        <v>44928</v>
      </c>
      <c r="B9483" s="2" t="s">
        <v>8619</v>
      </c>
      <c r="C9483" s="2" t="s">
        <v>8620</v>
      </c>
      <c r="D9483" s="2" t="s">
        <v>9516</v>
      </c>
      <c r="E9483">
        <v>117</v>
      </c>
      <c r="F9483" t="str">
        <f>+VLOOKUP(E9483,[1]CLIENTES!A:B,2,0)</f>
        <v>Mirko</v>
      </c>
      <c r="G9483">
        <v>117</v>
      </c>
      <c r="H9483" t="str">
        <f>+VLOOKUP(G9483,[1]SKU!A:B,2,0)</f>
        <v>GRAFIATO BEIGE 35 x 35  LOURDES 1RA C</v>
      </c>
      <c r="I9483" t="str">
        <f>+VLOOKUP(G9483,[1]SKU!A:D,4,0)</f>
        <v>CERAMICO</v>
      </c>
      <c r="J9483" t="str">
        <f>+VLOOKUP(G9483,[1]SKU!A:E,5,0)</f>
        <v>Cementos</v>
      </c>
      <c r="K9483" t="str">
        <f>+VLOOKUP(G9483,[1]SKU!A:C,3,0)</f>
        <v>LOURDES</v>
      </c>
      <c r="L9483">
        <v>154</v>
      </c>
      <c r="M9483">
        <v>30.63041360235405</v>
      </c>
      <c r="N9483">
        <f>+VLOOKUP([1]VENTAS!G9483,[1]SKU!A:G,6,0)</f>
        <v>3888</v>
      </c>
      <c r="O9483" s="4">
        <f t="shared" si="148"/>
        <v>119091.04808595254</v>
      </c>
    </row>
    <row r="9484" spans="1:15" x14ac:dyDescent="0.3">
      <c r="A9484" s="1">
        <v>44979</v>
      </c>
      <c r="B9484" s="2" t="s">
        <v>8619</v>
      </c>
      <c r="C9484" s="2" t="s">
        <v>8620</v>
      </c>
      <c r="D9484" s="2" t="s">
        <v>9517</v>
      </c>
      <c r="E9484">
        <v>73</v>
      </c>
      <c r="F9484" t="str">
        <f>+VLOOKUP(E9484,[1]CLIENTES!A:B,2,0)</f>
        <v>Stevens</v>
      </c>
      <c r="G9484">
        <v>123</v>
      </c>
      <c r="H9484" t="str">
        <f>+VLOOKUP(G9484,[1]SKU!A:B,2,0)</f>
        <v>COTTO AZUL 35 x 35  LOURDES 1RA C</v>
      </c>
      <c r="I9484" t="str">
        <f>+VLOOKUP(G9484,[1]SKU!A:D,4,0)</f>
        <v>CERAMICO</v>
      </c>
      <c r="J9484" t="str">
        <f>+VLOOKUP(G9484,[1]SKU!A:E,5,0)</f>
        <v>Cementos</v>
      </c>
      <c r="K9484" t="str">
        <f>+VLOOKUP(G9484,[1]SKU!A:C,3,0)</f>
        <v>LOURDES</v>
      </c>
      <c r="L9484">
        <v>140</v>
      </c>
      <c r="M9484">
        <v>79.99344032287182</v>
      </c>
      <c r="N9484">
        <f>+VLOOKUP([1]VENTAS!G9484,[1]SKU!A:G,6,0)</f>
        <v>6989</v>
      </c>
      <c r="O9484" s="4">
        <f t="shared" si="148"/>
        <v>559074.15441655111</v>
      </c>
    </row>
    <row r="9485" spans="1:15" x14ac:dyDescent="0.3">
      <c r="A9485" s="1">
        <v>44937</v>
      </c>
      <c r="B9485" s="2" t="s">
        <v>8619</v>
      </c>
      <c r="C9485" s="2" t="s">
        <v>8620</v>
      </c>
      <c r="D9485" s="2" t="s">
        <v>9518</v>
      </c>
      <c r="E9485">
        <v>183</v>
      </c>
      <c r="F9485" t="str">
        <f>+VLOOKUP(E9485,[1]CLIENTES!A:B,2,0)</f>
        <v>Analy</v>
      </c>
      <c r="G9485">
        <v>183</v>
      </c>
      <c r="H9485" t="str">
        <f>+VLOOKUP(G9485,[1]SKU!A:B,2,0)</f>
        <v>MARA CARRARA 45,3 X 45,3 SCOP 1RA CAL</v>
      </c>
      <c r="I9485" t="str">
        <f>+VLOOKUP(G9485,[1]SKU!A:D,4,0)</f>
        <v>CERAMICO</v>
      </c>
      <c r="J9485" t="str">
        <f>+VLOOKUP(G9485,[1]SKU!A:E,5,0)</f>
        <v>Marmoles</v>
      </c>
      <c r="K9485" t="str">
        <f>+VLOOKUP(G9485,[1]SKU!A:C,3,0)</f>
        <v>SCOP</v>
      </c>
      <c r="L9485">
        <v>138</v>
      </c>
      <c r="M9485">
        <v>106.26339335552831</v>
      </c>
      <c r="N9485">
        <f>+VLOOKUP([1]VENTAS!G9485,[1]SKU!A:G,6,0)</f>
        <v>1190</v>
      </c>
      <c r="O9485" s="4">
        <f t="shared" si="148"/>
        <v>126453.43809307869</v>
      </c>
    </row>
    <row r="9486" spans="1:15" x14ac:dyDescent="0.3">
      <c r="A9486" s="1">
        <v>44945</v>
      </c>
      <c r="B9486" s="2" t="s">
        <v>8619</v>
      </c>
      <c r="C9486" s="2" t="s">
        <v>8620</v>
      </c>
      <c r="D9486" s="2" t="s">
        <v>9519</v>
      </c>
      <c r="E9486">
        <v>120</v>
      </c>
      <c r="F9486" t="str">
        <f>+VLOOKUP(E9486,[1]CLIENTES!A:B,2,0)</f>
        <v>Vaithiare</v>
      </c>
      <c r="G9486">
        <v>204</v>
      </c>
      <c r="H9486" t="str">
        <f>+VLOOKUP(G9486,[1]SKU!A:B,2,0)</f>
        <v>ARRAYAN 38 x 38 C.NEGRO 2DA CAL</v>
      </c>
      <c r="I9486" t="str">
        <f>+VLOOKUP(G9486,[1]SKU!A:D,4,0)</f>
        <v>CERAMICO</v>
      </c>
      <c r="J9486" t="str">
        <f>+VLOOKUP(G9486,[1]SKU!A:E,5,0)</f>
        <v>Maderas</v>
      </c>
      <c r="K9486" t="str">
        <f>+VLOOKUP(G9486,[1]SKU!A:C,3,0)</f>
        <v>CERRO NEGRO</v>
      </c>
      <c r="L9486">
        <v>26</v>
      </c>
      <c r="M9486">
        <v>3.0918425565239973</v>
      </c>
      <c r="N9486">
        <f>+VLOOKUP([1]VENTAS!G9486,[1]SKU!A:G,6,0)</f>
        <v>8724</v>
      </c>
      <c r="O9486" s="4">
        <f t="shared" si="148"/>
        <v>26973.234463115354</v>
      </c>
    </row>
    <row r="9487" spans="1:15" x14ac:dyDescent="0.3">
      <c r="A9487" s="1">
        <v>44956</v>
      </c>
      <c r="B9487" s="2" t="s">
        <v>8619</v>
      </c>
      <c r="C9487" s="2" t="s">
        <v>8620</v>
      </c>
      <c r="D9487" s="2" t="s">
        <v>9520</v>
      </c>
      <c r="E9487">
        <v>16</v>
      </c>
      <c r="F9487" t="str">
        <f>+VLOOKUP(E9487,[1]CLIENTES!A:B,2,0)</f>
        <v>Neftali</v>
      </c>
      <c r="G9487">
        <v>68</v>
      </c>
      <c r="H9487" t="str">
        <f>+VLOOKUP(G9487,[1]SKU!A:B,2,0)</f>
        <v>TRAVERTINO GRIS 35 x 35  LOURDES 1RA C</v>
      </c>
      <c r="I9487" t="str">
        <f>+VLOOKUP(G9487,[1]SKU!A:D,4,0)</f>
        <v>CERAMICO</v>
      </c>
      <c r="J9487" t="str">
        <f>+VLOOKUP(G9487,[1]SKU!A:E,5,0)</f>
        <v>Marmoles</v>
      </c>
      <c r="K9487" t="str">
        <f>+VLOOKUP(G9487,[1]SKU!A:C,3,0)</f>
        <v>LOURDES</v>
      </c>
      <c r="L9487">
        <v>149</v>
      </c>
      <c r="M9487">
        <v>126.56159852475845</v>
      </c>
      <c r="N9487">
        <f>+VLOOKUP([1]VENTAS!G9487,[1]SKU!A:G,6,0)</f>
        <v>1927</v>
      </c>
      <c r="O9487" s="4">
        <f t="shared" si="148"/>
        <v>243884.20035720954</v>
      </c>
    </row>
    <row r="9488" spans="1:15" x14ac:dyDescent="0.3">
      <c r="A9488" s="1">
        <v>44968</v>
      </c>
      <c r="B9488" s="2" t="s">
        <v>8619</v>
      </c>
      <c r="C9488" s="2" t="s">
        <v>8620</v>
      </c>
      <c r="D9488" s="2" t="s">
        <v>9521</v>
      </c>
      <c r="E9488">
        <v>229</v>
      </c>
      <c r="F9488" t="str">
        <f>+VLOOKUP(E9488,[1]CLIENTES!A:B,2,0)</f>
        <v>Adrian</v>
      </c>
      <c r="G9488">
        <v>343</v>
      </c>
      <c r="H9488" t="str">
        <f>+VLOOKUP(G9488,[1]SKU!A:B,2,0)</f>
        <v>BAUHAUS GREY RECT. FIT 58 x 58 S.LOREN 1RA C</v>
      </c>
      <c r="I9488" t="str">
        <f>+VLOOKUP(G9488,[1]SKU!A:D,4,0)</f>
        <v>PORCELANATO</v>
      </c>
      <c r="J9488" t="str">
        <f>+VLOOKUP(G9488,[1]SKU!A:E,5,0)</f>
        <v>Cementos</v>
      </c>
      <c r="K9488" t="str">
        <f>+VLOOKUP(G9488,[1]SKU!A:C,3,0)</f>
        <v>SAN LORENZO</v>
      </c>
      <c r="L9488">
        <v>124</v>
      </c>
      <c r="M9488">
        <v>62.170770427617114</v>
      </c>
      <c r="N9488">
        <f>+VLOOKUP([1]VENTAS!G9488,[1]SKU!A:G,6,0)</f>
        <v>4387</v>
      </c>
      <c r="O9488" s="4">
        <f t="shared" si="148"/>
        <v>272743.1698659563</v>
      </c>
    </row>
    <row r="9489" spans="1:15" x14ac:dyDescent="0.3">
      <c r="A9489" s="1">
        <v>44935</v>
      </c>
      <c r="B9489" s="2" t="s">
        <v>8619</v>
      </c>
      <c r="C9489" s="2" t="s">
        <v>8620</v>
      </c>
      <c r="D9489" s="2" t="s">
        <v>9522</v>
      </c>
      <c r="E9489">
        <v>206</v>
      </c>
      <c r="F9489" t="str">
        <f>+VLOOKUP(E9489,[1]CLIENTES!A:B,2,0)</f>
        <v>Anahis</v>
      </c>
      <c r="G9489">
        <v>233</v>
      </c>
      <c r="H9489" t="str">
        <f>+VLOOKUP(G9489,[1]SKU!A:B,2,0)</f>
        <v>URBAN ANTHRACITE NATURAL 80 X 80 VITE 2DA C</v>
      </c>
      <c r="I9489" t="str">
        <f>+VLOOKUP(G9489,[1]SKU!A:D,4,0)</f>
        <v>PORCELANATO</v>
      </c>
      <c r="J9489" t="str">
        <f>+VLOOKUP(G9489,[1]SKU!A:E,5,0)</f>
        <v>Cementos</v>
      </c>
      <c r="K9489" t="str">
        <f>+VLOOKUP(G9489,[1]SKU!A:C,3,0)</f>
        <v>VITE</v>
      </c>
      <c r="L9489">
        <v>162</v>
      </c>
      <c r="M9489">
        <v>13.003963111391583</v>
      </c>
      <c r="N9489">
        <f>+VLOOKUP([1]VENTAS!G9489,[1]SKU!A:G,6,0)</f>
        <v>3987</v>
      </c>
      <c r="O9489" s="4">
        <f t="shared" si="148"/>
        <v>51846.800925118238</v>
      </c>
    </row>
    <row r="9490" spans="1:15" x14ac:dyDescent="0.3">
      <c r="A9490" s="1">
        <v>44980</v>
      </c>
      <c r="B9490" s="2" t="s">
        <v>8619</v>
      </c>
      <c r="C9490" s="2" t="s">
        <v>8620</v>
      </c>
      <c r="D9490" s="2" t="s">
        <v>9523</v>
      </c>
      <c r="E9490">
        <v>53</v>
      </c>
      <c r="F9490" t="str">
        <f>+VLOOKUP(E9490,[1]CLIENTES!A:B,2,0)</f>
        <v>Cristofer</v>
      </c>
      <c r="G9490">
        <v>157</v>
      </c>
      <c r="H9490" t="str">
        <f>+VLOOKUP(G9490,[1]SKU!A:B,2,0)</f>
        <v>TERRA PIZARRA 45,3 X 45,3 SCOP 2DA CAL</v>
      </c>
      <c r="I9490" t="str">
        <f>+VLOOKUP(G9490,[1]SKU!A:D,4,0)</f>
        <v>CERAMICO</v>
      </c>
      <c r="J9490" t="str">
        <f>+VLOOKUP(G9490,[1]SKU!A:E,5,0)</f>
        <v>Piedras</v>
      </c>
      <c r="K9490" t="str">
        <f>+VLOOKUP(G9490,[1]SKU!A:C,3,0)</f>
        <v>SCOP</v>
      </c>
      <c r="L9490">
        <v>41</v>
      </c>
      <c r="M9490">
        <v>10.376839488204039</v>
      </c>
      <c r="N9490">
        <f>+VLOOKUP([1]VENTAS!G9490,[1]SKU!A:G,6,0)</f>
        <v>9364</v>
      </c>
      <c r="O9490" s="4">
        <f t="shared" si="148"/>
        <v>97168.724967542628</v>
      </c>
    </row>
    <row r="9491" spans="1:15" x14ac:dyDescent="0.3">
      <c r="A9491" s="1">
        <v>44931</v>
      </c>
      <c r="B9491" s="2" t="s">
        <v>8619</v>
      </c>
      <c r="C9491" s="2" t="s">
        <v>8620</v>
      </c>
      <c r="D9491" s="2" t="s">
        <v>9524</v>
      </c>
      <c r="E9491">
        <v>120</v>
      </c>
      <c r="F9491" t="str">
        <f>+VLOOKUP(E9491,[1]CLIENTES!A:B,2,0)</f>
        <v>Vaithiare</v>
      </c>
      <c r="G9491">
        <v>194</v>
      </c>
      <c r="H9491" t="str">
        <f>+VLOOKUP(G9491,[1]SKU!A:B,2,0)</f>
        <v>AQUA MIX BLUE 33 x 33 SCOP 1RA CAL</v>
      </c>
      <c r="I9491" t="str">
        <f>+VLOOKUP(G9491,[1]SKU!A:D,4,0)</f>
        <v>CERAMICO</v>
      </c>
      <c r="J9491" t="str">
        <f>+VLOOKUP(G9491,[1]SKU!A:E,5,0)</f>
        <v>Deco &amp; Mas</v>
      </c>
      <c r="K9491" t="str">
        <f>+VLOOKUP(G9491,[1]SKU!A:C,3,0)</f>
        <v>SCOP</v>
      </c>
      <c r="L9491">
        <v>23</v>
      </c>
      <c r="M9491">
        <v>22.96923685370805</v>
      </c>
      <c r="N9491">
        <f>+VLOOKUP([1]VENTAS!G9491,[1]SKU!A:G,6,0)</f>
        <v>8397</v>
      </c>
      <c r="O9491" s="4">
        <f t="shared" si="148"/>
        <v>192872.68186058651</v>
      </c>
    </row>
    <row r="9492" spans="1:15" x14ac:dyDescent="0.3">
      <c r="A9492" s="1">
        <v>44974</v>
      </c>
      <c r="B9492" s="2" t="s">
        <v>8619</v>
      </c>
      <c r="C9492" s="2" t="s">
        <v>8620</v>
      </c>
      <c r="D9492" s="2" t="s">
        <v>9525</v>
      </c>
      <c r="E9492">
        <v>89</v>
      </c>
      <c r="F9492" t="str">
        <f>+VLOOKUP(E9492,[1]CLIENTES!A:B,2,0)</f>
        <v>Miriam</v>
      </c>
      <c r="G9492">
        <v>307</v>
      </c>
      <c r="H9492" t="str">
        <f>+VLOOKUP(G9492,[1]SKU!A:B,2,0)</f>
        <v>DUBAI PUL RECT 58 X 58 C.NEGRO 1RA C</v>
      </c>
      <c r="I9492" t="str">
        <f>+VLOOKUP(G9492,[1]SKU!A:D,4,0)</f>
        <v>PORCELANATO</v>
      </c>
      <c r="J9492" t="str">
        <f>+VLOOKUP(G9492,[1]SKU!A:E,5,0)</f>
        <v>Marmoles</v>
      </c>
      <c r="K9492" t="str">
        <f>+VLOOKUP(G9492,[1]SKU!A:C,3,0)</f>
        <v>CERRO NEGRO</v>
      </c>
      <c r="L9492">
        <v>3</v>
      </c>
      <c r="M9492">
        <v>1.7581004958676691</v>
      </c>
      <c r="N9492">
        <f>+VLOOKUP([1]VENTAS!G9492,[1]SKU!A:G,6,0)</f>
        <v>7070</v>
      </c>
      <c r="O9492" s="4">
        <f t="shared" si="148"/>
        <v>12429.770505784421</v>
      </c>
    </row>
    <row r="9493" spans="1:15" x14ac:dyDescent="0.3">
      <c r="A9493" s="1">
        <v>44984</v>
      </c>
      <c r="B9493" s="2" t="s">
        <v>8619</v>
      </c>
      <c r="C9493" s="2" t="s">
        <v>8620</v>
      </c>
      <c r="D9493" s="2" t="s">
        <v>9526</v>
      </c>
      <c r="E9493">
        <v>222</v>
      </c>
      <c r="F9493" t="str">
        <f>+VLOOKUP(E9493,[1]CLIENTES!A:B,2,0)</f>
        <v>Paulo</v>
      </c>
      <c r="G9493">
        <v>101</v>
      </c>
      <c r="H9493" t="str">
        <f>+VLOOKUP(G9493,[1]SKU!A:B,2,0)</f>
        <v>MARINO NEGRO 25 x 35 LOURDES 1RA C</v>
      </c>
      <c r="I9493" t="str">
        <f>+VLOOKUP(G9493,[1]SKU!A:D,4,0)</f>
        <v>CERAMICO</v>
      </c>
      <c r="J9493" t="str">
        <f>+VLOOKUP(G9493,[1]SKU!A:E,5,0)</f>
        <v>Marmoles</v>
      </c>
      <c r="K9493" t="str">
        <f>+VLOOKUP(G9493,[1]SKU!A:C,3,0)</f>
        <v>LOURDES</v>
      </c>
      <c r="L9493">
        <v>135</v>
      </c>
      <c r="M9493">
        <v>90.49408002817259</v>
      </c>
      <c r="N9493">
        <f>+VLOOKUP([1]VENTAS!G9493,[1]SKU!A:G,6,0)</f>
        <v>1810</v>
      </c>
      <c r="O9493" s="4">
        <f t="shared" si="148"/>
        <v>163794.28485099238</v>
      </c>
    </row>
    <row r="9494" spans="1:15" x14ac:dyDescent="0.3">
      <c r="A9494" s="1">
        <v>44957</v>
      </c>
      <c r="B9494" s="2" t="s">
        <v>8619</v>
      </c>
      <c r="C9494" s="2" t="s">
        <v>8620</v>
      </c>
      <c r="D9494" s="2" t="s">
        <v>9527</v>
      </c>
      <c r="E9494">
        <v>228</v>
      </c>
      <c r="F9494" t="str">
        <f>+VLOOKUP(E9494,[1]CLIENTES!A:B,2,0)</f>
        <v>Sebastian</v>
      </c>
      <c r="G9494">
        <v>92</v>
      </c>
      <c r="H9494" t="str">
        <f>+VLOOKUP(G9494,[1]SKU!A:B,2,0)</f>
        <v>MANAOS MARRON 38 x 38 C.NEGRO 2DA CAL</v>
      </c>
      <c r="I9494" t="str">
        <f>+VLOOKUP(G9494,[1]SKU!A:D,4,0)</f>
        <v>CERAMICO</v>
      </c>
      <c r="J9494" t="str">
        <f>+VLOOKUP(G9494,[1]SKU!A:E,5,0)</f>
        <v>Marmoles</v>
      </c>
      <c r="K9494" t="str">
        <f>+VLOOKUP(G9494,[1]SKU!A:C,3,0)</f>
        <v>CERRO NEGRO</v>
      </c>
      <c r="L9494">
        <v>22</v>
      </c>
      <c r="M9494">
        <v>14.046537867540442</v>
      </c>
      <c r="N9494">
        <f>+VLOOKUP([1]VENTAS!G9494,[1]SKU!A:G,6,0)</f>
        <v>5321</v>
      </c>
      <c r="O9494" s="4">
        <f t="shared" si="148"/>
        <v>74741.627993182687</v>
      </c>
    </row>
    <row r="9495" spans="1:15" x14ac:dyDescent="0.3">
      <c r="A9495" s="1">
        <v>44972</v>
      </c>
      <c r="B9495" s="2" t="s">
        <v>8619</v>
      </c>
      <c r="C9495" s="2" t="s">
        <v>8620</v>
      </c>
      <c r="D9495" s="2" t="s">
        <v>9528</v>
      </c>
      <c r="E9495">
        <v>193</v>
      </c>
      <c r="F9495" t="str">
        <f>+VLOOKUP(E9495,[1]CLIENTES!A:B,2,0)</f>
        <v>Pascalle</v>
      </c>
      <c r="G9495">
        <v>231</v>
      </c>
      <c r="H9495" t="str">
        <f>+VLOOKUP(G9495,[1]SKU!A:B,2,0)</f>
        <v>LIFE MARFIL NATURAL RECT. 59 x 59 C.NEGRO 2DA CAL</v>
      </c>
      <c r="I9495" t="str">
        <f>+VLOOKUP(G9495,[1]SKU!A:D,4,0)</f>
        <v>PORCELANATO</v>
      </c>
      <c r="J9495" t="str">
        <f>+VLOOKUP(G9495,[1]SKU!A:E,5,0)</f>
        <v>Cementos</v>
      </c>
      <c r="K9495" t="str">
        <f>+VLOOKUP(G9495,[1]SKU!A:C,3,0)</f>
        <v>CERRO NEGRO</v>
      </c>
      <c r="L9495">
        <v>147</v>
      </c>
      <c r="M9495">
        <v>136.35397321868027</v>
      </c>
      <c r="N9495">
        <f>+VLOOKUP([1]VENTAS!G9495,[1]SKU!A:G,6,0)</f>
        <v>9792</v>
      </c>
      <c r="O9495" s="4">
        <f t="shared" si="148"/>
        <v>1335178.1057573173</v>
      </c>
    </row>
    <row r="9496" spans="1:15" x14ac:dyDescent="0.3">
      <c r="A9496" s="1">
        <v>44942</v>
      </c>
      <c r="B9496" s="2" t="s">
        <v>8619</v>
      </c>
      <c r="C9496" s="2" t="s">
        <v>8620</v>
      </c>
      <c r="D9496" s="2" t="s">
        <v>9529</v>
      </c>
      <c r="E9496">
        <v>51</v>
      </c>
      <c r="F9496" t="str">
        <f>+VLOOKUP(E9496,[1]CLIENTES!A:B,2,0)</f>
        <v>Yahir</v>
      </c>
      <c r="G9496">
        <v>268</v>
      </c>
      <c r="H9496" t="str">
        <f>+VLOOKUP(G9496,[1]SKU!A:B,2,0)</f>
        <v>MOMA MARFIL PUL RECT 58 x 58 C.NEGRO 2DA C</v>
      </c>
      <c r="I9496" t="str">
        <f>+VLOOKUP(G9496,[1]SKU!A:D,4,0)</f>
        <v>PORCELANATO</v>
      </c>
      <c r="J9496" t="str">
        <f>+VLOOKUP(G9496,[1]SKU!A:E,5,0)</f>
        <v>Cementos</v>
      </c>
      <c r="K9496" t="str">
        <f>+VLOOKUP(G9496,[1]SKU!A:C,3,0)</f>
        <v>CERRO NEGRO</v>
      </c>
      <c r="L9496">
        <v>33</v>
      </c>
      <c r="M9496">
        <v>28.289215471965161</v>
      </c>
      <c r="N9496">
        <f>+VLOOKUP([1]VENTAS!G9496,[1]SKU!A:G,6,0)</f>
        <v>1743</v>
      </c>
      <c r="O9496" s="4">
        <f t="shared" si="148"/>
        <v>49308.102567635273</v>
      </c>
    </row>
    <row r="9497" spans="1:15" x14ac:dyDescent="0.3">
      <c r="A9497" s="1">
        <v>44980</v>
      </c>
      <c r="B9497" s="2" t="s">
        <v>8619</v>
      </c>
      <c r="C9497" s="2" t="s">
        <v>8620</v>
      </c>
      <c r="D9497" s="2" t="s">
        <v>9530</v>
      </c>
      <c r="E9497">
        <v>238</v>
      </c>
      <c r="F9497" t="str">
        <f>+VLOOKUP(E9497,[1]CLIENTES!A:B,2,0)</f>
        <v>Noah</v>
      </c>
      <c r="G9497">
        <v>251</v>
      </c>
      <c r="H9497" t="str">
        <f>+VLOOKUP(G9497,[1]SKU!A:B,2,0)</f>
        <v>PORCELANATO ANCIENT 20 X 60 ALBERDI 2DA C</v>
      </c>
      <c r="I9497" t="str">
        <f>+VLOOKUP(G9497,[1]SKU!A:D,4,0)</f>
        <v>PORCELANATO</v>
      </c>
      <c r="J9497" t="str">
        <f>+VLOOKUP(G9497,[1]SKU!A:E,5,0)</f>
        <v>Maderas</v>
      </c>
      <c r="K9497" t="str">
        <f>+VLOOKUP(G9497,[1]SKU!A:C,3,0)</f>
        <v>ALBERDI</v>
      </c>
      <c r="L9497">
        <v>89</v>
      </c>
      <c r="M9497">
        <v>77.104002315528646</v>
      </c>
      <c r="N9497">
        <f>+VLOOKUP([1]VENTAS!G9497,[1]SKU!A:G,6,0)</f>
        <v>9840</v>
      </c>
      <c r="O9497" s="4">
        <f t="shared" si="148"/>
        <v>758703.38278480188</v>
      </c>
    </row>
    <row r="9498" spans="1:15" x14ac:dyDescent="0.3">
      <c r="A9498" s="1">
        <v>44940</v>
      </c>
      <c r="B9498" s="2" t="s">
        <v>8619</v>
      </c>
      <c r="C9498" s="2" t="s">
        <v>8620</v>
      </c>
      <c r="D9498" s="2" t="s">
        <v>9531</v>
      </c>
      <c r="E9498">
        <v>157</v>
      </c>
      <c r="F9498" t="str">
        <f>+VLOOKUP(E9498,[1]CLIENTES!A:B,2,0)</f>
        <v>Jovany</v>
      </c>
      <c r="G9498">
        <v>108</v>
      </c>
      <c r="H9498" t="str">
        <f>+VLOOKUP(G9498,[1]SKU!A:B,2,0)</f>
        <v>FORTALEZA GRIS 38 x 38 C.NEGRO 1RA CAL</v>
      </c>
      <c r="I9498" t="str">
        <f>+VLOOKUP(G9498,[1]SKU!A:D,4,0)</f>
        <v>CERAMICO</v>
      </c>
      <c r="J9498" t="str">
        <f>+VLOOKUP(G9498,[1]SKU!A:E,5,0)</f>
        <v>Cementos</v>
      </c>
      <c r="K9498" t="str">
        <f>+VLOOKUP(G9498,[1]SKU!A:C,3,0)</f>
        <v>CERRO NEGRO</v>
      </c>
      <c r="L9498">
        <v>21</v>
      </c>
      <c r="M9498">
        <v>3.7720439795676284</v>
      </c>
      <c r="N9498">
        <f>+VLOOKUP([1]VENTAS!G9498,[1]SKU!A:G,6,0)</f>
        <v>6632</v>
      </c>
      <c r="O9498" s="4">
        <f t="shared" si="148"/>
        <v>25016.195672492511</v>
      </c>
    </row>
    <row r="9499" spans="1:15" x14ac:dyDescent="0.3">
      <c r="A9499" s="1">
        <v>44975</v>
      </c>
      <c r="B9499" s="2" t="s">
        <v>8619</v>
      </c>
      <c r="C9499" s="2" t="s">
        <v>8620</v>
      </c>
      <c r="D9499" s="2" t="s">
        <v>9532</v>
      </c>
      <c r="E9499">
        <v>71</v>
      </c>
      <c r="F9499" t="str">
        <f>+VLOOKUP(E9499,[1]CLIENTES!A:B,2,0)</f>
        <v>Mathilda</v>
      </c>
      <c r="G9499">
        <v>90</v>
      </c>
      <c r="H9499" t="str">
        <f>+VLOOKUP(G9499,[1]SKU!A:B,2,0)</f>
        <v>COTTO MARFIL 56 X 56 LOURDES 1RA C</v>
      </c>
      <c r="I9499" t="str">
        <f>+VLOOKUP(G9499,[1]SKU!A:D,4,0)</f>
        <v>CERAMICO</v>
      </c>
      <c r="J9499" t="str">
        <f>+VLOOKUP(G9499,[1]SKU!A:E,5,0)</f>
        <v>Cementos</v>
      </c>
      <c r="K9499" t="str">
        <f>+VLOOKUP(G9499,[1]SKU!A:C,3,0)</f>
        <v>LOURDES</v>
      </c>
      <c r="L9499">
        <v>145</v>
      </c>
      <c r="M9499">
        <v>129.40346219608554</v>
      </c>
      <c r="N9499">
        <f>+VLOOKUP([1]VENTAS!G9499,[1]SKU!A:G,6,0)</f>
        <v>8436</v>
      </c>
      <c r="O9499" s="4">
        <f t="shared" si="148"/>
        <v>1091647.6070861777</v>
      </c>
    </row>
    <row r="9500" spans="1:15" x14ac:dyDescent="0.3">
      <c r="A9500" s="1">
        <v>44929</v>
      </c>
      <c r="B9500" s="2" t="s">
        <v>8619</v>
      </c>
      <c r="C9500" s="2" t="s">
        <v>8620</v>
      </c>
      <c r="D9500" s="2" t="s">
        <v>9533</v>
      </c>
      <c r="E9500">
        <v>109</v>
      </c>
      <c r="F9500" t="str">
        <f>+VLOOKUP(E9500,[1]CLIENTES!A:B,2,0)</f>
        <v>Estefani</v>
      </c>
      <c r="G9500">
        <v>3</v>
      </c>
      <c r="H9500" t="str">
        <f>+VLOOKUP(G9500,[1]SKU!A:B,2,0)</f>
        <v>SUBWAY NEGRO 31 x 53 LOURDES 1RA C</v>
      </c>
      <c r="I9500" t="str">
        <f>+VLOOKUP(G9500,[1]SKU!A:D,4,0)</f>
        <v>CERAMICO</v>
      </c>
      <c r="J9500" t="str">
        <f>+VLOOKUP(G9500,[1]SKU!A:E,5,0)</f>
        <v>Deco &amp; Mas</v>
      </c>
      <c r="K9500" t="str">
        <f>+VLOOKUP(G9500,[1]SKU!A:C,3,0)</f>
        <v>LOURDES</v>
      </c>
      <c r="L9500">
        <v>159</v>
      </c>
      <c r="M9500">
        <v>63.869073672634684</v>
      </c>
      <c r="N9500">
        <f>+VLOOKUP([1]VENTAS!G9500,[1]SKU!A:G,6,0)</f>
        <v>4901</v>
      </c>
      <c r="O9500" s="4">
        <f t="shared" si="148"/>
        <v>313022.33006958256</v>
      </c>
    </row>
    <row r="9501" spans="1:15" x14ac:dyDescent="0.3">
      <c r="A9501" s="1">
        <v>44934</v>
      </c>
      <c r="B9501" s="2" t="s">
        <v>8619</v>
      </c>
      <c r="C9501" s="2" t="s">
        <v>8620</v>
      </c>
      <c r="D9501" s="2" t="s">
        <v>9534</v>
      </c>
      <c r="E9501">
        <v>227</v>
      </c>
      <c r="F9501" t="str">
        <f>+VLOOKUP(E9501,[1]CLIENTES!A:B,2,0)</f>
        <v>Roman</v>
      </c>
      <c r="G9501">
        <v>286</v>
      </c>
      <c r="H9501" t="str">
        <f>+VLOOKUP(G9501,[1]SKU!A:B,2,0)</f>
        <v>MOMA MARFIL RECT 58 x 117 C.NEGRO 2DA C</v>
      </c>
      <c r="I9501" t="str">
        <f>+VLOOKUP(G9501,[1]SKU!A:D,4,0)</f>
        <v>PORCELANATO</v>
      </c>
      <c r="J9501" t="str">
        <f>+VLOOKUP(G9501,[1]SKU!A:E,5,0)</f>
        <v>Cementos</v>
      </c>
      <c r="K9501" t="str">
        <f>+VLOOKUP(G9501,[1]SKU!A:C,3,0)</f>
        <v>CERRO NEGRO</v>
      </c>
      <c r="L9501">
        <v>75</v>
      </c>
      <c r="M9501">
        <v>71.493197972175096</v>
      </c>
      <c r="N9501">
        <f>+VLOOKUP([1]VENTAS!G9501,[1]SKU!A:G,6,0)</f>
        <v>9600</v>
      </c>
      <c r="O9501" s="4">
        <f t="shared" si="148"/>
        <v>686334.70053288096</v>
      </c>
    </row>
    <row r="9502" spans="1:15" x14ac:dyDescent="0.3">
      <c r="A9502" s="1">
        <v>44968</v>
      </c>
      <c r="B9502" s="2" t="s">
        <v>8619</v>
      </c>
      <c r="C9502" s="2" t="s">
        <v>8620</v>
      </c>
      <c r="D9502" s="2" t="s">
        <v>9535</v>
      </c>
      <c r="E9502">
        <v>56</v>
      </c>
      <c r="F9502" t="str">
        <f>+VLOOKUP(E9502,[1]CLIENTES!A:B,2,0)</f>
        <v>Stephanie</v>
      </c>
      <c r="G9502">
        <v>250</v>
      </c>
      <c r="H9502" t="str">
        <f>+VLOOKUP(G9502,[1]SKU!A:B,2,0)</f>
        <v>PORCELANATO MEDLEY MARRON 20 X 60 ALBERDI 1RA C</v>
      </c>
      <c r="I9502" t="str">
        <f>+VLOOKUP(G9502,[1]SKU!A:D,4,0)</f>
        <v>PORCELANATO</v>
      </c>
      <c r="J9502" t="str">
        <f>+VLOOKUP(G9502,[1]SKU!A:E,5,0)</f>
        <v>Maderas</v>
      </c>
      <c r="K9502" t="str">
        <f>+VLOOKUP(G9502,[1]SKU!A:C,3,0)</f>
        <v>ALBERDI</v>
      </c>
      <c r="L9502">
        <v>120</v>
      </c>
      <c r="M9502">
        <v>65.340334439094022</v>
      </c>
      <c r="N9502">
        <f>+VLOOKUP([1]VENTAS!G9502,[1]SKU!A:G,6,0)</f>
        <v>9740</v>
      </c>
      <c r="O9502" s="4">
        <f t="shared" si="148"/>
        <v>636414.85743677581</v>
      </c>
    </row>
    <row r="9503" spans="1:15" x14ac:dyDescent="0.3">
      <c r="A9503" s="1">
        <v>44983</v>
      </c>
      <c r="B9503" s="2" t="s">
        <v>8619</v>
      </c>
      <c r="C9503" s="2" t="s">
        <v>8620</v>
      </c>
      <c r="D9503" s="2" t="s">
        <v>9536</v>
      </c>
      <c r="E9503">
        <v>17</v>
      </c>
      <c r="F9503" t="str">
        <f>+VLOOKUP(E9503,[1]CLIENTES!A:B,2,0)</f>
        <v>Ernesto</v>
      </c>
      <c r="G9503">
        <v>127</v>
      </c>
      <c r="H9503" t="str">
        <f>+VLOOKUP(G9503,[1]SKU!A:B,2,0)</f>
        <v>ABETO MARFIL 45,3 X 45,3 SCOP 1RA CAL</v>
      </c>
      <c r="I9503" t="str">
        <f>+VLOOKUP(G9503,[1]SKU!A:D,4,0)</f>
        <v>CERAMICO</v>
      </c>
      <c r="J9503" t="str">
        <f>+VLOOKUP(G9503,[1]SKU!A:E,5,0)</f>
        <v>Cementos</v>
      </c>
      <c r="K9503" t="str">
        <f>+VLOOKUP(G9503,[1]SKU!A:C,3,0)</f>
        <v>SCOP</v>
      </c>
      <c r="L9503">
        <v>1</v>
      </c>
      <c r="M9503">
        <v>0.30755051445556969</v>
      </c>
      <c r="N9503">
        <f>+VLOOKUP([1]VENTAS!G9503,[1]SKU!A:G,6,0)</f>
        <v>9853</v>
      </c>
      <c r="O9503" s="4">
        <f t="shared" si="148"/>
        <v>3030.295218930728</v>
      </c>
    </row>
    <row r="9504" spans="1:15" x14ac:dyDescent="0.3">
      <c r="A9504" s="1">
        <v>44979</v>
      </c>
      <c r="B9504" s="2" t="s">
        <v>8619</v>
      </c>
      <c r="C9504" s="2" t="s">
        <v>8620</v>
      </c>
      <c r="D9504" s="2" t="s">
        <v>9537</v>
      </c>
      <c r="E9504">
        <v>202</v>
      </c>
      <c r="F9504" t="str">
        <f>+VLOOKUP(E9504,[1]CLIENTES!A:B,2,0)</f>
        <v>Tobias</v>
      </c>
      <c r="G9504">
        <v>39</v>
      </c>
      <c r="H9504" t="str">
        <f>+VLOOKUP(G9504,[1]SKU!A:B,2,0)</f>
        <v>FLOWER WHITE 45,3 x 45,3 S.LOREN 1RA C</v>
      </c>
      <c r="I9504" t="str">
        <f>+VLOOKUP(G9504,[1]SKU!A:D,4,0)</f>
        <v>CERAMICO</v>
      </c>
      <c r="J9504" t="str">
        <f>+VLOOKUP(G9504,[1]SKU!A:E,5,0)</f>
        <v>Deco &amp; Mas</v>
      </c>
      <c r="K9504" t="str">
        <f>+VLOOKUP(G9504,[1]SKU!A:C,3,0)</f>
        <v>SAN LORENZO</v>
      </c>
      <c r="L9504">
        <v>6</v>
      </c>
      <c r="M9504">
        <v>5.197336205702408</v>
      </c>
      <c r="N9504">
        <f>+VLOOKUP([1]VENTAS!G9504,[1]SKU!A:G,6,0)</f>
        <v>1550</v>
      </c>
      <c r="O9504" s="4">
        <f t="shared" si="148"/>
        <v>8055.8711188387324</v>
      </c>
    </row>
    <row r="9505" spans="1:15" x14ac:dyDescent="0.3">
      <c r="A9505" s="1">
        <v>44956</v>
      </c>
      <c r="B9505" s="2" t="s">
        <v>8619</v>
      </c>
      <c r="C9505" s="2" t="s">
        <v>8620</v>
      </c>
      <c r="D9505" s="2" t="s">
        <v>9538</v>
      </c>
      <c r="E9505">
        <v>81</v>
      </c>
      <c r="F9505" t="str">
        <f>+VLOOKUP(E9505,[1]CLIENTES!A:B,2,0)</f>
        <v>Kathalina</v>
      </c>
      <c r="G9505">
        <v>102</v>
      </c>
      <c r="H9505" t="str">
        <f>+VLOOKUP(G9505,[1]SKU!A:B,2,0)</f>
        <v>MUNICH GRIS 51 x 51 C.NEGRO 2DA CAL</v>
      </c>
      <c r="I9505" t="str">
        <f>+VLOOKUP(G9505,[1]SKU!A:D,4,0)</f>
        <v>CERAMICO</v>
      </c>
      <c r="J9505" t="str">
        <f>+VLOOKUP(G9505,[1]SKU!A:E,5,0)</f>
        <v>Cementos</v>
      </c>
      <c r="K9505" t="str">
        <f>+VLOOKUP(G9505,[1]SKU!A:C,3,0)</f>
        <v>CERRO NEGRO</v>
      </c>
      <c r="L9505">
        <v>33</v>
      </c>
      <c r="M9505">
        <v>8.0386494325200299</v>
      </c>
      <c r="N9505">
        <f>+VLOOKUP([1]VENTAS!G9505,[1]SKU!A:G,6,0)</f>
        <v>7731</v>
      </c>
      <c r="O9505" s="4">
        <f t="shared" si="148"/>
        <v>62146.798762812352</v>
      </c>
    </row>
    <row r="9506" spans="1:15" x14ac:dyDescent="0.3">
      <c r="A9506" s="1">
        <v>44930</v>
      </c>
      <c r="B9506" s="2" t="s">
        <v>8619</v>
      </c>
      <c r="C9506" s="2" t="s">
        <v>8620</v>
      </c>
      <c r="D9506" s="2" t="s">
        <v>9539</v>
      </c>
      <c r="E9506">
        <v>110</v>
      </c>
      <c r="F9506" t="str">
        <f>+VLOOKUP(E9506,[1]CLIENTES!A:B,2,0)</f>
        <v>Julieta</v>
      </c>
      <c r="G9506">
        <v>364</v>
      </c>
      <c r="H9506" t="str">
        <f>+VLOOKUP(G9506,[1]SKU!A:B,2,0)</f>
        <v>MOODS HUESO RECT. 58 x 58 S.LOREN 2DA C</v>
      </c>
      <c r="I9506" t="str">
        <f>+VLOOKUP(G9506,[1]SKU!A:D,4,0)</f>
        <v>PORCELANATO</v>
      </c>
      <c r="J9506" t="str">
        <f>+VLOOKUP(G9506,[1]SKU!A:E,5,0)</f>
        <v>Cementos</v>
      </c>
      <c r="K9506" t="str">
        <f>+VLOOKUP(G9506,[1]SKU!A:C,3,0)</f>
        <v>SAN LORENZO</v>
      </c>
      <c r="L9506">
        <v>16</v>
      </c>
      <c r="M9506">
        <v>13.614182812708126</v>
      </c>
      <c r="N9506">
        <f>+VLOOKUP([1]VENTAS!G9506,[1]SKU!A:G,6,0)</f>
        <v>1896</v>
      </c>
      <c r="O9506" s="4">
        <f t="shared" si="148"/>
        <v>25812.490612894606</v>
      </c>
    </row>
    <row r="9507" spans="1:15" x14ac:dyDescent="0.3">
      <c r="A9507" s="1">
        <v>44976</v>
      </c>
      <c r="B9507" s="2" t="s">
        <v>8619</v>
      </c>
      <c r="C9507" s="2" t="s">
        <v>8620</v>
      </c>
      <c r="D9507" s="2" t="s">
        <v>9540</v>
      </c>
      <c r="E9507">
        <v>133</v>
      </c>
      <c r="F9507" t="str">
        <f>+VLOOKUP(E9507,[1]CLIENTES!A:B,2,0)</f>
        <v>Ociel</v>
      </c>
      <c r="G9507">
        <v>319</v>
      </c>
      <c r="H9507" t="str">
        <f>+VLOOKUP(G9507,[1]SKU!A:B,2,0)</f>
        <v>URBAN CONCRETE GREY 58 x 58 S.LOREN 1RA CAL</v>
      </c>
      <c r="I9507" t="str">
        <f>+VLOOKUP(G9507,[1]SKU!A:D,4,0)</f>
        <v>PORCELANATO</v>
      </c>
      <c r="J9507" t="str">
        <f>+VLOOKUP(G9507,[1]SKU!A:E,5,0)</f>
        <v>Piedras</v>
      </c>
      <c r="K9507" t="str">
        <f>+VLOOKUP(G9507,[1]SKU!A:C,3,0)</f>
        <v>SAN LORENZO</v>
      </c>
      <c r="L9507">
        <v>17</v>
      </c>
      <c r="M9507">
        <v>8.4566203086961576</v>
      </c>
      <c r="N9507">
        <f>+VLOOKUP([1]VENTAS!G9507,[1]SKU!A:G,6,0)</f>
        <v>3332</v>
      </c>
      <c r="O9507" s="4">
        <f t="shared" si="148"/>
        <v>28177.458868575595</v>
      </c>
    </row>
    <row r="9508" spans="1:15" x14ac:dyDescent="0.3">
      <c r="A9508" s="1">
        <v>44937</v>
      </c>
      <c r="B9508" s="2" t="s">
        <v>8619</v>
      </c>
      <c r="C9508" s="2" t="s">
        <v>8620</v>
      </c>
      <c r="D9508" s="2" t="s">
        <v>9541</v>
      </c>
      <c r="E9508">
        <v>238</v>
      </c>
      <c r="F9508" t="str">
        <f>+VLOOKUP(E9508,[1]CLIENTES!A:B,2,0)</f>
        <v>Noah</v>
      </c>
      <c r="G9508">
        <v>109</v>
      </c>
      <c r="H9508" t="str">
        <f>+VLOOKUP(G9508,[1]SKU!A:B,2,0)</f>
        <v>MURETO  COBRE 25 x 35 LOURDES 1RA C</v>
      </c>
      <c r="I9508" t="str">
        <f>+VLOOKUP(G9508,[1]SKU!A:D,4,0)</f>
        <v>CERAMICO</v>
      </c>
      <c r="J9508" t="str">
        <f>+VLOOKUP(G9508,[1]SKU!A:E,5,0)</f>
        <v>Piedras</v>
      </c>
      <c r="K9508" t="str">
        <f>+VLOOKUP(G9508,[1]SKU!A:C,3,0)</f>
        <v>LOURDES</v>
      </c>
      <c r="L9508">
        <v>5</v>
      </c>
      <c r="M9508">
        <v>3.9146993632481726</v>
      </c>
      <c r="N9508">
        <f>+VLOOKUP([1]VENTAS!G9508,[1]SKU!A:G,6,0)</f>
        <v>2323</v>
      </c>
      <c r="O9508" s="4">
        <f t="shared" si="148"/>
        <v>9093.8466208255049</v>
      </c>
    </row>
    <row r="9509" spans="1:15" x14ac:dyDescent="0.3">
      <c r="A9509" s="1">
        <v>44976</v>
      </c>
      <c r="B9509" s="2" t="s">
        <v>8619</v>
      </c>
      <c r="C9509" s="2" t="s">
        <v>8620</v>
      </c>
      <c r="D9509" s="2" t="s">
        <v>9542</v>
      </c>
      <c r="E9509">
        <v>154</v>
      </c>
      <c r="F9509" t="str">
        <f>+VLOOKUP(E9509,[1]CLIENTES!A:B,2,0)</f>
        <v>Vincenzo</v>
      </c>
      <c r="G9509">
        <v>146</v>
      </c>
      <c r="H9509" t="str">
        <f>+VLOOKUP(G9509,[1]SKU!A:B,2,0)</f>
        <v>LISTON RUSTICO 45,3 x 45,3 S.LOREN 1RA C</v>
      </c>
      <c r="I9509" t="str">
        <f>+VLOOKUP(G9509,[1]SKU!A:D,4,0)</f>
        <v>CERAMICO</v>
      </c>
      <c r="J9509" t="str">
        <f>+VLOOKUP(G9509,[1]SKU!A:E,5,0)</f>
        <v>Maderas</v>
      </c>
      <c r="K9509" t="str">
        <f>+VLOOKUP(G9509,[1]SKU!A:C,3,0)</f>
        <v>SAN LORENZO</v>
      </c>
      <c r="L9509">
        <v>21</v>
      </c>
      <c r="M9509">
        <v>3.366999200956049</v>
      </c>
      <c r="N9509">
        <f>+VLOOKUP([1]VENTAS!G9509,[1]SKU!A:G,6,0)</f>
        <v>7689</v>
      </c>
      <c r="O9509" s="4">
        <f t="shared" si="148"/>
        <v>25888.856856151062</v>
      </c>
    </row>
    <row r="9510" spans="1:15" x14ac:dyDescent="0.3">
      <c r="A9510" s="1">
        <v>44952</v>
      </c>
      <c r="B9510" s="2" t="s">
        <v>8619</v>
      </c>
      <c r="C9510" s="2" t="s">
        <v>8620</v>
      </c>
      <c r="D9510" s="2" t="s">
        <v>9543</v>
      </c>
      <c r="E9510">
        <v>203</v>
      </c>
      <c r="F9510" t="str">
        <f>+VLOOKUP(E9510,[1]CLIENTES!A:B,2,0)</f>
        <v>Bianka</v>
      </c>
      <c r="G9510">
        <v>60</v>
      </c>
      <c r="H9510" t="str">
        <f>+VLOOKUP(G9510,[1]SKU!A:B,2,0)</f>
        <v>FORTE BLANCO 33 x 33 S.LOREN 1RA C</v>
      </c>
      <c r="I9510" t="str">
        <f>+VLOOKUP(G9510,[1]SKU!A:D,4,0)</f>
        <v>CERAMICO</v>
      </c>
      <c r="J9510" t="str">
        <f>+VLOOKUP(G9510,[1]SKU!A:E,5,0)</f>
        <v>Deco &amp; Mas</v>
      </c>
      <c r="K9510" t="str">
        <f>+VLOOKUP(G9510,[1]SKU!A:C,3,0)</f>
        <v>SAN LORENZO</v>
      </c>
      <c r="L9510">
        <v>96</v>
      </c>
      <c r="M9510">
        <v>33.60464498286936</v>
      </c>
      <c r="N9510">
        <f>+VLOOKUP([1]VENTAS!G9510,[1]SKU!A:G,6,0)</f>
        <v>9274</v>
      </c>
      <c r="O9510" s="4">
        <f t="shared" si="148"/>
        <v>311649.47757113044</v>
      </c>
    </row>
    <row r="9511" spans="1:15" x14ac:dyDescent="0.3">
      <c r="A9511" s="1">
        <v>44956</v>
      </c>
      <c r="B9511" s="2" t="s">
        <v>8619</v>
      </c>
      <c r="C9511" s="2" t="s">
        <v>8620</v>
      </c>
      <c r="D9511" s="2" t="s">
        <v>9544</v>
      </c>
      <c r="E9511">
        <v>135</v>
      </c>
      <c r="F9511" t="str">
        <f>+VLOOKUP(E9511,[1]CLIENTES!A:B,2,0)</f>
        <v>Stefano38</v>
      </c>
      <c r="G9511">
        <v>36</v>
      </c>
      <c r="H9511" t="str">
        <f>+VLOOKUP(G9511,[1]SKU!A:B,2,0)</f>
        <v>ASPEN MATE 29 x 59 C.NEGRO 2DA C</v>
      </c>
      <c r="I9511" t="str">
        <f>+VLOOKUP(G9511,[1]SKU!A:D,4,0)</f>
        <v>CERAMICO</v>
      </c>
      <c r="J9511" t="str">
        <f>+VLOOKUP(G9511,[1]SKU!A:E,5,0)</f>
        <v>Deco &amp; Mas</v>
      </c>
      <c r="K9511" t="str">
        <f>+VLOOKUP(G9511,[1]SKU!A:C,3,0)</f>
        <v>CERRO NEGRO</v>
      </c>
      <c r="L9511">
        <v>115</v>
      </c>
      <c r="M9511">
        <v>19.272615243851366</v>
      </c>
      <c r="N9511">
        <f>+VLOOKUP([1]VENTAS!G9511,[1]SKU!A:G,6,0)</f>
        <v>6003</v>
      </c>
      <c r="O9511" s="4">
        <f t="shared" si="148"/>
        <v>115693.50930883976</v>
      </c>
    </row>
    <row r="9512" spans="1:15" x14ac:dyDescent="0.3">
      <c r="A9512" s="1">
        <v>44941</v>
      </c>
      <c r="B9512" s="2" t="s">
        <v>8619</v>
      </c>
      <c r="C9512" s="2" t="s">
        <v>8620</v>
      </c>
      <c r="D9512" s="2" t="s">
        <v>9545</v>
      </c>
      <c r="E9512">
        <v>34</v>
      </c>
      <c r="F9512" t="str">
        <f>+VLOOKUP(E9512,[1]CLIENTES!A:B,2,0)</f>
        <v>Thais</v>
      </c>
      <c r="G9512">
        <v>23</v>
      </c>
      <c r="H9512" t="str">
        <f>+VLOOKUP(G9512,[1]SKU!A:B,2,0)</f>
        <v>MANAOS ARENA 38 x 38 C.NEGRO 1RA CAL</v>
      </c>
      <c r="I9512" t="str">
        <f>+VLOOKUP(G9512,[1]SKU!A:D,4,0)</f>
        <v>CERAMICO</v>
      </c>
      <c r="J9512" t="str">
        <f>+VLOOKUP(G9512,[1]SKU!A:E,5,0)</f>
        <v>Marmoles</v>
      </c>
      <c r="K9512" t="str">
        <f>+VLOOKUP(G9512,[1]SKU!A:C,3,0)</f>
        <v>CERRO NEGRO</v>
      </c>
      <c r="L9512">
        <v>41</v>
      </c>
      <c r="M9512">
        <v>2.0200101203891294</v>
      </c>
      <c r="N9512">
        <f>+VLOOKUP([1]VENTAS!G9512,[1]SKU!A:G,6,0)</f>
        <v>3205</v>
      </c>
      <c r="O9512" s="4">
        <f t="shared" si="148"/>
        <v>6474.1324358471602</v>
      </c>
    </row>
    <row r="9513" spans="1:15" x14ac:dyDescent="0.3">
      <c r="A9513" s="1">
        <v>44963</v>
      </c>
      <c r="B9513" s="2" t="s">
        <v>8619</v>
      </c>
      <c r="C9513" s="2" t="s">
        <v>8620</v>
      </c>
      <c r="D9513" s="2" t="s">
        <v>9546</v>
      </c>
      <c r="E9513">
        <v>162</v>
      </c>
      <c r="F9513" t="str">
        <f>+VLOOKUP(E9513,[1]CLIENTES!A:B,2,0)</f>
        <v>Jheremy</v>
      </c>
      <c r="G9513">
        <v>127</v>
      </c>
      <c r="H9513" t="str">
        <f>+VLOOKUP(G9513,[1]SKU!A:B,2,0)</f>
        <v>ABETO MARFIL 45,3 X 45,3 SCOP 1RA CAL</v>
      </c>
      <c r="I9513" t="str">
        <f>+VLOOKUP(G9513,[1]SKU!A:D,4,0)</f>
        <v>CERAMICO</v>
      </c>
      <c r="J9513" t="str">
        <f>+VLOOKUP(G9513,[1]SKU!A:E,5,0)</f>
        <v>Cementos</v>
      </c>
      <c r="K9513" t="str">
        <f>+VLOOKUP(G9513,[1]SKU!A:C,3,0)</f>
        <v>SCOP</v>
      </c>
      <c r="L9513">
        <v>1</v>
      </c>
      <c r="M9513">
        <v>0.30755051445556969</v>
      </c>
      <c r="N9513">
        <f>+VLOOKUP([1]VENTAS!G9513,[1]SKU!A:G,6,0)</f>
        <v>9853</v>
      </c>
      <c r="O9513" s="4">
        <f t="shared" si="148"/>
        <v>3030.295218930728</v>
      </c>
    </row>
    <row r="9514" spans="1:15" x14ac:dyDescent="0.3">
      <c r="A9514" s="1">
        <v>44978</v>
      </c>
      <c r="B9514" s="2" t="s">
        <v>8619</v>
      </c>
      <c r="C9514" s="2" t="s">
        <v>8620</v>
      </c>
      <c r="D9514" s="2" t="s">
        <v>9547</v>
      </c>
      <c r="E9514">
        <v>90</v>
      </c>
      <c r="F9514" t="str">
        <f>+VLOOKUP(E9514,[1]CLIENTES!A:B,2,0)</f>
        <v>Leticia</v>
      </c>
      <c r="G9514">
        <v>371</v>
      </c>
      <c r="H9514" t="str">
        <f>+VLOOKUP(G9514,[1]SKU!A:B,2,0)</f>
        <v>BAUHAUS SAND FIT RECT. 58 x 58 S.LOREN 2DA C</v>
      </c>
      <c r="I9514" t="str">
        <f>+VLOOKUP(G9514,[1]SKU!A:D,4,0)</f>
        <v>PORCELANATO</v>
      </c>
      <c r="J9514" t="str">
        <f>+VLOOKUP(G9514,[1]SKU!A:E,5,0)</f>
        <v>Cementos</v>
      </c>
      <c r="K9514" t="str">
        <f>+VLOOKUP(G9514,[1]SKU!A:C,3,0)</f>
        <v>SAN LORENZO</v>
      </c>
      <c r="L9514">
        <v>161</v>
      </c>
      <c r="M9514">
        <v>22.511414638880467</v>
      </c>
      <c r="N9514">
        <f>+VLOOKUP([1]VENTAS!G9514,[1]SKU!A:G,6,0)</f>
        <v>6115</v>
      </c>
      <c r="O9514" s="4">
        <f t="shared" si="148"/>
        <v>137657.30051675407</v>
      </c>
    </row>
    <row r="9515" spans="1:15" x14ac:dyDescent="0.3">
      <c r="A9515" s="1">
        <v>44958</v>
      </c>
      <c r="B9515" s="2" t="s">
        <v>8619</v>
      </c>
      <c r="C9515" s="2" t="s">
        <v>8620</v>
      </c>
      <c r="D9515" s="2" t="s">
        <v>9548</v>
      </c>
      <c r="E9515">
        <v>87</v>
      </c>
      <c r="F9515" t="str">
        <f>+VLOOKUP(E9515,[1]CLIENTES!A:B,2,0)</f>
        <v>Miranda</v>
      </c>
      <c r="G9515">
        <v>294</v>
      </c>
      <c r="H9515" t="str">
        <f>+VLOOKUP(G9515,[1]SKU!A:B,2,0)</f>
        <v>COMPACT NEUTRAL ESM NAT 60 x 60 ILVA 3RA C</v>
      </c>
      <c r="I9515" t="str">
        <f>+VLOOKUP(G9515,[1]SKU!A:D,4,0)</f>
        <v>PORCELANATO</v>
      </c>
      <c r="J9515" t="str">
        <f>+VLOOKUP(G9515,[1]SKU!A:E,5,0)</f>
        <v>Cementos</v>
      </c>
      <c r="K9515" t="str">
        <f>+VLOOKUP(G9515,[1]SKU!A:C,3,0)</f>
        <v>ILVA</v>
      </c>
      <c r="L9515">
        <v>55</v>
      </c>
      <c r="M9515">
        <v>47.29273279700589</v>
      </c>
      <c r="N9515">
        <f>+VLOOKUP([1]VENTAS!G9515,[1]SKU!A:G,6,0)</f>
        <v>8941</v>
      </c>
      <c r="O9515" s="4">
        <f t="shared" si="148"/>
        <v>422844.32393802964</v>
      </c>
    </row>
    <row r="9516" spans="1:15" x14ac:dyDescent="0.3">
      <c r="A9516" s="1">
        <v>44965</v>
      </c>
      <c r="B9516" s="2" t="s">
        <v>8619</v>
      </c>
      <c r="C9516" s="2" t="s">
        <v>8620</v>
      </c>
      <c r="D9516" s="2" t="s">
        <v>9549</v>
      </c>
      <c r="E9516">
        <v>204</v>
      </c>
      <c r="F9516" t="str">
        <f>+VLOOKUP(E9516,[1]CLIENTES!A:B,2,0)</f>
        <v>Cristobal</v>
      </c>
      <c r="G9516">
        <v>199</v>
      </c>
      <c r="H9516" t="str">
        <f>+VLOOKUP(G9516,[1]SKU!A:B,2,0)</f>
        <v>TERRA NEGRO 45,3 X 45,3 SCOP 2DA CAL</v>
      </c>
      <c r="I9516" t="str">
        <f>+VLOOKUP(G9516,[1]SKU!A:D,4,0)</f>
        <v>CERAMICO</v>
      </c>
      <c r="J9516" t="str">
        <f>+VLOOKUP(G9516,[1]SKU!A:E,5,0)</f>
        <v>Piedras</v>
      </c>
      <c r="K9516" t="str">
        <f>+VLOOKUP(G9516,[1]SKU!A:C,3,0)</f>
        <v>SCOP</v>
      </c>
      <c r="L9516">
        <v>98</v>
      </c>
      <c r="M9516">
        <v>74.726935764712834</v>
      </c>
      <c r="N9516">
        <f>+VLOOKUP([1]VENTAS!G9516,[1]SKU!A:G,6,0)</f>
        <v>4601</v>
      </c>
      <c r="O9516" s="4">
        <f t="shared" si="148"/>
        <v>343818.63145344373</v>
      </c>
    </row>
    <row r="9517" spans="1:15" x14ac:dyDescent="0.3">
      <c r="A9517" s="1">
        <v>44935</v>
      </c>
      <c r="B9517" s="2" t="s">
        <v>8619</v>
      </c>
      <c r="C9517" s="2" t="s">
        <v>8620</v>
      </c>
      <c r="D9517" s="2" t="s">
        <v>9550</v>
      </c>
      <c r="E9517">
        <v>35</v>
      </c>
      <c r="F9517" t="str">
        <f>+VLOOKUP(E9517,[1]CLIENTES!A:B,2,0)</f>
        <v>Aaron</v>
      </c>
      <c r="G9517">
        <v>13</v>
      </c>
      <c r="H9517" t="str">
        <f>+VLOOKUP(G9517,[1]SKU!A:B,2,0)</f>
        <v>QUADRAT 45,3 x 45,3 S.LOREN 1RA C</v>
      </c>
      <c r="I9517" t="str">
        <f>+VLOOKUP(G9517,[1]SKU!A:D,4,0)</f>
        <v>CERAMICO</v>
      </c>
      <c r="J9517" t="str">
        <f>+VLOOKUP(G9517,[1]SKU!A:E,5,0)</f>
        <v>Deco &amp; Mas</v>
      </c>
      <c r="K9517" t="str">
        <f>+VLOOKUP(G9517,[1]SKU!A:C,3,0)</f>
        <v>SAN LORENZO</v>
      </c>
      <c r="L9517">
        <v>107</v>
      </c>
      <c r="M9517">
        <v>75.082462803966351</v>
      </c>
      <c r="N9517">
        <f>+VLOOKUP([1]VENTAS!G9517,[1]SKU!A:G,6,0)</f>
        <v>3591</v>
      </c>
      <c r="O9517" s="4">
        <f t="shared" si="148"/>
        <v>269621.12392904318</v>
      </c>
    </row>
    <row r="9518" spans="1:15" x14ac:dyDescent="0.3">
      <c r="A9518" s="1">
        <v>44928</v>
      </c>
      <c r="B9518" s="2" t="s">
        <v>8619</v>
      </c>
      <c r="C9518" s="2" t="s">
        <v>8620</v>
      </c>
      <c r="D9518" s="2" t="s">
        <v>9551</v>
      </c>
      <c r="E9518">
        <v>96</v>
      </c>
      <c r="F9518" t="str">
        <f>+VLOOKUP(E9518,[1]CLIENTES!A:B,2,0)</f>
        <v>Angeles</v>
      </c>
      <c r="G9518">
        <v>17</v>
      </c>
      <c r="H9518" t="str">
        <f>+VLOOKUP(G9518,[1]SKU!A:B,2,0)</f>
        <v>COTTO GRIS 35 x 35  LOURDES 1RA C</v>
      </c>
      <c r="I9518" t="str">
        <f>+VLOOKUP(G9518,[1]SKU!A:D,4,0)</f>
        <v>CERAMICO</v>
      </c>
      <c r="J9518" t="str">
        <f>+VLOOKUP(G9518,[1]SKU!A:E,5,0)</f>
        <v>Cementos</v>
      </c>
      <c r="K9518" t="str">
        <f>+VLOOKUP(G9518,[1]SKU!A:C,3,0)</f>
        <v>LOURDES</v>
      </c>
      <c r="L9518">
        <v>125</v>
      </c>
      <c r="M9518">
        <v>35.966775943502377</v>
      </c>
      <c r="N9518">
        <f>+VLOOKUP([1]VENTAS!G9518,[1]SKU!A:G,6,0)</f>
        <v>8082</v>
      </c>
      <c r="O9518" s="4">
        <f t="shared" si="148"/>
        <v>290683.48317538621</v>
      </c>
    </row>
    <row r="9519" spans="1:15" x14ac:dyDescent="0.3">
      <c r="A9519" s="1">
        <v>44941</v>
      </c>
      <c r="B9519" s="2" t="s">
        <v>8619</v>
      </c>
      <c r="C9519" s="2" t="s">
        <v>8620</v>
      </c>
      <c r="D9519" s="2" t="s">
        <v>9552</v>
      </c>
      <c r="E9519">
        <v>3</v>
      </c>
      <c r="F9519" t="str">
        <f>+VLOOKUP(E9519,[1]CLIENTES!A:B,2,0)</f>
        <v>Tarek</v>
      </c>
      <c r="G9519">
        <v>183</v>
      </c>
      <c r="H9519" t="str">
        <f>+VLOOKUP(G9519,[1]SKU!A:B,2,0)</f>
        <v>MARA CARRARA 45,3 X 45,3 SCOP 1RA CAL</v>
      </c>
      <c r="I9519" t="str">
        <f>+VLOOKUP(G9519,[1]SKU!A:D,4,0)</f>
        <v>CERAMICO</v>
      </c>
      <c r="J9519" t="str">
        <f>+VLOOKUP(G9519,[1]SKU!A:E,5,0)</f>
        <v>Marmoles</v>
      </c>
      <c r="K9519" t="str">
        <f>+VLOOKUP(G9519,[1]SKU!A:C,3,0)</f>
        <v>SCOP</v>
      </c>
      <c r="L9519">
        <v>51</v>
      </c>
      <c r="M9519">
        <v>39.271254066173505</v>
      </c>
      <c r="N9519">
        <f>+VLOOKUP([1]VENTAS!G9519,[1]SKU!A:G,6,0)</f>
        <v>1190</v>
      </c>
      <c r="O9519" s="4">
        <f t="shared" si="148"/>
        <v>46732.792338746469</v>
      </c>
    </row>
    <row r="9520" spans="1:15" x14ac:dyDescent="0.3">
      <c r="A9520" s="1">
        <v>44963</v>
      </c>
      <c r="B9520" s="2" t="s">
        <v>8619</v>
      </c>
      <c r="C9520" s="2" t="s">
        <v>8620</v>
      </c>
      <c r="D9520" s="2" t="s">
        <v>9553</v>
      </c>
      <c r="E9520">
        <v>159</v>
      </c>
      <c r="F9520" t="str">
        <f>+VLOOKUP(E9520,[1]CLIENTES!A:B,2,0)</f>
        <v>Xavier</v>
      </c>
      <c r="G9520">
        <v>339</v>
      </c>
      <c r="H9520" t="str">
        <f>+VLOOKUP(G9520,[1]SKU!A:B,2,0)</f>
        <v>M. TRAV BIANC RT PUL FIT 57,7 x 57,7 S.LOREN 2DA C</v>
      </c>
      <c r="I9520" t="str">
        <f>+VLOOKUP(G9520,[1]SKU!A:D,4,0)</f>
        <v>PORCELANATO</v>
      </c>
      <c r="J9520" t="str">
        <f>+VLOOKUP(G9520,[1]SKU!A:E,5,0)</f>
        <v>Marmoles</v>
      </c>
      <c r="K9520" t="str">
        <f>+VLOOKUP(G9520,[1]SKU!A:C,3,0)</f>
        <v>SAN LORENZO</v>
      </c>
      <c r="L9520">
        <v>169</v>
      </c>
      <c r="M9520">
        <v>23.41894699568018</v>
      </c>
      <c r="N9520">
        <f>+VLOOKUP([1]VENTAS!G9520,[1]SKU!A:G,6,0)</f>
        <v>4655</v>
      </c>
      <c r="O9520" s="4">
        <f t="shared" si="148"/>
        <v>109015.19826489124</v>
      </c>
    </row>
    <row r="9521" spans="1:15" x14ac:dyDescent="0.3">
      <c r="A9521" s="1">
        <v>44939</v>
      </c>
      <c r="B9521" s="2" t="s">
        <v>8619</v>
      </c>
      <c r="C9521" s="2" t="s">
        <v>8620</v>
      </c>
      <c r="D9521" s="2" t="s">
        <v>9554</v>
      </c>
      <c r="E9521">
        <v>228</v>
      </c>
      <c r="F9521" t="str">
        <f>+VLOOKUP(E9521,[1]CLIENTES!A:B,2,0)</f>
        <v>Sebastian</v>
      </c>
      <c r="G9521">
        <v>285</v>
      </c>
      <c r="H9521" t="str">
        <f>+VLOOKUP(G9521,[1]SKU!A:B,2,0)</f>
        <v>ANTICO IVORY NATURAL 120 X 120 VITE 2DA C</v>
      </c>
      <c r="I9521" t="str">
        <f>+VLOOKUP(G9521,[1]SKU!A:D,4,0)</f>
        <v>PORCELANATO</v>
      </c>
      <c r="J9521" t="str">
        <f>+VLOOKUP(G9521,[1]SKU!A:E,5,0)</f>
        <v>Cementos</v>
      </c>
      <c r="K9521" t="str">
        <f>+VLOOKUP(G9521,[1]SKU!A:C,3,0)</f>
        <v>VITE</v>
      </c>
      <c r="L9521">
        <v>96</v>
      </c>
      <c r="M9521">
        <v>37.088275721774508</v>
      </c>
      <c r="N9521">
        <f>+VLOOKUP([1]VENTAS!G9521,[1]SKU!A:G,6,0)</f>
        <v>8681</v>
      </c>
      <c r="O9521" s="4">
        <f t="shared" si="148"/>
        <v>321963.32154072449</v>
      </c>
    </row>
    <row r="9522" spans="1:15" x14ac:dyDescent="0.3">
      <c r="A9522" s="1">
        <v>44979</v>
      </c>
      <c r="B9522" s="2" t="s">
        <v>8619</v>
      </c>
      <c r="C9522" s="2" t="s">
        <v>8620</v>
      </c>
      <c r="D9522" s="2" t="s">
        <v>9555</v>
      </c>
      <c r="E9522">
        <v>70</v>
      </c>
      <c r="F9522" t="str">
        <f>+VLOOKUP(E9522,[1]CLIENTES!A:B,2,0)</f>
        <v>Estefani</v>
      </c>
      <c r="G9522">
        <v>385</v>
      </c>
      <c r="H9522" t="str">
        <f>+VLOOKUP(G9522,[1]SKU!A:B,2,0)</f>
        <v>MARMOL TRAV CREMA PUL RT 57,7 x 57,7 S.LOREN 1RA C</v>
      </c>
      <c r="I9522" t="str">
        <f>+VLOOKUP(G9522,[1]SKU!A:D,4,0)</f>
        <v>PORCELANATO</v>
      </c>
      <c r="J9522" t="str">
        <f>+VLOOKUP(G9522,[1]SKU!A:E,5,0)</f>
        <v>Marmoles</v>
      </c>
      <c r="K9522" t="str">
        <f>+VLOOKUP(G9522,[1]SKU!A:C,3,0)</f>
        <v>SAN LORENZO</v>
      </c>
      <c r="L9522">
        <v>14</v>
      </c>
      <c r="M9522">
        <v>4.2522533050246203</v>
      </c>
      <c r="N9522">
        <f>+VLOOKUP([1]VENTAS!G9522,[1]SKU!A:G,6,0)</f>
        <v>1545</v>
      </c>
      <c r="O9522" s="4">
        <f t="shared" si="148"/>
        <v>6569.7313562630379</v>
      </c>
    </row>
    <row r="9523" spans="1:15" x14ac:dyDescent="0.3">
      <c r="A9523" s="1">
        <v>44933</v>
      </c>
      <c r="B9523" s="2" t="s">
        <v>8619</v>
      </c>
      <c r="C9523" s="2" t="s">
        <v>8620</v>
      </c>
      <c r="D9523" s="2" t="s">
        <v>9556</v>
      </c>
      <c r="E9523">
        <v>67</v>
      </c>
      <c r="F9523" t="str">
        <f>+VLOOKUP(E9523,[1]CLIENTES!A:B,2,0)</f>
        <v>Issidora</v>
      </c>
      <c r="G9523">
        <v>245</v>
      </c>
      <c r="H9523" t="str">
        <f>+VLOOKUP(G9523,[1]SKU!A:B,2,0)</f>
        <v>LONDON GREIGE RECT 59 X 59 C.NEGRO 2DA CAL</v>
      </c>
      <c r="I9523" t="str">
        <f>+VLOOKUP(G9523,[1]SKU!A:D,4,0)</f>
        <v>PORCELANATO</v>
      </c>
      <c r="J9523" t="str">
        <f>+VLOOKUP(G9523,[1]SKU!A:E,5,0)</f>
        <v>Cementos</v>
      </c>
      <c r="K9523" t="str">
        <f>+VLOOKUP(G9523,[1]SKU!A:C,3,0)</f>
        <v>CERRO NEGRO</v>
      </c>
      <c r="L9523">
        <v>110</v>
      </c>
      <c r="M9523">
        <v>103.19108327292629</v>
      </c>
      <c r="N9523">
        <f>+VLOOKUP([1]VENTAS!G9523,[1]SKU!A:G,6,0)</f>
        <v>7217</v>
      </c>
      <c r="O9523" s="4">
        <f t="shared" si="148"/>
        <v>744730.047980709</v>
      </c>
    </row>
    <row r="9524" spans="1:15" x14ac:dyDescent="0.3">
      <c r="A9524" s="1">
        <v>44959</v>
      </c>
      <c r="B9524" s="2" t="s">
        <v>8619</v>
      </c>
      <c r="C9524" s="2" t="s">
        <v>8620</v>
      </c>
      <c r="D9524" s="2" t="s">
        <v>9557</v>
      </c>
      <c r="E9524">
        <v>17</v>
      </c>
      <c r="F9524" t="str">
        <f>+VLOOKUP(E9524,[1]CLIENTES!A:B,2,0)</f>
        <v>Ernesto</v>
      </c>
      <c r="G9524">
        <v>241</v>
      </c>
      <c r="H9524" t="str">
        <f>+VLOOKUP(G9524,[1]SKU!A:B,2,0)</f>
        <v>LONDON GREIGE RECT 58 X 117 C.NEGRO 2DA CAL</v>
      </c>
      <c r="I9524" t="str">
        <f>+VLOOKUP(G9524,[1]SKU!A:D,4,0)</f>
        <v>PORCELANATO</v>
      </c>
      <c r="J9524" t="str">
        <f>+VLOOKUP(G9524,[1]SKU!A:E,5,0)</f>
        <v>Cementos</v>
      </c>
      <c r="K9524" t="str">
        <f>+VLOOKUP(G9524,[1]SKU!A:C,3,0)</f>
        <v>CERRO NEGRO</v>
      </c>
      <c r="L9524">
        <v>141</v>
      </c>
      <c r="M9524">
        <v>93.984867867980114</v>
      </c>
      <c r="N9524">
        <f>+VLOOKUP([1]VENTAS!G9524,[1]SKU!A:G,6,0)</f>
        <v>2259</v>
      </c>
      <c r="O9524" s="4">
        <f t="shared" si="148"/>
        <v>212311.81651376709</v>
      </c>
    </row>
    <row r="9525" spans="1:15" x14ac:dyDescent="0.3">
      <c r="A9525" s="1">
        <v>44934</v>
      </c>
      <c r="B9525" s="2" t="s">
        <v>8619</v>
      </c>
      <c r="C9525" s="2" t="s">
        <v>8620</v>
      </c>
      <c r="D9525" s="2" t="s">
        <v>9558</v>
      </c>
      <c r="E9525">
        <v>138</v>
      </c>
      <c r="F9525" t="str">
        <f>+VLOOKUP(E9525,[1]CLIENTES!A:B,2,0)</f>
        <v>Pedro</v>
      </c>
      <c r="G9525">
        <v>61</v>
      </c>
      <c r="H9525" t="str">
        <f>+VLOOKUP(G9525,[1]SKU!A:B,2,0)</f>
        <v>CARRARA 31 x 53 LOURDES 1RA C</v>
      </c>
      <c r="I9525" t="str">
        <f>+VLOOKUP(G9525,[1]SKU!A:D,4,0)</f>
        <v>CERAMICO</v>
      </c>
      <c r="J9525" t="str">
        <f>+VLOOKUP(G9525,[1]SKU!A:E,5,0)</f>
        <v>Marmoles</v>
      </c>
      <c r="K9525" t="str">
        <f>+VLOOKUP(G9525,[1]SKU!A:C,3,0)</f>
        <v>LOURDES</v>
      </c>
      <c r="L9525">
        <v>42</v>
      </c>
      <c r="M9525">
        <v>10.871841004385624</v>
      </c>
      <c r="N9525">
        <f>+VLOOKUP([1]VENTAS!G9525,[1]SKU!A:G,6,0)</f>
        <v>4714</v>
      </c>
      <c r="O9525" s="4">
        <f t="shared" si="148"/>
        <v>51249.858494673834</v>
      </c>
    </row>
    <row r="9526" spans="1:15" x14ac:dyDescent="0.3">
      <c r="A9526" s="1">
        <v>44968</v>
      </c>
      <c r="B9526" s="2" t="s">
        <v>8619</v>
      </c>
      <c r="C9526" s="2" t="s">
        <v>8620</v>
      </c>
      <c r="D9526" s="2" t="s">
        <v>9559</v>
      </c>
      <c r="E9526">
        <v>209</v>
      </c>
      <c r="F9526" t="str">
        <f>+VLOOKUP(E9526,[1]CLIENTES!A:B,2,0)</f>
        <v>Rocio</v>
      </c>
      <c r="G9526">
        <v>236</v>
      </c>
      <c r="H9526" t="str">
        <f>+VLOOKUP(G9526,[1]SKU!A:B,2,0)</f>
        <v>GLACIAR PUL RECT 58 X 58 C.NEGRO 2DA CAL</v>
      </c>
      <c r="I9526" t="str">
        <f>+VLOOKUP(G9526,[1]SKU!A:D,4,0)</f>
        <v>PORCELANATO</v>
      </c>
      <c r="J9526" t="str">
        <f>+VLOOKUP(G9526,[1]SKU!A:E,5,0)</f>
        <v>Deco &amp; Mas</v>
      </c>
      <c r="K9526" t="str">
        <f>+VLOOKUP(G9526,[1]SKU!A:C,3,0)</f>
        <v>CERRO NEGRO</v>
      </c>
      <c r="L9526">
        <v>33</v>
      </c>
      <c r="M9526">
        <v>31.872232000024834</v>
      </c>
      <c r="N9526">
        <f>+VLOOKUP([1]VENTAS!G9526,[1]SKU!A:G,6,0)</f>
        <v>9046</v>
      </c>
      <c r="O9526" s="4">
        <f t="shared" si="148"/>
        <v>288316.21067222464</v>
      </c>
    </row>
    <row r="9527" spans="1:15" x14ac:dyDescent="0.3">
      <c r="A9527" s="1">
        <v>44936</v>
      </c>
      <c r="B9527" s="2" t="s">
        <v>8619</v>
      </c>
      <c r="C9527" s="2" t="s">
        <v>8620</v>
      </c>
      <c r="D9527" s="2" t="s">
        <v>9560</v>
      </c>
      <c r="E9527">
        <v>41</v>
      </c>
      <c r="F9527" t="str">
        <f>+VLOOKUP(E9527,[1]CLIENTES!A:B,2,0)</f>
        <v>Hans</v>
      </c>
      <c r="G9527">
        <v>128</v>
      </c>
      <c r="H9527" t="str">
        <f>+VLOOKUP(G9527,[1]SKU!A:B,2,0)</f>
        <v>PARIS CREMA BRILLANTE  51 X 51 C.NEGRO 1RA CAL</v>
      </c>
      <c r="I9527" t="str">
        <f>+VLOOKUP(G9527,[1]SKU!A:D,4,0)</f>
        <v>CERAMICO</v>
      </c>
      <c r="J9527" t="str">
        <f>+VLOOKUP(G9527,[1]SKU!A:E,5,0)</f>
        <v>Marmoles</v>
      </c>
      <c r="K9527" t="str">
        <f>+VLOOKUP(G9527,[1]SKU!A:C,3,0)</f>
        <v>CERRO NEGRO</v>
      </c>
      <c r="L9527">
        <v>99</v>
      </c>
      <c r="M9527">
        <v>90.273819576505502</v>
      </c>
      <c r="N9527">
        <f>+VLOOKUP([1]VENTAS!G9527,[1]SKU!A:G,6,0)</f>
        <v>1933</v>
      </c>
      <c r="O9527" s="4">
        <f t="shared" si="148"/>
        <v>174499.29324138514</v>
      </c>
    </row>
    <row r="9528" spans="1:15" x14ac:dyDescent="0.3">
      <c r="A9528" s="1">
        <v>44976</v>
      </c>
      <c r="B9528" s="2" t="s">
        <v>8619</v>
      </c>
      <c r="C9528" s="2" t="s">
        <v>8620</v>
      </c>
      <c r="D9528" s="2" t="s">
        <v>9561</v>
      </c>
      <c r="E9528">
        <v>15</v>
      </c>
      <c r="F9528" t="str">
        <f>+VLOOKUP(E9528,[1]CLIENTES!A:B,2,0)</f>
        <v>Naomi</v>
      </c>
      <c r="G9528">
        <v>221</v>
      </c>
      <c r="H9528" t="str">
        <f>+VLOOKUP(G9528,[1]SKU!A:B,2,0)</f>
        <v>PORCELANATO PEHUEN MARRON 20 X 60 ALBERDI 2DA C</v>
      </c>
      <c r="I9528" t="str">
        <f>+VLOOKUP(G9528,[1]SKU!A:D,4,0)</f>
        <v>PORCELANATO</v>
      </c>
      <c r="J9528" t="str">
        <f>+VLOOKUP(G9528,[1]SKU!A:E,5,0)</f>
        <v>Maderas</v>
      </c>
      <c r="K9528" t="str">
        <f>+VLOOKUP(G9528,[1]SKU!A:C,3,0)</f>
        <v>ALBERDI</v>
      </c>
      <c r="L9528">
        <v>22</v>
      </c>
      <c r="M9528">
        <v>18.86597387987273</v>
      </c>
      <c r="N9528">
        <f>+VLOOKUP([1]VENTAS!G9528,[1]SKU!A:G,6,0)</f>
        <v>6095</v>
      </c>
      <c r="O9528" s="4">
        <f t="shared" si="148"/>
        <v>114988.11079782429</v>
      </c>
    </row>
    <row r="9529" spans="1:15" x14ac:dyDescent="0.3">
      <c r="A9529" s="1">
        <v>44946</v>
      </c>
      <c r="B9529" s="2" t="s">
        <v>8619</v>
      </c>
      <c r="C9529" s="2" t="s">
        <v>8620</v>
      </c>
      <c r="D9529" s="2" t="s">
        <v>9562</v>
      </c>
      <c r="E9529">
        <v>217</v>
      </c>
      <c r="F9529" t="str">
        <f>+VLOOKUP(E9529,[1]CLIENTES!A:B,2,0)</f>
        <v>Natanael</v>
      </c>
      <c r="G9529">
        <v>138</v>
      </c>
      <c r="H9529" t="str">
        <f>+VLOOKUP(G9529,[1]SKU!A:B,2,0)</f>
        <v>SUBWAY BLANCO 31 x 53 LOURDES 1RA C</v>
      </c>
      <c r="I9529" t="str">
        <f>+VLOOKUP(G9529,[1]SKU!A:D,4,0)</f>
        <v>CERAMICO</v>
      </c>
      <c r="J9529" t="str">
        <f>+VLOOKUP(G9529,[1]SKU!A:E,5,0)</f>
        <v>Deco &amp; Mas</v>
      </c>
      <c r="K9529" t="str">
        <f>+VLOOKUP(G9529,[1]SKU!A:C,3,0)</f>
        <v>LOURDES</v>
      </c>
      <c r="L9529">
        <v>50</v>
      </c>
      <c r="M9529">
        <v>40.777649098672953</v>
      </c>
      <c r="N9529">
        <f>+VLOOKUP([1]VENTAS!G9529,[1]SKU!A:G,6,0)</f>
        <v>5678</v>
      </c>
      <c r="O9529" s="4">
        <f t="shared" si="148"/>
        <v>231535.49158226504</v>
      </c>
    </row>
    <row r="9530" spans="1:15" x14ac:dyDescent="0.3">
      <c r="A9530" s="1">
        <v>44961</v>
      </c>
      <c r="B9530" s="2" t="s">
        <v>8619</v>
      </c>
      <c r="C9530" s="2" t="s">
        <v>8620</v>
      </c>
      <c r="D9530" s="2" t="s">
        <v>9563</v>
      </c>
      <c r="E9530">
        <v>20</v>
      </c>
      <c r="F9530" t="str">
        <f>+VLOOKUP(E9530,[1]CLIENTES!A:B,2,0)</f>
        <v>Eliseo</v>
      </c>
      <c r="G9530">
        <v>332</v>
      </c>
      <c r="H9530" t="str">
        <f>+VLOOKUP(G9530,[1]SKU!A:B,2,0)</f>
        <v>MOODS HUESO PUL FIT 57,7 x 57,7 S.LOREN 2DA CAL</v>
      </c>
      <c r="I9530" t="str">
        <f>+VLOOKUP(G9530,[1]SKU!A:D,4,0)</f>
        <v>PORCELANATO</v>
      </c>
      <c r="J9530" t="str">
        <f>+VLOOKUP(G9530,[1]SKU!A:E,5,0)</f>
        <v>Cementos</v>
      </c>
      <c r="K9530" t="str">
        <f>+VLOOKUP(G9530,[1]SKU!A:C,3,0)</f>
        <v>SAN LORENZO</v>
      </c>
      <c r="L9530">
        <v>78</v>
      </c>
      <c r="M9530">
        <v>14.013090623071122</v>
      </c>
      <c r="N9530">
        <f>+VLOOKUP([1]VENTAS!G9530,[1]SKU!A:G,6,0)</f>
        <v>3068</v>
      </c>
      <c r="O9530" s="4">
        <f t="shared" si="148"/>
        <v>42992.1620315822</v>
      </c>
    </row>
    <row r="9531" spans="1:15" x14ac:dyDescent="0.3">
      <c r="A9531" s="1">
        <v>44968</v>
      </c>
      <c r="B9531" s="2" t="s">
        <v>8619</v>
      </c>
      <c r="C9531" s="2" t="s">
        <v>8620</v>
      </c>
      <c r="D9531" s="2" t="s">
        <v>9564</v>
      </c>
      <c r="E9531">
        <v>164</v>
      </c>
      <c r="F9531" t="str">
        <f>+VLOOKUP(E9531,[1]CLIENTES!A:B,2,0)</f>
        <v>Branco</v>
      </c>
      <c r="G9531">
        <v>169</v>
      </c>
      <c r="H9531" t="str">
        <f>+VLOOKUP(G9531,[1]SKU!A:B,2,0)</f>
        <v>CALIFORNIA BEIGE 36 x 36 ALLPA 1RA C</v>
      </c>
      <c r="I9531" t="str">
        <f>+VLOOKUP(G9531,[1]SKU!A:D,4,0)</f>
        <v>CERAMICO</v>
      </c>
      <c r="J9531" t="str">
        <f>+VLOOKUP(G9531,[1]SKU!A:E,5,0)</f>
        <v>Cementos</v>
      </c>
      <c r="K9531" t="str">
        <f>+VLOOKUP(G9531,[1]SKU!A:C,3,0)</f>
        <v>ALLPA</v>
      </c>
      <c r="L9531">
        <v>84</v>
      </c>
      <c r="M9531">
        <v>81.038448880508639</v>
      </c>
      <c r="N9531">
        <f>+VLOOKUP([1]VENTAS!G9531,[1]SKU!A:G,6,0)</f>
        <v>7821</v>
      </c>
      <c r="O9531" s="4">
        <f t="shared" si="148"/>
        <v>633801.70869445812</v>
      </c>
    </row>
    <row r="9532" spans="1:15" x14ac:dyDescent="0.3">
      <c r="A9532" s="1">
        <v>44964</v>
      </c>
      <c r="B9532" s="2" t="s">
        <v>8619</v>
      </c>
      <c r="C9532" s="2" t="s">
        <v>8620</v>
      </c>
      <c r="D9532" s="2" t="s">
        <v>9565</v>
      </c>
      <c r="E9532">
        <v>200</v>
      </c>
      <c r="F9532" t="str">
        <f>+VLOOKUP(E9532,[1]CLIENTES!A:B,2,0)</f>
        <v>Elena</v>
      </c>
      <c r="G9532">
        <v>108</v>
      </c>
      <c r="H9532" t="str">
        <f>+VLOOKUP(G9532,[1]SKU!A:B,2,0)</f>
        <v>FORTALEZA GRIS 38 x 38 C.NEGRO 1RA CAL</v>
      </c>
      <c r="I9532" t="str">
        <f>+VLOOKUP(G9532,[1]SKU!A:D,4,0)</f>
        <v>CERAMICO</v>
      </c>
      <c r="J9532" t="str">
        <f>+VLOOKUP(G9532,[1]SKU!A:E,5,0)</f>
        <v>Cementos</v>
      </c>
      <c r="K9532" t="str">
        <f>+VLOOKUP(G9532,[1]SKU!A:C,3,0)</f>
        <v>CERRO NEGRO</v>
      </c>
      <c r="L9532">
        <v>132</v>
      </c>
      <c r="M9532">
        <v>23.709990728710807</v>
      </c>
      <c r="N9532">
        <f>+VLOOKUP([1]VENTAS!G9532,[1]SKU!A:G,6,0)</f>
        <v>6632</v>
      </c>
      <c r="O9532" s="4">
        <f t="shared" si="148"/>
        <v>157244.65851281007</v>
      </c>
    </row>
    <row r="9533" spans="1:15" x14ac:dyDescent="0.3">
      <c r="A9533" s="1">
        <v>44936</v>
      </c>
      <c r="B9533" s="2" t="s">
        <v>8619</v>
      </c>
      <c r="C9533" s="2" t="s">
        <v>8620</v>
      </c>
      <c r="D9533" s="2" t="s">
        <v>9566</v>
      </c>
      <c r="E9533">
        <v>178</v>
      </c>
      <c r="F9533" t="str">
        <f>+VLOOKUP(E9533,[1]CLIENTES!A:B,2,0)</f>
        <v>Bernardo</v>
      </c>
      <c r="G9533">
        <v>57</v>
      </c>
      <c r="H9533" t="str">
        <f>+VLOOKUP(G9533,[1]SKU!A:B,2,0)</f>
        <v>PARQUET FRESNO 30 X 45 CORTINES 1RA C</v>
      </c>
      <c r="I9533" t="str">
        <f>+VLOOKUP(G9533,[1]SKU!A:D,4,0)</f>
        <v>CERAMICO</v>
      </c>
      <c r="J9533" t="str">
        <f>+VLOOKUP(G9533,[1]SKU!A:E,5,0)</f>
        <v>Maderas</v>
      </c>
      <c r="K9533" t="str">
        <f>+VLOOKUP(G9533,[1]SKU!A:C,3,0)</f>
        <v>CORTINES</v>
      </c>
      <c r="L9533">
        <v>4</v>
      </c>
      <c r="M9533">
        <v>2.000957850964447</v>
      </c>
      <c r="N9533">
        <f>+VLOOKUP([1]VENTAS!G9533,[1]SKU!A:G,6,0)</f>
        <v>6093</v>
      </c>
      <c r="O9533" s="4">
        <f t="shared" si="148"/>
        <v>12191.836185926375</v>
      </c>
    </row>
    <row r="9534" spans="1:15" x14ac:dyDescent="0.3">
      <c r="A9534" s="1">
        <v>44973</v>
      </c>
      <c r="B9534" s="2" t="s">
        <v>8619</v>
      </c>
      <c r="C9534" s="2" t="s">
        <v>8620</v>
      </c>
      <c r="D9534" s="2" t="s">
        <v>9567</v>
      </c>
      <c r="E9534">
        <v>74</v>
      </c>
      <c r="F9534" t="str">
        <f>+VLOOKUP(E9534,[1]CLIENTES!A:B,2,0)</f>
        <v>Ingrid</v>
      </c>
      <c r="G9534">
        <v>384</v>
      </c>
      <c r="H9534" t="str">
        <f>+VLOOKUP(G9534,[1]SKU!A:B,2,0)</f>
        <v>BAUHAUS IVORY FIT RECT. 58 x 58 S.LOREN 2DA C</v>
      </c>
      <c r="I9534" t="str">
        <f>+VLOOKUP(G9534,[1]SKU!A:D,4,0)</f>
        <v>PORCELANATO</v>
      </c>
      <c r="J9534" t="str">
        <f>+VLOOKUP(G9534,[1]SKU!A:E,5,0)</f>
        <v>Cementos</v>
      </c>
      <c r="K9534" t="str">
        <f>+VLOOKUP(G9534,[1]SKU!A:C,3,0)</f>
        <v>SAN LORENZO</v>
      </c>
      <c r="L9534">
        <v>9</v>
      </c>
      <c r="M9534">
        <v>6.4665525176703031</v>
      </c>
      <c r="N9534">
        <f>+VLOOKUP([1]VENTAS!G9534,[1]SKU!A:G,6,0)</f>
        <v>4440</v>
      </c>
      <c r="O9534" s="4">
        <f t="shared" si="148"/>
        <v>28711.493178456145</v>
      </c>
    </row>
    <row r="9535" spans="1:15" x14ac:dyDescent="0.3">
      <c r="A9535" s="1">
        <v>44976</v>
      </c>
      <c r="B9535" s="2" t="s">
        <v>8619</v>
      </c>
      <c r="C9535" s="2" t="s">
        <v>8620</v>
      </c>
      <c r="D9535" s="2" t="s">
        <v>9568</v>
      </c>
      <c r="E9535">
        <v>194</v>
      </c>
      <c r="F9535" t="str">
        <f>+VLOOKUP(E9535,[1]CLIENTES!A:B,2,0)</f>
        <v>Kassandra</v>
      </c>
      <c r="G9535">
        <v>145</v>
      </c>
      <c r="H9535" t="str">
        <f>+VLOOKUP(G9535,[1]SKU!A:B,2,0)</f>
        <v>DUETTO TIZA 45,3 x 45,3 S.LOREN 1RA C</v>
      </c>
      <c r="I9535" t="str">
        <f>+VLOOKUP(G9535,[1]SKU!A:D,4,0)</f>
        <v>CERAMICO</v>
      </c>
      <c r="J9535" t="str">
        <f>+VLOOKUP(G9535,[1]SKU!A:E,5,0)</f>
        <v>Cementos</v>
      </c>
      <c r="K9535" t="str">
        <f>+VLOOKUP(G9535,[1]SKU!A:C,3,0)</f>
        <v>SAN LORENZO</v>
      </c>
      <c r="L9535">
        <v>4</v>
      </c>
      <c r="M9535">
        <v>1.9200303488198212</v>
      </c>
      <c r="N9535">
        <f>+VLOOKUP([1]VENTAS!G9535,[1]SKU!A:G,6,0)</f>
        <v>5103</v>
      </c>
      <c r="O9535" s="4">
        <f t="shared" si="148"/>
        <v>9797.9148700275473</v>
      </c>
    </row>
    <row r="9536" spans="1:15" x14ac:dyDescent="0.3">
      <c r="A9536" s="1">
        <v>44983</v>
      </c>
      <c r="B9536" s="2" t="s">
        <v>8619</v>
      </c>
      <c r="C9536" s="2" t="s">
        <v>8620</v>
      </c>
      <c r="D9536" s="2" t="s">
        <v>9569</v>
      </c>
      <c r="E9536">
        <v>72</v>
      </c>
      <c r="F9536" t="str">
        <f>+VLOOKUP(E9536,[1]CLIENTES!A:B,2,0)</f>
        <v>Esteban</v>
      </c>
      <c r="G9536">
        <v>121</v>
      </c>
      <c r="H9536" t="str">
        <f>+VLOOKUP(G9536,[1]SKU!A:B,2,0)</f>
        <v>MURO PIEDRA  PETROLEO 31 x 53 LOURDES 1RA C</v>
      </c>
      <c r="I9536" t="str">
        <f>+VLOOKUP(G9536,[1]SKU!A:D,4,0)</f>
        <v>CERAMICO</v>
      </c>
      <c r="J9536" t="str">
        <f>+VLOOKUP(G9536,[1]SKU!A:E,5,0)</f>
        <v>Piedras</v>
      </c>
      <c r="K9536" t="str">
        <f>+VLOOKUP(G9536,[1]SKU!A:C,3,0)</f>
        <v>LOURDES</v>
      </c>
      <c r="L9536">
        <v>146</v>
      </c>
      <c r="M9536">
        <v>56.895429985753999</v>
      </c>
      <c r="N9536">
        <f>+VLOOKUP([1]VENTAS!G9536,[1]SKU!A:G,6,0)</f>
        <v>1657</v>
      </c>
      <c r="O9536" s="4">
        <f t="shared" si="148"/>
        <v>94275.727486394375</v>
      </c>
    </row>
    <row r="9537" spans="1:15" x14ac:dyDescent="0.3">
      <c r="A9537" s="1">
        <v>44977</v>
      </c>
      <c r="B9537" s="2" t="s">
        <v>8619</v>
      </c>
      <c r="C9537" s="2" t="s">
        <v>8620</v>
      </c>
      <c r="D9537" s="2" t="s">
        <v>9570</v>
      </c>
      <c r="E9537">
        <v>52</v>
      </c>
      <c r="F9537" t="str">
        <f>+VLOOKUP(E9537,[1]CLIENTES!A:B,2,0)</f>
        <v>Demian</v>
      </c>
      <c r="G9537">
        <v>112</v>
      </c>
      <c r="H9537" t="str">
        <f>+VLOOKUP(G9537,[1]SKU!A:B,2,0)</f>
        <v>VENECIANO BIANCO 33 x 33 S.LOREN 1RA C</v>
      </c>
      <c r="I9537" t="str">
        <f>+VLOOKUP(G9537,[1]SKU!A:D,4,0)</f>
        <v>CERAMICO</v>
      </c>
      <c r="J9537" t="str">
        <f>+VLOOKUP(G9537,[1]SKU!A:E,5,0)</f>
        <v>Deco &amp; Mas</v>
      </c>
      <c r="K9537" t="str">
        <f>+VLOOKUP(G9537,[1]SKU!A:C,3,0)</f>
        <v>SAN LORENZO</v>
      </c>
      <c r="L9537">
        <v>41</v>
      </c>
      <c r="M9537">
        <v>39.432893170389832</v>
      </c>
      <c r="N9537">
        <f>+VLOOKUP([1]VENTAS!G9537,[1]SKU!A:G,6,0)</f>
        <v>9035</v>
      </c>
      <c r="O9537" s="4">
        <f t="shared" si="148"/>
        <v>356276.18979447213</v>
      </c>
    </row>
    <row r="9538" spans="1:15" x14ac:dyDescent="0.3">
      <c r="A9538" s="1">
        <v>44965</v>
      </c>
      <c r="B9538" s="2" t="s">
        <v>8619</v>
      </c>
      <c r="C9538" s="2" t="s">
        <v>8620</v>
      </c>
      <c r="D9538" s="2" t="s">
        <v>9571</v>
      </c>
      <c r="E9538">
        <v>234</v>
      </c>
      <c r="F9538" t="str">
        <f>+VLOOKUP(E9538,[1]CLIENTES!A:B,2,0)</f>
        <v>Marian</v>
      </c>
      <c r="G9538">
        <v>224</v>
      </c>
      <c r="H9538" t="str">
        <f>+VLOOKUP(G9538,[1]SKU!A:B,2,0)</f>
        <v>GRANITO OUT SAND SAT RT 59 x 59 C.NEGRO 2DA C</v>
      </c>
      <c r="I9538" t="str">
        <f>+VLOOKUP(G9538,[1]SKU!A:D,4,0)</f>
        <v>PORCELANATO</v>
      </c>
      <c r="J9538" t="str">
        <f>+VLOOKUP(G9538,[1]SKU!A:E,5,0)</f>
        <v>Piedras</v>
      </c>
      <c r="K9538" t="str">
        <f>+VLOOKUP(G9538,[1]SKU!A:C,3,0)</f>
        <v>CERRO NEGRO</v>
      </c>
      <c r="L9538">
        <v>57</v>
      </c>
      <c r="M9538">
        <v>25.710147015341903</v>
      </c>
      <c r="N9538">
        <f>+VLOOKUP([1]VENTAS!G9538,[1]SKU!A:G,6,0)</f>
        <v>8674</v>
      </c>
      <c r="O9538" s="4">
        <f t="shared" si="148"/>
        <v>223009.81521107568</v>
      </c>
    </row>
    <row r="9539" spans="1:15" x14ac:dyDescent="0.3">
      <c r="A9539" s="1">
        <v>44961</v>
      </c>
      <c r="B9539" s="2" t="s">
        <v>8619</v>
      </c>
      <c r="C9539" s="2" t="s">
        <v>8620</v>
      </c>
      <c r="D9539" s="2" t="s">
        <v>9572</v>
      </c>
      <c r="E9539">
        <v>33</v>
      </c>
      <c r="F9539" t="str">
        <f>+VLOOKUP(E9539,[1]CLIENTES!A:B,2,0)</f>
        <v>Yordan</v>
      </c>
      <c r="G9539">
        <v>208</v>
      </c>
      <c r="H9539" t="str">
        <f>+VLOOKUP(G9539,[1]SKU!A:B,2,0)</f>
        <v>LONDON GRIS RECT 59 X 59 C.NEGRO 2DA CAL</v>
      </c>
      <c r="I9539" t="str">
        <f>+VLOOKUP(G9539,[1]SKU!A:D,4,0)</f>
        <v>PORCELANATO</v>
      </c>
      <c r="J9539" t="str">
        <f>+VLOOKUP(G9539,[1]SKU!A:E,5,0)</f>
        <v>Cementos</v>
      </c>
      <c r="K9539" t="str">
        <f>+VLOOKUP(G9539,[1]SKU!A:C,3,0)</f>
        <v>CERRO NEGRO</v>
      </c>
      <c r="L9539">
        <v>22</v>
      </c>
      <c r="M9539">
        <v>13.11235379801718</v>
      </c>
      <c r="N9539">
        <f>+VLOOKUP([1]VENTAS!G9539,[1]SKU!A:G,6,0)</f>
        <v>7501</v>
      </c>
      <c r="O9539" s="4">
        <f t="shared" ref="O9539:O9602" si="149">+N9539*M9539</f>
        <v>98355.765838926862</v>
      </c>
    </row>
    <row r="9540" spans="1:15" x14ac:dyDescent="0.3">
      <c r="A9540" s="1">
        <v>44946</v>
      </c>
      <c r="B9540" s="2" t="s">
        <v>8619</v>
      </c>
      <c r="C9540" s="2" t="s">
        <v>8620</v>
      </c>
      <c r="D9540" s="2" t="s">
        <v>9573</v>
      </c>
      <c r="E9540">
        <v>143</v>
      </c>
      <c r="F9540" t="str">
        <f>+VLOOKUP(E9540,[1]CLIENTES!A:B,2,0)</f>
        <v>Alysson</v>
      </c>
      <c r="G9540">
        <v>5</v>
      </c>
      <c r="H9540" t="str">
        <f>+VLOOKUP(G9540,[1]SKU!A:B,2,0)</f>
        <v>FIRENZE BRILLANTE 56 X 56 LOURDES 1RA C</v>
      </c>
      <c r="I9540" t="str">
        <f>+VLOOKUP(G9540,[1]SKU!A:D,4,0)</f>
        <v>CERAMICO</v>
      </c>
      <c r="J9540" t="str">
        <f>+VLOOKUP(G9540,[1]SKU!A:E,5,0)</f>
        <v>Marmoles</v>
      </c>
      <c r="K9540" t="str">
        <f>+VLOOKUP(G9540,[1]SKU!A:C,3,0)</f>
        <v>LOURDES</v>
      </c>
      <c r="L9540">
        <v>139</v>
      </c>
      <c r="M9540">
        <v>110.3414209101409</v>
      </c>
      <c r="N9540">
        <f>+VLOOKUP([1]VENTAS!G9540,[1]SKU!A:G,6,0)</f>
        <v>4504</v>
      </c>
      <c r="O9540" s="4">
        <f t="shared" si="149"/>
        <v>496977.75977927458</v>
      </c>
    </row>
    <row r="9541" spans="1:15" x14ac:dyDescent="0.3">
      <c r="A9541" s="1">
        <v>44962</v>
      </c>
      <c r="B9541" s="2" t="s">
        <v>8619</v>
      </c>
      <c r="C9541" s="2" t="s">
        <v>8620</v>
      </c>
      <c r="D9541" s="2" t="s">
        <v>9574</v>
      </c>
      <c r="E9541">
        <v>113</v>
      </c>
      <c r="F9541" t="str">
        <f>+VLOOKUP(E9541,[1]CLIENTES!A:B,2,0)</f>
        <v>Raffaella</v>
      </c>
      <c r="G9541">
        <v>16</v>
      </c>
      <c r="H9541" t="str">
        <f>+VLOOKUP(G9541,[1]SKU!A:B,2,0)</f>
        <v>VILLARRICA 51 x 51 ALLPA 2DA C</v>
      </c>
      <c r="I9541" t="str">
        <f>+VLOOKUP(G9541,[1]SKU!A:D,4,0)</f>
        <v>CERAMICO</v>
      </c>
      <c r="J9541" t="str">
        <f>+VLOOKUP(G9541,[1]SKU!A:E,5,0)</f>
        <v>Maderas</v>
      </c>
      <c r="K9541" t="str">
        <f>+VLOOKUP(G9541,[1]SKU!A:C,3,0)</f>
        <v>ALLPA</v>
      </c>
      <c r="L9541">
        <v>96</v>
      </c>
      <c r="M9541">
        <v>49.129802219523327</v>
      </c>
      <c r="N9541">
        <f>+VLOOKUP([1]VENTAS!G9541,[1]SKU!A:G,6,0)</f>
        <v>2044</v>
      </c>
      <c r="O9541" s="4">
        <f t="shared" si="149"/>
        <v>100421.31573670568</v>
      </c>
    </row>
    <row r="9542" spans="1:15" x14ac:dyDescent="0.3">
      <c r="A9542" s="1">
        <v>44968</v>
      </c>
      <c r="B9542" s="2" t="s">
        <v>8619</v>
      </c>
      <c r="C9542" s="2" t="s">
        <v>8620</v>
      </c>
      <c r="D9542" s="2" t="s">
        <v>9575</v>
      </c>
      <c r="E9542">
        <v>179</v>
      </c>
      <c r="F9542" t="str">
        <f>+VLOOKUP(E9542,[1]CLIENTES!A:B,2,0)</f>
        <v>Jimena</v>
      </c>
      <c r="G9542">
        <v>202</v>
      </c>
      <c r="H9542" t="str">
        <f>+VLOOKUP(G9542,[1]SKU!A:B,2,0)</f>
        <v>MADERA LENGA GRIS 31 x 53 LOURDES 1RA C</v>
      </c>
      <c r="I9542" t="str">
        <f>+VLOOKUP(G9542,[1]SKU!A:D,4,0)</f>
        <v>CERAMICO</v>
      </c>
      <c r="J9542" t="str">
        <f>+VLOOKUP(G9542,[1]SKU!A:E,5,0)</f>
        <v>Maderas</v>
      </c>
      <c r="K9542" t="str">
        <f>+VLOOKUP(G9542,[1]SKU!A:C,3,0)</f>
        <v>LOURDES</v>
      </c>
      <c r="L9542">
        <v>111</v>
      </c>
      <c r="M9542">
        <v>77.379700149462636</v>
      </c>
      <c r="N9542">
        <f>+VLOOKUP([1]VENTAS!G9542,[1]SKU!A:G,6,0)</f>
        <v>6637</v>
      </c>
      <c r="O9542" s="4">
        <f t="shared" si="149"/>
        <v>513569.06989198353</v>
      </c>
    </row>
    <row r="9543" spans="1:15" x14ac:dyDescent="0.3">
      <c r="A9543" s="1">
        <v>44976</v>
      </c>
      <c r="B9543" s="2" t="s">
        <v>8619</v>
      </c>
      <c r="C9543" s="2" t="s">
        <v>8620</v>
      </c>
      <c r="D9543" s="2" t="s">
        <v>9576</v>
      </c>
      <c r="E9543">
        <v>71</v>
      </c>
      <c r="F9543" t="str">
        <f>+VLOOKUP(E9543,[1]CLIENTES!A:B,2,0)</f>
        <v>Mathilda</v>
      </c>
      <c r="G9543">
        <v>239</v>
      </c>
      <c r="H9543" t="str">
        <f>+VLOOKUP(G9543,[1]SKU!A:B,2,0)</f>
        <v>LIFE TIZA PULIDO RECT 58 x 117 C.NEGRO 2DA C</v>
      </c>
      <c r="I9543" t="str">
        <f>+VLOOKUP(G9543,[1]SKU!A:D,4,0)</f>
        <v>PORCELANATO</v>
      </c>
      <c r="J9543" t="str">
        <f>+VLOOKUP(G9543,[1]SKU!A:E,5,0)</f>
        <v>Cementos</v>
      </c>
      <c r="K9543" t="str">
        <f>+VLOOKUP(G9543,[1]SKU!A:C,3,0)</f>
        <v>CERRO NEGRO</v>
      </c>
      <c r="L9543">
        <v>49</v>
      </c>
      <c r="M9543">
        <v>8.6070437691018622</v>
      </c>
      <c r="N9543">
        <f>+VLOOKUP([1]VENTAS!G9543,[1]SKU!A:G,6,0)</f>
        <v>7883</v>
      </c>
      <c r="O9543" s="4">
        <f t="shared" si="149"/>
        <v>67849.326031829973</v>
      </c>
    </row>
    <row r="9544" spans="1:15" x14ac:dyDescent="0.3">
      <c r="A9544" s="1">
        <v>44943</v>
      </c>
      <c r="B9544" s="2" t="s">
        <v>8619</v>
      </c>
      <c r="C9544" s="2" t="s">
        <v>8620</v>
      </c>
      <c r="D9544" s="2" t="s">
        <v>9577</v>
      </c>
      <c r="E9544">
        <v>17</v>
      </c>
      <c r="F9544" t="str">
        <f>+VLOOKUP(E9544,[1]CLIENTES!A:B,2,0)</f>
        <v>Ernesto</v>
      </c>
      <c r="G9544">
        <v>100</v>
      </c>
      <c r="H9544" t="str">
        <f>+VLOOKUP(G9544,[1]SKU!A:B,2,0)</f>
        <v>BOTTICINO GRIS 50 x 50 CAÑUELAS 1RA C</v>
      </c>
      <c r="I9544" t="str">
        <f>+VLOOKUP(G9544,[1]SKU!A:D,4,0)</f>
        <v>CERAMICO</v>
      </c>
      <c r="J9544" t="str">
        <f>+VLOOKUP(G9544,[1]SKU!A:E,5,0)</f>
        <v>Marmoles</v>
      </c>
      <c r="K9544" t="str">
        <f>+VLOOKUP(G9544,[1]SKU!A:C,3,0)</f>
        <v>CAÑUELAS</v>
      </c>
      <c r="L9544">
        <v>64</v>
      </c>
      <c r="M9544">
        <v>58.497805851396365</v>
      </c>
      <c r="N9544">
        <f>+VLOOKUP([1]VENTAS!G9544,[1]SKU!A:G,6,0)</f>
        <v>4557</v>
      </c>
      <c r="O9544" s="4">
        <f t="shared" si="149"/>
        <v>266574.50126481324</v>
      </c>
    </row>
    <row r="9545" spans="1:15" x14ac:dyDescent="0.3">
      <c r="A9545" s="1">
        <v>44979</v>
      </c>
      <c r="B9545" s="2" t="s">
        <v>8619</v>
      </c>
      <c r="C9545" s="2" t="s">
        <v>8620</v>
      </c>
      <c r="D9545" s="2" t="s">
        <v>9578</v>
      </c>
      <c r="E9545">
        <v>204</v>
      </c>
      <c r="F9545" t="str">
        <f>+VLOOKUP(E9545,[1]CLIENTES!A:B,2,0)</f>
        <v>Cristobal</v>
      </c>
      <c r="G9545">
        <v>64</v>
      </c>
      <c r="H9545" t="str">
        <f>+VLOOKUP(G9545,[1]SKU!A:B,2,0)</f>
        <v>CEDRO MARRON 38 x 38 C.NEGRO 1RA CAL</v>
      </c>
      <c r="I9545" t="str">
        <f>+VLOOKUP(G9545,[1]SKU!A:D,4,0)</f>
        <v>CERAMICO</v>
      </c>
      <c r="J9545" t="str">
        <f>+VLOOKUP(G9545,[1]SKU!A:E,5,0)</f>
        <v>Maderas</v>
      </c>
      <c r="K9545" t="str">
        <f>+VLOOKUP(G9545,[1]SKU!A:C,3,0)</f>
        <v>CERRO NEGRO</v>
      </c>
      <c r="L9545">
        <v>140</v>
      </c>
      <c r="M9545">
        <v>99.516270270304716</v>
      </c>
      <c r="N9545">
        <f>+VLOOKUP([1]VENTAS!G9545,[1]SKU!A:G,6,0)</f>
        <v>7865</v>
      </c>
      <c r="O9545" s="4">
        <f t="shared" si="149"/>
        <v>782695.46567594656</v>
      </c>
    </row>
    <row r="9546" spans="1:15" x14ac:dyDescent="0.3">
      <c r="A9546" s="1">
        <v>44982</v>
      </c>
      <c r="B9546" s="2" t="s">
        <v>8619</v>
      </c>
      <c r="C9546" s="2" t="s">
        <v>8620</v>
      </c>
      <c r="D9546" s="2" t="s">
        <v>9579</v>
      </c>
      <c r="E9546">
        <v>147</v>
      </c>
      <c r="F9546" t="str">
        <f>+VLOOKUP(E9546,[1]CLIENTES!A:B,2,0)</f>
        <v>Mariel</v>
      </c>
      <c r="G9546">
        <v>6</v>
      </c>
      <c r="H9546" t="str">
        <f>+VLOOKUP(G9546,[1]SKU!A:B,2,0)</f>
        <v>EUCALIPTO MARRON 56 x 56 LOURDES 1RA C</v>
      </c>
      <c r="I9546" t="str">
        <f>+VLOOKUP(G9546,[1]SKU!A:D,4,0)</f>
        <v>CERAMICO</v>
      </c>
      <c r="J9546" t="str">
        <f>+VLOOKUP(G9546,[1]SKU!A:E,5,0)</f>
        <v>Maderas</v>
      </c>
      <c r="K9546" t="str">
        <f>+VLOOKUP(G9546,[1]SKU!A:C,3,0)</f>
        <v>LOURDES</v>
      </c>
      <c r="L9546">
        <v>150</v>
      </c>
      <c r="M9546">
        <v>53.1796441502362</v>
      </c>
      <c r="N9546">
        <f>+VLOOKUP([1]VENTAS!G9546,[1]SKU!A:G,6,0)</f>
        <v>7132</v>
      </c>
      <c r="O9546" s="4">
        <f t="shared" si="149"/>
        <v>379277.22207948461</v>
      </c>
    </row>
    <row r="9547" spans="1:15" x14ac:dyDescent="0.3">
      <c r="A9547" s="1">
        <v>44944</v>
      </c>
      <c r="B9547" s="2" t="s">
        <v>8619</v>
      </c>
      <c r="C9547" s="2" t="s">
        <v>8620</v>
      </c>
      <c r="D9547" s="2" t="s">
        <v>9580</v>
      </c>
      <c r="E9547">
        <v>116</v>
      </c>
      <c r="F9547" t="str">
        <f>+VLOOKUP(E9547,[1]CLIENTES!A:B,2,0)</f>
        <v>Alanis</v>
      </c>
      <c r="G9547">
        <v>271</v>
      </c>
      <c r="H9547" t="str">
        <f>+VLOOKUP(G9547,[1]SKU!A:B,2,0)</f>
        <v>PORCELANATO ARCE BLANCO 20 X 60 ALBERDI 1RA C</v>
      </c>
      <c r="I9547" t="str">
        <f>+VLOOKUP(G9547,[1]SKU!A:D,4,0)</f>
        <v>PORCELANATO</v>
      </c>
      <c r="J9547" t="str">
        <f>+VLOOKUP(G9547,[1]SKU!A:E,5,0)</f>
        <v>Maderas</v>
      </c>
      <c r="K9547" t="str">
        <f>+VLOOKUP(G9547,[1]SKU!A:C,3,0)</f>
        <v>ALBERDI</v>
      </c>
      <c r="L9547">
        <v>161</v>
      </c>
      <c r="M9547">
        <v>12.033220449112719</v>
      </c>
      <c r="N9547">
        <f>+VLOOKUP([1]VENTAS!G9547,[1]SKU!A:G,6,0)</f>
        <v>6372</v>
      </c>
      <c r="O9547" s="4">
        <f t="shared" si="149"/>
        <v>76675.680701746242</v>
      </c>
    </row>
    <row r="9548" spans="1:15" x14ac:dyDescent="0.3">
      <c r="A9548" s="1">
        <v>44929</v>
      </c>
      <c r="B9548" s="2" t="s">
        <v>8619</v>
      </c>
      <c r="C9548" s="2" t="s">
        <v>8620</v>
      </c>
      <c r="D9548" s="2" t="s">
        <v>9581</v>
      </c>
      <c r="E9548">
        <v>8</v>
      </c>
      <c r="F9548" t="str">
        <f>+VLOOKUP(E9548,[1]CLIENTES!A:B,2,0)</f>
        <v>Pascale</v>
      </c>
      <c r="G9548">
        <v>364</v>
      </c>
      <c r="H9548" t="str">
        <f>+VLOOKUP(G9548,[1]SKU!A:B,2,0)</f>
        <v>MOODS HUESO RECT. 58 x 58 S.LOREN 2DA C</v>
      </c>
      <c r="I9548" t="str">
        <f>+VLOOKUP(G9548,[1]SKU!A:D,4,0)</f>
        <v>PORCELANATO</v>
      </c>
      <c r="J9548" t="str">
        <f>+VLOOKUP(G9548,[1]SKU!A:E,5,0)</f>
        <v>Cementos</v>
      </c>
      <c r="K9548" t="str">
        <f>+VLOOKUP(G9548,[1]SKU!A:C,3,0)</f>
        <v>SAN LORENZO</v>
      </c>
      <c r="L9548">
        <v>157</v>
      </c>
      <c r="M9548">
        <v>133.5891688496985</v>
      </c>
      <c r="N9548">
        <f>+VLOOKUP([1]VENTAS!G9548,[1]SKU!A:G,6,0)</f>
        <v>1896</v>
      </c>
      <c r="O9548" s="4">
        <f t="shared" si="149"/>
        <v>253285.06413902834</v>
      </c>
    </row>
    <row r="9549" spans="1:15" x14ac:dyDescent="0.3">
      <c r="A9549" s="1">
        <v>44961</v>
      </c>
      <c r="B9549" s="2" t="s">
        <v>8619</v>
      </c>
      <c r="C9549" s="2" t="s">
        <v>8620</v>
      </c>
      <c r="D9549" s="2" t="s">
        <v>9582</v>
      </c>
      <c r="E9549">
        <v>70</v>
      </c>
      <c r="F9549" t="str">
        <f>+VLOOKUP(E9549,[1]CLIENTES!A:B,2,0)</f>
        <v>Estefani</v>
      </c>
      <c r="G9549">
        <v>74</v>
      </c>
      <c r="H9549" t="str">
        <f>+VLOOKUP(G9549,[1]SKU!A:B,2,0)</f>
        <v>AMAZONIA TIZA 38 x 38 C.NEGRO 2DA CAL</v>
      </c>
      <c r="I9549" t="str">
        <f>+VLOOKUP(G9549,[1]SKU!A:D,4,0)</f>
        <v>CERAMICO</v>
      </c>
      <c r="J9549" t="str">
        <f>+VLOOKUP(G9549,[1]SKU!A:E,5,0)</f>
        <v>Cementos</v>
      </c>
      <c r="K9549" t="str">
        <f>+VLOOKUP(G9549,[1]SKU!A:C,3,0)</f>
        <v>CERRO NEGRO</v>
      </c>
      <c r="L9549">
        <v>90</v>
      </c>
      <c r="M9549">
        <v>42.469456703824903</v>
      </c>
      <c r="N9549">
        <f>+VLOOKUP([1]VENTAS!G9549,[1]SKU!A:G,6,0)</f>
        <v>7577</v>
      </c>
      <c r="O9549" s="4">
        <f t="shared" si="149"/>
        <v>321791.0734448813</v>
      </c>
    </row>
    <row r="9550" spans="1:15" x14ac:dyDescent="0.3">
      <c r="A9550" s="1">
        <v>44938</v>
      </c>
      <c r="B9550" s="2" t="s">
        <v>8619</v>
      </c>
      <c r="C9550" s="2" t="s">
        <v>8620</v>
      </c>
      <c r="D9550" s="2" t="s">
        <v>9583</v>
      </c>
      <c r="E9550">
        <v>194</v>
      </c>
      <c r="F9550" t="str">
        <f>+VLOOKUP(E9550,[1]CLIENTES!A:B,2,0)</f>
        <v>Kassandra</v>
      </c>
      <c r="G9550">
        <v>335</v>
      </c>
      <c r="H9550" t="str">
        <f>+VLOOKUP(G9550,[1]SKU!A:B,2,0)</f>
        <v>ROCCA ARDESIA SIENA RT. 28 X 58 S.LOREN 2DA C</v>
      </c>
      <c r="I9550" t="str">
        <f>+VLOOKUP(G9550,[1]SKU!A:D,4,0)</f>
        <v>PORCELANATO</v>
      </c>
      <c r="J9550" t="str">
        <f>+VLOOKUP(G9550,[1]SKU!A:E,5,0)</f>
        <v>Piedras</v>
      </c>
      <c r="K9550" t="str">
        <f>+VLOOKUP(G9550,[1]SKU!A:C,3,0)</f>
        <v>SAN LORENZO</v>
      </c>
      <c r="L9550">
        <v>126</v>
      </c>
      <c r="M9550">
        <v>62.43244201165713</v>
      </c>
      <c r="N9550">
        <f>+VLOOKUP([1]VENTAS!G9550,[1]SKU!A:G,6,0)</f>
        <v>2913</v>
      </c>
      <c r="O9550" s="4">
        <f t="shared" si="149"/>
        <v>181865.70357995722</v>
      </c>
    </row>
    <row r="9551" spans="1:15" x14ac:dyDescent="0.3">
      <c r="A9551" s="1">
        <v>44954</v>
      </c>
      <c r="B9551" s="2" t="s">
        <v>8619</v>
      </c>
      <c r="C9551" s="2" t="s">
        <v>8620</v>
      </c>
      <c r="D9551" s="2" t="s">
        <v>9584</v>
      </c>
      <c r="E9551">
        <v>228</v>
      </c>
      <c r="F9551" t="str">
        <f>+VLOOKUP(E9551,[1]CLIENTES!A:B,2,0)</f>
        <v>Sebastian</v>
      </c>
      <c r="G9551">
        <v>32</v>
      </c>
      <c r="H9551" t="str">
        <f>+VLOOKUP(G9551,[1]SKU!A:B,2,0)</f>
        <v>CEDRO MARRON 38 x 38 C.NEGRO 2DA CAL</v>
      </c>
      <c r="I9551" t="str">
        <f>+VLOOKUP(G9551,[1]SKU!A:D,4,0)</f>
        <v>CERAMICO</v>
      </c>
      <c r="J9551" t="str">
        <f>+VLOOKUP(G9551,[1]SKU!A:E,5,0)</f>
        <v>Maderas</v>
      </c>
      <c r="K9551" t="str">
        <f>+VLOOKUP(G9551,[1]SKU!A:C,3,0)</f>
        <v>CERRO NEGRO</v>
      </c>
      <c r="L9551">
        <v>135</v>
      </c>
      <c r="M9551">
        <v>32.336204630630512</v>
      </c>
      <c r="N9551">
        <f>+VLOOKUP([1]VENTAS!G9551,[1]SKU!A:G,6,0)</f>
        <v>4848</v>
      </c>
      <c r="O9551" s="4">
        <f t="shared" si="149"/>
        <v>156765.92004929672</v>
      </c>
    </row>
    <row r="9552" spans="1:15" x14ac:dyDescent="0.3">
      <c r="A9552" s="1">
        <v>44963</v>
      </c>
      <c r="B9552" s="2" t="s">
        <v>8619</v>
      </c>
      <c r="C9552" s="2" t="s">
        <v>8620</v>
      </c>
      <c r="D9552" s="2" t="s">
        <v>9585</v>
      </c>
      <c r="E9552">
        <v>51</v>
      </c>
      <c r="F9552" t="str">
        <f>+VLOOKUP(E9552,[1]CLIENTES!A:B,2,0)</f>
        <v>Yahir</v>
      </c>
      <c r="G9552">
        <v>76</v>
      </c>
      <c r="H9552" t="str">
        <f>+VLOOKUP(G9552,[1]SKU!A:B,2,0)</f>
        <v>HABITAT BLANCO BRILLANTE 33 X 45,3 SCOP 1RA C</v>
      </c>
      <c r="I9552" t="str">
        <f>+VLOOKUP(G9552,[1]SKU!A:D,4,0)</f>
        <v>CERAMICO</v>
      </c>
      <c r="J9552" t="str">
        <f>+VLOOKUP(G9552,[1]SKU!A:E,5,0)</f>
        <v>Marmoles</v>
      </c>
      <c r="K9552" t="str">
        <f>+VLOOKUP(G9552,[1]SKU!A:C,3,0)</f>
        <v>SCOP</v>
      </c>
      <c r="L9552">
        <v>110</v>
      </c>
      <c r="M9552">
        <v>75.063816982853055</v>
      </c>
      <c r="N9552">
        <f>+VLOOKUP([1]VENTAS!G9552,[1]SKU!A:G,6,0)</f>
        <v>1143</v>
      </c>
      <c r="O9552" s="4">
        <f t="shared" si="149"/>
        <v>85797.942811401037</v>
      </c>
    </row>
    <row r="9553" spans="1:15" x14ac:dyDescent="0.3">
      <c r="A9553" s="1">
        <v>44950</v>
      </c>
      <c r="B9553" s="2" t="s">
        <v>8619</v>
      </c>
      <c r="C9553" s="2" t="s">
        <v>8620</v>
      </c>
      <c r="D9553" s="2" t="s">
        <v>9586</v>
      </c>
      <c r="E9553">
        <v>45</v>
      </c>
      <c r="F9553" t="str">
        <f>+VLOOKUP(E9553,[1]CLIENTES!A:B,2,0)</f>
        <v>Mayte</v>
      </c>
      <c r="G9553">
        <v>295</v>
      </c>
      <c r="H9553" t="str">
        <f>+VLOOKUP(G9553,[1]SKU!A:B,2,0)</f>
        <v>BLEND CEMENTO PULIDO RECT. 58 x 58 C.NEGRO 2DA C</v>
      </c>
      <c r="I9553" t="str">
        <f>+VLOOKUP(G9553,[1]SKU!A:D,4,0)</f>
        <v>PORCELANATO</v>
      </c>
      <c r="J9553" t="str">
        <f>+VLOOKUP(G9553,[1]SKU!A:E,5,0)</f>
        <v>Cementos</v>
      </c>
      <c r="K9553" t="str">
        <f>+VLOOKUP(G9553,[1]SKU!A:C,3,0)</f>
        <v>CERRO NEGRO</v>
      </c>
      <c r="L9553">
        <v>42</v>
      </c>
      <c r="M9553">
        <v>8.9022003170628068</v>
      </c>
      <c r="N9553">
        <f>+VLOOKUP([1]VENTAS!G9553,[1]SKU!A:G,6,0)</f>
        <v>9430</v>
      </c>
      <c r="O9553" s="4">
        <f t="shared" si="149"/>
        <v>83947.748989902262</v>
      </c>
    </row>
    <row r="9554" spans="1:15" x14ac:dyDescent="0.3">
      <c r="A9554" s="1">
        <v>44962</v>
      </c>
      <c r="B9554" s="2" t="s">
        <v>8619</v>
      </c>
      <c r="C9554" s="2" t="s">
        <v>8620</v>
      </c>
      <c r="D9554" s="2" t="s">
        <v>9587</v>
      </c>
      <c r="E9554">
        <v>205</v>
      </c>
      <c r="F9554" t="str">
        <f>+VLOOKUP(E9554,[1]CLIENTES!A:B,2,0)</f>
        <v>Ethan</v>
      </c>
      <c r="G9554">
        <v>43</v>
      </c>
      <c r="H9554" t="str">
        <f>+VLOOKUP(G9554,[1]SKU!A:B,2,0)</f>
        <v>SAN TELMO TERRA 35 x 35  LOURDES 1RA C</v>
      </c>
      <c r="I9554" t="str">
        <f>+VLOOKUP(G9554,[1]SKU!A:D,4,0)</f>
        <v>CERAMICO</v>
      </c>
      <c r="J9554" t="str">
        <f>+VLOOKUP(G9554,[1]SKU!A:E,5,0)</f>
        <v>Piedras</v>
      </c>
      <c r="K9554" t="str">
        <f>+VLOOKUP(G9554,[1]SKU!A:C,3,0)</f>
        <v>LOURDES</v>
      </c>
      <c r="L9554">
        <v>147</v>
      </c>
      <c r="M9554">
        <v>91.290106816519014</v>
      </c>
      <c r="N9554">
        <f>+VLOOKUP([1]VENTAS!G9554,[1]SKU!A:G,6,0)</f>
        <v>5132</v>
      </c>
      <c r="O9554" s="4">
        <f t="shared" si="149"/>
        <v>468500.82818237558</v>
      </c>
    </row>
    <row r="9555" spans="1:15" x14ac:dyDescent="0.3">
      <c r="A9555" s="1">
        <v>44940</v>
      </c>
      <c r="B9555" s="2" t="s">
        <v>8619</v>
      </c>
      <c r="C9555" s="2" t="s">
        <v>8620</v>
      </c>
      <c r="D9555" s="2" t="s">
        <v>9588</v>
      </c>
      <c r="E9555">
        <v>129</v>
      </c>
      <c r="F9555" t="str">
        <f>+VLOOKUP(E9555,[1]CLIENTES!A:B,2,0)</f>
        <v>Thyare</v>
      </c>
      <c r="G9555">
        <v>264</v>
      </c>
      <c r="H9555" t="str">
        <f>+VLOOKUP(G9555,[1]SKU!A:B,2,0)</f>
        <v>LIFE TIZA RECT 59 X 59 C.NEGRO 2DA C</v>
      </c>
      <c r="I9555" t="str">
        <f>+VLOOKUP(G9555,[1]SKU!A:D,4,0)</f>
        <v>PORCELANATO</v>
      </c>
      <c r="J9555" t="str">
        <f>+VLOOKUP(G9555,[1]SKU!A:E,5,0)</f>
        <v>Cementos</v>
      </c>
      <c r="K9555" t="str">
        <f>+VLOOKUP(G9555,[1]SKU!A:C,3,0)</f>
        <v>CERRO NEGRO</v>
      </c>
      <c r="L9555">
        <v>10</v>
      </c>
      <c r="M9555">
        <v>5.5642364478111581</v>
      </c>
      <c r="N9555">
        <f>+VLOOKUP([1]VENTAS!G9555,[1]SKU!A:G,6,0)</f>
        <v>6482</v>
      </c>
      <c r="O9555" s="4">
        <f t="shared" si="149"/>
        <v>36067.380654711924</v>
      </c>
    </row>
    <row r="9556" spans="1:15" x14ac:dyDescent="0.3">
      <c r="A9556" s="1">
        <v>44979</v>
      </c>
      <c r="B9556" s="2" t="s">
        <v>8619</v>
      </c>
      <c r="C9556" s="2" t="s">
        <v>8620</v>
      </c>
      <c r="D9556" s="2" t="s">
        <v>9589</v>
      </c>
      <c r="E9556">
        <v>130</v>
      </c>
      <c r="F9556" t="str">
        <f>+VLOOKUP(E9556,[1]CLIENTES!A:B,2,0)</f>
        <v>Elizabeth</v>
      </c>
      <c r="G9556">
        <v>223</v>
      </c>
      <c r="H9556" t="str">
        <f>+VLOOKUP(G9556,[1]SKU!A:B,2,0)</f>
        <v>ARABESCATO RECT  64 X 122 C.NEGRO 2DA C</v>
      </c>
      <c r="I9556" t="str">
        <f>+VLOOKUP(G9556,[1]SKU!A:D,4,0)</f>
        <v>PORCELANATO</v>
      </c>
      <c r="J9556" t="str">
        <f>+VLOOKUP(G9556,[1]SKU!A:E,5,0)</f>
        <v>Marmoles</v>
      </c>
      <c r="K9556" t="str">
        <f>+VLOOKUP(G9556,[1]SKU!A:C,3,0)</f>
        <v>CERRO NEGRO</v>
      </c>
      <c r="L9556">
        <v>140</v>
      </c>
      <c r="M9556">
        <v>138.68076860698312</v>
      </c>
      <c r="N9556">
        <f>+VLOOKUP([1]VENTAS!G9556,[1]SKU!A:G,6,0)</f>
        <v>1963</v>
      </c>
      <c r="O9556" s="4">
        <f t="shared" si="149"/>
        <v>272230.34877550788</v>
      </c>
    </row>
    <row r="9557" spans="1:15" x14ac:dyDescent="0.3">
      <c r="A9557" s="1">
        <v>44955</v>
      </c>
      <c r="B9557" s="2" t="s">
        <v>8619</v>
      </c>
      <c r="C9557" s="2" t="s">
        <v>8620</v>
      </c>
      <c r="D9557" s="2" t="s">
        <v>9590</v>
      </c>
      <c r="E9557">
        <v>5</v>
      </c>
      <c r="F9557" t="str">
        <f>+VLOOKUP(E9557,[1]CLIENTES!A:B,2,0)</f>
        <v>Erick</v>
      </c>
      <c r="G9557">
        <v>55</v>
      </c>
      <c r="H9557" t="str">
        <f>+VLOOKUP(G9557,[1]SKU!A:B,2,0)</f>
        <v>PAVIA 50 x 50 CAÑUELAS 1RA C</v>
      </c>
      <c r="I9557" t="str">
        <f>+VLOOKUP(G9557,[1]SKU!A:D,4,0)</f>
        <v>CERAMICO</v>
      </c>
      <c r="J9557" t="str">
        <f>+VLOOKUP(G9557,[1]SKU!A:E,5,0)</f>
        <v>Marmoles</v>
      </c>
      <c r="K9557" t="str">
        <f>+VLOOKUP(G9557,[1]SKU!A:C,3,0)</f>
        <v>CAÑUELAS</v>
      </c>
      <c r="L9557">
        <v>64</v>
      </c>
      <c r="M9557">
        <v>18.311598128093024</v>
      </c>
      <c r="N9557">
        <f>+VLOOKUP([1]VENTAS!G9557,[1]SKU!A:G,6,0)</f>
        <v>7333</v>
      </c>
      <c r="O9557" s="4">
        <f t="shared" si="149"/>
        <v>134278.94907330614</v>
      </c>
    </row>
    <row r="9558" spans="1:15" x14ac:dyDescent="0.3">
      <c r="A9558" s="1">
        <v>44943</v>
      </c>
      <c r="B9558" s="2" t="s">
        <v>8619</v>
      </c>
      <c r="C9558" s="2" t="s">
        <v>8620</v>
      </c>
      <c r="D9558" s="2" t="s">
        <v>9591</v>
      </c>
      <c r="E9558">
        <v>245</v>
      </c>
      <c r="F9558" t="str">
        <f>+VLOOKUP(E9558,[1]CLIENTES!A:B,2,0)</f>
        <v>Jahir</v>
      </c>
      <c r="G9558">
        <v>278</v>
      </c>
      <c r="H9558" t="str">
        <f>+VLOOKUP(G9558,[1]SKU!A:B,2,0)</f>
        <v>LAPACHO 21 X 122 C.NEGRO 2DA CAL</v>
      </c>
      <c r="I9558" t="str">
        <f>+VLOOKUP(G9558,[1]SKU!A:D,4,0)</f>
        <v>PORCELANATO</v>
      </c>
      <c r="J9558" t="str">
        <f>+VLOOKUP(G9558,[1]SKU!A:E,5,0)</f>
        <v>Maderas</v>
      </c>
      <c r="K9558" t="str">
        <f>+VLOOKUP(G9558,[1]SKU!A:C,3,0)</f>
        <v>CERRO NEGRO</v>
      </c>
      <c r="L9558">
        <v>22</v>
      </c>
      <c r="M9558">
        <v>19.319947337011815</v>
      </c>
      <c r="N9558">
        <f>+VLOOKUP([1]VENTAS!G9558,[1]SKU!A:G,6,0)</f>
        <v>2312</v>
      </c>
      <c r="O9558" s="4">
        <f t="shared" si="149"/>
        <v>44667.718243171315</v>
      </c>
    </row>
    <row r="9559" spans="1:15" x14ac:dyDescent="0.3">
      <c r="A9559" s="1">
        <v>44948</v>
      </c>
      <c r="B9559" s="2" t="s">
        <v>8619</v>
      </c>
      <c r="C9559" s="2" t="s">
        <v>8620</v>
      </c>
      <c r="D9559" s="2" t="s">
        <v>9592</v>
      </c>
      <c r="E9559">
        <v>41</v>
      </c>
      <c r="F9559" t="str">
        <f>+VLOOKUP(E9559,[1]CLIENTES!A:B,2,0)</f>
        <v>Hans</v>
      </c>
      <c r="G9559">
        <v>63</v>
      </c>
      <c r="H9559" t="str">
        <f>+VLOOKUP(G9559,[1]SKU!A:B,2,0)</f>
        <v>MANAOS AZUL 38 x 38 C.NEGRO 1RA CAL</v>
      </c>
      <c r="I9559" t="str">
        <f>+VLOOKUP(G9559,[1]SKU!A:D,4,0)</f>
        <v>CERAMICO</v>
      </c>
      <c r="J9559" t="str">
        <f>+VLOOKUP(G9559,[1]SKU!A:E,5,0)</f>
        <v>Marmoles</v>
      </c>
      <c r="K9559" t="str">
        <f>+VLOOKUP(G9559,[1]SKU!A:C,3,0)</f>
        <v>CERRO NEGRO</v>
      </c>
      <c r="L9559">
        <v>55</v>
      </c>
      <c r="M9559">
        <v>43.763401673912718</v>
      </c>
      <c r="N9559">
        <f>+VLOOKUP([1]VENTAS!G9559,[1]SKU!A:G,6,0)</f>
        <v>3991</v>
      </c>
      <c r="O9559" s="4">
        <f t="shared" si="149"/>
        <v>174659.73608058566</v>
      </c>
    </row>
    <row r="9560" spans="1:15" x14ac:dyDescent="0.3">
      <c r="A9560" s="1">
        <v>44970</v>
      </c>
      <c r="B9560" s="2" t="s">
        <v>8619</v>
      </c>
      <c r="C9560" s="2" t="s">
        <v>8620</v>
      </c>
      <c r="D9560" s="2" t="s">
        <v>9593</v>
      </c>
      <c r="E9560">
        <v>61</v>
      </c>
      <c r="F9560" t="str">
        <f>+VLOOKUP(E9560,[1]CLIENTES!A:B,2,0)</f>
        <v>Jordan</v>
      </c>
      <c r="G9560">
        <v>41</v>
      </c>
      <c r="H9560" t="str">
        <f>+VLOOKUP(G9560,[1]SKU!A:B,2,0)</f>
        <v>RECIFE GRIS 38 x 38 C.NEGRO 1RA CAL</v>
      </c>
      <c r="I9560" t="str">
        <f>+VLOOKUP(G9560,[1]SKU!A:D,4,0)</f>
        <v>CERAMICO</v>
      </c>
      <c r="J9560" t="str">
        <f>+VLOOKUP(G9560,[1]SKU!A:E,5,0)</f>
        <v>Cementos</v>
      </c>
      <c r="K9560" t="str">
        <f>+VLOOKUP(G9560,[1]SKU!A:C,3,0)</f>
        <v>CERRO NEGRO</v>
      </c>
      <c r="L9560">
        <v>97</v>
      </c>
      <c r="M9560">
        <v>82.183077379084651</v>
      </c>
      <c r="N9560">
        <f>+VLOOKUP([1]VENTAS!G9560,[1]SKU!A:G,6,0)</f>
        <v>7652</v>
      </c>
      <c r="O9560" s="4">
        <f t="shared" si="149"/>
        <v>628864.9081047558</v>
      </c>
    </row>
    <row r="9561" spans="1:15" x14ac:dyDescent="0.3">
      <c r="A9561" s="1">
        <v>44946</v>
      </c>
      <c r="B9561" s="2" t="s">
        <v>8619</v>
      </c>
      <c r="C9561" s="2" t="s">
        <v>8620</v>
      </c>
      <c r="D9561" s="2" t="s">
        <v>9594</v>
      </c>
      <c r="E9561">
        <v>13</v>
      </c>
      <c r="F9561" t="str">
        <f>+VLOOKUP(E9561,[1]CLIENTES!A:B,2,0)</f>
        <v>Alonzo</v>
      </c>
      <c r="G9561">
        <v>374</v>
      </c>
      <c r="H9561" t="str">
        <f>+VLOOKUP(G9561,[1]SKU!A:B,2,0)</f>
        <v>CANTABRIA BOTANICO FIT RECT. 58 x 58 S.LOREN 2DA C</v>
      </c>
      <c r="I9561" t="str">
        <f>+VLOOKUP(G9561,[1]SKU!A:D,4,0)</f>
        <v>PORCELANATO</v>
      </c>
      <c r="J9561" t="str">
        <f>+VLOOKUP(G9561,[1]SKU!A:E,5,0)</f>
        <v>Deco &amp; Mas</v>
      </c>
      <c r="K9561" t="str">
        <f>+VLOOKUP(G9561,[1]SKU!A:C,3,0)</f>
        <v>SAN LORENZO</v>
      </c>
      <c r="L9561">
        <v>127</v>
      </c>
      <c r="M9561">
        <v>125.80768313581615</v>
      </c>
      <c r="N9561">
        <f>+VLOOKUP([1]VENTAS!G9561,[1]SKU!A:G,6,0)</f>
        <v>6594</v>
      </c>
      <c r="O9561" s="4">
        <f t="shared" si="149"/>
        <v>829575.86259757169</v>
      </c>
    </row>
    <row r="9562" spans="1:15" x14ac:dyDescent="0.3">
      <c r="A9562" s="1">
        <v>44974</v>
      </c>
      <c r="B9562" s="2" t="s">
        <v>8619</v>
      </c>
      <c r="C9562" s="2" t="s">
        <v>8620</v>
      </c>
      <c r="D9562" s="2" t="s">
        <v>9595</v>
      </c>
      <c r="E9562">
        <v>235</v>
      </c>
      <c r="F9562" t="str">
        <f>+VLOOKUP(E9562,[1]CLIENTES!A:B,2,0)</f>
        <v>Magdalena</v>
      </c>
      <c r="G9562">
        <v>29</v>
      </c>
      <c r="H9562" t="str">
        <f>+VLOOKUP(G9562,[1]SKU!A:B,2,0)</f>
        <v>RECIFE GRIS 38 x 38 C.NEGRO 2DA CAL</v>
      </c>
      <c r="I9562" t="str">
        <f>+VLOOKUP(G9562,[1]SKU!A:D,4,0)</f>
        <v>CERAMICO</v>
      </c>
      <c r="J9562" t="str">
        <f>+VLOOKUP(G9562,[1]SKU!A:E,5,0)</f>
        <v>Cementos</v>
      </c>
      <c r="K9562" t="str">
        <f>+VLOOKUP(G9562,[1]SKU!A:C,3,0)</f>
        <v>CERRO NEGRO</v>
      </c>
      <c r="L9562">
        <v>4</v>
      </c>
      <c r="M9562">
        <v>3.4166445178063802</v>
      </c>
      <c r="N9562">
        <f>+VLOOKUP([1]VENTAS!G9562,[1]SKU!A:G,6,0)</f>
        <v>1189</v>
      </c>
      <c r="O9562" s="4">
        <f t="shared" si="149"/>
        <v>4062.390331671786</v>
      </c>
    </row>
    <row r="9563" spans="1:15" x14ac:dyDescent="0.3">
      <c r="A9563" s="1">
        <v>44969</v>
      </c>
      <c r="B9563" s="2" t="s">
        <v>8619</v>
      </c>
      <c r="C9563" s="2" t="s">
        <v>8620</v>
      </c>
      <c r="D9563" s="2" t="s">
        <v>9596</v>
      </c>
      <c r="E9563">
        <v>199</v>
      </c>
      <c r="F9563" t="str">
        <f>+VLOOKUP(E9563,[1]CLIENTES!A:B,2,0)</f>
        <v>Francisca</v>
      </c>
      <c r="G9563">
        <v>364</v>
      </c>
      <c r="H9563" t="str">
        <f>+VLOOKUP(G9563,[1]SKU!A:B,2,0)</f>
        <v>MOODS HUESO RECT. 58 x 58 S.LOREN 2DA C</v>
      </c>
      <c r="I9563" t="str">
        <f>+VLOOKUP(G9563,[1]SKU!A:D,4,0)</f>
        <v>PORCELANATO</v>
      </c>
      <c r="J9563" t="str">
        <f>+VLOOKUP(G9563,[1]SKU!A:E,5,0)</f>
        <v>Cementos</v>
      </c>
      <c r="K9563" t="str">
        <f>+VLOOKUP(G9563,[1]SKU!A:C,3,0)</f>
        <v>SAN LORENZO</v>
      </c>
      <c r="L9563">
        <v>85</v>
      </c>
      <c r="M9563">
        <v>72.325346192511915</v>
      </c>
      <c r="N9563">
        <f>+VLOOKUP([1]VENTAS!G9563,[1]SKU!A:G,6,0)</f>
        <v>1896</v>
      </c>
      <c r="O9563" s="4">
        <f t="shared" si="149"/>
        <v>137128.85638100258</v>
      </c>
    </row>
    <row r="9564" spans="1:15" x14ac:dyDescent="0.3">
      <c r="A9564" s="1">
        <v>44942</v>
      </c>
      <c r="B9564" s="2" t="s">
        <v>8619</v>
      </c>
      <c r="C9564" s="2" t="s">
        <v>8620</v>
      </c>
      <c r="D9564" s="2" t="s">
        <v>9597</v>
      </c>
      <c r="E9564">
        <v>137</v>
      </c>
      <c r="F9564" t="str">
        <f>+VLOOKUP(E9564,[1]CLIENTES!A:B,2,0)</f>
        <v>Milton</v>
      </c>
      <c r="G9564">
        <v>206</v>
      </c>
      <c r="H9564" t="str">
        <f>+VLOOKUP(G9564,[1]SKU!A:B,2,0)</f>
        <v>LIFE MARFIL RECT 59 X 59 C.NEGRO 1RA C</v>
      </c>
      <c r="I9564" t="str">
        <f>+VLOOKUP(G9564,[1]SKU!A:D,4,0)</f>
        <v>PORCELANATO</v>
      </c>
      <c r="J9564" t="str">
        <f>+VLOOKUP(G9564,[1]SKU!A:E,5,0)</f>
        <v>Cementos</v>
      </c>
      <c r="K9564" t="str">
        <f>+VLOOKUP(G9564,[1]SKU!A:C,3,0)</f>
        <v>CERRO NEGRO</v>
      </c>
      <c r="L9564">
        <v>20</v>
      </c>
      <c r="M9564">
        <v>7.83220796546793</v>
      </c>
      <c r="N9564">
        <f>+VLOOKUP([1]VENTAS!G9564,[1]SKU!A:G,6,0)</f>
        <v>3951</v>
      </c>
      <c r="O9564" s="4">
        <f t="shared" si="149"/>
        <v>30945.05367156379</v>
      </c>
    </row>
    <row r="9565" spans="1:15" x14ac:dyDescent="0.3">
      <c r="A9565" s="1">
        <v>44930</v>
      </c>
      <c r="B9565" s="2" t="s">
        <v>8619</v>
      </c>
      <c r="C9565" s="2" t="s">
        <v>8620</v>
      </c>
      <c r="D9565" s="2" t="s">
        <v>9598</v>
      </c>
      <c r="E9565">
        <v>135</v>
      </c>
      <c r="F9565" t="str">
        <f>+VLOOKUP(E9565,[1]CLIENTES!A:B,2,0)</f>
        <v>Stefano38</v>
      </c>
      <c r="G9565">
        <v>198</v>
      </c>
      <c r="H9565" t="str">
        <f>+VLOOKUP(G9565,[1]SKU!A:B,2,0)</f>
        <v>TARACEA MIX SATINADO 45,3 x 45,3 S.LOREN 1RA C</v>
      </c>
      <c r="I9565" t="str">
        <f>+VLOOKUP(G9565,[1]SKU!A:D,4,0)</f>
        <v>CERAMICO</v>
      </c>
      <c r="J9565" t="str">
        <f>+VLOOKUP(G9565,[1]SKU!A:E,5,0)</f>
        <v>Maderas</v>
      </c>
      <c r="K9565" t="str">
        <f>+VLOOKUP(G9565,[1]SKU!A:C,3,0)</f>
        <v>SAN LORENZO</v>
      </c>
      <c r="L9565">
        <v>164</v>
      </c>
      <c r="M9565">
        <v>107.72419430491294</v>
      </c>
      <c r="N9565">
        <f>+VLOOKUP([1]VENTAS!G9565,[1]SKU!A:G,6,0)</f>
        <v>9423</v>
      </c>
      <c r="O9565" s="4">
        <f t="shared" si="149"/>
        <v>1015085.0829351946</v>
      </c>
    </row>
    <row r="9566" spans="1:15" x14ac:dyDescent="0.3">
      <c r="A9566" s="1">
        <v>44969</v>
      </c>
      <c r="B9566" s="2" t="s">
        <v>8619</v>
      </c>
      <c r="C9566" s="2" t="s">
        <v>8620</v>
      </c>
      <c r="D9566" s="2" t="s">
        <v>9599</v>
      </c>
      <c r="E9566">
        <v>178</v>
      </c>
      <c r="F9566" t="str">
        <f>+VLOOKUP(E9566,[1]CLIENTES!A:B,2,0)</f>
        <v>Bernardo</v>
      </c>
      <c r="G9566">
        <v>69</v>
      </c>
      <c r="H9566" t="str">
        <f>+VLOOKUP(G9566,[1]SKU!A:B,2,0)</f>
        <v>CALEB ROBLE 45,3 X 45,3 S.LOREN 1RA C</v>
      </c>
      <c r="I9566" t="str">
        <f>+VLOOKUP(G9566,[1]SKU!A:D,4,0)</f>
        <v>CERAMICO</v>
      </c>
      <c r="J9566" t="str">
        <f>+VLOOKUP(G9566,[1]SKU!A:E,5,0)</f>
        <v>Maderas</v>
      </c>
      <c r="K9566" t="str">
        <f>+VLOOKUP(G9566,[1]SKU!A:C,3,0)</f>
        <v>SAN LORENZO</v>
      </c>
      <c r="L9566">
        <v>5</v>
      </c>
      <c r="M9566">
        <v>2.3400693581905267</v>
      </c>
      <c r="N9566">
        <f>+VLOOKUP([1]VENTAS!G9566,[1]SKU!A:G,6,0)</f>
        <v>2918</v>
      </c>
      <c r="O9566" s="4">
        <f t="shared" si="149"/>
        <v>6828.3223871999571</v>
      </c>
    </row>
    <row r="9567" spans="1:15" x14ac:dyDescent="0.3">
      <c r="A9567" s="1">
        <v>44961</v>
      </c>
      <c r="B9567" s="2" t="s">
        <v>8619</v>
      </c>
      <c r="C9567" s="2" t="s">
        <v>8620</v>
      </c>
      <c r="D9567" s="2" t="s">
        <v>9600</v>
      </c>
      <c r="E9567">
        <v>223</v>
      </c>
      <c r="F9567" t="str">
        <f>+VLOOKUP(E9567,[1]CLIENTES!A:B,2,0)</f>
        <v>Paulina</v>
      </c>
      <c r="G9567">
        <v>331</v>
      </c>
      <c r="H9567" t="str">
        <f>+VLOOKUP(G9567,[1]SKU!A:B,2,0)</f>
        <v>BAUHAUS GREY FIT RECT. 58 x 58 S.LOREN 2DA C</v>
      </c>
      <c r="I9567" t="str">
        <f>+VLOOKUP(G9567,[1]SKU!A:D,4,0)</f>
        <v>PORCELANATO</v>
      </c>
      <c r="J9567" t="str">
        <f>+VLOOKUP(G9567,[1]SKU!A:E,5,0)</f>
        <v>Cementos</v>
      </c>
      <c r="K9567" t="str">
        <f>+VLOOKUP(G9567,[1]SKU!A:C,3,0)</f>
        <v>SAN LORENZO</v>
      </c>
      <c r="L9567">
        <v>32</v>
      </c>
      <c r="M9567">
        <v>15.66793962023818</v>
      </c>
      <c r="N9567">
        <f>+VLOOKUP([1]VENTAS!G9567,[1]SKU!A:G,6,0)</f>
        <v>1886</v>
      </c>
      <c r="O9567" s="4">
        <f t="shared" si="149"/>
        <v>29549.734123769205</v>
      </c>
    </row>
    <row r="9568" spans="1:15" x14ac:dyDescent="0.3">
      <c r="A9568" s="1">
        <v>44933</v>
      </c>
      <c r="B9568" s="2" t="s">
        <v>8619</v>
      </c>
      <c r="C9568" s="2" t="s">
        <v>8620</v>
      </c>
      <c r="D9568" s="2" t="s">
        <v>9601</v>
      </c>
      <c r="E9568">
        <v>135</v>
      </c>
      <c r="F9568" t="str">
        <f>+VLOOKUP(E9568,[1]CLIENTES!A:B,2,0)</f>
        <v>Stefano38</v>
      </c>
      <c r="G9568">
        <v>313</v>
      </c>
      <c r="H9568" t="str">
        <f>+VLOOKUP(G9568,[1]SKU!A:B,2,0)</f>
        <v>MOODS HUESO FIT RECT. 58 x 58 S.LOREN 2DA C</v>
      </c>
      <c r="I9568" t="str">
        <f>+VLOOKUP(G9568,[1]SKU!A:D,4,0)</f>
        <v>PORCELANATO</v>
      </c>
      <c r="J9568" t="str">
        <f>+VLOOKUP(G9568,[1]SKU!A:E,5,0)</f>
        <v>Cementos</v>
      </c>
      <c r="K9568" t="str">
        <f>+VLOOKUP(G9568,[1]SKU!A:C,3,0)</f>
        <v>SAN LORENZO</v>
      </c>
      <c r="L9568">
        <v>61</v>
      </c>
      <c r="M9568">
        <v>15.499630330222001</v>
      </c>
      <c r="N9568">
        <f>+VLOOKUP([1]VENTAS!G9568,[1]SKU!A:G,6,0)</f>
        <v>2732</v>
      </c>
      <c r="O9568" s="4">
        <f t="shared" si="149"/>
        <v>42344.990062166507</v>
      </c>
    </row>
    <row r="9569" spans="1:15" x14ac:dyDescent="0.3">
      <c r="A9569" s="1">
        <v>44952</v>
      </c>
      <c r="B9569" s="2" t="s">
        <v>8619</v>
      </c>
      <c r="C9569" s="2" t="s">
        <v>8620</v>
      </c>
      <c r="D9569" s="2" t="s">
        <v>9602</v>
      </c>
      <c r="E9569">
        <v>98</v>
      </c>
      <c r="F9569" t="str">
        <f>+VLOOKUP(E9569,[1]CLIENTES!A:B,2,0)</f>
        <v>Nicolas</v>
      </c>
      <c r="G9569">
        <v>286</v>
      </c>
      <c r="H9569" t="str">
        <f>+VLOOKUP(G9569,[1]SKU!A:B,2,0)</f>
        <v>MOMA MARFIL RECT 58 x 117 C.NEGRO 2DA C</v>
      </c>
      <c r="I9569" t="str">
        <f>+VLOOKUP(G9569,[1]SKU!A:D,4,0)</f>
        <v>PORCELANATO</v>
      </c>
      <c r="J9569" t="str">
        <f>+VLOOKUP(G9569,[1]SKU!A:E,5,0)</f>
        <v>Cementos</v>
      </c>
      <c r="K9569" t="str">
        <f>+VLOOKUP(G9569,[1]SKU!A:C,3,0)</f>
        <v>CERRO NEGRO</v>
      </c>
      <c r="L9569">
        <v>106</v>
      </c>
      <c r="M9569">
        <v>101.04371980067413</v>
      </c>
      <c r="N9569">
        <f>+VLOOKUP([1]VENTAS!G9569,[1]SKU!A:G,6,0)</f>
        <v>9600</v>
      </c>
      <c r="O9569" s="4">
        <f t="shared" si="149"/>
        <v>970019.71008647163</v>
      </c>
    </row>
    <row r="9570" spans="1:15" x14ac:dyDescent="0.3">
      <c r="A9570" s="1">
        <v>44978</v>
      </c>
      <c r="B9570" s="2" t="s">
        <v>8619</v>
      </c>
      <c r="C9570" s="2" t="s">
        <v>8620</v>
      </c>
      <c r="D9570" s="2" t="s">
        <v>9603</v>
      </c>
      <c r="E9570">
        <v>161</v>
      </c>
      <c r="F9570" t="str">
        <f>+VLOOKUP(E9570,[1]CLIENTES!A:B,2,0)</f>
        <v>Priscila</v>
      </c>
      <c r="G9570">
        <v>67</v>
      </c>
      <c r="H9570" t="str">
        <f>+VLOOKUP(G9570,[1]SKU!A:B,2,0)</f>
        <v>EUCALIPTO BEIGE 56 X 56 LOURDES 1RA C</v>
      </c>
      <c r="I9570" t="str">
        <f>+VLOOKUP(G9570,[1]SKU!A:D,4,0)</f>
        <v>CERAMICO</v>
      </c>
      <c r="J9570" t="str">
        <f>+VLOOKUP(G9570,[1]SKU!A:E,5,0)</f>
        <v>Maderas</v>
      </c>
      <c r="K9570" t="str">
        <f>+VLOOKUP(G9570,[1]SKU!A:C,3,0)</f>
        <v>LOURDES</v>
      </c>
      <c r="L9570">
        <v>8</v>
      </c>
      <c r="M9570">
        <v>4.4669120444418029</v>
      </c>
      <c r="N9570">
        <f>+VLOOKUP([1]VENTAS!G9570,[1]SKU!A:G,6,0)</f>
        <v>1502</v>
      </c>
      <c r="O9570" s="4">
        <f t="shared" si="149"/>
        <v>6709.301890751588</v>
      </c>
    </row>
    <row r="9571" spans="1:15" x14ac:dyDescent="0.3">
      <c r="A9571" s="1">
        <v>44931</v>
      </c>
      <c r="B9571" s="2" t="s">
        <v>8619</v>
      </c>
      <c r="C9571" s="2" t="s">
        <v>8620</v>
      </c>
      <c r="D9571" s="2" t="s">
        <v>9604</v>
      </c>
      <c r="E9571">
        <v>38</v>
      </c>
      <c r="F9571" t="str">
        <f>+VLOOKUP(E9571,[1]CLIENTES!A:B,2,0)</f>
        <v>Lisette</v>
      </c>
      <c r="G9571">
        <v>321</v>
      </c>
      <c r="H9571" t="str">
        <f>+VLOOKUP(G9571,[1]SKU!A:B,2,0)</f>
        <v>BATILO IN GREY RECT. 58 X 117 S.LOREN 1RA C</v>
      </c>
      <c r="I9571" t="str">
        <f>+VLOOKUP(G9571,[1]SKU!A:D,4,0)</f>
        <v>PORCELANATO</v>
      </c>
      <c r="J9571" t="str">
        <f>+VLOOKUP(G9571,[1]SKU!A:E,5,0)</f>
        <v>Cementos</v>
      </c>
      <c r="K9571" t="str">
        <f>+VLOOKUP(G9571,[1]SKU!A:C,3,0)</f>
        <v>SAN LORENZO</v>
      </c>
      <c r="L9571">
        <v>86</v>
      </c>
      <c r="M9571">
        <v>6.3507777708695077</v>
      </c>
      <c r="N9571">
        <f>+VLOOKUP([1]VENTAS!G9571,[1]SKU!A:G,6,0)</f>
        <v>8860</v>
      </c>
      <c r="O9571" s="4">
        <f t="shared" si="149"/>
        <v>56267.891049903839</v>
      </c>
    </row>
    <row r="9572" spans="1:15" x14ac:dyDescent="0.3">
      <c r="A9572" s="1">
        <v>44974</v>
      </c>
      <c r="B9572" s="2" t="s">
        <v>8619</v>
      </c>
      <c r="C9572" s="2" t="s">
        <v>8620</v>
      </c>
      <c r="D9572" s="2" t="s">
        <v>9605</v>
      </c>
      <c r="E9572">
        <v>193</v>
      </c>
      <c r="F9572" t="str">
        <f>+VLOOKUP(E9572,[1]CLIENTES!A:B,2,0)</f>
        <v>Pascalle</v>
      </c>
      <c r="G9572">
        <v>345</v>
      </c>
      <c r="H9572" t="str">
        <f>+VLOOKUP(G9572,[1]SKU!A:B,2,0)</f>
        <v>MOODS TIZA RECT 58 x 117 S.LOREN 2DA CAL</v>
      </c>
      <c r="I9572" t="str">
        <f>+VLOOKUP(G9572,[1]SKU!A:D,4,0)</f>
        <v>PORCELANATO</v>
      </c>
      <c r="J9572" t="str">
        <f>+VLOOKUP(G9572,[1]SKU!A:E,5,0)</f>
        <v>Cementos</v>
      </c>
      <c r="K9572" t="str">
        <f>+VLOOKUP(G9572,[1]SKU!A:C,3,0)</f>
        <v>SAN LORENZO</v>
      </c>
      <c r="L9572">
        <v>39</v>
      </c>
      <c r="M9572">
        <v>27.06242891320764</v>
      </c>
      <c r="N9572">
        <f>+VLOOKUP([1]VENTAS!G9572,[1]SKU!A:G,6,0)</f>
        <v>6151</v>
      </c>
      <c r="O9572" s="4">
        <f t="shared" si="149"/>
        <v>166461.0002451402</v>
      </c>
    </row>
    <row r="9573" spans="1:15" x14ac:dyDescent="0.3">
      <c r="A9573" s="1">
        <v>44952</v>
      </c>
      <c r="B9573" s="2" t="s">
        <v>8619</v>
      </c>
      <c r="C9573" s="2" t="s">
        <v>8620</v>
      </c>
      <c r="D9573" s="2" t="s">
        <v>9606</v>
      </c>
      <c r="E9573">
        <v>124</v>
      </c>
      <c r="F9573" t="str">
        <f>+VLOOKUP(E9573,[1]CLIENTES!A:B,2,0)</f>
        <v>Marthina</v>
      </c>
      <c r="G9573">
        <v>286</v>
      </c>
      <c r="H9573" t="str">
        <f>+VLOOKUP(G9573,[1]SKU!A:B,2,0)</f>
        <v>MOMA MARFIL RECT 58 x 117 C.NEGRO 2DA C</v>
      </c>
      <c r="I9573" t="str">
        <f>+VLOOKUP(G9573,[1]SKU!A:D,4,0)</f>
        <v>PORCELANATO</v>
      </c>
      <c r="J9573" t="str">
        <f>+VLOOKUP(G9573,[1]SKU!A:E,5,0)</f>
        <v>Cementos</v>
      </c>
      <c r="K9573" t="str">
        <f>+VLOOKUP(G9573,[1]SKU!A:C,3,0)</f>
        <v>CERRO NEGRO</v>
      </c>
      <c r="L9573">
        <v>163</v>
      </c>
      <c r="M9573">
        <v>155.3785502595272</v>
      </c>
      <c r="N9573">
        <f>+VLOOKUP([1]VENTAS!G9573,[1]SKU!A:G,6,0)</f>
        <v>9600</v>
      </c>
      <c r="O9573" s="4">
        <f t="shared" si="149"/>
        <v>1491634.0824914612</v>
      </c>
    </row>
    <row r="9574" spans="1:15" x14ac:dyDescent="0.3">
      <c r="A9574" s="1">
        <v>44930</v>
      </c>
      <c r="B9574" s="2" t="s">
        <v>8619</v>
      </c>
      <c r="C9574" s="2" t="s">
        <v>8620</v>
      </c>
      <c r="D9574" s="2" t="s">
        <v>9607</v>
      </c>
      <c r="E9574">
        <v>132</v>
      </c>
      <c r="F9574" t="str">
        <f>+VLOOKUP(E9574,[1]CLIENTES!A:B,2,0)</f>
        <v>Clemente</v>
      </c>
      <c r="G9574">
        <v>261</v>
      </c>
      <c r="H9574" t="str">
        <f>+VLOOKUP(G9574,[1]SKU!A:B,2,0)</f>
        <v>CAVA XX PULIDO 58 X 117 C. NEGRO 2DA C</v>
      </c>
      <c r="I9574" t="str">
        <f>+VLOOKUP(G9574,[1]SKU!A:D,4,0)</f>
        <v>PORCELANATO</v>
      </c>
      <c r="J9574" t="str">
        <f>+VLOOKUP(G9574,[1]SKU!A:E,5,0)</f>
        <v>Marmoles</v>
      </c>
      <c r="K9574" t="str">
        <f>+VLOOKUP(G9574,[1]SKU!A:C,3,0)</f>
        <v>CERRO NEGRO</v>
      </c>
      <c r="L9574">
        <v>92</v>
      </c>
      <c r="M9574">
        <v>32.327769101974638</v>
      </c>
      <c r="N9574">
        <f>+VLOOKUP([1]VENTAS!G9574,[1]SKU!A:G,6,0)</f>
        <v>5363</v>
      </c>
      <c r="O9574" s="4">
        <f t="shared" si="149"/>
        <v>173373.82569388999</v>
      </c>
    </row>
    <row r="9575" spans="1:15" x14ac:dyDescent="0.3">
      <c r="A9575" s="1">
        <v>44961</v>
      </c>
      <c r="B9575" s="2" t="s">
        <v>8619</v>
      </c>
      <c r="C9575" s="2" t="s">
        <v>8620</v>
      </c>
      <c r="D9575" s="2" t="s">
        <v>9608</v>
      </c>
      <c r="E9575">
        <v>54</v>
      </c>
      <c r="F9575" t="str">
        <f>+VLOOKUP(E9575,[1]CLIENTES!A:B,2,0)</f>
        <v>Valeska</v>
      </c>
      <c r="G9575">
        <v>265</v>
      </c>
      <c r="H9575" t="str">
        <f>+VLOOKUP(G9575,[1]SKU!A:B,2,0)</f>
        <v>VESUVIO HUMO 63 X 121 C.NEGRO 2DA C</v>
      </c>
      <c r="I9575" t="str">
        <f>+VLOOKUP(G9575,[1]SKU!A:D,4,0)</f>
        <v>PORCELANATO</v>
      </c>
      <c r="J9575" t="str">
        <f>+VLOOKUP(G9575,[1]SKU!A:E,5,0)</f>
        <v>Marmoles</v>
      </c>
      <c r="K9575" t="str">
        <f>+VLOOKUP(G9575,[1]SKU!A:C,3,0)</f>
        <v>CERRO NEGRO</v>
      </c>
      <c r="L9575">
        <v>53</v>
      </c>
      <c r="M9575">
        <v>3.6208991643821578</v>
      </c>
      <c r="N9575">
        <f>+VLOOKUP([1]VENTAS!G9575,[1]SKU!A:G,6,0)</f>
        <v>9282</v>
      </c>
      <c r="O9575" s="4">
        <f t="shared" si="149"/>
        <v>33609.186043795191</v>
      </c>
    </row>
    <row r="9576" spans="1:15" x14ac:dyDescent="0.3">
      <c r="A9576" s="1">
        <v>44976</v>
      </c>
      <c r="B9576" s="2" t="s">
        <v>8619</v>
      </c>
      <c r="C9576" s="2" t="s">
        <v>8620</v>
      </c>
      <c r="D9576" s="2" t="s">
        <v>9609</v>
      </c>
      <c r="E9576">
        <v>40</v>
      </c>
      <c r="F9576" t="str">
        <f>+VLOOKUP(E9576,[1]CLIENTES!A:B,2,0)</f>
        <v>Kilian</v>
      </c>
      <c r="G9576">
        <v>378</v>
      </c>
      <c r="H9576" t="str">
        <f>+VLOOKUP(G9576,[1]SKU!A:B,2,0)</f>
        <v>TAIGA ALMENDRA FIT RECT. 19,2 X 117 S.LOREN 2DA C</v>
      </c>
      <c r="I9576" t="str">
        <f>+VLOOKUP(G9576,[1]SKU!A:D,4,0)</f>
        <v>PORCELANATO</v>
      </c>
      <c r="J9576" t="str">
        <f>+VLOOKUP(G9576,[1]SKU!A:E,5,0)</f>
        <v>Maderas</v>
      </c>
      <c r="K9576" t="str">
        <f>+VLOOKUP(G9576,[1]SKU!A:C,3,0)</f>
        <v>SAN LORENZO</v>
      </c>
      <c r="L9576">
        <v>87</v>
      </c>
      <c r="M9576">
        <v>74.692768232315274</v>
      </c>
      <c r="N9576">
        <f>+VLOOKUP([1]VENTAS!G9576,[1]SKU!A:G,6,0)</f>
        <v>5866</v>
      </c>
      <c r="O9576" s="4">
        <f t="shared" si="149"/>
        <v>438147.7784507614</v>
      </c>
    </row>
    <row r="9577" spans="1:15" x14ac:dyDescent="0.3">
      <c r="A9577" s="1">
        <v>44954</v>
      </c>
      <c r="B9577" s="2" t="s">
        <v>8619</v>
      </c>
      <c r="C9577" s="2" t="s">
        <v>8620</v>
      </c>
      <c r="D9577" s="2" t="s">
        <v>9610</v>
      </c>
      <c r="E9577">
        <v>210</v>
      </c>
      <c r="F9577" t="str">
        <f>+VLOOKUP(E9577,[1]CLIENTES!A:B,2,0)</f>
        <v>Lucio</v>
      </c>
      <c r="G9577">
        <v>17</v>
      </c>
      <c r="H9577" t="str">
        <f>+VLOOKUP(G9577,[1]SKU!A:B,2,0)</f>
        <v>COTTO GRIS 35 x 35  LOURDES 1RA C</v>
      </c>
      <c r="I9577" t="str">
        <f>+VLOOKUP(G9577,[1]SKU!A:D,4,0)</f>
        <v>CERAMICO</v>
      </c>
      <c r="J9577" t="str">
        <f>+VLOOKUP(G9577,[1]SKU!A:E,5,0)</f>
        <v>Cementos</v>
      </c>
      <c r="K9577" t="str">
        <f>+VLOOKUP(G9577,[1]SKU!A:C,3,0)</f>
        <v>LOURDES</v>
      </c>
      <c r="L9577">
        <v>11</v>
      </c>
      <c r="M9577">
        <v>3.1650762830282093</v>
      </c>
      <c r="N9577">
        <f>+VLOOKUP([1]VENTAS!G9577,[1]SKU!A:G,6,0)</f>
        <v>8082</v>
      </c>
      <c r="O9577" s="4">
        <f t="shared" si="149"/>
        <v>25580.146519433987</v>
      </c>
    </row>
    <row r="9578" spans="1:15" x14ac:dyDescent="0.3">
      <c r="A9578" s="1">
        <v>44973</v>
      </c>
      <c r="B9578" s="2" t="s">
        <v>8619</v>
      </c>
      <c r="C9578" s="2" t="s">
        <v>8620</v>
      </c>
      <c r="D9578" s="2" t="s">
        <v>9611</v>
      </c>
      <c r="E9578">
        <v>232</v>
      </c>
      <c r="F9578" t="str">
        <f>+VLOOKUP(E9578,[1]CLIENTES!A:B,2,0)</f>
        <v>Andres</v>
      </c>
      <c r="G9578">
        <v>174</v>
      </c>
      <c r="H9578" t="str">
        <f>+VLOOKUP(G9578,[1]SKU!A:B,2,0)</f>
        <v>POSITANO CHIARO 33 X 45,3 SCOP 2DA C</v>
      </c>
      <c r="I9578" t="str">
        <f>+VLOOKUP(G9578,[1]SKU!A:D,4,0)</f>
        <v>CERAMICO</v>
      </c>
      <c r="J9578" t="str">
        <f>+VLOOKUP(G9578,[1]SKU!A:E,5,0)</f>
        <v>Marmoles</v>
      </c>
      <c r="K9578" t="str">
        <f>+VLOOKUP(G9578,[1]SKU!A:C,3,0)</f>
        <v>SCOP</v>
      </c>
      <c r="L9578">
        <v>153</v>
      </c>
      <c r="M9578">
        <v>47.882813189089184</v>
      </c>
      <c r="N9578">
        <f>+VLOOKUP([1]VENTAS!G9578,[1]SKU!A:G,6,0)</f>
        <v>8450</v>
      </c>
      <c r="O9578" s="4">
        <f t="shared" si="149"/>
        <v>404609.77144780359</v>
      </c>
    </row>
    <row r="9579" spans="1:15" x14ac:dyDescent="0.3">
      <c r="A9579" s="1">
        <v>44954</v>
      </c>
      <c r="B9579" s="2" t="s">
        <v>9612</v>
      </c>
      <c r="C9579" s="2" t="s">
        <v>9613</v>
      </c>
      <c r="D9579" s="2" t="s">
        <v>9614</v>
      </c>
      <c r="E9579">
        <v>133</v>
      </c>
      <c r="F9579" t="str">
        <f>+VLOOKUP(E9579,[1]CLIENTES!A:B,2,0)</f>
        <v>Ociel</v>
      </c>
      <c r="G9579">
        <v>225</v>
      </c>
      <c r="H9579" t="str">
        <f>+VLOOKUP(G9579,[1]SKU!A:B,2,0)</f>
        <v>LIFE TIZA NATURAL RECT. 59 x 59 C.NEGRO 1RA CAL</v>
      </c>
      <c r="I9579" t="str">
        <f>+VLOOKUP(G9579,[1]SKU!A:D,4,0)</f>
        <v>PORCELANATO</v>
      </c>
      <c r="J9579" t="str">
        <f>+VLOOKUP(G9579,[1]SKU!A:E,5,0)</f>
        <v>Cementos</v>
      </c>
      <c r="K9579" t="str">
        <f>+VLOOKUP(G9579,[1]SKU!A:C,3,0)</f>
        <v>CERRO NEGRO</v>
      </c>
      <c r="L9579">
        <v>91</v>
      </c>
      <c r="M9579">
        <v>65.196422347391348</v>
      </c>
      <c r="N9579">
        <f>+VLOOKUP([1]VENTAS!G9579,[1]SKU!A:G,6,0)</f>
        <v>1145</v>
      </c>
      <c r="O9579" s="4">
        <f t="shared" si="149"/>
        <v>74649.903587763096</v>
      </c>
    </row>
    <row r="9580" spans="1:15" x14ac:dyDescent="0.3">
      <c r="A9580" s="1">
        <v>44927</v>
      </c>
      <c r="B9580" s="2" t="s">
        <v>9612</v>
      </c>
      <c r="C9580" s="2" t="s">
        <v>9613</v>
      </c>
      <c r="D9580" s="2" t="s">
        <v>9615</v>
      </c>
      <c r="E9580">
        <v>165</v>
      </c>
      <c r="F9580" t="str">
        <f>+VLOOKUP(E9580,[1]CLIENTES!A:B,2,0)</f>
        <v>Heriberto</v>
      </c>
      <c r="G9580">
        <v>299</v>
      </c>
      <c r="H9580" t="str">
        <f>+VLOOKUP(G9580,[1]SKU!A:B,2,0)</f>
        <v>URBAN ANTHRACITE NATURAL 60 X 120 VITE 2DA C</v>
      </c>
      <c r="I9580" t="str">
        <f>+VLOOKUP(G9580,[1]SKU!A:D,4,0)</f>
        <v>PORCELANATO</v>
      </c>
      <c r="J9580" t="str">
        <f>+VLOOKUP(G9580,[1]SKU!A:E,5,0)</f>
        <v>Cementos</v>
      </c>
      <c r="K9580" t="str">
        <f>+VLOOKUP(G9580,[1]SKU!A:C,3,0)</f>
        <v>VITE</v>
      </c>
      <c r="L9580">
        <v>85</v>
      </c>
      <c r="M9580">
        <v>79.704137811766813</v>
      </c>
      <c r="N9580">
        <f>+VLOOKUP([1]VENTAS!G9580,[1]SKU!A:G,6,0)</f>
        <v>7178</v>
      </c>
      <c r="O9580" s="4">
        <f t="shared" si="149"/>
        <v>572116.30121286213</v>
      </c>
    </row>
    <row r="9581" spans="1:15" x14ac:dyDescent="0.3">
      <c r="A9581" s="1">
        <v>44984</v>
      </c>
      <c r="B9581" s="2" t="s">
        <v>9612</v>
      </c>
      <c r="C9581" s="2" t="s">
        <v>9613</v>
      </c>
      <c r="D9581" s="2" t="s">
        <v>9616</v>
      </c>
      <c r="E9581">
        <v>15</v>
      </c>
      <c r="F9581" t="str">
        <f>+VLOOKUP(E9581,[1]CLIENTES!A:B,2,0)</f>
        <v>Naomi</v>
      </c>
      <c r="G9581">
        <v>225</v>
      </c>
      <c r="H9581" t="str">
        <f>+VLOOKUP(G9581,[1]SKU!A:B,2,0)</f>
        <v>LIFE TIZA NATURAL RECT. 59 x 59 C.NEGRO 1RA CAL</v>
      </c>
      <c r="I9581" t="str">
        <f>+VLOOKUP(G9581,[1]SKU!A:D,4,0)</f>
        <v>PORCELANATO</v>
      </c>
      <c r="J9581" t="str">
        <f>+VLOOKUP(G9581,[1]SKU!A:E,5,0)</f>
        <v>Cementos</v>
      </c>
      <c r="K9581" t="str">
        <f>+VLOOKUP(G9581,[1]SKU!A:C,3,0)</f>
        <v>CERRO NEGRO</v>
      </c>
      <c r="L9581">
        <v>38</v>
      </c>
      <c r="M9581">
        <v>27.224879661548034</v>
      </c>
      <c r="N9581">
        <f>+VLOOKUP([1]VENTAS!G9581,[1]SKU!A:G,6,0)</f>
        <v>1145</v>
      </c>
      <c r="O9581" s="4">
        <f t="shared" si="149"/>
        <v>31172.487212472497</v>
      </c>
    </row>
    <row r="9582" spans="1:15" x14ac:dyDescent="0.3">
      <c r="A9582" s="1">
        <v>44946</v>
      </c>
      <c r="B9582" s="2" t="s">
        <v>9612</v>
      </c>
      <c r="C9582" s="2" t="s">
        <v>9613</v>
      </c>
      <c r="D9582" s="2" t="s">
        <v>9617</v>
      </c>
      <c r="E9582">
        <v>52</v>
      </c>
      <c r="F9582" t="str">
        <f>+VLOOKUP(E9582,[1]CLIENTES!A:B,2,0)</f>
        <v>Demian</v>
      </c>
      <c r="G9582">
        <v>185</v>
      </c>
      <c r="H9582" t="str">
        <f>+VLOOKUP(G9582,[1]SKU!A:B,2,0)</f>
        <v>FORTE BLANCO 33 x 33  S.LOREN 2DA C</v>
      </c>
      <c r="I9582" t="str">
        <f>+VLOOKUP(G9582,[1]SKU!A:D,4,0)</f>
        <v>CERAMICO</v>
      </c>
      <c r="J9582" t="str">
        <f>+VLOOKUP(G9582,[1]SKU!A:E,5,0)</f>
        <v>Deco &amp; Mas</v>
      </c>
      <c r="K9582" t="str">
        <f>+VLOOKUP(G9582,[1]SKU!A:C,3,0)</f>
        <v>SAN LORENZO</v>
      </c>
      <c r="L9582">
        <v>77</v>
      </c>
      <c r="M9582">
        <v>17.080615898424714</v>
      </c>
      <c r="N9582">
        <f>+VLOOKUP([1]VENTAS!G9582,[1]SKU!A:G,6,0)</f>
        <v>9520</v>
      </c>
      <c r="O9582" s="4">
        <f t="shared" si="149"/>
        <v>162607.46335300329</v>
      </c>
    </row>
    <row r="9583" spans="1:15" x14ac:dyDescent="0.3">
      <c r="A9583" s="1">
        <v>44940</v>
      </c>
      <c r="B9583" s="2" t="s">
        <v>9612</v>
      </c>
      <c r="C9583" s="2" t="s">
        <v>9613</v>
      </c>
      <c r="D9583" s="2" t="s">
        <v>9618</v>
      </c>
      <c r="E9583">
        <v>83</v>
      </c>
      <c r="F9583" t="str">
        <f>+VLOOKUP(E9583,[1]CLIENTES!A:B,2,0)</f>
        <v>Johaquin</v>
      </c>
      <c r="G9583">
        <v>47</v>
      </c>
      <c r="H9583" t="str">
        <f>+VLOOKUP(G9583,[1]SKU!A:B,2,0)</f>
        <v>NEGRO PLUS 56 X 56 LOURDES 1RA C</v>
      </c>
      <c r="I9583" t="str">
        <f>+VLOOKUP(G9583,[1]SKU!A:D,4,0)</f>
        <v>CERAMICO</v>
      </c>
      <c r="J9583" t="str">
        <f>+VLOOKUP(G9583,[1]SKU!A:E,5,0)</f>
        <v>Deco &amp; Mas</v>
      </c>
      <c r="K9583" t="str">
        <f>+VLOOKUP(G9583,[1]SKU!A:C,3,0)</f>
        <v>LOURDES</v>
      </c>
      <c r="L9583">
        <v>163</v>
      </c>
      <c r="M9583">
        <v>113.46221888508553</v>
      </c>
      <c r="N9583">
        <f>+VLOOKUP([1]VENTAS!G9583,[1]SKU!A:G,6,0)</f>
        <v>3951</v>
      </c>
      <c r="O9583" s="4">
        <f t="shared" si="149"/>
        <v>448289.22681497294</v>
      </c>
    </row>
    <row r="9584" spans="1:15" x14ac:dyDescent="0.3">
      <c r="A9584" s="1">
        <v>44973</v>
      </c>
      <c r="B9584" s="2" t="s">
        <v>9612</v>
      </c>
      <c r="C9584" s="2" t="s">
        <v>9613</v>
      </c>
      <c r="D9584" s="2" t="s">
        <v>9619</v>
      </c>
      <c r="E9584">
        <v>74</v>
      </c>
      <c r="F9584" t="str">
        <f>+VLOOKUP(E9584,[1]CLIENTES!A:B,2,0)</f>
        <v>Ingrid</v>
      </c>
      <c r="G9584">
        <v>147</v>
      </c>
      <c r="H9584" t="str">
        <f>+VLOOKUP(G9584,[1]SKU!A:B,2,0)</f>
        <v>SOFIA NEGRO 46 x 46 ALLPA 2DA C</v>
      </c>
      <c r="I9584" t="str">
        <f>+VLOOKUP(G9584,[1]SKU!A:D,4,0)</f>
        <v>CERAMICO</v>
      </c>
      <c r="J9584" t="str">
        <f>+VLOOKUP(G9584,[1]SKU!A:E,5,0)</f>
        <v>Deco &amp; Mas</v>
      </c>
      <c r="K9584" t="str">
        <f>+VLOOKUP(G9584,[1]SKU!A:C,3,0)</f>
        <v>ALLPA</v>
      </c>
      <c r="L9584">
        <v>56</v>
      </c>
      <c r="M9584">
        <v>5.3016927540487089</v>
      </c>
      <c r="N9584">
        <f>+VLOOKUP([1]VENTAS!G9584,[1]SKU!A:G,6,0)</f>
        <v>1183</v>
      </c>
      <c r="O9584" s="4">
        <f t="shared" si="149"/>
        <v>6271.9025280396227</v>
      </c>
    </row>
    <row r="9585" spans="1:15" x14ac:dyDescent="0.3">
      <c r="A9585" s="1">
        <v>44939</v>
      </c>
      <c r="B9585" s="2" t="s">
        <v>9612</v>
      </c>
      <c r="C9585" s="2" t="s">
        <v>9613</v>
      </c>
      <c r="D9585" s="2" t="s">
        <v>9620</v>
      </c>
      <c r="E9585">
        <v>160</v>
      </c>
      <c r="F9585" t="str">
        <f>+VLOOKUP(E9585,[1]CLIENTES!A:B,2,0)</f>
        <v>Karina</v>
      </c>
      <c r="G9585">
        <v>175</v>
      </c>
      <c r="H9585" t="str">
        <f>+VLOOKUP(G9585,[1]SKU!A:B,2,0)</f>
        <v>COTTO MARFIL 56 X 56 LOURDES 2DA C</v>
      </c>
      <c r="I9585" t="str">
        <f>+VLOOKUP(G9585,[1]SKU!A:D,4,0)</f>
        <v>CERAMICO</v>
      </c>
      <c r="J9585" t="str">
        <f>+VLOOKUP(G9585,[1]SKU!A:E,5,0)</f>
        <v>Cementos</v>
      </c>
      <c r="K9585" t="str">
        <f>+VLOOKUP(G9585,[1]SKU!A:C,3,0)</f>
        <v>LOURDES</v>
      </c>
      <c r="L9585">
        <v>41</v>
      </c>
      <c r="M9585">
        <v>8.2164161517153982</v>
      </c>
      <c r="N9585">
        <f>+VLOOKUP([1]VENTAS!G9585,[1]SKU!A:G,6,0)</f>
        <v>3940</v>
      </c>
      <c r="O9585" s="4">
        <f t="shared" si="149"/>
        <v>32372.679637758669</v>
      </c>
    </row>
    <row r="9586" spans="1:15" x14ac:dyDescent="0.3">
      <c r="A9586" s="1">
        <v>44985</v>
      </c>
      <c r="B9586" s="2" t="s">
        <v>9612</v>
      </c>
      <c r="C9586" s="2" t="s">
        <v>9613</v>
      </c>
      <c r="D9586" s="2" t="s">
        <v>9621</v>
      </c>
      <c r="E9586">
        <v>138</v>
      </c>
      <c r="F9586" t="str">
        <f>+VLOOKUP(E9586,[1]CLIENTES!A:B,2,0)</f>
        <v>Pedro</v>
      </c>
      <c r="G9586">
        <v>321</v>
      </c>
      <c r="H9586" t="str">
        <f>+VLOOKUP(G9586,[1]SKU!A:B,2,0)</f>
        <v>BATILO IN GREY RECT. 58 X 117 S.LOREN 1RA C</v>
      </c>
      <c r="I9586" t="str">
        <f>+VLOOKUP(G9586,[1]SKU!A:D,4,0)</f>
        <v>PORCELANATO</v>
      </c>
      <c r="J9586" t="str">
        <f>+VLOOKUP(G9586,[1]SKU!A:E,5,0)</f>
        <v>Cementos</v>
      </c>
      <c r="K9586" t="str">
        <f>+VLOOKUP(G9586,[1]SKU!A:C,3,0)</f>
        <v>SAN LORENZO</v>
      </c>
      <c r="L9586">
        <v>112</v>
      </c>
      <c r="M9586">
        <v>8.2707803527602888</v>
      </c>
      <c r="N9586">
        <f>+VLOOKUP([1]VENTAS!G9586,[1]SKU!A:G,6,0)</f>
        <v>8860</v>
      </c>
      <c r="O9586" s="4">
        <f t="shared" si="149"/>
        <v>73279.113925456157</v>
      </c>
    </row>
    <row r="9587" spans="1:15" x14ac:dyDescent="0.3">
      <c r="A9587" s="1">
        <v>44941</v>
      </c>
      <c r="B9587" s="2" t="s">
        <v>9612</v>
      </c>
      <c r="C9587" s="2" t="s">
        <v>9613</v>
      </c>
      <c r="D9587" s="2" t="s">
        <v>9622</v>
      </c>
      <c r="E9587">
        <v>230</v>
      </c>
      <c r="F9587" t="str">
        <f>+VLOOKUP(E9587,[1]CLIENTES!A:B,2,0)</f>
        <v>Willians</v>
      </c>
      <c r="G9587">
        <v>81</v>
      </c>
      <c r="H9587" t="str">
        <f>+VLOOKUP(G9587,[1]SKU!A:B,2,0)</f>
        <v>PAVIMENTI PALLADIO 50 X 50 CORTINES 2DA C</v>
      </c>
      <c r="I9587" t="str">
        <f>+VLOOKUP(G9587,[1]SKU!A:D,4,0)</f>
        <v>CERAMICO</v>
      </c>
      <c r="J9587" t="str">
        <f>+VLOOKUP(G9587,[1]SKU!A:E,5,0)</f>
        <v>Cementos</v>
      </c>
      <c r="K9587" t="str">
        <f>+VLOOKUP(G9587,[1]SKU!A:C,3,0)</f>
        <v>CORTINES</v>
      </c>
      <c r="L9587">
        <v>12</v>
      </c>
      <c r="M9587">
        <v>5.7527392209988282</v>
      </c>
      <c r="N9587">
        <f>+VLOOKUP([1]VENTAS!G9587,[1]SKU!A:G,6,0)</f>
        <v>3706</v>
      </c>
      <c r="O9587" s="4">
        <f t="shared" si="149"/>
        <v>21319.651553021657</v>
      </c>
    </row>
    <row r="9588" spans="1:15" x14ac:dyDescent="0.3">
      <c r="A9588" s="1">
        <v>44956</v>
      </c>
      <c r="B9588" s="2" t="s">
        <v>9612</v>
      </c>
      <c r="C9588" s="2" t="s">
        <v>9613</v>
      </c>
      <c r="D9588" s="2" t="s">
        <v>9623</v>
      </c>
      <c r="E9588">
        <v>222</v>
      </c>
      <c r="F9588" t="str">
        <f>+VLOOKUP(E9588,[1]CLIENTES!A:B,2,0)</f>
        <v>Paulo</v>
      </c>
      <c r="G9588">
        <v>240</v>
      </c>
      <c r="H9588" t="str">
        <f>+VLOOKUP(G9588,[1]SKU!A:B,2,0)</f>
        <v>MONACO GRIS PUL RECT 58 x 117 C.NEGRO 1RA C</v>
      </c>
      <c r="I9588" t="str">
        <f>+VLOOKUP(G9588,[1]SKU!A:D,4,0)</f>
        <v>PORCELANATO</v>
      </c>
      <c r="J9588" t="str">
        <f>+VLOOKUP(G9588,[1]SKU!A:E,5,0)</f>
        <v>Marmoles</v>
      </c>
      <c r="K9588" t="str">
        <f>+VLOOKUP(G9588,[1]SKU!A:C,3,0)</f>
        <v>CERRO NEGRO</v>
      </c>
      <c r="L9588">
        <v>66</v>
      </c>
      <c r="M9588">
        <v>58.441007089358024</v>
      </c>
      <c r="N9588">
        <f>+VLOOKUP([1]VENTAS!G9588,[1]SKU!A:G,6,0)</f>
        <v>8545</v>
      </c>
      <c r="O9588" s="4">
        <f t="shared" si="149"/>
        <v>499378.40557856433</v>
      </c>
    </row>
    <row r="9589" spans="1:15" x14ac:dyDescent="0.3">
      <c r="A9589" s="1">
        <v>44934</v>
      </c>
      <c r="B9589" s="2" t="s">
        <v>9612</v>
      </c>
      <c r="C9589" s="2" t="s">
        <v>9613</v>
      </c>
      <c r="D9589" s="2" t="s">
        <v>9624</v>
      </c>
      <c r="E9589">
        <v>44</v>
      </c>
      <c r="F9589" t="str">
        <f>+VLOOKUP(E9589,[1]CLIENTES!A:B,2,0)</f>
        <v>Eduardo</v>
      </c>
      <c r="G9589">
        <v>27</v>
      </c>
      <c r="H9589" t="str">
        <f>+VLOOKUP(G9589,[1]SKU!A:B,2,0)</f>
        <v>BLANCO PLUS 35 x 35 LOURDES 1RA C</v>
      </c>
      <c r="I9589" t="str">
        <f>+VLOOKUP(G9589,[1]SKU!A:D,4,0)</f>
        <v>CERAMICO</v>
      </c>
      <c r="J9589" t="str">
        <f>+VLOOKUP(G9589,[1]SKU!A:E,5,0)</f>
        <v>Deco &amp; Mas</v>
      </c>
      <c r="K9589" t="str">
        <f>+VLOOKUP(G9589,[1]SKU!A:C,3,0)</f>
        <v>LOURDES</v>
      </c>
      <c r="L9589">
        <v>121</v>
      </c>
      <c r="M9589">
        <v>27.052453863852492</v>
      </c>
      <c r="N9589">
        <f>+VLOOKUP([1]VENTAS!G9589,[1]SKU!A:G,6,0)</f>
        <v>9139</v>
      </c>
      <c r="O9589" s="4">
        <f t="shared" si="149"/>
        <v>247232.37586174792</v>
      </c>
    </row>
    <row r="9590" spans="1:15" x14ac:dyDescent="0.3">
      <c r="A9590" s="1">
        <v>44970</v>
      </c>
      <c r="B9590" s="2" t="s">
        <v>9612</v>
      </c>
      <c r="C9590" s="2" t="s">
        <v>9613</v>
      </c>
      <c r="D9590" s="2" t="s">
        <v>9625</v>
      </c>
      <c r="E9590">
        <v>32</v>
      </c>
      <c r="F9590" t="str">
        <f>+VLOOKUP(E9590,[1]CLIENTES!A:B,2,0)</f>
        <v>Jacobo</v>
      </c>
      <c r="G9590">
        <v>370</v>
      </c>
      <c r="H9590" t="str">
        <f>+VLOOKUP(G9590,[1]SKU!A:B,2,0)</f>
        <v>TAIGA ALMENDRA RECT. 19,2 X 117 S.LOREN 2DA C</v>
      </c>
      <c r="I9590" t="str">
        <f>+VLOOKUP(G9590,[1]SKU!A:D,4,0)</f>
        <v>PORCELANATO</v>
      </c>
      <c r="J9590" t="str">
        <f>+VLOOKUP(G9590,[1]SKU!A:E,5,0)</f>
        <v>Maderas</v>
      </c>
      <c r="K9590" t="str">
        <f>+VLOOKUP(G9590,[1]SKU!A:C,3,0)</f>
        <v>SAN LORENZO</v>
      </c>
      <c r="L9590">
        <v>169</v>
      </c>
      <c r="M9590">
        <v>94.417418583552248</v>
      </c>
      <c r="N9590">
        <f>+VLOOKUP([1]VENTAS!G9590,[1]SKU!A:G,6,0)</f>
        <v>7390</v>
      </c>
      <c r="O9590" s="4">
        <f t="shared" si="149"/>
        <v>697744.72333245107</v>
      </c>
    </row>
    <row r="9591" spans="1:15" x14ac:dyDescent="0.3">
      <c r="A9591" s="1">
        <v>44970</v>
      </c>
      <c r="B9591" s="2" t="s">
        <v>9612</v>
      </c>
      <c r="C9591" s="2" t="s">
        <v>9613</v>
      </c>
      <c r="D9591" s="2" t="s">
        <v>9626</v>
      </c>
      <c r="E9591">
        <v>27</v>
      </c>
      <c r="F9591" t="str">
        <f>+VLOOKUP(E9591,[1]CLIENTES!A:B,2,0)</f>
        <v>Ariel</v>
      </c>
      <c r="G9591">
        <v>366</v>
      </c>
      <c r="H9591" t="str">
        <f>+VLOOKUP(G9591,[1]SKU!A:B,2,0)</f>
        <v>MACUNA ROBLE RECT. 19.2 X 117 S.LOREN 1RA CAL</v>
      </c>
      <c r="I9591" t="str">
        <f>+VLOOKUP(G9591,[1]SKU!A:D,4,0)</f>
        <v>PORCELANATO</v>
      </c>
      <c r="J9591" t="str">
        <f>+VLOOKUP(G9591,[1]SKU!A:E,5,0)</f>
        <v>Maderas</v>
      </c>
      <c r="K9591" t="str">
        <f>+VLOOKUP(G9591,[1]SKU!A:C,3,0)</f>
        <v>SAN LORENZO</v>
      </c>
      <c r="L9591">
        <v>47</v>
      </c>
      <c r="M9591">
        <v>40.772326222669292</v>
      </c>
      <c r="N9591">
        <f>+VLOOKUP([1]VENTAS!G9591,[1]SKU!A:G,6,0)</f>
        <v>2540</v>
      </c>
      <c r="O9591" s="4">
        <f t="shared" si="149"/>
        <v>103561.70860558</v>
      </c>
    </row>
    <row r="9592" spans="1:15" x14ac:dyDescent="0.3">
      <c r="A9592" s="1">
        <v>44941</v>
      </c>
      <c r="B9592" s="2" t="s">
        <v>9612</v>
      </c>
      <c r="C9592" s="2" t="s">
        <v>9613</v>
      </c>
      <c r="D9592" s="2" t="s">
        <v>9627</v>
      </c>
      <c r="E9592">
        <v>193</v>
      </c>
      <c r="F9592" t="str">
        <f>+VLOOKUP(E9592,[1]CLIENTES!A:B,2,0)</f>
        <v>Pascalle</v>
      </c>
      <c r="G9592">
        <v>321</v>
      </c>
      <c r="H9592" t="str">
        <f>+VLOOKUP(G9592,[1]SKU!A:B,2,0)</f>
        <v>BATILO IN GREY RECT. 58 X 117 S.LOREN 1RA C</v>
      </c>
      <c r="I9592" t="str">
        <f>+VLOOKUP(G9592,[1]SKU!A:D,4,0)</f>
        <v>PORCELANATO</v>
      </c>
      <c r="J9592" t="str">
        <f>+VLOOKUP(G9592,[1]SKU!A:E,5,0)</f>
        <v>Cementos</v>
      </c>
      <c r="K9592" t="str">
        <f>+VLOOKUP(G9592,[1]SKU!A:C,3,0)</f>
        <v>SAN LORENZO</v>
      </c>
      <c r="L9592">
        <v>1</v>
      </c>
      <c r="M9592">
        <v>7.3846253149645436E-2</v>
      </c>
      <c r="N9592">
        <f>+VLOOKUP([1]VENTAS!G9592,[1]SKU!A:G,6,0)</f>
        <v>8860</v>
      </c>
      <c r="O9592" s="4">
        <f t="shared" si="149"/>
        <v>654.27780290585861</v>
      </c>
    </row>
    <row r="9593" spans="1:15" x14ac:dyDescent="0.3">
      <c r="A9593" s="1">
        <v>44951</v>
      </c>
      <c r="B9593" s="2" t="s">
        <v>9612</v>
      </c>
      <c r="C9593" s="2" t="s">
        <v>9613</v>
      </c>
      <c r="D9593" s="2" t="s">
        <v>9628</v>
      </c>
      <c r="E9593">
        <v>237</v>
      </c>
      <c r="F9593" t="str">
        <f>+VLOOKUP(E9593,[1]CLIENTES!A:B,2,0)</f>
        <v>Jeans</v>
      </c>
      <c r="G9593">
        <v>248</v>
      </c>
      <c r="H9593" t="str">
        <f>+VLOOKUP(G9593,[1]SKU!A:B,2,0)</f>
        <v>DUBAI PUL RECT 58 X 58 C.NEGRO 2DA C</v>
      </c>
      <c r="I9593" t="str">
        <f>+VLOOKUP(G9593,[1]SKU!A:D,4,0)</f>
        <v>PORCELANATO</v>
      </c>
      <c r="J9593" t="str">
        <f>+VLOOKUP(G9593,[1]SKU!A:E,5,0)</f>
        <v>Marmoles</v>
      </c>
      <c r="K9593" t="str">
        <f>+VLOOKUP(G9593,[1]SKU!A:C,3,0)</f>
        <v>CERRO NEGRO</v>
      </c>
      <c r="L9593">
        <v>86</v>
      </c>
      <c r="M9593">
        <v>20.304002130814496</v>
      </c>
      <c r="N9593">
        <f>+VLOOKUP([1]VENTAS!G9593,[1]SKU!A:G,6,0)</f>
        <v>9294</v>
      </c>
      <c r="O9593" s="4">
        <f t="shared" si="149"/>
        <v>188705.39580378993</v>
      </c>
    </row>
    <row r="9594" spans="1:15" x14ac:dyDescent="0.3">
      <c r="A9594" s="1">
        <v>44955</v>
      </c>
      <c r="B9594" s="2" t="s">
        <v>9612</v>
      </c>
      <c r="C9594" s="2" t="s">
        <v>9613</v>
      </c>
      <c r="D9594" s="2" t="s">
        <v>9629</v>
      </c>
      <c r="E9594">
        <v>28</v>
      </c>
      <c r="F9594" t="str">
        <f>+VLOOKUP(E9594,[1]CLIENTES!A:B,2,0)</f>
        <v>Katalina</v>
      </c>
      <c r="G9594">
        <v>105</v>
      </c>
      <c r="H9594" t="str">
        <f>+VLOOKUP(G9594,[1]SKU!A:B,2,0)</f>
        <v>TACO PORFIDO OSC 45,3 x 45,3 S.LOREN 1RA C</v>
      </c>
      <c r="I9594" t="str">
        <f>+VLOOKUP(G9594,[1]SKU!A:D,4,0)</f>
        <v>CERAMICO</v>
      </c>
      <c r="J9594" t="str">
        <f>+VLOOKUP(G9594,[1]SKU!A:E,5,0)</f>
        <v>Piedras</v>
      </c>
      <c r="K9594" t="str">
        <f>+VLOOKUP(G9594,[1]SKU!A:C,3,0)</f>
        <v>SAN LORENZO</v>
      </c>
      <c r="L9594">
        <v>90</v>
      </c>
      <c r="M9594">
        <v>89.86854960377201</v>
      </c>
      <c r="N9594">
        <f>+VLOOKUP([1]VENTAS!G9594,[1]SKU!A:G,6,0)</f>
        <v>9018</v>
      </c>
      <c r="O9594" s="4">
        <f t="shared" si="149"/>
        <v>810434.58032681595</v>
      </c>
    </row>
    <row r="9595" spans="1:15" x14ac:dyDescent="0.3">
      <c r="A9595" s="1">
        <v>44946</v>
      </c>
      <c r="B9595" s="2" t="s">
        <v>9612</v>
      </c>
      <c r="C9595" s="2" t="s">
        <v>9613</v>
      </c>
      <c r="D9595" s="2" t="s">
        <v>9630</v>
      </c>
      <c r="E9595">
        <v>144</v>
      </c>
      <c r="F9595" t="str">
        <f>+VLOOKUP(E9595,[1]CLIENTES!A:B,2,0)</f>
        <v>Rocio</v>
      </c>
      <c r="G9595">
        <v>136</v>
      </c>
      <c r="H9595" t="str">
        <f>+VLOOKUP(G9595,[1]SKU!A:B,2,0)</f>
        <v>UDINE ARENA 20 x 62 CAÑUELAS 1RA C</v>
      </c>
      <c r="I9595" t="str">
        <f>+VLOOKUP(G9595,[1]SKU!A:D,4,0)</f>
        <v>CERAMICO</v>
      </c>
      <c r="J9595" t="str">
        <f>+VLOOKUP(G9595,[1]SKU!A:E,5,0)</f>
        <v>Maderas</v>
      </c>
      <c r="K9595" t="str">
        <f>+VLOOKUP(G9595,[1]SKU!A:C,3,0)</f>
        <v>CAÑUELAS</v>
      </c>
      <c r="L9595">
        <v>52</v>
      </c>
      <c r="M9595">
        <v>31.488262946569115</v>
      </c>
      <c r="N9595">
        <f>+VLOOKUP([1]VENTAS!G9595,[1]SKU!A:G,6,0)</f>
        <v>3095</v>
      </c>
      <c r="O9595" s="4">
        <f t="shared" si="149"/>
        <v>97456.173819631411</v>
      </c>
    </row>
    <row r="9596" spans="1:15" x14ac:dyDescent="0.3">
      <c r="A9596" s="1">
        <v>44956</v>
      </c>
      <c r="B9596" s="2" t="s">
        <v>9612</v>
      </c>
      <c r="C9596" s="2" t="s">
        <v>9613</v>
      </c>
      <c r="D9596" s="2" t="s">
        <v>9631</v>
      </c>
      <c r="E9596">
        <v>30</v>
      </c>
      <c r="F9596" t="str">
        <f>+VLOOKUP(E9596,[1]CLIENTES!A:B,2,0)</f>
        <v>Thais</v>
      </c>
      <c r="G9596">
        <v>185</v>
      </c>
      <c r="H9596" t="str">
        <f>+VLOOKUP(G9596,[1]SKU!A:B,2,0)</f>
        <v>FORTE BLANCO 33 x 33  S.LOREN 2DA C</v>
      </c>
      <c r="I9596" t="str">
        <f>+VLOOKUP(G9596,[1]SKU!A:D,4,0)</f>
        <v>CERAMICO</v>
      </c>
      <c r="J9596" t="str">
        <f>+VLOOKUP(G9596,[1]SKU!A:E,5,0)</f>
        <v>Deco &amp; Mas</v>
      </c>
      <c r="K9596" t="str">
        <f>+VLOOKUP(G9596,[1]SKU!A:C,3,0)</f>
        <v>SAN LORENZO</v>
      </c>
      <c r="L9596">
        <v>146</v>
      </c>
      <c r="M9596">
        <v>32.386622352857252</v>
      </c>
      <c r="N9596">
        <f>+VLOOKUP([1]VENTAS!G9596,[1]SKU!A:G,6,0)</f>
        <v>9520</v>
      </c>
      <c r="O9596" s="4">
        <f t="shared" si="149"/>
        <v>308320.64479920105</v>
      </c>
    </row>
    <row r="9597" spans="1:15" x14ac:dyDescent="0.3">
      <c r="A9597" s="1">
        <v>44940</v>
      </c>
      <c r="B9597" s="2" t="s">
        <v>9612</v>
      </c>
      <c r="C9597" s="2" t="s">
        <v>9613</v>
      </c>
      <c r="D9597" s="2" t="s">
        <v>9632</v>
      </c>
      <c r="E9597">
        <v>211</v>
      </c>
      <c r="F9597" t="str">
        <f>+VLOOKUP(E9597,[1]CLIENTES!A:B,2,0)</f>
        <v>Montserrat</v>
      </c>
      <c r="G9597">
        <v>84</v>
      </c>
      <c r="H9597" t="str">
        <f>+VLOOKUP(G9597,[1]SKU!A:B,2,0)</f>
        <v>GLACIAR BEIGE 25 x 35 LOURDES 1RA C</v>
      </c>
      <c r="I9597" t="str">
        <f>+VLOOKUP(G9597,[1]SKU!A:D,4,0)</f>
        <v>CERAMICO</v>
      </c>
      <c r="J9597" t="str">
        <f>+VLOOKUP(G9597,[1]SKU!A:E,5,0)</f>
        <v>Marmoles</v>
      </c>
      <c r="K9597" t="str">
        <f>+VLOOKUP(G9597,[1]SKU!A:C,3,0)</f>
        <v>LOURDES</v>
      </c>
      <c r="L9597">
        <v>36</v>
      </c>
      <c r="M9597">
        <v>30.251258674126493</v>
      </c>
      <c r="N9597">
        <f>+VLOOKUP([1]VENTAS!G9597,[1]SKU!A:G,6,0)</f>
        <v>8533</v>
      </c>
      <c r="O9597" s="4">
        <f t="shared" si="149"/>
        <v>258133.99026632137</v>
      </c>
    </row>
    <row r="9598" spans="1:15" x14ac:dyDescent="0.3">
      <c r="A9598" s="1">
        <v>44951</v>
      </c>
      <c r="B9598" s="2" t="s">
        <v>9612</v>
      </c>
      <c r="C9598" s="2" t="s">
        <v>9613</v>
      </c>
      <c r="D9598" s="2" t="s">
        <v>9633</v>
      </c>
      <c r="E9598">
        <v>217</v>
      </c>
      <c r="F9598" t="str">
        <f>+VLOOKUP(E9598,[1]CLIENTES!A:B,2,0)</f>
        <v>Natanael</v>
      </c>
      <c r="G9598">
        <v>224</v>
      </c>
      <c r="H9598" t="str">
        <f>+VLOOKUP(G9598,[1]SKU!A:B,2,0)</f>
        <v>GRANITO OUT SAND SAT RT 59 x 59 C.NEGRO 2DA C</v>
      </c>
      <c r="I9598" t="str">
        <f>+VLOOKUP(G9598,[1]SKU!A:D,4,0)</f>
        <v>PORCELANATO</v>
      </c>
      <c r="J9598" t="str">
        <f>+VLOOKUP(G9598,[1]SKU!A:E,5,0)</f>
        <v>Piedras</v>
      </c>
      <c r="K9598" t="str">
        <f>+VLOOKUP(G9598,[1]SKU!A:C,3,0)</f>
        <v>CERRO NEGRO</v>
      </c>
      <c r="L9598">
        <v>105</v>
      </c>
      <c r="M9598">
        <v>47.360797133524557</v>
      </c>
      <c r="N9598">
        <f>+VLOOKUP([1]VENTAS!G9598,[1]SKU!A:G,6,0)</f>
        <v>8674</v>
      </c>
      <c r="O9598" s="4">
        <f t="shared" si="149"/>
        <v>410807.55433619203</v>
      </c>
    </row>
    <row r="9599" spans="1:15" x14ac:dyDescent="0.3">
      <c r="A9599" s="1">
        <v>44930</v>
      </c>
      <c r="B9599" s="2" t="s">
        <v>9612</v>
      </c>
      <c r="C9599" s="2" t="s">
        <v>9613</v>
      </c>
      <c r="D9599" s="2" t="s">
        <v>9634</v>
      </c>
      <c r="E9599">
        <v>96</v>
      </c>
      <c r="F9599" t="str">
        <f>+VLOOKUP(E9599,[1]CLIENTES!A:B,2,0)</f>
        <v>Angeles</v>
      </c>
      <c r="G9599">
        <v>306</v>
      </c>
      <c r="H9599" t="str">
        <f>+VLOOKUP(G9599,[1]SKU!A:B,2,0)</f>
        <v>BIANCO APUANO PULIDO 80 X 80 VITE 2DA C</v>
      </c>
      <c r="I9599" t="str">
        <f>+VLOOKUP(G9599,[1]SKU!A:D,4,0)</f>
        <v>PORCELANATO</v>
      </c>
      <c r="J9599" t="str">
        <f>+VLOOKUP(G9599,[1]SKU!A:E,5,0)</f>
        <v>Marmoles</v>
      </c>
      <c r="K9599" t="str">
        <f>+VLOOKUP(G9599,[1]SKU!A:C,3,0)</f>
        <v>VITE</v>
      </c>
      <c r="L9599">
        <v>63</v>
      </c>
      <c r="M9599">
        <v>7.3732924803823519</v>
      </c>
      <c r="N9599">
        <f>+VLOOKUP([1]VENTAS!G9599,[1]SKU!A:G,6,0)</f>
        <v>4331</v>
      </c>
      <c r="O9599" s="4">
        <f t="shared" si="149"/>
        <v>31933.729732535965</v>
      </c>
    </row>
    <row r="9600" spans="1:15" x14ac:dyDescent="0.3">
      <c r="A9600" s="1">
        <v>44938</v>
      </c>
      <c r="B9600" s="2" t="s">
        <v>9612</v>
      </c>
      <c r="C9600" s="2" t="s">
        <v>9613</v>
      </c>
      <c r="D9600" s="2" t="s">
        <v>9635</v>
      </c>
      <c r="E9600">
        <v>135</v>
      </c>
      <c r="F9600" t="str">
        <f>+VLOOKUP(E9600,[1]CLIENTES!A:B,2,0)</f>
        <v>Stefano38</v>
      </c>
      <c r="G9600">
        <v>372</v>
      </c>
      <c r="H9600" t="str">
        <f>+VLOOKUP(G9600,[1]SKU!A:B,2,0)</f>
        <v>MARMOL STRAZZA FIT RECT. 58 x 117 S.LOREN 2DA C</v>
      </c>
      <c r="I9600" t="str">
        <f>+VLOOKUP(G9600,[1]SKU!A:D,4,0)</f>
        <v>PORCELANATO</v>
      </c>
      <c r="J9600" t="str">
        <f>+VLOOKUP(G9600,[1]SKU!A:E,5,0)</f>
        <v>Marmoles</v>
      </c>
      <c r="K9600" t="str">
        <f>+VLOOKUP(G9600,[1]SKU!A:C,3,0)</f>
        <v>SAN LORENZO</v>
      </c>
      <c r="L9600">
        <v>121</v>
      </c>
      <c r="M9600">
        <v>79.732534865451825</v>
      </c>
      <c r="N9600">
        <f>+VLOOKUP([1]VENTAS!G9600,[1]SKU!A:G,6,0)</f>
        <v>4732</v>
      </c>
      <c r="O9600" s="4">
        <f t="shared" si="149"/>
        <v>377294.35498331802</v>
      </c>
    </row>
    <row r="9601" spans="1:15" x14ac:dyDescent="0.3">
      <c r="A9601" s="1">
        <v>44941</v>
      </c>
      <c r="B9601" s="2" t="s">
        <v>9612</v>
      </c>
      <c r="C9601" s="2" t="s">
        <v>9613</v>
      </c>
      <c r="D9601" s="2" t="s">
        <v>9636</v>
      </c>
      <c r="E9601">
        <v>194</v>
      </c>
      <c r="F9601" t="str">
        <f>+VLOOKUP(E9601,[1]CLIENTES!A:B,2,0)</f>
        <v>Kassandra</v>
      </c>
      <c r="G9601">
        <v>93</v>
      </c>
      <c r="H9601" t="str">
        <f>+VLOOKUP(G9601,[1]SKU!A:B,2,0)</f>
        <v>CATALUNYA BEIGE 46 x 46 ALLPA 2DA C</v>
      </c>
      <c r="I9601" t="str">
        <f>+VLOOKUP(G9601,[1]SKU!A:D,4,0)</f>
        <v>CERAMICO</v>
      </c>
      <c r="J9601" t="str">
        <f>+VLOOKUP(G9601,[1]SKU!A:E,5,0)</f>
        <v>Marmoles</v>
      </c>
      <c r="K9601" t="str">
        <f>+VLOOKUP(G9601,[1]SKU!A:C,3,0)</f>
        <v>ALLPA</v>
      </c>
      <c r="L9601">
        <v>42</v>
      </c>
      <c r="M9601">
        <v>6.6515191141607044</v>
      </c>
      <c r="N9601">
        <f>+VLOOKUP([1]VENTAS!G9601,[1]SKU!A:G,6,0)</f>
        <v>2745</v>
      </c>
      <c r="O9601" s="4">
        <f t="shared" si="149"/>
        <v>18258.419968371134</v>
      </c>
    </row>
    <row r="9602" spans="1:15" x14ac:dyDescent="0.3">
      <c r="A9602" s="1">
        <v>44980</v>
      </c>
      <c r="B9602" s="2" t="s">
        <v>9612</v>
      </c>
      <c r="C9602" s="2" t="s">
        <v>9613</v>
      </c>
      <c r="D9602" s="2" t="s">
        <v>9637</v>
      </c>
      <c r="E9602">
        <v>170</v>
      </c>
      <c r="F9602" t="str">
        <f>+VLOOKUP(E9602,[1]CLIENTES!A:B,2,0)</f>
        <v>Markus</v>
      </c>
      <c r="G9602">
        <v>99</v>
      </c>
      <c r="H9602" t="str">
        <f>+VLOOKUP(G9602,[1]SKU!A:B,2,0)</f>
        <v>CALIFORNIA GRIS CLARO 51 x 51 ALLPA 2DA C</v>
      </c>
      <c r="I9602" t="str">
        <f>+VLOOKUP(G9602,[1]SKU!A:D,4,0)</f>
        <v>CERAMICO</v>
      </c>
      <c r="J9602" t="str">
        <f>+VLOOKUP(G9602,[1]SKU!A:E,5,0)</f>
        <v>Cementos</v>
      </c>
      <c r="K9602" t="str">
        <f>+VLOOKUP(G9602,[1]SKU!A:C,3,0)</f>
        <v>ALLPA</v>
      </c>
      <c r="L9602">
        <v>79</v>
      </c>
      <c r="M9602">
        <v>10.971077779541991</v>
      </c>
      <c r="N9602">
        <f>+VLOOKUP([1]VENTAS!G9602,[1]SKU!A:G,6,0)</f>
        <v>1196</v>
      </c>
      <c r="O9602" s="4">
        <f t="shared" si="149"/>
        <v>13121.409024332221</v>
      </c>
    </row>
    <row r="9603" spans="1:15" x14ac:dyDescent="0.3">
      <c r="A9603" s="1">
        <v>44930</v>
      </c>
      <c r="B9603" s="2" t="s">
        <v>9612</v>
      </c>
      <c r="C9603" s="2" t="s">
        <v>9613</v>
      </c>
      <c r="D9603" s="2" t="s">
        <v>9638</v>
      </c>
      <c r="E9603">
        <v>179</v>
      </c>
      <c r="F9603" t="str">
        <f>+VLOOKUP(E9603,[1]CLIENTES!A:B,2,0)</f>
        <v>Jimena</v>
      </c>
      <c r="G9603">
        <v>4</v>
      </c>
      <c r="H9603" t="str">
        <f>+VLOOKUP(G9603,[1]SKU!A:B,2,0)</f>
        <v>MARA NEGRO 45,3 X 45,3 SCOP 1RA CAL</v>
      </c>
      <c r="I9603" t="str">
        <f>+VLOOKUP(G9603,[1]SKU!A:D,4,0)</f>
        <v>CERAMICO</v>
      </c>
      <c r="J9603" t="str">
        <f>+VLOOKUP(G9603,[1]SKU!A:E,5,0)</f>
        <v>Marmoles</v>
      </c>
      <c r="K9603" t="str">
        <f>+VLOOKUP(G9603,[1]SKU!A:C,3,0)</f>
        <v>SCOP</v>
      </c>
      <c r="L9603">
        <v>6</v>
      </c>
      <c r="M9603">
        <v>2.4064599690907604</v>
      </c>
      <c r="N9603">
        <f>+VLOOKUP([1]VENTAS!G9603,[1]SKU!A:G,6,0)</f>
        <v>8927</v>
      </c>
      <c r="O9603" s="4">
        <f t="shared" ref="O9603:O9666" si="150">+N9603*M9603</f>
        <v>21482.46814407322</v>
      </c>
    </row>
    <row r="9604" spans="1:15" x14ac:dyDescent="0.3">
      <c r="A9604" s="1">
        <v>44965</v>
      </c>
      <c r="B9604" s="2" t="s">
        <v>9612</v>
      </c>
      <c r="C9604" s="2" t="s">
        <v>9613</v>
      </c>
      <c r="D9604" s="2" t="s">
        <v>9639</v>
      </c>
      <c r="E9604">
        <v>34</v>
      </c>
      <c r="F9604" t="str">
        <f>+VLOOKUP(E9604,[1]CLIENTES!A:B,2,0)</f>
        <v>Thais</v>
      </c>
      <c r="G9604">
        <v>225</v>
      </c>
      <c r="H9604" t="str">
        <f>+VLOOKUP(G9604,[1]SKU!A:B,2,0)</f>
        <v>LIFE TIZA NATURAL RECT. 59 x 59 C.NEGRO 1RA CAL</v>
      </c>
      <c r="I9604" t="str">
        <f>+VLOOKUP(G9604,[1]SKU!A:D,4,0)</f>
        <v>PORCELANATO</v>
      </c>
      <c r="J9604" t="str">
        <f>+VLOOKUP(G9604,[1]SKU!A:E,5,0)</f>
        <v>Cementos</v>
      </c>
      <c r="K9604" t="str">
        <f>+VLOOKUP(G9604,[1]SKU!A:C,3,0)</f>
        <v>CERRO NEGRO</v>
      </c>
      <c r="L9604">
        <v>29</v>
      </c>
      <c r="M9604">
        <v>20.77688184697087</v>
      </c>
      <c r="N9604">
        <f>+VLOOKUP([1]VENTAS!G9604,[1]SKU!A:G,6,0)</f>
        <v>1145</v>
      </c>
      <c r="O9604" s="4">
        <f t="shared" si="150"/>
        <v>23789.529714781645</v>
      </c>
    </row>
    <row r="9605" spans="1:15" x14ac:dyDescent="0.3">
      <c r="A9605" s="1">
        <v>44928</v>
      </c>
      <c r="B9605" s="2" t="s">
        <v>9612</v>
      </c>
      <c r="C9605" s="2" t="s">
        <v>9613</v>
      </c>
      <c r="D9605" s="2" t="s">
        <v>9640</v>
      </c>
      <c r="E9605">
        <v>74</v>
      </c>
      <c r="F9605" t="str">
        <f>+VLOOKUP(E9605,[1]CLIENTES!A:B,2,0)</f>
        <v>Ingrid</v>
      </c>
      <c r="G9605">
        <v>6</v>
      </c>
      <c r="H9605" t="str">
        <f>+VLOOKUP(G9605,[1]SKU!A:B,2,0)</f>
        <v>EUCALIPTO MARRON 56 x 56 LOURDES 1RA C</v>
      </c>
      <c r="I9605" t="str">
        <f>+VLOOKUP(G9605,[1]SKU!A:D,4,0)</f>
        <v>CERAMICO</v>
      </c>
      <c r="J9605" t="str">
        <f>+VLOOKUP(G9605,[1]SKU!A:E,5,0)</f>
        <v>Maderas</v>
      </c>
      <c r="K9605" t="str">
        <f>+VLOOKUP(G9605,[1]SKU!A:C,3,0)</f>
        <v>LOURDES</v>
      </c>
      <c r="L9605">
        <v>60</v>
      </c>
      <c r="M9605">
        <v>21.271857660094479</v>
      </c>
      <c r="N9605">
        <f>+VLOOKUP([1]VENTAS!G9605,[1]SKU!A:G,6,0)</f>
        <v>7132</v>
      </c>
      <c r="O9605" s="4">
        <f t="shared" si="150"/>
        <v>151710.88883179383</v>
      </c>
    </row>
    <row r="9606" spans="1:15" x14ac:dyDescent="0.3">
      <c r="A9606" s="1">
        <v>44968</v>
      </c>
      <c r="B9606" s="2" t="s">
        <v>9612</v>
      </c>
      <c r="C9606" s="2" t="s">
        <v>9613</v>
      </c>
      <c r="D9606" s="2" t="s">
        <v>9641</v>
      </c>
      <c r="E9606">
        <v>16</v>
      </c>
      <c r="F9606" t="str">
        <f>+VLOOKUP(E9606,[1]CLIENTES!A:B,2,0)</f>
        <v>Neftali</v>
      </c>
      <c r="G9606">
        <v>283</v>
      </c>
      <c r="H9606" t="str">
        <f>+VLOOKUP(G9606,[1]SKU!A:B,2,0)</f>
        <v>CREMA MARFIL PULIDO 60 X 120 VITE 2DA C</v>
      </c>
      <c r="I9606" t="str">
        <f>+VLOOKUP(G9606,[1]SKU!A:D,4,0)</f>
        <v>PORCELANATO</v>
      </c>
      <c r="J9606" t="str">
        <f>+VLOOKUP(G9606,[1]SKU!A:E,5,0)</f>
        <v>Marmoles</v>
      </c>
      <c r="K9606" t="str">
        <f>+VLOOKUP(G9606,[1]SKU!A:C,3,0)</f>
        <v>VITE</v>
      </c>
      <c r="L9606">
        <v>146</v>
      </c>
      <c r="M9606">
        <v>53.237560013028919</v>
      </c>
      <c r="N9606">
        <f>+VLOOKUP([1]VENTAS!G9606,[1]SKU!A:G,6,0)</f>
        <v>2666</v>
      </c>
      <c r="O9606" s="4">
        <f t="shared" si="150"/>
        <v>141931.33499473511</v>
      </c>
    </row>
    <row r="9607" spans="1:15" x14ac:dyDescent="0.3">
      <c r="A9607" s="1">
        <v>44966</v>
      </c>
      <c r="B9607" s="2" t="s">
        <v>9612</v>
      </c>
      <c r="C9607" s="2" t="s">
        <v>9613</v>
      </c>
      <c r="D9607" s="2" t="s">
        <v>9642</v>
      </c>
      <c r="E9607">
        <v>107</v>
      </c>
      <c r="F9607" t="str">
        <f>+VLOOKUP(E9607,[1]CLIENTES!A:B,2,0)</f>
        <v>Mauro</v>
      </c>
      <c r="G9607">
        <v>386</v>
      </c>
      <c r="H9607" t="str">
        <f>+VLOOKUP(G9607,[1]SKU!A:B,2,0)</f>
        <v>ICE TILE BLANCO FIT RECT. 58 X 58 S.LOREN 1RA C</v>
      </c>
      <c r="I9607" t="str">
        <f>+VLOOKUP(G9607,[1]SKU!A:D,4,0)</f>
        <v>PORCELANATO</v>
      </c>
      <c r="J9607" t="str">
        <f>+VLOOKUP(G9607,[1]SKU!A:E,5,0)</f>
        <v>Deco &amp; Mas</v>
      </c>
      <c r="K9607" t="str">
        <f>+VLOOKUP(G9607,[1]SKU!A:C,3,0)</f>
        <v>SAN LORENZO</v>
      </c>
      <c r="L9607">
        <v>165</v>
      </c>
      <c r="M9607">
        <v>144.64377759017242</v>
      </c>
      <c r="N9607">
        <f>+VLOOKUP([1]VENTAS!G9607,[1]SKU!A:G,6,0)</f>
        <v>9877</v>
      </c>
      <c r="O9607" s="4">
        <f t="shared" si="150"/>
        <v>1428646.5912581331</v>
      </c>
    </row>
    <row r="9608" spans="1:15" x14ac:dyDescent="0.3">
      <c r="A9608" s="1">
        <v>44958</v>
      </c>
      <c r="B9608" s="2" t="s">
        <v>9612</v>
      </c>
      <c r="C9608" s="2" t="s">
        <v>9613</v>
      </c>
      <c r="D9608" s="2" t="s">
        <v>9643</v>
      </c>
      <c r="E9608">
        <v>208</v>
      </c>
      <c r="F9608" t="str">
        <f>+VLOOKUP(E9608,[1]CLIENTES!A:B,2,0)</f>
        <v>Elisa</v>
      </c>
      <c r="G9608">
        <v>361</v>
      </c>
      <c r="H9608" t="str">
        <f>+VLOOKUP(G9608,[1]SKU!A:B,2,0)</f>
        <v>ICE TILE BLANCO FIT RECT. 28 X 58 S.LOREN 2DA CAL</v>
      </c>
      <c r="I9608" t="str">
        <f>+VLOOKUP(G9608,[1]SKU!A:D,4,0)</f>
        <v>PORCELANATO</v>
      </c>
      <c r="J9608" t="str">
        <f>+VLOOKUP(G9608,[1]SKU!A:E,5,0)</f>
        <v>Marmoles</v>
      </c>
      <c r="K9608" t="str">
        <f>+VLOOKUP(G9608,[1]SKU!A:C,3,0)</f>
        <v>SAN LORENZO</v>
      </c>
      <c r="L9608">
        <v>27</v>
      </c>
      <c r="M9608">
        <v>20.106376228517099</v>
      </c>
      <c r="N9608">
        <f>+VLOOKUP([1]VENTAS!G9608,[1]SKU!A:G,6,0)</f>
        <v>8538</v>
      </c>
      <c r="O9608" s="4">
        <f t="shared" si="150"/>
        <v>171668.24023907899</v>
      </c>
    </row>
    <row r="9609" spans="1:15" x14ac:dyDescent="0.3">
      <c r="A9609" s="1">
        <v>44945</v>
      </c>
      <c r="B9609" s="2" t="s">
        <v>9612</v>
      </c>
      <c r="C9609" s="2" t="s">
        <v>9613</v>
      </c>
      <c r="D9609" s="2" t="s">
        <v>9644</v>
      </c>
      <c r="E9609">
        <v>145</v>
      </c>
      <c r="F9609" t="str">
        <f>+VLOOKUP(E9609,[1]CLIENTES!A:B,2,0)</f>
        <v>Denisse</v>
      </c>
      <c r="G9609">
        <v>167</v>
      </c>
      <c r="H9609" t="str">
        <f>+VLOOKUP(G9609,[1]SKU!A:B,2,0)</f>
        <v>PARQUET CEREZO 30 x 45 CORTINES 1RA C</v>
      </c>
      <c r="I9609" t="str">
        <f>+VLOOKUP(G9609,[1]SKU!A:D,4,0)</f>
        <v>CERAMICO</v>
      </c>
      <c r="J9609" t="str">
        <f>+VLOOKUP(G9609,[1]SKU!A:E,5,0)</f>
        <v>Maderas</v>
      </c>
      <c r="K9609" t="str">
        <f>+VLOOKUP(G9609,[1]SKU!A:C,3,0)</f>
        <v>CORTINES</v>
      </c>
      <c r="L9609">
        <v>40</v>
      </c>
      <c r="M9609">
        <v>34.713544839579463</v>
      </c>
      <c r="N9609">
        <f>+VLOOKUP([1]VENTAS!G9609,[1]SKU!A:G,6,0)</f>
        <v>7747</v>
      </c>
      <c r="O9609" s="4">
        <f t="shared" si="150"/>
        <v>268925.83187222207</v>
      </c>
    </row>
    <row r="9610" spans="1:15" x14ac:dyDescent="0.3">
      <c r="A9610" s="1">
        <v>44971</v>
      </c>
      <c r="B9610" s="2" t="s">
        <v>9612</v>
      </c>
      <c r="C9610" s="2" t="s">
        <v>9613</v>
      </c>
      <c r="D9610" s="2" t="s">
        <v>9645</v>
      </c>
      <c r="E9610">
        <v>215</v>
      </c>
      <c r="F9610" t="str">
        <f>+VLOOKUP(E9610,[1]CLIENTES!A:B,2,0)</f>
        <v>Jose</v>
      </c>
      <c r="G9610">
        <v>276</v>
      </c>
      <c r="H9610" t="str">
        <f>+VLOOKUP(G9610,[1]SKU!A:B,2,0)</f>
        <v>AUGUSTUS FENDI ESM NAT 60 x 60 ILVA 3RA C</v>
      </c>
      <c r="I9610" t="str">
        <f>+VLOOKUP(G9610,[1]SKU!A:D,4,0)</f>
        <v>PORCELANATO</v>
      </c>
      <c r="J9610" t="str">
        <f>+VLOOKUP(G9610,[1]SKU!A:E,5,0)</f>
        <v>Piedras</v>
      </c>
      <c r="K9610" t="str">
        <f>+VLOOKUP(G9610,[1]SKU!A:C,3,0)</f>
        <v>ILVA</v>
      </c>
      <c r="L9610">
        <v>52</v>
      </c>
      <c r="M9610">
        <v>22.088243773223429</v>
      </c>
      <c r="N9610">
        <f>+VLOOKUP([1]VENTAS!G9610,[1]SKU!A:G,6,0)</f>
        <v>8676</v>
      </c>
      <c r="O9610" s="4">
        <f t="shared" si="150"/>
        <v>191637.60297648647</v>
      </c>
    </row>
    <row r="9611" spans="1:15" x14ac:dyDescent="0.3">
      <c r="A9611" s="1">
        <v>44957</v>
      </c>
      <c r="B9611" s="2" t="s">
        <v>9612</v>
      </c>
      <c r="C9611" s="2" t="s">
        <v>9613</v>
      </c>
      <c r="D9611" s="2" t="s">
        <v>9646</v>
      </c>
      <c r="E9611">
        <v>73</v>
      </c>
      <c r="F9611" t="str">
        <f>+VLOOKUP(E9611,[1]CLIENTES!A:B,2,0)</f>
        <v>Stevens</v>
      </c>
      <c r="G9611">
        <v>130</v>
      </c>
      <c r="H9611" t="str">
        <f>+VLOOKUP(G9611,[1]SKU!A:B,2,0)</f>
        <v>ARCE OSCURO 51 X 51 C.NEGRO 1RA CAL</v>
      </c>
      <c r="I9611" t="str">
        <f>+VLOOKUP(G9611,[1]SKU!A:D,4,0)</f>
        <v>CERAMICO</v>
      </c>
      <c r="J9611" t="str">
        <f>+VLOOKUP(G9611,[1]SKU!A:E,5,0)</f>
        <v>Maderas</v>
      </c>
      <c r="K9611" t="str">
        <f>+VLOOKUP(G9611,[1]SKU!A:C,3,0)</f>
        <v>CERRO NEGRO</v>
      </c>
      <c r="L9611">
        <v>99</v>
      </c>
      <c r="M9611">
        <v>1.7205736120696422</v>
      </c>
      <c r="N9611">
        <f>+VLOOKUP([1]VENTAS!G9611,[1]SKU!A:G,6,0)</f>
        <v>4658</v>
      </c>
      <c r="O9611" s="4">
        <f t="shared" si="150"/>
        <v>8014.4318850203936</v>
      </c>
    </row>
    <row r="9612" spans="1:15" x14ac:dyDescent="0.3">
      <c r="A9612" s="1">
        <v>44975</v>
      </c>
      <c r="B9612" s="2" t="s">
        <v>9612</v>
      </c>
      <c r="C9612" s="2" t="s">
        <v>9613</v>
      </c>
      <c r="D9612" s="2" t="s">
        <v>9647</v>
      </c>
      <c r="E9612">
        <v>200</v>
      </c>
      <c r="F9612" t="str">
        <f>+VLOOKUP(E9612,[1]CLIENTES!A:B,2,0)</f>
        <v>Elena</v>
      </c>
      <c r="G9612">
        <v>335</v>
      </c>
      <c r="H9612" t="str">
        <f>+VLOOKUP(G9612,[1]SKU!A:B,2,0)</f>
        <v>ROCCA ARDESIA SIENA RT. 28 X 58 S.LOREN 2DA C</v>
      </c>
      <c r="I9612" t="str">
        <f>+VLOOKUP(G9612,[1]SKU!A:D,4,0)</f>
        <v>PORCELANATO</v>
      </c>
      <c r="J9612" t="str">
        <f>+VLOOKUP(G9612,[1]SKU!A:E,5,0)</f>
        <v>Piedras</v>
      </c>
      <c r="K9612" t="str">
        <f>+VLOOKUP(G9612,[1]SKU!A:C,3,0)</f>
        <v>SAN LORENZO</v>
      </c>
      <c r="L9612">
        <v>71</v>
      </c>
      <c r="M9612">
        <v>35.180185577997271</v>
      </c>
      <c r="N9612">
        <f>+VLOOKUP([1]VENTAS!G9612,[1]SKU!A:G,6,0)</f>
        <v>2913</v>
      </c>
      <c r="O9612" s="4">
        <f t="shared" si="150"/>
        <v>102479.88058870604</v>
      </c>
    </row>
    <row r="9613" spans="1:15" x14ac:dyDescent="0.3">
      <c r="A9613" s="1">
        <v>44932</v>
      </c>
      <c r="B9613" s="2" t="s">
        <v>9612</v>
      </c>
      <c r="C9613" s="2" t="s">
        <v>9613</v>
      </c>
      <c r="D9613" s="2" t="s">
        <v>9648</v>
      </c>
      <c r="E9613">
        <v>224</v>
      </c>
      <c r="F9613" t="str">
        <f>+VLOOKUP(E9613,[1]CLIENTES!A:B,2,0)</f>
        <v>Ian</v>
      </c>
      <c r="G9613">
        <v>47</v>
      </c>
      <c r="H9613" t="str">
        <f>+VLOOKUP(G9613,[1]SKU!A:B,2,0)</f>
        <v>NEGRO PLUS 56 X 56 LOURDES 1RA C</v>
      </c>
      <c r="I9613" t="str">
        <f>+VLOOKUP(G9613,[1]SKU!A:D,4,0)</f>
        <v>CERAMICO</v>
      </c>
      <c r="J9613" t="str">
        <f>+VLOOKUP(G9613,[1]SKU!A:E,5,0)</f>
        <v>Deco &amp; Mas</v>
      </c>
      <c r="K9613" t="str">
        <f>+VLOOKUP(G9613,[1]SKU!A:C,3,0)</f>
        <v>LOURDES</v>
      </c>
      <c r="L9613">
        <v>58</v>
      </c>
      <c r="M9613">
        <v>40.373059480582583</v>
      </c>
      <c r="N9613">
        <f>+VLOOKUP([1]VENTAS!G9613,[1]SKU!A:G,6,0)</f>
        <v>3951</v>
      </c>
      <c r="O9613" s="4">
        <f t="shared" si="150"/>
        <v>159513.9580077818</v>
      </c>
    </row>
    <row r="9614" spans="1:15" x14ac:dyDescent="0.3">
      <c r="A9614" s="1">
        <v>44941</v>
      </c>
      <c r="B9614" s="2" t="s">
        <v>9612</v>
      </c>
      <c r="C9614" s="2" t="s">
        <v>9613</v>
      </c>
      <c r="D9614" s="2" t="s">
        <v>9649</v>
      </c>
      <c r="E9614">
        <v>202</v>
      </c>
      <c r="F9614" t="str">
        <f>+VLOOKUP(E9614,[1]CLIENTES!A:B,2,0)</f>
        <v>Tobias</v>
      </c>
      <c r="G9614">
        <v>345</v>
      </c>
      <c r="H9614" t="str">
        <f>+VLOOKUP(G9614,[1]SKU!A:B,2,0)</f>
        <v>MOODS TIZA RECT 58 x 117 S.LOREN 2DA CAL</v>
      </c>
      <c r="I9614" t="str">
        <f>+VLOOKUP(G9614,[1]SKU!A:D,4,0)</f>
        <v>PORCELANATO</v>
      </c>
      <c r="J9614" t="str">
        <f>+VLOOKUP(G9614,[1]SKU!A:E,5,0)</f>
        <v>Cementos</v>
      </c>
      <c r="K9614" t="str">
        <f>+VLOOKUP(G9614,[1]SKU!A:C,3,0)</f>
        <v>SAN LORENZO</v>
      </c>
      <c r="L9614">
        <v>118</v>
      </c>
      <c r="M9614">
        <v>81.881195173294913</v>
      </c>
      <c r="N9614">
        <f>+VLOOKUP([1]VENTAS!G9614,[1]SKU!A:G,6,0)</f>
        <v>6151</v>
      </c>
      <c r="O9614" s="4">
        <f t="shared" si="150"/>
        <v>503651.23151093698</v>
      </c>
    </row>
    <row r="9615" spans="1:15" x14ac:dyDescent="0.3">
      <c r="A9615" s="1">
        <v>44958</v>
      </c>
      <c r="B9615" s="2" t="s">
        <v>9612</v>
      </c>
      <c r="C9615" s="2" t="s">
        <v>9613</v>
      </c>
      <c r="D9615" s="2" t="s">
        <v>9650</v>
      </c>
      <c r="E9615">
        <v>55</v>
      </c>
      <c r="F9615" t="str">
        <f>+VLOOKUP(E9615,[1]CLIENTES!A:B,2,0)</f>
        <v>Gadiel</v>
      </c>
      <c r="G9615">
        <v>85</v>
      </c>
      <c r="H9615" t="str">
        <f>+VLOOKUP(G9615,[1]SKU!A:B,2,0)</f>
        <v>CALCAREO COLOR 56 X 56 LOURDES 1RA C</v>
      </c>
      <c r="I9615" t="str">
        <f>+VLOOKUP(G9615,[1]SKU!A:D,4,0)</f>
        <v>CERAMICO</v>
      </c>
      <c r="J9615" t="str">
        <f>+VLOOKUP(G9615,[1]SKU!A:E,5,0)</f>
        <v>Deco &amp; Mas</v>
      </c>
      <c r="K9615" t="str">
        <f>+VLOOKUP(G9615,[1]SKU!A:C,3,0)</f>
        <v>LOURDES</v>
      </c>
      <c r="L9615">
        <v>1</v>
      </c>
      <c r="M9615">
        <v>0.37978803830099384</v>
      </c>
      <c r="N9615">
        <f>+VLOOKUP([1]VENTAS!G9615,[1]SKU!A:G,6,0)</f>
        <v>2181</v>
      </c>
      <c r="O9615" s="4">
        <f t="shared" si="150"/>
        <v>828.31771153446755</v>
      </c>
    </row>
    <row r="9616" spans="1:15" x14ac:dyDescent="0.3">
      <c r="A9616" s="1">
        <v>44928</v>
      </c>
      <c r="B9616" s="2" t="s">
        <v>9612</v>
      </c>
      <c r="C9616" s="2" t="s">
        <v>9613</v>
      </c>
      <c r="D9616" s="2" t="s">
        <v>9651</v>
      </c>
      <c r="E9616">
        <v>201</v>
      </c>
      <c r="F9616" t="str">
        <f>+VLOOKUP(E9616,[1]CLIENTES!A:B,2,0)</f>
        <v>Dustin</v>
      </c>
      <c r="G9616">
        <v>146</v>
      </c>
      <c r="H9616" t="str">
        <f>+VLOOKUP(G9616,[1]SKU!A:B,2,0)</f>
        <v>LISTON RUSTICO 45,3 x 45,3 S.LOREN 1RA C</v>
      </c>
      <c r="I9616" t="str">
        <f>+VLOOKUP(G9616,[1]SKU!A:D,4,0)</f>
        <v>CERAMICO</v>
      </c>
      <c r="J9616" t="str">
        <f>+VLOOKUP(G9616,[1]SKU!A:E,5,0)</f>
        <v>Maderas</v>
      </c>
      <c r="K9616" t="str">
        <f>+VLOOKUP(G9616,[1]SKU!A:C,3,0)</f>
        <v>SAN LORENZO</v>
      </c>
      <c r="L9616">
        <v>152</v>
      </c>
      <c r="M9616">
        <v>24.370660883110453</v>
      </c>
      <c r="N9616">
        <f>+VLOOKUP([1]VENTAS!G9616,[1]SKU!A:G,6,0)</f>
        <v>7689</v>
      </c>
      <c r="O9616" s="4">
        <f t="shared" si="150"/>
        <v>187386.01153023628</v>
      </c>
    </row>
    <row r="9617" spans="1:15" x14ac:dyDescent="0.3">
      <c r="A9617" s="1">
        <v>44931</v>
      </c>
      <c r="B9617" s="2" t="s">
        <v>9612</v>
      </c>
      <c r="C9617" s="2" t="s">
        <v>9613</v>
      </c>
      <c r="D9617" s="2" t="s">
        <v>9652</v>
      </c>
      <c r="E9617">
        <v>86</v>
      </c>
      <c r="F9617" t="str">
        <f>+VLOOKUP(E9617,[1]CLIENTES!A:B,2,0)</f>
        <v>Pablo</v>
      </c>
      <c r="G9617">
        <v>314</v>
      </c>
      <c r="H9617" t="str">
        <f>+VLOOKUP(G9617,[1]SKU!A:B,2,0)</f>
        <v>BAUHAUS IVORY RECT. 28 X 58 S.LOREN 1RA C</v>
      </c>
      <c r="I9617" t="str">
        <f>+VLOOKUP(G9617,[1]SKU!A:D,4,0)</f>
        <v>PORCELANATO</v>
      </c>
      <c r="J9617" t="str">
        <f>+VLOOKUP(G9617,[1]SKU!A:E,5,0)</f>
        <v>Cementos</v>
      </c>
      <c r="K9617" t="str">
        <f>+VLOOKUP(G9617,[1]SKU!A:C,3,0)</f>
        <v>SAN LORENZO</v>
      </c>
      <c r="L9617">
        <v>140</v>
      </c>
      <c r="M9617">
        <v>75.663020295834045</v>
      </c>
      <c r="N9617">
        <f>+VLOOKUP([1]VENTAS!G9617,[1]SKU!A:G,6,0)</f>
        <v>6442</v>
      </c>
      <c r="O9617" s="4">
        <f t="shared" si="150"/>
        <v>487421.17674576293</v>
      </c>
    </row>
    <row r="9618" spans="1:15" x14ac:dyDescent="0.3">
      <c r="A9618" s="1">
        <v>44968</v>
      </c>
      <c r="B9618" s="2" t="s">
        <v>9612</v>
      </c>
      <c r="C9618" s="2" t="s">
        <v>9613</v>
      </c>
      <c r="D9618" s="2" t="s">
        <v>9653</v>
      </c>
      <c r="E9618">
        <v>105</v>
      </c>
      <c r="F9618" t="str">
        <f>+VLOOKUP(E9618,[1]CLIENTES!A:B,2,0)</f>
        <v>Basthian</v>
      </c>
      <c r="G9618">
        <v>87</v>
      </c>
      <c r="H9618" t="str">
        <f>+VLOOKUP(G9618,[1]SKU!A:B,2,0)</f>
        <v>VICTORIA BEIGE 35 x 35 LOURDES 1RA C</v>
      </c>
      <c r="I9618" t="str">
        <f>+VLOOKUP(G9618,[1]SKU!A:D,4,0)</f>
        <v>CERAMICO</v>
      </c>
      <c r="J9618" t="str">
        <f>+VLOOKUP(G9618,[1]SKU!A:E,5,0)</f>
        <v>Cementos</v>
      </c>
      <c r="K9618" t="str">
        <f>+VLOOKUP(G9618,[1]SKU!A:C,3,0)</f>
        <v>LOURDES</v>
      </c>
      <c r="L9618">
        <v>19</v>
      </c>
      <c r="M9618">
        <v>2.703111400288146</v>
      </c>
      <c r="N9618">
        <f>+VLOOKUP([1]VENTAS!G9618,[1]SKU!A:G,6,0)</f>
        <v>4807</v>
      </c>
      <c r="O9618" s="4">
        <f t="shared" si="150"/>
        <v>12993.856501185117</v>
      </c>
    </row>
    <row r="9619" spans="1:15" x14ac:dyDescent="0.3">
      <c r="A9619" s="1">
        <v>44966</v>
      </c>
      <c r="B9619" s="2" t="s">
        <v>9612</v>
      </c>
      <c r="C9619" s="2" t="s">
        <v>9613</v>
      </c>
      <c r="D9619" s="2" t="s">
        <v>9654</v>
      </c>
      <c r="E9619">
        <v>246</v>
      </c>
      <c r="F9619" t="str">
        <f>+VLOOKUP(E9619,[1]CLIENTES!A:B,2,0)</f>
        <v>Isis</v>
      </c>
      <c r="G9619">
        <v>261</v>
      </c>
      <c r="H9619" t="str">
        <f>+VLOOKUP(G9619,[1]SKU!A:B,2,0)</f>
        <v>CAVA XX PULIDO 58 X 117 C. NEGRO 2DA C</v>
      </c>
      <c r="I9619" t="str">
        <f>+VLOOKUP(G9619,[1]SKU!A:D,4,0)</f>
        <v>PORCELANATO</v>
      </c>
      <c r="J9619" t="str">
        <f>+VLOOKUP(G9619,[1]SKU!A:E,5,0)</f>
        <v>Marmoles</v>
      </c>
      <c r="K9619" t="str">
        <f>+VLOOKUP(G9619,[1]SKU!A:C,3,0)</f>
        <v>CERRO NEGRO</v>
      </c>
      <c r="L9619">
        <v>61</v>
      </c>
      <c r="M9619">
        <v>21.434716469787531</v>
      </c>
      <c r="N9619">
        <f>+VLOOKUP([1]VENTAS!G9619,[1]SKU!A:G,6,0)</f>
        <v>5363</v>
      </c>
      <c r="O9619" s="4">
        <f t="shared" si="150"/>
        <v>114954.38442747053</v>
      </c>
    </row>
    <row r="9620" spans="1:15" x14ac:dyDescent="0.3">
      <c r="A9620" s="1">
        <v>44967</v>
      </c>
      <c r="B9620" s="2" t="s">
        <v>9612</v>
      </c>
      <c r="C9620" s="2" t="s">
        <v>9613</v>
      </c>
      <c r="D9620" s="2" t="s">
        <v>9655</v>
      </c>
      <c r="E9620">
        <v>166</v>
      </c>
      <c r="F9620" t="str">
        <f>+VLOOKUP(E9620,[1]CLIENTES!A:B,2,0)</f>
        <v>Betzabeth</v>
      </c>
      <c r="G9620">
        <v>13</v>
      </c>
      <c r="H9620" t="str">
        <f>+VLOOKUP(G9620,[1]SKU!A:B,2,0)</f>
        <v>QUADRAT 45,3 x 45,3 S.LOREN 1RA C</v>
      </c>
      <c r="I9620" t="str">
        <f>+VLOOKUP(G9620,[1]SKU!A:D,4,0)</f>
        <v>CERAMICO</v>
      </c>
      <c r="J9620" t="str">
        <f>+VLOOKUP(G9620,[1]SKU!A:E,5,0)</f>
        <v>Deco &amp; Mas</v>
      </c>
      <c r="K9620" t="str">
        <f>+VLOOKUP(G9620,[1]SKU!A:C,3,0)</f>
        <v>SAN LORENZO</v>
      </c>
      <c r="L9620">
        <v>123</v>
      </c>
      <c r="M9620">
        <v>86.309746961568791</v>
      </c>
      <c r="N9620">
        <f>+VLOOKUP([1]VENTAS!G9620,[1]SKU!A:G,6,0)</f>
        <v>3591</v>
      </c>
      <c r="O9620" s="4">
        <f t="shared" si="150"/>
        <v>309938.30133899354</v>
      </c>
    </row>
    <row r="9621" spans="1:15" x14ac:dyDescent="0.3">
      <c r="A9621" s="1">
        <v>44985</v>
      </c>
      <c r="B9621" s="2" t="s">
        <v>9612</v>
      </c>
      <c r="C9621" s="2" t="s">
        <v>9613</v>
      </c>
      <c r="D9621" s="2" t="s">
        <v>9656</v>
      </c>
      <c r="E9621">
        <v>166</v>
      </c>
      <c r="F9621" t="str">
        <f>+VLOOKUP(E9621,[1]CLIENTES!A:B,2,0)</f>
        <v>Betzabeth</v>
      </c>
      <c r="G9621">
        <v>235</v>
      </c>
      <c r="H9621" t="str">
        <f>+VLOOKUP(G9621,[1]SKU!A:B,2,0)</f>
        <v>TITANIO RECT 80 X 80 ALBERDI 2DA C</v>
      </c>
      <c r="I9621" t="str">
        <f>+VLOOKUP(G9621,[1]SKU!A:D,4,0)</f>
        <v>PORCELANATO</v>
      </c>
      <c r="J9621" t="str">
        <f>+VLOOKUP(G9621,[1]SKU!A:E,5,0)</f>
        <v>Cementos</v>
      </c>
      <c r="K9621" t="str">
        <f>+VLOOKUP(G9621,[1]SKU!A:C,3,0)</f>
        <v>ALBERDI</v>
      </c>
      <c r="L9621">
        <v>14</v>
      </c>
      <c r="M9621">
        <v>11.948007955727515</v>
      </c>
      <c r="N9621">
        <f>+VLOOKUP([1]VENTAS!G9621,[1]SKU!A:G,6,0)</f>
        <v>6386</v>
      </c>
      <c r="O9621" s="4">
        <f t="shared" si="150"/>
        <v>76299.97880527591</v>
      </c>
    </row>
    <row r="9622" spans="1:15" x14ac:dyDescent="0.3">
      <c r="A9622" s="1">
        <v>44951</v>
      </c>
      <c r="B9622" s="2" t="s">
        <v>9612</v>
      </c>
      <c r="C9622" s="2" t="s">
        <v>9613</v>
      </c>
      <c r="D9622" s="2" t="s">
        <v>9657</v>
      </c>
      <c r="E9622">
        <v>224</v>
      </c>
      <c r="F9622" t="str">
        <f>+VLOOKUP(E9622,[1]CLIENTES!A:B,2,0)</f>
        <v>Ian</v>
      </c>
      <c r="G9622">
        <v>18</v>
      </c>
      <c r="H9622" t="str">
        <f>+VLOOKUP(G9622,[1]SKU!A:B,2,0)</f>
        <v>ASPEN BRILLANTE 29 x 59 C.NEGRO 2DA C</v>
      </c>
      <c r="I9622" t="str">
        <f>+VLOOKUP(G9622,[1]SKU!A:D,4,0)</f>
        <v>CERAMICO</v>
      </c>
      <c r="J9622" t="str">
        <f>+VLOOKUP(G9622,[1]SKU!A:E,5,0)</f>
        <v>Deco &amp; Mas</v>
      </c>
      <c r="K9622" t="str">
        <f>+VLOOKUP(G9622,[1]SKU!A:C,3,0)</f>
        <v>CERRO NEGRO</v>
      </c>
      <c r="L9622">
        <v>148</v>
      </c>
      <c r="M9622">
        <v>92.208642332748056</v>
      </c>
      <c r="N9622">
        <f>+VLOOKUP([1]VENTAS!G9622,[1]SKU!A:G,6,0)</f>
        <v>1479</v>
      </c>
      <c r="O9622" s="4">
        <f t="shared" si="150"/>
        <v>136376.58201013439</v>
      </c>
    </row>
    <row r="9623" spans="1:15" x14ac:dyDescent="0.3">
      <c r="A9623" s="1">
        <v>44979</v>
      </c>
      <c r="B9623" s="2" t="s">
        <v>9612</v>
      </c>
      <c r="C9623" s="2" t="s">
        <v>9613</v>
      </c>
      <c r="D9623" s="2" t="s">
        <v>9658</v>
      </c>
      <c r="E9623">
        <v>102</v>
      </c>
      <c r="F9623" t="str">
        <f>+VLOOKUP(E9623,[1]CLIENTES!A:B,2,0)</f>
        <v>Eileen</v>
      </c>
      <c r="G9623">
        <v>34</v>
      </c>
      <c r="H9623" t="str">
        <f>+VLOOKUP(G9623,[1]SKU!A:B,2,0)</f>
        <v>TERRA NEGRO 45,3 X 45,3 SCOP 1RA CAL</v>
      </c>
      <c r="I9623" t="str">
        <f>+VLOOKUP(G9623,[1]SKU!A:D,4,0)</f>
        <v>CERAMICO</v>
      </c>
      <c r="J9623" t="str">
        <f>+VLOOKUP(G9623,[1]SKU!A:E,5,0)</f>
        <v>Piedras</v>
      </c>
      <c r="K9623" t="str">
        <f>+VLOOKUP(G9623,[1]SKU!A:C,3,0)</f>
        <v>SCOP</v>
      </c>
      <c r="L9623">
        <v>156</v>
      </c>
      <c r="M9623">
        <v>116.06605607832422</v>
      </c>
      <c r="N9623">
        <f>+VLOOKUP([1]VENTAS!G9623,[1]SKU!A:G,6,0)</f>
        <v>4348</v>
      </c>
      <c r="O9623" s="4">
        <f t="shared" si="150"/>
        <v>504655.2118285537</v>
      </c>
    </row>
    <row r="9624" spans="1:15" x14ac:dyDescent="0.3">
      <c r="A9624" s="1">
        <v>44940</v>
      </c>
      <c r="B9624" s="2" t="s">
        <v>9612</v>
      </c>
      <c r="C9624" s="2" t="s">
        <v>9613</v>
      </c>
      <c r="D9624" s="2" t="s">
        <v>9659</v>
      </c>
      <c r="E9624">
        <v>193</v>
      </c>
      <c r="F9624" t="str">
        <f>+VLOOKUP(E9624,[1]CLIENTES!A:B,2,0)</f>
        <v>Pascalle</v>
      </c>
      <c r="G9624">
        <v>384</v>
      </c>
      <c r="H9624" t="str">
        <f>+VLOOKUP(G9624,[1]SKU!A:B,2,0)</f>
        <v>BAUHAUS IVORY FIT RECT. 58 x 58 S.LOREN 2DA C</v>
      </c>
      <c r="I9624" t="str">
        <f>+VLOOKUP(G9624,[1]SKU!A:D,4,0)</f>
        <v>PORCELANATO</v>
      </c>
      <c r="J9624" t="str">
        <f>+VLOOKUP(G9624,[1]SKU!A:E,5,0)</f>
        <v>Cementos</v>
      </c>
      <c r="K9624" t="str">
        <f>+VLOOKUP(G9624,[1]SKU!A:C,3,0)</f>
        <v>SAN LORENZO</v>
      </c>
      <c r="L9624">
        <v>162</v>
      </c>
      <c r="M9624">
        <v>116.39794531806545</v>
      </c>
      <c r="N9624">
        <f>+VLOOKUP([1]VENTAS!G9624,[1]SKU!A:G,6,0)</f>
        <v>4440</v>
      </c>
      <c r="O9624" s="4">
        <f t="shared" si="150"/>
        <v>516806.87721221062</v>
      </c>
    </row>
    <row r="9625" spans="1:15" x14ac:dyDescent="0.3">
      <c r="A9625" s="1">
        <v>44941</v>
      </c>
      <c r="B9625" s="2" t="s">
        <v>9612</v>
      </c>
      <c r="C9625" s="2" t="s">
        <v>9613</v>
      </c>
      <c r="D9625" s="2" t="s">
        <v>9660</v>
      </c>
      <c r="E9625">
        <v>51</v>
      </c>
      <c r="F9625" t="str">
        <f>+VLOOKUP(E9625,[1]CLIENTES!A:B,2,0)</f>
        <v>Yahir</v>
      </c>
      <c r="G9625">
        <v>301</v>
      </c>
      <c r="H9625" t="str">
        <f>+VLOOKUP(G9625,[1]SKU!A:B,2,0)</f>
        <v>MOMA MARFIL PUL RECT 58 x 117 C.NEGRO 2DA C</v>
      </c>
      <c r="I9625" t="str">
        <f>+VLOOKUP(G9625,[1]SKU!A:D,4,0)</f>
        <v>PORCELANATO</v>
      </c>
      <c r="J9625" t="str">
        <f>+VLOOKUP(G9625,[1]SKU!A:E,5,0)</f>
        <v>Cementos</v>
      </c>
      <c r="K9625" t="str">
        <f>+VLOOKUP(G9625,[1]SKU!A:C,3,0)</f>
        <v>CERRO NEGRO</v>
      </c>
      <c r="L9625">
        <v>141</v>
      </c>
      <c r="M9625">
        <v>133.02543463507715</v>
      </c>
      <c r="N9625">
        <f>+VLOOKUP([1]VENTAS!G9625,[1]SKU!A:G,6,0)</f>
        <v>9015</v>
      </c>
      <c r="O9625" s="4">
        <f t="shared" si="150"/>
        <v>1199224.2932352205</v>
      </c>
    </row>
    <row r="9626" spans="1:15" x14ac:dyDescent="0.3">
      <c r="A9626" s="1">
        <v>44948</v>
      </c>
      <c r="B9626" s="2" t="s">
        <v>9612</v>
      </c>
      <c r="C9626" s="2" t="s">
        <v>9613</v>
      </c>
      <c r="D9626" s="2" t="s">
        <v>9661</v>
      </c>
      <c r="E9626">
        <v>14</v>
      </c>
      <c r="F9626" t="str">
        <f>+VLOOKUP(E9626,[1]CLIENTES!A:B,2,0)</f>
        <v>Ihan</v>
      </c>
      <c r="G9626">
        <v>149</v>
      </c>
      <c r="H9626" t="str">
        <f>+VLOOKUP(G9626,[1]SKU!A:B,2,0)</f>
        <v>VENECIA GRIS 43 x 43 CAÑUELAS 1RA C</v>
      </c>
      <c r="I9626" t="str">
        <f>+VLOOKUP(G9626,[1]SKU!A:D,4,0)</f>
        <v>CERAMICO</v>
      </c>
      <c r="J9626" t="str">
        <f>+VLOOKUP(G9626,[1]SKU!A:E,5,0)</f>
        <v>Marmoles</v>
      </c>
      <c r="K9626" t="str">
        <f>+VLOOKUP(G9626,[1]SKU!A:C,3,0)</f>
        <v>CAÑUELAS</v>
      </c>
      <c r="L9626">
        <v>101</v>
      </c>
      <c r="M9626">
        <v>86.751438027989167</v>
      </c>
      <c r="N9626">
        <f>+VLOOKUP([1]VENTAS!G9626,[1]SKU!A:G,6,0)</f>
        <v>8892</v>
      </c>
      <c r="O9626" s="4">
        <f t="shared" si="150"/>
        <v>771393.78694487968</v>
      </c>
    </row>
    <row r="9627" spans="1:15" x14ac:dyDescent="0.3">
      <c r="A9627" s="1">
        <v>44959</v>
      </c>
      <c r="B9627" s="2" t="s">
        <v>9612</v>
      </c>
      <c r="C9627" s="2" t="s">
        <v>9613</v>
      </c>
      <c r="D9627" s="2" t="s">
        <v>9662</v>
      </c>
      <c r="E9627">
        <v>157</v>
      </c>
      <c r="F9627" t="str">
        <f>+VLOOKUP(E9627,[1]CLIENTES!A:B,2,0)</f>
        <v>Jovany</v>
      </c>
      <c r="G9627">
        <v>172</v>
      </c>
      <c r="H9627" t="str">
        <f>+VLOOKUP(G9627,[1]SKU!A:B,2,0)</f>
        <v>TUIL BLANCO BRILL 33 X 45,3 SCOP 1RA C</v>
      </c>
      <c r="I9627" t="str">
        <f>+VLOOKUP(G9627,[1]SKU!A:D,4,0)</f>
        <v>CERAMICO</v>
      </c>
      <c r="J9627" t="str">
        <f>+VLOOKUP(G9627,[1]SKU!A:E,5,0)</f>
        <v>Deco &amp; Mas</v>
      </c>
      <c r="K9627" t="str">
        <f>+VLOOKUP(G9627,[1]SKU!A:C,3,0)</f>
        <v>SCOP</v>
      </c>
      <c r="L9627">
        <v>103</v>
      </c>
      <c r="M9627">
        <v>14.780122808091525</v>
      </c>
      <c r="N9627">
        <f>+VLOOKUP([1]VENTAS!G9627,[1]SKU!A:G,6,0)</f>
        <v>5047</v>
      </c>
      <c r="O9627" s="4">
        <f t="shared" si="150"/>
        <v>74595.279812437919</v>
      </c>
    </row>
    <row r="9628" spans="1:15" x14ac:dyDescent="0.3">
      <c r="A9628" s="1">
        <v>44976</v>
      </c>
      <c r="B9628" s="2" t="s">
        <v>9612</v>
      </c>
      <c r="C9628" s="2" t="s">
        <v>9613</v>
      </c>
      <c r="D9628" s="2" t="s">
        <v>9663</v>
      </c>
      <c r="E9628">
        <v>148</v>
      </c>
      <c r="F9628" t="str">
        <f>+VLOOKUP(E9628,[1]CLIENTES!A:B,2,0)</f>
        <v>Sayen</v>
      </c>
      <c r="G9628">
        <v>197</v>
      </c>
      <c r="H9628" t="str">
        <f>+VLOOKUP(G9628,[1]SKU!A:B,2,0)</f>
        <v>CADIZ NEGRO 33 x 33 SCOP 2DA CAL</v>
      </c>
      <c r="I9628" t="str">
        <f>+VLOOKUP(G9628,[1]SKU!A:D,4,0)</f>
        <v>CERAMICO</v>
      </c>
      <c r="J9628" t="str">
        <f>+VLOOKUP(G9628,[1]SKU!A:E,5,0)</f>
        <v>Deco &amp; Mas</v>
      </c>
      <c r="K9628" t="str">
        <f>+VLOOKUP(G9628,[1]SKU!A:C,3,0)</f>
        <v>SCOP</v>
      </c>
      <c r="L9628">
        <v>39</v>
      </c>
      <c r="M9628">
        <v>6.9761539146983855</v>
      </c>
      <c r="N9628">
        <f>+VLOOKUP([1]VENTAS!G9628,[1]SKU!A:G,6,0)</f>
        <v>2200</v>
      </c>
      <c r="O9628" s="4">
        <f t="shared" si="150"/>
        <v>15347.538612336448</v>
      </c>
    </row>
    <row r="9629" spans="1:15" x14ac:dyDescent="0.3">
      <c r="A9629" s="1">
        <v>44983</v>
      </c>
      <c r="B9629" s="2" t="s">
        <v>9612</v>
      </c>
      <c r="C9629" s="2" t="s">
        <v>9613</v>
      </c>
      <c r="D9629" s="2" t="s">
        <v>9664</v>
      </c>
      <c r="E9629">
        <v>92</v>
      </c>
      <c r="F9629" t="str">
        <f>+VLOOKUP(E9629,[1]CLIENTES!A:B,2,0)</f>
        <v>Adam</v>
      </c>
      <c r="G9629">
        <v>18</v>
      </c>
      <c r="H9629" t="str">
        <f>+VLOOKUP(G9629,[1]SKU!A:B,2,0)</f>
        <v>ASPEN BRILLANTE 29 x 59 C.NEGRO 2DA C</v>
      </c>
      <c r="I9629" t="str">
        <f>+VLOOKUP(G9629,[1]SKU!A:D,4,0)</f>
        <v>CERAMICO</v>
      </c>
      <c r="J9629" t="str">
        <f>+VLOOKUP(G9629,[1]SKU!A:E,5,0)</f>
        <v>Deco &amp; Mas</v>
      </c>
      <c r="K9629" t="str">
        <f>+VLOOKUP(G9629,[1]SKU!A:C,3,0)</f>
        <v>CERRO NEGRO</v>
      </c>
      <c r="L9629">
        <v>20</v>
      </c>
      <c r="M9629">
        <v>12.460627342263251</v>
      </c>
      <c r="N9629">
        <f>+VLOOKUP([1]VENTAS!G9629,[1]SKU!A:G,6,0)</f>
        <v>1479</v>
      </c>
      <c r="O9629" s="4">
        <f t="shared" si="150"/>
        <v>18429.26783920735</v>
      </c>
    </row>
    <row r="9630" spans="1:15" x14ac:dyDescent="0.3">
      <c r="A9630" s="1">
        <v>44977</v>
      </c>
      <c r="B9630" s="2" t="s">
        <v>9612</v>
      </c>
      <c r="C9630" s="2" t="s">
        <v>9613</v>
      </c>
      <c r="D9630" s="2" t="s">
        <v>9665</v>
      </c>
      <c r="E9630">
        <v>245</v>
      </c>
      <c r="F9630" t="str">
        <f>+VLOOKUP(E9630,[1]CLIENTES!A:B,2,0)</f>
        <v>Jahir</v>
      </c>
      <c r="G9630">
        <v>240</v>
      </c>
      <c r="H9630" t="str">
        <f>+VLOOKUP(G9630,[1]SKU!A:B,2,0)</f>
        <v>MONACO GRIS PUL RECT 58 x 117 C.NEGRO 1RA C</v>
      </c>
      <c r="I9630" t="str">
        <f>+VLOOKUP(G9630,[1]SKU!A:D,4,0)</f>
        <v>PORCELANATO</v>
      </c>
      <c r="J9630" t="str">
        <f>+VLOOKUP(G9630,[1]SKU!A:E,5,0)</f>
        <v>Marmoles</v>
      </c>
      <c r="K9630" t="str">
        <f>+VLOOKUP(G9630,[1]SKU!A:C,3,0)</f>
        <v>CERRO NEGRO</v>
      </c>
      <c r="L9630">
        <v>81</v>
      </c>
      <c r="M9630">
        <v>71.723054155121218</v>
      </c>
      <c r="N9630">
        <f>+VLOOKUP([1]VENTAS!G9630,[1]SKU!A:G,6,0)</f>
        <v>8545</v>
      </c>
      <c r="O9630" s="4">
        <f t="shared" si="150"/>
        <v>612873.49775551085</v>
      </c>
    </row>
    <row r="9631" spans="1:15" x14ac:dyDescent="0.3">
      <c r="A9631" s="1">
        <v>44950</v>
      </c>
      <c r="B9631" s="2" t="s">
        <v>9612</v>
      </c>
      <c r="C9631" s="2" t="s">
        <v>9613</v>
      </c>
      <c r="D9631" s="2" t="s">
        <v>9666</v>
      </c>
      <c r="E9631">
        <v>59</v>
      </c>
      <c r="F9631" t="str">
        <f>+VLOOKUP(E9631,[1]CLIENTES!A:B,2,0)</f>
        <v>Aldair</v>
      </c>
      <c r="G9631">
        <v>143</v>
      </c>
      <c r="H9631" t="str">
        <f>+VLOOKUP(G9631,[1]SKU!A:B,2,0)</f>
        <v>ARDESIA GRIS 45,3 x 45,3 S.LOREN 1RA C</v>
      </c>
      <c r="I9631" t="str">
        <f>+VLOOKUP(G9631,[1]SKU!A:D,4,0)</f>
        <v>CERAMICO</v>
      </c>
      <c r="J9631" t="str">
        <f>+VLOOKUP(G9631,[1]SKU!A:E,5,0)</f>
        <v>Piedras</v>
      </c>
      <c r="K9631" t="str">
        <f>+VLOOKUP(G9631,[1]SKU!A:C,3,0)</f>
        <v>SAN LORENZO</v>
      </c>
      <c r="L9631">
        <v>48</v>
      </c>
      <c r="M9631">
        <v>23.513066438028467</v>
      </c>
      <c r="N9631">
        <f>+VLOOKUP([1]VENTAS!G9631,[1]SKU!A:G,6,0)</f>
        <v>1350</v>
      </c>
      <c r="O9631" s="4">
        <f t="shared" si="150"/>
        <v>31742.639691338431</v>
      </c>
    </row>
    <row r="9632" spans="1:15" x14ac:dyDescent="0.3">
      <c r="A9632" s="1">
        <v>44938</v>
      </c>
      <c r="B9632" s="2" t="s">
        <v>9612</v>
      </c>
      <c r="C9632" s="2" t="s">
        <v>9613</v>
      </c>
      <c r="D9632" s="2" t="s">
        <v>9667</v>
      </c>
      <c r="E9632">
        <v>244</v>
      </c>
      <c r="F9632" t="str">
        <f>+VLOOKUP(E9632,[1]CLIENTES!A:B,2,0)</f>
        <v>Karim</v>
      </c>
      <c r="G9632">
        <v>242</v>
      </c>
      <c r="H9632" t="str">
        <f>+VLOOKUP(G9632,[1]SKU!A:B,2,0)</f>
        <v>CONCRETE WHITE 60 X 60 ALBERDI 1RA C</v>
      </c>
      <c r="I9632" t="str">
        <f>+VLOOKUP(G9632,[1]SKU!A:D,4,0)</f>
        <v>PORCELANATO</v>
      </c>
      <c r="J9632" t="str">
        <f>+VLOOKUP(G9632,[1]SKU!A:E,5,0)</f>
        <v>Cementos</v>
      </c>
      <c r="K9632" t="str">
        <f>+VLOOKUP(G9632,[1]SKU!A:C,3,0)</f>
        <v>ALBERDI</v>
      </c>
      <c r="L9632">
        <v>47</v>
      </c>
      <c r="M9632">
        <v>16.64780442375849</v>
      </c>
      <c r="N9632">
        <f>+VLOOKUP([1]VENTAS!G9632,[1]SKU!A:G,6,0)</f>
        <v>8541</v>
      </c>
      <c r="O9632" s="4">
        <f t="shared" si="150"/>
        <v>142188.89758332126</v>
      </c>
    </row>
    <row r="9633" spans="1:15" x14ac:dyDescent="0.3">
      <c r="A9633" s="1">
        <v>44945</v>
      </c>
      <c r="B9633" s="2" t="s">
        <v>9612</v>
      </c>
      <c r="C9633" s="2" t="s">
        <v>9613</v>
      </c>
      <c r="D9633" s="2" t="s">
        <v>9668</v>
      </c>
      <c r="E9633">
        <v>80</v>
      </c>
      <c r="F9633" t="str">
        <f>+VLOOKUP(E9633,[1]CLIENTES!A:B,2,0)</f>
        <v>Isai</v>
      </c>
      <c r="G9633">
        <v>304</v>
      </c>
      <c r="H9633" t="str">
        <f>+VLOOKUP(G9633,[1]SKU!A:B,2,0)</f>
        <v>PORCELANATO ARCE BLANCO 20 X 60 ALBERDI 2DA C</v>
      </c>
      <c r="I9633" t="str">
        <f>+VLOOKUP(G9633,[1]SKU!A:D,4,0)</f>
        <v>PORCELANATO</v>
      </c>
      <c r="J9633" t="str">
        <f>+VLOOKUP(G9633,[1]SKU!A:E,5,0)</f>
        <v>Maderas</v>
      </c>
      <c r="K9633" t="str">
        <f>+VLOOKUP(G9633,[1]SKU!A:C,3,0)</f>
        <v>ALBERDI</v>
      </c>
      <c r="L9633">
        <v>116</v>
      </c>
      <c r="M9633">
        <v>112.99567514715095</v>
      </c>
      <c r="N9633">
        <f>+VLOOKUP([1]VENTAS!G9633,[1]SKU!A:G,6,0)</f>
        <v>1465</v>
      </c>
      <c r="O9633" s="4">
        <f t="shared" si="150"/>
        <v>165538.66409057615</v>
      </c>
    </row>
    <row r="9634" spans="1:15" x14ac:dyDescent="0.3">
      <c r="A9634" s="1">
        <v>44967</v>
      </c>
      <c r="B9634" s="2" t="s">
        <v>9612</v>
      </c>
      <c r="C9634" s="2" t="s">
        <v>9613</v>
      </c>
      <c r="D9634" s="2" t="s">
        <v>9669</v>
      </c>
      <c r="E9634">
        <v>29</v>
      </c>
      <c r="F9634" t="str">
        <f>+VLOOKUP(E9634,[1]CLIENTES!A:B,2,0)</f>
        <v>Matia</v>
      </c>
      <c r="G9634">
        <v>379</v>
      </c>
      <c r="H9634" t="str">
        <f>+VLOOKUP(G9634,[1]SKU!A:B,2,0)</f>
        <v>MOODS TIZA RECT 58 x 117 S.LOREN 1RA C</v>
      </c>
      <c r="I9634" t="str">
        <f>+VLOOKUP(G9634,[1]SKU!A:D,4,0)</f>
        <v>PORCELANATO</v>
      </c>
      <c r="J9634" t="str">
        <f>+VLOOKUP(G9634,[1]SKU!A:E,5,0)</f>
        <v>Cementos</v>
      </c>
      <c r="K9634" t="str">
        <f>+VLOOKUP(G9634,[1]SKU!A:C,3,0)</f>
        <v>SAN LORENZO</v>
      </c>
      <c r="L9634">
        <v>84</v>
      </c>
      <c r="M9634">
        <v>44.699439598067961</v>
      </c>
      <c r="N9634">
        <f>+VLOOKUP([1]VENTAS!G9634,[1]SKU!A:G,6,0)</f>
        <v>4016</v>
      </c>
      <c r="O9634" s="4">
        <f t="shared" si="150"/>
        <v>179512.94942584092</v>
      </c>
    </row>
    <row r="9635" spans="1:15" x14ac:dyDescent="0.3">
      <c r="A9635" s="1">
        <v>44960</v>
      </c>
      <c r="B9635" s="2" t="s">
        <v>9612</v>
      </c>
      <c r="C9635" s="2" t="s">
        <v>9613</v>
      </c>
      <c r="D9635" s="2" t="s">
        <v>9670</v>
      </c>
      <c r="E9635">
        <v>8</v>
      </c>
      <c r="F9635" t="str">
        <f>+VLOOKUP(E9635,[1]CLIENTES!A:B,2,0)</f>
        <v>Pascale</v>
      </c>
      <c r="G9635">
        <v>386</v>
      </c>
      <c r="H9635" t="str">
        <f>+VLOOKUP(G9635,[1]SKU!A:B,2,0)</f>
        <v>ICE TILE BLANCO FIT RECT. 58 X 58 S.LOREN 1RA C</v>
      </c>
      <c r="I9635" t="str">
        <f>+VLOOKUP(G9635,[1]SKU!A:D,4,0)</f>
        <v>PORCELANATO</v>
      </c>
      <c r="J9635" t="str">
        <f>+VLOOKUP(G9635,[1]SKU!A:E,5,0)</f>
        <v>Deco &amp; Mas</v>
      </c>
      <c r="K9635" t="str">
        <f>+VLOOKUP(G9635,[1]SKU!A:C,3,0)</f>
        <v>SAN LORENZO</v>
      </c>
      <c r="L9635">
        <v>140</v>
      </c>
      <c r="M9635">
        <v>122.72805371287356</v>
      </c>
      <c r="N9635">
        <f>+VLOOKUP([1]VENTAS!G9635,[1]SKU!A:G,6,0)</f>
        <v>9877</v>
      </c>
      <c r="O9635" s="4">
        <f t="shared" si="150"/>
        <v>1212184.9865220522</v>
      </c>
    </row>
    <row r="9636" spans="1:15" x14ac:dyDescent="0.3">
      <c r="A9636" s="1">
        <v>44976</v>
      </c>
      <c r="B9636" s="2" t="s">
        <v>9612</v>
      </c>
      <c r="C9636" s="2" t="s">
        <v>9613</v>
      </c>
      <c r="D9636" s="2" t="s">
        <v>9671</v>
      </c>
      <c r="E9636">
        <v>50</v>
      </c>
      <c r="F9636" t="str">
        <f>+VLOOKUP(E9636,[1]CLIENTES!A:B,2,0)</f>
        <v>Eythan</v>
      </c>
      <c r="G9636">
        <v>373</v>
      </c>
      <c r="H9636" t="str">
        <f>+VLOOKUP(G9636,[1]SKU!A:B,2,0)</f>
        <v>MOODS HUESO FIT RECT. 58 x 117 S.LOREN 1RA C</v>
      </c>
      <c r="I9636" t="str">
        <f>+VLOOKUP(G9636,[1]SKU!A:D,4,0)</f>
        <v>PORCELANATO</v>
      </c>
      <c r="J9636" t="str">
        <f>+VLOOKUP(G9636,[1]SKU!A:E,5,0)</f>
        <v>Cementos</v>
      </c>
      <c r="K9636" t="str">
        <f>+VLOOKUP(G9636,[1]SKU!A:C,3,0)</f>
        <v>SAN LORENZO</v>
      </c>
      <c r="L9636">
        <v>33</v>
      </c>
      <c r="M9636">
        <v>27.194858540301787</v>
      </c>
      <c r="N9636">
        <f>+VLOOKUP([1]VENTAS!G9636,[1]SKU!A:G,6,0)</f>
        <v>3076</v>
      </c>
      <c r="O9636" s="4">
        <f t="shared" si="150"/>
        <v>83651.3848699683</v>
      </c>
    </row>
    <row r="9637" spans="1:15" x14ac:dyDescent="0.3">
      <c r="A9637" s="1">
        <v>44981</v>
      </c>
      <c r="B9637" s="2" t="s">
        <v>9612</v>
      </c>
      <c r="C9637" s="2" t="s">
        <v>9613</v>
      </c>
      <c r="D9637" s="2" t="s">
        <v>9672</v>
      </c>
      <c r="E9637">
        <v>246</v>
      </c>
      <c r="F9637" t="str">
        <f>+VLOOKUP(E9637,[1]CLIENTES!A:B,2,0)</f>
        <v>Isis</v>
      </c>
      <c r="G9637">
        <v>316</v>
      </c>
      <c r="H9637" t="str">
        <f>+VLOOKUP(G9637,[1]SKU!A:B,2,0)</f>
        <v>CALACATA BIANCO PUL FIT RT 57,7 X 57,7 S.LOREN 2DA</v>
      </c>
      <c r="I9637" t="str">
        <f>+VLOOKUP(G9637,[1]SKU!A:D,4,0)</f>
        <v>PORCELANATO</v>
      </c>
      <c r="J9637" t="str">
        <f>+VLOOKUP(G9637,[1]SKU!A:E,5,0)</f>
        <v>Marmoles</v>
      </c>
      <c r="K9637" t="str">
        <f>+VLOOKUP(G9637,[1]SKU!A:C,3,0)</f>
        <v>SAN LORENZO</v>
      </c>
      <c r="L9637">
        <v>67</v>
      </c>
      <c r="M9637">
        <v>16.118016073900897</v>
      </c>
      <c r="N9637">
        <f>+VLOOKUP([1]VENTAS!G9637,[1]SKU!A:G,6,0)</f>
        <v>9187</v>
      </c>
      <c r="O9637" s="4">
        <f t="shared" si="150"/>
        <v>148076.21367092754</v>
      </c>
    </row>
    <row r="9638" spans="1:15" x14ac:dyDescent="0.3">
      <c r="A9638" s="1">
        <v>44962</v>
      </c>
      <c r="B9638" s="2" t="s">
        <v>9612</v>
      </c>
      <c r="C9638" s="2" t="s">
        <v>9613</v>
      </c>
      <c r="D9638" s="2" t="s">
        <v>9673</v>
      </c>
      <c r="E9638">
        <v>243</v>
      </c>
      <c r="F9638" t="str">
        <f>+VLOOKUP(E9638,[1]CLIENTES!A:B,2,0)</f>
        <v>Constanza</v>
      </c>
      <c r="G9638">
        <v>185</v>
      </c>
      <c r="H9638" t="str">
        <f>+VLOOKUP(G9638,[1]SKU!A:B,2,0)</f>
        <v>FORTE BLANCO 33 x 33  S.LOREN 2DA C</v>
      </c>
      <c r="I9638" t="str">
        <f>+VLOOKUP(G9638,[1]SKU!A:D,4,0)</f>
        <v>CERAMICO</v>
      </c>
      <c r="J9638" t="str">
        <f>+VLOOKUP(G9638,[1]SKU!A:E,5,0)</f>
        <v>Deco &amp; Mas</v>
      </c>
      <c r="K9638" t="str">
        <f>+VLOOKUP(G9638,[1]SKU!A:C,3,0)</f>
        <v>SAN LORENZO</v>
      </c>
      <c r="L9638">
        <v>72</v>
      </c>
      <c r="M9638">
        <v>15.971484995929602</v>
      </c>
      <c r="N9638">
        <f>+VLOOKUP([1]VENTAS!G9638,[1]SKU!A:G,6,0)</f>
        <v>9520</v>
      </c>
      <c r="O9638" s="4">
        <f t="shared" si="150"/>
        <v>152048.53716124981</v>
      </c>
    </row>
    <row r="9639" spans="1:15" x14ac:dyDescent="0.3">
      <c r="A9639" s="1">
        <v>44955</v>
      </c>
      <c r="B9639" s="2" t="s">
        <v>9612</v>
      </c>
      <c r="C9639" s="2" t="s">
        <v>9613</v>
      </c>
      <c r="D9639" s="2" t="s">
        <v>9674</v>
      </c>
      <c r="E9639">
        <v>245</v>
      </c>
      <c r="F9639" t="str">
        <f>+VLOOKUP(E9639,[1]CLIENTES!A:B,2,0)</f>
        <v>Jahir</v>
      </c>
      <c r="G9639">
        <v>234</v>
      </c>
      <c r="H9639" t="str">
        <f>+VLOOKUP(G9639,[1]SKU!A:B,2,0)</f>
        <v>TITANIO RECTIFICADO 60 X 60 ALBERDI 2DA C</v>
      </c>
      <c r="I9639" t="str">
        <f>+VLOOKUP(G9639,[1]SKU!A:D,4,0)</f>
        <v>PORCELANATO</v>
      </c>
      <c r="J9639" t="str">
        <f>+VLOOKUP(G9639,[1]SKU!A:E,5,0)</f>
        <v>Cementos</v>
      </c>
      <c r="K9639" t="str">
        <f>+VLOOKUP(G9639,[1]SKU!A:C,3,0)</f>
        <v>ALBERDI</v>
      </c>
      <c r="L9639">
        <v>113</v>
      </c>
      <c r="M9639">
        <v>45.284869633293155</v>
      </c>
      <c r="N9639">
        <f>+VLOOKUP([1]VENTAS!G9639,[1]SKU!A:G,6,0)</f>
        <v>3557</v>
      </c>
      <c r="O9639" s="4">
        <f t="shared" si="150"/>
        <v>161078.28128562376</v>
      </c>
    </row>
    <row r="9640" spans="1:15" x14ac:dyDescent="0.3">
      <c r="A9640" s="1">
        <v>44949</v>
      </c>
      <c r="B9640" s="2" t="s">
        <v>9612</v>
      </c>
      <c r="C9640" s="2" t="s">
        <v>9613</v>
      </c>
      <c r="D9640" s="2" t="s">
        <v>9675</v>
      </c>
      <c r="E9640">
        <v>242</v>
      </c>
      <c r="F9640" t="str">
        <f>+VLOOKUP(E9640,[1]CLIENTES!A:B,2,0)</f>
        <v>Pilar</v>
      </c>
      <c r="G9640">
        <v>15</v>
      </c>
      <c r="H9640" t="str">
        <f>+VLOOKUP(G9640,[1]SKU!A:B,2,0)</f>
        <v>MADERA LENGA 31 X 53 LOURDES 1RA C</v>
      </c>
      <c r="I9640" t="str">
        <f>+VLOOKUP(G9640,[1]SKU!A:D,4,0)</f>
        <v>CERAMICO</v>
      </c>
      <c r="J9640" t="str">
        <f>+VLOOKUP(G9640,[1]SKU!A:E,5,0)</f>
        <v>Maderas</v>
      </c>
      <c r="K9640" t="str">
        <f>+VLOOKUP(G9640,[1]SKU!A:C,3,0)</f>
        <v>LOURDES</v>
      </c>
      <c r="L9640">
        <v>80</v>
      </c>
      <c r="M9640">
        <v>0.84910126083367565</v>
      </c>
      <c r="N9640">
        <f>+VLOOKUP([1]VENTAS!G9640,[1]SKU!A:G,6,0)</f>
        <v>5189</v>
      </c>
      <c r="O9640" s="4">
        <f t="shared" si="150"/>
        <v>4405.9864424659427</v>
      </c>
    </row>
    <row r="9641" spans="1:15" x14ac:dyDescent="0.3">
      <c r="A9641" s="1">
        <v>44957</v>
      </c>
      <c r="B9641" s="2" t="s">
        <v>9612</v>
      </c>
      <c r="C9641" s="2" t="s">
        <v>9613</v>
      </c>
      <c r="D9641" s="2" t="s">
        <v>9676</v>
      </c>
      <c r="E9641">
        <v>168</v>
      </c>
      <c r="F9641" t="str">
        <f>+VLOOKUP(E9641,[1]CLIENTES!A:B,2,0)</f>
        <v>Emely</v>
      </c>
      <c r="G9641">
        <v>2</v>
      </c>
      <c r="H9641" t="str">
        <f>+VLOOKUP(G9641,[1]SKU!A:B,2,0)</f>
        <v>KIRI 51 x 51 C.NEGRO 2DA CAL</v>
      </c>
      <c r="I9641" t="str">
        <f>+VLOOKUP(G9641,[1]SKU!A:D,4,0)</f>
        <v>CERAMICO</v>
      </c>
      <c r="J9641" t="str">
        <f>+VLOOKUP(G9641,[1]SKU!A:E,5,0)</f>
        <v>Maderas</v>
      </c>
      <c r="K9641" t="str">
        <f>+VLOOKUP(G9641,[1]SKU!A:C,3,0)</f>
        <v>CERRO NEGRO</v>
      </c>
      <c r="L9641">
        <v>105</v>
      </c>
      <c r="M9641">
        <v>92.530809116277467</v>
      </c>
      <c r="N9641">
        <f>+VLOOKUP([1]VENTAS!G9641,[1]SKU!A:G,6,0)</f>
        <v>9057</v>
      </c>
      <c r="O9641" s="4">
        <f t="shared" si="150"/>
        <v>838051.53816612507</v>
      </c>
    </row>
    <row r="9642" spans="1:15" x14ac:dyDescent="0.3">
      <c r="A9642" s="1">
        <v>44930</v>
      </c>
      <c r="B9642" s="2" t="s">
        <v>9612</v>
      </c>
      <c r="C9642" s="2" t="s">
        <v>9613</v>
      </c>
      <c r="D9642" s="2" t="s">
        <v>9677</v>
      </c>
      <c r="E9642">
        <v>163</v>
      </c>
      <c r="F9642" t="str">
        <f>+VLOOKUP(E9642,[1]CLIENTES!A:B,2,0)</f>
        <v>Dominic</v>
      </c>
      <c r="G9642">
        <v>253</v>
      </c>
      <c r="H9642" t="str">
        <f>+VLOOKUP(G9642,[1]SKU!A:B,2,0)</f>
        <v>ROCCA GREY OUT 80 X 80 VITE 2DA C</v>
      </c>
      <c r="I9642" t="str">
        <f>+VLOOKUP(G9642,[1]SKU!A:D,4,0)</f>
        <v>PORCELANATO</v>
      </c>
      <c r="J9642" t="str">
        <f>+VLOOKUP(G9642,[1]SKU!A:E,5,0)</f>
        <v>Piedras</v>
      </c>
      <c r="K9642" t="str">
        <f>+VLOOKUP(G9642,[1]SKU!A:C,3,0)</f>
        <v>VITE</v>
      </c>
      <c r="L9642">
        <v>87</v>
      </c>
      <c r="M9642">
        <v>75.664338459929112</v>
      </c>
      <c r="N9642">
        <f>+VLOOKUP([1]VENTAS!G9642,[1]SKU!A:G,6,0)</f>
        <v>9449</v>
      </c>
      <c r="O9642" s="4">
        <f t="shared" si="150"/>
        <v>714952.33410787024</v>
      </c>
    </row>
    <row r="9643" spans="1:15" x14ac:dyDescent="0.3">
      <c r="A9643" s="1">
        <v>44960</v>
      </c>
      <c r="B9643" s="2" t="s">
        <v>9612</v>
      </c>
      <c r="C9643" s="2" t="s">
        <v>9613</v>
      </c>
      <c r="D9643" s="2" t="s">
        <v>9678</v>
      </c>
      <c r="E9643">
        <v>43</v>
      </c>
      <c r="F9643" t="str">
        <f>+VLOOKUP(E9643,[1]CLIENTES!A:B,2,0)</f>
        <v>Branco</v>
      </c>
      <c r="G9643">
        <v>106</v>
      </c>
      <c r="H9643" t="str">
        <f>+VLOOKUP(G9643,[1]SKU!A:B,2,0)</f>
        <v>PATIO MIX GRIS 45,3 X 45,3 SCOP 1RA CAL</v>
      </c>
      <c r="I9643" t="str">
        <f>+VLOOKUP(G9643,[1]SKU!A:D,4,0)</f>
        <v>CERAMICO</v>
      </c>
      <c r="J9643" t="str">
        <f>+VLOOKUP(G9643,[1]SKU!A:E,5,0)</f>
        <v>Deco &amp; Mas</v>
      </c>
      <c r="K9643" t="str">
        <f>+VLOOKUP(G9643,[1]SKU!A:C,3,0)</f>
        <v>SCOP</v>
      </c>
      <c r="L9643">
        <v>2</v>
      </c>
      <c r="M9643">
        <v>2.0528994920148147E-2</v>
      </c>
      <c r="N9643">
        <f>+VLOOKUP([1]VENTAS!G9643,[1]SKU!A:G,6,0)</f>
        <v>9972</v>
      </c>
      <c r="O9643" s="4">
        <f t="shared" si="150"/>
        <v>204.71513734371732</v>
      </c>
    </row>
    <row r="9644" spans="1:15" x14ac:dyDescent="0.3">
      <c r="A9644" s="1">
        <v>44972</v>
      </c>
      <c r="B9644" s="2" t="s">
        <v>9612</v>
      </c>
      <c r="C9644" s="2" t="s">
        <v>9613</v>
      </c>
      <c r="D9644" s="2" t="s">
        <v>9679</v>
      </c>
      <c r="E9644">
        <v>122</v>
      </c>
      <c r="F9644" t="str">
        <f>+VLOOKUP(E9644,[1]CLIENTES!A:B,2,0)</f>
        <v>Juanpablo</v>
      </c>
      <c r="G9644">
        <v>222</v>
      </c>
      <c r="H9644" t="str">
        <f>+VLOOKUP(G9644,[1]SKU!A:B,2,0)</f>
        <v>LIFE MARFIL PULIDO RECT. 58 x 58 C.NEGRO 2DA C</v>
      </c>
      <c r="I9644" t="str">
        <f>+VLOOKUP(G9644,[1]SKU!A:D,4,0)</f>
        <v>PORCELANATO</v>
      </c>
      <c r="J9644" t="str">
        <f>+VLOOKUP(G9644,[1]SKU!A:E,5,0)</f>
        <v>Cementos</v>
      </c>
      <c r="K9644" t="str">
        <f>+VLOOKUP(G9644,[1]SKU!A:C,3,0)</f>
        <v>CERRO NEGRO</v>
      </c>
      <c r="L9644">
        <v>93</v>
      </c>
      <c r="M9644">
        <v>4.1495899884780556</v>
      </c>
      <c r="N9644">
        <f>+VLOOKUP([1]VENTAS!G9644,[1]SKU!A:G,6,0)</f>
        <v>9073</v>
      </c>
      <c r="O9644" s="4">
        <f t="shared" si="150"/>
        <v>37649.229965461396</v>
      </c>
    </row>
    <row r="9645" spans="1:15" x14ac:dyDescent="0.3">
      <c r="A9645" s="1">
        <v>44961</v>
      </c>
      <c r="B9645" s="2" t="s">
        <v>9612</v>
      </c>
      <c r="C9645" s="2" t="s">
        <v>9613</v>
      </c>
      <c r="D9645" s="2" t="s">
        <v>9680</v>
      </c>
      <c r="E9645">
        <v>10</v>
      </c>
      <c r="F9645" t="str">
        <f>+VLOOKUP(E9645,[1]CLIENTES!A:B,2,0)</f>
        <v>Dieter</v>
      </c>
      <c r="G9645">
        <v>147</v>
      </c>
      <c r="H9645" t="str">
        <f>+VLOOKUP(G9645,[1]SKU!A:B,2,0)</f>
        <v>SOFIA NEGRO 46 x 46 ALLPA 2DA C</v>
      </c>
      <c r="I9645" t="str">
        <f>+VLOOKUP(G9645,[1]SKU!A:D,4,0)</f>
        <v>CERAMICO</v>
      </c>
      <c r="J9645" t="str">
        <f>+VLOOKUP(G9645,[1]SKU!A:E,5,0)</f>
        <v>Deco &amp; Mas</v>
      </c>
      <c r="K9645" t="str">
        <f>+VLOOKUP(G9645,[1]SKU!A:C,3,0)</f>
        <v>ALLPA</v>
      </c>
      <c r="L9645">
        <v>53</v>
      </c>
      <c r="M9645">
        <v>5.017673499367528</v>
      </c>
      <c r="N9645">
        <f>+VLOOKUP([1]VENTAS!G9645,[1]SKU!A:G,6,0)</f>
        <v>1183</v>
      </c>
      <c r="O9645" s="4">
        <f t="shared" si="150"/>
        <v>5935.9077497517856</v>
      </c>
    </row>
    <row r="9646" spans="1:15" x14ac:dyDescent="0.3">
      <c r="A9646" s="1">
        <v>44935</v>
      </c>
      <c r="B9646" s="2" t="s">
        <v>9612</v>
      </c>
      <c r="C9646" s="2" t="s">
        <v>9613</v>
      </c>
      <c r="D9646" s="2" t="s">
        <v>9681</v>
      </c>
      <c r="E9646">
        <v>25</v>
      </c>
      <c r="F9646" t="str">
        <f>+VLOOKUP(E9646,[1]CLIENTES!A:B,2,0)</f>
        <v>Caroline</v>
      </c>
      <c r="G9646">
        <v>251</v>
      </c>
      <c r="H9646" t="str">
        <f>+VLOOKUP(G9646,[1]SKU!A:B,2,0)</f>
        <v>PORCELANATO ANCIENT 20 X 60 ALBERDI 2DA C</v>
      </c>
      <c r="I9646" t="str">
        <f>+VLOOKUP(G9646,[1]SKU!A:D,4,0)</f>
        <v>PORCELANATO</v>
      </c>
      <c r="J9646" t="str">
        <f>+VLOOKUP(G9646,[1]SKU!A:E,5,0)</f>
        <v>Maderas</v>
      </c>
      <c r="K9646" t="str">
        <f>+VLOOKUP(G9646,[1]SKU!A:C,3,0)</f>
        <v>ALBERDI</v>
      </c>
      <c r="L9646">
        <v>55</v>
      </c>
      <c r="M9646">
        <v>47.648540756787369</v>
      </c>
      <c r="N9646">
        <f>+VLOOKUP([1]VENTAS!G9646,[1]SKU!A:G,6,0)</f>
        <v>9840</v>
      </c>
      <c r="O9646" s="4">
        <f t="shared" si="150"/>
        <v>468861.64104678773</v>
      </c>
    </row>
    <row r="9647" spans="1:15" x14ac:dyDescent="0.3">
      <c r="A9647" s="1">
        <v>44953</v>
      </c>
      <c r="B9647" s="2" t="s">
        <v>9612</v>
      </c>
      <c r="C9647" s="2" t="s">
        <v>9613</v>
      </c>
      <c r="D9647" s="2" t="s">
        <v>9682</v>
      </c>
      <c r="E9647">
        <v>125</v>
      </c>
      <c r="F9647" t="str">
        <f>+VLOOKUP(E9647,[1]CLIENTES!A:B,2,0)</f>
        <v>Rosario</v>
      </c>
      <c r="G9647">
        <v>120</v>
      </c>
      <c r="H9647" t="str">
        <f>+VLOOKUP(G9647,[1]SKU!A:B,2,0)</f>
        <v>VICTORIA GRIS 35 x 35 LOURDES 1RA C</v>
      </c>
      <c r="I9647" t="str">
        <f>+VLOOKUP(G9647,[1]SKU!A:D,4,0)</f>
        <v>CERAMICO</v>
      </c>
      <c r="J9647" t="str">
        <f>+VLOOKUP(G9647,[1]SKU!A:E,5,0)</f>
        <v>Cementos</v>
      </c>
      <c r="K9647" t="str">
        <f>+VLOOKUP(G9647,[1]SKU!A:C,3,0)</f>
        <v>LOURDES</v>
      </c>
      <c r="L9647">
        <v>97</v>
      </c>
      <c r="M9647">
        <v>11.536549261208666</v>
      </c>
      <c r="N9647">
        <f>+VLOOKUP([1]VENTAS!G9647,[1]SKU!A:G,6,0)</f>
        <v>7691</v>
      </c>
      <c r="O9647" s="4">
        <f t="shared" si="150"/>
        <v>88727.600367955849</v>
      </c>
    </row>
    <row r="9648" spans="1:15" x14ac:dyDescent="0.3">
      <c r="A9648" s="1">
        <v>44935</v>
      </c>
      <c r="B9648" s="2" t="s">
        <v>9612</v>
      </c>
      <c r="C9648" s="2" t="s">
        <v>9613</v>
      </c>
      <c r="D9648" s="2" t="s">
        <v>9683</v>
      </c>
      <c r="E9648">
        <v>89</v>
      </c>
      <c r="F9648" t="str">
        <f>+VLOOKUP(E9648,[1]CLIENTES!A:B,2,0)</f>
        <v>Miriam</v>
      </c>
      <c r="G9648">
        <v>101</v>
      </c>
      <c r="H9648" t="str">
        <f>+VLOOKUP(G9648,[1]SKU!A:B,2,0)</f>
        <v>MARINO NEGRO 25 x 35 LOURDES 1RA C</v>
      </c>
      <c r="I9648" t="str">
        <f>+VLOOKUP(G9648,[1]SKU!A:D,4,0)</f>
        <v>CERAMICO</v>
      </c>
      <c r="J9648" t="str">
        <f>+VLOOKUP(G9648,[1]SKU!A:E,5,0)</f>
        <v>Marmoles</v>
      </c>
      <c r="K9648" t="str">
        <f>+VLOOKUP(G9648,[1]SKU!A:C,3,0)</f>
        <v>LOURDES</v>
      </c>
      <c r="L9648">
        <v>87</v>
      </c>
      <c r="M9648">
        <v>58.318407129266781</v>
      </c>
      <c r="N9648">
        <f>+VLOOKUP([1]VENTAS!G9648,[1]SKU!A:G,6,0)</f>
        <v>1810</v>
      </c>
      <c r="O9648" s="4">
        <f t="shared" si="150"/>
        <v>105556.31690397287</v>
      </c>
    </row>
    <row r="9649" spans="1:15" x14ac:dyDescent="0.3">
      <c r="A9649" s="1">
        <v>44932</v>
      </c>
      <c r="B9649" s="2" t="s">
        <v>9612</v>
      </c>
      <c r="C9649" s="2" t="s">
        <v>9613</v>
      </c>
      <c r="D9649" s="2" t="s">
        <v>9684</v>
      </c>
      <c r="E9649">
        <v>63</v>
      </c>
      <c r="F9649" t="str">
        <f>+VLOOKUP(E9649,[1]CLIENTES!A:B,2,0)</f>
        <v>Jeans</v>
      </c>
      <c r="G9649">
        <v>382</v>
      </c>
      <c r="H9649" t="str">
        <f>+VLOOKUP(G9649,[1]SKU!A:B,2,0)</f>
        <v>URBAN CONCRETE OUT ANTRAC 58 x 117 1RA C</v>
      </c>
      <c r="I9649" t="str">
        <f>+VLOOKUP(G9649,[1]SKU!A:D,4,0)</f>
        <v>PORCELANATO</v>
      </c>
      <c r="J9649" t="str">
        <f>+VLOOKUP(G9649,[1]SKU!A:E,5,0)</f>
        <v>Cementos</v>
      </c>
      <c r="K9649" t="str">
        <f>+VLOOKUP(G9649,[1]SKU!A:C,3,0)</f>
        <v>SAN LORENZO</v>
      </c>
      <c r="L9649">
        <v>101</v>
      </c>
      <c r="M9649">
        <v>77.106307500089756</v>
      </c>
      <c r="N9649">
        <f>+VLOOKUP([1]VENTAS!G9649,[1]SKU!A:G,6,0)</f>
        <v>4615</v>
      </c>
      <c r="O9649" s="4">
        <f t="shared" si="150"/>
        <v>355845.60911291424</v>
      </c>
    </row>
    <row r="9650" spans="1:15" x14ac:dyDescent="0.3">
      <c r="A9650" s="1">
        <v>44980</v>
      </c>
      <c r="B9650" s="2" t="s">
        <v>9612</v>
      </c>
      <c r="C9650" s="2" t="s">
        <v>9613</v>
      </c>
      <c r="D9650" s="2" t="s">
        <v>9685</v>
      </c>
      <c r="E9650">
        <v>141</v>
      </c>
      <c r="F9650" t="str">
        <f>+VLOOKUP(E9650,[1]CLIENTES!A:B,2,0)</f>
        <v>Waldo</v>
      </c>
      <c r="G9650">
        <v>148</v>
      </c>
      <c r="H9650" t="str">
        <f>+VLOOKUP(G9650,[1]SKU!A:B,2,0)</f>
        <v>MANAOS ARENA 38 x 38 C.NEGRO 2DA CAL</v>
      </c>
      <c r="I9650" t="str">
        <f>+VLOOKUP(G9650,[1]SKU!A:D,4,0)</f>
        <v>CERAMICO</v>
      </c>
      <c r="J9650" t="str">
        <f>+VLOOKUP(G9650,[1]SKU!A:E,5,0)</f>
        <v>Marmoles</v>
      </c>
      <c r="K9650" t="str">
        <f>+VLOOKUP(G9650,[1]SKU!A:C,3,0)</f>
        <v>CERRO NEGRO</v>
      </c>
      <c r="L9650">
        <v>143</v>
      </c>
      <c r="M9650">
        <v>92.192717594560321</v>
      </c>
      <c r="N9650">
        <f>+VLOOKUP([1]VENTAS!G9650,[1]SKU!A:G,6,0)</f>
        <v>1773</v>
      </c>
      <c r="O9650" s="4">
        <f t="shared" si="150"/>
        <v>163457.68829515544</v>
      </c>
    </row>
    <row r="9651" spans="1:15" x14ac:dyDescent="0.3">
      <c r="A9651" s="1">
        <v>44969</v>
      </c>
      <c r="B9651" s="2" t="s">
        <v>9612</v>
      </c>
      <c r="C9651" s="2" t="s">
        <v>9613</v>
      </c>
      <c r="D9651" s="2" t="s">
        <v>9686</v>
      </c>
      <c r="E9651">
        <v>196</v>
      </c>
      <c r="F9651" t="str">
        <f>+VLOOKUP(E9651,[1]CLIENTES!A:B,2,0)</f>
        <v>Manuela</v>
      </c>
      <c r="G9651">
        <v>253</v>
      </c>
      <c r="H9651" t="str">
        <f>+VLOOKUP(G9651,[1]SKU!A:B,2,0)</f>
        <v>ROCCA GREY OUT 80 X 80 VITE 2DA C</v>
      </c>
      <c r="I9651" t="str">
        <f>+VLOOKUP(G9651,[1]SKU!A:D,4,0)</f>
        <v>PORCELANATO</v>
      </c>
      <c r="J9651" t="str">
        <f>+VLOOKUP(G9651,[1]SKU!A:E,5,0)</f>
        <v>Piedras</v>
      </c>
      <c r="K9651" t="str">
        <f>+VLOOKUP(G9651,[1]SKU!A:C,3,0)</f>
        <v>VITE</v>
      </c>
      <c r="L9651">
        <v>13</v>
      </c>
      <c r="M9651">
        <v>11.306165517000903</v>
      </c>
      <c r="N9651">
        <f>+VLOOKUP([1]VENTAS!G9651,[1]SKU!A:G,6,0)</f>
        <v>9449</v>
      </c>
      <c r="O9651" s="4">
        <f t="shared" si="150"/>
        <v>106831.95797014154</v>
      </c>
    </row>
    <row r="9652" spans="1:15" x14ac:dyDescent="0.3">
      <c r="A9652" s="1">
        <v>44971</v>
      </c>
      <c r="B9652" s="2" t="s">
        <v>9612</v>
      </c>
      <c r="C9652" s="2" t="s">
        <v>9613</v>
      </c>
      <c r="D9652" s="2" t="s">
        <v>9687</v>
      </c>
      <c r="E9652">
        <v>87</v>
      </c>
      <c r="F9652" t="str">
        <f>+VLOOKUP(E9652,[1]CLIENTES!A:B,2,0)</f>
        <v>Miranda</v>
      </c>
      <c r="G9652">
        <v>45</v>
      </c>
      <c r="H9652" t="str">
        <f>+VLOOKUP(G9652,[1]SKU!A:B,2,0)</f>
        <v>FORTALEZA GRAFITO 38 x 38 C.NEGRO 1RA CAL</v>
      </c>
      <c r="I9652" t="str">
        <f>+VLOOKUP(G9652,[1]SKU!A:D,4,0)</f>
        <v>CERAMICO</v>
      </c>
      <c r="J9652" t="str">
        <f>+VLOOKUP(G9652,[1]SKU!A:E,5,0)</f>
        <v>Cementos</v>
      </c>
      <c r="K9652" t="str">
        <f>+VLOOKUP(G9652,[1]SKU!A:C,3,0)</f>
        <v>CERRO NEGRO</v>
      </c>
      <c r="L9652">
        <v>84</v>
      </c>
      <c r="M9652">
        <v>23.589971701328039</v>
      </c>
      <c r="N9652">
        <f>+VLOOKUP([1]VENTAS!G9652,[1]SKU!A:G,6,0)</f>
        <v>6729</v>
      </c>
      <c r="O9652" s="4">
        <f t="shared" si="150"/>
        <v>158736.91957823638</v>
      </c>
    </row>
    <row r="9653" spans="1:15" x14ac:dyDescent="0.3">
      <c r="A9653" s="1">
        <v>44953</v>
      </c>
      <c r="B9653" s="2" t="s">
        <v>9612</v>
      </c>
      <c r="C9653" s="2" t="s">
        <v>9613</v>
      </c>
      <c r="D9653" s="2" t="s">
        <v>9688</v>
      </c>
      <c r="E9653">
        <v>62</v>
      </c>
      <c r="F9653" t="str">
        <f>+VLOOKUP(E9653,[1]CLIENTES!A:B,2,0)</f>
        <v>Vladimir</v>
      </c>
      <c r="G9653">
        <v>280</v>
      </c>
      <c r="H9653" t="str">
        <f>+VLOOKUP(G9653,[1]SKU!A:B,2,0)</f>
        <v>LIFE GRIS RECT 58 X 117 C.NEGRO 2DA CAL</v>
      </c>
      <c r="I9653" t="str">
        <f>+VLOOKUP(G9653,[1]SKU!A:D,4,0)</f>
        <v>PORCELANATO</v>
      </c>
      <c r="J9653" t="str">
        <f>+VLOOKUP(G9653,[1]SKU!A:E,5,0)</f>
        <v>Cementos</v>
      </c>
      <c r="K9653" t="str">
        <f>+VLOOKUP(G9653,[1]SKU!A:C,3,0)</f>
        <v>CERRO NEGRO</v>
      </c>
      <c r="L9653">
        <v>41</v>
      </c>
      <c r="M9653">
        <v>10.965452906195015</v>
      </c>
      <c r="N9653">
        <f>+VLOOKUP([1]VENTAS!G9653,[1]SKU!A:G,6,0)</f>
        <v>6027</v>
      </c>
      <c r="O9653" s="4">
        <f t="shared" si="150"/>
        <v>66088.784665637359</v>
      </c>
    </row>
    <row r="9654" spans="1:15" x14ac:dyDescent="0.3">
      <c r="A9654" s="1">
        <v>44942</v>
      </c>
      <c r="B9654" s="2" t="s">
        <v>9612</v>
      </c>
      <c r="C9654" s="2" t="s">
        <v>9613</v>
      </c>
      <c r="D9654" s="2" t="s">
        <v>9689</v>
      </c>
      <c r="E9654">
        <v>171</v>
      </c>
      <c r="F9654" t="str">
        <f>+VLOOKUP(E9654,[1]CLIENTES!A:B,2,0)</f>
        <v>Mia</v>
      </c>
      <c r="G9654">
        <v>288</v>
      </c>
      <c r="H9654" t="str">
        <f>+VLOOKUP(G9654,[1]SKU!A:B,2,0)</f>
        <v>SIDNEY ICE NATURAL RECT 59 x 59 C.NEGRO 2DA CAL</v>
      </c>
      <c r="I9654" t="str">
        <f>+VLOOKUP(G9654,[1]SKU!A:D,4,0)</f>
        <v>PORCELANATO</v>
      </c>
      <c r="J9654" t="str">
        <f>+VLOOKUP(G9654,[1]SKU!A:E,5,0)</f>
        <v>Cementos</v>
      </c>
      <c r="K9654" t="str">
        <f>+VLOOKUP(G9654,[1]SKU!A:C,3,0)</f>
        <v>CERRO NEGRO</v>
      </c>
      <c r="L9654">
        <v>146</v>
      </c>
      <c r="M9654">
        <v>81.544056084480715</v>
      </c>
      <c r="N9654">
        <f>+VLOOKUP([1]VENTAS!G9654,[1]SKU!A:G,6,0)</f>
        <v>2328</v>
      </c>
      <c r="O9654" s="4">
        <f t="shared" si="150"/>
        <v>189834.5625646711</v>
      </c>
    </row>
    <row r="9655" spans="1:15" x14ac:dyDescent="0.3">
      <c r="A9655" s="1">
        <v>44949</v>
      </c>
      <c r="B9655" s="2" t="s">
        <v>9612</v>
      </c>
      <c r="C9655" s="2" t="s">
        <v>9613</v>
      </c>
      <c r="D9655" s="2" t="s">
        <v>9690</v>
      </c>
      <c r="E9655">
        <v>74</v>
      </c>
      <c r="F9655" t="str">
        <f>+VLOOKUP(E9655,[1]CLIENTES!A:B,2,0)</f>
        <v>Ingrid</v>
      </c>
      <c r="G9655">
        <v>134</v>
      </c>
      <c r="H9655" t="str">
        <f>+VLOOKUP(G9655,[1]SKU!A:B,2,0)</f>
        <v>GRAFIATO MARRON 35 x 35  LOURDES 1RA C</v>
      </c>
      <c r="I9655" t="str">
        <f>+VLOOKUP(G9655,[1]SKU!A:D,4,0)</f>
        <v>CERAMICO</v>
      </c>
      <c r="J9655" t="str">
        <f>+VLOOKUP(G9655,[1]SKU!A:E,5,0)</f>
        <v>Cementos</v>
      </c>
      <c r="K9655" t="str">
        <f>+VLOOKUP(G9655,[1]SKU!A:C,3,0)</f>
        <v>LOURDES</v>
      </c>
      <c r="L9655">
        <v>8</v>
      </c>
      <c r="M9655">
        <v>6.6191079744274743</v>
      </c>
      <c r="N9655">
        <f>+VLOOKUP([1]VENTAS!G9655,[1]SKU!A:G,6,0)</f>
        <v>1794</v>
      </c>
      <c r="O9655" s="4">
        <f t="shared" si="150"/>
        <v>11874.679706122888</v>
      </c>
    </row>
    <row r="9656" spans="1:15" x14ac:dyDescent="0.3">
      <c r="A9656" s="1">
        <v>44932</v>
      </c>
      <c r="B9656" s="2" t="s">
        <v>9612</v>
      </c>
      <c r="C9656" s="2" t="s">
        <v>9613</v>
      </c>
      <c r="D9656" s="2" t="s">
        <v>9691</v>
      </c>
      <c r="E9656">
        <v>220</v>
      </c>
      <c r="F9656" t="str">
        <f>+VLOOKUP(E9656,[1]CLIENTES!A:B,2,0)</f>
        <v>Dayra</v>
      </c>
      <c r="G9656">
        <v>171</v>
      </c>
      <c r="H9656" t="str">
        <f>+VLOOKUP(G9656,[1]SKU!A:B,2,0)</f>
        <v>ALMENDRO PIZARRA 33 x 33 SCOP 1RA CAL</v>
      </c>
      <c r="I9656" t="str">
        <f>+VLOOKUP(G9656,[1]SKU!A:D,4,0)</f>
        <v>CERAMICO</v>
      </c>
      <c r="J9656" t="str">
        <f>+VLOOKUP(G9656,[1]SKU!A:E,5,0)</f>
        <v>Cementos</v>
      </c>
      <c r="K9656" t="str">
        <f>+VLOOKUP(G9656,[1]SKU!A:C,3,0)</f>
        <v>SCOP</v>
      </c>
      <c r="L9656">
        <v>10</v>
      </c>
      <c r="M9656">
        <v>7.8264680263383131</v>
      </c>
      <c r="N9656">
        <f>+VLOOKUP([1]VENTAS!G9656,[1]SKU!A:G,6,0)</f>
        <v>5548</v>
      </c>
      <c r="O9656" s="4">
        <f t="shared" si="150"/>
        <v>43421.244610124959</v>
      </c>
    </row>
    <row r="9657" spans="1:15" x14ac:dyDescent="0.3">
      <c r="A9657" s="1">
        <v>44980</v>
      </c>
      <c r="B9657" s="2" t="s">
        <v>9612</v>
      </c>
      <c r="C9657" s="2" t="s">
        <v>9613</v>
      </c>
      <c r="D9657" s="2" t="s">
        <v>9692</v>
      </c>
      <c r="E9657">
        <v>228</v>
      </c>
      <c r="F9657" t="str">
        <f>+VLOOKUP(E9657,[1]CLIENTES!A:B,2,0)</f>
        <v>Sebastian</v>
      </c>
      <c r="G9657">
        <v>108</v>
      </c>
      <c r="H9657" t="str">
        <f>+VLOOKUP(G9657,[1]SKU!A:B,2,0)</f>
        <v>FORTALEZA GRIS 38 x 38 C.NEGRO 1RA CAL</v>
      </c>
      <c r="I9657" t="str">
        <f>+VLOOKUP(G9657,[1]SKU!A:D,4,0)</f>
        <v>CERAMICO</v>
      </c>
      <c r="J9657" t="str">
        <f>+VLOOKUP(G9657,[1]SKU!A:E,5,0)</f>
        <v>Cementos</v>
      </c>
      <c r="K9657" t="str">
        <f>+VLOOKUP(G9657,[1]SKU!A:C,3,0)</f>
        <v>CERRO NEGRO</v>
      </c>
      <c r="L9657">
        <v>85</v>
      </c>
      <c r="M9657">
        <v>15.267797060154686</v>
      </c>
      <c r="N9657">
        <f>+VLOOKUP([1]VENTAS!G9657,[1]SKU!A:G,6,0)</f>
        <v>6632</v>
      </c>
      <c r="O9657" s="4">
        <f t="shared" si="150"/>
        <v>101256.03010294588</v>
      </c>
    </row>
    <row r="9658" spans="1:15" x14ac:dyDescent="0.3">
      <c r="A9658" s="1">
        <v>44977</v>
      </c>
      <c r="B9658" s="2" t="s">
        <v>9612</v>
      </c>
      <c r="C9658" s="2" t="s">
        <v>9613</v>
      </c>
      <c r="D9658" s="2" t="s">
        <v>9693</v>
      </c>
      <c r="E9658">
        <v>37</v>
      </c>
      <c r="F9658" t="str">
        <f>+VLOOKUP(E9658,[1]CLIENTES!A:B,2,0)</f>
        <v>Ariana</v>
      </c>
      <c r="G9658">
        <v>136</v>
      </c>
      <c r="H9658" t="str">
        <f>+VLOOKUP(G9658,[1]SKU!A:B,2,0)</f>
        <v>UDINE ARENA 20 x 62 CAÑUELAS 1RA C</v>
      </c>
      <c r="I9658" t="str">
        <f>+VLOOKUP(G9658,[1]SKU!A:D,4,0)</f>
        <v>CERAMICO</v>
      </c>
      <c r="J9658" t="str">
        <f>+VLOOKUP(G9658,[1]SKU!A:E,5,0)</f>
        <v>Maderas</v>
      </c>
      <c r="K9658" t="str">
        <f>+VLOOKUP(G9658,[1]SKU!A:C,3,0)</f>
        <v>CAÑUELAS</v>
      </c>
      <c r="L9658">
        <v>124</v>
      </c>
      <c r="M9658">
        <v>75.087396257203281</v>
      </c>
      <c r="N9658">
        <f>+VLOOKUP([1]VENTAS!G9658,[1]SKU!A:G,6,0)</f>
        <v>3095</v>
      </c>
      <c r="O9658" s="4">
        <f t="shared" si="150"/>
        <v>232395.49141604415</v>
      </c>
    </row>
    <row r="9659" spans="1:15" x14ac:dyDescent="0.3">
      <c r="A9659" s="1">
        <v>44941</v>
      </c>
      <c r="B9659" s="2" t="s">
        <v>9612</v>
      </c>
      <c r="C9659" s="2" t="s">
        <v>9613</v>
      </c>
      <c r="D9659" s="2" t="s">
        <v>9694</v>
      </c>
      <c r="E9659">
        <v>172</v>
      </c>
      <c r="F9659" t="str">
        <f>+VLOOKUP(E9659,[1]CLIENTES!A:B,2,0)</f>
        <v>Viviana</v>
      </c>
      <c r="G9659">
        <v>149</v>
      </c>
      <c r="H9659" t="str">
        <f>+VLOOKUP(G9659,[1]SKU!A:B,2,0)</f>
        <v>VENECIA GRIS 43 x 43 CAÑUELAS 1RA C</v>
      </c>
      <c r="I9659" t="str">
        <f>+VLOOKUP(G9659,[1]SKU!A:D,4,0)</f>
        <v>CERAMICO</v>
      </c>
      <c r="J9659" t="str">
        <f>+VLOOKUP(G9659,[1]SKU!A:E,5,0)</f>
        <v>Marmoles</v>
      </c>
      <c r="K9659" t="str">
        <f>+VLOOKUP(G9659,[1]SKU!A:C,3,0)</f>
        <v>CAÑUELAS</v>
      </c>
      <c r="L9659">
        <v>100</v>
      </c>
      <c r="M9659">
        <v>85.892512898999172</v>
      </c>
      <c r="N9659">
        <f>+VLOOKUP([1]VENTAS!G9659,[1]SKU!A:G,6,0)</f>
        <v>8892</v>
      </c>
      <c r="O9659" s="4">
        <f t="shared" si="150"/>
        <v>763756.22469790059</v>
      </c>
    </row>
    <row r="9660" spans="1:15" x14ac:dyDescent="0.3">
      <c r="A9660" s="1">
        <v>44945</v>
      </c>
      <c r="B9660" s="2" t="s">
        <v>9612</v>
      </c>
      <c r="C9660" s="2" t="s">
        <v>9613</v>
      </c>
      <c r="D9660" s="2" t="s">
        <v>9695</v>
      </c>
      <c r="E9660">
        <v>98</v>
      </c>
      <c r="F9660" t="str">
        <f>+VLOOKUP(E9660,[1]CLIENTES!A:B,2,0)</f>
        <v>Nicolas</v>
      </c>
      <c r="G9660">
        <v>284</v>
      </c>
      <c r="H9660" t="str">
        <f>+VLOOKUP(G9660,[1]SKU!A:B,2,0)</f>
        <v>GRANZA IVORY OUT 80 X 80 VITE 2DA C</v>
      </c>
      <c r="I9660" t="str">
        <f>+VLOOKUP(G9660,[1]SKU!A:D,4,0)</f>
        <v>PORCELANATO</v>
      </c>
      <c r="J9660" t="str">
        <f>+VLOOKUP(G9660,[1]SKU!A:E,5,0)</f>
        <v>Piedras</v>
      </c>
      <c r="K9660" t="str">
        <f>+VLOOKUP(G9660,[1]SKU!A:C,3,0)</f>
        <v>VITE</v>
      </c>
      <c r="L9660">
        <v>15</v>
      </c>
      <c r="M9660">
        <v>13.587694439918602</v>
      </c>
      <c r="N9660">
        <f>+VLOOKUP([1]VENTAS!G9660,[1]SKU!A:G,6,0)</f>
        <v>8317</v>
      </c>
      <c r="O9660" s="4">
        <f t="shared" si="150"/>
        <v>113008.85465680301</v>
      </c>
    </row>
    <row r="9661" spans="1:15" x14ac:dyDescent="0.3">
      <c r="A9661" s="1">
        <v>44933</v>
      </c>
      <c r="B9661" s="2" t="s">
        <v>9612</v>
      </c>
      <c r="C9661" s="2" t="s">
        <v>9613</v>
      </c>
      <c r="D9661" s="2" t="s">
        <v>9696</v>
      </c>
      <c r="E9661">
        <v>224</v>
      </c>
      <c r="F9661" t="str">
        <f>+VLOOKUP(E9661,[1]CLIENTES!A:B,2,0)</f>
        <v>Ian</v>
      </c>
      <c r="G9661">
        <v>375</v>
      </c>
      <c r="H9661" t="str">
        <f>+VLOOKUP(G9661,[1]SKU!A:B,2,0)</f>
        <v>BATILO IN IVORY RECT. 58 X 117 S.LOREN 2DA CAL</v>
      </c>
      <c r="I9661" t="str">
        <f>+VLOOKUP(G9661,[1]SKU!A:D,4,0)</f>
        <v>PORCELANATO</v>
      </c>
      <c r="J9661" t="str">
        <f>+VLOOKUP(G9661,[1]SKU!A:E,5,0)</f>
        <v>Cementos</v>
      </c>
      <c r="K9661" t="str">
        <f>+VLOOKUP(G9661,[1]SKU!A:C,3,0)</f>
        <v>SAN LORENZO</v>
      </c>
      <c r="L9661">
        <v>169</v>
      </c>
      <c r="M9661">
        <v>114.44178514852247</v>
      </c>
      <c r="N9661">
        <f>+VLOOKUP([1]VENTAS!G9661,[1]SKU!A:G,6,0)</f>
        <v>6195</v>
      </c>
      <c r="O9661" s="4">
        <f t="shared" si="150"/>
        <v>708966.85899509676</v>
      </c>
    </row>
    <row r="9662" spans="1:15" x14ac:dyDescent="0.3">
      <c r="A9662" s="1">
        <v>44941</v>
      </c>
      <c r="B9662" s="2" t="s">
        <v>9612</v>
      </c>
      <c r="C9662" s="2" t="s">
        <v>9613</v>
      </c>
      <c r="D9662" s="2" t="s">
        <v>9697</v>
      </c>
      <c r="E9662">
        <v>55</v>
      </c>
      <c r="F9662" t="str">
        <f>+VLOOKUP(E9662,[1]CLIENTES!A:B,2,0)</f>
        <v>Gadiel</v>
      </c>
      <c r="G9662">
        <v>216</v>
      </c>
      <c r="H9662" t="str">
        <f>+VLOOKUP(G9662,[1]SKU!A:B,2,0)</f>
        <v>CAVA XX PUL RECT 58 X 58 C.NEGRO 2DA CAL</v>
      </c>
      <c r="I9662" t="str">
        <f>+VLOOKUP(G9662,[1]SKU!A:D,4,0)</f>
        <v>PORCELANATO</v>
      </c>
      <c r="J9662" t="str">
        <f>+VLOOKUP(G9662,[1]SKU!A:E,5,0)</f>
        <v>Marmoles</v>
      </c>
      <c r="K9662" t="str">
        <f>+VLOOKUP(G9662,[1]SKU!A:C,3,0)</f>
        <v>CERRO NEGRO</v>
      </c>
      <c r="L9662">
        <v>36</v>
      </c>
      <c r="M9662">
        <v>17.408330311224724</v>
      </c>
      <c r="N9662">
        <f>+VLOOKUP([1]VENTAS!G9662,[1]SKU!A:G,6,0)</f>
        <v>6668</v>
      </c>
      <c r="O9662" s="4">
        <f t="shared" si="150"/>
        <v>116078.74651524646</v>
      </c>
    </row>
    <row r="9663" spans="1:15" x14ac:dyDescent="0.3">
      <c r="A9663" s="1">
        <v>44941</v>
      </c>
      <c r="B9663" s="2" t="s">
        <v>9612</v>
      </c>
      <c r="C9663" s="2" t="s">
        <v>9613</v>
      </c>
      <c r="D9663" s="2" t="s">
        <v>9698</v>
      </c>
      <c r="E9663">
        <v>92</v>
      </c>
      <c r="F9663" t="str">
        <f>+VLOOKUP(E9663,[1]CLIENTES!A:B,2,0)</f>
        <v>Adam</v>
      </c>
      <c r="G9663">
        <v>326</v>
      </c>
      <c r="H9663" t="str">
        <f>+VLOOKUP(G9663,[1]SKU!A:B,2,0)</f>
        <v>BAUHAUS IVORY RECT. 58 X 58 S.LOREN 2DA C</v>
      </c>
      <c r="I9663" t="str">
        <f>+VLOOKUP(G9663,[1]SKU!A:D,4,0)</f>
        <v>PORCELANATO</v>
      </c>
      <c r="J9663" t="str">
        <f>+VLOOKUP(G9663,[1]SKU!A:E,5,0)</f>
        <v>Cementos</v>
      </c>
      <c r="K9663" t="str">
        <f>+VLOOKUP(G9663,[1]SKU!A:C,3,0)</f>
        <v>SAN LORENZO</v>
      </c>
      <c r="L9663">
        <v>97</v>
      </c>
      <c r="M9663">
        <v>14.461772166742412</v>
      </c>
      <c r="N9663">
        <f>+VLOOKUP([1]VENTAS!G9663,[1]SKU!A:G,6,0)</f>
        <v>1632</v>
      </c>
      <c r="O9663" s="4">
        <f t="shared" si="150"/>
        <v>23601.612176123617</v>
      </c>
    </row>
    <row r="9664" spans="1:15" x14ac:dyDescent="0.3">
      <c r="A9664" s="1">
        <v>44951</v>
      </c>
      <c r="B9664" s="2" t="s">
        <v>9612</v>
      </c>
      <c r="C9664" s="2" t="s">
        <v>9613</v>
      </c>
      <c r="D9664" s="2" t="s">
        <v>9699</v>
      </c>
      <c r="E9664">
        <v>78</v>
      </c>
      <c r="F9664" t="str">
        <f>+VLOOKUP(E9664,[1]CLIENTES!A:B,2,0)</f>
        <v>Justin</v>
      </c>
      <c r="G9664">
        <v>191</v>
      </c>
      <c r="H9664" t="str">
        <f>+VLOOKUP(G9664,[1]SKU!A:B,2,0)</f>
        <v>ABETO CEMENTO 45,3 X 45,3 SCOP 2DA CAL</v>
      </c>
      <c r="I9664" t="str">
        <f>+VLOOKUP(G9664,[1]SKU!A:D,4,0)</f>
        <v>CERAMICO</v>
      </c>
      <c r="J9664" t="str">
        <f>+VLOOKUP(G9664,[1]SKU!A:E,5,0)</f>
        <v>Cementos</v>
      </c>
      <c r="K9664" t="str">
        <f>+VLOOKUP(G9664,[1]SKU!A:C,3,0)</f>
        <v>SCOP</v>
      </c>
      <c r="L9664">
        <v>41</v>
      </c>
      <c r="M9664">
        <v>39.993518039415363</v>
      </c>
      <c r="N9664">
        <f>+VLOOKUP([1]VENTAS!G9664,[1]SKU!A:G,6,0)</f>
        <v>1993</v>
      </c>
      <c r="O9664" s="4">
        <f t="shared" si="150"/>
        <v>79707.081452554819</v>
      </c>
    </row>
    <row r="9665" spans="1:15" x14ac:dyDescent="0.3">
      <c r="A9665" s="1">
        <v>44954</v>
      </c>
      <c r="B9665" s="2" t="s">
        <v>9612</v>
      </c>
      <c r="C9665" s="2" t="s">
        <v>9613</v>
      </c>
      <c r="D9665" s="2" t="s">
        <v>9700</v>
      </c>
      <c r="E9665">
        <v>192</v>
      </c>
      <c r="F9665" t="str">
        <f>+VLOOKUP(E9665,[1]CLIENTES!A:B,2,0)</f>
        <v>Allison</v>
      </c>
      <c r="G9665">
        <v>230</v>
      </c>
      <c r="H9665" t="str">
        <f>+VLOOKUP(G9665,[1]SKU!A:B,2,0)</f>
        <v>PORCELANATO FUSION 20 X 60 ALBERDI 2DA C</v>
      </c>
      <c r="I9665" t="str">
        <f>+VLOOKUP(G9665,[1]SKU!A:D,4,0)</f>
        <v>PORCELANATO</v>
      </c>
      <c r="J9665" t="str">
        <f>+VLOOKUP(G9665,[1]SKU!A:E,5,0)</f>
        <v>Maderas</v>
      </c>
      <c r="K9665" t="str">
        <f>+VLOOKUP(G9665,[1]SKU!A:C,3,0)</f>
        <v>ALBERDI</v>
      </c>
      <c r="L9665">
        <v>38</v>
      </c>
      <c r="M9665">
        <v>0.94778100725617387</v>
      </c>
      <c r="N9665">
        <f>+VLOOKUP([1]VENTAS!G9665,[1]SKU!A:G,6,0)</f>
        <v>6066</v>
      </c>
      <c r="O9665" s="4">
        <f t="shared" si="150"/>
        <v>5749.2395900159509</v>
      </c>
    </row>
    <row r="9666" spans="1:15" x14ac:dyDescent="0.3">
      <c r="A9666" s="1">
        <v>44969</v>
      </c>
      <c r="B9666" s="2" t="s">
        <v>9612</v>
      </c>
      <c r="C9666" s="2" t="s">
        <v>9613</v>
      </c>
      <c r="D9666" s="2" t="s">
        <v>9701</v>
      </c>
      <c r="E9666">
        <v>97</v>
      </c>
      <c r="F9666" t="str">
        <f>+VLOOKUP(E9666,[1]CLIENTES!A:B,2,0)</f>
        <v>Nicolas</v>
      </c>
      <c r="G9666">
        <v>351</v>
      </c>
      <c r="H9666" t="str">
        <f>+VLOOKUP(G9666,[1]SKU!A:B,2,0)</f>
        <v>SAND BEIGE PUL FIT 57,7 X 57,7 S.LOREN 1RA C</v>
      </c>
      <c r="I9666" t="str">
        <f>+VLOOKUP(G9666,[1]SKU!A:D,4,0)</f>
        <v>PORCELANATO</v>
      </c>
      <c r="J9666" t="str">
        <f>+VLOOKUP(G9666,[1]SKU!A:E,5,0)</f>
        <v>Marmoles</v>
      </c>
      <c r="K9666" t="str">
        <f>+VLOOKUP(G9666,[1]SKU!A:C,3,0)</f>
        <v>SAN LORENZO</v>
      </c>
      <c r="L9666">
        <v>51</v>
      </c>
      <c r="M9666">
        <v>7.8544314012605794</v>
      </c>
      <c r="N9666">
        <f>+VLOOKUP([1]VENTAS!G9666,[1]SKU!A:G,6,0)</f>
        <v>6748</v>
      </c>
      <c r="O9666" s="4">
        <f t="shared" si="150"/>
        <v>53001.703095706391</v>
      </c>
    </row>
    <row r="9667" spans="1:15" x14ac:dyDescent="0.3">
      <c r="A9667" s="1">
        <v>44973</v>
      </c>
      <c r="B9667" s="2" t="s">
        <v>9612</v>
      </c>
      <c r="C9667" s="2" t="s">
        <v>9613</v>
      </c>
      <c r="D9667" s="2" t="s">
        <v>9702</v>
      </c>
      <c r="E9667">
        <v>173</v>
      </c>
      <c r="F9667" t="str">
        <f>+VLOOKUP(E9667,[1]CLIENTES!A:B,2,0)</f>
        <v>Lucas</v>
      </c>
      <c r="G9667">
        <v>90</v>
      </c>
      <c r="H9667" t="str">
        <f>+VLOOKUP(G9667,[1]SKU!A:B,2,0)</f>
        <v>COTTO MARFIL 56 X 56 LOURDES 1RA C</v>
      </c>
      <c r="I9667" t="str">
        <f>+VLOOKUP(G9667,[1]SKU!A:D,4,0)</f>
        <v>CERAMICO</v>
      </c>
      <c r="J9667" t="str">
        <f>+VLOOKUP(G9667,[1]SKU!A:E,5,0)</f>
        <v>Cementos</v>
      </c>
      <c r="K9667" t="str">
        <f>+VLOOKUP(G9667,[1]SKU!A:C,3,0)</f>
        <v>LOURDES</v>
      </c>
      <c r="L9667">
        <v>160</v>
      </c>
      <c r="M9667">
        <v>142.79002725085303</v>
      </c>
      <c r="N9667">
        <f>+VLOOKUP([1]VENTAS!G9667,[1]SKU!A:G,6,0)</f>
        <v>8436</v>
      </c>
      <c r="O9667" s="4">
        <f t="shared" ref="O9667:O9730" si="151">+N9667*M9667</f>
        <v>1204576.669888196</v>
      </c>
    </row>
    <row r="9668" spans="1:15" x14ac:dyDescent="0.3">
      <c r="A9668" s="1">
        <v>44935</v>
      </c>
      <c r="B9668" s="2" t="s">
        <v>9612</v>
      </c>
      <c r="C9668" s="2" t="s">
        <v>9613</v>
      </c>
      <c r="D9668" s="2" t="s">
        <v>9703</v>
      </c>
      <c r="E9668">
        <v>176</v>
      </c>
      <c r="F9668" t="str">
        <f>+VLOOKUP(E9668,[1]CLIENTES!A:B,2,0)</f>
        <v>Camilo</v>
      </c>
      <c r="G9668">
        <v>255</v>
      </c>
      <c r="H9668" t="str">
        <f>+VLOOKUP(G9668,[1]SKU!A:B,2,0)</f>
        <v>LISCIO IVORY NATURAL 120 X 120 VITE 2DA C</v>
      </c>
      <c r="I9668" t="str">
        <f>+VLOOKUP(G9668,[1]SKU!A:D,4,0)</f>
        <v>PORCELANATO</v>
      </c>
      <c r="J9668" t="str">
        <f>+VLOOKUP(G9668,[1]SKU!A:E,5,0)</f>
        <v>Cementos</v>
      </c>
      <c r="K9668" t="str">
        <f>+VLOOKUP(G9668,[1]SKU!A:C,3,0)</f>
        <v>VITE</v>
      </c>
      <c r="L9668">
        <v>120</v>
      </c>
      <c r="M9668">
        <v>20.915841499862427</v>
      </c>
      <c r="N9668">
        <f>+VLOOKUP([1]VENTAS!G9668,[1]SKU!A:G,6,0)</f>
        <v>7041</v>
      </c>
      <c r="O9668" s="4">
        <f t="shared" si="151"/>
        <v>147268.44000053135</v>
      </c>
    </row>
    <row r="9669" spans="1:15" x14ac:dyDescent="0.3">
      <c r="A9669" s="1">
        <v>44954</v>
      </c>
      <c r="B9669" s="2" t="s">
        <v>9612</v>
      </c>
      <c r="C9669" s="2" t="s">
        <v>9613</v>
      </c>
      <c r="D9669" s="2" t="s">
        <v>9704</v>
      </c>
      <c r="E9669">
        <v>210</v>
      </c>
      <c r="F9669" t="str">
        <f>+VLOOKUP(E9669,[1]CLIENTES!A:B,2,0)</f>
        <v>Lucio</v>
      </c>
      <c r="G9669">
        <v>359</v>
      </c>
      <c r="H9669" t="str">
        <f>+VLOOKUP(G9669,[1]SKU!A:B,2,0)</f>
        <v>MARMOL PUR BLANCO RECT 28 x 58 S.LOREN 2DA C</v>
      </c>
      <c r="I9669" t="str">
        <f>+VLOOKUP(G9669,[1]SKU!A:D,4,0)</f>
        <v>PORCELANATO</v>
      </c>
      <c r="J9669" t="str">
        <f>+VLOOKUP(G9669,[1]SKU!A:E,5,0)</f>
        <v>Marmoles</v>
      </c>
      <c r="K9669" t="str">
        <f>+VLOOKUP(G9669,[1]SKU!A:C,3,0)</f>
        <v>SAN LORENZO</v>
      </c>
      <c r="L9669">
        <v>76</v>
      </c>
      <c r="M9669">
        <v>34.077661449671638</v>
      </c>
      <c r="N9669">
        <f>+VLOOKUP([1]VENTAS!G9669,[1]SKU!A:G,6,0)</f>
        <v>8453</v>
      </c>
      <c r="O9669" s="4">
        <f t="shared" si="151"/>
        <v>288058.47223407438</v>
      </c>
    </row>
    <row r="9670" spans="1:15" x14ac:dyDescent="0.3">
      <c r="A9670" s="1">
        <v>44965</v>
      </c>
      <c r="B9670" s="2" t="s">
        <v>9612</v>
      </c>
      <c r="C9670" s="2" t="s">
        <v>9613</v>
      </c>
      <c r="D9670" s="2" t="s">
        <v>9705</v>
      </c>
      <c r="E9670">
        <v>211</v>
      </c>
      <c r="F9670" t="str">
        <f>+VLOOKUP(E9670,[1]CLIENTES!A:B,2,0)</f>
        <v>Montserrat</v>
      </c>
      <c r="G9670">
        <v>125</v>
      </c>
      <c r="H9670" t="str">
        <f>+VLOOKUP(G9670,[1]SKU!A:B,2,0)</f>
        <v>COTTO BEIGE 56 X 56 LOURDES 1RA C</v>
      </c>
      <c r="I9670" t="str">
        <f>+VLOOKUP(G9670,[1]SKU!A:D,4,0)</f>
        <v>CERAMICO</v>
      </c>
      <c r="J9670" t="str">
        <f>+VLOOKUP(G9670,[1]SKU!A:E,5,0)</f>
        <v>Cementos</v>
      </c>
      <c r="K9670" t="str">
        <f>+VLOOKUP(G9670,[1]SKU!A:C,3,0)</f>
        <v>LOURDES</v>
      </c>
      <c r="L9670">
        <v>134</v>
      </c>
      <c r="M9670">
        <v>81.741568814130147</v>
      </c>
      <c r="N9670">
        <f>+VLOOKUP([1]VENTAS!G9670,[1]SKU!A:G,6,0)</f>
        <v>4708</v>
      </c>
      <c r="O9670" s="4">
        <f t="shared" si="151"/>
        <v>384839.30597692472</v>
      </c>
    </row>
    <row r="9671" spans="1:15" x14ac:dyDescent="0.3">
      <c r="A9671" s="1">
        <v>44959</v>
      </c>
      <c r="B9671" s="2" t="s">
        <v>9612</v>
      </c>
      <c r="C9671" s="2" t="s">
        <v>9613</v>
      </c>
      <c r="D9671" s="2" t="s">
        <v>9706</v>
      </c>
      <c r="E9671">
        <v>104</v>
      </c>
      <c r="F9671" t="str">
        <f>+VLOOKUP(E9671,[1]CLIENTES!A:B,2,0)</f>
        <v>Mya</v>
      </c>
      <c r="G9671">
        <v>50</v>
      </c>
      <c r="H9671" t="str">
        <f>+VLOOKUP(G9671,[1]SKU!A:B,2,0)</f>
        <v>ATACAMA TRICOLOR TAAD 51 X 51 C.NEGRO 1RA CAL</v>
      </c>
      <c r="I9671" t="str">
        <f>+VLOOKUP(G9671,[1]SKU!A:D,4,0)</f>
        <v>CERAMICO</v>
      </c>
      <c r="J9671" t="str">
        <f>+VLOOKUP(G9671,[1]SKU!A:E,5,0)</f>
        <v>Piedras</v>
      </c>
      <c r="K9671" t="str">
        <f>+VLOOKUP(G9671,[1]SKU!A:C,3,0)</f>
        <v>CERRO NEGRO</v>
      </c>
      <c r="L9671">
        <v>108</v>
      </c>
      <c r="M9671">
        <v>29.878553391139594</v>
      </c>
      <c r="N9671">
        <f>+VLOOKUP([1]VENTAS!G9671,[1]SKU!A:G,6,0)</f>
        <v>5869</v>
      </c>
      <c r="O9671" s="4">
        <f t="shared" si="151"/>
        <v>175357.22985259828</v>
      </c>
    </row>
    <row r="9672" spans="1:15" x14ac:dyDescent="0.3">
      <c r="A9672" s="1">
        <v>44980</v>
      </c>
      <c r="B9672" s="2" t="s">
        <v>9612</v>
      </c>
      <c r="C9672" s="2" t="s">
        <v>9613</v>
      </c>
      <c r="D9672" s="2" t="s">
        <v>9707</v>
      </c>
      <c r="E9672">
        <v>135</v>
      </c>
      <c r="F9672" t="str">
        <f>+VLOOKUP(E9672,[1]CLIENTES!A:B,2,0)</f>
        <v>Stefano38</v>
      </c>
      <c r="G9672">
        <v>224</v>
      </c>
      <c r="H9672" t="str">
        <f>+VLOOKUP(G9672,[1]SKU!A:B,2,0)</f>
        <v>GRANITO OUT SAND SAT RT 59 x 59 C.NEGRO 2DA C</v>
      </c>
      <c r="I9672" t="str">
        <f>+VLOOKUP(G9672,[1]SKU!A:D,4,0)</f>
        <v>PORCELANATO</v>
      </c>
      <c r="J9672" t="str">
        <f>+VLOOKUP(G9672,[1]SKU!A:E,5,0)</f>
        <v>Piedras</v>
      </c>
      <c r="K9672" t="str">
        <f>+VLOOKUP(G9672,[1]SKU!A:C,3,0)</f>
        <v>CERRO NEGRO</v>
      </c>
      <c r="L9672">
        <v>49</v>
      </c>
      <c r="M9672">
        <v>22.101705328978127</v>
      </c>
      <c r="N9672">
        <f>+VLOOKUP([1]VENTAS!G9672,[1]SKU!A:G,6,0)</f>
        <v>8674</v>
      </c>
      <c r="O9672" s="4">
        <f t="shared" si="151"/>
        <v>191710.19202355627</v>
      </c>
    </row>
    <row r="9673" spans="1:15" x14ac:dyDescent="0.3">
      <c r="A9673" s="1">
        <v>44944</v>
      </c>
      <c r="B9673" s="2" t="s">
        <v>9612</v>
      </c>
      <c r="C9673" s="2" t="s">
        <v>9613</v>
      </c>
      <c r="D9673" s="2" t="s">
        <v>9708</v>
      </c>
      <c r="E9673">
        <v>168</v>
      </c>
      <c r="F9673" t="str">
        <f>+VLOOKUP(E9673,[1]CLIENTES!A:B,2,0)</f>
        <v>Emely</v>
      </c>
      <c r="G9673">
        <v>71</v>
      </c>
      <c r="H9673" t="str">
        <f>+VLOOKUP(G9673,[1]SKU!A:B,2,0)</f>
        <v>GIJON BLANCO 32 x 47 CAÑUELAS 1RA C</v>
      </c>
      <c r="I9673" t="str">
        <f>+VLOOKUP(G9673,[1]SKU!A:D,4,0)</f>
        <v>CERAMICO</v>
      </c>
      <c r="J9673" t="str">
        <f>+VLOOKUP(G9673,[1]SKU!A:E,5,0)</f>
        <v>Deco &amp; Mas</v>
      </c>
      <c r="K9673" t="str">
        <f>+VLOOKUP(G9673,[1]SKU!A:C,3,0)</f>
        <v>CAÑUELAS</v>
      </c>
      <c r="L9673">
        <v>35</v>
      </c>
      <c r="M9673">
        <v>7.0687323773544142</v>
      </c>
      <c r="N9673">
        <f>+VLOOKUP([1]VENTAS!G9673,[1]SKU!A:G,6,0)</f>
        <v>1562</v>
      </c>
      <c r="O9673" s="4">
        <f t="shared" si="151"/>
        <v>11041.359973427596</v>
      </c>
    </row>
    <row r="9674" spans="1:15" x14ac:dyDescent="0.3">
      <c r="A9674" s="1">
        <v>44939</v>
      </c>
      <c r="B9674" s="2" t="s">
        <v>9612</v>
      </c>
      <c r="C9674" s="2" t="s">
        <v>9613</v>
      </c>
      <c r="D9674" s="2" t="s">
        <v>9709</v>
      </c>
      <c r="E9674">
        <v>104</v>
      </c>
      <c r="F9674" t="str">
        <f>+VLOOKUP(E9674,[1]CLIENTES!A:B,2,0)</f>
        <v>Mya</v>
      </c>
      <c r="G9674">
        <v>69</v>
      </c>
      <c r="H9674" t="str">
        <f>+VLOOKUP(G9674,[1]SKU!A:B,2,0)</f>
        <v>CALEB ROBLE 45,3 X 45,3 S.LOREN 1RA C</v>
      </c>
      <c r="I9674" t="str">
        <f>+VLOOKUP(G9674,[1]SKU!A:D,4,0)</f>
        <v>CERAMICO</v>
      </c>
      <c r="J9674" t="str">
        <f>+VLOOKUP(G9674,[1]SKU!A:E,5,0)</f>
        <v>Maderas</v>
      </c>
      <c r="K9674" t="str">
        <f>+VLOOKUP(G9674,[1]SKU!A:C,3,0)</f>
        <v>SAN LORENZO</v>
      </c>
      <c r="L9674">
        <v>111</v>
      </c>
      <c r="M9674">
        <v>51.949539751829697</v>
      </c>
      <c r="N9674">
        <f>+VLOOKUP([1]VENTAS!G9674,[1]SKU!A:G,6,0)</f>
        <v>2918</v>
      </c>
      <c r="O9674" s="4">
        <f t="shared" si="151"/>
        <v>151588.75699583907</v>
      </c>
    </row>
    <row r="9675" spans="1:15" x14ac:dyDescent="0.3">
      <c r="A9675" s="1">
        <v>44974</v>
      </c>
      <c r="B9675" s="2" t="s">
        <v>9612</v>
      </c>
      <c r="C9675" s="2" t="s">
        <v>9613</v>
      </c>
      <c r="D9675" s="2" t="s">
        <v>9710</v>
      </c>
      <c r="E9675">
        <v>170</v>
      </c>
      <c r="F9675" t="str">
        <f>+VLOOKUP(E9675,[1]CLIENTES!A:B,2,0)</f>
        <v>Markus</v>
      </c>
      <c r="G9675">
        <v>168</v>
      </c>
      <c r="H9675" t="str">
        <f>+VLOOKUP(G9675,[1]SKU!A:B,2,0)</f>
        <v>CEDRO COLORADO 38 x 38 C.NEGRO 1RA CAL</v>
      </c>
      <c r="I9675" t="str">
        <f>+VLOOKUP(G9675,[1]SKU!A:D,4,0)</f>
        <v>CERAMICO</v>
      </c>
      <c r="J9675" t="str">
        <f>+VLOOKUP(G9675,[1]SKU!A:E,5,0)</f>
        <v>Maderas</v>
      </c>
      <c r="K9675" t="str">
        <f>+VLOOKUP(G9675,[1]SKU!A:C,3,0)</f>
        <v>CERRO NEGRO</v>
      </c>
      <c r="L9675">
        <v>159</v>
      </c>
      <c r="M9675">
        <v>44.26044782472853</v>
      </c>
      <c r="N9675">
        <f>+VLOOKUP([1]VENTAS!G9675,[1]SKU!A:G,6,0)</f>
        <v>4878</v>
      </c>
      <c r="O9675" s="4">
        <f t="shared" si="151"/>
        <v>215902.46448902576</v>
      </c>
    </row>
    <row r="9676" spans="1:15" x14ac:dyDescent="0.3">
      <c r="A9676" s="1">
        <v>44977</v>
      </c>
      <c r="B9676" s="2" t="s">
        <v>9612</v>
      </c>
      <c r="C9676" s="2" t="s">
        <v>9613</v>
      </c>
      <c r="D9676" s="2" t="s">
        <v>9711</v>
      </c>
      <c r="E9676">
        <v>138</v>
      </c>
      <c r="F9676" t="str">
        <f>+VLOOKUP(E9676,[1]CLIENTES!A:B,2,0)</f>
        <v>Pedro</v>
      </c>
      <c r="G9676">
        <v>301</v>
      </c>
      <c r="H9676" t="str">
        <f>+VLOOKUP(G9676,[1]SKU!A:B,2,0)</f>
        <v>MOMA MARFIL PUL RECT 58 x 117 C.NEGRO 2DA C</v>
      </c>
      <c r="I9676" t="str">
        <f>+VLOOKUP(G9676,[1]SKU!A:D,4,0)</f>
        <v>PORCELANATO</v>
      </c>
      <c r="J9676" t="str">
        <f>+VLOOKUP(G9676,[1]SKU!A:E,5,0)</f>
        <v>Cementos</v>
      </c>
      <c r="K9676" t="str">
        <f>+VLOOKUP(G9676,[1]SKU!A:C,3,0)</f>
        <v>CERRO NEGRO</v>
      </c>
      <c r="L9676">
        <v>28</v>
      </c>
      <c r="M9676">
        <v>26.416398367249361</v>
      </c>
      <c r="N9676">
        <f>+VLOOKUP([1]VENTAS!G9676,[1]SKU!A:G,6,0)</f>
        <v>9015</v>
      </c>
      <c r="O9676" s="4">
        <f t="shared" si="151"/>
        <v>238143.83128075299</v>
      </c>
    </row>
    <row r="9677" spans="1:15" x14ac:dyDescent="0.3">
      <c r="A9677" s="1">
        <v>44928</v>
      </c>
      <c r="B9677" s="2" t="s">
        <v>9612</v>
      </c>
      <c r="C9677" s="2" t="s">
        <v>9613</v>
      </c>
      <c r="D9677" s="2" t="s">
        <v>9712</v>
      </c>
      <c r="E9677">
        <v>11</v>
      </c>
      <c r="F9677" t="str">
        <f>+VLOOKUP(E9677,[1]CLIENTES!A:B,2,0)</f>
        <v>Emilio</v>
      </c>
      <c r="G9677">
        <v>223</v>
      </c>
      <c r="H9677" t="str">
        <f>+VLOOKUP(G9677,[1]SKU!A:B,2,0)</f>
        <v>ARABESCATO RECT  64 X 122 C.NEGRO 2DA C</v>
      </c>
      <c r="I9677" t="str">
        <f>+VLOOKUP(G9677,[1]SKU!A:D,4,0)</f>
        <v>PORCELANATO</v>
      </c>
      <c r="J9677" t="str">
        <f>+VLOOKUP(G9677,[1]SKU!A:E,5,0)</f>
        <v>Marmoles</v>
      </c>
      <c r="K9677" t="str">
        <f>+VLOOKUP(G9677,[1]SKU!A:C,3,0)</f>
        <v>CERRO NEGRO</v>
      </c>
      <c r="L9677">
        <v>101</v>
      </c>
      <c r="M9677">
        <v>100.0482687807521</v>
      </c>
      <c r="N9677">
        <f>+VLOOKUP([1]VENTAS!G9677,[1]SKU!A:G,6,0)</f>
        <v>1963</v>
      </c>
      <c r="O9677" s="4">
        <f t="shared" si="151"/>
        <v>196394.75161661636</v>
      </c>
    </row>
    <row r="9678" spans="1:15" x14ac:dyDescent="0.3">
      <c r="A9678" s="1">
        <v>44952</v>
      </c>
      <c r="B9678" s="2" t="s">
        <v>9612</v>
      </c>
      <c r="C9678" s="2" t="s">
        <v>9613</v>
      </c>
      <c r="D9678" s="2" t="s">
        <v>9713</v>
      </c>
      <c r="E9678">
        <v>151</v>
      </c>
      <c r="F9678" t="str">
        <f>+VLOOKUP(E9678,[1]CLIENTES!A:B,2,0)</f>
        <v>Mara</v>
      </c>
      <c r="G9678">
        <v>90</v>
      </c>
      <c r="H9678" t="str">
        <f>+VLOOKUP(G9678,[1]SKU!A:B,2,0)</f>
        <v>COTTO MARFIL 56 X 56 LOURDES 1RA C</v>
      </c>
      <c r="I9678" t="str">
        <f>+VLOOKUP(G9678,[1]SKU!A:D,4,0)</f>
        <v>CERAMICO</v>
      </c>
      <c r="J9678" t="str">
        <f>+VLOOKUP(G9678,[1]SKU!A:E,5,0)</f>
        <v>Cementos</v>
      </c>
      <c r="K9678" t="str">
        <f>+VLOOKUP(G9678,[1]SKU!A:C,3,0)</f>
        <v>LOURDES</v>
      </c>
      <c r="L9678">
        <v>120</v>
      </c>
      <c r="M9678">
        <v>107.09252043813977</v>
      </c>
      <c r="N9678">
        <f>+VLOOKUP([1]VENTAS!G9678,[1]SKU!A:G,6,0)</f>
        <v>8436</v>
      </c>
      <c r="O9678" s="4">
        <f t="shared" si="151"/>
        <v>903432.50241614715</v>
      </c>
    </row>
    <row r="9679" spans="1:15" x14ac:dyDescent="0.3">
      <c r="A9679" s="1">
        <v>44977</v>
      </c>
      <c r="B9679" s="2" t="s">
        <v>9612</v>
      </c>
      <c r="C9679" s="2" t="s">
        <v>9613</v>
      </c>
      <c r="D9679" s="2" t="s">
        <v>9714</v>
      </c>
      <c r="E9679">
        <v>208</v>
      </c>
      <c r="F9679" t="str">
        <f>+VLOOKUP(E9679,[1]CLIENTES!A:B,2,0)</f>
        <v>Elisa</v>
      </c>
      <c r="G9679">
        <v>156</v>
      </c>
      <c r="H9679" t="str">
        <f>+VLOOKUP(G9679,[1]SKU!A:B,2,0)</f>
        <v>PORFIDO ROJO 46 x 46 ALLPA 2DA C</v>
      </c>
      <c r="I9679" t="str">
        <f>+VLOOKUP(G9679,[1]SKU!A:D,4,0)</f>
        <v>CERAMICO</v>
      </c>
      <c r="J9679" t="str">
        <f>+VLOOKUP(G9679,[1]SKU!A:E,5,0)</f>
        <v>Piedras</v>
      </c>
      <c r="K9679" t="str">
        <f>+VLOOKUP(G9679,[1]SKU!A:C,3,0)</f>
        <v>ALLPA</v>
      </c>
      <c r="L9679">
        <v>81</v>
      </c>
      <c r="M9679">
        <v>77.44305562681177</v>
      </c>
      <c r="N9679">
        <f>+VLOOKUP([1]VENTAS!G9679,[1]SKU!A:G,6,0)</f>
        <v>3055</v>
      </c>
      <c r="O9679" s="4">
        <f t="shared" si="151"/>
        <v>236588.53493990997</v>
      </c>
    </row>
    <row r="9680" spans="1:15" x14ac:dyDescent="0.3">
      <c r="A9680" s="1">
        <v>44949</v>
      </c>
      <c r="B9680" s="2" t="s">
        <v>9612</v>
      </c>
      <c r="C9680" s="2" t="s">
        <v>9613</v>
      </c>
      <c r="D9680" s="2" t="s">
        <v>9715</v>
      </c>
      <c r="E9680">
        <v>33</v>
      </c>
      <c r="F9680" t="str">
        <f>+VLOOKUP(E9680,[1]CLIENTES!A:B,2,0)</f>
        <v>Yordan</v>
      </c>
      <c r="G9680">
        <v>258</v>
      </c>
      <c r="H9680" t="str">
        <f>+VLOOKUP(G9680,[1]SKU!A:B,2,0)</f>
        <v>SOHO GLAM ESM NAT 45 x 90 ILVA 1RA C</v>
      </c>
      <c r="I9680" t="str">
        <f>+VLOOKUP(G9680,[1]SKU!A:D,4,0)</f>
        <v>PORCELANATO</v>
      </c>
      <c r="J9680" t="str">
        <f>+VLOOKUP(G9680,[1]SKU!A:E,5,0)</f>
        <v>Cementos</v>
      </c>
      <c r="K9680" t="str">
        <f>+VLOOKUP(G9680,[1]SKU!A:C,3,0)</f>
        <v>ILVA</v>
      </c>
      <c r="L9680">
        <v>76</v>
      </c>
      <c r="M9680">
        <v>9.9660150778550634</v>
      </c>
      <c r="N9680">
        <f>+VLOOKUP([1]VENTAS!G9680,[1]SKU!A:G,6,0)</f>
        <v>1114</v>
      </c>
      <c r="O9680" s="4">
        <f t="shared" si="151"/>
        <v>11102.14079673054</v>
      </c>
    </row>
    <row r="9681" spans="1:15" x14ac:dyDescent="0.3">
      <c r="A9681" s="1">
        <v>44973</v>
      </c>
      <c r="B9681" s="2" t="s">
        <v>9612</v>
      </c>
      <c r="C9681" s="2" t="s">
        <v>9613</v>
      </c>
      <c r="D9681" s="2" t="s">
        <v>9716</v>
      </c>
      <c r="E9681">
        <v>150</v>
      </c>
      <c r="F9681" t="str">
        <f>+VLOOKUP(E9681,[1]CLIENTES!A:B,2,0)</f>
        <v>Ian</v>
      </c>
      <c r="G9681">
        <v>365</v>
      </c>
      <c r="H9681" t="str">
        <f>+VLOOKUP(G9681,[1]SKU!A:B,2,0)</f>
        <v>TAIGA HABANO RECT. 19,2 X 117 S.LOREN 1RA C</v>
      </c>
      <c r="I9681" t="str">
        <f>+VLOOKUP(G9681,[1]SKU!A:D,4,0)</f>
        <v>PORCELANATO</v>
      </c>
      <c r="J9681" t="str">
        <f>+VLOOKUP(G9681,[1]SKU!A:E,5,0)</f>
        <v>Maderas</v>
      </c>
      <c r="K9681" t="str">
        <f>+VLOOKUP(G9681,[1]SKU!A:C,3,0)</f>
        <v>SAN LORENZO</v>
      </c>
      <c r="L9681">
        <v>18</v>
      </c>
      <c r="M9681">
        <v>10.131905188995448</v>
      </c>
      <c r="N9681">
        <f>+VLOOKUP([1]VENTAS!G9681,[1]SKU!A:G,6,0)</f>
        <v>2268</v>
      </c>
      <c r="O9681" s="4">
        <f t="shared" si="151"/>
        <v>22979.160968641678</v>
      </c>
    </row>
    <row r="9682" spans="1:15" x14ac:dyDescent="0.3">
      <c r="A9682" s="1">
        <v>44928</v>
      </c>
      <c r="B9682" s="2" t="s">
        <v>9612</v>
      </c>
      <c r="C9682" s="2" t="s">
        <v>9613</v>
      </c>
      <c r="D9682" s="2" t="s">
        <v>9717</v>
      </c>
      <c r="E9682">
        <v>17</v>
      </c>
      <c r="F9682" t="str">
        <f>+VLOOKUP(E9682,[1]CLIENTES!A:B,2,0)</f>
        <v>Ernesto</v>
      </c>
      <c r="G9682">
        <v>196</v>
      </c>
      <c r="H9682" t="str">
        <f>+VLOOKUP(G9682,[1]SKU!A:B,2,0)</f>
        <v>VENECIANO AGUAMARINA 33 x 33 S.LOREN 1RA C</v>
      </c>
      <c r="I9682" t="str">
        <f>+VLOOKUP(G9682,[1]SKU!A:D,4,0)</f>
        <v>CERAMICO</v>
      </c>
      <c r="J9682" t="str">
        <f>+VLOOKUP(G9682,[1]SKU!A:E,5,0)</f>
        <v>Deco &amp; Mas</v>
      </c>
      <c r="K9682" t="str">
        <f>+VLOOKUP(G9682,[1]SKU!A:C,3,0)</f>
        <v>SAN LORENZO</v>
      </c>
      <c r="L9682">
        <v>93</v>
      </c>
      <c r="M9682">
        <v>54.691211979184445</v>
      </c>
      <c r="N9682">
        <f>+VLOOKUP([1]VENTAS!G9682,[1]SKU!A:G,6,0)</f>
        <v>6770</v>
      </c>
      <c r="O9682" s="4">
        <f t="shared" si="151"/>
        <v>370259.5050990787</v>
      </c>
    </row>
    <row r="9683" spans="1:15" x14ac:dyDescent="0.3">
      <c r="A9683" s="1">
        <v>44985</v>
      </c>
      <c r="B9683" s="2" t="s">
        <v>9612</v>
      </c>
      <c r="C9683" s="2" t="s">
        <v>9613</v>
      </c>
      <c r="D9683" s="2" t="s">
        <v>9718</v>
      </c>
      <c r="E9683">
        <v>88</v>
      </c>
      <c r="F9683" t="str">
        <f>+VLOOKUP(E9683,[1]CLIENTES!A:B,2,0)</f>
        <v>Marina</v>
      </c>
      <c r="G9683">
        <v>25</v>
      </c>
      <c r="H9683" t="str">
        <f>+VLOOKUP(G9683,[1]SKU!A:B,2,0)</f>
        <v>MADERA PARQUET 35 X 35 LOURDES 1RA C</v>
      </c>
      <c r="I9683" t="str">
        <f>+VLOOKUP(G9683,[1]SKU!A:D,4,0)</f>
        <v>CERAMICO</v>
      </c>
      <c r="J9683" t="str">
        <f>+VLOOKUP(G9683,[1]SKU!A:E,5,0)</f>
        <v>Maderas</v>
      </c>
      <c r="K9683" t="str">
        <f>+VLOOKUP(G9683,[1]SKU!A:C,3,0)</f>
        <v>LOURDES</v>
      </c>
      <c r="L9683">
        <v>101</v>
      </c>
      <c r="M9683">
        <v>60.04602605369066</v>
      </c>
      <c r="N9683">
        <f>+VLOOKUP([1]VENTAS!G9683,[1]SKU!A:G,6,0)</f>
        <v>6105</v>
      </c>
      <c r="O9683" s="4">
        <f t="shared" si="151"/>
        <v>366580.98905778147</v>
      </c>
    </row>
    <row r="9684" spans="1:15" x14ac:dyDescent="0.3">
      <c r="A9684" s="1">
        <v>44930</v>
      </c>
      <c r="B9684" s="2" t="s">
        <v>9612</v>
      </c>
      <c r="C9684" s="2" t="s">
        <v>9613</v>
      </c>
      <c r="D9684" s="2" t="s">
        <v>9719</v>
      </c>
      <c r="E9684">
        <v>130</v>
      </c>
      <c r="F9684" t="str">
        <f>+VLOOKUP(E9684,[1]CLIENTES!A:B,2,0)</f>
        <v>Elizabeth</v>
      </c>
      <c r="G9684">
        <v>123</v>
      </c>
      <c r="H9684" t="str">
        <f>+VLOOKUP(G9684,[1]SKU!A:B,2,0)</f>
        <v>COTTO AZUL 35 x 35  LOURDES 1RA C</v>
      </c>
      <c r="I9684" t="str">
        <f>+VLOOKUP(G9684,[1]SKU!A:D,4,0)</f>
        <v>CERAMICO</v>
      </c>
      <c r="J9684" t="str">
        <f>+VLOOKUP(G9684,[1]SKU!A:E,5,0)</f>
        <v>Cementos</v>
      </c>
      <c r="K9684" t="str">
        <f>+VLOOKUP(G9684,[1]SKU!A:C,3,0)</f>
        <v>LOURDES</v>
      </c>
      <c r="L9684">
        <v>35</v>
      </c>
      <c r="M9684">
        <v>19.998360080717955</v>
      </c>
      <c r="N9684">
        <f>+VLOOKUP([1]VENTAS!G9684,[1]SKU!A:G,6,0)</f>
        <v>6989</v>
      </c>
      <c r="O9684" s="4">
        <f t="shared" si="151"/>
        <v>139768.53860413778</v>
      </c>
    </row>
    <row r="9685" spans="1:15" x14ac:dyDescent="0.3">
      <c r="A9685" s="1">
        <v>44978</v>
      </c>
      <c r="B9685" s="2" t="s">
        <v>9612</v>
      </c>
      <c r="C9685" s="2" t="s">
        <v>9613</v>
      </c>
      <c r="D9685" s="2" t="s">
        <v>9720</v>
      </c>
      <c r="E9685">
        <v>152</v>
      </c>
      <c r="F9685" t="str">
        <f>+VLOOKUP(E9685,[1]CLIENTES!A:B,2,0)</f>
        <v>Nahuel</v>
      </c>
      <c r="G9685">
        <v>20</v>
      </c>
      <c r="H9685" t="str">
        <f>+VLOOKUP(G9685,[1]SKU!A:B,2,0)</f>
        <v>MARINO  GRIS 35 x 35  LOURDES 1RA C</v>
      </c>
      <c r="I9685" t="str">
        <f>+VLOOKUP(G9685,[1]SKU!A:D,4,0)</f>
        <v>CERAMICO</v>
      </c>
      <c r="J9685" t="str">
        <f>+VLOOKUP(G9685,[1]SKU!A:E,5,0)</f>
        <v>Marmoles</v>
      </c>
      <c r="K9685" t="str">
        <f>+VLOOKUP(G9685,[1]SKU!A:C,3,0)</f>
        <v>LOURDES</v>
      </c>
      <c r="L9685">
        <v>139</v>
      </c>
      <c r="M9685">
        <v>95.679609394753228</v>
      </c>
      <c r="N9685">
        <f>+VLOOKUP([1]VENTAS!G9685,[1]SKU!A:G,6,0)</f>
        <v>9604</v>
      </c>
      <c r="O9685" s="4">
        <f t="shared" si="151"/>
        <v>918906.96862721001</v>
      </c>
    </row>
    <row r="9686" spans="1:15" x14ac:dyDescent="0.3">
      <c r="A9686" s="1">
        <v>44964</v>
      </c>
      <c r="B9686" s="2" t="s">
        <v>9612</v>
      </c>
      <c r="C9686" s="2" t="s">
        <v>9613</v>
      </c>
      <c r="D9686" s="2" t="s">
        <v>9721</v>
      </c>
      <c r="E9686">
        <v>214</v>
      </c>
      <c r="F9686" t="str">
        <f>+VLOOKUP(E9686,[1]CLIENTES!A:B,2,0)</f>
        <v>Estefania</v>
      </c>
      <c r="G9686">
        <v>295</v>
      </c>
      <c r="H9686" t="str">
        <f>+VLOOKUP(G9686,[1]SKU!A:B,2,0)</f>
        <v>BLEND CEMENTO PULIDO RECT. 58 x 58 C.NEGRO 2DA C</v>
      </c>
      <c r="I9686" t="str">
        <f>+VLOOKUP(G9686,[1]SKU!A:D,4,0)</f>
        <v>PORCELANATO</v>
      </c>
      <c r="J9686" t="str">
        <f>+VLOOKUP(G9686,[1]SKU!A:E,5,0)</f>
        <v>Cementos</v>
      </c>
      <c r="K9686" t="str">
        <f>+VLOOKUP(G9686,[1]SKU!A:C,3,0)</f>
        <v>CERRO NEGRO</v>
      </c>
      <c r="L9686">
        <v>101</v>
      </c>
      <c r="M9686">
        <v>21.407672191031985</v>
      </c>
      <c r="N9686">
        <f>+VLOOKUP([1]VENTAS!G9686,[1]SKU!A:G,6,0)</f>
        <v>9430</v>
      </c>
      <c r="O9686" s="4">
        <f t="shared" si="151"/>
        <v>201874.34876143161</v>
      </c>
    </row>
    <row r="9687" spans="1:15" x14ac:dyDescent="0.3">
      <c r="A9687" s="1">
        <v>44933</v>
      </c>
      <c r="B9687" s="2" t="s">
        <v>9612</v>
      </c>
      <c r="C9687" s="2" t="s">
        <v>9613</v>
      </c>
      <c r="D9687" s="2" t="s">
        <v>9722</v>
      </c>
      <c r="E9687">
        <v>75</v>
      </c>
      <c r="F9687" t="str">
        <f>+VLOOKUP(E9687,[1]CLIENTES!A:B,2,0)</f>
        <v>Massimo</v>
      </c>
      <c r="G9687">
        <v>198</v>
      </c>
      <c r="H9687" t="str">
        <f>+VLOOKUP(G9687,[1]SKU!A:B,2,0)</f>
        <v>TARACEA MIX SATINADO 45,3 x 45,3 S.LOREN 1RA C</v>
      </c>
      <c r="I9687" t="str">
        <f>+VLOOKUP(G9687,[1]SKU!A:D,4,0)</f>
        <v>CERAMICO</v>
      </c>
      <c r="J9687" t="str">
        <f>+VLOOKUP(G9687,[1]SKU!A:E,5,0)</f>
        <v>Maderas</v>
      </c>
      <c r="K9687" t="str">
        <f>+VLOOKUP(G9687,[1]SKU!A:C,3,0)</f>
        <v>SAN LORENZO</v>
      </c>
      <c r="L9687">
        <v>40</v>
      </c>
      <c r="M9687">
        <v>26.274193732905594</v>
      </c>
      <c r="N9687">
        <f>+VLOOKUP([1]VENTAS!G9687,[1]SKU!A:G,6,0)</f>
        <v>9423</v>
      </c>
      <c r="O9687" s="4">
        <f t="shared" si="151"/>
        <v>247581.72754516941</v>
      </c>
    </row>
    <row r="9688" spans="1:15" x14ac:dyDescent="0.3">
      <c r="A9688" s="1">
        <v>44956</v>
      </c>
      <c r="B9688" s="2" t="s">
        <v>9612</v>
      </c>
      <c r="C9688" s="2" t="s">
        <v>9613</v>
      </c>
      <c r="D9688" s="2" t="s">
        <v>9723</v>
      </c>
      <c r="E9688">
        <v>1</v>
      </c>
      <c r="F9688" t="str">
        <f>+VLOOKUP(E9688,[1]CLIENTES!A:B,2,0)</f>
        <v>MIRTA</v>
      </c>
      <c r="G9688">
        <v>44</v>
      </c>
      <c r="H9688" t="str">
        <f>+VLOOKUP(G9688,[1]SKU!A:B,2,0)</f>
        <v>FIRENZE 31 x 53 LOURDES 1RA C</v>
      </c>
      <c r="I9688" t="str">
        <f>+VLOOKUP(G9688,[1]SKU!A:D,4,0)</f>
        <v>CERAMICO</v>
      </c>
      <c r="J9688" t="str">
        <f>+VLOOKUP(G9688,[1]SKU!A:E,5,0)</f>
        <v>Marmoles</v>
      </c>
      <c r="K9688" t="str">
        <f>+VLOOKUP(G9688,[1]SKU!A:C,3,0)</f>
        <v>LOURDES</v>
      </c>
      <c r="L9688">
        <v>136</v>
      </c>
      <c r="M9688">
        <v>128.2650032227443</v>
      </c>
      <c r="N9688">
        <f>+VLOOKUP([1]VENTAS!G9688,[1]SKU!A:G,6,0)</f>
        <v>7594</v>
      </c>
      <c r="O9688" s="4">
        <f t="shared" si="151"/>
        <v>974044.43447352014</v>
      </c>
    </row>
    <row r="9689" spans="1:15" x14ac:dyDescent="0.3">
      <c r="A9689" s="1">
        <v>44936</v>
      </c>
      <c r="B9689" s="2" t="s">
        <v>9612</v>
      </c>
      <c r="C9689" s="2" t="s">
        <v>9613</v>
      </c>
      <c r="D9689" s="2" t="s">
        <v>9724</v>
      </c>
      <c r="E9689">
        <v>101</v>
      </c>
      <c r="F9689" t="str">
        <f>+VLOOKUP(E9689,[1]CLIENTES!A:B,2,0)</f>
        <v>Josias</v>
      </c>
      <c r="G9689">
        <v>145</v>
      </c>
      <c r="H9689" t="str">
        <f>+VLOOKUP(G9689,[1]SKU!A:B,2,0)</f>
        <v>DUETTO TIZA 45,3 x 45,3 S.LOREN 1RA C</v>
      </c>
      <c r="I9689" t="str">
        <f>+VLOOKUP(G9689,[1]SKU!A:D,4,0)</f>
        <v>CERAMICO</v>
      </c>
      <c r="J9689" t="str">
        <f>+VLOOKUP(G9689,[1]SKU!A:E,5,0)</f>
        <v>Cementos</v>
      </c>
      <c r="K9689" t="str">
        <f>+VLOOKUP(G9689,[1]SKU!A:C,3,0)</f>
        <v>SAN LORENZO</v>
      </c>
      <c r="L9689">
        <v>147</v>
      </c>
      <c r="M9689">
        <v>70.561115319128433</v>
      </c>
      <c r="N9689">
        <f>+VLOOKUP([1]VENTAS!G9689,[1]SKU!A:G,6,0)</f>
        <v>5103</v>
      </c>
      <c r="O9689" s="4">
        <f t="shared" si="151"/>
        <v>360073.37147351238</v>
      </c>
    </row>
    <row r="9690" spans="1:15" x14ac:dyDescent="0.3">
      <c r="A9690" s="1">
        <v>44984</v>
      </c>
      <c r="B9690" s="2" t="s">
        <v>9612</v>
      </c>
      <c r="C9690" s="2" t="s">
        <v>9613</v>
      </c>
      <c r="D9690" s="2" t="s">
        <v>9725</v>
      </c>
      <c r="E9690">
        <v>210</v>
      </c>
      <c r="F9690" t="str">
        <f>+VLOOKUP(E9690,[1]CLIENTES!A:B,2,0)</f>
        <v>Lucio</v>
      </c>
      <c r="G9690">
        <v>323</v>
      </c>
      <c r="H9690" t="str">
        <f>+VLOOKUP(G9690,[1]SKU!A:B,2,0)</f>
        <v>CALACATA BIANCO PUL FIT RT 58 X 117 S.LOREN 2DA C</v>
      </c>
      <c r="I9690" t="str">
        <f>+VLOOKUP(G9690,[1]SKU!A:D,4,0)</f>
        <v>PORCELANATO</v>
      </c>
      <c r="J9690" t="str">
        <f>+VLOOKUP(G9690,[1]SKU!A:E,5,0)</f>
        <v>Marmoles</v>
      </c>
      <c r="K9690" t="str">
        <f>+VLOOKUP(G9690,[1]SKU!A:C,3,0)</f>
        <v>SAN LORENZO</v>
      </c>
      <c r="L9690">
        <v>64</v>
      </c>
      <c r="M9690">
        <v>29.60438356293556</v>
      </c>
      <c r="N9690">
        <f>+VLOOKUP([1]VENTAS!G9690,[1]SKU!A:G,6,0)</f>
        <v>1844</v>
      </c>
      <c r="O9690" s="4">
        <f t="shared" si="151"/>
        <v>54590.483290053169</v>
      </c>
    </row>
    <row r="9691" spans="1:15" x14ac:dyDescent="0.3">
      <c r="A9691" s="1">
        <v>44978</v>
      </c>
      <c r="B9691" s="2" t="s">
        <v>9612</v>
      </c>
      <c r="C9691" s="2" t="s">
        <v>9613</v>
      </c>
      <c r="D9691" s="2" t="s">
        <v>9726</v>
      </c>
      <c r="E9691">
        <v>223</v>
      </c>
      <c r="F9691" t="str">
        <f>+VLOOKUP(E9691,[1]CLIENTES!A:B,2,0)</f>
        <v>Paulina</v>
      </c>
      <c r="G9691">
        <v>115</v>
      </c>
      <c r="H9691" t="str">
        <f>+VLOOKUP(G9691,[1]SKU!A:B,2,0)</f>
        <v>FORTE NEGRO 33 x 33  S.LOREN 1RA C</v>
      </c>
      <c r="I9691" t="str">
        <f>+VLOOKUP(G9691,[1]SKU!A:D,4,0)</f>
        <v>CERAMICO</v>
      </c>
      <c r="J9691" t="str">
        <f>+VLOOKUP(G9691,[1]SKU!A:E,5,0)</f>
        <v>Deco &amp; Mas</v>
      </c>
      <c r="K9691" t="str">
        <f>+VLOOKUP(G9691,[1]SKU!A:C,3,0)</f>
        <v>SAN LORENZO</v>
      </c>
      <c r="L9691">
        <v>40</v>
      </c>
      <c r="M9691">
        <v>31.768402021681872</v>
      </c>
      <c r="N9691">
        <f>+VLOOKUP([1]VENTAS!G9691,[1]SKU!A:G,6,0)</f>
        <v>6311</v>
      </c>
      <c r="O9691" s="4">
        <f t="shared" si="151"/>
        <v>200490.38515883431</v>
      </c>
    </row>
    <row r="9692" spans="1:15" x14ac:dyDescent="0.3">
      <c r="A9692" s="1">
        <v>44933</v>
      </c>
      <c r="B9692" s="2" t="s">
        <v>9612</v>
      </c>
      <c r="C9692" s="2" t="s">
        <v>9613</v>
      </c>
      <c r="D9692" s="2" t="s">
        <v>9727</v>
      </c>
      <c r="E9692">
        <v>99</v>
      </c>
      <c r="F9692" t="str">
        <f>+VLOOKUP(E9692,[1]CLIENTES!A:B,2,0)</f>
        <v>Fabrizzio</v>
      </c>
      <c r="G9692">
        <v>62</v>
      </c>
      <c r="H9692" t="str">
        <f>+VLOOKUP(G9692,[1]SKU!A:B,2,0)</f>
        <v>TAFI GRIS 35 X 35 LOURDES 1RA C</v>
      </c>
      <c r="I9692" t="str">
        <f>+VLOOKUP(G9692,[1]SKU!A:D,4,0)</f>
        <v>CERAMICO</v>
      </c>
      <c r="J9692" t="str">
        <f>+VLOOKUP(G9692,[1]SKU!A:E,5,0)</f>
        <v>Marmoles</v>
      </c>
      <c r="K9692" t="str">
        <f>+VLOOKUP(G9692,[1]SKU!A:C,3,0)</f>
        <v>LOURDES</v>
      </c>
      <c r="L9692">
        <v>142</v>
      </c>
      <c r="M9692">
        <v>133.04465471143448</v>
      </c>
      <c r="N9692">
        <f>+VLOOKUP([1]VENTAS!G9692,[1]SKU!A:G,6,0)</f>
        <v>2407</v>
      </c>
      <c r="O9692" s="4">
        <f t="shared" si="151"/>
        <v>320238.48389042279</v>
      </c>
    </row>
    <row r="9693" spans="1:15" x14ac:dyDescent="0.3">
      <c r="A9693" s="1">
        <v>44944</v>
      </c>
      <c r="B9693" s="2" t="s">
        <v>9612</v>
      </c>
      <c r="C9693" s="2" t="s">
        <v>9613</v>
      </c>
      <c r="D9693" s="2" t="s">
        <v>9728</v>
      </c>
      <c r="E9693">
        <v>54</v>
      </c>
      <c r="F9693" t="str">
        <f>+VLOOKUP(E9693,[1]CLIENTES!A:B,2,0)</f>
        <v>Valeska</v>
      </c>
      <c r="G9693">
        <v>361</v>
      </c>
      <c r="H9693" t="str">
        <f>+VLOOKUP(G9693,[1]SKU!A:B,2,0)</f>
        <v>ICE TILE BLANCO FIT RECT. 28 X 58 S.LOREN 2DA CAL</v>
      </c>
      <c r="I9693" t="str">
        <f>+VLOOKUP(G9693,[1]SKU!A:D,4,0)</f>
        <v>PORCELANATO</v>
      </c>
      <c r="J9693" t="str">
        <f>+VLOOKUP(G9693,[1]SKU!A:E,5,0)</f>
        <v>Marmoles</v>
      </c>
      <c r="K9693" t="str">
        <f>+VLOOKUP(G9693,[1]SKU!A:C,3,0)</f>
        <v>SAN LORENZO</v>
      </c>
      <c r="L9693">
        <v>45</v>
      </c>
      <c r="M9693">
        <v>33.510627047528494</v>
      </c>
      <c r="N9693">
        <f>+VLOOKUP([1]VENTAS!G9693,[1]SKU!A:G,6,0)</f>
        <v>8538</v>
      </c>
      <c r="O9693" s="4">
        <f t="shared" si="151"/>
        <v>286113.7337317983</v>
      </c>
    </row>
    <row r="9694" spans="1:15" x14ac:dyDescent="0.3">
      <c r="A9694" s="1">
        <v>44960</v>
      </c>
      <c r="B9694" s="2" t="s">
        <v>9612</v>
      </c>
      <c r="C9694" s="2" t="s">
        <v>9613</v>
      </c>
      <c r="D9694" s="2" t="s">
        <v>9729</v>
      </c>
      <c r="E9694">
        <v>217</v>
      </c>
      <c r="F9694" t="str">
        <f>+VLOOKUP(E9694,[1]CLIENTES!A:B,2,0)</f>
        <v>Natanael</v>
      </c>
      <c r="G9694">
        <v>162</v>
      </c>
      <c r="H9694" t="str">
        <f>+VLOOKUP(G9694,[1]SKU!A:B,2,0)</f>
        <v>CARRARA 61,5 x 61,5 CAÑUELAS 1RA C</v>
      </c>
      <c r="I9694" t="str">
        <f>+VLOOKUP(G9694,[1]SKU!A:D,4,0)</f>
        <v>CERAMICO</v>
      </c>
      <c r="J9694" t="str">
        <f>+VLOOKUP(G9694,[1]SKU!A:E,5,0)</f>
        <v>Marmoles</v>
      </c>
      <c r="K9694" t="str">
        <f>+VLOOKUP(G9694,[1]SKU!A:C,3,0)</f>
        <v>CAÑUELAS</v>
      </c>
      <c r="L9694">
        <v>63</v>
      </c>
      <c r="M9694">
        <v>35.685964946467351</v>
      </c>
      <c r="N9694">
        <f>+VLOOKUP([1]VENTAS!G9694,[1]SKU!A:G,6,0)</f>
        <v>4838</v>
      </c>
      <c r="O9694" s="4">
        <f t="shared" si="151"/>
        <v>172648.69841100904</v>
      </c>
    </row>
    <row r="9695" spans="1:15" x14ac:dyDescent="0.3">
      <c r="A9695" s="1">
        <v>44941</v>
      </c>
      <c r="B9695" s="2" t="s">
        <v>9612</v>
      </c>
      <c r="C9695" s="2" t="s">
        <v>9613</v>
      </c>
      <c r="D9695" s="2" t="s">
        <v>9730</v>
      </c>
      <c r="E9695">
        <v>145</v>
      </c>
      <c r="F9695" t="str">
        <f>+VLOOKUP(E9695,[1]CLIENTES!A:B,2,0)</f>
        <v>Denisse</v>
      </c>
      <c r="G9695">
        <v>61</v>
      </c>
      <c r="H9695" t="str">
        <f>+VLOOKUP(G9695,[1]SKU!A:B,2,0)</f>
        <v>CARRARA 31 x 53 LOURDES 1RA C</v>
      </c>
      <c r="I9695" t="str">
        <f>+VLOOKUP(G9695,[1]SKU!A:D,4,0)</f>
        <v>CERAMICO</v>
      </c>
      <c r="J9695" t="str">
        <f>+VLOOKUP(G9695,[1]SKU!A:E,5,0)</f>
        <v>Marmoles</v>
      </c>
      <c r="K9695" t="str">
        <f>+VLOOKUP(G9695,[1]SKU!A:C,3,0)</f>
        <v>LOURDES</v>
      </c>
      <c r="L9695">
        <v>137</v>
      </c>
      <c r="M9695">
        <v>35.462909942876919</v>
      </c>
      <c r="N9695">
        <f>+VLOOKUP([1]VENTAS!G9695,[1]SKU!A:G,6,0)</f>
        <v>4714</v>
      </c>
      <c r="O9695" s="4">
        <f t="shared" si="151"/>
        <v>167172.15747072181</v>
      </c>
    </row>
    <row r="9696" spans="1:15" x14ac:dyDescent="0.3">
      <c r="A9696" s="1">
        <v>44928</v>
      </c>
      <c r="B9696" s="2" t="s">
        <v>9612</v>
      </c>
      <c r="C9696" s="2" t="s">
        <v>9613</v>
      </c>
      <c r="D9696" s="2" t="s">
        <v>9731</v>
      </c>
      <c r="E9696">
        <v>211</v>
      </c>
      <c r="F9696" t="str">
        <f>+VLOOKUP(E9696,[1]CLIENTES!A:B,2,0)</f>
        <v>Montserrat</v>
      </c>
      <c r="G9696">
        <v>65</v>
      </c>
      <c r="H9696" t="str">
        <f>+VLOOKUP(G9696,[1]SKU!A:B,2,0)</f>
        <v>ADOQUIN BEIGE 45,3 X 45,3 SCOP 1RA C</v>
      </c>
      <c r="I9696" t="str">
        <f>+VLOOKUP(G9696,[1]SKU!A:D,4,0)</f>
        <v>CERAMICO</v>
      </c>
      <c r="J9696" t="str">
        <f>+VLOOKUP(G9696,[1]SKU!A:E,5,0)</f>
        <v>Piedras</v>
      </c>
      <c r="K9696" t="str">
        <f>+VLOOKUP(G9696,[1]SKU!A:C,3,0)</f>
        <v>SCOP</v>
      </c>
      <c r="L9696">
        <v>93</v>
      </c>
      <c r="M9696">
        <v>55.732649629405422</v>
      </c>
      <c r="N9696">
        <f>+VLOOKUP([1]VENTAS!G9696,[1]SKU!A:G,6,0)</f>
        <v>8864</v>
      </c>
      <c r="O9696" s="4">
        <f t="shared" si="151"/>
        <v>494014.20631504967</v>
      </c>
    </row>
    <row r="9697" spans="1:15" x14ac:dyDescent="0.3">
      <c r="A9697" s="1">
        <v>44934</v>
      </c>
      <c r="B9697" s="2" t="s">
        <v>9612</v>
      </c>
      <c r="C9697" s="2" t="s">
        <v>9613</v>
      </c>
      <c r="D9697" s="2" t="s">
        <v>9732</v>
      </c>
      <c r="E9697">
        <v>64</v>
      </c>
      <c r="F9697" t="str">
        <f>+VLOOKUP(E9697,[1]CLIENTES!A:B,2,0)</f>
        <v>Marcia</v>
      </c>
      <c r="G9697">
        <v>379</v>
      </c>
      <c r="H9697" t="str">
        <f>+VLOOKUP(G9697,[1]SKU!A:B,2,0)</f>
        <v>MOODS TIZA RECT 58 x 117 S.LOREN 1RA C</v>
      </c>
      <c r="I9697" t="str">
        <f>+VLOOKUP(G9697,[1]SKU!A:D,4,0)</f>
        <v>PORCELANATO</v>
      </c>
      <c r="J9697" t="str">
        <f>+VLOOKUP(G9697,[1]SKU!A:E,5,0)</f>
        <v>Cementos</v>
      </c>
      <c r="K9697" t="str">
        <f>+VLOOKUP(G9697,[1]SKU!A:C,3,0)</f>
        <v>SAN LORENZO</v>
      </c>
      <c r="L9697">
        <v>37</v>
      </c>
      <c r="M9697">
        <v>19.689038870577555</v>
      </c>
      <c r="N9697">
        <f>+VLOOKUP([1]VENTAS!G9697,[1]SKU!A:G,6,0)</f>
        <v>4016</v>
      </c>
      <c r="O9697" s="4">
        <f t="shared" si="151"/>
        <v>79071.180104239465</v>
      </c>
    </row>
    <row r="9698" spans="1:15" x14ac:dyDescent="0.3">
      <c r="A9698" s="1">
        <v>44979</v>
      </c>
      <c r="B9698" s="2" t="s">
        <v>9612</v>
      </c>
      <c r="C9698" s="2" t="s">
        <v>9613</v>
      </c>
      <c r="D9698" s="2" t="s">
        <v>9733</v>
      </c>
      <c r="E9698">
        <v>20</v>
      </c>
      <c r="F9698" t="str">
        <f>+VLOOKUP(E9698,[1]CLIENTES!A:B,2,0)</f>
        <v>Eliseo</v>
      </c>
      <c r="G9698">
        <v>301</v>
      </c>
      <c r="H9698" t="str">
        <f>+VLOOKUP(G9698,[1]SKU!A:B,2,0)</f>
        <v>MOMA MARFIL PUL RECT 58 x 117 C.NEGRO 2DA C</v>
      </c>
      <c r="I9698" t="str">
        <f>+VLOOKUP(G9698,[1]SKU!A:D,4,0)</f>
        <v>PORCELANATO</v>
      </c>
      <c r="J9698" t="str">
        <f>+VLOOKUP(G9698,[1]SKU!A:E,5,0)</f>
        <v>Cementos</v>
      </c>
      <c r="K9698" t="str">
        <f>+VLOOKUP(G9698,[1]SKU!A:C,3,0)</f>
        <v>CERRO NEGRO</v>
      </c>
      <c r="L9698">
        <v>27</v>
      </c>
      <c r="M9698">
        <v>25.472955568419028</v>
      </c>
      <c r="N9698">
        <f>+VLOOKUP([1]VENTAS!G9698,[1]SKU!A:G,6,0)</f>
        <v>9015</v>
      </c>
      <c r="O9698" s="4">
        <f t="shared" si="151"/>
        <v>229638.69444929753</v>
      </c>
    </row>
    <row r="9699" spans="1:15" x14ac:dyDescent="0.3">
      <c r="A9699" s="1">
        <v>44978</v>
      </c>
      <c r="B9699" s="2" t="s">
        <v>9612</v>
      </c>
      <c r="C9699" s="2" t="s">
        <v>9613</v>
      </c>
      <c r="D9699" s="2" t="s">
        <v>9734</v>
      </c>
      <c r="E9699">
        <v>218</v>
      </c>
      <c r="F9699" t="str">
        <f>+VLOOKUP(E9699,[1]CLIENTES!A:B,2,0)</f>
        <v>Enrique</v>
      </c>
      <c r="G9699">
        <v>277</v>
      </c>
      <c r="H9699" t="str">
        <f>+VLOOKUP(G9699,[1]SKU!A:B,2,0)</f>
        <v>LONDON TIZA RECT 58 X 117 C.NEGRO 2DA CAL</v>
      </c>
      <c r="I9699" t="str">
        <f>+VLOOKUP(G9699,[1]SKU!A:D,4,0)</f>
        <v>PORCELANATO</v>
      </c>
      <c r="J9699" t="str">
        <f>+VLOOKUP(G9699,[1]SKU!A:E,5,0)</f>
        <v>Cementos</v>
      </c>
      <c r="K9699" t="str">
        <f>+VLOOKUP(G9699,[1]SKU!A:C,3,0)</f>
        <v>CERRO NEGRO</v>
      </c>
      <c r="L9699">
        <v>128</v>
      </c>
      <c r="M9699">
        <v>3.6918156307575742</v>
      </c>
      <c r="N9699">
        <f>+VLOOKUP([1]VENTAS!G9699,[1]SKU!A:G,6,0)</f>
        <v>4643</v>
      </c>
      <c r="O9699" s="4">
        <f t="shared" si="151"/>
        <v>17141.099973607415</v>
      </c>
    </row>
    <row r="9700" spans="1:15" x14ac:dyDescent="0.3">
      <c r="A9700" s="1">
        <v>44964</v>
      </c>
      <c r="B9700" s="2" t="s">
        <v>9612</v>
      </c>
      <c r="C9700" s="2" t="s">
        <v>9613</v>
      </c>
      <c r="D9700" s="2" t="s">
        <v>9735</v>
      </c>
      <c r="E9700">
        <v>12</v>
      </c>
      <c r="F9700" t="str">
        <f>+VLOOKUP(E9700,[1]CLIENTES!A:B,2,0)</f>
        <v>JULIAN</v>
      </c>
      <c r="G9700">
        <v>363</v>
      </c>
      <c r="H9700" t="str">
        <f>+VLOOKUP(G9700,[1]SKU!A:B,2,0)</f>
        <v>MARMOL ANT. ARENA PUL RT FIT 57,7x57,7 S.LOREN 2DA</v>
      </c>
      <c r="I9700" t="str">
        <f>+VLOOKUP(G9700,[1]SKU!A:D,4,0)</f>
        <v>PORCELANATO</v>
      </c>
      <c r="J9700" t="str">
        <f>+VLOOKUP(G9700,[1]SKU!A:E,5,0)</f>
        <v>Marmoles</v>
      </c>
      <c r="K9700" t="str">
        <f>+VLOOKUP(G9700,[1]SKU!A:C,3,0)</f>
        <v>SAN LORENZO</v>
      </c>
      <c r="L9700">
        <v>138</v>
      </c>
      <c r="M9700">
        <v>128.43252658226049</v>
      </c>
      <c r="N9700">
        <f>+VLOOKUP([1]VENTAS!G9700,[1]SKU!A:G,6,0)</f>
        <v>4655</v>
      </c>
      <c r="O9700" s="4">
        <f t="shared" si="151"/>
        <v>597853.41124042263</v>
      </c>
    </row>
    <row r="9701" spans="1:15" x14ac:dyDescent="0.3">
      <c r="A9701" s="1">
        <v>44937</v>
      </c>
      <c r="B9701" s="2" t="s">
        <v>9612</v>
      </c>
      <c r="C9701" s="2" t="s">
        <v>9613</v>
      </c>
      <c r="D9701" s="2" t="s">
        <v>9736</v>
      </c>
      <c r="E9701">
        <v>109</v>
      </c>
      <c r="F9701" t="str">
        <f>+VLOOKUP(E9701,[1]CLIENTES!A:B,2,0)</f>
        <v>Estefani</v>
      </c>
      <c r="G9701">
        <v>37</v>
      </c>
      <c r="H9701" t="str">
        <f>+VLOOKUP(G9701,[1]SKU!A:B,2,0)</f>
        <v>HABITAT BLANCO BRILLANTE 45,3 X 45,3 SCOP 1RA C</v>
      </c>
      <c r="I9701" t="str">
        <f>+VLOOKUP(G9701,[1]SKU!A:D,4,0)</f>
        <v>CERAMICO</v>
      </c>
      <c r="J9701" t="str">
        <f>+VLOOKUP(G9701,[1]SKU!A:E,5,0)</f>
        <v>Marmoles</v>
      </c>
      <c r="K9701" t="str">
        <f>+VLOOKUP(G9701,[1]SKU!A:C,3,0)</f>
        <v>SCOP</v>
      </c>
      <c r="L9701">
        <v>169</v>
      </c>
      <c r="M9701">
        <v>14.443272752330834</v>
      </c>
      <c r="N9701">
        <f>+VLOOKUP([1]VENTAS!G9701,[1]SKU!A:G,6,0)</f>
        <v>5099</v>
      </c>
      <c r="O9701" s="4">
        <f t="shared" si="151"/>
        <v>73646.247764134925</v>
      </c>
    </row>
    <row r="9702" spans="1:15" x14ac:dyDescent="0.3">
      <c r="A9702" s="1">
        <v>44954</v>
      </c>
      <c r="B9702" s="2" t="s">
        <v>9612</v>
      </c>
      <c r="C9702" s="2" t="s">
        <v>9613</v>
      </c>
      <c r="D9702" s="2" t="s">
        <v>9737</v>
      </c>
      <c r="E9702">
        <v>163</v>
      </c>
      <c r="F9702" t="str">
        <f>+VLOOKUP(E9702,[1]CLIENTES!A:B,2,0)</f>
        <v>Dominic</v>
      </c>
      <c r="G9702">
        <v>26</v>
      </c>
      <c r="H9702" t="str">
        <f>+VLOOKUP(G9702,[1]SKU!A:B,2,0)</f>
        <v>VENECIANO MIX AGUAMARINA 33 x 33 S.LOREN 1RA C</v>
      </c>
      <c r="I9702" t="str">
        <f>+VLOOKUP(G9702,[1]SKU!A:D,4,0)</f>
        <v>CERAMICO</v>
      </c>
      <c r="J9702" t="str">
        <f>+VLOOKUP(G9702,[1]SKU!A:E,5,0)</f>
        <v>Deco &amp; Mas</v>
      </c>
      <c r="K9702" t="str">
        <f>+VLOOKUP(G9702,[1]SKU!A:C,3,0)</f>
        <v>SAN LORENZO</v>
      </c>
      <c r="L9702">
        <v>37</v>
      </c>
      <c r="M9702">
        <v>26.772607063348016</v>
      </c>
      <c r="N9702">
        <f>+VLOOKUP([1]VENTAS!G9702,[1]SKU!A:G,6,0)</f>
        <v>8049</v>
      </c>
      <c r="O9702" s="4">
        <f t="shared" si="151"/>
        <v>215492.71425288817</v>
      </c>
    </row>
    <row r="9703" spans="1:15" x14ac:dyDescent="0.3">
      <c r="A9703" s="1">
        <v>44927</v>
      </c>
      <c r="B9703" s="2" t="s">
        <v>9612</v>
      </c>
      <c r="C9703" s="2" t="s">
        <v>9613</v>
      </c>
      <c r="D9703" s="2" t="s">
        <v>9738</v>
      </c>
      <c r="E9703">
        <v>78</v>
      </c>
      <c r="F9703" t="str">
        <f>+VLOOKUP(E9703,[1]CLIENTES!A:B,2,0)</f>
        <v>Justin</v>
      </c>
      <c r="G9703">
        <v>314</v>
      </c>
      <c r="H9703" t="str">
        <f>+VLOOKUP(G9703,[1]SKU!A:B,2,0)</f>
        <v>BAUHAUS IVORY RECT. 28 X 58 S.LOREN 1RA C</v>
      </c>
      <c r="I9703" t="str">
        <f>+VLOOKUP(G9703,[1]SKU!A:D,4,0)</f>
        <v>PORCELANATO</v>
      </c>
      <c r="J9703" t="str">
        <f>+VLOOKUP(G9703,[1]SKU!A:E,5,0)</f>
        <v>Cementos</v>
      </c>
      <c r="K9703" t="str">
        <f>+VLOOKUP(G9703,[1]SKU!A:C,3,0)</f>
        <v>SAN LORENZO</v>
      </c>
      <c r="L9703">
        <v>72</v>
      </c>
      <c r="M9703">
        <v>38.912410437857503</v>
      </c>
      <c r="N9703">
        <f>+VLOOKUP([1]VENTAS!G9703,[1]SKU!A:G,6,0)</f>
        <v>6442</v>
      </c>
      <c r="O9703" s="4">
        <f t="shared" si="151"/>
        <v>250673.74804067804</v>
      </c>
    </row>
    <row r="9704" spans="1:15" x14ac:dyDescent="0.3">
      <c r="A9704" s="1">
        <v>44942</v>
      </c>
      <c r="B9704" s="2" t="s">
        <v>9612</v>
      </c>
      <c r="C9704" s="2" t="s">
        <v>9613</v>
      </c>
      <c r="D9704" s="2" t="s">
        <v>9739</v>
      </c>
      <c r="E9704">
        <v>196</v>
      </c>
      <c r="F9704" t="str">
        <f>+VLOOKUP(E9704,[1]CLIENTES!A:B,2,0)</f>
        <v>Manuela</v>
      </c>
      <c r="G9704">
        <v>42</v>
      </c>
      <c r="H9704" t="str">
        <f>+VLOOKUP(G9704,[1]SKU!A:B,2,0)</f>
        <v>PARIS GRIS BRILLANTE 51 X 51 C.NEGRO 2DA CAL</v>
      </c>
      <c r="I9704" t="str">
        <f>+VLOOKUP(G9704,[1]SKU!A:D,4,0)</f>
        <v>CERAMICO</v>
      </c>
      <c r="J9704" t="str">
        <f>+VLOOKUP(G9704,[1]SKU!A:E,5,0)</f>
        <v>Marmoles</v>
      </c>
      <c r="K9704" t="str">
        <f>+VLOOKUP(G9704,[1]SKU!A:C,3,0)</f>
        <v>CERRO NEGRO</v>
      </c>
      <c r="L9704">
        <v>71</v>
      </c>
      <c r="M9704">
        <v>40.472688230611844</v>
      </c>
      <c r="N9704">
        <f>+VLOOKUP([1]VENTAS!G9704,[1]SKU!A:G,6,0)</f>
        <v>3008</v>
      </c>
      <c r="O9704" s="4">
        <f t="shared" si="151"/>
        <v>121741.84619768042</v>
      </c>
    </row>
    <row r="9705" spans="1:15" x14ac:dyDescent="0.3">
      <c r="A9705" s="1">
        <v>44965</v>
      </c>
      <c r="B9705" s="2" t="s">
        <v>9612</v>
      </c>
      <c r="C9705" s="2" t="s">
        <v>9613</v>
      </c>
      <c r="D9705" s="2" t="s">
        <v>9740</v>
      </c>
      <c r="E9705">
        <v>1</v>
      </c>
      <c r="F9705" t="str">
        <f>+VLOOKUP(E9705,[1]CLIENTES!A:B,2,0)</f>
        <v>MIRTA</v>
      </c>
      <c r="G9705">
        <v>152</v>
      </c>
      <c r="H9705" t="str">
        <f>+VLOOKUP(G9705,[1]SKU!A:B,2,0)</f>
        <v>VICENZA GRIS OSCURO 20 X 62 CAÑUELAS 1RA C</v>
      </c>
      <c r="I9705" t="str">
        <f>+VLOOKUP(G9705,[1]SKU!A:D,4,0)</f>
        <v>CERAMICO</v>
      </c>
      <c r="J9705" t="str">
        <f>+VLOOKUP(G9705,[1]SKU!A:E,5,0)</f>
        <v>Maderas</v>
      </c>
      <c r="K9705" t="str">
        <f>+VLOOKUP(G9705,[1]SKU!A:C,3,0)</f>
        <v>CAÑUELAS</v>
      </c>
      <c r="L9705">
        <v>124</v>
      </c>
      <c r="M9705">
        <v>22.202643970760505</v>
      </c>
      <c r="N9705">
        <f>+VLOOKUP([1]VENTAS!G9705,[1]SKU!A:G,6,0)</f>
        <v>6353</v>
      </c>
      <c r="O9705" s="4">
        <f t="shared" si="151"/>
        <v>141053.39714624148</v>
      </c>
    </row>
    <row r="9706" spans="1:15" x14ac:dyDescent="0.3">
      <c r="A9706" s="1">
        <v>44982</v>
      </c>
      <c r="B9706" s="2" t="s">
        <v>9612</v>
      </c>
      <c r="C9706" s="2" t="s">
        <v>9613</v>
      </c>
      <c r="D9706" s="2" t="s">
        <v>9741</v>
      </c>
      <c r="E9706">
        <v>11</v>
      </c>
      <c r="F9706" t="str">
        <f>+VLOOKUP(E9706,[1]CLIENTES!A:B,2,0)</f>
        <v>Emilio</v>
      </c>
      <c r="G9706">
        <v>1</v>
      </c>
      <c r="H9706" t="str">
        <f>+VLOOKUP(G9706,[1]SKU!A:B,2,0)</f>
        <v>TERRA PIZARRA 45,3 X 45,3 SCOP 1RA CAL</v>
      </c>
      <c r="I9706" t="str">
        <f>+VLOOKUP(G9706,[1]SKU!A:D,4,0)</f>
        <v>CERAMICO</v>
      </c>
      <c r="J9706" t="str">
        <f>+VLOOKUP(G9706,[1]SKU!A:E,5,0)</f>
        <v>Piedras</v>
      </c>
      <c r="K9706" t="str">
        <f>+VLOOKUP(G9706,[1]SKU!A:C,3,0)</f>
        <v>SCOP</v>
      </c>
      <c r="L9706">
        <v>32</v>
      </c>
      <c r="M9706">
        <v>11.768045763025704</v>
      </c>
      <c r="N9706">
        <f>+VLOOKUP([1]VENTAS!G9706,[1]SKU!A:G,6,0)</f>
        <v>6518</v>
      </c>
      <c r="O9706" s="4">
        <f t="shared" si="151"/>
        <v>76704.122283401535</v>
      </c>
    </row>
    <row r="9707" spans="1:15" x14ac:dyDescent="0.3">
      <c r="A9707" s="1">
        <v>44961</v>
      </c>
      <c r="B9707" s="2" t="s">
        <v>9612</v>
      </c>
      <c r="C9707" s="2" t="s">
        <v>9613</v>
      </c>
      <c r="D9707" s="2" t="s">
        <v>9742</v>
      </c>
      <c r="E9707">
        <v>59</v>
      </c>
      <c r="F9707" t="str">
        <f>+VLOOKUP(E9707,[1]CLIENTES!A:B,2,0)</f>
        <v>Aldair</v>
      </c>
      <c r="G9707">
        <v>373</v>
      </c>
      <c r="H9707" t="str">
        <f>+VLOOKUP(G9707,[1]SKU!A:B,2,0)</f>
        <v>MOODS HUESO FIT RECT. 58 x 117 S.LOREN 1RA C</v>
      </c>
      <c r="I9707" t="str">
        <f>+VLOOKUP(G9707,[1]SKU!A:D,4,0)</f>
        <v>PORCELANATO</v>
      </c>
      <c r="J9707" t="str">
        <f>+VLOOKUP(G9707,[1]SKU!A:E,5,0)</f>
        <v>Cementos</v>
      </c>
      <c r="K9707" t="str">
        <f>+VLOOKUP(G9707,[1]SKU!A:C,3,0)</f>
        <v>SAN LORENZO</v>
      </c>
      <c r="L9707">
        <v>55</v>
      </c>
      <c r="M9707">
        <v>45.324764233836312</v>
      </c>
      <c r="N9707">
        <f>+VLOOKUP([1]VENTAS!G9707,[1]SKU!A:G,6,0)</f>
        <v>3076</v>
      </c>
      <c r="O9707" s="4">
        <f t="shared" si="151"/>
        <v>139418.97478328049</v>
      </c>
    </row>
    <row r="9708" spans="1:15" x14ac:dyDescent="0.3">
      <c r="A9708" s="1">
        <v>44933</v>
      </c>
      <c r="B9708" s="2" t="s">
        <v>9612</v>
      </c>
      <c r="C9708" s="2" t="s">
        <v>9613</v>
      </c>
      <c r="D9708" s="2" t="s">
        <v>9743</v>
      </c>
      <c r="E9708">
        <v>164</v>
      </c>
      <c r="F9708" t="str">
        <f>+VLOOKUP(E9708,[1]CLIENTES!A:B,2,0)</f>
        <v>Branco</v>
      </c>
      <c r="G9708">
        <v>106</v>
      </c>
      <c r="H9708" t="str">
        <f>+VLOOKUP(G9708,[1]SKU!A:B,2,0)</f>
        <v>PATIO MIX GRIS 45,3 X 45,3 SCOP 1RA CAL</v>
      </c>
      <c r="I9708" t="str">
        <f>+VLOOKUP(G9708,[1]SKU!A:D,4,0)</f>
        <v>CERAMICO</v>
      </c>
      <c r="J9708" t="str">
        <f>+VLOOKUP(G9708,[1]SKU!A:E,5,0)</f>
        <v>Deco &amp; Mas</v>
      </c>
      <c r="K9708" t="str">
        <f>+VLOOKUP(G9708,[1]SKU!A:C,3,0)</f>
        <v>SCOP</v>
      </c>
      <c r="L9708">
        <v>94</v>
      </c>
      <c r="M9708">
        <v>0.96486276124696291</v>
      </c>
      <c r="N9708">
        <f>+VLOOKUP([1]VENTAS!G9708,[1]SKU!A:G,6,0)</f>
        <v>9972</v>
      </c>
      <c r="O9708" s="4">
        <f t="shared" si="151"/>
        <v>9621.6114551547143</v>
      </c>
    </row>
    <row r="9709" spans="1:15" x14ac:dyDescent="0.3">
      <c r="A9709" s="1">
        <v>44951</v>
      </c>
      <c r="B9709" s="2" t="s">
        <v>9612</v>
      </c>
      <c r="C9709" s="2" t="s">
        <v>9613</v>
      </c>
      <c r="D9709" s="2" t="s">
        <v>9744</v>
      </c>
      <c r="E9709">
        <v>163</v>
      </c>
      <c r="F9709" t="str">
        <f>+VLOOKUP(E9709,[1]CLIENTES!A:B,2,0)</f>
        <v>Dominic</v>
      </c>
      <c r="G9709">
        <v>304</v>
      </c>
      <c r="H9709" t="str">
        <f>+VLOOKUP(G9709,[1]SKU!A:B,2,0)</f>
        <v>PORCELANATO ARCE BLANCO 20 X 60 ALBERDI 2DA C</v>
      </c>
      <c r="I9709" t="str">
        <f>+VLOOKUP(G9709,[1]SKU!A:D,4,0)</f>
        <v>PORCELANATO</v>
      </c>
      <c r="J9709" t="str">
        <f>+VLOOKUP(G9709,[1]SKU!A:E,5,0)</f>
        <v>Maderas</v>
      </c>
      <c r="K9709" t="str">
        <f>+VLOOKUP(G9709,[1]SKU!A:C,3,0)</f>
        <v>ALBERDI</v>
      </c>
      <c r="L9709">
        <v>20</v>
      </c>
      <c r="M9709">
        <v>19.482012956405338</v>
      </c>
      <c r="N9709">
        <f>+VLOOKUP([1]VENTAS!G9709,[1]SKU!A:G,6,0)</f>
        <v>1465</v>
      </c>
      <c r="O9709" s="4">
        <f t="shared" si="151"/>
        <v>28541.148981133822</v>
      </c>
    </row>
    <row r="9710" spans="1:15" x14ac:dyDescent="0.3">
      <c r="A9710" s="1">
        <v>44958</v>
      </c>
      <c r="B9710" s="2" t="s">
        <v>9612</v>
      </c>
      <c r="C9710" s="2" t="s">
        <v>9613</v>
      </c>
      <c r="D9710" s="2" t="s">
        <v>9745</v>
      </c>
      <c r="E9710">
        <v>129</v>
      </c>
      <c r="F9710" t="str">
        <f>+VLOOKUP(E9710,[1]CLIENTES!A:B,2,0)</f>
        <v>Thyare</v>
      </c>
      <c r="G9710">
        <v>320</v>
      </c>
      <c r="H9710" t="str">
        <f>+VLOOKUP(G9710,[1]SKU!A:B,2,0)</f>
        <v>M. SURIA SVER PUL FIT RT 57,7 x 57,7 S.LOREN 2DA C</v>
      </c>
      <c r="I9710" t="str">
        <f>+VLOOKUP(G9710,[1]SKU!A:D,4,0)</f>
        <v>PORCELANATO</v>
      </c>
      <c r="J9710" t="str">
        <f>+VLOOKUP(G9710,[1]SKU!A:E,5,0)</f>
        <v>Marmoles</v>
      </c>
      <c r="K9710" t="str">
        <f>+VLOOKUP(G9710,[1]SKU!A:C,3,0)</f>
        <v>SAN LORENZO</v>
      </c>
      <c r="L9710">
        <v>33</v>
      </c>
      <c r="M9710">
        <v>27.511631955923189</v>
      </c>
      <c r="N9710">
        <f>+VLOOKUP([1]VENTAS!G9710,[1]SKU!A:G,6,0)</f>
        <v>8792</v>
      </c>
      <c r="O9710" s="4">
        <f t="shared" si="151"/>
        <v>241882.26815647667</v>
      </c>
    </row>
    <row r="9711" spans="1:15" x14ac:dyDescent="0.3">
      <c r="A9711" s="1">
        <v>44966</v>
      </c>
      <c r="B9711" s="2" t="s">
        <v>9612</v>
      </c>
      <c r="C9711" s="2" t="s">
        <v>9613</v>
      </c>
      <c r="D9711" s="2" t="s">
        <v>9746</v>
      </c>
      <c r="E9711">
        <v>177</v>
      </c>
      <c r="F9711" t="str">
        <f>+VLOOKUP(E9711,[1]CLIENTES!A:B,2,0)</f>
        <v>Samuel</v>
      </c>
      <c r="G9711">
        <v>67</v>
      </c>
      <c r="H9711" t="str">
        <f>+VLOOKUP(G9711,[1]SKU!A:B,2,0)</f>
        <v>EUCALIPTO BEIGE 56 X 56 LOURDES 1RA C</v>
      </c>
      <c r="I9711" t="str">
        <f>+VLOOKUP(G9711,[1]SKU!A:D,4,0)</f>
        <v>CERAMICO</v>
      </c>
      <c r="J9711" t="str">
        <f>+VLOOKUP(G9711,[1]SKU!A:E,5,0)</f>
        <v>Maderas</v>
      </c>
      <c r="K9711" t="str">
        <f>+VLOOKUP(G9711,[1]SKU!A:C,3,0)</f>
        <v>LOURDES</v>
      </c>
      <c r="L9711">
        <v>45</v>
      </c>
      <c r="M9711">
        <v>25.126380249985143</v>
      </c>
      <c r="N9711">
        <f>+VLOOKUP([1]VENTAS!G9711,[1]SKU!A:G,6,0)</f>
        <v>1502</v>
      </c>
      <c r="O9711" s="4">
        <f t="shared" si="151"/>
        <v>37739.823135477687</v>
      </c>
    </row>
    <row r="9712" spans="1:15" x14ac:dyDescent="0.3">
      <c r="A9712" s="1">
        <v>44931</v>
      </c>
      <c r="B9712" s="2" t="s">
        <v>9612</v>
      </c>
      <c r="C9712" s="2" t="s">
        <v>9613</v>
      </c>
      <c r="D9712" s="2" t="s">
        <v>9747</v>
      </c>
      <c r="E9712">
        <v>199</v>
      </c>
      <c r="F9712" t="str">
        <f>+VLOOKUP(E9712,[1]CLIENTES!A:B,2,0)</f>
        <v>Francisca</v>
      </c>
      <c r="G9712">
        <v>191</v>
      </c>
      <c r="H9712" t="str">
        <f>+VLOOKUP(G9712,[1]SKU!A:B,2,0)</f>
        <v>ABETO CEMENTO 45,3 X 45,3 SCOP 2DA CAL</v>
      </c>
      <c r="I9712" t="str">
        <f>+VLOOKUP(G9712,[1]SKU!A:D,4,0)</f>
        <v>CERAMICO</v>
      </c>
      <c r="J9712" t="str">
        <f>+VLOOKUP(G9712,[1]SKU!A:E,5,0)</f>
        <v>Cementos</v>
      </c>
      <c r="K9712" t="str">
        <f>+VLOOKUP(G9712,[1]SKU!A:C,3,0)</f>
        <v>SCOP</v>
      </c>
      <c r="L9712">
        <v>52</v>
      </c>
      <c r="M9712">
        <v>50.723486293892655</v>
      </c>
      <c r="N9712">
        <f>+VLOOKUP([1]VENTAS!G9712,[1]SKU!A:G,6,0)</f>
        <v>1993</v>
      </c>
      <c r="O9712" s="4">
        <f t="shared" si="151"/>
        <v>101091.90818372807</v>
      </c>
    </row>
    <row r="9713" spans="1:15" x14ac:dyDescent="0.3">
      <c r="A9713" s="1">
        <v>44975</v>
      </c>
      <c r="B9713" s="2" t="s">
        <v>9612</v>
      </c>
      <c r="C9713" s="2" t="s">
        <v>9613</v>
      </c>
      <c r="D9713" s="2" t="s">
        <v>9748</v>
      </c>
      <c r="E9713">
        <v>167</v>
      </c>
      <c r="F9713" t="str">
        <f>+VLOOKUP(E9713,[1]CLIENTES!A:B,2,0)</f>
        <v>Saray</v>
      </c>
      <c r="G9713">
        <v>182</v>
      </c>
      <c r="H9713" t="str">
        <f>+VLOOKUP(G9713,[1]SKU!A:B,2,0)</f>
        <v>ACCIAROLI 43 X 43 CAÑUELAS 1RA C</v>
      </c>
      <c r="I9713" t="str">
        <f>+VLOOKUP(G9713,[1]SKU!A:D,4,0)</f>
        <v>CERAMICO</v>
      </c>
      <c r="J9713" t="str">
        <f>+VLOOKUP(G9713,[1]SKU!A:E,5,0)</f>
        <v>Marmoles</v>
      </c>
      <c r="K9713" t="str">
        <f>+VLOOKUP(G9713,[1]SKU!A:C,3,0)</f>
        <v>CAÑUELAS</v>
      </c>
      <c r="L9713">
        <v>78</v>
      </c>
      <c r="M9713">
        <v>70.000088799653781</v>
      </c>
      <c r="N9713">
        <f>+VLOOKUP([1]VENTAS!G9713,[1]SKU!A:G,6,0)</f>
        <v>6390</v>
      </c>
      <c r="O9713" s="4">
        <f t="shared" si="151"/>
        <v>447300.56742978765</v>
      </c>
    </row>
    <row r="9714" spans="1:15" x14ac:dyDescent="0.3">
      <c r="A9714" s="1">
        <v>44964</v>
      </c>
      <c r="B9714" s="2" t="s">
        <v>9612</v>
      </c>
      <c r="C9714" s="2" t="s">
        <v>9613</v>
      </c>
      <c r="D9714" s="2" t="s">
        <v>9749</v>
      </c>
      <c r="E9714">
        <v>64</v>
      </c>
      <c r="F9714" t="str">
        <f>+VLOOKUP(E9714,[1]CLIENTES!A:B,2,0)</f>
        <v>Marcia</v>
      </c>
      <c r="G9714">
        <v>4</v>
      </c>
      <c r="H9714" t="str">
        <f>+VLOOKUP(G9714,[1]SKU!A:B,2,0)</f>
        <v>MARA NEGRO 45,3 X 45,3 SCOP 1RA CAL</v>
      </c>
      <c r="I9714" t="str">
        <f>+VLOOKUP(G9714,[1]SKU!A:D,4,0)</f>
        <v>CERAMICO</v>
      </c>
      <c r="J9714" t="str">
        <f>+VLOOKUP(G9714,[1]SKU!A:E,5,0)</f>
        <v>Marmoles</v>
      </c>
      <c r="K9714" t="str">
        <f>+VLOOKUP(G9714,[1]SKU!A:C,3,0)</f>
        <v>SCOP</v>
      </c>
      <c r="L9714">
        <v>52</v>
      </c>
      <c r="M9714">
        <v>20.855986398786591</v>
      </c>
      <c r="N9714">
        <f>+VLOOKUP([1]VENTAS!G9714,[1]SKU!A:G,6,0)</f>
        <v>8927</v>
      </c>
      <c r="O9714" s="4">
        <f t="shared" si="151"/>
        <v>186181.39058196789</v>
      </c>
    </row>
    <row r="9715" spans="1:15" x14ac:dyDescent="0.3">
      <c r="A9715" s="1">
        <v>44937</v>
      </c>
      <c r="B9715" s="2" t="s">
        <v>9612</v>
      </c>
      <c r="C9715" s="2" t="s">
        <v>9613</v>
      </c>
      <c r="D9715" s="2" t="s">
        <v>9750</v>
      </c>
      <c r="E9715">
        <v>242</v>
      </c>
      <c r="F9715" t="str">
        <f>+VLOOKUP(E9715,[1]CLIENTES!A:B,2,0)</f>
        <v>Pilar</v>
      </c>
      <c r="G9715">
        <v>270</v>
      </c>
      <c r="H9715" t="str">
        <f>+VLOOKUP(G9715,[1]SKU!A:B,2,0)</f>
        <v>AUGUSTUS FENDI ESM NAT 60 x 120 ILVA 1RA C</v>
      </c>
      <c r="I9715" t="str">
        <f>+VLOOKUP(G9715,[1]SKU!A:D,4,0)</f>
        <v>PORCELANATO</v>
      </c>
      <c r="J9715" t="str">
        <f>+VLOOKUP(G9715,[1]SKU!A:E,5,0)</f>
        <v>Piedras</v>
      </c>
      <c r="K9715" t="str">
        <f>+VLOOKUP(G9715,[1]SKU!A:C,3,0)</f>
        <v>ILVA</v>
      </c>
      <c r="L9715">
        <v>89</v>
      </c>
      <c r="M9715">
        <v>85.196187508987379</v>
      </c>
      <c r="N9715">
        <f>+VLOOKUP([1]VENTAS!G9715,[1]SKU!A:G,6,0)</f>
        <v>7192</v>
      </c>
      <c r="O9715" s="4">
        <f t="shared" si="151"/>
        <v>612730.98056463723</v>
      </c>
    </row>
    <row r="9716" spans="1:15" x14ac:dyDescent="0.3">
      <c r="A9716" s="1">
        <v>44931</v>
      </c>
      <c r="B9716" s="2" t="s">
        <v>9612</v>
      </c>
      <c r="C9716" s="2" t="s">
        <v>9613</v>
      </c>
      <c r="D9716" s="2" t="s">
        <v>9751</v>
      </c>
      <c r="E9716">
        <v>178</v>
      </c>
      <c r="F9716" t="str">
        <f>+VLOOKUP(E9716,[1]CLIENTES!A:B,2,0)</f>
        <v>Bernardo</v>
      </c>
      <c r="G9716">
        <v>260</v>
      </c>
      <c r="H9716" t="str">
        <f>+VLOOKUP(G9716,[1]SKU!A:B,2,0)</f>
        <v>ROBLE 21 X 120 C.NEGRO 2DA CAL</v>
      </c>
      <c r="I9716" t="str">
        <f>+VLOOKUP(G9716,[1]SKU!A:D,4,0)</f>
        <v>PORCELANATO</v>
      </c>
      <c r="J9716" t="str">
        <f>+VLOOKUP(G9716,[1]SKU!A:E,5,0)</f>
        <v>Maderas</v>
      </c>
      <c r="K9716" t="str">
        <f>+VLOOKUP(G9716,[1]SKU!A:C,3,0)</f>
        <v>CERRO NEGRO</v>
      </c>
      <c r="L9716">
        <v>32</v>
      </c>
      <c r="M9716">
        <v>5.4781846457792049</v>
      </c>
      <c r="N9716">
        <f>+VLOOKUP([1]VENTAS!G9716,[1]SKU!A:G,6,0)</f>
        <v>5846</v>
      </c>
      <c r="O9716" s="4">
        <f t="shared" si="151"/>
        <v>32025.467439225231</v>
      </c>
    </row>
    <row r="9717" spans="1:15" x14ac:dyDescent="0.3">
      <c r="A9717" s="1">
        <v>44972</v>
      </c>
      <c r="B9717" s="2" t="s">
        <v>9612</v>
      </c>
      <c r="C9717" s="2" t="s">
        <v>9613</v>
      </c>
      <c r="D9717" s="2" t="s">
        <v>9752</v>
      </c>
      <c r="E9717">
        <v>128</v>
      </c>
      <c r="F9717" t="str">
        <f>+VLOOKUP(E9717,[1]CLIENTES!A:B,2,0)</f>
        <v>Sarita</v>
      </c>
      <c r="G9717">
        <v>272</v>
      </c>
      <c r="H9717" t="str">
        <f>+VLOOKUP(G9717,[1]SKU!A:B,2,0)</f>
        <v>ZAR SAT 60 X 60 ALBERDI 2DA C</v>
      </c>
      <c r="I9717" t="str">
        <f>+VLOOKUP(G9717,[1]SKU!A:D,4,0)</f>
        <v>PORCELANATO</v>
      </c>
      <c r="J9717" t="str">
        <f>+VLOOKUP(G9717,[1]SKU!A:E,5,0)</f>
        <v>Marmoles</v>
      </c>
      <c r="K9717" t="str">
        <f>+VLOOKUP(G9717,[1]SKU!A:C,3,0)</f>
        <v>ALBERDI</v>
      </c>
      <c r="L9717">
        <v>1</v>
      </c>
      <c r="M9717">
        <v>3.111354084003326E-2</v>
      </c>
      <c r="N9717">
        <f>+VLOOKUP([1]VENTAS!G9717,[1]SKU!A:G,6,0)</f>
        <v>2730</v>
      </c>
      <c r="O9717" s="4">
        <f t="shared" si="151"/>
        <v>84.939966493290797</v>
      </c>
    </row>
    <row r="9718" spans="1:15" x14ac:dyDescent="0.3">
      <c r="A9718" s="1">
        <v>44978</v>
      </c>
      <c r="B9718" s="2" t="s">
        <v>9612</v>
      </c>
      <c r="C9718" s="2" t="s">
        <v>9613</v>
      </c>
      <c r="D9718" s="2" t="s">
        <v>9753</v>
      </c>
      <c r="E9718">
        <v>12</v>
      </c>
      <c r="F9718" t="str">
        <f>+VLOOKUP(E9718,[1]CLIENTES!A:B,2,0)</f>
        <v>JULIAN</v>
      </c>
      <c r="G9718">
        <v>42</v>
      </c>
      <c r="H9718" t="str">
        <f>+VLOOKUP(G9718,[1]SKU!A:B,2,0)</f>
        <v>PARIS GRIS BRILLANTE 51 X 51 C.NEGRO 2DA CAL</v>
      </c>
      <c r="I9718" t="str">
        <f>+VLOOKUP(G9718,[1]SKU!A:D,4,0)</f>
        <v>CERAMICO</v>
      </c>
      <c r="J9718" t="str">
        <f>+VLOOKUP(G9718,[1]SKU!A:E,5,0)</f>
        <v>Marmoles</v>
      </c>
      <c r="K9718" t="str">
        <f>+VLOOKUP(G9718,[1]SKU!A:C,3,0)</f>
        <v>CERRO NEGRO</v>
      </c>
      <c r="L9718">
        <v>169</v>
      </c>
      <c r="M9718">
        <v>96.336398746104251</v>
      </c>
      <c r="N9718">
        <f>+VLOOKUP([1]VENTAS!G9718,[1]SKU!A:G,6,0)</f>
        <v>3008</v>
      </c>
      <c r="O9718" s="4">
        <f t="shared" si="151"/>
        <v>289779.8874282816</v>
      </c>
    </row>
    <row r="9719" spans="1:15" x14ac:dyDescent="0.3">
      <c r="A9719" s="1">
        <v>44984</v>
      </c>
      <c r="B9719" s="2" t="s">
        <v>9612</v>
      </c>
      <c r="C9719" s="2" t="s">
        <v>9613</v>
      </c>
      <c r="D9719" s="2" t="s">
        <v>9754</v>
      </c>
      <c r="E9719">
        <v>172</v>
      </c>
      <c r="F9719" t="str">
        <f>+VLOOKUP(E9719,[1]CLIENTES!A:B,2,0)</f>
        <v>Viviana</v>
      </c>
      <c r="G9719">
        <v>205</v>
      </c>
      <c r="H9719" t="str">
        <f>+VLOOKUP(G9719,[1]SKU!A:B,2,0)</f>
        <v>MONACO CREMA PUL RECT 58 X 58 C.NEGRO 2DA C</v>
      </c>
      <c r="I9719" t="str">
        <f>+VLOOKUP(G9719,[1]SKU!A:D,4,0)</f>
        <v>PORCELANATO</v>
      </c>
      <c r="J9719" t="str">
        <f>+VLOOKUP(G9719,[1]SKU!A:E,5,0)</f>
        <v>Marmoles</v>
      </c>
      <c r="K9719" t="str">
        <f>+VLOOKUP(G9719,[1]SKU!A:C,3,0)</f>
        <v>CERRO NEGRO</v>
      </c>
      <c r="L9719">
        <v>68</v>
      </c>
      <c r="M9719">
        <v>31.752610378336882</v>
      </c>
      <c r="N9719">
        <f>+VLOOKUP([1]VENTAS!G9719,[1]SKU!A:G,6,0)</f>
        <v>5123</v>
      </c>
      <c r="O9719" s="4">
        <f t="shared" si="151"/>
        <v>162668.62296821986</v>
      </c>
    </row>
    <row r="9720" spans="1:15" x14ac:dyDescent="0.3">
      <c r="A9720" s="1">
        <v>44951</v>
      </c>
      <c r="B9720" s="2" t="s">
        <v>9612</v>
      </c>
      <c r="C9720" s="2" t="s">
        <v>9613</v>
      </c>
      <c r="D9720" s="2" t="s">
        <v>9755</v>
      </c>
      <c r="E9720">
        <v>141</v>
      </c>
      <c r="F9720" t="str">
        <f>+VLOOKUP(E9720,[1]CLIENTES!A:B,2,0)</f>
        <v>Waldo</v>
      </c>
      <c r="G9720">
        <v>305</v>
      </c>
      <c r="H9720" t="str">
        <f>+VLOOKUP(G9720,[1]SKU!A:B,2,0)</f>
        <v>MOSAIC CATALA 60 X 60 ALBERDI 1RA C</v>
      </c>
      <c r="I9720" t="str">
        <f>+VLOOKUP(G9720,[1]SKU!A:D,4,0)</f>
        <v>PORCELANATO</v>
      </c>
      <c r="J9720" t="str">
        <f>+VLOOKUP(G9720,[1]SKU!A:E,5,0)</f>
        <v>Deco &amp; Mas</v>
      </c>
      <c r="K9720" t="str">
        <f>+VLOOKUP(G9720,[1]SKU!A:C,3,0)</f>
        <v>ALBERDI</v>
      </c>
      <c r="L9720">
        <v>104</v>
      </c>
      <c r="M9720">
        <v>60.750341908157999</v>
      </c>
      <c r="N9720">
        <f>+VLOOKUP([1]VENTAS!G9720,[1]SKU!A:G,6,0)</f>
        <v>7184</v>
      </c>
      <c r="O9720" s="4">
        <f t="shared" si="151"/>
        <v>436430.45626820705</v>
      </c>
    </row>
    <row r="9721" spans="1:15" x14ac:dyDescent="0.3">
      <c r="A9721" s="1">
        <v>44963</v>
      </c>
      <c r="B9721" s="2" t="s">
        <v>9612</v>
      </c>
      <c r="C9721" s="2" t="s">
        <v>9613</v>
      </c>
      <c r="D9721" s="2" t="s">
        <v>9756</v>
      </c>
      <c r="E9721">
        <v>200</v>
      </c>
      <c r="F9721" t="str">
        <f>+VLOOKUP(E9721,[1]CLIENTES!A:B,2,0)</f>
        <v>Elena</v>
      </c>
      <c r="G9721">
        <v>210</v>
      </c>
      <c r="H9721" t="str">
        <f>+VLOOKUP(G9721,[1]SKU!A:B,2,0)</f>
        <v>PORCELANATO RETRO 20 X 60 ALBERDI 2DA C</v>
      </c>
      <c r="I9721" t="str">
        <f>+VLOOKUP(G9721,[1]SKU!A:D,4,0)</f>
        <v>PORCELANATO</v>
      </c>
      <c r="J9721" t="str">
        <f>+VLOOKUP(G9721,[1]SKU!A:E,5,0)</f>
        <v>Maderas</v>
      </c>
      <c r="K9721" t="str">
        <f>+VLOOKUP(G9721,[1]SKU!A:C,3,0)</f>
        <v>ALBERDI</v>
      </c>
      <c r="L9721">
        <v>96</v>
      </c>
      <c r="M9721">
        <v>64.465168201067783</v>
      </c>
      <c r="N9721">
        <f>+VLOOKUP([1]VENTAS!G9721,[1]SKU!A:G,6,0)</f>
        <v>6807</v>
      </c>
      <c r="O9721" s="4">
        <f t="shared" si="151"/>
        <v>438814.3999446684</v>
      </c>
    </row>
    <row r="9722" spans="1:15" x14ac:dyDescent="0.3">
      <c r="A9722" s="1">
        <v>44945</v>
      </c>
      <c r="B9722" s="2" t="s">
        <v>9612</v>
      </c>
      <c r="C9722" s="2" t="s">
        <v>9613</v>
      </c>
      <c r="D9722" s="2" t="s">
        <v>9757</v>
      </c>
      <c r="E9722">
        <v>120</v>
      </c>
      <c r="F9722" t="str">
        <f>+VLOOKUP(E9722,[1]CLIENTES!A:B,2,0)</f>
        <v>Vaithiare</v>
      </c>
      <c r="G9722">
        <v>113</v>
      </c>
      <c r="H9722" t="str">
        <f>+VLOOKUP(G9722,[1]SKU!A:B,2,0)</f>
        <v>TILCARA MARRON 38 x 38 C.NEGRO 2DA CAL</v>
      </c>
      <c r="I9722" t="str">
        <f>+VLOOKUP(G9722,[1]SKU!A:D,4,0)</f>
        <v>CERAMICO</v>
      </c>
      <c r="J9722" t="str">
        <f>+VLOOKUP(G9722,[1]SKU!A:E,5,0)</f>
        <v>Piedras</v>
      </c>
      <c r="K9722" t="str">
        <f>+VLOOKUP(G9722,[1]SKU!A:C,3,0)</f>
        <v>CERRO NEGRO</v>
      </c>
      <c r="L9722">
        <v>35</v>
      </c>
      <c r="M9722">
        <v>0.46016287043859294</v>
      </c>
      <c r="N9722">
        <f>+VLOOKUP([1]VENTAS!G9722,[1]SKU!A:G,6,0)</f>
        <v>3571</v>
      </c>
      <c r="O9722" s="4">
        <f t="shared" si="151"/>
        <v>1643.2416103362154</v>
      </c>
    </row>
    <row r="9723" spans="1:15" x14ac:dyDescent="0.3">
      <c r="A9723" s="1">
        <v>44941</v>
      </c>
      <c r="B9723" s="2" t="s">
        <v>9612</v>
      </c>
      <c r="C9723" s="2" t="s">
        <v>9613</v>
      </c>
      <c r="D9723" s="2" t="s">
        <v>9758</v>
      </c>
      <c r="E9723">
        <v>118</v>
      </c>
      <c r="F9723" t="str">
        <f>+VLOOKUP(E9723,[1]CLIENTES!A:B,2,0)</f>
        <v>Ivan</v>
      </c>
      <c r="G9723">
        <v>36</v>
      </c>
      <c r="H9723" t="str">
        <f>+VLOOKUP(G9723,[1]SKU!A:B,2,0)</f>
        <v>ASPEN MATE 29 x 59 C.NEGRO 2DA C</v>
      </c>
      <c r="I9723" t="str">
        <f>+VLOOKUP(G9723,[1]SKU!A:D,4,0)</f>
        <v>CERAMICO</v>
      </c>
      <c r="J9723" t="str">
        <f>+VLOOKUP(G9723,[1]SKU!A:E,5,0)</f>
        <v>Deco &amp; Mas</v>
      </c>
      <c r="K9723" t="str">
        <f>+VLOOKUP(G9723,[1]SKU!A:C,3,0)</f>
        <v>CERRO NEGRO</v>
      </c>
      <c r="L9723">
        <v>77</v>
      </c>
      <c r="M9723">
        <v>12.904272815448305</v>
      </c>
      <c r="N9723">
        <f>+VLOOKUP([1]VENTAS!G9723,[1]SKU!A:G,6,0)</f>
        <v>6003</v>
      </c>
      <c r="O9723" s="4">
        <f t="shared" si="151"/>
        <v>77464.349711136179</v>
      </c>
    </row>
    <row r="9724" spans="1:15" x14ac:dyDescent="0.3">
      <c r="A9724" s="1">
        <v>44975</v>
      </c>
      <c r="B9724" s="2" t="s">
        <v>9612</v>
      </c>
      <c r="C9724" s="2" t="s">
        <v>9613</v>
      </c>
      <c r="D9724" s="2" t="s">
        <v>9759</v>
      </c>
      <c r="E9724">
        <v>137</v>
      </c>
      <c r="F9724" t="str">
        <f>+VLOOKUP(E9724,[1]CLIENTES!A:B,2,0)</f>
        <v>Milton</v>
      </c>
      <c r="G9724">
        <v>294</v>
      </c>
      <c r="H9724" t="str">
        <f>+VLOOKUP(G9724,[1]SKU!A:B,2,0)</f>
        <v>COMPACT NEUTRAL ESM NAT 60 x 60 ILVA 3RA C</v>
      </c>
      <c r="I9724" t="str">
        <f>+VLOOKUP(G9724,[1]SKU!A:D,4,0)</f>
        <v>PORCELANATO</v>
      </c>
      <c r="J9724" t="str">
        <f>+VLOOKUP(G9724,[1]SKU!A:E,5,0)</f>
        <v>Cementos</v>
      </c>
      <c r="K9724" t="str">
        <f>+VLOOKUP(G9724,[1]SKU!A:C,3,0)</f>
        <v>ILVA</v>
      </c>
      <c r="L9724">
        <v>1</v>
      </c>
      <c r="M9724">
        <v>0.85986786903647072</v>
      </c>
      <c r="N9724">
        <f>+VLOOKUP([1]VENTAS!G9724,[1]SKU!A:G,6,0)</f>
        <v>8941</v>
      </c>
      <c r="O9724" s="4">
        <f t="shared" si="151"/>
        <v>7688.0786170550846</v>
      </c>
    </row>
    <row r="9725" spans="1:15" x14ac:dyDescent="0.3">
      <c r="A9725" s="1">
        <v>44934</v>
      </c>
      <c r="B9725" s="2" t="s">
        <v>9612</v>
      </c>
      <c r="C9725" s="2" t="s">
        <v>9613</v>
      </c>
      <c r="D9725" s="2" t="s">
        <v>9760</v>
      </c>
      <c r="E9725">
        <v>193</v>
      </c>
      <c r="F9725" t="str">
        <f>+VLOOKUP(E9725,[1]CLIENTES!A:B,2,0)</f>
        <v>Pascalle</v>
      </c>
      <c r="G9725">
        <v>178</v>
      </c>
      <c r="H9725" t="str">
        <f>+VLOOKUP(G9725,[1]SKU!A:B,2,0)</f>
        <v>POTENZA 50 X 50 CAÑUELAS 1RA C</v>
      </c>
      <c r="I9725" t="str">
        <f>+VLOOKUP(G9725,[1]SKU!A:D,4,0)</f>
        <v>CERAMICO</v>
      </c>
      <c r="J9725" t="str">
        <f>+VLOOKUP(G9725,[1]SKU!A:E,5,0)</f>
        <v>Marmoles</v>
      </c>
      <c r="K9725" t="str">
        <f>+VLOOKUP(G9725,[1]SKU!A:C,3,0)</f>
        <v>CAÑUELAS</v>
      </c>
      <c r="L9725">
        <v>5</v>
      </c>
      <c r="M9725">
        <v>0.86737157486069583</v>
      </c>
      <c r="N9725">
        <f>+VLOOKUP([1]VENTAS!G9725,[1]SKU!A:G,6,0)</f>
        <v>9340</v>
      </c>
      <c r="O9725" s="4">
        <f t="shared" si="151"/>
        <v>8101.2505091988987</v>
      </c>
    </row>
    <row r="9726" spans="1:15" x14ac:dyDescent="0.3">
      <c r="A9726" s="1">
        <v>44971</v>
      </c>
      <c r="B9726" s="2" t="s">
        <v>9612</v>
      </c>
      <c r="C9726" s="2" t="s">
        <v>9613</v>
      </c>
      <c r="D9726" s="2" t="s">
        <v>9761</v>
      </c>
      <c r="E9726">
        <v>83</v>
      </c>
      <c r="F9726" t="str">
        <f>+VLOOKUP(E9726,[1]CLIENTES!A:B,2,0)</f>
        <v>Johaquin</v>
      </c>
      <c r="G9726">
        <v>74</v>
      </c>
      <c r="H9726" t="str">
        <f>+VLOOKUP(G9726,[1]SKU!A:B,2,0)</f>
        <v>AMAZONIA TIZA 38 x 38 C.NEGRO 2DA CAL</v>
      </c>
      <c r="I9726" t="str">
        <f>+VLOOKUP(G9726,[1]SKU!A:D,4,0)</f>
        <v>CERAMICO</v>
      </c>
      <c r="J9726" t="str">
        <f>+VLOOKUP(G9726,[1]SKU!A:E,5,0)</f>
        <v>Cementos</v>
      </c>
      <c r="K9726" t="str">
        <f>+VLOOKUP(G9726,[1]SKU!A:C,3,0)</f>
        <v>CERRO NEGRO</v>
      </c>
      <c r="L9726">
        <v>32</v>
      </c>
      <c r="M9726">
        <v>15.100251272471077</v>
      </c>
      <c r="N9726">
        <f>+VLOOKUP([1]VENTAS!G9726,[1]SKU!A:G,6,0)</f>
        <v>7577</v>
      </c>
      <c r="O9726" s="4">
        <f t="shared" si="151"/>
        <v>114414.60389151335</v>
      </c>
    </row>
    <row r="9727" spans="1:15" x14ac:dyDescent="0.3">
      <c r="A9727" s="1">
        <v>44947</v>
      </c>
      <c r="B9727" s="2" t="s">
        <v>9612</v>
      </c>
      <c r="C9727" s="2" t="s">
        <v>9613</v>
      </c>
      <c r="D9727" s="2" t="s">
        <v>9762</v>
      </c>
      <c r="E9727">
        <v>239</v>
      </c>
      <c r="F9727" t="str">
        <f>+VLOOKUP(E9727,[1]CLIENTES!A:B,2,0)</f>
        <v>Lorena</v>
      </c>
      <c r="G9727">
        <v>228</v>
      </c>
      <c r="H9727" t="str">
        <f>+VLOOKUP(G9727,[1]SKU!A:B,2,0)</f>
        <v>CALIPSO WHITE 53 X 53 SAN PIETRO 1RA C</v>
      </c>
      <c r="I9727" t="str">
        <f>+VLOOKUP(G9727,[1]SKU!A:D,4,0)</f>
        <v>PORCELANATO</v>
      </c>
      <c r="J9727" t="str">
        <f>+VLOOKUP(G9727,[1]SKU!A:E,5,0)</f>
        <v>Marmoles</v>
      </c>
      <c r="K9727" t="str">
        <f>+VLOOKUP(G9727,[1]SKU!A:C,3,0)</f>
        <v>SAN PIETRO</v>
      </c>
      <c r="L9727">
        <v>58</v>
      </c>
      <c r="M9727">
        <v>51.638850522014934</v>
      </c>
      <c r="N9727">
        <f>+VLOOKUP([1]VENTAS!G9727,[1]SKU!A:G,6,0)</f>
        <v>1559</v>
      </c>
      <c r="O9727" s="4">
        <f t="shared" si="151"/>
        <v>80504.967963821284</v>
      </c>
    </row>
    <row r="9728" spans="1:15" x14ac:dyDescent="0.3">
      <c r="A9728" s="1">
        <v>44977</v>
      </c>
      <c r="B9728" s="2" t="s">
        <v>9612</v>
      </c>
      <c r="C9728" s="2" t="s">
        <v>9613</v>
      </c>
      <c r="D9728" s="2" t="s">
        <v>9763</v>
      </c>
      <c r="E9728">
        <v>17</v>
      </c>
      <c r="F9728" t="str">
        <f>+VLOOKUP(E9728,[1]CLIENTES!A:B,2,0)</f>
        <v>Ernesto</v>
      </c>
      <c r="G9728">
        <v>157</v>
      </c>
      <c r="H9728" t="str">
        <f>+VLOOKUP(G9728,[1]SKU!A:B,2,0)</f>
        <v>TERRA PIZARRA 45,3 X 45,3 SCOP 2DA CAL</v>
      </c>
      <c r="I9728" t="str">
        <f>+VLOOKUP(G9728,[1]SKU!A:D,4,0)</f>
        <v>CERAMICO</v>
      </c>
      <c r="J9728" t="str">
        <f>+VLOOKUP(G9728,[1]SKU!A:E,5,0)</f>
        <v>Piedras</v>
      </c>
      <c r="K9728" t="str">
        <f>+VLOOKUP(G9728,[1]SKU!A:C,3,0)</f>
        <v>SCOP</v>
      </c>
      <c r="L9728">
        <v>124</v>
      </c>
      <c r="M9728">
        <v>31.383612110665876</v>
      </c>
      <c r="N9728">
        <f>+VLOOKUP([1]VENTAS!G9728,[1]SKU!A:G,6,0)</f>
        <v>9364</v>
      </c>
      <c r="O9728" s="4">
        <f t="shared" si="151"/>
        <v>293876.14380427526</v>
      </c>
    </row>
    <row r="9729" spans="1:15" x14ac:dyDescent="0.3">
      <c r="A9729" s="1">
        <v>44940</v>
      </c>
      <c r="B9729" s="2" t="s">
        <v>9612</v>
      </c>
      <c r="C9729" s="2" t="s">
        <v>9613</v>
      </c>
      <c r="D9729" s="2" t="s">
        <v>9764</v>
      </c>
      <c r="E9729">
        <v>97</v>
      </c>
      <c r="F9729" t="str">
        <f>+VLOOKUP(E9729,[1]CLIENTES!A:B,2,0)</f>
        <v>Nicolas</v>
      </c>
      <c r="G9729">
        <v>82</v>
      </c>
      <c r="H9729" t="str">
        <f>+VLOOKUP(G9729,[1]SKU!A:B,2,0)</f>
        <v>PORTLAND STEEL 50 X 50 CORTINES 2DA C</v>
      </c>
      <c r="I9729" t="str">
        <f>+VLOOKUP(G9729,[1]SKU!A:D,4,0)</f>
        <v>CERAMICO</v>
      </c>
      <c r="J9729" t="str">
        <f>+VLOOKUP(G9729,[1]SKU!A:E,5,0)</f>
        <v>Cementos</v>
      </c>
      <c r="K9729" t="str">
        <f>+VLOOKUP(G9729,[1]SKU!A:C,3,0)</f>
        <v>CORTINES</v>
      </c>
      <c r="L9729">
        <v>160</v>
      </c>
      <c r="M9729">
        <v>147.10280035341134</v>
      </c>
      <c r="N9729">
        <f>+VLOOKUP([1]VENTAS!G9729,[1]SKU!A:G,6,0)</f>
        <v>6296</v>
      </c>
      <c r="O9729" s="4">
        <f t="shared" si="151"/>
        <v>926159.23102507775</v>
      </c>
    </row>
    <row r="9730" spans="1:15" x14ac:dyDescent="0.3">
      <c r="A9730" s="1">
        <v>44946</v>
      </c>
      <c r="B9730" s="2" t="s">
        <v>9612</v>
      </c>
      <c r="C9730" s="2" t="s">
        <v>9613</v>
      </c>
      <c r="D9730" s="2" t="s">
        <v>9765</v>
      </c>
      <c r="E9730">
        <v>80</v>
      </c>
      <c r="F9730" t="str">
        <f>+VLOOKUP(E9730,[1]CLIENTES!A:B,2,0)</f>
        <v>Isai</v>
      </c>
      <c r="G9730">
        <v>362</v>
      </c>
      <c r="H9730" t="str">
        <f>+VLOOKUP(G9730,[1]SKU!A:B,2,0)</f>
        <v>URBAN CONCRETE OUT GREY 58 x 117 1RA C</v>
      </c>
      <c r="I9730" t="str">
        <f>+VLOOKUP(G9730,[1]SKU!A:D,4,0)</f>
        <v>PORCELANATO</v>
      </c>
      <c r="J9730" t="str">
        <f>+VLOOKUP(G9730,[1]SKU!A:E,5,0)</f>
        <v>Cementos</v>
      </c>
      <c r="K9730" t="str">
        <f>+VLOOKUP(G9730,[1]SKU!A:C,3,0)</f>
        <v>SAN LORENZO</v>
      </c>
      <c r="L9730">
        <v>151</v>
      </c>
      <c r="M9730">
        <v>150.7658367999303</v>
      </c>
      <c r="N9730">
        <f>+VLOOKUP([1]VENTAS!G9730,[1]SKU!A:G,6,0)</f>
        <v>1526</v>
      </c>
      <c r="O9730" s="4">
        <f t="shared" si="151"/>
        <v>230068.66695669363</v>
      </c>
    </row>
    <row r="9731" spans="1:15" x14ac:dyDescent="0.3">
      <c r="A9731" s="1">
        <v>44964</v>
      </c>
      <c r="B9731" s="2" t="s">
        <v>9612</v>
      </c>
      <c r="C9731" s="2" t="s">
        <v>9613</v>
      </c>
      <c r="D9731" s="2" t="s">
        <v>9766</v>
      </c>
      <c r="E9731">
        <v>167</v>
      </c>
      <c r="F9731" t="str">
        <f>+VLOOKUP(E9731,[1]CLIENTES!A:B,2,0)</f>
        <v>Saray</v>
      </c>
      <c r="G9731">
        <v>221</v>
      </c>
      <c r="H9731" t="str">
        <f>+VLOOKUP(G9731,[1]SKU!A:B,2,0)</f>
        <v>PORCELANATO PEHUEN MARRON 20 X 60 ALBERDI 2DA C</v>
      </c>
      <c r="I9731" t="str">
        <f>+VLOOKUP(G9731,[1]SKU!A:D,4,0)</f>
        <v>PORCELANATO</v>
      </c>
      <c r="J9731" t="str">
        <f>+VLOOKUP(G9731,[1]SKU!A:E,5,0)</f>
        <v>Maderas</v>
      </c>
      <c r="K9731" t="str">
        <f>+VLOOKUP(G9731,[1]SKU!A:C,3,0)</f>
        <v>ALBERDI</v>
      </c>
      <c r="L9731">
        <v>97</v>
      </c>
      <c r="M9731">
        <v>83.181793924893412</v>
      </c>
      <c r="N9731">
        <f>+VLOOKUP([1]VENTAS!G9731,[1]SKU!A:G,6,0)</f>
        <v>6095</v>
      </c>
      <c r="O9731" s="4">
        <f t="shared" ref="O9731:O9794" si="152">+N9731*M9731</f>
        <v>506993.03397222533</v>
      </c>
    </row>
    <row r="9732" spans="1:15" x14ac:dyDescent="0.3">
      <c r="A9732" s="1">
        <v>44963</v>
      </c>
      <c r="B9732" s="2" t="s">
        <v>9612</v>
      </c>
      <c r="C9732" s="2" t="s">
        <v>9613</v>
      </c>
      <c r="D9732" s="2" t="s">
        <v>9767</v>
      </c>
      <c r="E9732">
        <v>101</v>
      </c>
      <c r="F9732" t="str">
        <f>+VLOOKUP(E9732,[1]CLIENTES!A:B,2,0)</f>
        <v>Josias</v>
      </c>
      <c r="G9732">
        <v>207</v>
      </c>
      <c r="H9732" t="str">
        <f>+VLOOKUP(G9732,[1]SKU!A:B,2,0)</f>
        <v>DUBAI PUL RECT 58 X 117 C.NEGRO 2DA C</v>
      </c>
      <c r="I9732" t="str">
        <f>+VLOOKUP(G9732,[1]SKU!A:D,4,0)</f>
        <v>PORCELANATO</v>
      </c>
      <c r="J9732" t="str">
        <f>+VLOOKUP(G9732,[1]SKU!A:E,5,0)</f>
        <v>Marmoles</v>
      </c>
      <c r="K9732" t="str">
        <f>+VLOOKUP(G9732,[1]SKU!A:C,3,0)</f>
        <v>CERRO NEGRO</v>
      </c>
      <c r="L9732">
        <v>97</v>
      </c>
      <c r="M9732">
        <v>53.742456683834668</v>
      </c>
      <c r="N9732">
        <f>+VLOOKUP([1]VENTAS!G9732,[1]SKU!A:G,6,0)</f>
        <v>5205</v>
      </c>
      <c r="O9732" s="4">
        <f t="shared" si="152"/>
        <v>279729.48703935946</v>
      </c>
    </row>
    <row r="9733" spans="1:15" x14ac:dyDescent="0.3">
      <c r="A9733" s="1">
        <v>44975</v>
      </c>
      <c r="B9733" s="2" t="s">
        <v>9612</v>
      </c>
      <c r="C9733" s="2" t="s">
        <v>9613</v>
      </c>
      <c r="D9733" s="2" t="s">
        <v>9768</v>
      </c>
      <c r="E9733">
        <v>100</v>
      </c>
      <c r="F9733" t="str">
        <f>+VLOOKUP(E9733,[1]CLIENTES!A:B,2,0)</f>
        <v>Susana</v>
      </c>
      <c r="G9733">
        <v>321</v>
      </c>
      <c r="H9733" t="str">
        <f>+VLOOKUP(G9733,[1]SKU!A:B,2,0)</f>
        <v>BATILO IN GREY RECT. 58 X 117 S.LOREN 1RA C</v>
      </c>
      <c r="I9733" t="str">
        <f>+VLOOKUP(G9733,[1]SKU!A:D,4,0)</f>
        <v>PORCELANATO</v>
      </c>
      <c r="J9733" t="str">
        <f>+VLOOKUP(G9733,[1]SKU!A:E,5,0)</f>
        <v>Cementos</v>
      </c>
      <c r="K9733" t="str">
        <f>+VLOOKUP(G9733,[1]SKU!A:C,3,0)</f>
        <v>SAN LORENZO</v>
      </c>
      <c r="L9733">
        <v>3</v>
      </c>
      <c r="M9733">
        <v>0.22153875944893631</v>
      </c>
      <c r="N9733">
        <f>+VLOOKUP([1]VENTAS!G9733,[1]SKU!A:G,6,0)</f>
        <v>8860</v>
      </c>
      <c r="O9733" s="4">
        <f t="shared" si="152"/>
        <v>1962.8334087175756</v>
      </c>
    </row>
    <row r="9734" spans="1:15" x14ac:dyDescent="0.3">
      <c r="A9734" s="1">
        <v>44945</v>
      </c>
      <c r="B9734" s="2" t="s">
        <v>9612</v>
      </c>
      <c r="C9734" s="2" t="s">
        <v>9613</v>
      </c>
      <c r="D9734" s="2" t="s">
        <v>9769</v>
      </c>
      <c r="E9734">
        <v>201</v>
      </c>
      <c r="F9734" t="str">
        <f>+VLOOKUP(E9734,[1]CLIENTES!A:B,2,0)</f>
        <v>Dustin</v>
      </c>
      <c r="G9734">
        <v>137</v>
      </c>
      <c r="H9734" t="str">
        <f>+VLOOKUP(G9734,[1]SKU!A:B,2,0)</f>
        <v>PORFIDO VERDE 35 x 35  LOURDES 1RA C</v>
      </c>
      <c r="I9734" t="str">
        <f>+VLOOKUP(G9734,[1]SKU!A:D,4,0)</f>
        <v>CERAMICO</v>
      </c>
      <c r="J9734" t="str">
        <f>+VLOOKUP(G9734,[1]SKU!A:E,5,0)</f>
        <v>Piedras</v>
      </c>
      <c r="K9734" t="str">
        <f>+VLOOKUP(G9734,[1]SKU!A:C,3,0)</f>
        <v>LOURDES</v>
      </c>
      <c r="L9734">
        <v>155</v>
      </c>
      <c r="M9734">
        <v>66.953838992955966</v>
      </c>
      <c r="N9734">
        <f>+VLOOKUP([1]VENTAS!G9734,[1]SKU!A:G,6,0)</f>
        <v>5571</v>
      </c>
      <c r="O9734" s="4">
        <f t="shared" si="152"/>
        <v>372999.83702975768</v>
      </c>
    </row>
    <row r="9735" spans="1:15" x14ac:dyDescent="0.3">
      <c r="A9735" s="1">
        <v>44936</v>
      </c>
      <c r="B9735" s="2" t="s">
        <v>9612</v>
      </c>
      <c r="C9735" s="2" t="s">
        <v>9613</v>
      </c>
      <c r="D9735" s="2" t="s">
        <v>9770</v>
      </c>
      <c r="E9735">
        <v>37</v>
      </c>
      <c r="F9735" t="str">
        <f>+VLOOKUP(E9735,[1]CLIENTES!A:B,2,0)</f>
        <v>Ariana</v>
      </c>
      <c r="G9735">
        <v>128</v>
      </c>
      <c r="H9735" t="str">
        <f>+VLOOKUP(G9735,[1]SKU!A:B,2,0)</f>
        <v>PARIS CREMA BRILLANTE  51 X 51 C.NEGRO 1RA CAL</v>
      </c>
      <c r="I9735" t="str">
        <f>+VLOOKUP(G9735,[1]SKU!A:D,4,0)</f>
        <v>CERAMICO</v>
      </c>
      <c r="J9735" t="str">
        <f>+VLOOKUP(G9735,[1]SKU!A:E,5,0)</f>
        <v>Marmoles</v>
      </c>
      <c r="K9735" t="str">
        <f>+VLOOKUP(G9735,[1]SKU!A:C,3,0)</f>
        <v>CERRO NEGRO</v>
      </c>
      <c r="L9735">
        <v>1</v>
      </c>
      <c r="M9735">
        <v>0.91185676339904553</v>
      </c>
      <c r="N9735">
        <f>+VLOOKUP([1]VENTAS!G9735,[1]SKU!A:G,6,0)</f>
        <v>1933</v>
      </c>
      <c r="O9735" s="4">
        <f t="shared" si="152"/>
        <v>1762.619123650355</v>
      </c>
    </row>
    <row r="9736" spans="1:15" x14ac:dyDescent="0.3">
      <c r="A9736" s="1">
        <v>44953</v>
      </c>
      <c r="B9736" s="2" t="s">
        <v>9612</v>
      </c>
      <c r="C9736" s="2" t="s">
        <v>9613</v>
      </c>
      <c r="D9736" s="2" t="s">
        <v>9771</v>
      </c>
      <c r="E9736">
        <v>230</v>
      </c>
      <c r="F9736" t="str">
        <f>+VLOOKUP(E9736,[1]CLIENTES!A:B,2,0)</f>
        <v>Willians</v>
      </c>
      <c r="G9736">
        <v>40</v>
      </c>
      <c r="H9736" t="str">
        <f>+VLOOKUP(G9736,[1]SKU!A:B,2,0)</f>
        <v>RECOLETA 51 X 51 C.NEGRO 1RA CAL</v>
      </c>
      <c r="I9736" t="str">
        <f>+VLOOKUP(G9736,[1]SKU!A:D,4,0)</f>
        <v>CERAMICO</v>
      </c>
      <c r="J9736" t="str">
        <f>+VLOOKUP(G9736,[1]SKU!A:E,5,0)</f>
        <v>Deco &amp; Mas</v>
      </c>
      <c r="K9736" t="str">
        <f>+VLOOKUP(G9736,[1]SKU!A:C,3,0)</f>
        <v>CERRO NEGRO</v>
      </c>
      <c r="L9736">
        <v>43</v>
      </c>
      <c r="M9736">
        <v>11.636945826146396</v>
      </c>
      <c r="N9736">
        <f>+VLOOKUP([1]VENTAS!G9736,[1]SKU!A:G,6,0)</f>
        <v>7354</v>
      </c>
      <c r="O9736" s="4">
        <f t="shared" si="152"/>
        <v>85578.099605480602</v>
      </c>
    </row>
    <row r="9737" spans="1:15" x14ac:dyDescent="0.3">
      <c r="A9737" s="1">
        <v>44971</v>
      </c>
      <c r="B9737" s="2" t="s">
        <v>9612</v>
      </c>
      <c r="C9737" s="2" t="s">
        <v>9613</v>
      </c>
      <c r="D9737" s="2" t="s">
        <v>9772</v>
      </c>
      <c r="E9737">
        <v>167</v>
      </c>
      <c r="F9737" t="str">
        <f>+VLOOKUP(E9737,[1]CLIENTES!A:B,2,0)</f>
        <v>Saray</v>
      </c>
      <c r="G9737">
        <v>175</v>
      </c>
      <c r="H9737" t="str">
        <f>+VLOOKUP(G9737,[1]SKU!A:B,2,0)</f>
        <v>COTTO MARFIL 56 X 56 LOURDES 2DA C</v>
      </c>
      <c r="I9737" t="str">
        <f>+VLOOKUP(G9737,[1]SKU!A:D,4,0)</f>
        <v>CERAMICO</v>
      </c>
      <c r="J9737" t="str">
        <f>+VLOOKUP(G9737,[1]SKU!A:E,5,0)</f>
        <v>Cementos</v>
      </c>
      <c r="K9737" t="str">
        <f>+VLOOKUP(G9737,[1]SKU!A:C,3,0)</f>
        <v>LOURDES</v>
      </c>
      <c r="L9737">
        <v>51</v>
      </c>
      <c r="M9737">
        <v>10.220420091158179</v>
      </c>
      <c r="N9737">
        <f>+VLOOKUP([1]VENTAS!G9737,[1]SKU!A:G,6,0)</f>
        <v>3940</v>
      </c>
      <c r="O9737" s="4">
        <f t="shared" si="152"/>
        <v>40268.455159163226</v>
      </c>
    </row>
    <row r="9738" spans="1:15" x14ac:dyDescent="0.3">
      <c r="A9738" s="1">
        <v>44939</v>
      </c>
      <c r="B9738" s="2" t="s">
        <v>9612</v>
      </c>
      <c r="C9738" s="2" t="s">
        <v>9613</v>
      </c>
      <c r="D9738" s="2" t="s">
        <v>9773</v>
      </c>
      <c r="E9738">
        <v>81</v>
      </c>
      <c r="F9738" t="str">
        <f>+VLOOKUP(E9738,[1]CLIENTES!A:B,2,0)</f>
        <v>Kathalina</v>
      </c>
      <c r="G9738">
        <v>321</v>
      </c>
      <c r="H9738" t="str">
        <f>+VLOOKUP(G9738,[1]SKU!A:B,2,0)</f>
        <v>BATILO IN GREY RECT. 58 X 117 S.LOREN 1RA C</v>
      </c>
      <c r="I9738" t="str">
        <f>+VLOOKUP(G9738,[1]SKU!A:D,4,0)</f>
        <v>PORCELANATO</v>
      </c>
      <c r="J9738" t="str">
        <f>+VLOOKUP(G9738,[1]SKU!A:E,5,0)</f>
        <v>Cementos</v>
      </c>
      <c r="K9738" t="str">
        <f>+VLOOKUP(G9738,[1]SKU!A:C,3,0)</f>
        <v>SAN LORENZO</v>
      </c>
      <c r="L9738">
        <v>59</v>
      </c>
      <c r="M9738">
        <v>4.3569289358290808</v>
      </c>
      <c r="N9738">
        <f>+VLOOKUP([1]VENTAS!G9738,[1]SKU!A:G,6,0)</f>
        <v>8860</v>
      </c>
      <c r="O9738" s="4">
        <f t="shared" si="152"/>
        <v>38602.390371445654</v>
      </c>
    </row>
    <row r="9739" spans="1:15" x14ac:dyDescent="0.3">
      <c r="A9739" s="1">
        <v>44959</v>
      </c>
      <c r="B9739" s="2" t="s">
        <v>9612</v>
      </c>
      <c r="C9739" s="2" t="s">
        <v>9613</v>
      </c>
      <c r="D9739" s="2" t="s">
        <v>9774</v>
      </c>
      <c r="E9739">
        <v>196</v>
      </c>
      <c r="F9739" t="str">
        <f>+VLOOKUP(E9739,[1]CLIENTES!A:B,2,0)</f>
        <v>Manuela</v>
      </c>
      <c r="G9739">
        <v>333</v>
      </c>
      <c r="H9739" t="str">
        <f>+VLOOKUP(G9739,[1]SKU!A:B,2,0)</f>
        <v>GLAM GREY PUL FIT RECT 57,7 x 57,7 S.LOREN 2DA C</v>
      </c>
      <c r="I9739" t="str">
        <f>+VLOOKUP(G9739,[1]SKU!A:D,4,0)</f>
        <v>PORCELANATO</v>
      </c>
      <c r="J9739" t="str">
        <f>+VLOOKUP(G9739,[1]SKU!A:E,5,0)</f>
        <v>Cementos</v>
      </c>
      <c r="K9739" t="str">
        <f>+VLOOKUP(G9739,[1]SKU!A:C,3,0)</f>
        <v>SAN LORENZO</v>
      </c>
      <c r="L9739">
        <v>58</v>
      </c>
      <c r="M9739">
        <v>5.1498266765965734</v>
      </c>
      <c r="N9739">
        <f>+VLOOKUP([1]VENTAS!G9739,[1]SKU!A:G,6,0)</f>
        <v>6351</v>
      </c>
      <c r="O9739" s="4">
        <f t="shared" si="152"/>
        <v>32706.549223064838</v>
      </c>
    </row>
    <row r="9740" spans="1:15" x14ac:dyDescent="0.3">
      <c r="A9740" s="1">
        <v>44985</v>
      </c>
      <c r="B9740" s="2" t="s">
        <v>9612</v>
      </c>
      <c r="C9740" s="2" t="s">
        <v>9613</v>
      </c>
      <c r="D9740" s="2" t="s">
        <v>9775</v>
      </c>
      <c r="E9740">
        <v>166</v>
      </c>
      <c r="F9740" t="str">
        <f>+VLOOKUP(E9740,[1]CLIENTES!A:B,2,0)</f>
        <v>Betzabeth</v>
      </c>
      <c r="G9740">
        <v>164</v>
      </c>
      <c r="H9740" t="str">
        <f>+VLOOKUP(G9740,[1]SKU!A:B,2,0)</f>
        <v>RONDA GRIS 38 x 38 C.NEGRO 1RA CAL</v>
      </c>
      <c r="I9740" t="str">
        <f>+VLOOKUP(G9740,[1]SKU!A:D,4,0)</f>
        <v>CERAMICO</v>
      </c>
      <c r="J9740" t="str">
        <f>+VLOOKUP(G9740,[1]SKU!A:E,5,0)</f>
        <v>Marmoles</v>
      </c>
      <c r="K9740" t="str">
        <f>+VLOOKUP(G9740,[1]SKU!A:C,3,0)</f>
        <v>CERRO NEGRO</v>
      </c>
      <c r="L9740">
        <v>105</v>
      </c>
      <c r="M9740">
        <v>57.630359486547668</v>
      </c>
      <c r="N9740">
        <f>+VLOOKUP([1]VENTAS!G9740,[1]SKU!A:G,6,0)</f>
        <v>1261</v>
      </c>
      <c r="O9740" s="4">
        <f t="shared" si="152"/>
        <v>72671.883312536607</v>
      </c>
    </row>
    <row r="9741" spans="1:15" x14ac:dyDescent="0.3">
      <c r="A9741" s="1">
        <v>44937</v>
      </c>
      <c r="B9741" s="2" t="s">
        <v>9612</v>
      </c>
      <c r="C9741" s="2" t="s">
        <v>9613</v>
      </c>
      <c r="D9741" s="2" t="s">
        <v>9776</v>
      </c>
      <c r="E9741">
        <v>241</v>
      </c>
      <c r="F9741" t="str">
        <f>+VLOOKUP(E9741,[1]CLIENTES!A:B,2,0)</f>
        <v>Anyelina</v>
      </c>
      <c r="G9741">
        <v>204</v>
      </c>
      <c r="H9741" t="str">
        <f>+VLOOKUP(G9741,[1]SKU!A:B,2,0)</f>
        <v>ARRAYAN 38 x 38 C.NEGRO 2DA CAL</v>
      </c>
      <c r="I9741" t="str">
        <f>+VLOOKUP(G9741,[1]SKU!A:D,4,0)</f>
        <v>CERAMICO</v>
      </c>
      <c r="J9741" t="str">
        <f>+VLOOKUP(G9741,[1]SKU!A:E,5,0)</f>
        <v>Maderas</v>
      </c>
      <c r="K9741" t="str">
        <f>+VLOOKUP(G9741,[1]SKU!A:C,3,0)</f>
        <v>CERRO NEGRO</v>
      </c>
      <c r="L9741">
        <v>13</v>
      </c>
      <c r="M9741">
        <v>1.5459212782619987</v>
      </c>
      <c r="N9741">
        <f>+VLOOKUP([1]VENTAS!G9741,[1]SKU!A:G,6,0)</f>
        <v>8724</v>
      </c>
      <c r="O9741" s="4">
        <f t="shared" si="152"/>
        <v>13486.617231557677</v>
      </c>
    </row>
    <row r="9742" spans="1:15" x14ac:dyDescent="0.3">
      <c r="A9742" s="1">
        <v>44960</v>
      </c>
      <c r="B9742" s="2" t="s">
        <v>9612</v>
      </c>
      <c r="C9742" s="2" t="s">
        <v>9613</v>
      </c>
      <c r="D9742" s="2" t="s">
        <v>9777</v>
      </c>
      <c r="E9742">
        <v>120</v>
      </c>
      <c r="F9742" t="str">
        <f>+VLOOKUP(E9742,[1]CLIENTES!A:B,2,0)</f>
        <v>Vaithiare</v>
      </c>
      <c r="G9742">
        <v>361</v>
      </c>
      <c r="H9742" t="str">
        <f>+VLOOKUP(G9742,[1]SKU!A:B,2,0)</f>
        <v>ICE TILE BLANCO FIT RECT. 28 X 58 S.LOREN 2DA CAL</v>
      </c>
      <c r="I9742" t="str">
        <f>+VLOOKUP(G9742,[1]SKU!A:D,4,0)</f>
        <v>PORCELANATO</v>
      </c>
      <c r="J9742" t="str">
        <f>+VLOOKUP(G9742,[1]SKU!A:E,5,0)</f>
        <v>Marmoles</v>
      </c>
      <c r="K9742" t="str">
        <f>+VLOOKUP(G9742,[1]SKU!A:C,3,0)</f>
        <v>SAN LORENZO</v>
      </c>
      <c r="L9742">
        <v>78</v>
      </c>
      <c r="M9742">
        <v>58.085086882382726</v>
      </c>
      <c r="N9742">
        <f>+VLOOKUP([1]VENTAS!G9742,[1]SKU!A:G,6,0)</f>
        <v>8538</v>
      </c>
      <c r="O9742" s="4">
        <f t="shared" si="152"/>
        <v>495930.47180178371</v>
      </c>
    </row>
    <row r="9743" spans="1:15" x14ac:dyDescent="0.3">
      <c r="A9743" s="1">
        <v>44968</v>
      </c>
      <c r="B9743" s="2" t="s">
        <v>9612</v>
      </c>
      <c r="C9743" s="2" t="s">
        <v>9613</v>
      </c>
      <c r="D9743" s="2" t="s">
        <v>9778</v>
      </c>
      <c r="E9743">
        <v>128</v>
      </c>
      <c r="F9743" t="str">
        <f>+VLOOKUP(E9743,[1]CLIENTES!A:B,2,0)</f>
        <v>Sarita</v>
      </c>
      <c r="G9743">
        <v>9</v>
      </c>
      <c r="H9743" t="str">
        <f>+VLOOKUP(G9743,[1]SKU!A:B,2,0)</f>
        <v>COTTO GRIS 56 X 56 LOURDES 1RA C</v>
      </c>
      <c r="I9743" t="str">
        <f>+VLOOKUP(G9743,[1]SKU!A:D,4,0)</f>
        <v>CERAMICO</v>
      </c>
      <c r="J9743" t="str">
        <f>+VLOOKUP(G9743,[1]SKU!A:E,5,0)</f>
        <v>Cementos</v>
      </c>
      <c r="K9743" t="str">
        <f>+VLOOKUP(G9743,[1]SKU!A:C,3,0)</f>
        <v>LOURDES</v>
      </c>
      <c r="L9743">
        <v>33</v>
      </c>
      <c r="M9743">
        <v>16.111228973220282</v>
      </c>
      <c r="N9743">
        <f>+VLOOKUP([1]VENTAS!G9743,[1]SKU!A:G,6,0)</f>
        <v>9272</v>
      </c>
      <c r="O9743" s="4">
        <f t="shared" si="152"/>
        <v>149383.31503969844</v>
      </c>
    </row>
    <row r="9744" spans="1:15" x14ac:dyDescent="0.3">
      <c r="A9744" s="1">
        <v>44965</v>
      </c>
      <c r="B9744" s="2" t="s">
        <v>9612</v>
      </c>
      <c r="C9744" s="2" t="s">
        <v>9613</v>
      </c>
      <c r="D9744" s="2" t="s">
        <v>9779</v>
      </c>
      <c r="E9744">
        <v>153</v>
      </c>
      <c r="F9744" t="str">
        <f>+VLOOKUP(E9744,[1]CLIENTES!A:B,2,0)</f>
        <v>Elmer</v>
      </c>
      <c r="G9744">
        <v>71</v>
      </c>
      <c r="H9744" t="str">
        <f>+VLOOKUP(G9744,[1]SKU!A:B,2,0)</f>
        <v>GIJON BLANCO 32 x 47 CAÑUELAS 1RA C</v>
      </c>
      <c r="I9744" t="str">
        <f>+VLOOKUP(G9744,[1]SKU!A:D,4,0)</f>
        <v>CERAMICO</v>
      </c>
      <c r="J9744" t="str">
        <f>+VLOOKUP(G9744,[1]SKU!A:E,5,0)</f>
        <v>Deco &amp; Mas</v>
      </c>
      <c r="K9744" t="str">
        <f>+VLOOKUP(G9744,[1]SKU!A:C,3,0)</f>
        <v>CAÑUELAS</v>
      </c>
      <c r="L9744">
        <v>76</v>
      </c>
      <c r="M9744">
        <v>15.349247447969585</v>
      </c>
      <c r="N9744">
        <f>+VLOOKUP([1]VENTAS!G9744,[1]SKU!A:G,6,0)</f>
        <v>1562</v>
      </c>
      <c r="O9744" s="4">
        <f t="shared" si="152"/>
        <v>23975.524513728491</v>
      </c>
    </row>
    <row r="9745" spans="1:15" x14ac:dyDescent="0.3">
      <c r="A9745" s="1">
        <v>44972</v>
      </c>
      <c r="B9745" s="2" t="s">
        <v>9612</v>
      </c>
      <c r="C9745" s="2" t="s">
        <v>9613</v>
      </c>
      <c r="D9745" s="2" t="s">
        <v>9780</v>
      </c>
      <c r="E9745">
        <v>6</v>
      </c>
      <c r="F9745" t="str">
        <f>+VLOOKUP(E9745,[1]CLIENTES!A:B,2,0)</f>
        <v>Natacha</v>
      </c>
      <c r="G9745">
        <v>28</v>
      </c>
      <c r="H9745" t="str">
        <f>+VLOOKUP(G9745,[1]SKU!A:B,2,0)</f>
        <v>TILCARA MARRON 38 x 38 C.NEGRO 1RA CAL</v>
      </c>
      <c r="I9745" t="str">
        <f>+VLOOKUP(G9745,[1]SKU!A:D,4,0)</f>
        <v>CERAMICO</v>
      </c>
      <c r="J9745" t="str">
        <f>+VLOOKUP(G9745,[1]SKU!A:E,5,0)</f>
        <v>Piedras</v>
      </c>
      <c r="K9745" t="str">
        <f>+VLOOKUP(G9745,[1]SKU!A:C,3,0)</f>
        <v>CERRO NEGRO</v>
      </c>
      <c r="L9745">
        <v>165</v>
      </c>
      <c r="M9745">
        <v>136.3986055999157</v>
      </c>
      <c r="N9745">
        <f>+VLOOKUP([1]VENTAS!G9745,[1]SKU!A:G,6,0)</f>
        <v>6502</v>
      </c>
      <c r="O9745" s="4">
        <f t="shared" si="152"/>
        <v>886863.73361065192</v>
      </c>
    </row>
    <row r="9746" spans="1:15" x14ac:dyDescent="0.3">
      <c r="A9746" s="1">
        <v>44975</v>
      </c>
      <c r="B9746" s="2" t="s">
        <v>9612</v>
      </c>
      <c r="C9746" s="2" t="s">
        <v>9613</v>
      </c>
      <c r="D9746" s="2" t="s">
        <v>9781</v>
      </c>
      <c r="E9746">
        <v>88</v>
      </c>
      <c r="F9746" t="str">
        <f>+VLOOKUP(E9746,[1]CLIENTES!A:B,2,0)</f>
        <v>Marina</v>
      </c>
      <c r="G9746">
        <v>386</v>
      </c>
      <c r="H9746" t="str">
        <f>+VLOOKUP(G9746,[1]SKU!A:B,2,0)</f>
        <v>ICE TILE BLANCO FIT RECT. 58 X 58 S.LOREN 1RA C</v>
      </c>
      <c r="I9746" t="str">
        <f>+VLOOKUP(G9746,[1]SKU!A:D,4,0)</f>
        <v>PORCELANATO</v>
      </c>
      <c r="J9746" t="str">
        <f>+VLOOKUP(G9746,[1]SKU!A:E,5,0)</f>
        <v>Deco &amp; Mas</v>
      </c>
      <c r="K9746" t="str">
        <f>+VLOOKUP(G9746,[1]SKU!A:C,3,0)</f>
        <v>SAN LORENZO</v>
      </c>
      <c r="L9746">
        <v>130</v>
      </c>
      <c r="M9746">
        <v>113.96176416195402</v>
      </c>
      <c r="N9746">
        <f>+VLOOKUP([1]VENTAS!G9746,[1]SKU!A:G,6,0)</f>
        <v>9877</v>
      </c>
      <c r="O9746" s="4">
        <f t="shared" si="152"/>
        <v>1125600.34462762</v>
      </c>
    </row>
    <row r="9747" spans="1:15" x14ac:dyDescent="0.3">
      <c r="A9747" s="1">
        <v>44981</v>
      </c>
      <c r="B9747" s="2" t="s">
        <v>9612</v>
      </c>
      <c r="C9747" s="2" t="s">
        <v>9613</v>
      </c>
      <c r="D9747" s="2" t="s">
        <v>9782</v>
      </c>
      <c r="E9747">
        <v>43</v>
      </c>
      <c r="F9747" t="str">
        <f>+VLOOKUP(E9747,[1]CLIENTES!A:B,2,0)</f>
        <v>Branco</v>
      </c>
      <c r="G9747">
        <v>146</v>
      </c>
      <c r="H9747" t="str">
        <f>+VLOOKUP(G9747,[1]SKU!A:B,2,0)</f>
        <v>LISTON RUSTICO 45,3 x 45,3 S.LOREN 1RA C</v>
      </c>
      <c r="I9747" t="str">
        <f>+VLOOKUP(G9747,[1]SKU!A:D,4,0)</f>
        <v>CERAMICO</v>
      </c>
      <c r="J9747" t="str">
        <f>+VLOOKUP(G9747,[1]SKU!A:E,5,0)</f>
        <v>Maderas</v>
      </c>
      <c r="K9747" t="str">
        <f>+VLOOKUP(G9747,[1]SKU!A:C,3,0)</f>
        <v>SAN LORENZO</v>
      </c>
      <c r="L9747">
        <v>149</v>
      </c>
      <c r="M9747">
        <v>23.889660997259586</v>
      </c>
      <c r="N9747">
        <f>+VLOOKUP([1]VENTAS!G9747,[1]SKU!A:G,6,0)</f>
        <v>7689</v>
      </c>
      <c r="O9747" s="4">
        <f t="shared" si="152"/>
        <v>183687.60340792895</v>
      </c>
    </row>
    <row r="9748" spans="1:15" x14ac:dyDescent="0.3">
      <c r="A9748" s="1">
        <v>44957</v>
      </c>
      <c r="B9748" s="2" t="s">
        <v>9612</v>
      </c>
      <c r="C9748" s="2" t="s">
        <v>9613</v>
      </c>
      <c r="D9748" s="2" t="s">
        <v>9783</v>
      </c>
      <c r="E9748">
        <v>51</v>
      </c>
      <c r="F9748" t="str">
        <f>+VLOOKUP(E9748,[1]CLIENTES!A:B,2,0)</f>
        <v>Yahir</v>
      </c>
      <c r="G9748">
        <v>17</v>
      </c>
      <c r="H9748" t="str">
        <f>+VLOOKUP(G9748,[1]SKU!A:B,2,0)</f>
        <v>COTTO GRIS 35 x 35  LOURDES 1RA C</v>
      </c>
      <c r="I9748" t="str">
        <f>+VLOOKUP(G9748,[1]SKU!A:D,4,0)</f>
        <v>CERAMICO</v>
      </c>
      <c r="J9748" t="str">
        <f>+VLOOKUP(G9748,[1]SKU!A:E,5,0)</f>
        <v>Cementos</v>
      </c>
      <c r="K9748" t="str">
        <f>+VLOOKUP(G9748,[1]SKU!A:C,3,0)</f>
        <v>LOURDES</v>
      </c>
      <c r="L9748">
        <v>54</v>
      </c>
      <c r="M9748">
        <v>15.537647207593029</v>
      </c>
      <c r="N9748">
        <f>+VLOOKUP([1]VENTAS!G9748,[1]SKU!A:G,6,0)</f>
        <v>8082</v>
      </c>
      <c r="O9748" s="4">
        <f t="shared" si="152"/>
        <v>125575.26473176686</v>
      </c>
    </row>
    <row r="9749" spans="1:15" x14ac:dyDescent="0.3">
      <c r="A9749" s="1">
        <v>44928</v>
      </c>
      <c r="B9749" s="2" t="s">
        <v>9612</v>
      </c>
      <c r="C9749" s="2" t="s">
        <v>9613</v>
      </c>
      <c r="D9749" s="2" t="s">
        <v>9784</v>
      </c>
      <c r="E9749">
        <v>244</v>
      </c>
      <c r="F9749" t="str">
        <f>+VLOOKUP(E9749,[1]CLIENTES!A:B,2,0)</f>
        <v>Karim</v>
      </c>
      <c r="G9749">
        <v>26</v>
      </c>
      <c r="H9749" t="str">
        <f>+VLOOKUP(G9749,[1]SKU!A:B,2,0)</f>
        <v>VENECIANO MIX AGUAMARINA 33 x 33 S.LOREN 1RA C</v>
      </c>
      <c r="I9749" t="str">
        <f>+VLOOKUP(G9749,[1]SKU!A:D,4,0)</f>
        <v>CERAMICO</v>
      </c>
      <c r="J9749" t="str">
        <f>+VLOOKUP(G9749,[1]SKU!A:E,5,0)</f>
        <v>Deco &amp; Mas</v>
      </c>
      <c r="K9749" t="str">
        <f>+VLOOKUP(G9749,[1]SKU!A:C,3,0)</f>
        <v>SAN LORENZO</v>
      </c>
      <c r="L9749">
        <v>70</v>
      </c>
      <c r="M9749">
        <v>50.650878227955708</v>
      </c>
      <c r="N9749">
        <f>+VLOOKUP([1]VENTAS!G9749,[1]SKU!A:G,6,0)</f>
        <v>8049</v>
      </c>
      <c r="O9749" s="4">
        <f t="shared" si="152"/>
        <v>407688.91885681549</v>
      </c>
    </row>
    <row r="9750" spans="1:15" x14ac:dyDescent="0.3">
      <c r="A9750" s="1">
        <v>44934</v>
      </c>
      <c r="B9750" s="2" t="s">
        <v>9612</v>
      </c>
      <c r="C9750" s="2" t="s">
        <v>9613</v>
      </c>
      <c r="D9750" s="2" t="s">
        <v>9785</v>
      </c>
      <c r="E9750">
        <v>8</v>
      </c>
      <c r="F9750" t="str">
        <f>+VLOOKUP(E9750,[1]CLIENTES!A:B,2,0)</f>
        <v>Pascale</v>
      </c>
      <c r="G9750">
        <v>264</v>
      </c>
      <c r="H9750" t="str">
        <f>+VLOOKUP(G9750,[1]SKU!A:B,2,0)</f>
        <v>LIFE TIZA RECT 59 X 59 C.NEGRO 2DA C</v>
      </c>
      <c r="I9750" t="str">
        <f>+VLOOKUP(G9750,[1]SKU!A:D,4,0)</f>
        <v>PORCELANATO</v>
      </c>
      <c r="J9750" t="str">
        <f>+VLOOKUP(G9750,[1]SKU!A:E,5,0)</f>
        <v>Cementos</v>
      </c>
      <c r="K9750" t="str">
        <f>+VLOOKUP(G9750,[1]SKU!A:C,3,0)</f>
        <v>CERRO NEGRO</v>
      </c>
      <c r="L9750">
        <v>134</v>
      </c>
      <c r="M9750">
        <v>74.560768400669517</v>
      </c>
      <c r="N9750">
        <f>+VLOOKUP([1]VENTAS!G9750,[1]SKU!A:G,6,0)</f>
        <v>6482</v>
      </c>
      <c r="O9750" s="4">
        <f t="shared" si="152"/>
        <v>483302.90077313979</v>
      </c>
    </row>
    <row r="9751" spans="1:15" x14ac:dyDescent="0.3">
      <c r="A9751" s="1">
        <v>44952</v>
      </c>
      <c r="B9751" s="2" t="s">
        <v>9612</v>
      </c>
      <c r="C9751" s="2" t="s">
        <v>9613</v>
      </c>
      <c r="D9751" s="2" t="s">
        <v>9786</v>
      </c>
      <c r="E9751">
        <v>111</v>
      </c>
      <c r="F9751" t="str">
        <f>+VLOOKUP(E9751,[1]CLIENTES!A:B,2,0)</f>
        <v>Celeste</v>
      </c>
      <c r="G9751">
        <v>65</v>
      </c>
      <c r="H9751" t="str">
        <f>+VLOOKUP(G9751,[1]SKU!A:B,2,0)</f>
        <v>ADOQUIN BEIGE 45,3 X 45,3 SCOP 1RA C</v>
      </c>
      <c r="I9751" t="str">
        <f>+VLOOKUP(G9751,[1]SKU!A:D,4,0)</f>
        <v>CERAMICO</v>
      </c>
      <c r="J9751" t="str">
        <f>+VLOOKUP(G9751,[1]SKU!A:E,5,0)</f>
        <v>Piedras</v>
      </c>
      <c r="K9751" t="str">
        <f>+VLOOKUP(G9751,[1]SKU!A:C,3,0)</f>
        <v>SCOP</v>
      </c>
      <c r="L9751">
        <v>51</v>
      </c>
      <c r="M9751">
        <v>30.563065925802974</v>
      </c>
      <c r="N9751">
        <f>+VLOOKUP([1]VENTAS!G9751,[1]SKU!A:G,6,0)</f>
        <v>8864</v>
      </c>
      <c r="O9751" s="4">
        <f t="shared" si="152"/>
        <v>270911.01636631758</v>
      </c>
    </row>
    <row r="9752" spans="1:15" x14ac:dyDescent="0.3">
      <c r="A9752" s="1">
        <v>44981</v>
      </c>
      <c r="B9752" s="2" t="s">
        <v>9612</v>
      </c>
      <c r="C9752" s="2" t="s">
        <v>9613</v>
      </c>
      <c r="D9752" s="2" t="s">
        <v>9787</v>
      </c>
      <c r="E9752">
        <v>49</v>
      </c>
      <c r="F9752" t="str">
        <f>+VLOOKUP(E9752,[1]CLIENTES!A:B,2,0)</f>
        <v>Felipe</v>
      </c>
      <c r="G9752">
        <v>57</v>
      </c>
      <c r="H9752" t="str">
        <f>+VLOOKUP(G9752,[1]SKU!A:B,2,0)</f>
        <v>PARQUET FRESNO 30 X 45 CORTINES 1RA C</v>
      </c>
      <c r="I9752" t="str">
        <f>+VLOOKUP(G9752,[1]SKU!A:D,4,0)</f>
        <v>CERAMICO</v>
      </c>
      <c r="J9752" t="str">
        <f>+VLOOKUP(G9752,[1]SKU!A:E,5,0)</f>
        <v>Maderas</v>
      </c>
      <c r="K9752" t="str">
        <f>+VLOOKUP(G9752,[1]SKU!A:C,3,0)</f>
        <v>CORTINES</v>
      </c>
      <c r="L9752">
        <v>22</v>
      </c>
      <c r="M9752">
        <v>11.005268180304459</v>
      </c>
      <c r="N9752">
        <f>+VLOOKUP([1]VENTAS!G9752,[1]SKU!A:G,6,0)</f>
        <v>6093</v>
      </c>
      <c r="O9752" s="4">
        <f t="shared" si="152"/>
        <v>67055.099022595066</v>
      </c>
    </row>
    <row r="9753" spans="1:15" x14ac:dyDescent="0.3">
      <c r="A9753" s="1">
        <v>44953</v>
      </c>
      <c r="B9753" s="2" t="s">
        <v>9612</v>
      </c>
      <c r="C9753" s="2" t="s">
        <v>9613</v>
      </c>
      <c r="D9753" s="2" t="s">
        <v>9788</v>
      </c>
      <c r="E9753">
        <v>167</v>
      </c>
      <c r="F9753" t="str">
        <f>+VLOOKUP(E9753,[1]CLIENTES!A:B,2,0)</f>
        <v>Saray</v>
      </c>
      <c r="G9753">
        <v>108</v>
      </c>
      <c r="H9753" t="str">
        <f>+VLOOKUP(G9753,[1]SKU!A:B,2,0)</f>
        <v>FORTALEZA GRIS 38 x 38 C.NEGRO 1RA CAL</v>
      </c>
      <c r="I9753" t="str">
        <f>+VLOOKUP(G9753,[1]SKU!A:D,4,0)</f>
        <v>CERAMICO</v>
      </c>
      <c r="J9753" t="str">
        <f>+VLOOKUP(G9753,[1]SKU!A:E,5,0)</f>
        <v>Cementos</v>
      </c>
      <c r="K9753" t="str">
        <f>+VLOOKUP(G9753,[1]SKU!A:C,3,0)</f>
        <v>CERRO NEGRO</v>
      </c>
      <c r="L9753">
        <v>11</v>
      </c>
      <c r="M9753">
        <v>1.9758325607259004</v>
      </c>
      <c r="N9753">
        <f>+VLOOKUP([1]VENTAS!G9753,[1]SKU!A:G,6,0)</f>
        <v>6632</v>
      </c>
      <c r="O9753" s="4">
        <f t="shared" si="152"/>
        <v>13103.721542734171</v>
      </c>
    </row>
    <row r="9754" spans="1:15" x14ac:dyDescent="0.3">
      <c r="A9754" s="1">
        <v>44935</v>
      </c>
      <c r="B9754" s="2" t="s">
        <v>9612</v>
      </c>
      <c r="C9754" s="2" t="s">
        <v>9613</v>
      </c>
      <c r="D9754" s="2" t="s">
        <v>9789</v>
      </c>
      <c r="E9754">
        <v>218</v>
      </c>
      <c r="F9754" t="str">
        <f>+VLOOKUP(E9754,[1]CLIENTES!A:B,2,0)</f>
        <v>Enrique</v>
      </c>
      <c r="G9754">
        <v>254</v>
      </c>
      <c r="H9754" t="str">
        <f>+VLOOKUP(G9754,[1]SKU!A:B,2,0)</f>
        <v>DECAP 21 X 122 C.NEGRO 2DA C</v>
      </c>
      <c r="I9754" t="str">
        <f>+VLOOKUP(G9754,[1]SKU!A:D,4,0)</f>
        <v>PORCELANATO</v>
      </c>
      <c r="J9754" t="str">
        <f>+VLOOKUP(G9754,[1]SKU!A:E,5,0)</f>
        <v>Maderas</v>
      </c>
      <c r="K9754" t="str">
        <f>+VLOOKUP(G9754,[1]SKU!A:C,3,0)</f>
        <v>CERRO NEGRO</v>
      </c>
      <c r="L9754">
        <v>106</v>
      </c>
      <c r="M9754">
        <v>2.6762918220992638</v>
      </c>
      <c r="N9754">
        <f>+VLOOKUP([1]VENTAS!G9754,[1]SKU!A:G,6,0)</f>
        <v>9697</v>
      </c>
      <c r="O9754" s="4">
        <f t="shared" si="152"/>
        <v>25952.001798896559</v>
      </c>
    </row>
    <row r="9755" spans="1:15" x14ac:dyDescent="0.3">
      <c r="A9755" s="1">
        <v>44941</v>
      </c>
      <c r="B9755" s="2" t="s">
        <v>9612</v>
      </c>
      <c r="C9755" s="2" t="s">
        <v>9613</v>
      </c>
      <c r="D9755" s="2" t="s">
        <v>9790</v>
      </c>
      <c r="E9755">
        <v>157</v>
      </c>
      <c r="F9755" t="str">
        <f>+VLOOKUP(E9755,[1]CLIENTES!A:B,2,0)</f>
        <v>Jovany</v>
      </c>
      <c r="G9755">
        <v>133</v>
      </c>
      <c r="H9755" t="str">
        <f>+VLOOKUP(G9755,[1]SKU!A:B,2,0)</f>
        <v>CEDRO COLORADO 38 x 38 C.NEGRO 2DA CAL</v>
      </c>
      <c r="I9755" t="str">
        <f>+VLOOKUP(G9755,[1]SKU!A:D,4,0)</f>
        <v>CERAMICO</v>
      </c>
      <c r="J9755" t="str">
        <f>+VLOOKUP(G9755,[1]SKU!A:E,5,0)</f>
        <v>Maderas</v>
      </c>
      <c r="K9755" t="str">
        <f>+VLOOKUP(G9755,[1]SKU!A:C,3,0)</f>
        <v>CERRO NEGRO</v>
      </c>
      <c r="L9755">
        <v>127</v>
      </c>
      <c r="M9755">
        <v>37.622114220257799</v>
      </c>
      <c r="N9755">
        <f>+VLOOKUP([1]VENTAS!G9755,[1]SKU!A:G,6,0)</f>
        <v>7028</v>
      </c>
      <c r="O9755" s="4">
        <f t="shared" si="152"/>
        <v>264408.21873997181</v>
      </c>
    </row>
    <row r="9756" spans="1:15" x14ac:dyDescent="0.3">
      <c r="A9756" s="1">
        <v>44975</v>
      </c>
      <c r="B9756" s="2" t="s">
        <v>9612</v>
      </c>
      <c r="C9756" s="2" t="s">
        <v>9613</v>
      </c>
      <c r="D9756" s="2" t="s">
        <v>9791</v>
      </c>
      <c r="E9756">
        <v>200</v>
      </c>
      <c r="F9756" t="str">
        <f>+VLOOKUP(E9756,[1]CLIENTES!A:B,2,0)</f>
        <v>Elena</v>
      </c>
      <c r="G9756">
        <v>283</v>
      </c>
      <c r="H9756" t="str">
        <f>+VLOOKUP(G9756,[1]SKU!A:B,2,0)</f>
        <v>CREMA MARFIL PULIDO 60 X 120 VITE 2DA C</v>
      </c>
      <c r="I9756" t="str">
        <f>+VLOOKUP(G9756,[1]SKU!A:D,4,0)</f>
        <v>PORCELANATO</v>
      </c>
      <c r="J9756" t="str">
        <f>+VLOOKUP(G9756,[1]SKU!A:E,5,0)</f>
        <v>Marmoles</v>
      </c>
      <c r="K9756" t="str">
        <f>+VLOOKUP(G9756,[1]SKU!A:C,3,0)</f>
        <v>VITE</v>
      </c>
      <c r="L9756">
        <v>86</v>
      </c>
      <c r="M9756">
        <v>31.359110692606077</v>
      </c>
      <c r="N9756">
        <f>+VLOOKUP([1]VENTAS!G9756,[1]SKU!A:G,6,0)</f>
        <v>2666</v>
      </c>
      <c r="O9756" s="4">
        <f t="shared" si="152"/>
        <v>83603.389106487797</v>
      </c>
    </row>
    <row r="9757" spans="1:15" x14ac:dyDescent="0.3">
      <c r="A9757" s="1">
        <v>44933</v>
      </c>
      <c r="B9757" s="2" t="s">
        <v>9612</v>
      </c>
      <c r="C9757" s="2" t="s">
        <v>9613</v>
      </c>
      <c r="D9757" s="2" t="s">
        <v>9792</v>
      </c>
      <c r="E9757">
        <v>87</v>
      </c>
      <c r="F9757" t="str">
        <f>+VLOOKUP(E9757,[1]CLIENTES!A:B,2,0)</f>
        <v>Miranda</v>
      </c>
      <c r="G9757">
        <v>58</v>
      </c>
      <c r="H9757" t="str">
        <f>+VLOOKUP(G9757,[1]SKU!A:B,2,0)</f>
        <v>GIOIA BLANCO 33 X 45,3 S.LOREN 1RA C</v>
      </c>
      <c r="I9757" t="str">
        <f>+VLOOKUP(G9757,[1]SKU!A:D,4,0)</f>
        <v>CERAMICO</v>
      </c>
      <c r="J9757" t="str">
        <f>+VLOOKUP(G9757,[1]SKU!A:E,5,0)</f>
        <v>Marmoles</v>
      </c>
      <c r="K9757" t="str">
        <f>+VLOOKUP(G9757,[1]SKU!A:C,3,0)</f>
        <v>SAN LORENZO</v>
      </c>
      <c r="L9757">
        <v>161</v>
      </c>
      <c r="M9757">
        <v>110.76485196962433</v>
      </c>
      <c r="N9757">
        <f>+VLOOKUP([1]VENTAS!G9757,[1]SKU!A:G,6,0)</f>
        <v>7246</v>
      </c>
      <c r="O9757" s="4">
        <f t="shared" si="152"/>
        <v>802602.11737189791</v>
      </c>
    </row>
    <row r="9758" spans="1:15" x14ac:dyDescent="0.3">
      <c r="A9758" s="1">
        <v>44955</v>
      </c>
      <c r="B9758" s="2" t="s">
        <v>9612</v>
      </c>
      <c r="C9758" s="2" t="s">
        <v>9613</v>
      </c>
      <c r="D9758" s="2" t="s">
        <v>9793</v>
      </c>
      <c r="E9758">
        <v>90</v>
      </c>
      <c r="F9758" t="str">
        <f>+VLOOKUP(E9758,[1]CLIENTES!A:B,2,0)</f>
        <v>Leticia</v>
      </c>
      <c r="G9758">
        <v>193</v>
      </c>
      <c r="H9758" t="str">
        <f>+VLOOKUP(G9758,[1]SKU!A:B,2,0)</f>
        <v>CASTOR MARRON 31 X 53 LOURDES 1RA C</v>
      </c>
      <c r="I9758" t="str">
        <f>+VLOOKUP(G9758,[1]SKU!A:D,4,0)</f>
        <v>CERAMICO</v>
      </c>
      <c r="J9758" t="str">
        <f>+VLOOKUP(G9758,[1]SKU!A:E,5,0)</f>
        <v>Maderas</v>
      </c>
      <c r="K9758" t="str">
        <f>+VLOOKUP(G9758,[1]SKU!A:C,3,0)</f>
        <v>LOURDES</v>
      </c>
      <c r="L9758">
        <v>60</v>
      </c>
      <c r="M9758">
        <v>23.660652144350468</v>
      </c>
      <c r="N9758">
        <f>+VLOOKUP([1]VENTAS!G9758,[1]SKU!A:G,6,0)</f>
        <v>1185</v>
      </c>
      <c r="O9758" s="4">
        <f t="shared" si="152"/>
        <v>28037.872791055306</v>
      </c>
    </row>
    <row r="9759" spans="1:15" x14ac:dyDescent="0.3">
      <c r="A9759" s="1">
        <v>44935</v>
      </c>
      <c r="B9759" s="2" t="s">
        <v>9612</v>
      </c>
      <c r="C9759" s="2" t="s">
        <v>9613</v>
      </c>
      <c r="D9759" s="2" t="s">
        <v>9794</v>
      </c>
      <c r="E9759">
        <v>54</v>
      </c>
      <c r="F9759" t="str">
        <f>+VLOOKUP(E9759,[1]CLIENTES!A:B,2,0)</f>
        <v>Valeska</v>
      </c>
      <c r="G9759">
        <v>161</v>
      </c>
      <c r="H9759" t="str">
        <f>+VLOOKUP(G9759,[1]SKU!A:B,2,0)</f>
        <v>BLANCO PERLA SAT 33 x 45,3 S.LOREN 1RA C</v>
      </c>
      <c r="I9759" t="str">
        <f>+VLOOKUP(G9759,[1]SKU!A:D,4,0)</f>
        <v>CERAMICO</v>
      </c>
      <c r="J9759" t="str">
        <f>+VLOOKUP(G9759,[1]SKU!A:E,5,0)</f>
        <v>Deco &amp; Mas</v>
      </c>
      <c r="K9759" t="str">
        <f>+VLOOKUP(G9759,[1]SKU!A:C,3,0)</f>
        <v>SAN LORENZO</v>
      </c>
      <c r="L9759">
        <v>126</v>
      </c>
      <c r="M9759">
        <v>75.329098006796244</v>
      </c>
      <c r="N9759">
        <f>+VLOOKUP([1]VENTAS!G9759,[1]SKU!A:G,6,0)</f>
        <v>4870</v>
      </c>
      <c r="O9759" s="4">
        <f t="shared" si="152"/>
        <v>366852.70729309769</v>
      </c>
    </row>
    <row r="9760" spans="1:15" x14ac:dyDescent="0.3">
      <c r="A9760" s="1">
        <v>44927</v>
      </c>
      <c r="B9760" s="2" t="s">
        <v>9612</v>
      </c>
      <c r="C9760" s="2" t="s">
        <v>9613</v>
      </c>
      <c r="D9760" s="2" t="s">
        <v>9795</v>
      </c>
      <c r="E9760">
        <v>40</v>
      </c>
      <c r="F9760" t="str">
        <f>+VLOOKUP(E9760,[1]CLIENTES!A:B,2,0)</f>
        <v>Kilian</v>
      </c>
      <c r="G9760">
        <v>196</v>
      </c>
      <c r="H9760" t="str">
        <f>+VLOOKUP(G9760,[1]SKU!A:B,2,0)</f>
        <v>VENECIANO AGUAMARINA 33 x 33 S.LOREN 1RA C</v>
      </c>
      <c r="I9760" t="str">
        <f>+VLOOKUP(G9760,[1]SKU!A:D,4,0)</f>
        <v>CERAMICO</v>
      </c>
      <c r="J9760" t="str">
        <f>+VLOOKUP(G9760,[1]SKU!A:E,5,0)</f>
        <v>Deco &amp; Mas</v>
      </c>
      <c r="K9760" t="str">
        <f>+VLOOKUP(G9760,[1]SKU!A:C,3,0)</f>
        <v>SAN LORENZO</v>
      </c>
      <c r="L9760">
        <v>17</v>
      </c>
      <c r="M9760">
        <v>9.9973183187756511</v>
      </c>
      <c r="N9760">
        <f>+VLOOKUP([1]VENTAS!G9760,[1]SKU!A:G,6,0)</f>
        <v>6770</v>
      </c>
      <c r="O9760" s="4">
        <f t="shared" si="152"/>
        <v>67681.845018111155</v>
      </c>
    </row>
    <row r="9761" spans="1:15" x14ac:dyDescent="0.3">
      <c r="A9761" s="1">
        <v>44973</v>
      </c>
      <c r="B9761" s="2" t="s">
        <v>9612</v>
      </c>
      <c r="C9761" s="2" t="s">
        <v>9613</v>
      </c>
      <c r="D9761" s="2" t="s">
        <v>9796</v>
      </c>
      <c r="E9761">
        <v>193</v>
      </c>
      <c r="F9761" t="str">
        <f>+VLOOKUP(E9761,[1]CLIENTES!A:B,2,0)</f>
        <v>Pascalle</v>
      </c>
      <c r="G9761">
        <v>252</v>
      </c>
      <c r="H9761" t="str">
        <f>+VLOOKUP(G9761,[1]SKU!A:B,2,0)</f>
        <v>PORCELANATO MEDLEY MARRON 20 X 60 ALBERDI 2DA C</v>
      </c>
      <c r="I9761" t="str">
        <f>+VLOOKUP(G9761,[1]SKU!A:D,4,0)</f>
        <v>PORCELANATO</v>
      </c>
      <c r="J9761" t="str">
        <f>+VLOOKUP(G9761,[1]SKU!A:E,5,0)</f>
        <v>Maderas</v>
      </c>
      <c r="K9761" t="str">
        <f>+VLOOKUP(G9761,[1]SKU!A:C,3,0)</f>
        <v>ALBERDI</v>
      </c>
      <c r="L9761">
        <v>65</v>
      </c>
      <c r="M9761">
        <v>33.098004780770388</v>
      </c>
      <c r="N9761">
        <f>+VLOOKUP([1]VENTAS!G9761,[1]SKU!A:G,6,0)</f>
        <v>5853</v>
      </c>
      <c r="O9761" s="4">
        <f t="shared" si="152"/>
        <v>193722.62198184908</v>
      </c>
    </row>
    <row r="9762" spans="1:15" x14ac:dyDescent="0.3">
      <c r="A9762" s="1">
        <v>44944</v>
      </c>
      <c r="B9762" s="2" t="s">
        <v>9612</v>
      </c>
      <c r="C9762" s="2" t="s">
        <v>9613</v>
      </c>
      <c r="D9762" s="2" t="s">
        <v>9797</v>
      </c>
      <c r="E9762">
        <v>5</v>
      </c>
      <c r="F9762" t="str">
        <f>+VLOOKUP(E9762,[1]CLIENTES!A:B,2,0)</f>
        <v>Erick</v>
      </c>
      <c r="G9762">
        <v>87</v>
      </c>
      <c r="H9762" t="str">
        <f>+VLOOKUP(G9762,[1]SKU!A:B,2,0)</f>
        <v>VICTORIA BEIGE 35 x 35 LOURDES 1RA C</v>
      </c>
      <c r="I9762" t="str">
        <f>+VLOOKUP(G9762,[1]SKU!A:D,4,0)</f>
        <v>CERAMICO</v>
      </c>
      <c r="J9762" t="str">
        <f>+VLOOKUP(G9762,[1]SKU!A:E,5,0)</f>
        <v>Cementos</v>
      </c>
      <c r="K9762" t="str">
        <f>+VLOOKUP(G9762,[1]SKU!A:C,3,0)</f>
        <v>LOURDES</v>
      </c>
      <c r="L9762">
        <v>82</v>
      </c>
      <c r="M9762">
        <v>11.666059727559366</v>
      </c>
      <c r="N9762">
        <f>+VLOOKUP([1]VENTAS!G9762,[1]SKU!A:G,6,0)</f>
        <v>4807</v>
      </c>
      <c r="O9762" s="4">
        <f t="shared" si="152"/>
        <v>56078.749110377874</v>
      </c>
    </row>
    <row r="9763" spans="1:15" x14ac:dyDescent="0.3">
      <c r="A9763" s="1">
        <v>44960</v>
      </c>
      <c r="B9763" s="2" t="s">
        <v>9612</v>
      </c>
      <c r="C9763" s="2" t="s">
        <v>9613</v>
      </c>
      <c r="D9763" s="2" t="s">
        <v>9798</v>
      </c>
      <c r="E9763">
        <v>82</v>
      </c>
      <c r="F9763" t="str">
        <f>+VLOOKUP(E9763,[1]CLIENTES!A:B,2,0)</f>
        <v>Nayarett</v>
      </c>
      <c r="G9763">
        <v>174</v>
      </c>
      <c r="H9763" t="str">
        <f>+VLOOKUP(G9763,[1]SKU!A:B,2,0)</f>
        <v>POSITANO CHIARO 33 X 45,3 SCOP 2DA C</v>
      </c>
      <c r="I9763" t="str">
        <f>+VLOOKUP(G9763,[1]SKU!A:D,4,0)</f>
        <v>CERAMICO</v>
      </c>
      <c r="J9763" t="str">
        <f>+VLOOKUP(G9763,[1]SKU!A:E,5,0)</f>
        <v>Marmoles</v>
      </c>
      <c r="K9763" t="str">
        <f>+VLOOKUP(G9763,[1]SKU!A:C,3,0)</f>
        <v>SCOP</v>
      </c>
      <c r="L9763">
        <v>141</v>
      </c>
      <c r="M9763">
        <v>44.127298429160618</v>
      </c>
      <c r="N9763">
        <f>+VLOOKUP([1]VENTAS!G9763,[1]SKU!A:G,6,0)</f>
        <v>8450</v>
      </c>
      <c r="O9763" s="4">
        <f t="shared" si="152"/>
        <v>372875.67172640719</v>
      </c>
    </row>
    <row r="9764" spans="1:15" x14ac:dyDescent="0.3">
      <c r="A9764" s="1">
        <v>44930</v>
      </c>
      <c r="B9764" s="2" t="s">
        <v>9612</v>
      </c>
      <c r="C9764" s="2" t="s">
        <v>9613</v>
      </c>
      <c r="D9764" s="2" t="s">
        <v>9799</v>
      </c>
      <c r="E9764">
        <v>41</v>
      </c>
      <c r="F9764" t="str">
        <f>+VLOOKUP(E9764,[1]CLIENTES!A:B,2,0)</f>
        <v>Hans</v>
      </c>
      <c r="G9764">
        <v>22</v>
      </c>
      <c r="H9764" t="str">
        <f>+VLOOKUP(G9764,[1]SKU!A:B,2,0)</f>
        <v>STAGE GRIS 51 X 51 ALLPA 2DA C</v>
      </c>
      <c r="I9764" t="str">
        <f>+VLOOKUP(G9764,[1]SKU!A:D,4,0)</f>
        <v>CERAMICO</v>
      </c>
      <c r="J9764" t="str">
        <f>+VLOOKUP(G9764,[1]SKU!A:E,5,0)</f>
        <v>Maderas</v>
      </c>
      <c r="K9764" t="str">
        <f>+VLOOKUP(G9764,[1]SKU!A:C,3,0)</f>
        <v>ALLPA</v>
      </c>
      <c r="L9764">
        <v>164</v>
      </c>
      <c r="M9764">
        <v>68.501130591821905</v>
      </c>
      <c r="N9764">
        <f>+VLOOKUP([1]VENTAS!G9764,[1]SKU!A:G,6,0)</f>
        <v>3914</v>
      </c>
      <c r="O9764" s="4">
        <f t="shared" si="152"/>
        <v>268113.42513639096</v>
      </c>
    </row>
    <row r="9765" spans="1:15" x14ac:dyDescent="0.3">
      <c r="A9765" s="1">
        <v>44952</v>
      </c>
      <c r="B9765" s="2" t="s">
        <v>9612</v>
      </c>
      <c r="C9765" s="2" t="s">
        <v>9613</v>
      </c>
      <c r="D9765" s="2" t="s">
        <v>9800</v>
      </c>
      <c r="E9765">
        <v>211</v>
      </c>
      <c r="F9765" t="str">
        <f>+VLOOKUP(E9765,[1]CLIENTES!A:B,2,0)</f>
        <v>Montserrat</v>
      </c>
      <c r="G9765">
        <v>14</v>
      </c>
      <c r="H9765" t="str">
        <f>+VLOOKUP(G9765,[1]SKU!A:B,2,0)</f>
        <v>EUCALIPTO GRIS 56 X 56 LOURDES 1RA C</v>
      </c>
      <c r="I9765" t="str">
        <f>+VLOOKUP(G9765,[1]SKU!A:D,4,0)</f>
        <v>CERAMICO</v>
      </c>
      <c r="J9765" t="str">
        <f>+VLOOKUP(G9765,[1]SKU!A:E,5,0)</f>
        <v>Maderas</v>
      </c>
      <c r="K9765" t="str">
        <f>+VLOOKUP(G9765,[1]SKU!A:C,3,0)</f>
        <v>LOURDES</v>
      </c>
      <c r="L9765">
        <v>95</v>
      </c>
      <c r="M9765">
        <v>28.852062040012289</v>
      </c>
      <c r="N9765">
        <f>+VLOOKUP([1]VENTAS!G9765,[1]SKU!A:G,6,0)</f>
        <v>2969</v>
      </c>
      <c r="O9765" s="4">
        <f t="shared" si="152"/>
        <v>85661.77219679649</v>
      </c>
    </row>
    <row r="9766" spans="1:15" x14ac:dyDescent="0.3">
      <c r="A9766" s="1">
        <v>44973</v>
      </c>
      <c r="B9766" s="2" t="s">
        <v>9612</v>
      </c>
      <c r="C9766" s="2" t="s">
        <v>9613</v>
      </c>
      <c r="D9766" s="2" t="s">
        <v>9801</v>
      </c>
      <c r="E9766">
        <v>9</v>
      </c>
      <c r="F9766" t="str">
        <f>+VLOOKUP(E9766,[1]CLIENTES!A:B,2,0)</f>
        <v>Cristal</v>
      </c>
      <c r="G9766">
        <v>368</v>
      </c>
      <c r="H9766" t="str">
        <f>+VLOOKUP(G9766,[1]SKU!A:B,2,0)</f>
        <v>MOODS ARENA PUL RECT. 57,7 x 57,7 S.LOREN 2DA CAL</v>
      </c>
      <c r="I9766" t="str">
        <f>+VLOOKUP(G9766,[1]SKU!A:D,4,0)</f>
        <v>PORCELANATO</v>
      </c>
      <c r="J9766" t="str">
        <f>+VLOOKUP(G9766,[1]SKU!A:E,5,0)</f>
        <v>Cementos</v>
      </c>
      <c r="K9766" t="str">
        <f>+VLOOKUP(G9766,[1]SKU!A:C,3,0)</f>
        <v>SAN LORENZO</v>
      </c>
      <c r="L9766">
        <v>62</v>
      </c>
      <c r="M9766">
        <v>46.35273786659905</v>
      </c>
      <c r="N9766">
        <f>+VLOOKUP([1]VENTAS!G9766,[1]SKU!A:G,6,0)</f>
        <v>3192</v>
      </c>
      <c r="O9766" s="4">
        <f t="shared" si="152"/>
        <v>147957.93927018417</v>
      </c>
    </row>
    <row r="9767" spans="1:15" x14ac:dyDescent="0.3">
      <c r="A9767" s="1">
        <v>44935</v>
      </c>
      <c r="B9767" s="2" t="s">
        <v>9612</v>
      </c>
      <c r="C9767" s="2" t="s">
        <v>9613</v>
      </c>
      <c r="D9767" s="2" t="s">
        <v>9802</v>
      </c>
      <c r="E9767">
        <v>87</v>
      </c>
      <c r="F9767" t="str">
        <f>+VLOOKUP(E9767,[1]CLIENTES!A:B,2,0)</f>
        <v>Miranda</v>
      </c>
      <c r="G9767">
        <v>66</v>
      </c>
      <c r="H9767" t="str">
        <f>+VLOOKUP(G9767,[1]SKU!A:B,2,0)</f>
        <v>VERSALLES 51 X 51 ALLPA 2DA C</v>
      </c>
      <c r="I9767" t="str">
        <f>+VLOOKUP(G9767,[1]SKU!A:D,4,0)</f>
        <v>CERAMICO</v>
      </c>
      <c r="J9767" t="str">
        <f>+VLOOKUP(G9767,[1]SKU!A:E,5,0)</f>
        <v>Marmoles</v>
      </c>
      <c r="K9767" t="str">
        <f>+VLOOKUP(G9767,[1]SKU!A:C,3,0)</f>
        <v>ALLPA</v>
      </c>
      <c r="L9767">
        <v>67</v>
      </c>
      <c r="M9767">
        <v>9.1459797781617187</v>
      </c>
      <c r="N9767">
        <f>+VLOOKUP([1]VENTAS!G9767,[1]SKU!A:G,6,0)</f>
        <v>7586</v>
      </c>
      <c r="O9767" s="4">
        <f t="shared" si="152"/>
        <v>69381.402597134802</v>
      </c>
    </row>
    <row r="9768" spans="1:15" x14ac:dyDescent="0.3">
      <c r="A9768" s="1">
        <v>44963</v>
      </c>
      <c r="B9768" s="2" t="s">
        <v>9612</v>
      </c>
      <c r="C9768" s="2" t="s">
        <v>9613</v>
      </c>
      <c r="D9768" s="2" t="s">
        <v>9803</v>
      </c>
      <c r="E9768">
        <v>27</v>
      </c>
      <c r="F9768" t="str">
        <f>+VLOOKUP(E9768,[1]CLIENTES!A:B,2,0)</f>
        <v>Ariel</v>
      </c>
      <c r="G9768">
        <v>13</v>
      </c>
      <c r="H9768" t="str">
        <f>+VLOOKUP(G9768,[1]SKU!A:B,2,0)</f>
        <v>QUADRAT 45,3 x 45,3 S.LOREN 1RA C</v>
      </c>
      <c r="I9768" t="str">
        <f>+VLOOKUP(G9768,[1]SKU!A:D,4,0)</f>
        <v>CERAMICO</v>
      </c>
      <c r="J9768" t="str">
        <f>+VLOOKUP(G9768,[1]SKU!A:E,5,0)</f>
        <v>Deco &amp; Mas</v>
      </c>
      <c r="K9768" t="str">
        <f>+VLOOKUP(G9768,[1]SKU!A:C,3,0)</f>
        <v>SAN LORENZO</v>
      </c>
      <c r="L9768">
        <v>95</v>
      </c>
      <c r="M9768">
        <v>66.661999685764513</v>
      </c>
      <c r="N9768">
        <f>+VLOOKUP([1]VENTAS!G9768,[1]SKU!A:G,6,0)</f>
        <v>3591</v>
      </c>
      <c r="O9768" s="4">
        <f t="shared" si="152"/>
        <v>239383.24087158038</v>
      </c>
    </row>
    <row r="9769" spans="1:15" x14ac:dyDescent="0.3">
      <c r="A9769" s="1">
        <v>44977</v>
      </c>
      <c r="B9769" s="2" t="s">
        <v>9612</v>
      </c>
      <c r="C9769" s="2" t="s">
        <v>9613</v>
      </c>
      <c r="D9769" s="2" t="s">
        <v>9804</v>
      </c>
      <c r="E9769">
        <v>165</v>
      </c>
      <c r="F9769" t="str">
        <f>+VLOOKUP(E9769,[1]CLIENTES!A:B,2,0)</f>
        <v>Heriberto</v>
      </c>
      <c r="G9769">
        <v>341</v>
      </c>
      <c r="H9769" t="str">
        <f>+VLOOKUP(G9769,[1]SKU!A:B,2,0)</f>
        <v>BAUHAUS GREY RECT. 28 X 58 S.LOREN 1RA C</v>
      </c>
      <c r="I9769" t="str">
        <f>+VLOOKUP(G9769,[1]SKU!A:D,4,0)</f>
        <v>PORCELANATO</v>
      </c>
      <c r="J9769" t="str">
        <f>+VLOOKUP(G9769,[1]SKU!A:E,5,0)</f>
        <v>Cementos</v>
      </c>
      <c r="K9769" t="str">
        <f>+VLOOKUP(G9769,[1]SKU!A:C,3,0)</f>
        <v>SAN LORENZO</v>
      </c>
      <c r="L9769">
        <v>122</v>
      </c>
      <c r="M9769">
        <v>59.084591029654845</v>
      </c>
      <c r="N9769">
        <f>+VLOOKUP([1]VENTAS!G9769,[1]SKU!A:G,6,0)</f>
        <v>8166</v>
      </c>
      <c r="O9769" s="4">
        <f t="shared" si="152"/>
        <v>482484.77034816146</v>
      </c>
    </row>
    <row r="9770" spans="1:15" x14ac:dyDescent="0.3">
      <c r="A9770" s="1">
        <v>44971</v>
      </c>
      <c r="B9770" s="2" t="s">
        <v>9612</v>
      </c>
      <c r="C9770" s="2" t="s">
        <v>9613</v>
      </c>
      <c r="D9770" s="2" t="s">
        <v>9805</v>
      </c>
      <c r="E9770">
        <v>46</v>
      </c>
      <c r="F9770" t="str">
        <f>+VLOOKUP(E9770,[1]CLIENTES!A:B,2,0)</f>
        <v>Aranza</v>
      </c>
      <c r="G9770">
        <v>292</v>
      </c>
      <c r="H9770" t="str">
        <f>+VLOOKUP(G9770,[1]SKU!A:B,2,0)</f>
        <v>FERRARA BIANCO RECTIFICADO 60 X 60 ALBERDI 2DA C</v>
      </c>
      <c r="I9770" t="str">
        <f>+VLOOKUP(G9770,[1]SKU!A:D,4,0)</f>
        <v>PORCELANATO</v>
      </c>
      <c r="J9770" t="str">
        <f>+VLOOKUP(G9770,[1]SKU!A:E,5,0)</f>
        <v>Marmoles</v>
      </c>
      <c r="K9770" t="str">
        <f>+VLOOKUP(G9770,[1]SKU!A:C,3,0)</f>
        <v>ALBERDI</v>
      </c>
      <c r="L9770">
        <v>87</v>
      </c>
      <c r="M9770">
        <v>61.136015787228573</v>
      </c>
      <c r="N9770">
        <f>+VLOOKUP([1]VENTAS!G9770,[1]SKU!A:G,6,0)</f>
        <v>7836</v>
      </c>
      <c r="O9770" s="4">
        <f t="shared" si="152"/>
        <v>479061.81970872311</v>
      </c>
    </row>
    <row r="9771" spans="1:15" x14ac:dyDescent="0.3">
      <c r="A9771" s="1">
        <v>44984</v>
      </c>
      <c r="B9771" s="2" t="s">
        <v>9612</v>
      </c>
      <c r="C9771" s="2" t="s">
        <v>9613</v>
      </c>
      <c r="D9771" s="2" t="s">
        <v>9806</v>
      </c>
      <c r="E9771">
        <v>12</v>
      </c>
      <c r="F9771" t="str">
        <f>+VLOOKUP(E9771,[1]CLIENTES!A:B,2,0)</f>
        <v>JULIAN</v>
      </c>
      <c r="G9771">
        <v>269</v>
      </c>
      <c r="H9771" t="str">
        <f>+VLOOKUP(G9771,[1]SKU!A:B,2,0)</f>
        <v>MOMA GRIS RECT 58 x 117 C.NEGRO 2DA C</v>
      </c>
      <c r="I9771" t="str">
        <f>+VLOOKUP(G9771,[1]SKU!A:D,4,0)</f>
        <v>PORCELANATO</v>
      </c>
      <c r="J9771" t="str">
        <f>+VLOOKUP(G9771,[1]SKU!A:E,5,0)</f>
        <v>Cementos</v>
      </c>
      <c r="K9771" t="str">
        <f>+VLOOKUP(G9771,[1]SKU!A:C,3,0)</f>
        <v>CERRO NEGRO</v>
      </c>
      <c r="L9771">
        <v>78</v>
      </c>
      <c r="M9771">
        <v>56.36161367151702</v>
      </c>
      <c r="N9771">
        <f>+VLOOKUP([1]VENTAS!G9771,[1]SKU!A:G,6,0)</f>
        <v>1259</v>
      </c>
      <c r="O9771" s="4">
        <f t="shared" si="152"/>
        <v>70959.27161243993</v>
      </c>
    </row>
    <row r="9772" spans="1:15" x14ac:dyDescent="0.3">
      <c r="A9772" s="1">
        <v>44933</v>
      </c>
      <c r="B9772" s="2" t="s">
        <v>9612</v>
      </c>
      <c r="C9772" s="2" t="s">
        <v>9613</v>
      </c>
      <c r="D9772" s="2" t="s">
        <v>9807</v>
      </c>
      <c r="E9772">
        <v>203</v>
      </c>
      <c r="F9772" t="str">
        <f>+VLOOKUP(E9772,[1]CLIENTES!A:B,2,0)</f>
        <v>Bianka</v>
      </c>
      <c r="G9772">
        <v>142</v>
      </c>
      <c r="H9772" t="str">
        <f>+VLOOKUP(G9772,[1]SKU!A:B,2,0)</f>
        <v>TILCARA GRIS 38 x 38 C.NEGRO 1RA CAL</v>
      </c>
      <c r="I9772" t="str">
        <f>+VLOOKUP(G9772,[1]SKU!A:D,4,0)</f>
        <v>CERAMICO</v>
      </c>
      <c r="J9772" t="str">
        <f>+VLOOKUP(G9772,[1]SKU!A:E,5,0)</f>
        <v>Piedras</v>
      </c>
      <c r="K9772" t="str">
        <f>+VLOOKUP(G9772,[1]SKU!A:C,3,0)</f>
        <v>CERRO NEGRO</v>
      </c>
      <c r="L9772">
        <v>62</v>
      </c>
      <c r="M9772">
        <v>0.60001333207949026</v>
      </c>
      <c r="N9772">
        <f>+VLOOKUP([1]VENTAS!G9772,[1]SKU!A:G,6,0)</f>
        <v>5942</v>
      </c>
      <c r="O9772" s="4">
        <f t="shared" si="152"/>
        <v>3565.2792192163311</v>
      </c>
    </row>
    <row r="9773" spans="1:15" x14ac:dyDescent="0.3">
      <c r="A9773" s="1">
        <v>44954</v>
      </c>
      <c r="B9773" s="2" t="s">
        <v>9612</v>
      </c>
      <c r="C9773" s="2" t="s">
        <v>9613</v>
      </c>
      <c r="D9773" s="2" t="s">
        <v>9808</v>
      </c>
      <c r="E9773">
        <v>98</v>
      </c>
      <c r="F9773" t="str">
        <f>+VLOOKUP(E9773,[1]CLIENTES!A:B,2,0)</f>
        <v>Nicolas</v>
      </c>
      <c r="G9773">
        <v>148</v>
      </c>
      <c r="H9773" t="str">
        <f>+VLOOKUP(G9773,[1]SKU!A:B,2,0)</f>
        <v>MANAOS ARENA 38 x 38 C.NEGRO 2DA CAL</v>
      </c>
      <c r="I9773" t="str">
        <f>+VLOOKUP(G9773,[1]SKU!A:D,4,0)</f>
        <v>CERAMICO</v>
      </c>
      <c r="J9773" t="str">
        <f>+VLOOKUP(G9773,[1]SKU!A:E,5,0)</f>
        <v>Marmoles</v>
      </c>
      <c r="K9773" t="str">
        <f>+VLOOKUP(G9773,[1]SKU!A:C,3,0)</f>
        <v>CERRO NEGRO</v>
      </c>
      <c r="L9773">
        <v>169</v>
      </c>
      <c r="M9773">
        <v>108.95502988448038</v>
      </c>
      <c r="N9773">
        <f>+VLOOKUP([1]VENTAS!G9773,[1]SKU!A:G,6,0)</f>
        <v>1773</v>
      </c>
      <c r="O9773" s="4">
        <f t="shared" si="152"/>
        <v>193177.26798518372</v>
      </c>
    </row>
    <row r="9774" spans="1:15" x14ac:dyDescent="0.3">
      <c r="A9774" s="1">
        <v>44951</v>
      </c>
      <c r="B9774" s="2" t="s">
        <v>9612</v>
      </c>
      <c r="C9774" s="2" t="s">
        <v>9613</v>
      </c>
      <c r="D9774" s="2" t="s">
        <v>9809</v>
      </c>
      <c r="E9774">
        <v>92</v>
      </c>
      <c r="F9774" t="str">
        <f>+VLOOKUP(E9774,[1]CLIENTES!A:B,2,0)</f>
        <v>Adam</v>
      </c>
      <c r="G9774">
        <v>21</v>
      </c>
      <c r="H9774" t="str">
        <f>+VLOOKUP(G9774,[1]SKU!A:B,2,0)</f>
        <v>ACACIA BLANCO BRILLANTE 33 x 45,3 SCOP 2DA CAL</v>
      </c>
      <c r="I9774" t="str">
        <f>+VLOOKUP(G9774,[1]SKU!A:D,4,0)</f>
        <v>CERAMICO</v>
      </c>
      <c r="J9774" t="str">
        <f>+VLOOKUP(G9774,[1]SKU!A:E,5,0)</f>
        <v>Deco &amp; Mas</v>
      </c>
      <c r="K9774" t="str">
        <f>+VLOOKUP(G9774,[1]SKU!A:C,3,0)</f>
        <v>SCOP</v>
      </c>
      <c r="L9774">
        <v>75</v>
      </c>
      <c r="M9774">
        <v>43.840496202031446</v>
      </c>
      <c r="N9774">
        <f>+VLOOKUP([1]VENTAS!G9774,[1]SKU!A:G,6,0)</f>
        <v>9335</v>
      </c>
      <c r="O9774" s="4">
        <f t="shared" si="152"/>
        <v>409251.03204596357</v>
      </c>
    </row>
    <row r="9775" spans="1:15" x14ac:dyDescent="0.3">
      <c r="A9775" s="1">
        <v>44947</v>
      </c>
      <c r="B9775" s="2" t="s">
        <v>9612</v>
      </c>
      <c r="C9775" s="2" t="s">
        <v>9613</v>
      </c>
      <c r="D9775" s="2" t="s">
        <v>9810</v>
      </c>
      <c r="E9775">
        <v>49</v>
      </c>
      <c r="F9775" t="str">
        <f>+VLOOKUP(E9775,[1]CLIENTES!A:B,2,0)</f>
        <v>Felipe</v>
      </c>
      <c r="G9775">
        <v>18</v>
      </c>
      <c r="H9775" t="str">
        <f>+VLOOKUP(G9775,[1]SKU!A:B,2,0)</f>
        <v>ASPEN BRILLANTE 29 x 59 C.NEGRO 2DA C</v>
      </c>
      <c r="I9775" t="str">
        <f>+VLOOKUP(G9775,[1]SKU!A:D,4,0)</f>
        <v>CERAMICO</v>
      </c>
      <c r="J9775" t="str">
        <f>+VLOOKUP(G9775,[1]SKU!A:E,5,0)</f>
        <v>Deco &amp; Mas</v>
      </c>
      <c r="K9775" t="str">
        <f>+VLOOKUP(G9775,[1]SKU!A:C,3,0)</f>
        <v>CERRO NEGRO</v>
      </c>
      <c r="L9775">
        <v>25</v>
      </c>
      <c r="M9775">
        <v>15.575784177829064</v>
      </c>
      <c r="N9775">
        <f>+VLOOKUP([1]VENTAS!G9775,[1]SKU!A:G,6,0)</f>
        <v>1479</v>
      </c>
      <c r="O9775" s="4">
        <f t="shared" si="152"/>
        <v>23036.584799009186</v>
      </c>
    </row>
    <row r="9776" spans="1:15" x14ac:dyDescent="0.3">
      <c r="A9776" s="1">
        <v>44933</v>
      </c>
      <c r="B9776" s="2" t="s">
        <v>9612</v>
      </c>
      <c r="C9776" s="2" t="s">
        <v>9613</v>
      </c>
      <c r="D9776" s="2" t="s">
        <v>9811</v>
      </c>
      <c r="E9776">
        <v>237</v>
      </c>
      <c r="F9776" t="str">
        <f>+VLOOKUP(E9776,[1]CLIENTES!A:B,2,0)</f>
        <v>Jeans</v>
      </c>
      <c r="G9776">
        <v>295</v>
      </c>
      <c r="H9776" t="str">
        <f>+VLOOKUP(G9776,[1]SKU!A:B,2,0)</f>
        <v>BLEND CEMENTO PULIDO RECT. 58 x 58 C.NEGRO 2DA C</v>
      </c>
      <c r="I9776" t="str">
        <f>+VLOOKUP(G9776,[1]SKU!A:D,4,0)</f>
        <v>PORCELANATO</v>
      </c>
      <c r="J9776" t="str">
        <f>+VLOOKUP(G9776,[1]SKU!A:E,5,0)</f>
        <v>Cementos</v>
      </c>
      <c r="K9776" t="str">
        <f>+VLOOKUP(G9776,[1]SKU!A:C,3,0)</f>
        <v>CERRO NEGRO</v>
      </c>
      <c r="L9776">
        <v>40</v>
      </c>
      <c r="M9776">
        <v>8.4782860162502907</v>
      </c>
      <c r="N9776">
        <f>+VLOOKUP([1]VENTAS!G9776,[1]SKU!A:G,6,0)</f>
        <v>9430</v>
      </c>
      <c r="O9776" s="4">
        <f t="shared" si="152"/>
        <v>79950.23713324024</v>
      </c>
    </row>
    <row r="9777" spans="1:15" x14ac:dyDescent="0.3">
      <c r="A9777" s="1">
        <v>44949</v>
      </c>
      <c r="B9777" s="2" t="s">
        <v>9612</v>
      </c>
      <c r="C9777" s="2" t="s">
        <v>9613</v>
      </c>
      <c r="D9777" s="2" t="s">
        <v>9812</v>
      </c>
      <c r="E9777">
        <v>114</v>
      </c>
      <c r="F9777" t="str">
        <f>+VLOOKUP(E9777,[1]CLIENTES!A:B,2,0)</f>
        <v>Dian</v>
      </c>
      <c r="G9777">
        <v>260</v>
      </c>
      <c r="H9777" t="str">
        <f>+VLOOKUP(G9777,[1]SKU!A:B,2,0)</f>
        <v>ROBLE 21 X 120 C.NEGRO 2DA CAL</v>
      </c>
      <c r="I9777" t="str">
        <f>+VLOOKUP(G9777,[1]SKU!A:D,4,0)</f>
        <v>PORCELANATO</v>
      </c>
      <c r="J9777" t="str">
        <f>+VLOOKUP(G9777,[1]SKU!A:E,5,0)</f>
        <v>Maderas</v>
      </c>
      <c r="K9777" t="str">
        <f>+VLOOKUP(G9777,[1]SKU!A:C,3,0)</f>
        <v>CERRO NEGRO</v>
      </c>
      <c r="L9777">
        <v>107</v>
      </c>
      <c r="M9777">
        <v>18.317679909324216</v>
      </c>
      <c r="N9777">
        <f>+VLOOKUP([1]VENTAS!G9777,[1]SKU!A:G,6,0)</f>
        <v>5846</v>
      </c>
      <c r="O9777" s="4">
        <f t="shared" si="152"/>
        <v>107085.15674990937</v>
      </c>
    </row>
    <row r="9778" spans="1:15" x14ac:dyDescent="0.3">
      <c r="A9778" s="1">
        <v>44934</v>
      </c>
      <c r="B9778" s="2" t="s">
        <v>9612</v>
      </c>
      <c r="C9778" s="2" t="s">
        <v>9613</v>
      </c>
      <c r="D9778" s="2" t="s">
        <v>9813</v>
      </c>
      <c r="E9778">
        <v>150</v>
      </c>
      <c r="F9778" t="str">
        <f>+VLOOKUP(E9778,[1]CLIENTES!A:B,2,0)</f>
        <v>Ian</v>
      </c>
      <c r="G9778">
        <v>320</v>
      </c>
      <c r="H9778" t="str">
        <f>+VLOOKUP(G9778,[1]SKU!A:B,2,0)</f>
        <v>M. SURIA SVER PUL FIT RT 57,7 x 57,7 S.LOREN 2DA C</v>
      </c>
      <c r="I9778" t="str">
        <f>+VLOOKUP(G9778,[1]SKU!A:D,4,0)</f>
        <v>PORCELANATO</v>
      </c>
      <c r="J9778" t="str">
        <f>+VLOOKUP(G9778,[1]SKU!A:E,5,0)</f>
        <v>Marmoles</v>
      </c>
      <c r="K9778" t="str">
        <f>+VLOOKUP(G9778,[1]SKU!A:C,3,0)</f>
        <v>SAN LORENZO</v>
      </c>
      <c r="L9778">
        <v>159</v>
      </c>
      <c r="M9778">
        <v>132.55604487853901</v>
      </c>
      <c r="N9778">
        <f>+VLOOKUP([1]VENTAS!G9778,[1]SKU!A:G,6,0)</f>
        <v>8792</v>
      </c>
      <c r="O9778" s="4">
        <f t="shared" si="152"/>
        <v>1165432.746572115</v>
      </c>
    </row>
    <row r="9779" spans="1:15" x14ac:dyDescent="0.3">
      <c r="A9779" s="1">
        <v>44953</v>
      </c>
      <c r="B9779" s="2" t="s">
        <v>9612</v>
      </c>
      <c r="C9779" s="2" t="s">
        <v>9613</v>
      </c>
      <c r="D9779" s="2" t="s">
        <v>9814</v>
      </c>
      <c r="E9779">
        <v>70</v>
      </c>
      <c r="F9779" t="str">
        <f>+VLOOKUP(E9779,[1]CLIENTES!A:B,2,0)</f>
        <v>Estefani</v>
      </c>
      <c r="G9779">
        <v>323</v>
      </c>
      <c r="H9779" t="str">
        <f>+VLOOKUP(G9779,[1]SKU!A:B,2,0)</f>
        <v>CALACATA BIANCO PUL FIT RT 58 X 117 S.LOREN 2DA C</v>
      </c>
      <c r="I9779" t="str">
        <f>+VLOOKUP(G9779,[1]SKU!A:D,4,0)</f>
        <v>PORCELANATO</v>
      </c>
      <c r="J9779" t="str">
        <f>+VLOOKUP(G9779,[1]SKU!A:E,5,0)</f>
        <v>Marmoles</v>
      </c>
      <c r="K9779" t="str">
        <f>+VLOOKUP(G9779,[1]SKU!A:C,3,0)</f>
        <v>SAN LORENZO</v>
      </c>
      <c r="L9779">
        <v>140</v>
      </c>
      <c r="M9779">
        <v>64.759589043921537</v>
      </c>
      <c r="N9779">
        <f>+VLOOKUP([1]VENTAS!G9779,[1]SKU!A:G,6,0)</f>
        <v>1844</v>
      </c>
      <c r="O9779" s="4">
        <f t="shared" si="152"/>
        <v>119416.68219699131</v>
      </c>
    </row>
    <row r="9780" spans="1:15" x14ac:dyDescent="0.3">
      <c r="A9780" s="1">
        <v>44935</v>
      </c>
      <c r="B9780" s="2" t="s">
        <v>9612</v>
      </c>
      <c r="C9780" s="2" t="s">
        <v>9613</v>
      </c>
      <c r="D9780" s="2" t="s">
        <v>9815</v>
      </c>
      <c r="E9780">
        <v>167</v>
      </c>
      <c r="F9780" t="str">
        <f>+VLOOKUP(E9780,[1]CLIENTES!A:B,2,0)</f>
        <v>Saray</v>
      </c>
      <c r="G9780">
        <v>73</v>
      </c>
      <c r="H9780" t="str">
        <f>+VLOOKUP(G9780,[1]SKU!A:B,2,0)</f>
        <v>GRAFIATO MARFIL 35 x 35  LOURDES 1RA C</v>
      </c>
      <c r="I9780" t="str">
        <f>+VLOOKUP(G9780,[1]SKU!A:D,4,0)</f>
        <v>CERAMICO</v>
      </c>
      <c r="J9780" t="str">
        <f>+VLOOKUP(G9780,[1]SKU!A:E,5,0)</f>
        <v>Cementos</v>
      </c>
      <c r="K9780" t="str">
        <f>+VLOOKUP(G9780,[1]SKU!A:C,3,0)</f>
        <v>LOURDES</v>
      </c>
      <c r="L9780">
        <v>33</v>
      </c>
      <c r="M9780">
        <v>12.481775410560667</v>
      </c>
      <c r="N9780">
        <f>+VLOOKUP([1]VENTAS!G9780,[1]SKU!A:G,6,0)</f>
        <v>2025</v>
      </c>
      <c r="O9780" s="4">
        <f t="shared" si="152"/>
        <v>25275.595206385351</v>
      </c>
    </row>
    <row r="9781" spans="1:15" x14ac:dyDescent="0.3">
      <c r="A9781" s="1">
        <v>44975</v>
      </c>
      <c r="B9781" s="2" t="s">
        <v>9612</v>
      </c>
      <c r="C9781" s="2" t="s">
        <v>9613</v>
      </c>
      <c r="D9781" s="2" t="s">
        <v>9816</v>
      </c>
      <c r="E9781">
        <v>27</v>
      </c>
      <c r="F9781" t="str">
        <f>+VLOOKUP(E9781,[1]CLIENTES!A:B,2,0)</f>
        <v>Ariel</v>
      </c>
      <c r="G9781">
        <v>220</v>
      </c>
      <c r="H9781" t="str">
        <f>+VLOOKUP(G9781,[1]SKU!A:B,2,0)</f>
        <v>PORCELANATO PEHUEN BLANCO 20 X 60 ALBERDI 2DA C</v>
      </c>
      <c r="I9781" t="str">
        <f>+VLOOKUP(G9781,[1]SKU!A:D,4,0)</f>
        <v>PORCELANATO</v>
      </c>
      <c r="J9781" t="str">
        <f>+VLOOKUP(G9781,[1]SKU!A:E,5,0)</f>
        <v>Maderas</v>
      </c>
      <c r="K9781" t="str">
        <f>+VLOOKUP(G9781,[1]SKU!A:C,3,0)</f>
        <v>ALBERDI</v>
      </c>
      <c r="L9781">
        <v>156</v>
      </c>
      <c r="M9781">
        <v>130.74952392267875</v>
      </c>
      <c r="N9781">
        <f>+VLOOKUP([1]VENTAS!G9781,[1]SKU!A:G,6,0)</f>
        <v>2669</v>
      </c>
      <c r="O9781" s="4">
        <f t="shared" si="152"/>
        <v>348970.4793496296</v>
      </c>
    </row>
    <row r="9782" spans="1:15" x14ac:dyDescent="0.3">
      <c r="A9782" s="1">
        <v>44973</v>
      </c>
      <c r="B9782" s="2" t="s">
        <v>9612</v>
      </c>
      <c r="C9782" s="2" t="s">
        <v>9613</v>
      </c>
      <c r="D9782" s="2" t="s">
        <v>9817</v>
      </c>
      <c r="E9782">
        <v>38</v>
      </c>
      <c r="F9782" t="str">
        <f>+VLOOKUP(E9782,[1]CLIENTES!A:B,2,0)</f>
        <v>Lisette</v>
      </c>
      <c r="G9782">
        <v>292</v>
      </c>
      <c r="H9782" t="str">
        <f>+VLOOKUP(G9782,[1]SKU!A:B,2,0)</f>
        <v>FERRARA BIANCO RECTIFICADO 60 X 60 ALBERDI 2DA C</v>
      </c>
      <c r="I9782" t="str">
        <f>+VLOOKUP(G9782,[1]SKU!A:D,4,0)</f>
        <v>PORCELANATO</v>
      </c>
      <c r="J9782" t="str">
        <f>+VLOOKUP(G9782,[1]SKU!A:E,5,0)</f>
        <v>Marmoles</v>
      </c>
      <c r="K9782" t="str">
        <f>+VLOOKUP(G9782,[1]SKU!A:C,3,0)</f>
        <v>ALBERDI</v>
      </c>
      <c r="L9782">
        <v>129</v>
      </c>
      <c r="M9782">
        <v>90.649954443132017</v>
      </c>
      <c r="N9782">
        <f>+VLOOKUP([1]VENTAS!G9782,[1]SKU!A:G,6,0)</f>
        <v>7836</v>
      </c>
      <c r="O9782" s="4">
        <f t="shared" si="152"/>
        <v>710333.04301638249</v>
      </c>
    </row>
    <row r="9783" spans="1:15" x14ac:dyDescent="0.3">
      <c r="A9783" s="1">
        <v>44975</v>
      </c>
      <c r="B9783" s="2" t="s">
        <v>9612</v>
      </c>
      <c r="C9783" s="2" t="s">
        <v>9613</v>
      </c>
      <c r="D9783" s="2" t="s">
        <v>9818</v>
      </c>
      <c r="E9783">
        <v>235</v>
      </c>
      <c r="F9783" t="str">
        <f>+VLOOKUP(E9783,[1]CLIENTES!A:B,2,0)</f>
        <v>Magdalena</v>
      </c>
      <c r="G9783">
        <v>243</v>
      </c>
      <c r="H9783" t="str">
        <f>+VLOOKUP(G9783,[1]SKU!A:B,2,0)</f>
        <v>LIFE TIZA PUL RECT 58 X 58 C.NEGRO 2DA C</v>
      </c>
      <c r="I9783" t="str">
        <f>+VLOOKUP(G9783,[1]SKU!A:D,4,0)</f>
        <v>PORCELANATO</v>
      </c>
      <c r="J9783" t="str">
        <f>+VLOOKUP(G9783,[1]SKU!A:E,5,0)</f>
        <v>Cementos</v>
      </c>
      <c r="K9783" t="str">
        <f>+VLOOKUP(G9783,[1]SKU!A:C,3,0)</f>
        <v>CERRO NEGRO</v>
      </c>
      <c r="L9783">
        <v>20</v>
      </c>
      <c r="M9783">
        <v>1.1840374819884136</v>
      </c>
      <c r="N9783">
        <f>+VLOOKUP([1]VENTAS!G9783,[1]SKU!A:G,6,0)</f>
        <v>8822</v>
      </c>
      <c r="O9783" s="4">
        <f t="shared" si="152"/>
        <v>10445.578666101785</v>
      </c>
    </row>
    <row r="9784" spans="1:15" x14ac:dyDescent="0.3">
      <c r="A9784" s="1">
        <v>44953</v>
      </c>
      <c r="B9784" s="2" t="s">
        <v>9612</v>
      </c>
      <c r="C9784" s="2" t="s">
        <v>9613</v>
      </c>
      <c r="D9784" s="2" t="s">
        <v>9819</v>
      </c>
      <c r="E9784">
        <v>53</v>
      </c>
      <c r="F9784" t="str">
        <f>+VLOOKUP(E9784,[1]CLIENTES!A:B,2,0)</f>
        <v>Cristofer</v>
      </c>
      <c r="G9784">
        <v>159</v>
      </c>
      <c r="H9784" t="str">
        <f>+VLOOKUP(G9784,[1]SKU!A:B,2,0)</f>
        <v>TARACEA MIX BRILL 45,3 x 45,3 S.LOREN 1RA C</v>
      </c>
      <c r="I9784" t="str">
        <f>+VLOOKUP(G9784,[1]SKU!A:D,4,0)</f>
        <v>CERAMICO</v>
      </c>
      <c r="J9784" t="str">
        <f>+VLOOKUP(G9784,[1]SKU!A:E,5,0)</f>
        <v>Maderas</v>
      </c>
      <c r="K9784" t="str">
        <f>+VLOOKUP(G9784,[1]SKU!A:C,3,0)</f>
        <v>SAN LORENZO</v>
      </c>
      <c r="L9784">
        <v>138</v>
      </c>
      <c r="M9784">
        <v>11.162951977822868</v>
      </c>
      <c r="N9784">
        <f>+VLOOKUP([1]VENTAS!G9784,[1]SKU!A:G,6,0)</f>
        <v>1172</v>
      </c>
      <c r="O9784" s="4">
        <f t="shared" si="152"/>
        <v>13082.979718008401</v>
      </c>
    </row>
    <row r="9785" spans="1:15" x14ac:dyDescent="0.3">
      <c r="A9785" s="1">
        <v>44964</v>
      </c>
      <c r="B9785" s="2" t="s">
        <v>9612</v>
      </c>
      <c r="C9785" s="2" t="s">
        <v>9613</v>
      </c>
      <c r="D9785" s="2" t="s">
        <v>9820</v>
      </c>
      <c r="E9785">
        <v>195</v>
      </c>
      <c r="F9785" t="str">
        <f>+VLOOKUP(E9785,[1]CLIENTES!A:B,2,0)</f>
        <v>Cathalina</v>
      </c>
      <c r="G9785">
        <v>139</v>
      </c>
      <c r="H9785" t="str">
        <f>+VLOOKUP(G9785,[1]SKU!A:B,2,0)</f>
        <v>FORTALEZA GRIS 38 x 38 C.NEGRO 2DA CAL</v>
      </c>
      <c r="I9785" t="str">
        <f>+VLOOKUP(G9785,[1]SKU!A:D,4,0)</f>
        <v>CERAMICO</v>
      </c>
      <c r="J9785" t="str">
        <f>+VLOOKUP(G9785,[1]SKU!A:E,5,0)</f>
        <v>Cementos</v>
      </c>
      <c r="K9785" t="str">
        <f>+VLOOKUP(G9785,[1]SKU!A:C,3,0)</f>
        <v>CERRO NEGRO</v>
      </c>
      <c r="L9785">
        <v>44</v>
      </c>
      <c r="M9785">
        <v>38.886622707399034</v>
      </c>
      <c r="N9785">
        <f>+VLOOKUP([1]VENTAS!G9785,[1]SKU!A:G,6,0)</f>
        <v>9426</v>
      </c>
      <c r="O9785" s="4">
        <f t="shared" si="152"/>
        <v>366545.30563994328</v>
      </c>
    </row>
    <row r="9786" spans="1:15" x14ac:dyDescent="0.3">
      <c r="A9786" s="1">
        <v>44931</v>
      </c>
      <c r="B9786" s="2" t="s">
        <v>9612</v>
      </c>
      <c r="C9786" s="2" t="s">
        <v>9613</v>
      </c>
      <c r="D9786" s="2" t="s">
        <v>9821</v>
      </c>
      <c r="E9786">
        <v>12</v>
      </c>
      <c r="F9786" t="str">
        <f>+VLOOKUP(E9786,[1]CLIENTES!A:B,2,0)</f>
        <v>JULIAN</v>
      </c>
      <c r="G9786">
        <v>127</v>
      </c>
      <c r="H9786" t="str">
        <f>+VLOOKUP(G9786,[1]SKU!A:B,2,0)</f>
        <v>ABETO MARFIL 45,3 X 45,3 SCOP 1RA CAL</v>
      </c>
      <c r="I9786" t="str">
        <f>+VLOOKUP(G9786,[1]SKU!A:D,4,0)</f>
        <v>CERAMICO</v>
      </c>
      <c r="J9786" t="str">
        <f>+VLOOKUP(G9786,[1]SKU!A:E,5,0)</f>
        <v>Cementos</v>
      </c>
      <c r="K9786" t="str">
        <f>+VLOOKUP(G9786,[1]SKU!A:C,3,0)</f>
        <v>SCOP</v>
      </c>
      <c r="L9786">
        <v>135</v>
      </c>
      <c r="M9786">
        <v>41.519319451501907</v>
      </c>
      <c r="N9786">
        <f>+VLOOKUP([1]VENTAS!G9786,[1]SKU!A:G,6,0)</f>
        <v>9853</v>
      </c>
      <c r="O9786" s="4">
        <f t="shared" si="152"/>
        <v>409089.85455564829</v>
      </c>
    </row>
    <row r="9787" spans="1:15" x14ac:dyDescent="0.3">
      <c r="A9787" s="1">
        <v>44953</v>
      </c>
      <c r="B9787" s="2" t="s">
        <v>9612</v>
      </c>
      <c r="C9787" s="2" t="s">
        <v>9613</v>
      </c>
      <c r="D9787" s="2" t="s">
        <v>9822</v>
      </c>
      <c r="E9787">
        <v>215</v>
      </c>
      <c r="F9787" t="str">
        <f>+VLOOKUP(E9787,[1]CLIENTES!A:B,2,0)</f>
        <v>Jose</v>
      </c>
      <c r="G9787">
        <v>290</v>
      </c>
      <c r="H9787" t="str">
        <f>+VLOOKUP(G9787,[1]SKU!A:B,2,0)</f>
        <v>BIOCITY PLATA 59 X 59 C.NEGRO 2DA CAL</v>
      </c>
      <c r="I9787" t="str">
        <f>+VLOOKUP(G9787,[1]SKU!A:D,4,0)</f>
        <v>PORCELANATO</v>
      </c>
      <c r="J9787" t="str">
        <f>+VLOOKUP(G9787,[1]SKU!A:E,5,0)</f>
        <v>Cementos</v>
      </c>
      <c r="K9787" t="str">
        <f>+VLOOKUP(G9787,[1]SKU!A:C,3,0)</f>
        <v>CERRO NEGRO</v>
      </c>
      <c r="L9787">
        <v>145</v>
      </c>
      <c r="M9787">
        <v>61.049936222131578</v>
      </c>
      <c r="N9787">
        <f>+VLOOKUP([1]VENTAS!G9787,[1]SKU!A:G,6,0)</f>
        <v>1927</v>
      </c>
      <c r="O9787" s="4">
        <f t="shared" si="152"/>
        <v>117643.22710004754</v>
      </c>
    </row>
    <row r="9788" spans="1:15" x14ac:dyDescent="0.3">
      <c r="A9788" s="1">
        <v>44960</v>
      </c>
      <c r="B9788" s="2" t="s">
        <v>9612</v>
      </c>
      <c r="C9788" s="2" t="s">
        <v>9613</v>
      </c>
      <c r="D9788" s="2" t="s">
        <v>9823</v>
      </c>
      <c r="E9788">
        <v>208</v>
      </c>
      <c r="F9788" t="str">
        <f>+VLOOKUP(E9788,[1]CLIENTES!A:B,2,0)</f>
        <v>Elisa</v>
      </c>
      <c r="G9788">
        <v>260</v>
      </c>
      <c r="H9788" t="str">
        <f>+VLOOKUP(G9788,[1]SKU!A:B,2,0)</f>
        <v>ROBLE 21 X 120 C.NEGRO 2DA CAL</v>
      </c>
      <c r="I9788" t="str">
        <f>+VLOOKUP(G9788,[1]SKU!A:D,4,0)</f>
        <v>PORCELANATO</v>
      </c>
      <c r="J9788" t="str">
        <f>+VLOOKUP(G9788,[1]SKU!A:E,5,0)</f>
        <v>Maderas</v>
      </c>
      <c r="K9788" t="str">
        <f>+VLOOKUP(G9788,[1]SKU!A:C,3,0)</f>
        <v>CERRO NEGRO</v>
      </c>
      <c r="L9788">
        <v>31</v>
      </c>
      <c r="M9788">
        <v>5.3069913755986047</v>
      </c>
      <c r="N9788">
        <f>+VLOOKUP([1]VENTAS!G9788,[1]SKU!A:G,6,0)</f>
        <v>5846</v>
      </c>
      <c r="O9788" s="4">
        <f t="shared" si="152"/>
        <v>31024.671581749444</v>
      </c>
    </row>
    <row r="9789" spans="1:15" x14ac:dyDescent="0.3">
      <c r="A9789" s="1">
        <v>44985</v>
      </c>
      <c r="B9789" s="2" t="s">
        <v>9612</v>
      </c>
      <c r="C9789" s="2" t="s">
        <v>9613</v>
      </c>
      <c r="D9789" s="2" t="s">
        <v>9824</v>
      </c>
      <c r="E9789">
        <v>43</v>
      </c>
      <c r="F9789" t="str">
        <f>+VLOOKUP(E9789,[1]CLIENTES!A:B,2,0)</f>
        <v>Branco</v>
      </c>
      <c r="G9789">
        <v>194</v>
      </c>
      <c r="H9789" t="str">
        <f>+VLOOKUP(G9789,[1]SKU!A:B,2,0)</f>
        <v>AQUA MIX BLUE 33 x 33 SCOP 1RA CAL</v>
      </c>
      <c r="I9789" t="str">
        <f>+VLOOKUP(G9789,[1]SKU!A:D,4,0)</f>
        <v>CERAMICO</v>
      </c>
      <c r="J9789" t="str">
        <f>+VLOOKUP(G9789,[1]SKU!A:E,5,0)</f>
        <v>Deco &amp; Mas</v>
      </c>
      <c r="K9789" t="str">
        <f>+VLOOKUP(G9789,[1]SKU!A:C,3,0)</f>
        <v>SCOP</v>
      </c>
      <c r="L9789">
        <v>26</v>
      </c>
      <c r="M9789">
        <v>25.965224269409102</v>
      </c>
      <c r="N9789">
        <f>+VLOOKUP([1]VENTAS!G9789,[1]SKU!A:G,6,0)</f>
        <v>8397</v>
      </c>
      <c r="O9789" s="4">
        <f t="shared" si="152"/>
        <v>218029.98819022824</v>
      </c>
    </row>
    <row r="9790" spans="1:15" x14ac:dyDescent="0.3">
      <c r="A9790" s="1">
        <v>44943</v>
      </c>
      <c r="B9790" s="2" t="s">
        <v>9612</v>
      </c>
      <c r="C9790" s="2" t="s">
        <v>9613</v>
      </c>
      <c r="D9790" s="2" t="s">
        <v>9825</v>
      </c>
      <c r="E9790">
        <v>72</v>
      </c>
      <c r="F9790" t="str">
        <f>+VLOOKUP(E9790,[1]CLIENTES!A:B,2,0)</f>
        <v>Esteban</v>
      </c>
      <c r="G9790">
        <v>387</v>
      </c>
      <c r="H9790" t="str">
        <f>+VLOOKUP(G9790,[1]SKU!A:B,2,0)</f>
        <v>SALVIA RECT. 28 X 58 S.LOREN 2DA CAL</v>
      </c>
      <c r="I9790" t="str">
        <f>+VLOOKUP(G9790,[1]SKU!A:D,4,0)</f>
        <v>PORCELANATO</v>
      </c>
      <c r="J9790" t="str">
        <f>+VLOOKUP(G9790,[1]SKU!A:E,5,0)</f>
        <v>Maderas</v>
      </c>
      <c r="K9790" t="str">
        <f>+VLOOKUP(G9790,[1]SKU!A:C,3,0)</f>
        <v>SAN LORENZO</v>
      </c>
      <c r="L9790">
        <v>51</v>
      </c>
      <c r="M9790">
        <v>23.534903203356627</v>
      </c>
      <c r="N9790">
        <f>+VLOOKUP([1]VENTAS!G9790,[1]SKU!A:G,6,0)</f>
        <v>2362</v>
      </c>
      <c r="O9790" s="4">
        <f t="shared" si="152"/>
        <v>55589.441366328356</v>
      </c>
    </row>
    <row r="9791" spans="1:15" x14ac:dyDescent="0.3">
      <c r="A9791" s="1">
        <v>44984</v>
      </c>
      <c r="B9791" s="2" t="s">
        <v>9612</v>
      </c>
      <c r="C9791" s="2" t="s">
        <v>9613</v>
      </c>
      <c r="D9791" s="2" t="s">
        <v>9826</v>
      </c>
      <c r="E9791">
        <v>142</v>
      </c>
      <c r="F9791" t="str">
        <f>+VLOOKUP(E9791,[1]CLIENTES!A:B,2,0)</f>
        <v>Polet</v>
      </c>
      <c r="G9791">
        <v>319</v>
      </c>
      <c r="H9791" t="str">
        <f>+VLOOKUP(G9791,[1]SKU!A:B,2,0)</f>
        <v>URBAN CONCRETE GREY 58 x 58 S.LOREN 1RA CAL</v>
      </c>
      <c r="I9791" t="str">
        <f>+VLOOKUP(G9791,[1]SKU!A:D,4,0)</f>
        <v>PORCELANATO</v>
      </c>
      <c r="J9791" t="str">
        <f>+VLOOKUP(G9791,[1]SKU!A:E,5,0)</f>
        <v>Piedras</v>
      </c>
      <c r="K9791" t="str">
        <f>+VLOOKUP(G9791,[1]SKU!A:C,3,0)</f>
        <v>SAN LORENZO</v>
      </c>
      <c r="L9791">
        <v>51</v>
      </c>
      <c r="M9791">
        <v>25.369860926088471</v>
      </c>
      <c r="N9791">
        <f>+VLOOKUP([1]VENTAS!G9791,[1]SKU!A:G,6,0)</f>
        <v>3332</v>
      </c>
      <c r="O9791" s="4">
        <f t="shared" si="152"/>
        <v>84532.376605726779</v>
      </c>
    </row>
    <row r="9792" spans="1:15" x14ac:dyDescent="0.3">
      <c r="A9792" s="1">
        <v>44963</v>
      </c>
      <c r="B9792" s="2" t="s">
        <v>9612</v>
      </c>
      <c r="C9792" s="2" t="s">
        <v>9613</v>
      </c>
      <c r="D9792" s="2" t="s">
        <v>9827</v>
      </c>
      <c r="E9792">
        <v>235</v>
      </c>
      <c r="F9792" t="str">
        <f>+VLOOKUP(E9792,[1]CLIENTES!A:B,2,0)</f>
        <v>Magdalena</v>
      </c>
      <c r="G9792">
        <v>147</v>
      </c>
      <c r="H9792" t="str">
        <f>+VLOOKUP(G9792,[1]SKU!A:B,2,0)</f>
        <v>SOFIA NEGRO 46 x 46 ALLPA 2DA C</v>
      </c>
      <c r="I9792" t="str">
        <f>+VLOOKUP(G9792,[1]SKU!A:D,4,0)</f>
        <v>CERAMICO</v>
      </c>
      <c r="J9792" t="str">
        <f>+VLOOKUP(G9792,[1]SKU!A:E,5,0)</f>
        <v>Deco &amp; Mas</v>
      </c>
      <c r="K9792" t="str">
        <f>+VLOOKUP(G9792,[1]SKU!A:C,3,0)</f>
        <v>ALLPA</v>
      </c>
      <c r="L9792">
        <v>107</v>
      </c>
      <c r="M9792">
        <v>10.130020083628782</v>
      </c>
      <c r="N9792">
        <f>+VLOOKUP([1]VENTAS!G9792,[1]SKU!A:G,6,0)</f>
        <v>1183</v>
      </c>
      <c r="O9792" s="4">
        <f t="shared" si="152"/>
        <v>11983.813758932849</v>
      </c>
    </row>
    <row r="9793" spans="1:15" x14ac:dyDescent="0.3">
      <c r="A9793" s="1">
        <v>44981</v>
      </c>
      <c r="B9793" s="2" t="s">
        <v>9612</v>
      </c>
      <c r="C9793" s="2" t="s">
        <v>9613</v>
      </c>
      <c r="D9793" s="2" t="s">
        <v>9828</v>
      </c>
      <c r="E9793">
        <v>36</v>
      </c>
      <c r="F9793" t="str">
        <f>+VLOOKUP(E9793,[1]CLIENTES!A:B,2,0)</f>
        <v>Kevin</v>
      </c>
      <c r="G9793">
        <v>63</v>
      </c>
      <c r="H9793" t="str">
        <f>+VLOOKUP(G9793,[1]SKU!A:B,2,0)</f>
        <v>MANAOS AZUL 38 x 38 C.NEGRO 1RA CAL</v>
      </c>
      <c r="I9793" t="str">
        <f>+VLOOKUP(G9793,[1]SKU!A:D,4,0)</f>
        <v>CERAMICO</v>
      </c>
      <c r="J9793" t="str">
        <f>+VLOOKUP(G9793,[1]SKU!A:E,5,0)</f>
        <v>Marmoles</v>
      </c>
      <c r="K9793" t="str">
        <f>+VLOOKUP(G9793,[1]SKU!A:C,3,0)</f>
        <v>CERRO NEGRO</v>
      </c>
      <c r="L9793">
        <v>69</v>
      </c>
      <c r="M9793">
        <v>54.903176645454138</v>
      </c>
      <c r="N9793">
        <f>+VLOOKUP([1]VENTAS!G9793,[1]SKU!A:G,6,0)</f>
        <v>3991</v>
      </c>
      <c r="O9793" s="4">
        <f t="shared" si="152"/>
        <v>219118.57799200746</v>
      </c>
    </row>
    <row r="9794" spans="1:15" x14ac:dyDescent="0.3">
      <c r="A9794" s="1">
        <v>44966</v>
      </c>
      <c r="B9794" s="2" t="s">
        <v>9612</v>
      </c>
      <c r="C9794" s="2" t="s">
        <v>9613</v>
      </c>
      <c r="D9794" s="2" t="s">
        <v>9829</v>
      </c>
      <c r="E9794">
        <v>139</v>
      </c>
      <c r="F9794" t="str">
        <f>+VLOOKUP(E9794,[1]CLIENTES!A:B,2,0)</f>
        <v>Jenny</v>
      </c>
      <c r="G9794">
        <v>48</v>
      </c>
      <c r="H9794" t="str">
        <f>+VLOOKUP(G9794,[1]SKU!A:B,2,0)</f>
        <v>BLANCO PLUS 56 X 56 LOURDES 1RA C</v>
      </c>
      <c r="I9794" t="str">
        <f>+VLOOKUP(G9794,[1]SKU!A:D,4,0)</f>
        <v>CERAMICO</v>
      </c>
      <c r="J9794" t="str">
        <f>+VLOOKUP(G9794,[1]SKU!A:E,5,0)</f>
        <v>Deco &amp; Mas</v>
      </c>
      <c r="K9794" t="str">
        <f>+VLOOKUP(G9794,[1]SKU!A:C,3,0)</f>
        <v>LOURDES</v>
      </c>
      <c r="L9794">
        <v>138</v>
      </c>
      <c r="M9794">
        <v>50.118219126306016</v>
      </c>
      <c r="N9794">
        <f>+VLOOKUP([1]VENTAS!G9794,[1]SKU!A:G,6,0)</f>
        <v>1323</v>
      </c>
      <c r="O9794" s="4">
        <f t="shared" si="152"/>
        <v>66306.403904102859</v>
      </c>
    </row>
    <row r="9795" spans="1:15" x14ac:dyDescent="0.3">
      <c r="A9795" s="1">
        <v>44978</v>
      </c>
      <c r="B9795" s="2" t="s">
        <v>9612</v>
      </c>
      <c r="C9795" s="2" t="s">
        <v>9613</v>
      </c>
      <c r="D9795" s="2" t="s">
        <v>9830</v>
      </c>
      <c r="E9795">
        <v>2</v>
      </c>
      <c r="F9795" t="str">
        <f>+VLOOKUP(E9795,[1]CLIENTES!A:B,2,0)</f>
        <v>Stephano</v>
      </c>
      <c r="G9795">
        <v>8</v>
      </c>
      <c r="H9795" t="str">
        <f>+VLOOKUP(G9795,[1]SKU!A:B,2,0)</f>
        <v>BOEDO MIX  51 x 51 C.NEGRO 1RA C</v>
      </c>
      <c r="I9795" t="str">
        <f>+VLOOKUP(G9795,[1]SKU!A:D,4,0)</f>
        <v>CERAMICO</v>
      </c>
      <c r="J9795" t="str">
        <f>+VLOOKUP(G9795,[1]SKU!A:E,5,0)</f>
        <v>Deco &amp; Mas</v>
      </c>
      <c r="K9795" t="str">
        <f>+VLOOKUP(G9795,[1]SKU!A:C,3,0)</f>
        <v>CERRO NEGRO</v>
      </c>
      <c r="L9795">
        <v>130</v>
      </c>
      <c r="M9795">
        <v>0.49924247778789455</v>
      </c>
      <c r="N9795">
        <f>+VLOOKUP([1]VENTAS!G9795,[1]SKU!A:G,6,0)</f>
        <v>5577</v>
      </c>
      <c r="O9795" s="4">
        <f t="shared" ref="O9795:O9858" si="153">+N9795*M9795</f>
        <v>2784.275298623088</v>
      </c>
    </row>
    <row r="9796" spans="1:15" x14ac:dyDescent="0.3">
      <c r="A9796" s="1">
        <v>44962</v>
      </c>
      <c r="B9796" s="2" t="s">
        <v>9612</v>
      </c>
      <c r="C9796" s="2" t="s">
        <v>9613</v>
      </c>
      <c r="D9796" s="2" t="s">
        <v>9831</v>
      </c>
      <c r="E9796">
        <v>239</v>
      </c>
      <c r="F9796" t="str">
        <f>+VLOOKUP(E9796,[1]CLIENTES!A:B,2,0)</f>
        <v>Lorena</v>
      </c>
      <c r="G9796">
        <v>36</v>
      </c>
      <c r="H9796" t="str">
        <f>+VLOOKUP(G9796,[1]SKU!A:B,2,0)</f>
        <v>ASPEN MATE 29 x 59 C.NEGRO 2DA C</v>
      </c>
      <c r="I9796" t="str">
        <f>+VLOOKUP(G9796,[1]SKU!A:D,4,0)</f>
        <v>CERAMICO</v>
      </c>
      <c r="J9796" t="str">
        <f>+VLOOKUP(G9796,[1]SKU!A:E,5,0)</f>
        <v>Deco &amp; Mas</v>
      </c>
      <c r="K9796" t="str">
        <f>+VLOOKUP(G9796,[1]SKU!A:C,3,0)</f>
        <v>CERRO NEGRO</v>
      </c>
      <c r="L9796">
        <v>151</v>
      </c>
      <c r="M9796">
        <v>25.305781754970052</v>
      </c>
      <c r="N9796">
        <f>+VLOOKUP([1]VENTAS!G9796,[1]SKU!A:G,6,0)</f>
        <v>6003</v>
      </c>
      <c r="O9796" s="4">
        <f t="shared" si="153"/>
        <v>151910.60787508523</v>
      </c>
    </row>
    <row r="9797" spans="1:15" x14ac:dyDescent="0.3">
      <c r="A9797" s="1">
        <v>44940</v>
      </c>
      <c r="B9797" s="2" t="s">
        <v>9612</v>
      </c>
      <c r="C9797" s="2" t="s">
        <v>9613</v>
      </c>
      <c r="D9797" s="2" t="s">
        <v>9832</v>
      </c>
      <c r="E9797">
        <v>31</v>
      </c>
      <c r="F9797" t="str">
        <f>+VLOOKUP(E9797,[1]CLIENTES!A:B,2,0)</f>
        <v>Lyan</v>
      </c>
      <c r="G9797">
        <v>342</v>
      </c>
      <c r="H9797" t="str">
        <f>+VLOOKUP(G9797,[1]SKU!A:B,2,0)</f>
        <v>CLOVER ANTIDES. FIT RECT. 58 X 58 S.LOREN 2DA C</v>
      </c>
      <c r="I9797" t="str">
        <f>+VLOOKUP(G9797,[1]SKU!A:D,4,0)</f>
        <v>PORCELANATO</v>
      </c>
      <c r="J9797" t="str">
        <f>+VLOOKUP(G9797,[1]SKU!A:E,5,0)</f>
        <v>Deco &amp; Mas</v>
      </c>
      <c r="K9797" t="str">
        <f>+VLOOKUP(G9797,[1]SKU!A:C,3,0)</f>
        <v>SAN LORENZO</v>
      </c>
      <c r="L9797">
        <v>119</v>
      </c>
      <c r="M9797">
        <v>79.909574902235008</v>
      </c>
      <c r="N9797">
        <f>+VLOOKUP([1]VENTAS!G9797,[1]SKU!A:G,6,0)</f>
        <v>2398</v>
      </c>
      <c r="O9797" s="4">
        <f t="shared" si="153"/>
        <v>191623.16061555955</v>
      </c>
    </row>
    <row r="9798" spans="1:15" x14ac:dyDescent="0.3">
      <c r="A9798" s="1">
        <v>44947</v>
      </c>
      <c r="B9798" s="2" t="s">
        <v>9612</v>
      </c>
      <c r="C9798" s="2" t="s">
        <v>9613</v>
      </c>
      <c r="D9798" s="2" t="s">
        <v>9833</v>
      </c>
      <c r="E9798">
        <v>71</v>
      </c>
      <c r="F9798" t="str">
        <f>+VLOOKUP(E9798,[1]CLIENTES!A:B,2,0)</f>
        <v>Mathilda</v>
      </c>
      <c r="G9798">
        <v>340</v>
      </c>
      <c r="H9798" t="str">
        <f>+VLOOKUP(G9798,[1]SKU!A:B,2,0)</f>
        <v>MARMOL SURIA GREY PUL RT 57,7x57,7 S.LOREN 1RA CAL</v>
      </c>
      <c r="I9798" t="str">
        <f>+VLOOKUP(G9798,[1]SKU!A:D,4,0)</f>
        <v>PORCELANATO</v>
      </c>
      <c r="J9798" t="str">
        <f>+VLOOKUP(G9798,[1]SKU!A:E,5,0)</f>
        <v>Marmoles</v>
      </c>
      <c r="K9798" t="str">
        <f>+VLOOKUP(G9798,[1]SKU!A:C,3,0)</f>
        <v>SAN LORENZO</v>
      </c>
      <c r="L9798">
        <v>20</v>
      </c>
      <c r="M9798">
        <v>13.839906706676089</v>
      </c>
      <c r="N9798">
        <f>+VLOOKUP([1]VENTAS!G9798,[1]SKU!A:G,6,0)</f>
        <v>3455</v>
      </c>
      <c r="O9798" s="4">
        <f t="shared" si="153"/>
        <v>47816.87767156589</v>
      </c>
    </row>
    <row r="9799" spans="1:15" x14ac:dyDescent="0.3">
      <c r="A9799" s="1">
        <v>44983</v>
      </c>
      <c r="B9799" s="2" t="s">
        <v>9612</v>
      </c>
      <c r="C9799" s="2" t="s">
        <v>9613</v>
      </c>
      <c r="D9799" s="2" t="s">
        <v>9834</v>
      </c>
      <c r="E9799">
        <v>64</v>
      </c>
      <c r="F9799" t="str">
        <f>+VLOOKUP(E9799,[1]CLIENTES!A:B,2,0)</f>
        <v>Marcia</v>
      </c>
      <c r="G9799">
        <v>227</v>
      </c>
      <c r="H9799" t="str">
        <f>+VLOOKUP(G9799,[1]SKU!A:B,2,0)</f>
        <v>PORCELANATO MEDLEY BEIGE 20 X 60 ALBERDI 2DA C</v>
      </c>
      <c r="I9799" t="str">
        <f>+VLOOKUP(G9799,[1]SKU!A:D,4,0)</f>
        <v>PORCELANATO</v>
      </c>
      <c r="J9799" t="str">
        <f>+VLOOKUP(G9799,[1]SKU!A:E,5,0)</f>
        <v>Maderas</v>
      </c>
      <c r="K9799" t="str">
        <f>+VLOOKUP(G9799,[1]SKU!A:C,3,0)</f>
        <v>ALBERDI</v>
      </c>
      <c r="L9799">
        <v>143</v>
      </c>
      <c r="M9799">
        <v>80.415941983357769</v>
      </c>
      <c r="N9799">
        <f>+VLOOKUP([1]VENTAS!G9799,[1]SKU!A:G,6,0)</f>
        <v>5258</v>
      </c>
      <c r="O9799" s="4">
        <f t="shared" si="153"/>
        <v>422827.02294849517</v>
      </c>
    </row>
    <row r="9800" spans="1:15" x14ac:dyDescent="0.3">
      <c r="A9800" s="1">
        <v>44978</v>
      </c>
      <c r="B9800" s="2" t="s">
        <v>9612</v>
      </c>
      <c r="C9800" s="2" t="s">
        <v>9613</v>
      </c>
      <c r="D9800" s="2" t="s">
        <v>9835</v>
      </c>
      <c r="E9800">
        <v>189</v>
      </c>
      <c r="F9800" t="str">
        <f>+VLOOKUP(E9800,[1]CLIENTES!A:B,2,0)</f>
        <v>Dayana</v>
      </c>
      <c r="G9800">
        <v>181</v>
      </c>
      <c r="H9800" t="str">
        <f>+VLOOKUP(G9800,[1]SKU!A:B,2,0)</f>
        <v>PLATANO NEGRO 33 x 33 SCOP 1RA CAL</v>
      </c>
      <c r="I9800" t="str">
        <f>+VLOOKUP(G9800,[1]SKU!A:D,4,0)</f>
        <v>CERAMICO</v>
      </c>
      <c r="J9800" t="str">
        <f>+VLOOKUP(G9800,[1]SKU!A:E,5,0)</f>
        <v>Deco &amp; Mas</v>
      </c>
      <c r="K9800" t="str">
        <f>+VLOOKUP(G9800,[1]SKU!A:C,3,0)</f>
        <v>SCOP</v>
      </c>
      <c r="L9800">
        <v>11</v>
      </c>
      <c r="M9800">
        <v>5.7477600637031712</v>
      </c>
      <c r="N9800">
        <f>+VLOOKUP([1]VENTAS!G9800,[1]SKU!A:G,6,0)</f>
        <v>5773</v>
      </c>
      <c r="O9800" s="4">
        <f t="shared" si="153"/>
        <v>33181.818847758404</v>
      </c>
    </row>
    <row r="9801" spans="1:15" x14ac:dyDescent="0.3">
      <c r="A9801" s="1">
        <v>44938</v>
      </c>
      <c r="B9801" s="2" t="s">
        <v>9612</v>
      </c>
      <c r="C9801" s="2" t="s">
        <v>9613</v>
      </c>
      <c r="D9801" s="2" t="s">
        <v>9836</v>
      </c>
      <c r="E9801">
        <v>25</v>
      </c>
      <c r="F9801" t="str">
        <f>+VLOOKUP(E9801,[1]CLIENTES!A:B,2,0)</f>
        <v>Caroline</v>
      </c>
      <c r="G9801">
        <v>236</v>
      </c>
      <c r="H9801" t="str">
        <f>+VLOOKUP(G9801,[1]SKU!A:B,2,0)</f>
        <v>GLACIAR PUL RECT 58 X 58 C.NEGRO 2DA CAL</v>
      </c>
      <c r="I9801" t="str">
        <f>+VLOOKUP(G9801,[1]SKU!A:D,4,0)</f>
        <v>PORCELANATO</v>
      </c>
      <c r="J9801" t="str">
        <f>+VLOOKUP(G9801,[1]SKU!A:E,5,0)</f>
        <v>Deco &amp; Mas</v>
      </c>
      <c r="K9801" t="str">
        <f>+VLOOKUP(G9801,[1]SKU!A:C,3,0)</f>
        <v>CERRO NEGRO</v>
      </c>
      <c r="L9801">
        <v>43</v>
      </c>
      <c r="M9801">
        <v>41.530484121244484</v>
      </c>
      <c r="N9801">
        <f>+VLOOKUP([1]VENTAS!G9801,[1]SKU!A:G,6,0)</f>
        <v>9046</v>
      </c>
      <c r="O9801" s="4">
        <f t="shared" si="153"/>
        <v>375684.75936077762</v>
      </c>
    </row>
    <row r="9802" spans="1:15" x14ac:dyDescent="0.3">
      <c r="A9802" s="1">
        <v>44930</v>
      </c>
      <c r="B9802" s="2" t="s">
        <v>9612</v>
      </c>
      <c r="C9802" s="2" t="s">
        <v>9613</v>
      </c>
      <c r="D9802" s="2" t="s">
        <v>9837</v>
      </c>
      <c r="E9802">
        <v>44</v>
      </c>
      <c r="F9802" t="str">
        <f>+VLOOKUP(E9802,[1]CLIENTES!A:B,2,0)</f>
        <v>Eduardo</v>
      </c>
      <c r="G9802">
        <v>117</v>
      </c>
      <c r="H9802" t="str">
        <f>+VLOOKUP(G9802,[1]SKU!A:B,2,0)</f>
        <v>GRAFIATO BEIGE 35 x 35  LOURDES 1RA C</v>
      </c>
      <c r="I9802" t="str">
        <f>+VLOOKUP(G9802,[1]SKU!A:D,4,0)</f>
        <v>CERAMICO</v>
      </c>
      <c r="J9802" t="str">
        <f>+VLOOKUP(G9802,[1]SKU!A:E,5,0)</f>
        <v>Cementos</v>
      </c>
      <c r="K9802" t="str">
        <f>+VLOOKUP(G9802,[1]SKU!A:C,3,0)</f>
        <v>LOURDES</v>
      </c>
      <c r="L9802">
        <v>118</v>
      </c>
      <c r="M9802">
        <v>23.470057175829727</v>
      </c>
      <c r="N9802">
        <f>+VLOOKUP([1]VENTAS!G9802,[1]SKU!A:G,6,0)</f>
        <v>3888</v>
      </c>
      <c r="O9802" s="4">
        <f t="shared" si="153"/>
        <v>91251.582299625981</v>
      </c>
    </row>
    <row r="9803" spans="1:15" x14ac:dyDescent="0.3">
      <c r="A9803" s="1">
        <v>44964</v>
      </c>
      <c r="B9803" s="2" t="s">
        <v>9612</v>
      </c>
      <c r="C9803" s="2" t="s">
        <v>9613</v>
      </c>
      <c r="D9803" s="2" t="s">
        <v>9838</v>
      </c>
      <c r="E9803">
        <v>71</v>
      </c>
      <c r="F9803" t="str">
        <f>+VLOOKUP(E9803,[1]CLIENTES!A:B,2,0)</f>
        <v>Mathilda</v>
      </c>
      <c r="G9803">
        <v>358</v>
      </c>
      <c r="H9803" t="str">
        <f>+VLOOKUP(G9803,[1]SKU!A:B,2,0)</f>
        <v>GUELL BOTANICO FIT RECT. 58 X 117 S.LOREN 1RA C</v>
      </c>
      <c r="I9803" t="str">
        <f>+VLOOKUP(G9803,[1]SKU!A:D,4,0)</f>
        <v>PORCELANATO</v>
      </c>
      <c r="J9803" t="str">
        <f>+VLOOKUP(G9803,[1]SKU!A:E,5,0)</f>
        <v>Deco &amp; Mas</v>
      </c>
      <c r="K9803" t="str">
        <f>+VLOOKUP(G9803,[1]SKU!A:C,3,0)</f>
        <v>SAN LORENZO</v>
      </c>
      <c r="L9803">
        <v>148</v>
      </c>
      <c r="M9803">
        <v>142.36999721842994</v>
      </c>
      <c r="N9803">
        <f>+VLOOKUP([1]VENTAS!G9803,[1]SKU!A:G,6,0)</f>
        <v>1310</v>
      </c>
      <c r="O9803" s="4">
        <f t="shared" si="153"/>
        <v>186504.69635614322</v>
      </c>
    </row>
    <row r="9804" spans="1:15" x14ac:dyDescent="0.3">
      <c r="A9804" s="1">
        <v>44940</v>
      </c>
      <c r="B9804" s="2" t="s">
        <v>9612</v>
      </c>
      <c r="C9804" s="2" t="s">
        <v>9613</v>
      </c>
      <c r="D9804" s="2" t="s">
        <v>9839</v>
      </c>
      <c r="E9804">
        <v>29</v>
      </c>
      <c r="F9804" t="str">
        <f>+VLOOKUP(E9804,[1]CLIENTES!A:B,2,0)</f>
        <v>Matia</v>
      </c>
      <c r="G9804">
        <v>350</v>
      </c>
      <c r="H9804" t="str">
        <f>+VLOOKUP(G9804,[1]SKU!A:B,2,0)</f>
        <v>URBAN CONCRETE IN GREY RECT. 58 X 117 S.LOREN 2DA</v>
      </c>
      <c r="I9804" t="str">
        <f>+VLOOKUP(G9804,[1]SKU!A:D,4,0)</f>
        <v>PORCELANATO</v>
      </c>
      <c r="J9804" t="str">
        <f>+VLOOKUP(G9804,[1]SKU!A:E,5,0)</f>
        <v>Cementos</v>
      </c>
      <c r="K9804" t="str">
        <f>+VLOOKUP(G9804,[1]SKU!A:C,3,0)</f>
        <v>SAN LORENZO</v>
      </c>
      <c r="L9804">
        <v>41</v>
      </c>
      <c r="M9804">
        <v>16.422695688972347</v>
      </c>
      <c r="N9804">
        <f>+VLOOKUP([1]VENTAS!G9804,[1]SKU!A:G,6,0)</f>
        <v>9392</v>
      </c>
      <c r="O9804" s="4">
        <f t="shared" si="153"/>
        <v>154241.95791082829</v>
      </c>
    </row>
    <row r="9805" spans="1:15" x14ac:dyDescent="0.3">
      <c r="A9805" s="1">
        <v>44935</v>
      </c>
      <c r="B9805" s="2" t="s">
        <v>9612</v>
      </c>
      <c r="C9805" s="2" t="s">
        <v>9613</v>
      </c>
      <c r="D9805" s="2" t="s">
        <v>9840</v>
      </c>
      <c r="E9805">
        <v>26</v>
      </c>
      <c r="F9805" t="str">
        <f>+VLOOKUP(E9805,[1]CLIENTES!A:B,2,0)</f>
        <v>Wilfredo</v>
      </c>
      <c r="G9805">
        <v>215</v>
      </c>
      <c r="H9805" t="str">
        <f>+VLOOKUP(G9805,[1]SKU!A:B,2,0)</f>
        <v>LISCIO GRAPHITE NATURAL 60 X 120 VITE 2DA C</v>
      </c>
      <c r="I9805" t="str">
        <f>+VLOOKUP(G9805,[1]SKU!A:D,4,0)</f>
        <v>PORCELANATO</v>
      </c>
      <c r="J9805" t="str">
        <f>+VLOOKUP(G9805,[1]SKU!A:E,5,0)</f>
        <v>Cementos</v>
      </c>
      <c r="K9805" t="str">
        <f>+VLOOKUP(G9805,[1]SKU!A:C,3,0)</f>
        <v>VITE</v>
      </c>
      <c r="L9805">
        <v>36</v>
      </c>
      <c r="M9805">
        <v>26.026497456505666</v>
      </c>
      <c r="N9805">
        <f>+VLOOKUP([1]VENTAS!G9805,[1]SKU!A:G,6,0)</f>
        <v>9253</v>
      </c>
      <c r="O9805" s="4">
        <f t="shared" si="153"/>
        <v>240823.18096504692</v>
      </c>
    </row>
    <row r="9806" spans="1:15" x14ac:dyDescent="0.3">
      <c r="A9806" s="1">
        <v>44949</v>
      </c>
      <c r="B9806" s="2" t="s">
        <v>9612</v>
      </c>
      <c r="C9806" s="2" t="s">
        <v>9613</v>
      </c>
      <c r="D9806" s="2" t="s">
        <v>9841</v>
      </c>
      <c r="E9806">
        <v>189</v>
      </c>
      <c r="F9806" t="str">
        <f>+VLOOKUP(E9806,[1]CLIENTES!A:B,2,0)</f>
        <v>Dayana</v>
      </c>
      <c r="G9806">
        <v>118</v>
      </c>
      <c r="H9806" t="str">
        <f>+VLOOKUP(G9806,[1]SKU!A:B,2,0)</f>
        <v>ARCE CLARO 51 X 51 C.NEGRO 1RA CAL</v>
      </c>
      <c r="I9806" t="str">
        <f>+VLOOKUP(G9806,[1]SKU!A:D,4,0)</f>
        <v>CERAMICO</v>
      </c>
      <c r="J9806" t="str">
        <f>+VLOOKUP(G9806,[1]SKU!A:E,5,0)</f>
        <v>Maderas</v>
      </c>
      <c r="K9806" t="str">
        <f>+VLOOKUP(G9806,[1]SKU!A:C,3,0)</f>
        <v>CERRO NEGRO</v>
      </c>
      <c r="L9806">
        <v>5</v>
      </c>
      <c r="M9806">
        <v>2.9053672060696889</v>
      </c>
      <c r="N9806">
        <f>+VLOOKUP([1]VENTAS!G9806,[1]SKU!A:G,6,0)</f>
        <v>5455</v>
      </c>
      <c r="O9806" s="4">
        <f t="shared" si="153"/>
        <v>15848.778109110153</v>
      </c>
    </row>
    <row r="9807" spans="1:15" x14ac:dyDescent="0.3">
      <c r="A9807" s="1">
        <v>44937</v>
      </c>
      <c r="B9807" s="2" t="s">
        <v>9612</v>
      </c>
      <c r="C9807" s="2" t="s">
        <v>9613</v>
      </c>
      <c r="D9807" s="2" t="s">
        <v>9842</v>
      </c>
      <c r="E9807">
        <v>37</v>
      </c>
      <c r="F9807" t="str">
        <f>+VLOOKUP(E9807,[1]CLIENTES!A:B,2,0)</f>
        <v>Ariana</v>
      </c>
      <c r="G9807">
        <v>29</v>
      </c>
      <c r="H9807" t="str">
        <f>+VLOOKUP(G9807,[1]SKU!A:B,2,0)</f>
        <v>RECIFE GRIS 38 x 38 C.NEGRO 2DA CAL</v>
      </c>
      <c r="I9807" t="str">
        <f>+VLOOKUP(G9807,[1]SKU!A:D,4,0)</f>
        <v>CERAMICO</v>
      </c>
      <c r="J9807" t="str">
        <f>+VLOOKUP(G9807,[1]SKU!A:E,5,0)</f>
        <v>Cementos</v>
      </c>
      <c r="K9807" t="str">
        <f>+VLOOKUP(G9807,[1]SKU!A:C,3,0)</f>
        <v>CERRO NEGRO</v>
      </c>
      <c r="L9807">
        <v>135</v>
      </c>
      <c r="M9807">
        <v>115.31175247596533</v>
      </c>
      <c r="N9807">
        <f>+VLOOKUP([1]VENTAS!G9807,[1]SKU!A:G,6,0)</f>
        <v>1189</v>
      </c>
      <c r="O9807" s="4">
        <f t="shared" si="153"/>
        <v>137105.67369392278</v>
      </c>
    </row>
    <row r="9808" spans="1:15" x14ac:dyDescent="0.3">
      <c r="A9808" s="1">
        <v>44951</v>
      </c>
      <c r="B9808" s="2" t="s">
        <v>9612</v>
      </c>
      <c r="C9808" s="2" t="s">
        <v>9613</v>
      </c>
      <c r="D9808" s="2" t="s">
        <v>9843</v>
      </c>
      <c r="E9808">
        <v>47</v>
      </c>
      <c r="F9808" t="str">
        <f>+VLOOKUP(E9808,[1]CLIENTES!A:B,2,0)</f>
        <v>Mario</v>
      </c>
      <c r="G9808">
        <v>74</v>
      </c>
      <c r="H9808" t="str">
        <f>+VLOOKUP(G9808,[1]SKU!A:B,2,0)</f>
        <v>AMAZONIA TIZA 38 x 38 C.NEGRO 2DA CAL</v>
      </c>
      <c r="I9808" t="str">
        <f>+VLOOKUP(G9808,[1]SKU!A:D,4,0)</f>
        <v>CERAMICO</v>
      </c>
      <c r="J9808" t="str">
        <f>+VLOOKUP(G9808,[1]SKU!A:E,5,0)</f>
        <v>Cementos</v>
      </c>
      <c r="K9808" t="str">
        <f>+VLOOKUP(G9808,[1]SKU!A:C,3,0)</f>
        <v>CERRO NEGRO</v>
      </c>
      <c r="L9808">
        <v>92</v>
      </c>
      <c r="M9808">
        <v>43.413222408354343</v>
      </c>
      <c r="N9808">
        <f>+VLOOKUP([1]VENTAS!G9808,[1]SKU!A:G,6,0)</f>
        <v>7577</v>
      </c>
      <c r="O9808" s="4">
        <f t="shared" si="153"/>
        <v>328941.98618810088</v>
      </c>
    </row>
    <row r="9809" spans="1:15" x14ac:dyDescent="0.3">
      <c r="A9809" s="1">
        <v>44967</v>
      </c>
      <c r="B9809" s="2" t="s">
        <v>9612</v>
      </c>
      <c r="C9809" s="2" t="s">
        <v>9613</v>
      </c>
      <c r="D9809" s="2" t="s">
        <v>9844</v>
      </c>
      <c r="E9809">
        <v>35</v>
      </c>
      <c r="F9809" t="str">
        <f>+VLOOKUP(E9809,[1]CLIENTES!A:B,2,0)</f>
        <v>Aaron</v>
      </c>
      <c r="G9809">
        <v>318</v>
      </c>
      <c r="H9809" t="str">
        <f>+VLOOKUP(G9809,[1]SKU!A:B,2,0)</f>
        <v>URBAN CONCRETE TIZA RT FIT 58 x 58 S.LOREN 2DA C</v>
      </c>
      <c r="I9809" t="str">
        <f>+VLOOKUP(G9809,[1]SKU!A:D,4,0)</f>
        <v>PORCELANATO</v>
      </c>
      <c r="J9809" t="str">
        <f>+VLOOKUP(G9809,[1]SKU!A:E,5,0)</f>
        <v>Cementos</v>
      </c>
      <c r="K9809" t="str">
        <f>+VLOOKUP(G9809,[1]SKU!A:C,3,0)</f>
        <v>SAN LORENZO</v>
      </c>
      <c r="L9809">
        <v>3</v>
      </c>
      <c r="M9809">
        <v>1.740475624929541</v>
      </c>
      <c r="N9809">
        <f>+VLOOKUP([1]VENTAS!G9809,[1]SKU!A:G,6,0)</f>
        <v>1578</v>
      </c>
      <c r="O9809" s="4">
        <f t="shared" si="153"/>
        <v>2746.4705361388155</v>
      </c>
    </row>
    <row r="9810" spans="1:15" x14ac:dyDescent="0.3">
      <c r="A9810" s="1">
        <v>44943</v>
      </c>
      <c r="B9810" s="2" t="s">
        <v>9612</v>
      </c>
      <c r="C9810" s="2" t="s">
        <v>9613</v>
      </c>
      <c r="D9810" s="2" t="s">
        <v>9845</v>
      </c>
      <c r="E9810">
        <v>197</v>
      </c>
      <c r="F9810" t="str">
        <f>+VLOOKUP(E9810,[1]CLIENTES!A:B,2,0)</f>
        <v>Raul</v>
      </c>
      <c r="G9810">
        <v>76</v>
      </c>
      <c r="H9810" t="str">
        <f>+VLOOKUP(G9810,[1]SKU!A:B,2,0)</f>
        <v>HABITAT BLANCO BRILLANTE 33 X 45,3 SCOP 1RA C</v>
      </c>
      <c r="I9810" t="str">
        <f>+VLOOKUP(G9810,[1]SKU!A:D,4,0)</f>
        <v>CERAMICO</v>
      </c>
      <c r="J9810" t="str">
        <f>+VLOOKUP(G9810,[1]SKU!A:E,5,0)</f>
        <v>Marmoles</v>
      </c>
      <c r="K9810" t="str">
        <f>+VLOOKUP(G9810,[1]SKU!A:C,3,0)</f>
        <v>SCOP</v>
      </c>
      <c r="L9810">
        <v>74</v>
      </c>
      <c r="M9810">
        <v>50.49747687937387</v>
      </c>
      <c r="N9810">
        <f>+VLOOKUP([1]VENTAS!G9810,[1]SKU!A:G,6,0)</f>
        <v>1143</v>
      </c>
      <c r="O9810" s="4">
        <f t="shared" si="153"/>
        <v>57718.616073124336</v>
      </c>
    </row>
    <row r="9811" spans="1:15" x14ac:dyDescent="0.3">
      <c r="A9811" s="1">
        <v>44970</v>
      </c>
      <c r="B9811" s="2" t="s">
        <v>9612</v>
      </c>
      <c r="C9811" s="2" t="s">
        <v>9613</v>
      </c>
      <c r="D9811" s="2" t="s">
        <v>9846</v>
      </c>
      <c r="E9811">
        <v>70</v>
      </c>
      <c r="F9811" t="str">
        <f>+VLOOKUP(E9811,[1]CLIENTES!A:B,2,0)</f>
        <v>Estefani</v>
      </c>
      <c r="G9811">
        <v>85</v>
      </c>
      <c r="H9811" t="str">
        <f>+VLOOKUP(G9811,[1]SKU!A:B,2,0)</f>
        <v>CALCAREO COLOR 56 X 56 LOURDES 1RA C</v>
      </c>
      <c r="I9811" t="str">
        <f>+VLOOKUP(G9811,[1]SKU!A:D,4,0)</f>
        <v>CERAMICO</v>
      </c>
      <c r="J9811" t="str">
        <f>+VLOOKUP(G9811,[1]SKU!A:E,5,0)</f>
        <v>Deco &amp; Mas</v>
      </c>
      <c r="K9811" t="str">
        <f>+VLOOKUP(G9811,[1]SKU!A:C,3,0)</f>
        <v>LOURDES</v>
      </c>
      <c r="L9811">
        <v>167</v>
      </c>
      <c r="M9811">
        <v>63.424602396265968</v>
      </c>
      <c r="N9811">
        <f>+VLOOKUP([1]VENTAS!G9811,[1]SKU!A:G,6,0)</f>
        <v>2181</v>
      </c>
      <c r="O9811" s="4">
        <f t="shared" si="153"/>
        <v>138329.05782625609</v>
      </c>
    </row>
    <row r="9812" spans="1:15" x14ac:dyDescent="0.3">
      <c r="A9812" s="1">
        <v>44934</v>
      </c>
      <c r="B9812" s="2" t="s">
        <v>9612</v>
      </c>
      <c r="C9812" s="2" t="s">
        <v>9613</v>
      </c>
      <c r="D9812" s="2" t="s">
        <v>9847</v>
      </c>
      <c r="E9812">
        <v>47</v>
      </c>
      <c r="F9812" t="str">
        <f>+VLOOKUP(E9812,[1]CLIENTES!A:B,2,0)</f>
        <v>Mario</v>
      </c>
      <c r="G9812">
        <v>341</v>
      </c>
      <c r="H9812" t="str">
        <f>+VLOOKUP(G9812,[1]SKU!A:B,2,0)</f>
        <v>BAUHAUS GREY RECT. 28 X 58 S.LOREN 1RA C</v>
      </c>
      <c r="I9812" t="str">
        <f>+VLOOKUP(G9812,[1]SKU!A:D,4,0)</f>
        <v>PORCELANATO</v>
      </c>
      <c r="J9812" t="str">
        <f>+VLOOKUP(G9812,[1]SKU!A:E,5,0)</f>
        <v>Cementos</v>
      </c>
      <c r="K9812" t="str">
        <f>+VLOOKUP(G9812,[1]SKU!A:C,3,0)</f>
        <v>SAN LORENZO</v>
      </c>
      <c r="L9812">
        <v>29</v>
      </c>
      <c r="M9812">
        <v>14.044697867704841</v>
      </c>
      <c r="N9812">
        <f>+VLOOKUP([1]VENTAS!G9812,[1]SKU!A:G,6,0)</f>
        <v>8166</v>
      </c>
      <c r="O9812" s="4">
        <f t="shared" si="153"/>
        <v>114689.00278767773</v>
      </c>
    </row>
    <row r="9813" spans="1:15" x14ac:dyDescent="0.3">
      <c r="A9813" s="1">
        <v>44963</v>
      </c>
      <c r="B9813" s="2" t="s">
        <v>9612</v>
      </c>
      <c r="C9813" s="2" t="s">
        <v>9613</v>
      </c>
      <c r="D9813" s="2" t="s">
        <v>9848</v>
      </c>
      <c r="E9813">
        <v>130</v>
      </c>
      <c r="F9813" t="str">
        <f>+VLOOKUP(E9813,[1]CLIENTES!A:B,2,0)</f>
        <v>Elizabeth</v>
      </c>
      <c r="G9813">
        <v>329</v>
      </c>
      <c r="H9813" t="str">
        <f>+VLOOKUP(G9813,[1]SKU!A:B,2,0)</f>
        <v>NATIVO BLANCO RECT. 19.2 X 117 S.LOREN 2DA C</v>
      </c>
      <c r="I9813" t="str">
        <f>+VLOOKUP(G9813,[1]SKU!A:D,4,0)</f>
        <v>PORCELANATO</v>
      </c>
      <c r="J9813" t="str">
        <f>+VLOOKUP(G9813,[1]SKU!A:E,5,0)</f>
        <v>Maderas</v>
      </c>
      <c r="K9813" t="str">
        <f>+VLOOKUP(G9813,[1]SKU!A:C,3,0)</f>
        <v>SAN LORENZO</v>
      </c>
      <c r="L9813">
        <v>48</v>
      </c>
      <c r="M9813">
        <v>27.310615781967162</v>
      </c>
      <c r="N9813">
        <f>+VLOOKUP([1]VENTAS!G9813,[1]SKU!A:G,6,0)</f>
        <v>1575</v>
      </c>
      <c r="O9813" s="4">
        <f t="shared" si="153"/>
        <v>43014.219856598276</v>
      </c>
    </row>
    <row r="9814" spans="1:15" x14ac:dyDescent="0.3">
      <c r="A9814" s="1">
        <v>44952</v>
      </c>
      <c r="B9814" s="2" t="s">
        <v>9612</v>
      </c>
      <c r="C9814" s="2" t="s">
        <v>9613</v>
      </c>
      <c r="D9814" s="2" t="s">
        <v>9849</v>
      </c>
      <c r="E9814">
        <v>88</v>
      </c>
      <c r="F9814" t="str">
        <f>+VLOOKUP(E9814,[1]CLIENTES!A:B,2,0)</f>
        <v>Marina</v>
      </c>
      <c r="G9814">
        <v>204</v>
      </c>
      <c r="H9814" t="str">
        <f>+VLOOKUP(G9814,[1]SKU!A:B,2,0)</f>
        <v>ARRAYAN 38 x 38 C.NEGRO 2DA CAL</v>
      </c>
      <c r="I9814" t="str">
        <f>+VLOOKUP(G9814,[1]SKU!A:D,4,0)</f>
        <v>CERAMICO</v>
      </c>
      <c r="J9814" t="str">
        <f>+VLOOKUP(G9814,[1]SKU!A:E,5,0)</f>
        <v>Maderas</v>
      </c>
      <c r="K9814" t="str">
        <f>+VLOOKUP(G9814,[1]SKU!A:C,3,0)</f>
        <v>CERRO NEGRO</v>
      </c>
      <c r="L9814">
        <v>10</v>
      </c>
      <c r="M9814">
        <v>1.1891702140476912</v>
      </c>
      <c r="N9814">
        <f>+VLOOKUP([1]VENTAS!G9814,[1]SKU!A:G,6,0)</f>
        <v>8724</v>
      </c>
      <c r="O9814" s="4">
        <f t="shared" si="153"/>
        <v>10374.320947352058</v>
      </c>
    </row>
    <row r="9815" spans="1:15" x14ac:dyDescent="0.3">
      <c r="A9815" s="1">
        <v>44975</v>
      </c>
      <c r="B9815" s="2" t="s">
        <v>9612</v>
      </c>
      <c r="C9815" s="2" t="s">
        <v>9613</v>
      </c>
      <c r="D9815" s="2" t="s">
        <v>9850</v>
      </c>
      <c r="E9815">
        <v>111</v>
      </c>
      <c r="F9815" t="str">
        <f>+VLOOKUP(E9815,[1]CLIENTES!A:B,2,0)</f>
        <v>Celeste</v>
      </c>
      <c r="G9815">
        <v>47</v>
      </c>
      <c r="H9815" t="str">
        <f>+VLOOKUP(G9815,[1]SKU!A:B,2,0)</f>
        <v>NEGRO PLUS 56 X 56 LOURDES 1RA C</v>
      </c>
      <c r="I9815" t="str">
        <f>+VLOOKUP(G9815,[1]SKU!A:D,4,0)</f>
        <v>CERAMICO</v>
      </c>
      <c r="J9815" t="str">
        <f>+VLOOKUP(G9815,[1]SKU!A:E,5,0)</f>
        <v>Deco &amp; Mas</v>
      </c>
      <c r="K9815" t="str">
        <f>+VLOOKUP(G9815,[1]SKU!A:C,3,0)</f>
        <v>LOURDES</v>
      </c>
      <c r="L9815">
        <v>55</v>
      </c>
      <c r="M9815">
        <v>38.28479778331107</v>
      </c>
      <c r="N9815">
        <f>+VLOOKUP([1]VENTAS!G9815,[1]SKU!A:G,6,0)</f>
        <v>3951</v>
      </c>
      <c r="O9815" s="4">
        <f t="shared" si="153"/>
        <v>151263.23604186205</v>
      </c>
    </row>
    <row r="9816" spans="1:15" x14ac:dyDescent="0.3">
      <c r="A9816" s="1">
        <v>44967</v>
      </c>
      <c r="B9816" s="2" t="s">
        <v>9612</v>
      </c>
      <c r="C9816" s="2" t="s">
        <v>9613</v>
      </c>
      <c r="D9816" s="2" t="s">
        <v>9851</v>
      </c>
      <c r="E9816">
        <v>105</v>
      </c>
      <c r="F9816" t="str">
        <f>+VLOOKUP(E9816,[1]CLIENTES!A:B,2,0)</f>
        <v>Basthian</v>
      </c>
      <c r="G9816">
        <v>365</v>
      </c>
      <c r="H9816" t="str">
        <f>+VLOOKUP(G9816,[1]SKU!A:B,2,0)</f>
        <v>TAIGA HABANO RECT. 19,2 X 117 S.LOREN 1RA C</v>
      </c>
      <c r="I9816" t="str">
        <f>+VLOOKUP(G9816,[1]SKU!A:D,4,0)</f>
        <v>PORCELANATO</v>
      </c>
      <c r="J9816" t="str">
        <f>+VLOOKUP(G9816,[1]SKU!A:E,5,0)</f>
        <v>Maderas</v>
      </c>
      <c r="K9816" t="str">
        <f>+VLOOKUP(G9816,[1]SKU!A:C,3,0)</f>
        <v>SAN LORENZO</v>
      </c>
      <c r="L9816">
        <v>104</v>
      </c>
      <c r="M9816">
        <v>58.539896647529261</v>
      </c>
      <c r="N9816">
        <f>+VLOOKUP([1]VENTAS!G9816,[1]SKU!A:G,6,0)</f>
        <v>2268</v>
      </c>
      <c r="O9816" s="4">
        <f t="shared" si="153"/>
        <v>132768.48559659635</v>
      </c>
    </row>
    <row r="9817" spans="1:15" x14ac:dyDescent="0.3">
      <c r="A9817" s="1">
        <v>44936</v>
      </c>
      <c r="B9817" s="2" t="s">
        <v>9612</v>
      </c>
      <c r="C9817" s="2" t="s">
        <v>9613</v>
      </c>
      <c r="D9817" s="2" t="s">
        <v>9852</v>
      </c>
      <c r="E9817">
        <v>52</v>
      </c>
      <c r="F9817" t="str">
        <f>+VLOOKUP(E9817,[1]CLIENTES!A:B,2,0)</f>
        <v>Demian</v>
      </c>
      <c r="G9817">
        <v>34</v>
      </c>
      <c r="H9817" t="str">
        <f>+VLOOKUP(G9817,[1]SKU!A:B,2,0)</f>
        <v>TERRA NEGRO 45,3 X 45,3 SCOP 1RA CAL</v>
      </c>
      <c r="I9817" t="str">
        <f>+VLOOKUP(G9817,[1]SKU!A:D,4,0)</f>
        <v>CERAMICO</v>
      </c>
      <c r="J9817" t="str">
        <f>+VLOOKUP(G9817,[1]SKU!A:E,5,0)</f>
        <v>Piedras</v>
      </c>
      <c r="K9817" t="str">
        <f>+VLOOKUP(G9817,[1]SKU!A:C,3,0)</f>
        <v>SCOP</v>
      </c>
      <c r="L9817">
        <v>15</v>
      </c>
      <c r="M9817">
        <v>11.160197699838868</v>
      </c>
      <c r="N9817">
        <f>+VLOOKUP([1]VENTAS!G9817,[1]SKU!A:G,6,0)</f>
        <v>4348</v>
      </c>
      <c r="O9817" s="4">
        <f t="shared" si="153"/>
        <v>48524.539598899399</v>
      </c>
    </row>
    <row r="9818" spans="1:15" x14ac:dyDescent="0.3">
      <c r="A9818" s="1">
        <v>44960</v>
      </c>
      <c r="B9818" s="2" t="s">
        <v>9612</v>
      </c>
      <c r="C9818" s="2" t="s">
        <v>9613</v>
      </c>
      <c r="D9818" s="2" t="s">
        <v>9853</v>
      </c>
      <c r="E9818">
        <v>30</v>
      </c>
      <c r="F9818" t="str">
        <f>+VLOOKUP(E9818,[1]CLIENTES!A:B,2,0)</f>
        <v>Thais</v>
      </c>
      <c r="G9818">
        <v>170</v>
      </c>
      <c r="H9818" t="str">
        <f>+VLOOKUP(G9818,[1]SKU!A:B,2,0)</f>
        <v>COTTO CORTINES ROJA 40 x 40 CORTINES 2DA C</v>
      </c>
      <c r="I9818" t="str">
        <f>+VLOOKUP(G9818,[1]SKU!A:D,4,0)</f>
        <v>CERAMICO</v>
      </c>
      <c r="J9818" t="str">
        <f>+VLOOKUP(G9818,[1]SKU!A:E,5,0)</f>
        <v>Piedras</v>
      </c>
      <c r="K9818" t="str">
        <f>+VLOOKUP(G9818,[1]SKU!A:C,3,0)</f>
        <v>CORTINES</v>
      </c>
      <c r="L9818">
        <v>100</v>
      </c>
      <c r="M9818">
        <v>37.14063425909594</v>
      </c>
      <c r="N9818">
        <f>+VLOOKUP([1]VENTAS!G9818,[1]SKU!A:G,6,0)</f>
        <v>4689</v>
      </c>
      <c r="O9818" s="4">
        <f t="shared" si="153"/>
        <v>174152.43404090087</v>
      </c>
    </row>
    <row r="9819" spans="1:15" x14ac:dyDescent="0.3">
      <c r="A9819" s="1">
        <v>44962</v>
      </c>
      <c r="B9819" s="2" t="s">
        <v>9612</v>
      </c>
      <c r="C9819" s="2" t="s">
        <v>9613</v>
      </c>
      <c r="D9819" s="2" t="s">
        <v>9854</v>
      </c>
      <c r="E9819">
        <v>212</v>
      </c>
      <c r="F9819" t="str">
        <f>+VLOOKUP(E9819,[1]CLIENTES!A:B,2,0)</f>
        <v>Lyan</v>
      </c>
      <c r="G9819">
        <v>268</v>
      </c>
      <c r="H9819" t="str">
        <f>+VLOOKUP(G9819,[1]SKU!A:B,2,0)</f>
        <v>MOMA MARFIL PUL RECT 58 x 58 C.NEGRO 2DA C</v>
      </c>
      <c r="I9819" t="str">
        <f>+VLOOKUP(G9819,[1]SKU!A:D,4,0)</f>
        <v>PORCELANATO</v>
      </c>
      <c r="J9819" t="str">
        <f>+VLOOKUP(G9819,[1]SKU!A:E,5,0)</f>
        <v>Cementos</v>
      </c>
      <c r="K9819" t="str">
        <f>+VLOOKUP(G9819,[1]SKU!A:C,3,0)</f>
        <v>CERRO NEGRO</v>
      </c>
      <c r="L9819">
        <v>64</v>
      </c>
      <c r="M9819">
        <v>54.863933036538491</v>
      </c>
      <c r="N9819">
        <f>+VLOOKUP([1]VENTAS!G9819,[1]SKU!A:G,6,0)</f>
        <v>1743</v>
      </c>
      <c r="O9819" s="4">
        <f t="shared" si="153"/>
        <v>95627.835282686588</v>
      </c>
    </row>
    <row r="9820" spans="1:15" x14ac:dyDescent="0.3">
      <c r="A9820" s="1">
        <v>44963</v>
      </c>
      <c r="B9820" s="2" t="s">
        <v>9612</v>
      </c>
      <c r="C9820" s="2" t="s">
        <v>9613</v>
      </c>
      <c r="D9820" s="2" t="s">
        <v>9855</v>
      </c>
      <c r="E9820">
        <v>138</v>
      </c>
      <c r="F9820" t="str">
        <f>+VLOOKUP(E9820,[1]CLIENTES!A:B,2,0)</f>
        <v>Pedro</v>
      </c>
      <c r="G9820">
        <v>254</v>
      </c>
      <c r="H9820" t="str">
        <f>+VLOOKUP(G9820,[1]SKU!A:B,2,0)</f>
        <v>DECAP 21 X 122 C.NEGRO 2DA C</v>
      </c>
      <c r="I9820" t="str">
        <f>+VLOOKUP(G9820,[1]SKU!A:D,4,0)</f>
        <v>PORCELANATO</v>
      </c>
      <c r="J9820" t="str">
        <f>+VLOOKUP(G9820,[1]SKU!A:E,5,0)</f>
        <v>Maderas</v>
      </c>
      <c r="K9820" t="str">
        <f>+VLOOKUP(G9820,[1]SKU!A:C,3,0)</f>
        <v>CERRO NEGRO</v>
      </c>
      <c r="L9820">
        <v>73</v>
      </c>
      <c r="M9820">
        <v>1.8431066322004364</v>
      </c>
      <c r="N9820">
        <f>+VLOOKUP([1]VENTAS!G9820,[1]SKU!A:G,6,0)</f>
        <v>9697</v>
      </c>
      <c r="O9820" s="4">
        <f t="shared" si="153"/>
        <v>17872.605012447631</v>
      </c>
    </row>
    <row r="9821" spans="1:15" x14ac:dyDescent="0.3">
      <c r="A9821" s="1">
        <v>44941</v>
      </c>
      <c r="B9821" s="2" t="s">
        <v>9612</v>
      </c>
      <c r="C9821" s="2" t="s">
        <v>9613</v>
      </c>
      <c r="D9821" s="2" t="s">
        <v>9856</v>
      </c>
      <c r="E9821">
        <v>185</v>
      </c>
      <c r="F9821" t="str">
        <f>+VLOOKUP(E9821,[1]CLIENTES!A:B,2,0)</f>
        <v>Mauricio</v>
      </c>
      <c r="G9821">
        <v>46</v>
      </c>
      <c r="H9821" t="str">
        <f>+VLOOKUP(G9821,[1]SKU!A:B,2,0)</f>
        <v>COTTO TERRA 35 x 35  LOURDES 1RA C</v>
      </c>
      <c r="I9821" t="str">
        <f>+VLOOKUP(G9821,[1]SKU!A:D,4,0)</f>
        <v>CERAMICO</v>
      </c>
      <c r="J9821" t="str">
        <f>+VLOOKUP(G9821,[1]SKU!A:E,5,0)</f>
        <v>Cementos</v>
      </c>
      <c r="K9821" t="str">
        <f>+VLOOKUP(G9821,[1]SKU!A:C,3,0)</f>
        <v>LOURDES</v>
      </c>
      <c r="L9821">
        <v>63</v>
      </c>
      <c r="M9821">
        <v>0.9465297827462249</v>
      </c>
      <c r="N9821">
        <f>+VLOOKUP([1]VENTAS!G9821,[1]SKU!A:G,6,0)</f>
        <v>3792</v>
      </c>
      <c r="O9821" s="4">
        <f t="shared" si="153"/>
        <v>3589.240936173685</v>
      </c>
    </row>
    <row r="9822" spans="1:15" x14ac:dyDescent="0.3">
      <c r="A9822" s="1">
        <v>44984</v>
      </c>
      <c r="B9822" s="2" t="s">
        <v>9612</v>
      </c>
      <c r="C9822" s="2" t="s">
        <v>9613</v>
      </c>
      <c r="D9822" s="2" t="s">
        <v>9857</v>
      </c>
      <c r="E9822">
        <v>210</v>
      </c>
      <c r="F9822" t="str">
        <f>+VLOOKUP(E9822,[1]CLIENTES!A:B,2,0)</f>
        <v>Lucio</v>
      </c>
      <c r="G9822">
        <v>116</v>
      </c>
      <c r="H9822" t="str">
        <f>+VLOOKUP(G9822,[1]SKU!A:B,2,0)</f>
        <v>BOLOGNA GRIS 50 x 50 CAÑUELAS 1RA C</v>
      </c>
      <c r="I9822" t="str">
        <f>+VLOOKUP(G9822,[1]SKU!A:D,4,0)</f>
        <v>CERAMICO</v>
      </c>
      <c r="J9822" t="str">
        <f>+VLOOKUP(G9822,[1]SKU!A:E,5,0)</f>
        <v>Maderas</v>
      </c>
      <c r="K9822" t="str">
        <f>+VLOOKUP(G9822,[1]SKU!A:C,3,0)</f>
        <v>CAÑUELAS</v>
      </c>
      <c r="L9822">
        <v>112</v>
      </c>
      <c r="M9822">
        <v>86.037340406514346</v>
      </c>
      <c r="N9822">
        <f>+VLOOKUP([1]VENTAS!G9822,[1]SKU!A:G,6,0)</f>
        <v>4797</v>
      </c>
      <c r="O9822" s="4">
        <f t="shared" si="153"/>
        <v>412721.12193004932</v>
      </c>
    </row>
    <row r="9823" spans="1:15" x14ac:dyDescent="0.3">
      <c r="A9823" s="1">
        <v>44947</v>
      </c>
      <c r="B9823" s="2" t="s">
        <v>9612</v>
      </c>
      <c r="C9823" s="2" t="s">
        <v>9613</v>
      </c>
      <c r="D9823" s="2" t="s">
        <v>9858</v>
      </c>
      <c r="E9823">
        <v>245</v>
      </c>
      <c r="F9823" t="str">
        <f>+VLOOKUP(E9823,[1]CLIENTES!A:B,2,0)</f>
        <v>Jahir</v>
      </c>
      <c r="G9823">
        <v>89</v>
      </c>
      <c r="H9823" t="str">
        <f>+VLOOKUP(G9823,[1]SKU!A:B,2,0)</f>
        <v>PARIS CREMA BRILLANTE 51 x 51 C.NEGRO 2DA CAL</v>
      </c>
      <c r="I9823" t="str">
        <f>+VLOOKUP(G9823,[1]SKU!A:D,4,0)</f>
        <v>CERAMICO</v>
      </c>
      <c r="J9823" t="str">
        <f>+VLOOKUP(G9823,[1]SKU!A:E,5,0)</f>
        <v>Marmoles</v>
      </c>
      <c r="K9823" t="str">
        <f>+VLOOKUP(G9823,[1]SKU!A:C,3,0)</f>
        <v>CERRO NEGRO</v>
      </c>
      <c r="L9823">
        <v>8</v>
      </c>
      <c r="M9823">
        <v>7.840850908536348</v>
      </c>
      <c r="N9823">
        <f>+VLOOKUP([1]VENTAS!G9823,[1]SKU!A:G,6,0)</f>
        <v>1125</v>
      </c>
      <c r="O9823" s="4">
        <f t="shared" si="153"/>
        <v>8820.957272103391</v>
      </c>
    </row>
    <row r="9824" spans="1:15" x14ac:dyDescent="0.3">
      <c r="A9824" s="1">
        <v>44981</v>
      </c>
      <c r="B9824" s="2" t="s">
        <v>9612</v>
      </c>
      <c r="C9824" s="2" t="s">
        <v>9613</v>
      </c>
      <c r="D9824" s="2" t="s">
        <v>9859</v>
      </c>
      <c r="E9824">
        <v>123</v>
      </c>
      <c r="F9824" t="str">
        <f>+VLOOKUP(E9824,[1]CLIENTES!A:B,2,0)</f>
        <v>Sophia</v>
      </c>
      <c r="G9824">
        <v>339</v>
      </c>
      <c r="H9824" t="str">
        <f>+VLOOKUP(G9824,[1]SKU!A:B,2,0)</f>
        <v>M. TRAV BIANC RT PUL FIT 57,7 x 57,7 S.LOREN 2DA C</v>
      </c>
      <c r="I9824" t="str">
        <f>+VLOOKUP(G9824,[1]SKU!A:D,4,0)</f>
        <v>PORCELANATO</v>
      </c>
      <c r="J9824" t="str">
        <f>+VLOOKUP(G9824,[1]SKU!A:E,5,0)</f>
        <v>Marmoles</v>
      </c>
      <c r="K9824" t="str">
        <f>+VLOOKUP(G9824,[1]SKU!A:C,3,0)</f>
        <v>SAN LORENZO</v>
      </c>
      <c r="L9824">
        <v>98</v>
      </c>
      <c r="M9824">
        <v>13.580217784477265</v>
      </c>
      <c r="N9824">
        <f>+VLOOKUP([1]VENTAS!G9824,[1]SKU!A:G,6,0)</f>
        <v>4655</v>
      </c>
      <c r="O9824" s="4">
        <f t="shared" si="153"/>
        <v>63215.913786741665</v>
      </c>
    </row>
    <row r="9825" spans="1:15" x14ac:dyDescent="0.3">
      <c r="A9825" s="1">
        <v>44932</v>
      </c>
      <c r="B9825" s="2" t="s">
        <v>9612</v>
      </c>
      <c r="C9825" s="2" t="s">
        <v>9613</v>
      </c>
      <c r="D9825" s="2" t="s">
        <v>9860</v>
      </c>
      <c r="E9825">
        <v>2</v>
      </c>
      <c r="F9825" t="str">
        <f>+VLOOKUP(E9825,[1]CLIENTES!A:B,2,0)</f>
        <v>Stephano</v>
      </c>
      <c r="G9825">
        <v>35</v>
      </c>
      <c r="H9825" t="str">
        <f>+VLOOKUP(G9825,[1]SKU!A:B,2,0)</f>
        <v>TACO ARDESIA GRIS 45,3 x 45,3 S.LOREN 1RA C</v>
      </c>
      <c r="I9825" t="str">
        <f>+VLOOKUP(G9825,[1]SKU!A:D,4,0)</f>
        <v>CERAMICO</v>
      </c>
      <c r="J9825" t="str">
        <f>+VLOOKUP(G9825,[1]SKU!A:E,5,0)</f>
        <v>Piedras</v>
      </c>
      <c r="K9825" t="str">
        <f>+VLOOKUP(G9825,[1]SKU!A:C,3,0)</f>
        <v>SAN LORENZO</v>
      </c>
      <c r="L9825">
        <v>129</v>
      </c>
      <c r="M9825">
        <v>21.925590036439875</v>
      </c>
      <c r="N9825">
        <f>+VLOOKUP([1]VENTAS!G9825,[1]SKU!A:G,6,0)</f>
        <v>4806</v>
      </c>
      <c r="O9825" s="4">
        <f t="shared" si="153"/>
        <v>105374.38571513003</v>
      </c>
    </row>
    <row r="9826" spans="1:15" x14ac:dyDescent="0.3">
      <c r="A9826" s="1">
        <v>44978</v>
      </c>
      <c r="B9826" s="2" t="s">
        <v>9612</v>
      </c>
      <c r="C9826" s="2" t="s">
        <v>9613</v>
      </c>
      <c r="D9826" s="2" t="s">
        <v>9861</v>
      </c>
      <c r="E9826">
        <v>146</v>
      </c>
      <c r="F9826" t="str">
        <f>+VLOOKUP(E9826,[1]CLIENTES!A:B,2,0)</f>
        <v>Madeline</v>
      </c>
      <c r="G9826">
        <v>230</v>
      </c>
      <c r="H9826" t="str">
        <f>+VLOOKUP(G9826,[1]SKU!A:B,2,0)</f>
        <v>PORCELANATO FUSION 20 X 60 ALBERDI 2DA C</v>
      </c>
      <c r="I9826" t="str">
        <f>+VLOOKUP(G9826,[1]SKU!A:D,4,0)</f>
        <v>PORCELANATO</v>
      </c>
      <c r="J9826" t="str">
        <f>+VLOOKUP(G9826,[1]SKU!A:E,5,0)</f>
        <v>Maderas</v>
      </c>
      <c r="K9826" t="str">
        <f>+VLOOKUP(G9826,[1]SKU!A:C,3,0)</f>
        <v>ALBERDI</v>
      </c>
      <c r="L9826">
        <v>86</v>
      </c>
      <c r="M9826">
        <v>2.1449780690534461</v>
      </c>
      <c r="N9826">
        <f>+VLOOKUP([1]VENTAS!G9826,[1]SKU!A:G,6,0)</f>
        <v>6066</v>
      </c>
      <c r="O9826" s="4">
        <f t="shared" si="153"/>
        <v>13011.436966878204</v>
      </c>
    </row>
    <row r="9827" spans="1:15" x14ac:dyDescent="0.3">
      <c r="A9827" s="1">
        <v>44946</v>
      </c>
      <c r="B9827" s="2" t="s">
        <v>9612</v>
      </c>
      <c r="C9827" s="2" t="s">
        <v>9613</v>
      </c>
      <c r="D9827" s="2" t="s">
        <v>9862</v>
      </c>
      <c r="E9827">
        <v>165</v>
      </c>
      <c r="F9827" t="str">
        <f>+VLOOKUP(E9827,[1]CLIENTES!A:B,2,0)</f>
        <v>Heriberto</v>
      </c>
      <c r="G9827">
        <v>363</v>
      </c>
      <c r="H9827" t="str">
        <f>+VLOOKUP(G9827,[1]SKU!A:B,2,0)</f>
        <v>MARMOL ANT. ARENA PUL RT FIT 57,7x57,7 S.LOREN 2DA</v>
      </c>
      <c r="I9827" t="str">
        <f>+VLOOKUP(G9827,[1]SKU!A:D,4,0)</f>
        <v>PORCELANATO</v>
      </c>
      <c r="J9827" t="str">
        <f>+VLOOKUP(G9827,[1]SKU!A:E,5,0)</f>
        <v>Marmoles</v>
      </c>
      <c r="K9827" t="str">
        <f>+VLOOKUP(G9827,[1]SKU!A:C,3,0)</f>
        <v>SAN LORENZO</v>
      </c>
      <c r="L9827">
        <v>68</v>
      </c>
      <c r="M9827">
        <v>63.285592808650101</v>
      </c>
      <c r="N9827">
        <f>+VLOOKUP([1]VENTAS!G9827,[1]SKU!A:G,6,0)</f>
        <v>4655</v>
      </c>
      <c r="O9827" s="4">
        <f t="shared" si="153"/>
        <v>294594.43452426622</v>
      </c>
    </row>
    <row r="9828" spans="1:15" x14ac:dyDescent="0.3">
      <c r="A9828" s="1">
        <v>44934</v>
      </c>
      <c r="B9828" s="2" t="s">
        <v>9612</v>
      </c>
      <c r="C9828" s="2" t="s">
        <v>9613</v>
      </c>
      <c r="D9828" s="2" t="s">
        <v>9863</v>
      </c>
      <c r="E9828">
        <v>226</v>
      </c>
      <c r="F9828" t="str">
        <f>+VLOOKUP(E9828,[1]CLIENTES!A:B,2,0)</f>
        <v>Cristobal</v>
      </c>
      <c r="G9828">
        <v>328</v>
      </c>
      <c r="H9828" t="str">
        <f>+VLOOKUP(G9828,[1]SKU!A:B,2,0)</f>
        <v>URBAN CONCR ANT GREY FIT RT 58 X 58 S.LOREN 2DA C</v>
      </c>
      <c r="I9828" t="str">
        <f>+VLOOKUP(G9828,[1]SKU!A:D,4,0)</f>
        <v>PORCELANATO</v>
      </c>
      <c r="J9828" t="str">
        <f>+VLOOKUP(G9828,[1]SKU!A:E,5,0)</f>
        <v>Cementos</v>
      </c>
      <c r="K9828" t="str">
        <f>+VLOOKUP(G9828,[1]SKU!A:C,3,0)</f>
        <v>SAN LORENZO</v>
      </c>
      <c r="L9828">
        <v>93</v>
      </c>
      <c r="M9828">
        <v>85.951983480513505</v>
      </c>
      <c r="N9828">
        <f>+VLOOKUP([1]VENTAS!G9828,[1]SKU!A:G,6,0)</f>
        <v>3325</v>
      </c>
      <c r="O9828" s="4">
        <f t="shared" si="153"/>
        <v>285790.34507270739</v>
      </c>
    </row>
    <row r="9829" spans="1:15" x14ac:dyDescent="0.3">
      <c r="A9829" s="1">
        <v>44958</v>
      </c>
      <c r="B9829" s="2" t="s">
        <v>9612</v>
      </c>
      <c r="C9829" s="2" t="s">
        <v>9613</v>
      </c>
      <c r="D9829" s="2" t="s">
        <v>9864</v>
      </c>
      <c r="E9829">
        <v>108</v>
      </c>
      <c r="F9829" t="str">
        <f>+VLOOKUP(E9829,[1]CLIENTES!A:B,2,0)</f>
        <v>Bautista</v>
      </c>
      <c r="G9829">
        <v>64</v>
      </c>
      <c r="H9829" t="str">
        <f>+VLOOKUP(G9829,[1]SKU!A:B,2,0)</f>
        <v>CEDRO MARRON 38 x 38 C.NEGRO 1RA CAL</v>
      </c>
      <c r="I9829" t="str">
        <f>+VLOOKUP(G9829,[1]SKU!A:D,4,0)</f>
        <v>CERAMICO</v>
      </c>
      <c r="J9829" t="str">
        <f>+VLOOKUP(G9829,[1]SKU!A:E,5,0)</f>
        <v>Maderas</v>
      </c>
      <c r="K9829" t="str">
        <f>+VLOOKUP(G9829,[1]SKU!A:C,3,0)</f>
        <v>CERRO NEGRO</v>
      </c>
      <c r="L9829">
        <v>130</v>
      </c>
      <c r="M9829">
        <v>92.407965250997236</v>
      </c>
      <c r="N9829">
        <f>+VLOOKUP([1]VENTAS!G9829,[1]SKU!A:G,6,0)</f>
        <v>7865</v>
      </c>
      <c r="O9829" s="4">
        <f t="shared" si="153"/>
        <v>726788.64669909328</v>
      </c>
    </row>
    <row r="9830" spans="1:15" x14ac:dyDescent="0.3">
      <c r="A9830" s="1">
        <v>44984</v>
      </c>
      <c r="B9830" s="2" t="s">
        <v>9612</v>
      </c>
      <c r="C9830" s="2" t="s">
        <v>9613</v>
      </c>
      <c r="D9830" s="2" t="s">
        <v>9865</v>
      </c>
      <c r="E9830">
        <v>218</v>
      </c>
      <c r="F9830" t="str">
        <f>+VLOOKUP(E9830,[1]CLIENTES!A:B,2,0)</f>
        <v>Enrique</v>
      </c>
      <c r="G9830">
        <v>73</v>
      </c>
      <c r="H9830" t="str">
        <f>+VLOOKUP(G9830,[1]SKU!A:B,2,0)</f>
        <v>GRAFIATO MARFIL 35 x 35  LOURDES 1RA C</v>
      </c>
      <c r="I9830" t="str">
        <f>+VLOOKUP(G9830,[1]SKU!A:D,4,0)</f>
        <v>CERAMICO</v>
      </c>
      <c r="J9830" t="str">
        <f>+VLOOKUP(G9830,[1]SKU!A:E,5,0)</f>
        <v>Cementos</v>
      </c>
      <c r="K9830" t="str">
        <f>+VLOOKUP(G9830,[1]SKU!A:C,3,0)</f>
        <v>LOURDES</v>
      </c>
      <c r="L9830">
        <v>69</v>
      </c>
      <c r="M9830">
        <v>26.098257676626851</v>
      </c>
      <c r="N9830">
        <f>+VLOOKUP([1]VENTAS!G9830,[1]SKU!A:G,6,0)</f>
        <v>2025</v>
      </c>
      <c r="O9830" s="4">
        <f t="shared" si="153"/>
        <v>52848.971795169375</v>
      </c>
    </row>
    <row r="9831" spans="1:15" x14ac:dyDescent="0.3">
      <c r="A9831" s="1">
        <v>44950</v>
      </c>
      <c r="B9831" s="2" t="s">
        <v>9612</v>
      </c>
      <c r="C9831" s="2" t="s">
        <v>9613</v>
      </c>
      <c r="D9831" s="2" t="s">
        <v>9866</v>
      </c>
      <c r="E9831">
        <v>48</v>
      </c>
      <c r="F9831" t="str">
        <f>+VLOOKUP(E9831,[1]CLIENTES!A:B,2,0)</f>
        <v>Yanara</v>
      </c>
      <c r="G9831">
        <v>39</v>
      </c>
      <c r="H9831" t="str">
        <f>+VLOOKUP(G9831,[1]SKU!A:B,2,0)</f>
        <v>FLOWER WHITE 45,3 x 45,3 S.LOREN 1RA C</v>
      </c>
      <c r="I9831" t="str">
        <f>+VLOOKUP(G9831,[1]SKU!A:D,4,0)</f>
        <v>CERAMICO</v>
      </c>
      <c r="J9831" t="str">
        <f>+VLOOKUP(G9831,[1]SKU!A:E,5,0)</f>
        <v>Deco &amp; Mas</v>
      </c>
      <c r="K9831" t="str">
        <f>+VLOOKUP(G9831,[1]SKU!A:C,3,0)</f>
        <v>SAN LORENZO</v>
      </c>
      <c r="L9831">
        <v>20</v>
      </c>
      <c r="M9831">
        <v>17.324454019008027</v>
      </c>
      <c r="N9831">
        <f>+VLOOKUP([1]VENTAS!G9831,[1]SKU!A:G,6,0)</f>
        <v>1550</v>
      </c>
      <c r="O9831" s="4">
        <f t="shared" si="153"/>
        <v>26852.90372946244</v>
      </c>
    </row>
    <row r="9832" spans="1:15" x14ac:dyDescent="0.3">
      <c r="A9832" s="1">
        <v>44963</v>
      </c>
      <c r="B9832" s="2" t="s">
        <v>9612</v>
      </c>
      <c r="C9832" s="2" t="s">
        <v>9613</v>
      </c>
      <c r="D9832" s="2" t="s">
        <v>9867</v>
      </c>
      <c r="E9832">
        <v>221</v>
      </c>
      <c r="F9832" t="str">
        <f>+VLOOKUP(E9832,[1]CLIENTES!A:B,2,0)</f>
        <v>Antony</v>
      </c>
      <c r="G9832">
        <v>12</v>
      </c>
      <c r="H9832" t="str">
        <f>+VLOOKUP(G9832,[1]SKU!A:B,2,0)</f>
        <v>MARINO  NEGRO 35 x 35  LOURDES 1RA C</v>
      </c>
      <c r="I9832" t="str">
        <f>+VLOOKUP(G9832,[1]SKU!A:D,4,0)</f>
        <v>CERAMICO</v>
      </c>
      <c r="J9832" t="str">
        <f>+VLOOKUP(G9832,[1]SKU!A:E,5,0)</f>
        <v>Marmoles</v>
      </c>
      <c r="K9832" t="str">
        <f>+VLOOKUP(G9832,[1]SKU!A:C,3,0)</f>
        <v>LOURDES</v>
      </c>
      <c r="L9832">
        <v>13</v>
      </c>
      <c r="M9832">
        <v>11.224111023652663</v>
      </c>
      <c r="N9832">
        <f>+VLOOKUP([1]VENTAS!G9832,[1]SKU!A:G,6,0)</f>
        <v>9330</v>
      </c>
      <c r="O9832" s="4">
        <f t="shared" si="153"/>
        <v>104720.95585067934</v>
      </c>
    </row>
    <row r="9833" spans="1:15" x14ac:dyDescent="0.3">
      <c r="A9833" s="1">
        <v>44948</v>
      </c>
      <c r="B9833" s="2" t="s">
        <v>9612</v>
      </c>
      <c r="C9833" s="2" t="s">
        <v>9613</v>
      </c>
      <c r="D9833" s="2" t="s">
        <v>9868</v>
      </c>
      <c r="E9833">
        <v>124</v>
      </c>
      <c r="F9833" t="str">
        <f>+VLOOKUP(E9833,[1]CLIENTES!A:B,2,0)</f>
        <v>Marthina</v>
      </c>
      <c r="G9833">
        <v>73</v>
      </c>
      <c r="H9833" t="str">
        <f>+VLOOKUP(G9833,[1]SKU!A:B,2,0)</f>
        <v>GRAFIATO MARFIL 35 x 35  LOURDES 1RA C</v>
      </c>
      <c r="I9833" t="str">
        <f>+VLOOKUP(G9833,[1]SKU!A:D,4,0)</f>
        <v>CERAMICO</v>
      </c>
      <c r="J9833" t="str">
        <f>+VLOOKUP(G9833,[1]SKU!A:E,5,0)</f>
        <v>Cementos</v>
      </c>
      <c r="K9833" t="str">
        <f>+VLOOKUP(G9833,[1]SKU!A:C,3,0)</f>
        <v>LOURDES</v>
      </c>
      <c r="L9833">
        <v>21</v>
      </c>
      <c r="M9833">
        <v>7.9429479885386067</v>
      </c>
      <c r="N9833">
        <f>+VLOOKUP([1]VENTAS!G9833,[1]SKU!A:G,6,0)</f>
        <v>2025</v>
      </c>
      <c r="O9833" s="4">
        <f t="shared" si="153"/>
        <v>16084.469676790679</v>
      </c>
    </row>
    <row r="9834" spans="1:15" x14ac:dyDescent="0.3">
      <c r="A9834" s="1">
        <v>44930</v>
      </c>
      <c r="B9834" s="2" t="s">
        <v>9612</v>
      </c>
      <c r="C9834" s="2" t="s">
        <v>9613</v>
      </c>
      <c r="D9834" s="2" t="s">
        <v>9869</v>
      </c>
      <c r="E9834">
        <v>204</v>
      </c>
      <c r="F9834" t="str">
        <f>+VLOOKUP(E9834,[1]CLIENTES!A:B,2,0)</f>
        <v>Cristobal</v>
      </c>
      <c r="G9834">
        <v>69</v>
      </c>
      <c r="H9834" t="str">
        <f>+VLOOKUP(G9834,[1]SKU!A:B,2,0)</f>
        <v>CALEB ROBLE 45,3 X 45,3 S.LOREN 1RA C</v>
      </c>
      <c r="I9834" t="str">
        <f>+VLOOKUP(G9834,[1]SKU!A:D,4,0)</f>
        <v>CERAMICO</v>
      </c>
      <c r="J9834" t="str">
        <f>+VLOOKUP(G9834,[1]SKU!A:E,5,0)</f>
        <v>Maderas</v>
      </c>
      <c r="K9834" t="str">
        <f>+VLOOKUP(G9834,[1]SKU!A:C,3,0)</f>
        <v>SAN LORENZO</v>
      </c>
      <c r="L9834">
        <v>121</v>
      </c>
      <c r="M9834">
        <v>56.629678468210749</v>
      </c>
      <c r="N9834">
        <f>+VLOOKUP([1]VENTAS!G9834,[1]SKU!A:G,6,0)</f>
        <v>2918</v>
      </c>
      <c r="O9834" s="4">
        <f t="shared" si="153"/>
        <v>165245.40177023897</v>
      </c>
    </row>
    <row r="9835" spans="1:15" x14ac:dyDescent="0.3">
      <c r="A9835" s="1">
        <v>44949</v>
      </c>
      <c r="B9835" s="2" t="s">
        <v>9612</v>
      </c>
      <c r="C9835" s="2" t="s">
        <v>9613</v>
      </c>
      <c r="D9835" s="2" t="s">
        <v>9870</v>
      </c>
      <c r="E9835">
        <v>192</v>
      </c>
      <c r="F9835" t="str">
        <f>+VLOOKUP(E9835,[1]CLIENTES!A:B,2,0)</f>
        <v>Allison</v>
      </c>
      <c r="G9835">
        <v>37</v>
      </c>
      <c r="H9835" t="str">
        <f>+VLOOKUP(G9835,[1]SKU!A:B,2,0)</f>
        <v>HABITAT BLANCO BRILLANTE 45,3 X 45,3 SCOP 1RA C</v>
      </c>
      <c r="I9835" t="str">
        <f>+VLOOKUP(G9835,[1]SKU!A:D,4,0)</f>
        <v>CERAMICO</v>
      </c>
      <c r="J9835" t="str">
        <f>+VLOOKUP(G9835,[1]SKU!A:E,5,0)</f>
        <v>Marmoles</v>
      </c>
      <c r="K9835" t="str">
        <f>+VLOOKUP(G9835,[1]SKU!A:C,3,0)</f>
        <v>SCOP</v>
      </c>
      <c r="L9835">
        <v>24</v>
      </c>
      <c r="M9835">
        <v>2.0511156571357398</v>
      </c>
      <c r="N9835">
        <f>+VLOOKUP([1]VENTAS!G9835,[1]SKU!A:G,6,0)</f>
        <v>5099</v>
      </c>
      <c r="O9835" s="4">
        <f t="shared" si="153"/>
        <v>10458.638735735138</v>
      </c>
    </row>
    <row r="9836" spans="1:15" x14ac:dyDescent="0.3">
      <c r="A9836" s="1">
        <v>44960</v>
      </c>
      <c r="B9836" s="2" t="s">
        <v>9612</v>
      </c>
      <c r="C9836" s="2" t="s">
        <v>9613</v>
      </c>
      <c r="D9836" s="2" t="s">
        <v>9871</v>
      </c>
      <c r="E9836">
        <v>213</v>
      </c>
      <c r="F9836" t="str">
        <f>+VLOOKUP(E9836,[1]CLIENTES!A:B,2,0)</f>
        <v>Keila</v>
      </c>
      <c r="G9836">
        <v>168</v>
      </c>
      <c r="H9836" t="str">
        <f>+VLOOKUP(G9836,[1]SKU!A:B,2,0)</f>
        <v>CEDRO COLORADO 38 x 38 C.NEGRO 1RA CAL</v>
      </c>
      <c r="I9836" t="str">
        <f>+VLOOKUP(G9836,[1]SKU!A:D,4,0)</f>
        <v>CERAMICO</v>
      </c>
      <c r="J9836" t="str">
        <f>+VLOOKUP(G9836,[1]SKU!A:E,5,0)</f>
        <v>Maderas</v>
      </c>
      <c r="K9836" t="str">
        <f>+VLOOKUP(G9836,[1]SKU!A:C,3,0)</f>
        <v>CERRO NEGRO</v>
      </c>
      <c r="L9836">
        <v>124</v>
      </c>
      <c r="M9836">
        <v>34.517581951360611</v>
      </c>
      <c r="N9836">
        <f>+VLOOKUP([1]VENTAS!G9836,[1]SKU!A:G,6,0)</f>
        <v>4878</v>
      </c>
      <c r="O9836" s="4">
        <f t="shared" si="153"/>
        <v>168376.76475873706</v>
      </c>
    </row>
    <row r="9837" spans="1:15" x14ac:dyDescent="0.3">
      <c r="A9837" s="1">
        <v>44978</v>
      </c>
      <c r="B9837" s="2" t="s">
        <v>9612</v>
      </c>
      <c r="C9837" s="2" t="s">
        <v>9613</v>
      </c>
      <c r="D9837" s="2" t="s">
        <v>9872</v>
      </c>
      <c r="E9837">
        <v>95</v>
      </c>
      <c r="F9837" t="str">
        <f>+VLOOKUP(E9837,[1]CLIENTES!A:B,2,0)</f>
        <v>Olivia</v>
      </c>
      <c r="G9837">
        <v>371</v>
      </c>
      <c r="H9837" t="str">
        <f>+VLOOKUP(G9837,[1]SKU!A:B,2,0)</f>
        <v>BAUHAUS SAND FIT RECT. 58 x 58 S.LOREN 2DA C</v>
      </c>
      <c r="I9837" t="str">
        <f>+VLOOKUP(G9837,[1]SKU!A:D,4,0)</f>
        <v>PORCELANATO</v>
      </c>
      <c r="J9837" t="str">
        <f>+VLOOKUP(G9837,[1]SKU!A:E,5,0)</f>
        <v>Cementos</v>
      </c>
      <c r="K9837" t="str">
        <f>+VLOOKUP(G9837,[1]SKU!A:C,3,0)</f>
        <v>SAN LORENZO</v>
      </c>
      <c r="L9837">
        <v>162</v>
      </c>
      <c r="M9837">
        <v>22.651237090053638</v>
      </c>
      <c r="N9837">
        <f>+VLOOKUP([1]VENTAS!G9837,[1]SKU!A:G,6,0)</f>
        <v>6115</v>
      </c>
      <c r="O9837" s="4">
        <f t="shared" si="153"/>
        <v>138512.314805678</v>
      </c>
    </row>
    <row r="9838" spans="1:15" x14ac:dyDescent="0.3">
      <c r="A9838" s="1">
        <v>44967</v>
      </c>
      <c r="B9838" s="2" t="s">
        <v>9612</v>
      </c>
      <c r="C9838" s="2" t="s">
        <v>9613</v>
      </c>
      <c r="D9838" s="2" t="s">
        <v>9873</v>
      </c>
      <c r="E9838">
        <v>221</v>
      </c>
      <c r="F9838" t="str">
        <f>+VLOOKUP(E9838,[1]CLIENTES!A:B,2,0)</f>
        <v>Antony</v>
      </c>
      <c r="G9838">
        <v>258</v>
      </c>
      <c r="H9838" t="str">
        <f>+VLOOKUP(G9838,[1]SKU!A:B,2,0)</f>
        <v>SOHO GLAM ESM NAT 45 x 90 ILVA 1RA C</v>
      </c>
      <c r="I9838" t="str">
        <f>+VLOOKUP(G9838,[1]SKU!A:D,4,0)</f>
        <v>PORCELANATO</v>
      </c>
      <c r="J9838" t="str">
        <f>+VLOOKUP(G9838,[1]SKU!A:E,5,0)</f>
        <v>Cementos</v>
      </c>
      <c r="K9838" t="str">
        <f>+VLOOKUP(G9838,[1]SKU!A:C,3,0)</f>
        <v>ILVA</v>
      </c>
      <c r="L9838">
        <v>118</v>
      </c>
      <c r="M9838">
        <v>15.473549726143389</v>
      </c>
      <c r="N9838">
        <f>+VLOOKUP([1]VENTAS!G9838,[1]SKU!A:G,6,0)</f>
        <v>1114</v>
      </c>
      <c r="O9838" s="4">
        <f t="shared" si="153"/>
        <v>17237.534394923736</v>
      </c>
    </row>
    <row r="9839" spans="1:15" x14ac:dyDescent="0.3">
      <c r="A9839" s="1">
        <v>44976</v>
      </c>
      <c r="B9839" s="2" t="s">
        <v>9612</v>
      </c>
      <c r="C9839" s="2" t="s">
        <v>9613</v>
      </c>
      <c r="D9839" s="2" t="s">
        <v>9874</v>
      </c>
      <c r="E9839">
        <v>74</v>
      </c>
      <c r="F9839" t="str">
        <f>+VLOOKUP(E9839,[1]CLIENTES!A:B,2,0)</f>
        <v>Ingrid</v>
      </c>
      <c r="G9839">
        <v>381</v>
      </c>
      <c r="H9839" t="str">
        <f>+VLOOKUP(G9839,[1]SKU!A:B,2,0)</f>
        <v>GLAM IVORY PUL RT FIT 57,7 x 57,7 S.LOREN 2DA C</v>
      </c>
      <c r="I9839" t="str">
        <f>+VLOOKUP(G9839,[1]SKU!A:D,4,0)</f>
        <v>PORCELANATO</v>
      </c>
      <c r="J9839" t="str">
        <f>+VLOOKUP(G9839,[1]SKU!A:E,5,0)</f>
        <v>Cementos</v>
      </c>
      <c r="K9839" t="str">
        <f>+VLOOKUP(G9839,[1]SKU!A:C,3,0)</f>
        <v>SAN LORENZO</v>
      </c>
      <c r="L9839">
        <v>79</v>
      </c>
      <c r="M9839">
        <v>49.598338044339648</v>
      </c>
      <c r="N9839">
        <f>+VLOOKUP([1]VENTAS!G9839,[1]SKU!A:G,6,0)</f>
        <v>4775</v>
      </c>
      <c r="O9839" s="4">
        <f t="shared" si="153"/>
        <v>236832.06416172182</v>
      </c>
    </row>
    <row r="9840" spans="1:15" x14ac:dyDescent="0.3">
      <c r="A9840" s="1">
        <v>44977</v>
      </c>
      <c r="B9840" s="2" t="s">
        <v>9612</v>
      </c>
      <c r="C9840" s="2" t="s">
        <v>9613</v>
      </c>
      <c r="D9840" s="2" t="s">
        <v>9875</v>
      </c>
      <c r="E9840">
        <v>23</v>
      </c>
      <c r="F9840" t="str">
        <f>+VLOOKUP(E9840,[1]CLIENTES!A:B,2,0)</f>
        <v>Mark</v>
      </c>
      <c r="G9840">
        <v>140</v>
      </c>
      <c r="H9840" t="str">
        <f>+VLOOKUP(G9840,[1]SKU!A:B,2,0)</f>
        <v>BLANCO PERLA BRILLANTE  33 x 45,3 S.LOREN 2DA CAL</v>
      </c>
      <c r="I9840" t="str">
        <f>+VLOOKUP(G9840,[1]SKU!A:D,4,0)</f>
        <v>CERAMICO</v>
      </c>
      <c r="J9840" t="str">
        <f>+VLOOKUP(G9840,[1]SKU!A:E,5,0)</f>
        <v>Deco &amp; Mas</v>
      </c>
      <c r="K9840" t="str">
        <f>+VLOOKUP(G9840,[1]SKU!A:C,3,0)</f>
        <v>SAN LORENZO</v>
      </c>
      <c r="L9840">
        <v>131</v>
      </c>
      <c r="M9840">
        <v>26.913143480593799</v>
      </c>
      <c r="N9840">
        <f>+VLOOKUP([1]VENTAS!G9840,[1]SKU!A:G,6,0)</f>
        <v>7714</v>
      </c>
      <c r="O9840" s="4">
        <f t="shared" si="153"/>
        <v>207607.98880930056</v>
      </c>
    </row>
    <row r="9841" spans="1:15" x14ac:dyDescent="0.3">
      <c r="A9841" s="1">
        <v>44969</v>
      </c>
      <c r="B9841" s="2" t="s">
        <v>9612</v>
      </c>
      <c r="C9841" s="2" t="s">
        <v>9613</v>
      </c>
      <c r="D9841" s="2" t="s">
        <v>9876</v>
      </c>
      <c r="E9841">
        <v>150</v>
      </c>
      <c r="F9841" t="str">
        <f>+VLOOKUP(E9841,[1]CLIENTES!A:B,2,0)</f>
        <v>Ian</v>
      </c>
      <c r="G9841">
        <v>236</v>
      </c>
      <c r="H9841" t="str">
        <f>+VLOOKUP(G9841,[1]SKU!A:B,2,0)</f>
        <v>GLACIAR PUL RECT 58 X 58 C.NEGRO 2DA CAL</v>
      </c>
      <c r="I9841" t="str">
        <f>+VLOOKUP(G9841,[1]SKU!A:D,4,0)</f>
        <v>PORCELANATO</v>
      </c>
      <c r="J9841" t="str">
        <f>+VLOOKUP(G9841,[1]SKU!A:E,5,0)</f>
        <v>Deco &amp; Mas</v>
      </c>
      <c r="K9841" t="str">
        <f>+VLOOKUP(G9841,[1]SKU!A:C,3,0)</f>
        <v>CERRO NEGRO</v>
      </c>
      <c r="L9841">
        <v>72</v>
      </c>
      <c r="M9841">
        <v>69.539415272781454</v>
      </c>
      <c r="N9841">
        <f>+VLOOKUP([1]VENTAS!G9841,[1]SKU!A:G,6,0)</f>
        <v>9046</v>
      </c>
      <c r="O9841" s="4">
        <f t="shared" si="153"/>
        <v>629053.55055758101</v>
      </c>
    </row>
    <row r="9842" spans="1:15" x14ac:dyDescent="0.3">
      <c r="A9842" s="1">
        <v>44941</v>
      </c>
      <c r="B9842" s="2" t="s">
        <v>9612</v>
      </c>
      <c r="C9842" s="2" t="s">
        <v>9613</v>
      </c>
      <c r="D9842" s="2" t="s">
        <v>9877</v>
      </c>
      <c r="E9842">
        <v>191</v>
      </c>
      <c r="F9842" t="str">
        <f>+VLOOKUP(E9842,[1]CLIENTES!A:B,2,0)</f>
        <v>Bianka</v>
      </c>
      <c r="G9842">
        <v>96</v>
      </c>
      <c r="H9842" t="str">
        <f>+VLOOKUP(G9842,[1]SKU!A:B,2,0)</f>
        <v>FORTALEZA ARENA 38 x 38 C.NEGRO 1RA CAL</v>
      </c>
      <c r="I9842" t="str">
        <f>+VLOOKUP(G9842,[1]SKU!A:D,4,0)</f>
        <v>CERAMICO</v>
      </c>
      <c r="J9842" t="str">
        <f>+VLOOKUP(G9842,[1]SKU!A:E,5,0)</f>
        <v>Cementos</v>
      </c>
      <c r="K9842" t="str">
        <f>+VLOOKUP(G9842,[1]SKU!A:C,3,0)</f>
        <v>CERRO NEGRO</v>
      </c>
      <c r="L9842">
        <v>151</v>
      </c>
      <c r="M9842">
        <v>9.9643401787695414</v>
      </c>
      <c r="N9842">
        <f>+VLOOKUP([1]VENTAS!G9842,[1]SKU!A:G,6,0)</f>
        <v>1873</v>
      </c>
      <c r="O9842" s="4">
        <f t="shared" si="153"/>
        <v>18663.209154835349</v>
      </c>
    </row>
    <row r="9843" spans="1:15" x14ac:dyDescent="0.3">
      <c r="A9843" s="1">
        <v>44977</v>
      </c>
      <c r="B9843" s="2" t="s">
        <v>9612</v>
      </c>
      <c r="C9843" s="2" t="s">
        <v>9613</v>
      </c>
      <c r="D9843" s="2" t="s">
        <v>9878</v>
      </c>
      <c r="E9843">
        <v>20</v>
      </c>
      <c r="F9843" t="str">
        <f>+VLOOKUP(E9843,[1]CLIENTES!A:B,2,0)</f>
        <v>Eliseo</v>
      </c>
      <c r="G9843">
        <v>229</v>
      </c>
      <c r="H9843" t="str">
        <f>+VLOOKUP(G9843,[1]SKU!A:B,2,0)</f>
        <v>MONACO CREMA PUL RECT 58 x 117 C.NEGRO 1RA C</v>
      </c>
      <c r="I9843" t="str">
        <f>+VLOOKUP(G9843,[1]SKU!A:D,4,0)</f>
        <v>PORCELANATO</v>
      </c>
      <c r="J9843" t="str">
        <f>+VLOOKUP(G9843,[1]SKU!A:E,5,0)</f>
        <v>Marmoles</v>
      </c>
      <c r="K9843" t="str">
        <f>+VLOOKUP(G9843,[1]SKU!A:C,3,0)</f>
        <v>CERRO NEGRO</v>
      </c>
      <c r="L9843">
        <v>57</v>
      </c>
      <c r="M9843">
        <v>30.209059109079298</v>
      </c>
      <c r="N9843">
        <f>+VLOOKUP([1]VENTAS!G9843,[1]SKU!A:G,6,0)</f>
        <v>7489</v>
      </c>
      <c r="O9843" s="4">
        <f t="shared" si="153"/>
        <v>226235.64366789485</v>
      </c>
    </row>
    <row r="9844" spans="1:15" x14ac:dyDescent="0.3">
      <c r="A9844" s="1">
        <v>44968</v>
      </c>
      <c r="B9844" s="2" t="s">
        <v>9612</v>
      </c>
      <c r="C9844" s="2" t="s">
        <v>9613</v>
      </c>
      <c r="D9844" s="2" t="s">
        <v>9879</v>
      </c>
      <c r="E9844">
        <v>217</v>
      </c>
      <c r="F9844" t="str">
        <f>+VLOOKUP(E9844,[1]CLIENTES!A:B,2,0)</f>
        <v>Natanael</v>
      </c>
      <c r="G9844">
        <v>254</v>
      </c>
      <c r="H9844" t="str">
        <f>+VLOOKUP(G9844,[1]SKU!A:B,2,0)</f>
        <v>DECAP 21 X 122 C.NEGRO 2DA C</v>
      </c>
      <c r="I9844" t="str">
        <f>+VLOOKUP(G9844,[1]SKU!A:D,4,0)</f>
        <v>PORCELANATO</v>
      </c>
      <c r="J9844" t="str">
        <f>+VLOOKUP(G9844,[1]SKU!A:E,5,0)</f>
        <v>Maderas</v>
      </c>
      <c r="K9844" t="str">
        <f>+VLOOKUP(G9844,[1]SKU!A:C,3,0)</f>
        <v>CERRO NEGRO</v>
      </c>
      <c r="L9844">
        <v>102</v>
      </c>
      <c r="M9844">
        <v>2.5752996778691029</v>
      </c>
      <c r="N9844">
        <f>+VLOOKUP([1]VENTAS!G9844,[1]SKU!A:G,6,0)</f>
        <v>9697</v>
      </c>
      <c r="O9844" s="4">
        <f t="shared" si="153"/>
        <v>24972.680976296691</v>
      </c>
    </row>
    <row r="9845" spans="1:15" x14ac:dyDescent="0.3">
      <c r="A9845" s="1">
        <v>44975</v>
      </c>
      <c r="B9845" s="2" t="s">
        <v>9612</v>
      </c>
      <c r="C9845" s="2" t="s">
        <v>9613</v>
      </c>
      <c r="D9845" s="2" t="s">
        <v>9880</v>
      </c>
      <c r="E9845">
        <v>24</v>
      </c>
      <c r="F9845" t="str">
        <f>+VLOOKUP(E9845,[1]CLIENTES!A:B,2,0)</f>
        <v>Maciel</v>
      </c>
      <c r="G9845">
        <v>73</v>
      </c>
      <c r="H9845" t="str">
        <f>+VLOOKUP(G9845,[1]SKU!A:B,2,0)</f>
        <v>GRAFIATO MARFIL 35 x 35  LOURDES 1RA C</v>
      </c>
      <c r="I9845" t="str">
        <f>+VLOOKUP(G9845,[1]SKU!A:D,4,0)</f>
        <v>CERAMICO</v>
      </c>
      <c r="J9845" t="str">
        <f>+VLOOKUP(G9845,[1]SKU!A:E,5,0)</f>
        <v>Cementos</v>
      </c>
      <c r="K9845" t="str">
        <f>+VLOOKUP(G9845,[1]SKU!A:C,3,0)</f>
        <v>LOURDES</v>
      </c>
      <c r="L9845">
        <v>81</v>
      </c>
      <c r="M9845">
        <v>30.63708509864891</v>
      </c>
      <c r="N9845">
        <f>+VLOOKUP([1]VENTAS!G9845,[1]SKU!A:G,6,0)</f>
        <v>2025</v>
      </c>
      <c r="O9845" s="4">
        <f t="shared" si="153"/>
        <v>62040.097324764043</v>
      </c>
    </row>
    <row r="9846" spans="1:15" x14ac:dyDescent="0.3">
      <c r="A9846" s="1">
        <v>44939</v>
      </c>
      <c r="B9846" s="2" t="s">
        <v>9612</v>
      </c>
      <c r="C9846" s="2" t="s">
        <v>9613</v>
      </c>
      <c r="D9846" s="2" t="s">
        <v>9881</v>
      </c>
      <c r="E9846">
        <v>217</v>
      </c>
      <c r="F9846" t="str">
        <f>+VLOOKUP(E9846,[1]CLIENTES!A:B,2,0)</f>
        <v>Natanael</v>
      </c>
      <c r="G9846">
        <v>314</v>
      </c>
      <c r="H9846" t="str">
        <f>+VLOOKUP(G9846,[1]SKU!A:B,2,0)</f>
        <v>BAUHAUS IVORY RECT. 28 X 58 S.LOREN 1RA C</v>
      </c>
      <c r="I9846" t="str">
        <f>+VLOOKUP(G9846,[1]SKU!A:D,4,0)</f>
        <v>PORCELANATO</v>
      </c>
      <c r="J9846" t="str">
        <f>+VLOOKUP(G9846,[1]SKU!A:E,5,0)</f>
        <v>Cementos</v>
      </c>
      <c r="K9846" t="str">
        <f>+VLOOKUP(G9846,[1]SKU!A:C,3,0)</f>
        <v>SAN LORENZO</v>
      </c>
      <c r="L9846">
        <v>47</v>
      </c>
      <c r="M9846">
        <v>25.401156813601428</v>
      </c>
      <c r="N9846">
        <f>+VLOOKUP([1]VENTAS!G9846,[1]SKU!A:G,6,0)</f>
        <v>6442</v>
      </c>
      <c r="O9846" s="4">
        <f t="shared" si="153"/>
        <v>163634.2521932204</v>
      </c>
    </row>
    <row r="9847" spans="1:15" x14ac:dyDescent="0.3">
      <c r="A9847" s="1">
        <v>44975</v>
      </c>
      <c r="B9847" s="2" t="s">
        <v>9612</v>
      </c>
      <c r="C9847" s="2" t="s">
        <v>9613</v>
      </c>
      <c r="D9847" s="2" t="s">
        <v>9882</v>
      </c>
      <c r="E9847">
        <v>133</v>
      </c>
      <c r="F9847" t="str">
        <f>+VLOOKUP(E9847,[1]CLIENTES!A:B,2,0)</f>
        <v>Ociel</v>
      </c>
      <c r="G9847">
        <v>292</v>
      </c>
      <c r="H9847" t="str">
        <f>+VLOOKUP(G9847,[1]SKU!A:B,2,0)</f>
        <v>FERRARA BIANCO RECTIFICADO 60 X 60 ALBERDI 2DA C</v>
      </c>
      <c r="I9847" t="str">
        <f>+VLOOKUP(G9847,[1]SKU!A:D,4,0)</f>
        <v>PORCELANATO</v>
      </c>
      <c r="J9847" t="str">
        <f>+VLOOKUP(G9847,[1]SKU!A:E,5,0)</f>
        <v>Marmoles</v>
      </c>
      <c r="K9847" t="str">
        <f>+VLOOKUP(G9847,[1]SKU!A:C,3,0)</f>
        <v>ALBERDI</v>
      </c>
      <c r="L9847">
        <v>77</v>
      </c>
      <c r="M9847">
        <v>54.108887535822994</v>
      </c>
      <c r="N9847">
        <f>+VLOOKUP([1]VENTAS!G9847,[1]SKU!A:G,6,0)</f>
        <v>7836</v>
      </c>
      <c r="O9847" s="4">
        <f t="shared" si="153"/>
        <v>423997.24273070897</v>
      </c>
    </row>
    <row r="9848" spans="1:15" x14ac:dyDescent="0.3">
      <c r="A9848" s="1">
        <v>44946</v>
      </c>
      <c r="B9848" s="2" t="s">
        <v>9612</v>
      </c>
      <c r="C9848" s="2" t="s">
        <v>9613</v>
      </c>
      <c r="D9848" s="2" t="s">
        <v>9883</v>
      </c>
      <c r="E9848">
        <v>167</v>
      </c>
      <c r="F9848" t="str">
        <f>+VLOOKUP(E9848,[1]CLIENTES!A:B,2,0)</f>
        <v>Saray</v>
      </c>
      <c r="G9848">
        <v>57</v>
      </c>
      <c r="H9848" t="str">
        <f>+VLOOKUP(G9848,[1]SKU!A:B,2,0)</f>
        <v>PARQUET FRESNO 30 X 45 CORTINES 1RA C</v>
      </c>
      <c r="I9848" t="str">
        <f>+VLOOKUP(G9848,[1]SKU!A:D,4,0)</f>
        <v>CERAMICO</v>
      </c>
      <c r="J9848" t="str">
        <f>+VLOOKUP(G9848,[1]SKU!A:E,5,0)</f>
        <v>Maderas</v>
      </c>
      <c r="K9848" t="str">
        <f>+VLOOKUP(G9848,[1]SKU!A:C,3,0)</f>
        <v>CORTINES</v>
      </c>
      <c r="L9848">
        <v>61</v>
      </c>
      <c r="M9848">
        <v>30.514607227207819</v>
      </c>
      <c r="N9848">
        <f>+VLOOKUP([1]VENTAS!G9848,[1]SKU!A:G,6,0)</f>
        <v>6093</v>
      </c>
      <c r="O9848" s="4">
        <f t="shared" si="153"/>
        <v>185925.50183537725</v>
      </c>
    </row>
    <row r="9849" spans="1:15" x14ac:dyDescent="0.3">
      <c r="A9849" s="1">
        <v>44940</v>
      </c>
      <c r="B9849" s="2" t="s">
        <v>9612</v>
      </c>
      <c r="C9849" s="2" t="s">
        <v>9613</v>
      </c>
      <c r="D9849" s="2" t="s">
        <v>9884</v>
      </c>
      <c r="E9849">
        <v>19</v>
      </c>
      <c r="F9849" t="str">
        <f>+VLOOKUP(E9849,[1]CLIENTES!A:B,2,0)</f>
        <v>Amaro</v>
      </c>
      <c r="G9849">
        <v>112</v>
      </c>
      <c r="H9849" t="str">
        <f>+VLOOKUP(G9849,[1]SKU!A:B,2,0)</f>
        <v>VENECIANO BIANCO 33 x 33 S.LOREN 1RA C</v>
      </c>
      <c r="I9849" t="str">
        <f>+VLOOKUP(G9849,[1]SKU!A:D,4,0)</f>
        <v>CERAMICO</v>
      </c>
      <c r="J9849" t="str">
        <f>+VLOOKUP(G9849,[1]SKU!A:E,5,0)</f>
        <v>Deco &amp; Mas</v>
      </c>
      <c r="K9849" t="str">
        <f>+VLOOKUP(G9849,[1]SKU!A:C,3,0)</f>
        <v>SAN LORENZO</v>
      </c>
      <c r="L9849">
        <v>62</v>
      </c>
      <c r="M9849">
        <v>59.63022869668707</v>
      </c>
      <c r="N9849">
        <f>+VLOOKUP([1]VENTAS!G9849,[1]SKU!A:G,6,0)</f>
        <v>9035</v>
      </c>
      <c r="O9849" s="4">
        <f t="shared" si="153"/>
        <v>538759.11627456767</v>
      </c>
    </row>
    <row r="9850" spans="1:15" x14ac:dyDescent="0.3">
      <c r="A9850" s="1">
        <v>44928</v>
      </c>
      <c r="B9850" s="2" t="s">
        <v>9612</v>
      </c>
      <c r="C9850" s="2" t="s">
        <v>9613</v>
      </c>
      <c r="D9850" s="2" t="s">
        <v>9885</v>
      </c>
      <c r="E9850">
        <v>108</v>
      </c>
      <c r="F9850" t="str">
        <f>+VLOOKUP(E9850,[1]CLIENTES!A:B,2,0)</f>
        <v>Bautista</v>
      </c>
      <c r="G9850">
        <v>255</v>
      </c>
      <c r="H9850" t="str">
        <f>+VLOOKUP(G9850,[1]SKU!A:B,2,0)</f>
        <v>LISCIO IVORY NATURAL 120 X 120 VITE 2DA C</v>
      </c>
      <c r="I9850" t="str">
        <f>+VLOOKUP(G9850,[1]SKU!A:D,4,0)</f>
        <v>PORCELANATO</v>
      </c>
      <c r="J9850" t="str">
        <f>+VLOOKUP(G9850,[1]SKU!A:E,5,0)</f>
        <v>Cementos</v>
      </c>
      <c r="K9850" t="str">
        <f>+VLOOKUP(G9850,[1]SKU!A:C,3,0)</f>
        <v>VITE</v>
      </c>
      <c r="L9850">
        <v>107</v>
      </c>
      <c r="M9850">
        <v>18.649958670710664</v>
      </c>
      <c r="N9850">
        <f>+VLOOKUP([1]VENTAS!G9850,[1]SKU!A:G,6,0)</f>
        <v>7041</v>
      </c>
      <c r="O9850" s="4">
        <f t="shared" si="153"/>
        <v>131314.35900047378</v>
      </c>
    </row>
    <row r="9851" spans="1:15" x14ac:dyDescent="0.3">
      <c r="A9851" s="1">
        <v>44952</v>
      </c>
      <c r="B9851" s="2" t="s">
        <v>9612</v>
      </c>
      <c r="C9851" s="2" t="s">
        <v>9613</v>
      </c>
      <c r="D9851" s="2" t="s">
        <v>9886</v>
      </c>
      <c r="E9851">
        <v>131</v>
      </c>
      <c r="F9851" t="str">
        <f>+VLOOKUP(E9851,[1]CLIENTES!A:B,2,0)</f>
        <v>Yerald</v>
      </c>
      <c r="G9851">
        <v>166</v>
      </c>
      <c r="H9851" t="str">
        <f>+VLOOKUP(G9851,[1]SKU!A:B,2,0)</f>
        <v>CALIFORNIA GRIS OSCURO 51 x 51 ALLPA 2DA C</v>
      </c>
      <c r="I9851" t="str">
        <f>+VLOOKUP(G9851,[1]SKU!A:D,4,0)</f>
        <v>CERAMICO</v>
      </c>
      <c r="J9851" t="str">
        <f>+VLOOKUP(G9851,[1]SKU!A:E,5,0)</f>
        <v>Cementos</v>
      </c>
      <c r="K9851" t="str">
        <f>+VLOOKUP(G9851,[1]SKU!A:C,3,0)</f>
        <v>ALLPA</v>
      </c>
      <c r="L9851">
        <v>96</v>
      </c>
      <c r="M9851">
        <v>51.729977779091612</v>
      </c>
      <c r="N9851">
        <f>+VLOOKUP([1]VENTAS!G9851,[1]SKU!A:G,6,0)</f>
        <v>7340</v>
      </c>
      <c r="O9851" s="4">
        <f t="shared" si="153"/>
        <v>379698.03689853242</v>
      </c>
    </row>
    <row r="9852" spans="1:15" x14ac:dyDescent="0.3">
      <c r="A9852" s="1">
        <v>44983</v>
      </c>
      <c r="B9852" s="2" t="s">
        <v>9612</v>
      </c>
      <c r="C9852" s="2" t="s">
        <v>9613</v>
      </c>
      <c r="D9852" s="2" t="s">
        <v>9887</v>
      </c>
      <c r="E9852">
        <v>56</v>
      </c>
      <c r="F9852" t="str">
        <f>+VLOOKUP(E9852,[1]CLIENTES!A:B,2,0)</f>
        <v>Stephanie</v>
      </c>
      <c r="G9852">
        <v>256</v>
      </c>
      <c r="H9852" t="str">
        <f>+VLOOKUP(G9852,[1]SKU!A:B,2,0)</f>
        <v>ROBLE 21 X 120 C.NEGRO 1RA CAL</v>
      </c>
      <c r="I9852" t="str">
        <f>+VLOOKUP(G9852,[1]SKU!A:D,4,0)</f>
        <v>PORCELANATO</v>
      </c>
      <c r="J9852" t="str">
        <f>+VLOOKUP(G9852,[1]SKU!A:E,5,0)</f>
        <v>Maderas</v>
      </c>
      <c r="K9852" t="str">
        <f>+VLOOKUP(G9852,[1]SKU!A:C,3,0)</f>
        <v>CERRO NEGRO</v>
      </c>
      <c r="L9852">
        <v>143</v>
      </c>
      <c r="M9852">
        <v>66.282583708865616</v>
      </c>
      <c r="N9852">
        <f>+VLOOKUP([1]VENTAS!G9852,[1]SKU!A:G,6,0)</f>
        <v>8423</v>
      </c>
      <c r="O9852" s="4">
        <f t="shared" si="153"/>
        <v>558298.20257977513</v>
      </c>
    </row>
    <row r="9853" spans="1:15" x14ac:dyDescent="0.3">
      <c r="A9853" s="1">
        <v>44945</v>
      </c>
      <c r="B9853" s="2" t="s">
        <v>9612</v>
      </c>
      <c r="C9853" s="2" t="s">
        <v>9613</v>
      </c>
      <c r="D9853" s="2" t="s">
        <v>9888</v>
      </c>
      <c r="E9853">
        <v>28</v>
      </c>
      <c r="F9853" t="str">
        <f>+VLOOKUP(E9853,[1]CLIENTES!A:B,2,0)</f>
        <v>Katalina</v>
      </c>
      <c r="G9853">
        <v>134</v>
      </c>
      <c r="H9853" t="str">
        <f>+VLOOKUP(G9853,[1]SKU!A:B,2,0)</f>
        <v>GRAFIATO MARRON 35 x 35  LOURDES 1RA C</v>
      </c>
      <c r="I9853" t="str">
        <f>+VLOOKUP(G9853,[1]SKU!A:D,4,0)</f>
        <v>CERAMICO</v>
      </c>
      <c r="J9853" t="str">
        <f>+VLOOKUP(G9853,[1]SKU!A:E,5,0)</f>
        <v>Cementos</v>
      </c>
      <c r="K9853" t="str">
        <f>+VLOOKUP(G9853,[1]SKU!A:C,3,0)</f>
        <v>LOURDES</v>
      </c>
      <c r="L9853">
        <v>43</v>
      </c>
      <c r="M9853">
        <v>35.577705362547675</v>
      </c>
      <c r="N9853">
        <f>+VLOOKUP([1]VENTAS!G9853,[1]SKU!A:G,6,0)</f>
        <v>1794</v>
      </c>
      <c r="O9853" s="4">
        <f t="shared" si="153"/>
        <v>63826.403420410526</v>
      </c>
    </row>
    <row r="9854" spans="1:15" x14ac:dyDescent="0.3">
      <c r="A9854" s="1">
        <v>44970</v>
      </c>
      <c r="B9854" s="2" t="s">
        <v>9612</v>
      </c>
      <c r="C9854" s="2" t="s">
        <v>9613</v>
      </c>
      <c r="D9854" s="2" t="s">
        <v>9889</v>
      </c>
      <c r="E9854">
        <v>17</v>
      </c>
      <c r="F9854" t="str">
        <f>+VLOOKUP(E9854,[1]CLIENTES!A:B,2,0)</f>
        <v>Ernesto</v>
      </c>
      <c r="G9854">
        <v>230</v>
      </c>
      <c r="H9854" t="str">
        <f>+VLOOKUP(G9854,[1]SKU!A:B,2,0)</f>
        <v>PORCELANATO FUSION 20 X 60 ALBERDI 2DA C</v>
      </c>
      <c r="I9854" t="str">
        <f>+VLOOKUP(G9854,[1]SKU!A:D,4,0)</f>
        <v>PORCELANATO</v>
      </c>
      <c r="J9854" t="str">
        <f>+VLOOKUP(G9854,[1]SKU!A:E,5,0)</f>
        <v>Maderas</v>
      </c>
      <c r="K9854" t="str">
        <f>+VLOOKUP(G9854,[1]SKU!A:C,3,0)</f>
        <v>ALBERDI</v>
      </c>
      <c r="L9854">
        <v>53</v>
      </c>
      <c r="M9854">
        <v>1.3219050890678214</v>
      </c>
      <c r="N9854">
        <f>+VLOOKUP([1]VENTAS!G9854,[1]SKU!A:G,6,0)</f>
        <v>6066</v>
      </c>
      <c r="O9854" s="4">
        <f t="shared" si="153"/>
        <v>8018.6762702854048</v>
      </c>
    </row>
    <row r="9855" spans="1:15" x14ac:dyDescent="0.3">
      <c r="A9855" s="1">
        <v>44943</v>
      </c>
      <c r="B9855" s="2" t="s">
        <v>9612</v>
      </c>
      <c r="C9855" s="2" t="s">
        <v>9613</v>
      </c>
      <c r="D9855" s="2" t="s">
        <v>9890</v>
      </c>
      <c r="E9855">
        <v>166</v>
      </c>
      <c r="F9855" t="str">
        <f>+VLOOKUP(E9855,[1]CLIENTES!A:B,2,0)</f>
        <v>Betzabeth</v>
      </c>
      <c r="G9855">
        <v>31</v>
      </c>
      <c r="H9855" t="str">
        <f>+VLOOKUP(G9855,[1]SKU!A:B,2,0)</f>
        <v>ASPEN MATE 29 x 59 C.NEGRO 1RA C</v>
      </c>
      <c r="I9855" t="str">
        <f>+VLOOKUP(G9855,[1]SKU!A:D,4,0)</f>
        <v>CERAMICO</v>
      </c>
      <c r="J9855" t="str">
        <f>+VLOOKUP(G9855,[1]SKU!A:E,5,0)</f>
        <v>Deco &amp; Mas</v>
      </c>
      <c r="K9855" t="str">
        <f>+VLOOKUP(G9855,[1]SKU!A:C,3,0)</f>
        <v>CERRO NEGRO</v>
      </c>
      <c r="L9855">
        <v>112</v>
      </c>
      <c r="M9855">
        <v>74.721702619404084</v>
      </c>
      <c r="N9855">
        <f>+VLOOKUP([1]VENTAS!G9855,[1]SKU!A:G,6,0)</f>
        <v>8092</v>
      </c>
      <c r="O9855" s="4">
        <f t="shared" si="153"/>
        <v>604648.0175962178</v>
      </c>
    </row>
    <row r="9856" spans="1:15" x14ac:dyDescent="0.3">
      <c r="A9856" s="1">
        <v>44933</v>
      </c>
      <c r="B9856" s="2" t="s">
        <v>9612</v>
      </c>
      <c r="C9856" s="2" t="s">
        <v>9613</v>
      </c>
      <c r="D9856" s="2" t="s">
        <v>9891</v>
      </c>
      <c r="E9856">
        <v>203</v>
      </c>
      <c r="F9856" t="str">
        <f>+VLOOKUP(E9856,[1]CLIENTES!A:B,2,0)</f>
        <v>Bianka</v>
      </c>
      <c r="G9856">
        <v>40</v>
      </c>
      <c r="H9856" t="str">
        <f>+VLOOKUP(G9856,[1]SKU!A:B,2,0)</f>
        <v>RECOLETA 51 X 51 C.NEGRO 1RA CAL</v>
      </c>
      <c r="I9856" t="str">
        <f>+VLOOKUP(G9856,[1]SKU!A:D,4,0)</f>
        <v>CERAMICO</v>
      </c>
      <c r="J9856" t="str">
        <f>+VLOOKUP(G9856,[1]SKU!A:E,5,0)</f>
        <v>Deco &amp; Mas</v>
      </c>
      <c r="K9856" t="str">
        <f>+VLOOKUP(G9856,[1]SKU!A:C,3,0)</f>
        <v>CERRO NEGRO</v>
      </c>
      <c r="L9856">
        <v>86</v>
      </c>
      <c r="M9856">
        <v>23.273891652292793</v>
      </c>
      <c r="N9856">
        <f>+VLOOKUP([1]VENTAS!G9856,[1]SKU!A:G,6,0)</f>
        <v>7354</v>
      </c>
      <c r="O9856" s="4">
        <f t="shared" si="153"/>
        <v>171156.1992109612</v>
      </c>
    </row>
    <row r="9857" spans="1:15" x14ac:dyDescent="0.3">
      <c r="A9857" s="1">
        <v>44953</v>
      </c>
      <c r="B9857" s="2" t="s">
        <v>9612</v>
      </c>
      <c r="C9857" s="2" t="s">
        <v>9613</v>
      </c>
      <c r="D9857" s="2" t="s">
        <v>9892</v>
      </c>
      <c r="E9857">
        <v>172</v>
      </c>
      <c r="F9857" t="str">
        <f>+VLOOKUP(E9857,[1]CLIENTES!A:B,2,0)</f>
        <v>Viviana</v>
      </c>
      <c r="G9857">
        <v>322</v>
      </c>
      <c r="H9857" t="str">
        <f>+VLOOKUP(G9857,[1]SKU!A:B,2,0)</f>
        <v>WHITE PUL RECT.  57,7 x 57,7 S.LOREN 2DA CAL</v>
      </c>
      <c r="I9857" t="str">
        <f>+VLOOKUP(G9857,[1]SKU!A:D,4,0)</f>
        <v>PORCELANATO</v>
      </c>
      <c r="J9857" t="str">
        <f>+VLOOKUP(G9857,[1]SKU!A:E,5,0)</f>
        <v>Deco &amp; Mas</v>
      </c>
      <c r="K9857" t="str">
        <f>+VLOOKUP(G9857,[1]SKU!A:C,3,0)</f>
        <v>SAN LORENZO</v>
      </c>
      <c r="L9857">
        <v>47</v>
      </c>
      <c r="M9857">
        <v>14.618990808141325</v>
      </c>
      <c r="N9857">
        <f>+VLOOKUP([1]VENTAS!G9857,[1]SKU!A:G,6,0)</f>
        <v>1528</v>
      </c>
      <c r="O9857" s="4">
        <f t="shared" si="153"/>
        <v>22337.817954839946</v>
      </c>
    </row>
    <row r="9858" spans="1:15" x14ac:dyDescent="0.3">
      <c r="A9858" s="1">
        <v>44962</v>
      </c>
      <c r="B9858" s="2" t="s">
        <v>9612</v>
      </c>
      <c r="C9858" s="2" t="s">
        <v>9613</v>
      </c>
      <c r="D9858" s="2" t="s">
        <v>9893</v>
      </c>
      <c r="E9858">
        <v>142</v>
      </c>
      <c r="F9858" t="str">
        <f>+VLOOKUP(E9858,[1]CLIENTES!A:B,2,0)</f>
        <v>Polet</v>
      </c>
      <c r="G9858">
        <v>190</v>
      </c>
      <c r="H9858" t="str">
        <f>+VLOOKUP(G9858,[1]SKU!A:B,2,0)</f>
        <v>RUSTICO EBANO 45,3 X 45,3 SCOP 1RA CAL</v>
      </c>
      <c r="I9858" t="str">
        <f>+VLOOKUP(G9858,[1]SKU!A:D,4,0)</f>
        <v>CERAMICO</v>
      </c>
      <c r="J9858" t="str">
        <f>+VLOOKUP(G9858,[1]SKU!A:E,5,0)</f>
        <v>Piedras</v>
      </c>
      <c r="K9858" t="str">
        <f>+VLOOKUP(G9858,[1]SKU!A:C,3,0)</f>
        <v>SCOP</v>
      </c>
      <c r="L9858">
        <v>37</v>
      </c>
      <c r="M9858">
        <v>16.322131025624351</v>
      </c>
      <c r="N9858">
        <f>+VLOOKUP([1]VENTAS!G9858,[1]SKU!A:G,6,0)</f>
        <v>3587</v>
      </c>
      <c r="O9858" s="4">
        <f t="shared" si="153"/>
        <v>58547.483988914551</v>
      </c>
    </row>
    <row r="9859" spans="1:15" x14ac:dyDescent="0.3">
      <c r="A9859" s="1">
        <v>44978</v>
      </c>
      <c r="B9859" s="2" t="s">
        <v>9612</v>
      </c>
      <c r="C9859" s="2" t="s">
        <v>9613</v>
      </c>
      <c r="D9859" s="2" t="s">
        <v>9894</v>
      </c>
      <c r="E9859">
        <v>158</v>
      </c>
      <c r="F9859" t="str">
        <f>+VLOOKUP(E9859,[1]CLIENTES!A:B,2,0)</f>
        <v>Montserrat</v>
      </c>
      <c r="G9859">
        <v>46</v>
      </c>
      <c r="H9859" t="str">
        <f>+VLOOKUP(G9859,[1]SKU!A:B,2,0)</f>
        <v>COTTO TERRA 35 x 35  LOURDES 1RA C</v>
      </c>
      <c r="I9859" t="str">
        <f>+VLOOKUP(G9859,[1]SKU!A:D,4,0)</f>
        <v>CERAMICO</v>
      </c>
      <c r="J9859" t="str">
        <f>+VLOOKUP(G9859,[1]SKU!A:E,5,0)</f>
        <v>Cementos</v>
      </c>
      <c r="K9859" t="str">
        <f>+VLOOKUP(G9859,[1]SKU!A:C,3,0)</f>
        <v>LOURDES</v>
      </c>
      <c r="L9859">
        <v>90</v>
      </c>
      <c r="M9859">
        <v>1.3521854039231784</v>
      </c>
      <c r="N9859">
        <f>+VLOOKUP([1]VENTAS!G9859,[1]SKU!A:G,6,0)</f>
        <v>3792</v>
      </c>
      <c r="O9859" s="4">
        <f t="shared" ref="O9859:O9922" si="154">+N9859*M9859</f>
        <v>5127.4870516766923</v>
      </c>
    </row>
    <row r="9860" spans="1:15" x14ac:dyDescent="0.3">
      <c r="A9860" s="1">
        <v>44978</v>
      </c>
      <c r="B9860" s="2" t="s">
        <v>9612</v>
      </c>
      <c r="C9860" s="2" t="s">
        <v>9613</v>
      </c>
      <c r="D9860" s="2" t="s">
        <v>9895</v>
      </c>
      <c r="E9860">
        <v>41</v>
      </c>
      <c r="F9860" t="str">
        <f>+VLOOKUP(E9860,[1]CLIENTES!A:B,2,0)</f>
        <v>Hans</v>
      </c>
      <c r="G9860">
        <v>172</v>
      </c>
      <c r="H9860" t="str">
        <f>+VLOOKUP(G9860,[1]SKU!A:B,2,0)</f>
        <v>TUIL BLANCO BRILL 33 X 45,3 SCOP 1RA C</v>
      </c>
      <c r="I9860" t="str">
        <f>+VLOOKUP(G9860,[1]SKU!A:D,4,0)</f>
        <v>CERAMICO</v>
      </c>
      <c r="J9860" t="str">
        <f>+VLOOKUP(G9860,[1]SKU!A:E,5,0)</f>
        <v>Deco &amp; Mas</v>
      </c>
      <c r="K9860" t="str">
        <f>+VLOOKUP(G9860,[1]SKU!A:C,3,0)</f>
        <v>SCOP</v>
      </c>
      <c r="L9860">
        <v>77</v>
      </c>
      <c r="M9860">
        <v>11.049218021582984</v>
      </c>
      <c r="N9860">
        <f>+VLOOKUP([1]VENTAS!G9860,[1]SKU!A:G,6,0)</f>
        <v>5047</v>
      </c>
      <c r="O9860" s="4">
        <f t="shared" si="154"/>
        <v>55765.403354929324</v>
      </c>
    </row>
    <row r="9861" spans="1:15" x14ac:dyDescent="0.3">
      <c r="A9861" s="1">
        <v>44935</v>
      </c>
      <c r="B9861" s="2" t="s">
        <v>9612</v>
      </c>
      <c r="C9861" s="2" t="s">
        <v>9613</v>
      </c>
      <c r="D9861" s="2" t="s">
        <v>9896</v>
      </c>
      <c r="E9861">
        <v>155</v>
      </c>
      <c r="F9861" t="str">
        <f>+VLOOKUP(E9861,[1]CLIENTES!A:B,2,0)</f>
        <v>Cristhoper</v>
      </c>
      <c r="G9861">
        <v>331</v>
      </c>
      <c r="H9861" t="str">
        <f>+VLOOKUP(G9861,[1]SKU!A:B,2,0)</f>
        <v>BAUHAUS GREY FIT RECT. 58 x 58 S.LOREN 2DA C</v>
      </c>
      <c r="I9861" t="str">
        <f>+VLOOKUP(G9861,[1]SKU!A:D,4,0)</f>
        <v>PORCELANATO</v>
      </c>
      <c r="J9861" t="str">
        <f>+VLOOKUP(G9861,[1]SKU!A:E,5,0)</f>
        <v>Cementos</v>
      </c>
      <c r="K9861" t="str">
        <f>+VLOOKUP(G9861,[1]SKU!A:C,3,0)</f>
        <v>SAN LORENZO</v>
      </c>
      <c r="L9861">
        <v>118</v>
      </c>
      <c r="M9861">
        <v>57.775527349628284</v>
      </c>
      <c r="N9861">
        <f>+VLOOKUP([1]VENTAS!G9861,[1]SKU!A:G,6,0)</f>
        <v>1886</v>
      </c>
      <c r="O9861" s="4">
        <f t="shared" si="154"/>
        <v>108964.64458139894</v>
      </c>
    </row>
    <row r="9862" spans="1:15" x14ac:dyDescent="0.3">
      <c r="A9862" s="1">
        <v>44964</v>
      </c>
      <c r="B9862" s="2" t="s">
        <v>9612</v>
      </c>
      <c r="C9862" s="2" t="s">
        <v>9613</v>
      </c>
      <c r="D9862" s="2" t="s">
        <v>9897</v>
      </c>
      <c r="E9862">
        <v>198</v>
      </c>
      <c r="F9862" t="str">
        <f>+VLOOKUP(E9862,[1]CLIENTES!A:B,2,0)</f>
        <v>Darling</v>
      </c>
      <c r="G9862">
        <v>131</v>
      </c>
      <c r="H9862" t="str">
        <f>+VLOOKUP(G9862,[1]SKU!A:B,2,0)</f>
        <v>PARIS GRIS BRILLANTE 51 X 51 C.NEGRO 1RA CAL</v>
      </c>
      <c r="I9862" t="str">
        <f>+VLOOKUP(G9862,[1]SKU!A:D,4,0)</f>
        <v>CERAMICO</v>
      </c>
      <c r="J9862" t="str">
        <f>+VLOOKUP(G9862,[1]SKU!A:E,5,0)</f>
        <v>Marmoles</v>
      </c>
      <c r="K9862" t="str">
        <f>+VLOOKUP(G9862,[1]SKU!A:C,3,0)</f>
        <v>CERRO NEGRO</v>
      </c>
      <c r="L9862">
        <v>10</v>
      </c>
      <c r="M9862">
        <v>5.1863106430444024</v>
      </c>
      <c r="N9862">
        <f>+VLOOKUP([1]VENTAS!G9862,[1]SKU!A:G,6,0)</f>
        <v>1789</v>
      </c>
      <c r="O9862" s="4">
        <f t="shared" si="154"/>
        <v>9278.3097404064356</v>
      </c>
    </row>
    <row r="9863" spans="1:15" x14ac:dyDescent="0.3">
      <c r="A9863" s="1">
        <v>44969</v>
      </c>
      <c r="B9863" s="2" t="s">
        <v>9612</v>
      </c>
      <c r="C9863" s="2" t="s">
        <v>9613</v>
      </c>
      <c r="D9863" s="2" t="s">
        <v>9898</v>
      </c>
      <c r="E9863">
        <v>3</v>
      </c>
      <c r="F9863" t="str">
        <f>+VLOOKUP(E9863,[1]CLIENTES!A:B,2,0)</f>
        <v>Tarek</v>
      </c>
      <c r="G9863">
        <v>182</v>
      </c>
      <c r="H9863" t="str">
        <f>+VLOOKUP(G9863,[1]SKU!A:B,2,0)</f>
        <v>ACCIAROLI 43 X 43 CAÑUELAS 1RA C</v>
      </c>
      <c r="I9863" t="str">
        <f>+VLOOKUP(G9863,[1]SKU!A:D,4,0)</f>
        <v>CERAMICO</v>
      </c>
      <c r="J9863" t="str">
        <f>+VLOOKUP(G9863,[1]SKU!A:E,5,0)</f>
        <v>Marmoles</v>
      </c>
      <c r="K9863" t="str">
        <f>+VLOOKUP(G9863,[1]SKU!A:C,3,0)</f>
        <v>CAÑUELAS</v>
      </c>
      <c r="L9863">
        <v>58</v>
      </c>
      <c r="M9863">
        <v>52.05134808179384</v>
      </c>
      <c r="N9863">
        <f>+VLOOKUP([1]VENTAS!G9863,[1]SKU!A:G,6,0)</f>
        <v>6390</v>
      </c>
      <c r="O9863" s="4">
        <f t="shared" si="154"/>
        <v>332608.11424266262</v>
      </c>
    </row>
    <row r="9864" spans="1:15" x14ac:dyDescent="0.3">
      <c r="A9864" s="1">
        <v>44931</v>
      </c>
      <c r="B9864" s="2" t="s">
        <v>9612</v>
      </c>
      <c r="C9864" s="2" t="s">
        <v>9613</v>
      </c>
      <c r="D9864" s="2" t="s">
        <v>9899</v>
      </c>
      <c r="E9864">
        <v>33</v>
      </c>
      <c r="F9864" t="str">
        <f>+VLOOKUP(E9864,[1]CLIENTES!A:B,2,0)</f>
        <v>Yordan</v>
      </c>
      <c r="G9864">
        <v>47</v>
      </c>
      <c r="H9864" t="str">
        <f>+VLOOKUP(G9864,[1]SKU!A:B,2,0)</f>
        <v>NEGRO PLUS 56 X 56 LOURDES 1RA C</v>
      </c>
      <c r="I9864" t="str">
        <f>+VLOOKUP(G9864,[1]SKU!A:D,4,0)</f>
        <v>CERAMICO</v>
      </c>
      <c r="J9864" t="str">
        <f>+VLOOKUP(G9864,[1]SKU!A:E,5,0)</f>
        <v>Deco &amp; Mas</v>
      </c>
      <c r="K9864" t="str">
        <f>+VLOOKUP(G9864,[1]SKU!A:C,3,0)</f>
        <v>LOURDES</v>
      </c>
      <c r="L9864">
        <v>38</v>
      </c>
      <c r="M9864">
        <v>26.45131483210583</v>
      </c>
      <c r="N9864">
        <f>+VLOOKUP([1]VENTAS!G9864,[1]SKU!A:G,6,0)</f>
        <v>3951</v>
      </c>
      <c r="O9864" s="4">
        <f t="shared" si="154"/>
        <v>104509.14490165013</v>
      </c>
    </row>
    <row r="9865" spans="1:15" x14ac:dyDescent="0.3">
      <c r="A9865" s="1">
        <v>44970</v>
      </c>
      <c r="B9865" s="2" t="s">
        <v>9612</v>
      </c>
      <c r="C9865" s="2" t="s">
        <v>9613</v>
      </c>
      <c r="D9865" s="2" t="s">
        <v>9900</v>
      </c>
      <c r="E9865">
        <v>113</v>
      </c>
      <c r="F9865" t="str">
        <f>+VLOOKUP(E9865,[1]CLIENTES!A:B,2,0)</f>
        <v>Raffaella</v>
      </c>
      <c r="G9865">
        <v>372</v>
      </c>
      <c r="H9865" t="str">
        <f>+VLOOKUP(G9865,[1]SKU!A:B,2,0)</f>
        <v>MARMOL STRAZZA FIT RECT. 58 x 117 S.LOREN 2DA C</v>
      </c>
      <c r="I9865" t="str">
        <f>+VLOOKUP(G9865,[1]SKU!A:D,4,0)</f>
        <v>PORCELANATO</v>
      </c>
      <c r="J9865" t="str">
        <f>+VLOOKUP(G9865,[1]SKU!A:E,5,0)</f>
        <v>Marmoles</v>
      </c>
      <c r="K9865" t="str">
        <f>+VLOOKUP(G9865,[1]SKU!A:C,3,0)</f>
        <v>SAN LORENZO</v>
      </c>
      <c r="L9865">
        <v>149</v>
      </c>
      <c r="M9865">
        <v>98.18303880125886</v>
      </c>
      <c r="N9865">
        <f>+VLOOKUP([1]VENTAS!G9865,[1]SKU!A:G,6,0)</f>
        <v>4732</v>
      </c>
      <c r="O9865" s="4">
        <f t="shared" si="154"/>
        <v>464602.13960755692</v>
      </c>
    </row>
    <row r="9866" spans="1:15" x14ac:dyDescent="0.3">
      <c r="A9866" s="1">
        <v>44969</v>
      </c>
      <c r="B9866" s="2" t="s">
        <v>9612</v>
      </c>
      <c r="C9866" s="2" t="s">
        <v>9613</v>
      </c>
      <c r="D9866" s="2" t="s">
        <v>9901</v>
      </c>
      <c r="E9866">
        <v>73</v>
      </c>
      <c r="F9866" t="str">
        <f>+VLOOKUP(E9866,[1]CLIENTES!A:B,2,0)</f>
        <v>Stevens</v>
      </c>
      <c r="G9866">
        <v>331</v>
      </c>
      <c r="H9866" t="str">
        <f>+VLOOKUP(G9866,[1]SKU!A:B,2,0)</f>
        <v>BAUHAUS GREY FIT RECT. 58 x 58 S.LOREN 2DA C</v>
      </c>
      <c r="I9866" t="str">
        <f>+VLOOKUP(G9866,[1]SKU!A:D,4,0)</f>
        <v>PORCELANATO</v>
      </c>
      <c r="J9866" t="str">
        <f>+VLOOKUP(G9866,[1]SKU!A:E,5,0)</f>
        <v>Cementos</v>
      </c>
      <c r="K9866" t="str">
        <f>+VLOOKUP(G9866,[1]SKU!A:C,3,0)</f>
        <v>SAN LORENZO</v>
      </c>
      <c r="L9866">
        <v>94</v>
      </c>
      <c r="M9866">
        <v>46.024572634449655</v>
      </c>
      <c r="N9866">
        <f>+VLOOKUP([1]VENTAS!G9866,[1]SKU!A:G,6,0)</f>
        <v>1886</v>
      </c>
      <c r="O9866" s="4">
        <f t="shared" si="154"/>
        <v>86802.343988572044</v>
      </c>
    </row>
    <row r="9867" spans="1:15" x14ac:dyDescent="0.3">
      <c r="A9867" s="1">
        <v>44962</v>
      </c>
      <c r="B9867" s="2" t="s">
        <v>9612</v>
      </c>
      <c r="C9867" s="2" t="s">
        <v>9613</v>
      </c>
      <c r="D9867" s="2" t="s">
        <v>9902</v>
      </c>
      <c r="E9867">
        <v>153</v>
      </c>
      <c r="F9867" t="str">
        <f>+VLOOKUP(E9867,[1]CLIENTES!A:B,2,0)</f>
        <v>Elmer</v>
      </c>
      <c r="G9867">
        <v>243</v>
      </c>
      <c r="H9867" t="str">
        <f>+VLOOKUP(G9867,[1]SKU!A:B,2,0)</f>
        <v>LIFE TIZA PUL RECT 58 X 58 C.NEGRO 2DA C</v>
      </c>
      <c r="I9867" t="str">
        <f>+VLOOKUP(G9867,[1]SKU!A:D,4,0)</f>
        <v>PORCELANATO</v>
      </c>
      <c r="J9867" t="str">
        <f>+VLOOKUP(G9867,[1]SKU!A:E,5,0)</f>
        <v>Cementos</v>
      </c>
      <c r="K9867" t="str">
        <f>+VLOOKUP(G9867,[1]SKU!A:C,3,0)</f>
        <v>CERRO NEGRO</v>
      </c>
      <c r="L9867">
        <v>134</v>
      </c>
      <c r="M9867">
        <v>7.9330511293223713</v>
      </c>
      <c r="N9867">
        <f>+VLOOKUP([1]VENTAS!G9867,[1]SKU!A:G,6,0)</f>
        <v>8822</v>
      </c>
      <c r="O9867" s="4">
        <f t="shared" si="154"/>
        <v>69985.377062881962</v>
      </c>
    </row>
    <row r="9868" spans="1:15" x14ac:dyDescent="0.3">
      <c r="A9868" s="1">
        <v>44950</v>
      </c>
      <c r="B9868" s="2" t="s">
        <v>9612</v>
      </c>
      <c r="C9868" s="2" t="s">
        <v>9613</v>
      </c>
      <c r="D9868" s="2" t="s">
        <v>9903</v>
      </c>
      <c r="E9868">
        <v>71</v>
      </c>
      <c r="F9868" t="str">
        <f>+VLOOKUP(E9868,[1]CLIENTES!A:B,2,0)</f>
        <v>Mathilda</v>
      </c>
      <c r="G9868">
        <v>360</v>
      </c>
      <c r="H9868" t="str">
        <f>+VLOOKUP(G9868,[1]SKU!A:B,2,0)</f>
        <v>MOODS TIZA FIT RECT 28 X 58 S.LOREN 1RA C</v>
      </c>
      <c r="I9868" t="str">
        <f>+VLOOKUP(G9868,[1]SKU!A:D,4,0)</f>
        <v>PORCELANATO</v>
      </c>
      <c r="J9868" t="str">
        <f>+VLOOKUP(G9868,[1]SKU!A:E,5,0)</f>
        <v>Cementos</v>
      </c>
      <c r="K9868" t="str">
        <f>+VLOOKUP(G9868,[1]SKU!A:C,3,0)</f>
        <v>SAN LORENZO</v>
      </c>
      <c r="L9868">
        <v>133</v>
      </c>
      <c r="M9868">
        <v>19.519397919877591</v>
      </c>
      <c r="N9868">
        <f>+VLOOKUP([1]VENTAS!G9868,[1]SKU!A:G,6,0)</f>
        <v>2755</v>
      </c>
      <c r="O9868" s="4">
        <f t="shared" si="154"/>
        <v>53775.941269262759</v>
      </c>
    </row>
    <row r="9869" spans="1:15" x14ac:dyDescent="0.3">
      <c r="A9869" s="1">
        <v>44983</v>
      </c>
      <c r="B9869" s="2" t="s">
        <v>9612</v>
      </c>
      <c r="C9869" s="2" t="s">
        <v>9613</v>
      </c>
      <c r="D9869" s="2" t="s">
        <v>9904</v>
      </c>
      <c r="E9869">
        <v>196</v>
      </c>
      <c r="F9869" t="str">
        <f>+VLOOKUP(E9869,[1]CLIENTES!A:B,2,0)</f>
        <v>Manuela</v>
      </c>
      <c r="G9869">
        <v>63</v>
      </c>
      <c r="H9869" t="str">
        <f>+VLOOKUP(G9869,[1]SKU!A:B,2,0)</f>
        <v>MANAOS AZUL 38 x 38 C.NEGRO 1RA CAL</v>
      </c>
      <c r="I9869" t="str">
        <f>+VLOOKUP(G9869,[1]SKU!A:D,4,0)</f>
        <v>CERAMICO</v>
      </c>
      <c r="J9869" t="str">
        <f>+VLOOKUP(G9869,[1]SKU!A:E,5,0)</f>
        <v>Marmoles</v>
      </c>
      <c r="K9869" t="str">
        <f>+VLOOKUP(G9869,[1]SKU!A:C,3,0)</f>
        <v>CERRO NEGRO</v>
      </c>
      <c r="L9869">
        <v>159</v>
      </c>
      <c r="M9869">
        <v>126.51601574822041</v>
      </c>
      <c r="N9869">
        <f>+VLOOKUP([1]VENTAS!G9869,[1]SKU!A:G,6,0)</f>
        <v>3991</v>
      </c>
      <c r="O9869" s="4">
        <f t="shared" si="154"/>
        <v>504925.41885114764</v>
      </c>
    </row>
    <row r="9870" spans="1:15" x14ac:dyDescent="0.3">
      <c r="A9870" s="1">
        <v>44970</v>
      </c>
      <c r="B9870" s="2" t="s">
        <v>9612</v>
      </c>
      <c r="C9870" s="2" t="s">
        <v>9613</v>
      </c>
      <c r="D9870" s="2" t="s">
        <v>9905</v>
      </c>
      <c r="E9870">
        <v>170</v>
      </c>
      <c r="F9870" t="str">
        <f>+VLOOKUP(E9870,[1]CLIENTES!A:B,2,0)</f>
        <v>Markus</v>
      </c>
      <c r="G9870">
        <v>83</v>
      </c>
      <c r="H9870" t="str">
        <f>+VLOOKUP(G9870,[1]SKU!A:B,2,0)</f>
        <v>CALIFORNIA BEIGE 51 x 51 ALLPA 2DA C</v>
      </c>
      <c r="I9870" t="str">
        <f>+VLOOKUP(G9870,[1]SKU!A:D,4,0)</f>
        <v>CERAMICO</v>
      </c>
      <c r="J9870" t="str">
        <f>+VLOOKUP(G9870,[1]SKU!A:E,5,0)</f>
        <v>Cementos</v>
      </c>
      <c r="K9870" t="str">
        <f>+VLOOKUP(G9870,[1]SKU!A:C,3,0)</f>
        <v>ALLPA</v>
      </c>
      <c r="L9870">
        <v>142</v>
      </c>
      <c r="M9870">
        <v>41.161645319265148</v>
      </c>
      <c r="N9870">
        <f>+VLOOKUP([1]VENTAS!G9870,[1]SKU!A:G,6,0)</f>
        <v>8125</v>
      </c>
      <c r="O9870" s="4">
        <f t="shared" si="154"/>
        <v>334438.36821902933</v>
      </c>
    </row>
    <row r="9871" spans="1:15" x14ac:dyDescent="0.3">
      <c r="A9871" s="1">
        <v>44933</v>
      </c>
      <c r="B9871" s="2" t="s">
        <v>9612</v>
      </c>
      <c r="C9871" s="2" t="s">
        <v>9613</v>
      </c>
      <c r="D9871" s="2" t="s">
        <v>9906</v>
      </c>
      <c r="E9871">
        <v>45</v>
      </c>
      <c r="F9871" t="str">
        <f>+VLOOKUP(E9871,[1]CLIENTES!A:B,2,0)</f>
        <v>Mayte</v>
      </c>
      <c r="G9871">
        <v>334</v>
      </c>
      <c r="H9871" t="str">
        <f>+VLOOKUP(G9871,[1]SKU!A:B,2,0)</f>
        <v>MARMOL STRAZZA RECT. 58 x 117 S.LOREN 2DA C</v>
      </c>
      <c r="I9871" t="str">
        <f>+VLOOKUP(G9871,[1]SKU!A:D,4,0)</f>
        <v>PORCELANATO</v>
      </c>
      <c r="J9871" t="str">
        <f>+VLOOKUP(G9871,[1]SKU!A:E,5,0)</f>
        <v>Marmoles</v>
      </c>
      <c r="K9871" t="str">
        <f>+VLOOKUP(G9871,[1]SKU!A:C,3,0)</f>
        <v>SAN LORENZO</v>
      </c>
      <c r="L9871">
        <v>92</v>
      </c>
      <c r="M9871">
        <v>29.917419206327423</v>
      </c>
      <c r="N9871">
        <f>+VLOOKUP([1]VENTAS!G9871,[1]SKU!A:G,6,0)</f>
        <v>8600</v>
      </c>
      <c r="O9871" s="4">
        <f t="shared" si="154"/>
        <v>257289.80517441584</v>
      </c>
    </row>
    <row r="9872" spans="1:15" x14ac:dyDescent="0.3">
      <c r="A9872" s="1">
        <v>44975</v>
      </c>
      <c r="B9872" s="2" t="s">
        <v>9612</v>
      </c>
      <c r="C9872" s="2" t="s">
        <v>9613</v>
      </c>
      <c r="D9872" s="2" t="s">
        <v>9907</v>
      </c>
      <c r="E9872">
        <v>133</v>
      </c>
      <c r="F9872" t="str">
        <f>+VLOOKUP(E9872,[1]CLIENTES!A:B,2,0)</f>
        <v>Ociel</v>
      </c>
      <c r="G9872">
        <v>6</v>
      </c>
      <c r="H9872" t="str">
        <f>+VLOOKUP(G9872,[1]SKU!A:B,2,0)</f>
        <v>EUCALIPTO MARRON 56 x 56 LOURDES 1RA C</v>
      </c>
      <c r="I9872" t="str">
        <f>+VLOOKUP(G9872,[1]SKU!A:D,4,0)</f>
        <v>CERAMICO</v>
      </c>
      <c r="J9872" t="str">
        <f>+VLOOKUP(G9872,[1]SKU!A:E,5,0)</f>
        <v>Maderas</v>
      </c>
      <c r="K9872" t="str">
        <f>+VLOOKUP(G9872,[1]SKU!A:C,3,0)</f>
        <v>LOURDES</v>
      </c>
      <c r="L9872">
        <v>160</v>
      </c>
      <c r="M9872">
        <v>56.72495376025195</v>
      </c>
      <c r="N9872">
        <f>+VLOOKUP([1]VENTAS!G9872,[1]SKU!A:G,6,0)</f>
        <v>7132</v>
      </c>
      <c r="O9872" s="4">
        <f t="shared" si="154"/>
        <v>404562.37021811691</v>
      </c>
    </row>
    <row r="9873" spans="1:15" x14ac:dyDescent="0.3">
      <c r="A9873" s="1">
        <v>44934</v>
      </c>
      <c r="B9873" s="2" t="s">
        <v>9612</v>
      </c>
      <c r="C9873" s="2" t="s">
        <v>9613</v>
      </c>
      <c r="D9873" s="2" t="s">
        <v>9908</v>
      </c>
      <c r="E9873">
        <v>112</v>
      </c>
      <c r="F9873" t="str">
        <f>+VLOOKUP(E9873,[1]CLIENTES!A:B,2,0)</f>
        <v>Anahy</v>
      </c>
      <c r="G9873">
        <v>319</v>
      </c>
      <c r="H9873" t="str">
        <f>+VLOOKUP(G9873,[1]SKU!A:B,2,0)</f>
        <v>URBAN CONCRETE GREY 58 x 58 S.LOREN 1RA CAL</v>
      </c>
      <c r="I9873" t="str">
        <f>+VLOOKUP(G9873,[1]SKU!A:D,4,0)</f>
        <v>PORCELANATO</v>
      </c>
      <c r="J9873" t="str">
        <f>+VLOOKUP(G9873,[1]SKU!A:E,5,0)</f>
        <v>Piedras</v>
      </c>
      <c r="K9873" t="str">
        <f>+VLOOKUP(G9873,[1]SKU!A:C,3,0)</f>
        <v>SAN LORENZO</v>
      </c>
      <c r="L9873">
        <v>132</v>
      </c>
      <c r="M9873">
        <v>65.663169455758407</v>
      </c>
      <c r="N9873">
        <f>+VLOOKUP([1]VENTAS!G9873,[1]SKU!A:G,6,0)</f>
        <v>3332</v>
      </c>
      <c r="O9873" s="4">
        <f t="shared" si="154"/>
        <v>218789.68062658701</v>
      </c>
    </row>
    <row r="9874" spans="1:15" x14ac:dyDescent="0.3">
      <c r="A9874" s="1">
        <v>44930</v>
      </c>
      <c r="B9874" s="2" t="s">
        <v>9612</v>
      </c>
      <c r="C9874" s="2" t="s">
        <v>9613</v>
      </c>
      <c r="D9874" s="2" t="s">
        <v>9909</v>
      </c>
      <c r="E9874">
        <v>49</v>
      </c>
      <c r="F9874" t="str">
        <f>+VLOOKUP(E9874,[1]CLIENTES!A:B,2,0)</f>
        <v>Felipe</v>
      </c>
      <c r="G9874">
        <v>378</v>
      </c>
      <c r="H9874" t="str">
        <f>+VLOOKUP(G9874,[1]SKU!A:B,2,0)</f>
        <v>TAIGA ALMENDRA FIT RECT. 19,2 X 117 S.LOREN 2DA C</v>
      </c>
      <c r="I9874" t="str">
        <f>+VLOOKUP(G9874,[1]SKU!A:D,4,0)</f>
        <v>PORCELANATO</v>
      </c>
      <c r="J9874" t="str">
        <f>+VLOOKUP(G9874,[1]SKU!A:E,5,0)</f>
        <v>Maderas</v>
      </c>
      <c r="K9874" t="str">
        <f>+VLOOKUP(G9874,[1]SKU!A:C,3,0)</f>
        <v>SAN LORENZO</v>
      </c>
      <c r="L9874">
        <v>52</v>
      </c>
      <c r="M9874">
        <v>44.643953426211425</v>
      </c>
      <c r="N9874">
        <f>+VLOOKUP([1]VENTAS!G9874,[1]SKU!A:G,6,0)</f>
        <v>5866</v>
      </c>
      <c r="O9874" s="4">
        <f t="shared" si="154"/>
        <v>261881.43079815622</v>
      </c>
    </row>
    <row r="9875" spans="1:15" x14ac:dyDescent="0.3">
      <c r="A9875" s="1">
        <v>44944</v>
      </c>
      <c r="B9875" s="2" t="s">
        <v>9612</v>
      </c>
      <c r="C9875" s="2" t="s">
        <v>9613</v>
      </c>
      <c r="D9875" s="2" t="s">
        <v>9910</v>
      </c>
      <c r="E9875">
        <v>5</v>
      </c>
      <c r="F9875" t="str">
        <f>+VLOOKUP(E9875,[1]CLIENTES!A:B,2,0)</f>
        <v>Erick</v>
      </c>
      <c r="G9875">
        <v>224</v>
      </c>
      <c r="H9875" t="str">
        <f>+VLOOKUP(G9875,[1]SKU!A:B,2,0)</f>
        <v>GRANITO OUT SAND SAT RT 59 x 59 C.NEGRO 2DA C</v>
      </c>
      <c r="I9875" t="str">
        <f>+VLOOKUP(G9875,[1]SKU!A:D,4,0)</f>
        <v>PORCELANATO</v>
      </c>
      <c r="J9875" t="str">
        <f>+VLOOKUP(G9875,[1]SKU!A:E,5,0)</f>
        <v>Piedras</v>
      </c>
      <c r="K9875" t="str">
        <f>+VLOOKUP(G9875,[1]SKU!A:C,3,0)</f>
        <v>CERRO NEGRO</v>
      </c>
      <c r="L9875">
        <v>69</v>
      </c>
      <c r="M9875">
        <v>31.122809544887566</v>
      </c>
      <c r="N9875">
        <f>+VLOOKUP([1]VENTAS!G9875,[1]SKU!A:G,6,0)</f>
        <v>8674</v>
      </c>
      <c r="O9875" s="4">
        <f t="shared" si="154"/>
        <v>269959.24999235477</v>
      </c>
    </row>
    <row r="9876" spans="1:15" x14ac:dyDescent="0.3">
      <c r="A9876" s="1">
        <v>44959</v>
      </c>
      <c r="B9876" s="2" t="s">
        <v>9612</v>
      </c>
      <c r="C9876" s="2" t="s">
        <v>9613</v>
      </c>
      <c r="D9876" s="2" t="s">
        <v>9911</v>
      </c>
      <c r="E9876">
        <v>159</v>
      </c>
      <c r="F9876" t="str">
        <f>+VLOOKUP(E9876,[1]CLIENTES!A:B,2,0)</f>
        <v>Xavier</v>
      </c>
      <c r="G9876">
        <v>51</v>
      </c>
      <c r="H9876" t="str">
        <f>+VLOOKUP(G9876,[1]SKU!A:B,2,0)</f>
        <v>BASALTO GRIS PIEDRA  30 x 45 CORTINES 1RA C</v>
      </c>
      <c r="I9876" t="str">
        <f>+VLOOKUP(G9876,[1]SKU!A:D,4,0)</f>
        <v>CERAMICO</v>
      </c>
      <c r="J9876" t="str">
        <f>+VLOOKUP(G9876,[1]SKU!A:E,5,0)</f>
        <v>Piedras</v>
      </c>
      <c r="K9876" t="str">
        <f>+VLOOKUP(G9876,[1]SKU!A:C,3,0)</f>
        <v>CORTINES</v>
      </c>
      <c r="L9876">
        <v>57</v>
      </c>
      <c r="M9876">
        <v>46.346029208107801</v>
      </c>
      <c r="N9876">
        <f>+VLOOKUP([1]VENTAS!G9876,[1]SKU!A:G,6,0)</f>
        <v>7680</v>
      </c>
      <c r="O9876" s="4">
        <f t="shared" si="154"/>
        <v>355937.50431826792</v>
      </c>
    </row>
    <row r="9877" spans="1:15" x14ac:dyDescent="0.3">
      <c r="A9877" s="1">
        <v>44981</v>
      </c>
      <c r="B9877" s="2" t="s">
        <v>9612</v>
      </c>
      <c r="C9877" s="2" t="s">
        <v>9613</v>
      </c>
      <c r="D9877" s="2" t="s">
        <v>9912</v>
      </c>
      <c r="E9877">
        <v>125</v>
      </c>
      <c r="F9877" t="str">
        <f>+VLOOKUP(E9877,[1]CLIENTES!A:B,2,0)</f>
        <v>Rosario</v>
      </c>
      <c r="G9877">
        <v>89</v>
      </c>
      <c r="H9877" t="str">
        <f>+VLOOKUP(G9877,[1]SKU!A:B,2,0)</f>
        <v>PARIS CREMA BRILLANTE 51 x 51 C.NEGRO 2DA CAL</v>
      </c>
      <c r="I9877" t="str">
        <f>+VLOOKUP(G9877,[1]SKU!A:D,4,0)</f>
        <v>CERAMICO</v>
      </c>
      <c r="J9877" t="str">
        <f>+VLOOKUP(G9877,[1]SKU!A:E,5,0)</f>
        <v>Marmoles</v>
      </c>
      <c r="K9877" t="str">
        <f>+VLOOKUP(G9877,[1]SKU!A:C,3,0)</f>
        <v>CERRO NEGRO</v>
      </c>
      <c r="L9877">
        <v>75</v>
      </c>
      <c r="M9877">
        <v>73.507977267528261</v>
      </c>
      <c r="N9877">
        <f>+VLOOKUP([1]VENTAS!G9877,[1]SKU!A:G,6,0)</f>
        <v>1125</v>
      </c>
      <c r="O9877" s="4">
        <f t="shared" si="154"/>
        <v>82696.474425969296</v>
      </c>
    </row>
    <row r="9878" spans="1:15" x14ac:dyDescent="0.3">
      <c r="A9878" s="1">
        <v>44975</v>
      </c>
      <c r="B9878" s="2" t="s">
        <v>9612</v>
      </c>
      <c r="C9878" s="2" t="s">
        <v>9613</v>
      </c>
      <c r="D9878" s="2" t="s">
        <v>9913</v>
      </c>
      <c r="E9878">
        <v>216</v>
      </c>
      <c r="F9878" t="str">
        <f>+VLOOKUP(E9878,[1]CLIENTES!A:B,2,0)</f>
        <v>Emilie</v>
      </c>
      <c r="G9878">
        <v>218</v>
      </c>
      <c r="H9878" t="str">
        <f>+VLOOKUP(G9878,[1]SKU!A:B,2,0)</f>
        <v>SOHO LOUNGE ESM NAT 45 x 90 ILVA 1RA C</v>
      </c>
      <c r="I9878" t="str">
        <f>+VLOOKUP(G9878,[1]SKU!A:D,4,0)</f>
        <v>PORCELANATO</v>
      </c>
      <c r="J9878" t="str">
        <f>+VLOOKUP(G9878,[1]SKU!A:E,5,0)</f>
        <v>Cementos</v>
      </c>
      <c r="K9878" t="str">
        <f>+VLOOKUP(G9878,[1]SKU!A:C,3,0)</f>
        <v>ILVA</v>
      </c>
      <c r="L9878">
        <v>44</v>
      </c>
      <c r="M9878">
        <v>5.8007664059982318</v>
      </c>
      <c r="N9878">
        <f>+VLOOKUP([1]VENTAS!G9878,[1]SKU!A:G,6,0)</f>
        <v>3589</v>
      </c>
      <c r="O9878" s="4">
        <f t="shared" si="154"/>
        <v>20818.950631127653</v>
      </c>
    </row>
    <row r="9879" spans="1:15" x14ac:dyDescent="0.3">
      <c r="A9879" s="1">
        <v>44977</v>
      </c>
      <c r="B9879" s="2" t="s">
        <v>9612</v>
      </c>
      <c r="C9879" s="2" t="s">
        <v>9613</v>
      </c>
      <c r="D9879" s="2" t="s">
        <v>9914</v>
      </c>
      <c r="E9879">
        <v>201</v>
      </c>
      <c r="F9879" t="str">
        <f>+VLOOKUP(E9879,[1]CLIENTES!A:B,2,0)</f>
        <v>Dustin</v>
      </c>
      <c r="G9879">
        <v>357</v>
      </c>
      <c r="H9879" t="str">
        <f>+VLOOKUP(G9879,[1]SKU!A:B,2,0)</f>
        <v>CALACATA BIANCO PUL FIT RT 58 X 117 S.LOREN 1RA C</v>
      </c>
      <c r="I9879" t="str">
        <f>+VLOOKUP(G9879,[1]SKU!A:D,4,0)</f>
        <v>PORCELANATO</v>
      </c>
      <c r="J9879" t="str">
        <f>+VLOOKUP(G9879,[1]SKU!A:E,5,0)</f>
        <v>Marmoles</v>
      </c>
      <c r="K9879" t="str">
        <f>+VLOOKUP(G9879,[1]SKU!A:C,3,0)</f>
        <v>SAN LORENZO</v>
      </c>
      <c r="L9879">
        <v>22</v>
      </c>
      <c r="M9879">
        <v>13.252137149233548</v>
      </c>
      <c r="N9879">
        <f>+VLOOKUP([1]VENTAS!G9879,[1]SKU!A:G,6,0)</f>
        <v>3102</v>
      </c>
      <c r="O9879" s="4">
        <f t="shared" si="154"/>
        <v>41108.129436922463</v>
      </c>
    </row>
    <row r="9880" spans="1:15" x14ac:dyDescent="0.3">
      <c r="A9880" s="1">
        <v>44951</v>
      </c>
      <c r="B9880" s="2" t="s">
        <v>9612</v>
      </c>
      <c r="C9880" s="2" t="s">
        <v>9613</v>
      </c>
      <c r="D9880" s="2" t="s">
        <v>9915</v>
      </c>
      <c r="E9880">
        <v>57</v>
      </c>
      <c r="F9880" t="str">
        <f>+VLOOKUP(E9880,[1]CLIENTES!A:B,2,0)</f>
        <v>Yanina</v>
      </c>
      <c r="G9880">
        <v>167</v>
      </c>
      <c r="H9880" t="str">
        <f>+VLOOKUP(G9880,[1]SKU!A:B,2,0)</f>
        <v>PARQUET CEREZO 30 x 45 CORTINES 1RA C</v>
      </c>
      <c r="I9880" t="str">
        <f>+VLOOKUP(G9880,[1]SKU!A:D,4,0)</f>
        <v>CERAMICO</v>
      </c>
      <c r="J9880" t="str">
        <f>+VLOOKUP(G9880,[1]SKU!A:E,5,0)</f>
        <v>Maderas</v>
      </c>
      <c r="K9880" t="str">
        <f>+VLOOKUP(G9880,[1]SKU!A:C,3,0)</f>
        <v>CORTINES</v>
      </c>
      <c r="L9880">
        <v>121</v>
      </c>
      <c r="M9880">
        <v>105.00847313972787</v>
      </c>
      <c r="N9880">
        <f>+VLOOKUP([1]VENTAS!G9880,[1]SKU!A:G,6,0)</f>
        <v>7747</v>
      </c>
      <c r="O9880" s="4">
        <f t="shared" si="154"/>
        <v>813500.64141347178</v>
      </c>
    </row>
    <row r="9881" spans="1:15" x14ac:dyDescent="0.3">
      <c r="A9881" s="1">
        <v>44973</v>
      </c>
      <c r="B9881" s="2" t="s">
        <v>9612</v>
      </c>
      <c r="C9881" s="2" t="s">
        <v>9613</v>
      </c>
      <c r="D9881" s="2" t="s">
        <v>9916</v>
      </c>
      <c r="E9881">
        <v>233</v>
      </c>
      <c r="F9881" t="str">
        <f>+VLOOKUP(E9881,[1]CLIENTES!A:B,2,0)</f>
        <v>Mabel</v>
      </c>
      <c r="G9881">
        <v>244</v>
      </c>
      <c r="H9881" t="str">
        <f>+VLOOKUP(G9881,[1]SKU!A:B,2,0)</f>
        <v>SAVOIA ARENA PUL RECT 58 x 117 C.NEGRO 2DA C</v>
      </c>
      <c r="I9881" t="str">
        <f>+VLOOKUP(G9881,[1]SKU!A:D,4,0)</f>
        <v>PORCELANATO</v>
      </c>
      <c r="J9881" t="str">
        <f>+VLOOKUP(G9881,[1]SKU!A:E,5,0)</f>
        <v>Marmoles</v>
      </c>
      <c r="K9881" t="str">
        <f>+VLOOKUP(G9881,[1]SKU!A:C,3,0)</f>
        <v>CERRO NEGRO</v>
      </c>
      <c r="L9881">
        <v>22</v>
      </c>
      <c r="M9881">
        <v>13.237712553921872</v>
      </c>
      <c r="N9881">
        <f>+VLOOKUP([1]VENTAS!G9881,[1]SKU!A:G,6,0)</f>
        <v>7560</v>
      </c>
      <c r="O9881" s="4">
        <f t="shared" si="154"/>
        <v>100077.10690764936</v>
      </c>
    </row>
    <row r="9882" spans="1:15" x14ac:dyDescent="0.3">
      <c r="A9882" s="1">
        <v>44956</v>
      </c>
      <c r="B9882" s="2" t="s">
        <v>9612</v>
      </c>
      <c r="C9882" s="2" t="s">
        <v>9613</v>
      </c>
      <c r="D9882" s="2" t="s">
        <v>9917</v>
      </c>
      <c r="E9882">
        <v>42</v>
      </c>
      <c r="F9882" t="str">
        <f>+VLOOKUP(E9882,[1]CLIENTES!A:B,2,0)</f>
        <v>Issidora</v>
      </c>
      <c r="G9882">
        <v>91</v>
      </c>
      <c r="H9882" t="str">
        <f>+VLOOKUP(G9882,[1]SKU!A:B,2,0)</f>
        <v>RONDA TIZA 38 x 38 C.NEGRO 1RA CAL</v>
      </c>
      <c r="I9882" t="str">
        <f>+VLOOKUP(G9882,[1]SKU!A:D,4,0)</f>
        <v>CERAMICO</v>
      </c>
      <c r="J9882" t="str">
        <f>+VLOOKUP(G9882,[1]SKU!A:E,5,0)</f>
        <v>Marmoles</v>
      </c>
      <c r="K9882" t="str">
        <f>+VLOOKUP(G9882,[1]SKU!A:C,3,0)</f>
        <v>CERRO NEGRO</v>
      </c>
      <c r="L9882">
        <v>1</v>
      </c>
      <c r="M9882">
        <v>0.85995545499837889</v>
      </c>
      <c r="N9882">
        <f>+VLOOKUP([1]VENTAS!G9882,[1]SKU!A:G,6,0)</f>
        <v>6314</v>
      </c>
      <c r="O9882" s="4">
        <f t="shared" si="154"/>
        <v>5429.7587428597644</v>
      </c>
    </row>
    <row r="9883" spans="1:15" x14ac:dyDescent="0.3">
      <c r="A9883" s="1">
        <v>44982</v>
      </c>
      <c r="B9883" s="2" t="s">
        <v>9612</v>
      </c>
      <c r="C9883" s="2" t="s">
        <v>9613</v>
      </c>
      <c r="D9883" s="2" t="s">
        <v>9918</v>
      </c>
      <c r="E9883">
        <v>100</v>
      </c>
      <c r="F9883" t="str">
        <f>+VLOOKUP(E9883,[1]CLIENTES!A:B,2,0)</f>
        <v>Susana</v>
      </c>
      <c r="G9883">
        <v>122</v>
      </c>
      <c r="H9883" t="str">
        <f>+VLOOKUP(G9883,[1]SKU!A:B,2,0)</f>
        <v>CALIPSO WHITE 31 X 53 LOURDES 1RA C</v>
      </c>
      <c r="I9883" t="str">
        <f>+VLOOKUP(G9883,[1]SKU!A:D,4,0)</f>
        <v>CERAMICO</v>
      </c>
      <c r="J9883" t="str">
        <f>+VLOOKUP(G9883,[1]SKU!A:E,5,0)</f>
        <v>Marmoles</v>
      </c>
      <c r="K9883" t="str">
        <f>+VLOOKUP(G9883,[1]SKU!A:C,3,0)</f>
        <v>LOURDES</v>
      </c>
      <c r="L9883">
        <v>121</v>
      </c>
      <c r="M9883">
        <v>103.3672179012088</v>
      </c>
      <c r="N9883">
        <f>+VLOOKUP([1]VENTAS!G9883,[1]SKU!A:G,6,0)</f>
        <v>4455</v>
      </c>
      <c r="O9883" s="4">
        <f t="shared" si="154"/>
        <v>460500.95574988524</v>
      </c>
    </row>
    <row r="9884" spans="1:15" x14ac:dyDescent="0.3">
      <c r="A9884" s="1">
        <v>44965</v>
      </c>
      <c r="B9884" s="2" t="s">
        <v>9612</v>
      </c>
      <c r="C9884" s="2" t="s">
        <v>9613</v>
      </c>
      <c r="D9884" s="2" t="s">
        <v>9919</v>
      </c>
      <c r="E9884">
        <v>16</v>
      </c>
      <c r="F9884" t="str">
        <f>+VLOOKUP(E9884,[1]CLIENTES!A:B,2,0)</f>
        <v>Neftali</v>
      </c>
      <c r="G9884">
        <v>64</v>
      </c>
      <c r="H9884" t="str">
        <f>+VLOOKUP(G9884,[1]SKU!A:B,2,0)</f>
        <v>CEDRO MARRON 38 x 38 C.NEGRO 1RA CAL</v>
      </c>
      <c r="I9884" t="str">
        <f>+VLOOKUP(G9884,[1]SKU!A:D,4,0)</f>
        <v>CERAMICO</v>
      </c>
      <c r="J9884" t="str">
        <f>+VLOOKUP(G9884,[1]SKU!A:E,5,0)</f>
        <v>Maderas</v>
      </c>
      <c r="K9884" t="str">
        <f>+VLOOKUP(G9884,[1]SKU!A:C,3,0)</f>
        <v>CERRO NEGRO</v>
      </c>
      <c r="L9884">
        <v>29</v>
      </c>
      <c r="M9884">
        <v>20.614084555991688</v>
      </c>
      <c r="N9884">
        <f>+VLOOKUP([1]VENTAS!G9884,[1]SKU!A:G,6,0)</f>
        <v>7865</v>
      </c>
      <c r="O9884" s="4">
        <f t="shared" si="154"/>
        <v>162129.77503287463</v>
      </c>
    </row>
    <row r="9885" spans="1:15" x14ac:dyDescent="0.3">
      <c r="A9885" s="1">
        <v>44979</v>
      </c>
      <c r="B9885" s="2" t="s">
        <v>9612</v>
      </c>
      <c r="C9885" s="2" t="s">
        <v>9613</v>
      </c>
      <c r="D9885" s="2" t="s">
        <v>9920</v>
      </c>
      <c r="E9885">
        <v>146</v>
      </c>
      <c r="F9885" t="str">
        <f>+VLOOKUP(E9885,[1]CLIENTES!A:B,2,0)</f>
        <v>Madeline</v>
      </c>
      <c r="G9885">
        <v>189</v>
      </c>
      <c r="H9885" t="str">
        <f>+VLOOKUP(G9885,[1]SKU!A:B,2,0)</f>
        <v>RECIFE ARENA 38 x 38 C.NEGRO 2DA CAL</v>
      </c>
      <c r="I9885" t="str">
        <f>+VLOOKUP(G9885,[1]SKU!A:D,4,0)</f>
        <v>CERAMICO</v>
      </c>
      <c r="J9885" t="str">
        <f>+VLOOKUP(G9885,[1]SKU!A:E,5,0)</f>
        <v>Cementos</v>
      </c>
      <c r="K9885" t="str">
        <f>+VLOOKUP(G9885,[1]SKU!A:C,3,0)</f>
        <v>CERRO NEGRO</v>
      </c>
      <c r="L9885">
        <v>73</v>
      </c>
      <c r="M9885">
        <v>5.7511687274865642</v>
      </c>
      <c r="N9885">
        <f>+VLOOKUP([1]VENTAS!G9885,[1]SKU!A:G,6,0)</f>
        <v>4175</v>
      </c>
      <c r="O9885" s="4">
        <f t="shared" si="154"/>
        <v>24011.129437256404</v>
      </c>
    </row>
    <row r="9886" spans="1:15" x14ac:dyDescent="0.3">
      <c r="A9886" s="1">
        <v>44940</v>
      </c>
      <c r="B9886" s="2" t="s">
        <v>9612</v>
      </c>
      <c r="C9886" s="2" t="s">
        <v>9613</v>
      </c>
      <c r="D9886" s="2" t="s">
        <v>9921</v>
      </c>
      <c r="E9886">
        <v>180</v>
      </c>
      <c r="F9886" t="str">
        <f>+VLOOKUP(E9886,[1]CLIENTES!A:B,2,0)</f>
        <v>Maily</v>
      </c>
      <c r="G9886">
        <v>142</v>
      </c>
      <c r="H9886" t="str">
        <f>+VLOOKUP(G9886,[1]SKU!A:B,2,0)</f>
        <v>TILCARA GRIS 38 x 38 C.NEGRO 1RA CAL</v>
      </c>
      <c r="I9886" t="str">
        <f>+VLOOKUP(G9886,[1]SKU!A:D,4,0)</f>
        <v>CERAMICO</v>
      </c>
      <c r="J9886" t="str">
        <f>+VLOOKUP(G9886,[1]SKU!A:E,5,0)</f>
        <v>Piedras</v>
      </c>
      <c r="K9886" t="str">
        <f>+VLOOKUP(G9886,[1]SKU!A:C,3,0)</f>
        <v>CERRO NEGRO</v>
      </c>
      <c r="L9886">
        <v>54</v>
      </c>
      <c r="M9886">
        <v>0.52259225697245926</v>
      </c>
      <c r="N9886">
        <f>+VLOOKUP([1]VENTAS!G9886,[1]SKU!A:G,6,0)</f>
        <v>5942</v>
      </c>
      <c r="O9886" s="4">
        <f t="shared" si="154"/>
        <v>3105.2431909303527</v>
      </c>
    </row>
    <row r="9887" spans="1:15" x14ac:dyDescent="0.3">
      <c r="A9887" s="1">
        <v>44937</v>
      </c>
      <c r="B9887" s="2" t="s">
        <v>9612</v>
      </c>
      <c r="C9887" s="2" t="s">
        <v>9613</v>
      </c>
      <c r="D9887" s="2" t="s">
        <v>9922</v>
      </c>
      <c r="E9887">
        <v>4</v>
      </c>
      <c r="F9887" t="str">
        <f>+VLOOKUP(E9887,[1]CLIENTES!A:B,2,0)</f>
        <v>Mical</v>
      </c>
      <c r="G9887">
        <v>97</v>
      </c>
      <c r="H9887" t="str">
        <f>+VLOOKUP(G9887,[1]SKU!A:B,2,0)</f>
        <v>MADRID NEGRO 35 X 35 LOURDES  1RA C</v>
      </c>
      <c r="I9887" t="str">
        <f>+VLOOKUP(G9887,[1]SKU!A:D,4,0)</f>
        <v>CERAMICO</v>
      </c>
      <c r="J9887" t="str">
        <f>+VLOOKUP(G9887,[1]SKU!A:E,5,0)</f>
        <v>Deco &amp; Mas</v>
      </c>
      <c r="K9887" t="str">
        <f>+VLOOKUP(G9887,[1]SKU!A:C,3,0)</f>
        <v>LOURDES</v>
      </c>
      <c r="L9887">
        <v>43</v>
      </c>
      <c r="M9887">
        <v>1.8603802390802233</v>
      </c>
      <c r="N9887">
        <f>+VLOOKUP([1]VENTAS!G9887,[1]SKU!A:G,6,0)</f>
        <v>1873</v>
      </c>
      <c r="O9887" s="4">
        <f t="shared" si="154"/>
        <v>3484.4921877972583</v>
      </c>
    </row>
    <row r="9888" spans="1:15" x14ac:dyDescent="0.3">
      <c r="A9888" s="1">
        <v>44953</v>
      </c>
      <c r="B9888" s="2" t="s">
        <v>9612</v>
      </c>
      <c r="C9888" s="2" t="s">
        <v>9613</v>
      </c>
      <c r="D9888" s="2" t="s">
        <v>9923</v>
      </c>
      <c r="E9888">
        <v>222</v>
      </c>
      <c r="F9888" t="str">
        <f>+VLOOKUP(E9888,[1]CLIENTES!A:B,2,0)</f>
        <v>Paulo</v>
      </c>
      <c r="G9888">
        <v>15</v>
      </c>
      <c r="H9888" t="str">
        <f>+VLOOKUP(G9888,[1]SKU!A:B,2,0)</f>
        <v>MADERA LENGA 31 X 53 LOURDES 1RA C</v>
      </c>
      <c r="I9888" t="str">
        <f>+VLOOKUP(G9888,[1]SKU!A:D,4,0)</f>
        <v>CERAMICO</v>
      </c>
      <c r="J9888" t="str">
        <f>+VLOOKUP(G9888,[1]SKU!A:E,5,0)</f>
        <v>Maderas</v>
      </c>
      <c r="K9888" t="str">
        <f>+VLOOKUP(G9888,[1]SKU!A:C,3,0)</f>
        <v>LOURDES</v>
      </c>
      <c r="L9888">
        <v>118</v>
      </c>
      <c r="M9888">
        <v>1.2524243597296716</v>
      </c>
      <c r="N9888">
        <f>+VLOOKUP([1]VENTAS!G9888,[1]SKU!A:G,6,0)</f>
        <v>5189</v>
      </c>
      <c r="O9888" s="4">
        <f t="shared" si="154"/>
        <v>6498.8300026372663</v>
      </c>
    </row>
    <row r="9889" spans="1:15" x14ac:dyDescent="0.3">
      <c r="A9889" s="1">
        <v>44956</v>
      </c>
      <c r="B9889" s="2" t="s">
        <v>9612</v>
      </c>
      <c r="C9889" s="2" t="s">
        <v>9613</v>
      </c>
      <c r="D9889" s="2" t="s">
        <v>9924</v>
      </c>
      <c r="E9889">
        <v>179</v>
      </c>
      <c r="F9889" t="str">
        <f>+VLOOKUP(E9889,[1]CLIENTES!A:B,2,0)</f>
        <v>Jimena</v>
      </c>
      <c r="G9889">
        <v>166</v>
      </c>
      <c r="H9889" t="str">
        <f>+VLOOKUP(G9889,[1]SKU!A:B,2,0)</f>
        <v>CALIFORNIA GRIS OSCURO 51 x 51 ALLPA 2DA C</v>
      </c>
      <c r="I9889" t="str">
        <f>+VLOOKUP(G9889,[1]SKU!A:D,4,0)</f>
        <v>CERAMICO</v>
      </c>
      <c r="J9889" t="str">
        <f>+VLOOKUP(G9889,[1]SKU!A:E,5,0)</f>
        <v>Cementos</v>
      </c>
      <c r="K9889" t="str">
        <f>+VLOOKUP(G9889,[1]SKU!A:C,3,0)</f>
        <v>ALLPA</v>
      </c>
      <c r="L9889">
        <v>24</v>
      </c>
      <c r="M9889">
        <v>12.932494444772903</v>
      </c>
      <c r="N9889">
        <f>+VLOOKUP([1]VENTAS!G9889,[1]SKU!A:G,6,0)</f>
        <v>7340</v>
      </c>
      <c r="O9889" s="4">
        <f t="shared" si="154"/>
        <v>94924.509224633104</v>
      </c>
    </row>
    <row r="9890" spans="1:15" x14ac:dyDescent="0.3">
      <c r="A9890" s="1">
        <v>44933</v>
      </c>
      <c r="B9890" s="2" t="s">
        <v>9612</v>
      </c>
      <c r="C9890" s="2" t="s">
        <v>9613</v>
      </c>
      <c r="D9890" s="2" t="s">
        <v>9925</v>
      </c>
      <c r="E9890">
        <v>17</v>
      </c>
      <c r="F9890" t="str">
        <f>+VLOOKUP(E9890,[1]CLIENTES!A:B,2,0)</f>
        <v>Ernesto</v>
      </c>
      <c r="G9890">
        <v>387</v>
      </c>
      <c r="H9890" t="str">
        <f>+VLOOKUP(G9890,[1]SKU!A:B,2,0)</f>
        <v>SALVIA RECT. 28 X 58 S.LOREN 2DA CAL</v>
      </c>
      <c r="I9890" t="str">
        <f>+VLOOKUP(G9890,[1]SKU!A:D,4,0)</f>
        <v>PORCELANATO</v>
      </c>
      <c r="J9890" t="str">
        <f>+VLOOKUP(G9890,[1]SKU!A:E,5,0)</f>
        <v>Maderas</v>
      </c>
      <c r="K9890" t="str">
        <f>+VLOOKUP(G9890,[1]SKU!A:C,3,0)</f>
        <v>SAN LORENZO</v>
      </c>
      <c r="L9890">
        <v>153</v>
      </c>
      <c r="M9890">
        <v>70.604709610069875</v>
      </c>
      <c r="N9890">
        <f>+VLOOKUP([1]VENTAS!G9890,[1]SKU!A:G,6,0)</f>
        <v>2362</v>
      </c>
      <c r="O9890" s="4">
        <f t="shared" si="154"/>
        <v>166768.32409898503</v>
      </c>
    </row>
    <row r="9891" spans="1:15" x14ac:dyDescent="0.3">
      <c r="A9891" s="1">
        <v>44956</v>
      </c>
      <c r="B9891" s="2" t="s">
        <v>9612</v>
      </c>
      <c r="C9891" s="2" t="s">
        <v>9613</v>
      </c>
      <c r="D9891" s="2" t="s">
        <v>9926</v>
      </c>
      <c r="E9891">
        <v>193</v>
      </c>
      <c r="F9891" t="str">
        <f>+VLOOKUP(E9891,[1]CLIENTES!A:B,2,0)</f>
        <v>Pascalle</v>
      </c>
      <c r="G9891">
        <v>290</v>
      </c>
      <c r="H9891" t="str">
        <f>+VLOOKUP(G9891,[1]SKU!A:B,2,0)</f>
        <v>BIOCITY PLATA 59 X 59 C.NEGRO 2DA CAL</v>
      </c>
      <c r="I9891" t="str">
        <f>+VLOOKUP(G9891,[1]SKU!A:D,4,0)</f>
        <v>PORCELANATO</v>
      </c>
      <c r="J9891" t="str">
        <f>+VLOOKUP(G9891,[1]SKU!A:E,5,0)</f>
        <v>Cementos</v>
      </c>
      <c r="K9891" t="str">
        <f>+VLOOKUP(G9891,[1]SKU!A:C,3,0)</f>
        <v>CERRO NEGRO</v>
      </c>
      <c r="L9891">
        <v>103</v>
      </c>
      <c r="M9891">
        <v>43.366506419858979</v>
      </c>
      <c r="N9891">
        <f>+VLOOKUP([1]VENTAS!G9891,[1]SKU!A:G,6,0)</f>
        <v>1927</v>
      </c>
      <c r="O9891" s="4">
        <f t="shared" si="154"/>
        <v>83567.257871068257</v>
      </c>
    </row>
    <row r="9892" spans="1:15" x14ac:dyDescent="0.3">
      <c r="A9892" s="1">
        <v>44954</v>
      </c>
      <c r="B9892" s="2" t="s">
        <v>9612</v>
      </c>
      <c r="C9892" s="2" t="s">
        <v>9613</v>
      </c>
      <c r="D9892" s="2" t="s">
        <v>9927</v>
      </c>
      <c r="E9892">
        <v>227</v>
      </c>
      <c r="F9892" t="str">
        <f>+VLOOKUP(E9892,[1]CLIENTES!A:B,2,0)</f>
        <v>Roman</v>
      </c>
      <c r="G9892">
        <v>3</v>
      </c>
      <c r="H9892" t="str">
        <f>+VLOOKUP(G9892,[1]SKU!A:B,2,0)</f>
        <v>SUBWAY NEGRO 31 x 53 LOURDES 1RA C</v>
      </c>
      <c r="I9892" t="str">
        <f>+VLOOKUP(G9892,[1]SKU!A:D,4,0)</f>
        <v>CERAMICO</v>
      </c>
      <c r="J9892" t="str">
        <f>+VLOOKUP(G9892,[1]SKU!A:E,5,0)</f>
        <v>Deco &amp; Mas</v>
      </c>
      <c r="K9892" t="str">
        <f>+VLOOKUP(G9892,[1]SKU!A:C,3,0)</f>
        <v>LOURDES</v>
      </c>
      <c r="L9892">
        <v>63</v>
      </c>
      <c r="M9892">
        <v>25.306614096704308</v>
      </c>
      <c r="N9892">
        <f>+VLOOKUP([1]VENTAS!G9892,[1]SKU!A:G,6,0)</f>
        <v>4901</v>
      </c>
      <c r="O9892" s="4">
        <f t="shared" si="154"/>
        <v>124027.71568794781</v>
      </c>
    </row>
    <row r="9893" spans="1:15" x14ac:dyDescent="0.3">
      <c r="A9893" s="1">
        <v>44938</v>
      </c>
      <c r="B9893" s="2" t="s">
        <v>9612</v>
      </c>
      <c r="C9893" s="2" t="s">
        <v>9613</v>
      </c>
      <c r="D9893" s="2" t="s">
        <v>9928</v>
      </c>
      <c r="E9893">
        <v>229</v>
      </c>
      <c r="F9893" t="str">
        <f>+VLOOKUP(E9893,[1]CLIENTES!A:B,2,0)</f>
        <v>Adrian</v>
      </c>
      <c r="G9893">
        <v>34</v>
      </c>
      <c r="H9893" t="str">
        <f>+VLOOKUP(G9893,[1]SKU!A:B,2,0)</f>
        <v>TERRA NEGRO 45,3 X 45,3 SCOP 1RA CAL</v>
      </c>
      <c r="I9893" t="str">
        <f>+VLOOKUP(G9893,[1]SKU!A:D,4,0)</f>
        <v>CERAMICO</v>
      </c>
      <c r="J9893" t="str">
        <f>+VLOOKUP(G9893,[1]SKU!A:E,5,0)</f>
        <v>Piedras</v>
      </c>
      <c r="K9893" t="str">
        <f>+VLOOKUP(G9893,[1]SKU!A:C,3,0)</f>
        <v>SCOP</v>
      </c>
      <c r="L9893">
        <v>122</v>
      </c>
      <c r="M9893">
        <v>90.769607958689463</v>
      </c>
      <c r="N9893">
        <f>+VLOOKUP([1]VENTAS!G9893,[1]SKU!A:G,6,0)</f>
        <v>4348</v>
      </c>
      <c r="O9893" s="4">
        <f t="shared" si="154"/>
        <v>394666.25540438178</v>
      </c>
    </row>
    <row r="9894" spans="1:15" x14ac:dyDescent="0.3">
      <c r="A9894" s="1">
        <v>44970</v>
      </c>
      <c r="B9894" s="2" t="s">
        <v>9612</v>
      </c>
      <c r="C9894" s="2" t="s">
        <v>9613</v>
      </c>
      <c r="D9894" s="2" t="s">
        <v>9929</v>
      </c>
      <c r="E9894">
        <v>52</v>
      </c>
      <c r="F9894" t="str">
        <f>+VLOOKUP(E9894,[1]CLIENTES!A:B,2,0)</f>
        <v>Demian</v>
      </c>
      <c r="G9894">
        <v>152</v>
      </c>
      <c r="H9894" t="str">
        <f>+VLOOKUP(G9894,[1]SKU!A:B,2,0)</f>
        <v>VICENZA GRIS OSCURO 20 X 62 CAÑUELAS 1RA C</v>
      </c>
      <c r="I9894" t="str">
        <f>+VLOOKUP(G9894,[1]SKU!A:D,4,0)</f>
        <v>CERAMICO</v>
      </c>
      <c r="J9894" t="str">
        <f>+VLOOKUP(G9894,[1]SKU!A:E,5,0)</f>
        <v>Maderas</v>
      </c>
      <c r="K9894" t="str">
        <f>+VLOOKUP(G9894,[1]SKU!A:C,3,0)</f>
        <v>CAÑUELAS</v>
      </c>
      <c r="L9894">
        <v>28</v>
      </c>
      <c r="M9894">
        <v>5.0135002514620499</v>
      </c>
      <c r="N9894">
        <f>+VLOOKUP([1]VENTAS!G9894,[1]SKU!A:G,6,0)</f>
        <v>6353</v>
      </c>
      <c r="O9894" s="4">
        <f t="shared" si="154"/>
        <v>31850.767097538403</v>
      </c>
    </row>
    <row r="9895" spans="1:15" x14ac:dyDescent="0.3">
      <c r="A9895" s="1">
        <v>44950</v>
      </c>
      <c r="B9895" s="2" t="s">
        <v>9612</v>
      </c>
      <c r="C9895" s="2" t="s">
        <v>9613</v>
      </c>
      <c r="D9895" s="2" t="s">
        <v>9930</v>
      </c>
      <c r="E9895">
        <v>72</v>
      </c>
      <c r="F9895" t="str">
        <f>+VLOOKUP(E9895,[1]CLIENTES!A:B,2,0)</f>
        <v>Esteban</v>
      </c>
      <c r="G9895">
        <v>250</v>
      </c>
      <c r="H9895" t="str">
        <f>+VLOOKUP(G9895,[1]SKU!A:B,2,0)</f>
        <v>PORCELANATO MEDLEY MARRON 20 X 60 ALBERDI 1RA C</v>
      </c>
      <c r="I9895" t="str">
        <f>+VLOOKUP(G9895,[1]SKU!A:D,4,0)</f>
        <v>PORCELANATO</v>
      </c>
      <c r="J9895" t="str">
        <f>+VLOOKUP(G9895,[1]SKU!A:E,5,0)</f>
        <v>Maderas</v>
      </c>
      <c r="K9895" t="str">
        <f>+VLOOKUP(G9895,[1]SKU!A:C,3,0)</f>
        <v>ALBERDI</v>
      </c>
      <c r="L9895">
        <v>111</v>
      </c>
      <c r="M9895">
        <v>60.439809356161966</v>
      </c>
      <c r="N9895">
        <f>+VLOOKUP([1]VENTAS!G9895,[1]SKU!A:G,6,0)</f>
        <v>9740</v>
      </c>
      <c r="O9895" s="4">
        <f t="shared" si="154"/>
        <v>588683.74312901753</v>
      </c>
    </row>
    <row r="9896" spans="1:15" x14ac:dyDescent="0.3">
      <c r="A9896" s="1">
        <v>44938</v>
      </c>
      <c r="B9896" s="2" t="s">
        <v>9612</v>
      </c>
      <c r="C9896" s="2" t="s">
        <v>9613</v>
      </c>
      <c r="D9896" s="2" t="s">
        <v>9931</v>
      </c>
      <c r="E9896">
        <v>67</v>
      </c>
      <c r="F9896" t="str">
        <f>+VLOOKUP(E9896,[1]CLIENTES!A:B,2,0)</f>
        <v>Issidora</v>
      </c>
      <c r="G9896">
        <v>73</v>
      </c>
      <c r="H9896" t="str">
        <f>+VLOOKUP(G9896,[1]SKU!A:B,2,0)</f>
        <v>GRAFIATO MARFIL 35 x 35  LOURDES 1RA C</v>
      </c>
      <c r="I9896" t="str">
        <f>+VLOOKUP(G9896,[1]SKU!A:D,4,0)</f>
        <v>CERAMICO</v>
      </c>
      <c r="J9896" t="str">
        <f>+VLOOKUP(G9896,[1]SKU!A:E,5,0)</f>
        <v>Cementos</v>
      </c>
      <c r="K9896" t="str">
        <f>+VLOOKUP(G9896,[1]SKU!A:C,3,0)</f>
        <v>LOURDES</v>
      </c>
      <c r="L9896">
        <v>134</v>
      </c>
      <c r="M9896">
        <v>50.683572879246348</v>
      </c>
      <c r="N9896">
        <f>+VLOOKUP([1]VENTAS!G9896,[1]SKU!A:G,6,0)</f>
        <v>2025</v>
      </c>
      <c r="O9896" s="4">
        <f t="shared" si="154"/>
        <v>102634.23508047385</v>
      </c>
    </row>
    <row r="9897" spans="1:15" x14ac:dyDescent="0.3">
      <c r="A9897" s="1">
        <v>44943</v>
      </c>
      <c r="B9897" s="2" t="s">
        <v>9612</v>
      </c>
      <c r="C9897" s="2" t="s">
        <v>9613</v>
      </c>
      <c r="D9897" s="2" t="s">
        <v>9932</v>
      </c>
      <c r="E9897">
        <v>182</v>
      </c>
      <c r="F9897" t="str">
        <f>+VLOOKUP(E9897,[1]CLIENTES!A:B,2,0)</f>
        <v>Josepha</v>
      </c>
      <c r="G9897">
        <v>118</v>
      </c>
      <c r="H9897" t="str">
        <f>+VLOOKUP(G9897,[1]SKU!A:B,2,0)</f>
        <v>ARCE CLARO 51 X 51 C.NEGRO 1RA CAL</v>
      </c>
      <c r="I9897" t="str">
        <f>+VLOOKUP(G9897,[1]SKU!A:D,4,0)</f>
        <v>CERAMICO</v>
      </c>
      <c r="J9897" t="str">
        <f>+VLOOKUP(G9897,[1]SKU!A:E,5,0)</f>
        <v>Maderas</v>
      </c>
      <c r="K9897" t="str">
        <f>+VLOOKUP(G9897,[1]SKU!A:C,3,0)</f>
        <v>CERRO NEGRO</v>
      </c>
      <c r="L9897">
        <v>55</v>
      </c>
      <c r="M9897">
        <v>31.959039266766577</v>
      </c>
      <c r="N9897">
        <f>+VLOOKUP([1]VENTAS!G9897,[1]SKU!A:G,6,0)</f>
        <v>5455</v>
      </c>
      <c r="O9897" s="4">
        <f t="shared" si="154"/>
        <v>174336.55920021169</v>
      </c>
    </row>
    <row r="9898" spans="1:15" x14ac:dyDescent="0.3">
      <c r="A9898" s="1">
        <v>44943</v>
      </c>
      <c r="B9898" s="2" t="s">
        <v>9612</v>
      </c>
      <c r="C9898" s="2" t="s">
        <v>9613</v>
      </c>
      <c r="D9898" s="2" t="s">
        <v>9933</v>
      </c>
      <c r="E9898">
        <v>146</v>
      </c>
      <c r="F9898" t="str">
        <f>+VLOOKUP(E9898,[1]CLIENTES!A:B,2,0)</f>
        <v>Madeline</v>
      </c>
      <c r="G9898">
        <v>177</v>
      </c>
      <c r="H9898" t="str">
        <f>+VLOOKUP(G9898,[1]SKU!A:B,2,0)</f>
        <v>FIDES HUESO 45,3 x 45,3 S.LOREN 1RA C</v>
      </c>
      <c r="I9898" t="str">
        <f>+VLOOKUP(G9898,[1]SKU!A:D,4,0)</f>
        <v>CERAMICO</v>
      </c>
      <c r="J9898" t="str">
        <f>+VLOOKUP(G9898,[1]SKU!A:E,5,0)</f>
        <v>Deco &amp; Mas</v>
      </c>
      <c r="K9898" t="str">
        <f>+VLOOKUP(G9898,[1]SKU!A:C,3,0)</f>
        <v>SAN LORENZO</v>
      </c>
      <c r="L9898">
        <v>128</v>
      </c>
      <c r="M9898">
        <v>60.516612662212481</v>
      </c>
      <c r="N9898">
        <f>+VLOOKUP([1]VENTAS!G9898,[1]SKU!A:G,6,0)</f>
        <v>4067</v>
      </c>
      <c r="O9898" s="4">
        <f t="shared" si="154"/>
        <v>246121.06369721817</v>
      </c>
    </row>
    <row r="9899" spans="1:15" x14ac:dyDescent="0.3">
      <c r="A9899" s="1">
        <v>44932</v>
      </c>
      <c r="B9899" s="2" t="s">
        <v>9612</v>
      </c>
      <c r="C9899" s="2" t="s">
        <v>9613</v>
      </c>
      <c r="D9899" s="2" t="s">
        <v>9934</v>
      </c>
      <c r="E9899">
        <v>202</v>
      </c>
      <c r="F9899" t="str">
        <f>+VLOOKUP(E9899,[1]CLIENTES!A:B,2,0)</f>
        <v>Tobias</v>
      </c>
      <c r="G9899">
        <v>149</v>
      </c>
      <c r="H9899" t="str">
        <f>+VLOOKUP(G9899,[1]SKU!A:B,2,0)</f>
        <v>VENECIA GRIS 43 x 43 CAÑUELAS 1RA C</v>
      </c>
      <c r="I9899" t="str">
        <f>+VLOOKUP(G9899,[1]SKU!A:D,4,0)</f>
        <v>CERAMICO</v>
      </c>
      <c r="J9899" t="str">
        <f>+VLOOKUP(G9899,[1]SKU!A:E,5,0)</f>
        <v>Marmoles</v>
      </c>
      <c r="K9899" t="str">
        <f>+VLOOKUP(G9899,[1]SKU!A:C,3,0)</f>
        <v>CAÑUELAS</v>
      </c>
      <c r="L9899">
        <v>57</v>
      </c>
      <c r="M9899">
        <v>48.958732352429529</v>
      </c>
      <c r="N9899">
        <f>+VLOOKUP([1]VENTAS!G9899,[1]SKU!A:G,6,0)</f>
        <v>8892</v>
      </c>
      <c r="O9899" s="4">
        <f t="shared" si="154"/>
        <v>435341.0480778034</v>
      </c>
    </row>
    <row r="9900" spans="1:15" x14ac:dyDescent="0.3">
      <c r="A9900" s="1">
        <v>44961</v>
      </c>
      <c r="B9900" s="2" t="s">
        <v>9612</v>
      </c>
      <c r="C9900" s="2" t="s">
        <v>9613</v>
      </c>
      <c r="D9900" s="2" t="s">
        <v>9935</v>
      </c>
      <c r="E9900">
        <v>149</v>
      </c>
      <c r="F9900" t="str">
        <f>+VLOOKUP(E9900,[1]CLIENTES!A:B,2,0)</f>
        <v>Marianela</v>
      </c>
      <c r="G9900">
        <v>334</v>
      </c>
      <c r="H9900" t="str">
        <f>+VLOOKUP(G9900,[1]SKU!A:B,2,0)</f>
        <v>MARMOL STRAZZA RECT. 58 x 117 S.LOREN 2DA C</v>
      </c>
      <c r="I9900" t="str">
        <f>+VLOOKUP(G9900,[1]SKU!A:D,4,0)</f>
        <v>PORCELANATO</v>
      </c>
      <c r="J9900" t="str">
        <f>+VLOOKUP(G9900,[1]SKU!A:E,5,0)</f>
        <v>Marmoles</v>
      </c>
      <c r="K9900" t="str">
        <f>+VLOOKUP(G9900,[1]SKU!A:C,3,0)</f>
        <v>SAN LORENZO</v>
      </c>
      <c r="L9900">
        <v>152</v>
      </c>
      <c r="M9900">
        <v>49.428779558280091</v>
      </c>
      <c r="N9900">
        <f>+VLOOKUP([1]VENTAS!G9900,[1]SKU!A:G,6,0)</f>
        <v>8600</v>
      </c>
      <c r="O9900" s="4">
        <f t="shared" si="154"/>
        <v>425087.50420120877</v>
      </c>
    </row>
    <row r="9901" spans="1:15" x14ac:dyDescent="0.3">
      <c r="A9901" s="1">
        <v>44955</v>
      </c>
      <c r="B9901" s="2" t="s">
        <v>9612</v>
      </c>
      <c r="C9901" s="2" t="s">
        <v>9613</v>
      </c>
      <c r="D9901" s="2" t="s">
        <v>9936</v>
      </c>
      <c r="E9901">
        <v>192</v>
      </c>
      <c r="F9901" t="str">
        <f>+VLOOKUP(E9901,[1]CLIENTES!A:B,2,0)</f>
        <v>Allison</v>
      </c>
      <c r="G9901">
        <v>300</v>
      </c>
      <c r="H9901" t="str">
        <f>+VLOOKUP(G9901,[1]SKU!A:B,2,0)</f>
        <v>MONACO CREMA PUL RECT 58 x 117 C.NEGRO 2DA C</v>
      </c>
      <c r="I9901" t="str">
        <f>+VLOOKUP(G9901,[1]SKU!A:D,4,0)</f>
        <v>PORCELANATO</v>
      </c>
      <c r="J9901" t="str">
        <f>+VLOOKUP(G9901,[1]SKU!A:E,5,0)</f>
        <v>Marmoles</v>
      </c>
      <c r="K9901" t="str">
        <f>+VLOOKUP(G9901,[1]SKU!A:C,3,0)</f>
        <v>CERRO NEGRO</v>
      </c>
      <c r="L9901">
        <v>105</v>
      </c>
      <c r="M9901">
        <v>64.56282140656559</v>
      </c>
      <c r="N9901">
        <f>+VLOOKUP([1]VENTAS!G9901,[1]SKU!A:G,6,0)</f>
        <v>2163</v>
      </c>
      <c r="O9901" s="4">
        <f t="shared" si="154"/>
        <v>139649.38270240137</v>
      </c>
    </row>
    <row r="9902" spans="1:15" x14ac:dyDescent="0.3">
      <c r="A9902" s="1">
        <v>44934</v>
      </c>
      <c r="B9902" s="2" t="s">
        <v>9612</v>
      </c>
      <c r="C9902" s="2" t="s">
        <v>9613</v>
      </c>
      <c r="D9902" s="2" t="s">
        <v>9937</v>
      </c>
      <c r="E9902">
        <v>91</v>
      </c>
      <c r="F9902" t="str">
        <f>+VLOOKUP(E9902,[1]CLIENTES!A:B,2,0)</f>
        <v>Denis</v>
      </c>
      <c r="G9902">
        <v>255</v>
      </c>
      <c r="H9902" t="str">
        <f>+VLOOKUP(G9902,[1]SKU!A:B,2,0)</f>
        <v>LISCIO IVORY NATURAL 120 X 120 VITE 2DA C</v>
      </c>
      <c r="I9902" t="str">
        <f>+VLOOKUP(G9902,[1]SKU!A:D,4,0)</f>
        <v>PORCELANATO</v>
      </c>
      <c r="J9902" t="str">
        <f>+VLOOKUP(G9902,[1]SKU!A:E,5,0)</f>
        <v>Cementos</v>
      </c>
      <c r="K9902" t="str">
        <f>+VLOOKUP(G9902,[1]SKU!A:C,3,0)</f>
        <v>VITE</v>
      </c>
      <c r="L9902">
        <v>66</v>
      </c>
      <c r="M9902">
        <v>11.503712824924335</v>
      </c>
      <c r="N9902">
        <f>+VLOOKUP([1]VENTAS!G9902,[1]SKU!A:G,6,0)</f>
        <v>7041</v>
      </c>
      <c r="O9902" s="4">
        <f t="shared" si="154"/>
        <v>80997.642000292239</v>
      </c>
    </row>
    <row r="9903" spans="1:15" x14ac:dyDescent="0.3">
      <c r="A9903" s="1">
        <v>44964</v>
      </c>
      <c r="B9903" s="2" t="s">
        <v>9612</v>
      </c>
      <c r="C9903" s="2" t="s">
        <v>9613</v>
      </c>
      <c r="D9903" s="2" t="s">
        <v>9938</v>
      </c>
      <c r="E9903">
        <v>108</v>
      </c>
      <c r="F9903" t="str">
        <f>+VLOOKUP(E9903,[1]CLIENTES!A:B,2,0)</f>
        <v>Bautista</v>
      </c>
      <c r="G9903">
        <v>187</v>
      </c>
      <c r="H9903" t="str">
        <f>+VLOOKUP(G9903,[1]SKU!A:B,2,0)</f>
        <v>VINTAGE BLANCO 35 X 60 CORTINES 1RA C</v>
      </c>
      <c r="I9903" t="str">
        <f>+VLOOKUP(G9903,[1]SKU!A:D,4,0)</f>
        <v>CERAMICO</v>
      </c>
      <c r="J9903" t="str">
        <f>+VLOOKUP(G9903,[1]SKU!A:E,5,0)</f>
        <v>Maderas</v>
      </c>
      <c r="K9903" t="str">
        <f>+VLOOKUP(G9903,[1]SKU!A:C,3,0)</f>
        <v>CORTINES</v>
      </c>
      <c r="L9903">
        <v>68</v>
      </c>
      <c r="M9903">
        <v>15.132454656332142</v>
      </c>
      <c r="N9903">
        <f>+VLOOKUP([1]VENTAS!G9903,[1]SKU!A:G,6,0)</f>
        <v>9338</v>
      </c>
      <c r="O9903" s="4">
        <f t="shared" si="154"/>
        <v>141306.86158082954</v>
      </c>
    </row>
    <row r="9904" spans="1:15" x14ac:dyDescent="0.3">
      <c r="A9904" s="1">
        <v>44930</v>
      </c>
      <c r="B9904" s="2" t="s">
        <v>9612</v>
      </c>
      <c r="C9904" s="2" t="s">
        <v>9613</v>
      </c>
      <c r="D9904" s="2" t="s">
        <v>9939</v>
      </c>
      <c r="E9904">
        <v>47</v>
      </c>
      <c r="F9904" t="str">
        <f>+VLOOKUP(E9904,[1]CLIENTES!A:B,2,0)</f>
        <v>Mario</v>
      </c>
      <c r="G9904">
        <v>137</v>
      </c>
      <c r="H9904" t="str">
        <f>+VLOOKUP(G9904,[1]SKU!A:B,2,0)</f>
        <v>PORFIDO VERDE 35 x 35  LOURDES 1RA C</v>
      </c>
      <c r="I9904" t="str">
        <f>+VLOOKUP(G9904,[1]SKU!A:D,4,0)</f>
        <v>CERAMICO</v>
      </c>
      <c r="J9904" t="str">
        <f>+VLOOKUP(G9904,[1]SKU!A:E,5,0)</f>
        <v>Piedras</v>
      </c>
      <c r="K9904" t="str">
        <f>+VLOOKUP(G9904,[1]SKU!A:C,3,0)</f>
        <v>LOURDES</v>
      </c>
      <c r="L9904">
        <v>22</v>
      </c>
      <c r="M9904">
        <v>9.5031255344840737</v>
      </c>
      <c r="N9904">
        <f>+VLOOKUP([1]VENTAS!G9904,[1]SKU!A:G,6,0)</f>
        <v>5571</v>
      </c>
      <c r="O9904" s="4">
        <f t="shared" si="154"/>
        <v>52941.912352610772</v>
      </c>
    </row>
    <row r="9905" spans="1:15" x14ac:dyDescent="0.3">
      <c r="A9905" s="1">
        <v>44934</v>
      </c>
      <c r="B9905" s="2" t="s">
        <v>9612</v>
      </c>
      <c r="C9905" s="2" t="s">
        <v>9613</v>
      </c>
      <c r="D9905" s="2" t="s">
        <v>9940</v>
      </c>
      <c r="E9905">
        <v>70</v>
      </c>
      <c r="F9905" t="str">
        <f>+VLOOKUP(E9905,[1]CLIENTES!A:B,2,0)</f>
        <v>Estefani</v>
      </c>
      <c r="G9905">
        <v>236</v>
      </c>
      <c r="H9905" t="str">
        <f>+VLOOKUP(G9905,[1]SKU!A:B,2,0)</f>
        <v>GLACIAR PUL RECT 58 X 58 C.NEGRO 2DA CAL</v>
      </c>
      <c r="I9905" t="str">
        <f>+VLOOKUP(G9905,[1]SKU!A:D,4,0)</f>
        <v>PORCELANATO</v>
      </c>
      <c r="J9905" t="str">
        <f>+VLOOKUP(G9905,[1]SKU!A:E,5,0)</f>
        <v>Deco &amp; Mas</v>
      </c>
      <c r="K9905" t="str">
        <f>+VLOOKUP(G9905,[1]SKU!A:C,3,0)</f>
        <v>CERRO NEGRO</v>
      </c>
      <c r="L9905">
        <v>30</v>
      </c>
      <c r="M9905">
        <v>28.97475636365894</v>
      </c>
      <c r="N9905">
        <f>+VLOOKUP([1]VENTAS!G9905,[1]SKU!A:G,6,0)</f>
        <v>9046</v>
      </c>
      <c r="O9905" s="4">
        <f t="shared" si="154"/>
        <v>262105.64606565877</v>
      </c>
    </row>
    <row r="9906" spans="1:15" x14ac:dyDescent="0.3">
      <c r="A9906" s="1">
        <v>44933</v>
      </c>
      <c r="B9906" s="2" t="s">
        <v>9612</v>
      </c>
      <c r="C9906" s="2" t="s">
        <v>9613</v>
      </c>
      <c r="D9906" s="2" t="s">
        <v>9941</v>
      </c>
      <c r="E9906">
        <v>68</v>
      </c>
      <c r="F9906" t="str">
        <f>+VLOOKUP(E9906,[1]CLIENTES!A:B,2,0)</f>
        <v>Analy</v>
      </c>
      <c r="G9906">
        <v>263</v>
      </c>
      <c r="H9906" t="str">
        <f>+VLOOKUP(G9906,[1]SKU!A:B,2,0)</f>
        <v>CALIPSO WHITE 53 x 53 SAN PIETRO 2DA C</v>
      </c>
      <c r="I9906" t="str">
        <f>+VLOOKUP(G9906,[1]SKU!A:D,4,0)</f>
        <v>PORCELANATO</v>
      </c>
      <c r="J9906" t="str">
        <f>+VLOOKUP(G9906,[1]SKU!A:E,5,0)</f>
        <v>Marmoles</v>
      </c>
      <c r="K9906" t="str">
        <f>+VLOOKUP(G9906,[1]SKU!A:C,3,0)</f>
        <v>SAN PIETRO</v>
      </c>
      <c r="L9906">
        <v>103</v>
      </c>
      <c r="M9906">
        <v>25.512388383894695</v>
      </c>
      <c r="N9906">
        <f>+VLOOKUP([1]VENTAS!G9906,[1]SKU!A:G,6,0)</f>
        <v>1481</v>
      </c>
      <c r="O9906" s="4">
        <f t="shared" si="154"/>
        <v>37783.847196548042</v>
      </c>
    </row>
    <row r="9907" spans="1:15" x14ac:dyDescent="0.3">
      <c r="A9907" s="1">
        <v>44933</v>
      </c>
      <c r="B9907" s="2" t="s">
        <v>9612</v>
      </c>
      <c r="C9907" s="2" t="s">
        <v>9613</v>
      </c>
      <c r="D9907" s="2" t="s">
        <v>9942</v>
      </c>
      <c r="E9907">
        <v>12</v>
      </c>
      <c r="F9907" t="str">
        <f>+VLOOKUP(E9907,[1]CLIENTES!A:B,2,0)</f>
        <v>JULIAN</v>
      </c>
      <c r="G9907">
        <v>108</v>
      </c>
      <c r="H9907" t="str">
        <f>+VLOOKUP(G9907,[1]SKU!A:B,2,0)</f>
        <v>FORTALEZA GRIS 38 x 38 C.NEGRO 1RA CAL</v>
      </c>
      <c r="I9907" t="str">
        <f>+VLOOKUP(G9907,[1]SKU!A:D,4,0)</f>
        <v>CERAMICO</v>
      </c>
      <c r="J9907" t="str">
        <f>+VLOOKUP(G9907,[1]SKU!A:E,5,0)</f>
        <v>Cementos</v>
      </c>
      <c r="K9907" t="str">
        <f>+VLOOKUP(G9907,[1]SKU!A:C,3,0)</f>
        <v>CERRO NEGRO</v>
      </c>
      <c r="L9907">
        <v>46</v>
      </c>
      <c r="M9907">
        <v>8.2625725266719474</v>
      </c>
      <c r="N9907">
        <f>+VLOOKUP([1]VENTAS!G9907,[1]SKU!A:G,6,0)</f>
        <v>6632</v>
      </c>
      <c r="O9907" s="4">
        <f t="shared" si="154"/>
        <v>54797.380996888358</v>
      </c>
    </row>
    <row r="9908" spans="1:15" x14ac:dyDescent="0.3">
      <c r="A9908" s="1">
        <v>44948</v>
      </c>
      <c r="B9908" s="2" t="s">
        <v>9612</v>
      </c>
      <c r="C9908" s="2" t="s">
        <v>9613</v>
      </c>
      <c r="D9908" s="2" t="s">
        <v>9943</v>
      </c>
      <c r="E9908">
        <v>67</v>
      </c>
      <c r="F9908" t="str">
        <f>+VLOOKUP(E9908,[1]CLIENTES!A:B,2,0)</f>
        <v>Issidora</v>
      </c>
      <c r="G9908">
        <v>151</v>
      </c>
      <c r="H9908" t="str">
        <f>+VLOOKUP(G9908,[1]SKU!A:B,2,0)</f>
        <v>ARCADIA GRIS 46 X 46 ALLPA 2DA C</v>
      </c>
      <c r="I9908" t="str">
        <f>+VLOOKUP(G9908,[1]SKU!A:D,4,0)</f>
        <v>CERAMICO</v>
      </c>
      <c r="J9908" t="str">
        <f>+VLOOKUP(G9908,[1]SKU!A:E,5,0)</f>
        <v>Cementos</v>
      </c>
      <c r="K9908" t="str">
        <f>+VLOOKUP(G9908,[1]SKU!A:C,3,0)</f>
        <v>ALLPA</v>
      </c>
      <c r="L9908">
        <v>99</v>
      </c>
      <c r="M9908">
        <v>26.208717530782103</v>
      </c>
      <c r="N9908">
        <f>+VLOOKUP([1]VENTAS!G9908,[1]SKU!A:G,6,0)</f>
        <v>3763</v>
      </c>
      <c r="O9908" s="4">
        <f t="shared" si="154"/>
        <v>98623.404068333053</v>
      </c>
    </row>
    <row r="9909" spans="1:15" x14ac:dyDescent="0.3">
      <c r="A9909" s="1">
        <v>44959</v>
      </c>
      <c r="B9909" s="2" t="s">
        <v>9612</v>
      </c>
      <c r="C9909" s="2" t="s">
        <v>9613</v>
      </c>
      <c r="D9909" s="2" t="s">
        <v>9944</v>
      </c>
      <c r="E9909">
        <v>12</v>
      </c>
      <c r="F9909" t="str">
        <f>+VLOOKUP(E9909,[1]CLIENTES!A:B,2,0)</f>
        <v>JULIAN</v>
      </c>
      <c r="G9909">
        <v>229</v>
      </c>
      <c r="H9909" t="str">
        <f>+VLOOKUP(G9909,[1]SKU!A:B,2,0)</f>
        <v>MONACO CREMA PUL RECT 58 x 117 C.NEGRO 1RA C</v>
      </c>
      <c r="I9909" t="str">
        <f>+VLOOKUP(G9909,[1]SKU!A:D,4,0)</f>
        <v>PORCELANATO</v>
      </c>
      <c r="J9909" t="str">
        <f>+VLOOKUP(G9909,[1]SKU!A:E,5,0)</f>
        <v>Marmoles</v>
      </c>
      <c r="K9909" t="str">
        <f>+VLOOKUP(G9909,[1]SKU!A:C,3,0)</f>
        <v>CERRO NEGRO</v>
      </c>
      <c r="L9909">
        <v>66</v>
      </c>
      <c r="M9909">
        <v>34.978910547354978</v>
      </c>
      <c r="N9909">
        <f>+VLOOKUP([1]VENTAS!G9909,[1]SKU!A:G,6,0)</f>
        <v>7489</v>
      </c>
      <c r="O9909" s="4">
        <f t="shared" si="154"/>
        <v>261957.06108914144</v>
      </c>
    </row>
    <row r="9910" spans="1:15" x14ac:dyDescent="0.3">
      <c r="A9910" s="1">
        <v>44951</v>
      </c>
      <c r="B9910" s="2" t="s">
        <v>9612</v>
      </c>
      <c r="C9910" s="2" t="s">
        <v>9613</v>
      </c>
      <c r="D9910" s="2" t="s">
        <v>9945</v>
      </c>
      <c r="E9910">
        <v>55</v>
      </c>
      <c r="F9910" t="str">
        <f>+VLOOKUP(E9910,[1]CLIENTES!A:B,2,0)</f>
        <v>Gadiel</v>
      </c>
      <c r="G9910">
        <v>381</v>
      </c>
      <c r="H9910" t="str">
        <f>+VLOOKUP(G9910,[1]SKU!A:B,2,0)</f>
        <v>GLAM IVORY PUL RT FIT 57,7 x 57,7 S.LOREN 2DA C</v>
      </c>
      <c r="I9910" t="str">
        <f>+VLOOKUP(G9910,[1]SKU!A:D,4,0)</f>
        <v>PORCELANATO</v>
      </c>
      <c r="J9910" t="str">
        <f>+VLOOKUP(G9910,[1]SKU!A:E,5,0)</f>
        <v>Cementos</v>
      </c>
      <c r="K9910" t="str">
        <f>+VLOOKUP(G9910,[1]SKU!A:C,3,0)</f>
        <v>SAN LORENZO</v>
      </c>
      <c r="L9910">
        <v>25</v>
      </c>
      <c r="M9910">
        <v>15.695676596310015</v>
      </c>
      <c r="N9910">
        <f>+VLOOKUP([1]VENTAS!G9910,[1]SKU!A:G,6,0)</f>
        <v>4775</v>
      </c>
      <c r="O9910" s="4">
        <f t="shared" si="154"/>
        <v>74946.855747380323</v>
      </c>
    </row>
    <row r="9911" spans="1:15" x14ac:dyDescent="0.3">
      <c r="A9911" s="1">
        <v>44944</v>
      </c>
      <c r="B9911" s="2" t="s">
        <v>9612</v>
      </c>
      <c r="C9911" s="2" t="s">
        <v>9613</v>
      </c>
      <c r="D9911" s="2" t="s">
        <v>9946</v>
      </c>
      <c r="E9911">
        <v>33</v>
      </c>
      <c r="F9911" t="str">
        <f>+VLOOKUP(E9911,[1]CLIENTES!A:B,2,0)</f>
        <v>Yordan</v>
      </c>
      <c r="G9911">
        <v>283</v>
      </c>
      <c r="H9911" t="str">
        <f>+VLOOKUP(G9911,[1]SKU!A:B,2,0)</f>
        <v>CREMA MARFIL PULIDO 60 X 120 VITE 2DA C</v>
      </c>
      <c r="I9911" t="str">
        <f>+VLOOKUP(G9911,[1]SKU!A:D,4,0)</f>
        <v>PORCELANATO</v>
      </c>
      <c r="J9911" t="str">
        <f>+VLOOKUP(G9911,[1]SKU!A:E,5,0)</f>
        <v>Marmoles</v>
      </c>
      <c r="K9911" t="str">
        <f>+VLOOKUP(G9911,[1]SKU!A:C,3,0)</f>
        <v>VITE</v>
      </c>
      <c r="L9911">
        <v>49</v>
      </c>
      <c r="M9911">
        <v>17.867400278345322</v>
      </c>
      <c r="N9911">
        <f>+VLOOKUP([1]VENTAS!G9911,[1]SKU!A:G,6,0)</f>
        <v>2666</v>
      </c>
      <c r="O9911" s="4">
        <f t="shared" si="154"/>
        <v>47634.489142068625</v>
      </c>
    </row>
    <row r="9912" spans="1:15" x14ac:dyDescent="0.3">
      <c r="A9912" s="1">
        <v>44969</v>
      </c>
      <c r="B9912" s="2" t="s">
        <v>9612</v>
      </c>
      <c r="C9912" s="2" t="s">
        <v>9613</v>
      </c>
      <c r="D9912" s="2" t="s">
        <v>9947</v>
      </c>
      <c r="E9912">
        <v>217</v>
      </c>
      <c r="F9912" t="str">
        <f>+VLOOKUP(E9912,[1]CLIENTES!A:B,2,0)</f>
        <v>Natanael</v>
      </c>
      <c r="G9912">
        <v>77</v>
      </c>
      <c r="H9912" t="str">
        <f>+VLOOKUP(G9912,[1]SKU!A:B,2,0)</f>
        <v>TAGUA MIX BRILLO 45,3 X 45,3 SCOP 1RA CAL</v>
      </c>
      <c r="I9912" t="str">
        <f>+VLOOKUP(G9912,[1]SKU!A:D,4,0)</f>
        <v>CERAMICO</v>
      </c>
      <c r="J9912" t="str">
        <f>+VLOOKUP(G9912,[1]SKU!A:E,5,0)</f>
        <v>Maderas</v>
      </c>
      <c r="K9912" t="str">
        <f>+VLOOKUP(G9912,[1]SKU!A:C,3,0)</f>
        <v>SCOP</v>
      </c>
      <c r="L9912">
        <v>144</v>
      </c>
      <c r="M9912">
        <v>77.337161117244094</v>
      </c>
      <c r="N9912">
        <f>+VLOOKUP([1]VENTAS!G9912,[1]SKU!A:G,6,0)</f>
        <v>9458</v>
      </c>
      <c r="O9912" s="4">
        <f t="shared" si="154"/>
        <v>731454.86984689464</v>
      </c>
    </row>
    <row r="9913" spans="1:15" x14ac:dyDescent="0.3">
      <c r="A9913" s="1">
        <v>44933</v>
      </c>
      <c r="B9913" s="2" t="s">
        <v>9612</v>
      </c>
      <c r="C9913" s="2" t="s">
        <v>9613</v>
      </c>
      <c r="D9913" s="2" t="s">
        <v>9948</v>
      </c>
      <c r="E9913">
        <v>147</v>
      </c>
      <c r="F9913" t="str">
        <f>+VLOOKUP(E9913,[1]CLIENTES!A:B,2,0)</f>
        <v>Mariel</v>
      </c>
      <c r="G9913">
        <v>178</v>
      </c>
      <c r="H9913" t="str">
        <f>+VLOOKUP(G9913,[1]SKU!A:B,2,0)</f>
        <v>POTENZA 50 X 50 CAÑUELAS 1RA C</v>
      </c>
      <c r="I9913" t="str">
        <f>+VLOOKUP(G9913,[1]SKU!A:D,4,0)</f>
        <v>CERAMICO</v>
      </c>
      <c r="J9913" t="str">
        <f>+VLOOKUP(G9913,[1]SKU!A:E,5,0)</f>
        <v>Marmoles</v>
      </c>
      <c r="K9913" t="str">
        <f>+VLOOKUP(G9913,[1]SKU!A:C,3,0)</f>
        <v>CAÑUELAS</v>
      </c>
      <c r="L9913">
        <v>36</v>
      </c>
      <c r="M9913">
        <v>6.24507533899701</v>
      </c>
      <c r="N9913">
        <f>+VLOOKUP([1]VENTAS!G9913,[1]SKU!A:G,6,0)</f>
        <v>9340</v>
      </c>
      <c r="O9913" s="4">
        <f t="shared" si="154"/>
        <v>58329.003666232071</v>
      </c>
    </row>
    <row r="9914" spans="1:15" x14ac:dyDescent="0.3">
      <c r="A9914" s="1">
        <v>44960</v>
      </c>
      <c r="B9914" s="2" t="s">
        <v>9612</v>
      </c>
      <c r="C9914" s="2" t="s">
        <v>9613</v>
      </c>
      <c r="D9914" s="2" t="s">
        <v>9949</v>
      </c>
      <c r="E9914">
        <v>120</v>
      </c>
      <c r="F9914" t="str">
        <f>+VLOOKUP(E9914,[1]CLIENTES!A:B,2,0)</f>
        <v>Vaithiare</v>
      </c>
      <c r="G9914">
        <v>139</v>
      </c>
      <c r="H9914" t="str">
        <f>+VLOOKUP(G9914,[1]SKU!A:B,2,0)</f>
        <v>FORTALEZA GRIS 38 x 38 C.NEGRO 2DA CAL</v>
      </c>
      <c r="I9914" t="str">
        <f>+VLOOKUP(G9914,[1]SKU!A:D,4,0)</f>
        <v>CERAMICO</v>
      </c>
      <c r="J9914" t="str">
        <f>+VLOOKUP(G9914,[1]SKU!A:E,5,0)</f>
        <v>Cementos</v>
      </c>
      <c r="K9914" t="str">
        <f>+VLOOKUP(G9914,[1]SKU!A:C,3,0)</f>
        <v>CERRO NEGRO</v>
      </c>
      <c r="L9914">
        <v>63</v>
      </c>
      <c r="M9914">
        <v>55.678573421957715</v>
      </c>
      <c r="N9914">
        <f>+VLOOKUP([1]VENTAS!G9914,[1]SKU!A:G,6,0)</f>
        <v>9426</v>
      </c>
      <c r="O9914" s="4">
        <f t="shared" si="154"/>
        <v>524826.23307537346</v>
      </c>
    </row>
    <row r="9915" spans="1:15" x14ac:dyDescent="0.3">
      <c r="A9915" s="1">
        <v>44955</v>
      </c>
      <c r="B9915" s="2" t="s">
        <v>9612</v>
      </c>
      <c r="C9915" s="2" t="s">
        <v>9613</v>
      </c>
      <c r="D9915" s="2" t="s">
        <v>9950</v>
      </c>
      <c r="E9915">
        <v>97</v>
      </c>
      <c r="F9915" t="str">
        <f>+VLOOKUP(E9915,[1]CLIENTES!A:B,2,0)</f>
        <v>Nicolas</v>
      </c>
      <c r="G9915">
        <v>296</v>
      </c>
      <c r="H9915" t="str">
        <f>+VLOOKUP(G9915,[1]SKU!A:B,2,0)</f>
        <v>ABEDUL 21 X 120 C.NEGRO 2DA CAL</v>
      </c>
      <c r="I9915" t="str">
        <f>+VLOOKUP(G9915,[1]SKU!A:D,4,0)</f>
        <v>PORCELANATO</v>
      </c>
      <c r="J9915" t="str">
        <f>+VLOOKUP(G9915,[1]SKU!A:E,5,0)</f>
        <v>Maderas</v>
      </c>
      <c r="K9915" t="str">
        <f>+VLOOKUP(G9915,[1]SKU!A:C,3,0)</f>
        <v>CERRO NEGRO</v>
      </c>
      <c r="L9915">
        <v>101</v>
      </c>
      <c r="M9915">
        <v>66.818555095988174</v>
      </c>
      <c r="N9915">
        <f>+VLOOKUP([1]VENTAS!G9915,[1]SKU!A:G,6,0)</f>
        <v>7231</v>
      </c>
      <c r="O9915" s="4">
        <f t="shared" si="154"/>
        <v>483164.97189909051</v>
      </c>
    </row>
    <row r="9916" spans="1:15" x14ac:dyDescent="0.3">
      <c r="A9916" s="1">
        <v>44933</v>
      </c>
      <c r="B9916" s="2" t="s">
        <v>9612</v>
      </c>
      <c r="C9916" s="2" t="s">
        <v>9613</v>
      </c>
      <c r="D9916" s="2" t="s">
        <v>9951</v>
      </c>
      <c r="E9916">
        <v>43</v>
      </c>
      <c r="F9916" t="str">
        <f>+VLOOKUP(E9916,[1]CLIENTES!A:B,2,0)</f>
        <v>Branco</v>
      </c>
      <c r="G9916">
        <v>351</v>
      </c>
      <c r="H9916" t="str">
        <f>+VLOOKUP(G9916,[1]SKU!A:B,2,0)</f>
        <v>SAND BEIGE PUL FIT 57,7 X 57,7 S.LOREN 1RA C</v>
      </c>
      <c r="I9916" t="str">
        <f>+VLOOKUP(G9916,[1]SKU!A:D,4,0)</f>
        <v>PORCELANATO</v>
      </c>
      <c r="J9916" t="str">
        <f>+VLOOKUP(G9916,[1]SKU!A:E,5,0)</f>
        <v>Marmoles</v>
      </c>
      <c r="K9916" t="str">
        <f>+VLOOKUP(G9916,[1]SKU!A:C,3,0)</f>
        <v>SAN LORENZO</v>
      </c>
      <c r="L9916">
        <v>68</v>
      </c>
      <c r="M9916">
        <v>10.472575201680772</v>
      </c>
      <c r="N9916">
        <f>+VLOOKUP([1]VENTAS!G9916,[1]SKU!A:G,6,0)</f>
        <v>6748</v>
      </c>
      <c r="O9916" s="4">
        <f t="shared" si="154"/>
        <v>70668.937460941859</v>
      </c>
    </row>
    <row r="9917" spans="1:15" x14ac:dyDescent="0.3">
      <c r="A9917" s="1">
        <v>44947</v>
      </c>
      <c r="B9917" s="2" t="s">
        <v>9612</v>
      </c>
      <c r="C9917" s="2" t="s">
        <v>9613</v>
      </c>
      <c r="D9917" s="2" t="s">
        <v>9952</v>
      </c>
      <c r="E9917">
        <v>105</v>
      </c>
      <c r="F9917" t="str">
        <f>+VLOOKUP(E9917,[1]CLIENTES!A:B,2,0)</f>
        <v>Basthian</v>
      </c>
      <c r="G9917">
        <v>246</v>
      </c>
      <c r="H9917" t="str">
        <f>+VLOOKUP(G9917,[1]SKU!A:B,2,0)</f>
        <v>CALIPSO GRIS 53 X 53 SAN PIETRO 2DA C</v>
      </c>
      <c r="I9917" t="str">
        <f>+VLOOKUP(G9917,[1]SKU!A:D,4,0)</f>
        <v>PORCELANATO</v>
      </c>
      <c r="J9917" t="str">
        <f>+VLOOKUP(G9917,[1]SKU!A:E,5,0)</f>
        <v>Marmoles</v>
      </c>
      <c r="K9917" t="str">
        <f>+VLOOKUP(G9917,[1]SKU!A:C,3,0)</f>
        <v>SAN PIETRO</v>
      </c>
      <c r="L9917">
        <v>98</v>
      </c>
      <c r="M9917">
        <v>65.917129720488347</v>
      </c>
      <c r="N9917">
        <f>+VLOOKUP([1]VENTAS!G9917,[1]SKU!A:G,6,0)</f>
        <v>4916</v>
      </c>
      <c r="O9917" s="4">
        <f t="shared" si="154"/>
        <v>324048.60970592074</v>
      </c>
    </row>
    <row r="9918" spans="1:15" x14ac:dyDescent="0.3">
      <c r="A9918" s="1">
        <v>44931</v>
      </c>
      <c r="B9918" s="2" t="s">
        <v>9612</v>
      </c>
      <c r="C9918" s="2" t="s">
        <v>9613</v>
      </c>
      <c r="D9918" s="2" t="s">
        <v>9953</v>
      </c>
      <c r="E9918">
        <v>135</v>
      </c>
      <c r="F9918" t="str">
        <f>+VLOOKUP(E9918,[1]CLIENTES!A:B,2,0)</f>
        <v>Stefano38</v>
      </c>
      <c r="G9918">
        <v>224</v>
      </c>
      <c r="H9918" t="str">
        <f>+VLOOKUP(G9918,[1]SKU!A:B,2,0)</f>
        <v>GRANITO OUT SAND SAT RT 59 x 59 C.NEGRO 2DA C</v>
      </c>
      <c r="I9918" t="str">
        <f>+VLOOKUP(G9918,[1]SKU!A:D,4,0)</f>
        <v>PORCELANATO</v>
      </c>
      <c r="J9918" t="str">
        <f>+VLOOKUP(G9918,[1]SKU!A:E,5,0)</f>
        <v>Piedras</v>
      </c>
      <c r="K9918" t="str">
        <f>+VLOOKUP(G9918,[1]SKU!A:C,3,0)</f>
        <v>CERRO NEGRO</v>
      </c>
      <c r="L9918">
        <v>162</v>
      </c>
      <c r="M9918">
        <v>73.070944148866459</v>
      </c>
      <c r="N9918">
        <f>+VLOOKUP([1]VENTAS!G9918,[1]SKU!A:G,6,0)</f>
        <v>8674</v>
      </c>
      <c r="O9918" s="4">
        <f t="shared" si="154"/>
        <v>633817.36954726768</v>
      </c>
    </row>
    <row r="9919" spans="1:15" x14ac:dyDescent="0.3">
      <c r="A9919" s="1">
        <v>44961</v>
      </c>
      <c r="B9919" s="2" t="s">
        <v>9612</v>
      </c>
      <c r="C9919" s="2" t="s">
        <v>9613</v>
      </c>
      <c r="D9919" s="2" t="s">
        <v>9954</v>
      </c>
      <c r="E9919">
        <v>145</v>
      </c>
      <c r="F9919" t="str">
        <f>+VLOOKUP(E9919,[1]CLIENTES!A:B,2,0)</f>
        <v>Denisse</v>
      </c>
      <c r="G9919">
        <v>263</v>
      </c>
      <c r="H9919" t="str">
        <f>+VLOOKUP(G9919,[1]SKU!A:B,2,0)</f>
        <v>CALIPSO WHITE 53 x 53 SAN PIETRO 2DA C</v>
      </c>
      <c r="I9919" t="str">
        <f>+VLOOKUP(G9919,[1]SKU!A:D,4,0)</f>
        <v>PORCELANATO</v>
      </c>
      <c r="J9919" t="str">
        <f>+VLOOKUP(G9919,[1]SKU!A:E,5,0)</f>
        <v>Marmoles</v>
      </c>
      <c r="K9919" t="str">
        <f>+VLOOKUP(G9919,[1]SKU!A:C,3,0)</f>
        <v>SAN PIETRO</v>
      </c>
      <c r="L9919">
        <v>75</v>
      </c>
      <c r="M9919">
        <v>18.576981832933033</v>
      </c>
      <c r="N9919">
        <f>+VLOOKUP([1]VENTAS!G9919,[1]SKU!A:G,6,0)</f>
        <v>1481</v>
      </c>
      <c r="O9919" s="4">
        <f t="shared" si="154"/>
        <v>27512.510094573823</v>
      </c>
    </row>
    <row r="9920" spans="1:15" x14ac:dyDescent="0.3">
      <c r="A9920" s="1">
        <v>44940</v>
      </c>
      <c r="B9920" s="2" t="s">
        <v>9612</v>
      </c>
      <c r="C9920" s="2" t="s">
        <v>9613</v>
      </c>
      <c r="D9920" s="2" t="s">
        <v>9955</v>
      </c>
      <c r="E9920">
        <v>242</v>
      </c>
      <c r="F9920" t="str">
        <f>+VLOOKUP(E9920,[1]CLIENTES!A:B,2,0)</f>
        <v>Pilar</v>
      </c>
      <c r="G9920">
        <v>67</v>
      </c>
      <c r="H9920" t="str">
        <f>+VLOOKUP(G9920,[1]SKU!A:B,2,0)</f>
        <v>EUCALIPTO BEIGE 56 X 56 LOURDES 1RA C</v>
      </c>
      <c r="I9920" t="str">
        <f>+VLOOKUP(G9920,[1]SKU!A:D,4,0)</f>
        <v>CERAMICO</v>
      </c>
      <c r="J9920" t="str">
        <f>+VLOOKUP(G9920,[1]SKU!A:E,5,0)</f>
        <v>Maderas</v>
      </c>
      <c r="K9920" t="str">
        <f>+VLOOKUP(G9920,[1]SKU!A:C,3,0)</f>
        <v>LOURDES</v>
      </c>
      <c r="L9920">
        <v>82</v>
      </c>
      <c r="M9920">
        <v>45.78584845552848</v>
      </c>
      <c r="N9920">
        <f>+VLOOKUP([1]VENTAS!G9920,[1]SKU!A:G,6,0)</f>
        <v>1502</v>
      </c>
      <c r="O9920" s="4">
        <f t="shared" si="154"/>
        <v>68770.34438020378</v>
      </c>
    </row>
    <row r="9921" spans="1:15" x14ac:dyDescent="0.3">
      <c r="A9921" s="1">
        <v>44962</v>
      </c>
      <c r="B9921" s="2" t="s">
        <v>9612</v>
      </c>
      <c r="C9921" s="2" t="s">
        <v>9613</v>
      </c>
      <c r="D9921" s="2" t="s">
        <v>9956</v>
      </c>
      <c r="E9921">
        <v>215</v>
      </c>
      <c r="F9921" t="str">
        <f>+VLOOKUP(E9921,[1]CLIENTES!A:B,2,0)</f>
        <v>Jose</v>
      </c>
      <c r="G9921">
        <v>40</v>
      </c>
      <c r="H9921" t="str">
        <f>+VLOOKUP(G9921,[1]SKU!A:B,2,0)</f>
        <v>RECOLETA 51 X 51 C.NEGRO 1RA CAL</v>
      </c>
      <c r="I9921" t="str">
        <f>+VLOOKUP(G9921,[1]SKU!A:D,4,0)</f>
        <v>CERAMICO</v>
      </c>
      <c r="J9921" t="str">
        <f>+VLOOKUP(G9921,[1]SKU!A:E,5,0)</f>
        <v>Deco &amp; Mas</v>
      </c>
      <c r="K9921" t="str">
        <f>+VLOOKUP(G9921,[1]SKU!A:C,3,0)</f>
        <v>CERRO NEGRO</v>
      </c>
      <c r="L9921">
        <v>30</v>
      </c>
      <c r="M9921">
        <v>8.1187994135905086</v>
      </c>
      <c r="N9921">
        <f>+VLOOKUP([1]VENTAS!G9921,[1]SKU!A:G,6,0)</f>
        <v>7354</v>
      </c>
      <c r="O9921" s="4">
        <f t="shared" si="154"/>
        <v>59705.650887544602</v>
      </c>
    </row>
    <row r="9922" spans="1:15" x14ac:dyDescent="0.3">
      <c r="A9922" s="1">
        <v>44947</v>
      </c>
      <c r="B9922" s="2" t="s">
        <v>9612</v>
      </c>
      <c r="C9922" s="2" t="s">
        <v>9613</v>
      </c>
      <c r="D9922" s="2" t="s">
        <v>9957</v>
      </c>
      <c r="E9922">
        <v>155</v>
      </c>
      <c r="F9922" t="str">
        <f>+VLOOKUP(E9922,[1]CLIENTES!A:B,2,0)</f>
        <v>Cristhoper</v>
      </c>
      <c r="G9922">
        <v>157</v>
      </c>
      <c r="H9922" t="str">
        <f>+VLOOKUP(G9922,[1]SKU!A:B,2,0)</f>
        <v>TERRA PIZARRA 45,3 X 45,3 SCOP 2DA CAL</v>
      </c>
      <c r="I9922" t="str">
        <f>+VLOOKUP(G9922,[1]SKU!A:D,4,0)</f>
        <v>CERAMICO</v>
      </c>
      <c r="J9922" t="str">
        <f>+VLOOKUP(G9922,[1]SKU!A:E,5,0)</f>
        <v>Piedras</v>
      </c>
      <c r="K9922" t="str">
        <f>+VLOOKUP(G9922,[1]SKU!A:C,3,0)</f>
        <v>SCOP</v>
      </c>
      <c r="L9922">
        <v>70</v>
      </c>
      <c r="M9922">
        <v>17.716555223762995</v>
      </c>
      <c r="N9922">
        <f>+VLOOKUP([1]VENTAS!G9922,[1]SKU!A:G,6,0)</f>
        <v>9364</v>
      </c>
      <c r="O9922" s="4">
        <f t="shared" si="154"/>
        <v>165897.82311531669</v>
      </c>
    </row>
    <row r="9923" spans="1:15" x14ac:dyDescent="0.3">
      <c r="A9923" s="1">
        <v>44984</v>
      </c>
      <c r="B9923" s="2" t="s">
        <v>9612</v>
      </c>
      <c r="C9923" s="2" t="s">
        <v>9613</v>
      </c>
      <c r="D9923" s="2" t="s">
        <v>9958</v>
      </c>
      <c r="E9923">
        <v>102</v>
      </c>
      <c r="F9923" t="str">
        <f>+VLOOKUP(E9923,[1]CLIENTES!A:B,2,0)</f>
        <v>Eileen</v>
      </c>
      <c r="G9923">
        <v>59</v>
      </c>
      <c r="H9923" t="str">
        <f>+VLOOKUP(G9923,[1]SKU!A:B,2,0)</f>
        <v>SAN TELMO GRIS 35 x 35  LOURDES 1RA C</v>
      </c>
      <c r="I9923" t="str">
        <f>+VLOOKUP(G9923,[1]SKU!A:D,4,0)</f>
        <v>CERAMICO</v>
      </c>
      <c r="J9923" t="str">
        <f>+VLOOKUP(G9923,[1]SKU!A:E,5,0)</f>
        <v>Piedras</v>
      </c>
      <c r="K9923" t="str">
        <f>+VLOOKUP(G9923,[1]SKU!A:C,3,0)</f>
        <v>LOURDES</v>
      </c>
      <c r="L9923">
        <v>117</v>
      </c>
      <c r="M9923">
        <v>32.61261477062682</v>
      </c>
      <c r="N9923">
        <f>+VLOOKUP([1]VENTAS!G9923,[1]SKU!A:G,6,0)</f>
        <v>6127</v>
      </c>
      <c r="O9923" s="4">
        <f t="shared" ref="O9923:O9986" si="155">+N9923*M9923</f>
        <v>199817.49069963052</v>
      </c>
    </row>
    <row r="9924" spans="1:15" x14ac:dyDescent="0.3">
      <c r="A9924" s="1">
        <v>44954</v>
      </c>
      <c r="B9924" s="2" t="s">
        <v>9612</v>
      </c>
      <c r="C9924" s="2" t="s">
        <v>9613</v>
      </c>
      <c r="D9924" s="2" t="s">
        <v>9959</v>
      </c>
      <c r="E9924">
        <v>33</v>
      </c>
      <c r="F9924" t="str">
        <f>+VLOOKUP(E9924,[1]CLIENTES!A:B,2,0)</f>
        <v>Yordan</v>
      </c>
      <c r="G9924">
        <v>257</v>
      </c>
      <c r="H9924" t="str">
        <f>+VLOOKUP(G9924,[1]SKU!A:B,2,0)</f>
        <v>PORCELANATO MEDLEY GRIS 20 X 60 ALBERDI 2DA C</v>
      </c>
      <c r="I9924" t="str">
        <f>+VLOOKUP(G9924,[1]SKU!A:D,4,0)</f>
        <v>PORCELANATO</v>
      </c>
      <c r="J9924" t="str">
        <f>+VLOOKUP(G9924,[1]SKU!A:E,5,0)</f>
        <v>Maderas</v>
      </c>
      <c r="K9924" t="str">
        <f>+VLOOKUP(G9924,[1]SKU!A:C,3,0)</f>
        <v>ALBERDI</v>
      </c>
      <c r="L9924">
        <v>36</v>
      </c>
      <c r="M9924">
        <v>23.095628085609775</v>
      </c>
      <c r="N9924">
        <f>+VLOOKUP([1]VENTAS!G9924,[1]SKU!A:G,6,0)</f>
        <v>8917</v>
      </c>
      <c r="O9924" s="4">
        <f t="shared" si="155"/>
        <v>205943.71563938237</v>
      </c>
    </row>
    <row r="9925" spans="1:15" x14ac:dyDescent="0.3">
      <c r="A9925" s="1">
        <v>44934</v>
      </c>
      <c r="B9925" s="2" t="s">
        <v>9612</v>
      </c>
      <c r="C9925" s="2" t="s">
        <v>9613</v>
      </c>
      <c r="D9925" s="2" t="s">
        <v>9960</v>
      </c>
      <c r="E9925">
        <v>150</v>
      </c>
      <c r="F9925" t="str">
        <f>+VLOOKUP(E9925,[1]CLIENTES!A:B,2,0)</f>
        <v>Ian</v>
      </c>
      <c r="G9925">
        <v>57</v>
      </c>
      <c r="H9925" t="str">
        <f>+VLOOKUP(G9925,[1]SKU!A:B,2,0)</f>
        <v>PARQUET FRESNO 30 X 45 CORTINES 1RA C</v>
      </c>
      <c r="I9925" t="str">
        <f>+VLOOKUP(G9925,[1]SKU!A:D,4,0)</f>
        <v>CERAMICO</v>
      </c>
      <c r="J9925" t="str">
        <f>+VLOOKUP(G9925,[1]SKU!A:E,5,0)</f>
        <v>Maderas</v>
      </c>
      <c r="K9925" t="str">
        <f>+VLOOKUP(G9925,[1]SKU!A:C,3,0)</f>
        <v>CORTINES</v>
      </c>
      <c r="L9925">
        <v>15</v>
      </c>
      <c r="M9925">
        <v>7.5035919411166763</v>
      </c>
      <c r="N9925">
        <f>+VLOOKUP([1]VENTAS!G9925,[1]SKU!A:G,6,0)</f>
        <v>6093</v>
      </c>
      <c r="O9925" s="4">
        <f t="shared" si="155"/>
        <v>45719.385697223908</v>
      </c>
    </row>
    <row r="9926" spans="1:15" x14ac:dyDescent="0.3">
      <c r="A9926" s="1">
        <v>44977</v>
      </c>
      <c r="B9926" s="2" t="s">
        <v>9612</v>
      </c>
      <c r="C9926" s="2" t="s">
        <v>9613</v>
      </c>
      <c r="D9926" s="2" t="s">
        <v>9961</v>
      </c>
      <c r="E9926">
        <v>135</v>
      </c>
      <c r="F9926" t="str">
        <f>+VLOOKUP(E9926,[1]CLIENTES!A:B,2,0)</f>
        <v>Stefano38</v>
      </c>
      <c r="G9926">
        <v>252</v>
      </c>
      <c r="H9926" t="str">
        <f>+VLOOKUP(G9926,[1]SKU!A:B,2,0)</f>
        <v>PORCELANATO MEDLEY MARRON 20 X 60 ALBERDI 2DA C</v>
      </c>
      <c r="I9926" t="str">
        <f>+VLOOKUP(G9926,[1]SKU!A:D,4,0)</f>
        <v>PORCELANATO</v>
      </c>
      <c r="J9926" t="str">
        <f>+VLOOKUP(G9926,[1]SKU!A:E,5,0)</f>
        <v>Maderas</v>
      </c>
      <c r="K9926" t="str">
        <f>+VLOOKUP(G9926,[1]SKU!A:C,3,0)</f>
        <v>ALBERDI</v>
      </c>
      <c r="L9926">
        <v>110</v>
      </c>
      <c r="M9926">
        <v>56.012008090534508</v>
      </c>
      <c r="N9926">
        <f>+VLOOKUP([1]VENTAS!G9926,[1]SKU!A:G,6,0)</f>
        <v>5853</v>
      </c>
      <c r="O9926" s="4">
        <f t="shared" si="155"/>
        <v>327838.2833538985</v>
      </c>
    </row>
    <row r="9927" spans="1:15" x14ac:dyDescent="0.3">
      <c r="A9927" s="1">
        <v>44985</v>
      </c>
      <c r="B9927" s="2" t="s">
        <v>9612</v>
      </c>
      <c r="C9927" s="2" t="s">
        <v>9613</v>
      </c>
      <c r="D9927" s="2" t="s">
        <v>9962</v>
      </c>
      <c r="E9927">
        <v>46</v>
      </c>
      <c r="F9927" t="str">
        <f>+VLOOKUP(E9927,[1]CLIENTES!A:B,2,0)</f>
        <v>Aranza</v>
      </c>
      <c r="G9927">
        <v>268</v>
      </c>
      <c r="H9927" t="str">
        <f>+VLOOKUP(G9927,[1]SKU!A:B,2,0)</f>
        <v>MOMA MARFIL PUL RECT 58 x 58 C.NEGRO 2DA C</v>
      </c>
      <c r="I9927" t="str">
        <f>+VLOOKUP(G9927,[1]SKU!A:D,4,0)</f>
        <v>PORCELANATO</v>
      </c>
      <c r="J9927" t="str">
        <f>+VLOOKUP(G9927,[1]SKU!A:E,5,0)</f>
        <v>Cementos</v>
      </c>
      <c r="K9927" t="str">
        <f>+VLOOKUP(G9927,[1]SKU!A:C,3,0)</f>
        <v>CERRO NEGRO</v>
      </c>
      <c r="L9927">
        <v>33</v>
      </c>
      <c r="M9927">
        <v>28.289215471965161</v>
      </c>
      <c r="N9927">
        <f>+VLOOKUP([1]VENTAS!G9927,[1]SKU!A:G,6,0)</f>
        <v>1743</v>
      </c>
      <c r="O9927" s="4">
        <f t="shared" si="155"/>
        <v>49308.102567635273</v>
      </c>
    </row>
    <row r="9928" spans="1:15" x14ac:dyDescent="0.3">
      <c r="A9928" s="1">
        <v>44947</v>
      </c>
      <c r="B9928" s="2" t="s">
        <v>9612</v>
      </c>
      <c r="C9928" s="2" t="s">
        <v>9613</v>
      </c>
      <c r="D9928" s="2" t="s">
        <v>9963</v>
      </c>
      <c r="E9928">
        <v>64</v>
      </c>
      <c r="F9928" t="str">
        <f>+VLOOKUP(E9928,[1]CLIENTES!A:B,2,0)</f>
        <v>Marcia</v>
      </c>
      <c r="G9928">
        <v>195</v>
      </c>
      <c r="H9928" t="str">
        <f>+VLOOKUP(G9928,[1]SKU!A:B,2,0)</f>
        <v>AMBER TIZA 33 x 33 S.LOREN 1RA C</v>
      </c>
      <c r="I9928" t="str">
        <f>+VLOOKUP(G9928,[1]SKU!A:D,4,0)</f>
        <v>CERAMICO</v>
      </c>
      <c r="J9928" t="str">
        <f>+VLOOKUP(G9928,[1]SKU!A:E,5,0)</f>
        <v>Marmoles</v>
      </c>
      <c r="K9928" t="str">
        <f>+VLOOKUP(G9928,[1]SKU!A:C,3,0)</f>
        <v>SAN LORENZO</v>
      </c>
      <c r="L9928">
        <v>57</v>
      </c>
      <c r="M9928">
        <v>37.058853733049361</v>
      </c>
      <c r="N9928">
        <f>+VLOOKUP([1]VENTAS!G9928,[1]SKU!A:G,6,0)</f>
        <v>2494</v>
      </c>
      <c r="O9928" s="4">
        <f t="shared" si="155"/>
        <v>92424.781210225105</v>
      </c>
    </row>
    <row r="9929" spans="1:15" x14ac:dyDescent="0.3">
      <c r="A9929" s="1">
        <v>44927</v>
      </c>
      <c r="B9929" s="2" t="s">
        <v>9612</v>
      </c>
      <c r="C9929" s="2" t="s">
        <v>9613</v>
      </c>
      <c r="D9929" s="2" t="s">
        <v>9964</v>
      </c>
      <c r="E9929">
        <v>209</v>
      </c>
      <c r="F9929" t="str">
        <f>+VLOOKUP(E9929,[1]CLIENTES!A:B,2,0)</f>
        <v>Rocio</v>
      </c>
      <c r="G9929">
        <v>357</v>
      </c>
      <c r="H9929" t="str">
        <f>+VLOOKUP(G9929,[1]SKU!A:B,2,0)</f>
        <v>CALACATA BIANCO PUL FIT RT 58 X 117 S.LOREN 1RA C</v>
      </c>
      <c r="I9929" t="str">
        <f>+VLOOKUP(G9929,[1]SKU!A:D,4,0)</f>
        <v>PORCELANATO</v>
      </c>
      <c r="J9929" t="str">
        <f>+VLOOKUP(G9929,[1]SKU!A:E,5,0)</f>
        <v>Marmoles</v>
      </c>
      <c r="K9929" t="str">
        <f>+VLOOKUP(G9929,[1]SKU!A:C,3,0)</f>
        <v>SAN LORENZO</v>
      </c>
      <c r="L9929">
        <v>55</v>
      </c>
      <c r="M9929">
        <v>33.130342873083869</v>
      </c>
      <c r="N9929">
        <f>+VLOOKUP([1]VENTAS!G9929,[1]SKU!A:G,6,0)</f>
        <v>3102</v>
      </c>
      <c r="O9929" s="4">
        <f t="shared" si="155"/>
        <v>102770.32359230616</v>
      </c>
    </row>
    <row r="9930" spans="1:15" x14ac:dyDescent="0.3">
      <c r="A9930" s="1">
        <v>44957</v>
      </c>
      <c r="B9930" s="2" t="s">
        <v>9612</v>
      </c>
      <c r="C9930" s="2" t="s">
        <v>9613</v>
      </c>
      <c r="D9930" s="2" t="s">
        <v>9965</v>
      </c>
      <c r="E9930">
        <v>64</v>
      </c>
      <c r="F9930" t="str">
        <f>+VLOOKUP(E9930,[1]CLIENTES!A:B,2,0)</f>
        <v>Marcia</v>
      </c>
      <c r="G9930">
        <v>48</v>
      </c>
      <c r="H9930" t="str">
        <f>+VLOOKUP(G9930,[1]SKU!A:B,2,0)</f>
        <v>BLANCO PLUS 56 X 56 LOURDES 1RA C</v>
      </c>
      <c r="I9930" t="str">
        <f>+VLOOKUP(G9930,[1]SKU!A:D,4,0)</f>
        <v>CERAMICO</v>
      </c>
      <c r="J9930" t="str">
        <f>+VLOOKUP(G9930,[1]SKU!A:E,5,0)</f>
        <v>Deco &amp; Mas</v>
      </c>
      <c r="K9930" t="str">
        <f>+VLOOKUP(G9930,[1]SKU!A:C,3,0)</f>
        <v>LOURDES</v>
      </c>
      <c r="L9930">
        <v>110</v>
      </c>
      <c r="M9930">
        <v>39.949305100678707</v>
      </c>
      <c r="N9930">
        <f>+VLOOKUP([1]VENTAS!G9930,[1]SKU!A:G,6,0)</f>
        <v>1323</v>
      </c>
      <c r="O9930" s="4">
        <f t="shared" si="155"/>
        <v>52852.930648197929</v>
      </c>
    </row>
    <row r="9931" spans="1:15" x14ac:dyDescent="0.3">
      <c r="A9931" s="1">
        <v>44952</v>
      </c>
      <c r="B9931" s="2" t="s">
        <v>9612</v>
      </c>
      <c r="C9931" s="2" t="s">
        <v>9613</v>
      </c>
      <c r="D9931" s="2" t="s">
        <v>9966</v>
      </c>
      <c r="E9931">
        <v>239</v>
      </c>
      <c r="F9931" t="str">
        <f>+VLOOKUP(E9931,[1]CLIENTES!A:B,2,0)</f>
        <v>Lorena</v>
      </c>
      <c r="G9931">
        <v>278</v>
      </c>
      <c r="H9931" t="str">
        <f>+VLOOKUP(G9931,[1]SKU!A:B,2,0)</f>
        <v>LAPACHO 21 X 122 C.NEGRO 2DA CAL</v>
      </c>
      <c r="I9931" t="str">
        <f>+VLOOKUP(G9931,[1]SKU!A:D,4,0)</f>
        <v>PORCELANATO</v>
      </c>
      <c r="J9931" t="str">
        <f>+VLOOKUP(G9931,[1]SKU!A:E,5,0)</f>
        <v>Maderas</v>
      </c>
      <c r="K9931" t="str">
        <f>+VLOOKUP(G9931,[1]SKU!A:C,3,0)</f>
        <v>CERRO NEGRO</v>
      </c>
      <c r="L9931">
        <v>64</v>
      </c>
      <c r="M9931">
        <v>56.203483162216187</v>
      </c>
      <c r="N9931">
        <f>+VLOOKUP([1]VENTAS!G9931,[1]SKU!A:G,6,0)</f>
        <v>2312</v>
      </c>
      <c r="O9931" s="4">
        <f t="shared" si="155"/>
        <v>129942.45307104383</v>
      </c>
    </row>
    <row r="9932" spans="1:15" x14ac:dyDescent="0.3">
      <c r="A9932" s="1">
        <v>44938</v>
      </c>
      <c r="B9932" s="2" t="s">
        <v>9612</v>
      </c>
      <c r="C9932" s="2" t="s">
        <v>9613</v>
      </c>
      <c r="D9932" s="2" t="s">
        <v>9967</v>
      </c>
      <c r="E9932">
        <v>208</v>
      </c>
      <c r="F9932" t="str">
        <f>+VLOOKUP(E9932,[1]CLIENTES!A:B,2,0)</f>
        <v>Elisa</v>
      </c>
      <c r="G9932">
        <v>387</v>
      </c>
      <c r="H9932" t="str">
        <f>+VLOOKUP(G9932,[1]SKU!A:B,2,0)</f>
        <v>SALVIA RECT. 28 X 58 S.LOREN 2DA CAL</v>
      </c>
      <c r="I9932" t="str">
        <f>+VLOOKUP(G9932,[1]SKU!A:D,4,0)</f>
        <v>PORCELANATO</v>
      </c>
      <c r="J9932" t="str">
        <f>+VLOOKUP(G9932,[1]SKU!A:E,5,0)</f>
        <v>Maderas</v>
      </c>
      <c r="K9932" t="str">
        <f>+VLOOKUP(G9932,[1]SKU!A:C,3,0)</f>
        <v>SAN LORENZO</v>
      </c>
      <c r="L9932">
        <v>29</v>
      </c>
      <c r="M9932">
        <v>13.382592017594945</v>
      </c>
      <c r="N9932">
        <f>+VLOOKUP([1]VENTAS!G9932,[1]SKU!A:G,6,0)</f>
        <v>2362</v>
      </c>
      <c r="O9932" s="4">
        <f t="shared" si="155"/>
        <v>31609.68234555926</v>
      </c>
    </row>
    <row r="9933" spans="1:15" x14ac:dyDescent="0.3">
      <c r="A9933" s="1">
        <v>44943</v>
      </c>
      <c r="B9933" s="2" t="s">
        <v>9612</v>
      </c>
      <c r="C9933" s="2" t="s">
        <v>9613</v>
      </c>
      <c r="D9933" s="2" t="s">
        <v>9968</v>
      </c>
      <c r="E9933">
        <v>81</v>
      </c>
      <c r="F9933" t="str">
        <f>+VLOOKUP(E9933,[1]CLIENTES!A:B,2,0)</f>
        <v>Kathalina</v>
      </c>
      <c r="G9933">
        <v>117</v>
      </c>
      <c r="H9933" t="str">
        <f>+VLOOKUP(G9933,[1]SKU!A:B,2,0)</f>
        <v>GRAFIATO BEIGE 35 x 35  LOURDES 1RA C</v>
      </c>
      <c r="I9933" t="str">
        <f>+VLOOKUP(G9933,[1]SKU!A:D,4,0)</f>
        <v>CERAMICO</v>
      </c>
      <c r="J9933" t="str">
        <f>+VLOOKUP(G9933,[1]SKU!A:E,5,0)</f>
        <v>Cementos</v>
      </c>
      <c r="K9933" t="str">
        <f>+VLOOKUP(G9933,[1]SKU!A:C,3,0)</f>
        <v>LOURDES</v>
      </c>
      <c r="L9933">
        <v>129</v>
      </c>
      <c r="M9933">
        <v>25.657943861712159</v>
      </c>
      <c r="N9933">
        <f>+VLOOKUP([1]VENTAS!G9933,[1]SKU!A:G,6,0)</f>
        <v>3888</v>
      </c>
      <c r="O9933" s="4">
        <f t="shared" si="155"/>
        <v>99758.08573433687</v>
      </c>
    </row>
    <row r="9934" spans="1:15" x14ac:dyDescent="0.3">
      <c r="A9934" s="1">
        <v>44930</v>
      </c>
      <c r="B9934" s="2" t="s">
        <v>9612</v>
      </c>
      <c r="C9934" s="2" t="s">
        <v>9613</v>
      </c>
      <c r="D9934" s="2" t="s">
        <v>9969</v>
      </c>
      <c r="E9934">
        <v>33</v>
      </c>
      <c r="F9934" t="str">
        <f>+VLOOKUP(E9934,[1]CLIENTES!A:B,2,0)</f>
        <v>Yordan</v>
      </c>
      <c r="G9934">
        <v>122</v>
      </c>
      <c r="H9934" t="str">
        <f>+VLOOKUP(G9934,[1]SKU!A:B,2,0)</f>
        <v>CALIPSO WHITE 31 X 53 LOURDES 1RA C</v>
      </c>
      <c r="I9934" t="str">
        <f>+VLOOKUP(G9934,[1]SKU!A:D,4,0)</f>
        <v>CERAMICO</v>
      </c>
      <c r="J9934" t="str">
        <f>+VLOOKUP(G9934,[1]SKU!A:E,5,0)</f>
        <v>Marmoles</v>
      </c>
      <c r="K9934" t="str">
        <f>+VLOOKUP(G9934,[1]SKU!A:C,3,0)</f>
        <v>LOURDES</v>
      </c>
      <c r="L9934">
        <v>55</v>
      </c>
      <c r="M9934">
        <v>46.985099046004002</v>
      </c>
      <c r="N9934">
        <f>+VLOOKUP([1]VENTAS!G9934,[1]SKU!A:G,6,0)</f>
        <v>4455</v>
      </c>
      <c r="O9934" s="4">
        <f t="shared" si="155"/>
        <v>209318.61624994784</v>
      </c>
    </row>
    <row r="9935" spans="1:15" x14ac:dyDescent="0.3">
      <c r="A9935" s="1">
        <v>44963</v>
      </c>
      <c r="B9935" s="2" t="s">
        <v>9612</v>
      </c>
      <c r="C9935" s="2" t="s">
        <v>9613</v>
      </c>
      <c r="D9935" s="2" t="s">
        <v>9970</v>
      </c>
      <c r="E9935">
        <v>160</v>
      </c>
      <c r="F9935" t="str">
        <f>+VLOOKUP(E9935,[1]CLIENTES!A:B,2,0)</f>
        <v>Karina</v>
      </c>
      <c r="G9935">
        <v>355</v>
      </c>
      <c r="H9935" t="str">
        <f>+VLOOKUP(G9935,[1]SKU!A:B,2,0)</f>
        <v>MOODS TIZA RECT. 58 x 58 S.LOREN 1RA C</v>
      </c>
      <c r="I9935" t="str">
        <f>+VLOOKUP(G9935,[1]SKU!A:D,4,0)</f>
        <v>PORCELANATO</v>
      </c>
      <c r="J9935" t="str">
        <f>+VLOOKUP(G9935,[1]SKU!A:E,5,0)</f>
        <v>Cementos</v>
      </c>
      <c r="K9935" t="str">
        <f>+VLOOKUP(G9935,[1]SKU!A:C,3,0)</f>
        <v>SAN LORENZO</v>
      </c>
      <c r="L9935">
        <v>112</v>
      </c>
      <c r="M9935">
        <v>55.444294992775056</v>
      </c>
      <c r="N9935">
        <f>+VLOOKUP([1]VENTAS!G9935,[1]SKU!A:G,6,0)</f>
        <v>8029</v>
      </c>
      <c r="O9935" s="4">
        <f t="shared" si="155"/>
        <v>445162.24449699093</v>
      </c>
    </row>
    <row r="9936" spans="1:15" x14ac:dyDescent="0.3">
      <c r="A9936" s="1">
        <v>44956</v>
      </c>
      <c r="B9936" s="2" t="s">
        <v>9612</v>
      </c>
      <c r="C9936" s="2" t="s">
        <v>9613</v>
      </c>
      <c r="D9936" s="2" t="s">
        <v>9971</v>
      </c>
      <c r="E9936">
        <v>33</v>
      </c>
      <c r="F9936" t="str">
        <f>+VLOOKUP(E9936,[1]CLIENTES!A:B,2,0)</f>
        <v>Yordan</v>
      </c>
      <c r="G9936">
        <v>207</v>
      </c>
      <c r="H9936" t="str">
        <f>+VLOOKUP(G9936,[1]SKU!A:B,2,0)</f>
        <v>DUBAI PUL RECT 58 X 117 C.NEGRO 2DA C</v>
      </c>
      <c r="I9936" t="str">
        <f>+VLOOKUP(G9936,[1]SKU!A:D,4,0)</f>
        <v>PORCELANATO</v>
      </c>
      <c r="J9936" t="str">
        <f>+VLOOKUP(G9936,[1]SKU!A:E,5,0)</f>
        <v>Marmoles</v>
      </c>
      <c r="K9936" t="str">
        <f>+VLOOKUP(G9936,[1]SKU!A:C,3,0)</f>
        <v>CERRO NEGRO</v>
      </c>
      <c r="L9936">
        <v>68</v>
      </c>
      <c r="M9936">
        <v>37.675124273203686</v>
      </c>
      <c r="N9936">
        <f>+VLOOKUP([1]VENTAS!G9936,[1]SKU!A:G,6,0)</f>
        <v>5205</v>
      </c>
      <c r="O9936" s="4">
        <f t="shared" si="155"/>
        <v>196099.02184202519</v>
      </c>
    </row>
    <row r="9937" spans="1:15" x14ac:dyDescent="0.3">
      <c r="A9937" s="1">
        <v>44944</v>
      </c>
      <c r="B9937" s="2" t="s">
        <v>9612</v>
      </c>
      <c r="C9937" s="2" t="s">
        <v>9613</v>
      </c>
      <c r="D9937" s="2" t="s">
        <v>9972</v>
      </c>
      <c r="E9937">
        <v>185</v>
      </c>
      <c r="F9937" t="str">
        <f>+VLOOKUP(E9937,[1]CLIENTES!A:B,2,0)</f>
        <v>Mauricio</v>
      </c>
      <c r="G9937">
        <v>215</v>
      </c>
      <c r="H9937" t="str">
        <f>+VLOOKUP(G9937,[1]SKU!A:B,2,0)</f>
        <v>LISCIO GRAPHITE NATURAL 60 X 120 VITE 2DA C</v>
      </c>
      <c r="I9937" t="str">
        <f>+VLOOKUP(G9937,[1]SKU!A:D,4,0)</f>
        <v>PORCELANATO</v>
      </c>
      <c r="J9937" t="str">
        <f>+VLOOKUP(G9937,[1]SKU!A:E,5,0)</f>
        <v>Cementos</v>
      </c>
      <c r="K9937" t="str">
        <f>+VLOOKUP(G9937,[1]SKU!A:C,3,0)</f>
        <v>VITE</v>
      </c>
      <c r="L9937">
        <v>123</v>
      </c>
      <c r="M9937">
        <v>88.923866309727686</v>
      </c>
      <c r="N9937">
        <f>+VLOOKUP([1]VENTAS!G9937,[1]SKU!A:G,6,0)</f>
        <v>9253</v>
      </c>
      <c r="O9937" s="4">
        <f t="shared" si="155"/>
        <v>822812.53496391024</v>
      </c>
    </row>
    <row r="9938" spans="1:15" x14ac:dyDescent="0.3">
      <c r="A9938" s="1">
        <v>44950</v>
      </c>
      <c r="B9938" s="2" t="s">
        <v>9612</v>
      </c>
      <c r="C9938" s="2" t="s">
        <v>9613</v>
      </c>
      <c r="D9938" s="2" t="s">
        <v>9973</v>
      </c>
      <c r="E9938">
        <v>152</v>
      </c>
      <c r="F9938" t="str">
        <f>+VLOOKUP(E9938,[1]CLIENTES!A:B,2,0)</f>
        <v>Nahuel</v>
      </c>
      <c r="G9938">
        <v>52</v>
      </c>
      <c r="H9938" t="str">
        <f>+VLOOKUP(G9938,[1]SKU!A:B,2,0)</f>
        <v>BELEN GRIS 38 x 38 C.NEGRO 2DA CAL</v>
      </c>
      <c r="I9938" t="str">
        <f>+VLOOKUP(G9938,[1]SKU!A:D,4,0)</f>
        <v>CERAMICO</v>
      </c>
      <c r="J9938" t="str">
        <f>+VLOOKUP(G9938,[1]SKU!A:E,5,0)</f>
        <v>Marmoles</v>
      </c>
      <c r="K9938" t="str">
        <f>+VLOOKUP(G9938,[1]SKU!A:C,3,0)</f>
        <v>CERRO NEGRO</v>
      </c>
      <c r="L9938">
        <v>72</v>
      </c>
      <c r="M9938">
        <v>43.757375284492731</v>
      </c>
      <c r="N9938">
        <f>+VLOOKUP([1]VENTAS!G9938,[1]SKU!A:G,6,0)</f>
        <v>2612</v>
      </c>
      <c r="O9938" s="4">
        <f t="shared" si="155"/>
        <v>114294.26424309501</v>
      </c>
    </row>
    <row r="9939" spans="1:15" x14ac:dyDescent="0.3">
      <c r="A9939" s="1">
        <v>44930</v>
      </c>
      <c r="B9939" s="2" t="s">
        <v>9612</v>
      </c>
      <c r="C9939" s="2" t="s">
        <v>9613</v>
      </c>
      <c r="D9939" s="2" t="s">
        <v>9974</v>
      </c>
      <c r="E9939">
        <v>21</v>
      </c>
      <c r="F9939" t="str">
        <f>+VLOOKUP(E9939,[1]CLIENTES!A:B,2,0)</f>
        <v>Jason</v>
      </c>
      <c r="G9939">
        <v>202</v>
      </c>
      <c r="H9939" t="str">
        <f>+VLOOKUP(G9939,[1]SKU!A:B,2,0)</f>
        <v>MADERA LENGA GRIS 31 x 53 LOURDES 1RA C</v>
      </c>
      <c r="I9939" t="str">
        <f>+VLOOKUP(G9939,[1]SKU!A:D,4,0)</f>
        <v>CERAMICO</v>
      </c>
      <c r="J9939" t="str">
        <f>+VLOOKUP(G9939,[1]SKU!A:E,5,0)</f>
        <v>Maderas</v>
      </c>
      <c r="K9939" t="str">
        <f>+VLOOKUP(G9939,[1]SKU!A:C,3,0)</f>
        <v>LOURDES</v>
      </c>
      <c r="L9939">
        <v>105</v>
      </c>
      <c r="M9939">
        <v>73.197013654897077</v>
      </c>
      <c r="N9939">
        <f>+VLOOKUP([1]VENTAS!G9939,[1]SKU!A:G,6,0)</f>
        <v>6637</v>
      </c>
      <c r="O9939" s="4">
        <f t="shared" si="155"/>
        <v>485808.5796275519</v>
      </c>
    </row>
    <row r="9940" spans="1:15" x14ac:dyDescent="0.3">
      <c r="A9940" s="1">
        <v>44966</v>
      </c>
      <c r="B9940" s="2" t="s">
        <v>9612</v>
      </c>
      <c r="C9940" s="2" t="s">
        <v>9613</v>
      </c>
      <c r="D9940" s="2" t="s">
        <v>9975</v>
      </c>
      <c r="E9940">
        <v>204</v>
      </c>
      <c r="F9940" t="str">
        <f>+VLOOKUP(E9940,[1]CLIENTES!A:B,2,0)</f>
        <v>Cristobal</v>
      </c>
      <c r="G9940">
        <v>208</v>
      </c>
      <c r="H9940" t="str">
        <f>+VLOOKUP(G9940,[1]SKU!A:B,2,0)</f>
        <v>LONDON GRIS RECT 59 X 59 C.NEGRO 2DA CAL</v>
      </c>
      <c r="I9940" t="str">
        <f>+VLOOKUP(G9940,[1]SKU!A:D,4,0)</f>
        <v>PORCELANATO</v>
      </c>
      <c r="J9940" t="str">
        <f>+VLOOKUP(G9940,[1]SKU!A:E,5,0)</f>
        <v>Cementos</v>
      </c>
      <c r="K9940" t="str">
        <f>+VLOOKUP(G9940,[1]SKU!A:C,3,0)</f>
        <v>CERRO NEGRO</v>
      </c>
      <c r="L9940">
        <v>7</v>
      </c>
      <c r="M9940">
        <v>4.1721125720963759</v>
      </c>
      <c r="N9940">
        <f>+VLOOKUP([1]VENTAS!G9940,[1]SKU!A:G,6,0)</f>
        <v>7501</v>
      </c>
      <c r="O9940" s="4">
        <f t="shared" si="155"/>
        <v>31295.016403294914</v>
      </c>
    </row>
    <row r="9941" spans="1:15" x14ac:dyDescent="0.3">
      <c r="A9941" s="1">
        <v>44977</v>
      </c>
      <c r="B9941" s="2" t="s">
        <v>9612</v>
      </c>
      <c r="C9941" s="2" t="s">
        <v>9613</v>
      </c>
      <c r="D9941" s="2" t="s">
        <v>9976</v>
      </c>
      <c r="E9941">
        <v>32</v>
      </c>
      <c r="F9941" t="str">
        <f>+VLOOKUP(E9941,[1]CLIENTES!A:B,2,0)</f>
        <v>Jacobo</v>
      </c>
      <c r="G9941">
        <v>76</v>
      </c>
      <c r="H9941" t="str">
        <f>+VLOOKUP(G9941,[1]SKU!A:B,2,0)</f>
        <v>HABITAT BLANCO BRILLANTE 33 X 45,3 SCOP 1RA C</v>
      </c>
      <c r="I9941" t="str">
        <f>+VLOOKUP(G9941,[1]SKU!A:D,4,0)</f>
        <v>CERAMICO</v>
      </c>
      <c r="J9941" t="str">
        <f>+VLOOKUP(G9941,[1]SKU!A:E,5,0)</f>
        <v>Marmoles</v>
      </c>
      <c r="K9941" t="str">
        <f>+VLOOKUP(G9941,[1]SKU!A:C,3,0)</f>
        <v>SCOP</v>
      </c>
      <c r="L9941">
        <v>80</v>
      </c>
      <c r="M9941">
        <v>54.591866896620402</v>
      </c>
      <c r="N9941">
        <f>+VLOOKUP([1]VENTAS!G9941,[1]SKU!A:G,6,0)</f>
        <v>1143</v>
      </c>
      <c r="O9941" s="4">
        <f t="shared" si="155"/>
        <v>62398.503862837119</v>
      </c>
    </row>
    <row r="9942" spans="1:15" x14ac:dyDescent="0.3">
      <c r="A9942" s="1">
        <v>44967</v>
      </c>
      <c r="B9942" s="2" t="s">
        <v>9612</v>
      </c>
      <c r="C9942" s="2" t="s">
        <v>9613</v>
      </c>
      <c r="D9942" s="2" t="s">
        <v>9977</v>
      </c>
      <c r="E9942">
        <v>34</v>
      </c>
      <c r="F9942" t="str">
        <f>+VLOOKUP(E9942,[1]CLIENTES!A:B,2,0)</f>
        <v>Thais</v>
      </c>
      <c r="G9942">
        <v>75</v>
      </c>
      <c r="H9942" t="str">
        <f>+VLOOKUP(G9942,[1]SKU!A:B,2,0)</f>
        <v>PORTLAND MARFIL 45,3 x 45,3 S.LOREN 2DA C</v>
      </c>
      <c r="I9942" t="str">
        <f>+VLOOKUP(G9942,[1]SKU!A:D,4,0)</f>
        <v>CERAMICO</v>
      </c>
      <c r="J9942" t="str">
        <f>+VLOOKUP(G9942,[1]SKU!A:E,5,0)</f>
        <v>Cementos</v>
      </c>
      <c r="K9942" t="str">
        <f>+VLOOKUP(G9942,[1]SKU!A:C,3,0)</f>
        <v>SAN LORENZO</v>
      </c>
      <c r="L9942">
        <v>99</v>
      </c>
      <c r="M9942">
        <v>17.773538888790426</v>
      </c>
      <c r="N9942">
        <f>+VLOOKUP([1]VENTAS!G9942,[1]SKU!A:G,6,0)</f>
        <v>7418</v>
      </c>
      <c r="O9942" s="4">
        <f t="shared" si="155"/>
        <v>131844.11147704738</v>
      </c>
    </row>
    <row r="9943" spans="1:15" x14ac:dyDescent="0.3">
      <c r="A9943" s="1">
        <v>44966</v>
      </c>
      <c r="B9943" s="2" t="s">
        <v>9612</v>
      </c>
      <c r="C9943" s="2" t="s">
        <v>9613</v>
      </c>
      <c r="D9943" s="2" t="s">
        <v>9978</v>
      </c>
      <c r="E9943">
        <v>141</v>
      </c>
      <c r="F9943" t="str">
        <f>+VLOOKUP(E9943,[1]CLIENTES!A:B,2,0)</f>
        <v>Waldo</v>
      </c>
      <c r="G9943">
        <v>69</v>
      </c>
      <c r="H9943" t="str">
        <f>+VLOOKUP(G9943,[1]SKU!A:B,2,0)</f>
        <v>CALEB ROBLE 45,3 X 45,3 S.LOREN 1RA C</v>
      </c>
      <c r="I9943" t="str">
        <f>+VLOOKUP(G9943,[1]SKU!A:D,4,0)</f>
        <v>CERAMICO</v>
      </c>
      <c r="J9943" t="str">
        <f>+VLOOKUP(G9943,[1]SKU!A:E,5,0)</f>
        <v>Maderas</v>
      </c>
      <c r="K9943" t="str">
        <f>+VLOOKUP(G9943,[1]SKU!A:C,3,0)</f>
        <v>SAN LORENZO</v>
      </c>
      <c r="L9943">
        <v>81</v>
      </c>
      <c r="M9943">
        <v>37.909123602686535</v>
      </c>
      <c r="N9943">
        <f>+VLOOKUP([1]VENTAS!G9943,[1]SKU!A:G,6,0)</f>
        <v>2918</v>
      </c>
      <c r="O9943" s="4">
        <f t="shared" si="155"/>
        <v>110618.8226726393</v>
      </c>
    </row>
    <row r="9944" spans="1:15" x14ac:dyDescent="0.3">
      <c r="A9944" s="1">
        <v>44951</v>
      </c>
      <c r="B9944" s="2" t="s">
        <v>9612</v>
      </c>
      <c r="C9944" s="2" t="s">
        <v>9613</v>
      </c>
      <c r="D9944" s="2" t="s">
        <v>9979</v>
      </c>
      <c r="E9944">
        <v>217</v>
      </c>
      <c r="F9944" t="str">
        <f>+VLOOKUP(E9944,[1]CLIENTES!A:B,2,0)</f>
        <v>Natanael</v>
      </c>
      <c r="G9944">
        <v>355</v>
      </c>
      <c r="H9944" t="str">
        <f>+VLOOKUP(G9944,[1]SKU!A:B,2,0)</f>
        <v>MOODS TIZA RECT. 58 x 58 S.LOREN 1RA C</v>
      </c>
      <c r="I9944" t="str">
        <f>+VLOOKUP(G9944,[1]SKU!A:D,4,0)</f>
        <v>PORCELANATO</v>
      </c>
      <c r="J9944" t="str">
        <f>+VLOOKUP(G9944,[1]SKU!A:E,5,0)</f>
        <v>Cementos</v>
      </c>
      <c r="K9944" t="str">
        <f>+VLOOKUP(G9944,[1]SKU!A:C,3,0)</f>
        <v>SAN LORENZO</v>
      </c>
      <c r="L9944">
        <v>160</v>
      </c>
      <c r="M9944">
        <v>79.206135703964378</v>
      </c>
      <c r="N9944">
        <f>+VLOOKUP([1]VENTAS!G9944,[1]SKU!A:G,6,0)</f>
        <v>8029</v>
      </c>
      <c r="O9944" s="4">
        <f t="shared" si="155"/>
        <v>635946.06356713001</v>
      </c>
    </row>
    <row r="9945" spans="1:15" x14ac:dyDescent="0.3">
      <c r="A9945" s="1">
        <v>44984</v>
      </c>
      <c r="B9945" s="2" t="s">
        <v>9612</v>
      </c>
      <c r="C9945" s="2" t="s">
        <v>9613</v>
      </c>
      <c r="D9945" s="2" t="s">
        <v>9980</v>
      </c>
      <c r="E9945">
        <v>75</v>
      </c>
      <c r="F9945" t="str">
        <f>+VLOOKUP(E9945,[1]CLIENTES!A:B,2,0)</f>
        <v>Massimo</v>
      </c>
      <c r="G9945">
        <v>83</v>
      </c>
      <c r="H9945" t="str">
        <f>+VLOOKUP(G9945,[1]SKU!A:B,2,0)</f>
        <v>CALIFORNIA BEIGE 51 x 51 ALLPA 2DA C</v>
      </c>
      <c r="I9945" t="str">
        <f>+VLOOKUP(G9945,[1]SKU!A:D,4,0)</f>
        <v>CERAMICO</v>
      </c>
      <c r="J9945" t="str">
        <f>+VLOOKUP(G9945,[1]SKU!A:E,5,0)</f>
        <v>Cementos</v>
      </c>
      <c r="K9945" t="str">
        <f>+VLOOKUP(G9945,[1]SKU!A:C,3,0)</f>
        <v>ALLPA</v>
      </c>
      <c r="L9945">
        <v>34</v>
      </c>
      <c r="M9945">
        <v>9.8556052172888382</v>
      </c>
      <c r="N9945">
        <f>+VLOOKUP([1]VENTAS!G9945,[1]SKU!A:G,6,0)</f>
        <v>8125</v>
      </c>
      <c r="O9945" s="4">
        <f t="shared" si="155"/>
        <v>80076.792390471805</v>
      </c>
    </row>
    <row r="9946" spans="1:15" x14ac:dyDescent="0.3">
      <c r="A9946" s="1">
        <v>44968</v>
      </c>
      <c r="B9946" s="2" t="s">
        <v>9612</v>
      </c>
      <c r="C9946" s="2" t="s">
        <v>9613</v>
      </c>
      <c r="D9946" s="2" t="s">
        <v>9981</v>
      </c>
      <c r="E9946">
        <v>13</v>
      </c>
      <c r="F9946" t="str">
        <f>+VLOOKUP(E9946,[1]CLIENTES!A:B,2,0)</f>
        <v>Alonzo</v>
      </c>
      <c r="G9946">
        <v>90</v>
      </c>
      <c r="H9946" t="str">
        <f>+VLOOKUP(G9946,[1]SKU!A:B,2,0)</f>
        <v>COTTO MARFIL 56 X 56 LOURDES 1RA C</v>
      </c>
      <c r="I9946" t="str">
        <f>+VLOOKUP(G9946,[1]SKU!A:D,4,0)</f>
        <v>CERAMICO</v>
      </c>
      <c r="J9946" t="str">
        <f>+VLOOKUP(G9946,[1]SKU!A:E,5,0)</f>
        <v>Cementos</v>
      </c>
      <c r="K9946" t="str">
        <f>+VLOOKUP(G9946,[1]SKU!A:C,3,0)</f>
        <v>LOURDES</v>
      </c>
      <c r="L9946">
        <v>46</v>
      </c>
      <c r="M9946">
        <v>41.052132834620245</v>
      </c>
      <c r="N9946">
        <f>+VLOOKUP([1]VENTAS!G9946,[1]SKU!A:G,6,0)</f>
        <v>8436</v>
      </c>
      <c r="O9946" s="4">
        <f t="shared" si="155"/>
        <v>346315.79259285639</v>
      </c>
    </row>
    <row r="9947" spans="1:15" x14ac:dyDescent="0.3">
      <c r="A9947" s="1">
        <v>44973</v>
      </c>
      <c r="B9947" s="2" t="s">
        <v>9612</v>
      </c>
      <c r="C9947" s="2" t="s">
        <v>9613</v>
      </c>
      <c r="D9947" s="2" t="s">
        <v>9982</v>
      </c>
      <c r="E9947">
        <v>76</v>
      </c>
      <c r="F9947" t="str">
        <f>+VLOOKUP(E9947,[1]CLIENTES!A:B,2,0)</f>
        <v>Aynara</v>
      </c>
      <c r="G9947">
        <v>327</v>
      </c>
      <c r="H9947" t="str">
        <f>+VLOOKUP(G9947,[1]SKU!A:B,2,0)</f>
        <v>CARDON ROBLE  58 x 58 S.LOREN 1RA C</v>
      </c>
      <c r="I9947" t="str">
        <f>+VLOOKUP(G9947,[1]SKU!A:D,4,0)</f>
        <v>PORCELANATO</v>
      </c>
      <c r="J9947" t="str">
        <f>+VLOOKUP(G9947,[1]SKU!A:E,5,0)</f>
        <v>Maderas</v>
      </c>
      <c r="K9947" t="str">
        <f>+VLOOKUP(G9947,[1]SKU!A:C,3,0)</f>
        <v>SAN LORENZO</v>
      </c>
      <c r="L9947">
        <v>31</v>
      </c>
      <c r="M9947">
        <v>23.772464970341062</v>
      </c>
      <c r="N9947">
        <f>+VLOOKUP([1]VENTAS!G9947,[1]SKU!A:G,6,0)</f>
        <v>6938</v>
      </c>
      <c r="O9947" s="4">
        <f t="shared" si="155"/>
        <v>164933.36196422629</v>
      </c>
    </row>
    <row r="9948" spans="1:15" x14ac:dyDescent="0.3">
      <c r="A9948" s="1">
        <v>44967</v>
      </c>
      <c r="B9948" s="2" t="s">
        <v>9612</v>
      </c>
      <c r="C9948" s="2" t="s">
        <v>9613</v>
      </c>
      <c r="D9948" s="2" t="s">
        <v>9983</v>
      </c>
      <c r="E9948">
        <v>184</v>
      </c>
      <c r="F9948" t="str">
        <f>+VLOOKUP(E9948,[1]CLIENTES!A:B,2,0)</f>
        <v>Jose-Tomas</v>
      </c>
      <c r="G9948">
        <v>122</v>
      </c>
      <c r="H9948" t="str">
        <f>+VLOOKUP(G9948,[1]SKU!A:B,2,0)</f>
        <v>CALIPSO WHITE 31 X 53 LOURDES 1RA C</v>
      </c>
      <c r="I9948" t="str">
        <f>+VLOOKUP(G9948,[1]SKU!A:D,4,0)</f>
        <v>CERAMICO</v>
      </c>
      <c r="J9948" t="str">
        <f>+VLOOKUP(G9948,[1]SKU!A:E,5,0)</f>
        <v>Marmoles</v>
      </c>
      <c r="K9948" t="str">
        <f>+VLOOKUP(G9948,[1]SKU!A:C,3,0)</f>
        <v>LOURDES</v>
      </c>
      <c r="L9948">
        <v>159</v>
      </c>
      <c r="M9948">
        <v>135.82964996935704</v>
      </c>
      <c r="N9948">
        <f>+VLOOKUP([1]VENTAS!G9948,[1]SKU!A:G,6,0)</f>
        <v>4455</v>
      </c>
      <c r="O9948" s="4">
        <f t="shared" si="155"/>
        <v>605121.09061348555</v>
      </c>
    </row>
    <row r="9949" spans="1:15" x14ac:dyDescent="0.3">
      <c r="A9949" s="1">
        <v>44937</v>
      </c>
      <c r="B9949" s="2" t="s">
        <v>9612</v>
      </c>
      <c r="C9949" s="2" t="s">
        <v>9613</v>
      </c>
      <c r="D9949" s="2" t="s">
        <v>9984</v>
      </c>
      <c r="E9949">
        <v>105</v>
      </c>
      <c r="F9949" t="str">
        <f>+VLOOKUP(E9949,[1]CLIENTES!A:B,2,0)</f>
        <v>Basthian</v>
      </c>
      <c r="G9949">
        <v>158</v>
      </c>
      <c r="H9949" t="str">
        <f>+VLOOKUP(G9949,[1]SKU!A:B,2,0)</f>
        <v>AMAZONIA GRIS 38 x 38 C.NEGRO 1RA CAL</v>
      </c>
      <c r="I9949" t="str">
        <f>+VLOOKUP(G9949,[1]SKU!A:D,4,0)</f>
        <v>CERAMICO</v>
      </c>
      <c r="J9949" t="str">
        <f>+VLOOKUP(G9949,[1]SKU!A:E,5,0)</f>
        <v>Cementos</v>
      </c>
      <c r="K9949" t="str">
        <f>+VLOOKUP(G9949,[1]SKU!A:C,3,0)</f>
        <v>CERRO NEGRO</v>
      </c>
      <c r="L9949">
        <v>18</v>
      </c>
      <c r="M9949">
        <v>17.371154016523249</v>
      </c>
      <c r="N9949">
        <f>+VLOOKUP([1]VENTAS!G9949,[1]SKU!A:G,6,0)</f>
        <v>1536</v>
      </c>
      <c r="O9949" s="4">
        <f t="shared" si="155"/>
        <v>26682.092569379711</v>
      </c>
    </row>
    <row r="9950" spans="1:15" x14ac:dyDescent="0.3">
      <c r="A9950" s="1">
        <v>44932</v>
      </c>
      <c r="B9950" s="2" t="s">
        <v>9612</v>
      </c>
      <c r="C9950" s="2" t="s">
        <v>9613</v>
      </c>
      <c r="D9950" s="2" t="s">
        <v>9985</v>
      </c>
      <c r="E9950">
        <v>13</v>
      </c>
      <c r="F9950" t="str">
        <f>+VLOOKUP(E9950,[1]CLIENTES!A:B,2,0)</f>
        <v>Alonzo</v>
      </c>
      <c r="G9950">
        <v>214</v>
      </c>
      <c r="H9950" t="str">
        <f>+VLOOKUP(G9950,[1]SKU!A:B,2,0)</f>
        <v>CEMENTO GRIS SAT 53 X 53 SAN PIETRO 1RA C</v>
      </c>
      <c r="I9950" t="str">
        <f>+VLOOKUP(G9950,[1]SKU!A:D,4,0)</f>
        <v>PORCELANATO</v>
      </c>
      <c r="J9950" t="str">
        <f>+VLOOKUP(G9950,[1]SKU!A:E,5,0)</f>
        <v>Cementos</v>
      </c>
      <c r="K9950" t="str">
        <f>+VLOOKUP(G9950,[1]SKU!A:C,3,0)</f>
        <v>SAN PIETRO</v>
      </c>
      <c r="L9950">
        <v>36</v>
      </c>
      <c r="M9950">
        <v>13.84985243792671</v>
      </c>
      <c r="N9950">
        <f>+VLOOKUP([1]VENTAS!G9950,[1]SKU!A:G,6,0)</f>
        <v>9025</v>
      </c>
      <c r="O9950" s="4">
        <f t="shared" si="155"/>
        <v>124994.91825228855</v>
      </c>
    </row>
    <row r="9951" spans="1:15" x14ac:dyDescent="0.3">
      <c r="A9951" s="1">
        <v>44941</v>
      </c>
      <c r="B9951" s="2" t="s">
        <v>9612</v>
      </c>
      <c r="C9951" s="2" t="s">
        <v>9613</v>
      </c>
      <c r="D9951" s="2" t="s">
        <v>9986</v>
      </c>
      <c r="E9951">
        <v>241</v>
      </c>
      <c r="F9951" t="str">
        <f>+VLOOKUP(E9951,[1]CLIENTES!A:B,2,0)</f>
        <v>Anyelina</v>
      </c>
      <c r="G9951">
        <v>252</v>
      </c>
      <c r="H9951" t="str">
        <f>+VLOOKUP(G9951,[1]SKU!A:B,2,0)</f>
        <v>PORCELANATO MEDLEY MARRON 20 X 60 ALBERDI 2DA C</v>
      </c>
      <c r="I9951" t="str">
        <f>+VLOOKUP(G9951,[1]SKU!A:D,4,0)</f>
        <v>PORCELANATO</v>
      </c>
      <c r="J9951" t="str">
        <f>+VLOOKUP(G9951,[1]SKU!A:E,5,0)</f>
        <v>Maderas</v>
      </c>
      <c r="K9951" t="str">
        <f>+VLOOKUP(G9951,[1]SKU!A:C,3,0)</f>
        <v>ALBERDI</v>
      </c>
      <c r="L9951">
        <v>61</v>
      </c>
      <c r="M9951">
        <v>31.061204486569135</v>
      </c>
      <c r="N9951">
        <f>+VLOOKUP([1]VENTAS!G9951,[1]SKU!A:G,6,0)</f>
        <v>5853</v>
      </c>
      <c r="O9951" s="4">
        <f t="shared" si="155"/>
        <v>181801.22985988914</v>
      </c>
    </row>
    <row r="9952" spans="1:15" x14ac:dyDescent="0.3">
      <c r="A9952" s="1">
        <v>44958</v>
      </c>
      <c r="B9952" s="2" t="s">
        <v>9612</v>
      </c>
      <c r="C9952" s="2" t="s">
        <v>9613</v>
      </c>
      <c r="D9952" s="2" t="s">
        <v>9987</v>
      </c>
      <c r="E9952">
        <v>211</v>
      </c>
      <c r="F9952" t="str">
        <f>+VLOOKUP(E9952,[1]CLIENTES!A:B,2,0)</f>
        <v>Montserrat</v>
      </c>
      <c r="G9952">
        <v>288</v>
      </c>
      <c r="H9952" t="str">
        <f>+VLOOKUP(G9952,[1]SKU!A:B,2,0)</f>
        <v>SIDNEY ICE NATURAL RECT 59 x 59 C.NEGRO 2DA CAL</v>
      </c>
      <c r="I9952" t="str">
        <f>+VLOOKUP(G9952,[1]SKU!A:D,4,0)</f>
        <v>PORCELANATO</v>
      </c>
      <c r="J9952" t="str">
        <f>+VLOOKUP(G9952,[1]SKU!A:E,5,0)</f>
        <v>Cementos</v>
      </c>
      <c r="K9952" t="str">
        <f>+VLOOKUP(G9952,[1]SKU!A:C,3,0)</f>
        <v>CERRO NEGRO</v>
      </c>
      <c r="L9952">
        <v>12</v>
      </c>
      <c r="M9952">
        <v>6.702251185025812</v>
      </c>
      <c r="N9952">
        <f>+VLOOKUP([1]VENTAS!G9952,[1]SKU!A:G,6,0)</f>
        <v>2328</v>
      </c>
      <c r="O9952" s="4">
        <f t="shared" si="155"/>
        <v>15602.840758740091</v>
      </c>
    </row>
    <row r="9953" spans="1:15" x14ac:dyDescent="0.3">
      <c r="A9953" s="1">
        <v>44966</v>
      </c>
      <c r="B9953" s="2" t="s">
        <v>9612</v>
      </c>
      <c r="C9953" s="2" t="s">
        <v>9613</v>
      </c>
      <c r="D9953" s="2" t="s">
        <v>9988</v>
      </c>
      <c r="E9953">
        <v>4</v>
      </c>
      <c r="F9953" t="str">
        <f>+VLOOKUP(E9953,[1]CLIENTES!A:B,2,0)</f>
        <v>Mical</v>
      </c>
      <c r="G9953">
        <v>77</v>
      </c>
      <c r="H9953" t="str">
        <f>+VLOOKUP(G9953,[1]SKU!A:B,2,0)</f>
        <v>TAGUA MIX BRILLO 45,3 X 45,3 SCOP 1RA CAL</v>
      </c>
      <c r="I9953" t="str">
        <f>+VLOOKUP(G9953,[1]SKU!A:D,4,0)</f>
        <v>CERAMICO</v>
      </c>
      <c r="J9953" t="str">
        <f>+VLOOKUP(G9953,[1]SKU!A:E,5,0)</f>
        <v>Maderas</v>
      </c>
      <c r="K9953" t="str">
        <f>+VLOOKUP(G9953,[1]SKU!A:C,3,0)</f>
        <v>SCOP</v>
      </c>
      <c r="L9953">
        <v>21</v>
      </c>
      <c r="M9953">
        <v>11.278335996264763</v>
      </c>
      <c r="N9953">
        <f>+VLOOKUP([1]VENTAS!G9953,[1]SKU!A:G,6,0)</f>
        <v>9458</v>
      </c>
      <c r="O9953" s="4">
        <f t="shared" si="155"/>
        <v>106670.50185267213</v>
      </c>
    </row>
    <row r="9954" spans="1:15" x14ac:dyDescent="0.3">
      <c r="A9954" s="1">
        <v>44963</v>
      </c>
      <c r="B9954" s="2" t="s">
        <v>9612</v>
      </c>
      <c r="C9954" s="2" t="s">
        <v>9613</v>
      </c>
      <c r="D9954" s="2" t="s">
        <v>9989</v>
      </c>
      <c r="E9954">
        <v>19</v>
      </c>
      <c r="F9954" t="str">
        <f>+VLOOKUP(E9954,[1]CLIENTES!A:B,2,0)</f>
        <v>Amaro</v>
      </c>
      <c r="G9954">
        <v>288</v>
      </c>
      <c r="H9954" t="str">
        <f>+VLOOKUP(G9954,[1]SKU!A:B,2,0)</f>
        <v>SIDNEY ICE NATURAL RECT 59 x 59 C.NEGRO 2DA CAL</v>
      </c>
      <c r="I9954" t="str">
        <f>+VLOOKUP(G9954,[1]SKU!A:D,4,0)</f>
        <v>PORCELANATO</v>
      </c>
      <c r="J9954" t="str">
        <f>+VLOOKUP(G9954,[1]SKU!A:E,5,0)</f>
        <v>Cementos</v>
      </c>
      <c r="K9954" t="str">
        <f>+VLOOKUP(G9954,[1]SKU!A:C,3,0)</f>
        <v>CERRO NEGRO</v>
      </c>
      <c r="L9954">
        <v>72</v>
      </c>
      <c r="M9954">
        <v>40.213507110154872</v>
      </c>
      <c r="N9954">
        <f>+VLOOKUP([1]VENTAS!G9954,[1]SKU!A:G,6,0)</f>
        <v>2328</v>
      </c>
      <c r="O9954" s="4">
        <f t="shared" si="155"/>
        <v>93617.044552440537</v>
      </c>
    </row>
    <row r="9955" spans="1:15" x14ac:dyDescent="0.3">
      <c r="A9955" s="1">
        <v>44927</v>
      </c>
      <c r="B9955" s="2" t="s">
        <v>9612</v>
      </c>
      <c r="C9955" s="2" t="s">
        <v>9613</v>
      </c>
      <c r="D9955" s="2" t="s">
        <v>9990</v>
      </c>
      <c r="E9955">
        <v>30</v>
      </c>
      <c r="F9955" t="str">
        <f>+VLOOKUP(E9955,[1]CLIENTES!A:B,2,0)</f>
        <v>Thais</v>
      </c>
      <c r="G9955">
        <v>17</v>
      </c>
      <c r="H9955" t="str">
        <f>+VLOOKUP(G9955,[1]SKU!A:B,2,0)</f>
        <v>COTTO GRIS 35 x 35  LOURDES 1RA C</v>
      </c>
      <c r="I9955" t="str">
        <f>+VLOOKUP(G9955,[1]SKU!A:D,4,0)</f>
        <v>CERAMICO</v>
      </c>
      <c r="J9955" t="str">
        <f>+VLOOKUP(G9955,[1]SKU!A:E,5,0)</f>
        <v>Cementos</v>
      </c>
      <c r="K9955" t="str">
        <f>+VLOOKUP(G9955,[1]SKU!A:C,3,0)</f>
        <v>LOURDES</v>
      </c>
      <c r="L9955">
        <v>17</v>
      </c>
      <c r="M9955">
        <v>4.8914815283163238</v>
      </c>
      <c r="N9955">
        <f>+VLOOKUP([1]VENTAS!G9955,[1]SKU!A:G,6,0)</f>
        <v>8082</v>
      </c>
      <c r="O9955" s="4">
        <f t="shared" si="155"/>
        <v>39532.953711852526</v>
      </c>
    </row>
    <row r="9956" spans="1:15" x14ac:dyDescent="0.3">
      <c r="A9956" s="1">
        <v>44943</v>
      </c>
      <c r="B9956" s="2" t="s">
        <v>9612</v>
      </c>
      <c r="C9956" s="2" t="s">
        <v>9613</v>
      </c>
      <c r="D9956" s="2" t="s">
        <v>9991</v>
      </c>
      <c r="E9956">
        <v>209</v>
      </c>
      <c r="F9956" t="str">
        <f>+VLOOKUP(E9956,[1]CLIENTES!A:B,2,0)</f>
        <v>Rocio</v>
      </c>
      <c r="G9956">
        <v>83</v>
      </c>
      <c r="H9956" t="str">
        <f>+VLOOKUP(G9956,[1]SKU!A:B,2,0)</f>
        <v>CALIFORNIA BEIGE 51 x 51 ALLPA 2DA C</v>
      </c>
      <c r="I9956" t="str">
        <f>+VLOOKUP(G9956,[1]SKU!A:D,4,0)</f>
        <v>CERAMICO</v>
      </c>
      <c r="J9956" t="str">
        <f>+VLOOKUP(G9956,[1]SKU!A:E,5,0)</f>
        <v>Cementos</v>
      </c>
      <c r="K9956" t="str">
        <f>+VLOOKUP(G9956,[1]SKU!A:C,3,0)</f>
        <v>ALLPA</v>
      </c>
      <c r="L9956">
        <v>27</v>
      </c>
      <c r="M9956">
        <v>7.8265100254940778</v>
      </c>
      <c r="N9956">
        <f>+VLOOKUP([1]VENTAS!G9956,[1]SKU!A:G,6,0)</f>
        <v>8125</v>
      </c>
      <c r="O9956" s="4">
        <f t="shared" si="155"/>
        <v>63590.393957139386</v>
      </c>
    </row>
    <row r="9957" spans="1:15" x14ac:dyDescent="0.3">
      <c r="A9957" s="1">
        <v>44983</v>
      </c>
      <c r="B9957" s="2" t="s">
        <v>9612</v>
      </c>
      <c r="C9957" s="2" t="s">
        <v>9613</v>
      </c>
      <c r="D9957" s="2" t="s">
        <v>9992</v>
      </c>
      <c r="E9957">
        <v>157</v>
      </c>
      <c r="F9957" t="str">
        <f>+VLOOKUP(E9957,[1]CLIENTES!A:B,2,0)</f>
        <v>Jovany</v>
      </c>
      <c r="G9957">
        <v>363</v>
      </c>
      <c r="H9957" t="str">
        <f>+VLOOKUP(G9957,[1]SKU!A:B,2,0)</f>
        <v>MARMOL ANT. ARENA PUL RT FIT 57,7x57,7 S.LOREN 2DA</v>
      </c>
      <c r="I9957" t="str">
        <f>+VLOOKUP(G9957,[1]SKU!A:D,4,0)</f>
        <v>PORCELANATO</v>
      </c>
      <c r="J9957" t="str">
        <f>+VLOOKUP(G9957,[1]SKU!A:E,5,0)</f>
        <v>Marmoles</v>
      </c>
      <c r="K9957" t="str">
        <f>+VLOOKUP(G9957,[1]SKU!A:C,3,0)</f>
        <v>SAN LORENZO</v>
      </c>
      <c r="L9957">
        <v>139</v>
      </c>
      <c r="M9957">
        <v>129.36319706474063</v>
      </c>
      <c r="N9957">
        <f>+VLOOKUP([1]VENTAS!G9957,[1]SKU!A:G,6,0)</f>
        <v>4655</v>
      </c>
      <c r="O9957" s="4">
        <f t="shared" si="155"/>
        <v>602185.68233636767</v>
      </c>
    </row>
    <row r="9958" spans="1:15" x14ac:dyDescent="0.3">
      <c r="A9958" s="1">
        <v>44969</v>
      </c>
      <c r="B9958" s="2" t="s">
        <v>9612</v>
      </c>
      <c r="C9958" s="2" t="s">
        <v>9613</v>
      </c>
      <c r="D9958" s="2" t="s">
        <v>9993</v>
      </c>
      <c r="E9958">
        <v>127</v>
      </c>
      <c r="F9958" t="str">
        <f>+VLOOKUP(E9958,[1]CLIENTES!A:B,2,0)</f>
        <v>Angel</v>
      </c>
      <c r="G9958">
        <v>95</v>
      </c>
      <c r="H9958" t="str">
        <f>+VLOOKUP(G9958,[1]SKU!A:B,2,0)</f>
        <v>TRAVERTINO GRIS BRILLANTE 56 X 56 LOURDES 1RA C</v>
      </c>
      <c r="I9958" t="str">
        <f>+VLOOKUP(G9958,[1]SKU!A:D,4,0)</f>
        <v>CERAMICO</v>
      </c>
      <c r="J9958" t="str">
        <f>+VLOOKUP(G9958,[1]SKU!A:E,5,0)</f>
        <v>Marmoles</v>
      </c>
      <c r="K9958" t="str">
        <f>+VLOOKUP(G9958,[1]SKU!A:C,3,0)</f>
        <v>LOURDES</v>
      </c>
      <c r="L9958">
        <v>142</v>
      </c>
      <c r="M9958">
        <v>81.386053376663469</v>
      </c>
      <c r="N9958">
        <f>+VLOOKUP([1]VENTAS!G9958,[1]SKU!A:G,6,0)</f>
        <v>6202</v>
      </c>
      <c r="O9958" s="4">
        <f t="shared" si="155"/>
        <v>504756.30304206681</v>
      </c>
    </row>
    <row r="9959" spans="1:15" x14ac:dyDescent="0.3">
      <c r="A9959" s="1">
        <v>44980</v>
      </c>
      <c r="B9959" s="2" t="s">
        <v>9612</v>
      </c>
      <c r="C9959" s="2" t="s">
        <v>9613</v>
      </c>
      <c r="D9959" s="2" t="s">
        <v>9994</v>
      </c>
      <c r="E9959">
        <v>153</v>
      </c>
      <c r="F9959" t="str">
        <f>+VLOOKUP(E9959,[1]CLIENTES!A:B,2,0)</f>
        <v>Elmer</v>
      </c>
      <c r="G9959">
        <v>219</v>
      </c>
      <c r="H9959" t="str">
        <f>+VLOOKUP(G9959,[1]SKU!A:B,2,0)</f>
        <v>ESCANDINAVA HELSINKI ESM NAT 20 X 120 ILVA 2DA C</v>
      </c>
      <c r="I9959" t="str">
        <f>+VLOOKUP(G9959,[1]SKU!A:D,4,0)</f>
        <v>PORCELANATO</v>
      </c>
      <c r="J9959" t="str">
        <f>+VLOOKUP(G9959,[1]SKU!A:E,5,0)</f>
        <v>Maderas</v>
      </c>
      <c r="K9959" t="str">
        <f>+VLOOKUP(G9959,[1]SKU!A:C,3,0)</f>
        <v>ILVA</v>
      </c>
      <c r="L9959">
        <v>104</v>
      </c>
      <c r="M9959">
        <v>13.198141780925265</v>
      </c>
      <c r="N9959">
        <f>+VLOOKUP([1]VENTAS!G9959,[1]SKU!A:G,6,0)</f>
        <v>8650</v>
      </c>
      <c r="O9959" s="4">
        <f t="shared" si="155"/>
        <v>114163.92640500354</v>
      </c>
    </row>
    <row r="9960" spans="1:15" x14ac:dyDescent="0.3">
      <c r="A9960" s="1">
        <v>44958</v>
      </c>
      <c r="B9960" s="2" t="s">
        <v>9612</v>
      </c>
      <c r="C9960" s="2" t="s">
        <v>9613</v>
      </c>
      <c r="D9960" s="2" t="s">
        <v>9995</v>
      </c>
      <c r="E9960">
        <v>97</v>
      </c>
      <c r="F9960" t="str">
        <f>+VLOOKUP(E9960,[1]CLIENTES!A:B,2,0)</f>
        <v>Nicolas</v>
      </c>
      <c r="G9960">
        <v>65</v>
      </c>
      <c r="H9960" t="str">
        <f>+VLOOKUP(G9960,[1]SKU!A:B,2,0)</f>
        <v>ADOQUIN BEIGE 45,3 X 45,3 SCOP 1RA C</v>
      </c>
      <c r="I9960" t="str">
        <f>+VLOOKUP(G9960,[1]SKU!A:D,4,0)</f>
        <v>CERAMICO</v>
      </c>
      <c r="J9960" t="str">
        <f>+VLOOKUP(G9960,[1]SKU!A:E,5,0)</f>
        <v>Piedras</v>
      </c>
      <c r="K9960" t="str">
        <f>+VLOOKUP(G9960,[1]SKU!A:C,3,0)</f>
        <v>SCOP</v>
      </c>
      <c r="L9960">
        <v>65</v>
      </c>
      <c r="M9960">
        <v>38.952927160337126</v>
      </c>
      <c r="N9960">
        <f>+VLOOKUP([1]VENTAS!G9960,[1]SKU!A:G,6,0)</f>
        <v>8864</v>
      </c>
      <c r="O9960" s="4">
        <f t="shared" si="155"/>
        <v>345278.74634922825</v>
      </c>
    </row>
    <row r="9961" spans="1:15" x14ac:dyDescent="0.3">
      <c r="A9961" s="1">
        <v>44966</v>
      </c>
      <c r="B9961" s="2" t="s">
        <v>9612</v>
      </c>
      <c r="C9961" s="2" t="s">
        <v>9613</v>
      </c>
      <c r="D9961" s="2" t="s">
        <v>9996</v>
      </c>
      <c r="E9961">
        <v>119</v>
      </c>
      <c r="F9961" t="str">
        <f>+VLOOKUP(E9961,[1]CLIENTES!A:B,2,0)</f>
        <v>Amir</v>
      </c>
      <c r="G9961">
        <v>202</v>
      </c>
      <c r="H9961" t="str">
        <f>+VLOOKUP(G9961,[1]SKU!A:B,2,0)</f>
        <v>MADERA LENGA GRIS 31 x 53 LOURDES 1RA C</v>
      </c>
      <c r="I9961" t="str">
        <f>+VLOOKUP(G9961,[1]SKU!A:D,4,0)</f>
        <v>CERAMICO</v>
      </c>
      <c r="J9961" t="str">
        <f>+VLOOKUP(G9961,[1]SKU!A:E,5,0)</f>
        <v>Maderas</v>
      </c>
      <c r="K9961" t="str">
        <f>+VLOOKUP(G9961,[1]SKU!A:C,3,0)</f>
        <v>LOURDES</v>
      </c>
      <c r="L9961">
        <v>107</v>
      </c>
      <c r="M9961">
        <v>74.591242486418935</v>
      </c>
      <c r="N9961">
        <f>+VLOOKUP([1]VENTAS!G9961,[1]SKU!A:G,6,0)</f>
        <v>6637</v>
      </c>
      <c r="O9961" s="4">
        <f t="shared" si="155"/>
        <v>495062.07638236246</v>
      </c>
    </row>
    <row r="9962" spans="1:15" x14ac:dyDescent="0.3">
      <c r="A9962" s="1">
        <v>44976</v>
      </c>
      <c r="B9962" s="2" t="s">
        <v>9612</v>
      </c>
      <c r="C9962" s="2" t="s">
        <v>9613</v>
      </c>
      <c r="D9962" s="2" t="s">
        <v>9997</v>
      </c>
      <c r="E9962">
        <v>120</v>
      </c>
      <c r="F9962" t="str">
        <f>+VLOOKUP(E9962,[1]CLIENTES!A:B,2,0)</f>
        <v>Vaithiare</v>
      </c>
      <c r="G9962">
        <v>105</v>
      </c>
      <c r="H9962" t="str">
        <f>+VLOOKUP(G9962,[1]SKU!A:B,2,0)</f>
        <v>TACO PORFIDO OSC 45,3 x 45,3 S.LOREN 1RA C</v>
      </c>
      <c r="I9962" t="str">
        <f>+VLOOKUP(G9962,[1]SKU!A:D,4,0)</f>
        <v>CERAMICO</v>
      </c>
      <c r="J9962" t="str">
        <f>+VLOOKUP(G9962,[1]SKU!A:E,5,0)</f>
        <v>Piedras</v>
      </c>
      <c r="K9962" t="str">
        <f>+VLOOKUP(G9962,[1]SKU!A:C,3,0)</f>
        <v>SAN LORENZO</v>
      </c>
      <c r="L9962">
        <v>110</v>
      </c>
      <c r="M9962">
        <v>109.83933840461023</v>
      </c>
      <c r="N9962">
        <f>+VLOOKUP([1]VENTAS!G9962,[1]SKU!A:G,6,0)</f>
        <v>9018</v>
      </c>
      <c r="O9962" s="4">
        <f t="shared" si="155"/>
        <v>990531.15373277501</v>
      </c>
    </row>
    <row r="9963" spans="1:15" x14ac:dyDescent="0.3">
      <c r="A9963" s="1">
        <v>44981</v>
      </c>
      <c r="B9963" s="2" t="s">
        <v>9612</v>
      </c>
      <c r="C9963" s="2" t="s">
        <v>9613</v>
      </c>
      <c r="D9963" s="2" t="s">
        <v>9998</v>
      </c>
      <c r="E9963">
        <v>183</v>
      </c>
      <c r="F9963" t="str">
        <f>+VLOOKUP(E9963,[1]CLIENTES!A:B,2,0)</f>
        <v>Analy</v>
      </c>
      <c r="G9963">
        <v>339</v>
      </c>
      <c r="H9963" t="str">
        <f>+VLOOKUP(G9963,[1]SKU!A:B,2,0)</f>
        <v>M. TRAV BIANC RT PUL FIT 57,7 x 57,7 S.LOREN 2DA C</v>
      </c>
      <c r="I9963" t="str">
        <f>+VLOOKUP(G9963,[1]SKU!A:D,4,0)</f>
        <v>PORCELANATO</v>
      </c>
      <c r="J9963" t="str">
        <f>+VLOOKUP(G9963,[1]SKU!A:E,5,0)</f>
        <v>Marmoles</v>
      </c>
      <c r="K9963" t="str">
        <f>+VLOOKUP(G9963,[1]SKU!A:C,3,0)</f>
        <v>SAN LORENZO</v>
      </c>
      <c r="L9963">
        <v>21</v>
      </c>
      <c r="M9963">
        <v>2.9100466681022708</v>
      </c>
      <c r="N9963">
        <f>+VLOOKUP([1]VENTAS!G9963,[1]SKU!A:G,6,0)</f>
        <v>4655</v>
      </c>
      <c r="O9963" s="4">
        <f t="shared" si="155"/>
        <v>13546.26724001607</v>
      </c>
    </row>
    <row r="9964" spans="1:15" x14ac:dyDescent="0.3">
      <c r="A9964" s="1">
        <v>44932</v>
      </c>
      <c r="B9964" s="2" t="s">
        <v>9612</v>
      </c>
      <c r="C9964" s="2" t="s">
        <v>9613</v>
      </c>
      <c r="D9964" s="2" t="s">
        <v>9999</v>
      </c>
      <c r="E9964">
        <v>147</v>
      </c>
      <c r="F9964" t="str">
        <f>+VLOOKUP(E9964,[1]CLIENTES!A:B,2,0)</f>
        <v>Mariel</v>
      </c>
      <c r="G9964">
        <v>54</v>
      </c>
      <c r="H9964" t="str">
        <f>+VLOOKUP(G9964,[1]SKU!A:B,2,0)</f>
        <v>VENECIANO MIX PLATA 33 x 33 S.LOREN 1RA C</v>
      </c>
      <c r="I9964" t="str">
        <f>+VLOOKUP(G9964,[1]SKU!A:D,4,0)</f>
        <v>CERAMICO</v>
      </c>
      <c r="J9964" t="str">
        <f>+VLOOKUP(G9964,[1]SKU!A:E,5,0)</f>
        <v>Deco &amp; Mas</v>
      </c>
      <c r="K9964" t="str">
        <f>+VLOOKUP(G9964,[1]SKU!A:C,3,0)</f>
        <v>SAN LORENZO</v>
      </c>
      <c r="L9964">
        <v>6</v>
      </c>
      <c r="M9964">
        <v>4.7217040205477527</v>
      </c>
      <c r="N9964">
        <f>+VLOOKUP([1]VENTAS!G9964,[1]SKU!A:G,6,0)</f>
        <v>2722</v>
      </c>
      <c r="O9964" s="4">
        <f t="shared" si="155"/>
        <v>12852.478343930983</v>
      </c>
    </row>
    <row r="9965" spans="1:15" x14ac:dyDescent="0.3">
      <c r="A9965" s="1">
        <v>44949</v>
      </c>
      <c r="B9965" s="2" t="s">
        <v>9612</v>
      </c>
      <c r="C9965" s="2" t="s">
        <v>9613</v>
      </c>
      <c r="D9965" s="2" t="s">
        <v>10000</v>
      </c>
      <c r="E9965">
        <v>119</v>
      </c>
      <c r="F9965" t="str">
        <f>+VLOOKUP(E9965,[1]CLIENTES!A:B,2,0)</f>
        <v>Amir</v>
      </c>
      <c r="G9965">
        <v>367</v>
      </c>
      <c r="H9965" t="str">
        <f>+VLOOKUP(G9965,[1]SKU!A:B,2,0)</f>
        <v>VALDIVIANA IN ROBLE RECT. 19.2 X 117 S.LOREN 1RA C</v>
      </c>
      <c r="I9965" t="str">
        <f>+VLOOKUP(G9965,[1]SKU!A:D,4,0)</f>
        <v>PORCELANATO</v>
      </c>
      <c r="J9965" t="str">
        <f>+VLOOKUP(G9965,[1]SKU!A:E,5,0)</f>
        <v>Maderas</v>
      </c>
      <c r="K9965" t="str">
        <f>+VLOOKUP(G9965,[1]SKU!A:C,3,0)</f>
        <v>SAN LORENZO</v>
      </c>
      <c r="L9965">
        <v>92</v>
      </c>
      <c r="M9965">
        <v>38.611238434795013</v>
      </c>
      <c r="N9965">
        <f>+VLOOKUP([1]VENTAS!G9965,[1]SKU!A:G,6,0)</f>
        <v>5442</v>
      </c>
      <c r="O9965" s="4">
        <f t="shared" si="155"/>
        <v>210122.35956215445</v>
      </c>
    </row>
    <row r="9966" spans="1:15" x14ac:dyDescent="0.3">
      <c r="A9966" s="1">
        <v>44956</v>
      </c>
      <c r="B9966" s="2" t="s">
        <v>9612</v>
      </c>
      <c r="C9966" s="2" t="s">
        <v>9613</v>
      </c>
      <c r="D9966" s="2" t="s">
        <v>10001</v>
      </c>
      <c r="E9966">
        <v>245</v>
      </c>
      <c r="F9966" t="str">
        <f>+VLOOKUP(E9966,[1]CLIENTES!A:B,2,0)</f>
        <v>Jahir</v>
      </c>
      <c r="G9966">
        <v>327</v>
      </c>
      <c r="H9966" t="str">
        <f>+VLOOKUP(G9966,[1]SKU!A:B,2,0)</f>
        <v>CARDON ROBLE  58 x 58 S.LOREN 1RA C</v>
      </c>
      <c r="I9966" t="str">
        <f>+VLOOKUP(G9966,[1]SKU!A:D,4,0)</f>
        <v>PORCELANATO</v>
      </c>
      <c r="J9966" t="str">
        <f>+VLOOKUP(G9966,[1]SKU!A:E,5,0)</f>
        <v>Maderas</v>
      </c>
      <c r="K9966" t="str">
        <f>+VLOOKUP(G9966,[1]SKU!A:C,3,0)</f>
        <v>SAN LORENZO</v>
      </c>
      <c r="L9966">
        <v>157</v>
      </c>
      <c r="M9966">
        <v>120.39603226914666</v>
      </c>
      <c r="N9966">
        <f>+VLOOKUP([1]VENTAS!G9966,[1]SKU!A:G,6,0)</f>
        <v>6938</v>
      </c>
      <c r="O9966" s="4">
        <f t="shared" si="155"/>
        <v>835307.67188333953</v>
      </c>
    </row>
    <row r="9967" spans="1:15" x14ac:dyDescent="0.3">
      <c r="A9967" s="1">
        <v>44952</v>
      </c>
      <c r="B9967" s="2" t="s">
        <v>9612</v>
      </c>
      <c r="C9967" s="2" t="s">
        <v>9613</v>
      </c>
      <c r="D9967" s="2" t="s">
        <v>10002</v>
      </c>
      <c r="E9967">
        <v>115</v>
      </c>
      <c r="F9967" t="str">
        <f>+VLOOKUP(E9967,[1]CLIENTES!A:B,2,0)</f>
        <v>Franciska</v>
      </c>
      <c r="G9967">
        <v>258</v>
      </c>
      <c r="H9967" t="str">
        <f>+VLOOKUP(G9967,[1]SKU!A:B,2,0)</f>
        <v>SOHO GLAM ESM NAT 45 x 90 ILVA 1RA C</v>
      </c>
      <c r="I9967" t="str">
        <f>+VLOOKUP(G9967,[1]SKU!A:D,4,0)</f>
        <v>PORCELANATO</v>
      </c>
      <c r="J9967" t="str">
        <f>+VLOOKUP(G9967,[1]SKU!A:E,5,0)</f>
        <v>Cementos</v>
      </c>
      <c r="K9967" t="str">
        <f>+VLOOKUP(G9967,[1]SKU!A:C,3,0)</f>
        <v>ILVA</v>
      </c>
      <c r="L9967">
        <v>47</v>
      </c>
      <c r="M9967">
        <v>6.1631935349893157</v>
      </c>
      <c r="N9967">
        <f>+VLOOKUP([1]VENTAS!G9967,[1]SKU!A:G,6,0)</f>
        <v>1114</v>
      </c>
      <c r="O9967" s="4">
        <f t="shared" si="155"/>
        <v>6865.7975979780977</v>
      </c>
    </row>
    <row r="9968" spans="1:15" x14ac:dyDescent="0.3">
      <c r="A9968" s="1">
        <v>44958</v>
      </c>
      <c r="B9968" s="2" t="s">
        <v>9612</v>
      </c>
      <c r="C9968" s="2" t="s">
        <v>9613</v>
      </c>
      <c r="D9968" s="2" t="s">
        <v>10003</v>
      </c>
      <c r="E9968">
        <v>190</v>
      </c>
      <c r="F9968" t="str">
        <f>+VLOOKUP(E9968,[1]CLIENTES!A:B,2,0)</f>
        <v>Liset</v>
      </c>
      <c r="G9968">
        <v>341</v>
      </c>
      <c r="H9968" t="str">
        <f>+VLOOKUP(G9968,[1]SKU!A:B,2,0)</f>
        <v>BAUHAUS GREY RECT. 28 X 58 S.LOREN 1RA C</v>
      </c>
      <c r="I9968" t="str">
        <f>+VLOOKUP(G9968,[1]SKU!A:D,4,0)</f>
        <v>PORCELANATO</v>
      </c>
      <c r="J9968" t="str">
        <f>+VLOOKUP(G9968,[1]SKU!A:E,5,0)</f>
        <v>Cementos</v>
      </c>
      <c r="K9968" t="str">
        <f>+VLOOKUP(G9968,[1]SKU!A:C,3,0)</f>
        <v>SAN LORENZO</v>
      </c>
      <c r="L9968">
        <v>75</v>
      </c>
      <c r="M9968">
        <v>36.322494485443549</v>
      </c>
      <c r="N9968">
        <f>+VLOOKUP([1]VENTAS!G9968,[1]SKU!A:G,6,0)</f>
        <v>8166</v>
      </c>
      <c r="O9968" s="4">
        <f t="shared" si="155"/>
        <v>296609.48996813199</v>
      </c>
    </row>
    <row r="9969" spans="1:15" x14ac:dyDescent="0.3">
      <c r="A9969" s="1">
        <v>44938</v>
      </c>
      <c r="B9969" s="2" t="s">
        <v>9612</v>
      </c>
      <c r="C9969" s="2" t="s">
        <v>9613</v>
      </c>
      <c r="D9969" s="2" t="s">
        <v>10004</v>
      </c>
      <c r="E9969">
        <v>163</v>
      </c>
      <c r="F9969" t="str">
        <f>+VLOOKUP(E9969,[1]CLIENTES!A:B,2,0)</f>
        <v>Dominic</v>
      </c>
      <c r="G9969">
        <v>55</v>
      </c>
      <c r="H9969" t="str">
        <f>+VLOOKUP(G9969,[1]SKU!A:B,2,0)</f>
        <v>PAVIA 50 x 50 CAÑUELAS 1RA C</v>
      </c>
      <c r="I9969" t="str">
        <f>+VLOOKUP(G9969,[1]SKU!A:D,4,0)</f>
        <v>CERAMICO</v>
      </c>
      <c r="J9969" t="str">
        <f>+VLOOKUP(G9969,[1]SKU!A:E,5,0)</f>
        <v>Marmoles</v>
      </c>
      <c r="K9969" t="str">
        <f>+VLOOKUP(G9969,[1]SKU!A:C,3,0)</f>
        <v>CAÑUELAS</v>
      </c>
      <c r="L9969">
        <v>89</v>
      </c>
      <c r="M9969">
        <v>25.464566146879363</v>
      </c>
      <c r="N9969">
        <f>+VLOOKUP([1]VENTAS!G9969,[1]SKU!A:G,6,0)</f>
        <v>7333</v>
      </c>
      <c r="O9969" s="4">
        <f t="shared" si="155"/>
        <v>186731.66355506636</v>
      </c>
    </row>
    <row r="9970" spans="1:15" x14ac:dyDescent="0.3">
      <c r="A9970" s="1">
        <v>44945</v>
      </c>
      <c r="B9970" s="2" t="s">
        <v>9612</v>
      </c>
      <c r="C9970" s="2" t="s">
        <v>9613</v>
      </c>
      <c r="D9970" s="2" t="s">
        <v>10005</v>
      </c>
      <c r="E9970">
        <v>25</v>
      </c>
      <c r="F9970" t="str">
        <f>+VLOOKUP(E9970,[1]CLIENTES!A:B,2,0)</f>
        <v>Caroline</v>
      </c>
      <c r="G9970">
        <v>179</v>
      </c>
      <c r="H9970" t="str">
        <f>+VLOOKUP(G9970,[1]SKU!A:B,2,0)</f>
        <v>CASTAÑO 50 x 50 CORTINES 1RA C</v>
      </c>
      <c r="I9970" t="str">
        <f>+VLOOKUP(G9970,[1]SKU!A:D,4,0)</f>
        <v>CERAMICO</v>
      </c>
      <c r="J9970" t="str">
        <f>+VLOOKUP(G9970,[1]SKU!A:E,5,0)</f>
        <v>Maderas</v>
      </c>
      <c r="K9970" t="str">
        <f>+VLOOKUP(G9970,[1]SKU!A:C,3,0)</f>
        <v>CORTINES</v>
      </c>
      <c r="L9970">
        <v>149</v>
      </c>
      <c r="M9970">
        <v>93.561966657057923</v>
      </c>
      <c r="N9970">
        <f>+VLOOKUP([1]VENTAS!G9970,[1]SKU!A:G,6,0)</f>
        <v>4120</v>
      </c>
      <c r="O9970" s="4">
        <f t="shared" si="155"/>
        <v>385475.30262707866</v>
      </c>
    </row>
    <row r="9971" spans="1:15" x14ac:dyDescent="0.3">
      <c r="A9971" s="1">
        <v>44981</v>
      </c>
      <c r="B9971" s="2" t="s">
        <v>9612</v>
      </c>
      <c r="C9971" s="2" t="s">
        <v>9613</v>
      </c>
      <c r="D9971" s="2" t="s">
        <v>10006</v>
      </c>
      <c r="E9971">
        <v>67</v>
      </c>
      <c r="F9971" t="str">
        <f>+VLOOKUP(E9971,[1]CLIENTES!A:B,2,0)</f>
        <v>Issidora</v>
      </c>
      <c r="G9971">
        <v>314</v>
      </c>
      <c r="H9971" t="str">
        <f>+VLOOKUP(G9971,[1]SKU!A:B,2,0)</f>
        <v>BAUHAUS IVORY RECT. 28 X 58 S.LOREN 1RA C</v>
      </c>
      <c r="I9971" t="str">
        <f>+VLOOKUP(G9971,[1]SKU!A:D,4,0)</f>
        <v>PORCELANATO</v>
      </c>
      <c r="J9971" t="str">
        <f>+VLOOKUP(G9971,[1]SKU!A:E,5,0)</f>
        <v>Cementos</v>
      </c>
      <c r="K9971" t="str">
        <f>+VLOOKUP(G9971,[1]SKU!A:C,3,0)</f>
        <v>SAN LORENZO</v>
      </c>
      <c r="L9971">
        <v>116</v>
      </c>
      <c r="M9971">
        <v>62.692216816548203</v>
      </c>
      <c r="N9971">
        <f>+VLOOKUP([1]VENTAS!G9971,[1]SKU!A:G,6,0)</f>
        <v>6442</v>
      </c>
      <c r="O9971" s="4">
        <f t="shared" si="155"/>
        <v>403863.26073220355</v>
      </c>
    </row>
    <row r="9972" spans="1:15" x14ac:dyDescent="0.3">
      <c r="A9972" s="1">
        <v>44928</v>
      </c>
      <c r="B9972" s="2" t="s">
        <v>9612</v>
      </c>
      <c r="C9972" s="2" t="s">
        <v>9613</v>
      </c>
      <c r="D9972" s="2" t="s">
        <v>10007</v>
      </c>
      <c r="E9972">
        <v>243</v>
      </c>
      <c r="F9972" t="str">
        <f>+VLOOKUP(E9972,[1]CLIENTES!A:B,2,0)</f>
        <v>Constanza</v>
      </c>
      <c r="G9972">
        <v>68</v>
      </c>
      <c r="H9972" t="str">
        <f>+VLOOKUP(G9972,[1]SKU!A:B,2,0)</f>
        <v>TRAVERTINO GRIS 35 x 35  LOURDES 1RA C</v>
      </c>
      <c r="I9972" t="str">
        <f>+VLOOKUP(G9972,[1]SKU!A:D,4,0)</f>
        <v>CERAMICO</v>
      </c>
      <c r="J9972" t="str">
        <f>+VLOOKUP(G9972,[1]SKU!A:E,5,0)</f>
        <v>Marmoles</v>
      </c>
      <c r="K9972" t="str">
        <f>+VLOOKUP(G9972,[1]SKU!A:C,3,0)</f>
        <v>LOURDES</v>
      </c>
      <c r="L9972">
        <v>93</v>
      </c>
      <c r="M9972">
        <v>78.994823240285484</v>
      </c>
      <c r="N9972">
        <f>+VLOOKUP([1]VENTAS!G9972,[1]SKU!A:G,6,0)</f>
        <v>1927</v>
      </c>
      <c r="O9972" s="4">
        <f t="shared" si="155"/>
        <v>152223.02438403014</v>
      </c>
    </row>
    <row r="9973" spans="1:15" x14ac:dyDescent="0.3">
      <c r="A9973" s="1">
        <v>44953</v>
      </c>
      <c r="B9973" s="2" t="s">
        <v>9612</v>
      </c>
      <c r="C9973" s="2" t="s">
        <v>9613</v>
      </c>
      <c r="D9973" s="2" t="s">
        <v>10008</v>
      </c>
      <c r="E9973">
        <v>220</v>
      </c>
      <c r="F9973" t="str">
        <f>+VLOOKUP(E9973,[1]CLIENTES!A:B,2,0)</f>
        <v>Dayra</v>
      </c>
      <c r="G9973">
        <v>98</v>
      </c>
      <c r="H9973" t="str">
        <f>+VLOOKUP(G9973,[1]SKU!A:B,2,0)</f>
        <v>PIEMONTE 20 X 62 CAÑUELAS 1RA C</v>
      </c>
      <c r="I9973" t="str">
        <f>+VLOOKUP(G9973,[1]SKU!A:D,4,0)</f>
        <v>CERAMICO</v>
      </c>
      <c r="J9973" t="str">
        <f>+VLOOKUP(G9973,[1]SKU!A:E,5,0)</f>
        <v>Maderas</v>
      </c>
      <c r="K9973" t="str">
        <f>+VLOOKUP(G9973,[1]SKU!A:C,3,0)</f>
        <v>CAÑUELAS</v>
      </c>
      <c r="L9973">
        <v>67</v>
      </c>
      <c r="M9973">
        <v>54.734007560837583</v>
      </c>
      <c r="N9973">
        <f>+VLOOKUP([1]VENTAS!G9973,[1]SKU!A:G,6,0)</f>
        <v>7961</v>
      </c>
      <c r="O9973" s="4">
        <f t="shared" si="155"/>
        <v>435737.43419182801</v>
      </c>
    </row>
    <row r="9974" spans="1:15" x14ac:dyDescent="0.3">
      <c r="A9974" s="1">
        <v>44932</v>
      </c>
      <c r="B9974" s="2" t="s">
        <v>9612</v>
      </c>
      <c r="C9974" s="2" t="s">
        <v>9613</v>
      </c>
      <c r="D9974" s="2" t="s">
        <v>10009</v>
      </c>
      <c r="E9974">
        <v>190</v>
      </c>
      <c r="F9974" t="str">
        <f>+VLOOKUP(E9974,[1]CLIENTES!A:B,2,0)</f>
        <v>Liset</v>
      </c>
      <c r="G9974">
        <v>281</v>
      </c>
      <c r="H9974" t="str">
        <f>+VLOOKUP(G9974,[1]SKU!A:B,2,0)</f>
        <v>LAPACHO 21 X 120 C.NEGRO 1RA CAL</v>
      </c>
      <c r="I9974" t="str">
        <f>+VLOOKUP(G9974,[1]SKU!A:D,4,0)</f>
        <v>PORCELANATO</v>
      </c>
      <c r="J9974" t="str">
        <f>+VLOOKUP(G9974,[1]SKU!A:E,5,0)</f>
        <v>Maderas</v>
      </c>
      <c r="K9974" t="str">
        <f>+VLOOKUP(G9974,[1]SKU!A:C,3,0)</f>
        <v>CERRO NEGRO</v>
      </c>
      <c r="L9974">
        <v>21</v>
      </c>
      <c r="M9974">
        <v>7.9589121890984638</v>
      </c>
      <c r="N9974">
        <f>+VLOOKUP([1]VENTAS!G9974,[1]SKU!A:G,6,0)</f>
        <v>8592</v>
      </c>
      <c r="O9974" s="4">
        <f t="shared" si="155"/>
        <v>68382.973528734001</v>
      </c>
    </row>
    <row r="9975" spans="1:15" x14ac:dyDescent="0.3">
      <c r="A9975" s="1">
        <v>44948</v>
      </c>
      <c r="B9975" s="2" t="s">
        <v>9612</v>
      </c>
      <c r="C9975" s="2" t="s">
        <v>9613</v>
      </c>
      <c r="D9975" s="2" t="s">
        <v>10010</v>
      </c>
      <c r="E9975">
        <v>2</v>
      </c>
      <c r="F9975" t="str">
        <f>+VLOOKUP(E9975,[1]CLIENTES!A:B,2,0)</f>
        <v>Stephano</v>
      </c>
      <c r="G9975">
        <v>125</v>
      </c>
      <c r="H9975" t="str">
        <f>+VLOOKUP(G9975,[1]SKU!A:B,2,0)</f>
        <v>COTTO BEIGE 56 X 56 LOURDES 1RA C</v>
      </c>
      <c r="I9975" t="str">
        <f>+VLOOKUP(G9975,[1]SKU!A:D,4,0)</f>
        <v>CERAMICO</v>
      </c>
      <c r="J9975" t="str">
        <f>+VLOOKUP(G9975,[1]SKU!A:E,5,0)</f>
        <v>Cementos</v>
      </c>
      <c r="K9975" t="str">
        <f>+VLOOKUP(G9975,[1]SKU!A:C,3,0)</f>
        <v>LOURDES</v>
      </c>
      <c r="L9975">
        <v>18</v>
      </c>
      <c r="M9975">
        <v>10.980210736226438</v>
      </c>
      <c r="N9975">
        <f>+VLOOKUP([1]VENTAS!G9975,[1]SKU!A:G,6,0)</f>
        <v>4708</v>
      </c>
      <c r="O9975" s="4">
        <f t="shared" si="155"/>
        <v>51694.832146154069</v>
      </c>
    </row>
    <row r="9976" spans="1:15" x14ac:dyDescent="0.3">
      <c r="A9976" s="1">
        <v>44978</v>
      </c>
      <c r="B9976" s="2" t="s">
        <v>9612</v>
      </c>
      <c r="C9976" s="2" t="s">
        <v>9613</v>
      </c>
      <c r="D9976" s="2" t="s">
        <v>10011</v>
      </c>
      <c r="E9976">
        <v>30</v>
      </c>
      <c r="F9976" t="str">
        <f>+VLOOKUP(E9976,[1]CLIENTES!A:B,2,0)</f>
        <v>Thais</v>
      </c>
      <c r="G9976">
        <v>332</v>
      </c>
      <c r="H9976" t="str">
        <f>+VLOOKUP(G9976,[1]SKU!A:B,2,0)</f>
        <v>MOODS HUESO PUL FIT 57,7 x 57,7 S.LOREN 2DA CAL</v>
      </c>
      <c r="I9976" t="str">
        <f>+VLOOKUP(G9976,[1]SKU!A:D,4,0)</f>
        <v>PORCELANATO</v>
      </c>
      <c r="J9976" t="str">
        <f>+VLOOKUP(G9976,[1]SKU!A:E,5,0)</f>
        <v>Cementos</v>
      </c>
      <c r="K9976" t="str">
        <f>+VLOOKUP(G9976,[1]SKU!A:C,3,0)</f>
        <v>SAN LORENZO</v>
      </c>
      <c r="L9976">
        <v>55</v>
      </c>
      <c r="M9976">
        <v>9.8810254393450219</v>
      </c>
      <c r="N9976">
        <f>+VLOOKUP([1]VENTAS!G9976,[1]SKU!A:G,6,0)</f>
        <v>3068</v>
      </c>
      <c r="O9976" s="4">
        <f t="shared" si="155"/>
        <v>30314.986047910526</v>
      </c>
    </row>
    <row r="9977" spans="1:15" x14ac:dyDescent="0.3">
      <c r="A9977" s="1">
        <v>44929</v>
      </c>
      <c r="B9977" s="2" t="s">
        <v>9612</v>
      </c>
      <c r="C9977" s="2" t="s">
        <v>9613</v>
      </c>
      <c r="D9977" s="2" t="s">
        <v>10012</v>
      </c>
      <c r="E9977">
        <v>42</v>
      </c>
      <c r="F9977" t="str">
        <f>+VLOOKUP(E9977,[1]CLIENTES!A:B,2,0)</f>
        <v>Issidora</v>
      </c>
      <c r="G9977">
        <v>126</v>
      </c>
      <c r="H9977" t="str">
        <f>+VLOOKUP(G9977,[1]SKU!A:B,2,0)</f>
        <v>ACACIA BLANCO SATINADO 33 x 45,3 SCOP 1RA CAL</v>
      </c>
      <c r="I9977" t="str">
        <f>+VLOOKUP(G9977,[1]SKU!A:D,4,0)</f>
        <v>CERAMICO</v>
      </c>
      <c r="J9977" t="str">
        <f>+VLOOKUP(G9977,[1]SKU!A:E,5,0)</f>
        <v>Deco &amp; Mas</v>
      </c>
      <c r="K9977" t="str">
        <f>+VLOOKUP(G9977,[1]SKU!A:C,3,0)</f>
        <v>SCOP</v>
      </c>
      <c r="L9977">
        <v>73</v>
      </c>
      <c r="M9977">
        <v>45.617088276358096</v>
      </c>
      <c r="N9977">
        <f>+VLOOKUP([1]VENTAS!G9977,[1]SKU!A:G,6,0)</f>
        <v>7457</v>
      </c>
      <c r="O9977" s="4">
        <f t="shared" si="155"/>
        <v>340166.62727680232</v>
      </c>
    </row>
    <row r="9978" spans="1:15" x14ac:dyDescent="0.3">
      <c r="A9978" s="1">
        <v>44977</v>
      </c>
      <c r="B9978" s="2" t="s">
        <v>9612</v>
      </c>
      <c r="C9978" s="2" t="s">
        <v>9613</v>
      </c>
      <c r="D9978" s="2" t="s">
        <v>10013</v>
      </c>
      <c r="E9978">
        <v>32</v>
      </c>
      <c r="F9978" t="str">
        <f>+VLOOKUP(E9978,[1]CLIENTES!A:B,2,0)</f>
        <v>Jacobo</v>
      </c>
      <c r="G9978">
        <v>374</v>
      </c>
      <c r="H9978" t="str">
        <f>+VLOOKUP(G9978,[1]SKU!A:B,2,0)</f>
        <v>CANTABRIA BOTANICO FIT RECT. 58 x 58 S.LOREN 2DA C</v>
      </c>
      <c r="I9978" t="str">
        <f>+VLOOKUP(G9978,[1]SKU!A:D,4,0)</f>
        <v>PORCELANATO</v>
      </c>
      <c r="J9978" t="str">
        <f>+VLOOKUP(G9978,[1]SKU!A:E,5,0)</f>
        <v>Deco &amp; Mas</v>
      </c>
      <c r="K9978" t="str">
        <f>+VLOOKUP(G9978,[1]SKU!A:C,3,0)</f>
        <v>SAN LORENZO</v>
      </c>
      <c r="L9978">
        <v>150</v>
      </c>
      <c r="M9978">
        <v>148.59175173521592</v>
      </c>
      <c r="N9978">
        <f>+VLOOKUP([1]VENTAS!G9978,[1]SKU!A:G,6,0)</f>
        <v>6594</v>
      </c>
      <c r="O9978" s="4">
        <f t="shared" si="155"/>
        <v>979814.01094201382</v>
      </c>
    </row>
    <row r="9979" spans="1:15" x14ac:dyDescent="0.3">
      <c r="A9979" s="1">
        <v>44937</v>
      </c>
      <c r="B9979" s="2" t="s">
        <v>9612</v>
      </c>
      <c r="C9979" s="2" t="s">
        <v>9613</v>
      </c>
      <c r="D9979" s="2" t="s">
        <v>10014</v>
      </c>
      <c r="E9979">
        <v>243</v>
      </c>
      <c r="F9979" t="str">
        <f>+VLOOKUP(E9979,[1]CLIENTES!A:B,2,0)</f>
        <v>Constanza</v>
      </c>
      <c r="G9979">
        <v>149</v>
      </c>
      <c r="H9979" t="str">
        <f>+VLOOKUP(G9979,[1]SKU!A:B,2,0)</f>
        <v>VENECIA GRIS 43 x 43 CAÑUELAS 1RA C</v>
      </c>
      <c r="I9979" t="str">
        <f>+VLOOKUP(G9979,[1]SKU!A:D,4,0)</f>
        <v>CERAMICO</v>
      </c>
      <c r="J9979" t="str">
        <f>+VLOOKUP(G9979,[1]SKU!A:E,5,0)</f>
        <v>Marmoles</v>
      </c>
      <c r="K9979" t="str">
        <f>+VLOOKUP(G9979,[1]SKU!A:C,3,0)</f>
        <v>CAÑUELAS</v>
      </c>
      <c r="L9979">
        <v>160</v>
      </c>
      <c r="M9979">
        <v>137.42802063839866</v>
      </c>
      <c r="N9979">
        <f>+VLOOKUP([1]VENTAS!G9979,[1]SKU!A:G,6,0)</f>
        <v>8892</v>
      </c>
      <c r="O9979" s="4">
        <f t="shared" si="155"/>
        <v>1222009.959516641</v>
      </c>
    </row>
    <row r="9980" spans="1:15" x14ac:dyDescent="0.3">
      <c r="A9980" s="1">
        <v>44949</v>
      </c>
      <c r="B9980" s="2" t="s">
        <v>9612</v>
      </c>
      <c r="C9980" s="2" t="s">
        <v>9613</v>
      </c>
      <c r="D9980" s="2" t="s">
        <v>10015</v>
      </c>
      <c r="E9980">
        <v>236</v>
      </c>
      <c r="F9980" t="str">
        <f>+VLOOKUP(E9980,[1]CLIENTES!A:B,2,0)</f>
        <v>Yasmin</v>
      </c>
      <c r="G9980">
        <v>157</v>
      </c>
      <c r="H9980" t="str">
        <f>+VLOOKUP(G9980,[1]SKU!A:B,2,0)</f>
        <v>TERRA PIZARRA 45,3 X 45,3 SCOP 2DA CAL</v>
      </c>
      <c r="I9980" t="str">
        <f>+VLOOKUP(G9980,[1]SKU!A:D,4,0)</f>
        <v>CERAMICO</v>
      </c>
      <c r="J9980" t="str">
        <f>+VLOOKUP(G9980,[1]SKU!A:E,5,0)</f>
        <v>Piedras</v>
      </c>
      <c r="K9980" t="str">
        <f>+VLOOKUP(G9980,[1]SKU!A:C,3,0)</f>
        <v>SCOP</v>
      </c>
      <c r="L9980">
        <v>49</v>
      </c>
      <c r="M9980">
        <v>12.401588656634097</v>
      </c>
      <c r="N9980">
        <f>+VLOOKUP([1]VENTAS!G9980,[1]SKU!A:G,6,0)</f>
        <v>9364</v>
      </c>
      <c r="O9980" s="4">
        <f t="shared" si="155"/>
        <v>116128.47618072169</v>
      </c>
    </row>
    <row r="9981" spans="1:15" x14ac:dyDescent="0.3">
      <c r="A9981" s="1">
        <v>44942</v>
      </c>
      <c r="B9981" s="2" t="s">
        <v>9612</v>
      </c>
      <c r="C9981" s="2" t="s">
        <v>9613</v>
      </c>
      <c r="D9981" s="2" t="s">
        <v>10016</v>
      </c>
      <c r="E9981">
        <v>136</v>
      </c>
      <c r="F9981" t="str">
        <f>+VLOOKUP(E9981,[1]CLIENTES!A:B,2,0)</f>
        <v>Ilian</v>
      </c>
      <c r="G9981">
        <v>293</v>
      </c>
      <c r="H9981" t="str">
        <f>+VLOOKUP(G9981,[1]SKU!A:B,2,0)</f>
        <v>LONDON TIZA RECT  59 X 59 C.NEGRO 2DA CAL</v>
      </c>
      <c r="I9981" t="str">
        <f>+VLOOKUP(G9981,[1]SKU!A:D,4,0)</f>
        <v>PORCELANATO</v>
      </c>
      <c r="J9981" t="str">
        <f>+VLOOKUP(G9981,[1]SKU!A:E,5,0)</f>
        <v>Cementos</v>
      </c>
      <c r="K9981" t="str">
        <f>+VLOOKUP(G9981,[1]SKU!A:C,3,0)</f>
        <v>CERRO NEGRO</v>
      </c>
      <c r="L9981">
        <v>80</v>
      </c>
      <c r="M9981">
        <v>46.316360064432573</v>
      </c>
      <c r="N9981">
        <f>+VLOOKUP([1]VENTAS!G9981,[1]SKU!A:G,6,0)</f>
        <v>9762</v>
      </c>
      <c r="O9981" s="4">
        <f t="shared" si="155"/>
        <v>452140.30694899079</v>
      </c>
    </row>
    <row r="9982" spans="1:15" x14ac:dyDescent="0.3">
      <c r="A9982" s="1">
        <v>44941</v>
      </c>
      <c r="B9982" s="2" t="s">
        <v>9612</v>
      </c>
      <c r="C9982" s="2" t="s">
        <v>9613</v>
      </c>
      <c r="D9982" s="2" t="s">
        <v>10017</v>
      </c>
      <c r="E9982">
        <v>23</v>
      </c>
      <c r="F9982" t="str">
        <f>+VLOOKUP(E9982,[1]CLIENTES!A:B,2,0)</f>
        <v>Mark</v>
      </c>
      <c r="G9982">
        <v>362</v>
      </c>
      <c r="H9982" t="str">
        <f>+VLOOKUP(G9982,[1]SKU!A:B,2,0)</f>
        <v>URBAN CONCRETE OUT GREY 58 x 117 1RA C</v>
      </c>
      <c r="I9982" t="str">
        <f>+VLOOKUP(G9982,[1]SKU!A:D,4,0)</f>
        <v>PORCELANATO</v>
      </c>
      <c r="J9982" t="str">
        <f>+VLOOKUP(G9982,[1]SKU!A:E,5,0)</f>
        <v>Cementos</v>
      </c>
      <c r="K9982" t="str">
        <f>+VLOOKUP(G9982,[1]SKU!A:C,3,0)</f>
        <v>SAN LORENZO</v>
      </c>
      <c r="L9982">
        <v>116</v>
      </c>
      <c r="M9982">
        <v>115.82011303835705</v>
      </c>
      <c r="N9982">
        <f>+VLOOKUP([1]VENTAS!G9982,[1]SKU!A:G,6,0)</f>
        <v>1526</v>
      </c>
      <c r="O9982" s="4">
        <f t="shared" si="155"/>
        <v>176741.49249653285</v>
      </c>
    </row>
    <row r="9983" spans="1:15" x14ac:dyDescent="0.3">
      <c r="A9983" s="1">
        <v>44936</v>
      </c>
      <c r="B9983" s="2" t="s">
        <v>9612</v>
      </c>
      <c r="C9983" s="2" t="s">
        <v>9613</v>
      </c>
      <c r="D9983" s="2" t="s">
        <v>10018</v>
      </c>
      <c r="E9983">
        <v>75</v>
      </c>
      <c r="F9983" t="str">
        <f>+VLOOKUP(E9983,[1]CLIENTES!A:B,2,0)</f>
        <v>Massimo</v>
      </c>
      <c r="G9983">
        <v>150</v>
      </c>
      <c r="H9983" t="str">
        <f>+VLOOKUP(G9983,[1]SKU!A:B,2,0)</f>
        <v>LEBLON MARFIL 38 x 38 C.NEGRO 1RA CAL</v>
      </c>
      <c r="I9983" t="str">
        <f>+VLOOKUP(G9983,[1]SKU!A:D,4,0)</f>
        <v>CERAMICO</v>
      </c>
      <c r="J9983" t="str">
        <f>+VLOOKUP(G9983,[1]SKU!A:E,5,0)</f>
        <v>Marmoles</v>
      </c>
      <c r="K9983" t="str">
        <f>+VLOOKUP(G9983,[1]SKU!A:C,3,0)</f>
        <v>CERRO NEGRO</v>
      </c>
      <c r="L9983">
        <v>45</v>
      </c>
      <c r="M9983">
        <v>40.594479234598694</v>
      </c>
      <c r="N9983">
        <f>+VLOOKUP([1]VENTAS!G9983,[1]SKU!A:G,6,0)</f>
        <v>4122</v>
      </c>
      <c r="O9983" s="4">
        <f t="shared" si="155"/>
        <v>167330.44340501583</v>
      </c>
    </row>
    <row r="9984" spans="1:15" x14ac:dyDescent="0.3">
      <c r="A9984" s="1">
        <v>44945</v>
      </c>
      <c r="B9984" s="2" t="s">
        <v>9612</v>
      </c>
      <c r="C9984" s="2" t="s">
        <v>9613</v>
      </c>
      <c r="D9984" s="2" t="s">
        <v>10019</v>
      </c>
      <c r="E9984">
        <v>131</v>
      </c>
      <c r="F9984" t="str">
        <f>+VLOOKUP(E9984,[1]CLIENTES!A:B,2,0)</f>
        <v>Yerald</v>
      </c>
      <c r="G9984">
        <v>382</v>
      </c>
      <c r="H9984" t="str">
        <f>+VLOOKUP(G9984,[1]SKU!A:B,2,0)</f>
        <v>URBAN CONCRETE OUT ANTRAC 58 x 117 1RA C</v>
      </c>
      <c r="I9984" t="str">
        <f>+VLOOKUP(G9984,[1]SKU!A:D,4,0)</f>
        <v>PORCELANATO</v>
      </c>
      <c r="J9984" t="str">
        <f>+VLOOKUP(G9984,[1]SKU!A:E,5,0)</f>
        <v>Cementos</v>
      </c>
      <c r="K9984" t="str">
        <f>+VLOOKUP(G9984,[1]SKU!A:C,3,0)</f>
        <v>SAN LORENZO</v>
      </c>
      <c r="L9984">
        <v>21</v>
      </c>
      <c r="M9984">
        <v>16.032004529721632</v>
      </c>
      <c r="N9984">
        <f>+VLOOKUP([1]VENTAS!G9984,[1]SKU!A:G,6,0)</f>
        <v>4615</v>
      </c>
      <c r="O9984" s="4">
        <f t="shared" si="155"/>
        <v>73987.70090466534</v>
      </c>
    </row>
    <row r="9985" spans="1:15" x14ac:dyDescent="0.3">
      <c r="A9985" s="1">
        <v>44960</v>
      </c>
      <c r="B9985" s="2" t="s">
        <v>9612</v>
      </c>
      <c r="C9985" s="2" t="s">
        <v>9613</v>
      </c>
      <c r="D9985" s="2" t="s">
        <v>10020</v>
      </c>
      <c r="E9985">
        <v>154</v>
      </c>
      <c r="F9985" t="str">
        <f>+VLOOKUP(E9985,[1]CLIENTES!A:B,2,0)</f>
        <v>Vincenzo</v>
      </c>
      <c r="G9985">
        <v>347</v>
      </c>
      <c r="H9985" t="str">
        <f>+VLOOKUP(G9985,[1]SKU!A:B,2,0)</f>
        <v>STRIATO BIANCO PUL RT 57,7 x 57,7 S.LOREN 1RA C</v>
      </c>
      <c r="I9985" t="str">
        <f>+VLOOKUP(G9985,[1]SKU!A:D,4,0)</f>
        <v>PORCELANATO</v>
      </c>
      <c r="J9985" t="str">
        <f>+VLOOKUP(G9985,[1]SKU!A:E,5,0)</f>
        <v>Marmoles</v>
      </c>
      <c r="K9985" t="str">
        <f>+VLOOKUP(G9985,[1]SKU!A:C,3,0)</f>
        <v>SAN LORENZO</v>
      </c>
      <c r="L9985">
        <v>29</v>
      </c>
      <c r="M9985">
        <v>9.0977013656436299</v>
      </c>
      <c r="N9985">
        <f>+VLOOKUP([1]VENTAS!G9985,[1]SKU!A:G,6,0)</f>
        <v>5146</v>
      </c>
      <c r="O9985" s="4">
        <f t="shared" si="155"/>
        <v>46816.771227602119</v>
      </c>
    </row>
    <row r="9986" spans="1:15" x14ac:dyDescent="0.3">
      <c r="A9986" s="1">
        <v>44932</v>
      </c>
      <c r="B9986" s="2" t="s">
        <v>9612</v>
      </c>
      <c r="C9986" s="2" t="s">
        <v>9613</v>
      </c>
      <c r="D9986" s="2" t="s">
        <v>10021</v>
      </c>
      <c r="E9986">
        <v>181</v>
      </c>
      <c r="F9986" t="str">
        <f>+VLOOKUP(E9986,[1]CLIENTES!A:B,2,0)</f>
        <v>Amir</v>
      </c>
      <c r="G9986">
        <v>324</v>
      </c>
      <c r="H9986" t="str">
        <f>+VLOOKUP(G9986,[1]SKU!A:B,2,0)</f>
        <v>WHITE PUL FIT RECT. 57,7 x 57,7 S.LOREN 2DA CAL</v>
      </c>
      <c r="I9986" t="str">
        <f>+VLOOKUP(G9986,[1]SKU!A:D,4,0)</f>
        <v>PORCELANATO</v>
      </c>
      <c r="J9986" t="str">
        <f>+VLOOKUP(G9986,[1]SKU!A:E,5,0)</f>
        <v>Marmoles</v>
      </c>
      <c r="K9986" t="str">
        <f>+VLOOKUP(G9986,[1]SKU!A:C,3,0)</f>
        <v>SAN LORENZO</v>
      </c>
      <c r="L9986">
        <v>112</v>
      </c>
      <c r="M9986">
        <v>109.36797732445393</v>
      </c>
      <c r="N9986">
        <f>+VLOOKUP([1]VENTAS!G9986,[1]SKU!A:G,6,0)</f>
        <v>1508</v>
      </c>
      <c r="O9986" s="4">
        <f t="shared" si="155"/>
        <v>164926.90980527652</v>
      </c>
    </row>
    <row r="9987" spans="1:15" x14ac:dyDescent="0.3">
      <c r="A9987" s="1">
        <v>44960</v>
      </c>
      <c r="B9987" s="2" t="s">
        <v>9612</v>
      </c>
      <c r="C9987" s="2" t="s">
        <v>9613</v>
      </c>
      <c r="D9987" s="2" t="s">
        <v>10022</v>
      </c>
      <c r="E9987">
        <v>91</v>
      </c>
      <c r="F9987" t="str">
        <f>+VLOOKUP(E9987,[1]CLIENTES!A:B,2,0)</f>
        <v>Denis</v>
      </c>
      <c r="G9987">
        <v>368</v>
      </c>
      <c r="H9987" t="str">
        <f>+VLOOKUP(G9987,[1]SKU!A:B,2,0)</f>
        <v>MOODS ARENA PUL RECT. 57,7 x 57,7 S.LOREN 2DA CAL</v>
      </c>
      <c r="I9987" t="str">
        <f>+VLOOKUP(G9987,[1]SKU!A:D,4,0)</f>
        <v>PORCELANATO</v>
      </c>
      <c r="J9987" t="str">
        <f>+VLOOKUP(G9987,[1]SKU!A:E,5,0)</f>
        <v>Cementos</v>
      </c>
      <c r="K9987" t="str">
        <f>+VLOOKUP(G9987,[1]SKU!A:C,3,0)</f>
        <v>SAN LORENZO</v>
      </c>
      <c r="L9987">
        <v>138</v>
      </c>
      <c r="M9987">
        <v>103.17222299339788</v>
      </c>
      <c r="N9987">
        <f>+VLOOKUP([1]VENTAS!G9987,[1]SKU!A:G,6,0)</f>
        <v>3192</v>
      </c>
      <c r="O9987" s="4">
        <f t="shared" ref="O9987:O10050" si="156">+N9987*M9987</f>
        <v>329325.73579492606</v>
      </c>
    </row>
    <row r="9988" spans="1:15" x14ac:dyDescent="0.3">
      <c r="A9988" s="1">
        <v>44929</v>
      </c>
      <c r="B9988" s="2" t="s">
        <v>9612</v>
      </c>
      <c r="C9988" s="2" t="s">
        <v>9613</v>
      </c>
      <c r="D9988" s="2" t="s">
        <v>10023</v>
      </c>
      <c r="E9988">
        <v>213</v>
      </c>
      <c r="F9988" t="str">
        <f>+VLOOKUP(E9988,[1]CLIENTES!A:B,2,0)</f>
        <v>Keila</v>
      </c>
      <c r="G9988">
        <v>190</v>
      </c>
      <c r="H9988" t="str">
        <f>+VLOOKUP(G9988,[1]SKU!A:B,2,0)</f>
        <v>RUSTICO EBANO 45,3 X 45,3 SCOP 1RA CAL</v>
      </c>
      <c r="I9988" t="str">
        <f>+VLOOKUP(G9988,[1]SKU!A:D,4,0)</f>
        <v>CERAMICO</v>
      </c>
      <c r="J9988" t="str">
        <f>+VLOOKUP(G9988,[1]SKU!A:E,5,0)</f>
        <v>Piedras</v>
      </c>
      <c r="K9988" t="str">
        <f>+VLOOKUP(G9988,[1]SKU!A:C,3,0)</f>
        <v>SCOP</v>
      </c>
      <c r="L9988">
        <v>143</v>
      </c>
      <c r="M9988">
        <v>63.082830720656276</v>
      </c>
      <c r="N9988">
        <f>+VLOOKUP([1]VENTAS!G9988,[1]SKU!A:G,6,0)</f>
        <v>3587</v>
      </c>
      <c r="O9988" s="4">
        <f t="shared" si="156"/>
        <v>226278.11379499405</v>
      </c>
    </row>
    <row r="9989" spans="1:15" x14ac:dyDescent="0.3">
      <c r="A9989" s="1">
        <v>44936</v>
      </c>
      <c r="B9989" s="2" t="s">
        <v>9612</v>
      </c>
      <c r="C9989" s="2" t="s">
        <v>9613</v>
      </c>
      <c r="D9989" s="2" t="s">
        <v>10024</v>
      </c>
      <c r="E9989">
        <v>102</v>
      </c>
      <c r="F9989" t="str">
        <f>+VLOOKUP(E9989,[1]CLIENTES!A:B,2,0)</f>
        <v>Eileen</v>
      </c>
      <c r="G9989">
        <v>334</v>
      </c>
      <c r="H9989" t="str">
        <f>+VLOOKUP(G9989,[1]SKU!A:B,2,0)</f>
        <v>MARMOL STRAZZA RECT. 58 x 117 S.LOREN 2DA C</v>
      </c>
      <c r="I9989" t="str">
        <f>+VLOOKUP(G9989,[1]SKU!A:D,4,0)</f>
        <v>PORCELANATO</v>
      </c>
      <c r="J9989" t="str">
        <f>+VLOOKUP(G9989,[1]SKU!A:E,5,0)</f>
        <v>Marmoles</v>
      </c>
      <c r="K9989" t="str">
        <f>+VLOOKUP(G9989,[1]SKU!A:C,3,0)</f>
        <v>SAN LORENZO</v>
      </c>
      <c r="L9989">
        <v>23</v>
      </c>
      <c r="M9989">
        <v>7.4793548015818558</v>
      </c>
      <c r="N9989">
        <f>+VLOOKUP([1]VENTAS!G9989,[1]SKU!A:G,6,0)</f>
        <v>8600</v>
      </c>
      <c r="O9989" s="4">
        <f t="shared" si="156"/>
        <v>64322.451293603961</v>
      </c>
    </row>
    <row r="9990" spans="1:15" x14ac:dyDescent="0.3">
      <c r="A9990" s="1">
        <v>44962</v>
      </c>
      <c r="B9990" s="2" t="s">
        <v>9612</v>
      </c>
      <c r="C9990" s="2" t="s">
        <v>9613</v>
      </c>
      <c r="D9990" s="2" t="s">
        <v>10025</v>
      </c>
      <c r="E9990">
        <v>145</v>
      </c>
      <c r="F9990" t="str">
        <f>+VLOOKUP(E9990,[1]CLIENTES!A:B,2,0)</f>
        <v>Denisse</v>
      </c>
      <c r="G9990">
        <v>120</v>
      </c>
      <c r="H9990" t="str">
        <f>+VLOOKUP(G9990,[1]SKU!A:B,2,0)</f>
        <v>VICTORIA GRIS 35 x 35 LOURDES 1RA C</v>
      </c>
      <c r="I9990" t="str">
        <f>+VLOOKUP(G9990,[1]SKU!A:D,4,0)</f>
        <v>CERAMICO</v>
      </c>
      <c r="J9990" t="str">
        <f>+VLOOKUP(G9990,[1]SKU!A:E,5,0)</f>
        <v>Cementos</v>
      </c>
      <c r="K9990" t="str">
        <f>+VLOOKUP(G9990,[1]SKU!A:C,3,0)</f>
        <v>LOURDES</v>
      </c>
      <c r="L9990">
        <v>112</v>
      </c>
      <c r="M9990">
        <v>13.320551724282172</v>
      </c>
      <c r="N9990">
        <f>+VLOOKUP([1]VENTAS!G9990,[1]SKU!A:G,6,0)</f>
        <v>7691</v>
      </c>
      <c r="O9990" s="4">
        <f t="shared" si="156"/>
        <v>102448.36331145419</v>
      </c>
    </row>
    <row r="9991" spans="1:15" x14ac:dyDescent="0.3">
      <c r="A9991" s="1">
        <v>44941</v>
      </c>
      <c r="B9991" s="2" t="s">
        <v>9612</v>
      </c>
      <c r="C9991" s="2" t="s">
        <v>9613</v>
      </c>
      <c r="D9991" s="2" t="s">
        <v>10026</v>
      </c>
      <c r="E9991">
        <v>79</v>
      </c>
      <c r="F9991" t="str">
        <f>+VLOOKUP(E9991,[1]CLIENTES!A:B,2,0)</f>
        <v>Thyare</v>
      </c>
      <c r="G9991">
        <v>336</v>
      </c>
      <c r="H9991" t="str">
        <f>+VLOOKUP(G9991,[1]SKU!A:B,2,0)</f>
        <v>TAIGA HABANO FIT RECT. 19,2 X 117 S.LOREN 2DA C</v>
      </c>
      <c r="I9991" t="str">
        <f>+VLOOKUP(G9991,[1]SKU!A:D,4,0)</f>
        <v>PORCELANATO</v>
      </c>
      <c r="J9991" t="str">
        <f>+VLOOKUP(G9991,[1]SKU!A:E,5,0)</f>
        <v>Maderas</v>
      </c>
      <c r="K9991" t="str">
        <f>+VLOOKUP(G9991,[1]SKU!A:C,3,0)</f>
        <v>SAN LORENZO</v>
      </c>
      <c r="L9991">
        <v>168</v>
      </c>
      <c r="M9991">
        <v>50.9296315676646</v>
      </c>
      <c r="N9991">
        <f>+VLOOKUP([1]VENTAS!G9991,[1]SKU!A:G,6,0)</f>
        <v>2918</v>
      </c>
      <c r="O9991" s="4">
        <f t="shared" si="156"/>
        <v>148612.66491444531</v>
      </c>
    </row>
    <row r="9992" spans="1:15" x14ac:dyDescent="0.3">
      <c r="A9992" s="1">
        <v>44935</v>
      </c>
      <c r="B9992" s="2" t="s">
        <v>9612</v>
      </c>
      <c r="C9992" s="2" t="s">
        <v>9613</v>
      </c>
      <c r="D9992" s="2" t="s">
        <v>10027</v>
      </c>
      <c r="E9992">
        <v>60</v>
      </c>
      <c r="F9992" t="str">
        <f>+VLOOKUP(E9992,[1]CLIENTES!A:B,2,0)</f>
        <v>Jeans</v>
      </c>
      <c r="G9992">
        <v>384</v>
      </c>
      <c r="H9992" t="str">
        <f>+VLOOKUP(G9992,[1]SKU!A:B,2,0)</f>
        <v>BAUHAUS IVORY FIT RECT. 58 x 58 S.LOREN 2DA C</v>
      </c>
      <c r="I9992" t="str">
        <f>+VLOOKUP(G9992,[1]SKU!A:D,4,0)</f>
        <v>PORCELANATO</v>
      </c>
      <c r="J9992" t="str">
        <f>+VLOOKUP(G9992,[1]SKU!A:E,5,0)</f>
        <v>Cementos</v>
      </c>
      <c r="K9992" t="str">
        <f>+VLOOKUP(G9992,[1]SKU!A:C,3,0)</f>
        <v>SAN LORENZO</v>
      </c>
      <c r="L9992">
        <v>135</v>
      </c>
      <c r="M9992">
        <v>96.998287765054542</v>
      </c>
      <c r="N9992">
        <f>+VLOOKUP([1]VENTAS!G9992,[1]SKU!A:G,6,0)</f>
        <v>4440</v>
      </c>
      <c r="O9992" s="4">
        <f t="shared" si="156"/>
        <v>430672.39767684217</v>
      </c>
    </row>
    <row r="9993" spans="1:15" x14ac:dyDescent="0.3">
      <c r="A9993" s="1">
        <v>44973</v>
      </c>
      <c r="B9993" s="2" t="s">
        <v>9612</v>
      </c>
      <c r="C9993" s="2" t="s">
        <v>9613</v>
      </c>
      <c r="D9993" s="2" t="s">
        <v>10028</v>
      </c>
      <c r="E9993">
        <v>168</v>
      </c>
      <c r="F9993" t="str">
        <f>+VLOOKUP(E9993,[1]CLIENTES!A:B,2,0)</f>
        <v>Emely</v>
      </c>
      <c r="G9993">
        <v>178</v>
      </c>
      <c r="H9993" t="str">
        <f>+VLOOKUP(G9993,[1]SKU!A:B,2,0)</f>
        <v>POTENZA 50 X 50 CAÑUELAS 1RA C</v>
      </c>
      <c r="I9993" t="str">
        <f>+VLOOKUP(G9993,[1]SKU!A:D,4,0)</f>
        <v>CERAMICO</v>
      </c>
      <c r="J9993" t="str">
        <f>+VLOOKUP(G9993,[1]SKU!A:E,5,0)</f>
        <v>Marmoles</v>
      </c>
      <c r="K9993" t="str">
        <f>+VLOOKUP(G9993,[1]SKU!A:C,3,0)</f>
        <v>CAÑUELAS</v>
      </c>
      <c r="L9993">
        <v>168</v>
      </c>
      <c r="M9993">
        <v>29.14368491531938</v>
      </c>
      <c r="N9993">
        <f>+VLOOKUP([1]VENTAS!G9993,[1]SKU!A:G,6,0)</f>
        <v>9340</v>
      </c>
      <c r="O9993" s="4">
        <f t="shared" si="156"/>
        <v>272202.01710908301</v>
      </c>
    </row>
    <row r="9994" spans="1:15" x14ac:dyDescent="0.3">
      <c r="A9994" s="1">
        <v>44971</v>
      </c>
      <c r="B9994" s="2" t="s">
        <v>9612</v>
      </c>
      <c r="C9994" s="2" t="s">
        <v>9613</v>
      </c>
      <c r="D9994" s="2" t="s">
        <v>10029</v>
      </c>
      <c r="E9994">
        <v>58</v>
      </c>
      <c r="F9994" t="str">
        <f>+VLOOKUP(E9994,[1]CLIENTES!A:B,2,0)</f>
        <v>Perla</v>
      </c>
      <c r="G9994">
        <v>43</v>
      </c>
      <c r="H9994" t="str">
        <f>+VLOOKUP(G9994,[1]SKU!A:B,2,0)</f>
        <v>SAN TELMO TERRA 35 x 35  LOURDES 1RA C</v>
      </c>
      <c r="I9994" t="str">
        <f>+VLOOKUP(G9994,[1]SKU!A:D,4,0)</f>
        <v>CERAMICO</v>
      </c>
      <c r="J9994" t="str">
        <f>+VLOOKUP(G9994,[1]SKU!A:E,5,0)</f>
        <v>Piedras</v>
      </c>
      <c r="K9994" t="str">
        <f>+VLOOKUP(G9994,[1]SKU!A:C,3,0)</f>
        <v>LOURDES</v>
      </c>
      <c r="L9994">
        <v>167</v>
      </c>
      <c r="M9994">
        <v>103.71052951264404</v>
      </c>
      <c r="N9994">
        <f>+VLOOKUP([1]VENTAS!G9994,[1]SKU!A:G,6,0)</f>
        <v>5132</v>
      </c>
      <c r="O9994" s="4">
        <f t="shared" si="156"/>
        <v>532242.43745888921</v>
      </c>
    </row>
    <row r="9995" spans="1:15" x14ac:dyDescent="0.3">
      <c r="A9995" s="1">
        <v>44978</v>
      </c>
      <c r="B9995" s="2" t="s">
        <v>9612</v>
      </c>
      <c r="C9995" s="2" t="s">
        <v>9613</v>
      </c>
      <c r="D9995" s="2" t="s">
        <v>10030</v>
      </c>
      <c r="E9995">
        <v>209</v>
      </c>
      <c r="F9995" t="str">
        <f>+VLOOKUP(E9995,[1]CLIENTES!A:B,2,0)</f>
        <v>Rocio</v>
      </c>
      <c r="G9995">
        <v>354</v>
      </c>
      <c r="H9995" t="str">
        <f>+VLOOKUP(G9995,[1]SKU!A:B,2,0)</f>
        <v>GUELL ARENA RECT. 58 X 117 S.LOREN 2DA C</v>
      </c>
      <c r="I9995" t="str">
        <f>+VLOOKUP(G9995,[1]SKU!A:D,4,0)</f>
        <v>PORCELANATO</v>
      </c>
      <c r="J9995" t="str">
        <f>+VLOOKUP(G9995,[1]SKU!A:E,5,0)</f>
        <v>Cementos</v>
      </c>
      <c r="K9995" t="str">
        <f>+VLOOKUP(G9995,[1]SKU!A:C,3,0)</f>
        <v>SAN LORENZO</v>
      </c>
      <c r="L9995">
        <v>41</v>
      </c>
      <c r="M9995">
        <v>39.874567056420105</v>
      </c>
      <c r="N9995">
        <f>+VLOOKUP([1]VENTAS!G9995,[1]SKU!A:G,6,0)</f>
        <v>5072</v>
      </c>
      <c r="O9995" s="4">
        <f t="shared" si="156"/>
        <v>202243.80411016278</v>
      </c>
    </row>
    <row r="9996" spans="1:15" x14ac:dyDescent="0.3">
      <c r="A9996" s="1">
        <v>44961</v>
      </c>
      <c r="B9996" s="2" t="s">
        <v>9612</v>
      </c>
      <c r="C9996" s="2" t="s">
        <v>9613</v>
      </c>
      <c r="D9996" s="2" t="s">
        <v>10031</v>
      </c>
      <c r="E9996">
        <v>196</v>
      </c>
      <c r="F9996" t="str">
        <f>+VLOOKUP(E9996,[1]CLIENTES!A:B,2,0)</f>
        <v>Manuela</v>
      </c>
      <c r="G9996">
        <v>318</v>
      </c>
      <c r="H9996" t="str">
        <f>+VLOOKUP(G9996,[1]SKU!A:B,2,0)</f>
        <v>URBAN CONCRETE TIZA RT FIT 58 x 58 S.LOREN 2DA C</v>
      </c>
      <c r="I9996" t="str">
        <f>+VLOOKUP(G9996,[1]SKU!A:D,4,0)</f>
        <v>PORCELANATO</v>
      </c>
      <c r="J9996" t="str">
        <f>+VLOOKUP(G9996,[1]SKU!A:E,5,0)</f>
        <v>Cementos</v>
      </c>
      <c r="K9996" t="str">
        <f>+VLOOKUP(G9996,[1]SKU!A:C,3,0)</f>
        <v>SAN LORENZO</v>
      </c>
      <c r="L9996">
        <v>1</v>
      </c>
      <c r="M9996">
        <v>0.58015854164318037</v>
      </c>
      <c r="N9996">
        <f>+VLOOKUP([1]VENTAS!G9996,[1]SKU!A:G,6,0)</f>
        <v>1578</v>
      </c>
      <c r="O9996" s="4">
        <f t="shared" si="156"/>
        <v>915.49017871293859</v>
      </c>
    </row>
    <row r="9997" spans="1:15" x14ac:dyDescent="0.3">
      <c r="A9997" s="1">
        <v>44940</v>
      </c>
      <c r="B9997" s="2" t="s">
        <v>9612</v>
      </c>
      <c r="C9997" s="2" t="s">
        <v>9613</v>
      </c>
      <c r="D9997" s="2" t="s">
        <v>10032</v>
      </c>
      <c r="E9997">
        <v>225</v>
      </c>
      <c r="F9997" t="str">
        <f>+VLOOKUP(E9997,[1]CLIENTES!A:B,2,0)</f>
        <v>Yarela</v>
      </c>
      <c r="G9997">
        <v>211</v>
      </c>
      <c r="H9997" t="str">
        <f>+VLOOKUP(G9997,[1]SKU!A:B,2,0)</f>
        <v>ARABESCATO PUL RECT 58 X 117 C.NEGRO 2DA C</v>
      </c>
      <c r="I9997" t="str">
        <f>+VLOOKUP(G9997,[1]SKU!A:D,4,0)</f>
        <v>PORCELANATO</v>
      </c>
      <c r="J9997" t="str">
        <f>+VLOOKUP(G9997,[1]SKU!A:E,5,0)</f>
        <v>Marmoles</v>
      </c>
      <c r="K9997" t="str">
        <f>+VLOOKUP(G9997,[1]SKU!A:C,3,0)</f>
        <v>CERRO NEGRO</v>
      </c>
      <c r="L9997">
        <v>136</v>
      </c>
      <c r="M9997">
        <v>82.722096388118075</v>
      </c>
      <c r="N9997">
        <f>+VLOOKUP([1]VENTAS!G9997,[1]SKU!A:G,6,0)</f>
        <v>5834</v>
      </c>
      <c r="O9997" s="4">
        <f t="shared" si="156"/>
        <v>482600.71032828087</v>
      </c>
    </row>
    <row r="9998" spans="1:15" x14ac:dyDescent="0.3">
      <c r="A9998" s="1">
        <v>44935</v>
      </c>
      <c r="B9998" s="2" t="s">
        <v>9612</v>
      </c>
      <c r="C9998" s="2" t="s">
        <v>9613</v>
      </c>
      <c r="D9998" s="2" t="s">
        <v>10033</v>
      </c>
      <c r="E9998">
        <v>225</v>
      </c>
      <c r="F9998" t="str">
        <f>+VLOOKUP(E9998,[1]CLIENTES!A:B,2,0)</f>
        <v>Yarela</v>
      </c>
      <c r="G9998">
        <v>29</v>
      </c>
      <c r="H9998" t="str">
        <f>+VLOOKUP(G9998,[1]SKU!A:B,2,0)</f>
        <v>RECIFE GRIS 38 x 38 C.NEGRO 2DA CAL</v>
      </c>
      <c r="I9998" t="str">
        <f>+VLOOKUP(G9998,[1]SKU!A:D,4,0)</f>
        <v>CERAMICO</v>
      </c>
      <c r="J9998" t="str">
        <f>+VLOOKUP(G9998,[1]SKU!A:E,5,0)</f>
        <v>Cementos</v>
      </c>
      <c r="K9998" t="str">
        <f>+VLOOKUP(G9998,[1]SKU!A:C,3,0)</f>
        <v>CERRO NEGRO</v>
      </c>
      <c r="L9998">
        <v>166</v>
      </c>
      <c r="M9998">
        <v>141.79074748896477</v>
      </c>
      <c r="N9998">
        <f>+VLOOKUP([1]VENTAS!G9998,[1]SKU!A:G,6,0)</f>
        <v>1189</v>
      </c>
      <c r="O9998" s="4">
        <f t="shared" si="156"/>
        <v>168589.19876437911</v>
      </c>
    </row>
    <row r="9999" spans="1:15" x14ac:dyDescent="0.3">
      <c r="A9999" s="1">
        <v>44976</v>
      </c>
      <c r="B9999" s="2" t="s">
        <v>9612</v>
      </c>
      <c r="C9999" s="2" t="s">
        <v>9613</v>
      </c>
      <c r="D9999" s="2" t="s">
        <v>10034</v>
      </c>
      <c r="E9999">
        <v>109</v>
      </c>
      <c r="F9999" t="str">
        <f>+VLOOKUP(E9999,[1]CLIENTES!A:B,2,0)</f>
        <v>Estefani</v>
      </c>
      <c r="G9999">
        <v>79</v>
      </c>
      <c r="H9999" t="str">
        <f>+VLOOKUP(G9999,[1]SKU!A:B,2,0)</f>
        <v>PORTLAND SAND 50 X 50 CORTINES 2DA C</v>
      </c>
      <c r="I9999" t="str">
        <f>+VLOOKUP(G9999,[1]SKU!A:D,4,0)</f>
        <v>CERAMICO</v>
      </c>
      <c r="J9999" t="str">
        <f>+VLOOKUP(G9999,[1]SKU!A:E,5,0)</f>
        <v>Cementos</v>
      </c>
      <c r="K9999" t="str">
        <f>+VLOOKUP(G9999,[1]SKU!A:C,3,0)</f>
        <v>CORTINES</v>
      </c>
      <c r="L9999">
        <v>79</v>
      </c>
      <c r="M9999">
        <v>58.884242082863871</v>
      </c>
      <c r="N9999">
        <f>+VLOOKUP([1]VENTAS!G9999,[1]SKU!A:G,6,0)</f>
        <v>8509</v>
      </c>
      <c r="O9999" s="4">
        <f t="shared" si="156"/>
        <v>501046.01588308869</v>
      </c>
    </row>
    <row r="10000" spans="1:15" x14ac:dyDescent="0.3">
      <c r="A10000" s="1">
        <v>44937</v>
      </c>
      <c r="B10000" s="2" t="s">
        <v>9612</v>
      </c>
      <c r="C10000" s="2" t="s">
        <v>9613</v>
      </c>
      <c r="D10000" s="2" t="s">
        <v>10035</v>
      </c>
      <c r="E10000">
        <v>64</v>
      </c>
      <c r="F10000" t="str">
        <f>+VLOOKUP(E10000,[1]CLIENTES!A:B,2,0)</f>
        <v>Marcia</v>
      </c>
      <c r="G10000">
        <v>299</v>
      </c>
      <c r="H10000" t="str">
        <f>+VLOOKUP(G10000,[1]SKU!A:B,2,0)</f>
        <v>URBAN ANTHRACITE NATURAL 60 X 120 VITE 2DA C</v>
      </c>
      <c r="I10000" t="str">
        <f>+VLOOKUP(G10000,[1]SKU!A:D,4,0)</f>
        <v>PORCELANATO</v>
      </c>
      <c r="J10000" t="str">
        <f>+VLOOKUP(G10000,[1]SKU!A:E,5,0)</f>
        <v>Cementos</v>
      </c>
      <c r="K10000" t="str">
        <f>+VLOOKUP(G10000,[1]SKU!A:C,3,0)</f>
        <v>VITE</v>
      </c>
      <c r="L10000">
        <v>56</v>
      </c>
      <c r="M10000">
        <v>52.510961381869905</v>
      </c>
      <c r="N10000">
        <f>+VLOOKUP([1]VENTAS!G10000,[1]SKU!A:G,6,0)</f>
        <v>7178</v>
      </c>
      <c r="O10000" s="4">
        <f t="shared" si="156"/>
        <v>376923.68079906219</v>
      </c>
    </row>
    <row r="10001" spans="1:15" x14ac:dyDescent="0.3">
      <c r="A10001" s="1">
        <v>44954</v>
      </c>
      <c r="B10001" s="2" t="s">
        <v>9612</v>
      </c>
      <c r="C10001" s="2" t="s">
        <v>9613</v>
      </c>
      <c r="D10001" s="2" t="s">
        <v>10036</v>
      </c>
      <c r="E10001">
        <v>211</v>
      </c>
      <c r="F10001" t="str">
        <f>+VLOOKUP(E10001,[1]CLIENTES!A:B,2,0)</f>
        <v>Montserrat</v>
      </c>
      <c r="G10001">
        <v>244</v>
      </c>
      <c r="H10001" t="str">
        <f>+VLOOKUP(G10001,[1]SKU!A:B,2,0)</f>
        <v>SAVOIA ARENA PUL RECT 58 x 117 C.NEGRO 2DA C</v>
      </c>
      <c r="I10001" t="str">
        <f>+VLOOKUP(G10001,[1]SKU!A:D,4,0)</f>
        <v>PORCELANATO</v>
      </c>
      <c r="J10001" t="str">
        <f>+VLOOKUP(G10001,[1]SKU!A:E,5,0)</f>
        <v>Marmoles</v>
      </c>
      <c r="K10001" t="str">
        <f>+VLOOKUP(G10001,[1]SKU!A:C,3,0)</f>
        <v>CERRO NEGRO</v>
      </c>
      <c r="L10001">
        <v>165</v>
      </c>
      <c r="M10001">
        <v>99.282844154414036</v>
      </c>
      <c r="N10001">
        <f>+VLOOKUP([1]VENTAS!G10001,[1]SKU!A:G,6,0)</f>
        <v>7560</v>
      </c>
      <c r="O10001" s="4">
        <f t="shared" si="156"/>
        <v>750578.30180737015</v>
      </c>
    </row>
    <row r="10002" spans="1:15" x14ac:dyDescent="0.3">
      <c r="A10002" s="1">
        <v>44984</v>
      </c>
      <c r="B10002" s="2" t="s">
        <v>9612</v>
      </c>
      <c r="C10002" s="2" t="s">
        <v>9613</v>
      </c>
      <c r="D10002" s="2" t="s">
        <v>10037</v>
      </c>
      <c r="E10002">
        <v>217</v>
      </c>
      <c r="F10002" t="str">
        <f>+VLOOKUP(E10002,[1]CLIENTES!A:B,2,0)</f>
        <v>Natanael</v>
      </c>
      <c r="G10002">
        <v>111</v>
      </c>
      <c r="H10002" t="str">
        <f>+VLOOKUP(G10002,[1]SKU!A:B,2,0)</f>
        <v>MURETO  MERCURIO 25 x 35 LOURDES 1RA C</v>
      </c>
      <c r="I10002" t="str">
        <f>+VLOOKUP(G10002,[1]SKU!A:D,4,0)</f>
        <v>CERAMICO</v>
      </c>
      <c r="J10002" t="str">
        <f>+VLOOKUP(G10002,[1]SKU!A:E,5,0)</f>
        <v>Piedras</v>
      </c>
      <c r="K10002" t="str">
        <f>+VLOOKUP(G10002,[1]SKU!A:C,3,0)</f>
        <v>LOURDES</v>
      </c>
      <c r="L10002">
        <v>117</v>
      </c>
      <c r="M10002">
        <v>67.681375663719791</v>
      </c>
      <c r="N10002">
        <f>+VLOOKUP([1]VENTAS!G10002,[1]SKU!A:G,6,0)</f>
        <v>1709</v>
      </c>
      <c r="O10002" s="4">
        <f t="shared" si="156"/>
        <v>115667.47100929712</v>
      </c>
    </row>
    <row r="10003" spans="1:15" x14ac:dyDescent="0.3">
      <c r="A10003" s="1">
        <v>44933</v>
      </c>
      <c r="B10003" s="2" t="s">
        <v>9612</v>
      </c>
      <c r="C10003" s="2" t="s">
        <v>9613</v>
      </c>
      <c r="D10003" s="2" t="s">
        <v>10038</v>
      </c>
      <c r="E10003">
        <v>243</v>
      </c>
      <c r="F10003" t="str">
        <f>+VLOOKUP(E10003,[1]CLIENTES!A:B,2,0)</f>
        <v>Constanza</v>
      </c>
      <c r="G10003">
        <v>22</v>
      </c>
      <c r="H10003" t="str">
        <f>+VLOOKUP(G10003,[1]SKU!A:B,2,0)</f>
        <v>STAGE GRIS 51 X 51 ALLPA 2DA C</v>
      </c>
      <c r="I10003" t="str">
        <f>+VLOOKUP(G10003,[1]SKU!A:D,4,0)</f>
        <v>CERAMICO</v>
      </c>
      <c r="J10003" t="str">
        <f>+VLOOKUP(G10003,[1]SKU!A:E,5,0)</f>
        <v>Maderas</v>
      </c>
      <c r="K10003" t="str">
        <f>+VLOOKUP(G10003,[1]SKU!A:C,3,0)</f>
        <v>ALLPA</v>
      </c>
      <c r="L10003">
        <v>12</v>
      </c>
      <c r="M10003">
        <v>5.0122778481820909</v>
      </c>
      <c r="N10003">
        <f>+VLOOKUP([1]VENTAS!G10003,[1]SKU!A:G,6,0)</f>
        <v>3914</v>
      </c>
      <c r="O10003" s="4">
        <f t="shared" si="156"/>
        <v>19618.055497784702</v>
      </c>
    </row>
    <row r="10004" spans="1:15" x14ac:dyDescent="0.3">
      <c r="A10004" s="1">
        <v>44945</v>
      </c>
      <c r="B10004" s="2" t="s">
        <v>9612</v>
      </c>
      <c r="C10004" s="2" t="s">
        <v>9613</v>
      </c>
      <c r="D10004" s="2" t="s">
        <v>10039</v>
      </c>
      <c r="E10004">
        <v>150</v>
      </c>
      <c r="F10004" t="str">
        <f>+VLOOKUP(E10004,[1]CLIENTES!A:B,2,0)</f>
        <v>Ian</v>
      </c>
      <c r="G10004">
        <v>353</v>
      </c>
      <c r="H10004" t="str">
        <f>+VLOOKUP(G10004,[1]SKU!A:B,2,0)</f>
        <v>MOODS TIZA FIT RECT  58 x 58 S.LOREN 1RA C</v>
      </c>
      <c r="I10004" t="str">
        <f>+VLOOKUP(G10004,[1]SKU!A:D,4,0)</f>
        <v>PORCELANATO</v>
      </c>
      <c r="J10004" t="str">
        <f>+VLOOKUP(G10004,[1]SKU!A:E,5,0)</f>
        <v>Cementos</v>
      </c>
      <c r="K10004" t="str">
        <f>+VLOOKUP(G10004,[1]SKU!A:C,3,0)</f>
        <v>SAN LORENZO</v>
      </c>
      <c r="L10004">
        <v>134</v>
      </c>
      <c r="M10004">
        <v>68.023480299652405</v>
      </c>
      <c r="N10004">
        <f>+VLOOKUP([1]VENTAS!G10004,[1]SKU!A:G,6,0)</f>
        <v>2909</v>
      </c>
      <c r="O10004" s="4">
        <f t="shared" si="156"/>
        <v>197880.30419168886</v>
      </c>
    </row>
    <row r="10005" spans="1:15" x14ac:dyDescent="0.3">
      <c r="A10005" s="1">
        <v>44943</v>
      </c>
      <c r="B10005" s="2" t="s">
        <v>9612</v>
      </c>
      <c r="C10005" s="2" t="s">
        <v>9613</v>
      </c>
      <c r="D10005" s="2" t="s">
        <v>10040</v>
      </c>
      <c r="E10005">
        <v>147</v>
      </c>
      <c r="F10005" t="str">
        <f>+VLOOKUP(E10005,[1]CLIENTES!A:B,2,0)</f>
        <v>Mariel</v>
      </c>
      <c r="G10005">
        <v>233</v>
      </c>
      <c r="H10005" t="str">
        <f>+VLOOKUP(G10005,[1]SKU!A:B,2,0)</f>
        <v>URBAN ANTHRACITE NATURAL 80 X 80 VITE 2DA C</v>
      </c>
      <c r="I10005" t="str">
        <f>+VLOOKUP(G10005,[1]SKU!A:D,4,0)</f>
        <v>PORCELANATO</v>
      </c>
      <c r="J10005" t="str">
        <f>+VLOOKUP(G10005,[1]SKU!A:E,5,0)</f>
        <v>Cementos</v>
      </c>
      <c r="K10005" t="str">
        <f>+VLOOKUP(G10005,[1]SKU!A:C,3,0)</f>
        <v>VITE</v>
      </c>
      <c r="L10005">
        <v>169</v>
      </c>
      <c r="M10005">
        <v>13.565862752007268</v>
      </c>
      <c r="N10005">
        <f>+VLOOKUP([1]VENTAS!G10005,[1]SKU!A:G,6,0)</f>
        <v>3987</v>
      </c>
      <c r="O10005" s="4">
        <f t="shared" si="156"/>
        <v>54087.094792252981</v>
      </c>
    </row>
    <row r="10006" spans="1:15" x14ac:dyDescent="0.3">
      <c r="A10006" s="1">
        <v>44929</v>
      </c>
      <c r="B10006" s="2" t="s">
        <v>9612</v>
      </c>
      <c r="C10006" s="2" t="s">
        <v>9613</v>
      </c>
      <c r="D10006" s="2" t="s">
        <v>10041</v>
      </c>
      <c r="E10006">
        <v>186</v>
      </c>
      <c r="F10006" t="str">
        <f>+VLOOKUP(E10006,[1]CLIENTES!A:B,2,0)</f>
        <v>Maykol</v>
      </c>
      <c r="G10006">
        <v>336</v>
      </c>
      <c r="H10006" t="str">
        <f>+VLOOKUP(G10006,[1]SKU!A:B,2,0)</f>
        <v>TAIGA HABANO FIT RECT. 19,2 X 117 S.LOREN 2DA C</v>
      </c>
      <c r="I10006" t="str">
        <f>+VLOOKUP(G10006,[1]SKU!A:D,4,0)</f>
        <v>PORCELANATO</v>
      </c>
      <c r="J10006" t="str">
        <f>+VLOOKUP(G10006,[1]SKU!A:E,5,0)</f>
        <v>Maderas</v>
      </c>
      <c r="K10006" t="str">
        <f>+VLOOKUP(G10006,[1]SKU!A:C,3,0)</f>
        <v>SAN LORENZO</v>
      </c>
      <c r="L10006">
        <v>25</v>
      </c>
      <c r="M10006">
        <v>7.5788142213786607</v>
      </c>
      <c r="N10006">
        <f>+VLOOKUP([1]VENTAS!G10006,[1]SKU!A:G,6,0)</f>
        <v>2918</v>
      </c>
      <c r="O10006" s="4">
        <f t="shared" si="156"/>
        <v>22114.979897982932</v>
      </c>
    </row>
    <row r="10007" spans="1:15" x14ac:dyDescent="0.3">
      <c r="A10007" s="1">
        <v>44957</v>
      </c>
      <c r="B10007" s="2" t="s">
        <v>9612</v>
      </c>
      <c r="C10007" s="2" t="s">
        <v>9613</v>
      </c>
      <c r="D10007" s="2" t="s">
        <v>10042</v>
      </c>
      <c r="E10007">
        <v>80</v>
      </c>
      <c r="F10007" t="str">
        <f>+VLOOKUP(E10007,[1]CLIENTES!A:B,2,0)</f>
        <v>Isai</v>
      </c>
      <c r="G10007">
        <v>169</v>
      </c>
      <c r="H10007" t="str">
        <f>+VLOOKUP(G10007,[1]SKU!A:B,2,0)</f>
        <v>CALIFORNIA BEIGE 36 x 36 ALLPA 1RA C</v>
      </c>
      <c r="I10007" t="str">
        <f>+VLOOKUP(G10007,[1]SKU!A:D,4,0)</f>
        <v>CERAMICO</v>
      </c>
      <c r="J10007" t="str">
        <f>+VLOOKUP(G10007,[1]SKU!A:E,5,0)</f>
        <v>Cementos</v>
      </c>
      <c r="K10007" t="str">
        <f>+VLOOKUP(G10007,[1]SKU!A:C,3,0)</f>
        <v>ALLPA</v>
      </c>
      <c r="L10007">
        <v>133</v>
      </c>
      <c r="M10007">
        <v>128.31087739413866</v>
      </c>
      <c r="N10007">
        <f>+VLOOKUP([1]VENTAS!G10007,[1]SKU!A:G,6,0)</f>
        <v>7821</v>
      </c>
      <c r="O10007" s="4">
        <f t="shared" si="156"/>
        <v>1003519.3720995585</v>
      </c>
    </row>
    <row r="10008" spans="1:15" x14ac:dyDescent="0.3">
      <c r="A10008" s="1">
        <v>44965</v>
      </c>
      <c r="B10008" s="2" t="s">
        <v>9612</v>
      </c>
      <c r="C10008" s="2" t="s">
        <v>9613</v>
      </c>
      <c r="D10008" s="2" t="s">
        <v>10043</v>
      </c>
      <c r="E10008">
        <v>61</v>
      </c>
      <c r="F10008" t="str">
        <f>+VLOOKUP(E10008,[1]CLIENTES!A:B,2,0)</f>
        <v>Jordan</v>
      </c>
      <c r="G10008">
        <v>181</v>
      </c>
      <c r="H10008" t="str">
        <f>+VLOOKUP(G10008,[1]SKU!A:B,2,0)</f>
        <v>PLATANO NEGRO 33 x 33 SCOP 1RA CAL</v>
      </c>
      <c r="I10008" t="str">
        <f>+VLOOKUP(G10008,[1]SKU!A:D,4,0)</f>
        <v>CERAMICO</v>
      </c>
      <c r="J10008" t="str">
        <f>+VLOOKUP(G10008,[1]SKU!A:E,5,0)</f>
        <v>Deco &amp; Mas</v>
      </c>
      <c r="K10008" t="str">
        <f>+VLOOKUP(G10008,[1]SKU!A:C,3,0)</f>
        <v>SCOP</v>
      </c>
      <c r="L10008">
        <v>123</v>
      </c>
      <c r="M10008">
        <v>64.270407985044542</v>
      </c>
      <c r="N10008">
        <f>+VLOOKUP([1]VENTAS!G10008,[1]SKU!A:G,6,0)</f>
        <v>5773</v>
      </c>
      <c r="O10008" s="4">
        <f t="shared" si="156"/>
        <v>371033.06529766216</v>
      </c>
    </row>
    <row r="10009" spans="1:15" x14ac:dyDescent="0.3">
      <c r="A10009" s="1">
        <v>44933</v>
      </c>
      <c r="B10009" s="2" t="s">
        <v>9612</v>
      </c>
      <c r="C10009" s="2" t="s">
        <v>9613</v>
      </c>
      <c r="D10009" s="2" t="s">
        <v>10044</v>
      </c>
      <c r="E10009">
        <v>133</v>
      </c>
      <c r="F10009" t="str">
        <f>+VLOOKUP(E10009,[1]CLIENTES!A:B,2,0)</f>
        <v>Ociel</v>
      </c>
      <c r="G10009">
        <v>87</v>
      </c>
      <c r="H10009" t="str">
        <f>+VLOOKUP(G10009,[1]SKU!A:B,2,0)</f>
        <v>VICTORIA BEIGE 35 x 35 LOURDES 1RA C</v>
      </c>
      <c r="I10009" t="str">
        <f>+VLOOKUP(G10009,[1]SKU!A:D,4,0)</f>
        <v>CERAMICO</v>
      </c>
      <c r="J10009" t="str">
        <f>+VLOOKUP(G10009,[1]SKU!A:E,5,0)</f>
        <v>Cementos</v>
      </c>
      <c r="K10009" t="str">
        <f>+VLOOKUP(G10009,[1]SKU!A:C,3,0)</f>
        <v>LOURDES</v>
      </c>
      <c r="L10009">
        <v>73</v>
      </c>
      <c r="M10009">
        <v>10.385638537949193</v>
      </c>
      <c r="N10009">
        <f>+VLOOKUP([1]VENTAS!G10009,[1]SKU!A:G,6,0)</f>
        <v>4807</v>
      </c>
      <c r="O10009" s="4">
        <f t="shared" si="156"/>
        <v>49923.764451921772</v>
      </c>
    </row>
    <row r="10010" spans="1:15" x14ac:dyDescent="0.3">
      <c r="A10010" s="1">
        <v>44981</v>
      </c>
      <c r="B10010" s="2" t="s">
        <v>9612</v>
      </c>
      <c r="C10010" s="2" t="s">
        <v>9613</v>
      </c>
      <c r="D10010" s="2" t="s">
        <v>10045</v>
      </c>
      <c r="E10010">
        <v>5</v>
      </c>
      <c r="F10010" t="str">
        <f>+VLOOKUP(E10010,[1]CLIENTES!A:B,2,0)</f>
        <v>Erick</v>
      </c>
      <c r="G10010">
        <v>170</v>
      </c>
      <c r="H10010" t="str">
        <f>+VLOOKUP(G10010,[1]SKU!A:B,2,0)</f>
        <v>COTTO CORTINES ROJA 40 x 40 CORTINES 2DA C</v>
      </c>
      <c r="I10010" t="str">
        <f>+VLOOKUP(G10010,[1]SKU!A:D,4,0)</f>
        <v>CERAMICO</v>
      </c>
      <c r="J10010" t="str">
        <f>+VLOOKUP(G10010,[1]SKU!A:E,5,0)</f>
        <v>Piedras</v>
      </c>
      <c r="K10010" t="str">
        <f>+VLOOKUP(G10010,[1]SKU!A:C,3,0)</f>
        <v>CORTINES</v>
      </c>
      <c r="L10010">
        <v>107</v>
      </c>
      <c r="M10010">
        <v>39.740478657232657</v>
      </c>
      <c r="N10010">
        <f>+VLOOKUP([1]VENTAS!G10010,[1]SKU!A:G,6,0)</f>
        <v>4689</v>
      </c>
      <c r="O10010" s="4">
        <f t="shared" si="156"/>
        <v>186343.10442376393</v>
      </c>
    </row>
    <row r="10011" spans="1:15" x14ac:dyDescent="0.3">
      <c r="A10011" s="1">
        <v>44952</v>
      </c>
      <c r="B10011" s="2" t="s">
        <v>9612</v>
      </c>
      <c r="C10011" s="2" t="s">
        <v>9613</v>
      </c>
      <c r="D10011" s="2" t="s">
        <v>10046</v>
      </c>
      <c r="E10011">
        <v>22</v>
      </c>
      <c r="F10011" t="str">
        <f>+VLOOKUP(E10011,[1]CLIENTES!A:B,2,0)</f>
        <v>Lucia</v>
      </c>
      <c r="G10011">
        <v>126</v>
      </c>
      <c r="H10011" t="str">
        <f>+VLOOKUP(G10011,[1]SKU!A:B,2,0)</f>
        <v>ACACIA BLANCO SATINADO 33 x 45,3 SCOP 1RA CAL</v>
      </c>
      <c r="I10011" t="str">
        <f>+VLOOKUP(G10011,[1]SKU!A:D,4,0)</f>
        <v>CERAMICO</v>
      </c>
      <c r="J10011" t="str">
        <f>+VLOOKUP(G10011,[1]SKU!A:E,5,0)</f>
        <v>Deco &amp; Mas</v>
      </c>
      <c r="K10011" t="str">
        <f>+VLOOKUP(G10011,[1]SKU!A:C,3,0)</f>
        <v>SCOP</v>
      </c>
      <c r="L10011">
        <v>112</v>
      </c>
      <c r="M10011">
        <v>69.987861465097353</v>
      </c>
      <c r="N10011">
        <f>+VLOOKUP([1]VENTAS!G10011,[1]SKU!A:G,6,0)</f>
        <v>7457</v>
      </c>
      <c r="O10011" s="4">
        <f t="shared" si="156"/>
        <v>521899.48294523096</v>
      </c>
    </row>
    <row r="10012" spans="1:15" x14ac:dyDescent="0.3">
      <c r="A10012" s="1">
        <v>44937</v>
      </c>
      <c r="B10012" s="2" t="s">
        <v>9612</v>
      </c>
      <c r="C10012" s="2" t="s">
        <v>9613</v>
      </c>
      <c r="D10012" s="2" t="s">
        <v>10047</v>
      </c>
      <c r="E10012">
        <v>30</v>
      </c>
      <c r="F10012" t="str">
        <f>+VLOOKUP(E10012,[1]CLIENTES!A:B,2,0)</f>
        <v>Thais</v>
      </c>
      <c r="G10012">
        <v>118</v>
      </c>
      <c r="H10012" t="str">
        <f>+VLOOKUP(G10012,[1]SKU!A:B,2,0)</f>
        <v>ARCE CLARO 51 X 51 C.NEGRO 1RA CAL</v>
      </c>
      <c r="I10012" t="str">
        <f>+VLOOKUP(G10012,[1]SKU!A:D,4,0)</f>
        <v>CERAMICO</v>
      </c>
      <c r="J10012" t="str">
        <f>+VLOOKUP(G10012,[1]SKU!A:E,5,0)</f>
        <v>Maderas</v>
      </c>
      <c r="K10012" t="str">
        <f>+VLOOKUP(G10012,[1]SKU!A:C,3,0)</f>
        <v>CERRO NEGRO</v>
      </c>
      <c r="L10012">
        <v>159</v>
      </c>
      <c r="M10012">
        <v>92.390677153016114</v>
      </c>
      <c r="N10012">
        <f>+VLOOKUP([1]VENTAS!G10012,[1]SKU!A:G,6,0)</f>
        <v>5455</v>
      </c>
      <c r="O10012" s="4">
        <f t="shared" si="156"/>
        <v>503991.14386970288</v>
      </c>
    </row>
    <row r="10013" spans="1:15" x14ac:dyDescent="0.3">
      <c r="A10013" s="1">
        <v>44943</v>
      </c>
      <c r="B10013" s="2" t="s">
        <v>9612</v>
      </c>
      <c r="C10013" s="2" t="s">
        <v>9613</v>
      </c>
      <c r="D10013" s="2" t="s">
        <v>10048</v>
      </c>
      <c r="E10013">
        <v>200</v>
      </c>
      <c r="F10013" t="str">
        <f>+VLOOKUP(E10013,[1]CLIENTES!A:B,2,0)</f>
        <v>Elena</v>
      </c>
      <c r="G10013">
        <v>360</v>
      </c>
      <c r="H10013" t="str">
        <f>+VLOOKUP(G10013,[1]SKU!A:B,2,0)</f>
        <v>MOODS TIZA FIT RECT 28 X 58 S.LOREN 1RA C</v>
      </c>
      <c r="I10013" t="str">
        <f>+VLOOKUP(G10013,[1]SKU!A:D,4,0)</f>
        <v>PORCELANATO</v>
      </c>
      <c r="J10013" t="str">
        <f>+VLOOKUP(G10013,[1]SKU!A:E,5,0)</f>
        <v>Cementos</v>
      </c>
      <c r="K10013" t="str">
        <f>+VLOOKUP(G10013,[1]SKU!A:C,3,0)</f>
        <v>SAN LORENZO</v>
      </c>
      <c r="L10013">
        <v>3</v>
      </c>
      <c r="M10013">
        <v>0.44028717112505844</v>
      </c>
      <c r="N10013">
        <f>+VLOOKUP([1]VENTAS!G10013,[1]SKU!A:G,6,0)</f>
        <v>2755</v>
      </c>
      <c r="O10013" s="4">
        <f t="shared" si="156"/>
        <v>1212.991156449536</v>
      </c>
    </row>
    <row r="10014" spans="1:15" x14ac:dyDescent="0.3">
      <c r="A10014" s="1">
        <v>44979</v>
      </c>
      <c r="B10014" s="2" t="s">
        <v>9612</v>
      </c>
      <c r="C10014" s="2" t="s">
        <v>9613</v>
      </c>
      <c r="D10014" s="2" t="s">
        <v>10049</v>
      </c>
      <c r="E10014">
        <v>136</v>
      </c>
      <c r="F10014" t="str">
        <f>+VLOOKUP(E10014,[1]CLIENTES!A:B,2,0)</f>
        <v>Ilian</v>
      </c>
      <c r="G10014">
        <v>274</v>
      </c>
      <c r="H10014" t="str">
        <f>+VLOOKUP(G10014,[1]SKU!A:B,2,0)</f>
        <v>LIFE GRIS NATURAL RECT. 59 x 59 C.NEGRO 2DA CAL</v>
      </c>
      <c r="I10014" t="str">
        <f>+VLOOKUP(G10014,[1]SKU!A:D,4,0)</f>
        <v>PORCELANATO</v>
      </c>
      <c r="J10014" t="str">
        <f>+VLOOKUP(G10014,[1]SKU!A:E,5,0)</f>
        <v>Cementos</v>
      </c>
      <c r="K10014" t="str">
        <f>+VLOOKUP(G10014,[1]SKU!A:C,3,0)</f>
        <v>CERRO NEGRO</v>
      </c>
      <c r="L10014">
        <v>167</v>
      </c>
      <c r="M10014">
        <v>159.58695621954982</v>
      </c>
      <c r="N10014">
        <f>+VLOOKUP([1]VENTAS!G10014,[1]SKU!A:G,6,0)</f>
        <v>5728</v>
      </c>
      <c r="O10014" s="4">
        <f t="shared" si="156"/>
        <v>914114.08522558131</v>
      </c>
    </row>
    <row r="10015" spans="1:15" x14ac:dyDescent="0.3">
      <c r="A10015" s="1">
        <v>44958</v>
      </c>
      <c r="B10015" s="2" t="s">
        <v>9612</v>
      </c>
      <c r="C10015" s="2" t="s">
        <v>9613</v>
      </c>
      <c r="D10015" s="2" t="s">
        <v>10050</v>
      </c>
      <c r="E10015">
        <v>2</v>
      </c>
      <c r="F10015" t="str">
        <f>+VLOOKUP(E10015,[1]CLIENTES!A:B,2,0)</f>
        <v>Stephano</v>
      </c>
      <c r="G10015">
        <v>209</v>
      </c>
      <c r="H10015" t="str">
        <f>+VLOOKUP(G10015,[1]SKU!A:B,2,0)</f>
        <v>TIRRENO LIPARI ESM NAT 90 x 90 ILVA 1RA C</v>
      </c>
      <c r="I10015" t="str">
        <f>+VLOOKUP(G10015,[1]SKU!A:D,4,0)</f>
        <v>PORCELANATO</v>
      </c>
      <c r="J10015" t="str">
        <f>+VLOOKUP(G10015,[1]SKU!A:E,5,0)</f>
        <v>Cementos</v>
      </c>
      <c r="K10015" t="str">
        <f>+VLOOKUP(G10015,[1]SKU!A:C,3,0)</f>
        <v>ILVA</v>
      </c>
      <c r="L10015">
        <v>105</v>
      </c>
      <c r="M10015">
        <v>31.105808574823079</v>
      </c>
      <c r="N10015">
        <f>+VLOOKUP([1]VENTAS!G10015,[1]SKU!A:G,6,0)</f>
        <v>2669</v>
      </c>
      <c r="O10015" s="4">
        <f t="shared" si="156"/>
        <v>83021.403086202801</v>
      </c>
    </row>
    <row r="10016" spans="1:15" x14ac:dyDescent="0.3">
      <c r="A10016" s="1">
        <v>44970</v>
      </c>
      <c r="B10016" s="2" t="s">
        <v>9612</v>
      </c>
      <c r="C10016" s="2" t="s">
        <v>9613</v>
      </c>
      <c r="D10016" s="2" t="s">
        <v>10051</v>
      </c>
      <c r="E10016">
        <v>8</v>
      </c>
      <c r="F10016" t="str">
        <f>+VLOOKUP(E10016,[1]CLIENTES!A:B,2,0)</f>
        <v>Pascale</v>
      </c>
      <c r="G10016">
        <v>232</v>
      </c>
      <c r="H10016" t="str">
        <f>+VLOOKUP(G10016,[1]SKU!A:B,2,0)</f>
        <v>MONACO GRIS PUL RECT 58 x 117 C.NEGRO 2DA C</v>
      </c>
      <c r="I10016" t="str">
        <f>+VLOOKUP(G10016,[1]SKU!A:D,4,0)</f>
        <v>PORCELANATO</v>
      </c>
      <c r="J10016" t="str">
        <f>+VLOOKUP(G10016,[1]SKU!A:E,5,0)</f>
        <v>Marmoles</v>
      </c>
      <c r="K10016" t="str">
        <f>+VLOOKUP(G10016,[1]SKU!A:C,3,0)</f>
        <v>CERRO NEGRO</v>
      </c>
      <c r="L10016">
        <v>100</v>
      </c>
      <c r="M10016">
        <v>5.623067127180903</v>
      </c>
      <c r="N10016">
        <f>+VLOOKUP([1]VENTAS!G10016,[1]SKU!A:G,6,0)</f>
        <v>7841</v>
      </c>
      <c r="O10016" s="4">
        <f t="shared" si="156"/>
        <v>44090.469344225457</v>
      </c>
    </row>
    <row r="10017" spans="1:15" x14ac:dyDescent="0.3">
      <c r="A10017" s="1">
        <v>44967</v>
      </c>
      <c r="B10017" s="2" t="s">
        <v>9612</v>
      </c>
      <c r="C10017" s="2" t="s">
        <v>9613</v>
      </c>
      <c r="D10017" s="2" t="s">
        <v>10052</v>
      </c>
      <c r="E10017">
        <v>113</v>
      </c>
      <c r="F10017" t="str">
        <f>+VLOOKUP(E10017,[1]CLIENTES!A:B,2,0)</f>
        <v>Raffaella</v>
      </c>
      <c r="G10017">
        <v>11</v>
      </c>
      <c r="H10017" t="str">
        <f>+VLOOKUP(G10017,[1]SKU!A:B,2,0)</f>
        <v>BIANCO SAT 25 x 35 LOURDES 1RA C</v>
      </c>
      <c r="I10017" t="str">
        <f>+VLOOKUP(G10017,[1]SKU!A:D,4,0)</f>
        <v>CERAMICO</v>
      </c>
      <c r="J10017" t="str">
        <f>+VLOOKUP(G10017,[1]SKU!A:E,5,0)</f>
        <v>Deco &amp; Mas</v>
      </c>
      <c r="K10017" t="str">
        <f>+VLOOKUP(G10017,[1]SKU!A:C,3,0)</f>
        <v>LOURDES</v>
      </c>
      <c r="L10017">
        <v>154</v>
      </c>
      <c r="M10017">
        <v>81.832842444383587</v>
      </c>
      <c r="N10017">
        <f>+VLOOKUP([1]VENTAS!G10017,[1]SKU!A:G,6,0)</f>
        <v>7534</v>
      </c>
      <c r="O10017" s="4">
        <f t="shared" si="156"/>
        <v>616528.63497598597</v>
      </c>
    </row>
    <row r="10018" spans="1:15" x14ac:dyDescent="0.3">
      <c r="A10018" s="1">
        <v>44947</v>
      </c>
      <c r="B10018" s="2" t="s">
        <v>9612</v>
      </c>
      <c r="C10018" s="2" t="s">
        <v>9613</v>
      </c>
      <c r="D10018" s="2" t="s">
        <v>10053</v>
      </c>
      <c r="E10018">
        <v>203</v>
      </c>
      <c r="F10018" t="str">
        <f>+VLOOKUP(E10018,[1]CLIENTES!A:B,2,0)</f>
        <v>Bianka</v>
      </c>
      <c r="G10018">
        <v>55</v>
      </c>
      <c r="H10018" t="str">
        <f>+VLOOKUP(G10018,[1]SKU!A:B,2,0)</f>
        <v>PAVIA 50 x 50 CAÑUELAS 1RA C</v>
      </c>
      <c r="I10018" t="str">
        <f>+VLOOKUP(G10018,[1]SKU!A:D,4,0)</f>
        <v>CERAMICO</v>
      </c>
      <c r="J10018" t="str">
        <f>+VLOOKUP(G10018,[1]SKU!A:E,5,0)</f>
        <v>Marmoles</v>
      </c>
      <c r="K10018" t="str">
        <f>+VLOOKUP(G10018,[1]SKU!A:C,3,0)</f>
        <v>CAÑUELAS</v>
      </c>
      <c r="L10018">
        <v>50</v>
      </c>
      <c r="M10018">
        <v>14.305936037572675</v>
      </c>
      <c r="N10018">
        <f>+VLOOKUP([1]VENTAS!G10018,[1]SKU!A:G,6,0)</f>
        <v>7333</v>
      </c>
      <c r="O10018" s="4">
        <f t="shared" si="156"/>
        <v>104905.42896352042</v>
      </c>
    </row>
    <row r="10019" spans="1:15" x14ac:dyDescent="0.3">
      <c r="A10019" s="1">
        <v>44968</v>
      </c>
      <c r="B10019" s="2" t="s">
        <v>9612</v>
      </c>
      <c r="C10019" s="2" t="s">
        <v>9613</v>
      </c>
      <c r="D10019" s="2" t="s">
        <v>10054</v>
      </c>
      <c r="E10019">
        <v>100</v>
      </c>
      <c r="F10019" t="str">
        <f>+VLOOKUP(E10019,[1]CLIENTES!A:B,2,0)</f>
        <v>Susana</v>
      </c>
      <c r="G10019">
        <v>52</v>
      </c>
      <c r="H10019" t="str">
        <f>+VLOOKUP(G10019,[1]SKU!A:B,2,0)</f>
        <v>BELEN GRIS 38 x 38 C.NEGRO 2DA CAL</v>
      </c>
      <c r="I10019" t="str">
        <f>+VLOOKUP(G10019,[1]SKU!A:D,4,0)</f>
        <v>CERAMICO</v>
      </c>
      <c r="J10019" t="str">
        <f>+VLOOKUP(G10019,[1]SKU!A:E,5,0)</f>
        <v>Marmoles</v>
      </c>
      <c r="K10019" t="str">
        <f>+VLOOKUP(G10019,[1]SKU!A:C,3,0)</f>
        <v>CERRO NEGRO</v>
      </c>
      <c r="L10019">
        <v>157</v>
      </c>
      <c r="M10019">
        <v>95.415387773129979</v>
      </c>
      <c r="N10019">
        <f>+VLOOKUP([1]VENTAS!G10019,[1]SKU!A:G,6,0)</f>
        <v>2612</v>
      </c>
      <c r="O10019" s="4">
        <f t="shared" si="156"/>
        <v>249224.99286341551</v>
      </c>
    </row>
    <row r="10020" spans="1:15" x14ac:dyDescent="0.3">
      <c r="A10020" s="1">
        <v>44953</v>
      </c>
      <c r="B10020" s="2" t="s">
        <v>9612</v>
      </c>
      <c r="C10020" s="2" t="s">
        <v>9613</v>
      </c>
      <c r="D10020" s="2" t="s">
        <v>10055</v>
      </c>
      <c r="E10020">
        <v>195</v>
      </c>
      <c r="F10020" t="str">
        <f>+VLOOKUP(E10020,[1]CLIENTES!A:B,2,0)</f>
        <v>Cathalina</v>
      </c>
      <c r="G10020">
        <v>292</v>
      </c>
      <c r="H10020" t="str">
        <f>+VLOOKUP(G10020,[1]SKU!A:B,2,0)</f>
        <v>FERRARA BIANCO RECTIFICADO 60 X 60 ALBERDI 2DA C</v>
      </c>
      <c r="I10020" t="str">
        <f>+VLOOKUP(G10020,[1]SKU!A:D,4,0)</f>
        <v>PORCELANATO</v>
      </c>
      <c r="J10020" t="str">
        <f>+VLOOKUP(G10020,[1]SKU!A:E,5,0)</f>
        <v>Marmoles</v>
      </c>
      <c r="K10020" t="str">
        <f>+VLOOKUP(G10020,[1]SKU!A:C,3,0)</f>
        <v>ALBERDI</v>
      </c>
      <c r="L10020">
        <v>21</v>
      </c>
      <c r="M10020">
        <v>14.756969327951724</v>
      </c>
      <c r="N10020">
        <f>+VLOOKUP([1]VENTAS!G10020,[1]SKU!A:G,6,0)</f>
        <v>7836</v>
      </c>
      <c r="O10020" s="4">
        <f t="shared" si="156"/>
        <v>115635.61165382971</v>
      </c>
    </row>
    <row r="10021" spans="1:15" x14ac:dyDescent="0.3">
      <c r="A10021" s="1">
        <v>44963</v>
      </c>
      <c r="B10021" s="2" t="s">
        <v>9612</v>
      </c>
      <c r="C10021" s="2" t="s">
        <v>9613</v>
      </c>
      <c r="D10021" s="2" t="s">
        <v>10056</v>
      </c>
      <c r="E10021">
        <v>183</v>
      </c>
      <c r="F10021" t="str">
        <f>+VLOOKUP(E10021,[1]CLIENTES!A:B,2,0)</f>
        <v>Analy</v>
      </c>
      <c r="G10021">
        <v>1</v>
      </c>
      <c r="H10021" t="str">
        <f>+VLOOKUP(G10021,[1]SKU!A:B,2,0)</f>
        <v>TERRA PIZARRA 45,3 X 45,3 SCOP 1RA CAL</v>
      </c>
      <c r="I10021" t="str">
        <f>+VLOOKUP(G10021,[1]SKU!A:D,4,0)</f>
        <v>CERAMICO</v>
      </c>
      <c r="J10021" t="str">
        <f>+VLOOKUP(G10021,[1]SKU!A:E,5,0)</f>
        <v>Piedras</v>
      </c>
      <c r="K10021" t="str">
        <f>+VLOOKUP(G10021,[1]SKU!A:C,3,0)</f>
        <v>SCOP</v>
      </c>
      <c r="L10021">
        <v>76</v>
      </c>
      <c r="M10021">
        <v>27.949108687186047</v>
      </c>
      <c r="N10021">
        <f>+VLOOKUP([1]VENTAS!G10021,[1]SKU!A:G,6,0)</f>
        <v>6518</v>
      </c>
      <c r="O10021" s="4">
        <f t="shared" si="156"/>
        <v>182172.29042307867</v>
      </c>
    </row>
    <row r="10022" spans="1:15" x14ac:dyDescent="0.3">
      <c r="A10022" s="1">
        <v>44935</v>
      </c>
      <c r="B10022" s="2" t="s">
        <v>9612</v>
      </c>
      <c r="C10022" s="2" t="s">
        <v>9613</v>
      </c>
      <c r="D10022" s="2" t="s">
        <v>10057</v>
      </c>
      <c r="E10022">
        <v>176</v>
      </c>
      <c r="F10022" t="str">
        <f>+VLOOKUP(E10022,[1]CLIENTES!A:B,2,0)</f>
        <v>Camilo</v>
      </c>
      <c r="G10022">
        <v>291</v>
      </c>
      <c r="H10022" t="str">
        <f>+VLOOKUP(G10022,[1]SKU!A:B,2,0)</f>
        <v>SOHO LOUNGE ESM NAT 60 x 60 ILVA 1RA C</v>
      </c>
      <c r="I10022" t="str">
        <f>+VLOOKUP(G10022,[1]SKU!A:D,4,0)</f>
        <v>PORCELANATO</v>
      </c>
      <c r="J10022" t="str">
        <f>+VLOOKUP(G10022,[1]SKU!A:E,5,0)</f>
        <v>Cementos</v>
      </c>
      <c r="K10022" t="str">
        <f>+VLOOKUP(G10022,[1]SKU!A:C,3,0)</f>
        <v>ILVA</v>
      </c>
      <c r="L10022">
        <v>69</v>
      </c>
      <c r="M10022">
        <v>66.272258954832893</v>
      </c>
      <c r="N10022">
        <f>+VLOOKUP([1]VENTAS!G10022,[1]SKU!A:G,6,0)</f>
        <v>2194</v>
      </c>
      <c r="O10022" s="4">
        <f t="shared" si="156"/>
        <v>145401.33614690337</v>
      </c>
    </row>
    <row r="10023" spans="1:15" x14ac:dyDescent="0.3">
      <c r="A10023" s="1">
        <v>44947</v>
      </c>
      <c r="B10023" s="2" t="s">
        <v>9612</v>
      </c>
      <c r="C10023" s="2" t="s">
        <v>9613</v>
      </c>
      <c r="D10023" s="2" t="s">
        <v>10058</v>
      </c>
      <c r="E10023">
        <v>165</v>
      </c>
      <c r="F10023" t="str">
        <f>+VLOOKUP(E10023,[1]CLIENTES!A:B,2,0)</f>
        <v>Heriberto</v>
      </c>
      <c r="G10023">
        <v>349</v>
      </c>
      <c r="H10023" t="str">
        <f>+VLOOKUP(G10023,[1]SKU!A:B,2,0)</f>
        <v>CALACATA BIANCO PUL RT 57,7 x 57,7 S.LOREN 1RA C</v>
      </c>
      <c r="I10023" t="str">
        <f>+VLOOKUP(G10023,[1]SKU!A:D,4,0)</f>
        <v>PORCELANATO</v>
      </c>
      <c r="J10023" t="str">
        <f>+VLOOKUP(G10023,[1]SKU!A:E,5,0)</f>
        <v>Marmoles</v>
      </c>
      <c r="K10023" t="str">
        <f>+VLOOKUP(G10023,[1]SKU!A:C,3,0)</f>
        <v>SAN LORENZO</v>
      </c>
      <c r="L10023">
        <v>85</v>
      </c>
      <c r="M10023">
        <v>4.457159560423932</v>
      </c>
      <c r="N10023">
        <f>+VLOOKUP([1]VENTAS!G10023,[1]SKU!A:G,6,0)</f>
        <v>7074</v>
      </c>
      <c r="O10023" s="4">
        <f t="shared" si="156"/>
        <v>31529.946730438896</v>
      </c>
    </row>
    <row r="10024" spans="1:15" x14ac:dyDescent="0.3">
      <c r="A10024" s="1">
        <v>44983</v>
      </c>
      <c r="B10024" s="2" t="s">
        <v>9612</v>
      </c>
      <c r="C10024" s="2" t="s">
        <v>9613</v>
      </c>
      <c r="D10024" s="2" t="s">
        <v>10059</v>
      </c>
      <c r="E10024">
        <v>4</v>
      </c>
      <c r="F10024" t="str">
        <f>+VLOOKUP(E10024,[1]CLIENTES!A:B,2,0)</f>
        <v>Mical</v>
      </c>
      <c r="G10024">
        <v>102</v>
      </c>
      <c r="H10024" t="str">
        <f>+VLOOKUP(G10024,[1]SKU!A:B,2,0)</f>
        <v>MUNICH GRIS 51 x 51 C.NEGRO 2DA CAL</v>
      </c>
      <c r="I10024" t="str">
        <f>+VLOOKUP(G10024,[1]SKU!A:D,4,0)</f>
        <v>CERAMICO</v>
      </c>
      <c r="J10024" t="str">
        <f>+VLOOKUP(G10024,[1]SKU!A:E,5,0)</f>
        <v>Cementos</v>
      </c>
      <c r="K10024" t="str">
        <f>+VLOOKUP(G10024,[1]SKU!A:C,3,0)</f>
        <v>CERRO NEGRO</v>
      </c>
      <c r="L10024">
        <v>141</v>
      </c>
      <c r="M10024">
        <v>34.346956666221949</v>
      </c>
      <c r="N10024">
        <f>+VLOOKUP([1]VENTAS!G10024,[1]SKU!A:G,6,0)</f>
        <v>7731</v>
      </c>
      <c r="O10024" s="4">
        <f t="shared" si="156"/>
        <v>265536.32198656187</v>
      </c>
    </row>
    <row r="10025" spans="1:15" x14ac:dyDescent="0.3">
      <c r="A10025" s="1">
        <v>44944</v>
      </c>
      <c r="B10025" s="2" t="s">
        <v>9612</v>
      </c>
      <c r="C10025" s="2" t="s">
        <v>9613</v>
      </c>
      <c r="D10025" s="2" t="s">
        <v>10060</v>
      </c>
      <c r="E10025">
        <v>183</v>
      </c>
      <c r="F10025" t="str">
        <f>+VLOOKUP(E10025,[1]CLIENTES!A:B,2,0)</f>
        <v>Analy</v>
      </c>
      <c r="G10025">
        <v>296</v>
      </c>
      <c r="H10025" t="str">
        <f>+VLOOKUP(G10025,[1]SKU!A:B,2,0)</f>
        <v>ABEDUL 21 X 120 C.NEGRO 2DA CAL</v>
      </c>
      <c r="I10025" t="str">
        <f>+VLOOKUP(G10025,[1]SKU!A:D,4,0)</f>
        <v>PORCELANATO</v>
      </c>
      <c r="J10025" t="str">
        <f>+VLOOKUP(G10025,[1]SKU!A:E,5,0)</f>
        <v>Maderas</v>
      </c>
      <c r="K10025" t="str">
        <f>+VLOOKUP(G10025,[1]SKU!A:C,3,0)</f>
        <v>CERRO NEGRO</v>
      </c>
      <c r="L10025">
        <v>116</v>
      </c>
      <c r="M10025">
        <v>76.742102882521067</v>
      </c>
      <c r="N10025">
        <f>+VLOOKUP([1]VENTAS!G10025,[1]SKU!A:G,6,0)</f>
        <v>7231</v>
      </c>
      <c r="O10025" s="4">
        <f t="shared" si="156"/>
        <v>554922.14594350988</v>
      </c>
    </row>
    <row r="10026" spans="1:15" x14ac:dyDescent="0.3">
      <c r="A10026" s="1">
        <v>44949</v>
      </c>
      <c r="B10026" s="2" t="s">
        <v>9612</v>
      </c>
      <c r="C10026" s="2" t="s">
        <v>9613</v>
      </c>
      <c r="D10026" s="2" t="s">
        <v>10061</v>
      </c>
      <c r="E10026">
        <v>234</v>
      </c>
      <c r="F10026" t="str">
        <f>+VLOOKUP(E10026,[1]CLIENTES!A:B,2,0)</f>
        <v>Marian</v>
      </c>
      <c r="G10026">
        <v>156</v>
      </c>
      <c r="H10026" t="str">
        <f>+VLOOKUP(G10026,[1]SKU!A:B,2,0)</f>
        <v>PORFIDO ROJO 46 x 46 ALLPA 2DA C</v>
      </c>
      <c r="I10026" t="str">
        <f>+VLOOKUP(G10026,[1]SKU!A:D,4,0)</f>
        <v>CERAMICO</v>
      </c>
      <c r="J10026" t="str">
        <f>+VLOOKUP(G10026,[1]SKU!A:E,5,0)</f>
        <v>Piedras</v>
      </c>
      <c r="K10026" t="str">
        <f>+VLOOKUP(G10026,[1]SKU!A:C,3,0)</f>
        <v>ALLPA</v>
      </c>
      <c r="L10026">
        <v>37</v>
      </c>
      <c r="M10026">
        <v>35.375222940642416</v>
      </c>
      <c r="N10026">
        <f>+VLOOKUP([1]VENTAS!G10026,[1]SKU!A:G,6,0)</f>
        <v>3055</v>
      </c>
      <c r="O10026" s="4">
        <f t="shared" si="156"/>
        <v>108071.30608366258</v>
      </c>
    </row>
    <row r="10027" spans="1:15" x14ac:dyDescent="0.3">
      <c r="A10027" s="1">
        <v>44967</v>
      </c>
      <c r="B10027" s="2" t="s">
        <v>9612</v>
      </c>
      <c r="C10027" s="2" t="s">
        <v>9613</v>
      </c>
      <c r="D10027" s="2" t="s">
        <v>10062</v>
      </c>
      <c r="E10027">
        <v>39</v>
      </c>
      <c r="F10027" t="str">
        <f>+VLOOKUP(E10027,[1]CLIENTES!A:B,2,0)</f>
        <v>Pola</v>
      </c>
      <c r="G10027">
        <v>129</v>
      </c>
      <c r="H10027" t="str">
        <f>+VLOOKUP(G10027,[1]SKU!A:B,2,0)</f>
        <v>PORFIDO MARRON 35 X 35 LOURDES 1RA C</v>
      </c>
      <c r="I10027" t="str">
        <f>+VLOOKUP(G10027,[1]SKU!A:D,4,0)</f>
        <v>CERAMICO</v>
      </c>
      <c r="J10027" t="str">
        <f>+VLOOKUP(G10027,[1]SKU!A:E,5,0)</f>
        <v>Piedras</v>
      </c>
      <c r="K10027" t="str">
        <f>+VLOOKUP(G10027,[1]SKU!A:C,3,0)</f>
        <v>LOURDES</v>
      </c>
      <c r="L10027">
        <v>153</v>
      </c>
      <c r="M10027">
        <v>104.45967929435929</v>
      </c>
      <c r="N10027">
        <f>+VLOOKUP([1]VENTAS!G10027,[1]SKU!A:G,6,0)</f>
        <v>7673</v>
      </c>
      <c r="O10027" s="4">
        <f t="shared" si="156"/>
        <v>801519.11922561878</v>
      </c>
    </row>
    <row r="10028" spans="1:15" x14ac:dyDescent="0.3">
      <c r="A10028" s="1">
        <v>44937</v>
      </c>
      <c r="B10028" s="2" t="s">
        <v>9612</v>
      </c>
      <c r="C10028" s="2" t="s">
        <v>9613</v>
      </c>
      <c r="D10028" s="2" t="s">
        <v>10063</v>
      </c>
      <c r="E10028">
        <v>20</v>
      </c>
      <c r="F10028" t="str">
        <f>+VLOOKUP(E10028,[1]CLIENTES!A:B,2,0)</f>
        <v>Eliseo</v>
      </c>
      <c r="G10028">
        <v>261</v>
      </c>
      <c r="H10028" t="str">
        <f>+VLOOKUP(G10028,[1]SKU!A:B,2,0)</f>
        <v>CAVA XX PULIDO 58 X 117 C. NEGRO 2DA C</v>
      </c>
      <c r="I10028" t="str">
        <f>+VLOOKUP(G10028,[1]SKU!A:D,4,0)</f>
        <v>PORCELANATO</v>
      </c>
      <c r="J10028" t="str">
        <f>+VLOOKUP(G10028,[1]SKU!A:E,5,0)</f>
        <v>Marmoles</v>
      </c>
      <c r="K10028" t="str">
        <f>+VLOOKUP(G10028,[1]SKU!A:C,3,0)</f>
        <v>CERRO NEGRO</v>
      </c>
      <c r="L10028">
        <v>51</v>
      </c>
      <c r="M10028">
        <v>17.920828523920722</v>
      </c>
      <c r="N10028">
        <f>+VLOOKUP([1]VENTAS!G10028,[1]SKU!A:G,6,0)</f>
        <v>5363</v>
      </c>
      <c r="O10028" s="4">
        <f t="shared" si="156"/>
        <v>96109.40337378683</v>
      </c>
    </row>
    <row r="10029" spans="1:15" x14ac:dyDescent="0.3">
      <c r="A10029" s="1">
        <v>44968</v>
      </c>
      <c r="B10029" s="2" t="s">
        <v>9612</v>
      </c>
      <c r="C10029" s="2" t="s">
        <v>9613</v>
      </c>
      <c r="D10029" s="2" t="s">
        <v>10064</v>
      </c>
      <c r="E10029">
        <v>85</v>
      </c>
      <c r="F10029" t="str">
        <f>+VLOOKUP(E10029,[1]CLIENTES!A:B,2,0)</f>
        <v>Aleen</v>
      </c>
      <c r="G10029">
        <v>140</v>
      </c>
      <c r="H10029" t="str">
        <f>+VLOOKUP(G10029,[1]SKU!A:B,2,0)</f>
        <v>BLANCO PERLA BRILLANTE  33 x 45,3 S.LOREN 2DA CAL</v>
      </c>
      <c r="I10029" t="str">
        <f>+VLOOKUP(G10029,[1]SKU!A:D,4,0)</f>
        <v>CERAMICO</v>
      </c>
      <c r="J10029" t="str">
        <f>+VLOOKUP(G10029,[1]SKU!A:E,5,0)</f>
        <v>Deco &amp; Mas</v>
      </c>
      <c r="K10029" t="str">
        <f>+VLOOKUP(G10029,[1]SKU!A:C,3,0)</f>
        <v>SAN LORENZO</v>
      </c>
      <c r="L10029">
        <v>87</v>
      </c>
      <c r="M10029">
        <v>17.873614372608095</v>
      </c>
      <c r="N10029">
        <f>+VLOOKUP([1]VENTAS!G10029,[1]SKU!A:G,6,0)</f>
        <v>7714</v>
      </c>
      <c r="O10029" s="4">
        <f t="shared" si="156"/>
        <v>137877.06127029884</v>
      </c>
    </row>
    <row r="10030" spans="1:15" x14ac:dyDescent="0.3">
      <c r="A10030" s="1">
        <v>44976</v>
      </c>
      <c r="B10030" s="2" t="s">
        <v>9612</v>
      </c>
      <c r="C10030" s="2" t="s">
        <v>9613</v>
      </c>
      <c r="D10030" s="2" t="s">
        <v>10065</v>
      </c>
      <c r="E10030">
        <v>135</v>
      </c>
      <c r="F10030" t="str">
        <f>+VLOOKUP(E10030,[1]CLIENTES!A:B,2,0)</f>
        <v>Stefano38</v>
      </c>
      <c r="G10030">
        <v>276</v>
      </c>
      <c r="H10030" t="str">
        <f>+VLOOKUP(G10030,[1]SKU!A:B,2,0)</f>
        <v>AUGUSTUS FENDI ESM NAT 60 x 60 ILVA 3RA C</v>
      </c>
      <c r="I10030" t="str">
        <f>+VLOOKUP(G10030,[1]SKU!A:D,4,0)</f>
        <v>PORCELANATO</v>
      </c>
      <c r="J10030" t="str">
        <f>+VLOOKUP(G10030,[1]SKU!A:E,5,0)</f>
        <v>Piedras</v>
      </c>
      <c r="K10030" t="str">
        <f>+VLOOKUP(G10030,[1]SKU!A:C,3,0)</f>
        <v>ILVA</v>
      </c>
      <c r="L10030">
        <v>152</v>
      </c>
      <c r="M10030">
        <v>64.565635644806946</v>
      </c>
      <c r="N10030">
        <f>+VLOOKUP([1]VENTAS!G10030,[1]SKU!A:G,6,0)</f>
        <v>8676</v>
      </c>
      <c r="O10030" s="4">
        <f t="shared" si="156"/>
        <v>560171.45485434507</v>
      </c>
    </row>
    <row r="10031" spans="1:15" x14ac:dyDescent="0.3">
      <c r="A10031" s="1">
        <v>44927</v>
      </c>
      <c r="B10031" s="2" t="s">
        <v>9612</v>
      </c>
      <c r="C10031" s="2" t="s">
        <v>9613</v>
      </c>
      <c r="D10031" s="2" t="s">
        <v>10066</v>
      </c>
      <c r="E10031">
        <v>31</v>
      </c>
      <c r="F10031" t="str">
        <f>+VLOOKUP(E10031,[1]CLIENTES!A:B,2,0)</f>
        <v>Lyan</v>
      </c>
      <c r="G10031">
        <v>341</v>
      </c>
      <c r="H10031" t="str">
        <f>+VLOOKUP(G10031,[1]SKU!A:B,2,0)</f>
        <v>BAUHAUS GREY RECT. 28 X 58 S.LOREN 1RA C</v>
      </c>
      <c r="I10031" t="str">
        <f>+VLOOKUP(G10031,[1]SKU!A:D,4,0)</f>
        <v>PORCELANATO</v>
      </c>
      <c r="J10031" t="str">
        <f>+VLOOKUP(G10031,[1]SKU!A:E,5,0)</f>
        <v>Cementos</v>
      </c>
      <c r="K10031" t="str">
        <f>+VLOOKUP(G10031,[1]SKU!A:C,3,0)</f>
        <v>SAN LORENZO</v>
      </c>
      <c r="L10031">
        <v>54</v>
      </c>
      <c r="M10031">
        <v>26.152196029519356</v>
      </c>
      <c r="N10031">
        <f>+VLOOKUP([1]VENTAS!G10031,[1]SKU!A:G,6,0)</f>
        <v>8166</v>
      </c>
      <c r="O10031" s="4">
        <f t="shared" si="156"/>
        <v>213558.83277705507</v>
      </c>
    </row>
    <row r="10032" spans="1:15" x14ac:dyDescent="0.3">
      <c r="A10032" s="1">
        <v>44948</v>
      </c>
      <c r="B10032" s="2" t="s">
        <v>9612</v>
      </c>
      <c r="C10032" s="2" t="s">
        <v>9613</v>
      </c>
      <c r="D10032" s="2" t="s">
        <v>10067</v>
      </c>
      <c r="E10032">
        <v>91</v>
      </c>
      <c r="F10032" t="str">
        <f>+VLOOKUP(E10032,[1]CLIENTES!A:B,2,0)</f>
        <v>Denis</v>
      </c>
      <c r="G10032">
        <v>363</v>
      </c>
      <c r="H10032" t="str">
        <f>+VLOOKUP(G10032,[1]SKU!A:B,2,0)</f>
        <v>MARMOL ANT. ARENA PUL RT FIT 57,7x57,7 S.LOREN 2DA</v>
      </c>
      <c r="I10032" t="str">
        <f>+VLOOKUP(G10032,[1]SKU!A:D,4,0)</f>
        <v>PORCELANATO</v>
      </c>
      <c r="J10032" t="str">
        <f>+VLOOKUP(G10032,[1]SKU!A:E,5,0)</f>
        <v>Marmoles</v>
      </c>
      <c r="K10032" t="str">
        <f>+VLOOKUP(G10032,[1]SKU!A:C,3,0)</f>
        <v>SAN LORENZO</v>
      </c>
      <c r="L10032">
        <v>61</v>
      </c>
      <c r="M10032">
        <v>56.77089943128906</v>
      </c>
      <c r="N10032">
        <f>+VLOOKUP([1]VENTAS!G10032,[1]SKU!A:G,6,0)</f>
        <v>4655</v>
      </c>
      <c r="O10032" s="4">
        <f t="shared" si="156"/>
        <v>264268.53685265058</v>
      </c>
    </row>
    <row r="10033" spans="1:15" x14ac:dyDescent="0.3">
      <c r="A10033" s="1">
        <v>44958</v>
      </c>
      <c r="B10033" s="2" t="s">
        <v>9612</v>
      </c>
      <c r="C10033" s="2" t="s">
        <v>9613</v>
      </c>
      <c r="D10033" s="2" t="s">
        <v>10068</v>
      </c>
      <c r="E10033">
        <v>15</v>
      </c>
      <c r="F10033" t="str">
        <f>+VLOOKUP(E10033,[1]CLIENTES!A:B,2,0)</f>
        <v>Naomi</v>
      </c>
      <c r="G10033">
        <v>18</v>
      </c>
      <c r="H10033" t="str">
        <f>+VLOOKUP(G10033,[1]SKU!A:B,2,0)</f>
        <v>ASPEN BRILLANTE 29 x 59 C.NEGRO 2DA C</v>
      </c>
      <c r="I10033" t="str">
        <f>+VLOOKUP(G10033,[1]SKU!A:D,4,0)</f>
        <v>CERAMICO</v>
      </c>
      <c r="J10033" t="str">
        <f>+VLOOKUP(G10033,[1]SKU!A:E,5,0)</f>
        <v>Deco &amp; Mas</v>
      </c>
      <c r="K10033" t="str">
        <f>+VLOOKUP(G10033,[1]SKU!A:C,3,0)</f>
        <v>CERRO NEGRO</v>
      </c>
      <c r="L10033">
        <v>144</v>
      </c>
      <c r="M10033">
        <v>89.7165168642954</v>
      </c>
      <c r="N10033">
        <f>+VLOOKUP([1]VENTAS!G10033,[1]SKU!A:G,6,0)</f>
        <v>1479</v>
      </c>
      <c r="O10033" s="4">
        <f t="shared" si="156"/>
        <v>132690.72844229289</v>
      </c>
    </row>
    <row r="10034" spans="1:15" x14ac:dyDescent="0.3">
      <c r="A10034" s="1">
        <v>44935</v>
      </c>
      <c r="B10034" s="2" t="s">
        <v>9612</v>
      </c>
      <c r="C10034" s="2" t="s">
        <v>9613</v>
      </c>
      <c r="D10034" s="2" t="s">
        <v>10069</v>
      </c>
      <c r="E10034">
        <v>54</v>
      </c>
      <c r="F10034" t="str">
        <f>+VLOOKUP(E10034,[1]CLIENTES!A:B,2,0)</f>
        <v>Valeska</v>
      </c>
      <c r="G10034">
        <v>290</v>
      </c>
      <c r="H10034" t="str">
        <f>+VLOOKUP(G10034,[1]SKU!A:B,2,0)</f>
        <v>BIOCITY PLATA 59 X 59 C.NEGRO 2DA CAL</v>
      </c>
      <c r="I10034" t="str">
        <f>+VLOOKUP(G10034,[1]SKU!A:D,4,0)</f>
        <v>PORCELANATO</v>
      </c>
      <c r="J10034" t="str">
        <f>+VLOOKUP(G10034,[1]SKU!A:E,5,0)</f>
        <v>Cementos</v>
      </c>
      <c r="K10034" t="str">
        <f>+VLOOKUP(G10034,[1]SKU!A:C,3,0)</f>
        <v>CERRO NEGRO</v>
      </c>
      <c r="L10034">
        <v>58</v>
      </c>
      <c r="M10034">
        <v>24.419974488852631</v>
      </c>
      <c r="N10034">
        <f>+VLOOKUP([1]VENTAS!G10034,[1]SKU!A:G,6,0)</f>
        <v>1927</v>
      </c>
      <c r="O10034" s="4">
        <f t="shared" si="156"/>
        <v>47057.290840019021</v>
      </c>
    </row>
    <row r="10035" spans="1:15" x14ac:dyDescent="0.3">
      <c r="A10035" s="1">
        <v>44963</v>
      </c>
      <c r="B10035" s="2" t="s">
        <v>9612</v>
      </c>
      <c r="C10035" s="2" t="s">
        <v>9613</v>
      </c>
      <c r="D10035" s="2" t="s">
        <v>10070</v>
      </c>
      <c r="E10035">
        <v>98</v>
      </c>
      <c r="F10035" t="str">
        <f>+VLOOKUP(E10035,[1]CLIENTES!A:B,2,0)</f>
        <v>Nicolas</v>
      </c>
      <c r="G10035">
        <v>14</v>
      </c>
      <c r="H10035" t="str">
        <f>+VLOOKUP(G10035,[1]SKU!A:B,2,0)</f>
        <v>EUCALIPTO GRIS 56 X 56 LOURDES 1RA C</v>
      </c>
      <c r="I10035" t="str">
        <f>+VLOOKUP(G10035,[1]SKU!A:D,4,0)</f>
        <v>CERAMICO</v>
      </c>
      <c r="J10035" t="str">
        <f>+VLOOKUP(G10035,[1]SKU!A:E,5,0)</f>
        <v>Maderas</v>
      </c>
      <c r="K10035" t="str">
        <f>+VLOOKUP(G10035,[1]SKU!A:C,3,0)</f>
        <v>LOURDES</v>
      </c>
      <c r="L10035">
        <v>141</v>
      </c>
      <c r="M10035">
        <v>42.822534185702452</v>
      </c>
      <c r="N10035">
        <f>+VLOOKUP([1]VENTAS!G10035,[1]SKU!A:G,6,0)</f>
        <v>2969</v>
      </c>
      <c r="O10035" s="4">
        <f t="shared" si="156"/>
        <v>127140.10399735058</v>
      </c>
    </row>
    <row r="10036" spans="1:15" x14ac:dyDescent="0.3">
      <c r="A10036" s="1">
        <v>44939</v>
      </c>
      <c r="B10036" s="2" t="s">
        <v>9612</v>
      </c>
      <c r="C10036" s="2" t="s">
        <v>9613</v>
      </c>
      <c r="D10036" s="2" t="s">
        <v>10071</v>
      </c>
      <c r="E10036">
        <v>197</v>
      </c>
      <c r="F10036" t="str">
        <f>+VLOOKUP(E10036,[1]CLIENTES!A:B,2,0)</f>
        <v>Raul</v>
      </c>
      <c r="G10036">
        <v>348</v>
      </c>
      <c r="H10036" t="str">
        <f>+VLOOKUP(G10036,[1]SKU!A:B,2,0)</f>
        <v>RAFIA LAPACHO FIT RECT. 19,2 X 117 S.LOREN 2DA C</v>
      </c>
      <c r="I10036" t="str">
        <f>+VLOOKUP(G10036,[1]SKU!A:D,4,0)</f>
        <v>PORCELANATO</v>
      </c>
      <c r="J10036" t="str">
        <f>+VLOOKUP(G10036,[1]SKU!A:E,5,0)</f>
        <v>Maderas</v>
      </c>
      <c r="K10036" t="str">
        <f>+VLOOKUP(G10036,[1]SKU!A:C,3,0)</f>
        <v>SAN LORENZO</v>
      </c>
      <c r="L10036">
        <v>35</v>
      </c>
      <c r="M10036">
        <v>22.662959422608864</v>
      </c>
      <c r="N10036">
        <f>+VLOOKUP([1]VENTAS!G10036,[1]SKU!A:G,6,0)</f>
        <v>9706</v>
      </c>
      <c r="O10036" s="4">
        <f t="shared" si="156"/>
        <v>219966.68415584165</v>
      </c>
    </row>
    <row r="10037" spans="1:15" x14ac:dyDescent="0.3">
      <c r="A10037" s="1">
        <v>44942</v>
      </c>
      <c r="B10037" s="2" t="s">
        <v>9612</v>
      </c>
      <c r="C10037" s="2" t="s">
        <v>9613</v>
      </c>
      <c r="D10037" s="2" t="s">
        <v>10072</v>
      </c>
      <c r="E10037">
        <v>2</v>
      </c>
      <c r="F10037" t="str">
        <f>+VLOOKUP(E10037,[1]CLIENTES!A:B,2,0)</f>
        <v>Stephano</v>
      </c>
      <c r="G10037">
        <v>95</v>
      </c>
      <c r="H10037" t="str">
        <f>+VLOOKUP(G10037,[1]SKU!A:B,2,0)</f>
        <v>TRAVERTINO GRIS BRILLANTE 56 X 56 LOURDES 1RA C</v>
      </c>
      <c r="I10037" t="str">
        <f>+VLOOKUP(G10037,[1]SKU!A:D,4,0)</f>
        <v>CERAMICO</v>
      </c>
      <c r="J10037" t="str">
        <f>+VLOOKUP(G10037,[1]SKU!A:E,5,0)</f>
        <v>Marmoles</v>
      </c>
      <c r="K10037" t="str">
        <f>+VLOOKUP(G10037,[1]SKU!A:C,3,0)</f>
        <v>LOURDES</v>
      </c>
      <c r="L10037">
        <v>95</v>
      </c>
      <c r="M10037">
        <v>54.44841599142979</v>
      </c>
      <c r="N10037">
        <f>+VLOOKUP([1]VENTAS!G10037,[1]SKU!A:G,6,0)</f>
        <v>6202</v>
      </c>
      <c r="O10037" s="4">
        <f t="shared" si="156"/>
        <v>337689.07597884757</v>
      </c>
    </row>
    <row r="10038" spans="1:15" x14ac:dyDescent="0.3">
      <c r="A10038" s="1">
        <v>44931</v>
      </c>
      <c r="B10038" s="2" t="s">
        <v>9612</v>
      </c>
      <c r="C10038" s="2" t="s">
        <v>9613</v>
      </c>
      <c r="D10038" s="2" t="s">
        <v>10073</v>
      </c>
      <c r="E10038">
        <v>107</v>
      </c>
      <c r="F10038" t="str">
        <f>+VLOOKUP(E10038,[1]CLIENTES!A:B,2,0)</f>
        <v>Mauro</v>
      </c>
      <c r="G10038">
        <v>241</v>
      </c>
      <c r="H10038" t="str">
        <f>+VLOOKUP(G10038,[1]SKU!A:B,2,0)</f>
        <v>LONDON GREIGE RECT 58 X 117 C.NEGRO 2DA CAL</v>
      </c>
      <c r="I10038" t="str">
        <f>+VLOOKUP(G10038,[1]SKU!A:D,4,0)</f>
        <v>PORCELANATO</v>
      </c>
      <c r="J10038" t="str">
        <f>+VLOOKUP(G10038,[1]SKU!A:E,5,0)</f>
        <v>Cementos</v>
      </c>
      <c r="K10038" t="str">
        <f>+VLOOKUP(G10038,[1]SKU!A:C,3,0)</f>
        <v>CERRO NEGRO</v>
      </c>
      <c r="L10038">
        <v>91</v>
      </c>
      <c r="M10038">
        <v>60.656900538909149</v>
      </c>
      <c r="N10038">
        <f>+VLOOKUP([1]VENTAS!G10038,[1]SKU!A:G,6,0)</f>
        <v>2259</v>
      </c>
      <c r="O10038" s="4">
        <f t="shared" si="156"/>
        <v>137023.93831739578</v>
      </c>
    </row>
    <row r="10039" spans="1:15" x14ac:dyDescent="0.3">
      <c r="A10039" s="1">
        <v>44976</v>
      </c>
      <c r="B10039" s="2" t="s">
        <v>9612</v>
      </c>
      <c r="C10039" s="2" t="s">
        <v>9613</v>
      </c>
      <c r="D10039" s="2" t="s">
        <v>10074</v>
      </c>
      <c r="E10039">
        <v>82</v>
      </c>
      <c r="F10039" t="str">
        <f>+VLOOKUP(E10039,[1]CLIENTES!A:B,2,0)</f>
        <v>Nayarett</v>
      </c>
      <c r="G10039">
        <v>105</v>
      </c>
      <c r="H10039" t="str">
        <f>+VLOOKUP(G10039,[1]SKU!A:B,2,0)</f>
        <v>TACO PORFIDO OSC 45,3 x 45,3 S.LOREN 1RA C</v>
      </c>
      <c r="I10039" t="str">
        <f>+VLOOKUP(G10039,[1]SKU!A:D,4,0)</f>
        <v>CERAMICO</v>
      </c>
      <c r="J10039" t="str">
        <f>+VLOOKUP(G10039,[1]SKU!A:E,5,0)</f>
        <v>Piedras</v>
      </c>
      <c r="K10039" t="str">
        <f>+VLOOKUP(G10039,[1]SKU!A:C,3,0)</f>
        <v>SAN LORENZO</v>
      </c>
      <c r="L10039">
        <v>19</v>
      </c>
      <c r="M10039">
        <v>18.972249360796312</v>
      </c>
      <c r="N10039">
        <f>+VLOOKUP([1]VENTAS!G10039,[1]SKU!A:G,6,0)</f>
        <v>9018</v>
      </c>
      <c r="O10039" s="4">
        <f t="shared" si="156"/>
        <v>171091.74473566114</v>
      </c>
    </row>
    <row r="10040" spans="1:15" x14ac:dyDescent="0.3">
      <c r="A10040" s="1">
        <v>44932</v>
      </c>
      <c r="B10040" s="2" t="s">
        <v>9612</v>
      </c>
      <c r="C10040" s="2" t="s">
        <v>9613</v>
      </c>
      <c r="D10040" s="2" t="s">
        <v>10075</v>
      </c>
      <c r="E10040">
        <v>194</v>
      </c>
      <c r="F10040" t="str">
        <f>+VLOOKUP(E10040,[1]CLIENTES!A:B,2,0)</f>
        <v>Kassandra</v>
      </c>
      <c r="G10040">
        <v>101</v>
      </c>
      <c r="H10040" t="str">
        <f>+VLOOKUP(G10040,[1]SKU!A:B,2,0)</f>
        <v>MARINO NEGRO 25 x 35 LOURDES 1RA C</v>
      </c>
      <c r="I10040" t="str">
        <f>+VLOOKUP(G10040,[1]SKU!A:D,4,0)</f>
        <v>CERAMICO</v>
      </c>
      <c r="J10040" t="str">
        <f>+VLOOKUP(G10040,[1]SKU!A:E,5,0)</f>
        <v>Marmoles</v>
      </c>
      <c r="K10040" t="str">
        <f>+VLOOKUP(G10040,[1]SKU!A:C,3,0)</f>
        <v>LOURDES</v>
      </c>
      <c r="L10040">
        <v>110</v>
      </c>
      <c r="M10040">
        <v>73.735917059992488</v>
      </c>
      <c r="N10040">
        <f>+VLOOKUP([1]VENTAS!G10040,[1]SKU!A:G,6,0)</f>
        <v>1810</v>
      </c>
      <c r="O10040" s="4">
        <f t="shared" si="156"/>
        <v>133462.0098785864</v>
      </c>
    </row>
    <row r="10041" spans="1:15" x14ac:dyDescent="0.3">
      <c r="A10041" s="1">
        <v>44941</v>
      </c>
      <c r="B10041" s="2" t="s">
        <v>9612</v>
      </c>
      <c r="C10041" s="2" t="s">
        <v>9613</v>
      </c>
      <c r="D10041" s="2" t="s">
        <v>10076</v>
      </c>
      <c r="E10041">
        <v>37</v>
      </c>
      <c r="F10041" t="str">
        <f>+VLOOKUP(E10041,[1]CLIENTES!A:B,2,0)</f>
        <v>Ariana</v>
      </c>
      <c r="G10041">
        <v>371</v>
      </c>
      <c r="H10041" t="str">
        <f>+VLOOKUP(G10041,[1]SKU!A:B,2,0)</f>
        <v>BAUHAUS SAND FIT RECT. 58 x 58 S.LOREN 2DA C</v>
      </c>
      <c r="I10041" t="str">
        <f>+VLOOKUP(G10041,[1]SKU!A:D,4,0)</f>
        <v>PORCELANATO</v>
      </c>
      <c r="J10041" t="str">
        <f>+VLOOKUP(G10041,[1]SKU!A:E,5,0)</f>
        <v>Cementos</v>
      </c>
      <c r="K10041" t="str">
        <f>+VLOOKUP(G10041,[1]SKU!A:C,3,0)</f>
        <v>SAN LORENZO</v>
      </c>
      <c r="L10041">
        <v>105</v>
      </c>
      <c r="M10041">
        <v>14.681357373182914</v>
      </c>
      <c r="N10041">
        <f>+VLOOKUP([1]VENTAS!G10041,[1]SKU!A:G,6,0)</f>
        <v>6115</v>
      </c>
      <c r="O10041" s="4">
        <f t="shared" si="156"/>
        <v>89776.500337013524</v>
      </c>
    </row>
    <row r="10042" spans="1:15" x14ac:dyDescent="0.3">
      <c r="A10042" s="1">
        <v>44955</v>
      </c>
      <c r="B10042" s="2" t="s">
        <v>9612</v>
      </c>
      <c r="C10042" s="2" t="s">
        <v>9613</v>
      </c>
      <c r="D10042" s="2" t="s">
        <v>10077</v>
      </c>
      <c r="E10042">
        <v>86</v>
      </c>
      <c r="F10042" t="str">
        <f>+VLOOKUP(E10042,[1]CLIENTES!A:B,2,0)</f>
        <v>Pablo</v>
      </c>
      <c r="G10042">
        <v>5</v>
      </c>
      <c r="H10042" t="str">
        <f>+VLOOKUP(G10042,[1]SKU!A:B,2,0)</f>
        <v>FIRENZE BRILLANTE 56 X 56 LOURDES 1RA C</v>
      </c>
      <c r="I10042" t="str">
        <f>+VLOOKUP(G10042,[1]SKU!A:D,4,0)</f>
        <v>CERAMICO</v>
      </c>
      <c r="J10042" t="str">
        <f>+VLOOKUP(G10042,[1]SKU!A:E,5,0)</f>
        <v>Marmoles</v>
      </c>
      <c r="K10042" t="str">
        <f>+VLOOKUP(G10042,[1]SKU!A:C,3,0)</f>
        <v>LOURDES</v>
      </c>
      <c r="L10042">
        <v>132</v>
      </c>
      <c r="M10042">
        <v>104.78465870603307</v>
      </c>
      <c r="N10042">
        <f>+VLOOKUP([1]VENTAS!G10042,[1]SKU!A:G,6,0)</f>
        <v>4504</v>
      </c>
      <c r="O10042" s="4">
        <f t="shared" si="156"/>
        <v>471950.10281197296</v>
      </c>
    </row>
    <row r="10043" spans="1:15" x14ac:dyDescent="0.3">
      <c r="A10043" s="1">
        <v>44949</v>
      </c>
      <c r="B10043" s="2" t="s">
        <v>9612</v>
      </c>
      <c r="C10043" s="2" t="s">
        <v>9613</v>
      </c>
      <c r="D10043" s="2" t="s">
        <v>10078</v>
      </c>
      <c r="E10043">
        <v>228</v>
      </c>
      <c r="F10043" t="str">
        <f>+VLOOKUP(E10043,[1]CLIENTES!A:B,2,0)</f>
        <v>Sebastian</v>
      </c>
      <c r="G10043">
        <v>348</v>
      </c>
      <c r="H10043" t="str">
        <f>+VLOOKUP(G10043,[1]SKU!A:B,2,0)</f>
        <v>RAFIA LAPACHO FIT RECT. 19,2 X 117 S.LOREN 2DA C</v>
      </c>
      <c r="I10043" t="str">
        <f>+VLOOKUP(G10043,[1]SKU!A:D,4,0)</f>
        <v>PORCELANATO</v>
      </c>
      <c r="J10043" t="str">
        <f>+VLOOKUP(G10043,[1]SKU!A:E,5,0)</f>
        <v>Maderas</v>
      </c>
      <c r="K10043" t="str">
        <f>+VLOOKUP(G10043,[1]SKU!A:C,3,0)</f>
        <v>SAN LORENZO</v>
      </c>
      <c r="L10043">
        <v>27</v>
      </c>
      <c r="M10043">
        <v>17.482854411726837</v>
      </c>
      <c r="N10043">
        <f>+VLOOKUP([1]VENTAS!G10043,[1]SKU!A:G,6,0)</f>
        <v>9706</v>
      </c>
      <c r="O10043" s="4">
        <f t="shared" si="156"/>
        <v>169688.58492022069</v>
      </c>
    </row>
    <row r="10044" spans="1:15" x14ac:dyDescent="0.3">
      <c r="A10044" s="1">
        <v>44955</v>
      </c>
      <c r="B10044" s="2" t="s">
        <v>9612</v>
      </c>
      <c r="C10044" s="2" t="s">
        <v>9613</v>
      </c>
      <c r="D10044" s="2" t="s">
        <v>10079</v>
      </c>
      <c r="E10044">
        <v>158</v>
      </c>
      <c r="F10044" t="str">
        <f>+VLOOKUP(E10044,[1]CLIENTES!A:B,2,0)</f>
        <v>Montserrat</v>
      </c>
      <c r="G10044">
        <v>163</v>
      </c>
      <c r="H10044" t="str">
        <f>+VLOOKUP(G10044,[1]SKU!A:B,2,0)</f>
        <v>GRAMADOS ARENA 38 x 38 C.NEGRO 1RA CAL</v>
      </c>
      <c r="I10044" t="str">
        <f>+VLOOKUP(G10044,[1]SKU!A:D,4,0)</f>
        <v>CERAMICO</v>
      </c>
      <c r="J10044" t="str">
        <f>+VLOOKUP(G10044,[1]SKU!A:E,5,0)</f>
        <v>Piedras</v>
      </c>
      <c r="K10044" t="str">
        <f>+VLOOKUP(G10044,[1]SKU!A:C,3,0)</f>
        <v>CERRO NEGRO</v>
      </c>
      <c r="L10044">
        <v>7</v>
      </c>
      <c r="M10044">
        <v>4.6144542731557525</v>
      </c>
      <c r="N10044">
        <f>+VLOOKUP([1]VENTAS!G10044,[1]SKU!A:G,6,0)</f>
        <v>2396</v>
      </c>
      <c r="O10044" s="4">
        <f t="shared" si="156"/>
        <v>11056.232438481184</v>
      </c>
    </row>
    <row r="10045" spans="1:15" x14ac:dyDescent="0.3">
      <c r="A10045" s="1">
        <v>44948</v>
      </c>
      <c r="B10045" s="2" t="s">
        <v>9612</v>
      </c>
      <c r="C10045" s="2" t="s">
        <v>9613</v>
      </c>
      <c r="D10045" s="2" t="s">
        <v>10080</v>
      </c>
      <c r="E10045">
        <v>220</v>
      </c>
      <c r="F10045" t="str">
        <f>+VLOOKUP(E10045,[1]CLIENTES!A:B,2,0)</f>
        <v>Dayra</v>
      </c>
      <c r="G10045">
        <v>76</v>
      </c>
      <c r="H10045" t="str">
        <f>+VLOOKUP(G10045,[1]SKU!A:B,2,0)</f>
        <v>HABITAT BLANCO BRILLANTE 33 X 45,3 SCOP 1RA C</v>
      </c>
      <c r="I10045" t="str">
        <f>+VLOOKUP(G10045,[1]SKU!A:D,4,0)</f>
        <v>CERAMICO</v>
      </c>
      <c r="J10045" t="str">
        <f>+VLOOKUP(G10045,[1]SKU!A:E,5,0)</f>
        <v>Marmoles</v>
      </c>
      <c r="K10045" t="str">
        <f>+VLOOKUP(G10045,[1]SKU!A:C,3,0)</f>
        <v>SCOP</v>
      </c>
      <c r="L10045">
        <v>27</v>
      </c>
      <c r="M10045">
        <v>18.424755077609387</v>
      </c>
      <c r="N10045">
        <f>+VLOOKUP([1]VENTAS!G10045,[1]SKU!A:G,6,0)</f>
        <v>1143</v>
      </c>
      <c r="O10045" s="4">
        <f t="shared" si="156"/>
        <v>21059.495053707527</v>
      </c>
    </row>
    <row r="10046" spans="1:15" x14ac:dyDescent="0.3">
      <c r="A10046" s="1">
        <v>44970</v>
      </c>
      <c r="B10046" s="2" t="s">
        <v>9612</v>
      </c>
      <c r="C10046" s="2" t="s">
        <v>9613</v>
      </c>
      <c r="D10046" s="2" t="s">
        <v>10081</v>
      </c>
      <c r="E10046">
        <v>148</v>
      </c>
      <c r="F10046" t="str">
        <f>+VLOOKUP(E10046,[1]CLIENTES!A:B,2,0)</f>
        <v>Sayen</v>
      </c>
      <c r="G10046">
        <v>291</v>
      </c>
      <c r="H10046" t="str">
        <f>+VLOOKUP(G10046,[1]SKU!A:B,2,0)</f>
        <v>SOHO LOUNGE ESM NAT 60 x 60 ILVA 1RA C</v>
      </c>
      <c r="I10046" t="str">
        <f>+VLOOKUP(G10046,[1]SKU!A:D,4,0)</f>
        <v>PORCELANATO</v>
      </c>
      <c r="J10046" t="str">
        <f>+VLOOKUP(G10046,[1]SKU!A:E,5,0)</f>
        <v>Cementos</v>
      </c>
      <c r="K10046" t="str">
        <f>+VLOOKUP(G10046,[1]SKU!A:C,3,0)</f>
        <v>ILVA</v>
      </c>
      <c r="L10046">
        <v>66</v>
      </c>
      <c r="M10046">
        <v>63.390856391579284</v>
      </c>
      <c r="N10046">
        <f>+VLOOKUP([1]VENTAS!G10046,[1]SKU!A:G,6,0)</f>
        <v>2194</v>
      </c>
      <c r="O10046" s="4">
        <f t="shared" si="156"/>
        <v>139079.53892312496</v>
      </c>
    </row>
    <row r="10047" spans="1:15" x14ac:dyDescent="0.3">
      <c r="A10047" s="1">
        <v>44964</v>
      </c>
      <c r="B10047" s="2" t="s">
        <v>9612</v>
      </c>
      <c r="C10047" s="2" t="s">
        <v>9613</v>
      </c>
      <c r="D10047" s="2" t="s">
        <v>10082</v>
      </c>
      <c r="E10047">
        <v>2</v>
      </c>
      <c r="F10047" t="str">
        <f>+VLOOKUP(E10047,[1]CLIENTES!A:B,2,0)</f>
        <v>Stephano</v>
      </c>
      <c r="G10047">
        <v>387</v>
      </c>
      <c r="H10047" t="str">
        <f>+VLOOKUP(G10047,[1]SKU!A:B,2,0)</f>
        <v>SALVIA RECT. 28 X 58 S.LOREN 2DA CAL</v>
      </c>
      <c r="I10047" t="str">
        <f>+VLOOKUP(G10047,[1]SKU!A:D,4,0)</f>
        <v>PORCELANATO</v>
      </c>
      <c r="J10047" t="str">
        <f>+VLOOKUP(G10047,[1]SKU!A:E,5,0)</f>
        <v>Maderas</v>
      </c>
      <c r="K10047" t="str">
        <f>+VLOOKUP(G10047,[1]SKU!A:C,3,0)</f>
        <v>SAN LORENZO</v>
      </c>
      <c r="L10047">
        <v>43</v>
      </c>
      <c r="M10047">
        <v>19.84315368126147</v>
      </c>
      <c r="N10047">
        <f>+VLOOKUP([1]VENTAS!G10047,[1]SKU!A:G,6,0)</f>
        <v>2362</v>
      </c>
      <c r="O10047" s="4">
        <f t="shared" si="156"/>
        <v>46869.52899513959</v>
      </c>
    </row>
    <row r="10048" spans="1:15" x14ac:dyDescent="0.3">
      <c r="A10048" s="1">
        <v>44984</v>
      </c>
      <c r="B10048" s="2" t="s">
        <v>9612</v>
      </c>
      <c r="C10048" s="2" t="s">
        <v>9613</v>
      </c>
      <c r="D10048" s="2" t="s">
        <v>10083</v>
      </c>
      <c r="E10048">
        <v>59</v>
      </c>
      <c r="F10048" t="str">
        <f>+VLOOKUP(E10048,[1]CLIENTES!A:B,2,0)</f>
        <v>Aldair</v>
      </c>
      <c r="G10048">
        <v>316</v>
      </c>
      <c r="H10048" t="str">
        <f>+VLOOKUP(G10048,[1]SKU!A:B,2,0)</f>
        <v>CALACATA BIANCO PUL FIT RT 57,7 X 57,7 S.LOREN 2DA</v>
      </c>
      <c r="I10048" t="str">
        <f>+VLOOKUP(G10048,[1]SKU!A:D,4,0)</f>
        <v>PORCELANATO</v>
      </c>
      <c r="J10048" t="str">
        <f>+VLOOKUP(G10048,[1]SKU!A:E,5,0)</f>
        <v>Marmoles</v>
      </c>
      <c r="K10048" t="str">
        <f>+VLOOKUP(G10048,[1]SKU!A:C,3,0)</f>
        <v>SAN LORENZO</v>
      </c>
      <c r="L10048">
        <v>73</v>
      </c>
      <c r="M10048">
        <v>17.561420498429335</v>
      </c>
      <c r="N10048">
        <f>+VLOOKUP([1]VENTAS!G10048,[1]SKU!A:G,6,0)</f>
        <v>9187</v>
      </c>
      <c r="O10048" s="4">
        <f t="shared" si="156"/>
        <v>161336.77011907031</v>
      </c>
    </row>
    <row r="10049" spans="1:15" x14ac:dyDescent="0.3">
      <c r="A10049" s="1">
        <v>44936</v>
      </c>
      <c r="B10049" s="2" t="s">
        <v>9612</v>
      </c>
      <c r="C10049" s="2" t="s">
        <v>9613</v>
      </c>
      <c r="D10049" s="2" t="s">
        <v>10084</v>
      </c>
      <c r="E10049">
        <v>31</v>
      </c>
      <c r="F10049" t="str">
        <f>+VLOOKUP(E10049,[1]CLIENTES!A:B,2,0)</f>
        <v>Lyan</v>
      </c>
      <c r="G10049">
        <v>198</v>
      </c>
      <c r="H10049" t="str">
        <f>+VLOOKUP(G10049,[1]SKU!A:B,2,0)</f>
        <v>TARACEA MIX SATINADO 45,3 x 45,3 S.LOREN 1RA C</v>
      </c>
      <c r="I10049" t="str">
        <f>+VLOOKUP(G10049,[1]SKU!A:D,4,0)</f>
        <v>CERAMICO</v>
      </c>
      <c r="J10049" t="str">
        <f>+VLOOKUP(G10049,[1]SKU!A:E,5,0)</f>
        <v>Maderas</v>
      </c>
      <c r="K10049" t="str">
        <f>+VLOOKUP(G10049,[1]SKU!A:C,3,0)</f>
        <v>SAN LORENZO</v>
      </c>
      <c r="L10049">
        <v>115</v>
      </c>
      <c r="M10049">
        <v>75.538306982103592</v>
      </c>
      <c r="N10049">
        <f>+VLOOKUP([1]VENTAS!G10049,[1]SKU!A:G,6,0)</f>
        <v>9423</v>
      </c>
      <c r="O10049" s="4">
        <f t="shared" si="156"/>
        <v>711797.4666923621</v>
      </c>
    </row>
    <row r="10050" spans="1:15" x14ac:dyDescent="0.3">
      <c r="A10050" s="1">
        <v>44976</v>
      </c>
      <c r="B10050" s="2" t="s">
        <v>9612</v>
      </c>
      <c r="C10050" s="2" t="s">
        <v>9613</v>
      </c>
      <c r="D10050" s="2" t="s">
        <v>10085</v>
      </c>
      <c r="E10050">
        <v>107</v>
      </c>
      <c r="F10050" t="str">
        <f>+VLOOKUP(E10050,[1]CLIENTES!A:B,2,0)</f>
        <v>Mauro</v>
      </c>
      <c r="G10050">
        <v>127</v>
      </c>
      <c r="H10050" t="str">
        <f>+VLOOKUP(G10050,[1]SKU!A:B,2,0)</f>
        <v>ABETO MARFIL 45,3 X 45,3 SCOP 1RA CAL</v>
      </c>
      <c r="I10050" t="str">
        <f>+VLOOKUP(G10050,[1]SKU!A:D,4,0)</f>
        <v>CERAMICO</v>
      </c>
      <c r="J10050" t="str">
        <f>+VLOOKUP(G10050,[1]SKU!A:E,5,0)</f>
        <v>Cementos</v>
      </c>
      <c r="K10050" t="str">
        <f>+VLOOKUP(G10050,[1]SKU!A:C,3,0)</f>
        <v>SCOP</v>
      </c>
      <c r="L10050">
        <v>15</v>
      </c>
      <c r="M10050">
        <v>4.6132577168335454</v>
      </c>
      <c r="N10050">
        <f>+VLOOKUP([1]VENTAS!G10050,[1]SKU!A:G,6,0)</f>
        <v>9853</v>
      </c>
      <c r="O10050" s="4">
        <f t="shared" si="156"/>
        <v>45454.428283960922</v>
      </c>
    </row>
    <row r="10051" spans="1:15" x14ac:dyDescent="0.3">
      <c r="A10051" s="1">
        <v>44963</v>
      </c>
      <c r="B10051" s="2" t="s">
        <v>9612</v>
      </c>
      <c r="C10051" s="2" t="s">
        <v>9613</v>
      </c>
      <c r="D10051" s="2" t="s">
        <v>10086</v>
      </c>
      <c r="E10051">
        <v>152</v>
      </c>
      <c r="F10051" t="str">
        <f>+VLOOKUP(E10051,[1]CLIENTES!A:B,2,0)</f>
        <v>Nahuel</v>
      </c>
      <c r="G10051">
        <v>190</v>
      </c>
      <c r="H10051" t="str">
        <f>+VLOOKUP(G10051,[1]SKU!A:B,2,0)</f>
        <v>RUSTICO EBANO 45,3 X 45,3 SCOP 1RA CAL</v>
      </c>
      <c r="I10051" t="str">
        <f>+VLOOKUP(G10051,[1]SKU!A:D,4,0)</f>
        <v>CERAMICO</v>
      </c>
      <c r="J10051" t="str">
        <f>+VLOOKUP(G10051,[1]SKU!A:E,5,0)</f>
        <v>Piedras</v>
      </c>
      <c r="K10051" t="str">
        <f>+VLOOKUP(G10051,[1]SKU!A:C,3,0)</f>
        <v>SCOP</v>
      </c>
      <c r="L10051">
        <v>92</v>
      </c>
      <c r="M10051">
        <v>40.584758225876762</v>
      </c>
      <c r="N10051">
        <f>+VLOOKUP([1]VENTAS!G10051,[1]SKU!A:G,6,0)</f>
        <v>3587</v>
      </c>
      <c r="O10051" s="4">
        <f t="shared" ref="O10051:O10114" si="157">+N10051*M10051</f>
        <v>145577.52775621993</v>
      </c>
    </row>
    <row r="10052" spans="1:15" x14ac:dyDescent="0.3">
      <c r="A10052" s="1">
        <v>44931</v>
      </c>
      <c r="B10052" s="2" t="s">
        <v>9612</v>
      </c>
      <c r="C10052" s="2" t="s">
        <v>9613</v>
      </c>
      <c r="D10052" s="2" t="s">
        <v>10087</v>
      </c>
      <c r="E10052">
        <v>199</v>
      </c>
      <c r="F10052" t="str">
        <f>+VLOOKUP(E10052,[1]CLIENTES!A:B,2,0)</f>
        <v>Francisca</v>
      </c>
      <c r="G10052">
        <v>310</v>
      </c>
      <c r="H10052" t="str">
        <f>+VLOOKUP(G10052,[1]SKU!A:B,2,0)</f>
        <v>MATERIA BLACK NATURAL 80 X 80 VITE 1RA C</v>
      </c>
      <c r="I10052" t="str">
        <f>+VLOOKUP(G10052,[1]SKU!A:D,4,0)</f>
        <v>PORCELANATO</v>
      </c>
      <c r="J10052" t="str">
        <f>+VLOOKUP(G10052,[1]SKU!A:E,5,0)</f>
        <v>Piedras</v>
      </c>
      <c r="K10052" t="str">
        <f>+VLOOKUP(G10052,[1]SKU!A:C,3,0)</f>
        <v>VITE</v>
      </c>
      <c r="L10052">
        <v>148</v>
      </c>
      <c r="M10052">
        <v>43.102933096908416</v>
      </c>
      <c r="N10052">
        <f>+VLOOKUP([1]VENTAS!G10052,[1]SKU!A:G,6,0)</f>
        <v>6113</v>
      </c>
      <c r="O10052" s="4">
        <f t="shared" si="157"/>
        <v>263488.23002140113</v>
      </c>
    </row>
    <row r="10053" spans="1:15" x14ac:dyDescent="0.3">
      <c r="A10053" s="1">
        <v>44937</v>
      </c>
      <c r="B10053" s="2" t="s">
        <v>9612</v>
      </c>
      <c r="C10053" s="2" t="s">
        <v>9613</v>
      </c>
      <c r="D10053" s="2" t="s">
        <v>10088</v>
      </c>
      <c r="E10053">
        <v>110</v>
      </c>
      <c r="F10053" t="str">
        <f>+VLOOKUP(E10053,[1]CLIENTES!A:B,2,0)</f>
        <v>Julieta</v>
      </c>
      <c r="G10053">
        <v>271</v>
      </c>
      <c r="H10053" t="str">
        <f>+VLOOKUP(G10053,[1]SKU!A:B,2,0)</f>
        <v>PORCELANATO ARCE BLANCO 20 X 60 ALBERDI 1RA C</v>
      </c>
      <c r="I10053" t="str">
        <f>+VLOOKUP(G10053,[1]SKU!A:D,4,0)</f>
        <v>PORCELANATO</v>
      </c>
      <c r="J10053" t="str">
        <f>+VLOOKUP(G10053,[1]SKU!A:E,5,0)</f>
        <v>Maderas</v>
      </c>
      <c r="K10053" t="str">
        <f>+VLOOKUP(G10053,[1]SKU!A:C,3,0)</f>
        <v>ALBERDI</v>
      </c>
      <c r="L10053">
        <v>99</v>
      </c>
      <c r="M10053">
        <v>7.3993094687090633</v>
      </c>
      <c r="N10053">
        <f>+VLOOKUP([1]VENTAS!G10053,[1]SKU!A:G,6,0)</f>
        <v>6372</v>
      </c>
      <c r="O10053" s="4">
        <f t="shared" si="157"/>
        <v>47148.39993461415</v>
      </c>
    </row>
    <row r="10054" spans="1:15" x14ac:dyDescent="0.3">
      <c r="A10054" s="1">
        <v>44953</v>
      </c>
      <c r="B10054" s="2" t="s">
        <v>9612</v>
      </c>
      <c r="C10054" s="2" t="s">
        <v>9613</v>
      </c>
      <c r="D10054" s="2" t="s">
        <v>10089</v>
      </c>
      <c r="E10054">
        <v>24</v>
      </c>
      <c r="F10054" t="str">
        <f>+VLOOKUP(E10054,[1]CLIENTES!A:B,2,0)</f>
        <v>Maciel</v>
      </c>
      <c r="G10054">
        <v>333</v>
      </c>
      <c r="H10054" t="str">
        <f>+VLOOKUP(G10054,[1]SKU!A:B,2,0)</f>
        <v>GLAM GREY PUL FIT RECT 57,7 x 57,7 S.LOREN 2DA C</v>
      </c>
      <c r="I10054" t="str">
        <f>+VLOOKUP(G10054,[1]SKU!A:D,4,0)</f>
        <v>PORCELANATO</v>
      </c>
      <c r="J10054" t="str">
        <f>+VLOOKUP(G10054,[1]SKU!A:E,5,0)</f>
        <v>Cementos</v>
      </c>
      <c r="K10054" t="str">
        <f>+VLOOKUP(G10054,[1]SKU!A:C,3,0)</f>
        <v>SAN LORENZO</v>
      </c>
      <c r="L10054">
        <v>119</v>
      </c>
      <c r="M10054">
        <v>10.566023698534348</v>
      </c>
      <c r="N10054">
        <f>+VLOOKUP([1]VENTAS!G10054,[1]SKU!A:G,6,0)</f>
        <v>6351</v>
      </c>
      <c r="O10054" s="4">
        <f t="shared" si="157"/>
        <v>67104.816509391647</v>
      </c>
    </row>
    <row r="10055" spans="1:15" x14ac:dyDescent="0.3">
      <c r="A10055" s="1">
        <v>44966</v>
      </c>
      <c r="B10055" s="2" t="s">
        <v>9612</v>
      </c>
      <c r="C10055" s="2" t="s">
        <v>9613</v>
      </c>
      <c r="D10055" s="2" t="s">
        <v>10090</v>
      </c>
      <c r="E10055">
        <v>158</v>
      </c>
      <c r="F10055" t="str">
        <f>+VLOOKUP(E10055,[1]CLIENTES!A:B,2,0)</f>
        <v>Montserrat</v>
      </c>
      <c r="G10055">
        <v>3</v>
      </c>
      <c r="H10055" t="str">
        <f>+VLOOKUP(G10055,[1]SKU!A:B,2,0)</f>
        <v>SUBWAY NEGRO 31 x 53 LOURDES 1RA C</v>
      </c>
      <c r="I10055" t="str">
        <f>+VLOOKUP(G10055,[1]SKU!A:D,4,0)</f>
        <v>CERAMICO</v>
      </c>
      <c r="J10055" t="str">
        <f>+VLOOKUP(G10055,[1]SKU!A:E,5,0)</f>
        <v>Deco &amp; Mas</v>
      </c>
      <c r="K10055" t="str">
        <f>+VLOOKUP(G10055,[1]SKU!A:C,3,0)</f>
        <v>LOURDES</v>
      </c>
      <c r="L10055">
        <v>118</v>
      </c>
      <c r="M10055">
        <v>47.399689895414419</v>
      </c>
      <c r="N10055">
        <f>+VLOOKUP([1]VENTAS!G10055,[1]SKU!A:G,6,0)</f>
        <v>4901</v>
      </c>
      <c r="O10055" s="4">
        <f t="shared" si="157"/>
        <v>232305.88017742606</v>
      </c>
    </row>
    <row r="10056" spans="1:15" x14ac:dyDescent="0.3">
      <c r="A10056" s="1">
        <v>44955</v>
      </c>
      <c r="B10056" s="2" t="s">
        <v>9612</v>
      </c>
      <c r="C10056" s="2" t="s">
        <v>9613</v>
      </c>
      <c r="D10056" s="2" t="s">
        <v>10091</v>
      </c>
      <c r="E10056">
        <v>109</v>
      </c>
      <c r="F10056" t="str">
        <f>+VLOOKUP(E10056,[1]CLIENTES!A:B,2,0)</f>
        <v>Estefani</v>
      </c>
      <c r="G10056">
        <v>153</v>
      </c>
      <c r="H10056" t="str">
        <f>+VLOOKUP(G10056,[1]SKU!A:B,2,0)</f>
        <v>BOEDO MIX  51 x 51 C.NEGRO 2DA CAL</v>
      </c>
      <c r="I10056" t="str">
        <f>+VLOOKUP(G10056,[1]SKU!A:D,4,0)</f>
        <v>CERAMICO</v>
      </c>
      <c r="J10056" t="str">
        <f>+VLOOKUP(G10056,[1]SKU!A:E,5,0)</f>
        <v>Deco &amp; Mas</v>
      </c>
      <c r="K10056" t="str">
        <f>+VLOOKUP(G10056,[1]SKU!A:C,3,0)</f>
        <v>CERRO NEGRO</v>
      </c>
      <c r="L10056">
        <v>55</v>
      </c>
      <c r="M10056">
        <v>9.3834699245082156</v>
      </c>
      <c r="N10056">
        <f>+VLOOKUP([1]VENTAS!G10056,[1]SKU!A:G,6,0)</f>
        <v>4088</v>
      </c>
      <c r="O10056" s="4">
        <f t="shared" si="157"/>
        <v>38359.625051389587</v>
      </c>
    </row>
    <row r="10057" spans="1:15" x14ac:dyDescent="0.3">
      <c r="A10057" s="1">
        <v>44973</v>
      </c>
      <c r="B10057" s="2" t="s">
        <v>9612</v>
      </c>
      <c r="C10057" s="2" t="s">
        <v>9613</v>
      </c>
      <c r="D10057" s="2" t="s">
        <v>10092</v>
      </c>
      <c r="E10057">
        <v>67</v>
      </c>
      <c r="F10057" t="str">
        <f>+VLOOKUP(E10057,[1]CLIENTES!A:B,2,0)</f>
        <v>Issidora</v>
      </c>
      <c r="G10057">
        <v>26</v>
      </c>
      <c r="H10057" t="str">
        <f>+VLOOKUP(G10057,[1]SKU!A:B,2,0)</f>
        <v>VENECIANO MIX AGUAMARINA 33 x 33 S.LOREN 1RA C</v>
      </c>
      <c r="I10057" t="str">
        <f>+VLOOKUP(G10057,[1]SKU!A:D,4,0)</f>
        <v>CERAMICO</v>
      </c>
      <c r="J10057" t="str">
        <f>+VLOOKUP(G10057,[1]SKU!A:E,5,0)</f>
        <v>Deco &amp; Mas</v>
      </c>
      <c r="K10057" t="str">
        <f>+VLOOKUP(G10057,[1]SKU!A:C,3,0)</f>
        <v>SAN LORENZO</v>
      </c>
      <c r="L10057">
        <v>99</v>
      </c>
      <c r="M10057">
        <v>71.634813493823074</v>
      </c>
      <c r="N10057">
        <f>+VLOOKUP([1]VENTAS!G10057,[1]SKU!A:G,6,0)</f>
        <v>8049</v>
      </c>
      <c r="O10057" s="4">
        <f t="shared" si="157"/>
        <v>576588.61381178198</v>
      </c>
    </row>
    <row r="10058" spans="1:15" x14ac:dyDescent="0.3">
      <c r="A10058" s="1">
        <v>44945</v>
      </c>
      <c r="B10058" s="2" t="s">
        <v>9612</v>
      </c>
      <c r="C10058" s="2" t="s">
        <v>9613</v>
      </c>
      <c r="D10058" s="2" t="s">
        <v>10093</v>
      </c>
      <c r="E10058">
        <v>227</v>
      </c>
      <c r="F10058" t="str">
        <f>+VLOOKUP(E10058,[1]CLIENTES!A:B,2,0)</f>
        <v>Roman</v>
      </c>
      <c r="G10058">
        <v>40</v>
      </c>
      <c r="H10058" t="str">
        <f>+VLOOKUP(G10058,[1]SKU!A:B,2,0)</f>
        <v>RECOLETA 51 X 51 C.NEGRO 1RA CAL</v>
      </c>
      <c r="I10058" t="str">
        <f>+VLOOKUP(G10058,[1]SKU!A:D,4,0)</f>
        <v>CERAMICO</v>
      </c>
      <c r="J10058" t="str">
        <f>+VLOOKUP(G10058,[1]SKU!A:E,5,0)</f>
        <v>Deco &amp; Mas</v>
      </c>
      <c r="K10058" t="str">
        <f>+VLOOKUP(G10058,[1]SKU!A:C,3,0)</f>
        <v>CERRO NEGRO</v>
      </c>
      <c r="L10058">
        <v>99</v>
      </c>
      <c r="M10058">
        <v>26.792038064848683</v>
      </c>
      <c r="N10058">
        <f>+VLOOKUP([1]VENTAS!G10058,[1]SKU!A:G,6,0)</f>
        <v>7354</v>
      </c>
      <c r="O10058" s="4">
        <f t="shared" si="157"/>
        <v>197028.6479288972</v>
      </c>
    </row>
    <row r="10059" spans="1:15" x14ac:dyDescent="0.3">
      <c r="A10059" s="1">
        <v>44950</v>
      </c>
      <c r="B10059" s="2" t="s">
        <v>9612</v>
      </c>
      <c r="C10059" s="2" t="s">
        <v>9613</v>
      </c>
      <c r="D10059" s="2" t="s">
        <v>10094</v>
      </c>
      <c r="E10059">
        <v>213</v>
      </c>
      <c r="F10059" t="str">
        <f>+VLOOKUP(E10059,[1]CLIENTES!A:B,2,0)</f>
        <v>Keila</v>
      </c>
      <c r="G10059">
        <v>198</v>
      </c>
      <c r="H10059" t="str">
        <f>+VLOOKUP(G10059,[1]SKU!A:B,2,0)</f>
        <v>TARACEA MIX SATINADO 45,3 x 45,3 S.LOREN 1RA C</v>
      </c>
      <c r="I10059" t="str">
        <f>+VLOOKUP(G10059,[1]SKU!A:D,4,0)</f>
        <v>CERAMICO</v>
      </c>
      <c r="J10059" t="str">
        <f>+VLOOKUP(G10059,[1]SKU!A:E,5,0)</f>
        <v>Maderas</v>
      </c>
      <c r="K10059" t="str">
        <f>+VLOOKUP(G10059,[1]SKU!A:C,3,0)</f>
        <v>SAN LORENZO</v>
      </c>
      <c r="L10059">
        <v>74</v>
      </c>
      <c r="M10059">
        <v>48.607258405875349</v>
      </c>
      <c r="N10059">
        <f>+VLOOKUP([1]VENTAS!G10059,[1]SKU!A:G,6,0)</f>
        <v>9423</v>
      </c>
      <c r="O10059" s="4">
        <f t="shared" si="157"/>
        <v>458026.19595856342</v>
      </c>
    </row>
    <row r="10060" spans="1:15" x14ac:dyDescent="0.3">
      <c r="A10060" s="1">
        <v>44984</v>
      </c>
      <c r="B10060" s="2" t="s">
        <v>9612</v>
      </c>
      <c r="C10060" s="2" t="s">
        <v>9613</v>
      </c>
      <c r="D10060" s="2" t="s">
        <v>10095</v>
      </c>
      <c r="E10060">
        <v>29</v>
      </c>
      <c r="F10060" t="str">
        <f>+VLOOKUP(E10060,[1]CLIENTES!A:B,2,0)</f>
        <v>Matia</v>
      </c>
      <c r="G10060">
        <v>217</v>
      </c>
      <c r="H10060" t="str">
        <f>+VLOOKUP(G10060,[1]SKU!A:B,2,0)</f>
        <v>MONACO CREMA PUL RECT 58 x 58 C.NEGRO 1RA C</v>
      </c>
      <c r="I10060" t="str">
        <f>+VLOOKUP(G10060,[1]SKU!A:D,4,0)</f>
        <v>PORCELANATO</v>
      </c>
      <c r="J10060" t="str">
        <f>+VLOOKUP(G10060,[1]SKU!A:E,5,0)</f>
        <v>Marmoles</v>
      </c>
      <c r="K10060" t="str">
        <f>+VLOOKUP(G10060,[1]SKU!A:C,3,0)</f>
        <v>CERRO NEGRO</v>
      </c>
      <c r="L10060">
        <v>78</v>
      </c>
      <c r="M10060">
        <v>13.474721824378582</v>
      </c>
      <c r="N10060">
        <f>+VLOOKUP([1]VENTAS!G10060,[1]SKU!A:G,6,0)</f>
        <v>5781</v>
      </c>
      <c r="O10060" s="4">
        <f t="shared" si="157"/>
        <v>77897.366866732584</v>
      </c>
    </row>
    <row r="10061" spans="1:15" x14ac:dyDescent="0.3">
      <c r="A10061" s="1">
        <v>44954</v>
      </c>
      <c r="B10061" s="2" t="s">
        <v>9612</v>
      </c>
      <c r="C10061" s="2" t="s">
        <v>9613</v>
      </c>
      <c r="D10061" s="2" t="s">
        <v>10096</v>
      </c>
      <c r="E10061">
        <v>15</v>
      </c>
      <c r="F10061" t="str">
        <f>+VLOOKUP(E10061,[1]CLIENTES!A:B,2,0)</f>
        <v>Naomi</v>
      </c>
      <c r="G10061">
        <v>111</v>
      </c>
      <c r="H10061" t="str">
        <f>+VLOOKUP(G10061,[1]SKU!A:B,2,0)</f>
        <v>MURETO  MERCURIO 25 x 35 LOURDES 1RA C</v>
      </c>
      <c r="I10061" t="str">
        <f>+VLOOKUP(G10061,[1]SKU!A:D,4,0)</f>
        <v>CERAMICO</v>
      </c>
      <c r="J10061" t="str">
        <f>+VLOOKUP(G10061,[1]SKU!A:E,5,0)</f>
        <v>Piedras</v>
      </c>
      <c r="K10061" t="str">
        <f>+VLOOKUP(G10061,[1]SKU!A:C,3,0)</f>
        <v>LOURDES</v>
      </c>
      <c r="L10061">
        <v>22</v>
      </c>
      <c r="M10061">
        <v>12.726412517964405</v>
      </c>
      <c r="N10061">
        <f>+VLOOKUP([1]VENTAS!G10061,[1]SKU!A:G,6,0)</f>
        <v>1709</v>
      </c>
      <c r="O10061" s="4">
        <f t="shared" si="157"/>
        <v>21749.438993201169</v>
      </c>
    </row>
    <row r="10062" spans="1:15" x14ac:dyDescent="0.3">
      <c r="A10062" s="1">
        <v>44951</v>
      </c>
      <c r="B10062" s="2" t="s">
        <v>9612</v>
      </c>
      <c r="C10062" s="2" t="s">
        <v>9613</v>
      </c>
      <c r="D10062" s="2" t="s">
        <v>10097</v>
      </c>
      <c r="E10062">
        <v>3</v>
      </c>
      <c r="F10062" t="str">
        <f>+VLOOKUP(E10062,[1]CLIENTES!A:B,2,0)</f>
        <v>Tarek</v>
      </c>
      <c r="G10062">
        <v>195</v>
      </c>
      <c r="H10062" t="str">
        <f>+VLOOKUP(G10062,[1]SKU!A:B,2,0)</f>
        <v>AMBER TIZA 33 x 33 S.LOREN 1RA C</v>
      </c>
      <c r="I10062" t="str">
        <f>+VLOOKUP(G10062,[1]SKU!A:D,4,0)</f>
        <v>CERAMICO</v>
      </c>
      <c r="J10062" t="str">
        <f>+VLOOKUP(G10062,[1]SKU!A:E,5,0)</f>
        <v>Marmoles</v>
      </c>
      <c r="K10062" t="str">
        <f>+VLOOKUP(G10062,[1]SKU!A:C,3,0)</f>
        <v>SAN LORENZO</v>
      </c>
      <c r="L10062">
        <v>146</v>
      </c>
      <c r="M10062">
        <v>94.922677982898364</v>
      </c>
      <c r="N10062">
        <f>+VLOOKUP([1]VENTAS!G10062,[1]SKU!A:G,6,0)</f>
        <v>2494</v>
      </c>
      <c r="O10062" s="4">
        <f t="shared" si="157"/>
        <v>236737.15888934853</v>
      </c>
    </row>
    <row r="10063" spans="1:15" x14ac:dyDescent="0.3">
      <c r="A10063" s="1">
        <v>44973</v>
      </c>
      <c r="B10063" s="2" t="s">
        <v>9612</v>
      </c>
      <c r="C10063" s="2" t="s">
        <v>9613</v>
      </c>
      <c r="D10063" s="2" t="s">
        <v>10098</v>
      </c>
      <c r="E10063">
        <v>38</v>
      </c>
      <c r="F10063" t="str">
        <f>+VLOOKUP(E10063,[1]CLIENTES!A:B,2,0)</f>
        <v>Lisette</v>
      </c>
      <c r="G10063">
        <v>140</v>
      </c>
      <c r="H10063" t="str">
        <f>+VLOOKUP(G10063,[1]SKU!A:B,2,0)</f>
        <v>BLANCO PERLA BRILLANTE  33 x 45,3 S.LOREN 2DA CAL</v>
      </c>
      <c r="I10063" t="str">
        <f>+VLOOKUP(G10063,[1]SKU!A:D,4,0)</f>
        <v>CERAMICO</v>
      </c>
      <c r="J10063" t="str">
        <f>+VLOOKUP(G10063,[1]SKU!A:E,5,0)</f>
        <v>Deco &amp; Mas</v>
      </c>
      <c r="K10063" t="str">
        <f>+VLOOKUP(G10063,[1]SKU!A:C,3,0)</f>
        <v>SAN LORENZO</v>
      </c>
      <c r="L10063">
        <v>74</v>
      </c>
      <c r="M10063">
        <v>15.202844408885047</v>
      </c>
      <c r="N10063">
        <f>+VLOOKUP([1]VENTAS!G10063,[1]SKU!A:G,6,0)</f>
        <v>7714</v>
      </c>
      <c r="O10063" s="4">
        <f t="shared" si="157"/>
        <v>117274.74177013926</v>
      </c>
    </row>
    <row r="10064" spans="1:15" x14ac:dyDescent="0.3">
      <c r="A10064" s="1">
        <v>44959</v>
      </c>
      <c r="B10064" s="2" t="s">
        <v>9612</v>
      </c>
      <c r="C10064" s="2" t="s">
        <v>9613</v>
      </c>
      <c r="D10064" s="2" t="s">
        <v>10099</v>
      </c>
      <c r="E10064">
        <v>214</v>
      </c>
      <c r="F10064" t="str">
        <f>+VLOOKUP(E10064,[1]CLIENTES!A:B,2,0)</f>
        <v>Estefania</v>
      </c>
      <c r="G10064">
        <v>103</v>
      </c>
      <c r="H10064" t="str">
        <f>+VLOOKUP(G10064,[1]SKU!A:B,2,0)</f>
        <v>AQUA MIX PLATA 33 x 33 SCOP 1RA CAL</v>
      </c>
      <c r="I10064" t="str">
        <f>+VLOOKUP(G10064,[1]SKU!A:D,4,0)</f>
        <v>CERAMICO</v>
      </c>
      <c r="J10064" t="str">
        <f>+VLOOKUP(G10064,[1]SKU!A:E,5,0)</f>
        <v>Deco &amp; Mas</v>
      </c>
      <c r="K10064" t="str">
        <f>+VLOOKUP(G10064,[1]SKU!A:C,3,0)</f>
        <v>SCOP</v>
      </c>
      <c r="L10064">
        <v>47</v>
      </c>
      <c r="M10064">
        <v>11.844869502886286</v>
      </c>
      <c r="N10064">
        <f>+VLOOKUP([1]VENTAS!G10064,[1]SKU!A:G,6,0)</f>
        <v>9303</v>
      </c>
      <c r="O10064" s="4">
        <f t="shared" si="157"/>
        <v>110192.82098535112</v>
      </c>
    </row>
    <row r="10065" spans="1:15" x14ac:dyDescent="0.3">
      <c r="A10065" s="1">
        <v>44959</v>
      </c>
      <c r="B10065" s="2" t="s">
        <v>9612</v>
      </c>
      <c r="C10065" s="2" t="s">
        <v>9613</v>
      </c>
      <c r="D10065" s="2" t="s">
        <v>10100</v>
      </c>
      <c r="E10065">
        <v>127</v>
      </c>
      <c r="F10065" t="str">
        <f>+VLOOKUP(E10065,[1]CLIENTES!A:B,2,0)</f>
        <v>Angel</v>
      </c>
      <c r="G10065">
        <v>97</v>
      </c>
      <c r="H10065" t="str">
        <f>+VLOOKUP(G10065,[1]SKU!A:B,2,0)</f>
        <v>MADRID NEGRO 35 X 35 LOURDES  1RA C</v>
      </c>
      <c r="I10065" t="str">
        <f>+VLOOKUP(G10065,[1]SKU!A:D,4,0)</f>
        <v>CERAMICO</v>
      </c>
      <c r="J10065" t="str">
        <f>+VLOOKUP(G10065,[1]SKU!A:E,5,0)</f>
        <v>Deco &amp; Mas</v>
      </c>
      <c r="K10065" t="str">
        <f>+VLOOKUP(G10065,[1]SKU!A:C,3,0)</f>
        <v>LOURDES</v>
      </c>
      <c r="L10065">
        <v>121</v>
      </c>
      <c r="M10065">
        <v>5.2350234634583028</v>
      </c>
      <c r="N10065">
        <f>+VLOOKUP([1]VENTAS!G10065,[1]SKU!A:G,6,0)</f>
        <v>1873</v>
      </c>
      <c r="O10065" s="4">
        <f t="shared" si="157"/>
        <v>9805.1989470574008</v>
      </c>
    </row>
    <row r="10066" spans="1:15" x14ac:dyDescent="0.3">
      <c r="A10066" s="1">
        <v>44973</v>
      </c>
      <c r="B10066" s="2" t="s">
        <v>9612</v>
      </c>
      <c r="C10066" s="2" t="s">
        <v>9613</v>
      </c>
      <c r="D10066" s="2" t="s">
        <v>10101</v>
      </c>
      <c r="E10066">
        <v>204</v>
      </c>
      <c r="F10066" t="str">
        <f>+VLOOKUP(E10066,[1]CLIENTES!A:B,2,0)</f>
        <v>Cristobal</v>
      </c>
      <c r="G10066">
        <v>224</v>
      </c>
      <c r="H10066" t="str">
        <f>+VLOOKUP(G10066,[1]SKU!A:B,2,0)</f>
        <v>GRANITO OUT SAND SAT RT 59 x 59 C.NEGRO 2DA C</v>
      </c>
      <c r="I10066" t="str">
        <f>+VLOOKUP(G10066,[1]SKU!A:D,4,0)</f>
        <v>PORCELANATO</v>
      </c>
      <c r="J10066" t="str">
        <f>+VLOOKUP(G10066,[1]SKU!A:E,5,0)</f>
        <v>Piedras</v>
      </c>
      <c r="K10066" t="str">
        <f>+VLOOKUP(G10066,[1]SKU!A:C,3,0)</f>
        <v>CERRO NEGRO</v>
      </c>
      <c r="L10066">
        <v>86</v>
      </c>
      <c r="M10066">
        <v>38.790748128410584</v>
      </c>
      <c r="N10066">
        <f>+VLOOKUP([1]VENTAS!G10066,[1]SKU!A:G,6,0)</f>
        <v>8674</v>
      </c>
      <c r="O10066" s="4">
        <f t="shared" si="157"/>
        <v>336470.94926583342</v>
      </c>
    </row>
    <row r="10067" spans="1:15" x14ac:dyDescent="0.3">
      <c r="A10067" s="1">
        <v>44954</v>
      </c>
      <c r="B10067" s="2" t="s">
        <v>9612</v>
      </c>
      <c r="C10067" s="2" t="s">
        <v>9613</v>
      </c>
      <c r="D10067" s="2" t="s">
        <v>10102</v>
      </c>
      <c r="E10067">
        <v>94</v>
      </c>
      <c r="F10067" t="str">
        <f>+VLOOKUP(E10067,[1]CLIENTES!A:B,2,0)</f>
        <v>Vincen</v>
      </c>
      <c r="G10067">
        <v>166</v>
      </c>
      <c r="H10067" t="str">
        <f>+VLOOKUP(G10067,[1]SKU!A:B,2,0)</f>
        <v>CALIFORNIA GRIS OSCURO 51 x 51 ALLPA 2DA C</v>
      </c>
      <c r="I10067" t="str">
        <f>+VLOOKUP(G10067,[1]SKU!A:D,4,0)</f>
        <v>CERAMICO</v>
      </c>
      <c r="J10067" t="str">
        <f>+VLOOKUP(G10067,[1]SKU!A:E,5,0)</f>
        <v>Cementos</v>
      </c>
      <c r="K10067" t="str">
        <f>+VLOOKUP(G10067,[1]SKU!A:C,3,0)</f>
        <v>ALLPA</v>
      </c>
      <c r="L10067">
        <v>99</v>
      </c>
      <c r="M10067">
        <v>53.346539584688223</v>
      </c>
      <c r="N10067">
        <f>+VLOOKUP([1]VENTAS!G10067,[1]SKU!A:G,6,0)</f>
        <v>7340</v>
      </c>
      <c r="O10067" s="4">
        <f t="shared" si="157"/>
        <v>391563.60055161157</v>
      </c>
    </row>
    <row r="10068" spans="1:15" x14ac:dyDescent="0.3">
      <c r="A10068" s="1">
        <v>44945</v>
      </c>
      <c r="B10068" s="2" t="s">
        <v>9612</v>
      </c>
      <c r="C10068" s="2" t="s">
        <v>9613</v>
      </c>
      <c r="D10068" s="2" t="s">
        <v>10103</v>
      </c>
      <c r="E10068">
        <v>57</v>
      </c>
      <c r="F10068" t="str">
        <f>+VLOOKUP(E10068,[1]CLIENTES!A:B,2,0)</f>
        <v>Yanina</v>
      </c>
      <c r="G10068">
        <v>309</v>
      </c>
      <c r="H10068" t="str">
        <f>+VLOOKUP(G10068,[1]SKU!A:B,2,0)</f>
        <v>SOHO GLAM ESM NAT 60 x 60 ILVA 2DA C</v>
      </c>
      <c r="I10068" t="str">
        <f>+VLOOKUP(G10068,[1]SKU!A:D,4,0)</f>
        <v>PORCELANATO</v>
      </c>
      <c r="J10068" t="str">
        <f>+VLOOKUP(G10068,[1]SKU!A:E,5,0)</f>
        <v>Cementos</v>
      </c>
      <c r="K10068" t="str">
        <f>+VLOOKUP(G10068,[1]SKU!A:C,3,0)</f>
        <v>ILVA</v>
      </c>
      <c r="L10068">
        <v>63</v>
      </c>
      <c r="M10068">
        <v>61.882991468475538</v>
      </c>
      <c r="N10068">
        <f>+VLOOKUP([1]VENTAS!G10068,[1]SKU!A:G,6,0)</f>
        <v>8346</v>
      </c>
      <c r="O10068" s="4">
        <f t="shared" si="157"/>
        <v>516475.44679589686</v>
      </c>
    </row>
    <row r="10069" spans="1:15" x14ac:dyDescent="0.3">
      <c r="A10069" s="1">
        <v>44951</v>
      </c>
      <c r="B10069" s="2" t="s">
        <v>9612</v>
      </c>
      <c r="C10069" s="2" t="s">
        <v>9613</v>
      </c>
      <c r="D10069" s="2" t="s">
        <v>10104</v>
      </c>
      <c r="E10069">
        <v>80</v>
      </c>
      <c r="F10069" t="str">
        <f>+VLOOKUP(E10069,[1]CLIENTES!A:B,2,0)</f>
        <v>Isai</v>
      </c>
      <c r="G10069">
        <v>154</v>
      </c>
      <c r="H10069" t="str">
        <f>+VLOOKUP(G10069,[1]SKU!A:B,2,0)</f>
        <v>CRETA BEIGE  51 x 51 C.NEGRO 2DA CAL</v>
      </c>
      <c r="I10069" t="str">
        <f>+VLOOKUP(G10069,[1]SKU!A:D,4,0)</f>
        <v>CERAMICO</v>
      </c>
      <c r="J10069" t="str">
        <f>+VLOOKUP(G10069,[1]SKU!A:E,5,0)</f>
        <v>Piedras</v>
      </c>
      <c r="K10069" t="str">
        <f>+VLOOKUP(G10069,[1]SKU!A:C,3,0)</f>
        <v>CERRO NEGRO</v>
      </c>
      <c r="L10069">
        <v>124</v>
      </c>
      <c r="M10069">
        <v>39.274980087052363</v>
      </c>
      <c r="N10069">
        <f>+VLOOKUP([1]VENTAS!G10069,[1]SKU!A:G,6,0)</f>
        <v>2603</v>
      </c>
      <c r="O10069" s="4">
        <f t="shared" si="157"/>
        <v>102232.7731665973</v>
      </c>
    </row>
    <row r="10070" spans="1:15" x14ac:dyDescent="0.3">
      <c r="A10070" s="1">
        <v>44982</v>
      </c>
      <c r="B10070" s="2" t="s">
        <v>9612</v>
      </c>
      <c r="C10070" s="2" t="s">
        <v>9613</v>
      </c>
      <c r="D10070" s="2" t="s">
        <v>10105</v>
      </c>
      <c r="E10070">
        <v>119</v>
      </c>
      <c r="F10070" t="str">
        <f>+VLOOKUP(E10070,[1]CLIENTES!A:B,2,0)</f>
        <v>Amir</v>
      </c>
      <c r="G10070">
        <v>255</v>
      </c>
      <c r="H10070" t="str">
        <f>+VLOOKUP(G10070,[1]SKU!A:B,2,0)</f>
        <v>LISCIO IVORY NATURAL 120 X 120 VITE 2DA C</v>
      </c>
      <c r="I10070" t="str">
        <f>+VLOOKUP(G10070,[1]SKU!A:D,4,0)</f>
        <v>PORCELANATO</v>
      </c>
      <c r="J10070" t="str">
        <f>+VLOOKUP(G10070,[1]SKU!A:E,5,0)</f>
        <v>Cementos</v>
      </c>
      <c r="K10070" t="str">
        <f>+VLOOKUP(G10070,[1]SKU!A:C,3,0)</f>
        <v>VITE</v>
      </c>
      <c r="L10070">
        <v>121</v>
      </c>
      <c r="M10070">
        <v>21.090140179027948</v>
      </c>
      <c r="N10070">
        <f>+VLOOKUP([1]VENTAS!G10070,[1]SKU!A:G,6,0)</f>
        <v>7041</v>
      </c>
      <c r="O10070" s="4">
        <f t="shared" si="157"/>
        <v>148495.67700053577</v>
      </c>
    </row>
    <row r="10071" spans="1:15" x14ac:dyDescent="0.3">
      <c r="A10071" s="1">
        <v>44969</v>
      </c>
      <c r="B10071" s="2" t="s">
        <v>9612</v>
      </c>
      <c r="C10071" s="2" t="s">
        <v>9613</v>
      </c>
      <c r="D10071" s="2" t="s">
        <v>10106</v>
      </c>
      <c r="E10071">
        <v>166</v>
      </c>
      <c r="F10071" t="str">
        <f>+VLOOKUP(E10071,[1]CLIENTES!A:B,2,0)</f>
        <v>Betzabeth</v>
      </c>
      <c r="G10071">
        <v>207</v>
      </c>
      <c r="H10071" t="str">
        <f>+VLOOKUP(G10071,[1]SKU!A:B,2,0)</f>
        <v>DUBAI PUL RECT 58 X 117 C.NEGRO 2DA C</v>
      </c>
      <c r="I10071" t="str">
        <f>+VLOOKUP(G10071,[1]SKU!A:D,4,0)</f>
        <v>PORCELANATO</v>
      </c>
      <c r="J10071" t="str">
        <f>+VLOOKUP(G10071,[1]SKU!A:E,5,0)</f>
        <v>Marmoles</v>
      </c>
      <c r="K10071" t="str">
        <f>+VLOOKUP(G10071,[1]SKU!A:C,3,0)</f>
        <v>CERRO NEGRO</v>
      </c>
      <c r="L10071">
        <v>37</v>
      </c>
      <c r="M10071">
        <v>20.499699972184359</v>
      </c>
      <c r="N10071">
        <f>+VLOOKUP([1]VENTAS!G10071,[1]SKU!A:G,6,0)</f>
        <v>5205</v>
      </c>
      <c r="O10071" s="4">
        <f t="shared" si="157"/>
        <v>106700.93835521959</v>
      </c>
    </row>
    <row r="10072" spans="1:15" x14ac:dyDescent="0.3">
      <c r="A10072" s="1">
        <v>44929</v>
      </c>
      <c r="B10072" s="2" t="s">
        <v>9612</v>
      </c>
      <c r="C10072" s="2" t="s">
        <v>9613</v>
      </c>
      <c r="D10072" s="2" t="s">
        <v>10107</v>
      </c>
      <c r="E10072">
        <v>208</v>
      </c>
      <c r="F10072" t="str">
        <f>+VLOOKUP(E10072,[1]CLIENTES!A:B,2,0)</f>
        <v>Elisa</v>
      </c>
      <c r="G10072">
        <v>343</v>
      </c>
      <c r="H10072" t="str">
        <f>+VLOOKUP(G10072,[1]SKU!A:B,2,0)</f>
        <v>BAUHAUS GREY RECT. FIT 58 x 58 S.LOREN 1RA C</v>
      </c>
      <c r="I10072" t="str">
        <f>+VLOOKUP(G10072,[1]SKU!A:D,4,0)</f>
        <v>PORCELANATO</v>
      </c>
      <c r="J10072" t="str">
        <f>+VLOOKUP(G10072,[1]SKU!A:E,5,0)</f>
        <v>Cementos</v>
      </c>
      <c r="K10072" t="str">
        <f>+VLOOKUP(G10072,[1]SKU!A:C,3,0)</f>
        <v>SAN LORENZO</v>
      </c>
      <c r="L10072">
        <v>64</v>
      </c>
      <c r="M10072">
        <v>32.088139575544318</v>
      </c>
      <c r="N10072">
        <f>+VLOOKUP([1]VENTAS!G10072,[1]SKU!A:G,6,0)</f>
        <v>4387</v>
      </c>
      <c r="O10072" s="4">
        <f t="shared" si="157"/>
        <v>140770.66831791293</v>
      </c>
    </row>
    <row r="10073" spans="1:15" x14ac:dyDescent="0.3">
      <c r="A10073" s="1">
        <v>44973</v>
      </c>
      <c r="B10073" s="2" t="s">
        <v>9612</v>
      </c>
      <c r="C10073" s="2" t="s">
        <v>9613</v>
      </c>
      <c r="D10073" s="2" t="s">
        <v>10108</v>
      </c>
      <c r="E10073">
        <v>246</v>
      </c>
      <c r="F10073" t="str">
        <f>+VLOOKUP(E10073,[1]CLIENTES!A:B,2,0)</f>
        <v>Isis</v>
      </c>
      <c r="G10073">
        <v>183</v>
      </c>
      <c r="H10073" t="str">
        <f>+VLOOKUP(G10073,[1]SKU!A:B,2,0)</f>
        <v>MARA CARRARA 45,3 X 45,3 SCOP 1RA CAL</v>
      </c>
      <c r="I10073" t="str">
        <f>+VLOOKUP(G10073,[1]SKU!A:D,4,0)</f>
        <v>CERAMICO</v>
      </c>
      <c r="J10073" t="str">
        <f>+VLOOKUP(G10073,[1]SKU!A:E,5,0)</f>
        <v>Marmoles</v>
      </c>
      <c r="K10073" t="str">
        <f>+VLOOKUP(G10073,[1]SKU!A:C,3,0)</f>
        <v>SCOP</v>
      </c>
      <c r="L10073">
        <v>110</v>
      </c>
      <c r="M10073">
        <v>84.702704848609528</v>
      </c>
      <c r="N10073">
        <f>+VLOOKUP([1]VENTAS!G10073,[1]SKU!A:G,6,0)</f>
        <v>1190</v>
      </c>
      <c r="O10073" s="4">
        <f t="shared" si="157"/>
        <v>100796.21876984533</v>
      </c>
    </row>
    <row r="10074" spans="1:15" x14ac:dyDescent="0.3">
      <c r="A10074" s="1">
        <v>44936</v>
      </c>
      <c r="B10074" s="2" t="s">
        <v>9612</v>
      </c>
      <c r="C10074" s="2" t="s">
        <v>9613</v>
      </c>
      <c r="D10074" s="2" t="s">
        <v>10109</v>
      </c>
      <c r="E10074">
        <v>242</v>
      </c>
      <c r="F10074" t="str">
        <f>+VLOOKUP(E10074,[1]CLIENTES!A:B,2,0)</f>
        <v>Pilar</v>
      </c>
      <c r="G10074">
        <v>309</v>
      </c>
      <c r="H10074" t="str">
        <f>+VLOOKUP(G10074,[1]SKU!A:B,2,0)</f>
        <v>SOHO GLAM ESM NAT 60 x 60 ILVA 2DA C</v>
      </c>
      <c r="I10074" t="str">
        <f>+VLOOKUP(G10074,[1]SKU!A:D,4,0)</f>
        <v>PORCELANATO</v>
      </c>
      <c r="J10074" t="str">
        <f>+VLOOKUP(G10074,[1]SKU!A:E,5,0)</f>
        <v>Cementos</v>
      </c>
      <c r="K10074" t="str">
        <f>+VLOOKUP(G10074,[1]SKU!A:C,3,0)</f>
        <v>ILVA</v>
      </c>
      <c r="L10074">
        <v>33</v>
      </c>
      <c r="M10074">
        <v>32.414900293011002</v>
      </c>
      <c r="N10074">
        <f>+VLOOKUP([1]VENTAS!G10074,[1]SKU!A:G,6,0)</f>
        <v>8346</v>
      </c>
      <c r="O10074" s="4">
        <f t="shared" si="157"/>
        <v>270534.75784546981</v>
      </c>
    </row>
    <row r="10075" spans="1:15" x14ac:dyDescent="0.3">
      <c r="A10075" s="1">
        <v>44963</v>
      </c>
      <c r="B10075" s="2" t="s">
        <v>9612</v>
      </c>
      <c r="C10075" s="2" t="s">
        <v>9613</v>
      </c>
      <c r="D10075" s="2" t="s">
        <v>10110</v>
      </c>
      <c r="E10075">
        <v>141</v>
      </c>
      <c r="F10075" t="str">
        <f>+VLOOKUP(E10075,[1]CLIENTES!A:B,2,0)</f>
        <v>Waldo</v>
      </c>
      <c r="G10075">
        <v>250</v>
      </c>
      <c r="H10075" t="str">
        <f>+VLOOKUP(G10075,[1]SKU!A:B,2,0)</f>
        <v>PORCELANATO MEDLEY MARRON 20 X 60 ALBERDI 1RA C</v>
      </c>
      <c r="I10075" t="str">
        <f>+VLOOKUP(G10075,[1]SKU!A:D,4,0)</f>
        <v>PORCELANATO</v>
      </c>
      <c r="J10075" t="str">
        <f>+VLOOKUP(G10075,[1]SKU!A:E,5,0)</f>
        <v>Maderas</v>
      </c>
      <c r="K10075" t="str">
        <f>+VLOOKUP(G10075,[1]SKU!A:C,3,0)</f>
        <v>ALBERDI</v>
      </c>
      <c r="L10075">
        <v>31</v>
      </c>
      <c r="M10075">
        <v>16.879586396765955</v>
      </c>
      <c r="N10075">
        <f>+VLOOKUP([1]VENTAS!G10075,[1]SKU!A:G,6,0)</f>
        <v>9740</v>
      </c>
      <c r="O10075" s="4">
        <f t="shared" si="157"/>
        <v>164407.17150450041</v>
      </c>
    </row>
    <row r="10076" spans="1:15" x14ac:dyDescent="0.3">
      <c r="A10076" s="1">
        <v>44927</v>
      </c>
      <c r="B10076" s="2" t="s">
        <v>9612</v>
      </c>
      <c r="C10076" s="2" t="s">
        <v>9613</v>
      </c>
      <c r="D10076" s="2" t="s">
        <v>10111</v>
      </c>
      <c r="E10076">
        <v>90</v>
      </c>
      <c r="F10076" t="str">
        <f>+VLOOKUP(E10076,[1]CLIENTES!A:B,2,0)</f>
        <v>Leticia</v>
      </c>
      <c r="G10076">
        <v>363</v>
      </c>
      <c r="H10076" t="str">
        <f>+VLOOKUP(G10076,[1]SKU!A:B,2,0)</f>
        <v>MARMOL ANT. ARENA PUL RT FIT 57,7x57,7 S.LOREN 2DA</v>
      </c>
      <c r="I10076" t="str">
        <f>+VLOOKUP(G10076,[1]SKU!A:D,4,0)</f>
        <v>PORCELANATO</v>
      </c>
      <c r="J10076" t="str">
        <f>+VLOOKUP(G10076,[1]SKU!A:E,5,0)</f>
        <v>Marmoles</v>
      </c>
      <c r="K10076" t="str">
        <f>+VLOOKUP(G10076,[1]SKU!A:C,3,0)</f>
        <v>SAN LORENZO</v>
      </c>
      <c r="L10076">
        <v>145</v>
      </c>
      <c r="M10076">
        <v>134.94721995962152</v>
      </c>
      <c r="N10076">
        <f>+VLOOKUP([1]VENTAS!G10076,[1]SKU!A:G,6,0)</f>
        <v>4655</v>
      </c>
      <c r="O10076" s="4">
        <f t="shared" si="157"/>
        <v>628179.30891203822</v>
      </c>
    </row>
    <row r="10077" spans="1:15" x14ac:dyDescent="0.3">
      <c r="A10077" s="1">
        <v>44955</v>
      </c>
      <c r="B10077" s="2" t="s">
        <v>9612</v>
      </c>
      <c r="C10077" s="2" t="s">
        <v>9613</v>
      </c>
      <c r="D10077" s="2" t="s">
        <v>10112</v>
      </c>
      <c r="E10077">
        <v>246</v>
      </c>
      <c r="F10077" t="str">
        <f>+VLOOKUP(E10077,[1]CLIENTES!A:B,2,0)</f>
        <v>Isis</v>
      </c>
      <c r="G10077">
        <v>142</v>
      </c>
      <c r="H10077" t="str">
        <f>+VLOOKUP(G10077,[1]SKU!A:B,2,0)</f>
        <v>TILCARA GRIS 38 x 38 C.NEGRO 1RA CAL</v>
      </c>
      <c r="I10077" t="str">
        <f>+VLOOKUP(G10077,[1]SKU!A:D,4,0)</f>
        <v>CERAMICO</v>
      </c>
      <c r="J10077" t="str">
        <f>+VLOOKUP(G10077,[1]SKU!A:E,5,0)</f>
        <v>Piedras</v>
      </c>
      <c r="K10077" t="str">
        <f>+VLOOKUP(G10077,[1]SKU!A:C,3,0)</f>
        <v>CERRO NEGRO</v>
      </c>
      <c r="L10077">
        <v>52</v>
      </c>
      <c r="M10077">
        <v>0.50323698819570151</v>
      </c>
      <c r="N10077">
        <f>+VLOOKUP([1]VENTAS!G10077,[1]SKU!A:G,6,0)</f>
        <v>5942</v>
      </c>
      <c r="O10077" s="4">
        <f t="shared" si="157"/>
        <v>2990.2341838588582</v>
      </c>
    </row>
    <row r="10078" spans="1:15" x14ac:dyDescent="0.3">
      <c r="A10078" s="1">
        <v>44948</v>
      </c>
      <c r="B10078" s="2" t="s">
        <v>9612</v>
      </c>
      <c r="C10078" s="2" t="s">
        <v>9613</v>
      </c>
      <c r="D10078" s="2" t="s">
        <v>10113</v>
      </c>
      <c r="E10078">
        <v>118</v>
      </c>
      <c r="F10078" t="str">
        <f>+VLOOKUP(E10078,[1]CLIENTES!A:B,2,0)</f>
        <v>Ivan</v>
      </c>
      <c r="G10078">
        <v>252</v>
      </c>
      <c r="H10078" t="str">
        <f>+VLOOKUP(G10078,[1]SKU!A:B,2,0)</f>
        <v>PORCELANATO MEDLEY MARRON 20 X 60 ALBERDI 2DA C</v>
      </c>
      <c r="I10078" t="str">
        <f>+VLOOKUP(G10078,[1]SKU!A:D,4,0)</f>
        <v>PORCELANATO</v>
      </c>
      <c r="J10078" t="str">
        <f>+VLOOKUP(G10078,[1]SKU!A:E,5,0)</f>
        <v>Maderas</v>
      </c>
      <c r="K10078" t="str">
        <f>+VLOOKUP(G10078,[1]SKU!A:C,3,0)</f>
        <v>ALBERDI</v>
      </c>
      <c r="L10078">
        <v>145</v>
      </c>
      <c r="M10078">
        <v>73.834010664795485</v>
      </c>
      <c r="N10078">
        <f>+VLOOKUP([1]VENTAS!G10078,[1]SKU!A:G,6,0)</f>
        <v>5853</v>
      </c>
      <c r="O10078" s="4">
        <f t="shared" si="157"/>
        <v>432150.464421048</v>
      </c>
    </row>
    <row r="10079" spans="1:15" x14ac:dyDescent="0.3">
      <c r="A10079" s="1">
        <v>44982</v>
      </c>
      <c r="B10079" s="2" t="s">
        <v>9612</v>
      </c>
      <c r="C10079" s="2" t="s">
        <v>9613</v>
      </c>
      <c r="D10079" s="2" t="s">
        <v>10114</v>
      </c>
      <c r="E10079">
        <v>91</v>
      </c>
      <c r="F10079" t="str">
        <f>+VLOOKUP(E10079,[1]CLIENTES!A:B,2,0)</f>
        <v>Denis</v>
      </c>
      <c r="G10079">
        <v>373</v>
      </c>
      <c r="H10079" t="str">
        <f>+VLOOKUP(G10079,[1]SKU!A:B,2,0)</f>
        <v>MOODS HUESO FIT RECT. 58 x 117 S.LOREN 1RA C</v>
      </c>
      <c r="I10079" t="str">
        <f>+VLOOKUP(G10079,[1]SKU!A:D,4,0)</f>
        <v>PORCELANATO</v>
      </c>
      <c r="J10079" t="str">
        <f>+VLOOKUP(G10079,[1]SKU!A:E,5,0)</f>
        <v>Cementos</v>
      </c>
      <c r="K10079" t="str">
        <f>+VLOOKUP(G10079,[1]SKU!A:C,3,0)</f>
        <v>SAN LORENZO</v>
      </c>
      <c r="L10079">
        <v>36</v>
      </c>
      <c r="M10079">
        <v>29.667118407601951</v>
      </c>
      <c r="N10079">
        <f>+VLOOKUP([1]VENTAS!G10079,[1]SKU!A:G,6,0)</f>
        <v>3076</v>
      </c>
      <c r="O10079" s="4">
        <f t="shared" si="157"/>
        <v>91256.056221783598</v>
      </c>
    </row>
    <row r="10080" spans="1:15" x14ac:dyDescent="0.3">
      <c r="A10080" s="1">
        <v>44953</v>
      </c>
      <c r="B10080" s="2" t="s">
        <v>9612</v>
      </c>
      <c r="C10080" s="2" t="s">
        <v>9613</v>
      </c>
      <c r="D10080" s="2" t="s">
        <v>10115</v>
      </c>
      <c r="E10080">
        <v>18</v>
      </c>
      <c r="F10080" t="str">
        <f>+VLOOKUP(E10080,[1]CLIENTES!A:B,2,0)</f>
        <v>Vanessa</v>
      </c>
      <c r="G10080">
        <v>359</v>
      </c>
      <c r="H10080" t="str">
        <f>+VLOOKUP(G10080,[1]SKU!A:B,2,0)</f>
        <v>MARMOL PUR BLANCO RECT 28 x 58 S.LOREN 2DA C</v>
      </c>
      <c r="I10080" t="str">
        <f>+VLOOKUP(G10080,[1]SKU!A:D,4,0)</f>
        <v>PORCELANATO</v>
      </c>
      <c r="J10080" t="str">
        <f>+VLOOKUP(G10080,[1]SKU!A:E,5,0)</f>
        <v>Marmoles</v>
      </c>
      <c r="K10080" t="str">
        <f>+VLOOKUP(G10080,[1]SKU!A:C,3,0)</f>
        <v>SAN LORENZO</v>
      </c>
      <c r="L10080">
        <v>105</v>
      </c>
      <c r="M10080">
        <v>47.08097963441476</v>
      </c>
      <c r="N10080">
        <f>+VLOOKUP([1]VENTAS!G10080,[1]SKU!A:G,6,0)</f>
        <v>8453</v>
      </c>
      <c r="O10080" s="4">
        <f t="shared" si="157"/>
        <v>397975.52084970794</v>
      </c>
    </row>
    <row r="10081" spans="1:15" x14ac:dyDescent="0.3">
      <c r="A10081" s="1">
        <v>44951</v>
      </c>
      <c r="B10081" s="2" t="s">
        <v>9612</v>
      </c>
      <c r="C10081" s="2" t="s">
        <v>9613</v>
      </c>
      <c r="D10081" s="2" t="s">
        <v>10116</v>
      </c>
      <c r="E10081">
        <v>183</v>
      </c>
      <c r="F10081" t="str">
        <f>+VLOOKUP(E10081,[1]CLIENTES!A:B,2,0)</f>
        <v>Analy</v>
      </c>
      <c r="G10081">
        <v>287</v>
      </c>
      <c r="H10081" t="str">
        <f>+VLOOKUP(G10081,[1]SKU!A:B,2,0)</f>
        <v>URBAN LIGHT GREY NATURAL 60 X 60 VITE 2DA C</v>
      </c>
      <c r="I10081" t="str">
        <f>+VLOOKUP(G10081,[1]SKU!A:D,4,0)</f>
        <v>PORCELANATO</v>
      </c>
      <c r="J10081" t="str">
        <f>+VLOOKUP(G10081,[1]SKU!A:E,5,0)</f>
        <v>Cementos</v>
      </c>
      <c r="K10081" t="str">
        <f>+VLOOKUP(G10081,[1]SKU!A:C,3,0)</f>
        <v>VITE</v>
      </c>
      <c r="L10081">
        <v>158</v>
      </c>
      <c r="M10081">
        <v>95.851029062634751</v>
      </c>
      <c r="N10081">
        <f>+VLOOKUP([1]VENTAS!G10081,[1]SKU!A:G,6,0)</f>
        <v>1940</v>
      </c>
      <c r="O10081" s="4">
        <f t="shared" si="157"/>
        <v>185950.99638151142</v>
      </c>
    </row>
    <row r="10082" spans="1:15" x14ac:dyDescent="0.3">
      <c r="A10082" s="1">
        <v>44928</v>
      </c>
      <c r="B10082" s="2" t="s">
        <v>9612</v>
      </c>
      <c r="C10082" s="2" t="s">
        <v>9613</v>
      </c>
      <c r="D10082" s="2" t="s">
        <v>10117</v>
      </c>
      <c r="E10082">
        <v>48</v>
      </c>
      <c r="F10082" t="str">
        <f>+VLOOKUP(E10082,[1]CLIENTES!A:B,2,0)</f>
        <v>Yanara</v>
      </c>
      <c r="G10082">
        <v>233</v>
      </c>
      <c r="H10082" t="str">
        <f>+VLOOKUP(G10082,[1]SKU!A:B,2,0)</f>
        <v>URBAN ANTHRACITE NATURAL 80 X 80 VITE 2DA C</v>
      </c>
      <c r="I10082" t="str">
        <f>+VLOOKUP(G10082,[1]SKU!A:D,4,0)</f>
        <v>PORCELANATO</v>
      </c>
      <c r="J10082" t="str">
        <f>+VLOOKUP(G10082,[1]SKU!A:E,5,0)</f>
        <v>Cementos</v>
      </c>
      <c r="K10082" t="str">
        <f>+VLOOKUP(G10082,[1]SKU!A:C,3,0)</f>
        <v>VITE</v>
      </c>
      <c r="L10082">
        <v>96</v>
      </c>
      <c r="M10082">
        <v>7.7060522141579746</v>
      </c>
      <c r="N10082">
        <f>+VLOOKUP([1]VENTAS!G10082,[1]SKU!A:G,6,0)</f>
        <v>3987</v>
      </c>
      <c r="O10082" s="4">
        <f t="shared" si="157"/>
        <v>30724.030177847846</v>
      </c>
    </row>
    <row r="10083" spans="1:15" x14ac:dyDescent="0.3">
      <c r="A10083" s="1">
        <v>44958</v>
      </c>
      <c r="B10083" s="2" t="s">
        <v>9612</v>
      </c>
      <c r="C10083" s="2" t="s">
        <v>9613</v>
      </c>
      <c r="D10083" s="2" t="s">
        <v>10118</v>
      </c>
      <c r="E10083">
        <v>209</v>
      </c>
      <c r="F10083" t="str">
        <f>+VLOOKUP(E10083,[1]CLIENTES!A:B,2,0)</f>
        <v>Rocio</v>
      </c>
      <c r="G10083">
        <v>187</v>
      </c>
      <c r="H10083" t="str">
        <f>+VLOOKUP(G10083,[1]SKU!A:B,2,0)</f>
        <v>VINTAGE BLANCO 35 X 60 CORTINES 1RA C</v>
      </c>
      <c r="I10083" t="str">
        <f>+VLOOKUP(G10083,[1]SKU!A:D,4,0)</f>
        <v>CERAMICO</v>
      </c>
      <c r="J10083" t="str">
        <f>+VLOOKUP(G10083,[1]SKU!A:E,5,0)</f>
        <v>Maderas</v>
      </c>
      <c r="K10083" t="str">
        <f>+VLOOKUP(G10083,[1]SKU!A:C,3,0)</f>
        <v>CORTINES</v>
      </c>
      <c r="L10083">
        <v>40</v>
      </c>
      <c r="M10083">
        <v>8.9014439154894944</v>
      </c>
      <c r="N10083">
        <f>+VLOOKUP([1]VENTAS!G10083,[1]SKU!A:G,6,0)</f>
        <v>9338</v>
      </c>
      <c r="O10083" s="4">
        <f t="shared" si="157"/>
        <v>83121.683282840895</v>
      </c>
    </row>
    <row r="10084" spans="1:15" x14ac:dyDescent="0.3">
      <c r="A10084" s="1">
        <v>44972</v>
      </c>
      <c r="B10084" s="2" t="s">
        <v>9612</v>
      </c>
      <c r="C10084" s="2" t="s">
        <v>9613</v>
      </c>
      <c r="D10084" s="2" t="s">
        <v>10119</v>
      </c>
      <c r="E10084">
        <v>147</v>
      </c>
      <c r="F10084" t="str">
        <f>+VLOOKUP(E10084,[1]CLIENTES!A:B,2,0)</f>
        <v>Mariel</v>
      </c>
      <c r="G10084">
        <v>23</v>
      </c>
      <c r="H10084" t="str">
        <f>+VLOOKUP(G10084,[1]SKU!A:B,2,0)</f>
        <v>MANAOS ARENA 38 x 38 C.NEGRO 1RA CAL</v>
      </c>
      <c r="I10084" t="str">
        <f>+VLOOKUP(G10084,[1]SKU!A:D,4,0)</f>
        <v>CERAMICO</v>
      </c>
      <c r="J10084" t="str">
        <f>+VLOOKUP(G10084,[1]SKU!A:E,5,0)</f>
        <v>Marmoles</v>
      </c>
      <c r="K10084" t="str">
        <f>+VLOOKUP(G10084,[1]SKU!A:C,3,0)</f>
        <v>CERRO NEGRO</v>
      </c>
      <c r="L10084">
        <v>41</v>
      </c>
      <c r="M10084">
        <v>2.0200101203891294</v>
      </c>
      <c r="N10084">
        <f>+VLOOKUP([1]VENTAS!G10084,[1]SKU!A:G,6,0)</f>
        <v>3205</v>
      </c>
      <c r="O10084" s="4">
        <f t="shared" si="157"/>
        <v>6474.1324358471602</v>
      </c>
    </row>
    <row r="10085" spans="1:15" x14ac:dyDescent="0.3">
      <c r="A10085" s="1">
        <v>44972</v>
      </c>
      <c r="B10085" s="2" t="s">
        <v>9612</v>
      </c>
      <c r="C10085" s="2" t="s">
        <v>9613</v>
      </c>
      <c r="D10085" s="2" t="s">
        <v>10120</v>
      </c>
      <c r="E10085">
        <v>123</v>
      </c>
      <c r="F10085" t="str">
        <f>+VLOOKUP(E10085,[1]CLIENTES!A:B,2,0)</f>
        <v>Sophia</v>
      </c>
      <c r="G10085">
        <v>215</v>
      </c>
      <c r="H10085" t="str">
        <f>+VLOOKUP(G10085,[1]SKU!A:B,2,0)</f>
        <v>LISCIO GRAPHITE NATURAL 60 X 120 VITE 2DA C</v>
      </c>
      <c r="I10085" t="str">
        <f>+VLOOKUP(G10085,[1]SKU!A:D,4,0)</f>
        <v>PORCELANATO</v>
      </c>
      <c r="J10085" t="str">
        <f>+VLOOKUP(G10085,[1]SKU!A:E,5,0)</f>
        <v>Cementos</v>
      </c>
      <c r="K10085" t="str">
        <f>+VLOOKUP(G10085,[1]SKU!A:C,3,0)</f>
        <v>VITE</v>
      </c>
      <c r="L10085">
        <v>166</v>
      </c>
      <c r="M10085">
        <v>120.01107160499835</v>
      </c>
      <c r="N10085">
        <f>+VLOOKUP([1]VENTAS!G10085,[1]SKU!A:G,6,0)</f>
        <v>9253</v>
      </c>
      <c r="O10085" s="4">
        <f t="shared" si="157"/>
        <v>1110462.4455610497</v>
      </c>
    </row>
    <row r="10086" spans="1:15" x14ac:dyDescent="0.3">
      <c r="A10086" s="1">
        <v>44962</v>
      </c>
      <c r="B10086" s="2" t="s">
        <v>9612</v>
      </c>
      <c r="C10086" s="2" t="s">
        <v>9613</v>
      </c>
      <c r="D10086" s="2" t="s">
        <v>10121</v>
      </c>
      <c r="E10086">
        <v>40</v>
      </c>
      <c r="F10086" t="str">
        <f>+VLOOKUP(E10086,[1]CLIENTES!A:B,2,0)</f>
        <v>Kilian</v>
      </c>
      <c r="G10086">
        <v>122</v>
      </c>
      <c r="H10086" t="str">
        <f>+VLOOKUP(G10086,[1]SKU!A:B,2,0)</f>
        <v>CALIPSO WHITE 31 X 53 LOURDES 1RA C</v>
      </c>
      <c r="I10086" t="str">
        <f>+VLOOKUP(G10086,[1]SKU!A:D,4,0)</f>
        <v>CERAMICO</v>
      </c>
      <c r="J10086" t="str">
        <f>+VLOOKUP(G10086,[1]SKU!A:E,5,0)</f>
        <v>Marmoles</v>
      </c>
      <c r="K10086" t="str">
        <f>+VLOOKUP(G10086,[1]SKU!A:C,3,0)</f>
        <v>LOURDES</v>
      </c>
      <c r="L10086">
        <v>80</v>
      </c>
      <c r="M10086">
        <v>68.341962248733097</v>
      </c>
      <c r="N10086">
        <f>+VLOOKUP([1]VENTAS!G10086,[1]SKU!A:G,6,0)</f>
        <v>4455</v>
      </c>
      <c r="O10086" s="4">
        <f t="shared" si="157"/>
        <v>304463.44181810593</v>
      </c>
    </row>
    <row r="10087" spans="1:15" x14ac:dyDescent="0.3">
      <c r="A10087" s="1">
        <v>44966</v>
      </c>
      <c r="B10087" s="2" t="s">
        <v>9612</v>
      </c>
      <c r="C10087" s="2" t="s">
        <v>9613</v>
      </c>
      <c r="D10087" s="2" t="s">
        <v>10122</v>
      </c>
      <c r="E10087">
        <v>20</v>
      </c>
      <c r="F10087" t="str">
        <f>+VLOOKUP(E10087,[1]CLIENTES!A:B,2,0)</f>
        <v>Eliseo</v>
      </c>
      <c r="G10087">
        <v>112</v>
      </c>
      <c r="H10087" t="str">
        <f>+VLOOKUP(G10087,[1]SKU!A:B,2,0)</f>
        <v>VENECIANO BIANCO 33 x 33 S.LOREN 1RA C</v>
      </c>
      <c r="I10087" t="str">
        <f>+VLOOKUP(G10087,[1]SKU!A:D,4,0)</f>
        <v>CERAMICO</v>
      </c>
      <c r="J10087" t="str">
        <f>+VLOOKUP(G10087,[1]SKU!A:E,5,0)</f>
        <v>Deco &amp; Mas</v>
      </c>
      <c r="K10087" t="str">
        <f>+VLOOKUP(G10087,[1]SKU!A:C,3,0)</f>
        <v>SAN LORENZO</v>
      </c>
      <c r="L10087">
        <v>164</v>
      </c>
      <c r="M10087">
        <v>157.73157268155933</v>
      </c>
      <c r="N10087">
        <f>+VLOOKUP([1]VENTAS!G10087,[1]SKU!A:G,6,0)</f>
        <v>9035</v>
      </c>
      <c r="O10087" s="4">
        <f t="shared" si="157"/>
        <v>1425104.7591778885</v>
      </c>
    </row>
    <row r="10088" spans="1:15" x14ac:dyDescent="0.3">
      <c r="A10088" s="1">
        <v>44942</v>
      </c>
      <c r="B10088" s="2" t="s">
        <v>9612</v>
      </c>
      <c r="C10088" s="2" t="s">
        <v>9613</v>
      </c>
      <c r="D10088" s="2" t="s">
        <v>10123</v>
      </c>
      <c r="E10088">
        <v>133</v>
      </c>
      <c r="F10088" t="str">
        <f>+VLOOKUP(E10088,[1]CLIENTES!A:B,2,0)</f>
        <v>Ociel</v>
      </c>
      <c r="G10088">
        <v>154</v>
      </c>
      <c r="H10088" t="str">
        <f>+VLOOKUP(G10088,[1]SKU!A:B,2,0)</f>
        <v>CRETA BEIGE  51 x 51 C.NEGRO 2DA CAL</v>
      </c>
      <c r="I10088" t="str">
        <f>+VLOOKUP(G10088,[1]SKU!A:D,4,0)</f>
        <v>CERAMICO</v>
      </c>
      <c r="J10088" t="str">
        <f>+VLOOKUP(G10088,[1]SKU!A:E,5,0)</f>
        <v>Piedras</v>
      </c>
      <c r="K10088" t="str">
        <f>+VLOOKUP(G10088,[1]SKU!A:C,3,0)</f>
        <v>CERRO NEGRO</v>
      </c>
      <c r="L10088">
        <v>101</v>
      </c>
      <c r="M10088">
        <v>31.990104748324907</v>
      </c>
      <c r="N10088">
        <f>+VLOOKUP([1]VENTAS!G10088,[1]SKU!A:G,6,0)</f>
        <v>2603</v>
      </c>
      <c r="O10088" s="4">
        <f t="shared" si="157"/>
        <v>83270.242659889729</v>
      </c>
    </row>
    <row r="10089" spans="1:15" x14ac:dyDescent="0.3">
      <c r="A10089" s="1">
        <v>44975</v>
      </c>
      <c r="B10089" s="2" t="s">
        <v>9612</v>
      </c>
      <c r="C10089" s="2" t="s">
        <v>9613</v>
      </c>
      <c r="D10089" s="2" t="s">
        <v>10124</v>
      </c>
      <c r="E10089">
        <v>135</v>
      </c>
      <c r="F10089" t="str">
        <f>+VLOOKUP(E10089,[1]CLIENTES!A:B,2,0)</f>
        <v>Stefano38</v>
      </c>
      <c r="G10089">
        <v>180</v>
      </c>
      <c r="H10089" t="str">
        <f>+VLOOKUP(G10089,[1]SKU!A:B,2,0)</f>
        <v>BOLOGNA TIZA 50 x 50 CAÑUELAS 1RA C</v>
      </c>
      <c r="I10089" t="str">
        <f>+VLOOKUP(G10089,[1]SKU!A:D,4,0)</f>
        <v>CERAMICO</v>
      </c>
      <c r="J10089" t="str">
        <f>+VLOOKUP(G10089,[1]SKU!A:E,5,0)</f>
        <v>Maderas</v>
      </c>
      <c r="K10089" t="str">
        <f>+VLOOKUP(G10089,[1]SKU!A:C,3,0)</f>
        <v>CAÑUELAS</v>
      </c>
      <c r="L10089">
        <v>76</v>
      </c>
      <c r="M10089">
        <v>26.295047453646351</v>
      </c>
      <c r="N10089">
        <f>+VLOOKUP([1]VENTAS!G10089,[1]SKU!A:G,6,0)</f>
        <v>8211</v>
      </c>
      <c r="O10089" s="4">
        <f t="shared" si="157"/>
        <v>215908.63464189018</v>
      </c>
    </row>
    <row r="10090" spans="1:15" x14ac:dyDescent="0.3">
      <c r="A10090" s="1">
        <v>44973</v>
      </c>
      <c r="B10090" s="2" t="s">
        <v>9612</v>
      </c>
      <c r="C10090" s="2" t="s">
        <v>9613</v>
      </c>
      <c r="D10090" s="2" t="s">
        <v>10125</v>
      </c>
      <c r="E10090">
        <v>175</v>
      </c>
      <c r="F10090" t="str">
        <f>+VLOOKUP(E10090,[1]CLIENTES!A:B,2,0)</f>
        <v>Emilie</v>
      </c>
      <c r="G10090">
        <v>52</v>
      </c>
      <c r="H10090" t="str">
        <f>+VLOOKUP(G10090,[1]SKU!A:B,2,0)</f>
        <v>BELEN GRIS 38 x 38 C.NEGRO 2DA CAL</v>
      </c>
      <c r="I10090" t="str">
        <f>+VLOOKUP(G10090,[1]SKU!A:D,4,0)</f>
        <v>CERAMICO</v>
      </c>
      <c r="J10090" t="str">
        <f>+VLOOKUP(G10090,[1]SKU!A:E,5,0)</f>
        <v>Marmoles</v>
      </c>
      <c r="K10090" t="str">
        <f>+VLOOKUP(G10090,[1]SKU!A:C,3,0)</f>
        <v>CERRO NEGRO</v>
      </c>
      <c r="L10090">
        <v>32</v>
      </c>
      <c r="M10090">
        <v>19.447722348663437</v>
      </c>
      <c r="N10090">
        <f>+VLOOKUP([1]VENTAS!G10090,[1]SKU!A:G,6,0)</f>
        <v>2612</v>
      </c>
      <c r="O10090" s="4">
        <f t="shared" si="157"/>
        <v>50797.450774708894</v>
      </c>
    </row>
    <row r="10091" spans="1:15" x14ac:dyDescent="0.3">
      <c r="A10091" s="1">
        <v>44961</v>
      </c>
      <c r="B10091" s="2" t="s">
        <v>9612</v>
      </c>
      <c r="C10091" s="2" t="s">
        <v>9613</v>
      </c>
      <c r="D10091" s="2" t="s">
        <v>10126</v>
      </c>
      <c r="E10091">
        <v>240</v>
      </c>
      <c r="F10091" t="str">
        <f>+VLOOKUP(E10091,[1]CLIENTES!A:B,2,0)</f>
        <v>Fransheska</v>
      </c>
      <c r="G10091">
        <v>262</v>
      </c>
      <c r="H10091" t="str">
        <f>+VLOOKUP(G10091,[1]SKU!A:B,2,0)</f>
        <v>LIFE GRIS PUL RECT. 58 x 58 C.NEGRO 2DA C</v>
      </c>
      <c r="I10091" t="str">
        <f>+VLOOKUP(G10091,[1]SKU!A:D,4,0)</f>
        <v>PORCELANATO</v>
      </c>
      <c r="J10091" t="str">
        <f>+VLOOKUP(G10091,[1]SKU!A:E,5,0)</f>
        <v>Cementos</v>
      </c>
      <c r="K10091" t="str">
        <f>+VLOOKUP(G10091,[1]SKU!A:C,3,0)</f>
        <v>CERRO NEGRO</v>
      </c>
      <c r="L10091">
        <v>152</v>
      </c>
      <c r="M10091">
        <v>143.79222752763104</v>
      </c>
      <c r="N10091">
        <f>+VLOOKUP([1]VENTAS!G10091,[1]SKU!A:G,6,0)</f>
        <v>6489</v>
      </c>
      <c r="O10091" s="4">
        <f t="shared" si="157"/>
        <v>933067.76442679786</v>
      </c>
    </row>
    <row r="10092" spans="1:15" x14ac:dyDescent="0.3">
      <c r="A10092" s="1">
        <v>44928</v>
      </c>
      <c r="B10092" s="2" t="s">
        <v>9612</v>
      </c>
      <c r="C10092" s="2" t="s">
        <v>9613</v>
      </c>
      <c r="D10092" s="2" t="s">
        <v>10127</v>
      </c>
      <c r="E10092">
        <v>95</v>
      </c>
      <c r="F10092" t="str">
        <f>+VLOOKUP(E10092,[1]CLIENTES!A:B,2,0)</f>
        <v>Olivia</v>
      </c>
      <c r="G10092">
        <v>240</v>
      </c>
      <c r="H10092" t="str">
        <f>+VLOOKUP(G10092,[1]SKU!A:B,2,0)</f>
        <v>MONACO GRIS PUL RECT 58 x 117 C.NEGRO 1RA C</v>
      </c>
      <c r="I10092" t="str">
        <f>+VLOOKUP(G10092,[1]SKU!A:D,4,0)</f>
        <v>PORCELANATO</v>
      </c>
      <c r="J10092" t="str">
        <f>+VLOOKUP(G10092,[1]SKU!A:E,5,0)</f>
        <v>Marmoles</v>
      </c>
      <c r="K10092" t="str">
        <f>+VLOOKUP(G10092,[1]SKU!A:C,3,0)</f>
        <v>CERRO NEGRO</v>
      </c>
      <c r="L10092">
        <v>138</v>
      </c>
      <c r="M10092">
        <v>122.19483300502132</v>
      </c>
      <c r="N10092">
        <f>+VLOOKUP([1]VENTAS!G10092,[1]SKU!A:G,6,0)</f>
        <v>8545</v>
      </c>
      <c r="O10092" s="4">
        <f t="shared" si="157"/>
        <v>1044154.8480279072</v>
      </c>
    </row>
    <row r="10093" spans="1:15" x14ac:dyDescent="0.3">
      <c r="A10093" s="1">
        <v>44954</v>
      </c>
      <c r="B10093" s="2" t="s">
        <v>9612</v>
      </c>
      <c r="C10093" s="2" t="s">
        <v>9613</v>
      </c>
      <c r="D10093" s="2" t="s">
        <v>10128</v>
      </c>
      <c r="E10093">
        <v>144</v>
      </c>
      <c r="F10093" t="str">
        <f>+VLOOKUP(E10093,[1]CLIENTES!A:B,2,0)</f>
        <v>Rocio</v>
      </c>
      <c r="G10093">
        <v>334</v>
      </c>
      <c r="H10093" t="str">
        <f>+VLOOKUP(G10093,[1]SKU!A:B,2,0)</f>
        <v>MARMOL STRAZZA RECT. 58 x 117 S.LOREN 2DA C</v>
      </c>
      <c r="I10093" t="str">
        <f>+VLOOKUP(G10093,[1]SKU!A:D,4,0)</f>
        <v>PORCELANATO</v>
      </c>
      <c r="J10093" t="str">
        <f>+VLOOKUP(G10093,[1]SKU!A:E,5,0)</f>
        <v>Marmoles</v>
      </c>
      <c r="K10093" t="str">
        <f>+VLOOKUP(G10093,[1]SKU!A:C,3,0)</f>
        <v>SAN LORENZO</v>
      </c>
      <c r="L10093">
        <v>62</v>
      </c>
      <c r="M10093">
        <v>20.161739030351089</v>
      </c>
      <c r="N10093">
        <f>+VLOOKUP([1]VENTAS!G10093,[1]SKU!A:G,6,0)</f>
        <v>8600</v>
      </c>
      <c r="O10093" s="4">
        <f t="shared" si="157"/>
        <v>173390.95566101937</v>
      </c>
    </row>
    <row r="10094" spans="1:15" x14ac:dyDescent="0.3">
      <c r="A10094" s="1">
        <v>44935</v>
      </c>
      <c r="B10094" s="2" t="s">
        <v>9612</v>
      </c>
      <c r="C10094" s="2" t="s">
        <v>9613</v>
      </c>
      <c r="D10094" s="2" t="s">
        <v>10129</v>
      </c>
      <c r="E10094">
        <v>221</v>
      </c>
      <c r="F10094" t="str">
        <f>+VLOOKUP(E10094,[1]CLIENTES!A:B,2,0)</f>
        <v>Antony</v>
      </c>
      <c r="G10094">
        <v>7</v>
      </c>
      <c r="H10094" t="str">
        <f>+VLOOKUP(G10094,[1]SKU!A:B,2,0)</f>
        <v>IBIZA BLANCO 34 X 51 ALLPA 2DA C</v>
      </c>
      <c r="I10094" t="str">
        <f>+VLOOKUP(G10094,[1]SKU!A:D,4,0)</f>
        <v>CERAMICO</v>
      </c>
      <c r="J10094" t="str">
        <f>+VLOOKUP(G10094,[1]SKU!A:E,5,0)</f>
        <v>Marmoles</v>
      </c>
      <c r="K10094" t="str">
        <f>+VLOOKUP(G10094,[1]SKU!A:C,3,0)</f>
        <v>ALLPA</v>
      </c>
      <c r="L10094">
        <v>1</v>
      </c>
      <c r="M10094">
        <v>0.84672030954602906</v>
      </c>
      <c r="N10094">
        <f>+VLOOKUP([1]VENTAS!G10094,[1]SKU!A:G,6,0)</f>
        <v>6950</v>
      </c>
      <c r="O10094" s="4">
        <f t="shared" si="157"/>
        <v>5884.7061513449016</v>
      </c>
    </row>
    <row r="10095" spans="1:15" x14ac:dyDescent="0.3">
      <c r="A10095" s="1">
        <v>44951</v>
      </c>
      <c r="B10095" s="2" t="s">
        <v>9612</v>
      </c>
      <c r="C10095" s="2" t="s">
        <v>9613</v>
      </c>
      <c r="D10095" s="2" t="s">
        <v>10130</v>
      </c>
      <c r="E10095">
        <v>8</v>
      </c>
      <c r="F10095" t="str">
        <f>+VLOOKUP(E10095,[1]CLIENTES!A:B,2,0)</f>
        <v>Pascale</v>
      </c>
      <c r="G10095">
        <v>310</v>
      </c>
      <c r="H10095" t="str">
        <f>+VLOOKUP(G10095,[1]SKU!A:B,2,0)</f>
        <v>MATERIA BLACK NATURAL 80 X 80 VITE 1RA C</v>
      </c>
      <c r="I10095" t="str">
        <f>+VLOOKUP(G10095,[1]SKU!A:D,4,0)</f>
        <v>PORCELANATO</v>
      </c>
      <c r="J10095" t="str">
        <f>+VLOOKUP(G10095,[1]SKU!A:E,5,0)</f>
        <v>Piedras</v>
      </c>
      <c r="K10095" t="str">
        <f>+VLOOKUP(G10095,[1]SKU!A:C,3,0)</f>
        <v>VITE</v>
      </c>
      <c r="L10095">
        <v>117</v>
      </c>
      <c r="M10095">
        <v>34.074616029312736</v>
      </c>
      <c r="N10095">
        <f>+VLOOKUP([1]VENTAS!G10095,[1]SKU!A:G,6,0)</f>
        <v>6113</v>
      </c>
      <c r="O10095" s="4">
        <f t="shared" si="157"/>
        <v>208298.12778718874</v>
      </c>
    </row>
    <row r="10096" spans="1:15" x14ac:dyDescent="0.3">
      <c r="A10096" s="1">
        <v>44964</v>
      </c>
      <c r="B10096" s="2" t="s">
        <v>9612</v>
      </c>
      <c r="C10096" s="2" t="s">
        <v>9613</v>
      </c>
      <c r="D10096" s="2" t="s">
        <v>10131</v>
      </c>
      <c r="E10096">
        <v>183</v>
      </c>
      <c r="F10096" t="str">
        <f>+VLOOKUP(E10096,[1]CLIENTES!A:B,2,0)</f>
        <v>Analy</v>
      </c>
      <c r="G10096">
        <v>242</v>
      </c>
      <c r="H10096" t="str">
        <f>+VLOOKUP(G10096,[1]SKU!A:B,2,0)</f>
        <v>CONCRETE WHITE 60 X 60 ALBERDI 1RA C</v>
      </c>
      <c r="I10096" t="str">
        <f>+VLOOKUP(G10096,[1]SKU!A:D,4,0)</f>
        <v>PORCELANATO</v>
      </c>
      <c r="J10096" t="str">
        <f>+VLOOKUP(G10096,[1]SKU!A:E,5,0)</f>
        <v>Cementos</v>
      </c>
      <c r="K10096" t="str">
        <f>+VLOOKUP(G10096,[1]SKU!A:C,3,0)</f>
        <v>ALBERDI</v>
      </c>
      <c r="L10096">
        <v>6</v>
      </c>
      <c r="M10096">
        <v>2.1252516285649135</v>
      </c>
      <c r="N10096">
        <f>+VLOOKUP([1]VENTAS!G10096,[1]SKU!A:G,6,0)</f>
        <v>8541</v>
      </c>
      <c r="O10096" s="4">
        <f t="shared" si="157"/>
        <v>18151.774159572928</v>
      </c>
    </row>
    <row r="10097" spans="1:15" x14ac:dyDescent="0.3">
      <c r="A10097" s="1">
        <v>44956</v>
      </c>
      <c r="B10097" s="2" t="s">
        <v>9612</v>
      </c>
      <c r="C10097" s="2" t="s">
        <v>9613</v>
      </c>
      <c r="D10097" s="2" t="s">
        <v>10132</v>
      </c>
      <c r="E10097">
        <v>178</v>
      </c>
      <c r="F10097" t="str">
        <f>+VLOOKUP(E10097,[1]CLIENTES!A:B,2,0)</f>
        <v>Bernardo</v>
      </c>
      <c r="G10097">
        <v>272</v>
      </c>
      <c r="H10097" t="str">
        <f>+VLOOKUP(G10097,[1]SKU!A:B,2,0)</f>
        <v>ZAR SAT 60 X 60 ALBERDI 2DA C</v>
      </c>
      <c r="I10097" t="str">
        <f>+VLOOKUP(G10097,[1]SKU!A:D,4,0)</f>
        <v>PORCELANATO</v>
      </c>
      <c r="J10097" t="str">
        <f>+VLOOKUP(G10097,[1]SKU!A:E,5,0)</f>
        <v>Marmoles</v>
      </c>
      <c r="K10097" t="str">
        <f>+VLOOKUP(G10097,[1]SKU!A:C,3,0)</f>
        <v>ALBERDI</v>
      </c>
      <c r="L10097">
        <v>120</v>
      </c>
      <c r="M10097">
        <v>3.7336249008039912</v>
      </c>
      <c r="N10097">
        <f>+VLOOKUP([1]VENTAS!G10097,[1]SKU!A:G,6,0)</f>
        <v>2730</v>
      </c>
      <c r="O10097" s="4">
        <f t="shared" si="157"/>
        <v>10192.795979194896</v>
      </c>
    </row>
    <row r="10098" spans="1:15" x14ac:dyDescent="0.3">
      <c r="A10098" s="1">
        <v>44927</v>
      </c>
      <c r="B10098" s="2" t="s">
        <v>9612</v>
      </c>
      <c r="C10098" s="2" t="s">
        <v>9613</v>
      </c>
      <c r="D10098" s="2" t="s">
        <v>10133</v>
      </c>
      <c r="E10098">
        <v>87</v>
      </c>
      <c r="F10098" t="str">
        <f>+VLOOKUP(E10098,[1]CLIENTES!A:B,2,0)</f>
        <v>Miranda</v>
      </c>
      <c r="G10098">
        <v>33</v>
      </c>
      <c r="H10098" t="str">
        <f>+VLOOKUP(G10098,[1]SKU!A:B,2,0)</f>
        <v>MACERATA VINTAGE 20 X 62 CAÑUELAS 1RA C</v>
      </c>
      <c r="I10098" t="str">
        <f>+VLOOKUP(G10098,[1]SKU!A:D,4,0)</f>
        <v>CERAMICO</v>
      </c>
      <c r="J10098" t="str">
        <f>+VLOOKUP(G10098,[1]SKU!A:E,5,0)</f>
        <v>Maderas</v>
      </c>
      <c r="K10098" t="str">
        <f>+VLOOKUP(G10098,[1]SKU!A:C,3,0)</f>
        <v>CAÑUELAS</v>
      </c>
      <c r="L10098">
        <v>128</v>
      </c>
      <c r="M10098">
        <v>104.97619216864896</v>
      </c>
      <c r="N10098">
        <f>+VLOOKUP([1]VENTAS!G10098,[1]SKU!A:G,6,0)</f>
        <v>4597</v>
      </c>
      <c r="O10098" s="4">
        <f t="shared" si="157"/>
        <v>482575.55539927928</v>
      </c>
    </row>
    <row r="10099" spans="1:15" x14ac:dyDescent="0.3">
      <c r="A10099" s="1">
        <v>44931</v>
      </c>
      <c r="B10099" s="2" t="s">
        <v>9612</v>
      </c>
      <c r="C10099" s="2" t="s">
        <v>9613</v>
      </c>
      <c r="D10099" s="2" t="s">
        <v>10134</v>
      </c>
      <c r="E10099">
        <v>231</v>
      </c>
      <c r="F10099" t="str">
        <f>+VLOOKUP(E10099,[1]CLIENTES!A:B,2,0)</f>
        <v>Darwin</v>
      </c>
      <c r="G10099">
        <v>349</v>
      </c>
      <c r="H10099" t="str">
        <f>+VLOOKUP(G10099,[1]SKU!A:B,2,0)</f>
        <v>CALACATA BIANCO PUL RT 57,7 x 57,7 S.LOREN 1RA C</v>
      </c>
      <c r="I10099" t="str">
        <f>+VLOOKUP(G10099,[1]SKU!A:D,4,0)</f>
        <v>PORCELANATO</v>
      </c>
      <c r="J10099" t="str">
        <f>+VLOOKUP(G10099,[1]SKU!A:E,5,0)</f>
        <v>Marmoles</v>
      </c>
      <c r="K10099" t="str">
        <f>+VLOOKUP(G10099,[1]SKU!A:C,3,0)</f>
        <v>SAN LORENZO</v>
      </c>
      <c r="L10099">
        <v>136</v>
      </c>
      <c r="M10099">
        <v>7.1314552966782907</v>
      </c>
      <c r="N10099">
        <f>+VLOOKUP([1]VENTAS!G10099,[1]SKU!A:G,6,0)</f>
        <v>7074</v>
      </c>
      <c r="O10099" s="4">
        <f t="shared" si="157"/>
        <v>50447.914768702227</v>
      </c>
    </row>
    <row r="10100" spans="1:15" x14ac:dyDescent="0.3">
      <c r="A10100" s="1">
        <v>44965</v>
      </c>
      <c r="B10100" s="2" t="s">
        <v>9612</v>
      </c>
      <c r="C10100" s="2" t="s">
        <v>9613</v>
      </c>
      <c r="D10100" s="2" t="s">
        <v>10135</v>
      </c>
      <c r="E10100">
        <v>144</v>
      </c>
      <c r="F10100" t="str">
        <f>+VLOOKUP(E10100,[1]CLIENTES!A:B,2,0)</f>
        <v>Rocio</v>
      </c>
      <c r="G10100">
        <v>160</v>
      </c>
      <c r="H10100" t="str">
        <f>+VLOOKUP(G10100,[1]SKU!A:B,2,0)</f>
        <v>BASALTO ACERO PIEDRA 30 x 45 CORTINES 1RA C</v>
      </c>
      <c r="I10100" t="str">
        <f>+VLOOKUP(G10100,[1]SKU!A:D,4,0)</f>
        <v>CERAMICO</v>
      </c>
      <c r="J10100" t="str">
        <f>+VLOOKUP(G10100,[1]SKU!A:E,5,0)</f>
        <v>Piedras</v>
      </c>
      <c r="K10100" t="str">
        <f>+VLOOKUP(G10100,[1]SKU!A:C,3,0)</f>
        <v>CORTINES</v>
      </c>
      <c r="L10100">
        <v>6</v>
      </c>
      <c r="M10100">
        <v>3.4307907716025179</v>
      </c>
      <c r="N10100">
        <f>+VLOOKUP([1]VENTAS!G10100,[1]SKU!A:G,6,0)</f>
        <v>3201</v>
      </c>
      <c r="O10100" s="4">
        <f t="shared" si="157"/>
        <v>10981.961259899659</v>
      </c>
    </row>
    <row r="10101" spans="1:15" x14ac:dyDescent="0.3">
      <c r="A10101" s="1">
        <v>44979</v>
      </c>
      <c r="B10101" s="2" t="s">
        <v>9612</v>
      </c>
      <c r="C10101" s="2" t="s">
        <v>9613</v>
      </c>
      <c r="D10101" s="2" t="s">
        <v>10136</v>
      </c>
      <c r="E10101">
        <v>199</v>
      </c>
      <c r="F10101" t="str">
        <f>+VLOOKUP(E10101,[1]CLIENTES!A:B,2,0)</f>
        <v>Francisca</v>
      </c>
      <c r="G10101">
        <v>380</v>
      </c>
      <c r="H10101" t="str">
        <f>+VLOOKUP(G10101,[1]SKU!A:B,2,0)</f>
        <v>ROCCA ARDESIA GRIS FIT RT. 58 x 117 S.LOREN 2DA C</v>
      </c>
      <c r="I10101" t="str">
        <f>+VLOOKUP(G10101,[1]SKU!A:D,4,0)</f>
        <v>PORCELANATO</v>
      </c>
      <c r="J10101" t="str">
        <f>+VLOOKUP(G10101,[1]SKU!A:E,5,0)</f>
        <v>Piedras</v>
      </c>
      <c r="K10101" t="str">
        <f>+VLOOKUP(G10101,[1]SKU!A:C,3,0)</f>
        <v>SAN LORENZO</v>
      </c>
      <c r="L10101">
        <v>113</v>
      </c>
      <c r="M10101">
        <v>85.000052636419966</v>
      </c>
      <c r="N10101">
        <f>+VLOOKUP([1]VENTAS!G10101,[1]SKU!A:G,6,0)</f>
        <v>5398</v>
      </c>
      <c r="O10101" s="4">
        <f t="shared" si="157"/>
        <v>458830.28413139499</v>
      </c>
    </row>
    <row r="10102" spans="1:15" x14ac:dyDescent="0.3">
      <c r="A10102" s="1">
        <v>44979</v>
      </c>
      <c r="B10102" s="2" t="s">
        <v>9612</v>
      </c>
      <c r="C10102" s="2" t="s">
        <v>9613</v>
      </c>
      <c r="D10102" s="2" t="s">
        <v>10137</v>
      </c>
      <c r="E10102">
        <v>56</v>
      </c>
      <c r="F10102" t="str">
        <f>+VLOOKUP(E10102,[1]CLIENTES!A:B,2,0)</f>
        <v>Stephanie</v>
      </c>
      <c r="G10102">
        <v>43</v>
      </c>
      <c r="H10102" t="str">
        <f>+VLOOKUP(G10102,[1]SKU!A:B,2,0)</f>
        <v>SAN TELMO TERRA 35 x 35  LOURDES 1RA C</v>
      </c>
      <c r="I10102" t="str">
        <f>+VLOOKUP(G10102,[1]SKU!A:D,4,0)</f>
        <v>CERAMICO</v>
      </c>
      <c r="J10102" t="str">
        <f>+VLOOKUP(G10102,[1]SKU!A:E,5,0)</f>
        <v>Piedras</v>
      </c>
      <c r="K10102" t="str">
        <f>+VLOOKUP(G10102,[1]SKU!A:C,3,0)</f>
        <v>LOURDES</v>
      </c>
      <c r="L10102">
        <v>126</v>
      </c>
      <c r="M10102">
        <v>78.248662985587728</v>
      </c>
      <c r="N10102">
        <f>+VLOOKUP([1]VENTAS!G10102,[1]SKU!A:G,6,0)</f>
        <v>5132</v>
      </c>
      <c r="O10102" s="4">
        <f t="shared" si="157"/>
        <v>401572.13844203623</v>
      </c>
    </row>
    <row r="10103" spans="1:15" x14ac:dyDescent="0.3">
      <c r="A10103" s="1">
        <v>44954</v>
      </c>
      <c r="B10103" s="2" t="s">
        <v>9612</v>
      </c>
      <c r="C10103" s="2" t="s">
        <v>9613</v>
      </c>
      <c r="D10103" s="2" t="s">
        <v>10138</v>
      </c>
      <c r="E10103">
        <v>47</v>
      </c>
      <c r="F10103" t="str">
        <f>+VLOOKUP(E10103,[1]CLIENTES!A:B,2,0)</f>
        <v>Mario</v>
      </c>
      <c r="G10103">
        <v>58</v>
      </c>
      <c r="H10103" t="str">
        <f>+VLOOKUP(G10103,[1]SKU!A:B,2,0)</f>
        <v>GIOIA BLANCO 33 X 45,3 S.LOREN 1RA C</v>
      </c>
      <c r="I10103" t="str">
        <f>+VLOOKUP(G10103,[1]SKU!A:D,4,0)</f>
        <v>CERAMICO</v>
      </c>
      <c r="J10103" t="str">
        <f>+VLOOKUP(G10103,[1]SKU!A:E,5,0)</f>
        <v>Marmoles</v>
      </c>
      <c r="K10103" t="str">
        <f>+VLOOKUP(G10103,[1]SKU!A:C,3,0)</f>
        <v>SAN LORENZO</v>
      </c>
      <c r="L10103">
        <v>43</v>
      </c>
      <c r="M10103">
        <v>29.58315922170091</v>
      </c>
      <c r="N10103">
        <f>+VLOOKUP([1]VENTAS!G10103,[1]SKU!A:G,6,0)</f>
        <v>7246</v>
      </c>
      <c r="O10103" s="4">
        <f t="shared" si="157"/>
        <v>214359.5717204448</v>
      </c>
    </row>
    <row r="10104" spans="1:15" x14ac:dyDescent="0.3">
      <c r="A10104" s="1">
        <v>44935</v>
      </c>
      <c r="B10104" s="2" t="s">
        <v>9612</v>
      </c>
      <c r="C10104" s="2" t="s">
        <v>9613</v>
      </c>
      <c r="D10104" s="2" t="s">
        <v>10139</v>
      </c>
      <c r="E10104">
        <v>99</v>
      </c>
      <c r="F10104" t="str">
        <f>+VLOOKUP(E10104,[1]CLIENTES!A:B,2,0)</f>
        <v>Fabrizzio</v>
      </c>
      <c r="G10104">
        <v>386</v>
      </c>
      <c r="H10104" t="str">
        <f>+VLOOKUP(G10104,[1]SKU!A:B,2,0)</f>
        <v>ICE TILE BLANCO FIT RECT. 58 X 58 S.LOREN 1RA C</v>
      </c>
      <c r="I10104" t="str">
        <f>+VLOOKUP(G10104,[1]SKU!A:D,4,0)</f>
        <v>PORCELANATO</v>
      </c>
      <c r="J10104" t="str">
        <f>+VLOOKUP(G10104,[1]SKU!A:E,5,0)</f>
        <v>Deco &amp; Mas</v>
      </c>
      <c r="K10104" t="str">
        <f>+VLOOKUP(G10104,[1]SKU!A:C,3,0)</f>
        <v>SAN LORENZO</v>
      </c>
      <c r="L10104">
        <v>120</v>
      </c>
      <c r="M10104">
        <v>105.19547461103448</v>
      </c>
      <c r="N10104">
        <f>+VLOOKUP([1]VENTAS!G10104,[1]SKU!A:G,6,0)</f>
        <v>9877</v>
      </c>
      <c r="O10104" s="4">
        <f t="shared" si="157"/>
        <v>1039015.7027331876</v>
      </c>
    </row>
    <row r="10105" spans="1:15" x14ac:dyDescent="0.3">
      <c r="A10105" s="1">
        <v>44965</v>
      </c>
      <c r="B10105" s="2" t="s">
        <v>9612</v>
      </c>
      <c r="C10105" s="2" t="s">
        <v>9613</v>
      </c>
      <c r="D10105" s="2" t="s">
        <v>10140</v>
      </c>
      <c r="E10105">
        <v>216</v>
      </c>
      <c r="F10105" t="str">
        <f>+VLOOKUP(E10105,[1]CLIENTES!A:B,2,0)</f>
        <v>Emilie</v>
      </c>
      <c r="G10105">
        <v>353</v>
      </c>
      <c r="H10105" t="str">
        <f>+VLOOKUP(G10105,[1]SKU!A:B,2,0)</f>
        <v>MOODS TIZA FIT RECT  58 x 58 S.LOREN 1RA C</v>
      </c>
      <c r="I10105" t="str">
        <f>+VLOOKUP(G10105,[1]SKU!A:D,4,0)</f>
        <v>PORCELANATO</v>
      </c>
      <c r="J10105" t="str">
        <f>+VLOOKUP(G10105,[1]SKU!A:E,5,0)</f>
        <v>Cementos</v>
      </c>
      <c r="K10105" t="str">
        <f>+VLOOKUP(G10105,[1]SKU!A:C,3,0)</f>
        <v>SAN LORENZO</v>
      </c>
      <c r="L10105">
        <v>55</v>
      </c>
      <c r="M10105">
        <v>27.920085197618526</v>
      </c>
      <c r="N10105">
        <f>+VLOOKUP([1]VENTAS!G10105,[1]SKU!A:G,6,0)</f>
        <v>2909</v>
      </c>
      <c r="O10105" s="4">
        <f t="shared" si="157"/>
        <v>81219.527839872288</v>
      </c>
    </row>
    <row r="10106" spans="1:15" x14ac:dyDescent="0.3">
      <c r="A10106" s="1">
        <v>44957</v>
      </c>
      <c r="B10106" s="2" t="s">
        <v>9612</v>
      </c>
      <c r="C10106" s="2" t="s">
        <v>9613</v>
      </c>
      <c r="D10106" s="2" t="s">
        <v>10141</v>
      </c>
      <c r="E10106">
        <v>16</v>
      </c>
      <c r="F10106" t="str">
        <f>+VLOOKUP(E10106,[1]CLIENTES!A:B,2,0)</f>
        <v>Neftali</v>
      </c>
      <c r="G10106">
        <v>33</v>
      </c>
      <c r="H10106" t="str">
        <f>+VLOOKUP(G10106,[1]SKU!A:B,2,0)</f>
        <v>MACERATA VINTAGE 20 X 62 CAÑUELAS 1RA C</v>
      </c>
      <c r="I10106" t="str">
        <f>+VLOOKUP(G10106,[1]SKU!A:D,4,0)</f>
        <v>CERAMICO</v>
      </c>
      <c r="J10106" t="str">
        <f>+VLOOKUP(G10106,[1]SKU!A:E,5,0)</f>
        <v>Maderas</v>
      </c>
      <c r="K10106" t="str">
        <f>+VLOOKUP(G10106,[1]SKU!A:C,3,0)</f>
        <v>CAÑUELAS</v>
      </c>
      <c r="L10106">
        <v>39</v>
      </c>
      <c r="M10106">
        <v>31.984933551385232</v>
      </c>
      <c r="N10106">
        <f>+VLOOKUP([1]VENTAS!G10106,[1]SKU!A:G,6,0)</f>
        <v>4597</v>
      </c>
      <c r="O10106" s="4">
        <f t="shared" si="157"/>
        <v>147034.7395357179</v>
      </c>
    </row>
    <row r="10107" spans="1:15" x14ac:dyDescent="0.3">
      <c r="A10107" s="1">
        <v>44933</v>
      </c>
      <c r="B10107" s="2" t="s">
        <v>9612</v>
      </c>
      <c r="C10107" s="2" t="s">
        <v>9613</v>
      </c>
      <c r="D10107" s="2" t="s">
        <v>10142</v>
      </c>
      <c r="E10107">
        <v>103</v>
      </c>
      <c r="F10107" t="str">
        <f>+VLOOKUP(E10107,[1]CLIENTES!A:B,2,0)</f>
        <v>Dalia</v>
      </c>
      <c r="G10107">
        <v>376</v>
      </c>
      <c r="H10107" t="str">
        <f>+VLOOKUP(G10107,[1]SKU!A:B,2,0)</f>
        <v>BAUHAUS IVORY FIT RECT 58 X 58 S.LOREN 1RA CAL</v>
      </c>
      <c r="I10107" t="str">
        <f>+VLOOKUP(G10107,[1]SKU!A:D,4,0)</f>
        <v>PORCELANATO</v>
      </c>
      <c r="J10107" t="str">
        <f>+VLOOKUP(G10107,[1]SKU!A:E,5,0)</f>
        <v>Cementos</v>
      </c>
      <c r="K10107" t="str">
        <f>+VLOOKUP(G10107,[1]SKU!A:C,3,0)</f>
        <v>SAN LORENZO</v>
      </c>
      <c r="L10107">
        <v>161</v>
      </c>
      <c r="M10107">
        <v>38.566665739505993</v>
      </c>
      <c r="N10107">
        <f>+VLOOKUP([1]VENTAS!G10107,[1]SKU!A:G,6,0)</f>
        <v>7363</v>
      </c>
      <c r="O10107" s="4">
        <f t="shared" si="157"/>
        <v>283966.35983998264</v>
      </c>
    </row>
    <row r="10108" spans="1:15" x14ac:dyDescent="0.3">
      <c r="A10108" s="1">
        <v>44969</v>
      </c>
      <c r="B10108" s="2" t="s">
        <v>9612</v>
      </c>
      <c r="C10108" s="2" t="s">
        <v>9613</v>
      </c>
      <c r="D10108" s="2" t="s">
        <v>10143</v>
      </c>
      <c r="E10108">
        <v>133</v>
      </c>
      <c r="F10108" t="str">
        <f>+VLOOKUP(E10108,[1]CLIENTES!A:B,2,0)</f>
        <v>Ociel</v>
      </c>
      <c r="G10108">
        <v>81</v>
      </c>
      <c r="H10108" t="str">
        <f>+VLOOKUP(G10108,[1]SKU!A:B,2,0)</f>
        <v>PAVIMENTI PALLADIO 50 X 50 CORTINES 2DA C</v>
      </c>
      <c r="I10108" t="str">
        <f>+VLOOKUP(G10108,[1]SKU!A:D,4,0)</f>
        <v>CERAMICO</v>
      </c>
      <c r="J10108" t="str">
        <f>+VLOOKUP(G10108,[1]SKU!A:E,5,0)</f>
        <v>Cementos</v>
      </c>
      <c r="K10108" t="str">
        <f>+VLOOKUP(G10108,[1]SKU!A:C,3,0)</f>
        <v>CORTINES</v>
      </c>
      <c r="L10108">
        <v>87</v>
      </c>
      <c r="M10108">
        <v>41.707359352241511</v>
      </c>
      <c r="N10108">
        <f>+VLOOKUP([1]VENTAS!G10108,[1]SKU!A:G,6,0)</f>
        <v>3706</v>
      </c>
      <c r="O10108" s="4">
        <f t="shared" si="157"/>
        <v>154567.47375940703</v>
      </c>
    </row>
    <row r="10109" spans="1:15" x14ac:dyDescent="0.3">
      <c r="A10109" s="1">
        <v>44931</v>
      </c>
      <c r="B10109" s="2" t="s">
        <v>9612</v>
      </c>
      <c r="C10109" s="2" t="s">
        <v>9613</v>
      </c>
      <c r="D10109" s="2" t="s">
        <v>10144</v>
      </c>
      <c r="E10109">
        <v>220</v>
      </c>
      <c r="F10109" t="str">
        <f>+VLOOKUP(E10109,[1]CLIENTES!A:B,2,0)</f>
        <v>Dayra</v>
      </c>
      <c r="G10109">
        <v>112</v>
      </c>
      <c r="H10109" t="str">
        <f>+VLOOKUP(G10109,[1]SKU!A:B,2,0)</f>
        <v>VENECIANO BIANCO 33 x 33 S.LOREN 1RA C</v>
      </c>
      <c r="I10109" t="str">
        <f>+VLOOKUP(G10109,[1]SKU!A:D,4,0)</f>
        <v>CERAMICO</v>
      </c>
      <c r="J10109" t="str">
        <f>+VLOOKUP(G10109,[1]SKU!A:E,5,0)</f>
        <v>Deco &amp; Mas</v>
      </c>
      <c r="K10109" t="str">
        <f>+VLOOKUP(G10109,[1]SKU!A:C,3,0)</f>
        <v>SAN LORENZO</v>
      </c>
      <c r="L10109">
        <v>87</v>
      </c>
      <c r="M10109">
        <v>83.674675751802823</v>
      </c>
      <c r="N10109">
        <f>+VLOOKUP([1]VENTAS!G10109,[1]SKU!A:G,6,0)</f>
        <v>9035</v>
      </c>
      <c r="O10109" s="4">
        <f t="shared" si="157"/>
        <v>756000.69541753852</v>
      </c>
    </row>
    <row r="10110" spans="1:15" x14ac:dyDescent="0.3">
      <c r="A10110" s="1">
        <v>44941</v>
      </c>
      <c r="B10110" s="2" t="s">
        <v>9612</v>
      </c>
      <c r="C10110" s="2" t="s">
        <v>9613</v>
      </c>
      <c r="D10110" s="2" t="s">
        <v>10145</v>
      </c>
      <c r="E10110">
        <v>224</v>
      </c>
      <c r="F10110" t="str">
        <f>+VLOOKUP(E10110,[1]CLIENTES!A:B,2,0)</f>
        <v>Ian</v>
      </c>
      <c r="G10110">
        <v>73</v>
      </c>
      <c r="H10110" t="str">
        <f>+VLOOKUP(G10110,[1]SKU!A:B,2,0)</f>
        <v>GRAFIATO MARFIL 35 x 35  LOURDES 1RA C</v>
      </c>
      <c r="I10110" t="str">
        <f>+VLOOKUP(G10110,[1]SKU!A:D,4,0)</f>
        <v>CERAMICO</v>
      </c>
      <c r="J10110" t="str">
        <f>+VLOOKUP(G10110,[1]SKU!A:E,5,0)</f>
        <v>Cementos</v>
      </c>
      <c r="K10110" t="str">
        <f>+VLOOKUP(G10110,[1]SKU!A:C,3,0)</f>
        <v>LOURDES</v>
      </c>
      <c r="L10110">
        <v>79</v>
      </c>
      <c r="M10110">
        <v>29.880613861645234</v>
      </c>
      <c r="N10110">
        <f>+VLOOKUP([1]VENTAS!G10110,[1]SKU!A:G,6,0)</f>
        <v>2025</v>
      </c>
      <c r="O10110" s="4">
        <f t="shared" si="157"/>
        <v>60508.243069831595</v>
      </c>
    </row>
    <row r="10111" spans="1:15" x14ac:dyDescent="0.3">
      <c r="A10111" s="1">
        <v>44933</v>
      </c>
      <c r="B10111" s="2" t="s">
        <v>9612</v>
      </c>
      <c r="C10111" s="2" t="s">
        <v>9613</v>
      </c>
      <c r="D10111" s="2" t="s">
        <v>10146</v>
      </c>
      <c r="E10111">
        <v>113</v>
      </c>
      <c r="F10111" t="str">
        <f>+VLOOKUP(E10111,[1]CLIENTES!A:B,2,0)</f>
        <v>Raffaella</v>
      </c>
      <c r="G10111">
        <v>307</v>
      </c>
      <c r="H10111" t="str">
        <f>+VLOOKUP(G10111,[1]SKU!A:B,2,0)</f>
        <v>DUBAI PUL RECT 58 X 58 C.NEGRO 1RA C</v>
      </c>
      <c r="I10111" t="str">
        <f>+VLOOKUP(G10111,[1]SKU!A:D,4,0)</f>
        <v>PORCELANATO</v>
      </c>
      <c r="J10111" t="str">
        <f>+VLOOKUP(G10111,[1]SKU!A:E,5,0)</f>
        <v>Marmoles</v>
      </c>
      <c r="K10111" t="str">
        <f>+VLOOKUP(G10111,[1]SKU!A:C,3,0)</f>
        <v>CERRO NEGRO</v>
      </c>
      <c r="L10111">
        <v>123</v>
      </c>
      <c r="M10111">
        <v>72.08212033057444</v>
      </c>
      <c r="N10111">
        <f>+VLOOKUP([1]VENTAS!G10111,[1]SKU!A:G,6,0)</f>
        <v>7070</v>
      </c>
      <c r="O10111" s="4">
        <f t="shared" si="157"/>
        <v>509620.59073716128</v>
      </c>
    </row>
    <row r="10112" spans="1:15" x14ac:dyDescent="0.3">
      <c r="A10112" s="1">
        <v>44957</v>
      </c>
      <c r="B10112" s="2" t="s">
        <v>9612</v>
      </c>
      <c r="C10112" s="2" t="s">
        <v>9613</v>
      </c>
      <c r="D10112" s="2" t="s">
        <v>10147</v>
      </c>
      <c r="E10112">
        <v>144</v>
      </c>
      <c r="F10112" t="str">
        <f>+VLOOKUP(E10112,[1]CLIENTES!A:B,2,0)</f>
        <v>Rocio</v>
      </c>
      <c r="G10112">
        <v>280</v>
      </c>
      <c r="H10112" t="str">
        <f>+VLOOKUP(G10112,[1]SKU!A:B,2,0)</f>
        <v>LIFE GRIS RECT 58 X 117 C.NEGRO 2DA CAL</v>
      </c>
      <c r="I10112" t="str">
        <f>+VLOOKUP(G10112,[1]SKU!A:D,4,0)</f>
        <v>PORCELANATO</v>
      </c>
      <c r="J10112" t="str">
        <f>+VLOOKUP(G10112,[1]SKU!A:E,5,0)</f>
        <v>Cementos</v>
      </c>
      <c r="K10112" t="str">
        <f>+VLOOKUP(G10112,[1]SKU!A:C,3,0)</f>
        <v>CERRO NEGRO</v>
      </c>
      <c r="L10112">
        <v>135</v>
      </c>
      <c r="M10112">
        <v>36.105759569178709</v>
      </c>
      <c r="N10112">
        <f>+VLOOKUP([1]VENTAS!G10112,[1]SKU!A:G,6,0)</f>
        <v>6027</v>
      </c>
      <c r="O10112" s="4">
        <f t="shared" si="157"/>
        <v>217609.41292344008</v>
      </c>
    </row>
    <row r="10113" spans="1:15" x14ac:dyDescent="0.3">
      <c r="A10113" s="1">
        <v>44966</v>
      </c>
      <c r="B10113" s="2" t="s">
        <v>9612</v>
      </c>
      <c r="C10113" s="2" t="s">
        <v>9613</v>
      </c>
      <c r="D10113" s="2" t="s">
        <v>10148</v>
      </c>
      <c r="E10113">
        <v>157</v>
      </c>
      <c r="F10113" t="str">
        <f>+VLOOKUP(E10113,[1]CLIENTES!A:B,2,0)</f>
        <v>Jovany</v>
      </c>
      <c r="G10113">
        <v>261</v>
      </c>
      <c r="H10113" t="str">
        <f>+VLOOKUP(G10113,[1]SKU!A:B,2,0)</f>
        <v>CAVA XX PULIDO 58 X 117 C. NEGRO 2DA C</v>
      </c>
      <c r="I10113" t="str">
        <f>+VLOOKUP(G10113,[1]SKU!A:D,4,0)</f>
        <v>PORCELANATO</v>
      </c>
      <c r="J10113" t="str">
        <f>+VLOOKUP(G10113,[1]SKU!A:E,5,0)</f>
        <v>Marmoles</v>
      </c>
      <c r="K10113" t="str">
        <f>+VLOOKUP(G10113,[1]SKU!A:C,3,0)</f>
        <v>CERRO NEGRO</v>
      </c>
      <c r="L10113">
        <v>49</v>
      </c>
      <c r="M10113">
        <v>17.21805093474736</v>
      </c>
      <c r="N10113">
        <f>+VLOOKUP([1]VENTAS!G10113,[1]SKU!A:G,6,0)</f>
        <v>5363</v>
      </c>
      <c r="O10113" s="4">
        <f t="shared" si="157"/>
        <v>92340.407163050098</v>
      </c>
    </row>
    <row r="10114" spans="1:15" x14ac:dyDescent="0.3">
      <c r="A10114" s="1">
        <v>44983</v>
      </c>
      <c r="B10114" s="2" t="s">
        <v>9612</v>
      </c>
      <c r="C10114" s="2" t="s">
        <v>9613</v>
      </c>
      <c r="D10114" s="2" t="s">
        <v>10149</v>
      </c>
      <c r="E10114">
        <v>58</v>
      </c>
      <c r="F10114" t="str">
        <f>+VLOOKUP(E10114,[1]CLIENTES!A:B,2,0)</f>
        <v>Perla</v>
      </c>
      <c r="G10114">
        <v>384</v>
      </c>
      <c r="H10114" t="str">
        <f>+VLOOKUP(G10114,[1]SKU!A:B,2,0)</f>
        <v>BAUHAUS IVORY FIT RECT. 58 x 58 S.LOREN 2DA C</v>
      </c>
      <c r="I10114" t="str">
        <f>+VLOOKUP(G10114,[1]SKU!A:D,4,0)</f>
        <v>PORCELANATO</v>
      </c>
      <c r="J10114" t="str">
        <f>+VLOOKUP(G10114,[1]SKU!A:E,5,0)</f>
        <v>Cementos</v>
      </c>
      <c r="K10114" t="str">
        <f>+VLOOKUP(G10114,[1]SKU!A:C,3,0)</f>
        <v>SAN LORENZO</v>
      </c>
      <c r="L10114">
        <v>27</v>
      </c>
      <c r="M10114">
        <v>19.399657553010908</v>
      </c>
      <c r="N10114">
        <f>+VLOOKUP([1]VENTAS!G10114,[1]SKU!A:G,6,0)</f>
        <v>4440</v>
      </c>
      <c r="O10114" s="4">
        <f t="shared" si="157"/>
        <v>86134.479535368431</v>
      </c>
    </row>
    <row r="10115" spans="1:15" x14ac:dyDescent="0.3">
      <c r="A10115" s="1">
        <v>44971</v>
      </c>
      <c r="B10115" s="2" t="s">
        <v>9612</v>
      </c>
      <c r="C10115" s="2" t="s">
        <v>9613</v>
      </c>
      <c r="D10115" s="2" t="s">
        <v>10150</v>
      </c>
      <c r="E10115">
        <v>15</v>
      </c>
      <c r="F10115" t="str">
        <f>+VLOOKUP(E10115,[1]CLIENTES!A:B,2,0)</f>
        <v>Naomi</v>
      </c>
      <c r="G10115">
        <v>122</v>
      </c>
      <c r="H10115" t="str">
        <f>+VLOOKUP(G10115,[1]SKU!A:B,2,0)</f>
        <v>CALIPSO WHITE 31 X 53 LOURDES 1RA C</v>
      </c>
      <c r="I10115" t="str">
        <f>+VLOOKUP(G10115,[1]SKU!A:D,4,0)</f>
        <v>CERAMICO</v>
      </c>
      <c r="J10115" t="str">
        <f>+VLOOKUP(G10115,[1]SKU!A:E,5,0)</f>
        <v>Marmoles</v>
      </c>
      <c r="K10115" t="str">
        <f>+VLOOKUP(G10115,[1]SKU!A:C,3,0)</f>
        <v>LOURDES</v>
      </c>
      <c r="L10115">
        <v>41</v>
      </c>
      <c r="M10115">
        <v>35.025255652475714</v>
      </c>
      <c r="N10115">
        <f>+VLOOKUP([1]VENTAS!G10115,[1]SKU!A:G,6,0)</f>
        <v>4455</v>
      </c>
      <c r="O10115" s="4">
        <f t="shared" ref="O10115:O10178" si="158">+N10115*M10115</f>
        <v>156037.51393177931</v>
      </c>
    </row>
    <row r="10116" spans="1:15" x14ac:dyDescent="0.3">
      <c r="A10116" s="1">
        <v>44931</v>
      </c>
      <c r="B10116" s="2" t="s">
        <v>9612</v>
      </c>
      <c r="C10116" s="2" t="s">
        <v>9613</v>
      </c>
      <c r="D10116" s="2" t="s">
        <v>10151</v>
      </c>
      <c r="E10116">
        <v>131</v>
      </c>
      <c r="F10116" t="str">
        <f>+VLOOKUP(E10116,[1]CLIENTES!A:B,2,0)</f>
        <v>Yerald</v>
      </c>
      <c r="G10116">
        <v>127</v>
      </c>
      <c r="H10116" t="str">
        <f>+VLOOKUP(G10116,[1]SKU!A:B,2,0)</f>
        <v>ABETO MARFIL 45,3 X 45,3 SCOP 1RA CAL</v>
      </c>
      <c r="I10116" t="str">
        <f>+VLOOKUP(G10116,[1]SKU!A:D,4,0)</f>
        <v>CERAMICO</v>
      </c>
      <c r="J10116" t="str">
        <f>+VLOOKUP(G10116,[1]SKU!A:E,5,0)</f>
        <v>Cementos</v>
      </c>
      <c r="K10116" t="str">
        <f>+VLOOKUP(G10116,[1]SKU!A:C,3,0)</f>
        <v>SCOP</v>
      </c>
      <c r="L10116">
        <v>39</v>
      </c>
      <c r="M10116">
        <v>11.994470063767217</v>
      </c>
      <c r="N10116">
        <f>+VLOOKUP([1]VENTAS!G10116,[1]SKU!A:G,6,0)</f>
        <v>9853</v>
      </c>
      <c r="O10116" s="4">
        <f t="shared" si="158"/>
        <v>118181.51353829839</v>
      </c>
    </row>
    <row r="10117" spans="1:15" x14ac:dyDescent="0.3">
      <c r="A10117" s="1">
        <v>44984</v>
      </c>
      <c r="B10117" s="2" t="s">
        <v>9612</v>
      </c>
      <c r="C10117" s="2" t="s">
        <v>9613</v>
      </c>
      <c r="D10117" s="2" t="s">
        <v>10152</v>
      </c>
      <c r="E10117">
        <v>231</v>
      </c>
      <c r="F10117" t="str">
        <f>+VLOOKUP(E10117,[1]CLIENTES!A:B,2,0)</f>
        <v>Darwin</v>
      </c>
      <c r="G10117">
        <v>78</v>
      </c>
      <c r="H10117" t="str">
        <f>+VLOOKUP(G10117,[1]SKU!A:B,2,0)</f>
        <v>CANELILLO BEIGE 45,3 X 45,3 SCOP 1RA CAL</v>
      </c>
      <c r="I10117" t="str">
        <f>+VLOOKUP(G10117,[1]SKU!A:D,4,0)</f>
        <v>CERAMICO</v>
      </c>
      <c r="J10117" t="str">
        <f>+VLOOKUP(G10117,[1]SKU!A:E,5,0)</f>
        <v>Maderas</v>
      </c>
      <c r="K10117" t="str">
        <f>+VLOOKUP(G10117,[1]SKU!A:C,3,0)</f>
        <v>SCOP</v>
      </c>
      <c r="L10117">
        <v>102</v>
      </c>
      <c r="M10117">
        <v>75.147520049619132</v>
      </c>
      <c r="N10117">
        <f>+VLOOKUP([1]VENTAS!G10117,[1]SKU!A:G,6,0)</f>
        <v>5630</v>
      </c>
      <c r="O10117" s="4">
        <f t="shared" si="158"/>
        <v>423080.53787935572</v>
      </c>
    </row>
    <row r="10118" spans="1:15" x14ac:dyDescent="0.3">
      <c r="A10118" s="1">
        <v>44960</v>
      </c>
      <c r="B10118" s="2" t="s">
        <v>9612</v>
      </c>
      <c r="C10118" s="2" t="s">
        <v>9613</v>
      </c>
      <c r="D10118" s="2" t="s">
        <v>10153</v>
      </c>
      <c r="E10118">
        <v>245</v>
      </c>
      <c r="F10118" t="str">
        <f>+VLOOKUP(E10118,[1]CLIENTES!A:B,2,0)</f>
        <v>Jahir</v>
      </c>
      <c r="G10118">
        <v>172</v>
      </c>
      <c r="H10118" t="str">
        <f>+VLOOKUP(G10118,[1]SKU!A:B,2,0)</f>
        <v>TUIL BLANCO BRILL 33 X 45,3 SCOP 1RA C</v>
      </c>
      <c r="I10118" t="str">
        <f>+VLOOKUP(G10118,[1]SKU!A:D,4,0)</f>
        <v>CERAMICO</v>
      </c>
      <c r="J10118" t="str">
        <f>+VLOOKUP(G10118,[1]SKU!A:E,5,0)</f>
        <v>Deco &amp; Mas</v>
      </c>
      <c r="K10118" t="str">
        <f>+VLOOKUP(G10118,[1]SKU!A:C,3,0)</f>
        <v>SCOP</v>
      </c>
      <c r="L10118">
        <v>58</v>
      </c>
      <c r="M10118">
        <v>8.322787600672898</v>
      </c>
      <c r="N10118">
        <f>+VLOOKUP([1]VENTAS!G10118,[1]SKU!A:G,6,0)</f>
        <v>5047</v>
      </c>
      <c r="O10118" s="4">
        <f t="shared" si="158"/>
        <v>42005.109020596115</v>
      </c>
    </row>
    <row r="10119" spans="1:15" x14ac:dyDescent="0.3">
      <c r="A10119" s="1">
        <v>44979</v>
      </c>
      <c r="B10119" s="2" t="s">
        <v>9612</v>
      </c>
      <c r="C10119" s="2" t="s">
        <v>9613</v>
      </c>
      <c r="D10119" s="2" t="s">
        <v>10154</v>
      </c>
      <c r="E10119">
        <v>223</v>
      </c>
      <c r="F10119" t="str">
        <f>+VLOOKUP(E10119,[1]CLIENTES!A:B,2,0)</f>
        <v>Paulina</v>
      </c>
      <c r="G10119">
        <v>145</v>
      </c>
      <c r="H10119" t="str">
        <f>+VLOOKUP(G10119,[1]SKU!A:B,2,0)</f>
        <v>DUETTO TIZA 45,3 x 45,3 S.LOREN 1RA C</v>
      </c>
      <c r="I10119" t="str">
        <f>+VLOOKUP(G10119,[1]SKU!A:D,4,0)</f>
        <v>CERAMICO</v>
      </c>
      <c r="J10119" t="str">
        <f>+VLOOKUP(G10119,[1]SKU!A:E,5,0)</f>
        <v>Cementos</v>
      </c>
      <c r="K10119" t="str">
        <f>+VLOOKUP(G10119,[1]SKU!A:C,3,0)</f>
        <v>SAN LORENZO</v>
      </c>
      <c r="L10119">
        <v>12</v>
      </c>
      <c r="M10119">
        <v>5.760091046459463</v>
      </c>
      <c r="N10119">
        <f>+VLOOKUP([1]VENTAS!G10119,[1]SKU!A:G,6,0)</f>
        <v>5103</v>
      </c>
      <c r="O10119" s="4">
        <f t="shared" si="158"/>
        <v>29393.744610082638</v>
      </c>
    </row>
    <row r="10120" spans="1:15" x14ac:dyDescent="0.3">
      <c r="A10120" s="1">
        <v>44929</v>
      </c>
      <c r="B10120" s="2" t="s">
        <v>9612</v>
      </c>
      <c r="C10120" s="2" t="s">
        <v>9613</v>
      </c>
      <c r="D10120" s="2" t="s">
        <v>10155</v>
      </c>
      <c r="E10120">
        <v>106</v>
      </c>
      <c r="F10120" t="str">
        <f>+VLOOKUP(E10120,[1]CLIENTES!A:B,2,0)</f>
        <v>Aquiles</v>
      </c>
      <c r="G10120">
        <v>217</v>
      </c>
      <c r="H10120" t="str">
        <f>+VLOOKUP(G10120,[1]SKU!A:B,2,0)</f>
        <v>MONACO CREMA PUL RECT 58 x 58 C.NEGRO 1RA C</v>
      </c>
      <c r="I10120" t="str">
        <f>+VLOOKUP(G10120,[1]SKU!A:D,4,0)</f>
        <v>PORCELANATO</v>
      </c>
      <c r="J10120" t="str">
        <f>+VLOOKUP(G10120,[1]SKU!A:E,5,0)</f>
        <v>Marmoles</v>
      </c>
      <c r="K10120" t="str">
        <f>+VLOOKUP(G10120,[1]SKU!A:C,3,0)</f>
        <v>CERRO NEGRO</v>
      </c>
      <c r="L10120">
        <v>110</v>
      </c>
      <c r="M10120">
        <v>19.002812829251845</v>
      </c>
      <c r="N10120">
        <f>+VLOOKUP([1]VENTAS!G10120,[1]SKU!A:G,6,0)</f>
        <v>5781</v>
      </c>
      <c r="O10120" s="4">
        <f t="shared" si="158"/>
        <v>109855.26096590492</v>
      </c>
    </row>
    <row r="10121" spans="1:15" x14ac:dyDescent="0.3">
      <c r="A10121" s="1">
        <v>44927</v>
      </c>
      <c r="B10121" s="2" t="s">
        <v>9612</v>
      </c>
      <c r="C10121" s="2" t="s">
        <v>9613</v>
      </c>
      <c r="D10121" s="2" t="s">
        <v>10156</v>
      </c>
      <c r="E10121">
        <v>119</v>
      </c>
      <c r="F10121" t="str">
        <f>+VLOOKUP(E10121,[1]CLIENTES!A:B,2,0)</f>
        <v>Amir</v>
      </c>
      <c r="G10121">
        <v>181</v>
      </c>
      <c r="H10121" t="str">
        <f>+VLOOKUP(G10121,[1]SKU!A:B,2,0)</f>
        <v>PLATANO NEGRO 33 x 33 SCOP 1RA CAL</v>
      </c>
      <c r="I10121" t="str">
        <f>+VLOOKUP(G10121,[1]SKU!A:D,4,0)</f>
        <v>CERAMICO</v>
      </c>
      <c r="J10121" t="str">
        <f>+VLOOKUP(G10121,[1]SKU!A:E,5,0)</f>
        <v>Deco &amp; Mas</v>
      </c>
      <c r="K10121" t="str">
        <f>+VLOOKUP(G10121,[1]SKU!A:C,3,0)</f>
        <v>SCOP</v>
      </c>
      <c r="L10121">
        <v>107</v>
      </c>
      <c r="M10121">
        <v>55.910029710567208</v>
      </c>
      <c r="N10121">
        <f>+VLOOKUP([1]VENTAS!G10121,[1]SKU!A:G,6,0)</f>
        <v>5773</v>
      </c>
      <c r="O10121" s="4">
        <f t="shared" si="158"/>
        <v>322768.6015191045</v>
      </c>
    </row>
    <row r="10122" spans="1:15" x14ac:dyDescent="0.3">
      <c r="A10122" s="1">
        <v>44966</v>
      </c>
      <c r="B10122" s="2" t="s">
        <v>9612</v>
      </c>
      <c r="C10122" s="2" t="s">
        <v>9613</v>
      </c>
      <c r="D10122" s="2" t="s">
        <v>10157</v>
      </c>
      <c r="E10122">
        <v>213</v>
      </c>
      <c r="F10122" t="str">
        <f>+VLOOKUP(E10122,[1]CLIENTES!A:B,2,0)</f>
        <v>Keila</v>
      </c>
      <c r="G10122">
        <v>346</v>
      </c>
      <c r="H10122" t="str">
        <f>+VLOOKUP(G10122,[1]SKU!A:B,2,0)</f>
        <v>TURIA ARENA FIT RECT. 58 x 58 S.LOREN 2DA C</v>
      </c>
      <c r="I10122" t="str">
        <f>+VLOOKUP(G10122,[1]SKU!A:D,4,0)</f>
        <v>PORCELANATO</v>
      </c>
      <c r="J10122" t="str">
        <f>+VLOOKUP(G10122,[1]SKU!A:E,5,0)</f>
        <v>Deco &amp; Mas</v>
      </c>
      <c r="K10122" t="str">
        <f>+VLOOKUP(G10122,[1]SKU!A:C,3,0)</f>
        <v>SAN LORENZO</v>
      </c>
      <c r="L10122">
        <v>166</v>
      </c>
      <c r="M10122">
        <v>2.7425176504339763</v>
      </c>
      <c r="N10122">
        <f>+VLOOKUP([1]VENTAS!G10122,[1]SKU!A:G,6,0)</f>
        <v>1662</v>
      </c>
      <c r="O10122" s="4">
        <f t="shared" si="158"/>
        <v>4558.0643350212686</v>
      </c>
    </row>
    <row r="10123" spans="1:15" x14ac:dyDescent="0.3">
      <c r="A10123" s="1">
        <v>44946</v>
      </c>
      <c r="B10123" s="2" t="s">
        <v>9612</v>
      </c>
      <c r="C10123" s="2" t="s">
        <v>9613</v>
      </c>
      <c r="D10123" s="2" t="s">
        <v>10158</v>
      </c>
      <c r="E10123">
        <v>222</v>
      </c>
      <c r="F10123" t="str">
        <f>+VLOOKUP(E10123,[1]CLIENTES!A:B,2,0)</f>
        <v>Paulo</v>
      </c>
      <c r="G10123">
        <v>333</v>
      </c>
      <c r="H10123" t="str">
        <f>+VLOOKUP(G10123,[1]SKU!A:B,2,0)</f>
        <v>GLAM GREY PUL FIT RECT 57,7 x 57,7 S.LOREN 2DA C</v>
      </c>
      <c r="I10123" t="str">
        <f>+VLOOKUP(G10123,[1]SKU!A:D,4,0)</f>
        <v>PORCELANATO</v>
      </c>
      <c r="J10123" t="str">
        <f>+VLOOKUP(G10123,[1]SKU!A:E,5,0)</f>
        <v>Cementos</v>
      </c>
      <c r="K10123" t="str">
        <f>+VLOOKUP(G10123,[1]SKU!A:C,3,0)</f>
        <v>SAN LORENZO</v>
      </c>
      <c r="L10123">
        <v>99</v>
      </c>
      <c r="M10123">
        <v>8.7902213962596676</v>
      </c>
      <c r="N10123">
        <f>+VLOOKUP([1]VENTAS!G10123,[1]SKU!A:G,6,0)</f>
        <v>6351</v>
      </c>
      <c r="O10123" s="4">
        <f t="shared" si="158"/>
        <v>55826.696087645149</v>
      </c>
    </row>
    <row r="10124" spans="1:15" x14ac:dyDescent="0.3">
      <c r="A10124" s="1">
        <v>44959</v>
      </c>
      <c r="B10124" s="2" t="s">
        <v>9612</v>
      </c>
      <c r="C10124" s="2" t="s">
        <v>9613</v>
      </c>
      <c r="D10124" s="2" t="s">
        <v>10159</v>
      </c>
      <c r="E10124">
        <v>146</v>
      </c>
      <c r="F10124" t="str">
        <f>+VLOOKUP(E10124,[1]CLIENTES!A:B,2,0)</f>
        <v>Madeline</v>
      </c>
      <c r="G10124">
        <v>111</v>
      </c>
      <c r="H10124" t="str">
        <f>+VLOOKUP(G10124,[1]SKU!A:B,2,0)</f>
        <v>MURETO  MERCURIO 25 x 35 LOURDES 1RA C</v>
      </c>
      <c r="I10124" t="str">
        <f>+VLOOKUP(G10124,[1]SKU!A:D,4,0)</f>
        <v>CERAMICO</v>
      </c>
      <c r="J10124" t="str">
        <f>+VLOOKUP(G10124,[1]SKU!A:E,5,0)</f>
        <v>Piedras</v>
      </c>
      <c r="K10124" t="str">
        <f>+VLOOKUP(G10124,[1]SKU!A:C,3,0)</f>
        <v>LOURDES</v>
      </c>
      <c r="L10124">
        <v>165</v>
      </c>
      <c r="M10124">
        <v>95.448093884733041</v>
      </c>
      <c r="N10124">
        <f>+VLOOKUP([1]VENTAS!G10124,[1]SKU!A:G,6,0)</f>
        <v>1709</v>
      </c>
      <c r="O10124" s="4">
        <f t="shared" si="158"/>
        <v>163120.79244900876</v>
      </c>
    </row>
    <row r="10125" spans="1:15" x14ac:dyDescent="0.3">
      <c r="A10125" s="1">
        <v>44965</v>
      </c>
      <c r="B10125" s="2" t="s">
        <v>9612</v>
      </c>
      <c r="C10125" s="2" t="s">
        <v>9613</v>
      </c>
      <c r="D10125" s="2" t="s">
        <v>10160</v>
      </c>
      <c r="E10125">
        <v>144</v>
      </c>
      <c r="F10125" t="str">
        <f>+VLOOKUP(E10125,[1]CLIENTES!A:B,2,0)</f>
        <v>Rocio</v>
      </c>
      <c r="G10125">
        <v>239</v>
      </c>
      <c r="H10125" t="str">
        <f>+VLOOKUP(G10125,[1]SKU!A:B,2,0)</f>
        <v>LIFE TIZA PULIDO RECT 58 x 117 C.NEGRO 2DA C</v>
      </c>
      <c r="I10125" t="str">
        <f>+VLOOKUP(G10125,[1]SKU!A:D,4,0)</f>
        <v>PORCELANATO</v>
      </c>
      <c r="J10125" t="str">
        <f>+VLOOKUP(G10125,[1]SKU!A:E,5,0)</f>
        <v>Cementos</v>
      </c>
      <c r="K10125" t="str">
        <f>+VLOOKUP(G10125,[1]SKU!A:C,3,0)</f>
        <v>CERRO NEGRO</v>
      </c>
      <c r="L10125">
        <v>99</v>
      </c>
      <c r="M10125">
        <v>17.389741492675192</v>
      </c>
      <c r="N10125">
        <f>+VLOOKUP([1]VENTAS!G10125,[1]SKU!A:G,6,0)</f>
        <v>7883</v>
      </c>
      <c r="O10125" s="4">
        <f t="shared" si="158"/>
        <v>137083.33218675855</v>
      </c>
    </row>
    <row r="10126" spans="1:15" x14ac:dyDescent="0.3">
      <c r="A10126" s="1">
        <v>44948</v>
      </c>
      <c r="B10126" s="2" t="s">
        <v>9612</v>
      </c>
      <c r="C10126" s="2" t="s">
        <v>9613</v>
      </c>
      <c r="D10126" s="2" t="s">
        <v>10161</v>
      </c>
      <c r="E10126">
        <v>195</v>
      </c>
      <c r="F10126" t="str">
        <f>+VLOOKUP(E10126,[1]CLIENTES!A:B,2,0)</f>
        <v>Cathalina</v>
      </c>
      <c r="G10126">
        <v>103</v>
      </c>
      <c r="H10126" t="str">
        <f>+VLOOKUP(G10126,[1]SKU!A:B,2,0)</f>
        <v>AQUA MIX PLATA 33 x 33 SCOP 1RA CAL</v>
      </c>
      <c r="I10126" t="str">
        <f>+VLOOKUP(G10126,[1]SKU!A:D,4,0)</f>
        <v>CERAMICO</v>
      </c>
      <c r="J10126" t="str">
        <f>+VLOOKUP(G10126,[1]SKU!A:E,5,0)</f>
        <v>Deco &amp; Mas</v>
      </c>
      <c r="K10126" t="str">
        <f>+VLOOKUP(G10126,[1]SKU!A:C,3,0)</f>
        <v>SCOP</v>
      </c>
      <c r="L10126">
        <v>158</v>
      </c>
      <c r="M10126">
        <v>39.818923009702836</v>
      </c>
      <c r="N10126">
        <f>+VLOOKUP([1]VENTAS!G10126,[1]SKU!A:G,6,0)</f>
        <v>9303</v>
      </c>
      <c r="O10126" s="4">
        <f t="shared" si="158"/>
        <v>370435.4407592655</v>
      </c>
    </row>
    <row r="10127" spans="1:15" x14ac:dyDescent="0.3">
      <c r="A10127" s="1">
        <v>44966</v>
      </c>
      <c r="B10127" s="2" t="s">
        <v>9612</v>
      </c>
      <c r="C10127" s="2" t="s">
        <v>9613</v>
      </c>
      <c r="D10127" s="2" t="s">
        <v>10162</v>
      </c>
      <c r="E10127">
        <v>132</v>
      </c>
      <c r="F10127" t="str">
        <f>+VLOOKUP(E10127,[1]CLIENTES!A:B,2,0)</f>
        <v>Clemente</v>
      </c>
      <c r="G10127">
        <v>240</v>
      </c>
      <c r="H10127" t="str">
        <f>+VLOOKUP(G10127,[1]SKU!A:B,2,0)</f>
        <v>MONACO GRIS PUL RECT 58 x 117 C.NEGRO 1RA C</v>
      </c>
      <c r="I10127" t="str">
        <f>+VLOOKUP(G10127,[1]SKU!A:D,4,0)</f>
        <v>PORCELANATO</v>
      </c>
      <c r="J10127" t="str">
        <f>+VLOOKUP(G10127,[1]SKU!A:E,5,0)</f>
        <v>Marmoles</v>
      </c>
      <c r="K10127" t="str">
        <f>+VLOOKUP(G10127,[1]SKU!A:C,3,0)</f>
        <v>CERRO NEGRO</v>
      </c>
      <c r="L10127">
        <v>105</v>
      </c>
      <c r="M10127">
        <v>92.974329460342318</v>
      </c>
      <c r="N10127">
        <f>+VLOOKUP([1]VENTAS!G10127,[1]SKU!A:G,6,0)</f>
        <v>8545</v>
      </c>
      <c r="O10127" s="4">
        <f t="shared" si="158"/>
        <v>794465.64523862512</v>
      </c>
    </row>
    <row r="10128" spans="1:15" x14ac:dyDescent="0.3">
      <c r="A10128" s="1">
        <v>44956</v>
      </c>
      <c r="B10128" s="2" t="s">
        <v>9612</v>
      </c>
      <c r="C10128" s="2" t="s">
        <v>9613</v>
      </c>
      <c r="D10128" s="2" t="s">
        <v>10163</v>
      </c>
      <c r="E10128">
        <v>225</v>
      </c>
      <c r="F10128" t="str">
        <f>+VLOOKUP(E10128,[1]CLIENTES!A:B,2,0)</f>
        <v>Yarela</v>
      </c>
      <c r="G10128">
        <v>349</v>
      </c>
      <c r="H10128" t="str">
        <f>+VLOOKUP(G10128,[1]SKU!A:B,2,0)</f>
        <v>CALACATA BIANCO PUL RT 57,7 x 57,7 S.LOREN 1RA C</v>
      </c>
      <c r="I10128" t="str">
        <f>+VLOOKUP(G10128,[1]SKU!A:D,4,0)</f>
        <v>PORCELANATO</v>
      </c>
      <c r="J10128" t="str">
        <f>+VLOOKUP(G10128,[1]SKU!A:E,5,0)</f>
        <v>Marmoles</v>
      </c>
      <c r="K10128" t="str">
        <f>+VLOOKUP(G10128,[1]SKU!A:C,3,0)</f>
        <v>SAN LORENZO</v>
      </c>
      <c r="L10128">
        <v>14</v>
      </c>
      <c r="M10128">
        <v>0.7341203981874711</v>
      </c>
      <c r="N10128">
        <f>+VLOOKUP([1]VENTAS!G10128,[1]SKU!A:G,6,0)</f>
        <v>7074</v>
      </c>
      <c r="O10128" s="4">
        <f t="shared" si="158"/>
        <v>5193.1676967781705</v>
      </c>
    </row>
    <row r="10129" spans="1:15" x14ac:dyDescent="0.3">
      <c r="A10129" s="1">
        <v>44959</v>
      </c>
      <c r="B10129" s="2" t="s">
        <v>9612</v>
      </c>
      <c r="C10129" s="2" t="s">
        <v>9613</v>
      </c>
      <c r="D10129" s="2" t="s">
        <v>10164</v>
      </c>
      <c r="E10129">
        <v>132</v>
      </c>
      <c r="F10129" t="str">
        <f>+VLOOKUP(E10129,[1]CLIENTES!A:B,2,0)</f>
        <v>Clemente</v>
      </c>
      <c r="G10129">
        <v>282</v>
      </c>
      <c r="H10129" t="str">
        <f>+VLOOKUP(G10129,[1]SKU!A:B,2,0)</f>
        <v>BURLINGTON COAL ESM NAT 60 x 120 ILVA 3RA C</v>
      </c>
      <c r="I10129" t="str">
        <f>+VLOOKUP(G10129,[1]SKU!A:D,4,0)</f>
        <v>PORCELANATO</v>
      </c>
      <c r="J10129" t="str">
        <f>+VLOOKUP(G10129,[1]SKU!A:E,5,0)</f>
        <v>Piedras</v>
      </c>
      <c r="K10129" t="str">
        <f>+VLOOKUP(G10129,[1]SKU!A:C,3,0)</f>
        <v>ILVA</v>
      </c>
      <c r="L10129">
        <v>136</v>
      </c>
      <c r="M10129">
        <v>3.3903036715374482</v>
      </c>
      <c r="N10129">
        <f>+VLOOKUP([1]VENTAS!G10129,[1]SKU!A:G,6,0)</f>
        <v>1324</v>
      </c>
      <c r="O10129" s="4">
        <f t="shared" si="158"/>
        <v>4488.7620611155817</v>
      </c>
    </row>
    <row r="10130" spans="1:15" x14ac:dyDescent="0.3">
      <c r="A10130" s="1">
        <v>44957</v>
      </c>
      <c r="B10130" s="2" t="s">
        <v>9612</v>
      </c>
      <c r="C10130" s="2" t="s">
        <v>9613</v>
      </c>
      <c r="D10130" s="2" t="s">
        <v>10165</v>
      </c>
      <c r="E10130">
        <v>207</v>
      </c>
      <c r="F10130" t="str">
        <f>+VLOOKUP(E10130,[1]CLIENTES!A:B,2,0)</f>
        <v>Leah</v>
      </c>
      <c r="G10130">
        <v>257</v>
      </c>
      <c r="H10130" t="str">
        <f>+VLOOKUP(G10130,[1]SKU!A:B,2,0)</f>
        <v>PORCELANATO MEDLEY GRIS 20 X 60 ALBERDI 2DA C</v>
      </c>
      <c r="I10130" t="str">
        <f>+VLOOKUP(G10130,[1]SKU!A:D,4,0)</f>
        <v>PORCELANATO</v>
      </c>
      <c r="J10130" t="str">
        <f>+VLOOKUP(G10130,[1]SKU!A:E,5,0)</f>
        <v>Maderas</v>
      </c>
      <c r="K10130" t="str">
        <f>+VLOOKUP(G10130,[1]SKU!A:C,3,0)</f>
        <v>ALBERDI</v>
      </c>
      <c r="L10130">
        <v>79</v>
      </c>
      <c r="M10130">
        <v>50.68207274342145</v>
      </c>
      <c r="N10130">
        <f>+VLOOKUP([1]VENTAS!G10130,[1]SKU!A:G,6,0)</f>
        <v>8917</v>
      </c>
      <c r="O10130" s="4">
        <f t="shared" si="158"/>
        <v>451932.0426530891</v>
      </c>
    </row>
    <row r="10131" spans="1:15" x14ac:dyDescent="0.3">
      <c r="A10131" s="1">
        <v>44934</v>
      </c>
      <c r="B10131" s="2" t="s">
        <v>9612</v>
      </c>
      <c r="C10131" s="2" t="s">
        <v>9613</v>
      </c>
      <c r="D10131" s="2" t="s">
        <v>10166</v>
      </c>
      <c r="E10131">
        <v>76</v>
      </c>
      <c r="F10131" t="str">
        <f>+VLOOKUP(E10131,[1]CLIENTES!A:B,2,0)</f>
        <v>Aynara</v>
      </c>
      <c r="G10131">
        <v>280</v>
      </c>
      <c r="H10131" t="str">
        <f>+VLOOKUP(G10131,[1]SKU!A:B,2,0)</f>
        <v>LIFE GRIS RECT 58 X 117 C.NEGRO 2DA CAL</v>
      </c>
      <c r="I10131" t="str">
        <f>+VLOOKUP(G10131,[1]SKU!A:D,4,0)</f>
        <v>PORCELANATO</v>
      </c>
      <c r="J10131" t="str">
        <f>+VLOOKUP(G10131,[1]SKU!A:E,5,0)</f>
        <v>Cementos</v>
      </c>
      <c r="K10131" t="str">
        <f>+VLOOKUP(G10131,[1]SKU!A:C,3,0)</f>
        <v>CERRO NEGRO</v>
      </c>
      <c r="L10131">
        <v>157</v>
      </c>
      <c r="M10131">
        <v>41.989661128600424</v>
      </c>
      <c r="N10131">
        <f>+VLOOKUP([1]VENTAS!G10131,[1]SKU!A:G,6,0)</f>
        <v>6027</v>
      </c>
      <c r="O10131" s="4">
        <f t="shared" si="158"/>
        <v>253071.68762207477</v>
      </c>
    </row>
    <row r="10132" spans="1:15" x14ac:dyDescent="0.3">
      <c r="A10132" s="1">
        <v>44971</v>
      </c>
      <c r="B10132" s="2" t="s">
        <v>9612</v>
      </c>
      <c r="C10132" s="2" t="s">
        <v>9613</v>
      </c>
      <c r="D10132" s="2" t="s">
        <v>10167</v>
      </c>
      <c r="E10132">
        <v>139</v>
      </c>
      <c r="F10132" t="str">
        <f>+VLOOKUP(E10132,[1]CLIENTES!A:B,2,0)</f>
        <v>Jenny</v>
      </c>
      <c r="G10132">
        <v>143</v>
      </c>
      <c r="H10132" t="str">
        <f>+VLOOKUP(G10132,[1]SKU!A:B,2,0)</f>
        <v>ARDESIA GRIS 45,3 x 45,3 S.LOREN 1RA C</v>
      </c>
      <c r="I10132" t="str">
        <f>+VLOOKUP(G10132,[1]SKU!A:D,4,0)</f>
        <v>CERAMICO</v>
      </c>
      <c r="J10132" t="str">
        <f>+VLOOKUP(G10132,[1]SKU!A:E,5,0)</f>
        <v>Piedras</v>
      </c>
      <c r="K10132" t="str">
        <f>+VLOOKUP(G10132,[1]SKU!A:C,3,0)</f>
        <v>SAN LORENZO</v>
      </c>
      <c r="L10132">
        <v>47</v>
      </c>
      <c r="M10132">
        <v>23.023210887236207</v>
      </c>
      <c r="N10132">
        <f>+VLOOKUP([1]VENTAS!G10132,[1]SKU!A:G,6,0)</f>
        <v>1350</v>
      </c>
      <c r="O10132" s="4">
        <f t="shared" si="158"/>
        <v>31081.334697768878</v>
      </c>
    </row>
    <row r="10133" spans="1:15" x14ac:dyDescent="0.3">
      <c r="A10133" s="1">
        <v>44945</v>
      </c>
      <c r="B10133" s="2" t="s">
        <v>9612</v>
      </c>
      <c r="C10133" s="2" t="s">
        <v>9613</v>
      </c>
      <c r="D10133" s="2" t="s">
        <v>10168</v>
      </c>
      <c r="E10133">
        <v>7</v>
      </c>
      <c r="F10133" t="str">
        <f>+VLOOKUP(E10133,[1]CLIENTES!A:B,2,0)</f>
        <v>Milan</v>
      </c>
      <c r="G10133">
        <v>53</v>
      </c>
      <c r="H10133" t="str">
        <f>+VLOOKUP(G10133,[1]SKU!A:B,2,0)</f>
        <v>VENECIANO MIX HUMO 33 x 33 S.LOREN 1RA C</v>
      </c>
      <c r="I10133" t="str">
        <f>+VLOOKUP(G10133,[1]SKU!A:D,4,0)</f>
        <v>CERAMICO</v>
      </c>
      <c r="J10133" t="str">
        <f>+VLOOKUP(G10133,[1]SKU!A:E,5,0)</f>
        <v>Deco &amp; Mas</v>
      </c>
      <c r="K10133" t="str">
        <f>+VLOOKUP(G10133,[1]SKU!A:C,3,0)</f>
        <v>SAN LORENZO</v>
      </c>
      <c r="L10133">
        <v>159</v>
      </c>
      <c r="M10133">
        <v>28.97606231464545</v>
      </c>
      <c r="N10133">
        <f>+VLOOKUP([1]VENTAS!G10133,[1]SKU!A:G,6,0)</f>
        <v>2963</v>
      </c>
      <c r="O10133" s="4">
        <f t="shared" si="158"/>
        <v>85856.07263829447</v>
      </c>
    </row>
    <row r="10134" spans="1:15" x14ac:dyDescent="0.3">
      <c r="A10134" s="1">
        <v>44974</v>
      </c>
      <c r="B10134" s="2" t="s">
        <v>9612</v>
      </c>
      <c r="C10134" s="2" t="s">
        <v>9613</v>
      </c>
      <c r="D10134" s="2" t="s">
        <v>10169</v>
      </c>
      <c r="E10134">
        <v>161</v>
      </c>
      <c r="F10134" t="str">
        <f>+VLOOKUP(E10134,[1]CLIENTES!A:B,2,0)</f>
        <v>Priscila</v>
      </c>
      <c r="G10134">
        <v>218</v>
      </c>
      <c r="H10134" t="str">
        <f>+VLOOKUP(G10134,[1]SKU!A:B,2,0)</f>
        <v>SOHO LOUNGE ESM NAT 45 x 90 ILVA 1RA C</v>
      </c>
      <c r="I10134" t="str">
        <f>+VLOOKUP(G10134,[1]SKU!A:D,4,0)</f>
        <v>PORCELANATO</v>
      </c>
      <c r="J10134" t="str">
        <f>+VLOOKUP(G10134,[1]SKU!A:E,5,0)</f>
        <v>Cementos</v>
      </c>
      <c r="K10134" t="str">
        <f>+VLOOKUP(G10134,[1]SKU!A:C,3,0)</f>
        <v>ILVA</v>
      </c>
      <c r="L10134">
        <v>28</v>
      </c>
      <c r="M10134">
        <v>3.6913968038170566</v>
      </c>
      <c r="N10134">
        <f>+VLOOKUP([1]VENTAS!G10134,[1]SKU!A:G,6,0)</f>
        <v>3589</v>
      </c>
      <c r="O10134" s="4">
        <f t="shared" si="158"/>
        <v>13248.423128899416</v>
      </c>
    </row>
    <row r="10135" spans="1:15" x14ac:dyDescent="0.3">
      <c r="A10135" s="1">
        <v>44984</v>
      </c>
      <c r="B10135" s="2" t="s">
        <v>9612</v>
      </c>
      <c r="C10135" s="2" t="s">
        <v>9613</v>
      </c>
      <c r="D10135" s="2" t="s">
        <v>10170</v>
      </c>
      <c r="E10135">
        <v>130</v>
      </c>
      <c r="F10135" t="str">
        <f>+VLOOKUP(E10135,[1]CLIENTES!A:B,2,0)</f>
        <v>Elizabeth</v>
      </c>
      <c r="G10135">
        <v>95</v>
      </c>
      <c r="H10135" t="str">
        <f>+VLOOKUP(G10135,[1]SKU!A:B,2,0)</f>
        <v>TRAVERTINO GRIS BRILLANTE 56 X 56 LOURDES 1RA C</v>
      </c>
      <c r="I10135" t="str">
        <f>+VLOOKUP(G10135,[1]SKU!A:D,4,0)</f>
        <v>CERAMICO</v>
      </c>
      <c r="J10135" t="str">
        <f>+VLOOKUP(G10135,[1]SKU!A:E,5,0)</f>
        <v>Marmoles</v>
      </c>
      <c r="K10135" t="str">
        <f>+VLOOKUP(G10135,[1]SKU!A:C,3,0)</f>
        <v>LOURDES</v>
      </c>
      <c r="L10135">
        <v>114</v>
      </c>
      <c r="M10135">
        <v>65.338099189715749</v>
      </c>
      <c r="N10135">
        <f>+VLOOKUP([1]VENTAS!G10135,[1]SKU!A:G,6,0)</f>
        <v>6202</v>
      </c>
      <c r="O10135" s="4">
        <f t="shared" si="158"/>
        <v>405226.89117461705</v>
      </c>
    </row>
    <row r="10136" spans="1:15" x14ac:dyDescent="0.3">
      <c r="A10136" s="1">
        <v>44951</v>
      </c>
      <c r="B10136" s="2" t="s">
        <v>9612</v>
      </c>
      <c r="C10136" s="2" t="s">
        <v>9613</v>
      </c>
      <c r="D10136" s="2" t="s">
        <v>10171</v>
      </c>
      <c r="E10136">
        <v>74</v>
      </c>
      <c r="F10136" t="str">
        <f>+VLOOKUP(E10136,[1]CLIENTES!A:B,2,0)</f>
        <v>Ingrid</v>
      </c>
      <c r="G10136">
        <v>333</v>
      </c>
      <c r="H10136" t="str">
        <f>+VLOOKUP(G10136,[1]SKU!A:B,2,0)</f>
        <v>GLAM GREY PUL FIT RECT 57,7 x 57,7 S.LOREN 2DA C</v>
      </c>
      <c r="I10136" t="str">
        <f>+VLOOKUP(G10136,[1]SKU!A:D,4,0)</f>
        <v>PORCELANATO</v>
      </c>
      <c r="J10136" t="str">
        <f>+VLOOKUP(G10136,[1]SKU!A:E,5,0)</f>
        <v>Cementos</v>
      </c>
      <c r="K10136" t="str">
        <f>+VLOOKUP(G10136,[1]SKU!A:C,3,0)</f>
        <v>SAN LORENZO</v>
      </c>
      <c r="L10136">
        <v>118</v>
      </c>
      <c r="M10136">
        <v>10.477233583420615</v>
      </c>
      <c r="N10136">
        <f>+VLOOKUP([1]VENTAS!G10136,[1]SKU!A:G,6,0)</f>
        <v>6351</v>
      </c>
      <c r="O10136" s="4">
        <f t="shared" si="158"/>
        <v>66540.910488304318</v>
      </c>
    </row>
    <row r="10137" spans="1:15" x14ac:dyDescent="0.3">
      <c r="A10137" s="1">
        <v>44930</v>
      </c>
      <c r="B10137" s="2" t="s">
        <v>9612</v>
      </c>
      <c r="C10137" s="2" t="s">
        <v>9613</v>
      </c>
      <c r="D10137" s="2" t="s">
        <v>10172</v>
      </c>
      <c r="E10137">
        <v>86</v>
      </c>
      <c r="F10137" t="str">
        <f>+VLOOKUP(E10137,[1]CLIENTES!A:B,2,0)</f>
        <v>Pablo</v>
      </c>
      <c r="G10137">
        <v>231</v>
      </c>
      <c r="H10137" t="str">
        <f>+VLOOKUP(G10137,[1]SKU!A:B,2,0)</f>
        <v>LIFE MARFIL NATURAL RECT. 59 x 59 C.NEGRO 2DA CAL</v>
      </c>
      <c r="I10137" t="str">
        <f>+VLOOKUP(G10137,[1]SKU!A:D,4,0)</f>
        <v>PORCELANATO</v>
      </c>
      <c r="J10137" t="str">
        <f>+VLOOKUP(G10137,[1]SKU!A:E,5,0)</f>
        <v>Cementos</v>
      </c>
      <c r="K10137" t="str">
        <f>+VLOOKUP(G10137,[1]SKU!A:C,3,0)</f>
        <v>CERRO NEGRO</v>
      </c>
      <c r="L10137">
        <v>95</v>
      </c>
      <c r="M10137">
        <v>88.119914665133507</v>
      </c>
      <c r="N10137">
        <f>+VLOOKUP([1]VENTAS!G10137,[1]SKU!A:G,6,0)</f>
        <v>9792</v>
      </c>
      <c r="O10137" s="4">
        <f t="shared" si="158"/>
        <v>862870.20440098725</v>
      </c>
    </row>
    <row r="10138" spans="1:15" x14ac:dyDescent="0.3">
      <c r="A10138" s="1">
        <v>44982</v>
      </c>
      <c r="B10138" s="2" t="s">
        <v>9612</v>
      </c>
      <c r="C10138" s="2" t="s">
        <v>9613</v>
      </c>
      <c r="D10138" s="2" t="s">
        <v>10173</v>
      </c>
      <c r="E10138">
        <v>224</v>
      </c>
      <c r="F10138" t="str">
        <f>+VLOOKUP(E10138,[1]CLIENTES!A:B,2,0)</f>
        <v>Ian</v>
      </c>
      <c r="G10138">
        <v>313</v>
      </c>
      <c r="H10138" t="str">
        <f>+VLOOKUP(G10138,[1]SKU!A:B,2,0)</f>
        <v>MOODS HUESO FIT RECT. 58 x 58 S.LOREN 2DA C</v>
      </c>
      <c r="I10138" t="str">
        <f>+VLOOKUP(G10138,[1]SKU!A:D,4,0)</f>
        <v>PORCELANATO</v>
      </c>
      <c r="J10138" t="str">
        <f>+VLOOKUP(G10138,[1]SKU!A:E,5,0)</f>
        <v>Cementos</v>
      </c>
      <c r="K10138" t="str">
        <f>+VLOOKUP(G10138,[1]SKU!A:C,3,0)</f>
        <v>SAN LORENZO</v>
      </c>
      <c r="L10138">
        <v>53</v>
      </c>
      <c r="M10138">
        <v>13.466891926258459</v>
      </c>
      <c r="N10138">
        <f>+VLOOKUP([1]VENTAS!G10138,[1]SKU!A:G,6,0)</f>
        <v>2732</v>
      </c>
      <c r="O10138" s="4">
        <f t="shared" si="158"/>
        <v>36791.548742538107</v>
      </c>
    </row>
    <row r="10139" spans="1:15" x14ac:dyDescent="0.3">
      <c r="A10139" s="1">
        <v>44936</v>
      </c>
      <c r="B10139" s="2" t="s">
        <v>9612</v>
      </c>
      <c r="C10139" s="2" t="s">
        <v>9613</v>
      </c>
      <c r="D10139" s="2" t="s">
        <v>10174</v>
      </c>
      <c r="E10139">
        <v>155</v>
      </c>
      <c r="F10139" t="str">
        <f>+VLOOKUP(E10139,[1]CLIENTES!A:B,2,0)</f>
        <v>Cristhoper</v>
      </c>
      <c r="G10139">
        <v>357</v>
      </c>
      <c r="H10139" t="str">
        <f>+VLOOKUP(G10139,[1]SKU!A:B,2,0)</f>
        <v>CALACATA BIANCO PUL FIT RT 58 X 117 S.LOREN 1RA C</v>
      </c>
      <c r="I10139" t="str">
        <f>+VLOOKUP(G10139,[1]SKU!A:D,4,0)</f>
        <v>PORCELANATO</v>
      </c>
      <c r="J10139" t="str">
        <f>+VLOOKUP(G10139,[1]SKU!A:E,5,0)</f>
        <v>Marmoles</v>
      </c>
      <c r="K10139" t="str">
        <f>+VLOOKUP(G10139,[1]SKU!A:C,3,0)</f>
        <v>SAN LORENZO</v>
      </c>
      <c r="L10139">
        <v>15</v>
      </c>
      <c r="M10139">
        <v>9.0355480562955997</v>
      </c>
      <c r="N10139">
        <f>+VLOOKUP([1]VENTAS!G10139,[1]SKU!A:G,6,0)</f>
        <v>3102</v>
      </c>
      <c r="O10139" s="4">
        <f t="shared" si="158"/>
        <v>28028.270070628951</v>
      </c>
    </row>
    <row r="10140" spans="1:15" x14ac:dyDescent="0.3">
      <c r="A10140" s="1">
        <v>44962</v>
      </c>
      <c r="B10140" s="2" t="s">
        <v>9612</v>
      </c>
      <c r="C10140" s="2" t="s">
        <v>9613</v>
      </c>
      <c r="D10140" s="2" t="s">
        <v>10175</v>
      </c>
      <c r="E10140">
        <v>111</v>
      </c>
      <c r="F10140" t="str">
        <f>+VLOOKUP(E10140,[1]CLIENTES!A:B,2,0)</f>
        <v>Celeste</v>
      </c>
      <c r="G10140">
        <v>79</v>
      </c>
      <c r="H10140" t="str">
        <f>+VLOOKUP(G10140,[1]SKU!A:B,2,0)</f>
        <v>PORTLAND SAND 50 X 50 CORTINES 2DA C</v>
      </c>
      <c r="I10140" t="str">
        <f>+VLOOKUP(G10140,[1]SKU!A:D,4,0)</f>
        <v>CERAMICO</v>
      </c>
      <c r="J10140" t="str">
        <f>+VLOOKUP(G10140,[1]SKU!A:E,5,0)</f>
        <v>Cementos</v>
      </c>
      <c r="K10140" t="str">
        <f>+VLOOKUP(G10140,[1]SKU!A:C,3,0)</f>
        <v>CORTINES</v>
      </c>
      <c r="L10140">
        <v>108</v>
      </c>
      <c r="M10140">
        <v>80.499976518345548</v>
      </c>
      <c r="N10140">
        <f>+VLOOKUP([1]VENTAS!G10140,[1]SKU!A:G,6,0)</f>
        <v>8509</v>
      </c>
      <c r="O10140" s="4">
        <f t="shared" si="158"/>
        <v>684974.30019460223</v>
      </c>
    </row>
    <row r="10141" spans="1:15" x14ac:dyDescent="0.3">
      <c r="A10141" s="1">
        <v>44969</v>
      </c>
      <c r="B10141" s="2" t="s">
        <v>9612</v>
      </c>
      <c r="C10141" s="2" t="s">
        <v>9613</v>
      </c>
      <c r="D10141" s="2" t="s">
        <v>10176</v>
      </c>
      <c r="E10141">
        <v>113</v>
      </c>
      <c r="F10141" t="str">
        <f>+VLOOKUP(E10141,[1]CLIENTES!A:B,2,0)</f>
        <v>Raffaella</v>
      </c>
      <c r="G10141">
        <v>104</v>
      </c>
      <c r="H10141" t="str">
        <f>+VLOOKUP(G10141,[1]SKU!A:B,2,0)</f>
        <v>FLOWER BLACK 45,3 x 45,3 S.LOREN 1RA C</v>
      </c>
      <c r="I10141" t="str">
        <f>+VLOOKUP(G10141,[1]SKU!A:D,4,0)</f>
        <v>CERAMICO</v>
      </c>
      <c r="J10141" t="str">
        <f>+VLOOKUP(G10141,[1]SKU!A:E,5,0)</f>
        <v>Deco &amp; Mas</v>
      </c>
      <c r="K10141" t="str">
        <f>+VLOOKUP(G10141,[1]SKU!A:C,3,0)</f>
        <v>SAN LORENZO</v>
      </c>
      <c r="L10141">
        <v>89</v>
      </c>
      <c r="M10141">
        <v>46.859175236736569</v>
      </c>
      <c r="N10141">
        <f>+VLOOKUP([1]VENTAS!G10141,[1]SKU!A:G,6,0)</f>
        <v>4259</v>
      </c>
      <c r="O10141" s="4">
        <f t="shared" si="158"/>
        <v>199573.22733326105</v>
      </c>
    </row>
    <row r="10142" spans="1:15" x14ac:dyDescent="0.3">
      <c r="A10142" s="1">
        <v>44949</v>
      </c>
      <c r="B10142" s="2" t="s">
        <v>9612</v>
      </c>
      <c r="C10142" s="2" t="s">
        <v>9613</v>
      </c>
      <c r="D10142" s="2" t="s">
        <v>10177</v>
      </c>
      <c r="E10142">
        <v>112</v>
      </c>
      <c r="F10142" t="str">
        <f>+VLOOKUP(E10142,[1]CLIENTES!A:B,2,0)</f>
        <v>Anahy</v>
      </c>
      <c r="G10142">
        <v>377</v>
      </c>
      <c r="H10142" t="str">
        <f>+VLOOKUP(G10142,[1]SKU!A:B,2,0)</f>
        <v>URBAN CONCRETE GREY ANTID. REC 58 x 58 S.LOREN 2DA</v>
      </c>
      <c r="I10142" t="str">
        <f>+VLOOKUP(G10142,[1]SKU!A:D,4,0)</f>
        <v>PORCELANATO</v>
      </c>
      <c r="J10142" t="str">
        <f>+VLOOKUP(G10142,[1]SKU!A:E,5,0)</f>
        <v>Cementos</v>
      </c>
      <c r="K10142" t="str">
        <f>+VLOOKUP(G10142,[1]SKU!A:C,3,0)</f>
        <v>SAN LORENZO</v>
      </c>
      <c r="L10142">
        <v>8</v>
      </c>
      <c r="M10142">
        <v>4.303648299983025</v>
      </c>
      <c r="N10142">
        <f>+VLOOKUP([1]VENTAS!G10142,[1]SKU!A:G,6,0)</f>
        <v>9066</v>
      </c>
      <c r="O10142" s="4">
        <f t="shared" si="158"/>
        <v>39016.875487646103</v>
      </c>
    </row>
    <row r="10143" spans="1:15" x14ac:dyDescent="0.3">
      <c r="A10143" s="1">
        <v>44971</v>
      </c>
      <c r="B10143" s="2" t="s">
        <v>9612</v>
      </c>
      <c r="C10143" s="2" t="s">
        <v>9613</v>
      </c>
      <c r="D10143" s="2" t="s">
        <v>10178</v>
      </c>
      <c r="E10143">
        <v>200</v>
      </c>
      <c r="F10143" t="str">
        <f>+VLOOKUP(E10143,[1]CLIENTES!A:B,2,0)</f>
        <v>Elena</v>
      </c>
      <c r="G10143">
        <v>195</v>
      </c>
      <c r="H10143" t="str">
        <f>+VLOOKUP(G10143,[1]SKU!A:B,2,0)</f>
        <v>AMBER TIZA 33 x 33 S.LOREN 1RA C</v>
      </c>
      <c r="I10143" t="str">
        <f>+VLOOKUP(G10143,[1]SKU!A:D,4,0)</f>
        <v>CERAMICO</v>
      </c>
      <c r="J10143" t="str">
        <f>+VLOOKUP(G10143,[1]SKU!A:E,5,0)</f>
        <v>Marmoles</v>
      </c>
      <c r="K10143" t="str">
        <f>+VLOOKUP(G10143,[1]SKU!A:C,3,0)</f>
        <v>SAN LORENZO</v>
      </c>
      <c r="L10143">
        <v>66</v>
      </c>
      <c r="M10143">
        <v>42.910251690899258</v>
      </c>
      <c r="N10143">
        <f>+VLOOKUP([1]VENTAS!G10143,[1]SKU!A:G,6,0)</f>
        <v>2494</v>
      </c>
      <c r="O10143" s="4">
        <f t="shared" si="158"/>
        <v>107018.16771710275</v>
      </c>
    </row>
    <row r="10144" spans="1:15" x14ac:dyDescent="0.3">
      <c r="A10144" s="1">
        <v>44930</v>
      </c>
      <c r="B10144" s="2" t="s">
        <v>9612</v>
      </c>
      <c r="C10144" s="2" t="s">
        <v>9613</v>
      </c>
      <c r="D10144" s="2" t="s">
        <v>10179</v>
      </c>
      <c r="E10144">
        <v>229</v>
      </c>
      <c r="F10144" t="str">
        <f>+VLOOKUP(E10144,[1]CLIENTES!A:B,2,0)</f>
        <v>Adrian</v>
      </c>
      <c r="G10144">
        <v>6</v>
      </c>
      <c r="H10144" t="str">
        <f>+VLOOKUP(G10144,[1]SKU!A:B,2,0)</f>
        <v>EUCALIPTO MARRON 56 x 56 LOURDES 1RA C</v>
      </c>
      <c r="I10144" t="str">
        <f>+VLOOKUP(G10144,[1]SKU!A:D,4,0)</f>
        <v>CERAMICO</v>
      </c>
      <c r="J10144" t="str">
        <f>+VLOOKUP(G10144,[1]SKU!A:E,5,0)</f>
        <v>Maderas</v>
      </c>
      <c r="K10144" t="str">
        <f>+VLOOKUP(G10144,[1]SKU!A:C,3,0)</f>
        <v>LOURDES</v>
      </c>
      <c r="L10144">
        <v>25</v>
      </c>
      <c r="M10144">
        <v>8.8632740250393667</v>
      </c>
      <c r="N10144">
        <f>+VLOOKUP([1]VENTAS!G10144,[1]SKU!A:G,6,0)</f>
        <v>7132</v>
      </c>
      <c r="O10144" s="4">
        <f t="shared" si="158"/>
        <v>63212.870346580763</v>
      </c>
    </row>
    <row r="10145" spans="1:15" x14ac:dyDescent="0.3">
      <c r="A10145" s="1">
        <v>44967</v>
      </c>
      <c r="B10145" s="2" t="s">
        <v>9612</v>
      </c>
      <c r="C10145" s="2" t="s">
        <v>9613</v>
      </c>
      <c r="D10145" s="2" t="s">
        <v>10180</v>
      </c>
      <c r="E10145">
        <v>33</v>
      </c>
      <c r="F10145" t="str">
        <f>+VLOOKUP(E10145,[1]CLIENTES!A:B,2,0)</f>
        <v>Yordan</v>
      </c>
      <c r="G10145">
        <v>226</v>
      </c>
      <c r="H10145" t="str">
        <f>+VLOOKUP(G10145,[1]SKU!A:B,2,0)</f>
        <v>GLORIA GRIS SATINADO 53 X 53 SAN PIETRO 1RA C</v>
      </c>
      <c r="I10145" t="str">
        <f>+VLOOKUP(G10145,[1]SKU!A:D,4,0)</f>
        <v>PORCELANATO</v>
      </c>
      <c r="J10145" t="str">
        <f>+VLOOKUP(G10145,[1]SKU!A:E,5,0)</f>
        <v>Cementos</v>
      </c>
      <c r="K10145" t="str">
        <f>+VLOOKUP(G10145,[1]SKU!A:C,3,0)</f>
        <v>SAN PIETRO</v>
      </c>
      <c r="L10145">
        <v>35</v>
      </c>
      <c r="M10145">
        <v>4.1197933062915508</v>
      </c>
      <c r="N10145">
        <f>+VLOOKUP([1]VENTAS!G10145,[1]SKU!A:G,6,0)</f>
        <v>9962</v>
      </c>
      <c r="O10145" s="4">
        <f t="shared" si="158"/>
        <v>41041.38091727643</v>
      </c>
    </row>
    <row r="10146" spans="1:15" x14ac:dyDescent="0.3">
      <c r="A10146" s="1">
        <v>44970</v>
      </c>
      <c r="B10146" s="2" t="s">
        <v>9612</v>
      </c>
      <c r="C10146" s="2" t="s">
        <v>9613</v>
      </c>
      <c r="D10146" s="2" t="s">
        <v>10181</v>
      </c>
      <c r="E10146">
        <v>6</v>
      </c>
      <c r="F10146" t="str">
        <f>+VLOOKUP(E10146,[1]CLIENTES!A:B,2,0)</f>
        <v>Natacha</v>
      </c>
      <c r="G10146">
        <v>195</v>
      </c>
      <c r="H10146" t="str">
        <f>+VLOOKUP(G10146,[1]SKU!A:B,2,0)</f>
        <v>AMBER TIZA 33 x 33 S.LOREN 1RA C</v>
      </c>
      <c r="I10146" t="str">
        <f>+VLOOKUP(G10146,[1]SKU!A:D,4,0)</f>
        <v>CERAMICO</v>
      </c>
      <c r="J10146" t="str">
        <f>+VLOOKUP(G10146,[1]SKU!A:E,5,0)</f>
        <v>Marmoles</v>
      </c>
      <c r="K10146" t="str">
        <f>+VLOOKUP(G10146,[1]SKU!A:C,3,0)</f>
        <v>SAN LORENZO</v>
      </c>
      <c r="L10146">
        <v>166</v>
      </c>
      <c r="M10146">
        <v>107.92578455589815</v>
      </c>
      <c r="N10146">
        <f>+VLOOKUP([1]VENTAS!G10146,[1]SKU!A:G,6,0)</f>
        <v>2494</v>
      </c>
      <c r="O10146" s="4">
        <f t="shared" si="158"/>
        <v>269166.90668240999</v>
      </c>
    </row>
    <row r="10147" spans="1:15" x14ac:dyDescent="0.3">
      <c r="A10147" s="1">
        <v>44947</v>
      </c>
      <c r="B10147" s="2" t="s">
        <v>9612</v>
      </c>
      <c r="C10147" s="2" t="s">
        <v>9613</v>
      </c>
      <c r="D10147" s="2" t="s">
        <v>10182</v>
      </c>
      <c r="E10147">
        <v>19</v>
      </c>
      <c r="F10147" t="str">
        <f>+VLOOKUP(E10147,[1]CLIENTES!A:B,2,0)</f>
        <v>Amaro</v>
      </c>
      <c r="G10147">
        <v>341</v>
      </c>
      <c r="H10147" t="str">
        <f>+VLOOKUP(G10147,[1]SKU!A:B,2,0)</f>
        <v>BAUHAUS GREY RECT. 28 X 58 S.LOREN 1RA C</v>
      </c>
      <c r="I10147" t="str">
        <f>+VLOOKUP(G10147,[1]SKU!A:D,4,0)</f>
        <v>PORCELANATO</v>
      </c>
      <c r="J10147" t="str">
        <f>+VLOOKUP(G10147,[1]SKU!A:E,5,0)</f>
        <v>Cementos</v>
      </c>
      <c r="K10147" t="str">
        <f>+VLOOKUP(G10147,[1]SKU!A:C,3,0)</f>
        <v>SAN LORENZO</v>
      </c>
      <c r="L10147">
        <v>155</v>
      </c>
      <c r="M10147">
        <v>75.066488603250008</v>
      </c>
      <c r="N10147">
        <f>+VLOOKUP([1]VENTAS!G10147,[1]SKU!A:G,6,0)</f>
        <v>8166</v>
      </c>
      <c r="O10147" s="4">
        <f t="shared" si="158"/>
        <v>612992.94593413954</v>
      </c>
    </row>
    <row r="10148" spans="1:15" x14ac:dyDescent="0.3">
      <c r="A10148" s="1">
        <v>44956</v>
      </c>
      <c r="B10148" s="2" t="s">
        <v>9612</v>
      </c>
      <c r="C10148" s="2" t="s">
        <v>9613</v>
      </c>
      <c r="D10148" s="2" t="s">
        <v>10183</v>
      </c>
      <c r="E10148">
        <v>243</v>
      </c>
      <c r="F10148" t="str">
        <f>+VLOOKUP(E10148,[1]CLIENTES!A:B,2,0)</f>
        <v>Constanza</v>
      </c>
      <c r="G10148">
        <v>157</v>
      </c>
      <c r="H10148" t="str">
        <f>+VLOOKUP(G10148,[1]SKU!A:B,2,0)</f>
        <v>TERRA PIZARRA 45,3 X 45,3 SCOP 2DA CAL</v>
      </c>
      <c r="I10148" t="str">
        <f>+VLOOKUP(G10148,[1]SKU!A:D,4,0)</f>
        <v>CERAMICO</v>
      </c>
      <c r="J10148" t="str">
        <f>+VLOOKUP(G10148,[1]SKU!A:E,5,0)</f>
        <v>Piedras</v>
      </c>
      <c r="K10148" t="str">
        <f>+VLOOKUP(G10148,[1]SKU!A:C,3,0)</f>
        <v>SCOP</v>
      </c>
      <c r="L10148">
        <v>166</v>
      </c>
      <c r="M10148">
        <v>42.013545244923669</v>
      </c>
      <c r="N10148">
        <f>+VLOOKUP([1]VENTAS!G10148,[1]SKU!A:G,6,0)</f>
        <v>9364</v>
      </c>
      <c r="O10148" s="4">
        <f t="shared" si="158"/>
        <v>393414.83767346526</v>
      </c>
    </row>
    <row r="10149" spans="1:15" x14ac:dyDescent="0.3">
      <c r="A10149" s="1">
        <v>44982</v>
      </c>
      <c r="B10149" s="2" t="s">
        <v>9612</v>
      </c>
      <c r="C10149" s="2" t="s">
        <v>9613</v>
      </c>
      <c r="D10149" s="2" t="s">
        <v>10184</v>
      </c>
      <c r="E10149">
        <v>6</v>
      </c>
      <c r="F10149" t="str">
        <f>+VLOOKUP(E10149,[1]CLIENTES!A:B,2,0)</f>
        <v>Natacha</v>
      </c>
      <c r="G10149">
        <v>274</v>
      </c>
      <c r="H10149" t="str">
        <f>+VLOOKUP(G10149,[1]SKU!A:B,2,0)</f>
        <v>LIFE GRIS NATURAL RECT. 59 x 59 C.NEGRO 2DA CAL</v>
      </c>
      <c r="I10149" t="str">
        <f>+VLOOKUP(G10149,[1]SKU!A:D,4,0)</f>
        <v>PORCELANATO</v>
      </c>
      <c r="J10149" t="str">
        <f>+VLOOKUP(G10149,[1]SKU!A:E,5,0)</f>
        <v>Cementos</v>
      </c>
      <c r="K10149" t="str">
        <f>+VLOOKUP(G10149,[1]SKU!A:C,3,0)</f>
        <v>CERRO NEGRO</v>
      </c>
      <c r="L10149">
        <v>117</v>
      </c>
      <c r="M10149">
        <v>111.80643040531335</v>
      </c>
      <c r="N10149">
        <f>+VLOOKUP([1]VENTAS!G10149,[1]SKU!A:G,6,0)</f>
        <v>5728</v>
      </c>
      <c r="O10149" s="4">
        <f t="shared" si="158"/>
        <v>640427.23336163489</v>
      </c>
    </row>
    <row r="10150" spans="1:15" x14ac:dyDescent="0.3">
      <c r="A10150" s="1">
        <v>44957</v>
      </c>
      <c r="B10150" s="2" t="s">
        <v>9612</v>
      </c>
      <c r="C10150" s="2" t="s">
        <v>9613</v>
      </c>
      <c r="D10150" s="2" t="s">
        <v>10185</v>
      </c>
      <c r="E10150">
        <v>128</v>
      </c>
      <c r="F10150" t="str">
        <f>+VLOOKUP(E10150,[1]CLIENTES!A:B,2,0)</f>
        <v>Sarita</v>
      </c>
      <c r="G10150">
        <v>215</v>
      </c>
      <c r="H10150" t="str">
        <f>+VLOOKUP(G10150,[1]SKU!A:B,2,0)</f>
        <v>LISCIO GRAPHITE NATURAL 60 X 120 VITE 2DA C</v>
      </c>
      <c r="I10150" t="str">
        <f>+VLOOKUP(G10150,[1]SKU!A:D,4,0)</f>
        <v>PORCELANATO</v>
      </c>
      <c r="J10150" t="str">
        <f>+VLOOKUP(G10150,[1]SKU!A:E,5,0)</f>
        <v>Cementos</v>
      </c>
      <c r="K10150" t="str">
        <f>+VLOOKUP(G10150,[1]SKU!A:C,3,0)</f>
        <v>VITE</v>
      </c>
      <c r="L10150">
        <v>65</v>
      </c>
      <c r="M10150">
        <v>46.992287074246342</v>
      </c>
      <c r="N10150">
        <f>+VLOOKUP([1]VENTAS!G10150,[1]SKU!A:G,6,0)</f>
        <v>9253</v>
      </c>
      <c r="O10150" s="4">
        <f t="shared" si="158"/>
        <v>434819.63229800138</v>
      </c>
    </row>
    <row r="10151" spans="1:15" x14ac:dyDescent="0.3">
      <c r="A10151" s="1">
        <v>44928</v>
      </c>
      <c r="B10151" s="2" t="s">
        <v>9612</v>
      </c>
      <c r="C10151" s="2" t="s">
        <v>9613</v>
      </c>
      <c r="D10151" s="2" t="s">
        <v>10186</v>
      </c>
      <c r="E10151">
        <v>193</v>
      </c>
      <c r="F10151" t="str">
        <f>+VLOOKUP(E10151,[1]CLIENTES!A:B,2,0)</f>
        <v>Pascalle</v>
      </c>
      <c r="G10151">
        <v>143</v>
      </c>
      <c r="H10151" t="str">
        <f>+VLOOKUP(G10151,[1]SKU!A:B,2,0)</f>
        <v>ARDESIA GRIS 45,3 x 45,3 S.LOREN 1RA C</v>
      </c>
      <c r="I10151" t="str">
        <f>+VLOOKUP(G10151,[1]SKU!A:D,4,0)</f>
        <v>CERAMICO</v>
      </c>
      <c r="J10151" t="str">
        <f>+VLOOKUP(G10151,[1]SKU!A:E,5,0)</f>
        <v>Piedras</v>
      </c>
      <c r="K10151" t="str">
        <f>+VLOOKUP(G10151,[1]SKU!A:C,3,0)</f>
        <v>SAN LORENZO</v>
      </c>
      <c r="L10151">
        <v>81</v>
      </c>
      <c r="M10151">
        <v>39.678299614173035</v>
      </c>
      <c r="N10151">
        <f>+VLOOKUP([1]VENTAS!G10151,[1]SKU!A:G,6,0)</f>
        <v>1350</v>
      </c>
      <c r="O10151" s="4">
        <f t="shared" si="158"/>
        <v>53565.704479133594</v>
      </c>
    </row>
    <row r="10152" spans="1:15" x14ac:dyDescent="0.3">
      <c r="A10152" s="1">
        <v>44941</v>
      </c>
      <c r="B10152" s="2" t="s">
        <v>9612</v>
      </c>
      <c r="C10152" s="2" t="s">
        <v>9613</v>
      </c>
      <c r="D10152" s="2" t="s">
        <v>10187</v>
      </c>
      <c r="E10152">
        <v>92</v>
      </c>
      <c r="F10152" t="str">
        <f>+VLOOKUP(E10152,[1]CLIENTES!A:B,2,0)</f>
        <v>Adam</v>
      </c>
      <c r="G10152">
        <v>245</v>
      </c>
      <c r="H10152" t="str">
        <f>+VLOOKUP(G10152,[1]SKU!A:B,2,0)</f>
        <v>LONDON GREIGE RECT 59 X 59 C.NEGRO 2DA CAL</v>
      </c>
      <c r="I10152" t="str">
        <f>+VLOOKUP(G10152,[1]SKU!A:D,4,0)</f>
        <v>PORCELANATO</v>
      </c>
      <c r="J10152" t="str">
        <f>+VLOOKUP(G10152,[1]SKU!A:E,5,0)</f>
        <v>Cementos</v>
      </c>
      <c r="K10152" t="str">
        <f>+VLOOKUP(G10152,[1]SKU!A:C,3,0)</f>
        <v>CERRO NEGRO</v>
      </c>
      <c r="L10152">
        <v>84</v>
      </c>
      <c r="M10152">
        <v>78.800463590234628</v>
      </c>
      <c r="N10152">
        <f>+VLOOKUP([1]VENTAS!G10152,[1]SKU!A:G,6,0)</f>
        <v>7217</v>
      </c>
      <c r="O10152" s="4">
        <f t="shared" si="158"/>
        <v>568702.94573072332</v>
      </c>
    </row>
    <row r="10153" spans="1:15" x14ac:dyDescent="0.3">
      <c r="A10153" s="1">
        <v>44970</v>
      </c>
      <c r="B10153" s="2" t="s">
        <v>9612</v>
      </c>
      <c r="C10153" s="2" t="s">
        <v>9613</v>
      </c>
      <c r="D10153" s="2" t="s">
        <v>10188</v>
      </c>
      <c r="E10153">
        <v>235</v>
      </c>
      <c r="F10153" t="str">
        <f>+VLOOKUP(E10153,[1]CLIENTES!A:B,2,0)</f>
        <v>Magdalena</v>
      </c>
      <c r="G10153">
        <v>288</v>
      </c>
      <c r="H10153" t="str">
        <f>+VLOOKUP(G10153,[1]SKU!A:B,2,0)</f>
        <v>SIDNEY ICE NATURAL RECT 59 x 59 C.NEGRO 2DA CAL</v>
      </c>
      <c r="I10153" t="str">
        <f>+VLOOKUP(G10153,[1]SKU!A:D,4,0)</f>
        <v>PORCELANATO</v>
      </c>
      <c r="J10153" t="str">
        <f>+VLOOKUP(G10153,[1]SKU!A:E,5,0)</f>
        <v>Cementos</v>
      </c>
      <c r="K10153" t="str">
        <f>+VLOOKUP(G10153,[1]SKU!A:C,3,0)</f>
        <v>CERRO NEGRO</v>
      </c>
      <c r="L10153">
        <v>166</v>
      </c>
      <c r="M10153">
        <v>92.714474726190403</v>
      </c>
      <c r="N10153">
        <f>+VLOOKUP([1]VENTAS!G10153,[1]SKU!A:G,6,0)</f>
        <v>2328</v>
      </c>
      <c r="O10153" s="4">
        <f t="shared" si="158"/>
        <v>215839.29716257125</v>
      </c>
    </row>
    <row r="10154" spans="1:15" x14ac:dyDescent="0.3">
      <c r="A10154" s="1">
        <v>44959</v>
      </c>
      <c r="B10154" s="2" t="s">
        <v>9612</v>
      </c>
      <c r="C10154" s="2" t="s">
        <v>9613</v>
      </c>
      <c r="D10154" s="2" t="s">
        <v>10189</v>
      </c>
      <c r="E10154">
        <v>10</v>
      </c>
      <c r="F10154" t="str">
        <f>+VLOOKUP(E10154,[1]CLIENTES!A:B,2,0)</f>
        <v>Dieter</v>
      </c>
      <c r="G10154">
        <v>307</v>
      </c>
      <c r="H10154" t="str">
        <f>+VLOOKUP(G10154,[1]SKU!A:B,2,0)</f>
        <v>DUBAI PUL RECT 58 X 58 C.NEGRO 1RA C</v>
      </c>
      <c r="I10154" t="str">
        <f>+VLOOKUP(G10154,[1]SKU!A:D,4,0)</f>
        <v>PORCELANATO</v>
      </c>
      <c r="J10154" t="str">
        <f>+VLOOKUP(G10154,[1]SKU!A:E,5,0)</f>
        <v>Marmoles</v>
      </c>
      <c r="K10154" t="str">
        <f>+VLOOKUP(G10154,[1]SKU!A:C,3,0)</f>
        <v>CERRO NEGRO</v>
      </c>
      <c r="L10154">
        <v>99</v>
      </c>
      <c r="M10154">
        <v>58.017316363633078</v>
      </c>
      <c r="N10154">
        <f>+VLOOKUP([1]VENTAS!G10154,[1]SKU!A:G,6,0)</f>
        <v>7070</v>
      </c>
      <c r="O10154" s="4">
        <f t="shared" si="158"/>
        <v>410182.42669088586</v>
      </c>
    </row>
    <row r="10155" spans="1:15" x14ac:dyDescent="0.3">
      <c r="A10155" s="1">
        <v>44961</v>
      </c>
      <c r="B10155" s="2" t="s">
        <v>9612</v>
      </c>
      <c r="C10155" s="2" t="s">
        <v>9613</v>
      </c>
      <c r="D10155" s="2" t="s">
        <v>10190</v>
      </c>
      <c r="E10155">
        <v>18</v>
      </c>
      <c r="F10155" t="str">
        <f>+VLOOKUP(E10155,[1]CLIENTES!A:B,2,0)</f>
        <v>Vanessa</v>
      </c>
      <c r="G10155">
        <v>298</v>
      </c>
      <c r="H10155" t="str">
        <f>+VLOOKUP(G10155,[1]SKU!A:B,2,0)</f>
        <v>GRANZA LIGHT GREY OUT 120 X 120 VITE 2DA C</v>
      </c>
      <c r="I10155" t="str">
        <f>+VLOOKUP(G10155,[1]SKU!A:D,4,0)</f>
        <v>PORCELANATO</v>
      </c>
      <c r="J10155" t="str">
        <f>+VLOOKUP(G10155,[1]SKU!A:E,5,0)</f>
        <v>Piedras</v>
      </c>
      <c r="K10155" t="str">
        <f>+VLOOKUP(G10155,[1]SKU!A:C,3,0)</f>
        <v>VITE</v>
      </c>
      <c r="L10155">
        <v>8</v>
      </c>
      <c r="M10155">
        <v>7.4928135554449078</v>
      </c>
      <c r="N10155">
        <f>+VLOOKUP([1]VENTAS!G10155,[1]SKU!A:G,6,0)</f>
        <v>7944</v>
      </c>
      <c r="O10155" s="4">
        <f t="shared" si="158"/>
        <v>59522.910884454344</v>
      </c>
    </row>
    <row r="10156" spans="1:15" x14ac:dyDescent="0.3">
      <c r="A10156" s="1">
        <v>44938</v>
      </c>
      <c r="B10156" s="2" t="s">
        <v>9612</v>
      </c>
      <c r="C10156" s="2" t="s">
        <v>9613</v>
      </c>
      <c r="D10156" s="2" t="s">
        <v>10191</v>
      </c>
      <c r="E10156">
        <v>120</v>
      </c>
      <c r="F10156" t="str">
        <f>+VLOOKUP(E10156,[1]CLIENTES!A:B,2,0)</f>
        <v>Vaithiare</v>
      </c>
      <c r="G10156">
        <v>279</v>
      </c>
      <c r="H10156" t="str">
        <f>+VLOOKUP(G10156,[1]SKU!A:B,2,0)</f>
        <v>DECAP 21 X 120 C.NEGRO 1RA C</v>
      </c>
      <c r="I10156" t="str">
        <f>+VLOOKUP(G10156,[1]SKU!A:D,4,0)</f>
        <v>PORCELANATO</v>
      </c>
      <c r="J10156" t="str">
        <f>+VLOOKUP(G10156,[1]SKU!A:E,5,0)</f>
        <v>Maderas</v>
      </c>
      <c r="K10156" t="str">
        <f>+VLOOKUP(G10156,[1]SKU!A:C,3,0)</f>
        <v>CERRO NEGRO</v>
      </c>
      <c r="L10156">
        <v>15</v>
      </c>
      <c r="M10156">
        <v>8.3577418691391081</v>
      </c>
      <c r="N10156">
        <f>+VLOOKUP([1]VENTAS!G10156,[1]SKU!A:G,6,0)</f>
        <v>8785</v>
      </c>
      <c r="O10156" s="4">
        <f t="shared" si="158"/>
        <v>73422.762320387061</v>
      </c>
    </row>
    <row r="10157" spans="1:15" x14ac:dyDescent="0.3">
      <c r="A10157" s="1">
        <v>44977</v>
      </c>
      <c r="B10157" s="2" t="s">
        <v>9612</v>
      </c>
      <c r="C10157" s="2" t="s">
        <v>9613</v>
      </c>
      <c r="D10157" s="2" t="s">
        <v>10192</v>
      </c>
      <c r="E10157">
        <v>219</v>
      </c>
      <c r="F10157" t="str">
        <f>+VLOOKUP(E10157,[1]CLIENTES!A:B,2,0)</f>
        <v>Duvan</v>
      </c>
      <c r="G10157">
        <v>75</v>
      </c>
      <c r="H10157" t="str">
        <f>+VLOOKUP(G10157,[1]SKU!A:B,2,0)</f>
        <v>PORTLAND MARFIL 45,3 x 45,3 S.LOREN 2DA C</v>
      </c>
      <c r="I10157" t="str">
        <f>+VLOOKUP(G10157,[1]SKU!A:D,4,0)</f>
        <v>CERAMICO</v>
      </c>
      <c r="J10157" t="str">
        <f>+VLOOKUP(G10157,[1]SKU!A:E,5,0)</f>
        <v>Cementos</v>
      </c>
      <c r="K10157" t="str">
        <f>+VLOOKUP(G10157,[1]SKU!A:C,3,0)</f>
        <v>SAN LORENZO</v>
      </c>
      <c r="L10157">
        <v>115</v>
      </c>
      <c r="M10157">
        <v>20.646030022332312</v>
      </c>
      <c r="N10157">
        <f>+VLOOKUP([1]VENTAS!G10157,[1]SKU!A:G,6,0)</f>
        <v>7418</v>
      </c>
      <c r="O10157" s="4">
        <f t="shared" si="158"/>
        <v>153152.25070566108</v>
      </c>
    </row>
    <row r="10158" spans="1:15" x14ac:dyDescent="0.3">
      <c r="A10158" s="1">
        <v>44968</v>
      </c>
      <c r="B10158" s="2" t="s">
        <v>9612</v>
      </c>
      <c r="C10158" s="2" t="s">
        <v>9613</v>
      </c>
      <c r="D10158" s="2" t="s">
        <v>10193</v>
      </c>
      <c r="E10158">
        <v>194</v>
      </c>
      <c r="F10158" t="str">
        <f>+VLOOKUP(E10158,[1]CLIENTES!A:B,2,0)</f>
        <v>Kassandra</v>
      </c>
      <c r="G10158">
        <v>59</v>
      </c>
      <c r="H10158" t="str">
        <f>+VLOOKUP(G10158,[1]SKU!A:B,2,0)</f>
        <v>SAN TELMO GRIS 35 x 35  LOURDES 1RA C</v>
      </c>
      <c r="I10158" t="str">
        <f>+VLOOKUP(G10158,[1]SKU!A:D,4,0)</f>
        <v>CERAMICO</v>
      </c>
      <c r="J10158" t="str">
        <f>+VLOOKUP(G10158,[1]SKU!A:E,5,0)</f>
        <v>Piedras</v>
      </c>
      <c r="K10158" t="str">
        <f>+VLOOKUP(G10158,[1]SKU!A:C,3,0)</f>
        <v>LOURDES</v>
      </c>
      <c r="L10158">
        <v>164</v>
      </c>
      <c r="M10158">
        <v>45.713408738314513</v>
      </c>
      <c r="N10158">
        <f>+VLOOKUP([1]VENTAS!G10158,[1]SKU!A:G,6,0)</f>
        <v>6127</v>
      </c>
      <c r="O10158" s="4">
        <f t="shared" si="158"/>
        <v>280086.05533965304</v>
      </c>
    </row>
    <row r="10159" spans="1:15" x14ac:dyDescent="0.3">
      <c r="A10159" s="1">
        <v>44963</v>
      </c>
      <c r="B10159" s="2" t="s">
        <v>9612</v>
      </c>
      <c r="C10159" s="2" t="s">
        <v>9613</v>
      </c>
      <c r="D10159" s="2" t="s">
        <v>10194</v>
      </c>
      <c r="E10159">
        <v>110</v>
      </c>
      <c r="F10159" t="str">
        <f>+VLOOKUP(E10159,[1]CLIENTES!A:B,2,0)</f>
        <v>Julieta</v>
      </c>
      <c r="G10159">
        <v>6</v>
      </c>
      <c r="H10159" t="str">
        <f>+VLOOKUP(G10159,[1]SKU!A:B,2,0)</f>
        <v>EUCALIPTO MARRON 56 x 56 LOURDES 1RA C</v>
      </c>
      <c r="I10159" t="str">
        <f>+VLOOKUP(G10159,[1]SKU!A:D,4,0)</f>
        <v>CERAMICO</v>
      </c>
      <c r="J10159" t="str">
        <f>+VLOOKUP(G10159,[1]SKU!A:E,5,0)</f>
        <v>Maderas</v>
      </c>
      <c r="K10159" t="str">
        <f>+VLOOKUP(G10159,[1]SKU!A:C,3,0)</f>
        <v>LOURDES</v>
      </c>
      <c r="L10159">
        <v>104</v>
      </c>
      <c r="M10159">
        <v>36.871219944163762</v>
      </c>
      <c r="N10159">
        <f>+VLOOKUP([1]VENTAS!G10159,[1]SKU!A:G,6,0)</f>
        <v>7132</v>
      </c>
      <c r="O10159" s="4">
        <f t="shared" si="158"/>
        <v>262965.54064177594</v>
      </c>
    </row>
    <row r="10160" spans="1:15" x14ac:dyDescent="0.3">
      <c r="A10160" s="1">
        <v>44953</v>
      </c>
      <c r="B10160" s="2" t="s">
        <v>9612</v>
      </c>
      <c r="C10160" s="2" t="s">
        <v>9613</v>
      </c>
      <c r="D10160" s="2" t="s">
        <v>10195</v>
      </c>
      <c r="E10160">
        <v>175</v>
      </c>
      <c r="F10160" t="str">
        <f>+VLOOKUP(E10160,[1]CLIENTES!A:B,2,0)</f>
        <v>Emilie</v>
      </c>
      <c r="G10160">
        <v>51</v>
      </c>
      <c r="H10160" t="str">
        <f>+VLOOKUP(G10160,[1]SKU!A:B,2,0)</f>
        <v>BASALTO GRIS PIEDRA  30 x 45 CORTINES 1RA C</v>
      </c>
      <c r="I10160" t="str">
        <f>+VLOOKUP(G10160,[1]SKU!A:D,4,0)</f>
        <v>CERAMICO</v>
      </c>
      <c r="J10160" t="str">
        <f>+VLOOKUP(G10160,[1]SKU!A:E,5,0)</f>
        <v>Piedras</v>
      </c>
      <c r="K10160" t="str">
        <f>+VLOOKUP(G10160,[1]SKU!A:C,3,0)</f>
        <v>CORTINES</v>
      </c>
      <c r="L10160">
        <v>120</v>
      </c>
      <c r="M10160">
        <v>97.570587806542733</v>
      </c>
      <c r="N10160">
        <f>+VLOOKUP([1]VENTAS!G10160,[1]SKU!A:G,6,0)</f>
        <v>7680</v>
      </c>
      <c r="O10160" s="4">
        <f t="shared" si="158"/>
        <v>749342.11435424816</v>
      </c>
    </row>
    <row r="10161" spans="1:15" x14ac:dyDescent="0.3">
      <c r="A10161" s="1">
        <v>44963</v>
      </c>
      <c r="B10161" s="2" t="s">
        <v>9612</v>
      </c>
      <c r="C10161" s="2" t="s">
        <v>9613</v>
      </c>
      <c r="D10161" s="2" t="s">
        <v>10196</v>
      </c>
      <c r="E10161">
        <v>130</v>
      </c>
      <c r="F10161" t="str">
        <f>+VLOOKUP(E10161,[1]CLIENTES!A:B,2,0)</f>
        <v>Elizabeth</v>
      </c>
      <c r="G10161">
        <v>134</v>
      </c>
      <c r="H10161" t="str">
        <f>+VLOOKUP(G10161,[1]SKU!A:B,2,0)</f>
        <v>GRAFIATO MARRON 35 x 35  LOURDES 1RA C</v>
      </c>
      <c r="I10161" t="str">
        <f>+VLOOKUP(G10161,[1]SKU!A:D,4,0)</f>
        <v>CERAMICO</v>
      </c>
      <c r="J10161" t="str">
        <f>+VLOOKUP(G10161,[1]SKU!A:E,5,0)</f>
        <v>Cementos</v>
      </c>
      <c r="K10161" t="str">
        <f>+VLOOKUP(G10161,[1]SKU!A:C,3,0)</f>
        <v>LOURDES</v>
      </c>
      <c r="L10161">
        <v>14</v>
      </c>
      <c r="M10161">
        <v>11.583438955248081</v>
      </c>
      <c r="N10161">
        <f>+VLOOKUP([1]VENTAS!G10161,[1]SKU!A:G,6,0)</f>
        <v>1794</v>
      </c>
      <c r="O10161" s="4">
        <f t="shared" si="158"/>
        <v>20780.689485715058</v>
      </c>
    </row>
    <row r="10162" spans="1:15" x14ac:dyDescent="0.3">
      <c r="A10162" s="1">
        <v>44927</v>
      </c>
      <c r="B10162" s="2" t="s">
        <v>9612</v>
      </c>
      <c r="C10162" s="2" t="s">
        <v>9613</v>
      </c>
      <c r="D10162" s="2" t="s">
        <v>10197</v>
      </c>
      <c r="E10162">
        <v>145</v>
      </c>
      <c r="F10162" t="str">
        <f>+VLOOKUP(E10162,[1]CLIENTES!A:B,2,0)</f>
        <v>Denisse</v>
      </c>
      <c r="G10162">
        <v>63</v>
      </c>
      <c r="H10162" t="str">
        <f>+VLOOKUP(G10162,[1]SKU!A:B,2,0)</f>
        <v>MANAOS AZUL 38 x 38 C.NEGRO 1RA CAL</v>
      </c>
      <c r="I10162" t="str">
        <f>+VLOOKUP(G10162,[1]SKU!A:D,4,0)</f>
        <v>CERAMICO</v>
      </c>
      <c r="J10162" t="str">
        <f>+VLOOKUP(G10162,[1]SKU!A:E,5,0)</f>
        <v>Marmoles</v>
      </c>
      <c r="K10162" t="str">
        <f>+VLOOKUP(G10162,[1]SKU!A:C,3,0)</f>
        <v>CERRO NEGRO</v>
      </c>
      <c r="L10162">
        <v>26</v>
      </c>
      <c r="M10162">
        <v>20.688153518576922</v>
      </c>
      <c r="N10162">
        <f>+VLOOKUP([1]VENTAS!G10162,[1]SKU!A:G,6,0)</f>
        <v>3991</v>
      </c>
      <c r="O10162" s="4">
        <f t="shared" si="158"/>
        <v>82566.420692640488</v>
      </c>
    </row>
    <row r="10163" spans="1:15" x14ac:dyDescent="0.3">
      <c r="A10163" s="1">
        <v>44974</v>
      </c>
      <c r="B10163" s="2" t="s">
        <v>9612</v>
      </c>
      <c r="C10163" s="2" t="s">
        <v>9613</v>
      </c>
      <c r="D10163" s="2" t="s">
        <v>10198</v>
      </c>
      <c r="E10163">
        <v>183</v>
      </c>
      <c r="F10163" t="str">
        <f>+VLOOKUP(E10163,[1]CLIENTES!A:B,2,0)</f>
        <v>Analy</v>
      </c>
      <c r="G10163">
        <v>53</v>
      </c>
      <c r="H10163" t="str">
        <f>+VLOOKUP(G10163,[1]SKU!A:B,2,0)</f>
        <v>VENECIANO MIX HUMO 33 x 33 S.LOREN 1RA C</v>
      </c>
      <c r="I10163" t="str">
        <f>+VLOOKUP(G10163,[1]SKU!A:D,4,0)</f>
        <v>CERAMICO</v>
      </c>
      <c r="J10163" t="str">
        <f>+VLOOKUP(G10163,[1]SKU!A:E,5,0)</f>
        <v>Deco &amp; Mas</v>
      </c>
      <c r="K10163" t="str">
        <f>+VLOOKUP(G10163,[1]SKU!A:C,3,0)</f>
        <v>SAN LORENZO</v>
      </c>
      <c r="L10163">
        <v>122</v>
      </c>
      <c r="M10163">
        <v>22.233205046457517</v>
      </c>
      <c r="N10163">
        <f>+VLOOKUP([1]VENTAS!G10163,[1]SKU!A:G,6,0)</f>
        <v>2963</v>
      </c>
      <c r="O10163" s="4">
        <f t="shared" si="158"/>
        <v>65876.986552653616</v>
      </c>
    </row>
    <row r="10164" spans="1:15" x14ac:dyDescent="0.3">
      <c r="A10164" s="1">
        <v>44941</v>
      </c>
      <c r="B10164" s="2" t="s">
        <v>9612</v>
      </c>
      <c r="C10164" s="2" t="s">
        <v>9613</v>
      </c>
      <c r="D10164" s="2" t="s">
        <v>10199</v>
      </c>
      <c r="E10164">
        <v>156</v>
      </c>
      <c r="F10164" t="str">
        <f>+VLOOKUP(E10164,[1]CLIENTES!A:B,2,0)</f>
        <v>Debora</v>
      </c>
      <c r="G10164">
        <v>39</v>
      </c>
      <c r="H10164" t="str">
        <f>+VLOOKUP(G10164,[1]SKU!A:B,2,0)</f>
        <v>FLOWER WHITE 45,3 x 45,3 S.LOREN 1RA C</v>
      </c>
      <c r="I10164" t="str">
        <f>+VLOOKUP(G10164,[1]SKU!A:D,4,0)</f>
        <v>CERAMICO</v>
      </c>
      <c r="J10164" t="str">
        <f>+VLOOKUP(G10164,[1]SKU!A:E,5,0)</f>
        <v>Deco &amp; Mas</v>
      </c>
      <c r="K10164" t="str">
        <f>+VLOOKUP(G10164,[1]SKU!A:C,3,0)</f>
        <v>SAN LORENZO</v>
      </c>
      <c r="L10164">
        <v>50</v>
      </c>
      <c r="M10164">
        <v>43.311135047520068</v>
      </c>
      <c r="N10164">
        <f>+VLOOKUP([1]VENTAS!G10164,[1]SKU!A:G,6,0)</f>
        <v>1550</v>
      </c>
      <c r="O10164" s="4">
        <f t="shared" si="158"/>
        <v>67132.259323656108</v>
      </c>
    </row>
    <row r="10165" spans="1:15" x14ac:dyDescent="0.3">
      <c r="A10165" s="1">
        <v>44971</v>
      </c>
      <c r="B10165" s="2" t="s">
        <v>9612</v>
      </c>
      <c r="C10165" s="2" t="s">
        <v>9613</v>
      </c>
      <c r="D10165" s="2" t="s">
        <v>10200</v>
      </c>
      <c r="E10165">
        <v>55</v>
      </c>
      <c r="F10165" t="str">
        <f>+VLOOKUP(E10165,[1]CLIENTES!A:B,2,0)</f>
        <v>Gadiel</v>
      </c>
      <c r="G10165">
        <v>115</v>
      </c>
      <c r="H10165" t="str">
        <f>+VLOOKUP(G10165,[1]SKU!A:B,2,0)</f>
        <v>FORTE NEGRO 33 x 33  S.LOREN 1RA C</v>
      </c>
      <c r="I10165" t="str">
        <f>+VLOOKUP(G10165,[1]SKU!A:D,4,0)</f>
        <v>CERAMICO</v>
      </c>
      <c r="J10165" t="str">
        <f>+VLOOKUP(G10165,[1]SKU!A:E,5,0)</f>
        <v>Deco &amp; Mas</v>
      </c>
      <c r="K10165" t="str">
        <f>+VLOOKUP(G10165,[1]SKU!A:C,3,0)</f>
        <v>SAN LORENZO</v>
      </c>
      <c r="L10165">
        <v>15</v>
      </c>
      <c r="M10165">
        <v>11.913150758130703</v>
      </c>
      <c r="N10165">
        <f>+VLOOKUP([1]VENTAS!G10165,[1]SKU!A:G,6,0)</f>
        <v>6311</v>
      </c>
      <c r="O10165" s="4">
        <f t="shared" si="158"/>
        <v>75183.89443456287</v>
      </c>
    </row>
    <row r="10166" spans="1:15" x14ac:dyDescent="0.3">
      <c r="A10166" s="1">
        <v>44951</v>
      </c>
      <c r="B10166" s="2" t="s">
        <v>9612</v>
      </c>
      <c r="C10166" s="2" t="s">
        <v>9613</v>
      </c>
      <c r="D10166" s="2" t="s">
        <v>10201</v>
      </c>
      <c r="E10166">
        <v>140</v>
      </c>
      <c r="F10166" t="str">
        <f>+VLOOKUP(E10166,[1]CLIENTES!A:B,2,0)</f>
        <v>Amelie</v>
      </c>
      <c r="G10166">
        <v>334</v>
      </c>
      <c r="H10166" t="str">
        <f>+VLOOKUP(G10166,[1]SKU!A:B,2,0)</f>
        <v>MARMOL STRAZZA RECT. 58 x 117 S.LOREN 2DA C</v>
      </c>
      <c r="I10166" t="str">
        <f>+VLOOKUP(G10166,[1]SKU!A:D,4,0)</f>
        <v>PORCELANATO</v>
      </c>
      <c r="J10166" t="str">
        <f>+VLOOKUP(G10166,[1]SKU!A:E,5,0)</f>
        <v>Marmoles</v>
      </c>
      <c r="K10166" t="str">
        <f>+VLOOKUP(G10166,[1]SKU!A:C,3,0)</f>
        <v>SAN LORENZO</v>
      </c>
      <c r="L10166">
        <v>31</v>
      </c>
      <c r="M10166">
        <v>10.080869515175545</v>
      </c>
      <c r="N10166">
        <f>+VLOOKUP([1]VENTAS!G10166,[1]SKU!A:G,6,0)</f>
        <v>8600</v>
      </c>
      <c r="O10166" s="4">
        <f t="shared" si="158"/>
        <v>86695.477830509684</v>
      </c>
    </row>
    <row r="10167" spans="1:15" x14ac:dyDescent="0.3">
      <c r="A10167" s="1">
        <v>44957</v>
      </c>
      <c r="B10167" s="2" t="s">
        <v>9612</v>
      </c>
      <c r="C10167" s="2" t="s">
        <v>9613</v>
      </c>
      <c r="D10167" s="2" t="s">
        <v>10202</v>
      </c>
      <c r="E10167">
        <v>35</v>
      </c>
      <c r="F10167" t="str">
        <f>+VLOOKUP(E10167,[1]CLIENTES!A:B,2,0)</f>
        <v>Aaron</v>
      </c>
      <c r="G10167">
        <v>29</v>
      </c>
      <c r="H10167" t="str">
        <f>+VLOOKUP(G10167,[1]SKU!A:B,2,0)</f>
        <v>RECIFE GRIS 38 x 38 C.NEGRO 2DA CAL</v>
      </c>
      <c r="I10167" t="str">
        <f>+VLOOKUP(G10167,[1]SKU!A:D,4,0)</f>
        <v>CERAMICO</v>
      </c>
      <c r="J10167" t="str">
        <f>+VLOOKUP(G10167,[1]SKU!A:E,5,0)</f>
        <v>Cementos</v>
      </c>
      <c r="K10167" t="str">
        <f>+VLOOKUP(G10167,[1]SKU!A:C,3,0)</f>
        <v>CERRO NEGRO</v>
      </c>
      <c r="L10167">
        <v>38</v>
      </c>
      <c r="M10167">
        <v>32.458122919160616</v>
      </c>
      <c r="N10167">
        <f>+VLOOKUP([1]VENTAS!G10167,[1]SKU!A:G,6,0)</f>
        <v>1189</v>
      </c>
      <c r="O10167" s="4">
        <f t="shared" si="158"/>
        <v>38592.708150881968</v>
      </c>
    </row>
    <row r="10168" spans="1:15" x14ac:dyDescent="0.3">
      <c r="A10168" s="1">
        <v>44938</v>
      </c>
      <c r="B10168" s="2" t="s">
        <v>9612</v>
      </c>
      <c r="C10168" s="2" t="s">
        <v>9613</v>
      </c>
      <c r="D10168" s="2" t="s">
        <v>10203</v>
      </c>
      <c r="E10168">
        <v>163</v>
      </c>
      <c r="F10168" t="str">
        <f>+VLOOKUP(E10168,[1]CLIENTES!A:B,2,0)</f>
        <v>Dominic</v>
      </c>
      <c r="G10168">
        <v>229</v>
      </c>
      <c r="H10168" t="str">
        <f>+VLOOKUP(G10168,[1]SKU!A:B,2,0)</f>
        <v>MONACO CREMA PUL RECT 58 x 117 C.NEGRO 1RA C</v>
      </c>
      <c r="I10168" t="str">
        <f>+VLOOKUP(G10168,[1]SKU!A:D,4,0)</f>
        <v>PORCELANATO</v>
      </c>
      <c r="J10168" t="str">
        <f>+VLOOKUP(G10168,[1]SKU!A:E,5,0)</f>
        <v>Marmoles</v>
      </c>
      <c r="K10168" t="str">
        <f>+VLOOKUP(G10168,[1]SKU!A:C,3,0)</f>
        <v>CERRO NEGRO</v>
      </c>
      <c r="L10168">
        <v>147</v>
      </c>
      <c r="M10168">
        <v>77.907573491836089</v>
      </c>
      <c r="N10168">
        <f>+VLOOKUP([1]VENTAS!G10168,[1]SKU!A:G,6,0)</f>
        <v>7489</v>
      </c>
      <c r="O10168" s="4">
        <f t="shared" si="158"/>
        <v>583449.81788036053</v>
      </c>
    </row>
    <row r="10169" spans="1:15" x14ac:dyDescent="0.3">
      <c r="A10169" s="1">
        <v>44973</v>
      </c>
      <c r="B10169" s="2" t="s">
        <v>9612</v>
      </c>
      <c r="C10169" s="2" t="s">
        <v>9613</v>
      </c>
      <c r="D10169" s="2" t="s">
        <v>10204</v>
      </c>
      <c r="E10169">
        <v>2</v>
      </c>
      <c r="F10169" t="str">
        <f>+VLOOKUP(E10169,[1]CLIENTES!A:B,2,0)</f>
        <v>Stephano</v>
      </c>
      <c r="G10169">
        <v>312</v>
      </c>
      <c r="H10169" t="str">
        <f>+VLOOKUP(G10169,[1]SKU!A:B,2,0)</f>
        <v>CALACATA BIANCO PUL RT FIT 57,7 X 57,7 S.LOREN 1RA</v>
      </c>
      <c r="I10169" t="str">
        <f>+VLOOKUP(G10169,[1]SKU!A:D,4,0)</f>
        <v>PORCELANATO</v>
      </c>
      <c r="J10169" t="str">
        <f>+VLOOKUP(G10169,[1]SKU!A:E,5,0)</f>
        <v>Marmoles</v>
      </c>
      <c r="K10169" t="str">
        <f>+VLOOKUP(G10169,[1]SKU!A:C,3,0)</f>
        <v>SAN LORENZO</v>
      </c>
      <c r="L10169">
        <v>56</v>
      </c>
      <c r="M10169">
        <v>8.6438256552606543</v>
      </c>
      <c r="N10169">
        <f>+VLOOKUP([1]VENTAS!G10169,[1]SKU!A:G,6,0)</f>
        <v>8086</v>
      </c>
      <c r="O10169" s="4">
        <f t="shared" si="158"/>
        <v>69893.974248437647</v>
      </c>
    </row>
    <row r="10170" spans="1:15" x14ac:dyDescent="0.3">
      <c r="A10170" s="1">
        <v>44943</v>
      </c>
      <c r="B10170" s="2" t="s">
        <v>9612</v>
      </c>
      <c r="C10170" s="2" t="s">
        <v>9613</v>
      </c>
      <c r="D10170" s="2" t="s">
        <v>10205</v>
      </c>
      <c r="E10170">
        <v>225</v>
      </c>
      <c r="F10170" t="str">
        <f>+VLOOKUP(E10170,[1]CLIENTES!A:B,2,0)</f>
        <v>Yarela</v>
      </c>
      <c r="G10170">
        <v>226</v>
      </c>
      <c r="H10170" t="str">
        <f>+VLOOKUP(G10170,[1]SKU!A:B,2,0)</f>
        <v>GLORIA GRIS SATINADO 53 X 53 SAN PIETRO 1RA C</v>
      </c>
      <c r="I10170" t="str">
        <f>+VLOOKUP(G10170,[1]SKU!A:D,4,0)</f>
        <v>PORCELANATO</v>
      </c>
      <c r="J10170" t="str">
        <f>+VLOOKUP(G10170,[1]SKU!A:E,5,0)</f>
        <v>Cementos</v>
      </c>
      <c r="K10170" t="str">
        <f>+VLOOKUP(G10170,[1]SKU!A:C,3,0)</f>
        <v>SAN PIETRO</v>
      </c>
      <c r="L10170">
        <v>91</v>
      </c>
      <c r="M10170">
        <v>10.711462596358032</v>
      </c>
      <c r="N10170">
        <f>+VLOOKUP([1]VENTAS!G10170,[1]SKU!A:G,6,0)</f>
        <v>9962</v>
      </c>
      <c r="O10170" s="4">
        <f t="shared" si="158"/>
        <v>106707.59038491872</v>
      </c>
    </row>
    <row r="10171" spans="1:15" x14ac:dyDescent="0.3">
      <c r="A10171" s="1">
        <v>44982</v>
      </c>
      <c r="B10171" s="2" t="s">
        <v>9612</v>
      </c>
      <c r="C10171" s="2" t="s">
        <v>9613</v>
      </c>
      <c r="D10171" s="2" t="s">
        <v>10206</v>
      </c>
      <c r="E10171">
        <v>243</v>
      </c>
      <c r="F10171" t="str">
        <f>+VLOOKUP(E10171,[1]CLIENTES!A:B,2,0)</f>
        <v>Constanza</v>
      </c>
      <c r="G10171">
        <v>45</v>
      </c>
      <c r="H10171" t="str">
        <f>+VLOOKUP(G10171,[1]SKU!A:B,2,0)</f>
        <v>FORTALEZA GRAFITO 38 x 38 C.NEGRO 1RA CAL</v>
      </c>
      <c r="I10171" t="str">
        <f>+VLOOKUP(G10171,[1]SKU!A:D,4,0)</f>
        <v>CERAMICO</v>
      </c>
      <c r="J10171" t="str">
        <f>+VLOOKUP(G10171,[1]SKU!A:E,5,0)</f>
        <v>Cementos</v>
      </c>
      <c r="K10171" t="str">
        <f>+VLOOKUP(G10171,[1]SKU!A:C,3,0)</f>
        <v>CERRO NEGRO</v>
      </c>
      <c r="L10171">
        <v>47</v>
      </c>
      <c r="M10171">
        <v>13.199150832885927</v>
      </c>
      <c r="N10171">
        <f>+VLOOKUP([1]VENTAS!G10171,[1]SKU!A:G,6,0)</f>
        <v>6729</v>
      </c>
      <c r="O10171" s="4">
        <f t="shared" si="158"/>
        <v>88817.085954489405</v>
      </c>
    </row>
    <row r="10172" spans="1:15" x14ac:dyDescent="0.3">
      <c r="A10172" s="1">
        <v>44946</v>
      </c>
      <c r="B10172" s="2" t="s">
        <v>9612</v>
      </c>
      <c r="C10172" s="2" t="s">
        <v>9613</v>
      </c>
      <c r="D10172" s="2" t="s">
        <v>10207</v>
      </c>
      <c r="E10172">
        <v>6</v>
      </c>
      <c r="F10172" t="str">
        <f>+VLOOKUP(E10172,[1]CLIENTES!A:B,2,0)</f>
        <v>Natacha</v>
      </c>
      <c r="G10172">
        <v>131</v>
      </c>
      <c r="H10172" t="str">
        <f>+VLOOKUP(G10172,[1]SKU!A:B,2,0)</f>
        <v>PARIS GRIS BRILLANTE 51 X 51 C.NEGRO 1RA CAL</v>
      </c>
      <c r="I10172" t="str">
        <f>+VLOOKUP(G10172,[1]SKU!A:D,4,0)</f>
        <v>CERAMICO</v>
      </c>
      <c r="J10172" t="str">
        <f>+VLOOKUP(G10172,[1]SKU!A:E,5,0)</f>
        <v>Marmoles</v>
      </c>
      <c r="K10172" t="str">
        <f>+VLOOKUP(G10172,[1]SKU!A:C,3,0)</f>
        <v>CERRO NEGRO</v>
      </c>
      <c r="L10172">
        <v>84</v>
      </c>
      <c r="M10172">
        <v>43.565009401572986</v>
      </c>
      <c r="N10172">
        <f>+VLOOKUP([1]VENTAS!G10172,[1]SKU!A:G,6,0)</f>
        <v>1789</v>
      </c>
      <c r="O10172" s="4">
        <f t="shared" si="158"/>
        <v>77937.801819414075</v>
      </c>
    </row>
    <row r="10173" spans="1:15" x14ac:dyDescent="0.3">
      <c r="A10173" s="1">
        <v>44959</v>
      </c>
      <c r="B10173" s="2" t="s">
        <v>9612</v>
      </c>
      <c r="C10173" s="2" t="s">
        <v>9613</v>
      </c>
      <c r="D10173" s="2" t="s">
        <v>10208</v>
      </c>
      <c r="E10173">
        <v>79</v>
      </c>
      <c r="F10173" t="str">
        <f>+VLOOKUP(E10173,[1]CLIENTES!A:B,2,0)</f>
        <v>Thyare</v>
      </c>
      <c r="G10173">
        <v>160</v>
      </c>
      <c r="H10173" t="str">
        <f>+VLOOKUP(G10173,[1]SKU!A:B,2,0)</f>
        <v>BASALTO ACERO PIEDRA 30 x 45 CORTINES 1RA C</v>
      </c>
      <c r="I10173" t="str">
        <f>+VLOOKUP(G10173,[1]SKU!A:D,4,0)</f>
        <v>CERAMICO</v>
      </c>
      <c r="J10173" t="str">
        <f>+VLOOKUP(G10173,[1]SKU!A:E,5,0)</f>
        <v>Piedras</v>
      </c>
      <c r="K10173" t="str">
        <f>+VLOOKUP(G10173,[1]SKU!A:C,3,0)</f>
        <v>CORTINES</v>
      </c>
      <c r="L10173">
        <v>127</v>
      </c>
      <c r="M10173">
        <v>72.618404665586624</v>
      </c>
      <c r="N10173">
        <f>+VLOOKUP([1]VENTAS!G10173,[1]SKU!A:G,6,0)</f>
        <v>3201</v>
      </c>
      <c r="O10173" s="4">
        <f t="shared" si="158"/>
        <v>232451.51333454277</v>
      </c>
    </row>
    <row r="10174" spans="1:15" x14ac:dyDescent="0.3">
      <c r="A10174" s="1">
        <v>44937</v>
      </c>
      <c r="B10174" s="2" t="s">
        <v>9612</v>
      </c>
      <c r="C10174" s="2" t="s">
        <v>9613</v>
      </c>
      <c r="D10174" s="2" t="s">
        <v>10209</v>
      </c>
      <c r="E10174">
        <v>117</v>
      </c>
      <c r="F10174" t="str">
        <f>+VLOOKUP(E10174,[1]CLIENTES!A:B,2,0)</f>
        <v>Mirko</v>
      </c>
      <c r="G10174">
        <v>7</v>
      </c>
      <c r="H10174" t="str">
        <f>+VLOOKUP(G10174,[1]SKU!A:B,2,0)</f>
        <v>IBIZA BLANCO 34 X 51 ALLPA 2DA C</v>
      </c>
      <c r="I10174" t="str">
        <f>+VLOOKUP(G10174,[1]SKU!A:D,4,0)</f>
        <v>CERAMICO</v>
      </c>
      <c r="J10174" t="str">
        <f>+VLOOKUP(G10174,[1]SKU!A:E,5,0)</f>
        <v>Marmoles</v>
      </c>
      <c r="K10174" t="str">
        <f>+VLOOKUP(G10174,[1]SKU!A:C,3,0)</f>
        <v>ALLPA</v>
      </c>
      <c r="L10174">
        <v>120</v>
      </c>
      <c r="M10174">
        <v>101.60643714552349</v>
      </c>
      <c r="N10174">
        <f>+VLOOKUP([1]VENTAS!G10174,[1]SKU!A:G,6,0)</f>
        <v>6950</v>
      </c>
      <c r="O10174" s="4">
        <f t="shared" si="158"/>
        <v>706164.7381613882</v>
      </c>
    </row>
    <row r="10175" spans="1:15" x14ac:dyDescent="0.3">
      <c r="A10175" s="1">
        <v>44971</v>
      </c>
      <c r="B10175" s="2" t="s">
        <v>9612</v>
      </c>
      <c r="C10175" s="2" t="s">
        <v>9613</v>
      </c>
      <c r="D10175" s="2" t="s">
        <v>10210</v>
      </c>
      <c r="E10175">
        <v>13</v>
      </c>
      <c r="F10175" t="str">
        <f>+VLOOKUP(E10175,[1]CLIENTES!A:B,2,0)</f>
        <v>Alonzo</v>
      </c>
      <c r="G10175">
        <v>42</v>
      </c>
      <c r="H10175" t="str">
        <f>+VLOOKUP(G10175,[1]SKU!A:B,2,0)</f>
        <v>PARIS GRIS BRILLANTE 51 X 51 C.NEGRO 2DA CAL</v>
      </c>
      <c r="I10175" t="str">
        <f>+VLOOKUP(G10175,[1]SKU!A:D,4,0)</f>
        <v>CERAMICO</v>
      </c>
      <c r="J10175" t="str">
        <f>+VLOOKUP(G10175,[1]SKU!A:E,5,0)</f>
        <v>Marmoles</v>
      </c>
      <c r="K10175" t="str">
        <f>+VLOOKUP(G10175,[1]SKU!A:C,3,0)</f>
        <v>CERRO NEGRO</v>
      </c>
      <c r="L10175">
        <v>25</v>
      </c>
      <c r="M10175">
        <v>14.250946560074592</v>
      </c>
      <c r="N10175">
        <f>+VLOOKUP([1]VENTAS!G10175,[1]SKU!A:G,6,0)</f>
        <v>3008</v>
      </c>
      <c r="O10175" s="4">
        <f t="shared" si="158"/>
        <v>42866.84725270437</v>
      </c>
    </row>
    <row r="10176" spans="1:15" x14ac:dyDescent="0.3">
      <c r="A10176" s="1">
        <v>44954</v>
      </c>
      <c r="B10176" s="2" t="s">
        <v>9612</v>
      </c>
      <c r="C10176" s="2" t="s">
        <v>9613</v>
      </c>
      <c r="D10176" s="2" t="s">
        <v>10211</v>
      </c>
      <c r="E10176">
        <v>121</v>
      </c>
      <c r="F10176" t="str">
        <f>+VLOOKUP(E10176,[1]CLIENTES!A:B,2,0)</f>
        <v>Rosita</v>
      </c>
      <c r="G10176">
        <v>21</v>
      </c>
      <c r="H10176" t="str">
        <f>+VLOOKUP(G10176,[1]SKU!A:B,2,0)</f>
        <v>ACACIA BLANCO BRILLANTE 33 x 45,3 SCOP 2DA CAL</v>
      </c>
      <c r="I10176" t="str">
        <f>+VLOOKUP(G10176,[1]SKU!A:D,4,0)</f>
        <v>CERAMICO</v>
      </c>
      <c r="J10176" t="str">
        <f>+VLOOKUP(G10176,[1]SKU!A:E,5,0)</f>
        <v>Deco &amp; Mas</v>
      </c>
      <c r="K10176" t="str">
        <f>+VLOOKUP(G10176,[1]SKU!A:C,3,0)</f>
        <v>SCOP</v>
      </c>
      <c r="L10176">
        <v>109</v>
      </c>
      <c r="M10176">
        <v>63.714854480285702</v>
      </c>
      <c r="N10176">
        <f>+VLOOKUP([1]VENTAS!G10176,[1]SKU!A:G,6,0)</f>
        <v>9335</v>
      </c>
      <c r="O10176" s="4">
        <f t="shared" si="158"/>
        <v>594778.16657346708</v>
      </c>
    </row>
    <row r="10177" spans="1:15" x14ac:dyDescent="0.3">
      <c r="A10177" s="1">
        <v>44952</v>
      </c>
      <c r="B10177" s="2" t="s">
        <v>9612</v>
      </c>
      <c r="C10177" s="2" t="s">
        <v>9613</v>
      </c>
      <c r="D10177" s="2" t="s">
        <v>10212</v>
      </c>
      <c r="E10177">
        <v>93</v>
      </c>
      <c r="F10177" t="str">
        <f>+VLOOKUP(E10177,[1]CLIENTES!A:B,2,0)</f>
        <v>Brenda</v>
      </c>
      <c r="G10177">
        <v>82</v>
      </c>
      <c r="H10177" t="str">
        <f>+VLOOKUP(G10177,[1]SKU!A:B,2,0)</f>
        <v>PORTLAND STEEL 50 X 50 CORTINES 2DA C</v>
      </c>
      <c r="I10177" t="str">
        <f>+VLOOKUP(G10177,[1]SKU!A:D,4,0)</f>
        <v>CERAMICO</v>
      </c>
      <c r="J10177" t="str">
        <f>+VLOOKUP(G10177,[1]SKU!A:E,5,0)</f>
        <v>Cementos</v>
      </c>
      <c r="K10177" t="str">
        <f>+VLOOKUP(G10177,[1]SKU!A:C,3,0)</f>
        <v>CORTINES</v>
      </c>
      <c r="L10177">
        <v>46</v>
      </c>
      <c r="M10177">
        <v>42.292055101605762</v>
      </c>
      <c r="N10177">
        <f>+VLOOKUP([1]VENTAS!G10177,[1]SKU!A:G,6,0)</f>
        <v>6296</v>
      </c>
      <c r="O10177" s="4">
        <f t="shared" si="158"/>
        <v>266270.77891970985</v>
      </c>
    </row>
    <row r="10178" spans="1:15" x14ac:dyDescent="0.3">
      <c r="A10178" s="1">
        <v>44951</v>
      </c>
      <c r="B10178" s="2" t="s">
        <v>9612</v>
      </c>
      <c r="C10178" s="2" t="s">
        <v>9613</v>
      </c>
      <c r="D10178" s="2" t="s">
        <v>10213</v>
      </c>
      <c r="E10178">
        <v>147</v>
      </c>
      <c r="F10178" t="str">
        <f>+VLOOKUP(E10178,[1]CLIENTES!A:B,2,0)</f>
        <v>Mariel</v>
      </c>
      <c r="G10178">
        <v>175</v>
      </c>
      <c r="H10178" t="str">
        <f>+VLOOKUP(G10178,[1]SKU!A:B,2,0)</f>
        <v>COTTO MARFIL 56 X 56 LOURDES 2DA C</v>
      </c>
      <c r="I10178" t="str">
        <f>+VLOOKUP(G10178,[1]SKU!A:D,4,0)</f>
        <v>CERAMICO</v>
      </c>
      <c r="J10178" t="str">
        <f>+VLOOKUP(G10178,[1]SKU!A:E,5,0)</f>
        <v>Cementos</v>
      </c>
      <c r="K10178" t="str">
        <f>+VLOOKUP(G10178,[1]SKU!A:C,3,0)</f>
        <v>LOURDES</v>
      </c>
      <c r="L10178">
        <v>164</v>
      </c>
      <c r="M10178">
        <v>32.865664606861593</v>
      </c>
      <c r="N10178">
        <f>+VLOOKUP([1]VENTAS!G10178,[1]SKU!A:G,6,0)</f>
        <v>3940</v>
      </c>
      <c r="O10178" s="4">
        <f t="shared" si="158"/>
        <v>129490.71855103468</v>
      </c>
    </row>
    <row r="10179" spans="1:15" x14ac:dyDescent="0.3">
      <c r="A10179" s="1">
        <v>44980</v>
      </c>
      <c r="B10179" s="2" t="s">
        <v>9612</v>
      </c>
      <c r="C10179" s="2" t="s">
        <v>9613</v>
      </c>
      <c r="D10179" s="2" t="s">
        <v>10214</v>
      </c>
      <c r="E10179">
        <v>138</v>
      </c>
      <c r="F10179" t="str">
        <f>+VLOOKUP(E10179,[1]CLIENTES!A:B,2,0)</f>
        <v>Pedro</v>
      </c>
      <c r="G10179">
        <v>272</v>
      </c>
      <c r="H10179" t="str">
        <f>+VLOOKUP(G10179,[1]SKU!A:B,2,0)</f>
        <v>ZAR SAT 60 X 60 ALBERDI 2DA C</v>
      </c>
      <c r="I10179" t="str">
        <f>+VLOOKUP(G10179,[1]SKU!A:D,4,0)</f>
        <v>PORCELANATO</v>
      </c>
      <c r="J10179" t="str">
        <f>+VLOOKUP(G10179,[1]SKU!A:E,5,0)</f>
        <v>Marmoles</v>
      </c>
      <c r="K10179" t="str">
        <f>+VLOOKUP(G10179,[1]SKU!A:C,3,0)</f>
        <v>ALBERDI</v>
      </c>
      <c r="L10179">
        <v>152</v>
      </c>
      <c r="M10179">
        <v>4.7292582076850556</v>
      </c>
      <c r="N10179">
        <f>+VLOOKUP([1]VENTAS!G10179,[1]SKU!A:G,6,0)</f>
        <v>2730</v>
      </c>
      <c r="O10179" s="4">
        <f t="shared" ref="O10179:O10242" si="159">+N10179*M10179</f>
        <v>12910.874906980202</v>
      </c>
    </row>
    <row r="10180" spans="1:15" x14ac:dyDescent="0.3">
      <c r="A10180" s="1">
        <v>44967</v>
      </c>
      <c r="B10180" s="2" t="s">
        <v>9612</v>
      </c>
      <c r="C10180" s="2" t="s">
        <v>9613</v>
      </c>
      <c r="D10180" s="2" t="s">
        <v>10215</v>
      </c>
      <c r="E10180">
        <v>205</v>
      </c>
      <c r="F10180" t="str">
        <f>+VLOOKUP(E10180,[1]CLIENTES!A:B,2,0)</f>
        <v>Ethan</v>
      </c>
      <c r="G10180">
        <v>151</v>
      </c>
      <c r="H10180" t="str">
        <f>+VLOOKUP(G10180,[1]SKU!A:B,2,0)</f>
        <v>ARCADIA GRIS 46 X 46 ALLPA 2DA C</v>
      </c>
      <c r="I10180" t="str">
        <f>+VLOOKUP(G10180,[1]SKU!A:D,4,0)</f>
        <v>CERAMICO</v>
      </c>
      <c r="J10180" t="str">
        <f>+VLOOKUP(G10180,[1]SKU!A:E,5,0)</f>
        <v>Cementos</v>
      </c>
      <c r="K10180" t="str">
        <f>+VLOOKUP(G10180,[1]SKU!A:C,3,0)</f>
        <v>ALLPA</v>
      </c>
      <c r="L10180">
        <v>28</v>
      </c>
      <c r="M10180">
        <v>7.4125665743626152</v>
      </c>
      <c r="N10180">
        <f>+VLOOKUP([1]VENTAS!G10180,[1]SKU!A:G,6,0)</f>
        <v>3763</v>
      </c>
      <c r="O10180" s="4">
        <f t="shared" si="159"/>
        <v>27893.48801932652</v>
      </c>
    </row>
    <row r="10181" spans="1:15" x14ac:dyDescent="0.3">
      <c r="A10181" s="1">
        <v>44941</v>
      </c>
      <c r="B10181" s="2" t="s">
        <v>9612</v>
      </c>
      <c r="C10181" s="2" t="s">
        <v>9613</v>
      </c>
      <c r="D10181" s="2" t="s">
        <v>10216</v>
      </c>
      <c r="E10181">
        <v>146</v>
      </c>
      <c r="F10181" t="str">
        <f>+VLOOKUP(E10181,[1]CLIENTES!A:B,2,0)</f>
        <v>Madeline</v>
      </c>
      <c r="G10181">
        <v>346</v>
      </c>
      <c r="H10181" t="str">
        <f>+VLOOKUP(G10181,[1]SKU!A:B,2,0)</f>
        <v>TURIA ARENA FIT RECT. 58 x 58 S.LOREN 2DA C</v>
      </c>
      <c r="I10181" t="str">
        <f>+VLOOKUP(G10181,[1]SKU!A:D,4,0)</f>
        <v>PORCELANATO</v>
      </c>
      <c r="J10181" t="str">
        <f>+VLOOKUP(G10181,[1]SKU!A:E,5,0)</f>
        <v>Deco &amp; Mas</v>
      </c>
      <c r="K10181" t="str">
        <f>+VLOOKUP(G10181,[1]SKU!A:C,3,0)</f>
        <v>SAN LORENZO</v>
      </c>
      <c r="L10181">
        <v>57</v>
      </c>
      <c r="M10181">
        <v>0.94170786792010031</v>
      </c>
      <c r="N10181">
        <f>+VLOOKUP([1]VENTAS!G10181,[1]SKU!A:G,6,0)</f>
        <v>1662</v>
      </c>
      <c r="O10181" s="4">
        <f t="shared" si="159"/>
        <v>1565.1184764832067</v>
      </c>
    </row>
    <row r="10182" spans="1:15" x14ac:dyDescent="0.3">
      <c r="A10182" s="1">
        <v>44971</v>
      </c>
      <c r="B10182" s="2" t="s">
        <v>9612</v>
      </c>
      <c r="C10182" s="2" t="s">
        <v>9613</v>
      </c>
      <c r="D10182" s="2" t="s">
        <v>10217</v>
      </c>
      <c r="E10182">
        <v>166</v>
      </c>
      <c r="F10182" t="str">
        <f>+VLOOKUP(E10182,[1]CLIENTES!A:B,2,0)</f>
        <v>Betzabeth</v>
      </c>
      <c r="G10182">
        <v>90</v>
      </c>
      <c r="H10182" t="str">
        <f>+VLOOKUP(G10182,[1]SKU!A:B,2,0)</f>
        <v>COTTO MARFIL 56 X 56 LOURDES 1RA C</v>
      </c>
      <c r="I10182" t="str">
        <f>+VLOOKUP(G10182,[1]SKU!A:D,4,0)</f>
        <v>CERAMICO</v>
      </c>
      <c r="J10182" t="str">
        <f>+VLOOKUP(G10182,[1]SKU!A:E,5,0)</f>
        <v>Cementos</v>
      </c>
      <c r="K10182" t="str">
        <f>+VLOOKUP(G10182,[1]SKU!A:C,3,0)</f>
        <v>LOURDES</v>
      </c>
      <c r="L10182">
        <v>85</v>
      </c>
      <c r="M10182">
        <v>75.857201977015663</v>
      </c>
      <c r="N10182">
        <f>+VLOOKUP([1]VENTAS!G10182,[1]SKU!A:G,6,0)</f>
        <v>8436</v>
      </c>
      <c r="O10182" s="4">
        <f t="shared" si="159"/>
        <v>639931.35587810411</v>
      </c>
    </row>
    <row r="10183" spans="1:15" x14ac:dyDescent="0.3">
      <c r="A10183" s="1">
        <v>44927</v>
      </c>
      <c r="B10183" s="2" t="s">
        <v>9612</v>
      </c>
      <c r="C10183" s="2" t="s">
        <v>9613</v>
      </c>
      <c r="D10183" s="2" t="s">
        <v>10218</v>
      </c>
      <c r="E10183">
        <v>172</v>
      </c>
      <c r="F10183" t="str">
        <f>+VLOOKUP(E10183,[1]CLIENTES!A:B,2,0)</f>
        <v>Viviana</v>
      </c>
      <c r="G10183">
        <v>157</v>
      </c>
      <c r="H10183" t="str">
        <f>+VLOOKUP(G10183,[1]SKU!A:B,2,0)</f>
        <v>TERRA PIZARRA 45,3 X 45,3 SCOP 2DA CAL</v>
      </c>
      <c r="I10183" t="str">
        <f>+VLOOKUP(G10183,[1]SKU!A:D,4,0)</f>
        <v>CERAMICO</v>
      </c>
      <c r="J10183" t="str">
        <f>+VLOOKUP(G10183,[1]SKU!A:E,5,0)</f>
        <v>Piedras</v>
      </c>
      <c r="K10183" t="str">
        <f>+VLOOKUP(G10183,[1]SKU!A:C,3,0)</f>
        <v>SCOP</v>
      </c>
      <c r="L10183">
        <v>71</v>
      </c>
      <c r="M10183">
        <v>17.969648869816751</v>
      </c>
      <c r="N10183">
        <f>+VLOOKUP([1]VENTAS!G10183,[1]SKU!A:G,6,0)</f>
        <v>9364</v>
      </c>
      <c r="O10183" s="4">
        <f t="shared" si="159"/>
        <v>168267.79201696406</v>
      </c>
    </row>
    <row r="10184" spans="1:15" x14ac:dyDescent="0.3">
      <c r="A10184" s="1">
        <v>44936</v>
      </c>
      <c r="B10184" s="2" t="s">
        <v>9612</v>
      </c>
      <c r="C10184" s="2" t="s">
        <v>9613</v>
      </c>
      <c r="D10184" s="2" t="s">
        <v>10219</v>
      </c>
      <c r="E10184">
        <v>88</v>
      </c>
      <c r="F10184" t="str">
        <f>+VLOOKUP(E10184,[1]CLIENTES!A:B,2,0)</f>
        <v>Marina</v>
      </c>
      <c r="G10184">
        <v>312</v>
      </c>
      <c r="H10184" t="str">
        <f>+VLOOKUP(G10184,[1]SKU!A:B,2,0)</f>
        <v>CALACATA BIANCO PUL RT FIT 57,7 X 57,7 S.LOREN 1RA</v>
      </c>
      <c r="I10184" t="str">
        <f>+VLOOKUP(G10184,[1]SKU!A:D,4,0)</f>
        <v>PORCELANATO</v>
      </c>
      <c r="J10184" t="str">
        <f>+VLOOKUP(G10184,[1]SKU!A:E,5,0)</f>
        <v>Marmoles</v>
      </c>
      <c r="K10184" t="str">
        <f>+VLOOKUP(G10184,[1]SKU!A:C,3,0)</f>
        <v>SAN LORENZO</v>
      </c>
      <c r="L10184">
        <v>124</v>
      </c>
      <c r="M10184">
        <v>19.139899665220021</v>
      </c>
      <c r="N10184">
        <f>+VLOOKUP([1]VENTAS!G10184,[1]SKU!A:G,6,0)</f>
        <v>8086</v>
      </c>
      <c r="O10184" s="4">
        <f t="shared" si="159"/>
        <v>154765.2286929691</v>
      </c>
    </row>
    <row r="10185" spans="1:15" x14ac:dyDescent="0.3">
      <c r="A10185" s="1">
        <v>44942</v>
      </c>
      <c r="B10185" s="2" t="s">
        <v>9612</v>
      </c>
      <c r="C10185" s="2" t="s">
        <v>9613</v>
      </c>
      <c r="D10185" s="2" t="s">
        <v>10220</v>
      </c>
      <c r="E10185">
        <v>28</v>
      </c>
      <c r="F10185" t="str">
        <f>+VLOOKUP(E10185,[1]CLIENTES!A:B,2,0)</f>
        <v>Katalina</v>
      </c>
      <c r="G10185">
        <v>332</v>
      </c>
      <c r="H10185" t="str">
        <f>+VLOOKUP(G10185,[1]SKU!A:B,2,0)</f>
        <v>MOODS HUESO PUL FIT 57,7 x 57,7 S.LOREN 2DA CAL</v>
      </c>
      <c r="I10185" t="str">
        <f>+VLOOKUP(G10185,[1]SKU!A:D,4,0)</f>
        <v>PORCELANATO</v>
      </c>
      <c r="J10185" t="str">
        <f>+VLOOKUP(G10185,[1]SKU!A:E,5,0)</f>
        <v>Cementos</v>
      </c>
      <c r="K10185" t="str">
        <f>+VLOOKUP(G10185,[1]SKU!A:C,3,0)</f>
        <v>SAN LORENZO</v>
      </c>
      <c r="L10185">
        <v>79</v>
      </c>
      <c r="M10185">
        <v>14.192745631059214</v>
      </c>
      <c r="N10185">
        <f>+VLOOKUP([1]VENTAS!G10185,[1]SKU!A:G,6,0)</f>
        <v>3068</v>
      </c>
      <c r="O10185" s="4">
        <f t="shared" si="159"/>
        <v>43543.343596089668</v>
      </c>
    </row>
    <row r="10186" spans="1:15" x14ac:dyDescent="0.3">
      <c r="A10186" s="1">
        <v>44984</v>
      </c>
      <c r="B10186" s="2" t="s">
        <v>9612</v>
      </c>
      <c r="C10186" s="2" t="s">
        <v>9613</v>
      </c>
      <c r="D10186" s="2" t="s">
        <v>10221</v>
      </c>
      <c r="E10186">
        <v>47</v>
      </c>
      <c r="F10186" t="str">
        <f>+VLOOKUP(E10186,[1]CLIENTES!A:B,2,0)</f>
        <v>Mario</v>
      </c>
      <c r="G10186">
        <v>51</v>
      </c>
      <c r="H10186" t="str">
        <f>+VLOOKUP(G10186,[1]SKU!A:B,2,0)</f>
        <v>BASALTO GRIS PIEDRA  30 x 45 CORTINES 1RA C</v>
      </c>
      <c r="I10186" t="str">
        <f>+VLOOKUP(G10186,[1]SKU!A:D,4,0)</f>
        <v>CERAMICO</v>
      </c>
      <c r="J10186" t="str">
        <f>+VLOOKUP(G10186,[1]SKU!A:E,5,0)</f>
        <v>Piedras</v>
      </c>
      <c r="K10186" t="str">
        <f>+VLOOKUP(G10186,[1]SKU!A:C,3,0)</f>
        <v>CORTINES</v>
      </c>
      <c r="L10186">
        <v>16</v>
      </c>
      <c r="M10186">
        <v>13.009411707539032</v>
      </c>
      <c r="N10186">
        <f>+VLOOKUP([1]VENTAS!G10186,[1]SKU!A:G,6,0)</f>
        <v>7680</v>
      </c>
      <c r="O10186" s="4">
        <f t="shared" si="159"/>
        <v>99912.281913899758</v>
      </c>
    </row>
    <row r="10187" spans="1:15" x14ac:dyDescent="0.3">
      <c r="A10187" s="1">
        <v>44949</v>
      </c>
      <c r="B10187" s="2" t="s">
        <v>9612</v>
      </c>
      <c r="C10187" s="2" t="s">
        <v>9613</v>
      </c>
      <c r="D10187" s="2" t="s">
        <v>10222</v>
      </c>
      <c r="E10187">
        <v>14</v>
      </c>
      <c r="F10187" t="str">
        <f>+VLOOKUP(E10187,[1]CLIENTES!A:B,2,0)</f>
        <v>Ihan</v>
      </c>
      <c r="G10187">
        <v>77</v>
      </c>
      <c r="H10187" t="str">
        <f>+VLOOKUP(G10187,[1]SKU!A:B,2,0)</f>
        <v>TAGUA MIX BRILLO 45,3 X 45,3 SCOP 1RA CAL</v>
      </c>
      <c r="I10187" t="str">
        <f>+VLOOKUP(G10187,[1]SKU!A:D,4,0)</f>
        <v>CERAMICO</v>
      </c>
      <c r="J10187" t="str">
        <f>+VLOOKUP(G10187,[1]SKU!A:E,5,0)</f>
        <v>Maderas</v>
      </c>
      <c r="K10187" t="str">
        <f>+VLOOKUP(G10187,[1]SKU!A:C,3,0)</f>
        <v>SCOP</v>
      </c>
      <c r="L10187">
        <v>40</v>
      </c>
      <c r="M10187">
        <v>21.482544754790027</v>
      </c>
      <c r="N10187">
        <f>+VLOOKUP([1]VENTAS!G10187,[1]SKU!A:G,6,0)</f>
        <v>9458</v>
      </c>
      <c r="O10187" s="4">
        <f t="shared" si="159"/>
        <v>203181.90829080407</v>
      </c>
    </row>
    <row r="10188" spans="1:15" x14ac:dyDescent="0.3">
      <c r="A10188" s="1">
        <v>44934</v>
      </c>
      <c r="B10188" s="2" t="s">
        <v>9612</v>
      </c>
      <c r="C10188" s="2" t="s">
        <v>9613</v>
      </c>
      <c r="D10188" s="2" t="s">
        <v>10223</v>
      </c>
      <c r="E10188">
        <v>221</v>
      </c>
      <c r="F10188" t="str">
        <f>+VLOOKUP(E10188,[1]CLIENTES!A:B,2,0)</f>
        <v>Antony</v>
      </c>
      <c r="G10188">
        <v>2</v>
      </c>
      <c r="H10188" t="str">
        <f>+VLOOKUP(G10188,[1]SKU!A:B,2,0)</f>
        <v>KIRI 51 x 51 C.NEGRO 2DA CAL</v>
      </c>
      <c r="I10188" t="str">
        <f>+VLOOKUP(G10188,[1]SKU!A:D,4,0)</f>
        <v>CERAMICO</v>
      </c>
      <c r="J10188" t="str">
        <f>+VLOOKUP(G10188,[1]SKU!A:E,5,0)</f>
        <v>Maderas</v>
      </c>
      <c r="K10188" t="str">
        <f>+VLOOKUP(G10188,[1]SKU!A:C,3,0)</f>
        <v>CERRO NEGRO</v>
      </c>
      <c r="L10188">
        <v>106</v>
      </c>
      <c r="M10188">
        <v>93.412054917384879</v>
      </c>
      <c r="N10188">
        <f>+VLOOKUP([1]VENTAS!G10188,[1]SKU!A:G,6,0)</f>
        <v>9057</v>
      </c>
      <c r="O10188" s="4">
        <f t="shared" si="159"/>
        <v>846032.98138675489</v>
      </c>
    </row>
    <row r="10189" spans="1:15" x14ac:dyDescent="0.3">
      <c r="A10189" s="1">
        <v>44939</v>
      </c>
      <c r="B10189" s="2" t="s">
        <v>9612</v>
      </c>
      <c r="C10189" s="2" t="s">
        <v>9613</v>
      </c>
      <c r="D10189" s="2" t="s">
        <v>10224</v>
      </c>
      <c r="E10189">
        <v>110</v>
      </c>
      <c r="F10189" t="str">
        <f>+VLOOKUP(E10189,[1]CLIENTES!A:B,2,0)</f>
        <v>Julieta</v>
      </c>
      <c r="G10189">
        <v>239</v>
      </c>
      <c r="H10189" t="str">
        <f>+VLOOKUP(G10189,[1]SKU!A:B,2,0)</f>
        <v>LIFE TIZA PULIDO RECT 58 x 117 C.NEGRO 2DA C</v>
      </c>
      <c r="I10189" t="str">
        <f>+VLOOKUP(G10189,[1]SKU!A:D,4,0)</f>
        <v>PORCELANATO</v>
      </c>
      <c r="J10189" t="str">
        <f>+VLOOKUP(G10189,[1]SKU!A:E,5,0)</f>
        <v>Cementos</v>
      </c>
      <c r="K10189" t="str">
        <f>+VLOOKUP(G10189,[1]SKU!A:C,3,0)</f>
        <v>CERRO NEGRO</v>
      </c>
      <c r="L10189">
        <v>56</v>
      </c>
      <c r="M10189">
        <v>9.836621450402129</v>
      </c>
      <c r="N10189">
        <f>+VLOOKUP([1]VENTAS!G10189,[1]SKU!A:G,6,0)</f>
        <v>7883</v>
      </c>
      <c r="O10189" s="4">
        <f t="shared" si="159"/>
        <v>77542.086893519983</v>
      </c>
    </row>
    <row r="10190" spans="1:15" x14ac:dyDescent="0.3">
      <c r="A10190" s="1">
        <v>44984</v>
      </c>
      <c r="B10190" s="2" t="s">
        <v>9612</v>
      </c>
      <c r="C10190" s="2" t="s">
        <v>9613</v>
      </c>
      <c r="D10190" s="2" t="s">
        <v>10225</v>
      </c>
      <c r="E10190">
        <v>31</v>
      </c>
      <c r="F10190" t="str">
        <f>+VLOOKUP(E10190,[1]CLIENTES!A:B,2,0)</f>
        <v>Lyan</v>
      </c>
      <c r="G10190">
        <v>309</v>
      </c>
      <c r="H10190" t="str">
        <f>+VLOOKUP(G10190,[1]SKU!A:B,2,0)</f>
        <v>SOHO GLAM ESM NAT 60 x 60 ILVA 2DA C</v>
      </c>
      <c r="I10190" t="str">
        <f>+VLOOKUP(G10190,[1]SKU!A:D,4,0)</f>
        <v>PORCELANATO</v>
      </c>
      <c r="J10190" t="str">
        <f>+VLOOKUP(G10190,[1]SKU!A:E,5,0)</f>
        <v>Cementos</v>
      </c>
      <c r="K10190" t="str">
        <f>+VLOOKUP(G10190,[1]SKU!A:C,3,0)</f>
        <v>ILVA</v>
      </c>
      <c r="L10190">
        <v>8</v>
      </c>
      <c r="M10190">
        <v>7.858157646790545</v>
      </c>
      <c r="N10190">
        <f>+VLOOKUP([1]VENTAS!G10190,[1]SKU!A:G,6,0)</f>
        <v>8346</v>
      </c>
      <c r="O10190" s="4">
        <f t="shared" si="159"/>
        <v>65584.183720113884</v>
      </c>
    </row>
    <row r="10191" spans="1:15" x14ac:dyDescent="0.3">
      <c r="A10191" s="1">
        <v>44949</v>
      </c>
      <c r="B10191" s="2" t="s">
        <v>9612</v>
      </c>
      <c r="C10191" s="2" t="s">
        <v>9613</v>
      </c>
      <c r="D10191" s="2" t="s">
        <v>10226</v>
      </c>
      <c r="E10191">
        <v>188</v>
      </c>
      <c r="F10191" t="str">
        <f>+VLOOKUP(E10191,[1]CLIENTES!A:B,2,0)</f>
        <v>Jose-Tomas</v>
      </c>
      <c r="G10191">
        <v>340</v>
      </c>
      <c r="H10191" t="str">
        <f>+VLOOKUP(G10191,[1]SKU!A:B,2,0)</f>
        <v>MARMOL SURIA GREY PUL RT 57,7x57,7 S.LOREN 1RA CAL</v>
      </c>
      <c r="I10191" t="str">
        <f>+VLOOKUP(G10191,[1]SKU!A:D,4,0)</f>
        <v>PORCELANATO</v>
      </c>
      <c r="J10191" t="str">
        <f>+VLOOKUP(G10191,[1]SKU!A:E,5,0)</f>
        <v>Marmoles</v>
      </c>
      <c r="K10191" t="str">
        <f>+VLOOKUP(G10191,[1]SKU!A:C,3,0)</f>
        <v>SAN LORENZO</v>
      </c>
      <c r="L10191">
        <v>126</v>
      </c>
      <c r="M10191">
        <v>87.191412252059351</v>
      </c>
      <c r="N10191">
        <f>+VLOOKUP([1]VENTAS!G10191,[1]SKU!A:G,6,0)</f>
        <v>3455</v>
      </c>
      <c r="O10191" s="4">
        <f t="shared" si="159"/>
        <v>301246.32933086506</v>
      </c>
    </row>
    <row r="10192" spans="1:15" x14ac:dyDescent="0.3">
      <c r="A10192" s="1">
        <v>44945</v>
      </c>
      <c r="B10192" s="2" t="s">
        <v>9612</v>
      </c>
      <c r="C10192" s="2" t="s">
        <v>9613</v>
      </c>
      <c r="D10192" s="2" t="s">
        <v>10227</v>
      </c>
      <c r="E10192">
        <v>86</v>
      </c>
      <c r="F10192" t="str">
        <f>+VLOOKUP(E10192,[1]CLIENTES!A:B,2,0)</f>
        <v>Pablo</v>
      </c>
      <c r="G10192">
        <v>118</v>
      </c>
      <c r="H10192" t="str">
        <f>+VLOOKUP(G10192,[1]SKU!A:B,2,0)</f>
        <v>ARCE CLARO 51 X 51 C.NEGRO 1RA CAL</v>
      </c>
      <c r="I10192" t="str">
        <f>+VLOOKUP(G10192,[1]SKU!A:D,4,0)</f>
        <v>CERAMICO</v>
      </c>
      <c r="J10192" t="str">
        <f>+VLOOKUP(G10192,[1]SKU!A:E,5,0)</f>
        <v>Maderas</v>
      </c>
      <c r="K10192" t="str">
        <f>+VLOOKUP(G10192,[1]SKU!A:C,3,0)</f>
        <v>CERRO NEGRO</v>
      </c>
      <c r="L10192">
        <v>93</v>
      </c>
      <c r="M10192">
        <v>54.039830032896212</v>
      </c>
      <c r="N10192">
        <f>+VLOOKUP([1]VENTAS!G10192,[1]SKU!A:G,6,0)</f>
        <v>5455</v>
      </c>
      <c r="O10192" s="4">
        <f t="shared" si="159"/>
        <v>294787.27282944886</v>
      </c>
    </row>
    <row r="10193" spans="1:15" x14ac:dyDescent="0.3">
      <c r="A10193" s="1">
        <v>44982</v>
      </c>
      <c r="B10193" s="2" t="s">
        <v>9612</v>
      </c>
      <c r="C10193" s="2" t="s">
        <v>9613</v>
      </c>
      <c r="D10193" s="2" t="s">
        <v>10228</v>
      </c>
      <c r="E10193">
        <v>246</v>
      </c>
      <c r="F10193" t="str">
        <f>+VLOOKUP(E10193,[1]CLIENTES!A:B,2,0)</f>
        <v>Isis</v>
      </c>
      <c r="G10193">
        <v>342</v>
      </c>
      <c r="H10193" t="str">
        <f>+VLOOKUP(G10193,[1]SKU!A:B,2,0)</f>
        <v>CLOVER ANTIDES. FIT RECT. 58 X 58 S.LOREN 2DA C</v>
      </c>
      <c r="I10193" t="str">
        <f>+VLOOKUP(G10193,[1]SKU!A:D,4,0)</f>
        <v>PORCELANATO</v>
      </c>
      <c r="J10193" t="str">
        <f>+VLOOKUP(G10193,[1]SKU!A:E,5,0)</f>
        <v>Deco &amp; Mas</v>
      </c>
      <c r="K10193" t="str">
        <f>+VLOOKUP(G10193,[1]SKU!A:C,3,0)</f>
        <v>SAN LORENZO</v>
      </c>
      <c r="L10193">
        <v>129</v>
      </c>
      <c r="M10193">
        <v>86.624665230153909</v>
      </c>
      <c r="N10193">
        <f>+VLOOKUP([1]VENTAS!G10193,[1]SKU!A:G,6,0)</f>
        <v>2398</v>
      </c>
      <c r="O10193" s="4">
        <f t="shared" si="159"/>
        <v>207725.94722190907</v>
      </c>
    </row>
    <row r="10194" spans="1:15" x14ac:dyDescent="0.3">
      <c r="A10194" s="1">
        <v>44952</v>
      </c>
      <c r="B10194" s="2" t="s">
        <v>9612</v>
      </c>
      <c r="C10194" s="2" t="s">
        <v>9613</v>
      </c>
      <c r="D10194" s="2" t="s">
        <v>10229</v>
      </c>
      <c r="E10194">
        <v>142</v>
      </c>
      <c r="F10194" t="str">
        <f>+VLOOKUP(E10194,[1]CLIENTES!A:B,2,0)</f>
        <v>Polet</v>
      </c>
      <c r="G10194">
        <v>360</v>
      </c>
      <c r="H10194" t="str">
        <f>+VLOOKUP(G10194,[1]SKU!A:B,2,0)</f>
        <v>MOODS TIZA FIT RECT 28 X 58 S.LOREN 1RA C</v>
      </c>
      <c r="I10194" t="str">
        <f>+VLOOKUP(G10194,[1]SKU!A:D,4,0)</f>
        <v>PORCELANATO</v>
      </c>
      <c r="J10194" t="str">
        <f>+VLOOKUP(G10194,[1]SKU!A:E,5,0)</f>
        <v>Cementos</v>
      </c>
      <c r="K10194" t="str">
        <f>+VLOOKUP(G10194,[1]SKU!A:C,3,0)</f>
        <v>SAN LORENZO</v>
      </c>
      <c r="L10194">
        <v>38</v>
      </c>
      <c r="M10194">
        <v>5.5769708342507407</v>
      </c>
      <c r="N10194">
        <f>+VLOOKUP([1]VENTAS!G10194,[1]SKU!A:G,6,0)</f>
        <v>2755</v>
      </c>
      <c r="O10194" s="4">
        <f t="shared" si="159"/>
        <v>15364.55464836079</v>
      </c>
    </row>
    <row r="10195" spans="1:15" x14ac:dyDescent="0.3">
      <c r="A10195" s="1">
        <v>44971</v>
      </c>
      <c r="B10195" s="2" t="s">
        <v>9612</v>
      </c>
      <c r="C10195" s="2" t="s">
        <v>9613</v>
      </c>
      <c r="D10195" s="2" t="s">
        <v>10230</v>
      </c>
      <c r="E10195">
        <v>182</v>
      </c>
      <c r="F10195" t="str">
        <f>+VLOOKUP(E10195,[1]CLIENTES!A:B,2,0)</f>
        <v>Josepha</v>
      </c>
      <c r="G10195">
        <v>74</v>
      </c>
      <c r="H10195" t="str">
        <f>+VLOOKUP(G10195,[1]SKU!A:B,2,0)</f>
        <v>AMAZONIA TIZA 38 x 38 C.NEGRO 2DA CAL</v>
      </c>
      <c r="I10195" t="str">
        <f>+VLOOKUP(G10195,[1]SKU!A:D,4,0)</f>
        <v>CERAMICO</v>
      </c>
      <c r="J10195" t="str">
        <f>+VLOOKUP(G10195,[1]SKU!A:E,5,0)</f>
        <v>Cementos</v>
      </c>
      <c r="K10195" t="str">
        <f>+VLOOKUP(G10195,[1]SKU!A:C,3,0)</f>
        <v>CERRO NEGRO</v>
      </c>
      <c r="L10195">
        <v>47</v>
      </c>
      <c r="M10195">
        <v>22.178494056441895</v>
      </c>
      <c r="N10195">
        <f>+VLOOKUP([1]VENTAS!G10195,[1]SKU!A:G,6,0)</f>
        <v>7577</v>
      </c>
      <c r="O10195" s="4">
        <f t="shared" si="159"/>
        <v>168046.44946566023</v>
      </c>
    </row>
    <row r="10196" spans="1:15" x14ac:dyDescent="0.3">
      <c r="A10196" s="1">
        <v>44983</v>
      </c>
      <c r="B10196" s="2" t="s">
        <v>9612</v>
      </c>
      <c r="C10196" s="2" t="s">
        <v>9613</v>
      </c>
      <c r="D10196" s="2" t="s">
        <v>10231</v>
      </c>
      <c r="E10196">
        <v>111</v>
      </c>
      <c r="F10196" t="str">
        <f>+VLOOKUP(E10196,[1]CLIENTES!A:B,2,0)</f>
        <v>Celeste</v>
      </c>
      <c r="G10196">
        <v>150</v>
      </c>
      <c r="H10196" t="str">
        <f>+VLOOKUP(G10196,[1]SKU!A:B,2,0)</f>
        <v>LEBLON MARFIL 38 x 38 C.NEGRO 1RA CAL</v>
      </c>
      <c r="I10196" t="str">
        <f>+VLOOKUP(G10196,[1]SKU!A:D,4,0)</f>
        <v>CERAMICO</v>
      </c>
      <c r="J10196" t="str">
        <f>+VLOOKUP(G10196,[1]SKU!A:E,5,0)</f>
        <v>Marmoles</v>
      </c>
      <c r="K10196" t="str">
        <f>+VLOOKUP(G10196,[1]SKU!A:C,3,0)</f>
        <v>CERRO NEGRO</v>
      </c>
      <c r="L10196">
        <v>108</v>
      </c>
      <c r="M10196">
        <v>97.426750163036857</v>
      </c>
      <c r="N10196">
        <f>+VLOOKUP([1]VENTAS!G10196,[1]SKU!A:G,6,0)</f>
        <v>4122</v>
      </c>
      <c r="O10196" s="4">
        <f t="shared" si="159"/>
        <v>401593.06417203794</v>
      </c>
    </row>
    <row r="10197" spans="1:15" x14ac:dyDescent="0.3">
      <c r="A10197" s="1">
        <v>44932</v>
      </c>
      <c r="B10197" s="2" t="s">
        <v>9612</v>
      </c>
      <c r="C10197" s="2" t="s">
        <v>9613</v>
      </c>
      <c r="D10197" s="2" t="s">
        <v>10232</v>
      </c>
      <c r="E10197">
        <v>238</v>
      </c>
      <c r="F10197" t="str">
        <f>+VLOOKUP(E10197,[1]CLIENTES!A:B,2,0)</f>
        <v>Noah</v>
      </c>
      <c r="G10197">
        <v>146</v>
      </c>
      <c r="H10197" t="str">
        <f>+VLOOKUP(G10197,[1]SKU!A:B,2,0)</f>
        <v>LISTON RUSTICO 45,3 x 45,3 S.LOREN 1RA C</v>
      </c>
      <c r="I10197" t="str">
        <f>+VLOOKUP(G10197,[1]SKU!A:D,4,0)</f>
        <v>CERAMICO</v>
      </c>
      <c r="J10197" t="str">
        <f>+VLOOKUP(G10197,[1]SKU!A:E,5,0)</f>
        <v>Maderas</v>
      </c>
      <c r="K10197" t="str">
        <f>+VLOOKUP(G10197,[1]SKU!A:C,3,0)</f>
        <v>SAN LORENZO</v>
      </c>
      <c r="L10197">
        <v>79</v>
      </c>
      <c r="M10197">
        <v>12.66633032740609</v>
      </c>
      <c r="N10197">
        <f>+VLOOKUP([1]VENTAS!G10197,[1]SKU!A:G,6,0)</f>
        <v>7689</v>
      </c>
      <c r="O10197" s="4">
        <f t="shared" si="159"/>
        <v>97391.413887425428</v>
      </c>
    </row>
    <row r="10198" spans="1:15" x14ac:dyDescent="0.3">
      <c r="A10198" s="1">
        <v>44931</v>
      </c>
      <c r="B10198" s="2" t="s">
        <v>9612</v>
      </c>
      <c r="C10198" s="2" t="s">
        <v>9613</v>
      </c>
      <c r="D10198" s="2" t="s">
        <v>10233</v>
      </c>
      <c r="E10198">
        <v>158</v>
      </c>
      <c r="F10198" t="str">
        <f>+VLOOKUP(E10198,[1]CLIENTES!A:B,2,0)</f>
        <v>Montserrat</v>
      </c>
      <c r="G10198">
        <v>164</v>
      </c>
      <c r="H10198" t="str">
        <f>+VLOOKUP(G10198,[1]SKU!A:B,2,0)</f>
        <v>RONDA GRIS 38 x 38 C.NEGRO 1RA CAL</v>
      </c>
      <c r="I10198" t="str">
        <f>+VLOOKUP(G10198,[1]SKU!A:D,4,0)</f>
        <v>CERAMICO</v>
      </c>
      <c r="J10198" t="str">
        <f>+VLOOKUP(G10198,[1]SKU!A:E,5,0)</f>
        <v>Marmoles</v>
      </c>
      <c r="K10198" t="str">
        <f>+VLOOKUP(G10198,[1]SKU!A:C,3,0)</f>
        <v>CERRO NEGRO</v>
      </c>
      <c r="L10198">
        <v>114</v>
      </c>
      <c r="M10198">
        <v>62.57010458539461</v>
      </c>
      <c r="N10198">
        <f>+VLOOKUP([1]VENTAS!G10198,[1]SKU!A:G,6,0)</f>
        <v>1261</v>
      </c>
      <c r="O10198" s="4">
        <f t="shared" si="159"/>
        <v>78900.901882182603</v>
      </c>
    </row>
    <row r="10199" spans="1:15" x14ac:dyDescent="0.3">
      <c r="A10199" s="1">
        <v>44945</v>
      </c>
      <c r="B10199" s="2" t="s">
        <v>9612</v>
      </c>
      <c r="C10199" s="2" t="s">
        <v>9613</v>
      </c>
      <c r="D10199" s="2" t="s">
        <v>10234</v>
      </c>
      <c r="E10199">
        <v>30</v>
      </c>
      <c r="F10199" t="str">
        <f>+VLOOKUP(E10199,[1]CLIENTES!A:B,2,0)</f>
        <v>Thais</v>
      </c>
      <c r="G10199">
        <v>272</v>
      </c>
      <c r="H10199" t="str">
        <f>+VLOOKUP(G10199,[1]SKU!A:B,2,0)</f>
        <v>ZAR SAT 60 X 60 ALBERDI 2DA C</v>
      </c>
      <c r="I10199" t="str">
        <f>+VLOOKUP(G10199,[1]SKU!A:D,4,0)</f>
        <v>PORCELANATO</v>
      </c>
      <c r="J10199" t="str">
        <f>+VLOOKUP(G10199,[1]SKU!A:E,5,0)</f>
        <v>Marmoles</v>
      </c>
      <c r="K10199" t="str">
        <f>+VLOOKUP(G10199,[1]SKU!A:C,3,0)</f>
        <v>ALBERDI</v>
      </c>
      <c r="L10199">
        <v>116</v>
      </c>
      <c r="M10199">
        <v>3.6091707374438582</v>
      </c>
      <c r="N10199">
        <f>+VLOOKUP([1]VENTAS!G10199,[1]SKU!A:G,6,0)</f>
        <v>2730</v>
      </c>
      <c r="O10199" s="4">
        <f t="shared" si="159"/>
        <v>9853.0361132217331</v>
      </c>
    </row>
    <row r="10200" spans="1:15" x14ac:dyDescent="0.3">
      <c r="A10200" s="1">
        <v>44940</v>
      </c>
      <c r="B10200" s="2" t="s">
        <v>9612</v>
      </c>
      <c r="C10200" s="2" t="s">
        <v>9613</v>
      </c>
      <c r="D10200" s="2" t="s">
        <v>10235</v>
      </c>
      <c r="E10200">
        <v>66</v>
      </c>
      <c r="F10200" t="str">
        <f>+VLOOKUP(E10200,[1]CLIENTES!A:B,2,0)</f>
        <v>Christobal</v>
      </c>
      <c r="G10200">
        <v>114</v>
      </c>
      <c r="H10200" t="str">
        <f>+VLOOKUP(G10200,[1]SKU!A:B,2,0)</f>
        <v>LEBLON MARFIL 38 x 38 C.NEGRO 2DA CAL</v>
      </c>
      <c r="I10200" t="str">
        <f>+VLOOKUP(G10200,[1]SKU!A:D,4,0)</f>
        <v>CERAMICO</v>
      </c>
      <c r="J10200" t="str">
        <f>+VLOOKUP(G10200,[1]SKU!A:E,5,0)</f>
        <v>Marmoles</v>
      </c>
      <c r="K10200" t="str">
        <f>+VLOOKUP(G10200,[1]SKU!A:C,3,0)</f>
        <v>CERRO NEGRO</v>
      </c>
      <c r="L10200">
        <v>59</v>
      </c>
      <c r="M10200">
        <v>8.5256988993442384</v>
      </c>
      <c r="N10200">
        <f>+VLOOKUP([1]VENTAS!G10200,[1]SKU!A:G,6,0)</f>
        <v>6873</v>
      </c>
      <c r="O10200" s="4">
        <f t="shared" si="159"/>
        <v>58597.128535192947</v>
      </c>
    </row>
    <row r="10201" spans="1:15" x14ac:dyDescent="0.3">
      <c r="A10201" s="1">
        <v>44972</v>
      </c>
      <c r="B10201" s="2" t="s">
        <v>9612</v>
      </c>
      <c r="C10201" s="2" t="s">
        <v>9613</v>
      </c>
      <c r="D10201" s="2" t="s">
        <v>10236</v>
      </c>
      <c r="E10201">
        <v>184</v>
      </c>
      <c r="F10201" t="str">
        <f>+VLOOKUP(E10201,[1]CLIENTES!A:B,2,0)</f>
        <v>Jose-Tomas</v>
      </c>
      <c r="G10201">
        <v>208</v>
      </c>
      <c r="H10201" t="str">
        <f>+VLOOKUP(G10201,[1]SKU!A:B,2,0)</f>
        <v>LONDON GRIS RECT 59 X 59 C.NEGRO 2DA CAL</v>
      </c>
      <c r="I10201" t="str">
        <f>+VLOOKUP(G10201,[1]SKU!A:D,4,0)</f>
        <v>PORCELANATO</v>
      </c>
      <c r="J10201" t="str">
        <f>+VLOOKUP(G10201,[1]SKU!A:E,5,0)</f>
        <v>Cementos</v>
      </c>
      <c r="K10201" t="str">
        <f>+VLOOKUP(G10201,[1]SKU!A:C,3,0)</f>
        <v>CERRO NEGRO</v>
      </c>
      <c r="L10201">
        <v>151</v>
      </c>
      <c r="M10201">
        <v>89.998428340936101</v>
      </c>
      <c r="N10201">
        <f>+VLOOKUP([1]VENTAS!G10201,[1]SKU!A:G,6,0)</f>
        <v>7501</v>
      </c>
      <c r="O10201" s="4">
        <f t="shared" si="159"/>
        <v>675078.21098536171</v>
      </c>
    </row>
    <row r="10202" spans="1:15" x14ac:dyDescent="0.3">
      <c r="A10202" s="1">
        <v>44960</v>
      </c>
      <c r="B10202" s="2" t="s">
        <v>9612</v>
      </c>
      <c r="C10202" s="2" t="s">
        <v>9613</v>
      </c>
      <c r="D10202" s="2" t="s">
        <v>10237</v>
      </c>
      <c r="E10202">
        <v>40</v>
      </c>
      <c r="F10202" t="str">
        <f>+VLOOKUP(E10202,[1]CLIENTES!A:B,2,0)</f>
        <v>Kilian</v>
      </c>
      <c r="G10202">
        <v>166</v>
      </c>
      <c r="H10202" t="str">
        <f>+VLOOKUP(G10202,[1]SKU!A:B,2,0)</f>
        <v>CALIFORNIA GRIS OSCURO 51 x 51 ALLPA 2DA C</v>
      </c>
      <c r="I10202" t="str">
        <f>+VLOOKUP(G10202,[1]SKU!A:D,4,0)</f>
        <v>CERAMICO</v>
      </c>
      <c r="J10202" t="str">
        <f>+VLOOKUP(G10202,[1]SKU!A:E,5,0)</f>
        <v>Cementos</v>
      </c>
      <c r="K10202" t="str">
        <f>+VLOOKUP(G10202,[1]SKU!A:C,3,0)</f>
        <v>ALLPA</v>
      </c>
      <c r="L10202">
        <v>157</v>
      </c>
      <c r="M10202">
        <v>84.600067826222741</v>
      </c>
      <c r="N10202">
        <f>+VLOOKUP([1]VENTAS!G10202,[1]SKU!A:G,6,0)</f>
        <v>7340</v>
      </c>
      <c r="O10202" s="4">
        <f t="shared" si="159"/>
        <v>620964.49784447497</v>
      </c>
    </row>
    <row r="10203" spans="1:15" x14ac:dyDescent="0.3">
      <c r="A10203" s="1">
        <v>44937</v>
      </c>
      <c r="B10203" s="2" t="s">
        <v>9612</v>
      </c>
      <c r="C10203" s="2" t="s">
        <v>9613</v>
      </c>
      <c r="D10203" s="2" t="s">
        <v>10238</v>
      </c>
      <c r="E10203">
        <v>140</v>
      </c>
      <c r="F10203" t="str">
        <f>+VLOOKUP(E10203,[1]CLIENTES!A:B,2,0)</f>
        <v>Amelie</v>
      </c>
      <c r="G10203">
        <v>289</v>
      </c>
      <c r="H10203" t="str">
        <f>+VLOOKUP(G10203,[1]SKU!A:B,2,0)</f>
        <v>MONACO GRIS PUL RECT 58 X 58 C.NEGRO 2DA C</v>
      </c>
      <c r="I10203" t="str">
        <f>+VLOOKUP(G10203,[1]SKU!A:D,4,0)</f>
        <v>PORCELANATO</v>
      </c>
      <c r="J10203" t="str">
        <f>+VLOOKUP(G10203,[1]SKU!A:E,5,0)</f>
        <v>Marmoles</v>
      </c>
      <c r="K10203" t="str">
        <f>+VLOOKUP(G10203,[1]SKU!A:C,3,0)</f>
        <v>CERRO NEGRO</v>
      </c>
      <c r="L10203">
        <v>112</v>
      </c>
      <c r="M10203">
        <v>32.854382305029269</v>
      </c>
      <c r="N10203">
        <f>+VLOOKUP([1]VENTAS!G10203,[1]SKU!A:G,6,0)</f>
        <v>8163</v>
      </c>
      <c r="O10203" s="4">
        <f t="shared" si="159"/>
        <v>268190.32275595394</v>
      </c>
    </row>
    <row r="10204" spans="1:15" x14ac:dyDescent="0.3">
      <c r="A10204" s="1">
        <v>44968</v>
      </c>
      <c r="B10204" s="2" t="s">
        <v>9612</v>
      </c>
      <c r="C10204" s="2" t="s">
        <v>9613</v>
      </c>
      <c r="D10204" s="2" t="s">
        <v>10239</v>
      </c>
      <c r="E10204">
        <v>149</v>
      </c>
      <c r="F10204" t="str">
        <f>+VLOOKUP(E10204,[1]CLIENTES!A:B,2,0)</f>
        <v>Marianela</v>
      </c>
      <c r="G10204">
        <v>309</v>
      </c>
      <c r="H10204" t="str">
        <f>+VLOOKUP(G10204,[1]SKU!A:B,2,0)</f>
        <v>SOHO GLAM ESM NAT 60 x 60 ILVA 2DA C</v>
      </c>
      <c r="I10204" t="str">
        <f>+VLOOKUP(G10204,[1]SKU!A:D,4,0)</f>
        <v>PORCELANATO</v>
      </c>
      <c r="J10204" t="str">
        <f>+VLOOKUP(G10204,[1]SKU!A:E,5,0)</f>
        <v>Cementos</v>
      </c>
      <c r="K10204" t="str">
        <f>+VLOOKUP(G10204,[1]SKU!A:C,3,0)</f>
        <v>ILVA</v>
      </c>
      <c r="L10204">
        <v>62</v>
      </c>
      <c r="M10204">
        <v>60.900721762626723</v>
      </c>
      <c r="N10204">
        <f>+VLOOKUP([1]VENTAS!G10204,[1]SKU!A:G,6,0)</f>
        <v>8346</v>
      </c>
      <c r="O10204" s="4">
        <f t="shared" si="159"/>
        <v>508277.42383088265</v>
      </c>
    </row>
    <row r="10205" spans="1:15" x14ac:dyDescent="0.3">
      <c r="A10205" s="1">
        <v>44953</v>
      </c>
      <c r="B10205" s="2" t="s">
        <v>9612</v>
      </c>
      <c r="C10205" s="2" t="s">
        <v>9613</v>
      </c>
      <c r="D10205" s="2" t="s">
        <v>10240</v>
      </c>
      <c r="E10205">
        <v>59</v>
      </c>
      <c r="F10205" t="str">
        <f>+VLOOKUP(E10205,[1]CLIENTES!A:B,2,0)</f>
        <v>Aldair</v>
      </c>
      <c r="G10205">
        <v>283</v>
      </c>
      <c r="H10205" t="str">
        <f>+VLOOKUP(G10205,[1]SKU!A:B,2,0)</f>
        <v>CREMA MARFIL PULIDO 60 X 120 VITE 2DA C</v>
      </c>
      <c r="I10205" t="str">
        <f>+VLOOKUP(G10205,[1]SKU!A:D,4,0)</f>
        <v>PORCELANATO</v>
      </c>
      <c r="J10205" t="str">
        <f>+VLOOKUP(G10205,[1]SKU!A:E,5,0)</f>
        <v>Marmoles</v>
      </c>
      <c r="K10205" t="str">
        <f>+VLOOKUP(G10205,[1]SKU!A:C,3,0)</f>
        <v>VITE</v>
      </c>
      <c r="L10205">
        <v>50</v>
      </c>
      <c r="M10205">
        <v>18.232041100352369</v>
      </c>
      <c r="N10205">
        <f>+VLOOKUP([1]VENTAS!G10205,[1]SKU!A:G,6,0)</f>
        <v>2666</v>
      </c>
      <c r="O10205" s="4">
        <f t="shared" si="159"/>
        <v>48606.621573539414</v>
      </c>
    </row>
    <row r="10206" spans="1:15" x14ac:dyDescent="0.3">
      <c r="A10206" s="1">
        <v>44984</v>
      </c>
      <c r="B10206" s="2" t="s">
        <v>9612</v>
      </c>
      <c r="C10206" s="2" t="s">
        <v>9613</v>
      </c>
      <c r="D10206" s="2" t="s">
        <v>10241</v>
      </c>
      <c r="E10206">
        <v>45</v>
      </c>
      <c r="F10206" t="str">
        <f>+VLOOKUP(E10206,[1]CLIENTES!A:B,2,0)</f>
        <v>Mayte</v>
      </c>
      <c r="G10206">
        <v>109</v>
      </c>
      <c r="H10206" t="str">
        <f>+VLOOKUP(G10206,[1]SKU!A:B,2,0)</f>
        <v>MURETO  COBRE 25 x 35 LOURDES 1RA C</v>
      </c>
      <c r="I10206" t="str">
        <f>+VLOOKUP(G10206,[1]SKU!A:D,4,0)</f>
        <v>CERAMICO</v>
      </c>
      <c r="J10206" t="str">
        <f>+VLOOKUP(G10206,[1]SKU!A:E,5,0)</f>
        <v>Piedras</v>
      </c>
      <c r="K10206" t="str">
        <f>+VLOOKUP(G10206,[1]SKU!A:C,3,0)</f>
        <v>LOURDES</v>
      </c>
      <c r="L10206">
        <v>59</v>
      </c>
      <c r="M10206">
        <v>46.193452486328432</v>
      </c>
      <c r="N10206">
        <f>+VLOOKUP([1]VENTAS!G10206,[1]SKU!A:G,6,0)</f>
        <v>2323</v>
      </c>
      <c r="O10206" s="4">
        <f t="shared" si="159"/>
        <v>107307.39012574095</v>
      </c>
    </row>
    <row r="10207" spans="1:15" x14ac:dyDescent="0.3">
      <c r="A10207" s="1">
        <v>44963</v>
      </c>
      <c r="B10207" s="2" t="s">
        <v>9612</v>
      </c>
      <c r="C10207" s="2" t="s">
        <v>9613</v>
      </c>
      <c r="D10207" s="2" t="s">
        <v>10242</v>
      </c>
      <c r="E10207">
        <v>55</v>
      </c>
      <c r="F10207" t="str">
        <f>+VLOOKUP(E10207,[1]CLIENTES!A:B,2,0)</f>
        <v>Gadiel</v>
      </c>
      <c r="G10207">
        <v>88</v>
      </c>
      <c r="H10207" t="str">
        <f>+VLOOKUP(G10207,[1]SKU!A:B,2,0)</f>
        <v>AMAZONIA GRIS 38 x 38 C.NEGRO 2DA CAL</v>
      </c>
      <c r="I10207" t="str">
        <f>+VLOOKUP(G10207,[1]SKU!A:D,4,0)</f>
        <v>CERAMICO</v>
      </c>
      <c r="J10207" t="str">
        <f>+VLOOKUP(G10207,[1]SKU!A:E,5,0)</f>
        <v>Cementos</v>
      </c>
      <c r="K10207" t="str">
        <f>+VLOOKUP(G10207,[1]SKU!A:C,3,0)</f>
        <v>CERRO NEGRO</v>
      </c>
      <c r="L10207">
        <v>37</v>
      </c>
      <c r="M10207">
        <v>16.978960124010634</v>
      </c>
      <c r="N10207">
        <f>+VLOOKUP([1]VENTAS!G10207,[1]SKU!A:G,6,0)</f>
        <v>3830</v>
      </c>
      <c r="O10207" s="4">
        <f t="shared" si="159"/>
        <v>65029.417274960724</v>
      </c>
    </row>
    <row r="10208" spans="1:15" x14ac:dyDescent="0.3">
      <c r="A10208" s="1">
        <v>44983</v>
      </c>
      <c r="B10208" s="2" t="s">
        <v>9612</v>
      </c>
      <c r="C10208" s="2" t="s">
        <v>9613</v>
      </c>
      <c r="D10208" s="2" t="s">
        <v>10243</v>
      </c>
      <c r="E10208">
        <v>191</v>
      </c>
      <c r="F10208" t="str">
        <f>+VLOOKUP(E10208,[1]CLIENTES!A:B,2,0)</f>
        <v>Bianka</v>
      </c>
      <c r="G10208">
        <v>168</v>
      </c>
      <c r="H10208" t="str">
        <f>+VLOOKUP(G10208,[1]SKU!A:B,2,0)</f>
        <v>CEDRO COLORADO 38 x 38 C.NEGRO 1RA CAL</v>
      </c>
      <c r="I10208" t="str">
        <f>+VLOOKUP(G10208,[1]SKU!A:D,4,0)</f>
        <v>CERAMICO</v>
      </c>
      <c r="J10208" t="str">
        <f>+VLOOKUP(G10208,[1]SKU!A:E,5,0)</f>
        <v>Maderas</v>
      </c>
      <c r="K10208" t="str">
        <f>+VLOOKUP(G10208,[1]SKU!A:C,3,0)</f>
        <v>CERRO NEGRO</v>
      </c>
      <c r="L10208">
        <v>154</v>
      </c>
      <c r="M10208">
        <v>42.868609842818827</v>
      </c>
      <c r="N10208">
        <f>+VLOOKUP([1]VENTAS!G10208,[1]SKU!A:G,6,0)</f>
        <v>4878</v>
      </c>
      <c r="O10208" s="4">
        <f t="shared" si="159"/>
        <v>209113.07881327023</v>
      </c>
    </row>
    <row r="10209" spans="1:15" x14ac:dyDescent="0.3">
      <c r="A10209" s="1">
        <v>44929</v>
      </c>
      <c r="B10209" s="2" t="s">
        <v>9612</v>
      </c>
      <c r="C10209" s="2" t="s">
        <v>9613</v>
      </c>
      <c r="D10209" s="2" t="s">
        <v>10244</v>
      </c>
      <c r="E10209">
        <v>176</v>
      </c>
      <c r="F10209" t="str">
        <f>+VLOOKUP(E10209,[1]CLIENTES!A:B,2,0)</f>
        <v>Camilo</v>
      </c>
      <c r="G10209">
        <v>166</v>
      </c>
      <c r="H10209" t="str">
        <f>+VLOOKUP(G10209,[1]SKU!A:B,2,0)</f>
        <v>CALIFORNIA GRIS OSCURO 51 x 51 ALLPA 2DA C</v>
      </c>
      <c r="I10209" t="str">
        <f>+VLOOKUP(G10209,[1]SKU!A:D,4,0)</f>
        <v>CERAMICO</v>
      </c>
      <c r="J10209" t="str">
        <f>+VLOOKUP(G10209,[1]SKU!A:E,5,0)</f>
        <v>Cementos</v>
      </c>
      <c r="K10209" t="str">
        <f>+VLOOKUP(G10209,[1]SKU!A:C,3,0)</f>
        <v>ALLPA</v>
      </c>
      <c r="L10209">
        <v>149</v>
      </c>
      <c r="M10209">
        <v>80.289236344631775</v>
      </c>
      <c r="N10209">
        <f>+VLOOKUP([1]VENTAS!G10209,[1]SKU!A:G,6,0)</f>
        <v>7340</v>
      </c>
      <c r="O10209" s="4">
        <f t="shared" si="159"/>
        <v>589322.99476959719</v>
      </c>
    </row>
    <row r="10210" spans="1:15" x14ac:dyDescent="0.3">
      <c r="A10210" s="1">
        <v>44931</v>
      </c>
      <c r="B10210" s="2" t="s">
        <v>9612</v>
      </c>
      <c r="C10210" s="2" t="s">
        <v>9613</v>
      </c>
      <c r="D10210" s="2" t="s">
        <v>10245</v>
      </c>
      <c r="E10210">
        <v>75</v>
      </c>
      <c r="F10210" t="str">
        <f>+VLOOKUP(E10210,[1]CLIENTES!A:B,2,0)</f>
        <v>Massimo</v>
      </c>
      <c r="G10210">
        <v>122</v>
      </c>
      <c r="H10210" t="str">
        <f>+VLOOKUP(G10210,[1]SKU!A:B,2,0)</f>
        <v>CALIPSO WHITE 31 X 53 LOURDES 1RA C</v>
      </c>
      <c r="I10210" t="str">
        <f>+VLOOKUP(G10210,[1]SKU!A:D,4,0)</f>
        <v>CERAMICO</v>
      </c>
      <c r="J10210" t="str">
        <f>+VLOOKUP(G10210,[1]SKU!A:E,5,0)</f>
        <v>Marmoles</v>
      </c>
      <c r="K10210" t="str">
        <f>+VLOOKUP(G10210,[1]SKU!A:C,3,0)</f>
        <v>LOURDES</v>
      </c>
      <c r="L10210">
        <v>146</v>
      </c>
      <c r="M10210">
        <v>124.72408110393791</v>
      </c>
      <c r="N10210">
        <f>+VLOOKUP([1]VENTAS!G10210,[1]SKU!A:G,6,0)</f>
        <v>4455</v>
      </c>
      <c r="O10210" s="4">
        <f t="shared" si="159"/>
        <v>555645.78131804336</v>
      </c>
    </row>
    <row r="10211" spans="1:15" x14ac:dyDescent="0.3">
      <c r="A10211" s="1">
        <v>44959</v>
      </c>
      <c r="B10211" s="2" t="s">
        <v>9612</v>
      </c>
      <c r="C10211" s="2" t="s">
        <v>9613</v>
      </c>
      <c r="D10211" s="2" t="s">
        <v>10246</v>
      </c>
      <c r="E10211">
        <v>57</v>
      </c>
      <c r="F10211" t="str">
        <f>+VLOOKUP(E10211,[1]CLIENTES!A:B,2,0)</f>
        <v>Yanina</v>
      </c>
      <c r="G10211">
        <v>15</v>
      </c>
      <c r="H10211" t="str">
        <f>+VLOOKUP(G10211,[1]SKU!A:B,2,0)</f>
        <v>MADERA LENGA 31 X 53 LOURDES 1RA C</v>
      </c>
      <c r="I10211" t="str">
        <f>+VLOOKUP(G10211,[1]SKU!A:D,4,0)</f>
        <v>CERAMICO</v>
      </c>
      <c r="J10211" t="str">
        <f>+VLOOKUP(G10211,[1]SKU!A:E,5,0)</f>
        <v>Maderas</v>
      </c>
      <c r="K10211" t="str">
        <f>+VLOOKUP(G10211,[1]SKU!A:C,3,0)</f>
        <v>LOURDES</v>
      </c>
      <c r="L10211">
        <v>8</v>
      </c>
      <c r="M10211">
        <v>8.4910126083367565E-2</v>
      </c>
      <c r="N10211">
        <f>+VLOOKUP([1]VENTAS!G10211,[1]SKU!A:G,6,0)</f>
        <v>5189</v>
      </c>
      <c r="O10211" s="4">
        <f t="shared" si="159"/>
        <v>440.59864424659429</v>
      </c>
    </row>
    <row r="10212" spans="1:15" x14ac:dyDescent="0.3">
      <c r="A10212" s="1">
        <v>44969</v>
      </c>
      <c r="B10212" s="2" t="s">
        <v>9612</v>
      </c>
      <c r="C10212" s="2" t="s">
        <v>9613</v>
      </c>
      <c r="D10212" s="2" t="s">
        <v>10247</v>
      </c>
      <c r="E10212">
        <v>69</v>
      </c>
      <c r="F10212" t="str">
        <f>+VLOOKUP(E10212,[1]CLIENTES!A:B,2,0)</f>
        <v>Abram</v>
      </c>
      <c r="G10212">
        <v>294</v>
      </c>
      <c r="H10212" t="str">
        <f>+VLOOKUP(G10212,[1]SKU!A:B,2,0)</f>
        <v>COMPACT NEUTRAL ESM NAT 60 x 60 ILVA 3RA C</v>
      </c>
      <c r="I10212" t="str">
        <f>+VLOOKUP(G10212,[1]SKU!A:D,4,0)</f>
        <v>PORCELANATO</v>
      </c>
      <c r="J10212" t="str">
        <f>+VLOOKUP(G10212,[1]SKU!A:E,5,0)</f>
        <v>Cementos</v>
      </c>
      <c r="K10212" t="str">
        <f>+VLOOKUP(G10212,[1]SKU!A:C,3,0)</f>
        <v>ILVA</v>
      </c>
      <c r="L10212">
        <v>147</v>
      </c>
      <c r="M10212">
        <v>126.4005767483612</v>
      </c>
      <c r="N10212">
        <f>+VLOOKUP([1]VENTAS!G10212,[1]SKU!A:G,6,0)</f>
        <v>8941</v>
      </c>
      <c r="O10212" s="4">
        <f t="shared" si="159"/>
        <v>1130147.5567070975</v>
      </c>
    </row>
    <row r="10213" spans="1:15" x14ac:dyDescent="0.3">
      <c r="A10213" s="1">
        <v>44946</v>
      </c>
      <c r="B10213" s="2" t="s">
        <v>9612</v>
      </c>
      <c r="C10213" s="2" t="s">
        <v>9613</v>
      </c>
      <c r="D10213" s="2" t="s">
        <v>10248</v>
      </c>
      <c r="E10213">
        <v>214</v>
      </c>
      <c r="F10213" t="str">
        <f>+VLOOKUP(E10213,[1]CLIENTES!A:B,2,0)</f>
        <v>Estefania</v>
      </c>
      <c r="G10213">
        <v>179</v>
      </c>
      <c r="H10213" t="str">
        <f>+VLOOKUP(G10213,[1]SKU!A:B,2,0)</f>
        <v>CASTAÑO 50 x 50 CORTINES 1RA C</v>
      </c>
      <c r="I10213" t="str">
        <f>+VLOOKUP(G10213,[1]SKU!A:D,4,0)</f>
        <v>CERAMICO</v>
      </c>
      <c r="J10213" t="str">
        <f>+VLOOKUP(G10213,[1]SKU!A:E,5,0)</f>
        <v>Maderas</v>
      </c>
      <c r="K10213" t="str">
        <f>+VLOOKUP(G10213,[1]SKU!A:C,3,0)</f>
        <v>CORTINES</v>
      </c>
      <c r="L10213">
        <v>90</v>
      </c>
      <c r="M10213">
        <v>56.513939591511502</v>
      </c>
      <c r="N10213">
        <f>+VLOOKUP([1]VENTAS!G10213,[1]SKU!A:G,6,0)</f>
        <v>4120</v>
      </c>
      <c r="O10213" s="4">
        <f t="shared" si="159"/>
        <v>232837.43111702739</v>
      </c>
    </row>
    <row r="10214" spans="1:15" x14ac:dyDescent="0.3">
      <c r="A10214" s="1">
        <v>44959</v>
      </c>
      <c r="B10214" s="2" t="s">
        <v>9612</v>
      </c>
      <c r="C10214" s="2" t="s">
        <v>9613</v>
      </c>
      <c r="D10214" s="2" t="s">
        <v>10249</v>
      </c>
      <c r="E10214">
        <v>135</v>
      </c>
      <c r="F10214" t="str">
        <f>+VLOOKUP(E10214,[1]CLIENTES!A:B,2,0)</f>
        <v>Stefano38</v>
      </c>
      <c r="G10214">
        <v>292</v>
      </c>
      <c r="H10214" t="str">
        <f>+VLOOKUP(G10214,[1]SKU!A:B,2,0)</f>
        <v>FERRARA BIANCO RECTIFICADO 60 X 60 ALBERDI 2DA C</v>
      </c>
      <c r="I10214" t="str">
        <f>+VLOOKUP(G10214,[1]SKU!A:D,4,0)</f>
        <v>PORCELANATO</v>
      </c>
      <c r="J10214" t="str">
        <f>+VLOOKUP(G10214,[1]SKU!A:E,5,0)</f>
        <v>Marmoles</v>
      </c>
      <c r="K10214" t="str">
        <f>+VLOOKUP(G10214,[1]SKU!A:C,3,0)</f>
        <v>ALBERDI</v>
      </c>
      <c r="L10214">
        <v>132</v>
      </c>
      <c r="M10214">
        <v>92.7580929185537</v>
      </c>
      <c r="N10214">
        <f>+VLOOKUP([1]VENTAS!G10214,[1]SKU!A:G,6,0)</f>
        <v>7836</v>
      </c>
      <c r="O10214" s="4">
        <f t="shared" si="159"/>
        <v>726852.41610978683</v>
      </c>
    </row>
    <row r="10215" spans="1:15" x14ac:dyDescent="0.3">
      <c r="A10215" s="1">
        <v>44973</v>
      </c>
      <c r="B10215" s="2" t="s">
        <v>9612</v>
      </c>
      <c r="C10215" s="2" t="s">
        <v>9613</v>
      </c>
      <c r="D10215" s="2" t="s">
        <v>10250</v>
      </c>
      <c r="E10215">
        <v>11</v>
      </c>
      <c r="F10215" t="str">
        <f>+VLOOKUP(E10215,[1]CLIENTES!A:B,2,0)</f>
        <v>Emilio</v>
      </c>
      <c r="G10215">
        <v>268</v>
      </c>
      <c r="H10215" t="str">
        <f>+VLOOKUP(G10215,[1]SKU!A:B,2,0)</f>
        <v>MOMA MARFIL PUL RECT 58 x 58 C.NEGRO 2DA C</v>
      </c>
      <c r="I10215" t="str">
        <f>+VLOOKUP(G10215,[1]SKU!A:D,4,0)</f>
        <v>PORCELANATO</v>
      </c>
      <c r="J10215" t="str">
        <f>+VLOOKUP(G10215,[1]SKU!A:E,5,0)</f>
        <v>Cementos</v>
      </c>
      <c r="K10215" t="str">
        <f>+VLOOKUP(G10215,[1]SKU!A:C,3,0)</f>
        <v>CERRO NEGRO</v>
      </c>
      <c r="L10215">
        <v>123</v>
      </c>
      <c r="M10215">
        <v>105.44162130459742</v>
      </c>
      <c r="N10215">
        <f>+VLOOKUP([1]VENTAS!G10215,[1]SKU!A:G,6,0)</f>
        <v>1743</v>
      </c>
      <c r="O10215" s="4">
        <f t="shared" si="159"/>
        <v>183784.74593391331</v>
      </c>
    </row>
    <row r="10216" spans="1:15" x14ac:dyDescent="0.3">
      <c r="A10216" s="1">
        <v>44953</v>
      </c>
      <c r="B10216" s="2" t="s">
        <v>9612</v>
      </c>
      <c r="C10216" s="2" t="s">
        <v>9613</v>
      </c>
      <c r="D10216" s="2" t="s">
        <v>10251</v>
      </c>
      <c r="E10216">
        <v>157</v>
      </c>
      <c r="F10216" t="str">
        <f>+VLOOKUP(E10216,[1]CLIENTES!A:B,2,0)</f>
        <v>Jovany</v>
      </c>
      <c r="G10216">
        <v>139</v>
      </c>
      <c r="H10216" t="str">
        <f>+VLOOKUP(G10216,[1]SKU!A:B,2,0)</f>
        <v>FORTALEZA GRIS 38 x 38 C.NEGRO 2DA CAL</v>
      </c>
      <c r="I10216" t="str">
        <f>+VLOOKUP(G10216,[1]SKU!A:D,4,0)</f>
        <v>CERAMICO</v>
      </c>
      <c r="J10216" t="str">
        <f>+VLOOKUP(G10216,[1]SKU!A:E,5,0)</f>
        <v>Cementos</v>
      </c>
      <c r="K10216" t="str">
        <f>+VLOOKUP(G10216,[1]SKU!A:C,3,0)</f>
        <v>CERRO NEGRO</v>
      </c>
      <c r="L10216">
        <v>152</v>
      </c>
      <c r="M10216">
        <v>134.33560571646939</v>
      </c>
      <c r="N10216">
        <f>+VLOOKUP([1]VENTAS!G10216,[1]SKU!A:G,6,0)</f>
        <v>9426</v>
      </c>
      <c r="O10216" s="4">
        <f t="shared" si="159"/>
        <v>1266247.4194834405</v>
      </c>
    </row>
    <row r="10217" spans="1:15" x14ac:dyDescent="0.3">
      <c r="A10217" s="1">
        <v>44960</v>
      </c>
      <c r="B10217" s="2" t="s">
        <v>9612</v>
      </c>
      <c r="C10217" s="2" t="s">
        <v>9613</v>
      </c>
      <c r="D10217" s="2" t="s">
        <v>10252</v>
      </c>
      <c r="E10217">
        <v>184</v>
      </c>
      <c r="F10217" t="str">
        <f>+VLOOKUP(E10217,[1]CLIENTES!A:B,2,0)</f>
        <v>Jose-Tomas</v>
      </c>
      <c r="G10217">
        <v>116</v>
      </c>
      <c r="H10217" t="str">
        <f>+VLOOKUP(G10217,[1]SKU!A:B,2,0)</f>
        <v>BOLOGNA GRIS 50 x 50 CAÑUELAS 1RA C</v>
      </c>
      <c r="I10217" t="str">
        <f>+VLOOKUP(G10217,[1]SKU!A:D,4,0)</f>
        <v>CERAMICO</v>
      </c>
      <c r="J10217" t="str">
        <f>+VLOOKUP(G10217,[1]SKU!A:E,5,0)</f>
        <v>Maderas</v>
      </c>
      <c r="K10217" t="str">
        <f>+VLOOKUP(G10217,[1]SKU!A:C,3,0)</f>
        <v>CAÑUELAS</v>
      </c>
      <c r="L10217">
        <v>111</v>
      </c>
      <c r="M10217">
        <v>85.269149867170469</v>
      </c>
      <c r="N10217">
        <f>+VLOOKUP([1]VENTAS!G10217,[1]SKU!A:G,6,0)</f>
        <v>4797</v>
      </c>
      <c r="O10217" s="4">
        <f t="shared" si="159"/>
        <v>409036.11191281676</v>
      </c>
    </row>
    <row r="10218" spans="1:15" x14ac:dyDescent="0.3">
      <c r="A10218" s="1">
        <v>44968</v>
      </c>
      <c r="B10218" s="2" t="s">
        <v>9612</v>
      </c>
      <c r="C10218" s="2" t="s">
        <v>9613</v>
      </c>
      <c r="D10218" s="2" t="s">
        <v>10253</v>
      </c>
      <c r="E10218">
        <v>57</v>
      </c>
      <c r="F10218" t="str">
        <f>+VLOOKUP(E10218,[1]CLIENTES!A:B,2,0)</f>
        <v>Yanina</v>
      </c>
      <c r="G10218">
        <v>97</v>
      </c>
      <c r="H10218" t="str">
        <f>+VLOOKUP(G10218,[1]SKU!A:B,2,0)</f>
        <v>MADRID NEGRO 35 X 35 LOURDES  1RA C</v>
      </c>
      <c r="I10218" t="str">
        <f>+VLOOKUP(G10218,[1]SKU!A:D,4,0)</f>
        <v>CERAMICO</v>
      </c>
      <c r="J10218" t="str">
        <f>+VLOOKUP(G10218,[1]SKU!A:E,5,0)</f>
        <v>Deco &amp; Mas</v>
      </c>
      <c r="K10218" t="str">
        <f>+VLOOKUP(G10218,[1]SKU!A:C,3,0)</f>
        <v>LOURDES</v>
      </c>
      <c r="L10218">
        <v>84</v>
      </c>
      <c r="M10218">
        <v>3.6342311647148549</v>
      </c>
      <c r="N10218">
        <f>+VLOOKUP([1]VENTAS!G10218,[1]SKU!A:G,6,0)</f>
        <v>1873</v>
      </c>
      <c r="O10218" s="4">
        <f t="shared" si="159"/>
        <v>6806.9149715109234</v>
      </c>
    </row>
    <row r="10219" spans="1:15" x14ac:dyDescent="0.3">
      <c r="A10219" s="1">
        <v>44970</v>
      </c>
      <c r="B10219" s="2" t="s">
        <v>9612</v>
      </c>
      <c r="C10219" s="2" t="s">
        <v>9613</v>
      </c>
      <c r="D10219" s="2" t="s">
        <v>10254</v>
      </c>
      <c r="E10219">
        <v>215</v>
      </c>
      <c r="F10219" t="str">
        <f>+VLOOKUP(E10219,[1]CLIENTES!A:B,2,0)</f>
        <v>Jose</v>
      </c>
      <c r="G10219">
        <v>121</v>
      </c>
      <c r="H10219" t="str">
        <f>+VLOOKUP(G10219,[1]SKU!A:B,2,0)</f>
        <v>MURO PIEDRA  PETROLEO 31 x 53 LOURDES 1RA C</v>
      </c>
      <c r="I10219" t="str">
        <f>+VLOOKUP(G10219,[1]SKU!A:D,4,0)</f>
        <v>CERAMICO</v>
      </c>
      <c r="J10219" t="str">
        <f>+VLOOKUP(G10219,[1]SKU!A:E,5,0)</f>
        <v>Piedras</v>
      </c>
      <c r="K10219" t="str">
        <f>+VLOOKUP(G10219,[1]SKU!A:C,3,0)</f>
        <v>LOURDES</v>
      </c>
      <c r="L10219">
        <v>53</v>
      </c>
      <c r="M10219">
        <v>20.653820474280561</v>
      </c>
      <c r="N10219">
        <f>+VLOOKUP([1]VENTAS!G10219,[1]SKU!A:G,6,0)</f>
        <v>1657</v>
      </c>
      <c r="O10219" s="4">
        <f t="shared" si="159"/>
        <v>34223.380525882887</v>
      </c>
    </row>
    <row r="10220" spans="1:15" x14ac:dyDescent="0.3">
      <c r="A10220" s="1">
        <v>44964</v>
      </c>
      <c r="B10220" s="2" t="s">
        <v>9612</v>
      </c>
      <c r="C10220" s="2" t="s">
        <v>9613</v>
      </c>
      <c r="D10220" s="2" t="s">
        <v>10255</v>
      </c>
      <c r="E10220">
        <v>153</v>
      </c>
      <c r="F10220" t="str">
        <f>+VLOOKUP(E10220,[1]CLIENTES!A:B,2,0)</f>
        <v>Elmer</v>
      </c>
      <c r="G10220">
        <v>197</v>
      </c>
      <c r="H10220" t="str">
        <f>+VLOOKUP(G10220,[1]SKU!A:B,2,0)</f>
        <v>CADIZ NEGRO 33 x 33 SCOP 2DA CAL</v>
      </c>
      <c r="I10220" t="str">
        <f>+VLOOKUP(G10220,[1]SKU!A:D,4,0)</f>
        <v>CERAMICO</v>
      </c>
      <c r="J10220" t="str">
        <f>+VLOOKUP(G10220,[1]SKU!A:E,5,0)</f>
        <v>Deco &amp; Mas</v>
      </c>
      <c r="K10220" t="str">
        <f>+VLOOKUP(G10220,[1]SKU!A:C,3,0)</f>
        <v>SCOP</v>
      </c>
      <c r="L10220">
        <v>164</v>
      </c>
      <c r="M10220">
        <v>29.335621590013726</v>
      </c>
      <c r="N10220">
        <f>+VLOOKUP([1]VENTAS!G10220,[1]SKU!A:G,6,0)</f>
        <v>2200</v>
      </c>
      <c r="O10220" s="4">
        <f t="shared" si="159"/>
        <v>64538.367498030195</v>
      </c>
    </row>
    <row r="10221" spans="1:15" x14ac:dyDescent="0.3">
      <c r="A10221" s="1">
        <v>44973</v>
      </c>
      <c r="B10221" s="2" t="s">
        <v>9612</v>
      </c>
      <c r="C10221" s="2" t="s">
        <v>9613</v>
      </c>
      <c r="D10221" s="2" t="s">
        <v>10256</v>
      </c>
      <c r="E10221">
        <v>201</v>
      </c>
      <c r="F10221" t="str">
        <f>+VLOOKUP(E10221,[1]CLIENTES!A:B,2,0)</f>
        <v>Dustin</v>
      </c>
      <c r="G10221">
        <v>381</v>
      </c>
      <c r="H10221" t="str">
        <f>+VLOOKUP(G10221,[1]SKU!A:B,2,0)</f>
        <v>GLAM IVORY PUL RT FIT 57,7 x 57,7 S.LOREN 2DA C</v>
      </c>
      <c r="I10221" t="str">
        <f>+VLOOKUP(G10221,[1]SKU!A:D,4,0)</f>
        <v>PORCELANATO</v>
      </c>
      <c r="J10221" t="str">
        <f>+VLOOKUP(G10221,[1]SKU!A:E,5,0)</f>
        <v>Cementos</v>
      </c>
      <c r="K10221" t="str">
        <f>+VLOOKUP(G10221,[1]SKU!A:C,3,0)</f>
        <v>SAN LORENZO</v>
      </c>
      <c r="L10221">
        <v>129</v>
      </c>
      <c r="M10221">
        <v>80.989691236959686</v>
      </c>
      <c r="N10221">
        <f>+VLOOKUP([1]VENTAS!G10221,[1]SKU!A:G,6,0)</f>
        <v>4775</v>
      </c>
      <c r="O10221" s="4">
        <f t="shared" si="159"/>
        <v>386725.7756564825</v>
      </c>
    </row>
    <row r="10222" spans="1:15" x14ac:dyDescent="0.3">
      <c r="A10222" s="1">
        <v>44942</v>
      </c>
      <c r="B10222" s="2" t="s">
        <v>9612</v>
      </c>
      <c r="C10222" s="2" t="s">
        <v>9613</v>
      </c>
      <c r="D10222" s="2" t="s">
        <v>10257</v>
      </c>
      <c r="E10222">
        <v>70</v>
      </c>
      <c r="F10222" t="str">
        <f>+VLOOKUP(E10222,[1]CLIENTES!A:B,2,0)</f>
        <v>Estefani</v>
      </c>
      <c r="G10222">
        <v>262</v>
      </c>
      <c r="H10222" t="str">
        <f>+VLOOKUP(G10222,[1]SKU!A:B,2,0)</f>
        <v>LIFE GRIS PUL RECT. 58 x 58 C.NEGRO 2DA C</v>
      </c>
      <c r="I10222" t="str">
        <f>+VLOOKUP(G10222,[1]SKU!A:D,4,0)</f>
        <v>PORCELANATO</v>
      </c>
      <c r="J10222" t="str">
        <f>+VLOOKUP(G10222,[1]SKU!A:E,5,0)</f>
        <v>Cementos</v>
      </c>
      <c r="K10222" t="str">
        <f>+VLOOKUP(G10222,[1]SKU!A:C,3,0)</f>
        <v>CERRO NEGRO</v>
      </c>
      <c r="L10222">
        <v>165</v>
      </c>
      <c r="M10222">
        <v>156.09024698723107</v>
      </c>
      <c r="N10222">
        <f>+VLOOKUP([1]VENTAS!G10222,[1]SKU!A:G,6,0)</f>
        <v>6489</v>
      </c>
      <c r="O10222" s="4">
        <f t="shared" si="159"/>
        <v>1012869.6127001424</v>
      </c>
    </row>
    <row r="10223" spans="1:15" x14ac:dyDescent="0.3">
      <c r="A10223" s="1">
        <v>44971</v>
      </c>
      <c r="B10223" s="2" t="s">
        <v>9612</v>
      </c>
      <c r="C10223" s="2" t="s">
        <v>9613</v>
      </c>
      <c r="D10223" s="2" t="s">
        <v>10258</v>
      </c>
      <c r="E10223">
        <v>231</v>
      </c>
      <c r="F10223" t="str">
        <f>+VLOOKUP(E10223,[1]CLIENTES!A:B,2,0)</f>
        <v>Darwin</v>
      </c>
      <c r="G10223">
        <v>73</v>
      </c>
      <c r="H10223" t="str">
        <f>+VLOOKUP(G10223,[1]SKU!A:B,2,0)</f>
        <v>GRAFIATO MARFIL 35 x 35  LOURDES 1RA C</v>
      </c>
      <c r="I10223" t="str">
        <f>+VLOOKUP(G10223,[1]SKU!A:D,4,0)</f>
        <v>CERAMICO</v>
      </c>
      <c r="J10223" t="str">
        <f>+VLOOKUP(G10223,[1]SKU!A:E,5,0)</f>
        <v>Cementos</v>
      </c>
      <c r="K10223" t="str">
        <f>+VLOOKUP(G10223,[1]SKU!A:C,3,0)</f>
        <v>LOURDES</v>
      </c>
      <c r="L10223">
        <v>48</v>
      </c>
      <c r="M10223">
        <v>18.155309688088245</v>
      </c>
      <c r="N10223">
        <f>+VLOOKUP([1]VENTAS!G10223,[1]SKU!A:G,6,0)</f>
        <v>2025</v>
      </c>
      <c r="O10223" s="4">
        <f t="shared" si="159"/>
        <v>36764.502118378696</v>
      </c>
    </row>
    <row r="10224" spans="1:15" x14ac:dyDescent="0.3">
      <c r="A10224" s="1">
        <v>44945</v>
      </c>
      <c r="B10224" s="2" t="s">
        <v>9612</v>
      </c>
      <c r="C10224" s="2" t="s">
        <v>9613</v>
      </c>
      <c r="D10224" s="2" t="s">
        <v>10259</v>
      </c>
      <c r="E10224">
        <v>56</v>
      </c>
      <c r="F10224" t="str">
        <f>+VLOOKUP(E10224,[1]CLIENTES!A:B,2,0)</f>
        <v>Stephanie</v>
      </c>
      <c r="G10224">
        <v>26</v>
      </c>
      <c r="H10224" t="str">
        <f>+VLOOKUP(G10224,[1]SKU!A:B,2,0)</f>
        <v>VENECIANO MIX AGUAMARINA 33 x 33 S.LOREN 1RA C</v>
      </c>
      <c r="I10224" t="str">
        <f>+VLOOKUP(G10224,[1]SKU!A:D,4,0)</f>
        <v>CERAMICO</v>
      </c>
      <c r="J10224" t="str">
        <f>+VLOOKUP(G10224,[1]SKU!A:E,5,0)</f>
        <v>Deco &amp; Mas</v>
      </c>
      <c r="K10224" t="str">
        <f>+VLOOKUP(G10224,[1]SKU!A:C,3,0)</f>
        <v>SAN LORENZO</v>
      </c>
      <c r="L10224">
        <v>90</v>
      </c>
      <c r="M10224">
        <v>65.12255772165733</v>
      </c>
      <c r="N10224">
        <f>+VLOOKUP([1]VENTAS!G10224,[1]SKU!A:G,6,0)</f>
        <v>8049</v>
      </c>
      <c r="O10224" s="4">
        <f t="shared" si="159"/>
        <v>524171.46710161987</v>
      </c>
    </row>
    <row r="10225" spans="1:15" x14ac:dyDescent="0.3">
      <c r="A10225" s="1">
        <v>44951</v>
      </c>
      <c r="B10225" s="2" t="s">
        <v>9612</v>
      </c>
      <c r="C10225" s="2" t="s">
        <v>9613</v>
      </c>
      <c r="D10225" s="2" t="s">
        <v>10260</v>
      </c>
      <c r="E10225">
        <v>234</v>
      </c>
      <c r="F10225" t="str">
        <f>+VLOOKUP(E10225,[1]CLIENTES!A:B,2,0)</f>
        <v>Marian</v>
      </c>
      <c r="G10225">
        <v>300</v>
      </c>
      <c r="H10225" t="str">
        <f>+VLOOKUP(G10225,[1]SKU!A:B,2,0)</f>
        <v>MONACO CREMA PUL RECT 58 x 117 C.NEGRO 2DA C</v>
      </c>
      <c r="I10225" t="str">
        <f>+VLOOKUP(G10225,[1]SKU!A:D,4,0)</f>
        <v>PORCELANATO</v>
      </c>
      <c r="J10225" t="str">
        <f>+VLOOKUP(G10225,[1]SKU!A:E,5,0)</f>
        <v>Marmoles</v>
      </c>
      <c r="K10225" t="str">
        <f>+VLOOKUP(G10225,[1]SKU!A:C,3,0)</f>
        <v>CERRO NEGRO</v>
      </c>
      <c r="L10225">
        <v>1</v>
      </c>
      <c r="M10225">
        <v>0.61488401339586274</v>
      </c>
      <c r="N10225">
        <f>+VLOOKUP([1]VENTAS!G10225,[1]SKU!A:G,6,0)</f>
        <v>2163</v>
      </c>
      <c r="O10225" s="4">
        <f t="shared" si="159"/>
        <v>1329.994120975251</v>
      </c>
    </row>
    <row r="10226" spans="1:15" x14ac:dyDescent="0.3">
      <c r="A10226" s="1">
        <v>44966</v>
      </c>
      <c r="B10226" s="2" t="s">
        <v>9612</v>
      </c>
      <c r="C10226" s="2" t="s">
        <v>9613</v>
      </c>
      <c r="D10226" s="2" t="s">
        <v>10261</v>
      </c>
      <c r="E10226">
        <v>170</v>
      </c>
      <c r="F10226" t="str">
        <f>+VLOOKUP(E10226,[1]CLIENTES!A:B,2,0)</f>
        <v>Markus</v>
      </c>
      <c r="G10226">
        <v>78</v>
      </c>
      <c r="H10226" t="str">
        <f>+VLOOKUP(G10226,[1]SKU!A:B,2,0)</f>
        <v>CANELILLO BEIGE 45,3 X 45,3 SCOP 1RA CAL</v>
      </c>
      <c r="I10226" t="str">
        <f>+VLOOKUP(G10226,[1]SKU!A:D,4,0)</f>
        <v>CERAMICO</v>
      </c>
      <c r="J10226" t="str">
        <f>+VLOOKUP(G10226,[1]SKU!A:E,5,0)</f>
        <v>Maderas</v>
      </c>
      <c r="K10226" t="str">
        <f>+VLOOKUP(G10226,[1]SKU!A:C,3,0)</f>
        <v>SCOP</v>
      </c>
      <c r="L10226">
        <v>116</v>
      </c>
      <c r="M10226">
        <v>85.46188554662568</v>
      </c>
      <c r="N10226">
        <f>+VLOOKUP([1]VENTAS!G10226,[1]SKU!A:G,6,0)</f>
        <v>5630</v>
      </c>
      <c r="O10226" s="4">
        <f t="shared" si="159"/>
        <v>481150.4156275026</v>
      </c>
    </row>
    <row r="10227" spans="1:15" x14ac:dyDescent="0.3">
      <c r="A10227" s="1">
        <v>44961</v>
      </c>
      <c r="B10227" s="2" t="s">
        <v>9612</v>
      </c>
      <c r="C10227" s="2" t="s">
        <v>9613</v>
      </c>
      <c r="D10227" s="2" t="s">
        <v>10262</v>
      </c>
      <c r="E10227">
        <v>59</v>
      </c>
      <c r="F10227" t="str">
        <f>+VLOOKUP(E10227,[1]CLIENTES!A:B,2,0)</f>
        <v>Aldair</v>
      </c>
      <c r="G10227">
        <v>300</v>
      </c>
      <c r="H10227" t="str">
        <f>+VLOOKUP(G10227,[1]SKU!A:B,2,0)</f>
        <v>MONACO CREMA PUL RECT 58 x 117 C.NEGRO 2DA C</v>
      </c>
      <c r="I10227" t="str">
        <f>+VLOOKUP(G10227,[1]SKU!A:D,4,0)</f>
        <v>PORCELANATO</v>
      </c>
      <c r="J10227" t="str">
        <f>+VLOOKUP(G10227,[1]SKU!A:E,5,0)</f>
        <v>Marmoles</v>
      </c>
      <c r="K10227" t="str">
        <f>+VLOOKUP(G10227,[1]SKU!A:C,3,0)</f>
        <v>CERRO NEGRO</v>
      </c>
      <c r="L10227">
        <v>4</v>
      </c>
      <c r="M10227">
        <v>2.459536053583451</v>
      </c>
      <c r="N10227">
        <f>+VLOOKUP([1]VENTAS!G10227,[1]SKU!A:G,6,0)</f>
        <v>2163</v>
      </c>
      <c r="O10227" s="4">
        <f t="shared" si="159"/>
        <v>5319.976483901004</v>
      </c>
    </row>
    <row r="10228" spans="1:15" x14ac:dyDescent="0.3">
      <c r="A10228" s="1">
        <v>44936</v>
      </c>
      <c r="B10228" s="2" t="s">
        <v>9612</v>
      </c>
      <c r="C10228" s="2" t="s">
        <v>9613</v>
      </c>
      <c r="D10228" s="2" t="s">
        <v>10263</v>
      </c>
      <c r="E10228">
        <v>162</v>
      </c>
      <c r="F10228" t="str">
        <f>+VLOOKUP(E10228,[1]CLIENTES!A:B,2,0)</f>
        <v>Jheremy</v>
      </c>
      <c r="G10228">
        <v>357</v>
      </c>
      <c r="H10228" t="str">
        <f>+VLOOKUP(G10228,[1]SKU!A:B,2,0)</f>
        <v>CALACATA BIANCO PUL FIT RT 58 X 117 S.LOREN 1RA C</v>
      </c>
      <c r="I10228" t="str">
        <f>+VLOOKUP(G10228,[1]SKU!A:D,4,0)</f>
        <v>PORCELANATO</v>
      </c>
      <c r="J10228" t="str">
        <f>+VLOOKUP(G10228,[1]SKU!A:E,5,0)</f>
        <v>Marmoles</v>
      </c>
      <c r="K10228" t="str">
        <f>+VLOOKUP(G10228,[1]SKU!A:C,3,0)</f>
        <v>SAN LORENZO</v>
      </c>
      <c r="L10228">
        <v>101</v>
      </c>
      <c r="M10228">
        <v>60.839356912390379</v>
      </c>
      <c r="N10228">
        <f>+VLOOKUP([1]VENTAS!G10228,[1]SKU!A:G,6,0)</f>
        <v>3102</v>
      </c>
      <c r="O10228" s="4">
        <f t="shared" si="159"/>
        <v>188723.68514223496</v>
      </c>
    </row>
    <row r="10229" spans="1:15" x14ac:dyDescent="0.3">
      <c r="A10229" s="1">
        <v>44939</v>
      </c>
      <c r="B10229" s="2" t="s">
        <v>9612</v>
      </c>
      <c r="C10229" s="2" t="s">
        <v>9613</v>
      </c>
      <c r="D10229" s="2" t="s">
        <v>10264</v>
      </c>
      <c r="E10229">
        <v>240</v>
      </c>
      <c r="F10229" t="str">
        <f>+VLOOKUP(E10229,[1]CLIENTES!A:B,2,0)</f>
        <v>Fransheska</v>
      </c>
      <c r="G10229">
        <v>308</v>
      </c>
      <c r="H10229" t="str">
        <f>+VLOOKUP(G10229,[1]SKU!A:B,2,0)</f>
        <v>LEGNI IDENTICA OLMO ESM NAT 22,5 x 90 ILVA 1RA C</v>
      </c>
      <c r="I10229" t="str">
        <f>+VLOOKUP(G10229,[1]SKU!A:D,4,0)</f>
        <v>PORCELANATO</v>
      </c>
      <c r="J10229" t="str">
        <f>+VLOOKUP(G10229,[1]SKU!A:E,5,0)</f>
        <v>Maderas</v>
      </c>
      <c r="K10229" t="str">
        <f>+VLOOKUP(G10229,[1]SKU!A:C,3,0)</f>
        <v>ILVA</v>
      </c>
      <c r="L10229">
        <v>109</v>
      </c>
      <c r="M10229">
        <v>83.931214241916706</v>
      </c>
      <c r="N10229">
        <f>+VLOOKUP([1]VENTAS!G10229,[1]SKU!A:G,6,0)</f>
        <v>9125</v>
      </c>
      <c r="O10229" s="4">
        <f t="shared" si="159"/>
        <v>765872.32995748997</v>
      </c>
    </row>
    <row r="10230" spans="1:15" x14ac:dyDescent="0.3">
      <c r="A10230" s="1">
        <v>44951</v>
      </c>
      <c r="B10230" s="2" t="s">
        <v>9612</v>
      </c>
      <c r="C10230" s="2" t="s">
        <v>9613</v>
      </c>
      <c r="D10230" s="2" t="s">
        <v>10265</v>
      </c>
      <c r="E10230">
        <v>230</v>
      </c>
      <c r="F10230" t="str">
        <f>+VLOOKUP(E10230,[1]CLIENTES!A:B,2,0)</f>
        <v>Willians</v>
      </c>
      <c r="G10230">
        <v>110</v>
      </c>
      <c r="H10230" t="str">
        <f>+VLOOKUP(G10230,[1]SKU!A:B,2,0)</f>
        <v>PORTLAND GRIS 51 x 51 ALLPA 2DA C</v>
      </c>
      <c r="I10230" t="str">
        <f>+VLOOKUP(G10230,[1]SKU!A:D,4,0)</f>
        <v>CERAMICO</v>
      </c>
      <c r="J10230" t="str">
        <f>+VLOOKUP(G10230,[1]SKU!A:E,5,0)</f>
        <v>Cementos</v>
      </c>
      <c r="K10230" t="str">
        <f>+VLOOKUP(G10230,[1]SKU!A:C,3,0)</f>
        <v>ALLPA</v>
      </c>
      <c r="L10230">
        <v>143</v>
      </c>
      <c r="M10230">
        <v>12.109690279893973</v>
      </c>
      <c r="N10230">
        <f>+VLOOKUP([1]VENTAS!G10230,[1]SKU!A:G,6,0)</f>
        <v>6581</v>
      </c>
      <c r="O10230" s="4">
        <f t="shared" si="159"/>
        <v>79693.871731982232</v>
      </c>
    </row>
    <row r="10231" spans="1:15" x14ac:dyDescent="0.3">
      <c r="A10231" s="1">
        <v>44983</v>
      </c>
      <c r="B10231" s="2" t="s">
        <v>9612</v>
      </c>
      <c r="C10231" s="2" t="s">
        <v>9613</v>
      </c>
      <c r="D10231" s="2" t="s">
        <v>10266</v>
      </c>
      <c r="E10231">
        <v>47</v>
      </c>
      <c r="F10231" t="str">
        <f>+VLOOKUP(E10231,[1]CLIENTES!A:B,2,0)</f>
        <v>Mario</v>
      </c>
      <c r="G10231">
        <v>387</v>
      </c>
      <c r="H10231" t="str">
        <f>+VLOOKUP(G10231,[1]SKU!A:B,2,0)</f>
        <v>SALVIA RECT. 28 X 58 S.LOREN 2DA CAL</v>
      </c>
      <c r="I10231" t="str">
        <f>+VLOOKUP(G10231,[1]SKU!A:D,4,0)</f>
        <v>PORCELANATO</v>
      </c>
      <c r="J10231" t="str">
        <f>+VLOOKUP(G10231,[1]SKU!A:E,5,0)</f>
        <v>Maderas</v>
      </c>
      <c r="K10231" t="str">
        <f>+VLOOKUP(G10231,[1]SKU!A:C,3,0)</f>
        <v>SAN LORENZO</v>
      </c>
      <c r="L10231">
        <v>7</v>
      </c>
      <c r="M10231">
        <v>3.2302808318332623</v>
      </c>
      <c r="N10231">
        <f>+VLOOKUP([1]VENTAS!G10231,[1]SKU!A:G,6,0)</f>
        <v>2362</v>
      </c>
      <c r="O10231" s="4">
        <f t="shared" si="159"/>
        <v>7629.9233247901657</v>
      </c>
    </row>
    <row r="10232" spans="1:15" x14ac:dyDescent="0.3">
      <c r="A10232" s="1">
        <v>44943</v>
      </c>
      <c r="B10232" s="2" t="s">
        <v>9612</v>
      </c>
      <c r="C10232" s="2" t="s">
        <v>9613</v>
      </c>
      <c r="D10232" s="2" t="s">
        <v>10267</v>
      </c>
      <c r="E10232">
        <v>45</v>
      </c>
      <c r="F10232" t="str">
        <f>+VLOOKUP(E10232,[1]CLIENTES!A:B,2,0)</f>
        <v>Mayte</v>
      </c>
      <c r="G10232">
        <v>350</v>
      </c>
      <c r="H10232" t="str">
        <f>+VLOOKUP(G10232,[1]SKU!A:B,2,0)</f>
        <v>URBAN CONCRETE IN GREY RECT. 58 X 117 S.LOREN 2DA</v>
      </c>
      <c r="I10232" t="str">
        <f>+VLOOKUP(G10232,[1]SKU!A:D,4,0)</f>
        <v>PORCELANATO</v>
      </c>
      <c r="J10232" t="str">
        <f>+VLOOKUP(G10232,[1]SKU!A:E,5,0)</f>
        <v>Cementos</v>
      </c>
      <c r="K10232" t="str">
        <f>+VLOOKUP(G10232,[1]SKU!A:C,3,0)</f>
        <v>SAN LORENZO</v>
      </c>
      <c r="L10232">
        <v>87</v>
      </c>
      <c r="M10232">
        <v>34.848159144892541</v>
      </c>
      <c r="N10232">
        <f>+VLOOKUP([1]VENTAS!G10232,[1]SKU!A:G,6,0)</f>
        <v>9392</v>
      </c>
      <c r="O10232" s="4">
        <f t="shared" si="159"/>
        <v>327293.91068883077</v>
      </c>
    </row>
    <row r="10233" spans="1:15" x14ac:dyDescent="0.3">
      <c r="A10233" s="1">
        <v>44985</v>
      </c>
      <c r="B10233" s="2" t="s">
        <v>9612</v>
      </c>
      <c r="C10233" s="2" t="s">
        <v>9613</v>
      </c>
      <c r="D10233" s="2" t="s">
        <v>10268</v>
      </c>
      <c r="E10233">
        <v>244</v>
      </c>
      <c r="F10233" t="str">
        <f>+VLOOKUP(E10233,[1]CLIENTES!A:B,2,0)</f>
        <v>Karim</v>
      </c>
      <c r="G10233">
        <v>354</v>
      </c>
      <c r="H10233" t="str">
        <f>+VLOOKUP(G10233,[1]SKU!A:B,2,0)</f>
        <v>GUELL ARENA RECT. 58 X 117 S.LOREN 2DA C</v>
      </c>
      <c r="I10233" t="str">
        <f>+VLOOKUP(G10233,[1]SKU!A:D,4,0)</f>
        <v>PORCELANATO</v>
      </c>
      <c r="J10233" t="str">
        <f>+VLOOKUP(G10233,[1]SKU!A:E,5,0)</f>
        <v>Cementos</v>
      </c>
      <c r="K10233" t="str">
        <f>+VLOOKUP(G10233,[1]SKU!A:C,3,0)</f>
        <v>SAN LORENZO</v>
      </c>
      <c r="L10233">
        <v>44</v>
      </c>
      <c r="M10233">
        <v>42.792218304450849</v>
      </c>
      <c r="N10233">
        <f>+VLOOKUP([1]VENTAS!G10233,[1]SKU!A:G,6,0)</f>
        <v>5072</v>
      </c>
      <c r="O10233" s="4">
        <f t="shared" si="159"/>
        <v>217042.1312401747</v>
      </c>
    </row>
    <row r="10234" spans="1:15" x14ac:dyDescent="0.3">
      <c r="A10234" s="1">
        <v>44949</v>
      </c>
      <c r="B10234" s="2" t="s">
        <v>9612</v>
      </c>
      <c r="C10234" s="2" t="s">
        <v>9613</v>
      </c>
      <c r="D10234" s="2" t="s">
        <v>10269</v>
      </c>
      <c r="E10234">
        <v>80</v>
      </c>
      <c r="F10234" t="str">
        <f>+VLOOKUP(E10234,[1]CLIENTES!A:B,2,0)</f>
        <v>Isai</v>
      </c>
      <c r="G10234">
        <v>337</v>
      </c>
      <c r="H10234" t="str">
        <f>+VLOOKUP(G10234,[1]SKU!A:B,2,0)</f>
        <v>URBAN CONCR DUO GREY FIT RT 58 x 117 S.LOREN 1RA C</v>
      </c>
      <c r="I10234" t="str">
        <f>+VLOOKUP(G10234,[1]SKU!A:D,4,0)</f>
        <v>PORCELANATO</v>
      </c>
      <c r="J10234" t="str">
        <f>+VLOOKUP(G10234,[1]SKU!A:E,5,0)</f>
        <v>Cementos</v>
      </c>
      <c r="K10234" t="str">
        <f>+VLOOKUP(G10234,[1]SKU!A:C,3,0)</f>
        <v>SAN LORENZO</v>
      </c>
      <c r="L10234">
        <v>84</v>
      </c>
      <c r="M10234">
        <v>49.350686950815195</v>
      </c>
      <c r="N10234">
        <f>+VLOOKUP([1]VENTAS!G10234,[1]SKU!A:G,6,0)</f>
        <v>5712</v>
      </c>
      <c r="O10234" s="4">
        <f t="shared" si="159"/>
        <v>281891.12386305642</v>
      </c>
    </row>
    <row r="10235" spans="1:15" x14ac:dyDescent="0.3">
      <c r="A10235" s="1">
        <v>44963</v>
      </c>
      <c r="B10235" s="2" t="s">
        <v>9612</v>
      </c>
      <c r="C10235" s="2" t="s">
        <v>9613</v>
      </c>
      <c r="D10235" s="2" t="s">
        <v>10270</v>
      </c>
      <c r="E10235">
        <v>225</v>
      </c>
      <c r="F10235" t="str">
        <f>+VLOOKUP(E10235,[1]CLIENTES!A:B,2,0)</f>
        <v>Yarela</v>
      </c>
      <c r="G10235">
        <v>345</v>
      </c>
      <c r="H10235" t="str">
        <f>+VLOOKUP(G10235,[1]SKU!A:B,2,0)</f>
        <v>MOODS TIZA RECT 58 x 117 S.LOREN 2DA CAL</v>
      </c>
      <c r="I10235" t="str">
        <f>+VLOOKUP(G10235,[1]SKU!A:D,4,0)</f>
        <v>PORCELANATO</v>
      </c>
      <c r="J10235" t="str">
        <f>+VLOOKUP(G10235,[1]SKU!A:E,5,0)</f>
        <v>Cementos</v>
      </c>
      <c r="K10235" t="str">
        <f>+VLOOKUP(G10235,[1]SKU!A:C,3,0)</f>
        <v>SAN LORENZO</v>
      </c>
      <c r="L10235">
        <v>132</v>
      </c>
      <c r="M10235">
        <v>91.595913244702771</v>
      </c>
      <c r="N10235">
        <f>+VLOOKUP([1]VENTAS!G10235,[1]SKU!A:G,6,0)</f>
        <v>6151</v>
      </c>
      <c r="O10235" s="4">
        <f t="shared" si="159"/>
        <v>563406.46236816677</v>
      </c>
    </row>
    <row r="10236" spans="1:15" x14ac:dyDescent="0.3">
      <c r="A10236" s="1">
        <v>44979</v>
      </c>
      <c r="B10236" s="2" t="s">
        <v>9612</v>
      </c>
      <c r="C10236" s="2" t="s">
        <v>9613</v>
      </c>
      <c r="D10236" s="2" t="s">
        <v>10271</v>
      </c>
      <c r="E10236">
        <v>169</v>
      </c>
      <c r="F10236" t="str">
        <f>+VLOOKUP(E10236,[1]CLIENTES!A:B,2,0)</f>
        <v>Belen</v>
      </c>
      <c r="G10236">
        <v>115</v>
      </c>
      <c r="H10236" t="str">
        <f>+VLOOKUP(G10236,[1]SKU!A:B,2,0)</f>
        <v>FORTE NEGRO 33 x 33  S.LOREN 1RA C</v>
      </c>
      <c r="I10236" t="str">
        <f>+VLOOKUP(G10236,[1]SKU!A:D,4,0)</f>
        <v>CERAMICO</v>
      </c>
      <c r="J10236" t="str">
        <f>+VLOOKUP(G10236,[1]SKU!A:E,5,0)</f>
        <v>Deco &amp; Mas</v>
      </c>
      <c r="K10236" t="str">
        <f>+VLOOKUP(G10236,[1]SKU!A:C,3,0)</f>
        <v>SAN LORENZO</v>
      </c>
      <c r="L10236">
        <v>145</v>
      </c>
      <c r="M10236">
        <v>115.16045732859679</v>
      </c>
      <c r="N10236">
        <f>+VLOOKUP([1]VENTAS!G10236,[1]SKU!A:G,6,0)</f>
        <v>6311</v>
      </c>
      <c r="O10236" s="4">
        <f t="shared" si="159"/>
        <v>726777.64620077435</v>
      </c>
    </row>
    <row r="10237" spans="1:15" x14ac:dyDescent="0.3">
      <c r="A10237" s="1">
        <v>44944</v>
      </c>
      <c r="B10237" s="2" t="s">
        <v>9612</v>
      </c>
      <c r="C10237" s="2" t="s">
        <v>9613</v>
      </c>
      <c r="D10237" s="2" t="s">
        <v>10272</v>
      </c>
      <c r="E10237">
        <v>13</v>
      </c>
      <c r="F10237" t="str">
        <f>+VLOOKUP(E10237,[1]CLIENTES!A:B,2,0)</f>
        <v>Alonzo</v>
      </c>
      <c r="G10237">
        <v>55</v>
      </c>
      <c r="H10237" t="str">
        <f>+VLOOKUP(G10237,[1]SKU!A:B,2,0)</f>
        <v>PAVIA 50 x 50 CAÑUELAS 1RA C</v>
      </c>
      <c r="I10237" t="str">
        <f>+VLOOKUP(G10237,[1]SKU!A:D,4,0)</f>
        <v>CERAMICO</v>
      </c>
      <c r="J10237" t="str">
        <f>+VLOOKUP(G10237,[1]SKU!A:E,5,0)</f>
        <v>Marmoles</v>
      </c>
      <c r="K10237" t="str">
        <f>+VLOOKUP(G10237,[1]SKU!A:C,3,0)</f>
        <v>CAÑUELAS</v>
      </c>
      <c r="L10237">
        <v>137</v>
      </c>
      <c r="M10237">
        <v>39.198264742949128</v>
      </c>
      <c r="N10237">
        <f>+VLOOKUP([1]VENTAS!G10237,[1]SKU!A:G,6,0)</f>
        <v>7333</v>
      </c>
      <c r="O10237" s="4">
        <f t="shared" si="159"/>
        <v>287440.87536004593</v>
      </c>
    </row>
    <row r="10238" spans="1:15" x14ac:dyDescent="0.3">
      <c r="A10238" s="1">
        <v>44959</v>
      </c>
      <c r="B10238" s="2" t="s">
        <v>9612</v>
      </c>
      <c r="C10238" s="2" t="s">
        <v>9613</v>
      </c>
      <c r="D10238" s="2" t="s">
        <v>10273</v>
      </c>
      <c r="E10238">
        <v>25</v>
      </c>
      <c r="F10238" t="str">
        <f>+VLOOKUP(E10238,[1]CLIENTES!A:B,2,0)</f>
        <v>Caroline</v>
      </c>
      <c r="G10238">
        <v>93</v>
      </c>
      <c r="H10238" t="str">
        <f>+VLOOKUP(G10238,[1]SKU!A:B,2,0)</f>
        <v>CATALUNYA BEIGE 46 x 46 ALLPA 2DA C</v>
      </c>
      <c r="I10238" t="str">
        <f>+VLOOKUP(G10238,[1]SKU!A:D,4,0)</f>
        <v>CERAMICO</v>
      </c>
      <c r="J10238" t="str">
        <f>+VLOOKUP(G10238,[1]SKU!A:E,5,0)</f>
        <v>Marmoles</v>
      </c>
      <c r="K10238" t="str">
        <f>+VLOOKUP(G10238,[1]SKU!A:C,3,0)</f>
        <v>ALLPA</v>
      </c>
      <c r="L10238">
        <v>61</v>
      </c>
      <c r="M10238">
        <v>9.6605396658048335</v>
      </c>
      <c r="N10238">
        <f>+VLOOKUP([1]VENTAS!G10238,[1]SKU!A:G,6,0)</f>
        <v>2745</v>
      </c>
      <c r="O10238" s="4">
        <f t="shared" si="159"/>
        <v>26518.18138263427</v>
      </c>
    </row>
    <row r="10239" spans="1:15" x14ac:dyDescent="0.3">
      <c r="A10239" s="1">
        <v>44937</v>
      </c>
      <c r="B10239" s="2" t="s">
        <v>9612</v>
      </c>
      <c r="C10239" s="2" t="s">
        <v>9613</v>
      </c>
      <c r="D10239" s="2" t="s">
        <v>10274</v>
      </c>
      <c r="E10239">
        <v>23</v>
      </c>
      <c r="F10239" t="str">
        <f>+VLOOKUP(E10239,[1]CLIENTES!A:B,2,0)</f>
        <v>Mark</v>
      </c>
      <c r="G10239">
        <v>222</v>
      </c>
      <c r="H10239" t="str">
        <f>+VLOOKUP(G10239,[1]SKU!A:B,2,0)</f>
        <v>LIFE MARFIL PULIDO RECT. 58 x 58 C.NEGRO 2DA C</v>
      </c>
      <c r="I10239" t="str">
        <f>+VLOOKUP(G10239,[1]SKU!A:D,4,0)</f>
        <v>PORCELANATO</v>
      </c>
      <c r="J10239" t="str">
        <f>+VLOOKUP(G10239,[1]SKU!A:E,5,0)</f>
        <v>Cementos</v>
      </c>
      <c r="K10239" t="str">
        <f>+VLOOKUP(G10239,[1]SKU!A:C,3,0)</f>
        <v>CERRO NEGRO</v>
      </c>
      <c r="L10239">
        <v>55</v>
      </c>
      <c r="M10239">
        <v>2.4540585953364848</v>
      </c>
      <c r="N10239">
        <f>+VLOOKUP([1]VENTAS!G10239,[1]SKU!A:G,6,0)</f>
        <v>9073</v>
      </c>
      <c r="O10239" s="4">
        <f t="shared" si="159"/>
        <v>22265.673635487929</v>
      </c>
    </row>
    <row r="10240" spans="1:15" x14ac:dyDescent="0.3">
      <c r="A10240" s="1">
        <v>44938</v>
      </c>
      <c r="B10240" s="2" t="s">
        <v>9612</v>
      </c>
      <c r="C10240" s="2" t="s">
        <v>9613</v>
      </c>
      <c r="D10240" s="2" t="s">
        <v>10275</v>
      </c>
      <c r="E10240">
        <v>19</v>
      </c>
      <c r="F10240" t="str">
        <f>+VLOOKUP(E10240,[1]CLIENTES!A:B,2,0)</f>
        <v>Amaro</v>
      </c>
      <c r="G10240">
        <v>56</v>
      </c>
      <c r="H10240" t="str">
        <f>+VLOOKUP(G10240,[1]SKU!A:B,2,0)</f>
        <v>MANAOS VERDE 38 x 38 C.NEGRO 1RA CAL</v>
      </c>
      <c r="I10240" t="str">
        <f>+VLOOKUP(G10240,[1]SKU!A:D,4,0)</f>
        <v>CERAMICO</v>
      </c>
      <c r="J10240" t="str">
        <f>+VLOOKUP(G10240,[1]SKU!A:E,5,0)</f>
        <v>Marmoles</v>
      </c>
      <c r="K10240" t="str">
        <f>+VLOOKUP(G10240,[1]SKU!A:C,3,0)</f>
        <v>CERRO NEGRO</v>
      </c>
      <c r="L10240">
        <v>46</v>
      </c>
      <c r="M10240">
        <v>32.510640182632095</v>
      </c>
      <c r="N10240">
        <f>+VLOOKUP([1]VENTAS!G10240,[1]SKU!A:G,6,0)</f>
        <v>2540</v>
      </c>
      <c r="O10240" s="4">
        <f t="shared" si="159"/>
        <v>82577.026063885525</v>
      </c>
    </row>
    <row r="10241" spans="1:15" x14ac:dyDescent="0.3">
      <c r="A10241" s="1">
        <v>44958</v>
      </c>
      <c r="B10241" s="2" t="s">
        <v>9612</v>
      </c>
      <c r="C10241" s="2" t="s">
        <v>9613</v>
      </c>
      <c r="D10241" s="2" t="s">
        <v>10276</v>
      </c>
      <c r="E10241">
        <v>197</v>
      </c>
      <c r="F10241" t="str">
        <f>+VLOOKUP(E10241,[1]CLIENTES!A:B,2,0)</f>
        <v>Raul</v>
      </c>
      <c r="G10241">
        <v>327</v>
      </c>
      <c r="H10241" t="str">
        <f>+VLOOKUP(G10241,[1]SKU!A:B,2,0)</f>
        <v>CARDON ROBLE  58 x 58 S.LOREN 1RA C</v>
      </c>
      <c r="I10241" t="str">
        <f>+VLOOKUP(G10241,[1]SKU!A:D,4,0)</f>
        <v>PORCELANATO</v>
      </c>
      <c r="J10241" t="str">
        <f>+VLOOKUP(G10241,[1]SKU!A:E,5,0)</f>
        <v>Maderas</v>
      </c>
      <c r="K10241" t="str">
        <f>+VLOOKUP(G10241,[1]SKU!A:C,3,0)</f>
        <v>SAN LORENZO</v>
      </c>
      <c r="L10241">
        <v>67</v>
      </c>
      <c r="M10241">
        <v>51.379198484285517</v>
      </c>
      <c r="N10241">
        <f>+VLOOKUP([1]VENTAS!G10241,[1]SKU!A:G,6,0)</f>
        <v>6938</v>
      </c>
      <c r="O10241" s="4">
        <f t="shared" si="159"/>
        <v>356468.87908397289</v>
      </c>
    </row>
    <row r="10242" spans="1:15" x14ac:dyDescent="0.3">
      <c r="A10242" s="1">
        <v>44982</v>
      </c>
      <c r="B10242" s="2" t="s">
        <v>9612</v>
      </c>
      <c r="C10242" s="2" t="s">
        <v>9613</v>
      </c>
      <c r="D10242" s="2" t="s">
        <v>10277</v>
      </c>
      <c r="E10242">
        <v>129</v>
      </c>
      <c r="F10242" t="str">
        <f>+VLOOKUP(E10242,[1]CLIENTES!A:B,2,0)</f>
        <v>Thyare</v>
      </c>
      <c r="G10242">
        <v>383</v>
      </c>
      <c r="H10242" t="str">
        <f>+VLOOKUP(G10242,[1]SKU!A:B,2,0)</f>
        <v>URBAN CONCRETE ANTRACITA RECT. 58 X 58 S.LOREN 2DA</v>
      </c>
      <c r="I10242" t="str">
        <f>+VLOOKUP(G10242,[1]SKU!A:D,4,0)</f>
        <v>PORCELANATO</v>
      </c>
      <c r="J10242" t="str">
        <f>+VLOOKUP(G10242,[1]SKU!A:E,5,0)</f>
        <v>Cementos</v>
      </c>
      <c r="K10242" t="str">
        <f>+VLOOKUP(G10242,[1]SKU!A:C,3,0)</f>
        <v>SAN LORENZO</v>
      </c>
      <c r="L10242">
        <v>88</v>
      </c>
      <c r="M10242">
        <v>32.240016384757659</v>
      </c>
      <c r="N10242">
        <f>+VLOOKUP([1]VENTAS!G10242,[1]SKU!A:G,6,0)</f>
        <v>1498</v>
      </c>
      <c r="O10242" s="4">
        <f t="shared" si="159"/>
        <v>48295.544544366974</v>
      </c>
    </row>
    <row r="10243" spans="1:15" x14ac:dyDescent="0.3">
      <c r="A10243" s="1">
        <v>44947</v>
      </c>
      <c r="B10243" s="2" t="s">
        <v>9612</v>
      </c>
      <c r="C10243" s="2" t="s">
        <v>9613</v>
      </c>
      <c r="D10243" s="2" t="s">
        <v>10278</v>
      </c>
      <c r="E10243">
        <v>207</v>
      </c>
      <c r="F10243" t="str">
        <f>+VLOOKUP(E10243,[1]CLIENTES!A:B,2,0)</f>
        <v>Leah</v>
      </c>
      <c r="G10243">
        <v>299</v>
      </c>
      <c r="H10243" t="str">
        <f>+VLOOKUP(G10243,[1]SKU!A:B,2,0)</f>
        <v>URBAN ANTHRACITE NATURAL 60 X 120 VITE 2DA C</v>
      </c>
      <c r="I10243" t="str">
        <f>+VLOOKUP(G10243,[1]SKU!A:D,4,0)</f>
        <v>PORCELANATO</v>
      </c>
      <c r="J10243" t="str">
        <f>+VLOOKUP(G10243,[1]SKU!A:E,5,0)</f>
        <v>Cementos</v>
      </c>
      <c r="K10243" t="str">
        <f>+VLOOKUP(G10243,[1]SKU!A:C,3,0)</f>
        <v>VITE</v>
      </c>
      <c r="L10243">
        <v>137</v>
      </c>
      <c r="M10243">
        <v>128.46431623778886</v>
      </c>
      <c r="N10243">
        <f>+VLOOKUP([1]VENTAS!G10243,[1]SKU!A:G,6,0)</f>
        <v>7178</v>
      </c>
      <c r="O10243" s="4">
        <f t="shared" ref="O10243:O10306" si="160">+N10243*M10243</f>
        <v>922116.86195484851</v>
      </c>
    </row>
    <row r="10244" spans="1:15" x14ac:dyDescent="0.3">
      <c r="A10244" s="1">
        <v>44966</v>
      </c>
      <c r="B10244" s="2" t="s">
        <v>9612</v>
      </c>
      <c r="C10244" s="2" t="s">
        <v>9613</v>
      </c>
      <c r="D10244" s="2" t="s">
        <v>10279</v>
      </c>
      <c r="E10244">
        <v>75</v>
      </c>
      <c r="F10244" t="str">
        <f>+VLOOKUP(E10244,[1]CLIENTES!A:B,2,0)</f>
        <v>Massimo</v>
      </c>
      <c r="G10244">
        <v>224</v>
      </c>
      <c r="H10244" t="str">
        <f>+VLOOKUP(G10244,[1]SKU!A:B,2,0)</f>
        <v>GRANITO OUT SAND SAT RT 59 x 59 C.NEGRO 2DA C</v>
      </c>
      <c r="I10244" t="str">
        <f>+VLOOKUP(G10244,[1]SKU!A:D,4,0)</f>
        <v>PORCELANATO</v>
      </c>
      <c r="J10244" t="str">
        <f>+VLOOKUP(G10244,[1]SKU!A:E,5,0)</f>
        <v>Piedras</v>
      </c>
      <c r="K10244" t="str">
        <f>+VLOOKUP(G10244,[1]SKU!A:C,3,0)</f>
        <v>CERRO NEGRO</v>
      </c>
      <c r="L10244">
        <v>15</v>
      </c>
      <c r="M10244">
        <v>6.7658281619320793</v>
      </c>
      <c r="N10244">
        <f>+VLOOKUP([1]VENTAS!G10244,[1]SKU!A:G,6,0)</f>
        <v>8674</v>
      </c>
      <c r="O10244" s="4">
        <f t="shared" si="160"/>
        <v>58686.793476598854</v>
      </c>
    </row>
    <row r="10245" spans="1:15" x14ac:dyDescent="0.3">
      <c r="A10245" s="1">
        <v>44959</v>
      </c>
      <c r="B10245" s="2" t="s">
        <v>9612</v>
      </c>
      <c r="C10245" s="2" t="s">
        <v>9613</v>
      </c>
      <c r="D10245" s="2" t="s">
        <v>10280</v>
      </c>
      <c r="E10245">
        <v>134</v>
      </c>
      <c r="F10245" t="str">
        <f>+VLOOKUP(E10245,[1]CLIENTES!A:B,2,0)</f>
        <v>Mathilda</v>
      </c>
      <c r="G10245">
        <v>164</v>
      </c>
      <c r="H10245" t="str">
        <f>+VLOOKUP(G10245,[1]SKU!A:B,2,0)</f>
        <v>RONDA GRIS 38 x 38 C.NEGRO 1RA CAL</v>
      </c>
      <c r="I10245" t="str">
        <f>+VLOOKUP(G10245,[1]SKU!A:D,4,0)</f>
        <v>CERAMICO</v>
      </c>
      <c r="J10245" t="str">
        <f>+VLOOKUP(G10245,[1]SKU!A:E,5,0)</f>
        <v>Marmoles</v>
      </c>
      <c r="K10245" t="str">
        <f>+VLOOKUP(G10245,[1]SKU!A:C,3,0)</f>
        <v>CERRO NEGRO</v>
      </c>
      <c r="L10245">
        <v>71</v>
      </c>
      <c r="M10245">
        <v>38.969100224236996</v>
      </c>
      <c r="N10245">
        <f>+VLOOKUP([1]VENTAS!G10245,[1]SKU!A:G,6,0)</f>
        <v>1261</v>
      </c>
      <c r="O10245" s="4">
        <f t="shared" si="160"/>
        <v>49140.03538276285</v>
      </c>
    </row>
    <row r="10246" spans="1:15" x14ac:dyDescent="0.3">
      <c r="A10246" s="1">
        <v>44943</v>
      </c>
      <c r="B10246" s="2" t="s">
        <v>9612</v>
      </c>
      <c r="C10246" s="2" t="s">
        <v>9613</v>
      </c>
      <c r="D10246" s="2" t="s">
        <v>10281</v>
      </c>
      <c r="E10246">
        <v>31</v>
      </c>
      <c r="F10246" t="str">
        <f>+VLOOKUP(E10246,[1]CLIENTES!A:B,2,0)</f>
        <v>Lyan</v>
      </c>
      <c r="G10246">
        <v>239</v>
      </c>
      <c r="H10246" t="str">
        <f>+VLOOKUP(G10246,[1]SKU!A:B,2,0)</f>
        <v>LIFE TIZA PULIDO RECT 58 x 117 C.NEGRO 2DA C</v>
      </c>
      <c r="I10246" t="str">
        <f>+VLOOKUP(G10246,[1]SKU!A:D,4,0)</f>
        <v>PORCELANATO</v>
      </c>
      <c r="J10246" t="str">
        <f>+VLOOKUP(G10246,[1]SKU!A:E,5,0)</f>
        <v>Cementos</v>
      </c>
      <c r="K10246" t="str">
        <f>+VLOOKUP(G10246,[1]SKU!A:C,3,0)</f>
        <v>CERRO NEGRO</v>
      </c>
      <c r="L10246">
        <v>167</v>
      </c>
      <c r="M10246">
        <v>29.334210396734921</v>
      </c>
      <c r="N10246">
        <f>+VLOOKUP([1]VENTAS!G10246,[1]SKU!A:G,6,0)</f>
        <v>7883</v>
      </c>
      <c r="O10246" s="4">
        <f t="shared" si="160"/>
        <v>231241.58055746139</v>
      </c>
    </row>
    <row r="10247" spans="1:15" x14ac:dyDescent="0.3">
      <c r="A10247" s="1">
        <v>44950</v>
      </c>
      <c r="B10247" s="2" t="s">
        <v>9612</v>
      </c>
      <c r="C10247" s="2" t="s">
        <v>9613</v>
      </c>
      <c r="D10247" s="2" t="s">
        <v>10282</v>
      </c>
      <c r="E10247">
        <v>107</v>
      </c>
      <c r="F10247" t="str">
        <f>+VLOOKUP(E10247,[1]CLIENTES!A:B,2,0)</f>
        <v>Mauro</v>
      </c>
      <c r="G10247">
        <v>185</v>
      </c>
      <c r="H10247" t="str">
        <f>+VLOOKUP(G10247,[1]SKU!A:B,2,0)</f>
        <v>FORTE BLANCO 33 x 33  S.LOREN 2DA C</v>
      </c>
      <c r="I10247" t="str">
        <f>+VLOOKUP(G10247,[1]SKU!A:D,4,0)</f>
        <v>CERAMICO</v>
      </c>
      <c r="J10247" t="str">
        <f>+VLOOKUP(G10247,[1]SKU!A:E,5,0)</f>
        <v>Deco &amp; Mas</v>
      </c>
      <c r="K10247" t="str">
        <f>+VLOOKUP(G10247,[1]SKU!A:C,3,0)</f>
        <v>SAN LORENZO</v>
      </c>
      <c r="L10247">
        <v>57</v>
      </c>
      <c r="M10247">
        <v>12.644092288444268</v>
      </c>
      <c r="N10247">
        <f>+VLOOKUP([1]VENTAS!G10247,[1]SKU!A:G,6,0)</f>
        <v>9520</v>
      </c>
      <c r="O10247" s="4">
        <f t="shared" si="160"/>
        <v>120371.75858598943</v>
      </c>
    </row>
    <row r="10248" spans="1:15" x14ac:dyDescent="0.3">
      <c r="A10248" s="1">
        <v>44964</v>
      </c>
      <c r="B10248" s="2" t="s">
        <v>9612</v>
      </c>
      <c r="C10248" s="2" t="s">
        <v>9613</v>
      </c>
      <c r="D10248" s="2" t="s">
        <v>10283</v>
      </c>
      <c r="E10248">
        <v>236</v>
      </c>
      <c r="F10248" t="str">
        <f>+VLOOKUP(E10248,[1]CLIENTES!A:B,2,0)</f>
        <v>Yasmin</v>
      </c>
      <c r="G10248">
        <v>198</v>
      </c>
      <c r="H10248" t="str">
        <f>+VLOOKUP(G10248,[1]SKU!A:B,2,0)</f>
        <v>TARACEA MIX SATINADO 45,3 x 45,3 S.LOREN 1RA C</v>
      </c>
      <c r="I10248" t="str">
        <f>+VLOOKUP(G10248,[1]SKU!A:D,4,0)</f>
        <v>CERAMICO</v>
      </c>
      <c r="J10248" t="str">
        <f>+VLOOKUP(G10248,[1]SKU!A:E,5,0)</f>
        <v>Maderas</v>
      </c>
      <c r="K10248" t="str">
        <f>+VLOOKUP(G10248,[1]SKU!A:C,3,0)</f>
        <v>SAN LORENZO</v>
      </c>
      <c r="L10248">
        <v>139</v>
      </c>
      <c r="M10248">
        <v>91.30282322184695</v>
      </c>
      <c r="N10248">
        <f>+VLOOKUP([1]VENTAS!G10248,[1]SKU!A:G,6,0)</f>
        <v>9423</v>
      </c>
      <c r="O10248" s="4">
        <f t="shared" si="160"/>
        <v>860346.50321946386</v>
      </c>
    </row>
    <row r="10249" spans="1:15" x14ac:dyDescent="0.3">
      <c r="A10249" s="1">
        <v>44966</v>
      </c>
      <c r="B10249" s="2" t="s">
        <v>9612</v>
      </c>
      <c r="C10249" s="2" t="s">
        <v>9613</v>
      </c>
      <c r="D10249" s="2" t="s">
        <v>10284</v>
      </c>
      <c r="E10249">
        <v>236</v>
      </c>
      <c r="F10249" t="str">
        <f>+VLOOKUP(E10249,[1]CLIENTES!A:B,2,0)</f>
        <v>Yasmin</v>
      </c>
      <c r="G10249">
        <v>74</v>
      </c>
      <c r="H10249" t="str">
        <f>+VLOOKUP(G10249,[1]SKU!A:B,2,0)</f>
        <v>AMAZONIA TIZA 38 x 38 C.NEGRO 2DA CAL</v>
      </c>
      <c r="I10249" t="str">
        <f>+VLOOKUP(G10249,[1]SKU!A:D,4,0)</f>
        <v>CERAMICO</v>
      </c>
      <c r="J10249" t="str">
        <f>+VLOOKUP(G10249,[1]SKU!A:E,5,0)</f>
        <v>Cementos</v>
      </c>
      <c r="K10249" t="str">
        <f>+VLOOKUP(G10249,[1]SKU!A:C,3,0)</f>
        <v>CERRO NEGRO</v>
      </c>
      <c r="L10249">
        <v>149</v>
      </c>
      <c r="M10249">
        <v>70.31054498744345</v>
      </c>
      <c r="N10249">
        <f>+VLOOKUP([1]VENTAS!G10249,[1]SKU!A:G,6,0)</f>
        <v>7577</v>
      </c>
      <c r="O10249" s="4">
        <f t="shared" si="160"/>
        <v>532742.999369859</v>
      </c>
    </row>
    <row r="10250" spans="1:15" x14ac:dyDescent="0.3">
      <c r="A10250" s="1">
        <v>44980</v>
      </c>
      <c r="B10250" s="2" t="s">
        <v>9612</v>
      </c>
      <c r="C10250" s="2" t="s">
        <v>9613</v>
      </c>
      <c r="D10250" s="2" t="s">
        <v>10285</v>
      </c>
      <c r="E10250">
        <v>155</v>
      </c>
      <c r="F10250" t="str">
        <f>+VLOOKUP(E10250,[1]CLIENTES!A:B,2,0)</f>
        <v>Cristhoper</v>
      </c>
      <c r="G10250">
        <v>67</v>
      </c>
      <c r="H10250" t="str">
        <f>+VLOOKUP(G10250,[1]SKU!A:B,2,0)</f>
        <v>EUCALIPTO BEIGE 56 X 56 LOURDES 1RA C</v>
      </c>
      <c r="I10250" t="str">
        <f>+VLOOKUP(G10250,[1]SKU!A:D,4,0)</f>
        <v>CERAMICO</v>
      </c>
      <c r="J10250" t="str">
        <f>+VLOOKUP(G10250,[1]SKU!A:E,5,0)</f>
        <v>Maderas</v>
      </c>
      <c r="K10250" t="str">
        <f>+VLOOKUP(G10250,[1]SKU!A:C,3,0)</f>
        <v>LOURDES</v>
      </c>
      <c r="L10250">
        <v>132</v>
      </c>
      <c r="M10250">
        <v>73.704048733289753</v>
      </c>
      <c r="N10250">
        <f>+VLOOKUP([1]VENTAS!G10250,[1]SKU!A:G,6,0)</f>
        <v>1502</v>
      </c>
      <c r="O10250" s="4">
        <f t="shared" si="160"/>
        <v>110703.48119740121</v>
      </c>
    </row>
    <row r="10251" spans="1:15" x14ac:dyDescent="0.3">
      <c r="A10251" s="1">
        <v>44966</v>
      </c>
      <c r="B10251" s="2" t="s">
        <v>9612</v>
      </c>
      <c r="C10251" s="2" t="s">
        <v>9613</v>
      </c>
      <c r="D10251" s="2" t="s">
        <v>10286</v>
      </c>
      <c r="E10251">
        <v>57</v>
      </c>
      <c r="F10251" t="str">
        <f>+VLOOKUP(E10251,[1]CLIENTES!A:B,2,0)</f>
        <v>Yanina</v>
      </c>
      <c r="G10251">
        <v>299</v>
      </c>
      <c r="H10251" t="str">
        <f>+VLOOKUP(G10251,[1]SKU!A:B,2,0)</f>
        <v>URBAN ANTHRACITE NATURAL 60 X 120 VITE 2DA C</v>
      </c>
      <c r="I10251" t="str">
        <f>+VLOOKUP(G10251,[1]SKU!A:D,4,0)</f>
        <v>PORCELANATO</v>
      </c>
      <c r="J10251" t="str">
        <f>+VLOOKUP(G10251,[1]SKU!A:E,5,0)</f>
        <v>Cementos</v>
      </c>
      <c r="K10251" t="str">
        <f>+VLOOKUP(G10251,[1]SKU!A:C,3,0)</f>
        <v>VITE</v>
      </c>
      <c r="L10251">
        <v>83</v>
      </c>
      <c r="M10251">
        <v>77.828746333842886</v>
      </c>
      <c r="N10251">
        <f>+VLOOKUP([1]VENTAS!G10251,[1]SKU!A:G,6,0)</f>
        <v>7178</v>
      </c>
      <c r="O10251" s="4">
        <f t="shared" si="160"/>
        <v>558654.74118432426</v>
      </c>
    </row>
    <row r="10252" spans="1:15" x14ac:dyDescent="0.3">
      <c r="A10252" s="1">
        <v>44938</v>
      </c>
      <c r="B10252" s="2" t="s">
        <v>9612</v>
      </c>
      <c r="C10252" s="2" t="s">
        <v>9613</v>
      </c>
      <c r="D10252" s="2" t="s">
        <v>10287</v>
      </c>
      <c r="E10252">
        <v>119</v>
      </c>
      <c r="F10252" t="str">
        <f>+VLOOKUP(E10252,[1]CLIENTES!A:B,2,0)</f>
        <v>Amir</v>
      </c>
      <c r="G10252">
        <v>288</v>
      </c>
      <c r="H10252" t="str">
        <f>+VLOOKUP(G10252,[1]SKU!A:B,2,0)</f>
        <v>SIDNEY ICE NATURAL RECT 59 x 59 C.NEGRO 2DA CAL</v>
      </c>
      <c r="I10252" t="str">
        <f>+VLOOKUP(G10252,[1]SKU!A:D,4,0)</f>
        <v>PORCELANATO</v>
      </c>
      <c r="J10252" t="str">
        <f>+VLOOKUP(G10252,[1]SKU!A:E,5,0)</f>
        <v>Cementos</v>
      </c>
      <c r="K10252" t="str">
        <f>+VLOOKUP(G10252,[1]SKU!A:C,3,0)</f>
        <v>CERRO NEGRO</v>
      </c>
      <c r="L10252">
        <v>54</v>
      </c>
      <c r="M10252">
        <v>30.160130332616156</v>
      </c>
      <c r="N10252">
        <f>+VLOOKUP([1]VENTAS!G10252,[1]SKU!A:G,6,0)</f>
        <v>2328</v>
      </c>
      <c r="O10252" s="4">
        <f t="shared" si="160"/>
        <v>70212.783414330406</v>
      </c>
    </row>
    <row r="10253" spans="1:15" x14ac:dyDescent="0.3">
      <c r="A10253" s="1">
        <v>44946</v>
      </c>
      <c r="B10253" s="2" t="s">
        <v>9612</v>
      </c>
      <c r="C10253" s="2" t="s">
        <v>9613</v>
      </c>
      <c r="D10253" s="2" t="s">
        <v>10288</v>
      </c>
      <c r="E10253">
        <v>82</v>
      </c>
      <c r="F10253" t="str">
        <f>+VLOOKUP(E10253,[1]CLIENTES!A:B,2,0)</f>
        <v>Nayarett</v>
      </c>
      <c r="G10253">
        <v>60</v>
      </c>
      <c r="H10253" t="str">
        <f>+VLOOKUP(G10253,[1]SKU!A:B,2,0)</f>
        <v>FORTE BLANCO 33 x 33 S.LOREN 1RA C</v>
      </c>
      <c r="I10253" t="str">
        <f>+VLOOKUP(G10253,[1]SKU!A:D,4,0)</f>
        <v>CERAMICO</v>
      </c>
      <c r="J10253" t="str">
        <f>+VLOOKUP(G10253,[1]SKU!A:E,5,0)</f>
        <v>Deco &amp; Mas</v>
      </c>
      <c r="K10253" t="str">
        <f>+VLOOKUP(G10253,[1]SKU!A:C,3,0)</f>
        <v>SAN LORENZO</v>
      </c>
      <c r="L10253">
        <v>61</v>
      </c>
      <c r="M10253">
        <v>21.352951499531571</v>
      </c>
      <c r="N10253">
        <f>+VLOOKUP([1]VENTAS!G10253,[1]SKU!A:G,6,0)</f>
        <v>9274</v>
      </c>
      <c r="O10253" s="4">
        <f t="shared" si="160"/>
        <v>198027.27220665579</v>
      </c>
    </row>
    <row r="10254" spans="1:15" x14ac:dyDescent="0.3">
      <c r="A10254" s="1">
        <v>44955</v>
      </c>
      <c r="B10254" s="2" t="s">
        <v>9612</v>
      </c>
      <c r="C10254" s="2" t="s">
        <v>9613</v>
      </c>
      <c r="D10254" s="2" t="s">
        <v>10289</v>
      </c>
      <c r="E10254">
        <v>135</v>
      </c>
      <c r="F10254" t="str">
        <f>+VLOOKUP(E10254,[1]CLIENTES!A:B,2,0)</f>
        <v>Stefano38</v>
      </c>
      <c r="G10254">
        <v>21</v>
      </c>
      <c r="H10254" t="str">
        <f>+VLOOKUP(G10254,[1]SKU!A:B,2,0)</f>
        <v>ACACIA BLANCO BRILLANTE 33 x 45,3 SCOP 2DA CAL</v>
      </c>
      <c r="I10254" t="str">
        <f>+VLOOKUP(G10254,[1]SKU!A:D,4,0)</f>
        <v>CERAMICO</v>
      </c>
      <c r="J10254" t="str">
        <f>+VLOOKUP(G10254,[1]SKU!A:E,5,0)</f>
        <v>Deco &amp; Mas</v>
      </c>
      <c r="K10254" t="str">
        <f>+VLOOKUP(G10254,[1]SKU!A:C,3,0)</f>
        <v>SCOP</v>
      </c>
      <c r="L10254">
        <v>157</v>
      </c>
      <c r="M10254">
        <v>91.772772049585825</v>
      </c>
      <c r="N10254">
        <f>+VLOOKUP([1]VENTAS!G10254,[1]SKU!A:G,6,0)</f>
        <v>9335</v>
      </c>
      <c r="O10254" s="4">
        <f t="shared" si="160"/>
        <v>856698.82708288368</v>
      </c>
    </row>
    <row r="10255" spans="1:15" x14ac:dyDescent="0.3">
      <c r="A10255" s="1">
        <v>44935</v>
      </c>
      <c r="B10255" s="2" t="s">
        <v>9612</v>
      </c>
      <c r="C10255" s="2" t="s">
        <v>9613</v>
      </c>
      <c r="D10255" s="2" t="s">
        <v>10290</v>
      </c>
      <c r="E10255">
        <v>24</v>
      </c>
      <c r="F10255" t="str">
        <f>+VLOOKUP(E10255,[1]CLIENTES!A:B,2,0)</f>
        <v>Maciel</v>
      </c>
      <c r="G10255">
        <v>106</v>
      </c>
      <c r="H10255" t="str">
        <f>+VLOOKUP(G10255,[1]SKU!A:B,2,0)</f>
        <v>PATIO MIX GRIS 45,3 X 45,3 SCOP 1RA CAL</v>
      </c>
      <c r="I10255" t="str">
        <f>+VLOOKUP(G10255,[1]SKU!A:D,4,0)</f>
        <v>CERAMICO</v>
      </c>
      <c r="J10255" t="str">
        <f>+VLOOKUP(G10255,[1]SKU!A:E,5,0)</f>
        <v>Deco &amp; Mas</v>
      </c>
      <c r="K10255" t="str">
        <f>+VLOOKUP(G10255,[1]SKU!A:C,3,0)</f>
        <v>SCOP</v>
      </c>
      <c r="L10255">
        <v>142</v>
      </c>
      <c r="M10255">
        <v>1.4575586393305184</v>
      </c>
      <c r="N10255">
        <f>+VLOOKUP([1]VENTAS!G10255,[1]SKU!A:G,6,0)</f>
        <v>9972</v>
      </c>
      <c r="O10255" s="4">
        <f t="shared" si="160"/>
        <v>14534.774751403929</v>
      </c>
    </row>
    <row r="10256" spans="1:15" x14ac:dyDescent="0.3">
      <c r="A10256" s="1">
        <v>44978</v>
      </c>
      <c r="B10256" s="2" t="s">
        <v>9612</v>
      </c>
      <c r="C10256" s="2" t="s">
        <v>9613</v>
      </c>
      <c r="D10256" s="2" t="s">
        <v>10291</v>
      </c>
      <c r="E10256">
        <v>21</v>
      </c>
      <c r="F10256" t="str">
        <f>+VLOOKUP(E10256,[1]CLIENTES!A:B,2,0)</f>
        <v>Jason</v>
      </c>
      <c r="G10256">
        <v>171</v>
      </c>
      <c r="H10256" t="str">
        <f>+VLOOKUP(G10256,[1]SKU!A:B,2,0)</f>
        <v>ALMENDRO PIZARRA 33 x 33 SCOP 1RA CAL</v>
      </c>
      <c r="I10256" t="str">
        <f>+VLOOKUP(G10256,[1]SKU!A:D,4,0)</f>
        <v>CERAMICO</v>
      </c>
      <c r="J10256" t="str">
        <f>+VLOOKUP(G10256,[1]SKU!A:E,5,0)</f>
        <v>Cementos</v>
      </c>
      <c r="K10256" t="str">
        <f>+VLOOKUP(G10256,[1]SKU!A:C,3,0)</f>
        <v>SCOP</v>
      </c>
      <c r="L10256">
        <v>139</v>
      </c>
      <c r="M10256">
        <v>108.78790556610255</v>
      </c>
      <c r="N10256">
        <f>+VLOOKUP([1]VENTAS!G10256,[1]SKU!A:G,6,0)</f>
        <v>5548</v>
      </c>
      <c r="O10256" s="4">
        <f t="shared" si="160"/>
        <v>603555.30008073698</v>
      </c>
    </row>
    <row r="10257" spans="1:15" x14ac:dyDescent="0.3">
      <c r="A10257" s="1">
        <v>44961</v>
      </c>
      <c r="B10257" s="2" t="s">
        <v>9612</v>
      </c>
      <c r="C10257" s="2" t="s">
        <v>9613</v>
      </c>
      <c r="D10257" s="2" t="s">
        <v>10292</v>
      </c>
      <c r="E10257">
        <v>75</v>
      </c>
      <c r="F10257" t="str">
        <f>+VLOOKUP(E10257,[1]CLIENTES!A:B,2,0)</f>
        <v>Massimo</v>
      </c>
      <c r="G10257">
        <v>377</v>
      </c>
      <c r="H10257" t="str">
        <f>+VLOOKUP(G10257,[1]SKU!A:B,2,0)</f>
        <v>URBAN CONCRETE GREY ANTID. REC 58 x 58 S.LOREN 2DA</v>
      </c>
      <c r="I10257" t="str">
        <f>+VLOOKUP(G10257,[1]SKU!A:D,4,0)</f>
        <v>PORCELANATO</v>
      </c>
      <c r="J10257" t="str">
        <f>+VLOOKUP(G10257,[1]SKU!A:E,5,0)</f>
        <v>Cementos</v>
      </c>
      <c r="K10257" t="str">
        <f>+VLOOKUP(G10257,[1]SKU!A:C,3,0)</f>
        <v>SAN LORENZO</v>
      </c>
      <c r="L10257">
        <v>127</v>
      </c>
      <c r="M10257">
        <v>68.320416762230522</v>
      </c>
      <c r="N10257">
        <f>+VLOOKUP([1]VENTAS!G10257,[1]SKU!A:G,6,0)</f>
        <v>9066</v>
      </c>
      <c r="O10257" s="4">
        <f t="shared" si="160"/>
        <v>619392.89836638188</v>
      </c>
    </row>
    <row r="10258" spans="1:15" x14ac:dyDescent="0.3">
      <c r="A10258" s="1">
        <v>44935</v>
      </c>
      <c r="B10258" s="2" t="s">
        <v>9612</v>
      </c>
      <c r="C10258" s="2" t="s">
        <v>9613</v>
      </c>
      <c r="D10258" s="2" t="s">
        <v>10293</v>
      </c>
      <c r="E10258">
        <v>36</v>
      </c>
      <c r="F10258" t="str">
        <f>+VLOOKUP(E10258,[1]CLIENTES!A:B,2,0)</f>
        <v>Kevin</v>
      </c>
      <c r="G10258">
        <v>106</v>
      </c>
      <c r="H10258" t="str">
        <f>+VLOOKUP(G10258,[1]SKU!A:B,2,0)</f>
        <v>PATIO MIX GRIS 45,3 X 45,3 SCOP 1RA CAL</v>
      </c>
      <c r="I10258" t="str">
        <f>+VLOOKUP(G10258,[1]SKU!A:D,4,0)</f>
        <v>CERAMICO</v>
      </c>
      <c r="J10258" t="str">
        <f>+VLOOKUP(G10258,[1]SKU!A:E,5,0)</f>
        <v>Deco &amp; Mas</v>
      </c>
      <c r="K10258" t="str">
        <f>+VLOOKUP(G10258,[1]SKU!A:C,3,0)</f>
        <v>SCOP</v>
      </c>
      <c r="L10258">
        <v>105</v>
      </c>
      <c r="M10258">
        <v>1.0777722333077777</v>
      </c>
      <c r="N10258">
        <f>+VLOOKUP([1]VENTAS!G10258,[1]SKU!A:G,6,0)</f>
        <v>9972</v>
      </c>
      <c r="O10258" s="4">
        <f t="shared" si="160"/>
        <v>10747.544710545159</v>
      </c>
    </row>
    <row r="10259" spans="1:15" x14ac:dyDescent="0.3">
      <c r="A10259" s="1">
        <v>44969</v>
      </c>
      <c r="B10259" s="2" t="s">
        <v>9612</v>
      </c>
      <c r="C10259" s="2" t="s">
        <v>9613</v>
      </c>
      <c r="D10259" s="2" t="s">
        <v>10294</v>
      </c>
      <c r="E10259">
        <v>145</v>
      </c>
      <c r="F10259" t="str">
        <f>+VLOOKUP(E10259,[1]CLIENTES!A:B,2,0)</f>
        <v>Denisse</v>
      </c>
      <c r="G10259">
        <v>341</v>
      </c>
      <c r="H10259" t="str">
        <f>+VLOOKUP(G10259,[1]SKU!A:B,2,0)</f>
        <v>BAUHAUS GREY RECT. 28 X 58 S.LOREN 1RA C</v>
      </c>
      <c r="I10259" t="str">
        <f>+VLOOKUP(G10259,[1]SKU!A:D,4,0)</f>
        <v>PORCELANATO</v>
      </c>
      <c r="J10259" t="str">
        <f>+VLOOKUP(G10259,[1]SKU!A:E,5,0)</f>
        <v>Cementos</v>
      </c>
      <c r="K10259" t="str">
        <f>+VLOOKUP(G10259,[1]SKU!A:C,3,0)</f>
        <v>SAN LORENZO</v>
      </c>
      <c r="L10259">
        <v>147</v>
      </c>
      <c r="M10259">
        <v>71.192089191469364</v>
      </c>
      <c r="N10259">
        <f>+VLOOKUP([1]VENTAS!G10259,[1]SKU!A:G,6,0)</f>
        <v>8166</v>
      </c>
      <c r="O10259" s="4">
        <f t="shared" si="160"/>
        <v>581354.60033753887</v>
      </c>
    </row>
    <row r="10260" spans="1:15" x14ac:dyDescent="0.3">
      <c r="A10260" s="1">
        <v>44940</v>
      </c>
      <c r="B10260" s="2" t="s">
        <v>9612</v>
      </c>
      <c r="C10260" s="2" t="s">
        <v>9613</v>
      </c>
      <c r="D10260" s="2" t="s">
        <v>10295</v>
      </c>
      <c r="E10260">
        <v>232</v>
      </c>
      <c r="F10260" t="str">
        <f>+VLOOKUP(E10260,[1]CLIENTES!A:B,2,0)</f>
        <v>Andres</v>
      </c>
      <c r="G10260">
        <v>152</v>
      </c>
      <c r="H10260" t="str">
        <f>+VLOOKUP(G10260,[1]SKU!A:B,2,0)</f>
        <v>VICENZA GRIS OSCURO 20 X 62 CAÑUELAS 1RA C</v>
      </c>
      <c r="I10260" t="str">
        <f>+VLOOKUP(G10260,[1]SKU!A:D,4,0)</f>
        <v>CERAMICO</v>
      </c>
      <c r="J10260" t="str">
        <f>+VLOOKUP(G10260,[1]SKU!A:E,5,0)</f>
        <v>Maderas</v>
      </c>
      <c r="K10260" t="str">
        <f>+VLOOKUP(G10260,[1]SKU!A:C,3,0)</f>
        <v>CAÑUELAS</v>
      </c>
      <c r="L10260">
        <v>43</v>
      </c>
      <c r="M10260">
        <v>7.6993039576024334</v>
      </c>
      <c r="N10260">
        <f>+VLOOKUP([1]VENTAS!G10260,[1]SKU!A:G,6,0)</f>
        <v>6353</v>
      </c>
      <c r="O10260" s="4">
        <f t="shared" si="160"/>
        <v>48913.678042648258</v>
      </c>
    </row>
    <row r="10261" spans="1:15" x14ac:dyDescent="0.3">
      <c r="A10261" s="1">
        <v>44967</v>
      </c>
      <c r="B10261" s="2" t="s">
        <v>9612</v>
      </c>
      <c r="C10261" s="2" t="s">
        <v>9613</v>
      </c>
      <c r="D10261" s="2" t="s">
        <v>10296</v>
      </c>
      <c r="E10261">
        <v>47</v>
      </c>
      <c r="F10261" t="str">
        <f>+VLOOKUP(E10261,[1]CLIENTES!A:B,2,0)</f>
        <v>Mario</v>
      </c>
      <c r="G10261">
        <v>263</v>
      </c>
      <c r="H10261" t="str">
        <f>+VLOOKUP(G10261,[1]SKU!A:B,2,0)</f>
        <v>CALIPSO WHITE 53 x 53 SAN PIETRO 2DA C</v>
      </c>
      <c r="I10261" t="str">
        <f>+VLOOKUP(G10261,[1]SKU!A:D,4,0)</f>
        <v>PORCELANATO</v>
      </c>
      <c r="J10261" t="str">
        <f>+VLOOKUP(G10261,[1]SKU!A:E,5,0)</f>
        <v>Marmoles</v>
      </c>
      <c r="K10261" t="str">
        <f>+VLOOKUP(G10261,[1]SKU!A:C,3,0)</f>
        <v>SAN PIETRO</v>
      </c>
      <c r="L10261">
        <v>139</v>
      </c>
      <c r="M10261">
        <v>34.42933966370255</v>
      </c>
      <c r="N10261">
        <f>+VLOOKUP([1]VENTAS!G10261,[1]SKU!A:G,6,0)</f>
        <v>1481</v>
      </c>
      <c r="O10261" s="4">
        <f t="shared" si="160"/>
        <v>50989.852041943479</v>
      </c>
    </row>
    <row r="10262" spans="1:15" x14ac:dyDescent="0.3">
      <c r="A10262" s="1">
        <v>44928</v>
      </c>
      <c r="B10262" s="2" t="s">
        <v>9612</v>
      </c>
      <c r="C10262" s="2" t="s">
        <v>9613</v>
      </c>
      <c r="D10262" s="2" t="s">
        <v>10297</v>
      </c>
      <c r="E10262">
        <v>218</v>
      </c>
      <c r="F10262" t="str">
        <f>+VLOOKUP(E10262,[1]CLIENTES!A:B,2,0)</f>
        <v>Enrique</v>
      </c>
      <c r="G10262">
        <v>340</v>
      </c>
      <c r="H10262" t="str">
        <f>+VLOOKUP(G10262,[1]SKU!A:B,2,0)</f>
        <v>MARMOL SURIA GREY PUL RT 57,7x57,7 S.LOREN 1RA CAL</v>
      </c>
      <c r="I10262" t="str">
        <f>+VLOOKUP(G10262,[1]SKU!A:D,4,0)</f>
        <v>PORCELANATO</v>
      </c>
      <c r="J10262" t="str">
        <f>+VLOOKUP(G10262,[1]SKU!A:E,5,0)</f>
        <v>Marmoles</v>
      </c>
      <c r="K10262" t="str">
        <f>+VLOOKUP(G10262,[1]SKU!A:C,3,0)</f>
        <v>SAN LORENZO</v>
      </c>
      <c r="L10262">
        <v>21</v>
      </c>
      <c r="M10262">
        <v>14.531902042009893</v>
      </c>
      <c r="N10262">
        <f>+VLOOKUP([1]VENTAS!G10262,[1]SKU!A:G,6,0)</f>
        <v>3455</v>
      </c>
      <c r="O10262" s="4">
        <f t="shared" si="160"/>
        <v>50207.721555144177</v>
      </c>
    </row>
    <row r="10263" spans="1:15" x14ac:dyDescent="0.3">
      <c r="A10263" s="1">
        <v>44927</v>
      </c>
      <c r="B10263" s="2" t="s">
        <v>9612</v>
      </c>
      <c r="C10263" s="2" t="s">
        <v>9613</v>
      </c>
      <c r="D10263" s="2" t="s">
        <v>10298</v>
      </c>
      <c r="E10263">
        <v>205</v>
      </c>
      <c r="F10263" t="str">
        <f>+VLOOKUP(E10263,[1]CLIENTES!A:B,2,0)</f>
        <v>Ethan</v>
      </c>
      <c r="G10263">
        <v>241</v>
      </c>
      <c r="H10263" t="str">
        <f>+VLOOKUP(G10263,[1]SKU!A:B,2,0)</f>
        <v>LONDON GREIGE RECT 58 X 117 C.NEGRO 2DA CAL</v>
      </c>
      <c r="I10263" t="str">
        <f>+VLOOKUP(G10263,[1]SKU!A:D,4,0)</f>
        <v>PORCELANATO</v>
      </c>
      <c r="J10263" t="str">
        <f>+VLOOKUP(G10263,[1]SKU!A:E,5,0)</f>
        <v>Cementos</v>
      </c>
      <c r="K10263" t="str">
        <f>+VLOOKUP(G10263,[1]SKU!A:C,3,0)</f>
        <v>CERRO NEGRO</v>
      </c>
      <c r="L10263">
        <v>120</v>
      </c>
      <c r="M10263">
        <v>79.987121589770311</v>
      </c>
      <c r="N10263">
        <f>+VLOOKUP([1]VENTAS!G10263,[1]SKU!A:G,6,0)</f>
        <v>2259</v>
      </c>
      <c r="O10263" s="4">
        <f t="shared" si="160"/>
        <v>180690.90767129112</v>
      </c>
    </row>
    <row r="10264" spans="1:15" x14ac:dyDescent="0.3">
      <c r="A10264" s="1">
        <v>44948</v>
      </c>
      <c r="B10264" s="2" t="s">
        <v>9612</v>
      </c>
      <c r="C10264" s="2" t="s">
        <v>9613</v>
      </c>
      <c r="D10264" s="2" t="s">
        <v>10299</v>
      </c>
      <c r="E10264">
        <v>187</v>
      </c>
      <c r="F10264" t="str">
        <f>+VLOOKUP(E10264,[1]CLIENTES!A:B,2,0)</f>
        <v>Naira</v>
      </c>
      <c r="G10264">
        <v>182</v>
      </c>
      <c r="H10264" t="str">
        <f>+VLOOKUP(G10264,[1]SKU!A:B,2,0)</f>
        <v>ACCIAROLI 43 X 43 CAÑUELAS 1RA C</v>
      </c>
      <c r="I10264" t="str">
        <f>+VLOOKUP(G10264,[1]SKU!A:D,4,0)</f>
        <v>CERAMICO</v>
      </c>
      <c r="J10264" t="str">
        <f>+VLOOKUP(G10264,[1]SKU!A:E,5,0)</f>
        <v>Marmoles</v>
      </c>
      <c r="K10264" t="str">
        <f>+VLOOKUP(G10264,[1]SKU!A:C,3,0)</f>
        <v>CAÑUELAS</v>
      </c>
      <c r="L10264">
        <v>12</v>
      </c>
      <c r="M10264">
        <v>10.769244430715968</v>
      </c>
      <c r="N10264">
        <f>+VLOOKUP([1]VENTAS!G10264,[1]SKU!A:G,6,0)</f>
        <v>6390</v>
      </c>
      <c r="O10264" s="4">
        <f t="shared" si="160"/>
        <v>68815.471912275039</v>
      </c>
    </row>
    <row r="10265" spans="1:15" x14ac:dyDescent="0.3">
      <c r="A10265" s="1">
        <v>44954</v>
      </c>
      <c r="B10265" s="2" t="s">
        <v>9612</v>
      </c>
      <c r="C10265" s="2" t="s">
        <v>9613</v>
      </c>
      <c r="D10265" s="2" t="s">
        <v>10300</v>
      </c>
      <c r="E10265">
        <v>4</v>
      </c>
      <c r="F10265" t="str">
        <f>+VLOOKUP(E10265,[1]CLIENTES!A:B,2,0)</f>
        <v>Mical</v>
      </c>
      <c r="G10265">
        <v>162</v>
      </c>
      <c r="H10265" t="str">
        <f>+VLOOKUP(G10265,[1]SKU!A:B,2,0)</f>
        <v>CARRARA 61,5 x 61,5 CAÑUELAS 1RA C</v>
      </c>
      <c r="I10265" t="str">
        <f>+VLOOKUP(G10265,[1]SKU!A:D,4,0)</f>
        <v>CERAMICO</v>
      </c>
      <c r="J10265" t="str">
        <f>+VLOOKUP(G10265,[1]SKU!A:E,5,0)</f>
        <v>Marmoles</v>
      </c>
      <c r="K10265" t="str">
        <f>+VLOOKUP(G10265,[1]SKU!A:C,3,0)</f>
        <v>CAÑUELAS</v>
      </c>
      <c r="L10265">
        <v>61</v>
      </c>
      <c r="M10265">
        <v>34.553077170389024</v>
      </c>
      <c r="N10265">
        <f>+VLOOKUP([1]VENTAS!G10265,[1]SKU!A:G,6,0)</f>
        <v>4838</v>
      </c>
      <c r="O10265" s="4">
        <f t="shared" si="160"/>
        <v>167167.78735034209</v>
      </c>
    </row>
    <row r="10266" spans="1:15" x14ac:dyDescent="0.3">
      <c r="A10266" s="1">
        <v>44963</v>
      </c>
      <c r="B10266" s="2" t="s">
        <v>9612</v>
      </c>
      <c r="C10266" s="2" t="s">
        <v>9613</v>
      </c>
      <c r="D10266" s="2" t="s">
        <v>10301</v>
      </c>
      <c r="E10266">
        <v>89</v>
      </c>
      <c r="F10266" t="str">
        <f>+VLOOKUP(E10266,[1]CLIENTES!A:B,2,0)</f>
        <v>Miriam</v>
      </c>
      <c r="G10266">
        <v>260</v>
      </c>
      <c r="H10266" t="str">
        <f>+VLOOKUP(G10266,[1]SKU!A:B,2,0)</f>
        <v>ROBLE 21 X 120 C.NEGRO 2DA CAL</v>
      </c>
      <c r="I10266" t="str">
        <f>+VLOOKUP(G10266,[1]SKU!A:D,4,0)</f>
        <v>PORCELANATO</v>
      </c>
      <c r="J10266" t="str">
        <f>+VLOOKUP(G10266,[1]SKU!A:E,5,0)</f>
        <v>Maderas</v>
      </c>
      <c r="K10266" t="str">
        <f>+VLOOKUP(G10266,[1]SKU!A:C,3,0)</f>
        <v>CERRO NEGRO</v>
      </c>
      <c r="L10266">
        <v>54</v>
      </c>
      <c r="M10266">
        <v>9.244436589752409</v>
      </c>
      <c r="N10266">
        <f>+VLOOKUP([1]VENTAS!G10266,[1]SKU!A:G,6,0)</f>
        <v>5846</v>
      </c>
      <c r="O10266" s="4">
        <f t="shared" si="160"/>
        <v>54042.97630369258</v>
      </c>
    </row>
    <row r="10267" spans="1:15" x14ac:dyDescent="0.3">
      <c r="A10267" s="1">
        <v>44929</v>
      </c>
      <c r="B10267" s="2" t="s">
        <v>9612</v>
      </c>
      <c r="C10267" s="2" t="s">
        <v>9613</v>
      </c>
      <c r="D10267" s="2" t="s">
        <v>10302</v>
      </c>
      <c r="E10267">
        <v>11</v>
      </c>
      <c r="F10267" t="str">
        <f>+VLOOKUP(E10267,[1]CLIENTES!A:B,2,0)</f>
        <v>Emilio</v>
      </c>
      <c r="G10267">
        <v>1</v>
      </c>
      <c r="H10267" t="str">
        <f>+VLOOKUP(G10267,[1]SKU!A:B,2,0)</f>
        <v>TERRA PIZARRA 45,3 X 45,3 SCOP 1RA CAL</v>
      </c>
      <c r="I10267" t="str">
        <f>+VLOOKUP(G10267,[1]SKU!A:D,4,0)</f>
        <v>CERAMICO</v>
      </c>
      <c r="J10267" t="str">
        <f>+VLOOKUP(G10267,[1]SKU!A:E,5,0)</f>
        <v>Piedras</v>
      </c>
      <c r="K10267" t="str">
        <f>+VLOOKUP(G10267,[1]SKU!A:C,3,0)</f>
        <v>SCOP</v>
      </c>
      <c r="L10267">
        <v>38</v>
      </c>
      <c r="M10267">
        <v>13.974554343593024</v>
      </c>
      <c r="N10267">
        <f>+VLOOKUP([1]VENTAS!G10267,[1]SKU!A:G,6,0)</f>
        <v>6518</v>
      </c>
      <c r="O10267" s="4">
        <f t="shared" si="160"/>
        <v>91086.145211539333</v>
      </c>
    </row>
    <row r="10268" spans="1:15" x14ac:dyDescent="0.3">
      <c r="A10268" s="1">
        <v>44943</v>
      </c>
      <c r="B10268" s="2" t="s">
        <v>9612</v>
      </c>
      <c r="C10268" s="2" t="s">
        <v>9613</v>
      </c>
      <c r="D10268" s="2" t="s">
        <v>10303</v>
      </c>
      <c r="E10268">
        <v>87</v>
      </c>
      <c r="F10268" t="str">
        <f>+VLOOKUP(E10268,[1]CLIENTES!A:B,2,0)</f>
        <v>Miranda</v>
      </c>
      <c r="G10268">
        <v>115</v>
      </c>
      <c r="H10268" t="str">
        <f>+VLOOKUP(G10268,[1]SKU!A:B,2,0)</f>
        <v>FORTE NEGRO 33 x 33  S.LOREN 1RA C</v>
      </c>
      <c r="I10268" t="str">
        <f>+VLOOKUP(G10268,[1]SKU!A:D,4,0)</f>
        <v>CERAMICO</v>
      </c>
      <c r="J10268" t="str">
        <f>+VLOOKUP(G10268,[1]SKU!A:E,5,0)</f>
        <v>Deco &amp; Mas</v>
      </c>
      <c r="K10268" t="str">
        <f>+VLOOKUP(G10268,[1]SKU!A:C,3,0)</f>
        <v>SAN LORENZO</v>
      </c>
      <c r="L10268">
        <v>156</v>
      </c>
      <c r="M10268">
        <v>123.89676788455931</v>
      </c>
      <c r="N10268">
        <f>+VLOOKUP([1]VENTAS!G10268,[1]SKU!A:G,6,0)</f>
        <v>6311</v>
      </c>
      <c r="O10268" s="4">
        <f t="shared" si="160"/>
        <v>781912.50211945386</v>
      </c>
    </row>
    <row r="10269" spans="1:15" x14ac:dyDescent="0.3">
      <c r="A10269" s="1">
        <v>44968</v>
      </c>
      <c r="B10269" s="2" t="s">
        <v>9612</v>
      </c>
      <c r="C10269" s="2" t="s">
        <v>9613</v>
      </c>
      <c r="D10269" s="2" t="s">
        <v>10304</v>
      </c>
      <c r="E10269">
        <v>59</v>
      </c>
      <c r="F10269" t="str">
        <f>+VLOOKUP(E10269,[1]CLIENTES!A:B,2,0)</f>
        <v>Aldair</v>
      </c>
      <c r="G10269">
        <v>155</v>
      </c>
      <c r="H10269" t="str">
        <f>+VLOOKUP(G10269,[1]SKU!A:B,2,0)</f>
        <v>CALACATA 50 X 50 CAÑUELAS 2DA C</v>
      </c>
      <c r="I10269" t="str">
        <f>+VLOOKUP(G10269,[1]SKU!A:D,4,0)</f>
        <v>CERAMICO</v>
      </c>
      <c r="J10269" t="str">
        <f>+VLOOKUP(G10269,[1]SKU!A:E,5,0)</f>
        <v>Marmoles</v>
      </c>
      <c r="K10269" t="str">
        <f>+VLOOKUP(G10269,[1]SKU!A:C,3,0)</f>
        <v>CAÑUELAS</v>
      </c>
      <c r="L10269">
        <v>92</v>
      </c>
      <c r="M10269">
        <v>44.089005188811619</v>
      </c>
      <c r="N10269">
        <f>+VLOOKUP([1]VENTAS!G10269,[1]SKU!A:G,6,0)</f>
        <v>7299</v>
      </c>
      <c r="O10269" s="4">
        <f t="shared" si="160"/>
        <v>321805.64887313603</v>
      </c>
    </row>
    <row r="10270" spans="1:15" x14ac:dyDescent="0.3">
      <c r="A10270" s="1">
        <v>44965</v>
      </c>
      <c r="B10270" s="2" t="s">
        <v>9612</v>
      </c>
      <c r="C10270" s="2" t="s">
        <v>9613</v>
      </c>
      <c r="D10270" s="2" t="s">
        <v>10305</v>
      </c>
      <c r="E10270">
        <v>167</v>
      </c>
      <c r="F10270" t="str">
        <f>+VLOOKUP(E10270,[1]CLIENTES!A:B,2,0)</f>
        <v>Saray</v>
      </c>
      <c r="G10270">
        <v>389</v>
      </c>
      <c r="H10270" t="str">
        <f>+VLOOKUP(G10270,[1]SKU!A:B,2,0)</f>
        <v>MOODS HUESO RECT 28 X 58 S.LOREN 1RA C</v>
      </c>
      <c r="I10270" t="str">
        <f>+VLOOKUP(G10270,[1]SKU!A:D,4,0)</f>
        <v>PORCELANATO</v>
      </c>
      <c r="J10270" t="str">
        <f>+VLOOKUP(G10270,[1]SKU!A:E,5,0)</f>
        <v>Cementos</v>
      </c>
      <c r="K10270" t="str">
        <f>+VLOOKUP(G10270,[1]SKU!A:C,3,0)</f>
        <v>SAN LORENZO</v>
      </c>
      <c r="L10270">
        <v>136</v>
      </c>
      <c r="M10270">
        <v>71.985688409822004</v>
      </c>
      <c r="N10270">
        <f>+VLOOKUP([1]VENTAS!G10270,[1]SKU!A:G,6,0)</f>
        <v>2465</v>
      </c>
      <c r="O10270" s="4">
        <f t="shared" si="160"/>
        <v>177444.72193021124</v>
      </c>
    </row>
    <row r="10271" spans="1:15" x14ac:dyDescent="0.3">
      <c r="A10271" s="1">
        <v>44947</v>
      </c>
      <c r="B10271" s="2" t="s">
        <v>9612</v>
      </c>
      <c r="C10271" s="2" t="s">
        <v>9613</v>
      </c>
      <c r="D10271" s="2" t="s">
        <v>10306</v>
      </c>
      <c r="E10271">
        <v>227</v>
      </c>
      <c r="F10271" t="str">
        <f>+VLOOKUP(E10271,[1]CLIENTES!A:B,2,0)</f>
        <v>Roman</v>
      </c>
      <c r="G10271">
        <v>283</v>
      </c>
      <c r="H10271" t="str">
        <f>+VLOOKUP(G10271,[1]SKU!A:B,2,0)</f>
        <v>CREMA MARFIL PULIDO 60 X 120 VITE 2DA C</v>
      </c>
      <c r="I10271" t="str">
        <f>+VLOOKUP(G10271,[1]SKU!A:D,4,0)</f>
        <v>PORCELANATO</v>
      </c>
      <c r="J10271" t="str">
        <f>+VLOOKUP(G10271,[1]SKU!A:E,5,0)</f>
        <v>Marmoles</v>
      </c>
      <c r="K10271" t="str">
        <f>+VLOOKUP(G10271,[1]SKU!A:C,3,0)</f>
        <v>VITE</v>
      </c>
      <c r="L10271">
        <v>41</v>
      </c>
      <c r="M10271">
        <v>14.950273702288943</v>
      </c>
      <c r="N10271">
        <f>+VLOOKUP([1]VENTAS!G10271,[1]SKU!A:G,6,0)</f>
        <v>2666</v>
      </c>
      <c r="O10271" s="4">
        <f t="shared" si="160"/>
        <v>39857.429690302321</v>
      </c>
    </row>
    <row r="10272" spans="1:15" x14ac:dyDescent="0.3">
      <c r="A10272" s="1">
        <v>44985</v>
      </c>
      <c r="B10272" s="2" t="s">
        <v>9612</v>
      </c>
      <c r="C10272" s="2" t="s">
        <v>9613</v>
      </c>
      <c r="D10272" s="2" t="s">
        <v>10307</v>
      </c>
      <c r="E10272">
        <v>25</v>
      </c>
      <c r="F10272" t="str">
        <f>+VLOOKUP(E10272,[1]CLIENTES!A:B,2,0)</f>
        <v>Caroline</v>
      </c>
      <c r="G10272">
        <v>377</v>
      </c>
      <c r="H10272" t="str">
        <f>+VLOOKUP(G10272,[1]SKU!A:B,2,0)</f>
        <v>URBAN CONCRETE GREY ANTID. REC 58 x 58 S.LOREN 2DA</v>
      </c>
      <c r="I10272" t="str">
        <f>+VLOOKUP(G10272,[1]SKU!A:D,4,0)</f>
        <v>PORCELANATO</v>
      </c>
      <c r="J10272" t="str">
        <f>+VLOOKUP(G10272,[1]SKU!A:E,5,0)</f>
        <v>Cementos</v>
      </c>
      <c r="K10272" t="str">
        <f>+VLOOKUP(G10272,[1]SKU!A:C,3,0)</f>
        <v>SAN LORENZO</v>
      </c>
      <c r="L10272">
        <v>69</v>
      </c>
      <c r="M10272">
        <v>37.11896658735359</v>
      </c>
      <c r="N10272">
        <f>+VLOOKUP([1]VENTAS!G10272,[1]SKU!A:G,6,0)</f>
        <v>9066</v>
      </c>
      <c r="O10272" s="4">
        <f t="shared" si="160"/>
        <v>336520.55108094763</v>
      </c>
    </row>
    <row r="10273" spans="1:15" x14ac:dyDescent="0.3">
      <c r="A10273" s="1">
        <v>44941</v>
      </c>
      <c r="B10273" s="2" t="s">
        <v>9612</v>
      </c>
      <c r="C10273" s="2" t="s">
        <v>9613</v>
      </c>
      <c r="D10273" s="2" t="s">
        <v>10308</v>
      </c>
      <c r="E10273">
        <v>229</v>
      </c>
      <c r="F10273" t="str">
        <f>+VLOOKUP(E10273,[1]CLIENTES!A:B,2,0)</f>
        <v>Adrian</v>
      </c>
      <c r="G10273">
        <v>86</v>
      </c>
      <c r="H10273" t="str">
        <f>+VLOOKUP(G10273,[1]SKU!A:B,2,0)</f>
        <v>CORCEGA BEIGE 43 x 43 CAÑUELAS 1RA C</v>
      </c>
      <c r="I10273" t="str">
        <f>+VLOOKUP(G10273,[1]SKU!A:D,4,0)</f>
        <v>CERAMICO</v>
      </c>
      <c r="J10273" t="str">
        <f>+VLOOKUP(G10273,[1]SKU!A:E,5,0)</f>
        <v>Marmoles</v>
      </c>
      <c r="K10273" t="str">
        <f>+VLOOKUP(G10273,[1]SKU!A:C,3,0)</f>
        <v>CAÑUELAS</v>
      </c>
      <c r="L10273">
        <v>60</v>
      </c>
      <c r="M10273">
        <v>25.166431697006114</v>
      </c>
      <c r="N10273">
        <f>+VLOOKUP([1]VENTAS!G10273,[1]SKU!A:G,6,0)</f>
        <v>2645</v>
      </c>
      <c r="O10273" s="4">
        <f t="shared" si="160"/>
        <v>66565.211838581177</v>
      </c>
    </row>
    <row r="10274" spans="1:15" x14ac:dyDescent="0.3">
      <c r="A10274" s="1">
        <v>44934</v>
      </c>
      <c r="B10274" s="2" t="s">
        <v>9612</v>
      </c>
      <c r="C10274" s="2" t="s">
        <v>9613</v>
      </c>
      <c r="D10274" s="2" t="s">
        <v>10309</v>
      </c>
      <c r="E10274">
        <v>52</v>
      </c>
      <c r="F10274" t="str">
        <f>+VLOOKUP(E10274,[1]CLIENTES!A:B,2,0)</f>
        <v>Demian</v>
      </c>
      <c r="G10274">
        <v>304</v>
      </c>
      <c r="H10274" t="str">
        <f>+VLOOKUP(G10274,[1]SKU!A:B,2,0)</f>
        <v>PORCELANATO ARCE BLANCO 20 X 60 ALBERDI 2DA C</v>
      </c>
      <c r="I10274" t="str">
        <f>+VLOOKUP(G10274,[1]SKU!A:D,4,0)</f>
        <v>PORCELANATO</v>
      </c>
      <c r="J10274" t="str">
        <f>+VLOOKUP(G10274,[1]SKU!A:E,5,0)</f>
        <v>Maderas</v>
      </c>
      <c r="K10274" t="str">
        <f>+VLOOKUP(G10274,[1]SKU!A:C,3,0)</f>
        <v>ALBERDI</v>
      </c>
      <c r="L10274">
        <v>160</v>
      </c>
      <c r="M10274">
        <v>155.85610365124271</v>
      </c>
      <c r="N10274">
        <f>+VLOOKUP([1]VENTAS!G10274,[1]SKU!A:G,6,0)</f>
        <v>1465</v>
      </c>
      <c r="O10274" s="4">
        <f t="shared" si="160"/>
        <v>228329.19184907057</v>
      </c>
    </row>
    <row r="10275" spans="1:15" x14ac:dyDescent="0.3">
      <c r="A10275" s="1">
        <v>44930</v>
      </c>
      <c r="B10275" s="2" t="s">
        <v>9612</v>
      </c>
      <c r="C10275" s="2" t="s">
        <v>9613</v>
      </c>
      <c r="D10275" s="2" t="s">
        <v>10310</v>
      </c>
      <c r="E10275">
        <v>197</v>
      </c>
      <c r="F10275" t="str">
        <f>+VLOOKUP(E10275,[1]CLIENTES!A:B,2,0)</f>
        <v>Raul</v>
      </c>
      <c r="G10275">
        <v>315</v>
      </c>
      <c r="H10275" t="str">
        <f>+VLOOKUP(G10275,[1]SKU!A:B,2,0)</f>
        <v>URBAN CONCRETE GREY FIT RECT 58 X 58 S.LOREN 2DA C</v>
      </c>
      <c r="I10275" t="str">
        <f>+VLOOKUP(G10275,[1]SKU!A:D,4,0)</f>
        <v>PORCELANATO</v>
      </c>
      <c r="J10275" t="str">
        <f>+VLOOKUP(G10275,[1]SKU!A:E,5,0)</f>
        <v>Cementos</v>
      </c>
      <c r="K10275" t="str">
        <f>+VLOOKUP(G10275,[1]SKU!A:C,3,0)</f>
        <v>SAN LORENZO</v>
      </c>
      <c r="L10275">
        <v>114</v>
      </c>
      <c r="M10275">
        <v>13.025115289021487</v>
      </c>
      <c r="N10275">
        <f>+VLOOKUP([1]VENTAS!G10275,[1]SKU!A:G,6,0)</f>
        <v>5743</v>
      </c>
      <c r="O10275" s="4">
        <f t="shared" si="160"/>
        <v>74803.237104850399</v>
      </c>
    </row>
    <row r="10276" spans="1:15" x14ac:dyDescent="0.3">
      <c r="A10276" s="1">
        <v>44941</v>
      </c>
      <c r="B10276" s="2" t="s">
        <v>9612</v>
      </c>
      <c r="C10276" s="2" t="s">
        <v>9613</v>
      </c>
      <c r="D10276" s="2" t="s">
        <v>10311</v>
      </c>
      <c r="E10276">
        <v>240</v>
      </c>
      <c r="F10276" t="str">
        <f>+VLOOKUP(E10276,[1]CLIENTES!A:B,2,0)</f>
        <v>Fransheska</v>
      </c>
      <c r="G10276">
        <v>13</v>
      </c>
      <c r="H10276" t="str">
        <f>+VLOOKUP(G10276,[1]SKU!A:B,2,0)</f>
        <v>QUADRAT 45,3 x 45,3 S.LOREN 1RA C</v>
      </c>
      <c r="I10276" t="str">
        <f>+VLOOKUP(G10276,[1]SKU!A:D,4,0)</f>
        <v>CERAMICO</v>
      </c>
      <c r="J10276" t="str">
        <f>+VLOOKUP(G10276,[1]SKU!A:E,5,0)</f>
        <v>Deco &amp; Mas</v>
      </c>
      <c r="K10276" t="str">
        <f>+VLOOKUP(G10276,[1]SKU!A:C,3,0)</f>
        <v>SAN LORENZO</v>
      </c>
      <c r="L10276">
        <v>57</v>
      </c>
      <c r="M10276">
        <v>39.997199811458707</v>
      </c>
      <c r="N10276">
        <f>+VLOOKUP([1]VENTAS!G10276,[1]SKU!A:G,6,0)</f>
        <v>3591</v>
      </c>
      <c r="O10276" s="4">
        <f t="shared" si="160"/>
        <v>143629.94452294821</v>
      </c>
    </row>
    <row r="10277" spans="1:15" x14ac:dyDescent="0.3">
      <c r="A10277" s="1">
        <v>44971</v>
      </c>
      <c r="B10277" s="2" t="s">
        <v>9612</v>
      </c>
      <c r="C10277" s="2" t="s">
        <v>9613</v>
      </c>
      <c r="D10277" s="2" t="s">
        <v>10312</v>
      </c>
      <c r="E10277">
        <v>37</v>
      </c>
      <c r="F10277" t="str">
        <f>+VLOOKUP(E10277,[1]CLIENTES!A:B,2,0)</f>
        <v>Ariana</v>
      </c>
      <c r="G10277">
        <v>1</v>
      </c>
      <c r="H10277" t="str">
        <f>+VLOOKUP(G10277,[1]SKU!A:B,2,0)</f>
        <v>TERRA PIZARRA 45,3 X 45,3 SCOP 1RA CAL</v>
      </c>
      <c r="I10277" t="str">
        <f>+VLOOKUP(G10277,[1]SKU!A:D,4,0)</f>
        <v>CERAMICO</v>
      </c>
      <c r="J10277" t="str">
        <f>+VLOOKUP(G10277,[1]SKU!A:E,5,0)</f>
        <v>Piedras</v>
      </c>
      <c r="K10277" t="str">
        <f>+VLOOKUP(G10277,[1]SKU!A:C,3,0)</f>
        <v>SCOP</v>
      </c>
      <c r="L10277">
        <v>140</v>
      </c>
      <c r="M10277">
        <v>51.485200213237455</v>
      </c>
      <c r="N10277">
        <f>+VLOOKUP([1]VENTAS!G10277,[1]SKU!A:G,6,0)</f>
        <v>6518</v>
      </c>
      <c r="O10277" s="4">
        <f t="shared" si="160"/>
        <v>335580.53498988174</v>
      </c>
    </row>
    <row r="10278" spans="1:15" x14ac:dyDescent="0.3">
      <c r="A10278" s="1">
        <v>44984</v>
      </c>
      <c r="B10278" s="2" t="s">
        <v>9612</v>
      </c>
      <c r="C10278" s="2" t="s">
        <v>9613</v>
      </c>
      <c r="D10278" s="2" t="s">
        <v>10313</v>
      </c>
      <c r="E10278">
        <v>25</v>
      </c>
      <c r="F10278" t="str">
        <f>+VLOOKUP(E10278,[1]CLIENTES!A:B,2,0)</f>
        <v>Caroline</v>
      </c>
      <c r="G10278">
        <v>381</v>
      </c>
      <c r="H10278" t="str">
        <f>+VLOOKUP(G10278,[1]SKU!A:B,2,0)</f>
        <v>GLAM IVORY PUL RT FIT 57,7 x 57,7 S.LOREN 2DA C</v>
      </c>
      <c r="I10278" t="str">
        <f>+VLOOKUP(G10278,[1]SKU!A:D,4,0)</f>
        <v>PORCELANATO</v>
      </c>
      <c r="J10278" t="str">
        <f>+VLOOKUP(G10278,[1]SKU!A:E,5,0)</f>
        <v>Cementos</v>
      </c>
      <c r="K10278" t="str">
        <f>+VLOOKUP(G10278,[1]SKU!A:C,3,0)</f>
        <v>SAN LORENZO</v>
      </c>
      <c r="L10278">
        <v>72</v>
      </c>
      <c r="M10278">
        <v>45.203548597372844</v>
      </c>
      <c r="N10278">
        <f>+VLOOKUP([1]VENTAS!G10278,[1]SKU!A:G,6,0)</f>
        <v>4775</v>
      </c>
      <c r="O10278" s="4">
        <f t="shared" si="160"/>
        <v>215846.94455245533</v>
      </c>
    </row>
    <row r="10279" spans="1:15" x14ac:dyDescent="0.3">
      <c r="A10279" s="1">
        <v>44957</v>
      </c>
      <c r="B10279" s="2" t="s">
        <v>9612</v>
      </c>
      <c r="C10279" s="2" t="s">
        <v>9613</v>
      </c>
      <c r="D10279" s="2" t="s">
        <v>10314</v>
      </c>
      <c r="E10279">
        <v>227</v>
      </c>
      <c r="F10279" t="str">
        <f>+VLOOKUP(E10279,[1]CLIENTES!A:B,2,0)</f>
        <v>Roman</v>
      </c>
      <c r="G10279">
        <v>97</v>
      </c>
      <c r="H10279" t="str">
        <f>+VLOOKUP(G10279,[1]SKU!A:B,2,0)</f>
        <v>MADRID NEGRO 35 X 35 LOURDES  1RA C</v>
      </c>
      <c r="I10279" t="str">
        <f>+VLOOKUP(G10279,[1]SKU!A:D,4,0)</f>
        <v>CERAMICO</v>
      </c>
      <c r="J10279" t="str">
        <f>+VLOOKUP(G10279,[1]SKU!A:E,5,0)</f>
        <v>Deco &amp; Mas</v>
      </c>
      <c r="K10279" t="str">
        <f>+VLOOKUP(G10279,[1]SKU!A:C,3,0)</f>
        <v>LOURDES</v>
      </c>
      <c r="L10279">
        <v>121</v>
      </c>
      <c r="M10279">
        <v>5.2350234634583028</v>
      </c>
      <c r="N10279">
        <f>+VLOOKUP([1]VENTAS!G10279,[1]SKU!A:G,6,0)</f>
        <v>1873</v>
      </c>
      <c r="O10279" s="4">
        <f t="shared" si="160"/>
        <v>9805.1989470574008</v>
      </c>
    </row>
    <row r="10280" spans="1:15" x14ac:dyDescent="0.3">
      <c r="A10280" s="1">
        <v>44972</v>
      </c>
      <c r="B10280" s="2" t="s">
        <v>9612</v>
      </c>
      <c r="C10280" s="2" t="s">
        <v>9613</v>
      </c>
      <c r="D10280" s="2" t="s">
        <v>10315</v>
      </c>
      <c r="E10280">
        <v>192</v>
      </c>
      <c r="F10280" t="str">
        <f>+VLOOKUP(E10280,[1]CLIENTES!A:B,2,0)</f>
        <v>Allison</v>
      </c>
      <c r="G10280">
        <v>125</v>
      </c>
      <c r="H10280" t="str">
        <f>+VLOOKUP(G10280,[1]SKU!A:B,2,0)</f>
        <v>COTTO BEIGE 56 X 56 LOURDES 1RA C</v>
      </c>
      <c r="I10280" t="str">
        <f>+VLOOKUP(G10280,[1]SKU!A:D,4,0)</f>
        <v>CERAMICO</v>
      </c>
      <c r="J10280" t="str">
        <f>+VLOOKUP(G10280,[1]SKU!A:E,5,0)</f>
        <v>Cementos</v>
      </c>
      <c r="K10280" t="str">
        <f>+VLOOKUP(G10280,[1]SKU!A:C,3,0)</f>
        <v>LOURDES</v>
      </c>
      <c r="L10280">
        <v>124</v>
      </c>
      <c r="M10280">
        <v>75.641451738448794</v>
      </c>
      <c r="N10280">
        <f>+VLOOKUP([1]VENTAS!G10280,[1]SKU!A:G,6,0)</f>
        <v>4708</v>
      </c>
      <c r="O10280" s="4">
        <f t="shared" si="160"/>
        <v>356119.95478461694</v>
      </c>
    </row>
    <row r="10281" spans="1:15" x14ac:dyDescent="0.3">
      <c r="A10281" s="1">
        <v>44938</v>
      </c>
      <c r="B10281" s="2" t="s">
        <v>9612</v>
      </c>
      <c r="C10281" s="2" t="s">
        <v>9613</v>
      </c>
      <c r="D10281" s="2" t="s">
        <v>10316</v>
      </c>
      <c r="E10281">
        <v>186</v>
      </c>
      <c r="F10281" t="str">
        <f>+VLOOKUP(E10281,[1]CLIENTES!A:B,2,0)</f>
        <v>Maykol</v>
      </c>
      <c r="G10281">
        <v>313</v>
      </c>
      <c r="H10281" t="str">
        <f>+VLOOKUP(G10281,[1]SKU!A:B,2,0)</f>
        <v>MOODS HUESO FIT RECT. 58 x 58 S.LOREN 2DA C</v>
      </c>
      <c r="I10281" t="str">
        <f>+VLOOKUP(G10281,[1]SKU!A:D,4,0)</f>
        <v>PORCELANATO</v>
      </c>
      <c r="J10281" t="str">
        <f>+VLOOKUP(G10281,[1]SKU!A:E,5,0)</f>
        <v>Cementos</v>
      </c>
      <c r="K10281" t="str">
        <f>+VLOOKUP(G10281,[1]SKU!A:C,3,0)</f>
        <v>SAN LORENZO</v>
      </c>
      <c r="L10281">
        <v>142</v>
      </c>
      <c r="M10281">
        <v>36.081106670352852</v>
      </c>
      <c r="N10281">
        <f>+VLOOKUP([1]VENTAS!G10281,[1]SKU!A:G,6,0)</f>
        <v>2732</v>
      </c>
      <c r="O10281" s="4">
        <f t="shared" si="160"/>
        <v>98573.583423403994</v>
      </c>
    </row>
    <row r="10282" spans="1:15" x14ac:dyDescent="0.3">
      <c r="A10282" s="1">
        <v>44954</v>
      </c>
      <c r="B10282" s="2" t="s">
        <v>9612</v>
      </c>
      <c r="C10282" s="2" t="s">
        <v>9613</v>
      </c>
      <c r="D10282" s="2" t="s">
        <v>10317</v>
      </c>
      <c r="E10282">
        <v>60</v>
      </c>
      <c r="F10282" t="str">
        <f>+VLOOKUP(E10282,[1]CLIENTES!A:B,2,0)</f>
        <v>Jeans</v>
      </c>
      <c r="G10282">
        <v>346</v>
      </c>
      <c r="H10282" t="str">
        <f>+VLOOKUP(G10282,[1]SKU!A:B,2,0)</f>
        <v>TURIA ARENA FIT RECT. 58 x 58 S.LOREN 2DA C</v>
      </c>
      <c r="I10282" t="str">
        <f>+VLOOKUP(G10282,[1]SKU!A:D,4,0)</f>
        <v>PORCELANATO</v>
      </c>
      <c r="J10282" t="str">
        <f>+VLOOKUP(G10282,[1]SKU!A:E,5,0)</f>
        <v>Deco &amp; Mas</v>
      </c>
      <c r="K10282" t="str">
        <f>+VLOOKUP(G10282,[1]SKU!A:C,3,0)</f>
        <v>SAN LORENZO</v>
      </c>
      <c r="L10282">
        <v>64</v>
      </c>
      <c r="M10282">
        <v>1.0573562025769547</v>
      </c>
      <c r="N10282">
        <f>+VLOOKUP([1]VENTAS!G10282,[1]SKU!A:G,6,0)</f>
        <v>1662</v>
      </c>
      <c r="O10282" s="4">
        <f t="shared" si="160"/>
        <v>1757.3260086828986</v>
      </c>
    </row>
    <row r="10283" spans="1:15" x14ac:dyDescent="0.3">
      <c r="A10283" s="1">
        <v>44984</v>
      </c>
      <c r="B10283" s="2" t="s">
        <v>9612</v>
      </c>
      <c r="C10283" s="2" t="s">
        <v>9613</v>
      </c>
      <c r="D10283" s="2" t="s">
        <v>10318</v>
      </c>
      <c r="E10283">
        <v>178</v>
      </c>
      <c r="F10283" t="str">
        <f>+VLOOKUP(E10283,[1]CLIENTES!A:B,2,0)</f>
        <v>Bernardo</v>
      </c>
      <c r="G10283">
        <v>16</v>
      </c>
      <c r="H10283" t="str">
        <f>+VLOOKUP(G10283,[1]SKU!A:B,2,0)</f>
        <v>VILLARRICA 51 x 51 ALLPA 2DA C</v>
      </c>
      <c r="I10283" t="str">
        <f>+VLOOKUP(G10283,[1]SKU!A:D,4,0)</f>
        <v>CERAMICO</v>
      </c>
      <c r="J10283" t="str">
        <f>+VLOOKUP(G10283,[1]SKU!A:E,5,0)</f>
        <v>Maderas</v>
      </c>
      <c r="K10283" t="str">
        <f>+VLOOKUP(G10283,[1]SKU!A:C,3,0)</f>
        <v>ALLPA</v>
      </c>
      <c r="L10283">
        <v>42</v>
      </c>
      <c r="M10283">
        <v>21.494288471041457</v>
      </c>
      <c r="N10283">
        <f>+VLOOKUP([1]VENTAS!G10283,[1]SKU!A:G,6,0)</f>
        <v>2044</v>
      </c>
      <c r="O10283" s="4">
        <f t="shared" si="160"/>
        <v>43934.325634808738</v>
      </c>
    </row>
    <row r="10284" spans="1:15" x14ac:dyDescent="0.3">
      <c r="A10284" s="1">
        <v>44958</v>
      </c>
      <c r="B10284" s="2" t="s">
        <v>9612</v>
      </c>
      <c r="C10284" s="2" t="s">
        <v>9613</v>
      </c>
      <c r="D10284" s="2" t="s">
        <v>10319</v>
      </c>
      <c r="E10284">
        <v>124</v>
      </c>
      <c r="F10284" t="str">
        <f>+VLOOKUP(E10284,[1]CLIENTES!A:B,2,0)</f>
        <v>Marthina</v>
      </c>
      <c r="G10284">
        <v>172</v>
      </c>
      <c r="H10284" t="str">
        <f>+VLOOKUP(G10284,[1]SKU!A:B,2,0)</f>
        <v>TUIL BLANCO BRILL 33 X 45,3 SCOP 1RA C</v>
      </c>
      <c r="I10284" t="str">
        <f>+VLOOKUP(G10284,[1]SKU!A:D,4,0)</f>
        <v>CERAMICO</v>
      </c>
      <c r="J10284" t="str">
        <f>+VLOOKUP(G10284,[1]SKU!A:E,5,0)</f>
        <v>Deco &amp; Mas</v>
      </c>
      <c r="K10284" t="str">
        <f>+VLOOKUP(G10284,[1]SKU!A:C,3,0)</f>
        <v>SCOP</v>
      </c>
      <c r="L10284">
        <v>58</v>
      </c>
      <c r="M10284">
        <v>8.322787600672898</v>
      </c>
      <c r="N10284">
        <f>+VLOOKUP([1]VENTAS!G10284,[1]SKU!A:G,6,0)</f>
        <v>5047</v>
      </c>
      <c r="O10284" s="4">
        <f t="shared" si="160"/>
        <v>42005.109020596115</v>
      </c>
    </row>
    <row r="10285" spans="1:15" x14ac:dyDescent="0.3">
      <c r="A10285" s="1">
        <v>44959</v>
      </c>
      <c r="B10285" s="2" t="s">
        <v>9612</v>
      </c>
      <c r="C10285" s="2" t="s">
        <v>9613</v>
      </c>
      <c r="D10285" s="2" t="s">
        <v>10320</v>
      </c>
      <c r="E10285">
        <v>64</v>
      </c>
      <c r="F10285" t="str">
        <f>+VLOOKUP(E10285,[1]CLIENTES!A:B,2,0)</f>
        <v>Marcia</v>
      </c>
      <c r="G10285">
        <v>44</v>
      </c>
      <c r="H10285" t="str">
        <f>+VLOOKUP(G10285,[1]SKU!A:B,2,0)</f>
        <v>FIRENZE 31 x 53 LOURDES 1RA C</v>
      </c>
      <c r="I10285" t="str">
        <f>+VLOOKUP(G10285,[1]SKU!A:D,4,0)</f>
        <v>CERAMICO</v>
      </c>
      <c r="J10285" t="str">
        <f>+VLOOKUP(G10285,[1]SKU!A:E,5,0)</f>
        <v>Marmoles</v>
      </c>
      <c r="K10285" t="str">
        <f>+VLOOKUP(G10285,[1]SKU!A:C,3,0)</f>
        <v>LOURDES</v>
      </c>
      <c r="L10285">
        <v>116</v>
      </c>
      <c r="M10285">
        <v>109.4025027488113</v>
      </c>
      <c r="N10285">
        <f>+VLOOKUP([1]VENTAS!G10285,[1]SKU!A:G,6,0)</f>
        <v>7594</v>
      </c>
      <c r="O10285" s="4">
        <f t="shared" si="160"/>
        <v>830802.605874473</v>
      </c>
    </row>
    <row r="10286" spans="1:15" x14ac:dyDescent="0.3">
      <c r="A10286" s="1">
        <v>44968</v>
      </c>
      <c r="B10286" s="2" t="s">
        <v>9612</v>
      </c>
      <c r="C10286" s="2" t="s">
        <v>9613</v>
      </c>
      <c r="D10286" s="2" t="s">
        <v>10321</v>
      </c>
      <c r="E10286">
        <v>197</v>
      </c>
      <c r="F10286" t="str">
        <f>+VLOOKUP(E10286,[1]CLIENTES!A:B,2,0)</f>
        <v>Raul</v>
      </c>
      <c r="G10286">
        <v>107</v>
      </c>
      <c r="H10286" t="str">
        <f>+VLOOKUP(G10286,[1]SKU!A:B,2,0)</f>
        <v>BIANCO SAT 25 x 35 LOURDES 2DA C</v>
      </c>
      <c r="I10286" t="str">
        <f>+VLOOKUP(G10286,[1]SKU!A:D,4,0)</f>
        <v>CERAMICO</v>
      </c>
      <c r="J10286" t="str">
        <f>+VLOOKUP(G10286,[1]SKU!A:E,5,0)</f>
        <v>Deco &amp; Mas</v>
      </c>
      <c r="K10286" t="str">
        <f>+VLOOKUP(G10286,[1]SKU!A:C,3,0)</f>
        <v>LOURDES</v>
      </c>
      <c r="L10286">
        <v>165</v>
      </c>
      <c r="M10286">
        <v>155.99316708178418</v>
      </c>
      <c r="N10286">
        <f>+VLOOKUP([1]VENTAS!G10286,[1]SKU!A:G,6,0)</f>
        <v>4977</v>
      </c>
      <c r="O10286" s="4">
        <f t="shared" si="160"/>
        <v>776377.9925660399</v>
      </c>
    </row>
    <row r="10287" spans="1:15" x14ac:dyDescent="0.3">
      <c r="A10287" s="1">
        <v>44948</v>
      </c>
      <c r="B10287" s="2" t="s">
        <v>9612</v>
      </c>
      <c r="C10287" s="2" t="s">
        <v>9613</v>
      </c>
      <c r="D10287" s="2" t="s">
        <v>10322</v>
      </c>
      <c r="E10287">
        <v>159</v>
      </c>
      <c r="F10287" t="str">
        <f>+VLOOKUP(E10287,[1]CLIENTES!A:B,2,0)</f>
        <v>Xavier</v>
      </c>
      <c r="G10287">
        <v>7</v>
      </c>
      <c r="H10287" t="str">
        <f>+VLOOKUP(G10287,[1]SKU!A:B,2,0)</f>
        <v>IBIZA BLANCO 34 X 51 ALLPA 2DA C</v>
      </c>
      <c r="I10287" t="str">
        <f>+VLOOKUP(G10287,[1]SKU!A:D,4,0)</f>
        <v>CERAMICO</v>
      </c>
      <c r="J10287" t="str">
        <f>+VLOOKUP(G10287,[1]SKU!A:E,5,0)</f>
        <v>Marmoles</v>
      </c>
      <c r="K10287" t="str">
        <f>+VLOOKUP(G10287,[1]SKU!A:C,3,0)</f>
        <v>ALLPA</v>
      </c>
      <c r="L10287">
        <v>97</v>
      </c>
      <c r="M10287">
        <v>82.131870025964815</v>
      </c>
      <c r="N10287">
        <f>+VLOOKUP([1]VENTAS!G10287,[1]SKU!A:G,6,0)</f>
        <v>6950</v>
      </c>
      <c r="O10287" s="4">
        <f t="shared" si="160"/>
        <v>570816.49668045552</v>
      </c>
    </row>
    <row r="10288" spans="1:15" x14ac:dyDescent="0.3">
      <c r="A10288" s="1">
        <v>44936</v>
      </c>
      <c r="B10288" s="2" t="s">
        <v>9612</v>
      </c>
      <c r="C10288" s="2" t="s">
        <v>9613</v>
      </c>
      <c r="D10288" s="2" t="s">
        <v>10323</v>
      </c>
      <c r="E10288">
        <v>48</v>
      </c>
      <c r="F10288" t="str">
        <f>+VLOOKUP(E10288,[1]CLIENTES!A:B,2,0)</f>
        <v>Yanara</v>
      </c>
      <c r="G10288">
        <v>178</v>
      </c>
      <c r="H10288" t="str">
        <f>+VLOOKUP(G10288,[1]SKU!A:B,2,0)</f>
        <v>POTENZA 50 X 50 CAÑUELAS 1RA C</v>
      </c>
      <c r="I10288" t="str">
        <f>+VLOOKUP(G10288,[1]SKU!A:D,4,0)</f>
        <v>CERAMICO</v>
      </c>
      <c r="J10288" t="str">
        <f>+VLOOKUP(G10288,[1]SKU!A:E,5,0)</f>
        <v>Marmoles</v>
      </c>
      <c r="K10288" t="str">
        <f>+VLOOKUP(G10288,[1]SKU!A:C,3,0)</f>
        <v>CAÑUELAS</v>
      </c>
      <c r="L10288">
        <v>162</v>
      </c>
      <c r="M10288">
        <v>28.102839025486546</v>
      </c>
      <c r="N10288">
        <f>+VLOOKUP([1]VENTAS!G10288,[1]SKU!A:G,6,0)</f>
        <v>9340</v>
      </c>
      <c r="O10288" s="4">
        <f t="shared" si="160"/>
        <v>262480.51649804431</v>
      </c>
    </row>
    <row r="10289" spans="1:15" x14ac:dyDescent="0.3">
      <c r="A10289" s="1">
        <v>44936</v>
      </c>
      <c r="B10289" s="2" t="s">
        <v>9612</v>
      </c>
      <c r="C10289" s="2" t="s">
        <v>9613</v>
      </c>
      <c r="D10289" s="2" t="s">
        <v>10324</v>
      </c>
      <c r="E10289">
        <v>150</v>
      </c>
      <c r="F10289" t="str">
        <f>+VLOOKUP(E10289,[1]CLIENTES!A:B,2,0)</f>
        <v>Ian</v>
      </c>
      <c r="G10289">
        <v>69</v>
      </c>
      <c r="H10289" t="str">
        <f>+VLOOKUP(G10289,[1]SKU!A:B,2,0)</f>
        <v>CALEB ROBLE 45,3 X 45,3 S.LOREN 1RA C</v>
      </c>
      <c r="I10289" t="str">
        <f>+VLOOKUP(G10289,[1]SKU!A:D,4,0)</f>
        <v>CERAMICO</v>
      </c>
      <c r="J10289" t="str">
        <f>+VLOOKUP(G10289,[1]SKU!A:E,5,0)</f>
        <v>Maderas</v>
      </c>
      <c r="K10289" t="str">
        <f>+VLOOKUP(G10289,[1]SKU!A:C,3,0)</f>
        <v>SAN LORENZO</v>
      </c>
      <c r="L10289">
        <v>48</v>
      </c>
      <c r="M10289">
        <v>22.46466583862906</v>
      </c>
      <c r="N10289">
        <f>+VLOOKUP([1]VENTAS!G10289,[1]SKU!A:G,6,0)</f>
        <v>2918</v>
      </c>
      <c r="O10289" s="4">
        <f t="shared" si="160"/>
        <v>65551.8949171196</v>
      </c>
    </row>
    <row r="10290" spans="1:15" x14ac:dyDescent="0.3">
      <c r="A10290" s="1">
        <v>44947</v>
      </c>
      <c r="B10290" s="2" t="s">
        <v>9612</v>
      </c>
      <c r="C10290" s="2" t="s">
        <v>9613</v>
      </c>
      <c r="D10290" s="2" t="s">
        <v>10325</v>
      </c>
      <c r="E10290">
        <v>194</v>
      </c>
      <c r="F10290" t="str">
        <f>+VLOOKUP(E10290,[1]CLIENTES!A:B,2,0)</f>
        <v>Kassandra</v>
      </c>
      <c r="G10290">
        <v>65</v>
      </c>
      <c r="H10290" t="str">
        <f>+VLOOKUP(G10290,[1]SKU!A:B,2,0)</f>
        <v>ADOQUIN BEIGE 45,3 X 45,3 SCOP 1RA C</v>
      </c>
      <c r="I10290" t="str">
        <f>+VLOOKUP(G10290,[1]SKU!A:D,4,0)</f>
        <v>CERAMICO</v>
      </c>
      <c r="J10290" t="str">
        <f>+VLOOKUP(G10290,[1]SKU!A:E,5,0)</f>
        <v>Piedras</v>
      </c>
      <c r="K10290" t="str">
        <f>+VLOOKUP(G10290,[1]SKU!A:C,3,0)</f>
        <v>SCOP</v>
      </c>
      <c r="L10290">
        <v>157</v>
      </c>
      <c r="M10290">
        <v>94.08630098727582</v>
      </c>
      <c r="N10290">
        <f>+VLOOKUP([1]VENTAS!G10290,[1]SKU!A:G,6,0)</f>
        <v>8864</v>
      </c>
      <c r="O10290" s="4">
        <f t="shared" si="160"/>
        <v>833980.97195121285</v>
      </c>
    </row>
    <row r="10291" spans="1:15" x14ac:dyDescent="0.3">
      <c r="A10291" s="1">
        <v>44973</v>
      </c>
      <c r="B10291" s="2" t="s">
        <v>9612</v>
      </c>
      <c r="C10291" s="2" t="s">
        <v>9613</v>
      </c>
      <c r="D10291" s="2" t="s">
        <v>10326</v>
      </c>
      <c r="E10291">
        <v>36</v>
      </c>
      <c r="F10291" t="str">
        <f>+VLOOKUP(E10291,[1]CLIENTES!A:B,2,0)</f>
        <v>Kevin</v>
      </c>
      <c r="G10291">
        <v>332</v>
      </c>
      <c r="H10291" t="str">
        <f>+VLOOKUP(G10291,[1]SKU!A:B,2,0)</f>
        <v>MOODS HUESO PUL FIT 57,7 x 57,7 S.LOREN 2DA CAL</v>
      </c>
      <c r="I10291" t="str">
        <f>+VLOOKUP(G10291,[1]SKU!A:D,4,0)</f>
        <v>PORCELANATO</v>
      </c>
      <c r="J10291" t="str">
        <f>+VLOOKUP(G10291,[1]SKU!A:E,5,0)</f>
        <v>Cementos</v>
      </c>
      <c r="K10291" t="str">
        <f>+VLOOKUP(G10291,[1]SKU!A:C,3,0)</f>
        <v>SAN LORENZO</v>
      </c>
      <c r="L10291">
        <v>73</v>
      </c>
      <c r="M10291">
        <v>13.114815583130666</v>
      </c>
      <c r="N10291">
        <f>+VLOOKUP([1]VENTAS!G10291,[1]SKU!A:G,6,0)</f>
        <v>3068</v>
      </c>
      <c r="O10291" s="4">
        <f t="shared" si="160"/>
        <v>40236.254209044884</v>
      </c>
    </row>
    <row r="10292" spans="1:15" x14ac:dyDescent="0.3">
      <c r="A10292" s="1">
        <v>44962</v>
      </c>
      <c r="B10292" s="2" t="s">
        <v>9612</v>
      </c>
      <c r="C10292" s="2" t="s">
        <v>9613</v>
      </c>
      <c r="D10292" s="2" t="s">
        <v>10327</v>
      </c>
      <c r="E10292">
        <v>214</v>
      </c>
      <c r="F10292" t="str">
        <f>+VLOOKUP(E10292,[1]CLIENTES!A:B,2,0)</f>
        <v>Estefania</v>
      </c>
      <c r="G10292">
        <v>83</v>
      </c>
      <c r="H10292" t="str">
        <f>+VLOOKUP(G10292,[1]SKU!A:B,2,0)</f>
        <v>CALIFORNIA BEIGE 51 x 51 ALLPA 2DA C</v>
      </c>
      <c r="I10292" t="str">
        <f>+VLOOKUP(G10292,[1]SKU!A:D,4,0)</f>
        <v>CERAMICO</v>
      </c>
      <c r="J10292" t="str">
        <f>+VLOOKUP(G10292,[1]SKU!A:E,5,0)</f>
        <v>Cementos</v>
      </c>
      <c r="K10292" t="str">
        <f>+VLOOKUP(G10292,[1]SKU!A:C,3,0)</f>
        <v>ALLPA</v>
      </c>
      <c r="L10292">
        <v>107</v>
      </c>
      <c r="M10292">
        <v>31.016169360291347</v>
      </c>
      <c r="N10292">
        <f>+VLOOKUP([1]VENTAS!G10292,[1]SKU!A:G,6,0)</f>
        <v>8125</v>
      </c>
      <c r="O10292" s="4">
        <f t="shared" si="160"/>
        <v>252006.37605236718</v>
      </c>
    </row>
    <row r="10293" spans="1:15" x14ac:dyDescent="0.3">
      <c r="A10293" s="1">
        <v>44956</v>
      </c>
      <c r="B10293" s="2" t="s">
        <v>9612</v>
      </c>
      <c r="C10293" s="2" t="s">
        <v>9613</v>
      </c>
      <c r="D10293" s="2" t="s">
        <v>10328</v>
      </c>
      <c r="E10293">
        <v>168</v>
      </c>
      <c r="F10293" t="str">
        <f>+VLOOKUP(E10293,[1]CLIENTES!A:B,2,0)</f>
        <v>Emely</v>
      </c>
      <c r="G10293">
        <v>368</v>
      </c>
      <c r="H10293" t="str">
        <f>+VLOOKUP(G10293,[1]SKU!A:B,2,0)</f>
        <v>MOODS ARENA PUL RECT. 57,7 x 57,7 S.LOREN 2DA CAL</v>
      </c>
      <c r="I10293" t="str">
        <f>+VLOOKUP(G10293,[1]SKU!A:D,4,0)</f>
        <v>PORCELANATO</v>
      </c>
      <c r="J10293" t="str">
        <f>+VLOOKUP(G10293,[1]SKU!A:E,5,0)</f>
        <v>Cementos</v>
      </c>
      <c r="K10293" t="str">
        <f>+VLOOKUP(G10293,[1]SKU!A:C,3,0)</f>
        <v>SAN LORENZO</v>
      </c>
      <c r="L10293">
        <v>135</v>
      </c>
      <c r="M10293">
        <v>100.92934858049793</v>
      </c>
      <c r="N10293">
        <f>+VLOOKUP([1]VENTAS!G10293,[1]SKU!A:G,6,0)</f>
        <v>3192</v>
      </c>
      <c r="O10293" s="4">
        <f t="shared" si="160"/>
        <v>322166.48066894937</v>
      </c>
    </row>
    <row r="10294" spans="1:15" x14ac:dyDescent="0.3">
      <c r="A10294" s="1">
        <v>44971</v>
      </c>
      <c r="B10294" s="2" t="s">
        <v>9612</v>
      </c>
      <c r="C10294" s="2" t="s">
        <v>9613</v>
      </c>
      <c r="D10294" s="2" t="s">
        <v>10329</v>
      </c>
      <c r="E10294">
        <v>32</v>
      </c>
      <c r="F10294" t="str">
        <f>+VLOOKUP(E10294,[1]CLIENTES!A:B,2,0)</f>
        <v>Jacobo</v>
      </c>
      <c r="G10294">
        <v>138</v>
      </c>
      <c r="H10294" t="str">
        <f>+VLOOKUP(G10294,[1]SKU!A:B,2,0)</f>
        <v>SUBWAY BLANCO 31 x 53 LOURDES 1RA C</v>
      </c>
      <c r="I10294" t="str">
        <f>+VLOOKUP(G10294,[1]SKU!A:D,4,0)</f>
        <v>CERAMICO</v>
      </c>
      <c r="J10294" t="str">
        <f>+VLOOKUP(G10294,[1]SKU!A:E,5,0)</f>
        <v>Deco &amp; Mas</v>
      </c>
      <c r="K10294" t="str">
        <f>+VLOOKUP(G10294,[1]SKU!A:C,3,0)</f>
        <v>LOURDES</v>
      </c>
      <c r="L10294">
        <v>130</v>
      </c>
      <c r="M10294">
        <v>106.02188765654968</v>
      </c>
      <c r="N10294">
        <f>+VLOOKUP([1]VENTAS!G10294,[1]SKU!A:G,6,0)</f>
        <v>5678</v>
      </c>
      <c r="O10294" s="4">
        <f t="shared" si="160"/>
        <v>601992.27811388904</v>
      </c>
    </row>
    <row r="10295" spans="1:15" x14ac:dyDescent="0.3">
      <c r="A10295" s="1">
        <v>44963</v>
      </c>
      <c r="B10295" s="2" t="s">
        <v>9612</v>
      </c>
      <c r="C10295" s="2" t="s">
        <v>9613</v>
      </c>
      <c r="D10295" s="2" t="s">
        <v>10330</v>
      </c>
      <c r="E10295">
        <v>178</v>
      </c>
      <c r="F10295" t="str">
        <f>+VLOOKUP(E10295,[1]CLIENTES!A:B,2,0)</f>
        <v>Bernardo</v>
      </c>
      <c r="G10295">
        <v>301</v>
      </c>
      <c r="H10295" t="str">
        <f>+VLOOKUP(G10295,[1]SKU!A:B,2,0)</f>
        <v>MOMA MARFIL PUL RECT 58 x 117 C.NEGRO 2DA C</v>
      </c>
      <c r="I10295" t="str">
        <f>+VLOOKUP(G10295,[1]SKU!A:D,4,0)</f>
        <v>PORCELANATO</v>
      </c>
      <c r="J10295" t="str">
        <f>+VLOOKUP(G10295,[1]SKU!A:E,5,0)</f>
        <v>Cementos</v>
      </c>
      <c r="K10295" t="str">
        <f>+VLOOKUP(G10295,[1]SKU!A:C,3,0)</f>
        <v>CERRO NEGRO</v>
      </c>
      <c r="L10295">
        <v>111</v>
      </c>
      <c r="M10295">
        <v>104.72215067016711</v>
      </c>
      <c r="N10295">
        <f>+VLOOKUP([1]VENTAS!G10295,[1]SKU!A:G,6,0)</f>
        <v>9015</v>
      </c>
      <c r="O10295" s="4">
        <f t="shared" si="160"/>
        <v>944070.18829155655</v>
      </c>
    </row>
    <row r="10296" spans="1:15" x14ac:dyDescent="0.3">
      <c r="A10296" s="1">
        <v>44932</v>
      </c>
      <c r="B10296" s="2" t="s">
        <v>9612</v>
      </c>
      <c r="C10296" s="2" t="s">
        <v>9613</v>
      </c>
      <c r="D10296" s="2" t="s">
        <v>10331</v>
      </c>
      <c r="E10296">
        <v>145</v>
      </c>
      <c r="F10296" t="str">
        <f>+VLOOKUP(E10296,[1]CLIENTES!A:B,2,0)</f>
        <v>Denisse</v>
      </c>
      <c r="G10296">
        <v>3</v>
      </c>
      <c r="H10296" t="str">
        <f>+VLOOKUP(G10296,[1]SKU!A:B,2,0)</f>
        <v>SUBWAY NEGRO 31 x 53 LOURDES 1RA C</v>
      </c>
      <c r="I10296" t="str">
        <f>+VLOOKUP(G10296,[1]SKU!A:D,4,0)</f>
        <v>CERAMICO</v>
      </c>
      <c r="J10296" t="str">
        <f>+VLOOKUP(G10296,[1]SKU!A:E,5,0)</f>
        <v>Deco &amp; Mas</v>
      </c>
      <c r="K10296" t="str">
        <f>+VLOOKUP(G10296,[1]SKU!A:C,3,0)</f>
        <v>LOURDES</v>
      </c>
      <c r="L10296">
        <v>157</v>
      </c>
      <c r="M10296">
        <v>63.065689098136133</v>
      </c>
      <c r="N10296">
        <f>+VLOOKUP([1]VENTAS!G10296,[1]SKU!A:G,6,0)</f>
        <v>4901</v>
      </c>
      <c r="O10296" s="4">
        <f t="shared" si="160"/>
        <v>309084.94226996519</v>
      </c>
    </row>
    <row r="10297" spans="1:15" x14ac:dyDescent="0.3">
      <c r="A10297" s="1">
        <v>44980</v>
      </c>
      <c r="B10297" s="2" t="s">
        <v>9612</v>
      </c>
      <c r="C10297" s="2" t="s">
        <v>9613</v>
      </c>
      <c r="D10297" s="2" t="s">
        <v>10332</v>
      </c>
      <c r="E10297">
        <v>188</v>
      </c>
      <c r="F10297" t="str">
        <f>+VLOOKUP(E10297,[1]CLIENTES!A:B,2,0)</f>
        <v>Jose-Tomas</v>
      </c>
      <c r="G10297">
        <v>43</v>
      </c>
      <c r="H10297" t="str">
        <f>+VLOOKUP(G10297,[1]SKU!A:B,2,0)</f>
        <v>SAN TELMO TERRA 35 x 35  LOURDES 1RA C</v>
      </c>
      <c r="I10297" t="str">
        <f>+VLOOKUP(G10297,[1]SKU!A:D,4,0)</f>
        <v>CERAMICO</v>
      </c>
      <c r="J10297" t="str">
        <f>+VLOOKUP(G10297,[1]SKU!A:E,5,0)</f>
        <v>Piedras</v>
      </c>
      <c r="K10297" t="str">
        <f>+VLOOKUP(G10297,[1]SKU!A:C,3,0)</f>
        <v>LOURDES</v>
      </c>
      <c r="L10297">
        <v>3</v>
      </c>
      <c r="M10297">
        <v>1.8630634044187553</v>
      </c>
      <c r="N10297">
        <f>+VLOOKUP([1]VENTAS!G10297,[1]SKU!A:G,6,0)</f>
        <v>5132</v>
      </c>
      <c r="O10297" s="4">
        <f t="shared" si="160"/>
        <v>9561.2413914770514</v>
      </c>
    </row>
    <row r="10298" spans="1:15" x14ac:dyDescent="0.3">
      <c r="A10298" s="1">
        <v>44982</v>
      </c>
      <c r="B10298" s="2" t="s">
        <v>9612</v>
      </c>
      <c r="C10298" s="2" t="s">
        <v>9613</v>
      </c>
      <c r="D10298" s="2" t="s">
        <v>10333</v>
      </c>
      <c r="E10298">
        <v>97</v>
      </c>
      <c r="F10298" t="str">
        <f>+VLOOKUP(E10298,[1]CLIENTES!A:B,2,0)</f>
        <v>Nicolas</v>
      </c>
      <c r="G10298">
        <v>279</v>
      </c>
      <c r="H10298" t="str">
        <f>+VLOOKUP(G10298,[1]SKU!A:B,2,0)</f>
        <v>DECAP 21 X 120 C.NEGRO 1RA C</v>
      </c>
      <c r="I10298" t="str">
        <f>+VLOOKUP(G10298,[1]SKU!A:D,4,0)</f>
        <v>PORCELANATO</v>
      </c>
      <c r="J10298" t="str">
        <f>+VLOOKUP(G10298,[1]SKU!A:E,5,0)</f>
        <v>Maderas</v>
      </c>
      <c r="K10298" t="str">
        <f>+VLOOKUP(G10298,[1]SKU!A:C,3,0)</f>
        <v>CERRO NEGRO</v>
      </c>
      <c r="L10298">
        <v>69</v>
      </c>
      <c r="M10298">
        <v>38.445612598039894</v>
      </c>
      <c r="N10298">
        <f>+VLOOKUP([1]VENTAS!G10298,[1]SKU!A:G,6,0)</f>
        <v>8785</v>
      </c>
      <c r="O10298" s="4">
        <f t="shared" si="160"/>
        <v>337744.70667378046</v>
      </c>
    </row>
    <row r="10299" spans="1:15" x14ac:dyDescent="0.3">
      <c r="A10299" s="1">
        <v>44942</v>
      </c>
      <c r="B10299" s="2" t="s">
        <v>9612</v>
      </c>
      <c r="C10299" s="2" t="s">
        <v>9613</v>
      </c>
      <c r="D10299" s="2" t="s">
        <v>10334</v>
      </c>
      <c r="E10299">
        <v>170</v>
      </c>
      <c r="F10299" t="str">
        <f>+VLOOKUP(E10299,[1]CLIENTES!A:B,2,0)</f>
        <v>Markus</v>
      </c>
      <c r="G10299">
        <v>204</v>
      </c>
      <c r="H10299" t="str">
        <f>+VLOOKUP(G10299,[1]SKU!A:B,2,0)</f>
        <v>ARRAYAN 38 x 38 C.NEGRO 2DA CAL</v>
      </c>
      <c r="I10299" t="str">
        <f>+VLOOKUP(G10299,[1]SKU!A:D,4,0)</f>
        <v>CERAMICO</v>
      </c>
      <c r="J10299" t="str">
        <f>+VLOOKUP(G10299,[1]SKU!A:E,5,0)</f>
        <v>Maderas</v>
      </c>
      <c r="K10299" t="str">
        <f>+VLOOKUP(G10299,[1]SKU!A:C,3,0)</f>
        <v>CERRO NEGRO</v>
      </c>
      <c r="L10299">
        <v>32</v>
      </c>
      <c r="M10299">
        <v>3.8053446849526118</v>
      </c>
      <c r="N10299">
        <f>+VLOOKUP([1]VENTAS!G10299,[1]SKU!A:G,6,0)</f>
        <v>8724</v>
      </c>
      <c r="O10299" s="4">
        <f t="shared" si="160"/>
        <v>33197.827031526584</v>
      </c>
    </row>
    <row r="10300" spans="1:15" x14ac:dyDescent="0.3">
      <c r="A10300" s="1">
        <v>44952</v>
      </c>
      <c r="B10300" s="2" t="s">
        <v>9612</v>
      </c>
      <c r="C10300" s="2" t="s">
        <v>9613</v>
      </c>
      <c r="D10300" s="2" t="s">
        <v>10335</v>
      </c>
      <c r="E10300">
        <v>152</v>
      </c>
      <c r="F10300" t="str">
        <f>+VLOOKUP(E10300,[1]CLIENTES!A:B,2,0)</f>
        <v>Nahuel</v>
      </c>
      <c r="G10300">
        <v>276</v>
      </c>
      <c r="H10300" t="str">
        <f>+VLOOKUP(G10300,[1]SKU!A:B,2,0)</f>
        <v>AUGUSTUS FENDI ESM NAT 60 x 60 ILVA 3RA C</v>
      </c>
      <c r="I10300" t="str">
        <f>+VLOOKUP(G10300,[1]SKU!A:D,4,0)</f>
        <v>PORCELANATO</v>
      </c>
      <c r="J10300" t="str">
        <f>+VLOOKUP(G10300,[1]SKU!A:E,5,0)</f>
        <v>Piedras</v>
      </c>
      <c r="K10300" t="str">
        <f>+VLOOKUP(G10300,[1]SKU!A:C,3,0)</f>
        <v>ILVA</v>
      </c>
      <c r="L10300">
        <v>125</v>
      </c>
      <c r="M10300">
        <v>53.09673983947939</v>
      </c>
      <c r="N10300">
        <f>+VLOOKUP([1]VENTAS!G10300,[1]SKU!A:G,6,0)</f>
        <v>8676</v>
      </c>
      <c r="O10300" s="4">
        <f t="shared" si="160"/>
        <v>460667.31484732317</v>
      </c>
    </row>
    <row r="10301" spans="1:15" x14ac:dyDescent="0.3">
      <c r="A10301" s="1">
        <v>44932</v>
      </c>
      <c r="B10301" s="2" t="s">
        <v>9612</v>
      </c>
      <c r="C10301" s="2" t="s">
        <v>9613</v>
      </c>
      <c r="D10301" s="2" t="s">
        <v>10336</v>
      </c>
      <c r="E10301">
        <v>173</v>
      </c>
      <c r="F10301" t="str">
        <f>+VLOOKUP(E10301,[1]CLIENTES!A:B,2,0)</f>
        <v>Lucas</v>
      </c>
      <c r="G10301">
        <v>224</v>
      </c>
      <c r="H10301" t="str">
        <f>+VLOOKUP(G10301,[1]SKU!A:B,2,0)</f>
        <v>GRANITO OUT SAND SAT RT 59 x 59 C.NEGRO 2DA C</v>
      </c>
      <c r="I10301" t="str">
        <f>+VLOOKUP(G10301,[1]SKU!A:D,4,0)</f>
        <v>PORCELANATO</v>
      </c>
      <c r="J10301" t="str">
        <f>+VLOOKUP(G10301,[1]SKU!A:E,5,0)</f>
        <v>Piedras</v>
      </c>
      <c r="K10301" t="str">
        <f>+VLOOKUP(G10301,[1]SKU!A:C,3,0)</f>
        <v>CERRO NEGRO</v>
      </c>
      <c r="L10301">
        <v>94</v>
      </c>
      <c r="M10301">
        <v>42.39918981477436</v>
      </c>
      <c r="N10301">
        <f>+VLOOKUP([1]VENTAS!G10301,[1]SKU!A:G,6,0)</f>
        <v>8674</v>
      </c>
      <c r="O10301" s="4">
        <f t="shared" si="160"/>
        <v>367770.5724533528</v>
      </c>
    </row>
    <row r="10302" spans="1:15" x14ac:dyDescent="0.3">
      <c r="A10302" s="1">
        <v>44969</v>
      </c>
      <c r="B10302" s="2" t="s">
        <v>9612</v>
      </c>
      <c r="C10302" s="2" t="s">
        <v>9613</v>
      </c>
      <c r="D10302" s="2" t="s">
        <v>10337</v>
      </c>
      <c r="E10302">
        <v>14</v>
      </c>
      <c r="F10302" t="str">
        <f>+VLOOKUP(E10302,[1]CLIENTES!A:B,2,0)</f>
        <v>Ihan</v>
      </c>
      <c r="G10302">
        <v>237</v>
      </c>
      <c r="H10302" t="str">
        <f>+VLOOKUP(G10302,[1]SKU!A:B,2,0)</f>
        <v>CALACATTA PULIDO 120 X 120 VITE 2DA C</v>
      </c>
      <c r="I10302" t="str">
        <f>+VLOOKUP(G10302,[1]SKU!A:D,4,0)</f>
        <v>PORCELANATO</v>
      </c>
      <c r="J10302" t="str">
        <f>+VLOOKUP(G10302,[1]SKU!A:E,5,0)</f>
        <v>Marmoles</v>
      </c>
      <c r="K10302" t="str">
        <f>+VLOOKUP(G10302,[1]SKU!A:C,3,0)</f>
        <v>VITE</v>
      </c>
      <c r="L10302">
        <v>158</v>
      </c>
      <c r="M10302">
        <v>82.287815721577019</v>
      </c>
      <c r="N10302">
        <f>+VLOOKUP([1]VENTAS!G10302,[1]SKU!A:G,6,0)</f>
        <v>3638</v>
      </c>
      <c r="O10302" s="4">
        <f t="shared" si="160"/>
        <v>299363.07359509717</v>
      </c>
    </row>
    <row r="10303" spans="1:15" x14ac:dyDescent="0.3">
      <c r="A10303" s="1">
        <v>44956</v>
      </c>
      <c r="B10303" s="2" t="s">
        <v>9612</v>
      </c>
      <c r="C10303" s="2" t="s">
        <v>9613</v>
      </c>
      <c r="D10303" s="2" t="s">
        <v>10338</v>
      </c>
      <c r="E10303">
        <v>154</v>
      </c>
      <c r="F10303" t="str">
        <f>+VLOOKUP(E10303,[1]CLIENTES!A:B,2,0)</f>
        <v>Vincenzo</v>
      </c>
      <c r="G10303">
        <v>49</v>
      </c>
      <c r="H10303" t="str">
        <f>+VLOOKUP(G10303,[1]SKU!A:B,2,0)</f>
        <v>TRAVERTINO MARFIL BRILLANTE 56 X 56 LOURDES 1RA C</v>
      </c>
      <c r="I10303" t="str">
        <f>+VLOOKUP(G10303,[1]SKU!A:D,4,0)</f>
        <v>CERAMICO</v>
      </c>
      <c r="J10303" t="str">
        <f>+VLOOKUP(G10303,[1]SKU!A:E,5,0)</f>
        <v>Marmoles</v>
      </c>
      <c r="K10303" t="str">
        <f>+VLOOKUP(G10303,[1]SKU!A:C,3,0)</f>
        <v>LOURDES</v>
      </c>
      <c r="L10303">
        <v>17</v>
      </c>
      <c r="M10303">
        <v>4.2844283293806438</v>
      </c>
      <c r="N10303">
        <f>+VLOOKUP([1]VENTAS!G10303,[1]SKU!A:G,6,0)</f>
        <v>1750</v>
      </c>
      <c r="O10303" s="4">
        <f t="shared" si="160"/>
        <v>7497.7495764161267</v>
      </c>
    </row>
    <row r="10304" spans="1:15" x14ac:dyDescent="0.3">
      <c r="A10304" s="1">
        <v>44930</v>
      </c>
      <c r="B10304" s="2" t="s">
        <v>9612</v>
      </c>
      <c r="C10304" s="2" t="s">
        <v>9613</v>
      </c>
      <c r="D10304" s="2" t="s">
        <v>10339</v>
      </c>
      <c r="E10304">
        <v>150</v>
      </c>
      <c r="F10304" t="str">
        <f>+VLOOKUP(E10304,[1]CLIENTES!A:B,2,0)</f>
        <v>Ian</v>
      </c>
      <c r="G10304">
        <v>215</v>
      </c>
      <c r="H10304" t="str">
        <f>+VLOOKUP(G10304,[1]SKU!A:B,2,0)</f>
        <v>LISCIO GRAPHITE NATURAL 60 X 120 VITE 2DA C</v>
      </c>
      <c r="I10304" t="str">
        <f>+VLOOKUP(G10304,[1]SKU!A:D,4,0)</f>
        <v>PORCELANATO</v>
      </c>
      <c r="J10304" t="str">
        <f>+VLOOKUP(G10304,[1]SKU!A:E,5,0)</f>
        <v>Cementos</v>
      </c>
      <c r="K10304" t="str">
        <f>+VLOOKUP(G10304,[1]SKU!A:C,3,0)</f>
        <v>VITE</v>
      </c>
      <c r="L10304">
        <v>169</v>
      </c>
      <c r="M10304">
        <v>122.1799463930405</v>
      </c>
      <c r="N10304">
        <f>+VLOOKUP([1]VENTAS!G10304,[1]SKU!A:G,6,0)</f>
        <v>9253</v>
      </c>
      <c r="O10304" s="4">
        <f t="shared" si="160"/>
        <v>1130531.0439748038</v>
      </c>
    </row>
    <row r="10305" spans="1:15" x14ac:dyDescent="0.3">
      <c r="A10305" s="1">
        <v>44980</v>
      </c>
      <c r="B10305" s="2" t="s">
        <v>9612</v>
      </c>
      <c r="C10305" s="2" t="s">
        <v>9613</v>
      </c>
      <c r="D10305" s="2" t="s">
        <v>10340</v>
      </c>
      <c r="E10305">
        <v>107</v>
      </c>
      <c r="F10305" t="str">
        <f>+VLOOKUP(E10305,[1]CLIENTES!A:B,2,0)</f>
        <v>Mauro</v>
      </c>
      <c r="G10305">
        <v>17</v>
      </c>
      <c r="H10305" t="str">
        <f>+VLOOKUP(G10305,[1]SKU!A:B,2,0)</f>
        <v>COTTO GRIS 35 x 35  LOURDES 1RA C</v>
      </c>
      <c r="I10305" t="str">
        <f>+VLOOKUP(G10305,[1]SKU!A:D,4,0)</f>
        <v>CERAMICO</v>
      </c>
      <c r="J10305" t="str">
        <f>+VLOOKUP(G10305,[1]SKU!A:E,5,0)</f>
        <v>Cementos</v>
      </c>
      <c r="K10305" t="str">
        <f>+VLOOKUP(G10305,[1]SKU!A:C,3,0)</f>
        <v>LOURDES</v>
      </c>
      <c r="L10305">
        <v>58</v>
      </c>
      <c r="M10305">
        <v>16.688584037785105</v>
      </c>
      <c r="N10305">
        <f>+VLOOKUP([1]VENTAS!G10305,[1]SKU!A:G,6,0)</f>
        <v>8082</v>
      </c>
      <c r="O10305" s="4">
        <f t="shared" si="160"/>
        <v>134877.13619337924</v>
      </c>
    </row>
    <row r="10306" spans="1:15" x14ac:dyDescent="0.3">
      <c r="A10306" s="1">
        <v>44951</v>
      </c>
      <c r="B10306" s="2" t="s">
        <v>9612</v>
      </c>
      <c r="C10306" s="2" t="s">
        <v>9613</v>
      </c>
      <c r="D10306" s="2" t="s">
        <v>10341</v>
      </c>
      <c r="E10306">
        <v>25</v>
      </c>
      <c r="F10306" t="str">
        <f>+VLOOKUP(E10306,[1]CLIENTES!A:B,2,0)</f>
        <v>Caroline</v>
      </c>
      <c r="G10306">
        <v>344</v>
      </c>
      <c r="H10306" t="str">
        <f>+VLOOKUP(G10306,[1]SKU!A:B,2,0)</f>
        <v>MOODS TIZA FIT RECT  58 x 58 S.LOREN 2DA C</v>
      </c>
      <c r="I10306" t="str">
        <f>+VLOOKUP(G10306,[1]SKU!A:D,4,0)</f>
        <v>PORCELANATO</v>
      </c>
      <c r="J10306" t="str">
        <f>+VLOOKUP(G10306,[1]SKU!A:E,5,0)</f>
        <v>Cementos</v>
      </c>
      <c r="K10306" t="str">
        <f>+VLOOKUP(G10306,[1]SKU!A:C,3,0)</f>
        <v>SAN LORENZO</v>
      </c>
      <c r="L10306">
        <v>52</v>
      </c>
      <c r="M10306">
        <v>33.190173595732311</v>
      </c>
      <c r="N10306">
        <f>+VLOOKUP([1]VENTAS!G10306,[1]SKU!A:G,6,0)</f>
        <v>3745</v>
      </c>
      <c r="O10306" s="4">
        <f t="shared" si="160"/>
        <v>124297.2001160175</v>
      </c>
    </row>
    <row r="10307" spans="1:15" x14ac:dyDescent="0.3">
      <c r="A10307" s="1">
        <v>44953</v>
      </c>
      <c r="B10307" s="2" t="s">
        <v>9612</v>
      </c>
      <c r="C10307" s="2" t="s">
        <v>9613</v>
      </c>
      <c r="D10307" s="2" t="s">
        <v>10342</v>
      </c>
      <c r="E10307">
        <v>163</v>
      </c>
      <c r="F10307" t="str">
        <f>+VLOOKUP(E10307,[1]CLIENTES!A:B,2,0)</f>
        <v>Dominic</v>
      </c>
      <c r="G10307">
        <v>27</v>
      </c>
      <c r="H10307" t="str">
        <f>+VLOOKUP(G10307,[1]SKU!A:B,2,0)</f>
        <v>BLANCO PLUS 35 x 35 LOURDES 1RA C</v>
      </c>
      <c r="I10307" t="str">
        <f>+VLOOKUP(G10307,[1]SKU!A:D,4,0)</f>
        <v>CERAMICO</v>
      </c>
      <c r="J10307" t="str">
        <f>+VLOOKUP(G10307,[1]SKU!A:E,5,0)</f>
        <v>Deco &amp; Mas</v>
      </c>
      <c r="K10307" t="str">
        <f>+VLOOKUP(G10307,[1]SKU!A:C,3,0)</f>
        <v>LOURDES</v>
      </c>
      <c r="L10307">
        <v>21</v>
      </c>
      <c r="M10307">
        <v>4.6950539763710939</v>
      </c>
      <c r="N10307">
        <f>+VLOOKUP([1]VENTAS!G10307,[1]SKU!A:G,6,0)</f>
        <v>9139</v>
      </c>
      <c r="O10307" s="4">
        <f t="shared" ref="O10307:O10370" si="161">+N10307*M10307</f>
        <v>42908.09829005543</v>
      </c>
    </row>
    <row r="10308" spans="1:15" x14ac:dyDescent="0.3">
      <c r="A10308" s="1">
        <v>44951</v>
      </c>
      <c r="B10308" s="2" t="s">
        <v>9612</v>
      </c>
      <c r="C10308" s="2" t="s">
        <v>9613</v>
      </c>
      <c r="D10308" s="2" t="s">
        <v>10343</v>
      </c>
      <c r="E10308">
        <v>147</v>
      </c>
      <c r="F10308" t="str">
        <f>+VLOOKUP(E10308,[1]CLIENTES!A:B,2,0)</f>
        <v>Mariel</v>
      </c>
      <c r="G10308">
        <v>58</v>
      </c>
      <c r="H10308" t="str">
        <f>+VLOOKUP(G10308,[1]SKU!A:B,2,0)</f>
        <v>GIOIA BLANCO 33 X 45,3 S.LOREN 1RA C</v>
      </c>
      <c r="I10308" t="str">
        <f>+VLOOKUP(G10308,[1]SKU!A:D,4,0)</f>
        <v>CERAMICO</v>
      </c>
      <c r="J10308" t="str">
        <f>+VLOOKUP(G10308,[1]SKU!A:E,5,0)</f>
        <v>Marmoles</v>
      </c>
      <c r="K10308" t="str">
        <f>+VLOOKUP(G10308,[1]SKU!A:C,3,0)</f>
        <v>SAN LORENZO</v>
      </c>
      <c r="L10308">
        <v>3</v>
      </c>
      <c r="M10308">
        <v>2.0639413410489009</v>
      </c>
      <c r="N10308">
        <f>+VLOOKUP([1]VENTAS!G10308,[1]SKU!A:G,6,0)</f>
        <v>7246</v>
      </c>
      <c r="O10308" s="4">
        <f t="shared" si="161"/>
        <v>14955.318957240335</v>
      </c>
    </row>
    <row r="10309" spans="1:15" x14ac:dyDescent="0.3">
      <c r="A10309" s="1">
        <v>44929</v>
      </c>
      <c r="B10309" s="2" t="s">
        <v>9612</v>
      </c>
      <c r="C10309" s="2" t="s">
        <v>9613</v>
      </c>
      <c r="D10309" s="2" t="s">
        <v>10344</v>
      </c>
      <c r="E10309">
        <v>44</v>
      </c>
      <c r="F10309" t="str">
        <f>+VLOOKUP(E10309,[1]CLIENTES!A:B,2,0)</f>
        <v>Eduardo</v>
      </c>
      <c r="G10309">
        <v>23</v>
      </c>
      <c r="H10309" t="str">
        <f>+VLOOKUP(G10309,[1]SKU!A:B,2,0)</f>
        <v>MANAOS ARENA 38 x 38 C.NEGRO 1RA CAL</v>
      </c>
      <c r="I10309" t="str">
        <f>+VLOOKUP(G10309,[1]SKU!A:D,4,0)</f>
        <v>CERAMICO</v>
      </c>
      <c r="J10309" t="str">
        <f>+VLOOKUP(G10309,[1]SKU!A:E,5,0)</f>
        <v>Marmoles</v>
      </c>
      <c r="K10309" t="str">
        <f>+VLOOKUP(G10309,[1]SKU!A:C,3,0)</f>
        <v>CERRO NEGRO</v>
      </c>
      <c r="L10309">
        <v>118</v>
      </c>
      <c r="M10309">
        <v>5.8136876635589578</v>
      </c>
      <c r="N10309">
        <f>+VLOOKUP([1]VENTAS!G10309,[1]SKU!A:G,6,0)</f>
        <v>3205</v>
      </c>
      <c r="O10309" s="4">
        <f t="shared" si="161"/>
        <v>18632.868961706459</v>
      </c>
    </row>
    <row r="10310" spans="1:15" x14ac:dyDescent="0.3">
      <c r="A10310" s="1">
        <v>44975</v>
      </c>
      <c r="B10310" s="2" t="s">
        <v>9612</v>
      </c>
      <c r="C10310" s="2" t="s">
        <v>9613</v>
      </c>
      <c r="D10310" s="2" t="s">
        <v>10345</v>
      </c>
      <c r="E10310">
        <v>213</v>
      </c>
      <c r="F10310" t="str">
        <f>+VLOOKUP(E10310,[1]CLIENTES!A:B,2,0)</f>
        <v>Keila</v>
      </c>
      <c r="G10310">
        <v>365</v>
      </c>
      <c r="H10310" t="str">
        <f>+VLOOKUP(G10310,[1]SKU!A:B,2,0)</f>
        <v>TAIGA HABANO RECT. 19,2 X 117 S.LOREN 1RA C</v>
      </c>
      <c r="I10310" t="str">
        <f>+VLOOKUP(G10310,[1]SKU!A:D,4,0)</f>
        <v>PORCELANATO</v>
      </c>
      <c r="J10310" t="str">
        <f>+VLOOKUP(G10310,[1]SKU!A:E,5,0)</f>
        <v>Maderas</v>
      </c>
      <c r="K10310" t="str">
        <f>+VLOOKUP(G10310,[1]SKU!A:C,3,0)</f>
        <v>SAN LORENZO</v>
      </c>
      <c r="L10310">
        <v>12</v>
      </c>
      <c r="M10310">
        <v>6.7546034593302995</v>
      </c>
      <c r="N10310">
        <f>+VLOOKUP([1]VENTAS!G10310,[1]SKU!A:G,6,0)</f>
        <v>2268</v>
      </c>
      <c r="O10310" s="4">
        <f t="shared" si="161"/>
        <v>15319.440645761119</v>
      </c>
    </row>
    <row r="10311" spans="1:15" x14ac:dyDescent="0.3">
      <c r="A10311" s="1">
        <v>44984</v>
      </c>
      <c r="B10311" s="2" t="s">
        <v>9612</v>
      </c>
      <c r="C10311" s="2" t="s">
        <v>9613</v>
      </c>
      <c r="D10311" s="2" t="s">
        <v>10346</v>
      </c>
      <c r="E10311">
        <v>231</v>
      </c>
      <c r="F10311" t="str">
        <f>+VLOOKUP(E10311,[1]CLIENTES!A:B,2,0)</f>
        <v>Darwin</v>
      </c>
      <c r="G10311">
        <v>381</v>
      </c>
      <c r="H10311" t="str">
        <f>+VLOOKUP(G10311,[1]SKU!A:B,2,0)</f>
        <v>GLAM IVORY PUL RT FIT 57,7 x 57,7 S.LOREN 2DA C</v>
      </c>
      <c r="I10311" t="str">
        <f>+VLOOKUP(G10311,[1]SKU!A:D,4,0)</f>
        <v>PORCELANATO</v>
      </c>
      <c r="J10311" t="str">
        <f>+VLOOKUP(G10311,[1]SKU!A:E,5,0)</f>
        <v>Cementos</v>
      </c>
      <c r="K10311" t="str">
        <f>+VLOOKUP(G10311,[1]SKU!A:C,3,0)</f>
        <v>SAN LORENZO</v>
      </c>
      <c r="L10311">
        <v>132</v>
      </c>
      <c r="M10311">
        <v>82.873172428516881</v>
      </c>
      <c r="N10311">
        <f>+VLOOKUP([1]VENTAS!G10311,[1]SKU!A:G,6,0)</f>
        <v>4775</v>
      </c>
      <c r="O10311" s="4">
        <f t="shared" si="161"/>
        <v>395719.39834616811</v>
      </c>
    </row>
    <row r="10312" spans="1:15" x14ac:dyDescent="0.3">
      <c r="A10312" s="1">
        <v>44984</v>
      </c>
      <c r="B10312" s="2" t="s">
        <v>9612</v>
      </c>
      <c r="C10312" s="2" t="s">
        <v>9613</v>
      </c>
      <c r="D10312" s="2" t="s">
        <v>10347</v>
      </c>
      <c r="E10312">
        <v>134</v>
      </c>
      <c r="F10312" t="str">
        <f>+VLOOKUP(E10312,[1]CLIENTES!A:B,2,0)</f>
        <v>Mathilda</v>
      </c>
      <c r="G10312">
        <v>284</v>
      </c>
      <c r="H10312" t="str">
        <f>+VLOOKUP(G10312,[1]SKU!A:B,2,0)</f>
        <v>GRANZA IVORY OUT 80 X 80 VITE 2DA C</v>
      </c>
      <c r="I10312" t="str">
        <f>+VLOOKUP(G10312,[1]SKU!A:D,4,0)</f>
        <v>PORCELANATO</v>
      </c>
      <c r="J10312" t="str">
        <f>+VLOOKUP(G10312,[1]SKU!A:E,5,0)</f>
        <v>Piedras</v>
      </c>
      <c r="K10312" t="str">
        <f>+VLOOKUP(G10312,[1]SKU!A:C,3,0)</f>
        <v>VITE</v>
      </c>
      <c r="L10312">
        <v>155</v>
      </c>
      <c r="M10312">
        <v>140.40617587915889</v>
      </c>
      <c r="N10312">
        <f>+VLOOKUP([1]VENTAS!G10312,[1]SKU!A:G,6,0)</f>
        <v>8317</v>
      </c>
      <c r="O10312" s="4">
        <f t="shared" si="161"/>
        <v>1167758.1647869644</v>
      </c>
    </row>
    <row r="10313" spans="1:15" x14ac:dyDescent="0.3">
      <c r="A10313" s="1">
        <v>44983</v>
      </c>
      <c r="B10313" s="2" t="s">
        <v>9612</v>
      </c>
      <c r="C10313" s="2" t="s">
        <v>9613</v>
      </c>
      <c r="D10313" s="2" t="s">
        <v>10348</v>
      </c>
      <c r="E10313">
        <v>82</v>
      </c>
      <c r="F10313" t="str">
        <f>+VLOOKUP(E10313,[1]CLIENTES!A:B,2,0)</f>
        <v>Nayarett</v>
      </c>
      <c r="G10313">
        <v>44</v>
      </c>
      <c r="H10313" t="str">
        <f>+VLOOKUP(G10313,[1]SKU!A:B,2,0)</f>
        <v>FIRENZE 31 x 53 LOURDES 1RA C</v>
      </c>
      <c r="I10313" t="str">
        <f>+VLOOKUP(G10313,[1]SKU!A:D,4,0)</f>
        <v>CERAMICO</v>
      </c>
      <c r="J10313" t="str">
        <f>+VLOOKUP(G10313,[1]SKU!A:E,5,0)</f>
        <v>Marmoles</v>
      </c>
      <c r="K10313" t="str">
        <f>+VLOOKUP(G10313,[1]SKU!A:C,3,0)</f>
        <v>LOURDES</v>
      </c>
      <c r="L10313">
        <v>69</v>
      </c>
      <c r="M10313">
        <v>65.075626635068801</v>
      </c>
      <c r="N10313">
        <f>+VLOOKUP([1]VENTAS!G10313,[1]SKU!A:G,6,0)</f>
        <v>7594</v>
      </c>
      <c r="O10313" s="4">
        <f t="shared" si="161"/>
        <v>494184.30866671249</v>
      </c>
    </row>
    <row r="10314" spans="1:15" x14ac:dyDescent="0.3">
      <c r="A10314" s="1">
        <v>44980</v>
      </c>
      <c r="B10314" s="2" t="s">
        <v>9612</v>
      </c>
      <c r="C10314" s="2" t="s">
        <v>9613</v>
      </c>
      <c r="D10314" s="2" t="s">
        <v>10349</v>
      </c>
      <c r="E10314">
        <v>60</v>
      </c>
      <c r="F10314" t="str">
        <f>+VLOOKUP(E10314,[1]CLIENTES!A:B,2,0)</f>
        <v>Jeans</v>
      </c>
      <c r="G10314">
        <v>193</v>
      </c>
      <c r="H10314" t="str">
        <f>+VLOOKUP(G10314,[1]SKU!A:B,2,0)</f>
        <v>CASTOR MARRON 31 X 53 LOURDES 1RA C</v>
      </c>
      <c r="I10314" t="str">
        <f>+VLOOKUP(G10314,[1]SKU!A:D,4,0)</f>
        <v>CERAMICO</v>
      </c>
      <c r="J10314" t="str">
        <f>+VLOOKUP(G10314,[1]SKU!A:E,5,0)</f>
        <v>Maderas</v>
      </c>
      <c r="K10314" t="str">
        <f>+VLOOKUP(G10314,[1]SKU!A:C,3,0)</f>
        <v>LOURDES</v>
      </c>
      <c r="L10314">
        <v>33</v>
      </c>
      <c r="M10314">
        <v>13.013358679392757</v>
      </c>
      <c r="N10314">
        <f>+VLOOKUP([1]VENTAS!G10314,[1]SKU!A:G,6,0)</f>
        <v>1185</v>
      </c>
      <c r="O10314" s="4">
        <f t="shared" si="161"/>
        <v>15420.830035080418</v>
      </c>
    </row>
    <row r="10315" spans="1:15" x14ac:dyDescent="0.3">
      <c r="A10315" s="1">
        <v>44939</v>
      </c>
      <c r="B10315" s="2" t="s">
        <v>9612</v>
      </c>
      <c r="C10315" s="2" t="s">
        <v>9613</v>
      </c>
      <c r="D10315" s="2" t="s">
        <v>10350</v>
      </c>
      <c r="E10315">
        <v>171</v>
      </c>
      <c r="F10315" t="str">
        <f>+VLOOKUP(E10315,[1]CLIENTES!A:B,2,0)</f>
        <v>Mia</v>
      </c>
      <c r="G10315">
        <v>347</v>
      </c>
      <c r="H10315" t="str">
        <f>+VLOOKUP(G10315,[1]SKU!A:B,2,0)</f>
        <v>STRIATO BIANCO PUL RT 57,7 x 57,7 S.LOREN 1RA C</v>
      </c>
      <c r="I10315" t="str">
        <f>+VLOOKUP(G10315,[1]SKU!A:D,4,0)</f>
        <v>PORCELANATO</v>
      </c>
      <c r="J10315" t="str">
        <f>+VLOOKUP(G10315,[1]SKU!A:E,5,0)</f>
        <v>Marmoles</v>
      </c>
      <c r="K10315" t="str">
        <f>+VLOOKUP(G10315,[1]SKU!A:C,3,0)</f>
        <v>SAN LORENZO</v>
      </c>
      <c r="L10315">
        <v>39</v>
      </c>
      <c r="M10315">
        <v>12.234839767589708</v>
      </c>
      <c r="N10315">
        <f>+VLOOKUP([1]VENTAS!G10315,[1]SKU!A:G,6,0)</f>
        <v>5146</v>
      </c>
      <c r="O10315" s="4">
        <f t="shared" si="161"/>
        <v>62960.485444016638</v>
      </c>
    </row>
    <row r="10316" spans="1:15" x14ac:dyDescent="0.3">
      <c r="A10316" s="1">
        <v>44957</v>
      </c>
      <c r="B10316" s="2" t="s">
        <v>9612</v>
      </c>
      <c r="C10316" s="2" t="s">
        <v>9613</v>
      </c>
      <c r="D10316" s="2" t="s">
        <v>10351</v>
      </c>
      <c r="E10316">
        <v>135</v>
      </c>
      <c r="F10316" t="str">
        <f>+VLOOKUP(E10316,[1]CLIENTES!A:B,2,0)</f>
        <v>Stefano38</v>
      </c>
      <c r="G10316">
        <v>117</v>
      </c>
      <c r="H10316" t="str">
        <f>+VLOOKUP(G10316,[1]SKU!A:B,2,0)</f>
        <v>GRAFIATO BEIGE 35 x 35  LOURDES 1RA C</v>
      </c>
      <c r="I10316" t="str">
        <f>+VLOOKUP(G10316,[1]SKU!A:D,4,0)</f>
        <v>CERAMICO</v>
      </c>
      <c r="J10316" t="str">
        <f>+VLOOKUP(G10316,[1]SKU!A:E,5,0)</f>
        <v>Cementos</v>
      </c>
      <c r="K10316" t="str">
        <f>+VLOOKUP(G10316,[1]SKU!A:C,3,0)</f>
        <v>LOURDES</v>
      </c>
      <c r="L10316">
        <v>124</v>
      </c>
      <c r="M10316">
        <v>24.663449913583779</v>
      </c>
      <c r="N10316">
        <f>+VLOOKUP([1]VENTAS!G10316,[1]SKU!A:G,6,0)</f>
        <v>3888</v>
      </c>
      <c r="O10316" s="4">
        <f t="shared" si="161"/>
        <v>95891.493264013727</v>
      </c>
    </row>
    <row r="10317" spans="1:15" x14ac:dyDescent="0.3">
      <c r="A10317" s="1">
        <v>44981</v>
      </c>
      <c r="B10317" s="2" t="s">
        <v>9612</v>
      </c>
      <c r="C10317" s="2" t="s">
        <v>9613</v>
      </c>
      <c r="D10317" s="2" t="s">
        <v>10352</v>
      </c>
      <c r="E10317">
        <v>71</v>
      </c>
      <c r="F10317" t="str">
        <f>+VLOOKUP(E10317,[1]CLIENTES!A:B,2,0)</f>
        <v>Mathilda</v>
      </c>
      <c r="G10317">
        <v>278</v>
      </c>
      <c r="H10317" t="str">
        <f>+VLOOKUP(G10317,[1]SKU!A:B,2,0)</f>
        <v>LAPACHO 21 X 122 C.NEGRO 2DA CAL</v>
      </c>
      <c r="I10317" t="str">
        <f>+VLOOKUP(G10317,[1]SKU!A:D,4,0)</f>
        <v>PORCELANATO</v>
      </c>
      <c r="J10317" t="str">
        <f>+VLOOKUP(G10317,[1]SKU!A:E,5,0)</f>
        <v>Maderas</v>
      </c>
      <c r="K10317" t="str">
        <f>+VLOOKUP(G10317,[1]SKU!A:C,3,0)</f>
        <v>CERRO NEGRO</v>
      </c>
      <c r="L10317">
        <v>152</v>
      </c>
      <c r="M10317">
        <v>133.48327251026345</v>
      </c>
      <c r="N10317">
        <f>+VLOOKUP([1]VENTAS!G10317,[1]SKU!A:G,6,0)</f>
        <v>2312</v>
      </c>
      <c r="O10317" s="4">
        <f t="shared" si="161"/>
        <v>308613.32604372909</v>
      </c>
    </row>
    <row r="10318" spans="1:15" x14ac:dyDescent="0.3">
      <c r="A10318" s="1">
        <v>44982</v>
      </c>
      <c r="B10318" s="2" t="s">
        <v>9612</v>
      </c>
      <c r="C10318" s="2" t="s">
        <v>9613</v>
      </c>
      <c r="D10318" s="2" t="s">
        <v>10353</v>
      </c>
      <c r="E10318">
        <v>101</v>
      </c>
      <c r="F10318" t="str">
        <f>+VLOOKUP(E10318,[1]CLIENTES!A:B,2,0)</f>
        <v>Josias</v>
      </c>
      <c r="G10318">
        <v>155</v>
      </c>
      <c r="H10318" t="str">
        <f>+VLOOKUP(G10318,[1]SKU!A:B,2,0)</f>
        <v>CALACATA 50 X 50 CAÑUELAS 2DA C</v>
      </c>
      <c r="I10318" t="str">
        <f>+VLOOKUP(G10318,[1]SKU!A:D,4,0)</f>
        <v>CERAMICO</v>
      </c>
      <c r="J10318" t="str">
        <f>+VLOOKUP(G10318,[1]SKU!A:E,5,0)</f>
        <v>Marmoles</v>
      </c>
      <c r="K10318" t="str">
        <f>+VLOOKUP(G10318,[1]SKU!A:C,3,0)</f>
        <v>CAÑUELAS</v>
      </c>
      <c r="L10318">
        <v>1</v>
      </c>
      <c r="M10318">
        <v>0.47922831726969151</v>
      </c>
      <c r="N10318">
        <f>+VLOOKUP([1]VENTAS!G10318,[1]SKU!A:G,6,0)</f>
        <v>7299</v>
      </c>
      <c r="O10318" s="4">
        <f t="shared" si="161"/>
        <v>3497.8874877514781</v>
      </c>
    </row>
    <row r="10319" spans="1:15" x14ac:dyDescent="0.3">
      <c r="A10319" s="1">
        <v>44963</v>
      </c>
      <c r="B10319" s="2" t="s">
        <v>9612</v>
      </c>
      <c r="C10319" s="2" t="s">
        <v>9613</v>
      </c>
      <c r="D10319" s="2" t="s">
        <v>10354</v>
      </c>
      <c r="E10319">
        <v>38</v>
      </c>
      <c r="F10319" t="str">
        <f>+VLOOKUP(E10319,[1]CLIENTES!A:B,2,0)</f>
        <v>Lisette</v>
      </c>
      <c r="G10319">
        <v>318</v>
      </c>
      <c r="H10319" t="str">
        <f>+VLOOKUP(G10319,[1]SKU!A:B,2,0)</f>
        <v>URBAN CONCRETE TIZA RT FIT 58 x 58 S.LOREN 2DA C</v>
      </c>
      <c r="I10319" t="str">
        <f>+VLOOKUP(G10319,[1]SKU!A:D,4,0)</f>
        <v>PORCELANATO</v>
      </c>
      <c r="J10319" t="str">
        <f>+VLOOKUP(G10319,[1]SKU!A:E,5,0)</f>
        <v>Cementos</v>
      </c>
      <c r="K10319" t="str">
        <f>+VLOOKUP(G10319,[1]SKU!A:C,3,0)</f>
        <v>SAN LORENZO</v>
      </c>
      <c r="L10319">
        <v>37</v>
      </c>
      <c r="M10319">
        <v>21.465866040797675</v>
      </c>
      <c r="N10319">
        <f>+VLOOKUP([1]VENTAS!G10319,[1]SKU!A:G,6,0)</f>
        <v>1578</v>
      </c>
      <c r="O10319" s="4">
        <f t="shared" si="161"/>
        <v>33873.13661237873</v>
      </c>
    </row>
    <row r="10320" spans="1:15" x14ac:dyDescent="0.3">
      <c r="A10320" s="1">
        <v>44937</v>
      </c>
      <c r="B10320" s="2" t="s">
        <v>9612</v>
      </c>
      <c r="C10320" s="2" t="s">
        <v>9613</v>
      </c>
      <c r="D10320" s="2" t="s">
        <v>10355</v>
      </c>
      <c r="E10320">
        <v>190</v>
      </c>
      <c r="F10320" t="str">
        <f>+VLOOKUP(E10320,[1]CLIENTES!A:B,2,0)</f>
        <v>Liset</v>
      </c>
      <c r="G10320">
        <v>288</v>
      </c>
      <c r="H10320" t="str">
        <f>+VLOOKUP(G10320,[1]SKU!A:B,2,0)</f>
        <v>SIDNEY ICE NATURAL RECT 59 x 59 C.NEGRO 2DA CAL</v>
      </c>
      <c r="I10320" t="str">
        <f>+VLOOKUP(G10320,[1]SKU!A:D,4,0)</f>
        <v>PORCELANATO</v>
      </c>
      <c r="J10320" t="str">
        <f>+VLOOKUP(G10320,[1]SKU!A:E,5,0)</f>
        <v>Cementos</v>
      </c>
      <c r="K10320" t="str">
        <f>+VLOOKUP(G10320,[1]SKU!A:C,3,0)</f>
        <v>CERRO NEGRO</v>
      </c>
      <c r="L10320">
        <v>114</v>
      </c>
      <c r="M10320">
        <v>63.671386257745219</v>
      </c>
      <c r="N10320">
        <f>+VLOOKUP([1]VENTAS!G10320,[1]SKU!A:G,6,0)</f>
        <v>2328</v>
      </c>
      <c r="O10320" s="4">
        <f t="shared" si="161"/>
        <v>148226.98720803086</v>
      </c>
    </row>
    <row r="10321" spans="1:15" x14ac:dyDescent="0.3">
      <c r="A10321" s="1">
        <v>44951</v>
      </c>
      <c r="B10321" s="2" t="s">
        <v>9612</v>
      </c>
      <c r="C10321" s="2" t="s">
        <v>9613</v>
      </c>
      <c r="D10321" s="2" t="s">
        <v>10356</v>
      </c>
      <c r="E10321">
        <v>22</v>
      </c>
      <c r="F10321" t="str">
        <f>+VLOOKUP(E10321,[1]CLIENTES!A:B,2,0)</f>
        <v>Lucia</v>
      </c>
      <c r="G10321">
        <v>232</v>
      </c>
      <c r="H10321" t="str">
        <f>+VLOOKUP(G10321,[1]SKU!A:B,2,0)</f>
        <v>MONACO GRIS PUL RECT 58 x 117 C.NEGRO 2DA C</v>
      </c>
      <c r="I10321" t="str">
        <f>+VLOOKUP(G10321,[1]SKU!A:D,4,0)</f>
        <v>PORCELANATO</v>
      </c>
      <c r="J10321" t="str">
        <f>+VLOOKUP(G10321,[1]SKU!A:E,5,0)</f>
        <v>Marmoles</v>
      </c>
      <c r="K10321" t="str">
        <f>+VLOOKUP(G10321,[1]SKU!A:C,3,0)</f>
        <v>CERRO NEGRO</v>
      </c>
      <c r="L10321">
        <v>117</v>
      </c>
      <c r="M10321">
        <v>6.5789885388016565</v>
      </c>
      <c r="N10321">
        <f>+VLOOKUP([1]VENTAS!G10321,[1]SKU!A:G,6,0)</f>
        <v>7841</v>
      </c>
      <c r="O10321" s="4">
        <f t="shared" si="161"/>
        <v>51585.849132743788</v>
      </c>
    </row>
    <row r="10322" spans="1:15" x14ac:dyDescent="0.3">
      <c r="A10322" s="1">
        <v>44967</v>
      </c>
      <c r="B10322" s="2" t="s">
        <v>9612</v>
      </c>
      <c r="C10322" s="2" t="s">
        <v>9613</v>
      </c>
      <c r="D10322" s="2" t="s">
        <v>10357</v>
      </c>
      <c r="E10322">
        <v>132</v>
      </c>
      <c r="F10322" t="str">
        <f>+VLOOKUP(E10322,[1]CLIENTES!A:B,2,0)</f>
        <v>Clemente</v>
      </c>
      <c r="G10322">
        <v>147</v>
      </c>
      <c r="H10322" t="str">
        <f>+VLOOKUP(G10322,[1]SKU!A:B,2,0)</f>
        <v>SOFIA NEGRO 46 x 46 ALLPA 2DA C</v>
      </c>
      <c r="I10322" t="str">
        <f>+VLOOKUP(G10322,[1]SKU!A:D,4,0)</f>
        <v>CERAMICO</v>
      </c>
      <c r="J10322" t="str">
        <f>+VLOOKUP(G10322,[1]SKU!A:E,5,0)</f>
        <v>Deco &amp; Mas</v>
      </c>
      <c r="K10322" t="str">
        <f>+VLOOKUP(G10322,[1]SKU!A:C,3,0)</f>
        <v>ALLPA</v>
      </c>
      <c r="L10322">
        <v>59</v>
      </c>
      <c r="M10322">
        <v>5.5857120087298897</v>
      </c>
      <c r="N10322">
        <f>+VLOOKUP([1]VENTAS!G10322,[1]SKU!A:G,6,0)</f>
        <v>1183</v>
      </c>
      <c r="O10322" s="4">
        <f t="shared" si="161"/>
        <v>6607.8973063274598</v>
      </c>
    </row>
    <row r="10323" spans="1:15" x14ac:dyDescent="0.3">
      <c r="A10323" s="1">
        <v>44976</v>
      </c>
      <c r="B10323" s="2" t="s">
        <v>9612</v>
      </c>
      <c r="C10323" s="2" t="s">
        <v>9613</v>
      </c>
      <c r="D10323" s="2" t="s">
        <v>10358</v>
      </c>
      <c r="E10323">
        <v>237</v>
      </c>
      <c r="F10323" t="str">
        <f>+VLOOKUP(E10323,[1]CLIENTES!A:B,2,0)</f>
        <v>Jeans</v>
      </c>
      <c r="G10323">
        <v>136</v>
      </c>
      <c r="H10323" t="str">
        <f>+VLOOKUP(G10323,[1]SKU!A:B,2,0)</f>
        <v>UDINE ARENA 20 x 62 CAÑUELAS 1RA C</v>
      </c>
      <c r="I10323" t="str">
        <f>+VLOOKUP(G10323,[1]SKU!A:D,4,0)</f>
        <v>CERAMICO</v>
      </c>
      <c r="J10323" t="str">
        <f>+VLOOKUP(G10323,[1]SKU!A:E,5,0)</f>
        <v>Maderas</v>
      </c>
      <c r="K10323" t="str">
        <f>+VLOOKUP(G10323,[1]SKU!A:C,3,0)</f>
        <v>CAÑUELAS</v>
      </c>
      <c r="L10323">
        <v>31</v>
      </c>
      <c r="M10323">
        <v>18.77184906430082</v>
      </c>
      <c r="N10323">
        <f>+VLOOKUP([1]VENTAS!G10323,[1]SKU!A:G,6,0)</f>
        <v>3095</v>
      </c>
      <c r="O10323" s="4">
        <f t="shared" si="161"/>
        <v>58098.872854011039</v>
      </c>
    </row>
    <row r="10324" spans="1:15" x14ac:dyDescent="0.3">
      <c r="A10324" s="1">
        <v>44961</v>
      </c>
      <c r="B10324" s="2" t="s">
        <v>9612</v>
      </c>
      <c r="C10324" s="2" t="s">
        <v>9613</v>
      </c>
      <c r="D10324" s="2" t="s">
        <v>10359</v>
      </c>
      <c r="E10324">
        <v>33</v>
      </c>
      <c r="F10324" t="str">
        <f>+VLOOKUP(E10324,[1]CLIENTES!A:B,2,0)</f>
        <v>Yordan</v>
      </c>
      <c r="G10324">
        <v>388</v>
      </c>
      <c r="H10324" t="str">
        <f>+VLOOKUP(G10324,[1]SKU!A:B,2,0)</f>
        <v>TAIGA GRIS FIT RECT. 19,2 X 117 S.LOREN 1RA C</v>
      </c>
      <c r="I10324" t="str">
        <f>+VLOOKUP(G10324,[1]SKU!A:D,4,0)</f>
        <v>PORCELANATO</v>
      </c>
      <c r="J10324" t="str">
        <f>+VLOOKUP(G10324,[1]SKU!A:E,5,0)</f>
        <v>Maderas</v>
      </c>
      <c r="K10324" t="str">
        <f>+VLOOKUP(G10324,[1]SKU!A:C,3,0)</f>
        <v>SAN LORENZO</v>
      </c>
      <c r="L10324">
        <v>148</v>
      </c>
      <c r="M10324">
        <v>97.37732409776963</v>
      </c>
      <c r="N10324">
        <f>+VLOOKUP([1]VENTAS!G10324,[1]SKU!A:G,6,0)</f>
        <v>3818</v>
      </c>
      <c r="O10324" s="4">
        <f t="shared" si="161"/>
        <v>371786.62340528442</v>
      </c>
    </row>
    <row r="10325" spans="1:15" x14ac:dyDescent="0.3">
      <c r="A10325" s="1">
        <v>44965</v>
      </c>
      <c r="B10325" s="2" t="s">
        <v>9612</v>
      </c>
      <c r="C10325" s="2" t="s">
        <v>9613</v>
      </c>
      <c r="D10325" s="2" t="s">
        <v>10360</v>
      </c>
      <c r="E10325">
        <v>69</v>
      </c>
      <c r="F10325" t="str">
        <f>+VLOOKUP(E10325,[1]CLIENTES!A:B,2,0)</f>
        <v>Abram</v>
      </c>
      <c r="G10325">
        <v>317</v>
      </c>
      <c r="H10325" t="str">
        <f>+VLOOKUP(G10325,[1]SKU!A:B,2,0)</f>
        <v>MOODS GRIS RECT. 58 x 58 S.LOREN 2DA C</v>
      </c>
      <c r="I10325" t="str">
        <f>+VLOOKUP(G10325,[1]SKU!A:D,4,0)</f>
        <v>PORCELANATO</v>
      </c>
      <c r="J10325" t="str">
        <f>+VLOOKUP(G10325,[1]SKU!A:E,5,0)</f>
        <v>Cementos</v>
      </c>
      <c r="K10325" t="str">
        <f>+VLOOKUP(G10325,[1]SKU!A:C,3,0)</f>
        <v>SAN LORENZO</v>
      </c>
      <c r="L10325">
        <v>49</v>
      </c>
      <c r="M10325">
        <v>36.877292013000059</v>
      </c>
      <c r="N10325">
        <f>+VLOOKUP([1]VENTAS!G10325,[1]SKU!A:G,6,0)</f>
        <v>2032</v>
      </c>
      <c r="O10325" s="4">
        <f t="shared" si="161"/>
        <v>74934.657370416113</v>
      </c>
    </row>
    <row r="10326" spans="1:15" x14ac:dyDescent="0.3">
      <c r="A10326" s="1">
        <v>44953</v>
      </c>
      <c r="B10326" s="2" t="s">
        <v>9612</v>
      </c>
      <c r="C10326" s="2" t="s">
        <v>9613</v>
      </c>
      <c r="D10326" s="2" t="s">
        <v>10361</v>
      </c>
      <c r="E10326">
        <v>79</v>
      </c>
      <c r="F10326" t="str">
        <f>+VLOOKUP(E10326,[1]CLIENTES!A:B,2,0)</f>
        <v>Thyare</v>
      </c>
      <c r="G10326">
        <v>154</v>
      </c>
      <c r="H10326" t="str">
        <f>+VLOOKUP(G10326,[1]SKU!A:B,2,0)</f>
        <v>CRETA BEIGE  51 x 51 C.NEGRO 2DA CAL</v>
      </c>
      <c r="I10326" t="str">
        <f>+VLOOKUP(G10326,[1]SKU!A:D,4,0)</f>
        <v>CERAMICO</v>
      </c>
      <c r="J10326" t="str">
        <f>+VLOOKUP(G10326,[1]SKU!A:E,5,0)</f>
        <v>Piedras</v>
      </c>
      <c r="K10326" t="str">
        <f>+VLOOKUP(G10326,[1]SKU!A:C,3,0)</f>
        <v>CERRO NEGRO</v>
      </c>
      <c r="L10326">
        <v>143</v>
      </c>
      <c r="M10326">
        <v>45.292920584261999</v>
      </c>
      <c r="N10326">
        <f>+VLOOKUP([1]VENTAS!G10326,[1]SKU!A:G,6,0)</f>
        <v>2603</v>
      </c>
      <c r="O10326" s="4">
        <f t="shared" si="161"/>
        <v>117897.47228083399</v>
      </c>
    </row>
    <row r="10327" spans="1:15" x14ac:dyDescent="0.3">
      <c r="A10327" s="1">
        <v>44936</v>
      </c>
      <c r="B10327" s="2" t="s">
        <v>9612</v>
      </c>
      <c r="C10327" s="2" t="s">
        <v>9613</v>
      </c>
      <c r="D10327" s="2" t="s">
        <v>10362</v>
      </c>
      <c r="E10327">
        <v>98</v>
      </c>
      <c r="F10327" t="str">
        <f>+VLOOKUP(E10327,[1]CLIENTES!A:B,2,0)</f>
        <v>Nicolas</v>
      </c>
      <c r="G10327">
        <v>249</v>
      </c>
      <c r="H10327" t="str">
        <f>+VLOOKUP(G10327,[1]SKU!A:B,2,0)</f>
        <v>MONACO GRIS PUL RECT 58 x 58 C.NEGRO 1RA C</v>
      </c>
      <c r="I10327" t="str">
        <f>+VLOOKUP(G10327,[1]SKU!A:D,4,0)</f>
        <v>PORCELANATO</v>
      </c>
      <c r="J10327" t="str">
        <f>+VLOOKUP(G10327,[1]SKU!A:E,5,0)</f>
        <v>Marmoles</v>
      </c>
      <c r="K10327" t="str">
        <f>+VLOOKUP(G10327,[1]SKU!A:C,3,0)</f>
        <v>CERRO NEGRO</v>
      </c>
      <c r="L10327">
        <v>31</v>
      </c>
      <c r="M10327">
        <v>0.39576727327792705</v>
      </c>
      <c r="N10327">
        <f>+VLOOKUP([1]VENTAS!G10327,[1]SKU!A:G,6,0)</f>
        <v>7804</v>
      </c>
      <c r="O10327" s="4">
        <f t="shared" si="161"/>
        <v>3088.5678006609428</v>
      </c>
    </row>
    <row r="10328" spans="1:15" x14ac:dyDescent="0.3">
      <c r="A10328" s="1">
        <v>44970</v>
      </c>
      <c r="B10328" s="2" t="s">
        <v>9612</v>
      </c>
      <c r="C10328" s="2" t="s">
        <v>9613</v>
      </c>
      <c r="D10328" s="2" t="s">
        <v>10363</v>
      </c>
      <c r="E10328">
        <v>54</v>
      </c>
      <c r="F10328" t="str">
        <f>+VLOOKUP(E10328,[1]CLIENTES!A:B,2,0)</f>
        <v>Valeska</v>
      </c>
      <c r="G10328">
        <v>357</v>
      </c>
      <c r="H10328" t="str">
        <f>+VLOOKUP(G10328,[1]SKU!A:B,2,0)</f>
        <v>CALACATA BIANCO PUL FIT RT 58 X 117 S.LOREN 1RA C</v>
      </c>
      <c r="I10328" t="str">
        <f>+VLOOKUP(G10328,[1]SKU!A:D,4,0)</f>
        <v>PORCELANATO</v>
      </c>
      <c r="J10328" t="str">
        <f>+VLOOKUP(G10328,[1]SKU!A:E,5,0)</f>
        <v>Marmoles</v>
      </c>
      <c r="K10328" t="str">
        <f>+VLOOKUP(G10328,[1]SKU!A:C,3,0)</f>
        <v>SAN LORENZO</v>
      </c>
      <c r="L10328">
        <v>32</v>
      </c>
      <c r="M10328">
        <v>19.275835853430614</v>
      </c>
      <c r="N10328">
        <f>+VLOOKUP([1]VENTAS!G10328,[1]SKU!A:G,6,0)</f>
        <v>3102</v>
      </c>
      <c r="O10328" s="4">
        <f t="shared" si="161"/>
        <v>59793.642817341766</v>
      </c>
    </row>
    <row r="10329" spans="1:15" x14ac:dyDescent="0.3">
      <c r="A10329" s="1">
        <v>44932</v>
      </c>
      <c r="B10329" s="2" t="s">
        <v>9612</v>
      </c>
      <c r="C10329" s="2" t="s">
        <v>9613</v>
      </c>
      <c r="D10329" s="2" t="s">
        <v>10364</v>
      </c>
      <c r="E10329">
        <v>156</v>
      </c>
      <c r="F10329" t="str">
        <f>+VLOOKUP(E10329,[1]CLIENTES!A:B,2,0)</f>
        <v>Debora</v>
      </c>
      <c r="G10329">
        <v>3</v>
      </c>
      <c r="H10329" t="str">
        <f>+VLOOKUP(G10329,[1]SKU!A:B,2,0)</f>
        <v>SUBWAY NEGRO 31 x 53 LOURDES 1RA C</v>
      </c>
      <c r="I10329" t="str">
        <f>+VLOOKUP(G10329,[1]SKU!A:D,4,0)</f>
        <v>CERAMICO</v>
      </c>
      <c r="J10329" t="str">
        <f>+VLOOKUP(G10329,[1]SKU!A:E,5,0)</f>
        <v>Deco &amp; Mas</v>
      </c>
      <c r="K10329" t="str">
        <f>+VLOOKUP(G10329,[1]SKU!A:C,3,0)</f>
        <v>LOURDES</v>
      </c>
      <c r="L10329">
        <v>99</v>
      </c>
      <c r="M10329">
        <v>39.767536437678203</v>
      </c>
      <c r="N10329">
        <f>+VLOOKUP([1]VENTAS!G10329,[1]SKU!A:G,6,0)</f>
        <v>4901</v>
      </c>
      <c r="O10329" s="4">
        <f t="shared" si="161"/>
        <v>194900.69608106086</v>
      </c>
    </row>
    <row r="10330" spans="1:15" x14ac:dyDescent="0.3">
      <c r="A10330" s="1">
        <v>44985</v>
      </c>
      <c r="B10330" s="2" t="s">
        <v>9612</v>
      </c>
      <c r="C10330" s="2" t="s">
        <v>9613</v>
      </c>
      <c r="D10330" s="2" t="s">
        <v>10365</v>
      </c>
      <c r="E10330">
        <v>227</v>
      </c>
      <c r="F10330" t="str">
        <f>+VLOOKUP(E10330,[1]CLIENTES!A:B,2,0)</f>
        <v>Roman</v>
      </c>
      <c r="G10330">
        <v>323</v>
      </c>
      <c r="H10330" t="str">
        <f>+VLOOKUP(G10330,[1]SKU!A:B,2,0)</f>
        <v>CALACATA BIANCO PUL FIT RT 58 X 117 S.LOREN 2DA C</v>
      </c>
      <c r="I10330" t="str">
        <f>+VLOOKUP(G10330,[1]SKU!A:D,4,0)</f>
        <v>PORCELANATO</v>
      </c>
      <c r="J10330" t="str">
        <f>+VLOOKUP(G10330,[1]SKU!A:E,5,0)</f>
        <v>Marmoles</v>
      </c>
      <c r="K10330" t="str">
        <f>+VLOOKUP(G10330,[1]SKU!A:C,3,0)</f>
        <v>SAN LORENZO</v>
      </c>
      <c r="L10330">
        <v>161</v>
      </c>
      <c r="M10330">
        <v>74.473527400509766</v>
      </c>
      <c r="N10330">
        <f>+VLOOKUP([1]VENTAS!G10330,[1]SKU!A:G,6,0)</f>
        <v>1844</v>
      </c>
      <c r="O10330" s="4">
        <f t="shared" si="161"/>
        <v>137329.18452654002</v>
      </c>
    </row>
    <row r="10331" spans="1:15" x14ac:dyDescent="0.3">
      <c r="A10331" s="1">
        <v>44949</v>
      </c>
      <c r="B10331" s="2" t="s">
        <v>9612</v>
      </c>
      <c r="C10331" s="2" t="s">
        <v>9613</v>
      </c>
      <c r="D10331" s="2" t="s">
        <v>10366</v>
      </c>
      <c r="E10331">
        <v>93</v>
      </c>
      <c r="F10331" t="str">
        <f>+VLOOKUP(E10331,[1]CLIENTES!A:B,2,0)</f>
        <v>Brenda</v>
      </c>
      <c r="G10331">
        <v>287</v>
      </c>
      <c r="H10331" t="str">
        <f>+VLOOKUP(G10331,[1]SKU!A:B,2,0)</f>
        <v>URBAN LIGHT GREY NATURAL 60 X 60 VITE 2DA C</v>
      </c>
      <c r="I10331" t="str">
        <f>+VLOOKUP(G10331,[1]SKU!A:D,4,0)</f>
        <v>PORCELANATO</v>
      </c>
      <c r="J10331" t="str">
        <f>+VLOOKUP(G10331,[1]SKU!A:E,5,0)</f>
        <v>Cementos</v>
      </c>
      <c r="K10331" t="str">
        <f>+VLOOKUP(G10331,[1]SKU!A:C,3,0)</f>
        <v>VITE</v>
      </c>
      <c r="L10331">
        <v>68</v>
      </c>
      <c r="M10331">
        <v>41.252341621893436</v>
      </c>
      <c r="N10331">
        <f>+VLOOKUP([1]VENTAS!G10331,[1]SKU!A:G,6,0)</f>
        <v>1940</v>
      </c>
      <c r="O10331" s="4">
        <f t="shared" si="161"/>
        <v>80029.542746473264</v>
      </c>
    </row>
    <row r="10332" spans="1:15" x14ac:dyDescent="0.3">
      <c r="A10332" s="1">
        <v>44964</v>
      </c>
      <c r="B10332" s="2" t="s">
        <v>9612</v>
      </c>
      <c r="C10332" s="2" t="s">
        <v>9613</v>
      </c>
      <c r="D10332" s="2" t="s">
        <v>10367</v>
      </c>
      <c r="E10332">
        <v>236</v>
      </c>
      <c r="F10332" t="str">
        <f>+VLOOKUP(E10332,[1]CLIENTES!A:B,2,0)</f>
        <v>Yasmin</v>
      </c>
      <c r="G10332">
        <v>44</v>
      </c>
      <c r="H10332" t="str">
        <f>+VLOOKUP(G10332,[1]SKU!A:B,2,0)</f>
        <v>FIRENZE 31 x 53 LOURDES 1RA C</v>
      </c>
      <c r="I10332" t="str">
        <f>+VLOOKUP(G10332,[1]SKU!A:D,4,0)</f>
        <v>CERAMICO</v>
      </c>
      <c r="J10332" t="str">
        <f>+VLOOKUP(G10332,[1]SKU!A:E,5,0)</f>
        <v>Marmoles</v>
      </c>
      <c r="K10332" t="str">
        <f>+VLOOKUP(G10332,[1]SKU!A:C,3,0)</f>
        <v>LOURDES</v>
      </c>
      <c r="L10332">
        <v>6</v>
      </c>
      <c r="M10332">
        <v>5.6587501421798949</v>
      </c>
      <c r="N10332">
        <f>+VLOOKUP([1]VENTAS!G10332,[1]SKU!A:G,6,0)</f>
        <v>7594</v>
      </c>
      <c r="O10332" s="4">
        <f t="shared" si="161"/>
        <v>42972.548579714123</v>
      </c>
    </row>
    <row r="10333" spans="1:15" x14ac:dyDescent="0.3">
      <c r="A10333" s="1">
        <v>44963</v>
      </c>
      <c r="B10333" s="2" t="s">
        <v>9612</v>
      </c>
      <c r="C10333" s="2" t="s">
        <v>9613</v>
      </c>
      <c r="D10333" s="2" t="s">
        <v>10368</v>
      </c>
      <c r="E10333">
        <v>102</v>
      </c>
      <c r="F10333" t="str">
        <f>+VLOOKUP(E10333,[1]CLIENTES!A:B,2,0)</f>
        <v>Eileen</v>
      </c>
      <c r="G10333">
        <v>224</v>
      </c>
      <c r="H10333" t="str">
        <f>+VLOOKUP(G10333,[1]SKU!A:B,2,0)</f>
        <v>GRANITO OUT SAND SAT RT 59 x 59 C.NEGRO 2DA C</v>
      </c>
      <c r="I10333" t="str">
        <f>+VLOOKUP(G10333,[1]SKU!A:D,4,0)</f>
        <v>PORCELANATO</v>
      </c>
      <c r="J10333" t="str">
        <f>+VLOOKUP(G10333,[1]SKU!A:E,5,0)</f>
        <v>Piedras</v>
      </c>
      <c r="K10333" t="str">
        <f>+VLOOKUP(G10333,[1]SKU!A:C,3,0)</f>
        <v>CERRO NEGRO</v>
      </c>
      <c r="L10333">
        <v>62</v>
      </c>
      <c r="M10333">
        <v>27.965423069319261</v>
      </c>
      <c r="N10333">
        <f>+VLOOKUP([1]VENTAS!G10333,[1]SKU!A:G,6,0)</f>
        <v>8674</v>
      </c>
      <c r="O10333" s="4">
        <f t="shared" si="161"/>
        <v>242572.07970327526</v>
      </c>
    </row>
    <row r="10334" spans="1:15" x14ac:dyDescent="0.3">
      <c r="A10334" s="1">
        <v>44956</v>
      </c>
      <c r="B10334" s="2" t="s">
        <v>9612</v>
      </c>
      <c r="C10334" s="2" t="s">
        <v>9613</v>
      </c>
      <c r="D10334" s="2" t="s">
        <v>10369</v>
      </c>
      <c r="E10334">
        <v>141</v>
      </c>
      <c r="F10334" t="str">
        <f>+VLOOKUP(E10334,[1]CLIENTES!A:B,2,0)</f>
        <v>Waldo</v>
      </c>
      <c r="G10334">
        <v>218</v>
      </c>
      <c r="H10334" t="str">
        <f>+VLOOKUP(G10334,[1]SKU!A:B,2,0)</f>
        <v>SOHO LOUNGE ESM NAT 45 x 90 ILVA 1RA C</v>
      </c>
      <c r="I10334" t="str">
        <f>+VLOOKUP(G10334,[1]SKU!A:D,4,0)</f>
        <v>PORCELANATO</v>
      </c>
      <c r="J10334" t="str">
        <f>+VLOOKUP(G10334,[1]SKU!A:E,5,0)</f>
        <v>Cementos</v>
      </c>
      <c r="K10334" t="str">
        <f>+VLOOKUP(G10334,[1]SKU!A:C,3,0)</f>
        <v>ILVA</v>
      </c>
      <c r="L10334">
        <v>53</v>
      </c>
      <c r="M10334">
        <v>6.9872868072251428</v>
      </c>
      <c r="N10334">
        <f>+VLOOKUP([1]VENTAS!G10334,[1]SKU!A:G,6,0)</f>
        <v>3589</v>
      </c>
      <c r="O10334" s="4">
        <f t="shared" si="161"/>
        <v>25077.372351131038</v>
      </c>
    </row>
    <row r="10335" spans="1:15" x14ac:dyDescent="0.3">
      <c r="A10335" s="1">
        <v>44954</v>
      </c>
      <c r="B10335" s="2" t="s">
        <v>9612</v>
      </c>
      <c r="C10335" s="2" t="s">
        <v>9613</v>
      </c>
      <c r="D10335" s="2" t="s">
        <v>10370</v>
      </c>
      <c r="E10335">
        <v>95</v>
      </c>
      <c r="F10335" t="str">
        <f>+VLOOKUP(E10335,[1]CLIENTES!A:B,2,0)</f>
        <v>Olivia</v>
      </c>
      <c r="G10335">
        <v>177</v>
      </c>
      <c r="H10335" t="str">
        <f>+VLOOKUP(G10335,[1]SKU!A:B,2,0)</f>
        <v>FIDES HUESO 45,3 x 45,3 S.LOREN 1RA C</v>
      </c>
      <c r="I10335" t="str">
        <f>+VLOOKUP(G10335,[1]SKU!A:D,4,0)</f>
        <v>CERAMICO</v>
      </c>
      <c r="J10335" t="str">
        <f>+VLOOKUP(G10335,[1]SKU!A:E,5,0)</f>
        <v>Deco &amp; Mas</v>
      </c>
      <c r="K10335" t="str">
        <f>+VLOOKUP(G10335,[1]SKU!A:C,3,0)</f>
        <v>SAN LORENZO</v>
      </c>
      <c r="L10335">
        <v>24</v>
      </c>
      <c r="M10335">
        <v>11.34686487416484</v>
      </c>
      <c r="N10335">
        <f>+VLOOKUP([1]VENTAS!G10335,[1]SKU!A:G,6,0)</f>
        <v>4067</v>
      </c>
      <c r="O10335" s="4">
        <f t="shared" si="161"/>
        <v>46147.699443228405</v>
      </c>
    </row>
    <row r="10336" spans="1:15" x14ac:dyDescent="0.3">
      <c r="A10336" s="1">
        <v>44944</v>
      </c>
      <c r="B10336" s="2" t="s">
        <v>9612</v>
      </c>
      <c r="C10336" s="2" t="s">
        <v>9613</v>
      </c>
      <c r="D10336" s="2" t="s">
        <v>10371</v>
      </c>
      <c r="E10336">
        <v>120</v>
      </c>
      <c r="F10336" t="str">
        <f>+VLOOKUP(E10336,[1]CLIENTES!A:B,2,0)</f>
        <v>Vaithiare</v>
      </c>
      <c r="G10336">
        <v>260</v>
      </c>
      <c r="H10336" t="str">
        <f>+VLOOKUP(G10336,[1]SKU!A:B,2,0)</f>
        <v>ROBLE 21 X 120 C.NEGRO 2DA CAL</v>
      </c>
      <c r="I10336" t="str">
        <f>+VLOOKUP(G10336,[1]SKU!A:D,4,0)</f>
        <v>PORCELANATO</v>
      </c>
      <c r="J10336" t="str">
        <f>+VLOOKUP(G10336,[1]SKU!A:E,5,0)</f>
        <v>Maderas</v>
      </c>
      <c r="K10336" t="str">
        <f>+VLOOKUP(G10336,[1]SKU!A:C,3,0)</f>
        <v>CERRO NEGRO</v>
      </c>
      <c r="L10336">
        <v>100</v>
      </c>
      <c r="M10336">
        <v>17.119327018060016</v>
      </c>
      <c r="N10336">
        <f>+VLOOKUP([1]VENTAS!G10336,[1]SKU!A:G,6,0)</f>
        <v>5846</v>
      </c>
      <c r="O10336" s="4">
        <f t="shared" si="161"/>
        <v>100079.58574757885</v>
      </c>
    </row>
    <row r="10337" spans="1:15" x14ac:dyDescent="0.3">
      <c r="A10337" s="1">
        <v>44972</v>
      </c>
      <c r="B10337" s="2" t="s">
        <v>9612</v>
      </c>
      <c r="C10337" s="2" t="s">
        <v>9613</v>
      </c>
      <c r="D10337" s="2" t="s">
        <v>10372</v>
      </c>
      <c r="E10337">
        <v>152</v>
      </c>
      <c r="F10337" t="str">
        <f>+VLOOKUP(E10337,[1]CLIENTES!A:B,2,0)</f>
        <v>Nahuel</v>
      </c>
      <c r="G10337">
        <v>321</v>
      </c>
      <c r="H10337" t="str">
        <f>+VLOOKUP(G10337,[1]SKU!A:B,2,0)</f>
        <v>BATILO IN GREY RECT. 58 X 117 S.LOREN 1RA C</v>
      </c>
      <c r="I10337" t="str">
        <f>+VLOOKUP(G10337,[1]SKU!A:D,4,0)</f>
        <v>PORCELANATO</v>
      </c>
      <c r="J10337" t="str">
        <f>+VLOOKUP(G10337,[1]SKU!A:E,5,0)</f>
        <v>Cementos</v>
      </c>
      <c r="K10337" t="str">
        <f>+VLOOKUP(G10337,[1]SKU!A:C,3,0)</f>
        <v>SAN LORENZO</v>
      </c>
      <c r="L10337">
        <v>33</v>
      </c>
      <c r="M10337">
        <v>2.4369263539382993</v>
      </c>
      <c r="N10337">
        <f>+VLOOKUP([1]VENTAS!G10337,[1]SKU!A:G,6,0)</f>
        <v>8860</v>
      </c>
      <c r="O10337" s="4">
        <f t="shared" si="161"/>
        <v>21591.167495893333</v>
      </c>
    </row>
    <row r="10338" spans="1:15" x14ac:dyDescent="0.3">
      <c r="A10338" s="1">
        <v>44951</v>
      </c>
      <c r="B10338" s="2" t="s">
        <v>9612</v>
      </c>
      <c r="C10338" s="2" t="s">
        <v>9613</v>
      </c>
      <c r="D10338" s="2" t="s">
        <v>10373</v>
      </c>
      <c r="E10338">
        <v>243</v>
      </c>
      <c r="F10338" t="str">
        <f>+VLOOKUP(E10338,[1]CLIENTES!A:B,2,0)</f>
        <v>Constanza</v>
      </c>
      <c r="G10338">
        <v>354</v>
      </c>
      <c r="H10338" t="str">
        <f>+VLOOKUP(G10338,[1]SKU!A:B,2,0)</f>
        <v>GUELL ARENA RECT. 58 X 117 S.LOREN 2DA C</v>
      </c>
      <c r="I10338" t="str">
        <f>+VLOOKUP(G10338,[1]SKU!A:D,4,0)</f>
        <v>PORCELANATO</v>
      </c>
      <c r="J10338" t="str">
        <f>+VLOOKUP(G10338,[1]SKU!A:E,5,0)</f>
        <v>Cementos</v>
      </c>
      <c r="K10338" t="str">
        <f>+VLOOKUP(G10338,[1]SKU!A:C,3,0)</f>
        <v>SAN LORENZO</v>
      </c>
      <c r="L10338">
        <v>114</v>
      </c>
      <c r="M10338">
        <v>110.8707474251681</v>
      </c>
      <c r="N10338">
        <f>+VLOOKUP([1]VENTAS!G10338,[1]SKU!A:G,6,0)</f>
        <v>5072</v>
      </c>
      <c r="O10338" s="4">
        <f t="shared" si="161"/>
        <v>562336.43094045261</v>
      </c>
    </row>
    <row r="10339" spans="1:15" x14ac:dyDescent="0.3">
      <c r="A10339" s="1">
        <v>44948</v>
      </c>
      <c r="B10339" s="2" t="s">
        <v>9612</v>
      </c>
      <c r="C10339" s="2" t="s">
        <v>9613</v>
      </c>
      <c r="D10339" s="2" t="s">
        <v>10374</v>
      </c>
      <c r="E10339">
        <v>3</v>
      </c>
      <c r="F10339" t="str">
        <f>+VLOOKUP(E10339,[1]CLIENTES!A:B,2,0)</f>
        <v>Tarek</v>
      </c>
      <c r="G10339">
        <v>3</v>
      </c>
      <c r="H10339" t="str">
        <f>+VLOOKUP(G10339,[1]SKU!A:B,2,0)</f>
        <v>SUBWAY NEGRO 31 x 53 LOURDES 1RA C</v>
      </c>
      <c r="I10339" t="str">
        <f>+VLOOKUP(G10339,[1]SKU!A:D,4,0)</f>
        <v>CERAMICO</v>
      </c>
      <c r="J10339" t="str">
        <f>+VLOOKUP(G10339,[1]SKU!A:E,5,0)</f>
        <v>Deco &amp; Mas</v>
      </c>
      <c r="K10339" t="str">
        <f>+VLOOKUP(G10339,[1]SKU!A:C,3,0)</f>
        <v>LOURDES</v>
      </c>
      <c r="L10339">
        <v>165</v>
      </c>
      <c r="M10339">
        <v>66.279227396130338</v>
      </c>
      <c r="N10339">
        <f>+VLOOKUP([1]VENTAS!G10339,[1]SKU!A:G,6,0)</f>
        <v>4901</v>
      </c>
      <c r="O10339" s="4">
        <f t="shared" si="161"/>
        <v>324834.49346843478</v>
      </c>
    </row>
    <row r="10340" spans="1:15" x14ac:dyDescent="0.3">
      <c r="A10340" s="1">
        <v>44963</v>
      </c>
      <c r="B10340" s="2" t="s">
        <v>9612</v>
      </c>
      <c r="C10340" s="2" t="s">
        <v>9613</v>
      </c>
      <c r="D10340" s="2" t="s">
        <v>10375</v>
      </c>
      <c r="E10340">
        <v>3</v>
      </c>
      <c r="F10340" t="str">
        <f>+VLOOKUP(E10340,[1]CLIENTES!A:B,2,0)</f>
        <v>Tarek</v>
      </c>
      <c r="G10340">
        <v>235</v>
      </c>
      <c r="H10340" t="str">
        <f>+VLOOKUP(G10340,[1]SKU!A:B,2,0)</f>
        <v>TITANIO RECT 80 X 80 ALBERDI 2DA C</v>
      </c>
      <c r="I10340" t="str">
        <f>+VLOOKUP(G10340,[1]SKU!A:D,4,0)</f>
        <v>PORCELANATO</v>
      </c>
      <c r="J10340" t="str">
        <f>+VLOOKUP(G10340,[1]SKU!A:E,5,0)</f>
        <v>Cementos</v>
      </c>
      <c r="K10340" t="str">
        <f>+VLOOKUP(G10340,[1]SKU!A:C,3,0)</f>
        <v>ALBERDI</v>
      </c>
      <c r="L10340">
        <v>142</v>
      </c>
      <c r="M10340">
        <v>121.1869378366648</v>
      </c>
      <c r="N10340">
        <f>+VLOOKUP([1]VENTAS!G10340,[1]SKU!A:G,6,0)</f>
        <v>6386</v>
      </c>
      <c r="O10340" s="4">
        <f t="shared" si="161"/>
        <v>773899.78502494143</v>
      </c>
    </row>
    <row r="10341" spans="1:15" x14ac:dyDescent="0.3">
      <c r="A10341" s="1">
        <v>44966</v>
      </c>
      <c r="B10341" s="2" t="s">
        <v>9612</v>
      </c>
      <c r="C10341" s="2" t="s">
        <v>9613</v>
      </c>
      <c r="D10341" s="2" t="s">
        <v>10376</v>
      </c>
      <c r="E10341">
        <v>61</v>
      </c>
      <c r="F10341" t="str">
        <f>+VLOOKUP(E10341,[1]CLIENTES!A:B,2,0)</f>
        <v>Jordan</v>
      </c>
      <c r="G10341">
        <v>65</v>
      </c>
      <c r="H10341" t="str">
        <f>+VLOOKUP(G10341,[1]SKU!A:B,2,0)</f>
        <v>ADOQUIN BEIGE 45,3 X 45,3 SCOP 1RA C</v>
      </c>
      <c r="I10341" t="str">
        <f>+VLOOKUP(G10341,[1]SKU!A:D,4,0)</f>
        <v>CERAMICO</v>
      </c>
      <c r="J10341" t="str">
        <f>+VLOOKUP(G10341,[1]SKU!A:E,5,0)</f>
        <v>Piedras</v>
      </c>
      <c r="K10341" t="str">
        <f>+VLOOKUP(G10341,[1]SKU!A:C,3,0)</f>
        <v>SCOP</v>
      </c>
      <c r="L10341">
        <v>63</v>
      </c>
      <c r="M10341">
        <v>37.754375555403669</v>
      </c>
      <c r="N10341">
        <f>+VLOOKUP([1]VENTAS!G10341,[1]SKU!A:G,6,0)</f>
        <v>8864</v>
      </c>
      <c r="O10341" s="4">
        <f t="shared" si="161"/>
        <v>334654.78492309811</v>
      </c>
    </row>
    <row r="10342" spans="1:15" x14ac:dyDescent="0.3">
      <c r="A10342" s="1">
        <v>44948</v>
      </c>
      <c r="B10342" s="2" t="s">
        <v>9612</v>
      </c>
      <c r="C10342" s="2" t="s">
        <v>9613</v>
      </c>
      <c r="D10342" s="2" t="s">
        <v>10377</v>
      </c>
      <c r="E10342">
        <v>212</v>
      </c>
      <c r="F10342" t="str">
        <f>+VLOOKUP(E10342,[1]CLIENTES!A:B,2,0)</f>
        <v>Lyan</v>
      </c>
      <c r="G10342">
        <v>365</v>
      </c>
      <c r="H10342" t="str">
        <f>+VLOOKUP(G10342,[1]SKU!A:B,2,0)</f>
        <v>TAIGA HABANO RECT. 19,2 X 117 S.LOREN 1RA C</v>
      </c>
      <c r="I10342" t="str">
        <f>+VLOOKUP(G10342,[1]SKU!A:D,4,0)</f>
        <v>PORCELANATO</v>
      </c>
      <c r="J10342" t="str">
        <f>+VLOOKUP(G10342,[1]SKU!A:E,5,0)</f>
        <v>Maderas</v>
      </c>
      <c r="K10342" t="str">
        <f>+VLOOKUP(G10342,[1]SKU!A:C,3,0)</f>
        <v>SAN LORENZO</v>
      </c>
      <c r="L10342">
        <v>113</v>
      </c>
      <c r="M10342">
        <v>63.605849242026984</v>
      </c>
      <c r="N10342">
        <f>+VLOOKUP([1]VENTAS!G10342,[1]SKU!A:G,6,0)</f>
        <v>2268</v>
      </c>
      <c r="O10342" s="4">
        <f t="shared" si="161"/>
        <v>144258.0660809172</v>
      </c>
    </row>
    <row r="10343" spans="1:15" x14ac:dyDescent="0.3">
      <c r="A10343" s="1">
        <v>44933</v>
      </c>
      <c r="B10343" s="2" t="s">
        <v>9612</v>
      </c>
      <c r="C10343" s="2" t="s">
        <v>9613</v>
      </c>
      <c r="D10343" s="2" t="s">
        <v>10378</v>
      </c>
      <c r="E10343">
        <v>26</v>
      </c>
      <c r="F10343" t="str">
        <f>+VLOOKUP(E10343,[1]CLIENTES!A:B,2,0)</f>
        <v>Wilfredo</v>
      </c>
      <c r="G10343">
        <v>296</v>
      </c>
      <c r="H10343" t="str">
        <f>+VLOOKUP(G10343,[1]SKU!A:B,2,0)</f>
        <v>ABEDUL 21 X 120 C.NEGRO 2DA CAL</v>
      </c>
      <c r="I10343" t="str">
        <f>+VLOOKUP(G10343,[1]SKU!A:D,4,0)</f>
        <v>PORCELANATO</v>
      </c>
      <c r="J10343" t="str">
        <f>+VLOOKUP(G10343,[1]SKU!A:E,5,0)</f>
        <v>Maderas</v>
      </c>
      <c r="K10343" t="str">
        <f>+VLOOKUP(G10343,[1]SKU!A:C,3,0)</f>
        <v>CERRO NEGRO</v>
      </c>
      <c r="L10343">
        <v>94</v>
      </c>
      <c r="M10343">
        <v>62.187566128939487</v>
      </c>
      <c r="N10343">
        <f>+VLOOKUP([1]VENTAS!G10343,[1]SKU!A:G,6,0)</f>
        <v>7231</v>
      </c>
      <c r="O10343" s="4">
        <f t="shared" si="161"/>
        <v>449678.29067836143</v>
      </c>
    </row>
    <row r="10344" spans="1:15" x14ac:dyDescent="0.3">
      <c r="A10344" s="1">
        <v>44978</v>
      </c>
      <c r="B10344" s="2" t="s">
        <v>9612</v>
      </c>
      <c r="C10344" s="2" t="s">
        <v>9613</v>
      </c>
      <c r="D10344" s="2" t="s">
        <v>10379</v>
      </c>
      <c r="E10344">
        <v>57</v>
      </c>
      <c r="F10344" t="str">
        <f>+VLOOKUP(E10344,[1]CLIENTES!A:B,2,0)</f>
        <v>Yanina</v>
      </c>
      <c r="G10344">
        <v>263</v>
      </c>
      <c r="H10344" t="str">
        <f>+VLOOKUP(G10344,[1]SKU!A:B,2,0)</f>
        <v>CALIPSO WHITE 53 x 53 SAN PIETRO 2DA C</v>
      </c>
      <c r="I10344" t="str">
        <f>+VLOOKUP(G10344,[1]SKU!A:D,4,0)</f>
        <v>PORCELANATO</v>
      </c>
      <c r="J10344" t="str">
        <f>+VLOOKUP(G10344,[1]SKU!A:E,5,0)</f>
        <v>Marmoles</v>
      </c>
      <c r="K10344" t="str">
        <f>+VLOOKUP(G10344,[1]SKU!A:C,3,0)</f>
        <v>SAN PIETRO</v>
      </c>
      <c r="L10344">
        <v>7</v>
      </c>
      <c r="M10344">
        <v>1.7338516377404163</v>
      </c>
      <c r="N10344">
        <f>+VLOOKUP([1]VENTAS!G10344,[1]SKU!A:G,6,0)</f>
        <v>1481</v>
      </c>
      <c r="O10344" s="4">
        <f t="shared" si="161"/>
        <v>2567.8342754935566</v>
      </c>
    </row>
    <row r="10345" spans="1:15" x14ac:dyDescent="0.3">
      <c r="A10345" s="1">
        <v>44958</v>
      </c>
      <c r="B10345" s="2" t="s">
        <v>9612</v>
      </c>
      <c r="C10345" s="2" t="s">
        <v>9613</v>
      </c>
      <c r="D10345" s="2" t="s">
        <v>10380</v>
      </c>
      <c r="E10345">
        <v>217</v>
      </c>
      <c r="F10345" t="str">
        <f>+VLOOKUP(E10345,[1]CLIENTES!A:B,2,0)</f>
        <v>Natanael</v>
      </c>
      <c r="G10345">
        <v>89</v>
      </c>
      <c r="H10345" t="str">
        <f>+VLOOKUP(G10345,[1]SKU!A:B,2,0)</f>
        <v>PARIS CREMA BRILLANTE 51 x 51 C.NEGRO 2DA CAL</v>
      </c>
      <c r="I10345" t="str">
        <f>+VLOOKUP(G10345,[1]SKU!A:D,4,0)</f>
        <v>CERAMICO</v>
      </c>
      <c r="J10345" t="str">
        <f>+VLOOKUP(G10345,[1]SKU!A:E,5,0)</f>
        <v>Marmoles</v>
      </c>
      <c r="K10345" t="str">
        <f>+VLOOKUP(G10345,[1]SKU!A:C,3,0)</f>
        <v>CERRO NEGRO</v>
      </c>
      <c r="L10345">
        <v>102</v>
      </c>
      <c r="M10345">
        <v>99.970849083838431</v>
      </c>
      <c r="N10345">
        <f>+VLOOKUP([1]VENTAS!G10345,[1]SKU!A:G,6,0)</f>
        <v>1125</v>
      </c>
      <c r="O10345" s="4">
        <f t="shared" si="161"/>
        <v>112467.20521931823</v>
      </c>
    </row>
    <row r="10346" spans="1:15" x14ac:dyDescent="0.3">
      <c r="A10346" s="1">
        <v>44962</v>
      </c>
      <c r="B10346" s="2" t="s">
        <v>9612</v>
      </c>
      <c r="C10346" s="2" t="s">
        <v>9613</v>
      </c>
      <c r="D10346" s="2" t="s">
        <v>10381</v>
      </c>
      <c r="E10346">
        <v>21</v>
      </c>
      <c r="F10346" t="str">
        <f>+VLOOKUP(E10346,[1]CLIENTES!A:B,2,0)</f>
        <v>Jason</v>
      </c>
      <c r="G10346">
        <v>224</v>
      </c>
      <c r="H10346" t="str">
        <f>+VLOOKUP(G10346,[1]SKU!A:B,2,0)</f>
        <v>GRANITO OUT SAND SAT RT 59 x 59 C.NEGRO 2DA C</v>
      </c>
      <c r="I10346" t="str">
        <f>+VLOOKUP(G10346,[1]SKU!A:D,4,0)</f>
        <v>PORCELANATO</v>
      </c>
      <c r="J10346" t="str">
        <f>+VLOOKUP(G10346,[1]SKU!A:E,5,0)</f>
        <v>Piedras</v>
      </c>
      <c r="K10346" t="str">
        <f>+VLOOKUP(G10346,[1]SKU!A:C,3,0)</f>
        <v>CERRO NEGRO</v>
      </c>
      <c r="L10346">
        <v>116</v>
      </c>
      <c r="M10346">
        <v>52.322404452274746</v>
      </c>
      <c r="N10346">
        <f>+VLOOKUP([1]VENTAS!G10346,[1]SKU!A:G,6,0)</f>
        <v>8674</v>
      </c>
      <c r="O10346" s="4">
        <f t="shared" si="161"/>
        <v>453844.53621903114</v>
      </c>
    </row>
    <row r="10347" spans="1:15" x14ac:dyDescent="0.3">
      <c r="A10347" s="1">
        <v>44956</v>
      </c>
      <c r="B10347" s="2" t="s">
        <v>9612</v>
      </c>
      <c r="C10347" s="2" t="s">
        <v>9613</v>
      </c>
      <c r="D10347" s="2" t="s">
        <v>10382</v>
      </c>
      <c r="E10347">
        <v>232</v>
      </c>
      <c r="F10347" t="str">
        <f>+VLOOKUP(E10347,[1]CLIENTES!A:B,2,0)</f>
        <v>Andres</v>
      </c>
      <c r="G10347">
        <v>147</v>
      </c>
      <c r="H10347" t="str">
        <f>+VLOOKUP(G10347,[1]SKU!A:B,2,0)</f>
        <v>SOFIA NEGRO 46 x 46 ALLPA 2DA C</v>
      </c>
      <c r="I10347" t="str">
        <f>+VLOOKUP(G10347,[1]SKU!A:D,4,0)</f>
        <v>CERAMICO</v>
      </c>
      <c r="J10347" t="str">
        <f>+VLOOKUP(G10347,[1]SKU!A:E,5,0)</f>
        <v>Deco &amp; Mas</v>
      </c>
      <c r="K10347" t="str">
        <f>+VLOOKUP(G10347,[1]SKU!A:C,3,0)</f>
        <v>ALLPA</v>
      </c>
      <c r="L10347">
        <v>10</v>
      </c>
      <c r="M10347">
        <v>0.94673084893726944</v>
      </c>
      <c r="N10347">
        <f>+VLOOKUP([1]VENTAS!G10347,[1]SKU!A:G,6,0)</f>
        <v>1183</v>
      </c>
      <c r="O10347" s="4">
        <f t="shared" si="161"/>
        <v>1119.9825942927898</v>
      </c>
    </row>
    <row r="10348" spans="1:15" x14ac:dyDescent="0.3">
      <c r="A10348" s="1">
        <v>44952</v>
      </c>
      <c r="B10348" s="2" t="s">
        <v>9612</v>
      </c>
      <c r="C10348" s="2" t="s">
        <v>9613</v>
      </c>
      <c r="D10348" s="2" t="s">
        <v>10383</v>
      </c>
      <c r="E10348">
        <v>179</v>
      </c>
      <c r="F10348" t="str">
        <f>+VLOOKUP(E10348,[1]CLIENTES!A:B,2,0)</f>
        <v>Jimena</v>
      </c>
      <c r="G10348">
        <v>86</v>
      </c>
      <c r="H10348" t="str">
        <f>+VLOOKUP(G10348,[1]SKU!A:B,2,0)</f>
        <v>CORCEGA BEIGE 43 x 43 CAÑUELAS 1RA C</v>
      </c>
      <c r="I10348" t="str">
        <f>+VLOOKUP(G10348,[1]SKU!A:D,4,0)</f>
        <v>CERAMICO</v>
      </c>
      <c r="J10348" t="str">
        <f>+VLOOKUP(G10348,[1]SKU!A:E,5,0)</f>
        <v>Marmoles</v>
      </c>
      <c r="K10348" t="str">
        <f>+VLOOKUP(G10348,[1]SKU!A:C,3,0)</f>
        <v>CAÑUELAS</v>
      </c>
      <c r="L10348">
        <v>128</v>
      </c>
      <c r="M10348">
        <v>53.688387620279713</v>
      </c>
      <c r="N10348">
        <f>+VLOOKUP([1]VENTAS!G10348,[1]SKU!A:G,6,0)</f>
        <v>2645</v>
      </c>
      <c r="O10348" s="4">
        <f t="shared" si="161"/>
        <v>142005.78525563984</v>
      </c>
    </row>
    <row r="10349" spans="1:15" x14ac:dyDescent="0.3">
      <c r="A10349" s="1">
        <v>44984</v>
      </c>
      <c r="B10349" s="2" t="s">
        <v>9612</v>
      </c>
      <c r="C10349" s="2" t="s">
        <v>9613</v>
      </c>
      <c r="D10349" s="2" t="s">
        <v>10384</v>
      </c>
      <c r="E10349">
        <v>234</v>
      </c>
      <c r="F10349" t="str">
        <f>+VLOOKUP(E10349,[1]CLIENTES!A:B,2,0)</f>
        <v>Marian</v>
      </c>
      <c r="G10349">
        <v>233</v>
      </c>
      <c r="H10349" t="str">
        <f>+VLOOKUP(G10349,[1]SKU!A:B,2,0)</f>
        <v>URBAN ANTHRACITE NATURAL 80 X 80 VITE 2DA C</v>
      </c>
      <c r="I10349" t="str">
        <f>+VLOOKUP(G10349,[1]SKU!A:D,4,0)</f>
        <v>PORCELANATO</v>
      </c>
      <c r="J10349" t="str">
        <f>+VLOOKUP(G10349,[1]SKU!A:E,5,0)</f>
        <v>Cementos</v>
      </c>
      <c r="K10349" t="str">
        <f>+VLOOKUP(G10349,[1]SKU!A:C,3,0)</f>
        <v>VITE</v>
      </c>
      <c r="L10349">
        <v>127</v>
      </c>
      <c r="M10349">
        <v>10.194464908313154</v>
      </c>
      <c r="N10349">
        <f>+VLOOKUP([1]VENTAS!G10349,[1]SKU!A:G,6,0)</f>
        <v>3987</v>
      </c>
      <c r="O10349" s="4">
        <f t="shared" si="161"/>
        <v>40645.331589444548</v>
      </c>
    </row>
    <row r="10350" spans="1:15" x14ac:dyDescent="0.3">
      <c r="A10350" s="1">
        <v>44977</v>
      </c>
      <c r="B10350" s="2" t="s">
        <v>9612</v>
      </c>
      <c r="C10350" s="2" t="s">
        <v>9613</v>
      </c>
      <c r="D10350" s="2" t="s">
        <v>10385</v>
      </c>
      <c r="E10350">
        <v>125</v>
      </c>
      <c r="F10350" t="str">
        <f>+VLOOKUP(E10350,[1]CLIENTES!A:B,2,0)</f>
        <v>Rosario</v>
      </c>
      <c r="G10350">
        <v>322</v>
      </c>
      <c r="H10350" t="str">
        <f>+VLOOKUP(G10350,[1]SKU!A:B,2,0)</f>
        <v>WHITE PUL RECT.  57,7 x 57,7 S.LOREN 2DA CAL</v>
      </c>
      <c r="I10350" t="str">
        <f>+VLOOKUP(G10350,[1]SKU!A:D,4,0)</f>
        <v>PORCELANATO</v>
      </c>
      <c r="J10350" t="str">
        <f>+VLOOKUP(G10350,[1]SKU!A:E,5,0)</f>
        <v>Deco &amp; Mas</v>
      </c>
      <c r="K10350" t="str">
        <f>+VLOOKUP(G10350,[1]SKU!A:C,3,0)</f>
        <v>SAN LORENZO</v>
      </c>
      <c r="L10350">
        <v>9</v>
      </c>
      <c r="M10350">
        <v>2.7993812185802538</v>
      </c>
      <c r="N10350">
        <f>+VLOOKUP([1]VENTAS!G10350,[1]SKU!A:G,6,0)</f>
        <v>1528</v>
      </c>
      <c r="O10350" s="4">
        <f t="shared" si="161"/>
        <v>4277.4545019906282</v>
      </c>
    </row>
    <row r="10351" spans="1:15" x14ac:dyDescent="0.3">
      <c r="A10351" s="1">
        <v>44929</v>
      </c>
      <c r="B10351" s="2" t="s">
        <v>9612</v>
      </c>
      <c r="C10351" s="2" t="s">
        <v>9613</v>
      </c>
      <c r="D10351" s="2" t="s">
        <v>10386</v>
      </c>
      <c r="E10351">
        <v>184</v>
      </c>
      <c r="F10351" t="str">
        <f>+VLOOKUP(E10351,[1]CLIENTES!A:B,2,0)</f>
        <v>Jose-Tomas</v>
      </c>
      <c r="G10351">
        <v>66</v>
      </c>
      <c r="H10351" t="str">
        <f>+VLOOKUP(G10351,[1]SKU!A:B,2,0)</f>
        <v>VERSALLES 51 X 51 ALLPA 2DA C</v>
      </c>
      <c r="I10351" t="str">
        <f>+VLOOKUP(G10351,[1]SKU!A:D,4,0)</f>
        <v>CERAMICO</v>
      </c>
      <c r="J10351" t="str">
        <f>+VLOOKUP(G10351,[1]SKU!A:E,5,0)</f>
        <v>Marmoles</v>
      </c>
      <c r="K10351" t="str">
        <f>+VLOOKUP(G10351,[1]SKU!A:C,3,0)</f>
        <v>ALLPA</v>
      </c>
      <c r="L10351">
        <v>48</v>
      </c>
      <c r="M10351">
        <v>6.5523437216680964</v>
      </c>
      <c r="N10351">
        <f>+VLOOKUP([1]VENTAS!G10351,[1]SKU!A:G,6,0)</f>
        <v>7586</v>
      </c>
      <c r="O10351" s="4">
        <f t="shared" si="161"/>
        <v>49706.07947257418</v>
      </c>
    </row>
    <row r="10352" spans="1:15" x14ac:dyDescent="0.3">
      <c r="A10352" s="1">
        <v>44949</v>
      </c>
      <c r="B10352" s="2" t="s">
        <v>9612</v>
      </c>
      <c r="C10352" s="2" t="s">
        <v>9613</v>
      </c>
      <c r="D10352" s="2" t="s">
        <v>10387</v>
      </c>
      <c r="E10352">
        <v>141</v>
      </c>
      <c r="F10352" t="str">
        <f>+VLOOKUP(E10352,[1]CLIENTES!A:B,2,0)</f>
        <v>Waldo</v>
      </c>
      <c r="G10352">
        <v>371</v>
      </c>
      <c r="H10352" t="str">
        <f>+VLOOKUP(G10352,[1]SKU!A:B,2,0)</f>
        <v>BAUHAUS SAND FIT RECT. 58 x 58 S.LOREN 2DA C</v>
      </c>
      <c r="I10352" t="str">
        <f>+VLOOKUP(G10352,[1]SKU!A:D,4,0)</f>
        <v>PORCELANATO</v>
      </c>
      <c r="J10352" t="str">
        <f>+VLOOKUP(G10352,[1]SKU!A:E,5,0)</f>
        <v>Cementos</v>
      </c>
      <c r="K10352" t="str">
        <f>+VLOOKUP(G10352,[1]SKU!A:C,3,0)</f>
        <v>SAN LORENZO</v>
      </c>
      <c r="L10352">
        <v>79</v>
      </c>
      <c r="M10352">
        <v>11.045973642680478</v>
      </c>
      <c r="N10352">
        <f>+VLOOKUP([1]VENTAS!G10352,[1]SKU!A:G,6,0)</f>
        <v>6115</v>
      </c>
      <c r="O10352" s="4">
        <f t="shared" si="161"/>
        <v>67546.128824991116</v>
      </c>
    </row>
    <row r="10353" spans="1:15" x14ac:dyDescent="0.3">
      <c r="A10353" s="1">
        <v>44974</v>
      </c>
      <c r="B10353" s="2" t="s">
        <v>9612</v>
      </c>
      <c r="C10353" s="2" t="s">
        <v>9613</v>
      </c>
      <c r="D10353" s="2" t="s">
        <v>10388</v>
      </c>
      <c r="E10353">
        <v>185</v>
      </c>
      <c r="F10353" t="str">
        <f>+VLOOKUP(E10353,[1]CLIENTES!A:B,2,0)</f>
        <v>Mauricio</v>
      </c>
      <c r="G10353">
        <v>41</v>
      </c>
      <c r="H10353" t="str">
        <f>+VLOOKUP(G10353,[1]SKU!A:B,2,0)</f>
        <v>RECIFE GRIS 38 x 38 C.NEGRO 1RA CAL</v>
      </c>
      <c r="I10353" t="str">
        <f>+VLOOKUP(G10353,[1]SKU!A:D,4,0)</f>
        <v>CERAMICO</v>
      </c>
      <c r="J10353" t="str">
        <f>+VLOOKUP(G10353,[1]SKU!A:E,5,0)</f>
        <v>Cementos</v>
      </c>
      <c r="K10353" t="str">
        <f>+VLOOKUP(G10353,[1]SKU!A:C,3,0)</f>
        <v>CERRO NEGRO</v>
      </c>
      <c r="L10353">
        <v>148</v>
      </c>
      <c r="M10353">
        <v>125.39273661963432</v>
      </c>
      <c r="N10353">
        <f>+VLOOKUP([1]VENTAS!G10353,[1]SKU!A:G,6,0)</f>
        <v>7652</v>
      </c>
      <c r="O10353" s="4">
        <f t="shared" si="161"/>
        <v>959505.22061344178</v>
      </c>
    </row>
    <row r="10354" spans="1:15" x14ac:dyDescent="0.3">
      <c r="A10354" s="1">
        <v>44960</v>
      </c>
      <c r="B10354" s="2" t="s">
        <v>9612</v>
      </c>
      <c r="C10354" s="2" t="s">
        <v>9613</v>
      </c>
      <c r="D10354" s="2" t="s">
        <v>10389</v>
      </c>
      <c r="E10354">
        <v>33</v>
      </c>
      <c r="F10354" t="str">
        <f>+VLOOKUP(E10354,[1]CLIENTES!A:B,2,0)</f>
        <v>Yordan</v>
      </c>
      <c r="G10354">
        <v>320</v>
      </c>
      <c r="H10354" t="str">
        <f>+VLOOKUP(G10354,[1]SKU!A:B,2,0)</f>
        <v>M. SURIA SVER PUL FIT RT 57,7 x 57,7 S.LOREN 2DA C</v>
      </c>
      <c r="I10354" t="str">
        <f>+VLOOKUP(G10354,[1]SKU!A:D,4,0)</f>
        <v>PORCELANATO</v>
      </c>
      <c r="J10354" t="str">
        <f>+VLOOKUP(G10354,[1]SKU!A:E,5,0)</f>
        <v>Marmoles</v>
      </c>
      <c r="K10354" t="str">
        <f>+VLOOKUP(G10354,[1]SKU!A:C,3,0)</f>
        <v>SAN LORENZO</v>
      </c>
      <c r="L10354">
        <v>88</v>
      </c>
      <c r="M10354">
        <v>73.364351882461847</v>
      </c>
      <c r="N10354">
        <f>+VLOOKUP([1]VENTAS!G10354,[1]SKU!A:G,6,0)</f>
        <v>8792</v>
      </c>
      <c r="O10354" s="4">
        <f t="shared" si="161"/>
        <v>645019.3817506046</v>
      </c>
    </row>
    <row r="10355" spans="1:15" x14ac:dyDescent="0.3">
      <c r="A10355" s="1">
        <v>44947</v>
      </c>
      <c r="B10355" s="2" t="s">
        <v>9612</v>
      </c>
      <c r="C10355" s="2" t="s">
        <v>9613</v>
      </c>
      <c r="D10355" s="2" t="s">
        <v>10390</v>
      </c>
      <c r="E10355">
        <v>62</v>
      </c>
      <c r="F10355" t="str">
        <f>+VLOOKUP(E10355,[1]CLIENTES!A:B,2,0)</f>
        <v>Vladimir</v>
      </c>
      <c r="G10355">
        <v>124</v>
      </c>
      <c r="H10355" t="str">
        <f>+VLOOKUP(G10355,[1]SKU!A:B,2,0)</f>
        <v>MURETO  ARENA 25 x 35 LOURDES 1RA C</v>
      </c>
      <c r="I10355" t="str">
        <f>+VLOOKUP(G10355,[1]SKU!A:D,4,0)</f>
        <v>CERAMICO</v>
      </c>
      <c r="J10355" t="str">
        <f>+VLOOKUP(G10355,[1]SKU!A:E,5,0)</f>
        <v>Piedras</v>
      </c>
      <c r="K10355" t="str">
        <f>+VLOOKUP(G10355,[1]SKU!A:C,3,0)</f>
        <v>LOURDES</v>
      </c>
      <c r="L10355">
        <v>131</v>
      </c>
      <c r="M10355">
        <v>23.501096243971737</v>
      </c>
      <c r="N10355">
        <f>+VLOOKUP([1]VENTAS!G10355,[1]SKU!A:G,6,0)</f>
        <v>9875</v>
      </c>
      <c r="O10355" s="4">
        <f t="shared" si="161"/>
        <v>232073.32540922091</v>
      </c>
    </row>
    <row r="10356" spans="1:15" x14ac:dyDescent="0.3">
      <c r="A10356" s="1">
        <v>44931</v>
      </c>
      <c r="B10356" s="2" t="s">
        <v>9612</v>
      </c>
      <c r="C10356" s="2" t="s">
        <v>9613</v>
      </c>
      <c r="D10356" s="2" t="s">
        <v>10391</v>
      </c>
      <c r="E10356">
        <v>50</v>
      </c>
      <c r="F10356" t="str">
        <f>+VLOOKUP(E10356,[1]CLIENTES!A:B,2,0)</f>
        <v>Eythan</v>
      </c>
      <c r="G10356">
        <v>261</v>
      </c>
      <c r="H10356" t="str">
        <f>+VLOOKUP(G10356,[1]SKU!A:B,2,0)</f>
        <v>CAVA XX PULIDO 58 X 117 C. NEGRO 2DA C</v>
      </c>
      <c r="I10356" t="str">
        <f>+VLOOKUP(G10356,[1]SKU!A:D,4,0)</f>
        <v>PORCELANATO</v>
      </c>
      <c r="J10356" t="str">
        <f>+VLOOKUP(G10356,[1]SKU!A:E,5,0)</f>
        <v>Marmoles</v>
      </c>
      <c r="K10356" t="str">
        <f>+VLOOKUP(G10356,[1]SKU!A:C,3,0)</f>
        <v>CERRO NEGRO</v>
      </c>
      <c r="L10356">
        <v>120</v>
      </c>
      <c r="M10356">
        <v>42.166655350401697</v>
      </c>
      <c r="N10356">
        <f>+VLOOKUP([1]VENTAS!G10356,[1]SKU!A:G,6,0)</f>
        <v>5363</v>
      </c>
      <c r="O10356" s="4">
        <f t="shared" si="161"/>
        <v>226139.77264420429</v>
      </c>
    </row>
    <row r="10357" spans="1:15" x14ac:dyDescent="0.3">
      <c r="A10357" s="1">
        <v>44980</v>
      </c>
      <c r="B10357" s="2" t="s">
        <v>9612</v>
      </c>
      <c r="C10357" s="2" t="s">
        <v>9613</v>
      </c>
      <c r="D10357" s="2" t="s">
        <v>10392</v>
      </c>
      <c r="E10357">
        <v>111</v>
      </c>
      <c r="F10357" t="str">
        <f>+VLOOKUP(E10357,[1]CLIENTES!A:B,2,0)</f>
        <v>Celeste</v>
      </c>
      <c r="G10357">
        <v>273</v>
      </c>
      <c r="H10357" t="str">
        <f>+VLOOKUP(G10357,[1]SKU!A:B,2,0)</f>
        <v>BIANCO APUANO NATURAL 60 X 120 VITE 2DA C</v>
      </c>
      <c r="I10357" t="str">
        <f>+VLOOKUP(G10357,[1]SKU!A:D,4,0)</f>
        <v>PORCELANATO</v>
      </c>
      <c r="J10357" t="str">
        <f>+VLOOKUP(G10357,[1]SKU!A:E,5,0)</f>
        <v>Marmoles</v>
      </c>
      <c r="K10357" t="str">
        <f>+VLOOKUP(G10357,[1]SKU!A:C,3,0)</f>
        <v>VITE</v>
      </c>
      <c r="L10357">
        <v>82</v>
      </c>
      <c r="M10357">
        <v>37.410283718087221</v>
      </c>
      <c r="N10357">
        <f>+VLOOKUP([1]VENTAS!G10357,[1]SKU!A:G,6,0)</f>
        <v>8487</v>
      </c>
      <c r="O10357" s="4">
        <f t="shared" si="161"/>
        <v>317501.07791540626</v>
      </c>
    </row>
    <row r="10358" spans="1:15" x14ac:dyDescent="0.3">
      <c r="A10358" s="1">
        <v>44976</v>
      </c>
      <c r="B10358" s="2" t="s">
        <v>9612</v>
      </c>
      <c r="C10358" s="2" t="s">
        <v>9613</v>
      </c>
      <c r="D10358" s="2" t="s">
        <v>10393</v>
      </c>
      <c r="E10358">
        <v>42</v>
      </c>
      <c r="F10358" t="str">
        <f>+VLOOKUP(E10358,[1]CLIENTES!A:B,2,0)</f>
        <v>Issidora</v>
      </c>
      <c r="G10358">
        <v>125</v>
      </c>
      <c r="H10358" t="str">
        <f>+VLOOKUP(G10358,[1]SKU!A:B,2,0)</f>
        <v>COTTO BEIGE 56 X 56 LOURDES 1RA C</v>
      </c>
      <c r="I10358" t="str">
        <f>+VLOOKUP(G10358,[1]SKU!A:D,4,0)</f>
        <v>CERAMICO</v>
      </c>
      <c r="J10358" t="str">
        <f>+VLOOKUP(G10358,[1]SKU!A:E,5,0)</f>
        <v>Cementos</v>
      </c>
      <c r="K10358" t="str">
        <f>+VLOOKUP(G10358,[1]SKU!A:C,3,0)</f>
        <v>LOURDES</v>
      </c>
      <c r="L10358">
        <v>17</v>
      </c>
      <c r="M10358">
        <v>10.370199028658302</v>
      </c>
      <c r="N10358">
        <f>+VLOOKUP([1]VENTAS!G10358,[1]SKU!A:G,6,0)</f>
        <v>4708</v>
      </c>
      <c r="O10358" s="4">
        <f t="shared" si="161"/>
        <v>48822.897026923289</v>
      </c>
    </row>
    <row r="10359" spans="1:15" x14ac:dyDescent="0.3">
      <c r="A10359" s="1">
        <v>44940</v>
      </c>
      <c r="B10359" s="2" t="s">
        <v>9612</v>
      </c>
      <c r="C10359" s="2" t="s">
        <v>9613</v>
      </c>
      <c r="D10359" s="2" t="s">
        <v>10394</v>
      </c>
      <c r="E10359">
        <v>210</v>
      </c>
      <c r="F10359" t="str">
        <f>+VLOOKUP(E10359,[1]CLIENTES!A:B,2,0)</f>
        <v>Lucio</v>
      </c>
      <c r="G10359">
        <v>227</v>
      </c>
      <c r="H10359" t="str">
        <f>+VLOOKUP(G10359,[1]SKU!A:B,2,0)</f>
        <v>PORCELANATO MEDLEY BEIGE 20 X 60 ALBERDI 2DA C</v>
      </c>
      <c r="I10359" t="str">
        <f>+VLOOKUP(G10359,[1]SKU!A:D,4,0)</f>
        <v>PORCELANATO</v>
      </c>
      <c r="J10359" t="str">
        <f>+VLOOKUP(G10359,[1]SKU!A:E,5,0)</f>
        <v>Maderas</v>
      </c>
      <c r="K10359" t="str">
        <f>+VLOOKUP(G10359,[1]SKU!A:C,3,0)</f>
        <v>ALBERDI</v>
      </c>
      <c r="L10359">
        <v>20</v>
      </c>
      <c r="M10359">
        <v>11.246984892777309</v>
      </c>
      <c r="N10359">
        <f>+VLOOKUP([1]VENTAS!G10359,[1]SKU!A:G,6,0)</f>
        <v>5258</v>
      </c>
      <c r="O10359" s="4">
        <f t="shared" si="161"/>
        <v>59136.646566223091</v>
      </c>
    </row>
    <row r="10360" spans="1:15" x14ac:dyDescent="0.3">
      <c r="A10360" s="1">
        <v>44958</v>
      </c>
      <c r="B10360" s="2" t="s">
        <v>9612</v>
      </c>
      <c r="C10360" s="2" t="s">
        <v>9613</v>
      </c>
      <c r="D10360" s="2" t="s">
        <v>10395</v>
      </c>
      <c r="E10360">
        <v>221</v>
      </c>
      <c r="F10360" t="str">
        <f>+VLOOKUP(E10360,[1]CLIENTES!A:B,2,0)</f>
        <v>Antony</v>
      </c>
      <c r="G10360">
        <v>6</v>
      </c>
      <c r="H10360" t="str">
        <f>+VLOOKUP(G10360,[1]SKU!A:B,2,0)</f>
        <v>EUCALIPTO MARRON 56 x 56 LOURDES 1RA C</v>
      </c>
      <c r="I10360" t="str">
        <f>+VLOOKUP(G10360,[1]SKU!A:D,4,0)</f>
        <v>CERAMICO</v>
      </c>
      <c r="J10360" t="str">
        <f>+VLOOKUP(G10360,[1]SKU!A:E,5,0)</f>
        <v>Maderas</v>
      </c>
      <c r="K10360" t="str">
        <f>+VLOOKUP(G10360,[1]SKU!A:C,3,0)</f>
        <v>LOURDES</v>
      </c>
      <c r="L10360">
        <v>30</v>
      </c>
      <c r="M10360">
        <v>10.63592883004724</v>
      </c>
      <c r="N10360">
        <f>+VLOOKUP([1]VENTAS!G10360,[1]SKU!A:G,6,0)</f>
        <v>7132</v>
      </c>
      <c r="O10360" s="4">
        <f t="shared" si="161"/>
        <v>75855.444415896913</v>
      </c>
    </row>
    <row r="10361" spans="1:15" x14ac:dyDescent="0.3">
      <c r="A10361" s="1">
        <v>44929</v>
      </c>
      <c r="B10361" s="2" t="s">
        <v>9612</v>
      </c>
      <c r="C10361" s="2" t="s">
        <v>9613</v>
      </c>
      <c r="D10361" s="2" t="s">
        <v>10396</v>
      </c>
      <c r="E10361">
        <v>138</v>
      </c>
      <c r="F10361" t="str">
        <f>+VLOOKUP(E10361,[1]CLIENTES!A:B,2,0)</f>
        <v>Pedro</v>
      </c>
      <c r="G10361">
        <v>113</v>
      </c>
      <c r="H10361" t="str">
        <f>+VLOOKUP(G10361,[1]SKU!A:B,2,0)</f>
        <v>TILCARA MARRON 38 x 38 C.NEGRO 2DA CAL</v>
      </c>
      <c r="I10361" t="str">
        <f>+VLOOKUP(G10361,[1]SKU!A:D,4,0)</f>
        <v>CERAMICO</v>
      </c>
      <c r="J10361" t="str">
        <f>+VLOOKUP(G10361,[1]SKU!A:E,5,0)</f>
        <v>Piedras</v>
      </c>
      <c r="K10361" t="str">
        <f>+VLOOKUP(G10361,[1]SKU!A:C,3,0)</f>
        <v>CERRO NEGRO</v>
      </c>
      <c r="L10361">
        <v>122</v>
      </c>
      <c r="M10361">
        <v>1.6039962912430954</v>
      </c>
      <c r="N10361">
        <f>+VLOOKUP([1]VENTAS!G10361,[1]SKU!A:G,6,0)</f>
        <v>3571</v>
      </c>
      <c r="O10361" s="4">
        <f t="shared" si="161"/>
        <v>5727.8707560290941</v>
      </c>
    </row>
    <row r="10362" spans="1:15" x14ac:dyDescent="0.3">
      <c r="A10362" s="1">
        <v>44967</v>
      </c>
      <c r="B10362" s="2" t="s">
        <v>9612</v>
      </c>
      <c r="C10362" s="2" t="s">
        <v>9613</v>
      </c>
      <c r="D10362" s="2" t="s">
        <v>10397</v>
      </c>
      <c r="E10362">
        <v>105</v>
      </c>
      <c r="F10362" t="str">
        <f>+VLOOKUP(E10362,[1]CLIENTES!A:B,2,0)</f>
        <v>Basthian</v>
      </c>
      <c r="G10362">
        <v>41</v>
      </c>
      <c r="H10362" t="str">
        <f>+VLOOKUP(G10362,[1]SKU!A:B,2,0)</f>
        <v>RECIFE GRIS 38 x 38 C.NEGRO 1RA CAL</v>
      </c>
      <c r="I10362" t="str">
        <f>+VLOOKUP(G10362,[1]SKU!A:D,4,0)</f>
        <v>CERAMICO</v>
      </c>
      <c r="J10362" t="str">
        <f>+VLOOKUP(G10362,[1]SKU!A:E,5,0)</f>
        <v>Cementos</v>
      </c>
      <c r="K10362" t="str">
        <f>+VLOOKUP(G10362,[1]SKU!A:C,3,0)</f>
        <v>CERRO NEGRO</v>
      </c>
      <c r="L10362">
        <v>96</v>
      </c>
      <c r="M10362">
        <v>81.335829158681719</v>
      </c>
      <c r="N10362">
        <f>+VLOOKUP([1]VENTAS!G10362,[1]SKU!A:G,6,0)</f>
        <v>7652</v>
      </c>
      <c r="O10362" s="4">
        <f t="shared" si="161"/>
        <v>622381.76472223247</v>
      </c>
    </row>
    <row r="10363" spans="1:15" x14ac:dyDescent="0.3">
      <c r="A10363" s="1">
        <v>44964</v>
      </c>
      <c r="B10363" s="2" t="s">
        <v>9612</v>
      </c>
      <c r="C10363" s="2" t="s">
        <v>9613</v>
      </c>
      <c r="D10363" s="2" t="s">
        <v>10398</v>
      </c>
      <c r="E10363">
        <v>131</v>
      </c>
      <c r="F10363" t="str">
        <f>+VLOOKUP(E10363,[1]CLIENTES!A:B,2,0)</f>
        <v>Yerald</v>
      </c>
      <c r="G10363">
        <v>302</v>
      </c>
      <c r="H10363" t="str">
        <f>+VLOOKUP(G10363,[1]SKU!A:B,2,0)</f>
        <v>LIFE GRIS RECT 59 X 59 C.NEGRO 1RA C</v>
      </c>
      <c r="I10363" t="str">
        <f>+VLOOKUP(G10363,[1]SKU!A:D,4,0)</f>
        <v>PORCELANATO</v>
      </c>
      <c r="J10363" t="str">
        <f>+VLOOKUP(G10363,[1]SKU!A:E,5,0)</f>
        <v>Cementos</v>
      </c>
      <c r="K10363" t="str">
        <f>+VLOOKUP(G10363,[1]SKU!A:C,3,0)</f>
        <v>CERRO NEGRO</v>
      </c>
      <c r="L10363">
        <v>47</v>
      </c>
      <c r="M10363">
        <v>43.726887582023885</v>
      </c>
      <c r="N10363">
        <f>+VLOOKUP([1]VENTAS!G10363,[1]SKU!A:G,6,0)</f>
        <v>3218</v>
      </c>
      <c r="O10363" s="4">
        <f t="shared" si="161"/>
        <v>140713.12423895285</v>
      </c>
    </row>
    <row r="10364" spans="1:15" x14ac:dyDescent="0.3">
      <c r="A10364" s="1">
        <v>44948</v>
      </c>
      <c r="B10364" s="2" t="s">
        <v>9612</v>
      </c>
      <c r="C10364" s="2" t="s">
        <v>9613</v>
      </c>
      <c r="D10364" s="2" t="s">
        <v>10399</v>
      </c>
      <c r="E10364">
        <v>150</v>
      </c>
      <c r="F10364" t="str">
        <f>+VLOOKUP(E10364,[1]CLIENTES!A:B,2,0)</f>
        <v>Ian</v>
      </c>
      <c r="G10364">
        <v>384</v>
      </c>
      <c r="H10364" t="str">
        <f>+VLOOKUP(G10364,[1]SKU!A:B,2,0)</f>
        <v>BAUHAUS IVORY FIT RECT. 58 x 58 S.LOREN 2DA C</v>
      </c>
      <c r="I10364" t="str">
        <f>+VLOOKUP(G10364,[1]SKU!A:D,4,0)</f>
        <v>PORCELANATO</v>
      </c>
      <c r="J10364" t="str">
        <f>+VLOOKUP(G10364,[1]SKU!A:E,5,0)</f>
        <v>Cementos</v>
      </c>
      <c r="K10364" t="str">
        <f>+VLOOKUP(G10364,[1]SKU!A:C,3,0)</f>
        <v>SAN LORENZO</v>
      </c>
      <c r="L10364">
        <v>117</v>
      </c>
      <c r="M10364">
        <v>84.065182729713939</v>
      </c>
      <c r="N10364">
        <f>+VLOOKUP([1]VENTAS!G10364,[1]SKU!A:G,6,0)</f>
        <v>4440</v>
      </c>
      <c r="O10364" s="4">
        <f t="shared" si="161"/>
        <v>373249.41131992987</v>
      </c>
    </row>
    <row r="10365" spans="1:15" x14ac:dyDescent="0.3">
      <c r="A10365" s="1">
        <v>44959</v>
      </c>
      <c r="B10365" s="2" t="s">
        <v>9612</v>
      </c>
      <c r="C10365" s="2" t="s">
        <v>9613</v>
      </c>
      <c r="D10365" s="2" t="s">
        <v>10400</v>
      </c>
      <c r="E10365">
        <v>88</v>
      </c>
      <c r="F10365" t="str">
        <f>+VLOOKUP(E10365,[1]CLIENTES!A:B,2,0)</f>
        <v>Marina</v>
      </c>
      <c r="G10365">
        <v>167</v>
      </c>
      <c r="H10365" t="str">
        <f>+VLOOKUP(G10365,[1]SKU!A:B,2,0)</f>
        <v>PARQUET CEREZO 30 x 45 CORTINES 1RA C</v>
      </c>
      <c r="I10365" t="str">
        <f>+VLOOKUP(G10365,[1]SKU!A:D,4,0)</f>
        <v>CERAMICO</v>
      </c>
      <c r="J10365" t="str">
        <f>+VLOOKUP(G10365,[1]SKU!A:E,5,0)</f>
        <v>Maderas</v>
      </c>
      <c r="K10365" t="str">
        <f>+VLOOKUP(G10365,[1]SKU!A:C,3,0)</f>
        <v>CORTINES</v>
      </c>
      <c r="L10365">
        <v>119</v>
      </c>
      <c r="M10365">
        <v>103.27279589774889</v>
      </c>
      <c r="N10365">
        <f>+VLOOKUP([1]VENTAS!G10365,[1]SKU!A:G,6,0)</f>
        <v>7747</v>
      </c>
      <c r="O10365" s="4">
        <f t="shared" si="161"/>
        <v>800054.34981986065</v>
      </c>
    </row>
    <row r="10366" spans="1:15" x14ac:dyDescent="0.3">
      <c r="A10366" s="1">
        <v>44948</v>
      </c>
      <c r="B10366" s="2" t="s">
        <v>9612</v>
      </c>
      <c r="C10366" s="2" t="s">
        <v>9613</v>
      </c>
      <c r="D10366" s="2" t="s">
        <v>10401</v>
      </c>
      <c r="E10366">
        <v>65</v>
      </c>
      <c r="F10366" t="str">
        <f>+VLOOKUP(E10366,[1]CLIENTES!A:B,2,0)</f>
        <v>Gaston</v>
      </c>
      <c r="G10366">
        <v>136</v>
      </c>
      <c r="H10366" t="str">
        <f>+VLOOKUP(G10366,[1]SKU!A:B,2,0)</f>
        <v>UDINE ARENA 20 x 62 CAÑUELAS 1RA C</v>
      </c>
      <c r="I10366" t="str">
        <f>+VLOOKUP(G10366,[1]SKU!A:D,4,0)</f>
        <v>CERAMICO</v>
      </c>
      <c r="J10366" t="str">
        <f>+VLOOKUP(G10366,[1]SKU!A:E,5,0)</f>
        <v>Maderas</v>
      </c>
      <c r="K10366" t="str">
        <f>+VLOOKUP(G10366,[1]SKU!A:C,3,0)</f>
        <v>CAÑUELAS</v>
      </c>
      <c r="L10366">
        <v>63</v>
      </c>
      <c r="M10366">
        <v>38.149241646804889</v>
      </c>
      <c r="N10366">
        <f>+VLOOKUP([1]VENTAS!G10366,[1]SKU!A:G,6,0)</f>
        <v>3095</v>
      </c>
      <c r="O10366" s="4">
        <f t="shared" si="161"/>
        <v>118071.90289686112</v>
      </c>
    </row>
    <row r="10367" spans="1:15" x14ac:dyDescent="0.3">
      <c r="A10367" s="1">
        <v>44964</v>
      </c>
      <c r="B10367" s="2" t="s">
        <v>9612</v>
      </c>
      <c r="C10367" s="2" t="s">
        <v>9613</v>
      </c>
      <c r="D10367" s="2" t="s">
        <v>10402</v>
      </c>
      <c r="E10367">
        <v>102</v>
      </c>
      <c r="F10367" t="str">
        <f>+VLOOKUP(E10367,[1]CLIENTES!A:B,2,0)</f>
        <v>Eileen</v>
      </c>
      <c r="G10367">
        <v>17</v>
      </c>
      <c r="H10367" t="str">
        <f>+VLOOKUP(G10367,[1]SKU!A:B,2,0)</f>
        <v>COTTO GRIS 35 x 35  LOURDES 1RA C</v>
      </c>
      <c r="I10367" t="str">
        <f>+VLOOKUP(G10367,[1]SKU!A:D,4,0)</f>
        <v>CERAMICO</v>
      </c>
      <c r="J10367" t="str">
        <f>+VLOOKUP(G10367,[1]SKU!A:E,5,0)</f>
        <v>Cementos</v>
      </c>
      <c r="K10367" t="str">
        <f>+VLOOKUP(G10367,[1]SKU!A:C,3,0)</f>
        <v>LOURDES</v>
      </c>
      <c r="L10367">
        <v>32</v>
      </c>
      <c r="M10367">
        <v>9.2074946415366092</v>
      </c>
      <c r="N10367">
        <f>+VLOOKUP([1]VENTAS!G10367,[1]SKU!A:G,6,0)</f>
        <v>8082</v>
      </c>
      <c r="O10367" s="4">
        <f t="shared" si="161"/>
        <v>74414.971692898878</v>
      </c>
    </row>
    <row r="10368" spans="1:15" x14ac:dyDescent="0.3">
      <c r="A10368" s="1">
        <v>44959</v>
      </c>
      <c r="B10368" s="2" t="s">
        <v>9612</v>
      </c>
      <c r="C10368" s="2" t="s">
        <v>9613</v>
      </c>
      <c r="D10368" s="2" t="s">
        <v>10403</v>
      </c>
      <c r="E10368">
        <v>126</v>
      </c>
      <c r="F10368" t="str">
        <f>+VLOOKUP(E10368,[1]CLIENTES!A:B,2,0)</f>
        <v>Rubi</v>
      </c>
      <c r="G10368">
        <v>234</v>
      </c>
      <c r="H10368" t="str">
        <f>+VLOOKUP(G10368,[1]SKU!A:B,2,0)</f>
        <v>TITANIO RECTIFICADO 60 X 60 ALBERDI 2DA C</v>
      </c>
      <c r="I10368" t="str">
        <f>+VLOOKUP(G10368,[1]SKU!A:D,4,0)</f>
        <v>PORCELANATO</v>
      </c>
      <c r="J10368" t="str">
        <f>+VLOOKUP(G10368,[1]SKU!A:E,5,0)</f>
        <v>Cementos</v>
      </c>
      <c r="K10368" t="str">
        <f>+VLOOKUP(G10368,[1]SKU!A:C,3,0)</f>
        <v>ALBERDI</v>
      </c>
      <c r="L10368">
        <v>70</v>
      </c>
      <c r="M10368">
        <v>28.052574109119654</v>
      </c>
      <c r="N10368">
        <f>+VLOOKUP([1]VENTAS!G10368,[1]SKU!A:G,6,0)</f>
        <v>3557</v>
      </c>
      <c r="O10368" s="4">
        <f t="shared" si="161"/>
        <v>99783.006106138608</v>
      </c>
    </row>
    <row r="10369" spans="1:15" x14ac:dyDescent="0.3">
      <c r="A10369" s="1">
        <v>44957</v>
      </c>
      <c r="B10369" s="2" t="s">
        <v>9612</v>
      </c>
      <c r="C10369" s="2" t="s">
        <v>9613</v>
      </c>
      <c r="D10369" s="2" t="s">
        <v>10404</v>
      </c>
      <c r="E10369">
        <v>223</v>
      </c>
      <c r="F10369" t="str">
        <f>+VLOOKUP(E10369,[1]CLIENTES!A:B,2,0)</f>
        <v>Paulina</v>
      </c>
      <c r="G10369">
        <v>365</v>
      </c>
      <c r="H10369" t="str">
        <f>+VLOOKUP(G10369,[1]SKU!A:B,2,0)</f>
        <v>TAIGA HABANO RECT. 19,2 X 117 S.LOREN 1RA C</v>
      </c>
      <c r="I10369" t="str">
        <f>+VLOOKUP(G10369,[1]SKU!A:D,4,0)</f>
        <v>PORCELANATO</v>
      </c>
      <c r="J10369" t="str">
        <f>+VLOOKUP(G10369,[1]SKU!A:E,5,0)</f>
        <v>Maderas</v>
      </c>
      <c r="K10369" t="str">
        <f>+VLOOKUP(G10369,[1]SKU!A:C,3,0)</f>
        <v>SAN LORENZO</v>
      </c>
      <c r="L10369">
        <v>16</v>
      </c>
      <c r="M10369">
        <v>9.0061379457737321</v>
      </c>
      <c r="N10369">
        <f>+VLOOKUP([1]VENTAS!G10369,[1]SKU!A:G,6,0)</f>
        <v>2268</v>
      </c>
      <c r="O10369" s="4">
        <f t="shared" si="161"/>
        <v>20425.920861014823</v>
      </c>
    </row>
    <row r="10370" spans="1:15" x14ac:dyDescent="0.3">
      <c r="A10370" s="1">
        <v>44959</v>
      </c>
      <c r="B10370" s="2" t="s">
        <v>9612</v>
      </c>
      <c r="C10370" s="2" t="s">
        <v>9613</v>
      </c>
      <c r="D10370" s="2" t="s">
        <v>10405</v>
      </c>
      <c r="E10370">
        <v>187</v>
      </c>
      <c r="F10370" t="str">
        <f>+VLOOKUP(E10370,[1]CLIENTES!A:B,2,0)</f>
        <v>Naira</v>
      </c>
      <c r="G10370">
        <v>240</v>
      </c>
      <c r="H10370" t="str">
        <f>+VLOOKUP(G10370,[1]SKU!A:B,2,0)</f>
        <v>MONACO GRIS PUL RECT 58 x 117 C.NEGRO 1RA C</v>
      </c>
      <c r="I10370" t="str">
        <f>+VLOOKUP(G10370,[1]SKU!A:D,4,0)</f>
        <v>PORCELANATO</v>
      </c>
      <c r="J10370" t="str">
        <f>+VLOOKUP(G10370,[1]SKU!A:E,5,0)</f>
        <v>Marmoles</v>
      </c>
      <c r="K10370" t="str">
        <f>+VLOOKUP(G10370,[1]SKU!A:C,3,0)</f>
        <v>CERRO NEGRO</v>
      </c>
      <c r="L10370">
        <v>106</v>
      </c>
      <c r="M10370">
        <v>93.859799264726533</v>
      </c>
      <c r="N10370">
        <f>+VLOOKUP([1]VENTAS!G10370,[1]SKU!A:G,6,0)</f>
        <v>8545</v>
      </c>
      <c r="O10370" s="4">
        <f t="shared" si="161"/>
        <v>802031.98471708817</v>
      </c>
    </row>
    <row r="10371" spans="1:15" x14ac:dyDescent="0.3">
      <c r="A10371" s="1">
        <v>44982</v>
      </c>
      <c r="B10371" s="2" t="s">
        <v>9612</v>
      </c>
      <c r="C10371" s="2" t="s">
        <v>9613</v>
      </c>
      <c r="D10371" s="2" t="s">
        <v>10406</v>
      </c>
      <c r="E10371">
        <v>215</v>
      </c>
      <c r="F10371" t="str">
        <f>+VLOOKUP(E10371,[1]CLIENTES!A:B,2,0)</f>
        <v>Jose</v>
      </c>
      <c r="G10371">
        <v>378</v>
      </c>
      <c r="H10371" t="str">
        <f>+VLOOKUP(G10371,[1]SKU!A:B,2,0)</f>
        <v>TAIGA ALMENDRA FIT RECT. 19,2 X 117 S.LOREN 2DA C</v>
      </c>
      <c r="I10371" t="str">
        <f>+VLOOKUP(G10371,[1]SKU!A:D,4,0)</f>
        <v>PORCELANATO</v>
      </c>
      <c r="J10371" t="str">
        <f>+VLOOKUP(G10371,[1]SKU!A:E,5,0)</f>
        <v>Maderas</v>
      </c>
      <c r="K10371" t="str">
        <f>+VLOOKUP(G10371,[1]SKU!A:C,3,0)</f>
        <v>SAN LORENZO</v>
      </c>
      <c r="L10371">
        <v>28</v>
      </c>
      <c r="M10371">
        <v>24.039051844883076</v>
      </c>
      <c r="N10371">
        <f>+VLOOKUP([1]VENTAS!G10371,[1]SKU!A:G,6,0)</f>
        <v>5866</v>
      </c>
      <c r="O10371" s="4">
        <f t="shared" ref="O10371:O10434" si="162">+N10371*M10371</f>
        <v>141013.07812208412</v>
      </c>
    </row>
    <row r="10372" spans="1:15" x14ac:dyDescent="0.3">
      <c r="A10372" s="1">
        <v>44970</v>
      </c>
      <c r="B10372" s="2" t="s">
        <v>9612</v>
      </c>
      <c r="C10372" s="2" t="s">
        <v>9613</v>
      </c>
      <c r="D10372" s="2" t="s">
        <v>10407</v>
      </c>
      <c r="E10372">
        <v>138</v>
      </c>
      <c r="F10372" t="str">
        <f>+VLOOKUP(E10372,[1]CLIENTES!A:B,2,0)</f>
        <v>Pedro</v>
      </c>
      <c r="G10372">
        <v>54</v>
      </c>
      <c r="H10372" t="str">
        <f>+VLOOKUP(G10372,[1]SKU!A:B,2,0)</f>
        <v>VENECIANO MIX PLATA 33 x 33 S.LOREN 1RA C</v>
      </c>
      <c r="I10372" t="str">
        <f>+VLOOKUP(G10372,[1]SKU!A:D,4,0)</f>
        <v>CERAMICO</v>
      </c>
      <c r="J10372" t="str">
        <f>+VLOOKUP(G10372,[1]SKU!A:E,5,0)</f>
        <v>Deco &amp; Mas</v>
      </c>
      <c r="K10372" t="str">
        <f>+VLOOKUP(G10372,[1]SKU!A:C,3,0)</f>
        <v>SAN LORENZO</v>
      </c>
      <c r="L10372">
        <v>13</v>
      </c>
      <c r="M10372">
        <v>10.230358711186797</v>
      </c>
      <c r="N10372">
        <f>+VLOOKUP([1]VENTAS!G10372,[1]SKU!A:G,6,0)</f>
        <v>2722</v>
      </c>
      <c r="O10372" s="4">
        <f t="shared" si="162"/>
        <v>27847.036411850462</v>
      </c>
    </row>
    <row r="10373" spans="1:15" x14ac:dyDescent="0.3">
      <c r="A10373" s="1">
        <v>44960</v>
      </c>
      <c r="B10373" s="2" t="s">
        <v>9612</v>
      </c>
      <c r="C10373" s="2" t="s">
        <v>9613</v>
      </c>
      <c r="D10373" s="2" t="s">
        <v>10408</v>
      </c>
      <c r="E10373">
        <v>94</v>
      </c>
      <c r="F10373" t="str">
        <f>+VLOOKUP(E10373,[1]CLIENTES!A:B,2,0)</f>
        <v>Vincen</v>
      </c>
      <c r="G10373">
        <v>301</v>
      </c>
      <c r="H10373" t="str">
        <f>+VLOOKUP(G10373,[1]SKU!A:B,2,0)</f>
        <v>MOMA MARFIL PUL RECT 58 x 117 C.NEGRO 2DA C</v>
      </c>
      <c r="I10373" t="str">
        <f>+VLOOKUP(G10373,[1]SKU!A:D,4,0)</f>
        <v>PORCELANATO</v>
      </c>
      <c r="J10373" t="str">
        <f>+VLOOKUP(G10373,[1]SKU!A:E,5,0)</f>
        <v>Cementos</v>
      </c>
      <c r="K10373" t="str">
        <f>+VLOOKUP(G10373,[1]SKU!A:C,3,0)</f>
        <v>CERRO NEGRO</v>
      </c>
      <c r="L10373">
        <v>131</v>
      </c>
      <c r="M10373">
        <v>123.59100664677379</v>
      </c>
      <c r="N10373">
        <f>+VLOOKUP([1]VENTAS!G10373,[1]SKU!A:G,6,0)</f>
        <v>9015</v>
      </c>
      <c r="O10373" s="4">
        <f t="shared" si="162"/>
        <v>1114172.9249206658</v>
      </c>
    </row>
    <row r="10374" spans="1:15" x14ac:dyDescent="0.3">
      <c r="A10374" s="1">
        <v>44928</v>
      </c>
      <c r="B10374" s="2" t="s">
        <v>9612</v>
      </c>
      <c r="C10374" s="2" t="s">
        <v>9613</v>
      </c>
      <c r="D10374" s="2" t="s">
        <v>10409</v>
      </c>
      <c r="E10374">
        <v>29</v>
      </c>
      <c r="F10374" t="str">
        <f>+VLOOKUP(E10374,[1]CLIENTES!A:B,2,0)</f>
        <v>Matia</v>
      </c>
      <c r="G10374">
        <v>96</v>
      </c>
      <c r="H10374" t="str">
        <f>+VLOOKUP(G10374,[1]SKU!A:B,2,0)</f>
        <v>FORTALEZA ARENA 38 x 38 C.NEGRO 1RA CAL</v>
      </c>
      <c r="I10374" t="str">
        <f>+VLOOKUP(G10374,[1]SKU!A:D,4,0)</f>
        <v>CERAMICO</v>
      </c>
      <c r="J10374" t="str">
        <f>+VLOOKUP(G10374,[1]SKU!A:E,5,0)</f>
        <v>Cementos</v>
      </c>
      <c r="K10374" t="str">
        <f>+VLOOKUP(G10374,[1]SKU!A:C,3,0)</f>
        <v>CERRO NEGRO</v>
      </c>
      <c r="L10374">
        <v>63</v>
      </c>
      <c r="M10374">
        <v>4.1573074918045112</v>
      </c>
      <c r="N10374">
        <f>+VLOOKUP([1]VENTAS!G10374,[1]SKU!A:G,6,0)</f>
        <v>1873</v>
      </c>
      <c r="O10374" s="4">
        <f t="shared" si="162"/>
        <v>7786.6369321498496</v>
      </c>
    </row>
    <row r="10375" spans="1:15" x14ac:dyDescent="0.3">
      <c r="A10375" s="1">
        <v>44964</v>
      </c>
      <c r="B10375" s="2" t="s">
        <v>9612</v>
      </c>
      <c r="C10375" s="2" t="s">
        <v>9613</v>
      </c>
      <c r="D10375" s="2" t="s">
        <v>10410</v>
      </c>
      <c r="E10375">
        <v>40</v>
      </c>
      <c r="F10375" t="str">
        <f>+VLOOKUP(E10375,[1]CLIENTES!A:B,2,0)</f>
        <v>Kilian</v>
      </c>
      <c r="G10375">
        <v>368</v>
      </c>
      <c r="H10375" t="str">
        <f>+VLOOKUP(G10375,[1]SKU!A:B,2,0)</f>
        <v>MOODS ARENA PUL RECT. 57,7 x 57,7 S.LOREN 2DA CAL</v>
      </c>
      <c r="I10375" t="str">
        <f>+VLOOKUP(G10375,[1]SKU!A:D,4,0)</f>
        <v>PORCELANATO</v>
      </c>
      <c r="J10375" t="str">
        <f>+VLOOKUP(G10375,[1]SKU!A:E,5,0)</f>
        <v>Cementos</v>
      </c>
      <c r="K10375" t="str">
        <f>+VLOOKUP(G10375,[1]SKU!A:C,3,0)</f>
        <v>SAN LORENZO</v>
      </c>
      <c r="L10375">
        <v>48</v>
      </c>
      <c r="M10375">
        <v>35.885990606399261</v>
      </c>
      <c r="N10375">
        <f>+VLOOKUP([1]VENTAS!G10375,[1]SKU!A:G,6,0)</f>
        <v>3192</v>
      </c>
      <c r="O10375" s="4">
        <f t="shared" si="162"/>
        <v>114548.08201562644</v>
      </c>
    </row>
    <row r="10376" spans="1:15" x14ac:dyDescent="0.3">
      <c r="A10376" s="1">
        <v>44938</v>
      </c>
      <c r="B10376" s="2" t="s">
        <v>9612</v>
      </c>
      <c r="C10376" s="2" t="s">
        <v>9613</v>
      </c>
      <c r="D10376" s="2" t="s">
        <v>10411</v>
      </c>
      <c r="E10376">
        <v>128</v>
      </c>
      <c r="F10376" t="str">
        <f>+VLOOKUP(E10376,[1]CLIENTES!A:B,2,0)</f>
        <v>Sarita</v>
      </c>
      <c r="G10376">
        <v>150</v>
      </c>
      <c r="H10376" t="str">
        <f>+VLOOKUP(G10376,[1]SKU!A:B,2,0)</f>
        <v>LEBLON MARFIL 38 x 38 C.NEGRO 1RA CAL</v>
      </c>
      <c r="I10376" t="str">
        <f>+VLOOKUP(G10376,[1]SKU!A:D,4,0)</f>
        <v>CERAMICO</v>
      </c>
      <c r="J10376" t="str">
        <f>+VLOOKUP(G10376,[1]SKU!A:E,5,0)</f>
        <v>Marmoles</v>
      </c>
      <c r="K10376" t="str">
        <f>+VLOOKUP(G10376,[1]SKU!A:C,3,0)</f>
        <v>CERRO NEGRO</v>
      </c>
      <c r="L10376">
        <v>167</v>
      </c>
      <c r="M10376">
        <v>150.65062293728849</v>
      </c>
      <c r="N10376">
        <f>+VLOOKUP([1]VENTAS!G10376,[1]SKU!A:G,6,0)</f>
        <v>4122</v>
      </c>
      <c r="O10376" s="4">
        <f t="shared" si="162"/>
        <v>620981.8677475031</v>
      </c>
    </row>
    <row r="10377" spans="1:15" x14ac:dyDescent="0.3">
      <c r="A10377" s="1">
        <v>44935</v>
      </c>
      <c r="B10377" s="2" t="s">
        <v>9612</v>
      </c>
      <c r="C10377" s="2" t="s">
        <v>9613</v>
      </c>
      <c r="D10377" s="2" t="s">
        <v>10412</v>
      </c>
      <c r="E10377">
        <v>179</v>
      </c>
      <c r="F10377" t="str">
        <f>+VLOOKUP(E10377,[1]CLIENTES!A:B,2,0)</f>
        <v>Jimena</v>
      </c>
      <c r="G10377">
        <v>384</v>
      </c>
      <c r="H10377" t="str">
        <f>+VLOOKUP(G10377,[1]SKU!A:B,2,0)</f>
        <v>BAUHAUS IVORY FIT RECT. 58 x 58 S.LOREN 2DA C</v>
      </c>
      <c r="I10377" t="str">
        <f>+VLOOKUP(G10377,[1]SKU!A:D,4,0)</f>
        <v>PORCELANATO</v>
      </c>
      <c r="J10377" t="str">
        <f>+VLOOKUP(G10377,[1]SKU!A:E,5,0)</f>
        <v>Cementos</v>
      </c>
      <c r="K10377" t="str">
        <f>+VLOOKUP(G10377,[1]SKU!A:C,3,0)</f>
        <v>SAN LORENZO</v>
      </c>
      <c r="L10377">
        <v>83</v>
      </c>
      <c r="M10377">
        <v>59.635984329626126</v>
      </c>
      <c r="N10377">
        <f>+VLOOKUP([1]VENTAS!G10377,[1]SKU!A:G,6,0)</f>
        <v>4440</v>
      </c>
      <c r="O10377" s="4">
        <f t="shared" si="162"/>
        <v>264783.77042353997</v>
      </c>
    </row>
    <row r="10378" spans="1:15" x14ac:dyDescent="0.3">
      <c r="A10378" s="1">
        <v>44933</v>
      </c>
      <c r="B10378" s="2" t="s">
        <v>9612</v>
      </c>
      <c r="C10378" s="2" t="s">
        <v>9613</v>
      </c>
      <c r="D10378" s="2" t="s">
        <v>10413</v>
      </c>
      <c r="E10378">
        <v>18</v>
      </c>
      <c r="F10378" t="str">
        <f>+VLOOKUP(E10378,[1]CLIENTES!A:B,2,0)</f>
        <v>Vanessa</v>
      </c>
      <c r="G10378">
        <v>144</v>
      </c>
      <c r="H10378" t="str">
        <f>+VLOOKUP(G10378,[1]SKU!A:B,2,0)</f>
        <v>VENECIANO ARDESIA GRIS 33 x 33 S.LOREN 1RA C</v>
      </c>
      <c r="I10378" t="str">
        <f>+VLOOKUP(G10378,[1]SKU!A:D,4,0)</f>
        <v>CERAMICO</v>
      </c>
      <c r="J10378" t="str">
        <f>+VLOOKUP(G10378,[1]SKU!A:E,5,0)</f>
        <v>Deco &amp; Mas</v>
      </c>
      <c r="K10378" t="str">
        <f>+VLOOKUP(G10378,[1]SKU!A:C,3,0)</f>
        <v>SAN LORENZO</v>
      </c>
      <c r="L10378">
        <v>155</v>
      </c>
      <c r="M10378">
        <v>95.377526727441392</v>
      </c>
      <c r="N10378">
        <f>+VLOOKUP([1]VENTAS!G10378,[1]SKU!A:G,6,0)</f>
        <v>9020</v>
      </c>
      <c r="O10378" s="4">
        <f t="shared" si="162"/>
        <v>860305.29108152131</v>
      </c>
    </row>
    <row r="10379" spans="1:15" x14ac:dyDescent="0.3">
      <c r="A10379" s="1">
        <v>44976</v>
      </c>
      <c r="B10379" s="2" t="s">
        <v>9612</v>
      </c>
      <c r="C10379" s="2" t="s">
        <v>9613</v>
      </c>
      <c r="D10379" s="2" t="s">
        <v>10414</v>
      </c>
      <c r="E10379">
        <v>189</v>
      </c>
      <c r="F10379" t="str">
        <f>+VLOOKUP(E10379,[1]CLIENTES!A:B,2,0)</f>
        <v>Dayana</v>
      </c>
      <c r="G10379">
        <v>34</v>
      </c>
      <c r="H10379" t="str">
        <f>+VLOOKUP(G10379,[1]SKU!A:B,2,0)</f>
        <v>TERRA NEGRO 45,3 X 45,3 SCOP 1RA CAL</v>
      </c>
      <c r="I10379" t="str">
        <f>+VLOOKUP(G10379,[1]SKU!A:D,4,0)</f>
        <v>CERAMICO</v>
      </c>
      <c r="J10379" t="str">
        <f>+VLOOKUP(G10379,[1]SKU!A:E,5,0)</f>
        <v>Piedras</v>
      </c>
      <c r="K10379" t="str">
        <f>+VLOOKUP(G10379,[1]SKU!A:C,3,0)</f>
        <v>SCOP</v>
      </c>
      <c r="L10379">
        <v>24</v>
      </c>
      <c r="M10379">
        <v>17.856316319742188</v>
      </c>
      <c r="N10379">
        <f>+VLOOKUP([1]VENTAS!G10379,[1]SKU!A:G,6,0)</f>
        <v>4348</v>
      </c>
      <c r="O10379" s="4">
        <f t="shared" si="162"/>
        <v>77639.263358239026</v>
      </c>
    </row>
    <row r="10380" spans="1:15" x14ac:dyDescent="0.3">
      <c r="A10380" s="1">
        <v>44975</v>
      </c>
      <c r="B10380" s="2" t="s">
        <v>9612</v>
      </c>
      <c r="C10380" s="2" t="s">
        <v>9613</v>
      </c>
      <c r="D10380" s="2" t="s">
        <v>10415</v>
      </c>
      <c r="E10380">
        <v>220</v>
      </c>
      <c r="F10380" t="str">
        <f>+VLOOKUP(E10380,[1]CLIENTES!A:B,2,0)</f>
        <v>Dayra</v>
      </c>
      <c r="G10380">
        <v>194</v>
      </c>
      <c r="H10380" t="str">
        <f>+VLOOKUP(G10380,[1]SKU!A:B,2,0)</f>
        <v>AQUA MIX BLUE 33 x 33 SCOP 1RA CAL</v>
      </c>
      <c r="I10380" t="str">
        <f>+VLOOKUP(G10380,[1]SKU!A:D,4,0)</f>
        <v>CERAMICO</v>
      </c>
      <c r="J10380" t="str">
        <f>+VLOOKUP(G10380,[1]SKU!A:E,5,0)</f>
        <v>Deco &amp; Mas</v>
      </c>
      <c r="K10380" t="str">
        <f>+VLOOKUP(G10380,[1]SKU!A:C,3,0)</f>
        <v>SCOP</v>
      </c>
      <c r="L10380">
        <v>97</v>
      </c>
      <c r="M10380">
        <v>96.87025977433396</v>
      </c>
      <c r="N10380">
        <f>+VLOOKUP([1]VENTAS!G10380,[1]SKU!A:G,6,0)</f>
        <v>8397</v>
      </c>
      <c r="O10380" s="4">
        <f t="shared" si="162"/>
        <v>813419.57132508222</v>
      </c>
    </row>
    <row r="10381" spans="1:15" x14ac:dyDescent="0.3">
      <c r="A10381" s="1">
        <v>44927</v>
      </c>
      <c r="B10381" s="2" t="s">
        <v>9612</v>
      </c>
      <c r="C10381" s="2" t="s">
        <v>9613</v>
      </c>
      <c r="D10381" s="2" t="s">
        <v>10416</v>
      </c>
      <c r="E10381">
        <v>91</v>
      </c>
      <c r="F10381" t="str">
        <f>+VLOOKUP(E10381,[1]CLIENTES!A:B,2,0)</f>
        <v>Denis</v>
      </c>
      <c r="G10381">
        <v>22</v>
      </c>
      <c r="H10381" t="str">
        <f>+VLOOKUP(G10381,[1]SKU!A:B,2,0)</f>
        <v>STAGE GRIS 51 X 51 ALLPA 2DA C</v>
      </c>
      <c r="I10381" t="str">
        <f>+VLOOKUP(G10381,[1]SKU!A:D,4,0)</f>
        <v>CERAMICO</v>
      </c>
      <c r="J10381" t="str">
        <f>+VLOOKUP(G10381,[1]SKU!A:E,5,0)</f>
        <v>Maderas</v>
      </c>
      <c r="K10381" t="str">
        <f>+VLOOKUP(G10381,[1]SKU!A:C,3,0)</f>
        <v>ALLPA</v>
      </c>
      <c r="L10381">
        <v>131</v>
      </c>
      <c r="M10381">
        <v>54.71736650932116</v>
      </c>
      <c r="N10381">
        <f>+VLOOKUP([1]VENTAS!G10381,[1]SKU!A:G,6,0)</f>
        <v>3914</v>
      </c>
      <c r="O10381" s="4">
        <f t="shared" si="162"/>
        <v>214163.77251748301</v>
      </c>
    </row>
    <row r="10382" spans="1:15" x14ac:dyDescent="0.3">
      <c r="A10382" s="1">
        <v>44971</v>
      </c>
      <c r="B10382" s="2" t="s">
        <v>9612</v>
      </c>
      <c r="C10382" s="2" t="s">
        <v>9613</v>
      </c>
      <c r="D10382" s="2" t="s">
        <v>10417</v>
      </c>
      <c r="E10382">
        <v>115</v>
      </c>
      <c r="F10382" t="str">
        <f>+VLOOKUP(E10382,[1]CLIENTES!A:B,2,0)</f>
        <v>Franciska</v>
      </c>
      <c r="G10382">
        <v>169</v>
      </c>
      <c r="H10382" t="str">
        <f>+VLOOKUP(G10382,[1]SKU!A:B,2,0)</f>
        <v>CALIFORNIA BEIGE 36 x 36 ALLPA 1RA C</v>
      </c>
      <c r="I10382" t="str">
        <f>+VLOOKUP(G10382,[1]SKU!A:D,4,0)</f>
        <v>CERAMICO</v>
      </c>
      <c r="J10382" t="str">
        <f>+VLOOKUP(G10382,[1]SKU!A:E,5,0)</f>
        <v>Cementos</v>
      </c>
      <c r="K10382" t="str">
        <f>+VLOOKUP(G10382,[1]SKU!A:C,3,0)</f>
        <v>ALLPA</v>
      </c>
      <c r="L10382">
        <v>53</v>
      </c>
      <c r="M10382">
        <v>51.131402269844735</v>
      </c>
      <c r="N10382">
        <f>+VLOOKUP([1]VENTAS!G10382,[1]SKU!A:G,6,0)</f>
        <v>7821</v>
      </c>
      <c r="O10382" s="4">
        <f t="shared" si="162"/>
        <v>399898.69715245569</v>
      </c>
    </row>
    <row r="10383" spans="1:15" x14ac:dyDescent="0.3">
      <c r="A10383" s="1">
        <v>44968</v>
      </c>
      <c r="B10383" s="2" t="s">
        <v>9612</v>
      </c>
      <c r="C10383" s="2" t="s">
        <v>9613</v>
      </c>
      <c r="D10383" s="2" t="s">
        <v>10418</v>
      </c>
      <c r="E10383">
        <v>16</v>
      </c>
      <c r="F10383" t="str">
        <f>+VLOOKUP(E10383,[1]CLIENTES!A:B,2,0)</f>
        <v>Neftali</v>
      </c>
      <c r="G10383">
        <v>186</v>
      </c>
      <c r="H10383" t="str">
        <f>+VLOOKUP(G10383,[1]SKU!A:B,2,0)</f>
        <v>AQUA MIX BLUE 33 x 33 SCOP 2DA CAL</v>
      </c>
      <c r="I10383" t="str">
        <f>+VLOOKUP(G10383,[1]SKU!A:D,4,0)</f>
        <v>CERAMICO</v>
      </c>
      <c r="J10383" t="str">
        <f>+VLOOKUP(G10383,[1]SKU!A:E,5,0)</f>
        <v>Deco &amp; Mas</v>
      </c>
      <c r="K10383" t="str">
        <f>+VLOOKUP(G10383,[1]SKU!A:C,3,0)</f>
        <v>SCOP</v>
      </c>
      <c r="L10383">
        <v>47</v>
      </c>
      <c r="M10383">
        <v>28.026678820790568</v>
      </c>
      <c r="N10383">
        <f>+VLOOKUP([1]VENTAS!G10383,[1]SKU!A:G,6,0)</f>
        <v>2697</v>
      </c>
      <c r="O10383" s="4">
        <f t="shared" si="162"/>
        <v>75587.952779672167</v>
      </c>
    </row>
    <row r="10384" spans="1:15" x14ac:dyDescent="0.3">
      <c r="A10384" s="1">
        <v>44976</v>
      </c>
      <c r="B10384" s="2" t="s">
        <v>9612</v>
      </c>
      <c r="C10384" s="2" t="s">
        <v>9613</v>
      </c>
      <c r="D10384" s="2" t="s">
        <v>10419</v>
      </c>
      <c r="E10384">
        <v>143</v>
      </c>
      <c r="F10384" t="str">
        <f>+VLOOKUP(E10384,[1]CLIENTES!A:B,2,0)</f>
        <v>Alysson</v>
      </c>
      <c r="G10384">
        <v>243</v>
      </c>
      <c r="H10384" t="str">
        <f>+VLOOKUP(G10384,[1]SKU!A:B,2,0)</f>
        <v>LIFE TIZA PUL RECT 58 X 58 C.NEGRO 2DA C</v>
      </c>
      <c r="I10384" t="str">
        <f>+VLOOKUP(G10384,[1]SKU!A:D,4,0)</f>
        <v>PORCELANATO</v>
      </c>
      <c r="J10384" t="str">
        <f>+VLOOKUP(G10384,[1]SKU!A:E,5,0)</f>
        <v>Cementos</v>
      </c>
      <c r="K10384" t="str">
        <f>+VLOOKUP(G10384,[1]SKU!A:C,3,0)</f>
        <v>CERRO NEGRO</v>
      </c>
      <c r="L10384">
        <v>168</v>
      </c>
      <c r="M10384">
        <v>9.9459148487026745</v>
      </c>
      <c r="N10384">
        <f>+VLOOKUP([1]VENTAS!G10384,[1]SKU!A:G,6,0)</f>
        <v>8822</v>
      </c>
      <c r="O10384" s="4">
        <f t="shared" si="162"/>
        <v>87742.860795254994</v>
      </c>
    </row>
    <row r="10385" spans="1:15" x14ac:dyDescent="0.3">
      <c r="A10385" s="1">
        <v>44938</v>
      </c>
      <c r="B10385" s="2" t="s">
        <v>9612</v>
      </c>
      <c r="C10385" s="2" t="s">
        <v>9613</v>
      </c>
      <c r="D10385" s="2" t="s">
        <v>10420</v>
      </c>
      <c r="E10385">
        <v>39</v>
      </c>
      <c r="F10385" t="str">
        <f>+VLOOKUP(E10385,[1]CLIENTES!A:B,2,0)</f>
        <v>Pola</v>
      </c>
      <c r="G10385">
        <v>337</v>
      </c>
      <c r="H10385" t="str">
        <f>+VLOOKUP(G10385,[1]SKU!A:B,2,0)</f>
        <v>URBAN CONCR DUO GREY FIT RT 58 x 117 S.LOREN 1RA C</v>
      </c>
      <c r="I10385" t="str">
        <f>+VLOOKUP(G10385,[1]SKU!A:D,4,0)</f>
        <v>PORCELANATO</v>
      </c>
      <c r="J10385" t="str">
        <f>+VLOOKUP(G10385,[1]SKU!A:E,5,0)</f>
        <v>Cementos</v>
      </c>
      <c r="K10385" t="str">
        <f>+VLOOKUP(G10385,[1]SKU!A:C,3,0)</f>
        <v>SAN LORENZO</v>
      </c>
      <c r="L10385">
        <v>135</v>
      </c>
      <c r="M10385">
        <v>79.313604028095853</v>
      </c>
      <c r="N10385">
        <f>+VLOOKUP([1]VENTAS!G10385,[1]SKU!A:G,6,0)</f>
        <v>5712</v>
      </c>
      <c r="O10385" s="4">
        <f t="shared" si="162"/>
        <v>453039.30620848353</v>
      </c>
    </row>
    <row r="10386" spans="1:15" x14ac:dyDescent="0.3">
      <c r="A10386" s="1">
        <v>44943</v>
      </c>
      <c r="B10386" s="2" t="s">
        <v>9612</v>
      </c>
      <c r="C10386" s="2" t="s">
        <v>9613</v>
      </c>
      <c r="D10386" s="2" t="s">
        <v>10421</v>
      </c>
      <c r="E10386">
        <v>99</v>
      </c>
      <c r="F10386" t="str">
        <f>+VLOOKUP(E10386,[1]CLIENTES!A:B,2,0)</f>
        <v>Fabrizzio</v>
      </c>
      <c r="G10386">
        <v>143</v>
      </c>
      <c r="H10386" t="str">
        <f>+VLOOKUP(G10386,[1]SKU!A:B,2,0)</f>
        <v>ARDESIA GRIS 45,3 x 45,3 S.LOREN 1RA C</v>
      </c>
      <c r="I10386" t="str">
        <f>+VLOOKUP(G10386,[1]SKU!A:D,4,0)</f>
        <v>CERAMICO</v>
      </c>
      <c r="J10386" t="str">
        <f>+VLOOKUP(G10386,[1]SKU!A:E,5,0)</f>
        <v>Piedras</v>
      </c>
      <c r="K10386" t="str">
        <f>+VLOOKUP(G10386,[1]SKU!A:C,3,0)</f>
        <v>SAN LORENZO</v>
      </c>
      <c r="L10386">
        <v>17</v>
      </c>
      <c r="M10386">
        <v>8.3275443634684159</v>
      </c>
      <c r="N10386">
        <f>+VLOOKUP([1]VENTAS!G10386,[1]SKU!A:G,6,0)</f>
        <v>1350</v>
      </c>
      <c r="O10386" s="4">
        <f t="shared" si="162"/>
        <v>11242.184890682362</v>
      </c>
    </row>
    <row r="10387" spans="1:15" x14ac:dyDescent="0.3">
      <c r="A10387" s="1">
        <v>44973</v>
      </c>
      <c r="B10387" s="2" t="s">
        <v>9612</v>
      </c>
      <c r="C10387" s="2" t="s">
        <v>9613</v>
      </c>
      <c r="D10387" s="2" t="s">
        <v>10422</v>
      </c>
      <c r="E10387">
        <v>13</v>
      </c>
      <c r="F10387" t="str">
        <f>+VLOOKUP(E10387,[1]CLIENTES!A:B,2,0)</f>
        <v>Alonzo</v>
      </c>
      <c r="G10387">
        <v>243</v>
      </c>
      <c r="H10387" t="str">
        <f>+VLOOKUP(G10387,[1]SKU!A:B,2,0)</f>
        <v>LIFE TIZA PUL RECT 58 X 58 C.NEGRO 2DA C</v>
      </c>
      <c r="I10387" t="str">
        <f>+VLOOKUP(G10387,[1]SKU!A:D,4,0)</f>
        <v>PORCELANATO</v>
      </c>
      <c r="J10387" t="str">
        <f>+VLOOKUP(G10387,[1]SKU!A:E,5,0)</f>
        <v>Cementos</v>
      </c>
      <c r="K10387" t="str">
        <f>+VLOOKUP(G10387,[1]SKU!A:C,3,0)</f>
        <v>CERRO NEGRO</v>
      </c>
      <c r="L10387">
        <v>42</v>
      </c>
      <c r="M10387">
        <v>2.4864787121756686</v>
      </c>
      <c r="N10387">
        <f>+VLOOKUP([1]VENTAS!G10387,[1]SKU!A:G,6,0)</f>
        <v>8822</v>
      </c>
      <c r="O10387" s="4">
        <f t="shared" si="162"/>
        <v>21935.715198813748</v>
      </c>
    </row>
    <row r="10388" spans="1:15" x14ac:dyDescent="0.3">
      <c r="A10388" s="1">
        <v>44950</v>
      </c>
      <c r="B10388" s="2" t="s">
        <v>9612</v>
      </c>
      <c r="C10388" s="2" t="s">
        <v>9613</v>
      </c>
      <c r="D10388" s="2" t="s">
        <v>10423</v>
      </c>
      <c r="E10388">
        <v>92</v>
      </c>
      <c r="F10388" t="str">
        <f>+VLOOKUP(E10388,[1]CLIENTES!A:B,2,0)</f>
        <v>Adam</v>
      </c>
      <c r="G10388">
        <v>30</v>
      </c>
      <c r="H10388" t="str">
        <f>+VLOOKUP(G10388,[1]SKU!A:B,2,0)</f>
        <v>BASALTO GRIS PIEDRA  30 x 45 CORTINES 2DA C</v>
      </c>
      <c r="I10388" t="str">
        <f>+VLOOKUP(G10388,[1]SKU!A:D,4,0)</f>
        <v>CERAMICO</v>
      </c>
      <c r="J10388" t="str">
        <f>+VLOOKUP(G10388,[1]SKU!A:E,5,0)</f>
        <v>Piedras</v>
      </c>
      <c r="K10388" t="str">
        <f>+VLOOKUP(G10388,[1]SKU!A:C,3,0)</f>
        <v>CORTINES</v>
      </c>
      <c r="L10388">
        <v>84</v>
      </c>
      <c r="M10388">
        <v>2.3418336102256525</v>
      </c>
      <c r="N10388">
        <f>+VLOOKUP([1]VENTAS!G10388,[1]SKU!A:G,6,0)</f>
        <v>7924</v>
      </c>
      <c r="O10388" s="4">
        <f t="shared" si="162"/>
        <v>18556.689527428069</v>
      </c>
    </row>
    <row r="10389" spans="1:15" x14ac:dyDescent="0.3">
      <c r="A10389" s="1">
        <v>44973</v>
      </c>
      <c r="B10389" s="2" t="s">
        <v>9612</v>
      </c>
      <c r="C10389" s="2" t="s">
        <v>9613</v>
      </c>
      <c r="D10389" s="2" t="s">
        <v>10424</v>
      </c>
      <c r="E10389">
        <v>212</v>
      </c>
      <c r="F10389" t="str">
        <f>+VLOOKUP(E10389,[1]CLIENTES!A:B,2,0)</f>
        <v>Lyan</v>
      </c>
      <c r="G10389">
        <v>363</v>
      </c>
      <c r="H10389" t="str">
        <f>+VLOOKUP(G10389,[1]SKU!A:B,2,0)</f>
        <v>MARMOL ANT. ARENA PUL RT FIT 57,7x57,7 S.LOREN 2DA</v>
      </c>
      <c r="I10389" t="str">
        <f>+VLOOKUP(G10389,[1]SKU!A:D,4,0)</f>
        <v>PORCELANATO</v>
      </c>
      <c r="J10389" t="str">
        <f>+VLOOKUP(G10389,[1]SKU!A:E,5,0)</f>
        <v>Marmoles</v>
      </c>
      <c r="K10389" t="str">
        <f>+VLOOKUP(G10389,[1]SKU!A:C,3,0)</f>
        <v>SAN LORENZO</v>
      </c>
      <c r="L10389">
        <v>155</v>
      </c>
      <c r="M10389">
        <v>144.25392478442302</v>
      </c>
      <c r="N10389">
        <f>+VLOOKUP([1]VENTAS!G10389,[1]SKU!A:G,6,0)</f>
        <v>4655</v>
      </c>
      <c r="O10389" s="4">
        <f t="shared" si="162"/>
        <v>671502.01987148914</v>
      </c>
    </row>
    <row r="10390" spans="1:15" x14ac:dyDescent="0.3">
      <c r="A10390" s="1">
        <v>44936</v>
      </c>
      <c r="B10390" s="2" t="s">
        <v>9612</v>
      </c>
      <c r="C10390" s="2" t="s">
        <v>9613</v>
      </c>
      <c r="D10390" s="2" t="s">
        <v>10425</v>
      </c>
      <c r="E10390">
        <v>35</v>
      </c>
      <c r="F10390" t="str">
        <f>+VLOOKUP(E10390,[1]CLIENTES!A:B,2,0)</f>
        <v>Aaron</v>
      </c>
      <c r="G10390">
        <v>23</v>
      </c>
      <c r="H10390" t="str">
        <f>+VLOOKUP(G10390,[1]SKU!A:B,2,0)</f>
        <v>MANAOS ARENA 38 x 38 C.NEGRO 1RA CAL</v>
      </c>
      <c r="I10390" t="str">
        <f>+VLOOKUP(G10390,[1]SKU!A:D,4,0)</f>
        <v>CERAMICO</v>
      </c>
      <c r="J10390" t="str">
        <f>+VLOOKUP(G10390,[1]SKU!A:E,5,0)</f>
        <v>Marmoles</v>
      </c>
      <c r="K10390" t="str">
        <f>+VLOOKUP(G10390,[1]SKU!A:C,3,0)</f>
        <v>CERRO NEGRO</v>
      </c>
      <c r="L10390">
        <v>70</v>
      </c>
      <c r="M10390">
        <v>3.4487977665180258</v>
      </c>
      <c r="N10390">
        <f>+VLOOKUP([1]VENTAS!G10390,[1]SKU!A:G,6,0)</f>
        <v>3205</v>
      </c>
      <c r="O10390" s="4">
        <f t="shared" si="162"/>
        <v>11053.396841690274</v>
      </c>
    </row>
    <row r="10391" spans="1:15" x14ac:dyDescent="0.3">
      <c r="A10391" s="1">
        <v>44949</v>
      </c>
      <c r="B10391" s="2" t="s">
        <v>9612</v>
      </c>
      <c r="C10391" s="2" t="s">
        <v>9613</v>
      </c>
      <c r="D10391" s="2" t="s">
        <v>10426</v>
      </c>
      <c r="E10391">
        <v>236</v>
      </c>
      <c r="F10391" t="str">
        <f>+VLOOKUP(E10391,[1]CLIENTES!A:B,2,0)</f>
        <v>Yasmin</v>
      </c>
      <c r="G10391">
        <v>186</v>
      </c>
      <c r="H10391" t="str">
        <f>+VLOOKUP(G10391,[1]SKU!A:B,2,0)</f>
        <v>AQUA MIX BLUE 33 x 33 SCOP 2DA CAL</v>
      </c>
      <c r="I10391" t="str">
        <f>+VLOOKUP(G10391,[1]SKU!A:D,4,0)</f>
        <v>CERAMICO</v>
      </c>
      <c r="J10391" t="str">
        <f>+VLOOKUP(G10391,[1]SKU!A:E,5,0)</f>
        <v>Deco &amp; Mas</v>
      </c>
      <c r="K10391" t="str">
        <f>+VLOOKUP(G10391,[1]SKU!A:C,3,0)</f>
        <v>SCOP</v>
      </c>
      <c r="L10391">
        <v>23</v>
      </c>
      <c r="M10391">
        <v>13.715183252727298</v>
      </c>
      <c r="N10391">
        <f>+VLOOKUP([1]VENTAS!G10391,[1]SKU!A:G,6,0)</f>
        <v>2697</v>
      </c>
      <c r="O10391" s="4">
        <f t="shared" si="162"/>
        <v>36989.84923260552</v>
      </c>
    </row>
    <row r="10392" spans="1:15" x14ac:dyDescent="0.3">
      <c r="A10392" s="1">
        <v>44938</v>
      </c>
      <c r="B10392" s="2" t="s">
        <v>9612</v>
      </c>
      <c r="C10392" s="2" t="s">
        <v>9613</v>
      </c>
      <c r="D10392" s="2" t="s">
        <v>10427</v>
      </c>
      <c r="E10392">
        <v>107</v>
      </c>
      <c r="F10392" t="str">
        <f>+VLOOKUP(E10392,[1]CLIENTES!A:B,2,0)</f>
        <v>Mauro</v>
      </c>
      <c r="G10392">
        <v>60</v>
      </c>
      <c r="H10392" t="str">
        <f>+VLOOKUP(G10392,[1]SKU!A:B,2,0)</f>
        <v>FORTE BLANCO 33 x 33 S.LOREN 1RA C</v>
      </c>
      <c r="I10392" t="str">
        <f>+VLOOKUP(G10392,[1]SKU!A:D,4,0)</f>
        <v>CERAMICO</v>
      </c>
      <c r="J10392" t="str">
        <f>+VLOOKUP(G10392,[1]SKU!A:E,5,0)</f>
        <v>Deco &amp; Mas</v>
      </c>
      <c r="K10392" t="str">
        <f>+VLOOKUP(G10392,[1]SKU!A:C,3,0)</f>
        <v>SAN LORENZO</v>
      </c>
      <c r="L10392">
        <v>71</v>
      </c>
      <c r="M10392">
        <v>24.853435351913795</v>
      </c>
      <c r="N10392">
        <f>+VLOOKUP([1]VENTAS!G10392,[1]SKU!A:G,6,0)</f>
        <v>9274</v>
      </c>
      <c r="O10392" s="4">
        <f t="shared" si="162"/>
        <v>230490.75945364853</v>
      </c>
    </row>
    <row r="10393" spans="1:15" x14ac:dyDescent="0.3">
      <c r="A10393" s="1">
        <v>44965</v>
      </c>
      <c r="B10393" s="2" t="s">
        <v>9612</v>
      </c>
      <c r="C10393" s="2" t="s">
        <v>9613</v>
      </c>
      <c r="D10393" s="2" t="s">
        <v>10428</v>
      </c>
      <c r="E10393">
        <v>109</v>
      </c>
      <c r="F10393" t="str">
        <f>+VLOOKUP(E10393,[1]CLIENTES!A:B,2,0)</f>
        <v>Estefani</v>
      </c>
      <c r="G10393">
        <v>264</v>
      </c>
      <c r="H10393" t="str">
        <f>+VLOOKUP(G10393,[1]SKU!A:B,2,0)</f>
        <v>LIFE TIZA RECT 59 X 59 C.NEGRO 2DA C</v>
      </c>
      <c r="I10393" t="str">
        <f>+VLOOKUP(G10393,[1]SKU!A:D,4,0)</f>
        <v>PORCELANATO</v>
      </c>
      <c r="J10393" t="str">
        <f>+VLOOKUP(G10393,[1]SKU!A:E,5,0)</f>
        <v>Cementos</v>
      </c>
      <c r="K10393" t="str">
        <f>+VLOOKUP(G10393,[1]SKU!A:C,3,0)</f>
        <v>CERRO NEGRO</v>
      </c>
      <c r="L10393">
        <v>162</v>
      </c>
      <c r="M10393">
        <v>90.140630454540769</v>
      </c>
      <c r="N10393">
        <f>+VLOOKUP([1]VENTAS!G10393,[1]SKU!A:G,6,0)</f>
        <v>6482</v>
      </c>
      <c r="O10393" s="4">
        <f t="shared" si="162"/>
        <v>584291.56660633325</v>
      </c>
    </row>
    <row r="10394" spans="1:15" x14ac:dyDescent="0.3">
      <c r="A10394" s="1">
        <v>44931</v>
      </c>
      <c r="B10394" s="2" t="s">
        <v>9612</v>
      </c>
      <c r="C10394" s="2" t="s">
        <v>9613</v>
      </c>
      <c r="D10394" s="2" t="s">
        <v>10429</v>
      </c>
      <c r="E10394">
        <v>98</v>
      </c>
      <c r="F10394" t="str">
        <f>+VLOOKUP(E10394,[1]CLIENTES!A:B,2,0)</f>
        <v>Nicolas</v>
      </c>
      <c r="G10394">
        <v>62</v>
      </c>
      <c r="H10394" t="str">
        <f>+VLOOKUP(G10394,[1]SKU!A:B,2,0)</f>
        <v>TAFI GRIS 35 X 35 LOURDES 1RA C</v>
      </c>
      <c r="I10394" t="str">
        <f>+VLOOKUP(G10394,[1]SKU!A:D,4,0)</f>
        <v>CERAMICO</v>
      </c>
      <c r="J10394" t="str">
        <f>+VLOOKUP(G10394,[1]SKU!A:E,5,0)</f>
        <v>Marmoles</v>
      </c>
      <c r="K10394" t="str">
        <f>+VLOOKUP(G10394,[1]SKU!A:C,3,0)</f>
        <v>LOURDES</v>
      </c>
      <c r="L10394">
        <v>60</v>
      </c>
      <c r="M10394">
        <v>56.216051286521605</v>
      </c>
      <c r="N10394">
        <f>+VLOOKUP([1]VENTAS!G10394,[1]SKU!A:G,6,0)</f>
        <v>2407</v>
      </c>
      <c r="O10394" s="4">
        <f t="shared" si="162"/>
        <v>135312.03544665751</v>
      </c>
    </row>
    <row r="10395" spans="1:15" x14ac:dyDescent="0.3">
      <c r="A10395" s="1">
        <v>44938</v>
      </c>
      <c r="B10395" s="2" t="s">
        <v>9612</v>
      </c>
      <c r="C10395" s="2" t="s">
        <v>9613</v>
      </c>
      <c r="D10395" s="2" t="s">
        <v>10430</v>
      </c>
      <c r="E10395">
        <v>86</v>
      </c>
      <c r="F10395" t="str">
        <f>+VLOOKUP(E10395,[1]CLIENTES!A:B,2,0)</f>
        <v>Pablo</v>
      </c>
      <c r="G10395">
        <v>154</v>
      </c>
      <c r="H10395" t="str">
        <f>+VLOOKUP(G10395,[1]SKU!A:B,2,0)</f>
        <v>CRETA BEIGE  51 x 51 C.NEGRO 2DA CAL</v>
      </c>
      <c r="I10395" t="str">
        <f>+VLOOKUP(G10395,[1]SKU!A:D,4,0)</f>
        <v>CERAMICO</v>
      </c>
      <c r="J10395" t="str">
        <f>+VLOOKUP(G10395,[1]SKU!A:E,5,0)</f>
        <v>Piedras</v>
      </c>
      <c r="K10395" t="str">
        <f>+VLOOKUP(G10395,[1]SKU!A:C,3,0)</f>
        <v>CERRO NEGRO</v>
      </c>
      <c r="L10395">
        <v>15</v>
      </c>
      <c r="M10395">
        <v>4.7510056556918183</v>
      </c>
      <c r="N10395">
        <f>+VLOOKUP([1]VENTAS!G10395,[1]SKU!A:G,6,0)</f>
        <v>2603</v>
      </c>
      <c r="O10395" s="4">
        <f t="shared" si="162"/>
        <v>12366.867721765802</v>
      </c>
    </row>
    <row r="10396" spans="1:15" x14ac:dyDescent="0.3">
      <c r="A10396" s="1">
        <v>44969</v>
      </c>
      <c r="B10396" s="2" t="s">
        <v>9612</v>
      </c>
      <c r="C10396" s="2" t="s">
        <v>9613</v>
      </c>
      <c r="D10396" s="2" t="s">
        <v>10431</v>
      </c>
      <c r="E10396">
        <v>129</v>
      </c>
      <c r="F10396" t="str">
        <f>+VLOOKUP(E10396,[1]CLIENTES!A:B,2,0)</f>
        <v>Thyare</v>
      </c>
      <c r="G10396">
        <v>259</v>
      </c>
      <c r="H10396" t="str">
        <f>+VLOOKUP(G10396,[1]SKU!A:B,2,0)</f>
        <v>MOMA GRIS PUL RECT 58 x 117 C.NEGRO 2DA C</v>
      </c>
      <c r="I10396" t="str">
        <f>+VLOOKUP(G10396,[1]SKU!A:D,4,0)</f>
        <v>PORCELANATO</v>
      </c>
      <c r="J10396" t="str">
        <f>+VLOOKUP(G10396,[1]SKU!A:E,5,0)</f>
        <v>Cementos</v>
      </c>
      <c r="K10396" t="str">
        <f>+VLOOKUP(G10396,[1]SKU!A:C,3,0)</f>
        <v>CERRO NEGRO</v>
      </c>
      <c r="L10396">
        <v>135</v>
      </c>
      <c r="M10396">
        <v>46.534545804166093</v>
      </c>
      <c r="N10396">
        <f>+VLOOKUP([1]VENTAS!G10396,[1]SKU!A:G,6,0)</f>
        <v>7484</v>
      </c>
      <c r="O10396" s="4">
        <f t="shared" si="162"/>
        <v>348264.54079837905</v>
      </c>
    </row>
    <row r="10397" spans="1:15" x14ac:dyDescent="0.3">
      <c r="A10397" s="1">
        <v>44951</v>
      </c>
      <c r="B10397" s="2" t="s">
        <v>9612</v>
      </c>
      <c r="C10397" s="2" t="s">
        <v>9613</v>
      </c>
      <c r="D10397" s="2" t="s">
        <v>10432</v>
      </c>
      <c r="E10397">
        <v>1</v>
      </c>
      <c r="F10397" t="str">
        <f>+VLOOKUP(E10397,[1]CLIENTES!A:B,2,0)</f>
        <v>MIRTA</v>
      </c>
      <c r="G10397">
        <v>226</v>
      </c>
      <c r="H10397" t="str">
        <f>+VLOOKUP(G10397,[1]SKU!A:B,2,0)</f>
        <v>GLORIA GRIS SATINADO 53 X 53 SAN PIETRO 1RA C</v>
      </c>
      <c r="I10397" t="str">
        <f>+VLOOKUP(G10397,[1]SKU!A:D,4,0)</f>
        <v>PORCELANATO</v>
      </c>
      <c r="J10397" t="str">
        <f>+VLOOKUP(G10397,[1]SKU!A:E,5,0)</f>
        <v>Cementos</v>
      </c>
      <c r="K10397" t="str">
        <f>+VLOOKUP(G10397,[1]SKU!A:C,3,0)</f>
        <v>SAN PIETRO</v>
      </c>
      <c r="L10397">
        <v>4</v>
      </c>
      <c r="M10397">
        <v>0.47083352071903439</v>
      </c>
      <c r="N10397">
        <f>+VLOOKUP([1]VENTAS!G10397,[1]SKU!A:G,6,0)</f>
        <v>9962</v>
      </c>
      <c r="O10397" s="4">
        <f t="shared" si="162"/>
        <v>4690.4435334030204</v>
      </c>
    </row>
    <row r="10398" spans="1:15" x14ac:dyDescent="0.3">
      <c r="A10398" s="1">
        <v>44937</v>
      </c>
      <c r="B10398" s="2" t="s">
        <v>9612</v>
      </c>
      <c r="C10398" s="2" t="s">
        <v>9613</v>
      </c>
      <c r="D10398" s="2" t="s">
        <v>10433</v>
      </c>
      <c r="E10398">
        <v>9</v>
      </c>
      <c r="F10398" t="str">
        <f>+VLOOKUP(E10398,[1]CLIENTES!A:B,2,0)</f>
        <v>Cristal</v>
      </c>
      <c r="G10398">
        <v>365</v>
      </c>
      <c r="H10398" t="str">
        <f>+VLOOKUP(G10398,[1]SKU!A:B,2,0)</f>
        <v>TAIGA HABANO RECT. 19,2 X 117 S.LOREN 1RA C</v>
      </c>
      <c r="I10398" t="str">
        <f>+VLOOKUP(G10398,[1]SKU!A:D,4,0)</f>
        <v>PORCELANATO</v>
      </c>
      <c r="J10398" t="str">
        <f>+VLOOKUP(G10398,[1]SKU!A:E,5,0)</f>
        <v>Maderas</v>
      </c>
      <c r="K10398" t="str">
        <f>+VLOOKUP(G10398,[1]SKU!A:C,3,0)</f>
        <v>SAN LORENZO</v>
      </c>
      <c r="L10398">
        <v>141</v>
      </c>
      <c r="M10398">
        <v>79.366590647131019</v>
      </c>
      <c r="N10398">
        <f>+VLOOKUP([1]VENTAS!G10398,[1]SKU!A:G,6,0)</f>
        <v>2268</v>
      </c>
      <c r="O10398" s="4">
        <f t="shared" si="162"/>
        <v>180003.42758769315</v>
      </c>
    </row>
    <row r="10399" spans="1:15" x14ac:dyDescent="0.3">
      <c r="A10399" s="1">
        <v>44952</v>
      </c>
      <c r="B10399" s="2" t="s">
        <v>9612</v>
      </c>
      <c r="C10399" s="2" t="s">
        <v>9613</v>
      </c>
      <c r="D10399" s="2" t="s">
        <v>10434</v>
      </c>
      <c r="E10399">
        <v>157</v>
      </c>
      <c r="F10399" t="str">
        <f>+VLOOKUP(E10399,[1]CLIENTES!A:B,2,0)</f>
        <v>Jovany</v>
      </c>
      <c r="G10399">
        <v>118</v>
      </c>
      <c r="H10399" t="str">
        <f>+VLOOKUP(G10399,[1]SKU!A:B,2,0)</f>
        <v>ARCE CLARO 51 X 51 C.NEGRO 1RA CAL</v>
      </c>
      <c r="I10399" t="str">
        <f>+VLOOKUP(G10399,[1]SKU!A:D,4,0)</f>
        <v>CERAMICO</v>
      </c>
      <c r="J10399" t="str">
        <f>+VLOOKUP(G10399,[1]SKU!A:E,5,0)</f>
        <v>Maderas</v>
      </c>
      <c r="K10399" t="str">
        <f>+VLOOKUP(G10399,[1]SKU!A:C,3,0)</f>
        <v>CERRO NEGRO</v>
      </c>
      <c r="L10399">
        <v>44</v>
      </c>
      <c r="M10399">
        <v>25.567231413413261</v>
      </c>
      <c r="N10399">
        <f>+VLOOKUP([1]VENTAS!G10399,[1]SKU!A:G,6,0)</f>
        <v>5455</v>
      </c>
      <c r="O10399" s="4">
        <f t="shared" si="162"/>
        <v>139469.24736016933</v>
      </c>
    </row>
    <row r="10400" spans="1:15" x14ac:dyDescent="0.3">
      <c r="A10400" s="1">
        <v>44960</v>
      </c>
      <c r="B10400" s="2" t="s">
        <v>9612</v>
      </c>
      <c r="C10400" s="2" t="s">
        <v>9613</v>
      </c>
      <c r="D10400" s="2" t="s">
        <v>10435</v>
      </c>
      <c r="E10400">
        <v>101</v>
      </c>
      <c r="F10400" t="str">
        <f>+VLOOKUP(E10400,[1]CLIENTES!A:B,2,0)</f>
        <v>Josias</v>
      </c>
      <c r="G10400">
        <v>346</v>
      </c>
      <c r="H10400" t="str">
        <f>+VLOOKUP(G10400,[1]SKU!A:B,2,0)</f>
        <v>TURIA ARENA FIT RECT. 58 x 58 S.LOREN 2DA C</v>
      </c>
      <c r="I10400" t="str">
        <f>+VLOOKUP(G10400,[1]SKU!A:D,4,0)</f>
        <v>PORCELANATO</v>
      </c>
      <c r="J10400" t="str">
        <f>+VLOOKUP(G10400,[1]SKU!A:E,5,0)</f>
        <v>Deco &amp; Mas</v>
      </c>
      <c r="K10400" t="str">
        <f>+VLOOKUP(G10400,[1]SKU!A:C,3,0)</f>
        <v>SAN LORENZO</v>
      </c>
      <c r="L10400">
        <v>98</v>
      </c>
      <c r="M10400">
        <v>1.6190766851959619</v>
      </c>
      <c r="N10400">
        <f>+VLOOKUP([1]VENTAS!G10400,[1]SKU!A:G,6,0)</f>
        <v>1662</v>
      </c>
      <c r="O10400" s="4">
        <f t="shared" si="162"/>
        <v>2690.9054507956889</v>
      </c>
    </row>
    <row r="10401" spans="1:15" x14ac:dyDescent="0.3">
      <c r="A10401" s="1">
        <v>44956</v>
      </c>
      <c r="B10401" s="2" t="s">
        <v>9612</v>
      </c>
      <c r="C10401" s="2" t="s">
        <v>9613</v>
      </c>
      <c r="D10401" s="2" t="s">
        <v>10436</v>
      </c>
      <c r="E10401">
        <v>236</v>
      </c>
      <c r="F10401" t="str">
        <f>+VLOOKUP(E10401,[1]CLIENTES!A:B,2,0)</f>
        <v>Yasmin</v>
      </c>
      <c r="G10401">
        <v>166</v>
      </c>
      <c r="H10401" t="str">
        <f>+VLOOKUP(G10401,[1]SKU!A:B,2,0)</f>
        <v>CALIFORNIA GRIS OSCURO 51 x 51 ALLPA 2DA C</v>
      </c>
      <c r="I10401" t="str">
        <f>+VLOOKUP(G10401,[1]SKU!A:D,4,0)</f>
        <v>CERAMICO</v>
      </c>
      <c r="J10401" t="str">
        <f>+VLOOKUP(G10401,[1]SKU!A:E,5,0)</f>
        <v>Cementos</v>
      </c>
      <c r="K10401" t="str">
        <f>+VLOOKUP(G10401,[1]SKU!A:C,3,0)</f>
        <v>ALLPA</v>
      </c>
      <c r="L10401">
        <v>111</v>
      </c>
      <c r="M10401">
        <v>59.812786807074673</v>
      </c>
      <c r="N10401">
        <f>+VLOOKUP([1]VENTAS!G10401,[1]SKU!A:G,6,0)</f>
        <v>7340</v>
      </c>
      <c r="O10401" s="4">
        <f t="shared" si="162"/>
        <v>439025.85516392812</v>
      </c>
    </row>
    <row r="10402" spans="1:15" x14ac:dyDescent="0.3">
      <c r="A10402" s="1">
        <v>44933</v>
      </c>
      <c r="B10402" s="2" t="s">
        <v>9612</v>
      </c>
      <c r="C10402" s="2" t="s">
        <v>9613</v>
      </c>
      <c r="D10402" s="2" t="s">
        <v>10437</v>
      </c>
      <c r="E10402">
        <v>34</v>
      </c>
      <c r="F10402" t="str">
        <f>+VLOOKUP(E10402,[1]CLIENTES!A:B,2,0)</f>
        <v>Thais</v>
      </c>
      <c r="G10402">
        <v>61</v>
      </c>
      <c r="H10402" t="str">
        <f>+VLOOKUP(G10402,[1]SKU!A:B,2,0)</f>
        <v>CARRARA 31 x 53 LOURDES 1RA C</v>
      </c>
      <c r="I10402" t="str">
        <f>+VLOOKUP(G10402,[1]SKU!A:D,4,0)</f>
        <v>CERAMICO</v>
      </c>
      <c r="J10402" t="str">
        <f>+VLOOKUP(G10402,[1]SKU!A:E,5,0)</f>
        <v>Marmoles</v>
      </c>
      <c r="K10402" t="str">
        <f>+VLOOKUP(G10402,[1]SKU!A:C,3,0)</f>
        <v>LOURDES</v>
      </c>
      <c r="L10402">
        <v>72</v>
      </c>
      <c r="M10402">
        <v>18.637441721803928</v>
      </c>
      <c r="N10402">
        <f>+VLOOKUP([1]VENTAS!G10402,[1]SKU!A:G,6,0)</f>
        <v>4714</v>
      </c>
      <c r="O10402" s="4">
        <f t="shared" si="162"/>
        <v>87856.900276583721</v>
      </c>
    </row>
    <row r="10403" spans="1:15" x14ac:dyDescent="0.3">
      <c r="A10403" s="1">
        <v>44946</v>
      </c>
      <c r="B10403" s="2" t="s">
        <v>9612</v>
      </c>
      <c r="C10403" s="2" t="s">
        <v>9613</v>
      </c>
      <c r="D10403" s="2" t="s">
        <v>10438</v>
      </c>
      <c r="E10403">
        <v>138</v>
      </c>
      <c r="F10403" t="str">
        <f>+VLOOKUP(E10403,[1]CLIENTES!A:B,2,0)</f>
        <v>Pedro</v>
      </c>
      <c r="G10403">
        <v>177</v>
      </c>
      <c r="H10403" t="str">
        <f>+VLOOKUP(G10403,[1]SKU!A:B,2,0)</f>
        <v>FIDES HUESO 45,3 x 45,3 S.LOREN 1RA C</v>
      </c>
      <c r="I10403" t="str">
        <f>+VLOOKUP(G10403,[1]SKU!A:D,4,0)</f>
        <v>CERAMICO</v>
      </c>
      <c r="J10403" t="str">
        <f>+VLOOKUP(G10403,[1]SKU!A:E,5,0)</f>
        <v>Deco &amp; Mas</v>
      </c>
      <c r="K10403" t="str">
        <f>+VLOOKUP(G10403,[1]SKU!A:C,3,0)</f>
        <v>SAN LORENZO</v>
      </c>
      <c r="L10403">
        <v>35</v>
      </c>
      <c r="M10403">
        <v>16.547511274823727</v>
      </c>
      <c r="N10403">
        <f>+VLOOKUP([1]VENTAS!G10403,[1]SKU!A:G,6,0)</f>
        <v>4067</v>
      </c>
      <c r="O10403" s="4">
        <f t="shared" si="162"/>
        <v>67298.728354708102</v>
      </c>
    </row>
    <row r="10404" spans="1:15" x14ac:dyDescent="0.3">
      <c r="A10404" s="1">
        <v>44948</v>
      </c>
      <c r="B10404" s="2" t="s">
        <v>9612</v>
      </c>
      <c r="C10404" s="2" t="s">
        <v>9613</v>
      </c>
      <c r="D10404" s="2" t="s">
        <v>10439</v>
      </c>
      <c r="E10404">
        <v>1</v>
      </c>
      <c r="F10404" t="str">
        <f>+VLOOKUP(E10404,[1]CLIENTES!A:B,2,0)</f>
        <v>MIRTA</v>
      </c>
      <c r="G10404">
        <v>334</v>
      </c>
      <c r="H10404" t="str">
        <f>+VLOOKUP(G10404,[1]SKU!A:B,2,0)</f>
        <v>MARMOL STRAZZA RECT. 58 x 117 S.LOREN 2DA C</v>
      </c>
      <c r="I10404" t="str">
        <f>+VLOOKUP(G10404,[1]SKU!A:D,4,0)</f>
        <v>PORCELANATO</v>
      </c>
      <c r="J10404" t="str">
        <f>+VLOOKUP(G10404,[1]SKU!A:E,5,0)</f>
        <v>Marmoles</v>
      </c>
      <c r="K10404" t="str">
        <f>+VLOOKUP(G10404,[1]SKU!A:C,3,0)</f>
        <v>SAN LORENZO</v>
      </c>
      <c r="L10404">
        <v>76</v>
      </c>
      <c r="M10404">
        <v>24.714389779140046</v>
      </c>
      <c r="N10404">
        <f>+VLOOKUP([1]VENTAS!G10404,[1]SKU!A:G,6,0)</f>
        <v>8600</v>
      </c>
      <c r="O10404" s="4">
        <f t="shared" si="162"/>
        <v>212543.75210060438</v>
      </c>
    </row>
    <row r="10405" spans="1:15" x14ac:dyDescent="0.3">
      <c r="A10405" s="1">
        <v>44930</v>
      </c>
      <c r="B10405" s="2" t="s">
        <v>9612</v>
      </c>
      <c r="C10405" s="2" t="s">
        <v>9613</v>
      </c>
      <c r="D10405" s="2" t="s">
        <v>10440</v>
      </c>
      <c r="E10405">
        <v>139</v>
      </c>
      <c r="F10405" t="str">
        <f>+VLOOKUP(E10405,[1]CLIENTES!A:B,2,0)</f>
        <v>Jenny</v>
      </c>
      <c r="G10405">
        <v>39</v>
      </c>
      <c r="H10405" t="str">
        <f>+VLOOKUP(G10405,[1]SKU!A:B,2,0)</f>
        <v>FLOWER WHITE 45,3 x 45,3 S.LOREN 1RA C</v>
      </c>
      <c r="I10405" t="str">
        <f>+VLOOKUP(G10405,[1]SKU!A:D,4,0)</f>
        <v>CERAMICO</v>
      </c>
      <c r="J10405" t="str">
        <f>+VLOOKUP(G10405,[1]SKU!A:E,5,0)</f>
        <v>Deco &amp; Mas</v>
      </c>
      <c r="K10405" t="str">
        <f>+VLOOKUP(G10405,[1]SKU!A:C,3,0)</f>
        <v>SAN LORENZO</v>
      </c>
      <c r="L10405">
        <v>165</v>
      </c>
      <c r="M10405">
        <v>142.92674565681622</v>
      </c>
      <c r="N10405">
        <f>+VLOOKUP([1]VENTAS!G10405,[1]SKU!A:G,6,0)</f>
        <v>1550</v>
      </c>
      <c r="O10405" s="4">
        <f t="shared" si="162"/>
        <v>221536.45576806515</v>
      </c>
    </row>
    <row r="10406" spans="1:15" x14ac:dyDescent="0.3">
      <c r="A10406" s="1">
        <v>44971</v>
      </c>
      <c r="B10406" s="2" t="s">
        <v>9612</v>
      </c>
      <c r="C10406" s="2" t="s">
        <v>9613</v>
      </c>
      <c r="D10406" s="2" t="s">
        <v>10441</v>
      </c>
      <c r="E10406">
        <v>54</v>
      </c>
      <c r="F10406" t="str">
        <f>+VLOOKUP(E10406,[1]CLIENTES!A:B,2,0)</f>
        <v>Valeska</v>
      </c>
      <c r="G10406">
        <v>295</v>
      </c>
      <c r="H10406" t="str">
        <f>+VLOOKUP(G10406,[1]SKU!A:B,2,0)</f>
        <v>BLEND CEMENTO PULIDO RECT. 58 x 58 C.NEGRO 2DA C</v>
      </c>
      <c r="I10406" t="str">
        <f>+VLOOKUP(G10406,[1]SKU!A:D,4,0)</f>
        <v>PORCELANATO</v>
      </c>
      <c r="J10406" t="str">
        <f>+VLOOKUP(G10406,[1]SKU!A:E,5,0)</f>
        <v>Cementos</v>
      </c>
      <c r="K10406" t="str">
        <f>+VLOOKUP(G10406,[1]SKU!A:C,3,0)</f>
        <v>CERRO NEGRO</v>
      </c>
      <c r="L10406">
        <v>123</v>
      </c>
      <c r="M10406">
        <v>26.070729499969648</v>
      </c>
      <c r="N10406">
        <f>+VLOOKUP([1]VENTAS!G10406,[1]SKU!A:G,6,0)</f>
        <v>9430</v>
      </c>
      <c r="O10406" s="4">
        <f t="shared" si="162"/>
        <v>245846.97918471377</v>
      </c>
    </row>
    <row r="10407" spans="1:15" x14ac:dyDescent="0.3">
      <c r="A10407" s="1">
        <v>44940</v>
      </c>
      <c r="B10407" s="2" t="s">
        <v>9612</v>
      </c>
      <c r="C10407" s="2" t="s">
        <v>9613</v>
      </c>
      <c r="D10407" s="2" t="s">
        <v>10442</v>
      </c>
      <c r="E10407">
        <v>26</v>
      </c>
      <c r="F10407" t="str">
        <f>+VLOOKUP(E10407,[1]CLIENTES!A:B,2,0)</f>
        <v>Wilfredo</v>
      </c>
      <c r="G10407">
        <v>133</v>
      </c>
      <c r="H10407" t="str">
        <f>+VLOOKUP(G10407,[1]SKU!A:B,2,0)</f>
        <v>CEDRO COLORADO 38 x 38 C.NEGRO 2DA CAL</v>
      </c>
      <c r="I10407" t="str">
        <f>+VLOOKUP(G10407,[1]SKU!A:D,4,0)</f>
        <v>CERAMICO</v>
      </c>
      <c r="J10407" t="str">
        <f>+VLOOKUP(G10407,[1]SKU!A:E,5,0)</f>
        <v>Maderas</v>
      </c>
      <c r="K10407" t="str">
        <f>+VLOOKUP(G10407,[1]SKU!A:C,3,0)</f>
        <v>CERRO NEGRO</v>
      </c>
      <c r="L10407">
        <v>157</v>
      </c>
      <c r="M10407">
        <v>46.509227815594286</v>
      </c>
      <c r="N10407">
        <f>+VLOOKUP([1]VENTAS!G10407,[1]SKU!A:G,6,0)</f>
        <v>7028</v>
      </c>
      <c r="O10407" s="4">
        <f t="shared" si="162"/>
        <v>326866.85308799666</v>
      </c>
    </row>
    <row r="10408" spans="1:15" x14ac:dyDescent="0.3">
      <c r="A10408" s="1">
        <v>44982</v>
      </c>
      <c r="B10408" s="2" t="s">
        <v>9612</v>
      </c>
      <c r="C10408" s="2" t="s">
        <v>9613</v>
      </c>
      <c r="D10408" s="2" t="s">
        <v>10443</v>
      </c>
      <c r="E10408">
        <v>239</v>
      </c>
      <c r="F10408" t="str">
        <f>+VLOOKUP(E10408,[1]CLIENTES!A:B,2,0)</f>
        <v>Lorena</v>
      </c>
      <c r="G10408">
        <v>149</v>
      </c>
      <c r="H10408" t="str">
        <f>+VLOOKUP(G10408,[1]SKU!A:B,2,0)</f>
        <v>VENECIA GRIS 43 x 43 CAÑUELAS 1RA C</v>
      </c>
      <c r="I10408" t="str">
        <f>+VLOOKUP(G10408,[1]SKU!A:D,4,0)</f>
        <v>CERAMICO</v>
      </c>
      <c r="J10408" t="str">
        <f>+VLOOKUP(G10408,[1]SKU!A:E,5,0)</f>
        <v>Marmoles</v>
      </c>
      <c r="K10408" t="str">
        <f>+VLOOKUP(G10408,[1]SKU!A:C,3,0)</f>
        <v>CAÑUELAS</v>
      </c>
      <c r="L10408">
        <v>64</v>
      </c>
      <c r="M10408">
        <v>54.971208255359471</v>
      </c>
      <c r="N10408">
        <f>+VLOOKUP([1]VENTAS!G10408,[1]SKU!A:G,6,0)</f>
        <v>8892</v>
      </c>
      <c r="O10408" s="4">
        <f t="shared" si="162"/>
        <v>488803.98380665644</v>
      </c>
    </row>
    <row r="10409" spans="1:15" x14ac:dyDescent="0.3">
      <c r="A10409" s="1">
        <v>44938</v>
      </c>
      <c r="B10409" s="2" t="s">
        <v>9612</v>
      </c>
      <c r="C10409" s="2" t="s">
        <v>9613</v>
      </c>
      <c r="D10409" s="2" t="s">
        <v>10444</v>
      </c>
      <c r="E10409">
        <v>25</v>
      </c>
      <c r="F10409" t="str">
        <f>+VLOOKUP(E10409,[1]CLIENTES!A:B,2,0)</f>
        <v>Caroline</v>
      </c>
      <c r="G10409">
        <v>3</v>
      </c>
      <c r="H10409" t="str">
        <f>+VLOOKUP(G10409,[1]SKU!A:B,2,0)</f>
        <v>SUBWAY NEGRO 31 x 53 LOURDES 1RA C</v>
      </c>
      <c r="I10409" t="str">
        <f>+VLOOKUP(G10409,[1]SKU!A:D,4,0)</f>
        <v>CERAMICO</v>
      </c>
      <c r="J10409" t="str">
        <f>+VLOOKUP(G10409,[1]SKU!A:E,5,0)</f>
        <v>Deco &amp; Mas</v>
      </c>
      <c r="K10409" t="str">
        <f>+VLOOKUP(G10409,[1]SKU!A:C,3,0)</f>
        <v>LOURDES</v>
      </c>
      <c r="L10409">
        <v>141</v>
      </c>
      <c r="M10409">
        <v>56.638612502147737</v>
      </c>
      <c r="N10409">
        <f>+VLOOKUP([1]VENTAS!G10409,[1]SKU!A:G,6,0)</f>
        <v>4901</v>
      </c>
      <c r="O10409" s="4">
        <f t="shared" si="162"/>
        <v>277585.83987302607</v>
      </c>
    </row>
    <row r="10410" spans="1:15" x14ac:dyDescent="0.3">
      <c r="A10410" s="1">
        <v>44941</v>
      </c>
      <c r="B10410" s="2" t="s">
        <v>9612</v>
      </c>
      <c r="C10410" s="2" t="s">
        <v>9613</v>
      </c>
      <c r="D10410" s="2" t="s">
        <v>10445</v>
      </c>
      <c r="E10410">
        <v>148</v>
      </c>
      <c r="F10410" t="str">
        <f>+VLOOKUP(E10410,[1]CLIENTES!A:B,2,0)</f>
        <v>Sayen</v>
      </c>
      <c r="G10410">
        <v>182</v>
      </c>
      <c r="H10410" t="str">
        <f>+VLOOKUP(G10410,[1]SKU!A:B,2,0)</f>
        <v>ACCIAROLI 43 X 43 CAÑUELAS 1RA C</v>
      </c>
      <c r="I10410" t="str">
        <f>+VLOOKUP(G10410,[1]SKU!A:D,4,0)</f>
        <v>CERAMICO</v>
      </c>
      <c r="J10410" t="str">
        <f>+VLOOKUP(G10410,[1]SKU!A:E,5,0)</f>
        <v>Marmoles</v>
      </c>
      <c r="K10410" t="str">
        <f>+VLOOKUP(G10410,[1]SKU!A:C,3,0)</f>
        <v>CAÑUELAS</v>
      </c>
      <c r="L10410">
        <v>156</v>
      </c>
      <c r="M10410">
        <v>140.00017759930756</v>
      </c>
      <c r="N10410">
        <f>+VLOOKUP([1]VENTAS!G10410,[1]SKU!A:G,6,0)</f>
        <v>6390</v>
      </c>
      <c r="O10410" s="4">
        <f t="shared" si="162"/>
        <v>894601.13485957531</v>
      </c>
    </row>
    <row r="10411" spans="1:15" x14ac:dyDescent="0.3">
      <c r="A10411" s="1">
        <v>44962</v>
      </c>
      <c r="B10411" s="2" t="s">
        <v>9612</v>
      </c>
      <c r="C10411" s="2" t="s">
        <v>9613</v>
      </c>
      <c r="D10411" s="2" t="s">
        <v>10446</v>
      </c>
      <c r="E10411">
        <v>91</v>
      </c>
      <c r="F10411" t="str">
        <f>+VLOOKUP(E10411,[1]CLIENTES!A:B,2,0)</f>
        <v>Denis</v>
      </c>
      <c r="G10411">
        <v>314</v>
      </c>
      <c r="H10411" t="str">
        <f>+VLOOKUP(G10411,[1]SKU!A:B,2,0)</f>
        <v>BAUHAUS IVORY RECT. 28 X 58 S.LOREN 1RA C</v>
      </c>
      <c r="I10411" t="str">
        <f>+VLOOKUP(G10411,[1]SKU!A:D,4,0)</f>
        <v>PORCELANATO</v>
      </c>
      <c r="J10411" t="str">
        <f>+VLOOKUP(G10411,[1]SKU!A:E,5,0)</f>
        <v>Cementos</v>
      </c>
      <c r="K10411" t="str">
        <f>+VLOOKUP(G10411,[1]SKU!A:C,3,0)</f>
        <v>SAN LORENZO</v>
      </c>
      <c r="L10411">
        <v>89</v>
      </c>
      <c r="M10411">
        <v>48.100062902351638</v>
      </c>
      <c r="N10411">
        <f>+VLOOKUP([1]VENTAS!G10411,[1]SKU!A:G,6,0)</f>
        <v>6442</v>
      </c>
      <c r="O10411" s="4">
        <f t="shared" si="162"/>
        <v>309860.60521694925</v>
      </c>
    </row>
    <row r="10412" spans="1:15" x14ac:dyDescent="0.3">
      <c r="A10412" s="1">
        <v>44943</v>
      </c>
      <c r="B10412" s="2" t="s">
        <v>9612</v>
      </c>
      <c r="C10412" s="2" t="s">
        <v>9613</v>
      </c>
      <c r="D10412" s="2" t="s">
        <v>10447</v>
      </c>
      <c r="E10412">
        <v>16</v>
      </c>
      <c r="F10412" t="str">
        <f>+VLOOKUP(E10412,[1]CLIENTES!A:B,2,0)</f>
        <v>Neftali</v>
      </c>
      <c r="G10412">
        <v>18</v>
      </c>
      <c r="H10412" t="str">
        <f>+VLOOKUP(G10412,[1]SKU!A:B,2,0)</f>
        <v>ASPEN BRILLANTE 29 x 59 C.NEGRO 2DA C</v>
      </c>
      <c r="I10412" t="str">
        <f>+VLOOKUP(G10412,[1]SKU!A:D,4,0)</f>
        <v>CERAMICO</v>
      </c>
      <c r="J10412" t="str">
        <f>+VLOOKUP(G10412,[1]SKU!A:E,5,0)</f>
        <v>Deco &amp; Mas</v>
      </c>
      <c r="K10412" t="str">
        <f>+VLOOKUP(G10412,[1]SKU!A:C,3,0)</f>
        <v>CERRO NEGRO</v>
      </c>
      <c r="L10412">
        <v>34</v>
      </c>
      <c r="M10412">
        <v>21.183066481847526</v>
      </c>
      <c r="N10412">
        <f>+VLOOKUP([1]VENTAS!G10412,[1]SKU!A:G,6,0)</f>
        <v>1479</v>
      </c>
      <c r="O10412" s="4">
        <f t="shared" si="162"/>
        <v>31329.755326652492</v>
      </c>
    </row>
    <row r="10413" spans="1:15" x14ac:dyDescent="0.3">
      <c r="A10413" s="1">
        <v>44938</v>
      </c>
      <c r="B10413" s="2" t="s">
        <v>9612</v>
      </c>
      <c r="C10413" s="2" t="s">
        <v>9613</v>
      </c>
      <c r="D10413" s="2" t="s">
        <v>10448</v>
      </c>
      <c r="E10413">
        <v>108</v>
      </c>
      <c r="F10413" t="str">
        <f>+VLOOKUP(E10413,[1]CLIENTES!A:B,2,0)</f>
        <v>Bautista</v>
      </c>
      <c r="G10413">
        <v>61</v>
      </c>
      <c r="H10413" t="str">
        <f>+VLOOKUP(G10413,[1]SKU!A:B,2,0)</f>
        <v>CARRARA 31 x 53 LOURDES 1RA C</v>
      </c>
      <c r="I10413" t="str">
        <f>+VLOOKUP(G10413,[1]SKU!A:D,4,0)</f>
        <v>CERAMICO</v>
      </c>
      <c r="J10413" t="str">
        <f>+VLOOKUP(G10413,[1]SKU!A:E,5,0)</f>
        <v>Marmoles</v>
      </c>
      <c r="K10413" t="str">
        <f>+VLOOKUP(G10413,[1]SKU!A:C,3,0)</f>
        <v>LOURDES</v>
      </c>
      <c r="L10413">
        <v>31</v>
      </c>
      <c r="M10413">
        <v>8.024454074665579</v>
      </c>
      <c r="N10413">
        <f>+VLOOKUP([1]VENTAS!G10413,[1]SKU!A:G,6,0)</f>
        <v>4714</v>
      </c>
      <c r="O10413" s="4">
        <f t="shared" si="162"/>
        <v>37827.27650797354</v>
      </c>
    </row>
    <row r="10414" spans="1:15" x14ac:dyDescent="0.3">
      <c r="A10414" s="1">
        <v>44966</v>
      </c>
      <c r="B10414" s="2" t="s">
        <v>9612</v>
      </c>
      <c r="C10414" s="2" t="s">
        <v>9613</v>
      </c>
      <c r="D10414" s="2" t="s">
        <v>10449</v>
      </c>
      <c r="E10414">
        <v>177</v>
      </c>
      <c r="F10414" t="str">
        <f>+VLOOKUP(E10414,[1]CLIENTES!A:B,2,0)</f>
        <v>Samuel</v>
      </c>
      <c r="G10414">
        <v>140</v>
      </c>
      <c r="H10414" t="str">
        <f>+VLOOKUP(G10414,[1]SKU!A:B,2,0)</f>
        <v>BLANCO PERLA BRILLANTE  33 x 45,3 S.LOREN 2DA CAL</v>
      </c>
      <c r="I10414" t="str">
        <f>+VLOOKUP(G10414,[1]SKU!A:D,4,0)</f>
        <v>CERAMICO</v>
      </c>
      <c r="J10414" t="str">
        <f>+VLOOKUP(G10414,[1]SKU!A:E,5,0)</f>
        <v>Deco &amp; Mas</v>
      </c>
      <c r="K10414" t="str">
        <f>+VLOOKUP(G10414,[1]SKU!A:C,3,0)</f>
        <v>SAN LORENZO</v>
      </c>
      <c r="L10414">
        <v>116</v>
      </c>
      <c r="M10414">
        <v>23.831485830144128</v>
      </c>
      <c r="N10414">
        <f>+VLOOKUP([1]VENTAS!G10414,[1]SKU!A:G,6,0)</f>
        <v>7714</v>
      </c>
      <c r="O10414" s="4">
        <f t="shared" si="162"/>
        <v>183836.0816937318</v>
      </c>
    </row>
    <row r="10415" spans="1:15" x14ac:dyDescent="0.3">
      <c r="A10415" s="1">
        <v>44982</v>
      </c>
      <c r="B10415" s="2" t="s">
        <v>9612</v>
      </c>
      <c r="C10415" s="2" t="s">
        <v>9613</v>
      </c>
      <c r="D10415" s="2" t="s">
        <v>10450</v>
      </c>
      <c r="E10415">
        <v>10</v>
      </c>
      <c r="F10415" t="str">
        <f>+VLOOKUP(E10415,[1]CLIENTES!A:B,2,0)</f>
        <v>Dieter</v>
      </c>
      <c r="G10415">
        <v>160</v>
      </c>
      <c r="H10415" t="str">
        <f>+VLOOKUP(G10415,[1]SKU!A:B,2,0)</f>
        <v>BASALTO ACERO PIEDRA 30 x 45 CORTINES 1RA C</v>
      </c>
      <c r="I10415" t="str">
        <f>+VLOOKUP(G10415,[1]SKU!A:D,4,0)</f>
        <v>CERAMICO</v>
      </c>
      <c r="J10415" t="str">
        <f>+VLOOKUP(G10415,[1]SKU!A:E,5,0)</f>
        <v>Piedras</v>
      </c>
      <c r="K10415" t="str">
        <f>+VLOOKUP(G10415,[1]SKU!A:C,3,0)</f>
        <v>CORTINES</v>
      </c>
      <c r="L10415">
        <v>12</v>
      </c>
      <c r="M10415">
        <v>6.8615815432050358</v>
      </c>
      <c r="N10415">
        <f>+VLOOKUP([1]VENTAS!G10415,[1]SKU!A:G,6,0)</f>
        <v>3201</v>
      </c>
      <c r="O10415" s="4">
        <f t="shared" si="162"/>
        <v>21963.922519799318</v>
      </c>
    </row>
    <row r="10416" spans="1:15" x14ac:dyDescent="0.3">
      <c r="A10416" s="1">
        <v>44938</v>
      </c>
      <c r="B10416" s="2" t="s">
        <v>9612</v>
      </c>
      <c r="C10416" s="2" t="s">
        <v>9613</v>
      </c>
      <c r="D10416" s="2" t="s">
        <v>10451</v>
      </c>
      <c r="E10416">
        <v>50</v>
      </c>
      <c r="F10416" t="str">
        <f>+VLOOKUP(E10416,[1]CLIENTES!A:B,2,0)</f>
        <v>Eythan</v>
      </c>
      <c r="G10416">
        <v>167</v>
      </c>
      <c r="H10416" t="str">
        <f>+VLOOKUP(G10416,[1]SKU!A:B,2,0)</f>
        <v>PARQUET CEREZO 30 x 45 CORTINES 1RA C</v>
      </c>
      <c r="I10416" t="str">
        <f>+VLOOKUP(G10416,[1]SKU!A:D,4,0)</f>
        <v>CERAMICO</v>
      </c>
      <c r="J10416" t="str">
        <f>+VLOOKUP(G10416,[1]SKU!A:E,5,0)</f>
        <v>Maderas</v>
      </c>
      <c r="K10416" t="str">
        <f>+VLOOKUP(G10416,[1]SKU!A:C,3,0)</f>
        <v>CORTINES</v>
      </c>
      <c r="L10416">
        <v>111</v>
      </c>
      <c r="M10416">
        <v>96.330086929833001</v>
      </c>
      <c r="N10416">
        <f>+VLOOKUP([1]VENTAS!G10416,[1]SKU!A:G,6,0)</f>
        <v>7747</v>
      </c>
      <c r="O10416" s="4">
        <f t="shared" si="162"/>
        <v>746269.18344541627</v>
      </c>
    </row>
    <row r="10417" spans="1:15" x14ac:dyDescent="0.3">
      <c r="A10417" s="1">
        <v>44979</v>
      </c>
      <c r="B10417" s="2" t="s">
        <v>9612</v>
      </c>
      <c r="C10417" s="2" t="s">
        <v>9613</v>
      </c>
      <c r="D10417" s="2" t="s">
        <v>10452</v>
      </c>
      <c r="E10417">
        <v>190</v>
      </c>
      <c r="F10417" t="str">
        <f>+VLOOKUP(E10417,[1]CLIENTES!A:B,2,0)</f>
        <v>Liset</v>
      </c>
      <c r="G10417">
        <v>71</v>
      </c>
      <c r="H10417" t="str">
        <f>+VLOOKUP(G10417,[1]SKU!A:B,2,0)</f>
        <v>GIJON BLANCO 32 x 47 CAÑUELAS 1RA C</v>
      </c>
      <c r="I10417" t="str">
        <f>+VLOOKUP(G10417,[1]SKU!A:D,4,0)</f>
        <v>CERAMICO</v>
      </c>
      <c r="J10417" t="str">
        <f>+VLOOKUP(G10417,[1]SKU!A:E,5,0)</f>
        <v>Deco &amp; Mas</v>
      </c>
      <c r="K10417" t="str">
        <f>+VLOOKUP(G10417,[1]SKU!A:C,3,0)</f>
        <v>CAÑUELAS</v>
      </c>
      <c r="L10417">
        <v>29</v>
      </c>
      <c r="M10417">
        <v>5.8569496840936575</v>
      </c>
      <c r="N10417">
        <f>+VLOOKUP([1]VENTAS!G10417,[1]SKU!A:G,6,0)</f>
        <v>1562</v>
      </c>
      <c r="O10417" s="4">
        <f t="shared" si="162"/>
        <v>9148.5554065542929</v>
      </c>
    </row>
    <row r="10418" spans="1:15" x14ac:dyDescent="0.3">
      <c r="A10418" s="1">
        <v>44949</v>
      </c>
      <c r="B10418" s="2" t="s">
        <v>9612</v>
      </c>
      <c r="C10418" s="2" t="s">
        <v>9613</v>
      </c>
      <c r="D10418" s="2" t="s">
        <v>10453</v>
      </c>
      <c r="E10418">
        <v>202</v>
      </c>
      <c r="F10418" t="str">
        <f>+VLOOKUP(E10418,[1]CLIENTES!A:B,2,0)</f>
        <v>Tobias</v>
      </c>
      <c r="G10418">
        <v>182</v>
      </c>
      <c r="H10418" t="str">
        <f>+VLOOKUP(G10418,[1]SKU!A:B,2,0)</f>
        <v>ACCIAROLI 43 X 43 CAÑUELAS 1RA C</v>
      </c>
      <c r="I10418" t="str">
        <f>+VLOOKUP(G10418,[1]SKU!A:D,4,0)</f>
        <v>CERAMICO</v>
      </c>
      <c r="J10418" t="str">
        <f>+VLOOKUP(G10418,[1]SKU!A:E,5,0)</f>
        <v>Marmoles</v>
      </c>
      <c r="K10418" t="str">
        <f>+VLOOKUP(G10418,[1]SKU!A:C,3,0)</f>
        <v>CAÑUELAS</v>
      </c>
      <c r="L10418">
        <v>46</v>
      </c>
      <c r="M10418">
        <v>41.282103651077875</v>
      </c>
      <c r="N10418">
        <f>+VLOOKUP([1]VENTAS!G10418,[1]SKU!A:G,6,0)</f>
        <v>6390</v>
      </c>
      <c r="O10418" s="4">
        <f t="shared" si="162"/>
        <v>263792.64233038761</v>
      </c>
    </row>
    <row r="10419" spans="1:15" x14ac:dyDescent="0.3">
      <c r="A10419" s="1">
        <v>44938</v>
      </c>
      <c r="B10419" s="2" t="s">
        <v>9612</v>
      </c>
      <c r="C10419" s="2" t="s">
        <v>9613</v>
      </c>
      <c r="D10419" s="2" t="s">
        <v>10454</v>
      </c>
      <c r="E10419">
        <v>211</v>
      </c>
      <c r="F10419" t="str">
        <f>+VLOOKUP(E10419,[1]CLIENTES!A:B,2,0)</f>
        <v>Montserrat</v>
      </c>
      <c r="G10419">
        <v>150</v>
      </c>
      <c r="H10419" t="str">
        <f>+VLOOKUP(G10419,[1]SKU!A:B,2,0)</f>
        <v>LEBLON MARFIL 38 x 38 C.NEGRO 1RA CAL</v>
      </c>
      <c r="I10419" t="str">
        <f>+VLOOKUP(G10419,[1]SKU!A:D,4,0)</f>
        <v>CERAMICO</v>
      </c>
      <c r="J10419" t="str">
        <f>+VLOOKUP(G10419,[1]SKU!A:E,5,0)</f>
        <v>Marmoles</v>
      </c>
      <c r="K10419" t="str">
        <f>+VLOOKUP(G10419,[1]SKU!A:C,3,0)</f>
        <v>CERRO NEGRO</v>
      </c>
      <c r="L10419">
        <v>86</v>
      </c>
      <c r="M10419">
        <v>77.580560315010828</v>
      </c>
      <c r="N10419">
        <f>+VLOOKUP([1]VENTAS!G10419,[1]SKU!A:G,6,0)</f>
        <v>4122</v>
      </c>
      <c r="O10419" s="4">
        <f t="shared" si="162"/>
        <v>319787.06961847463</v>
      </c>
    </row>
    <row r="10420" spans="1:15" x14ac:dyDescent="0.3">
      <c r="A10420" s="1">
        <v>44952</v>
      </c>
      <c r="B10420" s="2" t="s">
        <v>9612</v>
      </c>
      <c r="C10420" s="2" t="s">
        <v>9613</v>
      </c>
      <c r="D10420" s="2" t="s">
        <v>10455</v>
      </c>
      <c r="E10420">
        <v>242</v>
      </c>
      <c r="F10420" t="str">
        <f>+VLOOKUP(E10420,[1]CLIENTES!A:B,2,0)</f>
        <v>Pilar</v>
      </c>
      <c r="G10420">
        <v>161</v>
      </c>
      <c r="H10420" t="str">
        <f>+VLOOKUP(G10420,[1]SKU!A:B,2,0)</f>
        <v>BLANCO PERLA SAT 33 x 45,3 S.LOREN 1RA C</v>
      </c>
      <c r="I10420" t="str">
        <f>+VLOOKUP(G10420,[1]SKU!A:D,4,0)</f>
        <v>CERAMICO</v>
      </c>
      <c r="J10420" t="str">
        <f>+VLOOKUP(G10420,[1]SKU!A:E,5,0)</f>
        <v>Deco &amp; Mas</v>
      </c>
      <c r="K10420" t="str">
        <f>+VLOOKUP(G10420,[1]SKU!A:C,3,0)</f>
        <v>SAN LORENZO</v>
      </c>
      <c r="L10420">
        <v>76</v>
      </c>
      <c r="M10420">
        <v>45.436598797750122</v>
      </c>
      <c r="N10420">
        <f>+VLOOKUP([1]VENTAS!G10420,[1]SKU!A:G,6,0)</f>
        <v>4870</v>
      </c>
      <c r="O10420" s="4">
        <f t="shared" si="162"/>
        <v>221276.23614504311</v>
      </c>
    </row>
    <row r="10421" spans="1:15" x14ac:dyDescent="0.3">
      <c r="A10421" s="1">
        <v>44971</v>
      </c>
      <c r="B10421" s="2" t="s">
        <v>9612</v>
      </c>
      <c r="C10421" s="2" t="s">
        <v>9613</v>
      </c>
      <c r="D10421" s="2" t="s">
        <v>10456</v>
      </c>
      <c r="E10421">
        <v>207</v>
      </c>
      <c r="F10421" t="str">
        <f>+VLOOKUP(E10421,[1]CLIENTES!A:B,2,0)</f>
        <v>Leah</v>
      </c>
      <c r="G10421">
        <v>232</v>
      </c>
      <c r="H10421" t="str">
        <f>+VLOOKUP(G10421,[1]SKU!A:B,2,0)</f>
        <v>MONACO GRIS PUL RECT 58 x 117 C.NEGRO 2DA C</v>
      </c>
      <c r="I10421" t="str">
        <f>+VLOOKUP(G10421,[1]SKU!A:D,4,0)</f>
        <v>PORCELANATO</v>
      </c>
      <c r="J10421" t="str">
        <f>+VLOOKUP(G10421,[1]SKU!A:E,5,0)</f>
        <v>Marmoles</v>
      </c>
      <c r="K10421" t="str">
        <f>+VLOOKUP(G10421,[1]SKU!A:C,3,0)</f>
        <v>CERRO NEGRO</v>
      </c>
      <c r="L10421">
        <v>26</v>
      </c>
      <c r="M10421">
        <v>1.4619974530670348</v>
      </c>
      <c r="N10421">
        <f>+VLOOKUP([1]VENTAS!G10421,[1]SKU!A:G,6,0)</f>
        <v>7841</v>
      </c>
      <c r="O10421" s="4">
        <f t="shared" si="162"/>
        <v>11463.522029498619</v>
      </c>
    </row>
    <row r="10422" spans="1:15" x14ac:dyDescent="0.3">
      <c r="A10422" s="1">
        <v>44964</v>
      </c>
      <c r="B10422" s="2" t="s">
        <v>9612</v>
      </c>
      <c r="C10422" s="2" t="s">
        <v>9613</v>
      </c>
      <c r="D10422" s="2" t="s">
        <v>10457</v>
      </c>
      <c r="E10422">
        <v>36</v>
      </c>
      <c r="F10422" t="str">
        <f>+VLOOKUP(E10422,[1]CLIENTES!A:B,2,0)</f>
        <v>Kevin</v>
      </c>
      <c r="G10422">
        <v>73</v>
      </c>
      <c r="H10422" t="str">
        <f>+VLOOKUP(G10422,[1]SKU!A:B,2,0)</f>
        <v>GRAFIATO MARFIL 35 x 35  LOURDES 1RA C</v>
      </c>
      <c r="I10422" t="str">
        <f>+VLOOKUP(G10422,[1]SKU!A:D,4,0)</f>
        <v>CERAMICO</v>
      </c>
      <c r="J10422" t="str">
        <f>+VLOOKUP(G10422,[1]SKU!A:E,5,0)</f>
        <v>Cementos</v>
      </c>
      <c r="K10422" t="str">
        <f>+VLOOKUP(G10422,[1]SKU!A:C,3,0)</f>
        <v>LOURDES</v>
      </c>
      <c r="L10422">
        <v>113</v>
      </c>
      <c r="M10422">
        <v>42.740624890707743</v>
      </c>
      <c r="N10422">
        <f>+VLOOKUP([1]VENTAS!G10422,[1]SKU!A:G,6,0)</f>
        <v>2025</v>
      </c>
      <c r="O10422" s="4">
        <f t="shared" si="162"/>
        <v>86549.765403683181</v>
      </c>
    </row>
    <row r="10423" spans="1:15" x14ac:dyDescent="0.3">
      <c r="A10423" s="1">
        <v>44965</v>
      </c>
      <c r="B10423" s="2" t="s">
        <v>9612</v>
      </c>
      <c r="C10423" s="2" t="s">
        <v>9613</v>
      </c>
      <c r="D10423" s="2" t="s">
        <v>10458</v>
      </c>
      <c r="E10423">
        <v>38</v>
      </c>
      <c r="F10423" t="str">
        <f>+VLOOKUP(E10423,[1]CLIENTES!A:B,2,0)</f>
        <v>Lisette</v>
      </c>
      <c r="G10423">
        <v>295</v>
      </c>
      <c r="H10423" t="str">
        <f>+VLOOKUP(G10423,[1]SKU!A:B,2,0)</f>
        <v>BLEND CEMENTO PULIDO RECT. 58 x 58 C.NEGRO 2DA C</v>
      </c>
      <c r="I10423" t="str">
        <f>+VLOOKUP(G10423,[1]SKU!A:D,4,0)</f>
        <v>PORCELANATO</v>
      </c>
      <c r="J10423" t="str">
        <f>+VLOOKUP(G10423,[1]SKU!A:E,5,0)</f>
        <v>Cementos</v>
      </c>
      <c r="K10423" t="str">
        <f>+VLOOKUP(G10423,[1]SKU!A:C,3,0)</f>
        <v>CERRO NEGRO</v>
      </c>
      <c r="L10423">
        <v>96</v>
      </c>
      <c r="M10423">
        <v>20.3478864390007</v>
      </c>
      <c r="N10423">
        <f>+VLOOKUP([1]VENTAS!G10423,[1]SKU!A:G,6,0)</f>
        <v>9430</v>
      </c>
      <c r="O10423" s="4">
        <f t="shared" si="162"/>
        <v>191880.5691197766</v>
      </c>
    </row>
    <row r="10424" spans="1:15" x14ac:dyDescent="0.3">
      <c r="A10424" s="1">
        <v>44966</v>
      </c>
      <c r="B10424" s="2" t="s">
        <v>9612</v>
      </c>
      <c r="C10424" s="2" t="s">
        <v>9613</v>
      </c>
      <c r="D10424" s="2" t="s">
        <v>10459</v>
      </c>
      <c r="E10424">
        <v>201</v>
      </c>
      <c r="F10424" t="str">
        <f>+VLOOKUP(E10424,[1]CLIENTES!A:B,2,0)</f>
        <v>Dustin</v>
      </c>
      <c r="G10424">
        <v>273</v>
      </c>
      <c r="H10424" t="str">
        <f>+VLOOKUP(G10424,[1]SKU!A:B,2,0)</f>
        <v>BIANCO APUANO NATURAL 60 X 120 VITE 2DA C</v>
      </c>
      <c r="I10424" t="str">
        <f>+VLOOKUP(G10424,[1]SKU!A:D,4,0)</f>
        <v>PORCELANATO</v>
      </c>
      <c r="J10424" t="str">
        <f>+VLOOKUP(G10424,[1]SKU!A:E,5,0)</f>
        <v>Marmoles</v>
      </c>
      <c r="K10424" t="str">
        <f>+VLOOKUP(G10424,[1]SKU!A:C,3,0)</f>
        <v>VITE</v>
      </c>
      <c r="L10424">
        <v>167</v>
      </c>
      <c r="M10424">
        <v>76.189236352689832</v>
      </c>
      <c r="N10424">
        <f>+VLOOKUP([1]VENTAS!G10424,[1]SKU!A:G,6,0)</f>
        <v>8487</v>
      </c>
      <c r="O10424" s="4">
        <f t="shared" si="162"/>
        <v>646618.04892527859</v>
      </c>
    </row>
    <row r="10425" spans="1:15" x14ac:dyDescent="0.3">
      <c r="A10425" s="1">
        <v>44948</v>
      </c>
      <c r="B10425" s="2" t="s">
        <v>9612</v>
      </c>
      <c r="C10425" s="2" t="s">
        <v>9613</v>
      </c>
      <c r="D10425" s="2" t="s">
        <v>10460</v>
      </c>
      <c r="E10425">
        <v>2</v>
      </c>
      <c r="F10425" t="str">
        <f>+VLOOKUP(E10425,[1]CLIENTES!A:B,2,0)</f>
        <v>Stephano</v>
      </c>
      <c r="G10425">
        <v>18</v>
      </c>
      <c r="H10425" t="str">
        <f>+VLOOKUP(G10425,[1]SKU!A:B,2,0)</f>
        <v>ASPEN BRILLANTE 29 x 59 C.NEGRO 2DA C</v>
      </c>
      <c r="I10425" t="str">
        <f>+VLOOKUP(G10425,[1]SKU!A:D,4,0)</f>
        <v>CERAMICO</v>
      </c>
      <c r="J10425" t="str">
        <f>+VLOOKUP(G10425,[1]SKU!A:E,5,0)</f>
        <v>Deco &amp; Mas</v>
      </c>
      <c r="K10425" t="str">
        <f>+VLOOKUP(G10425,[1]SKU!A:C,3,0)</f>
        <v>CERRO NEGRO</v>
      </c>
      <c r="L10425">
        <v>57</v>
      </c>
      <c r="M10425">
        <v>35.512787925450262</v>
      </c>
      <c r="N10425">
        <f>+VLOOKUP([1]VENTAS!G10425,[1]SKU!A:G,6,0)</f>
        <v>1479</v>
      </c>
      <c r="O10425" s="4">
        <f t="shared" si="162"/>
        <v>52523.413341740939</v>
      </c>
    </row>
    <row r="10426" spans="1:15" x14ac:dyDescent="0.3">
      <c r="A10426" s="1">
        <v>44949</v>
      </c>
      <c r="B10426" s="2" t="s">
        <v>9612</v>
      </c>
      <c r="C10426" s="2" t="s">
        <v>9613</v>
      </c>
      <c r="D10426" s="2" t="s">
        <v>10461</v>
      </c>
      <c r="E10426">
        <v>9</v>
      </c>
      <c r="F10426" t="str">
        <f>+VLOOKUP(E10426,[1]CLIENTES!A:B,2,0)</f>
        <v>Cristal</v>
      </c>
      <c r="G10426">
        <v>151</v>
      </c>
      <c r="H10426" t="str">
        <f>+VLOOKUP(G10426,[1]SKU!A:B,2,0)</f>
        <v>ARCADIA GRIS 46 X 46 ALLPA 2DA C</v>
      </c>
      <c r="I10426" t="str">
        <f>+VLOOKUP(G10426,[1]SKU!A:D,4,0)</f>
        <v>CERAMICO</v>
      </c>
      <c r="J10426" t="str">
        <f>+VLOOKUP(G10426,[1]SKU!A:E,5,0)</f>
        <v>Cementos</v>
      </c>
      <c r="K10426" t="str">
        <f>+VLOOKUP(G10426,[1]SKU!A:C,3,0)</f>
        <v>ALLPA</v>
      </c>
      <c r="L10426">
        <v>165</v>
      </c>
      <c r="M10426">
        <v>43.681195884636843</v>
      </c>
      <c r="N10426">
        <f>+VLOOKUP([1]VENTAS!G10426,[1]SKU!A:G,6,0)</f>
        <v>3763</v>
      </c>
      <c r="O10426" s="4">
        <f t="shared" si="162"/>
        <v>164372.34011388844</v>
      </c>
    </row>
    <row r="10427" spans="1:15" x14ac:dyDescent="0.3">
      <c r="A10427" s="1">
        <v>44974</v>
      </c>
      <c r="B10427" s="2" t="s">
        <v>9612</v>
      </c>
      <c r="C10427" s="2" t="s">
        <v>9613</v>
      </c>
      <c r="D10427" s="2" t="s">
        <v>10462</v>
      </c>
      <c r="E10427">
        <v>200</v>
      </c>
      <c r="F10427" t="str">
        <f>+VLOOKUP(E10427,[1]CLIENTES!A:B,2,0)</f>
        <v>Elena</v>
      </c>
      <c r="G10427">
        <v>36</v>
      </c>
      <c r="H10427" t="str">
        <f>+VLOOKUP(G10427,[1]SKU!A:B,2,0)</f>
        <v>ASPEN MATE 29 x 59 C.NEGRO 2DA C</v>
      </c>
      <c r="I10427" t="str">
        <f>+VLOOKUP(G10427,[1]SKU!A:D,4,0)</f>
        <v>CERAMICO</v>
      </c>
      <c r="J10427" t="str">
        <f>+VLOOKUP(G10427,[1]SKU!A:E,5,0)</f>
        <v>Deco &amp; Mas</v>
      </c>
      <c r="K10427" t="str">
        <f>+VLOOKUP(G10427,[1]SKU!A:C,3,0)</f>
        <v>CERRO NEGRO</v>
      </c>
      <c r="L10427">
        <v>30</v>
      </c>
      <c r="M10427">
        <v>5.0276387592655736</v>
      </c>
      <c r="N10427">
        <f>+VLOOKUP([1]VENTAS!G10427,[1]SKU!A:G,6,0)</f>
        <v>6003</v>
      </c>
      <c r="O10427" s="4">
        <f t="shared" si="162"/>
        <v>30180.915471871238</v>
      </c>
    </row>
    <row r="10428" spans="1:15" x14ac:dyDescent="0.3">
      <c r="A10428" s="1">
        <v>44953</v>
      </c>
      <c r="B10428" s="2" t="s">
        <v>9612</v>
      </c>
      <c r="C10428" s="2" t="s">
        <v>9613</v>
      </c>
      <c r="D10428" s="2" t="s">
        <v>10463</v>
      </c>
      <c r="E10428">
        <v>214</v>
      </c>
      <c r="F10428" t="str">
        <f>+VLOOKUP(E10428,[1]CLIENTES!A:B,2,0)</f>
        <v>Estefania</v>
      </c>
      <c r="G10428">
        <v>60</v>
      </c>
      <c r="H10428" t="str">
        <f>+VLOOKUP(G10428,[1]SKU!A:B,2,0)</f>
        <v>FORTE BLANCO 33 x 33 S.LOREN 1RA C</v>
      </c>
      <c r="I10428" t="str">
        <f>+VLOOKUP(G10428,[1]SKU!A:D,4,0)</f>
        <v>CERAMICO</v>
      </c>
      <c r="J10428" t="str">
        <f>+VLOOKUP(G10428,[1]SKU!A:E,5,0)</f>
        <v>Deco &amp; Mas</v>
      </c>
      <c r="K10428" t="str">
        <f>+VLOOKUP(G10428,[1]SKU!A:C,3,0)</f>
        <v>SAN LORENZO</v>
      </c>
      <c r="L10428">
        <v>148</v>
      </c>
      <c r="M10428">
        <v>51.807161015256924</v>
      </c>
      <c r="N10428">
        <f>+VLOOKUP([1]VENTAS!G10428,[1]SKU!A:G,6,0)</f>
        <v>9274</v>
      </c>
      <c r="O10428" s="4">
        <f t="shared" si="162"/>
        <v>480459.61125549272</v>
      </c>
    </row>
    <row r="10429" spans="1:15" x14ac:dyDescent="0.3">
      <c r="A10429" s="1">
        <v>44945</v>
      </c>
      <c r="B10429" s="2" t="s">
        <v>9612</v>
      </c>
      <c r="C10429" s="2" t="s">
        <v>9613</v>
      </c>
      <c r="D10429" s="2" t="s">
        <v>10464</v>
      </c>
      <c r="E10429">
        <v>69</v>
      </c>
      <c r="F10429" t="str">
        <f>+VLOOKUP(E10429,[1]CLIENTES!A:B,2,0)</f>
        <v>Abram</v>
      </c>
      <c r="G10429">
        <v>227</v>
      </c>
      <c r="H10429" t="str">
        <f>+VLOOKUP(G10429,[1]SKU!A:B,2,0)</f>
        <v>PORCELANATO MEDLEY BEIGE 20 X 60 ALBERDI 2DA C</v>
      </c>
      <c r="I10429" t="str">
        <f>+VLOOKUP(G10429,[1]SKU!A:D,4,0)</f>
        <v>PORCELANATO</v>
      </c>
      <c r="J10429" t="str">
        <f>+VLOOKUP(G10429,[1]SKU!A:E,5,0)</f>
        <v>Maderas</v>
      </c>
      <c r="K10429" t="str">
        <f>+VLOOKUP(G10429,[1]SKU!A:C,3,0)</f>
        <v>ALBERDI</v>
      </c>
      <c r="L10429">
        <v>103</v>
      </c>
      <c r="M10429">
        <v>57.921972197803143</v>
      </c>
      <c r="N10429">
        <f>+VLOOKUP([1]VENTAS!G10429,[1]SKU!A:G,6,0)</f>
        <v>5258</v>
      </c>
      <c r="O10429" s="4">
        <f t="shared" si="162"/>
        <v>304553.72981604893</v>
      </c>
    </row>
    <row r="10430" spans="1:15" x14ac:dyDescent="0.3">
      <c r="A10430" s="1">
        <v>44966</v>
      </c>
      <c r="B10430" s="2" t="s">
        <v>9612</v>
      </c>
      <c r="C10430" s="2" t="s">
        <v>9613</v>
      </c>
      <c r="D10430" s="2" t="s">
        <v>10465</v>
      </c>
      <c r="E10430">
        <v>133</v>
      </c>
      <c r="F10430" t="str">
        <f>+VLOOKUP(E10430,[1]CLIENTES!A:B,2,0)</f>
        <v>Ociel</v>
      </c>
      <c r="G10430">
        <v>7</v>
      </c>
      <c r="H10430" t="str">
        <f>+VLOOKUP(G10430,[1]SKU!A:B,2,0)</f>
        <v>IBIZA BLANCO 34 X 51 ALLPA 2DA C</v>
      </c>
      <c r="I10430" t="str">
        <f>+VLOOKUP(G10430,[1]SKU!A:D,4,0)</f>
        <v>CERAMICO</v>
      </c>
      <c r="J10430" t="str">
        <f>+VLOOKUP(G10430,[1]SKU!A:E,5,0)</f>
        <v>Marmoles</v>
      </c>
      <c r="K10430" t="str">
        <f>+VLOOKUP(G10430,[1]SKU!A:C,3,0)</f>
        <v>ALLPA</v>
      </c>
      <c r="L10430">
        <v>96</v>
      </c>
      <c r="M10430">
        <v>81.285149716418786</v>
      </c>
      <c r="N10430">
        <f>+VLOOKUP([1]VENTAS!G10430,[1]SKU!A:G,6,0)</f>
        <v>6950</v>
      </c>
      <c r="O10430" s="4">
        <f t="shared" si="162"/>
        <v>564931.79052911059</v>
      </c>
    </row>
    <row r="10431" spans="1:15" x14ac:dyDescent="0.3">
      <c r="A10431" s="1">
        <v>44928</v>
      </c>
      <c r="B10431" s="2" t="s">
        <v>9612</v>
      </c>
      <c r="C10431" s="2" t="s">
        <v>9613</v>
      </c>
      <c r="D10431" s="2" t="s">
        <v>10466</v>
      </c>
      <c r="E10431">
        <v>143</v>
      </c>
      <c r="F10431" t="str">
        <f>+VLOOKUP(E10431,[1]CLIENTES!A:B,2,0)</f>
        <v>Alysson</v>
      </c>
      <c r="G10431">
        <v>358</v>
      </c>
      <c r="H10431" t="str">
        <f>+VLOOKUP(G10431,[1]SKU!A:B,2,0)</f>
        <v>GUELL BOTANICO FIT RECT. 58 X 117 S.LOREN 1RA C</v>
      </c>
      <c r="I10431" t="str">
        <f>+VLOOKUP(G10431,[1]SKU!A:D,4,0)</f>
        <v>PORCELANATO</v>
      </c>
      <c r="J10431" t="str">
        <f>+VLOOKUP(G10431,[1]SKU!A:E,5,0)</f>
        <v>Deco &amp; Mas</v>
      </c>
      <c r="K10431" t="str">
        <f>+VLOOKUP(G10431,[1]SKU!A:C,3,0)</f>
        <v>SAN LORENZO</v>
      </c>
      <c r="L10431">
        <v>152</v>
      </c>
      <c r="M10431">
        <v>146.21783498109022</v>
      </c>
      <c r="N10431">
        <f>+VLOOKUP([1]VENTAS!G10431,[1]SKU!A:G,6,0)</f>
        <v>1310</v>
      </c>
      <c r="O10431" s="4">
        <f t="shared" si="162"/>
        <v>191545.36382522818</v>
      </c>
    </row>
    <row r="10432" spans="1:15" x14ac:dyDescent="0.3">
      <c r="A10432" s="1">
        <v>44976</v>
      </c>
      <c r="B10432" s="2" t="s">
        <v>9612</v>
      </c>
      <c r="C10432" s="2" t="s">
        <v>9613</v>
      </c>
      <c r="D10432" s="2" t="s">
        <v>10467</v>
      </c>
      <c r="E10432">
        <v>239</v>
      </c>
      <c r="F10432" t="str">
        <f>+VLOOKUP(E10432,[1]CLIENTES!A:B,2,0)</f>
        <v>Lorena</v>
      </c>
      <c r="G10432">
        <v>230</v>
      </c>
      <c r="H10432" t="str">
        <f>+VLOOKUP(G10432,[1]SKU!A:B,2,0)</f>
        <v>PORCELANATO FUSION 20 X 60 ALBERDI 2DA C</v>
      </c>
      <c r="I10432" t="str">
        <f>+VLOOKUP(G10432,[1]SKU!A:D,4,0)</f>
        <v>PORCELANATO</v>
      </c>
      <c r="J10432" t="str">
        <f>+VLOOKUP(G10432,[1]SKU!A:E,5,0)</f>
        <v>Maderas</v>
      </c>
      <c r="K10432" t="str">
        <f>+VLOOKUP(G10432,[1]SKU!A:C,3,0)</f>
        <v>ALBERDI</v>
      </c>
      <c r="L10432">
        <v>45</v>
      </c>
      <c r="M10432">
        <v>1.1223722454349427</v>
      </c>
      <c r="N10432">
        <f>+VLOOKUP([1]VENTAS!G10432,[1]SKU!A:G,6,0)</f>
        <v>6066</v>
      </c>
      <c r="O10432" s="4">
        <f t="shared" si="162"/>
        <v>6808.3100408083628</v>
      </c>
    </row>
    <row r="10433" spans="1:15" x14ac:dyDescent="0.3">
      <c r="A10433" s="1">
        <v>44933</v>
      </c>
      <c r="B10433" s="2" t="s">
        <v>9612</v>
      </c>
      <c r="C10433" s="2" t="s">
        <v>9613</v>
      </c>
      <c r="D10433" s="2" t="s">
        <v>10468</v>
      </c>
      <c r="E10433">
        <v>54</v>
      </c>
      <c r="F10433" t="str">
        <f>+VLOOKUP(E10433,[1]CLIENTES!A:B,2,0)</f>
        <v>Valeska</v>
      </c>
      <c r="G10433">
        <v>247</v>
      </c>
      <c r="H10433" t="str">
        <f>+VLOOKUP(G10433,[1]SKU!A:B,2,0)</f>
        <v>PORCELANATO RETRO 20 X 60 ALBERDI 1RA C</v>
      </c>
      <c r="I10433" t="str">
        <f>+VLOOKUP(G10433,[1]SKU!A:D,4,0)</f>
        <v>PORCELANATO</v>
      </c>
      <c r="J10433" t="str">
        <f>+VLOOKUP(G10433,[1]SKU!A:E,5,0)</f>
        <v>Maderas</v>
      </c>
      <c r="K10433" t="str">
        <f>+VLOOKUP(G10433,[1]SKU!A:C,3,0)</f>
        <v>ALBERDI</v>
      </c>
      <c r="L10433">
        <v>10</v>
      </c>
      <c r="M10433">
        <v>1.6953255077853158</v>
      </c>
      <c r="N10433">
        <f>+VLOOKUP([1]VENTAS!G10433,[1]SKU!A:G,6,0)</f>
        <v>7557</v>
      </c>
      <c r="O10433" s="4">
        <f t="shared" si="162"/>
        <v>12811.574862333631</v>
      </c>
    </row>
    <row r="10434" spans="1:15" x14ac:dyDescent="0.3">
      <c r="A10434" s="1">
        <v>44931</v>
      </c>
      <c r="B10434" s="2" t="s">
        <v>9612</v>
      </c>
      <c r="C10434" s="2" t="s">
        <v>9613</v>
      </c>
      <c r="D10434" s="2" t="s">
        <v>10469</v>
      </c>
      <c r="E10434">
        <v>40</v>
      </c>
      <c r="F10434" t="str">
        <f>+VLOOKUP(E10434,[1]CLIENTES!A:B,2,0)</f>
        <v>Kilian</v>
      </c>
      <c r="G10434">
        <v>162</v>
      </c>
      <c r="H10434" t="str">
        <f>+VLOOKUP(G10434,[1]SKU!A:B,2,0)</f>
        <v>CARRARA 61,5 x 61,5 CAÑUELAS 1RA C</v>
      </c>
      <c r="I10434" t="str">
        <f>+VLOOKUP(G10434,[1]SKU!A:D,4,0)</f>
        <v>CERAMICO</v>
      </c>
      <c r="J10434" t="str">
        <f>+VLOOKUP(G10434,[1]SKU!A:E,5,0)</f>
        <v>Marmoles</v>
      </c>
      <c r="K10434" t="str">
        <f>+VLOOKUP(G10434,[1]SKU!A:C,3,0)</f>
        <v>CAÑUELAS</v>
      </c>
      <c r="L10434">
        <v>14</v>
      </c>
      <c r="M10434">
        <v>7.9302144325483006</v>
      </c>
      <c r="N10434">
        <f>+VLOOKUP([1]VENTAS!G10434,[1]SKU!A:G,6,0)</f>
        <v>4838</v>
      </c>
      <c r="O10434" s="4">
        <f t="shared" si="162"/>
        <v>38366.377424668681</v>
      </c>
    </row>
    <row r="10435" spans="1:15" x14ac:dyDescent="0.3">
      <c r="A10435" s="1">
        <v>44948</v>
      </c>
      <c r="B10435" s="2" t="s">
        <v>9612</v>
      </c>
      <c r="C10435" s="2" t="s">
        <v>9613</v>
      </c>
      <c r="D10435" s="2" t="s">
        <v>10470</v>
      </c>
      <c r="E10435">
        <v>166</v>
      </c>
      <c r="F10435" t="str">
        <f>+VLOOKUP(E10435,[1]CLIENTES!A:B,2,0)</f>
        <v>Betzabeth</v>
      </c>
      <c r="G10435">
        <v>374</v>
      </c>
      <c r="H10435" t="str">
        <f>+VLOOKUP(G10435,[1]SKU!A:B,2,0)</f>
        <v>CANTABRIA BOTANICO FIT RECT. 58 x 58 S.LOREN 2DA C</v>
      </c>
      <c r="I10435" t="str">
        <f>+VLOOKUP(G10435,[1]SKU!A:D,4,0)</f>
        <v>PORCELANATO</v>
      </c>
      <c r="J10435" t="str">
        <f>+VLOOKUP(G10435,[1]SKU!A:E,5,0)</f>
        <v>Deco &amp; Mas</v>
      </c>
      <c r="K10435" t="str">
        <f>+VLOOKUP(G10435,[1]SKU!A:C,3,0)</f>
        <v>SAN LORENZO</v>
      </c>
      <c r="L10435">
        <v>10</v>
      </c>
      <c r="M10435">
        <v>9.9061167823477287</v>
      </c>
      <c r="N10435">
        <f>+VLOOKUP([1]VENTAS!G10435,[1]SKU!A:G,6,0)</f>
        <v>6594</v>
      </c>
      <c r="O10435" s="4">
        <f t="shared" ref="O10435:O10498" si="163">+N10435*M10435</f>
        <v>65320.934062800923</v>
      </c>
    </row>
    <row r="10436" spans="1:15" x14ac:dyDescent="0.3">
      <c r="A10436" s="1">
        <v>44929</v>
      </c>
      <c r="B10436" s="2" t="s">
        <v>9612</v>
      </c>
      <c r="C10436" s="2" t="s">
        <v>9613</v>
      </c>
      <c r="D10436" s="2" t="s">
        <v>10471</v>
      </c>
      <c r="E10436">
        <v>234</v>
      </c>
      <c r="F10436" t="str">
        <f>+VLOOKUP(E10436,[1]CLIENTES!A:B,2,0)</f>
        <v>Marian</v>
      </c>
      <c r="G10436">
        <v>264</v>
      </c>
      <c r="H10436" t="str">
        <f>+VLOOKUP(G10436,[1]SKU!A:B,2,0)</f>
        <v>LIFE TIZA RECT 59 X 59 C.NEGRO 2DA C</v>
      </c>
      <c r="I10436" t="str">
        <f>+VLOOKUP(G10436,[1]SKU!A:D,4,0)</f>
        <v>PORCELANATO</v>
      </c>
      <c r="J10436" t="str">
        <f>+VLOOKUP(G10436,[1]SKU!A:E,5,0)</f>
        <v>Cementos</v>
      </c>
      <c r="K10436" t="str">
        <f>+VLOOKUP(G10436,[1]SKU!A:C,3,0)</f>
        <v>CERRO NEGRO</v>
      </c>
      <c r="L10436">
        <v>16</v>
      </c>
      <c r="M10436">
        <v>8.9027783164978533</v>
      </c>
      <c r="N10436">
        <f>+VLOOKUP([1]VENTAS!G10436,[1]SKU!A:G,6,0)</f>
        <v>6482</v>
      </c>
      <c r="O10436" s="4">
        <f t="shared" si="163"/>
        <v>57707.809047539085</v>
      </c>
    </row>
    <row r="10437" spans="1:15" x14ac:dyDescent="0.3">
      <c r="A10437" s="1">
        <v>44959</v>
      </c>
      <c r="B10437" s="2" t="s">
        <v>9612</v>
      </c>
      <c r="C10437" s="2" t="s">
        <v>9613</v>
      </c>
      <c r="D10437" s="2" t="s">
        <v>10472</v>
      </c>
      <c r="E10437">
        <v>213</v>
      </c>
      <c r="F10437" t="str">
        <f>+VLOOKUP(E10437,[1]CLIENTES!A:B,2,0)</f>
        <v>Keila</v>
      </c>
      <c r="G10437">
        <v>315</v>
      </c>
      <c r="H10437" t="str">
        <f>+VLOOKUP(G10437,[1]SKU!A:B,2,0)</f>
        <v>URBAN CONCRETE GREY FIT RECT 58 X 58 S.LOREN 2DA C</v>
      </c>
      <c r="I10437" t="str">
        <f>+VLOOKUP(G10437,[1]SKU!A:D,4,0)</f>
        <v>PORCELANATO</v>
      </c>
      <c r="J10437" t="str">
        <f>+VLOOKUP(G10437,[1]SKU!A:E,5,0)</f>
        <v>Cementos</v>
      </c>
      <c r="K10437" t="str">
        <f>+VLOOKUP(G10437,[1]SKU!A:C,3,0)</f>
        <v>SAN LORENZO</v>
      </c>
      <c r="L10437">
        <v>32</v>
      </c>
      <c r="M10437">
        <v>3.6561727127077859</v>
      </c>
      <c r="N10437">
        <f>+VLOOKUP([1]VENTAS!G10437,[1]SKU!A:G,6,0)</f>
        <v>5743</v>
      </c>
      <c r="O10437" s="4">
        <f t="shared" si="163"/>
        <v>20997.399889080814</v>
      </c>
    </row>
    <row r="10438" spans="1:15" x14ac:dyDescent="0.3">
      <c r="A10438" s="1">
        <v>44949</v>
      </c>
      <c r="B10438" s="2" t="s">
        <v>9612</v>
      </c>
      <c r="C10438" s="2" t="s">
        <v>9613</v>
      </c>
      <c r="D10438" s="2" t="s">
        <v>10473</v>
      </c>
      <c r="E10438">
        <v>196</v>
      </c>
      <c r="F10438" t="str">
        <f>+VLOOKUP(E10438,[1]CLIENTES!A:B,2,0)</f>
        <v>Manuela</v>
      </c>
      <c r="G10438">
        <v>29</v>
      </c>
      <c r="H10438" t="str">
        <f>+VLOOKUP(G10438,[1]SKU!A:B,2,0)</f>
        <v>RECIFE GRIS 38 x 38 C.NEGRO 2DA CAL</v>
      </c>
      <c r="I10438" t="str">
        <f>+VLOOKUP(G10438,[1]SKU!A:D,4,0)</f>
        <v>CERAMICO</v>
      </c>
      <c r="J10438" t="str">
        <f>+VLOOKUP(G10438,[1]SKU!A:E,5,0)</f>
        <v>Cementos</v>
      </c>
      <c r="K10438" t="str">
        <f>+VLOOKUP(G10438,[1]SKU!A:C,3,0)</f>
        <v>CERRO NEGRO</v>
      </c>
      <c r="L10438">
        <v>81</v>
      </c>
      <c r="M10438">
        <v>69.187051485579204</v>
      </c>
      <c r="N10438">
        <f>+VLOOKUP([1]VENTAS!G10438,[1]SKU!A:G,6,0)</f>
        <v>1189</v>
      </c>
      <c r="O10438" s="4">
        <f t="shared" si="163"/>
        <v>82263.40421635368</v>
      </c>
    </row>
    <row r="10439" spans="1:15" x14ac:dyDescent="0.3">
      <c r="A10439" s="1">
        <v>44932</v>
      </c>
      <c r="B10439" s="2" t="s">
        <v>9612</v>
      </c>
      <c r="C10439" s="2" t="s">
        <v>9613</v>
      </c>
      <c r="D10439" s="2" t="s">
        <v>10474</v>
      </c>
      <c r="E10439">
        <v>7</v>
      </c>
      <c r="F10439" t="str">
        <f>+VLOOKUP(E10439,[1]CLIENTES!A:B,2,0)</f>
        <v>Milan</v>
      </c>
      <c r="G10439">
        <v>2</v>
      </c>
      <c r="H10439" t="str">
        <f>+VLOOKUP(G10439,[1]SKU!A:B,2,0)</f>
        <v>KIRI 51 x 51 C.NEGRO 2DA CAL</v>
      </c>
      <c r="I10439" t="str">
        <f>+VLOOKUP(G10439,[1]SKU!A:D,4,0)</f>
        <v>CERAMICO</v>
      </c>
      <c r="J10439" t="str">
        <f>+VLOOKUP(G10439,[1]SKU!A:E,5,0)</f>
        <v>Maderas</v>
      </c>
      <c r="K10439" t="str">
        <f>+VLOOKUP(G10439,[1]SKU!A:C,3,0)</f>
        <v>CERRO NEGRO</v>
      </c>
      <c r="L10439">
        <v>22</v>
      </c>
      <c r="M10439">
        <v>19.387407624362897</v>
      </c>
      <c r="N10439">
        <f>+VLOOKUP([1]VENTAS!G10439,[1]SKU!A:G,6,0)</f>
        <v>9057</v>
      </c>
      <c r="O10439" s="4">
        <f t="shared" si="163"/>
        <v>175591.75085385476</v>
      </c>
    </row>
    <row r="10440" spans="1:15" x14ac:dyDescent="0.3">
      <c r="A10440" s="1">
        <v>44937</v>
      </c>
      <c r="B10440" s="2" t="s">
        <v>9612</v>
      </c>
      <c r="C10440" s="2" t="s">
        <v>9613</v>
      </c>
      <c r="D10440" s="2" t="s">
        <v>10475</v>
      </c>
      <c r="E10440">
        <v>195</v>
      </c>
      <c r="F10440" t="str">
        <f>+VLOOKUP(E10440,[1]CLIENTES!A:B,2,0)</f>
        <v>Cathalina</v>
      </c>
      <c r="G10440">
        <v>324</v>
      </c>
      <c r="H10440" t="str">
        <f>+VLOOKUP(G10440,[1]SKU!A:B,2,0)</f>
        <v>WHITE PUL FIT RECT. 57,7 x 57,7 S.LOREN 2DA CAL</v>
      </c>
      <c r="I10440" t="str">
        <f>+VLOOKUP(G10440,[1]SKU!A:D,4,0)</f>
        <v>PORCELANATO</v>
      </c>
      <c r="J10440" t="str">
        <f>+VLOOKUP(G10440,[1]SKU!A:E,5,0)</f>
        <v>Marmoles</v>
      </c>
      <c r="K10440" t="str">
        <f>+VLOOKUP(G10440,[1]SKU!A:C,3,0)</f>
        <v>SAN LORENZO</v>
      </c>
      <c r="L10440">
        <v>48</v>
      </c>
      <c r="M10440">
        <v>46.871990281908829</v>
      </c>
      <c r="N10440">
        <f>+VLOOKUP([1]VENTAS!G10440,[1]SKU!A:G,6,0)</f>
        <v>1508</v>
      </c>
      <c r="O10440" s="4">
        <f t="shared" si="163"/>
        <v>70682.961345118514</v>
      </c>
    </row>
    <row r="10441" spans="1:15" x14ac:dyDescent="0.3">
      <c r="A10441" s="1">
        <v>44957</v>
      </c>
      <c r="B10441" s="2" t="s">
        <v>9612</v>
      </c>
      <c r="C10441" s="2" t="s">
        <v>9613</v>
      </c>
      <c r="D10441" s="2" t="s">
        <v>10476</v>
      </c>
      <c r="E10441">
        <v>136</v>
      </c>
      <c r="F10441" t="str">
        <f>+VLOOKUP(E10441,[1]CLIENTES!A:B,2,0)</f>
        <v>Ilian</v>
      </c>
      <c r="G10441">
        <v>324</v>
      </c>
      <c r="H10441" t="str">
        <f>+VLOOKUP(G10441,[1]SKU!A:B,2,0)</f>
        <v>WHITE PUL FIT RECT. 57,7 x 57,7 S.LOREN 2DA CAL</v>
      </c>
      <c r="I10441" t="str">
        <f>+VLOOKUP(G10441,[1]SKU!A:D,4,0)</f>
        <v>PORCELANATO</v>
      </c>
      <c r="J10441" t="str">
        <f>+VLOOKUP(G10441,[1]SKU!A:E,5,0)</f>
        <v>Marmoles</v>
      </c>
      <c r="K10441" t="str">
        <f>+VLOOKUP(G10441,[1]SKU!A:C,3,0)</f>
        <v>SAN LORENZO</v>
      </c>
      <c r="L10441">
        <v>36</v>
      </c>
      <c r="M10441">
        <v>35.15399271143162</v>
      </c>
      <c r="N10441">
        <f>+VLOOKUP([1]VENTAS!G10441,[1]SKU!A:G,6,0)</f>
        <v>1508</v>
      </c>
      <c r="O10441" s="4">
        <f t="shared" si="163"/>
        <v>53012.221008838882</v>
      </c>
    </row>
    <row r="10442" spans="1:15" x14ac:dyDescent="0.3">
      <c r="A10442" s="1">
        <v>44940</v>
      </c>
      <c r="B10442" s="2" t="s">
        <v>9612</v>
      </c>
      <c r="C10442" s="2" t="s">
        <v>9613</v>
      </c>
      <c r="D10442" s="2" t="s">
        <v>10477</v>
      </c>
      <c r="E10442">
        <v>183</v>
      </c>
      <c r="F10442" t="str">
        <f>+VLOOKUP(E10442,[1]CLIENTES!A:B,2,0)</f>
        <v>Analy</v>
      </c>
      <c r="G10442">
        <v>298</v>
      </c>
      <c r="H10442" t="str">
        <f>+VLOOKUP(G10442,[1]SKU!A:B,2,0)</f>
        <v>GRANZA LIGHT GREY OUT 120 X 120 VITE 2DA C</v>
      </c>
      <c r="I10442" t="str">
        <f>+VLOOKUP(G10442,[1]SKU!A:D,4,0)</f>
        <v>PORCELANATO</v>
      </c>
      <c r="J10442" t="str">
        <f>+VLOOKUP(G10442,[1]SKU!A:E,5,0)</f>
        <v>Piedras</v>
      </c>
      <c r="K10442" t="str">
        <f>+VLOOKUP(G10442,[1]SKU!A:C,3,0)</f>
        <v>VITE</v>
      </c>
      <c r="L10442">
        <v>142</v>
      </c>
      <c r="M10442">
        <v>132.99744060914711</v>
      </c>
      <c r="N10442">
        <f>+VLOOKUP([1]VENTAS!G10442,[1]SKU!A:G,6,0)</f>
        <v>7944</v>
      </c>
      <c r="O10442" s="4">
        <f t="shared" si="163"/>
        <v>1056531.6681990647</v>
      </c>
    </row>
    <row r="10443" spans="1:15" x14ac:dyDescent="0.3">
      <c r="A10443" s="1">
        <v>44942</v>
      </c>
      <c r="B10443" s="2" t="s">
        <v>9612</v>
      </c>
      <c r="C10443" s="2" t="s">
        <v>9613</v>
      </c>
      <c r="D10443" s="2" t="s">
        <v>10478</v>
      </c>
      <c r="E10443">
        <v>227</v>
      </c>
      <c r="F10443" t="str">
        <f>+VLOOKUP(E10443,[1]CLIENTES!A:B,2,0)</f>
        <v>Roman</v>
      </c>
      <c r="G10443">
        <v>322</v>
      </c>
      <c r="H10443" t="str">
        <f>+VLOOKUP(G10443,[1]SKU!A:B,2,0)</f>
        <v>WHITE PUL RECT.  57,7 x 57,7 S.LOREN 2DA CAL</v>
      </c>
      <c r="I10443" t="str">
        <f>+VLOOKUP(G10443,[1]SKU!A:D,4,0)</f>
        <v>PORCELANATO</v>
      </c>
      <c r="J10443" t="str">
        <f>+VLOOKUP(G10443,[1]SKU!A:E,5,0)</f>
        <v>Deco &amp; Mas</v>
      </c>
      <c r="K10443" t="str">
        <f>+VLOOKUP(G10443,[1]SKU!A:C,3,0)</f>
        <v>SAN LORENZO</v>
      </c>
      <c r="L10443">
        <v>138</v>
      </c>
      <c r="M10443">
        <v>42.923845351563891</v>
      </c>
      <c r="N10443">
        <f>+VLOOKUP([1]VENTAS!G10443,[1]SKU!A:G,6,0)</f>
        <v>1528</v>
      </c>
      <c r="O10443" s="4">
        <f t="shared" si="163"/>
        <v>65587.635697189631</v>
      </c>
    </row>
    <row r="10444" spans="1:15" x14ac:dyDescent="0.3">
      <c r="A10444" s="1">
        <v>44942</v>
      </c>
      <c r="B10444" s="2" t="s">
        <v>9612</v>
      </c>
      <c r="C10444" s="2" t="s">
        <v>9613</v>
      </c>
      <c r="D10444" s="2" t="s">
        <v>10479</v>
      </c>
      <c r="E10444">
        <v>155</v>
      </c>
      <c r="F10444" t="str">
        <f>+VLOOKUP(E10444,[1]CLIENTES!A:B,2,0)</f>
        <v>Cristhoper</v>
      </c>
      <c r="G10444">
        <v>185</v>
      </c>
      <c r="H10444" t="str">
        <f>+VLOOKUP(G10444,[1]SKU!A:B,2,0)</f>
        <v>FORTE BLANCO 33 x 33  S.LOREN 2DA C</v>
      </c>
      <c r="I10444" t="str">
        <f>+VLOOKUP(G10444,[1]SKU!A:D,4,0)</f>
        <v>CERAMICO</v>
      </c>
      <c r="J10444" t="str">
        <f>+VLOOKUP(G10444,[1]SKU!A:E,5,0)</f>
        <v>Deco &amp; Mas</v>
      </c>
      <c r="K10444" t="str">
        <f>+VLOOKUP(G10444,[1]SKU!A:C,3,0)</f>
        <v>SAN LORENZO</v>
      </c>
      <c r="L10444">
        <v>122</v>
      </c>
      <c r="M10444">
        <v>27.062794020880716</v>
      </c>
      <c r="N10444">
        <f>+VLOOKUP([1]VENTAS!G10444,[1]SKU!A:G,6,0)</f>
        <v>9520</v>
      </c>
      <c r="O10444" s="4">
        <f t="shared" si="163"/>
        <v>257637.79907878442</v>
      </c>
    </row>
    <row r="10445" spans="1:15" x14ac:dyDescent="0.3">
      <c r="A10445" s="1">
        <v>44985</v>
      </c>
      <c r="B10445" s="2" t="s">
        <v>9612</v>
      </c>
      <c r="C10445" s="2" t="s">
        <v>9613</v>
      </c>
      <c r="D10445" s="2" t="s">
        <v>10480</v>
      </c>
      <c r="E10445">
        <v>144</v>
      </c>
      <c r="F10445" t="str">
        <f>+VLOOKUP(E10445,[1]CLIENTES!A:B,2,0)</f>
        <v>Rocio</v>
      </c>
      <c r="G10445">
        <v>305</v>
      </c>
      <c r="H10445" t="str">
        <f>+VLOOKUP(G10445,[1]SKU!A:B,2,0)</f>
        <v>MOSAIC CATALA 60 X 60 ALBERDI 1RA C</v>
      </c>
      <c r="I10445" t="str">
        <f>+VLOOKUP(G10445,[1]SKU!A:D,4,0)</f>
        <v>PORCELANATO</v>
      </c>
      <c r="J10445" t="str">
        <f>+VLOOKUP(G10445,[1]SKU!A:E,5,0)</f>
        <v>Deco &amp; Mas</v>
      </c>
      <c r="K10445" t="str">
        <f>+VLOOKUP(G10445,[1]SKU!A:C,3,0)</f>
        <v>ALBERDI</v>
      </c>
      <c r="L10445">
        <v>147</v>
      </c>
      <c r="M10445">
        <v>85.868271735569479</v>
      </c>
      <c r="N10445">
        <f>+VLOOKUP([1]VENTAS!G10445,[1]SKU!A:G,6,0)</f>
        <v>7184</v>
      </c>
      <c r="O10445" s="4">
        <f t="shared" si="163"/>
        <v>616877.66414833115</v>
      </c>
    </row>
    <row r="10446" spans="1:15" x14ac:dyDescent="0.3">
      <c r="A10446" s="1">
        <v>44970</v>
      </c>
      <c r="B10446" s="2" t="s">
        <v>9612</v>
      </c>
      <c r="C10446" s="2" t="s">
        <v>9613</v>
      </c>
      <c r="D10446" s="2" t="s">
        <v>10481</v>
      </c>
      <c r="E10446">
        <v>15</v>
      </c>
      <c r="F10446" t="str">
        <f>+VLOOKUP(E10446,[1]CLIENTES!A:B,2,0)</f>
        <v>Naomi</v>
      </c>
      <c r="G10446">
        <v>281</v>
      </c>
      <c r="H10446" t="str">
        <f>+VLOOKUP(G10446,[1]SKU!A:B,2,0)</f>
        <v>LAPACHO 21 X 120 C.NEGRO 1RA CAL</v>
      </c>
      <c r="I10446" t="str">
        <f>+VLOOKUP(G10446,[1]SKU!A:D,4,0)</f>
        <v>PORCELANATO</v>
      </c>
      <c r="J10446" t="str">
        <f>+VLOOKUP(G10446,[1]SKU!A:E,5,0)</f>
        <v>Maderas</v>
      </c>
      <c r="K10446" t="str">
        <f>+VLOOKUP(G10446,[1]SKU!A:C,3,0)</f>
        <v>CERRO NEGRO</v>
      </c>
      <c r="L10446">
        <v>9</v>
      </c>
      <c r="M10446">
        <v>3.4109623667564843</v>
      </c>
      <c r="N10446">
        <f>+VLOOKUP([1]VENTAS!G10446,[1]SKU!A:G,6,0)</f>
        <v>8592</v>
      </c>
      <c r="O10446" s="4">
        <f t="shared" si="163"/>
        <v>29306.988655171714</v>
      </c>
    </row>
    <row r="10447" spans="1:15" x14ac:dyDescent="0.3">
      <c r="A10447" s="1">
        <v>44984</v>
      </c>
      <c r="B10447" s="2" t="s">
        <v>9612</v>
      </c>
      <c r="C10447" s="2" t="s">
        <v>9613</v>
      </c>
      <c r="D10447" s="2" t="s">
        <v>10482</v>
      </c>
      <c r="E10447">
        <v>193</v>
      </c>
      <c r="F10447" t="str">
        <f>+VLOOKUP(E10447,[1]CLIENTES!A:B,2,0)</f>
        <v>Pascalle</v>
      </c>
      <c r="G10447">
        <v>48</v>
      </c>
      <c r="H10447" t="str">
        <f>+VLOOKUP(G10447,[1]SKU!A:B,2,0)</f>
        <v>BLANCO PLUS 56 X 56 LOURDES 1RA C</v>
      </c>
      <c r="I10447" t="str">
        <f>+VLOOKUP(G10447,[1]SKU!A:D,4,0)</f>
        <v>CERAMICO</v>
      </c>
      <c r="J10447" t="str">
        <f>+VLOOKUP(G10447,[1]SKU!A:E,5,0)</f>
        <v>Deco &amp; Mas</v>
      </c>
      <c r="K10447" t="str">
        <f>+VLOOKUP(G10447,[1]SKU!A:C,3,0)</f>
        <v>LOURDES</v>
      </c>
      <c r="L10447">
        <v>51</v>
      </c>
      <c r="M10447">
        <v>18.521950546678308</v>
      </c>
      <c r="N10447">
        <f>+VLOOKUP([1]VENTAS!G10447,[1]SKU!A:G,6,0)</f>
        <v>1323</v>
      </c>
      <c r="O10447" s="4">
        <f t="shared" si="163"/>
        <v>24504.540573255403</v>
      </c>
    </row>
    <row r="10448" spans="1:15" x14ac:dyDescent="0.3">
      <c r="A10448" s="1">
        <v>44980</v>
      </c>
      <c r="B10448" s="2" t="s">
        <v>9612</v>
      </c>
      <c r="C10448" s="2" t="s">
        <v>9613</v>
      </c>
      <c r="D10448" s="2" t="s">
        <v>10483</v>
      </c>
      <c r="E10448">
        <v>37</v>
      </c>
      <c r="F10448" t="str">
        <f>+VLOOKUP(E10448,[1]CLIENTES!A:B,2,0)</f>
        <v>Ariana</v>
      </c>
      <c r="G10448">
        <v>150</v>
      </c>
      <c r="H10448" t="str">
        <f>+VLOOKUP(G10448,[1]SKU!A:B,2,0)</f>
        <v>LEBLON MARFIL 38 x 38 C.NEGRO 1RA CAL</v>
      </c>
      <c r="I10448" t="str">
        <f>+VLOOKUP(G10448,[1]SKU!A:D,4,0)</f>
        <v>CERAMICO</v>
      </c>
      <c r="J10448" t="str">
        <f>+VLOOKUP(G10448,[1]SKU!A:E,5,0)</f>
        <v>Marmoles</v>
      </c>
      <c r="K10448" t="str">
        <f>+VLOOKUP(G10448,[1]SKU!A:C,3,0)</f>
        <v>CERRO NEGRO</v>
      </c>
      <c r="L10448">
        <v>117</v>
      </c>
      <c r="M10448">
        <v>105.5456460099566</v>
      </c>
      <c r="N10448">
        <f>+VLOOKUP([1]VENTAS!G10448,[1]SKU!A:G,6,0)</f>
        <v>4122</v>
      </c>
      <c r="O10448" s="4">
        <f t="shared" si="163"/>
        <v>435059.15285304107</v>
      </c>
    </row>
    <row r="10449" spans="1:15" x14ac:dyDescent="0.3">
      <c r="A10449" s="1">
        <v>44957</v>
      </c>
      <c r="B10449" s="2" t="s">
        <v>9612</v>
      </c>
      <c r="C10449" s="2" t="s">
        <v>9613</v>
      </c>
      <c r="D10449" s="2" t="s">
        <v>10484</v>
      </c>
      <c r="E10449">
        <v>23</v>
      </c>
      <c r="F10449" t="str">
        <f>+VLOOKUP(E10449,[1]CLIENTES!A:B,2,0)</f>
        <v>Mark</v>
      </c>
      <c r="G10449">
        <v>102</v>
      </c>
      <c r="H10449" t="str">
        <f>+VLOOKUP(G10449,[1]SKU!A:B,2,0)</f>
        <v>MUNICH GRIS 51 x 51 C.NEGRO 2DA CAL</v>
      </c>
      <c r="I10449" t="str">
        <f>+VLOOKUP(G10449,[1]SKU!A:D,4,0)</f>
        <v>CERAMICO</v>
      </c>
      <c r="J10449" t="str">
        <f>+VLOOKUP(G10449,[1]SKU!A:E,5,0)</f>
        <v>Cementos</v>
      </c>
      <c r="K10449" t="str">
        <f>+VLOOKUP(G10449,[1]SKU!A:C,3,0)</f>
        <v>CERRO NEGRO</v>
      </c>
      <c r="L10449">
        <v>65</v>
      </c>
      <c r="M10449">
        <v>15.833703427690969</v>
      </c>
      <c r="N10449">
        <f>+VLOOKUP([1]VENTAS!G10449,[1]SKU!A:G,6,0)</f>
        <v>7731</v>
      </c>
      <c r="O10449" s="4">
        <f t="shared" si="163"/>
        <v>122410.36119947888</v>
      </c>
    </row>
    <row r="10450" spans="1:15" x14ac:dyDescent="0.3">
      <c r="A10450" s="1">
        <v>44965</v>
      </c>
      <c r="B10450" s="2" t="s">
        <v>9612</v>
      </c>
      <c r="C10450" s="2" t="s">
        <v>9613</v>
      </c>
      <c r="D10450" s="2" t="s">
        <v>10485</v>
      </c>
      <c r="E10450">
        <v>106</v>
      </c>
      <c r="F10450" t="str">
        <f>+VLOOKUP(E10450,[1]CLIENTES!A:B,2,0)</f>
        <v>Aquiles</v>
      </c>
      <c r="G10450">
        <v>86</v>
      </c>
      <c r="H10450" t="str">
        <f>+VLOOKUP(G10450,[1]SKU!A:B,2,0)</f>
        <v>CORCEGA BEIGE 43 x 43 CAÑUELAS 1RA C</v>
      </c>
      <c r="I10450" t="str">
        <f>+VLOOKUP(G10450,[1]SKU!A:D,4,0)</f>
        <v>CERAMICO</v>
      </c>
      <c r="J10450" t="str">
        <f>+VLOOKUP(G10450,[1]SKU!A:E,5,0)</f>
        <v>Marmoles</v>
      </c>
      <c r="K10450" t="str">
        <f>+VLOOKUP(G10450,[1]SKU!A:C,3,0)</f>
        <v>CAÑUELAS</v>
      </c>
      <c r="L10450">
        <v>159</v>
      </c>
      <c r="M10450">
        <v>66.691043997066203</v>
      </c>
      <c r="N10450">
        <f>+VLOOKUP([1]VENTAS!G10450,[1]SKU!A:G,6,0)</f>
        <v>2645</v>
      </c>
      <c r="O10450" s="4">
        <f t="shared" si="163"/>
        <v>176397.8113722401</v>
      </c>
    </row>
    <row r="10451" spans="1:15" x14ac:dyDescent="0.3">
      <c r="A10451" s="1">
        <v>44980</v>
      </c>
      <c r="B10451" s="2" t="s">
        <v>9612</v>
      </c>
      <c r="C10451" s="2" t="s">
        <v>9613</v>
      </c>
      <c r="D10451" s="2" t="s">
        <v>10486</v>
      </c>
      <c r="E10451">
        <v>74</v>
      </c>
      <c r="F10451" t="str">
        <f>+VLOOKUP(E10451,[1]CLIENTES!A:B,2,0)</f>
        <v>Ingrid</v>
      </c>
      <c r="G10451">
        <v>272</v>
      </c>
      <c r="H10451" t="str">
        <f>+VLOOKUP(G10451,[1]SKU!A:B,2,0)</f>
        <v>ZAR SAT 60 X 60 ALBERDI 2DA C</v>
      </c>
      <c r="I10451" t="str">
        <f>+VLOOKUP(G10451,[1]SKU!A:D,4,0)</f>
        <v>PORCELANATO</v>
      </c>
      <c r="J10451" t="str">
        <f>+VLOOKUP(G10451,[1]SKU!A:E,5,0)</f>
        <v>Marmoles</v>
      </c>
      <c r="K10451" t="str">
        <f>+VLOOKUP(G10451,[1]SKU!A:C,3,0)</f>
        <v>ALBERDI</v>
      </c>
      <c r="L10451">
        <v>99</v>
      </c>
      <c r="M10451">
        <v>3.0802405431632929</v>
      </c>
      <c r="N10451">
        <f>+VLOOKUP([1]VENTAS!G10451,[1]SKU!A:G,6,0)</f>
        <v>2730</v>
      </c>
      <c r="O10451" s="4">
        <f t="shared" si="163"/>
        <v>8409.0566828357896</v>
      </c>
    </row>
    <row r="10452" spans="1:15" x14ac:dyDescent="0.3">
      <c r="A10452" s="1">
        <v>44983</v>
      </c>
      <c r="B10452" s="2" t="s">
        <v>9612</v>
      </c>
      <c r="C10452" s="2" t="s">
        <v>9613</v>
      </c>
      <c r="D10452" s="2" t="s">
        <v>10487</v>
      </c>
      <c r="E10452">
        <v>198</v>
      </c>
      <c r="F10452" t="str">
        <f>+VLOOKUP(E10452,[1]CLIENTES!A:B,2,0)</f>
        <v>Darling</v>
      </c>
      <c r="G10452">
        <v>276</v>
      </c>
      <c r="H10452" t="str">
        <f>+VLOOKUP(G10452,[1]SKU!A:B,2,0)</f>
        <v>AUGUSTUS FENDI ESM NAT 60 x 60 ILVA 3RA C</v>
      </c>
      <c r="I10452" t="str">
        <f>+VLOOKUP(G10452,[1]SKU!A:D,4,0)</f>
        <v>PORCELANATO</v>
      </c>
      <c r="J10452" t="str">
        <f>+VLOOKUP(G10452,[1]SKU!A:E,5,0)</f>
        <v>Piedras</v>
      </c>
      <c r="K10452" t="str">
        <f>+VLOOKUP(G10452,[1]SKU!A:C,3,0)</f>
        <v>ILVA</v>
      </c>
      <c r="L10452">
        <v>165</v>
      </c>
      <c r="M10452">
        <v>70.087696588112792</v>
      </c>
      <c r="N10452">
        <f>+VLOOKUP([1]VENTAS!G10452,[1]SKU!A:G,6,0)</f>
        <v>8676</v>
      </c>
      <c r="O10452" s="4">
        <f t="shared" si="163"/>
        <v>608080.85559846659</v>
      </c>
    </row>
    <row r="10453" spans="1:15" x14ac:dyDescent="0.3">
      <c r="A10453" s="1">
        <v>44969</v>
      </c>
      <c r="B10453" s="2" t="s">
        <v>9612</v>
      </c>
      <c r="C10453" s="2" t="s">
        <v>9613</v>
      </c>
      <c r="D10453" s="2" t="s">
        <v>10488</v>
      </c>
      <c r="E10453">
        <v>8</v>
      </c>
      <c r="F10453" t="str">
        <f>+VLOOKUP(E10453,[1]CLIENTES!A:B,2,0)</f>
        <v>Pascale</v>
      </c>
      <c r="G10453">
        <v>200</v>
      </c>
      <c r="H10453" t="str">
        <f>+VLOOKUP(G10453,[1]SKU!A:B,2,0)</f>
        <v>CORCEGA GRIS 43 x 43 CAÑUELAS 1RA C</v>
      </c>
      <c r="I10453" t="str">
        <f>+VLOOKUP(G10453,[1]SKU!A:D,4,0)</f>
        <v>CERAMICO</v>
      </c>
      <c r="J10453" t="str">
        <f>+VLOOKUP(G10453,[1]SKU!A:E,5,0)</f>
        <v>Marmoles</v>
      </c>
      <c r="K10453" t="str">
        <f>+VLOOKUP(G10453,[1]SKU!A:C,3,0)</f>
        <v>CAÑUELAS</v>
      </c>
      <c r="L10453">
        <v>90</v>
      </c>
      <c r="M10453">
        <v>48.33177656608909</v>
      </c>
      <c r="N10453">
        <f>+VLOOKUP([1]VENTAS!G10453,[1]SKU!A:G,6,0)</f>
        <v>1713</v>
      </c>
      <c r="O10453" s="4">
        <f t="shared" si="163"/>
        <v>82792.333257710605</v>
      </c>
    </row>
    <row r="10454" spans="1:15" x14ac:dyDescent="0.3">
      <c r="A10454" s="1">
        <v>44945</v>
      </c>
      <c r="B10454" s="2" t="s">
        <v>9612</v>
      </c>
      <c r="C10454" s="2" t="s">
        <v>9613</v>
      </c>
      <c r="D10454" s="2" t="s">
        <v>10489</v>
      </c>
      <c r="E10454">
        <v>34</v>
      </c>
      <c r="F10454" t="str">
        <f>+VLOOKUP(E10454,[1]CLIENTES!A:B,2,0)</f>
        <v>Thais</v>
      </c>
      <c r="G10454">
        <v>165</v>
      </c>
      <c r="H10454" t="str">
        <f>+VLOOKUP(G10454,[1]SKU!A:B,2,0)</f>
        <v>OSLO MARFIL 51 x 51 C.NEGRO 2DA CAL</v>
      </c>
      <c r="I10454" t="str">
        <f>+VLOOKUP(G10454,[1]SKU!A:D,4,0)</f>
        <v>CERAMICO</v>
      </c>
      <c r="J10454" t="str">
        <f>+VLOOKUP(G10454,[1]SKU!A:E,5,0)</f>
        <v>Cementos</v>
      </c>
      <c r="K10454" t="str">
        <f>+VLOOKUP(G10454,[1]SKU!A:C,3,0)</f>
        <v>CERRO NEGRO</v>
      </c>
      <c r="L10454">
        <v>90</v>
      </c>
      <c r="M10454">
        <v>9.9867736206749029</v>
      </c>
      <c r="N10454">
        <f>+VLOOKUP([1]VENTAS!G10454,[1]SKU!A:G,6,0)</f>
        <v>5559</v>
      </c>
      <c r="O10454" s="4">
        <f t="shared" si="163"/>
        <v>55516.474557331785</v>
      </c>
    </row>
    <row r="10455" spans="1:15" x14ac:dyDescent="0.3">
      <c r="A10455" s="1">
        <v>44953</v>
      </c>
      <c r="B10455" s="2" t="s">
        <v>9612</v>
      </c>
      <c r="C10455" s="2" t="s">
        <v>9613</v>
      </c>
      <c r="D10455" s="2" t="s">
        <v>10490</v>
      </c>
      <c r="E10455">
        <v>112</v>
      </c>
      <c r="F10455" t="str">
        <f>+VLOOKUP(E10455,[1]CLIENTES!A:B,2,0)</f>
        <v>Anahy</v>
      </c>
      <c r="G10455">
        <v>339</v>
      </c>
      <c r="H10455" t="str">
        <f>+VLOOKUP(G10455,[1]SKU!A:B,2,0)</f>
        <v>M. TRAV BIANC RT PUL FIT 57,7 x 57,7 S.LOREN 2DA C</v>
      </c>
      <c r="I10455" t="str">
        <f>+VLOOKUP(G10455,[1]SKU!A:D,4,0)</f>
        <v>PORCELANATO</v>
      </c>
      <c r="J10455" t="str">
        <f>+VLOOKUP(G10455,[1]SKU!A:E,5,0)</f>
        <v>Marmoles</v>
      </c>
      <c r="K10455" t="str">
        <f>+VLOOKUP(G10455,[1]SKU!A:C,3,0)</f>
        <v>SAN LORENZO</v>
      </c>
      <c r="L10455">
        <v>122</v>
      </c>
      <c r="M10455">
        <v>16.905985405165573</v>
      </c>
      <c r="N10455">
        <f>+VLOOKUP([1]VENTAS!G10455,[1]SKU!A:G,6,0)</f>
        <v>4655</v>
      </c>
      <c r="O10455" s="4">
        <f t="shared" si="163"/>
        <v>78697.362061045744</v>
      </c>
    </row>
    <row r="10456" spans="1:15" x14ac:dyDescent="0.3">
      <c r="A10456" s="1">
        <v>44940</v>
      </c>
      <c r="B10456" s="2" t="s">
        <v>9612</v>
      </c>
      <c r="C10456" s="2" t="s">
        <v>9613</v>
      </c>
      <c r="D10456" s="2" t="s">
        <v>10491</v>
      </c>
      <c r="E10456">
        <v>178</v>
      </c>
      <c r="F10456" t="str">
        <f>+VLOOKUP(E10456,[1]CLIENTES!A:B,2,0)</f>
        <v>Bernardo</v>
      </c>
      <c r="G10456">
        <v>89</v>
      </c>
      <c r="H10456" t="str">
        <f>+VLOOKUP(G10456,[1]SKU!A:B,2,0)</f>
        <v>PARIS CREMA BRILLANTE 51 x 51 C.NEGRO 2DA CAL</v>
      </c>
      <c r="I10456" t="str">
        <f>+VLOOKUP(G10456,[1]SKU!A:D,4,0)</f>
        <v>CERAMICO</v>
      </c>
      <c r="J10456" t="str">
        <f>+VLOOKUP(G10456,[1]SKU!A:E,5,0)</f>
        <v>Marmoles</v>
      </c>
      <c r="K10456" t="str">
        <f>+VLOOKUP(G10456,[1]SKU!A:C,3,0)</f>
        <v>CERRO NEGRO</v>
      </c>
      <c r="L10456">
        <v>126</v>
      </c>
      <c r="M10456">
        <v>123.49340180944748</v>
      </c>
      <c r="N10456">
        <f>+VLOOKUP([1]VENTAS!G10456,[1]SKU!A:G,6,0)</f>
        <v>1125</v>
      </c>
      <c r="O10456" s="4">
        <f t="shared" si="163"/>
        <v>138930.0770356284</v>
      </c>
    </row>
    <row r="10457" spans="1:15" x14ac:dyDescent="0.3">
      <c r="A10457" s="1">
        <v>44939</v>
      </c>
      <c r="B10457" s="2" t="s">
        <v>9612</v>
      </c>
      <c r="C10457" s="2" t="s">
        <v>9613</v>
      </c>
      <c r="D10457" s="2" t="s">
        <v>10492</v>
      </c>
      <c r="E10457">
        <v>190</v>
      </c>
      <c r="F10457" t="str">
        <f>+VLOOKUP(E10457,[1]CLIENTES!A:B,2,0)</f>
        <v>Liset</v>
      </c>
      <c r="G10457">
        <v>46</v>
      </c>
      <c r="H10457" t="str">
        <f>+VLOOKUP(G10457,[1]SKU!A:B,2,0)</f>
        <v>COTTO TERRA 35 x 35  LOURDES 1RA C</v>
      </c>
      <c r="I10457" t="str">
        <f>+VLOOKUP(G10457,[1]SKU!A:D,4,0)</f>
        <v>CERAMICO</v>
      </c>
      <c r="J10457" t="str">
        <f>+VLOOKUP(G10457,[1]SKU!A:E,5,0)</f>
        <v>Cementos</v>
      </c>
      <c r="K10457" t="str">
        <f>+VLOOKUP(G10457,[1]SKU!A:C,3,0)</f>
        <v>LOURDES</v>
      </c>
      <c r="L10457">
        <v>130</v>
      </c>
      <c r="M10457">
        <v>1.9531566945557022</v>
      </c>
      <c r="N10457">
        <f>+VLOOKUP([1]VENTAS!G10457,[1]SKU!A:G,6,0)</f>
        <v>3792</v>
      </c>
      <c r="O10457" s="4">
        <f t="shared" si="163"/>
        <v>7406.3701857552223</v>
      </c>
    </row>
    <row r="10458" spans="1:15" x14ac:dyDescent="0.3">
      <c r="A10458" s="1">
        <v>44937</v>
      </c>
      <c r="B10458" s="2" t="s">
        <v>9612</v>
      </c>
      <c r="C10458" s="2" t="s">
        <v>9613</v>
      </c>
      <c r="D10458" s="2" t="s">
        <v>10493</v>
      </c>
      <c r="E10458">
        <v>95</v>
      </c>
      <c r="F10458" t="str">
        <f>+VLOOKUP(E10458,[1]CLIENTES!A:B,2,0)</f>
        <v>Olivia</v>
      </c>
      <c r="G10458">
        <v>187</v>
      </c>
      <c r="H10458" t="str">
        <f>+VLOOKUP(G10458,[1]SKU!A:B,2,0)</f>
        <v>VINTAGE BLANCO 35 X 60 CORTINES 1RA C</v>
      </c>
      <c r="I10458" t="str">
        <f>+VLOOKUP(G10458,[1]SKU!A:D,4,0)</f>
        <v>CERAMICO</v>
      </c>
      <c r="J10458" t="str">
        <f>+VLOOKUP(G10458,[1]SKU!A:E,5,0)</f>
        <v>Maderas</v>
      </c>
      <c r="K10458" t="str">
        <f>+VLOOKUP(G10458,[1]SKU!A:C,3,0)</f>
        <v>CORTINES</v>
      </c>
      <c r="L10458">
        <v>98</v>
      </c>
      <c r="M10458">
        <v>21.808537592949264</v>
      </c>
      <c r="N10458">
        <f>+VLOOKUP([1]VENTAS!G10458,[1]SKU!A:G,6,0)</f>
        <v>9338</v>
      </c>
      <c r="O10458" s="4">
        <f t="shared" si="163"/>
        <v>203648.12404296023</v>
      </c>
    </row>
    <row r="10459" spans="1:15" x14ac:dyDescent="0.3">
      <c r="A10459" s="1">
        <v>44964</v>
      </c>
      <c r="B10459" s="2" t="s">
        <v>9612</v>
      </c>
      <c r="C10459" s="2" t="s">
        <v>9613</v>
      </c>
      <c r="D10459" s="2" t="s">
        <v>10494</v>
      </c>
      <c r="E10459">
        <v>238</v>
      </c>
      <c r="F10459" t="str">
        <f>+VLOOKUP(E10459,[1]CLIENTES!A:B,2,0)</f>
        <v>Noah</v>
      </c>
      <c r="G10459">
        <v>129</v>
      </c>
      <c r="H10459" t="str">
        <f>+VLOOKUP(G10459,[1]SKU!A:B,2,0)</f>
        <v>PORFIDO MARRON 35 X 35 LOURDES 1RA C</v>
      </c>
      <c r="I10459" t="str">
        <f>+VLOOKUP(G10459,[1]SKU!A:D,4,0)</f>
        <v>CERAMICO</v>
      </c>
      <c r="J10459" t="str">
        <f>+VLOOKUP(G10459,[1]SKU!A:E,5,0)</f>
        <v>Piedras</v>
      </c>
      <c r="K10459" t="str">
        <f>+VLOOKUP(G10459,[1]SKU!A:C,3,0)</f>
        <v>LOURDES</v>
      </c>
      <c r="L10459">
        <v>134</v>
      </c>
      <c r="M10459">
        <v>91.487562257804868</v>
      </c>
      <c r="N10459">
        <f>+VLOOKUP([1]VENTAS!G10459,[1]SKU!A:G,6,0)</f>
        <v>7673</v>
      </c>
      <c r="O10459" s="4">
        <f t="shared" si="163"/>
        <v>701984.06520413677</v>
      </c>
    </row>
    <row r="10460" spans="1:15" x14ac:dyDescent="0.3">
      <c r="A10460" s="1">
        <v>44955</v>
      </c>
      <c r="B10460" s="2" t="s">
        <v>9612</v>
      </c>
      <c r="C10460" s="2" t="s">
        <v>9613</v>
      </c>
      <c r="D10460" s="2" t="s">
        <v>10495</v>
      </c>
      <c r="E10460">
        <v>245</v>
      </c>
      <c r="F10460" t="str">
        <f>+VLOOKUP(E10460,[1]CLIENTES!A:B,2,0)</f>
        <v>Jahir</v>
      </c>
      <c r="G10460">
        <v>188</v>
      </c>
      <c r="H10460" t="str">
        <f>+VLOOKUP(G10460,[1]SKU!A:B,2,0)</f>
        <v>VOLTA TIZA 45,3 x 45,3 S.LOREN 1RA C</v>
      </c>
      <c r="I10460" t="str">
        <f>+VLOOKUP(G10460,[1]SKU!A:D,4,0)</f>
        <v>CERAMICO</v>
      </c>
      <c r="J10460" t="str">
        <f>+VLOOKUP(G10460,[1]SKU!A:E,5,0)</f>
        <v>Deco &amp; Mas</v>
      </c>
      <c r="K10460" t="str">
        <f>+VLOOKUP(G10460,[1]SKU!A:C,3,0)</f>
        <v>SAN LORENZO</v>
      </c>
      <c r="L10460">
        <v>24</v>
      </c>
      <c r="M10460">
        <v>17.155882100102964</v>
      </c>
      <c r="N10460">
        <f>+VLOOKUP([1]VENTAS!G10460,[1]SKU!A:G,6,0)</f>
        <v>6638</v>
      </c>
      <c r="O10460" s="4">
        <f t="shared" si="163"/>
        <v>113880.74538048348</v>
      </c>
    </row>
    <row r="10461" spans="1:15" x14ac:dyDescent="0.3">
      <c r="A10461" s="1">
        <v>44983</v>
      </c>
      <c r="B10461" s="2" t="s">
        <v>9612</v>
      </c>
      <c r="C10461" s="2" t="s">
        <v>9613</v>
      </c>
      <c r="D10461" s="2" t="s">
        <v>10496</v>
      </c>
      <c r="E10461">
        <v>175</v>
      </c>
      <c r="F10461" t="str">
        <f>+VLOOKUP(E10461,[1]CLIENTES!A:B,2,0)</f>
        <v>Emilie</v>
      </c>
      <c r="G10461">
        <v>219</v>
      </c>
      <c r="H10461" t="str">
        <f>+VLOOKUP(G10461,[1]SKU!A:B,2,0)</f>
        <v>ESCANDINAVA HELSINKI ESM NAT 20 X 120 ILVA 2DA C</v>
      </c>
      <c r="I10461" t="str">
        <f>+VLOOKUP(G10461,[1]SKU!A:D,4,0)</f>
        <v>PORCELANATO</v>
      </c>
      <c r="J10461" t="str">
        <f>+VLOOKUP(G10461,[1]SKU!A:E,5,0)</f>
        <v>Maderas</v>
      </c>
      <c r="K10461" t="str">
        <f>+VLOOKUP(G10461,[1]SKU!A:C,3,0)</f>
        <v>ILVA</v>
      </c>
      <c r="L10461">
        <v>75</v>
      </c>
      <c r="M10461">
        <v>9.5178907073980277</v>
      </c>
      <c r="N10461">
        <f>+VLOOKUP([1]VENTAS!G10461,[1]SKU!A:G,6,0)</f>
        <v>8650</v>
      </c>
      <c r="O10461" s="4">
        <f t="shared" si="163"/>
        <v>82329.754618992942</v>
      </c>
    </row>
    <row r="10462" spans="1:15" x14ac:dyDescent="0.3">
      <c r="A10462" s="1">
        <v>44985</v>
      </c>
      <c r="B10462" s="2" t="s">
        <v>9612</v>
      </c>
      <c r="C10462" s="2" t="s">
        <v>9613</v>
      </c>
      <c r="D10462" s="2" t="s">
        <v>10497</v>
      </c>
      <c r="E10462">
        <v>204</v>
      </c>
      <c r="F10462" t="str">
        <f>+VLOOKUP(E10462,[1]CLIENTES!A:B,2,0)</f>
        <v>Cristobal</v>
      </c>
      <c r="G10462">
        <v>76</v>
      </c>
      <c r="H10462" t="str">
        <f>+VLOOKUP(G10462,[1]SKU!A:B,2,0)</f>
        <v>HABITAT BLANCO BRILLANTE 33 X 45,3 SCOP 1RA C</v>
      </c>
      <c r="I10462" t="str">
        <f>+VLOOKUP(G10462,[1]SKU!A:D,4,0)</f>
        <v>CERAMICO</v>
      </c>
      <c r="J10462" t="str">
        <f>+VLOOKUP(G10462,[1]SKU!A:E,5,0)</f>
        <v>Marmoles</v>
      </c>
      <c r="K10462" t="str">
        <f>+VLOOKUP(G10462,[1]SKU!A:C,3,0)</f>
        <v>SCOP</v>
      </c>
      <c r="L10462">
        <v>4</v>
      </c>
      <c r="M10462">
        <v>2.7295933448310201</v>
      </c>
      <c r="N10462">
        <f>+VLOOKUP([1]VENTAS!G10462,[1]SKU!A:G,6,0)</f>
        <v>1143</v>
      </c>
      <c r="O10462" s="4">
        <f t="shared" si="163"/>
        <v>3119.9251931418562</v>
      </c>
    </row>
    <row r="10463" spans="1:15" x14ac:dyDescent="0.3">
      <c r="A10463" s="1">
        <v>44965</v>
      </c>
      <c r="B10463" s="2" t="s">
        <v>9612</v>
      </c>
      <c r="C10463" s="2" t="s">
        <v>9613</v>
      </c>
      <c r="D10463" s="2" t="s">
        <v>10498</v>
      </c>
      <c r="E10463">
        <v>18</v>
      </c>
      <c r="F10463" t="str">
        <f>+VLOOKUP(E10463,[1]CLIENTES!A:B,2,0)</f>
        <v>Vanessa</v>
      </c>
      <c r="G10463">
        <v>286</v>
      </c>
      <c r="H10463" t="str">
        <f>+VLOOKUP(G10463,[1]SKU!A:B,2,0)</f>
        <v>MOMA MARFIL RECT 58 x 117 C.NEGRO 2DA C</v>
      </c>
      <c r="I10463" t="str">
        <f>+VLOOKUP(G10463,[1]SKU!A:D,4,0)</f>
        <v>PORCELANATO</v>
      </c>
      <c r="J10463" t="str">
        <f>+VLOOKUP(G10463,[1]SKU!A:E,5,0)</f>
        <v>Cementos</v>
      </c>
      <c r="K10463" t="str">
        <f>+VLOOKUP(G10463,[1]SKU!A:C,3,0)</f>
        <v>CERRO NEGRO</v>
      </c>
      <c r="L10463">
        <v>75</v>
      </c>
      <c r="M10463">
        <v>71.493197972175096</v>
      </c>
      <c r="N10463">
        <f>+VLOOKUP([1]VENTAS!G10463,[1]SKU!A:G,6,0)</f>
        <v>9600</v>
      </c>
      <c r="O10463" s="4">
        <f t="shared" si="163"/>
        <v>686334.70053288096</v>
      </c>
    </row>
    <row r="10464" spans="1:15" x14ac:dyDescent="0.3">
      <c r="A10464" s="1">
        <v>44969</v>
      </c>
      <c r="B10464" s="2" t="s">
        <v>9612</v>
      </c>
      <c r="C10464" s="2" t="s">
        <v>9613</v>
      </c>
      <c r="D10464" s="2" t="s">
        <v>10499</v>
      </c>
      <c r="E10464">
        <v>223</v>
      </c>
      <c r="F10464" t="str">
        <f>+VLOOKUP(E10464,[1]CLIENTES!A:B,2,0)</f>
        <v>Paulina</v>
      </c>
      <c r="G10464">
        <v>59</v>
      </c>
      <c r="H10464" t="str">
        <f>+VLOOKUP(G10464,[1]SKU!A:B,2,0)</f>
        <v>SAN TELMO GRIS 35 x 35  LOURDES 1RA C</v>
      </c>
      <c r="I10464" t="str">
        <f>+VLOOKUP(G10464,[1]SKU!A:D,4,0)</f>
        <v>CERAMICO</v>
      </c>
      <c r="J10464" t="str">
        <f>+VLOOKUP(G10464,[1]SKU!A:E,5,0)</f>
        <v>Piedras</v>
      </c>
      <c r="K10464" t="str">
        <f>+VLOOKUP(G10464,[1]SKU!A:C,3,0)</f>
        <v>LOURDES</v>
      </c>
      <c r="L10464">
        <v>94</v>
      </c>
      <c r="M10464">
        <v>26.201587935375393</v>
      </c>
      <c r="N10464">
        <f>+VLOOKUP([1]VENTAS!G10464,[1]SKU!A:G,6,0)</f>
        <v>6127</v>
      </c>
      <c r="O10464" s="4">
        <f t="shared" si="163"/>
        <v>160537.12928004505</v>
      </c>
    </row>
    <row r="10465" spans="1:15" x14ac:dyDescent="0.3">
      <c r="A10465" s="1">
        <v>44942</v>
      </c>
      <c r="B10465" s="2" t="s">
        <v>9612</v>
      </c>
      <c r="C10465" s="2" t="s">
        <v>9613</v>
      </c>
      <c r="D10465" s="2" t="s">
        <v>10500</v>
      </c>
      <c r="E10465">
        <v>9</v>
      </c>
      <c r="F10465" t="str">
        <f>+VLOOKUP(E10465,[1]CLIENTES!A:B,2,0)</f>
        <v>Cristal</v>
      </c>
      <c r="G10465">
        <v>2</v>
      </c>
      <c r="H10465" t="str">
        <f>+VLOOKUP(G10465,[1]SKU!A:B,2,0)</f>
        <v>KIRI 51 x 51 C.NEGRO 2DA CAL</v>
      </c>
      <c r="I10465" t="str">
        <f>+VLOOKUP(G10465,[1]SKU!A:D,4,0)</f>
        <v>CERAMICO</v>
      </c>
      <c r="J10465" t="str">
        <f>+VLOOKUP(G10465,[1]SKU!A:E,5,0)</f>
        <v>Maderas</v>
      </c>
      <c r="K10465" t="str">
        <f>+VLOOKUP(G10465,[1]SKU!A:C,3,0)</f>
        <v>CERRO NEGRO</v>
      </c>
      <c r="L10465">
        <v>127</v>
      </c>
      <c r="M10465">
        <v>111.91821674064036</v>
      </c>
      <c r="N10465">
        <f>+VLOOKUP([1]VENTAS!G10465,[1]SKU!A:G,6,0)</f>
        <v>9057</v>
      </c>
      <c r="O10465" s="4">
        <f t="shared" si="163"/>
        <v>1013643.2890199798</v>
      </c>
    </row>
    <row r="10466" spans="1:15" x14ac:dyDescent="0.3">
      <c r="A10466" s="1">
        <v>44928</v>
      </c>
      <c r="B10466" s="2" t="s">
        <v>9612</v>
      </c>
      <c r="C10466" s="2" t="s">
        <v>9613</v>
      </c>
      <c r="D10466" s="2" t="s">
        <v>10501</v>
      </c>
      <c r="E10466">
        <v>227</v>
      </c>
      <c r="F10466" t="str">
        <f>+VLOOKUP(E10466,[1]CLIENTES!A:B,2,0)</f>
        <v>Roman</v>
      </c>
      <c r="G10466">
        <v>210</v>
      </c>
      <c r="H10466" t="str">
        <f>+VLOOKUP(G10466,[1]SKU!A:B,2,0)</f>
        <v>PORCELANATO RETRO 20 X 60 ALBERDI 2DA C</v>
      </c>
      <c r="I10466" t="str">
        <f>+VLOOKUP(G10466,[1]SKU!A:D,4,0)</f>
        <v>PORCELANATO</v>
      </c>
      <c r="J10466" t="str">
        <f>+VLOOKUP(G10466,[1]SKU!A:E,5,0)</f>
        <v>Maderas</v>
      </c>
      <c r="K10466" t="str">
        <f>+VLOOKUP(G10466,[1]SKU!A:C,3,0)</f>
        <v>ALBERDI</v>
      </c>
      <c r="L10466">
        <v>63</v>
      </c>
      <c r="M10466">
        <v>42.30526663195073</v>
      </c>
      <c r="N10466">
        <f>+VLOOKUP([1]VENTAS!G10466,[1]SKU!A:G,6,0)</f>
        <v>6807</v>
      </c>
      <c r="O10466" s="4">
        <f t="shared" si="163"/>
        <v>287971.94996368862</v>
      </c>
    </row>
    <row r="10467" spans="1:15" x14ac:dyDescent="0.3">
      <c r="A10467" s="1">
        <v>44945</v>
      </c>
      <c r="B10467" s="2" t="s">
        <v>9612</v>
      </c>
      <c r="C10467" s="2" t="s">
        <v>9613</v>
      </c>
      <c r="D10467" s="2" t="s">
        <v>10502</v>
      </c>
      <c r="E10467">
        <v>242</v>
      </c>
      <c r="F10467" t="str">
        <f>+VLOOKUP(E10467,[1]CLIENTES!A:B,2,0)</f>
        <v>Pilar</v>
      </c>
      <c r="G10467">
        <v>163</v>
      </c>
      <c r="H10467" t="str">
        <f>+VLOOKUP(G10467,[1]SKU!A:B,2,0)</f>
        <v>GRAMADOS ARENA 38 x 38 C.NEGRO 1RA CAL</v>
      </c>
      <c r="I10467" t="str">
        <f>+VLOOKUP(G10467,[1]SKU!A:D,4,0)</f>
        <v>CERAMICO</v>
      </c>
      <c r="J10467" t="str">
        <f>+VLOOKUP(G10467,[1]SKU!A:E,5,0)</f>
        <v>Piedras</v>
      </c>
      <c r="K10467" t="str">
        <f>+VLOOKUP(G10467,[1]SKU!A:C,3,0)</f>
        <v>CERRO NEGRO</v>
      </c>
      <c r="L10467">
        <v>139</v>
      </c>
      <c r="M10467">
        <v>91.62987770980709</v>
      </c>
      <c r="N10467">
        <f>+VLOOKUP([1]VENTAS!G10467,[1]SKU!A:G,6,0)</f>
        <v>2396</v>
      </c>
      <c r="O10467" s="4">
        <f t="shared" si="163"/>
        <v>219545.1869926978</v>
      </c>
    </row>
    <row r="10468" spans="1:15" x14ac:dyDescent="0.3">
      <c r="A10468" s="1">
        <v>44958</v>
      </c>
      <c r="B10468" s="2" t="s">
        <v>9612</v>
      </c>
      <c r="C10468" s="2" t="s">
        <v>9613</v>
      </c>
      <c r="D10468" s="2" t="s">
        <v>10503</v>
      </c>
      <c r="E10468">
        <v>213</v>
      </c>
      <c r="F10468" t="str">
        <f>+VLOOKUP(E10468,[1]CLIENTES!A:B,2,0)</f>
        <v>Keila</v>
      </c>
      <c r="G10468">
        <v>325</v>
      </c>
      <c r="H10468" t="str">
        <f>+VLOOKUP(G10468,[1]SKU!A:B,2,0)</f>
        <v>GLAM IVORY PUL RECT. 28 x 57,7 S.LOREN 1RA CAL</v>
      </c>
      <c r="I10468" t="str">
        <f>+VLOOKUP(G10468,[1]SKU!A:D,4,0)</f>
        <v>PORCELANATO</v>
      </c>
      <c r="J10468" t="str">
        <f>+VLOOKUP(G10468,[1]SKU!A:E,5,0)</f>
        <v>Cementos</v>
      </c>
      <c r="K10468" t="str">
        <f>+VLOOKUP(G10468,[1]SKU!A:C,3,0)</f>
        <v>SAN LORENZO</v>
      </c>
      <c r="L10468">
        <v>34</v>
      </c>
      <c r="M10468">
        <v>6.5384969507515702</v>
      </c>
      <c r="N10468">
        <f>+VLOOKUP([1]VENTAS!G10468,[1]SKU!A:G,6,0)</f>
        <v>5553</v>
      </c>
      <c r="O10468" s="4">
        <f t="shared" si="163"/>
        <v>36308.273567523473</v>
      </c>
    </row>
    <row r="10469" spans="1:15" x14ac:dyDescent="0.3">
      <c r="A10469" s="1">
        <v>44963</v>
      </c>
      <c r="B10469" s="2" t="s">
        <v>9612</v>
      </c>
      <c r="C10469" s="2" t="s">
        <v>9613</v>
      </c>
      <c r="D10469" s="2" t="s">
        <v>10504</v>
      </c>
      <c r="E10469">
        <v>198</v>
      </c>
      <c r="F10469" t="str">
        <f>+VLOOKUP(E10469,[1]CLIENTES!A:B,2,0)</f>
        <v>Darling</v>
      </c>
      <c r="G10469">
        <v>192</v>
      </c>
      <c r="H10469" t="str">
        <f>+VLOOKUP(G10469,[1]SKU!A:B,2,0)</f>
        <v>NOGAL OSCURO 45,3 X 45,3 SCOP 1RA CAL</v>
      </c>
      <c r="I10469" t="str">
        <f>+VLOOKUP(G10469,[1]SKU!A:D,4,0)</f>
        <v>CERAMICO</v>
      </c>
      <c r="J10469" t="str">
        <f>+VLOOKUP(G10469,[1]SKU!A:E,5,0)</f>
        <v>Maderas</v>
      </c>
      <c r="K10469" t="str">
        <f>+VLOOKUP(G10469,[1]SKU!A:C,3,0)</f>
        <v>SCOP</v>
      </c>
      <c r="L10469">
        <v>123</v>
      </c>
      <c r="M10469">
        <v>45.690915632574104</v>
      </c>
      <c r="N10469">
        <f>+VLOOKUP([1]VENTAS!G10469,[1]SKU!A:G,6,0)</f>
        <v>1791</v>
      </c>
      <c r="O10469" s="4">
        <f t="shared" si="163"/>
        <v>81832.429897940223</v>
      </c>
    </row>
    <row r="10470" spans="1:15" x14ac:dyDescent="0.3">
      <c r="A10470" s="1">
        <v>44938</v>
      </c>
      <c r="B10470" s="2" t="s">
        <v>9612</v>
      </c>
      <c r="C10470" s="2" t="s">
        <v>9613</v>
      </c>
      <c r="D10470" s="2" t="s">
        <v>10505</v>
      </c>
      <c r="E10470">
        <v>105</v>
      </c>
      <c r="F10470" t="str">
        <f>+VLOOKUP(E10470,[1]CLIENTES!A:B,2,0)</f>
        <v>Basthian</v>
      </c>
      <c r="G10470">
        <v>29</v>
      </c>
      <c r="H10470" t="str">
        <f>+VLOOKUP(G10470,[1]SKU!A:B,2,0)</f>
        <v>RECIFE GRIS 38 x 38 C.NEGRO 2DA CAL</v>
      </c>
      <c r="I10470" t="str">
        <f>+VLOOKUP(G10470,[1]SKU!A:D,4,0)</f>
        <v>CERAMICO</v>
      </c>
      <c r="J10470" t="str">
        <f>+VLOOKUP(G10470,[1]SKU!A:E,5,0)</f>
        <v>Cementos</v>
      </c>
      <c r="K10470" t="str">
        <f>+VLOOKUP(G10470,[1]SKU!A:C,3,0)</f>
        <v>CERRO NEGRO</v>
      </c>
      <c r="L10470">
        <v>94</v>
      </c>
      <c r="M10470">
        <v>80.291146168449941</v>
      </c>
      <c r="N10470">
        <f>+VLOOKUP([1]VENTAS!G10470,[1]SKU!A:G,6,0)</f>
        <v>1189</v>
      </c>
      <c r="O10470" s="4">
        <f t="shared" si="163"/>
        <v>95466.172794286977</v>
      </c>
    </row>
    <row r="10471" spans="1:15" x14ac:dyDescent="0.3">
      <c r="A10471" s="1">
        <v>44933</v>
      </c>
      <c r="B10471" s="2" t="s">
        <v>9612</v>
      </c>
      <c r="C10471" s="2" t="s">
        <v>9613</v>
      </c>
      <c r="D10471" s="2" t="s">
        <v>10506</v>
      </c>
      <c r="E10471">
        <v>18</v>
      </c>
      <c r="F10471" t="str">
        <f>+VLOOKUP(E10471,[1]CLIENTES!A:B,2,0)</f>
        <v>Vanessa</v>
      </c>
      <c r="G10471">
        <v>18</v>
      </c>
      <c r="H10471" t="str">
        <f>+VLOOKUP(G10471,[1]SKU!A:B,2,0)</f>
        <v>ASPEN BRILLANTE 29 x 59 C.NEGRO 2DA C</v>
      </c>
      <c r="I10471" t="str">
        <f>+VLOOKUP(G10471,[1]SKU!A:D,4,0)</f>
        <v>CERAMICO</v>
      </c>
      <c r="J10471" t="str">
        <f>+VLOOKUP(G10471,[1]SKU!A:E,5,0)</f>
        <v>Deco &amp; Mas</v>
      </c>
      <c r="K10471" t="str">
        <f>+VLOOKUP(G10471,[1]SKU!A:C,3,0)</f>
        <v>CERRO NEGRO</v>
      </c>
      <c r="L10471">
        <v>112</v>
      </c>
      <c r="M10471">
        <v>69.77951311667421</v>
      </c>
      <c r="N10471">
        <f>+VLOOKUP([1]VENTAS!G10471,[1]SKU!A:G,6,0)</f>
        <v>1479</v>
      </c>
      <c r="O10471" s="4">
        <f t="shared" si="163"/>
        <v>103203.89989956116</v>
      </c>
    </row>
    <row r="10472" spans="1:15" x14ac:dyDescent="0.3">
      <c r="A10472" s="1">
        <v>44983</v>
      </c>
      <c r="B10472" s="2" t="s">
        <v>9612</v>
      </c>
      <c r="C10472" s="2" t="s">
        <v>9613</v>
      </c>
      <c r="D10472" s="2" t="s">
        <v>10507</v>
      </c>
      <c r="E10472">
        <v>172</v>
      </c>
      <c r="F10472" t="str">
        <f>+VLOOKUP(E10472,[1]CLIENTES!A:B,2,0)</f>
        <v>Viviana</v>
      </c>
      <c r="G10472">
        <v>83</v>
      </c>
      <c r="H10472" t="str">
        <f>+VLOOKUP(G10472,[1]SKU!A:B,2,0)</f>
        <v>CALIFORNIA BEIGE 51 x 51 ALLPA 2DA C</v>
      </c>
      <c r="I10472" t="str">
        <f>+VLOOKUP(G10472,[1]SKU!A:D,4,0)</f>
        <v>CERAMICO</v>
      </c>
      <c r="J10472" t="str">
        <f>+VLOOKUP(G10472,[1]SKU!A:E,5,0)</f>
        <v>Cementos</v>
      </c>
      <c r="K10472" t="str">
        <f>+VLOOKUP(G10472,[1]SKU!A:C,3,0)</f>
        <v>ALLPA</v>
      </c>
      <c r="L10472">
        <v>9</v>
      </c>
      <c r="M10472">
        <v>2.6088366751646928</v>
      </c>
      <c r="N10472">
        <f>+VLOOKUP([1]VENTAS!G10472,[1]SKU!A:G,6,0)</f>
        <v>8125</v>
      </c>
      <c r="O10472" s="4">
        <f t="shared" si="163"/>
        <v>21196.797985713129</v>
      </c>
    </row>
    <row r="10473" spans="1:15" x14ac:dyDescent="0.3">
      <c r="A10473" s="1">
        <v>44935</v>
      </c>
      <c r="B10473" s="2" t="s">
        <v>9612</v>
      </c>
      <c r="C10473" s="2" t="s">
        <v>9613</v>
      </c>
      <c r="D10473" s="2" t="s">
        <v>10508</v>
      </c>
      <c r="E10473">
        <v>17</v>
      </c>
      <c r="F10473" t="str">
        <f>+VLOOKUP(E10473,[1]CLIENTES!A:B,2,0)</f>
        <v>Ernesto</v>
      </c>
      <c r="G10473">
        <v>114</v>
      </c>
      <c r="H10473" t="str">
        <f>+VLOOKUP(G10473,[1]SKU!A:B,2,0)</f>
        <v>LEBLON MARFIL 38 x 38 C.NEGRO 2DA CAL</v>
      </c>
      <c r="I10473" t="str">
        <f>+VLOOKUP(G10473,[1]SKU!A:D,4,0)</f>
        <v>CERAMICO</v>
      </c>
      <c r="J10473" t="str">
        <f>+VLOOKUP(G10473,[1]SKU!A:E,5,0)</f>
        <v>Marmoles</v>
      </c>
      <c r="K10473" t="str">
        <f>+VLOOKUP(G10473,[1]SKU!A:C,3,0)</f>
        <v>CERRO NEGRO</v>
      </c>
      <c r="L10473">
        <v>128</v>
      </c>
      <c r="M10473">
        <v>18.496431510441738</v>
      </c>
      <c r="N10473">
        <f>+VLOOKUP([1]VENTAS!G10473,[1]SKU!A:G,6,0)</f>
        <v>6873</v>
      </c>
      <c r="O10473" s="4">
        <f t="shared" si="163"/>
        <v>127125.97377126607</v>
      </c>
    </row>
    <row r="10474" spans="1:15" x14ac:dyDescent="0.3">
      <c r="A10474" s="1">
        <v>44969</v>
      </c>
      <c r="B10474" s="2" t="s">
        <v>9612</v>
      </c>
      <c r="C10474" s="2" t="s">
        <v>9613</v>
      </c>
      <c r="D10474" s="2" t="s">
        <v>10509</v>
      </c>
      <c r="E10474">
        <v>234</v>
      </c>
      <c r="F10474" t="str">
        <f>+VLOOKUP(E10474,[1]CLIENTES!A:B,2,0)</f>
        <v>Marian</v>
      </c>
      <c r="G10474">
        <v>302</v>
      </c>
      <c r="H10474" t="str">
        <f>+VLOOKUP(G10474,[1]SKU!A:B,2,0)</f>
        <v>LIFE GRIS RECT 59 X 59 C.NEGRO 1RA C</v>
      </c>
      <c r="I10474" t="str">
        <f>+VLOOKUP(G10474,[1]SKU!A:D,4,0)</f>
        <v>PORCELANATO</v>
      </c>
      <c r="J10474" t="str">
        <f>+VLOOKUP(G10474,[1]SKU!A:E,5,0)</f>
        <v>Cementos</v>
      </c>
      <c r="K10474" t="str">
        <f>+VLOOKUP(G10474,[1]SKU!A:C,3,0)</f>
        <v>CERRO NEGRO</v>
      </c>
      <c r="L10474">
        <v>110</v>
      </c>
      <c r="M10474">
        <v>102.33952412814101</v>
      </c>
      <c r="N10474">
        <f>+VLOOKUP([1]VENTAS!G10474,[1]SKU!A:G,6,0)</f>
        <v>3218</v>
      </c>
      <c r="O10474" s="4">
        <f t="shared" si="163"/>
        <v>329328.58864435775</v>
      </c>
    </row>
    <row r="10475" spans="1:15" x14ac:dyDescent="0.3">
      <c r="A10475" s="1">
        <v>44955</v>
      </c>
      <c r="B10475" s="2" t="s">
        <v>9612</v>
      </c>
      <c r="C10475" s="2" t="s">
        <v>9613</v>
      </c>
      <c r="D10475" s="2" t="s">
        <v>10510</v>
      </c>
      <c r="E10475">
        <v>201</v>
      </c>
      <c r="F10475" t="str">
        <f>+VLOOKUP(E10475,[1]CLIENTES!A:B,2,0)</f>
        <v>Dustin</v>
      </c>
      <c r="G10475">
        <v>375</v>
      </c>
      <c r="H10475" t="str">
        <f>+VLOOKUP(G10475,[1]SKU!A:B,2,0)</f>
        <v>BATILO IN IVORY RECT. 58 X 117 S.LOREN 2DA CAL</v>
      </c>
      <c r="I10475" t="str">
        <f>+VLOOKUP(G10475,[1]SKU!A:D,4,0)</f>
        <v>PORCELANATO</v>
      </c>
      <c r="J10475" t="str">
        <f>+VLOOKUP(G10475,[1]SKU!A:E,5,0)</f>
        <v>Cementos</v>
      </c>
      <c r="K10475" t="str">
        <f>+VLOOKUP(G10475,[1]SKU!A:C,3,0)</f>
        <v>SAN LORENZO</v>
      </c>
      <c r="L10475">
        <v>4</v>
      </c>
      <c r="M10475">
        <v>2.7086813052904728</v>
      </c>
      <c r="N10475">
        <f>+VLOOKUP([1]VENTAS!G10475,[1]SKU!A:G,6,0)</f>
        <v>6195</v>
      </c>
      <c r="O10475" s="4">
        <f t="shared" si="163"/>
        <v>16780.28068627448</v>
      </c>
    </row>
    <row r="10476" spans="1:15" x14ac:dyDescent="0.3">
      <c r="A10476" s="1">
        <v>44937</v>
      </c>
      <c r="B10476" s="2" t="s">
        <v>9612</v>
      </c>
      <c r="C10476" s="2" t="s">
        <v>9613</v>
      </c>
      <c r="D10476" s="2" t="s">
        <v>10511</v>
      </c>
      <c r="E10476">
        <v>70</v>
      </c>
      <c r="F10476" t="str">
        <f>+VLOOKUP(E10476,[1]CLIENTES!A:B,2,0)</f>
        <v>Estefani</v>
      </c>
      <c r="G10476">
        <v>136</v>
      </c>
      <c r="H10476" t="str">
        <f>+VLOOKUP(G10476,[1]SKU!A:B,2,0)</f>
        <v>UDINE ARENA 20 x 62 CAÑUELAS 1RA C</v>
      </c>
      <c r="I10476" t="str">
        <f>+VLOOKUP(G10476,[1]SKU!A:D,4,0)</f>
        <v>CERAMICO</v>
      </c>
      <c r="J10476" t="str">
        <f>+VLOOKUP(G10476,[1]SKU!A:E,5,0)</f>
        <v>Maderas</v>
      </c>
      <c r="K10476" t="str">
        <f>+VLOOKUP(G10476,[1]SKU!A:C,3,0)</f>
        <v>CAÑUELAS</v>
      </c>
      <c r="L10476">
        <v>130</v>
      </c>
      <c r="M10476">
        <v>78.720657366422799</v>
      </c>
      <c r="N10476">
        <f>+VLOOKUP([1]VENTAS!G10476,[1]SKU!A:G,6,0)</f>
        <v>3095</v>
      </c>
      <c r="O10476" s="4">
        <f t="shared" si="163"/>
        <v>243640.43454907855</v>
      </c>
    </row>
    <row r="10477" spans="1:15" x14ac:dyDescent="0.3">
      <c r="A10477" s="1">
        <v>44966</v>
      </c>
      <c r="B10477" s="2" t="s">
        <v>9612</v>
      </c>
      <c r="C10477" s="2" t="s">
        <v>9613</v>
      </c>
      <c r="D10477" s="2" t="s">
        <v>10512</v>
      </c>
      <c r="E10477">
        <v>136</v>
      </c>
      <c r="F10477" t="str">
        <f>+VLOOKUP(E10477,[1]CLIENTES!A:B,2,0)</f>
        <v>Ilian</v>
      </c>
      <c r="G10477">
        <v>346</v>
      </c>
      <c r="H10477" t="str">
        <f>+VLOOKUP(G10477,[1]SKU!A:B,2,0)</f>
        <v>TURIA ARENA FIT RECT. 58 x 58 S.LOREN 2DA C</v>
      </c>
      <c r="I10477" t="str">
        <f>+VLOOKUP(G10477,[1]SKU!A:D,4,0)</f>
        <v>PORCELANATO</v>
      </c>
      <c r="J10477" t="str">
        <f>+VLOOKUP(G10477,[1]SKU!A:E,5,0)</f>
        <v>Deco &amp; Mas</v>
      </c>
      <c r="K10477" t="str">
        <f>+VLOOKUP(G10477,[1]SKU!A:C,3,0)</f>
        <v>SAN LORENZO</v>
      </c>
      <c r="L10477">
        <v>24</v>
      </c>
      <c r="M10477">
        <v>0.39650857596635802</v>
      </c>
      <c r="N10477">
        <f>+VLOOKUP([1]VENTAS!G10477,[1]SKU!A:G,6,0)</f>
        <v>1662</v>
      </c>
      <c r="O10477" s="4">
        <f t="shared" si="163"/>
        <v>658.99725325608699</v>
      </c>
    </row>
    <row r="10478" spans="1:15" x14ac:dyDescent="0.3">
      <c r="A10478" s="1">
        <v>44934</v>
      </c>
      <c r="B10478" s="2" t="s">
        <v>9612</v>
      </c>
      <c r="C10478" s="2" t="s">
        <v>9613</v>
      </c>
      <c r="D10478" s="2" t="s">
        <v>10513</v>
      </c>
      <c r="E10478">
        <v>124</v>
      </c>
      <c r="F10478" t="str">
        <f>+VLOOKUP(E10478,[1]CLIENTES!A:B,2,0)</f>
        <v>Marthina</v>
      </c>
      <c r="G10478">
        <v>257</v>
      </c>
      <c r="H10478" t="str">
        <f>+VLOOKUP(G10478,[1]SKU!A:B,2,0)</f>
        <v>PORCELANATO MEDLEY GRIS 20 X 60 ALBERDI 2DA C</v>
      </c>
      <c r="I10478" t="str">
        <f>+VLOOKUP(G10478,[1]SKU!A:D,4,0)</f>
        <v>PORCELANATO</v>
      </c>
      <c r="J10478" t="str">
        <f>+VLOOKUP(G10478,[1]SKU!A:E,5,0)</f>
        <v>Maderas</v>
      </c>
      <c r="K10478" t="str">
        <f>+VLOOKUP(G10478,[1]SKU!A:C,3,0)</f>
        <v>ALBERDI</v>
      </c>
      <c r="L10478">
        <v>42</v>
      </c>
      <c r="M10478">
        <v>26.944899433211404</v>
      </c>
      <c r="N10478">
        <f>+VLOOKUP([1]VENTAS!G10478,[1]SKU!A:G,6,0)</f>
        <v>8917</v>
      </c>
      <c r="O10478" s="4">
        <f t="shared" si="163"/>
        <v>240267.66824594609</v>
      </c>
    </row>
    <row r="10479" spans="1:15" x14ac:dyDescent="0.3">
      <c r="A10479" s="1">
        <v>44957</v>
      </c>
      <c r="B10479" s="2" t="s">
        <v>9612</v>
      </c>
      <c r="C10479" s="2" t="s">
        <v>9613</v>
      </c>
      <c r="D10479" s="2" t="s">
        <v>10514</v>
      </c>
      <c r="E10479">
        <v>8</v>
      </c>
      <c r="F10479" t="str">
        <f>+VLOOKUP(E10479,[1]CLIENTES!A:B,2,0)</f>
        <v>Pascale</v>
      </c>
      <c r="G10479">
        <v>317</v>
      </c>
      <c r="H10479" t="str">
        <f>+VLOOKUP(G10479,[1]SKU!A:B,2,0)</f>
        <v>MOODS GRIS RECT. 58 x 58 S.LOREN 2DA C</v>
      </c>
      <c r="I10479" t="str">
        <f>+VLOOKUP(G10479,[1]SKU!A:D,4,0)</f>
        <v>PORCELANATO</v>
      </c>
      <c r="J10479" t="str">
        <f>+VLOOKUP(G10479,[1]SKU!A:E,5,0)</f>
        <v>Cementos</v>
      </c>
      <c r="K10479" t="str">
        <f>+VLOOKUP(G10479,[1]SKU!A:C,3,0)</f>
        <v>SAN LORENZO</v>
      </c>
      <c r="L10479">
        <v>67</v>
      </c>
      <c r="M10479">
        <v>50.424052344306205</v>
      </c>
      <c r="N10479">
        <f>+VLOOKUP([1]VENTAS!G10479,[1]SKU!A:G,6,0)</f>
        <v>2032</v>
      </c>
      <c r="O10479" s="4">
        <f t="shared" si="163"/>
        <v>102461.67436363021</v>
      </c>
    </row>
    <row r="10480" spans="1:15" x14ac:dyDescent="0.3">
      <c r="A10480" s="1">
        <v>44956</v>
      </c>
      <c r="B10480" s="2" t="s">
        <v>9612</v>
      </c>
      <c r="C10480" s="2" t="s">
        <v>9613</v>
      </c>
      <c r="D10480" s="2" t="s">
        <v>10515</v>
      </c>
      <c r="E10480">
        <v>15</v>
      </c>
      <c r="F10480" t="str">
        <f>+VLOOKUP(E10480,[1]CLIENTES!A:B,2,0)</f>
        <v>Naomi</v>
      </c>
      <c r="G10480">
        <v>112</v>
      </c>
      <c r="H10480" t="str">
        <f>+VLOOKUP(G10480,[1]SKU!A:B,2,0)</f>
        <v>VENECIANO BIANCO 33 x 33 S.LOREN 1RA C</v>
      </c>
      <c r="I10480" t="str">
        <f>+VLOOKUP(G10480,[1]SKU!A:D,4,0)</f>
        <v>CERAMICO</v>
      </c>
      <c r="J10480" t="str">
        <f>+VLOOKUP(G10480,[1]SKU!A:E,5,0)</f>
        <v>Deco &amp; Mas</v>
      </c>
      <c r="K10480" t="str">
        <f>+VLOOKUP(G10480,[1]SKU!A:C,3,0)</f>
        <v>SAN LORENZO</v>
      </c>
      <c r="L10480">
        <v>95</v>
      </c>
      <c r="M10480">
        <v>91.368898809439855</v>
      </c>
      <c r="N10480">
        <f>+VLOOKUP([1]VENTAS!G10480,[1]SKU!A:G,6,0)</f>
        <v>9035</v>
      </c>
      <c r="O10480" s="4">
        <f t="shared" si="163"/>
        <v>825518.00074328913</v>
      </c>
    </row>
    <row r="10481" spans="1:15" x14ac:dyDescent="0.3">
      <c r="A10481" s="1">
        <v>44953</v>
      </c>
      <c r="B10481" s="2" t="s">
        <v>9612</v>
      </c>
      <c r="C10481" s="2" t="s">
        <v>9613</v>
      </c>
      <c r="D10481" s="2" t="s">
        <v>10516</v>
      </c>
      <c r="E10481">
        <v>25</v>
      </c>
      <c r="F10481" t="str">
        <f>+VLOOKUP(E10481,[1]CLIENTES!A:B,2,0)</f>
        <v>Caroline</v>
      </c>
      <c r="G10481">
        <v>223</v>
      </c>
      <c r="H10481" t="str">
        <f>+VLOOKUP(G10481,[1]SKU!A:B,2,0)</f>
        <v>ARABESCATO RECT  64 X 122 C.NEGRO 2DA C</v>
      </c>
      <c r="I10481" t="str">
        <f>+VLOOKUP(G10481,[1]SKU!A:D,4,0)</f>
        <v>PORCELANATO</v>
      </c>
      <c r="J10481" t="str">
        <f>+VLOOKUP(G10481,[1]SKU!A:E,5,0)</f>
        <v>Marmoles</v>
      </c>
      <c r="K10481" t="str">
        <f>+VLOOKUP(G10481,[1]SKU!A:C,3,0)</f>
        <v>CERRO NEGRO</v>
      </c>
      <c r="L10481">
        <v>54</v>
      </c>
      <c r="M10481">
        <v>53.491153605550629</v>
      </c>
      <c r="N10481">
        <f>+VLOOKUP([1]VENTAS!G10481,[1]SKU!A:G,6,0)</f>
        <v>1963</v>
      </c>
      <c r="O10481" s="4">
        <f t="shared" si="163"/>
        <v>105003.13452769589</v>
      </c>
    </row>
    <row r="10482" spans="1:15" x14ac:dyDescent="0.3">
      <c r="A10482" s="1">
        <v>44944</v>
      </c>
      <c r="B10482" s="2" t="s">
        <v>9612</v>
      </c>
      <c r="C10482" s="2" t="s">
        <v>9613</v>
      </c>
      <c r="D10482" s="2" t="s">
        <v>10517</v>
      </c>
      <c r="E10482">
        <v>241</v>
      </c>
      <c r="F10482" t="str">
        <f>+VLOOKUP(E10482,[1]CLIENTES!A:B,2,0)</f>
        <v>Anyelina</v>
      </c>
      <c r="G10482">
        <v>252</v>
      </c>
      <c r="H10482" t="str">
        <f>+VLOOKUP(G10482,[1]SKU!A:B,2,0)</f>
        <v>PORCELANATO MEDLEY MARRON 20 X 60 ALBERDI 2DA C</v>
      </c>
      <c r="I10482" t="str">
        <f>+VLOOKUP(G10482,[1]SKU!A:D,4,0)</f>
        <v>PORCELANATO</v>
      </c>
      <c r="J10482" t="str">
        <f>+VLOOKUP(G10482,[1]SKU!A:E,5,0)</f>
        <v>Maderas</v>
      </c>
      <c r="K10482" t="str">
        <f>+VLOOKUP(G10482,[1]SKU!A:C,3,0)</f>
        <v>ALBERDI</v>
      </c>
      <c r="L10482">
        <v>89</v>
      </c>
      <c r="M10482">
        <v>45.318806545977921</v>
      </c>
      <c r="N10482">
        <f>+VLOOKUP([1]VENTAS!G10482,[1]SKU!A:G,6,0)</f>
        <v>5853</v>
      </c>
      <c r="O10482" s="4">
        <f t="shared" si="163"/>
        <v>265250.9747136088</v>
      </c>
    </row>
    <row r="10483" spans="1:15" x14ac:dyDescent="0.3">
      <c r="A10483" s="1">
        <v>44952</v>
      </c>
      <c r="B10483" s="2" t="s">
        <v>9612</v>
      </c>
      <c r="C10483" s="2" t="s">
        <v>9613</v>
      </c>
      <c r="D10483" s="2" t="s">
        <v>10518</v>
      </c>
      <c r="E10483">
        <v>198</v>
      </c>
      <c r="F10483" t="str">
        <f>+VLOOKUP(E10483,[1]CLIENTES!A:B,2,0)</f>
        <v>Darling</v>
      </c>
      <c r="G10483">
        <v>387</v>
      </c>
      <c r="H10483" t="str">
        <f>+VLOOKUP(G10483,[1]SKU!A:B,2,0)</f>
        <v>SALVIA RECT. 28 X 58 S.LOREN 2DA CAL</v>
      </c>
      <c r="I10483" t="str">
        <f>+VLOOKUP(G10483,[1]SKU!A:D,4,0)</f>
        <v>PORCELANATO</v>
      </c>
      <c r="J10483" t="str">
        <f>+VLOOKUP(G10483,[1]SKU!A:E,5,0)</f>
        <v>Maderas</v>
      </c>
      <c r="K10483" t="str">
        <f>+VLOOKUP(G10483,[1]SKU!A:C,3,0)</f>
        <v>SAN LORENZO</v>
      </c>
      <c r="L10483">
        <v>80</v>
      </c>
      <c r="M10483">
        <v>36.917495220951572</v>
      </c>
      <c r="N10483">
        <f>+VLOOKUP([1]VENTAS!G10483,[1]SKU!A:G,6,0)</f>
        <v>2362</v>
      </c>
      <c r="O10483" s="4">
        <f t="shared" si="163"/>
        <v>87199.123711887616</v>
      </c>
    </row>
    <row r="10484" spans="1:15" x14ac:dyDescent="0.3">
      <c r="A10484" s="1">
        <v>44971</v>
      </c>
      <c r="B10484" s="2" t="s">
        <v>9612</v>
      </c>
      <c r="C10484" s="2" t="s">
        <v>9613</v>
      </c>
      <c r="D10484" s="2" t="s">
        <v>10519</v>
      </c>
      <c r="E10484">
        <v>240</v>
      </c>
      <c r="F10484" t="str">
        <f>+VLOOKUP(E10484,[1]CLIENTES!A:B,2,0)</f>
        <v>Fransheska</v>
      </c>
      <c r="G10484">
        <v>300</v>
      </c>
      <c r="H10484" t="str">
        <f>+VLOOKUP(G10484,[1]SKU!A:B,2,0)</f>
        <v>MONACO CREMA PUL RECT 58 x 117 C.NEGRO 2DA C</v>
      </c>
      <c r="I10484" t="str">
        <f>+VLOOKUP(G10484,[1]SKU!A:D,4,0)</f>
        <v>PORCELANATO</v>
      </c>
      <c r="J10484" t="str">
        <f>+VLOOKUP(G10484,[1]SKU!A:E,5,0)</f>
        <v>Marmoles</v>
      </c>
      <c r="K10484" t="str">
        <f>+VLOOKUP(G10484,[1]SKU!A:C,3,0)</f>
        <v>CERRO NEGRO</v>
      </c>
      <c r="L10484">
        <v>149</v>
      </c>
      <c r="M10484">
        <v>91.617717995983554</v>
      </c>
      <c r="N10484">
        <f>+VLOOKUP([1]VENTAS!G10484,[1]SKU!A:G,6,0)</f>
        <v>2163</v>
      </c>
      <c r="O10484" s="4">
        <f t="shared" si="163"/>
        <v>198169.12402531243</v>
      </c>
    </row>
    <row r="10485" spans="1:15" x14ac:dyDescent="0.3">
      <c r="A10485" s="1">
        <v>44982</v>
      </c>
      <c r="B10485" s="2" t="s">
        <v>9612</v>
      </c>
      <c r="C10485" s="2" t="s">
        <v>9613</v>
      </c>
      <c r="D10485" s="2" t="s">
        <v>10520</v>
      </c>
      <c r="E10485">
        <v>93</v>
      </c>
      <c r="F10485" t="str">
        <f>+VLOOKUP(E10485,[1]CLIENTES!A:B,2,0)</f>
        <v>Brenda</v>
      </c>
      <c r="G10485">
        <v>252</v>
      </c>
      <c r="H10485" t="str">
        <f>+VLOOKUP(G10485,[1]SKU!A:B,2,0)</f>
        <v>PORCELANATO MEDLEY MARRON 20 X 60 ALBERDI 2DA C</v>
      </c>
      <c r="I10485" t="str">
        <f>+VLOOKUP(G10485,[1]SKU!A:D,4,0)</f>
        <v>PORCELANATO</v>
      </c>
      <c r="J10485" t="str">
        <f>+VLOOKUP(G10485,[1]SKU!A:E,5,0)</f>
        <v>Maderas</v>
      </c>
      <c r="K10485" t="str">
        <f>+VLOOKUP(G10485,[1]SKU!A:C,3,0)</f>
        <v>ALBERDI</v>
      </c>
      <c r="L10485">
        <v>102</v>
      </c>
      <c r="M10485">
        <v>51.938407502132002</v>
      </c>
      <c r="N10485">
        <f>+VLOOKUP([1]VENTAS!G10485,[1]SKU!A:G,6,0)</f>
        <v>5853</v>
      </c>
      <c r="O10485" s="4">
        <f t="shared" si="163"/>
        <v>303995.49910997861</v>
      </c>
    </row>
    <row r="10486" spans="1:15" x14ac:dyDescent="0.3">
      <c r="A10486" s="1">
        <v>44973</v>
      </c>
      <c r="B10486" s="2" t="s">
        <v>9612</v>
      </c>
      <c r="C10486" s="2" t="s">
        <v>9613</v>
      </c>
      <c r="D10486" s="2" t="s">
        <v>10521</v>
      </c>
      <c r="E10486">
        <v>241</v>
      </c>
      <c r="F10486" t="str">
        <f>+VLOOKUP(E10486,[1]CLIENTES!A:B,2,0)</f>
        <v>Anyelina</v>
      </c>
      <c r="G10486">
        <v>155</v>
      </c>
      <c r="H10486" t="str">
        <f>+VLOOKUP(G10486,[1]SKU!A:B,2,0)</f>
        <v>CALACATA 50 X 50 CAÑUELAS 2DA C</v>
      </c>
      <c r="I10486" t="str">
        <f>+VLOOKUP(G10486,[1]SKU!A:D,4,0)</f>
        <v>CERAMICO</v>
      </c>
      <c r="J10486" t="str">
        <f>+VLOOKUP(G10486,[1]SKU!A:E,5,0)</f>
        <v>Marmoles</v>
      </c>
      <c r="K10486" t="str">
        <f>+VLOOKUP(G10486,[1]SKU!A:C,3,0)</f>
        <v>CAÑUELAS</v>
      </c>
      <c r="L10486">
        <v>149</v>
      </c>
      <c r="M10486">
        <v>71.405019273184038</v>
      </c>
      <c r="N10486">
        <f>+VLOOKUP([1]VENTAS!G10486,[1]SKU!A:G,6,0)</f>
        <v>7299</v>
      </c>
      <c r="O10486" s="4">
        <f t="shared" si="163"/>
        <v>521185.23567497032</v>
      </c>
    </row>
    <row r="10487" spans="1:15" x14ac:dyDescent="0.3">
      <c r="A10487" s="1">
        <v>44953</v>
      </c>
      <c r="B10487" s="2" t="s">
        <v>9612</v>
      </c>
      <c r="C10487" s="2" t="s">
        <v>9613</v>
      </c>
      <c r="D10487" s="2" t="s">
        <v>10522</v>
      </c>
      <c r="E10487">
        <v>236</v>
      </c>
      <c r="F10487" t="str">
        <f>+VLOOKUP(E10487,[1]CLIENTES!A:B,2,0)</f>
        <v>Yasmin</v>
      </c>
      <c r="G10487">
        <v>363</v>
      </c>
      <c r="H10487" t="str">
        <f>+VLOOKUP(G10487,[1]SKU!A:B,2,0)</f>
        <v>MARMOL ANT. ARENA PUL RT FIT 57,7x57,7 S.LOREN 2DA</v>
      </c>
      <c r="I10487" t="str">
        <f>+VLOOKUP(G10487,[1]SKU!A:D,4,0)</f>
        <v>PORCELANATO</v>
      </c>
      <c r="J10487" t="str">
        <f>+VLOOKUP(G10487,[1]SKU!A:E,5,0)</f>
        <v>Marmoles</v>
      </c>
      <c r="K10487" t="str">
        <f>+VLOOKUP(G10487,[1]SKU!A:C,3,0)</f>
        <v>SAN LORENZO</v>
      </c>
      <c r="L10487">
        <v>164</v>
      </c>
      <c r="M10487">
        <v>152.62995912674435</v>
      </c>
      <c r="N10487">
        <f>+VLOOKUP([1]VENTAS!G10487,[1]SKU!A:G,6,0)</f>
        <v>4655</v>
      </c>
      <c r="O10487" s="4">
        <f t="shared" si="163"/>
        <v>710492.45973499492</v>
      </c>
    </row>
    <row r="10488" spans="1:15" x14ac:dyDescent="0.3">
      <c r="A10488" s="1">
        <v>44949</v>
      </c>
      <c r="B10488" s="2" t="s">
        <v>9612</v>
      </c>
      <c r="C10488" s="2" t="s">
        <v>9613</v>
      </c>
      <c r="D10488" s="2" t="s">
        <v>10523</v>
      </c>
      <c r="E10488">
        <v>74</v>
      </c>
      <c r="F10488" t="str">
        <f>+VLOOKUP(E10488,[1]CLIENTES!A:B,2,0)</f>
        <v>Ingrid</v>
      </c>
      <c r="G10488">
        <v>1</v>
      </c>
      <c r="H10488" t="str">
        <f>+VLOOKUP(G10488,[1]SKU!A:B,2,0)</f>
        <v>TERRA PIZARRA 45,3 X 45,3 SCOP 1RA CAL</v>
      </c>
      <c r="I10488" t="str">
        <f>+VLOOKUP(G10488,[1]SKU!A:D,4,0)</f>
        <v>CERAMICO</v>
      </c>
      <c r="J10488" t="str">
        <f>+VLOOKUP(G10488,[1]SKU!A:E,5,0)</f>
        <v>Piedras</v>
      </c>
      <c r="K10488" t="str">
        <f>+VLOOKUP(G10488,[1]SKU!A:C,3,0)</f>
        <v>SCOP</v>
      </c>
      <c r="L10488">
        <v>59</v>
      </c>
      <c r="M10488">
        <v>21.697334375578642</v>
      </c>
      <c r="N10488">
        <f>+VLOOKUP([1]VENTAS!G10488,[1]SKU!A:G,6,0)</f>
        <v>6518</v>
      </c>
      <c r="O10488" s="4">
        <f t="shared" si="163"/>
        <v>141423.22546002158</v>
      </c>
    </row>
    <row r="10489" spans="1:15" x14ac:dyDescent="0.3">
      <c r="A10489" s="1">
        <v>44959</v>
      </c>
      <c r="B10489" s="2" t="s">
        <v>9612</v>
      </c>
      <c r="C10489" s="2" t="s">
        <v>9613</v>
      </c>
      <c r="D10489" s="2" t="s">
        <v>10524</v>
      </c>
      <c r="E10489">
        <v>186</v>
      </c>
      <c r="F10489" t="str">
        <f>+VLOOKUP(E10489,[1]CLIENTES!A:B,2,0)</f>
        <v>Maykol</v>
      </c>
      <c r="G10489">
        <v>292</v>
      </c>
      <c r="H10489" t="str">
        <f>+VLOOKUP(G10489,[1]SKU!A:B,2,0)</f>
        <v>FERRARA BIANCO RECTIFICADO 60 X 60 ALBERDI 2DA C</v>
      </c>
      <c r="I10489" t="str">
        <f>+VLOOKUP(G10489,[1]SKU!A:D,4,0)</f>
        <v>PORCELANATO</v>
      </c>
      <c r="J10489" t="str">
        <f>+VLOOKUP(G10489,[1]SKU!A:E,5,0)</f>
        <v>Marmoles</v>
      </c>
      <c r="K10489" t="str">
        <f>+VLOOKUP(G10489,[1]SKU!A:C,3,0)</f>
        <v>ALBERDI</v>
      </c>
      <c r="L10489">
        <v>18</v>
      </c>
      <c r="M10489">
        <v>12.64883085253005</v>
      </c>
      <c r="N10489">
        <f>+VLOOKUP([1]VENTAS!G10489,[1]SKU!A:G,6,0)</f>
        <v>7836</v>
      </c>
      <c r="O10489" s="4">
        <f t="shared" si="163"/>
        <v>99116.238560425481</v>
      </c>
    </row>
    <row r="10490" spans="1:15" x14ac:dyDescent="0.3">
      <c r="A10490" s="1">
        <v>44955</v>
      </c>
      <c r="B10490" s="2" t="s">
        <v>9612</v>
      </c>
      <c r="C10490" s="2" t="s">
        <v>9613</v>
      </c>
      <c r="D10490" s="2" t="s">
        <v>10525</v>
      </c>
      <c r="E10490">
        <v>29</v>
      </c>
      <c r="F10490" t="str">
        <f>+VLOOKUP(E10490,[1]CLIENTES!A:B,2,0)</f>
        <v>Matia</v>
      </c>
      <c r="G10490">
        <v>381</v>
      </c>
      <c r="H10490" t="str">
        <f>+VLOOKUP(G10490,[1]SKU!A:B,2,0)</f>
        <v>GLAM IVORY PUL RT FIT 57,7 x 57,7 S.LOREN 2DA C</v>
      </c>
      <c r="I10490" t="str">
        <f>+VLOOKUP(G10490,[1]SKU!A:D,4,0)</f>
        <v>PORCELANATO</v>
      </c>
      <c r="J10490" t="str">
        <f>+VLOOKUP(G10490,[1]SKU!A:E,5,0)</f>
        <v>Cementos</v>
      </c>
      <c r="K10490" t="str">
        <f>+VLOOKUP(G10490,[1]SKU!A:C,3,0)</f>
        <v>SAN LORENZO</v>
      </c>
      <c r="L10490">
        <v>32</v>
      </c>
      <c r="M10490">
        <v>20.09046604327682</v>
      </c>
      <c r="N10490">
        <f>+VLOOKUP([1]VENTAS!G10490,[1]SKU!A:G,6,0)</f>
        <v>4775</v>
      </c>
      <c r="O10490" s="4">
        <f t="shared" si="163"/>
        <v>95931.975356646813</v>
      </c>
    </row>
    <row r="10491" spans="1:15" x14ac:dyDescent="0.3">
      <c r="A10491" s="1">
        <v>44979</v>
      </c>
      <c r="B10491" s="2" t="s">
        <v>9612</v>
      </c>
      <c r="C10491" s="2" t="s">
        <v>9613</v>
      </c>
      <c r="D10491" s="2" t="s">
        <v>10526</v>
      </c>
      <c r="E10491">
        <v>199</v>
      </c>
      <c r="F10491" t="str">
        <f>+VLOOKUP(E10491,[1]CLIENTES!A:B,2,0)</f>
        <v>Francisca</v>
      </c>
      <c r="G10491">
        <v>85</v>
      </c>
      <c r="H10491" t="str">
        <f>+VLOOKUP(G10491,[1]SKU!A:B,2,0)</f>
        <v>CALCAREO COLOR 56 X 56 LOURDES 1RA C</v>
      </c>
      <c r="I10491" t="str">
        <f>+VLOOKUP(G10491,[1]SKU!A:D,4,0)</f>
        <v>CERAMICO</v>
      </c>
      <c r="J10491" t="str">
        <f>+VLOOKUP(G10491,[1]SKU!A:E,5,0)</f>
        <v>Deco &amp; Mas</v>
      </c>
      <c r="K10491" t="str">
        <f>+VLOOKUP(G10491,[1]SKU!A:C,3,0)</f>
        <v>LOURDES</v>
      </c>
      <c r="L10491">
        <v>137</v>
      </c>
      <c r="M10491">
        <v>52.030961247236156</v>
      </c>
      <c r="N10491">
        <f>+VLOOKUP([1]VENTAS!G10491,[1]SKU!A:G,6,0)</f>
        <v>2181</v>
      </c>
      <c r="O10491" s="4">
        <f t="shared" si="163"/>
        <v>113479.52648022206</v>
      </c>
    </row>
    <row r="10492" spans="1:15" x14ac:dyDescent="0.3">
      <c r="A10492" s="1">
        <v>44964</v>
      </c>
      <c r="B10492" s="2" t="s">
        <v>9612</v>
      </c>
      <c r="C10492" s="2" t="s">
        <v>9613</v>
      </c>
      <c r="D10492" s="2" t="s">
        <v>10527</v>
      </c>
      <c r="E10492">
        <v>214</v>
      </c>
      <c r="F10492" t="str">
        <f>+VLOOKUP(E10492,[1]CLIENTES!A:B,2,0)</f>
        <v>Estefania</v>
      </c>
      <c r="G10492">
        <v>328</v>
      </c>
      <c r="H10492" t="str">
        <f>+VLOOKUP(G10492,[1]SKU!A:B,2,0)</f>
        <v>URBAN CONCR ANT GREY FIT RT 58 X 58 S.LOREN 2DA C</v>
      </c>
      <c r="I10492" t="str">
        <f>+VLOOKUP(G10492,[1]SKU!A:D,4,0)</f>
        <v>PORCELANATO</v>
      </c>
      <c r="J10492" t="str">
        <f>+VLOOKUP(G10492,[1]SKU!A:E,5,0)</f>
        <v>Cementos</v>
      </c>
      <c r="K10492" t="str">
        <f>+VLOOKUP(G10492,[1]SKU!A:C,3,0)</f>
        <v>SAN LORENZO</v>
      </c>
      <c r="L10492">
        <v>5</v>
      </c>
      <c r="M10492">
        <v>4.621074380672769</v>
      </c>
      <c r="N10492">
        <f>+VLOOKUP([1]VENTAS!G10492,[1]SKU!A:G,6,0)</f>
        <v>3325</v>
      </c>
      <c r="O10492" s="4">
        <f t="shared" si="163"/>
        <v>15365.072315736958</v>
      </c>
    </row>
    <row r="10493" spans="1:15" x14ac:dyDescent="0.3">
      <c r="A10493" s="1">
        <v>44962</v>
      </c>
      <c r="B10493" s="2" t="s">
        <v>9612</v>
      </c>
      <c r="C10493" s="2" t="s">
        <v>9613</v>
      </c>
      <c r="D10493" s="2" t="s">
        <v>10528</v>
      </c>
      <c r="E10493">
        <v>23</v>
      </c>
      <c r="F10493" t="str">
        <f>+VLOOKUP(E10493,[1]CLIENTES!A:B,2,0)</f>
        <v>Mark</v>
      </c>
      <c r="G10493">
        <v>173</v>
      </c>
      <c r="H10493" t="str">
        <f>+VLOOKUP(G10493,[1]SKU!A:B,2,0)</f>
        <v>MANAOS VERDE 38 x 38 C.NEGRO 2DA CAL</v>
      </c>
      <c r="I10493" t="str">
        <f>+VLOOKUP(G10493,[1]SKU!A:D,4,0)</f>
        <v>CERAMICO</v>
      </c>
      <c r="J10493" t="str">
        <f>+VLOOKUP(G10493,[1]SKU!A:E,5,0)</f>
        <v>Marmoles</v>
      </c>
      <c r="K10493" t="str">
        <f>+VLOOKUP(G10493,[1]SKU!A:C,3,0)</f>
        <v>CERRO NEGRO</v>
      </c>
      <c r="L10493">
        <v>57</v>
      </c>
      <c r="M10493">
        <v>34.69409208465153</v>
      </c>
      <c r="N10493">
        <f>+VLOOKUP([1]VENTAS!G10493,[1]SKU!A:G,6,0)</f>
        <v>6892</v>
      </c>
      <c r="O10493" s="4">
        <f t="shared" si="163"/>
        <v>239111.68264741835</v>
      </c>
    </row>
    <row r="10494" spans="1:15" x14ac:dyDescent="0.3">
      <c r="A10494" s="1">
        <v>44957</v>
      </c>
      <c r="B10494" s="2" t="s">
        <v>9612</v>
      </c>
      <c r="C10494" s="2" t="s">
        <v>9613</v>
      </c>
      <c r="D10494" s="2" t="s">
        <v>10529</v>
      </c>
      <c r="E10494">
        <v>207</v>
      </c>
      <c r="F10494" t="str">
        <f>+VLOOKUP(E10494,[1]CLIENTES!A:B,2,0)</f>
        <v>Leah</v>
      </c>
      <c r="G10494">
        <v>28</v>
      </c>
      <c r="H10494" t="str">
        <f>+VLOOKUP(G10494,[1]SKU!A:B,2,0)</f>
        <v>TILCARA MARRON 38 x 38 C.NEGRO 1RA CAL</v>
      </c>
      <c r="I10494" t="str">
        <f>+VLOOKUP(G10494,[1]SKU!A:D,4,0)</f>
        <v>CERAMICO</v>
      </c>
      <c r="J10494" t="str">
        <f>+VLOOKUP(G10494,[1]SKU!A:E,5,0)</f>
        <v>Piedras</v>
      </c>
      <c r="K10494" t="str">
        <f>+VLOOKUP(G10494,[1]SKU!A:C,3,0)</f>
        <v>CERRO NEGRO</v>
      </c>
      <c r="L10494">
        <v>30</v>
      </c>
      <c r="M10494">
        <v>24.799746472711945</v>
      </c>
      <c r="N10494">
        <f>+VLOOKUP([1]VENTAS!G10494,[1]SKU!A:G,6,0)</f>
        <v>6502</v>
      </c>
      <c r="O10494" s="4">
        <f t="shared" si="163"/>
        <v>161247.95156557308</v>
      </c>
    </row>
    <row r="10495" spans="1:15" x14ac:dyDescent="0.3">
      <c r="A10495" s="1">
        <v>44980</v>
      </c>
      <c r="B10495" s="2" t="s">
        <v>9612</v>
      </c>
      <c r="C10495" s="2" t="s">
        <v>9613</v>
      </c>
      <c r="D10495" s="2" t="s">
        <v>10530</v>
      </c>
      <c r="E10495">
        <v>78</v>
      </c>
      <c r="F10495" t="str">
        <f>+VLOOKUP(E10495,[1]CLIENTES!A:B,2,0)</f>
        <v>Justin</v>
      </c>
      <c r="G10495">
        <v>179</v>
      </c>
      <c r="H10495" t="str">
        <f>+VLOOKUP(G10495,[1]SKU!A:B,2,0)</f>
        <v>CASTAÑO 50 x 50 CORTINES 1RA C</v>
      </c>
      <c r="I10495" t="str">
        <f>+VLOOKUP(G10495,[1]SKU!A:D,4,0)</f>
        <v>CERAMICO</v>
      </c>
      <c r="J10495" t="str">
        <f>+VLOOKUP(G10495,[1]SKU!A:E,5,0)</f>
        <v>Maderas</v>
      </c>
      <c r="K10495" t="str">
        <f>+VLOOKUP(G10495,[1]SKU!A:C,3,0)</f>
        <v>CORTINES</v>
      </c>
      <c r="L10495">
        <v>96</v>
      </c>
      <c r="M10495">
        <v>60.281535564278933</v>
      </c>
      <c r="N10495">
        <f>+VLOOKUP([1]VENTAS!G10495,[1]SKU!A:G,6,0)</f>
        <v>4120</v>
      </c>
      <c r="O10495" s="4">
        <f t="shared" si="163"/>
        <v>248359.92652482921</v>
      </c>
    </row>
    <row r="10496" spans="1:15" x14ac:dyDescent="0.3">
      <c r="A10496" s="1">
        <v>44968</v>
      </c>
      <c r="B10496" s="2" t="s">
        <v>9612</v>
      </c>
      <c r="C10496" s="2" t="s">
        <v>9613</v>
      </c>
      <c r="D10496" s="2" t="s">
        <v>10531</v>
      </c>
      <c r="E10496">
        <v>70</v>
      </c>
      <c r="F10496" t="str">
        <f>+VLOOKUP(E10496,[1]CLIENTES!A:B,2,0)</f>
        <v>Estefani</v>
      </c>
      <c r="G10496">
        <v>191</v>
      </c>
      <c r="H10496" t="str">
        <f>+VLOOKUP(G10496,[1]SKU!A:B,2,0)</f>
        <v>ABETO CEMENTO 45,3 X 45,3 SCOP 2DA CAL</v>
      </c>
      <c r="I10496" t="str">
        <f>+VLOOKUP(G10496,[1]SKU!A:D,4,0)</f>
        <v>CERAMICO</v>
      </c>
      <c r="J10496" t="str">
        <f>+VLOOKUP(G10496,[1]SKU!A:E,5,0)</f>
        <v>Cementos</v>
      </c>
      <c r="K10496" t="str">
        <f>+VLOOKUP(G10496,[1]SKU!A:C,3,0)</f>
        <v>SCOP</v>
      </c>
      <c r="L10496">
        <v>32</v>
      </c>
      <c r="M10496">
        <v>31.214453103933941</v>
      </c>
      <c r="N10496">
        <f>+VLOOKUP([1]VENTAS!G10496,[1]SKU!A:G,6,0)</f>
        <v>1993</v>
      </c>
      <c r="O10496" s="4">
        <f t="shared" si="163"/>
        <v>62210.405036140342</v>
      </c>
    </row>
    <row r="10497" spans="1:15" x14ac:dyDescent="0.3">
      <c r="A10497" s="1">
        <v>44933</v>
      </c>
      <c r="B10497" s="2" t="s">
        <v>9612</v>
      </c>
      <c r="C10497" s="2" t="s">
        <v>9613</v>
      </c>
      <c r="D10497" s="2" t="s">
        <v>10532</v>
      </c>
      <c r="E10497">
        <v>177</v>
      </c>
      <c r="F10497" t="str">
        <f>+VLOOKUP(E10497,[1]CLIENTES!A:B,2,0)</f>
        <v>Samuel</v>
      </c>
      <c r="G10497">
        <v>220</v>
      </c>
      <c r="H10497" t="str">
        <f>+VLOOKUP(G10497,[1]SKU!A:B,2,0)</f>
        <v>PORCELANATO PEHUEN BLANCO 20 X 60 ALBERDI 2DA C</v>
      </c>
      <c r="I10497" t="str">
        <f>+VLOOKUP(G10497,[1]SKU!A:D,4,0)</f>
        <v>PORCELANATO</v>
      </c>
      <c r="J10497" t="str">
        <f>+VLOOKUP(G10497,[1]SKU!A:E,5,0)</f>
        <v>Maderas</v>
      </c>
      <c r="K10497" t="str">
        <f>+VLOOKUP(G10497,[1]SKU!A:C,3,0)</f>
        <v>ALBERDI</v>
      </c>
      <c r="L10497">
        <v>68</v>
      </c>
      <c r="M10497">
        <v>56.993382222706124</v>
      </c>
      <c r="N10497">
        <f>+VLOOKUP([1]VENTAS!G10497,[1]SKU!A:G,6,0)</f>
        <v>2669</v>
      </c>
      <c r="O10497" s="4">
        <f t="shared" si="163"/>
        <v>152115.33715240264</v>
      </c>
    </row>
    <row r="10498" spans="1:15" x14ac:dyDescent="0.3">
      <c r="A10498" s="1">
        <v>44958</v>
      </c>
      <c r="B10498" s="2" t="s">
        <v>9612</v>
      </c>
      <c r="C10498" s="2" t="s">
        <v>9613</v>
      </c>
      <c r="D10498" s="2" t="s">
        <v>10533</v>
      </c>
      <c r="E10498">
        <v>106</v>
      </c>
      <c r="F10498" t="str">
        <f>+VLOOKUP(E10498,[1]CLIENTES!A:B,2,0)</f>
        <v>Aquiles</v>
      </c>
      <c r="G10498">
        <v>92</v>
      </c>
      <c r="H10498" t="str">
        <f>+VLOOKUP(G10498,[1]SKU!A:B,2,0)</f>
        <v>MANAOS MARRON 38 x 38 C.NEGRO 2DA CAL</v>
      </c>
      <c r="I10498" t="str">
        <f>+VLOOKUP(G10498,[1]SKU!A:D,4,0)</f>
        <v>CERAMICO</v>
      </c>
      <c r="J10498" t="str">
        <f>+VLOOKUP(G10498,[1]SKU!A:E,5,0)</f>
        <v>Marmoles</v>
      </c>
      <c r="K10498" t="str">
        <f>+VLOOKUP(G10498,[1]SKU!A:C,3,0)</f>
        <v>CERRO NEGRO</v>
      </c>
      <c r="L10498">
        <v>73</v>
      </c>
      <c r="M10498">
        <v>46.608966560475103</v>
      </c>
      <c r="N10498">
        <f>+VLOOKUP([1]VENTAS!G10498,[1]SKU!A:G,6,0)</f>
        <v>5321</v>
      </c>
      <c r="O10498" s="4">
        <f t="shared" si="163"/>
        <v>248006.31106828802</v>
      </c>
    </row>
    <row r="10499" spans="1:15" x14ac:dyDescent="0.3">
      <c r="A10499" s="1">
        <v>44977</v>
      </c>
      <c r="B10499" s="2" t="s">
        <v>9612</v>
      </c>
      <c r="C10499" s="2" t="s">
        <v>9613</v>
      </c>
      <c r="D10499" s="2" t="s">
        <v>10534</v>
      </c>
      <c r="E10499">
        <v>148</v>
      </c>
      <c r="F10499" t="str">
        <f>+VLOOKUP(E10499,[1]CLIENTES!A:B,2,0)</f>
        <v>Sayen</v>
      </c>
      <c r="G10499">
        <v>249</v>
      </c>
      <c r="H10499" t="str">
        <f>+VLOOKUP(G10499,[1]SKU!A:B,2,0)</f>
        <v>MONACO GRIS PUL RECT 58 x 58 C.NEGRO 1RA C</v>
      </c>
      <c r="I10499" t="str">
        <f>+VLOOKUP(G10499,[1]SKU!A:D,4,0)</f>
        <v>PORCELANATO</v>
      </c>
      <c r="J10499" t="str">
        <f>+VLOOKUP(G10499,[1]SKU!A:E,5,0)</f>
        <v>Marmoles</v>
      </c>
      <c r="K10499" t="str">
        <f>+VLOOKUP(G10499,[1]SKU!A:C,3,0)</f>
        <v>CERRO NEGRO</v>
      </c>
      <c r="L10499">
        <v>14</v>
      </c>
      <c r="M10499">
        <v>0.17873360728680576</v>
      </c>
      <c r="N10499">
        <f>+VLOOKUP([1]VENTAS!G10499,[1]SKU!A:G,6,0)</f>
        <v>7804</v>
      </c>
      <c r="O10499" s="4">
        <f t="shared" ref="O10499:O10562" si="164">+N10499*M10499</f>
        <v>1394.8370712662322</v>
      </c>
    </row>
    <row r="10500" spans="1:15" x14ac:dyDescent="0.3">
      <c r="A10500" s="1">
        <v>44985</v>
      </c>
      <c r="B10500" s="2" t="s">
        <v>9612</v>
      </c>
      <c r="C10500" s="2" t="s">
        <v>9613</v>
      </c>
      <c r="D10500" s="2" t="s">
        <v>10535</v>
      </c>
      <c r="E10500">
        <v>198</v>
      </c>
      <c r="F10500" t="str">
        <f>+VLOOKUP(E10500,[1]CLIENTES!A:B,2,0)</f>
        <v>Darling</v>
      </c>
      <c r="G10500">
        <v>162</v>
      </c>
      <c r="H10500" t="str">
        <f>+VLOOKUP(G10500,[1]SKU!A:B,2,0)</f>
        <v>CARRARA 61,5 x 61,5 CAÑUELAS 1RA C</v>
      </c>
      <c r="I10500" t="str">
        <f>+VLOOKUP(G10500,[1]SKU!A:D,4,0)</f>
        <v>CERAMICO</v>
      </c>
      <c r="J10500" t="str">
        <f>+VLOOKUP(G10500,[1]SKU!A:E,5,0)</f>
        <v>Marmoles</v>
      </c>
      <c r="K10500" t="str">
        <f>+VLOOKUP(G10500,[1]SKU!A:C,3,0)</f>
        <v>CAÑUELAS</v>
      </c>
      <c r="L10500">
        <v>114</v>
      </c>
      <c r="M10500">
        <v>64.574603236464739</v>
      </c>
      <c r="N10500">
        <f>+VLOOKUP([1]VENTAS!G10500,[1]SKU!A:G,6,0)</f>
        <v>4838</v>
      </c>
      <c r="O10500" s="4">
        <f t="shared" si="164"/>
        <v>312411.9304580164</v>
      </c>
    </row>
    <row r="10501" spans="1:15" x14ac:dyDescent="0.3">
      <c r="A10501" s="1">
        <v>44932</v>
      </c>
      <c r="B10501" s="2" t="s">
        <v>9612</v>
      </c>
      <c r="C10501" s="2" t="s">
        <v>9613</v>
      </c>
      <c r="D10501" s="2" t="s">
        <v>10536</v>
      </c>
      <c r="E10501">
        <v>150</v>
      </c>
      <c r="F10501" t="str">
        <f>+VLOOKUP(E10501,[1]CLIENTES!A:B,2,0)</f>
        <v>Ian</v>
      </c>
      <c r="G10501">
        <v>356</v>
      </c>
      <c r="H10501" t="str">
        <f>+VLOOKUP(G10501,[1]SKU!A:B,2,0)</f>
        <v>URBAN CONCRETE DUO GREY 58  x 117 S.LOREN 1RA C</v>
      </c>
      <c r="I10501" t="str">
        <f>+VLOOKUP(G10501,[1]SKU!A:D,4,0)</f>
        <v>PORCELANATO</v>
      </c>
      <c r="J10501" t="str">
        <f>+VLOOKUP(G10501,[1]SKU!A:E,5,0)</f>
        <v>Cementos</v>
      </c>
      <c r="K10501" t="str">
        <f>+VLOOKUP(G10501,[1]SKU!A:C,3,0)</f>
        <v>SAN LORENZO</v>
      </c>
      <c r="L10501">
        <v>85</v>
      </c>
      <c r="M10501">
        <v>70.12453090470207</v>
      </c>
      <c r="N10501">
        <f>+VLOOKUP([1]VENTAS!G10501,[1]SKU!A:G,6,0)</f>
        <v>9729</v>
      </c>
      <c r="O10501" s="4">
        <f t="shared" si="164"/>
        <v>682241.56117184646</v>
      </c>
    </row>
    <row r="10502" spans="1:15" x14ac:dyDescent="0.3">
      <c r="A10502" s="1">
        <v>44946</v>
      </c>
      <c r="B10502" s="2" t="s">
        <v>9612</v>
      </c>
      <c r="C10502" s="2" t="s">
        <v>9613</v>
      </c>
      <c r="D10502" s="2" t="s">
        <v>10537</v>
      </c>
      <c r="E10502">
        <v>120</v>
      </c>
      <c r="F10502" t="str">
        <f>+VLOOKUP(E10502,[1]CLIENTES!A:B,2,0)</f>
        <v>Vaithiare</v>
      </c>
      <c r="G10502">
        <v>258</v>
      </c>
      <c r="H10502" t="str">
        <f>+VLOOKUP(G10502,[1]SKU!A:B,2,0)</f>
        <v>SOHO GLAM ESM NAT 45 x 90 ILVA 1RA C</v>
      </c>
      <c r="I10502" t="str">
        <f>+VLOOKUP(G10502,[1]SKU!A:D,4,0)</f>
        <v>PORCELANATO</v>
      </c>
      <c r="J10502" t="str">
        <f>+VLOOKUP(G10502,[1]SKU!A:E,5,0)</f>
        <v>Cementos</v>
      </c>
      <c r="K10502" t="str">
        <f>+VLOOKUP(G10502,[1]SKU!A:C,3,0)</f>
        <v>ILVA</v>
      </c>
      <c r="L10502">
        <v>150</v>
      </c>
      <c r="M10502">
        <v>19.669766601029732</v>
      </c>
      <c r="N10502">
        <f>+VLOOKUP([1]VENTAS!G10502,[1]SKU!A:G,6,0)</f>
        <v>1114</v>
      </c>
      <c r="O10502" s="4">
        <f t="shared" si="164"/>
        <v>21912.11999354712</v>
      </c>
    </row>
    <row r="10503" spans="1:15" x14ac:dyDescent="0.3">
      <c r="A10503" s="1">
        <v>44937</v>
      </c>
      <c r="B10503" s="2" t="s">
        <v>9612</v>
      </c>
      <c r="C10503" s="2" t="s">
        <v>9613</v>
      </c>
      <c r="D10503" s="2" t="s">
        <v>10538</v>
      </c>
      <c r="E10503">
        <v>186</v>
      </c>
      <c r="F10503" t="str">
        <f>+VLOOKUP(E10503,[1]CLIENTES!A:B,2,0)</f>
        <v>Maykol</v>
      </c>
      <c r="G10503">
        <v>76</v>
      </c>
      <c r="H10503" t="str">
        <f>+VLOOKUP(G10503,[1]SKU!A:B,2,0)</f>
        <v>HABITAT BLANCO BRILLANTE 33 X 45,3 SCOP 1RA C</v>
      </c>
      <c r="I10503" t="str">
        <f>+VLOOKUP(G10503,[1]SKU!A:D,4,0)</f>
        <v>CERAMICO</v>
      </c>
      <c r="J10503" t="str">
        <f>+VLOOKUP(G10503,[1]SKU!A:E,5,0)</f>
        <v>Marmoles</v>
      </c>
      <c r="K10503" t="str">
        <f>+VLOOKUP(G10503,[1]SKU!A:C,3,0)</f>
        <v>SCOP</v>
      </c>
      <c r="L10503">
        <v>96</v>
      </c>
      <c r="M10503">
        <v>65.510240275944483</v>
      </c>
      <c r="N10503">
        <f>+VLOOKUP([1]VENTAS!G10503,[1]SKU!A:G,6,0)</f>
        <v>1143</v>
      </c>
      <c r="O10503" s="4">
        <f t="shared" si="164"/>
        <v>74878.204635404545</v>
      </c>
    </row>
    <row r="10504" spans="1:15" x14ac:dyDescent="0.3">
      <c r="A10504" s="1">
        <v>44936</v>
      </c>
      <c r="B10504" s="2" t="s">
        <v>9612</v>
      </c>
      <c r="C10504" s="2" t="s">
        <v>9613</v>
      </c>
      <c r="D10504" s="2" t="s">
        <v>10539</v>
      </c>
      <c r="E10504">
        <v>115</v>
      </c>
      <c r="F10504" t="str">
        <f>+VLOOKUP(E10504,[1]CLIENTES!A:B,2,0)</f>
        <v>Franciska</v>
      </c>
      <c r="G10504">
        <v>137</v>
      </c>
      <c r="H10504" t="str">
        <f>+VLOOKUP(G10504,[1]SKU!A:B,2,0)</f>
        <v>PORFIDO VERDE 35 x 35  LOURDES 1RA C</v>
      </c>
      <c r="I10504" t="str">
        <f>+VLOOKUP(G10504,[1]SKU!A:D,4,0)</f>
        <v>CERAMICO</v>
      </c>
      <c r="J10504" t="str">
        <f>+VLOOKUP(G10504,[1]SKU!A:E,5,0)</f>
        <v>Piedras</v>
      </c>
      <c r="K10504" t="str">
        <f>+VLOOKUP(G10504,[1]SKU!A:C,3,0)</f>
        <v>LOURDES</v>
      </c>
      <c r="L10504">
        <v>112</v>
      </c>
      <c r="M10504">
        <v>48.379548175555286</v>
      </c>
      <c r="N10504">
        <f>+VLOOKUP([1]VENTAS!G10504,[1]SKU!A:G,6,0)</f>
        <v>5571</v>
      </c>
      <c r="O10504" s="4">
        <f t="shared" si="164"/>
        <v>269522.4628860185</v>
      </c>
    </row>
    <row r="10505" spans="1:15" x14ac:dyDescent="0.3">
      <c r="A10505" s="1">
        <v>44953</v>
      </c>
      <c r="B10505" s="2" t="s">
        <v>9612</v>
      </c>
      <c r="C10505" s="2" t="s">
        <v>9613</v>
      </c>
      <c r="D10505" s="2" t="s">
        <v>10540</v>
      </c>
      <c r="E10505">
        <v>41</v>
      </c>
      <c r="F10505" t="str">
        <f>+VLOOKUP(E10505,[1]CLIENTES!A:B,2,0)</f>
        <v>Hans</v>
      </c>
      <c r="G10505">
        <v>364</v>
      </c>
      <c r="H10505" t="str">
        <f>+VLOOKUP(G10505,[1]SKU!A:B,2,0)</f>
        <v>MOODS HUESO RECT. 58 x 58 S.LOREN 2DA C</v>
      </c>
      <c r="I10505" t="str">
        <f>+VLOOKUP(G10505,[1]SKU!A:D,4,0)</f>
        <v>PORCELANATO</v>
      </c>
      <c r="J10505" t="str">
        <f>+VLOOKUP(G10505,[1]SKU!A:E,5,0)</f>
        <v>Cementos</v>
      </c>
      <c r="K10505" t="str">
        <f>+VLOOKUP(G10505,[1]SKU!A:C,3,0)</f>
        <v>SAN LORENZO</v>
      </c>
      <c r="L10505">
        <v>154</v>
      </c>
      <c r="M10505">
        <v>131.03650957231571</v>
      </c>
      <c r="N10505">
        <f>+VLOOKUP([1]VENTAS!G10505,[1]SKU!A:G,6,0)</f>
        <v>1896</v>
      </c>
      <c r="O10505" s="4">
        <f t="shared" si="164"/>
        <v>248445.22214911057</v>
      </c>
    </row>
    <row r="10506" spans="1:15" x14ac:dyDescent="0.3">
      <c r="A10506" s="1">
        <v>44968</v>
      </c>
      <c r="B10506" s="2" t="s">
        <v>9612</v>
      </c>
      <c r="C10506" s="2" t="s">
        <v>9613</v>
      </c>
      <c r="D10506" s="2" t="s">
        <v>10541</v>
      </c>
      <c r="E10506">
        <v>97</v>
      </c>
      <c r="F10506" t="str">
        <f>+VLOOKUP(E10506,[1]CLIENTES!A:B,2,0)</f>
        <v>Nicolas</v>
      </c>
      <c r="G10506">
        <v>66</v>
      </c>
      <c r="H10506" t="str">
        <f>+VLOOKUP(G10506,[1]SKU!A:B,2,0)</f>
        <v>VERSALLES 51 X 51 ALLPA 2DA C</v>
      </c>
      <c r="I10506" t="str">
        <f>+VLOOKUP(G10506,[1]SKU!A:D,4,0)</f>
        <v>CERAMICO</v>
      </c>
      <c r="J10506" t="str">
        <f>+VLOOKUP(G10506,[1]SKU!A:E,5,0)</f>
        <v>Marmoles</v>
      </c>
      <c r="K10506" t="str">
        <f>+VLOOKUP(G10506,[1]SKU!A:C,3,0)</f>
        <v>ALLPA</v>
      </c>
      <c r="L10506">
        <v>17</v>
      </c>
      <c r="M10506">
        <v>2.3206217347574509</v>
      </c>
      <c r="N10506">
        <f>+VLOOKUP([1]VENTAS!G10506,[1]SKU!A:G,6,0)</f>
        <v>7586</v>
      </c>
      <c r="O10506" s="4">
        <f t="shared" si="164"/>
        <v>17604.236479870022</v>
      </c>
    </row>
    <row r="10507" spans="1:15" x14ac:dyDescent="0.3">
      <c r="A10507" s="1">
        <v>44980</v>
      </c>
      <c r="B10507" s="2" t="s">
        <v>9612</v>
      </c>
      <c r="C10507" s="2" t="s">
        <v>9613</v>
      </c>
      <c r="D10507" s="2" t="s">
        <v>10542</v>
      </c>
      <c r="E10507">
        <v>163</v>
      </c>
      <c r="F10507" t="str">
        <f>+VLOOKUP(E10507,[1]CLIENTES!A:B,2,0)</f>
        <v>Dominic</v>
      </c>
      <c r="G10507">
        <v>32</v>
      </c>
      <c r="H10507" t="str">
        <f>+VLOOKUP(G10507,[1]SKU!A:B,2,0)</f>
        <v>CEDRO MARRON 38 x 38 C.NEGRO 2DA CAL</v>
      </c>
      <c r="I10507" t="str">
        <f>+VLOOKUP(G10507,[1]SKU!A:D,4,0)</f>
        <v>CERAMICO</v>
      </c>
      <c r="J10507" t="str">
        <f>+VLOOKUP(G10507,[1]SKU!A:E,5,0)</f>
        <v>Maderas</v>
      </c>
      <c r="K10507" t="str">
        <f>+VLOOKUP(G10507,[1]SKU!A:C,3,0)</f>
        <v>CERRO NEGRO</v>
      </c>
      <c r="L10507">
        <v>116</v>
      </c>
      <c r="M10507">
        <v>27.785183238171399</v>
      </c>
      <c r="N10507">
        <f>+VLOOKUP([1]VENTAS!G10507,[1]SKU!A:G,6,0)</f>
        <v>4848</v>
      </c>
      <c r="O10507" s="4">
        <f t="shared" si="164"/>
        <v>134702.56833865494</v>
      </c>
    </row>
    <row r="10508" spans="1:15" x14ac:dyDescent="0.3">
      <c r="A10508" s="1">
        <v>44977</v>
      </c>
      <c r="B10508" s="2" t="s">
        <v>9612</v>
      </c>
      <c r="C10508" s="2" t="s">
        <v>9613</v>
      </c>
      <c r="D10508" s="2" t="s">
        <v>10543</v>
      </c>
      <c r="E10508">
        <v>169</v>
      </c>
      <c r="F10508" t="str">
        <f>+VLOOKUP(E10508,[1]CLIENTES!A:B,2,0)</f>
        <v>Belen</v>
      </c>
      <c r="G10508">
        <v>301</v>
      </c>
      <c r="H10508" t="str">
        <f>+VLOOKUP(G10508,[1]SKU!A:B,2,0)</f>
        <v>MOMA MARFIL PUL RECT 58 x 117 C.NEGRO 2DA C</v>
      </c>
      <c r="I10508" t="str">
        <f>+VLOOKUP(G10508,[1]SKU!A:D,4,0)</f>
        <v>PORCELANATO</v>
      </c>
      <c r="J10508" t="str">
        <f>+VLOOKUP(G10508,[1]SKU!A:E,5,0)</f>
        <v>Cementos</v>
      </c>
      <c r="K10508" t="str">
        <f>+VLOOKUP(G10508,[1]SKU!A:C,3,0)</f>
        <v>CERRO NEGRO</v>
      </c>
      <c r="L10508">
        <v>9</v>
      </c>
      <c r="M10508">
        <v>8.4909851894730082</v>
      </c>
      <c r="N10508">
        <f>+VLOOKUP([1]VENTAS!G10508,[1]SKU!A:G,6,0)</f>
        <v>9015</v>
      </c>
      <c r="O10508" s="4">
        <f t="shared" si="164"/>
        <v>76546.231483099167</v>
      </c>
    </row>
    <row r="10509" spans="1:15" x14ac:dyDescent="0.3">
      <c r="A10509" s="1">
        <v>44938</v>
      </c>
      <c r="B10509" s="2" t="s">
        <v>9612</v>
      </c>
      <c r="C10509" s="2" t="s">
        <v>9613</v>
      </c>
      <c r="D10509" s="2" t="s">
        <v>10544</v>
      </c>
      <c r="E10509">
        <v>234</v>
      </c>
      <c r="F10509" t="str">
        <f>+VLOOKUP(E10509,[1]CLIENTES!A:B,2,0)</f>
        <v>Marian</v>
      </c>
      <c r="G10509">
        <v>388</v>
      </c>
      <c r="H10509" t="str">
        <f>+VLOOKUP(G10509,[1]SKU!A:B,2,0)</f>
        <v>TAIGA GRIS FIT RECT. 19,2 X 117 S.LOREN 1RA C</v>
      </c>
      <c r="I10509" t="str">
        <f>+VLOOKUP(G10509,[1]SKU!A:D,4,0)</f>
        <v>PORCELANATO</v>
      </c>
      <c r="J10509" t="str">
        <f>+VLOOKUP(G10509,[1]SKU!A:E,5,0)</f>
        <v>Maderas</v>
      </c>
      <c r="K10509" t="str">
        <f>+VLOOKUP(G10509,[1]SKU!A:C,3,0)</f>
        <v>SAN LORENZO</v>
      </c>
      <c r="L10509">
        <v>149</v>
      </c>
      <c r="M10509">
        <v>98.035278990322126</v>
      </c>
      <c r="N10509">
        <f>+VLOOKUP([1]VENTAS!G10509,[1]SKU!A:G,6,0)</f>
        <v>3818</v>
      </c>
      <c r="O10509" s="4">
        <f t="shared" si="164"/>
        <v>374298.6951850499</v>
      </c>
    </row>
    <row r="10510" spans="1:15" x14ac:dyDescent="0.3">
      <c r="A10510" s="1">
        <v>44953</v>
      </c>
      <c r="B10510" s="2" t="s">
        <v>9612</v>
      </c>
      <c r="C10510" s="2" t="s">
        <v>9613</v>
      </c>
      <c r="D10510" s="2" t="s">
        <v>10545</v>
      </c>
      <c r="E10510">
        <v>179</v>
      </c>
      <c r="F10510" t="str">
        <f>+VLOOKUP(E10510,[1]CLIENTES!A:B,2,0)</f>
        <v>Jimena</v>
      </c>
      <c r="G10510">
        <v>80</v>
      </c>
      <c r="H10510" t="str">
        <f>+VLOOKUP(G10510,[1]SKU!A:B,2,0)</f>
        <v>PORTLAND GREY 50 X 50 CORTINES 2DA C</v>
      </c>
      <c r="I10510" t="str">
        <f>+VLOOKUP(G10510,[1]SKU!A:D,4,0)</f>
        <v>CERAMICO</v>
      </c>
      <c r="J10510" t="str">
        <f>+VLOOKUP(G10510,[1]SKU!A:E,5,0)</f>
        <v>Cementos</v>
      </c>
      <c r="K10510" t="str">
        <f>+VLOOKUP(G10510,[1]SKU!A:C,3,0)</f>
        <v>CORTINES</v>
      </c>
      <c r="L10510">
        <v>32</v>
      </c>
      <c r="M10510">
        <v>10.197191880617375</v>
      </c>
      <c r="N10510">
        <f>+VLOOKUP([1]VENTAS!G10510,[1]SKU!A:G,6,0)</f>
        <v>4847</v>
      </c>
      <c r="O10510" s="4">
        <f t="shared" si="164"/>
        <v>49425.789045352416</v>
      </c>
    </row>
    <row r="10511" spans="1:15" x14ac:dyDescent="0.3">
      <c r="A10511" s="1">
        <v>44974</v>
      </c>
      <c r="B10511" s="2" t="s">
        <v>9612</v>
      </c>
      <c r="C10511" s="2" t="s">
        <v>9613</v>
      </c>
      <c r="D10511" s="2" t="s">
        <v>10546</v>
      </c>
      <c r="E10511">
        <v>117</v>
      </c>
      <c r="F10511" t="str">
        <f>+VLOOKUP(E10511,[1]CLIENTES!A:B,2,0)</f>
        <v>Mirko</v>
      </c>
      <c r="G10511">
        <v>356</v>
      </c>
      <c r="H10511" t="str">
        <f>+VLOOKUP(G10511,[1]SKU!A:B,2,0)</f>
        <v>URBAN CONCRETE DUO GREY 58  x 117 S.LOREN 1RA C</v>
      </c>
      <c r="I10511" t="str">
        <f>+VLOOKUP(G10511,[1]SKU!A:D,4,0)</f>
        <v>PORCELANATO</v>
      </c>
      <c r="J10511" t="str">
        <f>+VLOOKUP(G10511,[1]SKU!A:E,5,0)</f>
        <v>Cementos</v>
      </c>
      <c r="K10511" t="str">
        <f>+VLOOKUP(G10511,[1]SKU!A:C,3,0)</f>
        <v>SAN LORENZO</v>
      </c>
      <c r="L10511">
        <v>129</v>
      </c>
      <c r="M10511">
        <v>106.42428807890077</v>
      </c>
      <c r="N10511">
        <f>+VLOOKUP([1]VENTAS!G10511,[1]SKU!A:G,6,0)</f>
        <v>9729</v>
      </c>
      <c r="O10511" s="4">
        <f t="shared" si="164"/>
        <v>1035401.8987196257</v>
      </c>
    </row>
    <row r="10512" spans="1:15" x14ac:dyDescent="0.3">
      <c r="A10512" s="1">
        <v>44971</v>
      </c>
      <c r="B10512" s="2" t="s">
        <v>9612</v>
      </c>
      <c r="C10512" s="2" t="s">
        <v>9613</v>
      </c>
      <c r="D10512" s="2" t="s">
        <v>10547</v>
      </c>
      <c r="E10512">
        <v>105</v>
      </c>
      <c r="F10512" t="str">
        <f>+VLOOKUP(E10512,[1]CLIENTES!A:B,2,0)</f>
        <v>Basthian</v>
      </c>
      <c r="G10512">
        <v>207</v>
      </c>
      <c r="H10512" t="str">
        <f>+VLOOKUP(G10512,[1]SKU!A:B,2,0)</f>
        <v>DUBAI PUL RECT 58 X 117 C.NEGRO 2DA C</v>
      </c>
      <c r="I10512" t="str">
        <f>+VLOOKUP(G10512,[1]SKU!A:D,4,0)</f>
        <v>PORCELANATO</v>
      </c>
      <c r="J10512" t="str">
        <f>+VLOOKUP(G10512,[1]SKU!A:E,5,0)</f>
        <v>Marmoles</v>
      </c>
      <c r="K10512" t="str">
        <f>+VLOOKUP(G10512,[1]SKU!A:C,3,0)</f>
        <v>CERRO NEGRO</v>
      </c>
      <c r="L10512">
        <v>29</v>
      </c>
      <c r="M10512">
        <v>16.067332410630982</v>
      </c>
      <c r="N10512">
        <f>+VLOOKUP([1]VENTAS!G10512,[1]SKU!A:G,6,0)</f>
        <v>5205</v>
      </c>
      <c r="O10512" s="4">
        <f t="shared" si="164"/>
        <v>83630.465197334255</v>
      </c>
    </row>
    <row r="10513" spans="1:15" x14ac:dyDescent="0.3">
      <c r="A10513" s="1">
        <v>44946</v>
      </c>
      <c r="B10513" s="2" t="s">
        <v>9612</v>
      </c>
      <c r="C10513" s="2" t="s">
        <v>9613</v>
      </c>
      <c r="D10513" s="2" t="s">
        <v>10548</v>
      </c>
      <c r="E10513">
        <v>16</v>
      </c>
      <c r="F10513" t="str">
        <f>+VLOOKUP(E10513,[1]CLIENTES!A:B,2,0)</f>
        <v>Neftali</v>
      </c>
      <c r="G10513">
        <v>232</v>
      </c>
      <c r="H10513" t="str">
        <f>+VLOOKUP(G10513,[1]SKU!A:B,2,0)</f>
        <v>MONACO GRIS PUL RECT 58 x 117 C.NEGRO 2DA C</v>
      </c>
      <c r="I10513" t="str">
        <f>+VLOOKUP(G10513,[1]SKU!A:D,4,0)</f>
        <v>PORCELANATO</v>
      </c>
      <c r="J10513" t="str">
        <f>+VLOOKUP(G10513,[1]SKU!A:E,5,0)</f>
        <v>Marmoles</v>
      </c>
      <c r="K10513" t="str">
        <f>+VLOOKUP(G10513,[1]SKU!A:C,3,0)</f>
        <v>CERRO NEGRO</v>
      </c>
      <c r="L10513">
        <v>111</v>
      </c>
      <c r="M10513">
        <v>6.2416045111708023</v>
      </c>
      <c r="N10513">
        <f>+VLOOKUP([1]VENTAS!G10513,[1]SKU!A:G,6,0)</f>
        <v>7841</v>
      </c>
      <c r="O10513" s="4">
        <f t="shared" si="164"/>
        <v>48940.420972090258</v>
      </c>
    </row>
    <row r="10514" spans="1:15" x14ac:dyDescent="0.3">
      <c r="A10514" s="1">
        <v>44962</v>
      </c>
      <c r="B10514" s="2" t="s">
        <v>9612</v>
      </c>
      <c r="C10514" s="2" t="s">
        <v>9613</v>
      </c>
      <c r="D10514" s="2" t="s">
        <v>10549</v>
      </c>
      <c r="E10514">
        <v>195</v>
      </c>
      <c r="F10514" t="str">
        <f>+VLOOKUP(E10514,[1]CLIENTES!A:B,2,0)</f>
        <v>Cathalina</v>
      </c>
      <c r="G10514">
        <v>299</v>
      </c>
      <c r="H10514" t="str">
        <f>+VLOOKUP(G10514,[1]SKU!A:B,2,0)</f>
        <v>URBAN ANTHRACITE NATURAL 60 X 120 VITE 2DA C</v>
      </c>
      <c r="I10514" t="str">
        <f>+VLOOKUP(G10514,[1]SKU!A:D,4,0)</f>
        <v>PORCELANATO</v>
      </c>
      <c r="J10514" t="str">
        <f>+VLOOKUP(G10514,[1]SKU!A:E,5,0)</f>
        <v>Cementos</v>
      </c>
      <c r="K10514" t="str">
        <f>+VLOOKUP(G10514,[1]SKU!A:C,3,0)</f>
        <v>VITE</v>
      </c>
      <c r="L10514">
        <v>147</v>
      </c>
      <c r="M10514">
        <v>137.8412736274085</v>
      </c>
      <c r="N10514">
        <f>+VLOOKUP([1]VENTAS!G10514,[1]SKU!A:G,6,0)</f>
        <v>7178</v>
      </c>
      <c r="O10514" s="4">
        <f t="shared" si="164"/>
        <v>989424.66209753824</v>
      </c>
    </row>
    <row r="10515" spans="1:15" x14ac:dyDescent="0.3">
      <c r="A10515" s="1">
        <v>44964</v>
      </c>
      <c r="B10515" s="2" t="s">
        <v>9612</v>
      </c>
      <c r="C10515" s="2" t="s">
        <v>9613</v>
      </c>
      <c r="D10515" s="2" t="s">
        <v>10550</v>
      </c>
      <c r="E10515">
        <v>187</v>
      </c>
      <c r="F10515" t="str">
        <f>+VLOOKUP(E10515,[1]CLIENTES!A:B,2,0)</f>
        <v>Naira</v>
      </c>
      <c r="G10515">
        <v>211</v>
      </c>
      <c r="H10515" t="str">
        <f>+VLOOKUP(G10515,[1]SKU!A:B,2,0)</f>
        <v>ARABESCATO PUL RECT 58 X 117 C.NEGRO 2DA C</v>
      </c>
      <c r="I10515" t="str">
        <f>+VLOOKUP(G10515,[1]SKU!A:D,4,0)</f>
        <v>PORCELANATO</v>
      </c>
      <c r="J10515" t="str">
        <f>+VLOOKUP(G10515,[1]SKU!A:E,5,0)</f>
        <v>Marmoles</v>
      </c>
      <c r="K10515" t="str">
        <f>+VLOOKUP(G10515,[1]SKU!A:C,3,0)</f>
        <v>CERRO NEGRO</v>
      </c>
      <c r="L10515">
        <v>83</v>
      </c>
      <c r="M10515">
        <v>50.484808825101467</v>
      </c>
      <c r="N10515">
        <f>+VLOOKUP([1]VENTAS!G10515,[1]SKU!A:G,6,0)</f>
        <v>5834</v>
      </c>
      <c r="O10515" s="4">
        <f t="shared" si="164"/>
        <v>294528.37468564196</v>
      </c>
    </row>
    <row r="10516" spans="1:15" x14ac:dyDescent="0.3">
      <c r="A10516" s="1">
        <v>44934</v>
      </c>
      <c r="B10516" s="2" t="s">
        <v>9612</v>
      </c>
      <c r="C10516" s="2" t="s">
        <v>9613</v>
      </c>
      <c r="D10516" s="2" t="s">
        <v>10551</v>
      </c>
      <c r="E10516">
        <v>98</v>
      </c>
      <c r="F10516" t="str">
        <f>+VLOOKUP(E10516,[1]CLIENTES!A:B,2,0)</f>
        <v>Nicolas</v>
      </c>
      <c r="G10516">
        <v>371</v>
      </c>
      <c r="H10516" t="str">
        <f>+VLOOKUP(G10516,[1]SKU!A:B,2,0)</f>
        <v>BAUHAUS SAND FIT RECT. 58 x 58 S.LOREN 2DA C</v>
      </c>
      <c r="I10516" t="str">
        <f>+VLOOKUP(G10516,[1]SKU!A:D,4,0)</f>
        <v>PORCELANATO</v>
      </c>
      <c r="J10516" t="str">
        <f>+VLOOKUP(G10516,[1]SKU!A:E,5,0)</f>
        <v>Cementos</v>
      </c>
      <c r="K10516" t="str">
        <f>+VLOOKUP(G10516,[1]SKU!A:C,3,0)</f>
        <v>SAN LORENZO</v>
      </c>
      <c r="L10516">
        <v>45</v>
      </c>
      <c r="M10516">
        <v>6.2920103027926775</v>
      </c>
      <c r="N10516">
        <f>+VLOOKUP([1]VENTAS!G10516,[1]SKU!A:G,6,0)</f>
        <v>6115</v>
      </c>
      <c r="O10516" s="4">
        <f t="shared" si="164"/>
        <v>38475.64300157722</v>
      </c>
    </row>
    <row r="10517" spans="1:15" x14ac:dyDescent="0.3">
      <c r="A10517" s="1">
        <v>44977</v>
      </c>
      <c r="B10517" s="2" t="s">
        <v>9612</v>
      </c>
      <c r="C10517" s="2" t="s">
        <v>9613</v>
      </c>
      <c r="D10517" s="2" t="s">
        <v>10552</v>
      </c>
      <c r="E10517">
        <v>115</v>
      </c>
      <c r="F10517" t="str">
        <f>+VLOOKUP(E10517,[1]CLIENTES!A:B,2,0)</f>
        <v>Franciska</v>
      </c>
      <c r="G10517">
        <v>114</v>
      </c>
      <c r="H10517" t="str">
        <f>+VLOOKUP(G10517,[1]SKU!A:B,2,0)</f>
        <v>LEBLON MARFIL 38 x 38 C.NEGRO 2DA CAL</v>
      </c>
      <c r="I10517" t="str">
        <f>+VLOOKUP(G10517,[1]SKU!A:D,4,0)</f>
        <v>CERAMICO</v>
      </c>
      <c r="J10517" t="str">
        <f>+VLOOKUP(G10517,[1]SKU!A:E,5,0)</f>
        <v>Marmoles</v>
      </c>
      <c r="K10517" t="str">
        <f>+VLOOKUP(G10517,[1]SKU!A:C,3,0)</f>
        <v>CERRO NEGRO</v>
      </c>
      <c r="L10517">
        <v>126</v>
      </c>
      <c r="M10517">
        <v>18.207424768091087</v>
      </c>
      <c r="N10517">
        <f>+VLOOKUP([1]VENTAS!G10517,[1]SKU!A:G,6,0)</f>
        <v>6873</v>
      </c>
      <c r="O10517" s="4">
        <f t="shared" si="164"/>
        <v>125139.63043109005</v>
      </c>
    </row>
    <row r="10518" spans="1:15" x14ac:dyDescent="0.3">
      <c r="A10518" s="1">
        <v>44985</v>
      </c>
      <c r="B10518" s="2" t="s">
        <v>9612</v>
      </c>
      <c r="C10518" s="2" t="s">
        <v>9613</v>
      </c>
      <c r="D10518" s="2" t="s">
        <v>10553</v>
      </c>
      <c r="E10518">
        <v>194</v>
      </c>
      <c r="F10518" t="str">
        <f>+VLOOKUP(E10518,[1]CLIENTES!A:B,2,0)</f>
        <v>Kassandra</v>
      </c>
      <c r="G10518">
        <v>234</v>
      </c>
      <c r="H10518" t="str">
        <f>+VLOOKUP(G10518,[1]SKU!A:B,2,0)</f>
        <v>TITANIO RECTIFICADO 60 X 60 ALBERDI 2DA C</v>
      </c>
      <c r="I10518" t="str">
        <f>+VLOOKUP(G10518,[1]SKU!A:D,4,0)</f>
        <v>PORCELANATO</v>
      </c>
      <c r="J10518" t="str">
        <f>+VLOOKUP(G10518,[1]SKU!A:E,5,0)</f>
        <v>Cementos</v>
      </c>
      <c r="K10518" t="str">
        <f>+VLOOKUP(G10518,[1]SKU!A:C,3,0)</f>
        <v>ALBERDI</v>
      </c>
      <c r="L10518">
        <v>24</v>
      </c>
      <c r="M10518">
        <v>9.6180254088410244</v>
      </c>
      <c r="N10518">
        <f>+VLOOKUP([1]VENTAS!G10518,[1]SKU!A:G,6,0)</f>
        <v>3557</v>
      </c>
      <c r="O10518" s="4">
        <f t="shared" si="164"/>
        <v>34211.316379247524</v>
      </c>
    </row>
    <row r="10519" spans="1:15" x14ac:dyDescent="0.3">
      <c r="A10519" s="1">
        <v>44965</v>
      </c>
      <c r="B10519" s="2" t="s">
        <v>9612</v>
      </c>
      <c r="C10519" s="2" t="s">
        <v>9613</v>
      </c>
      <c r="D10519" s="2" t="s">
        <v>10554</v>
      </c>
      <c r="E10519">
        <v>113</v>
      </c>
      <c r="F10519" t="str">
        <f>+VLOOKUP(E10519,[1]CLIENTES!A:B,2,0)</f>
        <v>Raffaella</v>
      </c>
      <c r="G10519">
        <v>225</v>
      </c>
      <c r="H10519" t="str">
        <f>+VLOOKUP(G10519,[1]SKU!A:B,2,0)</f>
        <v>LIFE TIZA NATURAL RECT. 59 x 59 C.NEGRO 1RA CAL</v>
      </c>
      <c r="I10519" t="str">
        <f>+VLOOKUP(G10519,[1]SKU!A:D,4,0)</f>
        <v>PORCELANATO</v>
      </c>
      <c r="J10519" t="str">
        <f>+VLOOKUP(G10519,[1]SKU!A:E,5,0)</f>
        <v>Cementos</v>
      </c>
      <c r="K10519" t="str">
        <f>+VLOOKUP(G10519,[1]SKU!A:C,3,0)</f>
        <v>CERRO NEGRO</v>
      </c>
      <c r="L10519">
        <v>25</v>
      </c>
      <c r="M10519">
        <v>17.911105040492128</v>
      </c>
      <c r="N10519">
        <f>+VLOOKUP([1]VENTAS!G10519,[1]SKU!A:G,6,0)</f>
        <v>1145</v>
      </c>
      <c r="O10519" s="4">
        <f t="shared" si="164"/>
        <v>20508.215271363486</v>
      </c>
    </row>
    <row r="10520" spans="1:15" x14ac:dyDescent="0.3">
      <c r="A10520" s="1">
        <v>44979</v>
      </c>
      <c r="B10520" s="2" t="s">
        <v>9612</v>
      </c>
      <c r="C10520" s="2" t="s">
        <v>9613</v>
      </c>
      <c r="D10520" s="2" t="s">
        <v>10555</v>
      </c>
      <c r="E10520">
        <v>33</v>
      </c>
      <c r="F10520" t="str">
        <f>+VLOOKUP(E10520,[1]CLIENTES!A:B,2,0)</f>
        <v>Yordan</v>
      </c>
      <c r="G10520">
        <v>369</v>
      </c>
      <c r="H10520" t="str">
        <f>+VLOOKUP(G10520,[1]SKU!A:B,2,0)</f>
        <v>MOODS HUESO 59 x 59 S.LOREN 2DA CAL</v>
      </c>
      <c r="I10520" t="str">
        <f>+VLOOKUP(G10520,[1]SKU!A:D,4,0)</f>
        <v>PORCELANATO</v>
      </c>
      <c r="J10520" t="str">
        <f>+VLOOKUP(G10520,[1]SKU!A:E,5,0)</f>
        <v>Cementos</v>
      </c>
      <c r="K10520" t="str">
        <f>+VLOOKUP(G10520,[1]SKU!A:C,3,0)</f>
        <v>SAN LORENZO</v>
      </c>
      <c r="L10520">
        <v>55</v>
      </c>
      <c r="M10520">
        <v>43.59056549200676</v>
      </c>
      <c r="N10520">
        <f>+VLOOKUP([1]VENTAS!G10520,[1]SKU!A:G,6,0)</f>
        <v>5437</v>
      </c>
      <c r="O10520" s="4">
        <f t="shared" si="164"/>
        <v>237001.90458004075</v>
      </c>
    </row>
    <row r="10521" spans="1:15" x14ac:dyDescent="0.3">
      <c r="A10521" s="1">
        <v>44927</v>
      </c>
      <c r="B10521" s="2" t="s">
        <v>9612</v>
      </c>
      <c r="C10521" s="2" t="s">
        <v>9613</v>
      </c>
      <c r="D10521" s="2" t="s">
        <v>10556</v>
      </c>
      <c r="E10521">
        <v>42</v>
      </c>
      <c r="F10521" t="str">
        <f>+VLOOKUP(E10521,[1]CLIENTES!A:B,2,0)</f>
        <v>Issidora</v>
      </c>
      <c r="G10521">
        <v>40</v>
      </c>
      <c r="H10521" t="str">
        <f>+VLOOKUP(G10521,[1]SKU!A:B,2,0)</f>
        <v>RECOLETA 51 X 51 C.NEGRO 1RA CAL</v>
      </c>
      <c r="I10521" t="str">
        <f>+VLOOKUP(G10521,[1]SKU!A:D,4,0)</f>
        <v>CERAMICO</v>
      </c>
      <c r="J10521" t="str">
        <f>+VLOOKUP(G10521,[1]SKU!A:E,5,0)</f>
        <v>Deco &amp; Mas</v>
      </c>
      <c r="K10521" t="str">
        <f>+VLOOKUP(G10521,[1]SKU!A:C,3,0)</f>
        <v>CERRO NEGRO</v>
      </c>
      <c r="L10521">
        <v>93</v>
      </c>
      <c r="M10521">
        <v>25.168278182130578</v>
      </c>
      <c r="N10521">
        <f>+VLOOKUP([1]VENTAS!G10521,[1]SKU!A:G,6,0)</f>
        <v>7354</v>
      </c>
      <c r="O10521" s="4">
        <f t="shared" si="164"/>
        <v>185087.51775138828</v>
      </c>
    </row>
    <row r="10522" spans="1:15" x14ac:dyDescent="0.3">
      <c r="A10522" s="1">
        <v>44950</v>
      </c>
      <c r="B10522" s="2" t="s">
        <v>9612</v>
      </c>
      <c r="C10522" s="2" t="s">
        <v>9613</v>
      </c>
      <c r="D10522" s="2" t="s">
        <v>10557</v>
      </c>
      <c r="E10522">
        <v>91</v>
      </c>
      <c r="F10522" t="str">
        <f>+VLOOKUP(E10522,[1]CLIENTES!A:B,2,0)</f>
        <v>Denis</v>
      </c>
      <c r="G10522">
        <v>247</v>
      </c>
      <c r="H10522" t="str">
        <f>+VLOOKUP(G10522,[1]SKU!A:B,2,0)</f>
        <v>PORCELANATO RETRO 20 X 60 ALBERDI 1RA C</v>
      </c>
      <c r="I10522" t="str">
        <f>+VLOOKUP(G10522,[1]SKU!A:D,4,0)</f>
        <v>PORCELANATO</v>
      </c>
      <c r="J10522" t="str">
        <f>+VLOOKUP(G10522,[1]SKU!A:E,5,0)</f>
        <v>Maderas</v>
      </c>
      <c r="K10522" t="str">
        <f>+VLOOKUP(G10522,[1]SKU!A:C,3,0)</f>
        <v>ALBERDI</v>
      </c>
      <c r="L10522">
        <v>86</v>
      </c>
      <c r="M10522">
        <v>14.579799366953715</v>
      </c>
      <c r="N10522">
        <f>+VLOOKUP([1]VENTAS!G10522,[1]SKU!A:G,6,0)</f>
        <v>7557</v>
      </c>
      <c r="O10522" s="4">
        <f t="shared" si="164"/>
        <v>110179.54381606923</v>
      </c>
    </row>
    <row r="10523" spans="1:15" x14ac:dyDescent="0.3">
      <c r="A10523" s="1">
        <v>44933</v>
      </c>
      <c r="B10523" s="2" t="s">
        <v>9612</v>
      </c>
      <c r="C10523" s="2" t="s">
        <v>9613</v>
      </c>
      <c r="D10523" s="2" t="s">
        <v>10558</v>
      </c>
      <c r="E10523">
        <v>117</v>
      </c>
      <c r="F10523" t="str">
        <f>+VLOOKUP(E10523,[1]CLIENTES!A:B,2,0)</f>
        <v>Mirko</v>
      </c>
      <c r="G10523">
        <v>106</v>
      </c>
      <c r="H10523" t="str">
        <f>+VLOOKUP(G10523,[1]SKU!A:B,2,0)</f>
        <v>PATIO MIX GRIS 45,3 X 45,3 SCOP 1RA CAL</v>
      </c>
      <c r="I10523" t="str">
        <f>+VLOOKUP(G10523,[1]SKU!A:D,4,0)</f>
        <v>CERAMICO</v>
      </c>
      <c r="J10523" t="str">
        <f>+VLOOKUP(G10523,[1]SKU!A:E,5,0)</f>
        <v>Deco &amp; Mas</v>
      </c>
      <c r="K10523" t="str">
        <f>+VLOOKUP(G10523,[1]SKU!A:C,3,0)</f>
        <v>SCOP</v>
      </c>
      <c r="L10523">
        <v>76</v>
      </c>
      <c r="M10523">
        <v>0.78010180696562959</v>
      </c>
      <c r="N10523">
        <f>+VLOOKUP([1]VENTAS!G10523,[1]SKU!A:G,6,0)</f>
        <v>9972</v>
      </c>
      <c r="O10523" s="4">
        <f t="shared" si="164"/>
        <v>7779.1752190612578</v>
      </c>
    </row>
    <row r="10524" spans="1:15" x14ac:dyDescent="0.3">
      <c r="A10524" s="1">
        <v>44962</v>
      </c>
      <c r="B10524" s="2" t="s">
        <v>9612</v>
      </c>
      <c r="C10524" s="2" t="s">
        <v>9613</v>
      </c>
      <c r="D10524" s="2" t="s">
        <v>10559</v>
      </c>
      <c r="E10524">
        <v>219</v>
      </c>
      <c r="F10524" t="str">
        <f>+VLOOKUP(E10524,[1]CLIENTES!A:B,2,0)</f>
        <v>Duvan</v>
      </c>
      <c r="G10524">
        <v>278</v>
      </c>
      <c r="H10524" t="str">
        <f>+VLOOKUP(G10524,[1]SKU!A:B,2,0)</f>
        <v>LAPACHO 21 X 122 C.NEGRO 2DA CAL</v>
      </c>
      <c r="I10524" t="str">
        <f>+VLOOKUP(G10524,[1]SKU!A:D,4,0)</f>
        <v>PORCELANATO</v>
      </c>
      <c r="J10524" t="str">
        <f>+VLOOKUP(G10524,[1]SKU!A:E,5,0)</f>
        <v>Maderas</v>
      </c>
      <c r="K10524" t="str">
        <f>+VLOOKUP(G10524,[1]SKU!A:C,3,0)</f>
        <v>CERRO NEGRO</v>
      </c>
      <c r="L10524">
        <v>66</v>
      </c>
      <c r="M10524">
        <v>57.959842011035441</v>
      </c>
      <c r="N10524">
        <f>+VLOOKUP([1]VENTAS!G10524,[1]SKU!A:G,6,0)</f>
        <v>2312</v>
      </c>
      <c r="O10524" s="4">
        <f t="shared" si="164"/>
        <v>134003.15472951395</v>
      </c>
    </row>
    <row r="10525" spans="1:15" x14ac:dyDescent="0.3">
      <c r="A10525" s="1">
        <v>44950</v>
      </c>
      <c r="B10525" s="2" t="s">
        <v>9612</v>
      </c>
      <c r="C10525" s="2" t="s">
        <v>9613</v>
      </c>
      <c r="D10525" s="2" t="s">
        <v>10560</v>
      </c>
      <c r="E10525">
        <v>148</v>
      </c>
      <c r="F10525" t="str">
        <f>+VLOOKUP(E10525,[1]CLIENTES!A:B,2,0)</f>
        <v>Sayen</v>
      </c>
      <c r="G10525">
        <v>134</v>
      </c>
      <c r="H10525" t="str">
        <f>+VLOOKUP(G10525,[1]SKU!A:B,2,0)</f>
        <v>GRAFIATO MARRON 35 x 35  LOURDES 1RA C</v>
      </c>
      <c r="I10525" t="str">
        <f>+VLOOKUP(G10525,[1]SKU!A:D,4,0)</f>
        <v>CERAMICO</v>
      </c>
      <c r="J10525" t="str">
        <f>+VLOOKUP(G10525,[1]SKU!A:E,5,0)</f>
        <v>Cementos</v>
      </c>
      <c r="K10525" t="str">
        <f>+VLOOKUP(G10525,[1]SKU!A:C,3,0)</f>
        <v>LOURDES</v>
      </c>
      <c r="L10525">
        <v>98</v>
      </c>
      <c r="M10525">
        <v>81.084072686736562</v>
      </c>
      <c r="N10525">
        <f>+VLOOKUP([1]VENTAS!G10525,[1]SKU!A:G,6,0)</f>
        <v>1794</v>
      </c>
      <c r="O10525" s="4">
        <f t="shared" si="164"/>
        <v>145464.8264000054</v>
      </c>
    </row>
    <row r="10526" spans="1:15" x14ac:dyDescent="0.3">
      <c r="A10526" s="1">
        <v>44970</v>
      </c>
      <c r="B10526" s="2" t="s">
        <v>9612</v>
      </c>
      <c r="C10526" s="2" t="s">
        <v>9613</v>
      </c>
      <c r="D10526" s="2" t="s">
        <v>10561</v>
      </c>
      <c r="E10526">
        <v>191</v>
      </c>
      <c r="F10526" t="str">
        <f>+VLOOKUP(E10526,[1]CLIENTES!A:B,2,0)</f>
        <v>Bianka</v>
      </c>
      <c r="G10526">
        <v>278</v>
      </c>
      <c r="H10526" t="str">
        <f>+VLOOKUP(G10526,[1]SKU!A:B,2,0)</f>
        <v>LAPACHO 21 X 122 C.NEGRO 2DA CAL</v>
      </c>
      <c r="I10526" t="str">
        <f>+VLOOKUP(G10526,[1]SKU!A:D,4,0)</f>
        <v>PORCELANATO</v>
      </c>
      <c r="J10526" t="str">
        <f>+VLOOKUP(G10526,[1]SKU!A:E,5,0)</f>
        <v>Maderas</v>
      </c>
      <c r="K10526" t="str">
        <f>+VLOOKUP(G10526,[1]SKU!A:C,3,0)</f>
        <v>CERRO NEGRO</v>
      </c>
      <c r="L10526">
        <v>8</v>
      </c>
      <c r="M10526">
        <v>7.0254353952770234</v>
      </c>
      <c r="N10526">
        <f>+VLOOKUP([1]VENTAS!G10526,[1]SKU!A:G,6,0)</f>
        <v>2312</v>
      </c>
      <c r="O10526" s="4">
        <f t="shared" si="164"/>
        <v>16242.806633880478</v>
      </c>
    </row>
    <row r="10527" spans="1:15" x14ac:dyDescent="0.3">
      <c r="A10527" s="1">
        <v>44952</v>
      </c>
      <c r="B10527" s="2" t="s">
        <v>9612</v>
      </c>
      <c r="C10527" s="2" t="s">
        <v>9613</v>
      </c>
      <c r="D10527" s="2" t="s">
        <v>10562</v>
      </c>
      <c r="E10527">
        <v>63</v>
      </c>
      <c r="F10527" t="str">
        <f>+VLOOKUP(E10527,[1]CLIENTES!A:B,2,0)</f>
        <v>Jeans</v>
      </c>
      <c r="G10527">
        <v>93</v>
      </c>
      <c r="H10527" t="str">
        <f>+VLOOKUP(G10527,[1]SKU!A:B,2,0)</f>
        <v>CATALUNYA BEIGE 46 x 46 ALLPA 2DA C</v>
      </c>
      <c r="I10527" t="str">
        <f>+VLOOKUP(G10527,[1]SKU!A:D,4,0)</f>
        <v>CERAMICO</v>
      </c>
      <c r="J10527" t="str">
        <f>+VLOOKUP(G10527,[1]SKU!A:E,5,0)</f>
        <v>Marmoles</v>
      </c>
      <c r="K10527" t="str">
        <f>+VLOOKUP(G10527,[1]SKU!A:C,3,0)</f>
        <v>ALLPA</v>
      </c>
      <c r="L10527">
        <v>56</v>
      </c>
      <c r="M10527">
        <v>8.8686921522142725</v>
      </c>
      <c r="N10527">
        <f>+VLOOKUP([1]VENTAS!G10527,[1]SKU!A:G,6,0)</f>
        <v>2745</v>
      </c>
      <c r="O10527" s="4">
        <f t="shared" si="164"/>
        <v>24344.55995782818</v>
      </c>
    </row>
    <row r="10528" spans="1:15" x14ac:dyDescent="0.3">
      <c r="A10528" s="1">
        <v>44980</v>
      </c>
      <c r="B10528" s="2" t="s">
        <v>9612</v>
      </c>
      <c r="C10528" s="2" t="s">
        <v>9613</v>
      </c>
      <c r="D10528" s="2" t="s">
        <v>10563</v>
      </c>
      <c r="E10528">
        <v>229</v>
      </c>
      <c r="F10528" t="str">
        <f>+VLOOKUP(E10528,[1]CLIENTES!A:B,2,0)</f>
        <v>Adrian</v>
      </c>
      <c r="G10528">
        <v>252</v>
      </c>
      <c r="H10528" t="str">
        <f>+VLOOKUP(G10528,[1]SKU!A:B,2,0)</f>
        <v>PORCELANATO MEDLEY MARRON 20 X 60 ALBERDI 2DA C</v>
      </c>
      <c r="I10528" t="str">
        <f>+VLOOKUP(G10528,[1]SKU!A:D,4,0)</f>
        <v>PORCELANATO</v>
      </c>
      <c r="J10528" t="str">
        <f>+VLOOKUP(G10528,[1]SKU!A:E,5,0)</f>
        <v>Maderas</v>
      </c>
      <c r="K10528" t="str">
        <f>+VLOOKUP(G10528,[1]SKU!A:C,3,0)</f>
        <v>ALBERDI</v>
      </c>
      <c r="L10528">
        <v>132</v>
      </c>
      <c r="M10528">
        <v>67.214409708641412</v>
      </c>
      <c r="N10528">
        <f>+VLOOKUP([1]VENTAS!G10528,[1]SKU!A:G,6,0)</f>
        <v>5853</v>
      </c>
      <c r="O10528" s="4">
        <f t="shared" si="164"/>
        <v>393405.94002467819</v>
      </c>
    </row>
    <row r="10529" spans="1:15" x14ac:dyDescent="0.3">
      <c r="A10529" s="1">
        <v>44964</v>
      </c>
      <c r="B10529" s="2" t="s">
        <v>9612</v>
      </c>
      <c r="C10529" s="2" t="s">
        <v>9613</v>
      </c>
      <c r="D10529" s="2" t="s">
        <v>10564</v>
      </c>
      <c r="E10529">
        <v>216</v>
      </c>
      <c r="F10529" t="str">
        <f>+VLOOKUP(E10529,[1]CLIENTES!A:B,2,0)</f>
        <v>Emilie</v>
      </c>
      <c r="G10529">
        <v>178</v>
      </c>
      <c r="H10529" t="str">
        <f>+VLOOKUP(G10529,[1]SKU!A:B,2,0)</f>
        <v>POTENZA 50 X 50 CAÑUELAS 1RA C</v>
      </c>
      <c r="I10529" t="str">
        <f>+VLOOKUP(G10529,[1]SKU!A:D,4,0)</f>
        <v>CERAMICO</v>
      </c>
      <c r="J10529" t="str">
        <f>+VLOOKUP(G10529,[1]SKU!A:E,5,0)</f>
        <v>Marmoles</v>
      </c>
      <c r="K10529" t="str">
        <f>+VLOOKUP(G10529,[1]SKU!A:C,3,0)</f>
        <v>CAÑUELAS</v>
      </c>
      <c r="L10529">
        <v>96</v>
      </c>
      <c r="M10529">
        <v>16.65353423732536</v>
      </c>
      <c r="N10529">
        <f>+VLOOKUP([1]VENTAS!G10529,[1]SKU!A:G,6,0)</f>
        <v>9340</v>
      </c>
      <c r="O10529" s="4">
        <f t="shared" si="164"/>
        <v>155544.00977661886</v>
      </c>
    </row>
    <row r="10530" spans="1:15" x14ac:dyDescent="0.3">
      <c r="A10530" s="1">
        <v>44933</v>
      </c>
      <c r="B10530" s="2" t="s">
        <v>9612</v>
      </c>
      <c r="C10530" s="2" t="s">
        <v>9613</v>
      </c>
      <c r="D10530" s="2" t="s">
        <v>10565</v>
      </c>
      <c r="E10530">
        <v>154</v>
      </c>
      <c r="F10530" t="str">
        <f>+VLOOKUP(E10530,[1]CLIENTES!A:B,2,0)</f>
        <v>Vincenzo</v>
      </c>
      <c r="G10530">
        <v>13</v>
      </c>
      <c r="H10530" t="str">
        <f>+VLOOKUP(G10530,[1]SKU!A:B,2,0)</f>
        <v>QUADRAT 45,3 x 45,3 S.LOREN 1RA C</v>
      </c>
      <c r="I10530" t="str">
        <f>+VLOOKUP(G10530,[1]SKU!A:D,4,0)</f>
        <v>CERAMICO</v>
      </c>
      <c r="J10530" t="str">
        <f>+VLOOKUP(G10530,[1]SKU!A:E,5,0)</f>
        <v>Deco &amp; Mas</v>
      </c>
      <c r="K10530" t="str">
        <f>+VLOOKUP(G10530,[1]SKU!A:C,3,0)</f>
        <v>SAN LORENZO</v>
      </c>
      <c r="L10530">
        <v>28</v>
      </c>
      <c r="M10530">
        <v>19.647747275804278</v>
      </c>
      <c r="N10530">
        <f>+VLOOKUP([1]VENTAS!G10530,[1]SKU!A:G,6,0)</f>
        <v>3591</v>
      </c>
      <c r="O10530" s="4">
        <f t="shared" si="164"/>
        <v>70555.060467413161</v>
      </c>
    </row>
    <row r="10531" spans="1:15" x14ac:dyDescent="0.3">
      <c r="A10531" s="1">
        <v>44943</v>
      </c>
      <c r="B10531" s="2" t="s">
        <v>9612</v>
      </c>
      <c r="C10531" s="2" t="s">
        <v>9613</v>
      </c>
      <c r="D10531" s="2" t="s">
        <v>10566</v>
      </c>
      <c r="E10531">
        <v>112</v>
      </c>
      <c r="F10531" t="str">
        <f>+VLOOKUP(E10531,[1]CLIENTES!A:B,2,0)</f>
        <v>Anahy</v>
      </c>
      <c r="G10531">
        <v>384</v>
      </c>
      <c r="H10531" t="str">
        <f>+VLOOKUP(G10531,[1]SKU!A:B,2,0)</f>
        <v>BAUHAUS IVORY FIT RECT. 58 x 58 S.LOREN 2DA C</v>
      </c>
      <c r="I10531" t="str">
        <f>+VLOOKUP(G10531,[1]SKU!A:D,4,0)</f>
        <v>PORCELANATO</v>
      </c>
      <c r="J10531" t="str">
        <f>+VLOOKUP(G10531,[1]SKU!A:E,5,0)</f>
        <v>Cementos</v>
      </c>
      <c r="K10531" t="str">
        <f>+VLOOKUP(G10531,[1]SKU!A:C,3,0)</f>
        <v>SAN LORENZO</v>
      </c>
      <c r="L10531">
        <v>26</v>
      </c>
      <c r="M10531">
        <v>18.681151717714208</v>
      </c>
      <c r="N10531">
        <f>+VLOOKUP([1]VENTAS!G10531,[1]SKU!A:G,6,0)</f>
        <v>4440</v>
      </c>
      <c r="O10531" s="4">
        <f t="shared" si="164"/>
        <v>82944.313626651085</v>
      </c>
    </row>
    <row r="10532" spans="1:15" x14ac:dyDescent="0.3">
      <c r="A10532" s="1">
        <v>44938</v>
      </c>
      <c r="B10532" s="2" t="s">
        <v>9612</v>
      </c>
      <c r="C10532" s="2" t="s">
        <v>9613</v>
      </c>
      <c r="D10532" s="2" t="s">
        <v>10567</v>
      </c>
      <c r="E10532">
        <v>72</v>
      </c>
      <c r="F10532" t="str">
        <f>+VLOOKUP(E10532,[1]CLIENTES!A:B,2,0)</f>
        <v>Esteban</v>
      </c>
      <c r="G10532">
        <v>107</v>
      </c>
      <c r="H10532" t="str">
        <f>+VLOOKUP(G10532,[1]SKU!A:B,2,0)</f>
        <v>BIANCO SAT 25 x 35 LOURDES 2DA C</v>
      </c>
      <c r="I10532" t="str">
        <f>+VLOOKUP(G10532,[1]SKU!A:D,4,0)</f>
        <v>CERAMICO</v>
      </c>
      <c r="J10532" t="str">
        <f>+VLOOKUP(G10532,[1]SKU!A:E,5,0)</f>
        <v>Deco &amp; Mas</v>
      </c>
      <c r="K10532" t="str">
        <f>+VLOOKUP(G10532,[1]SKU!A:C,3,0)</f>
        <v>LOURDES</v>
      </c>
      <c r="L10532">
        <v>96</v>
      </c>
      <c r="M10532">
        <v>90.759660847583518</v>
      </c>
      <c r="N10532">
        <f>+VLOOKUP([1]VENTAS!G10532,[1]SKU!A:G,6,0)</f>
        <v>4977</v>
      </c>
      <c r="O10532" s="4">
        <f t="shared" si="164"/>
        <v>451710.83203842316</v>
      </c>
    </row>
    <row r="10533" spans="1:15" x14ac:dyDescent="0.3">
      <c r="A10533" s="1">
        <v>44974</v>
      </c>
      <c r="B10533" s="2" t="s">
        <v>9612</v>
      </c>
      <c r="C10533" s="2" t="s">
        <v>9613</v>
      </c>
      <c r="D10533" s="2" t="s">
        <v>10568</v>
      </c>
      <c r="E10533">
        <v>125</v>
      </c>
      <c r="F10533" t="str">
        <f>+VLOOKUP(E10533,[1]CLIENTES!A:B,2,0)</f>
        <v>Rosario</v>
      </c>
      <c r="G10533">
        <v>338</v>
      </c>
      <c r="H10533" t="str">
        <f>+VLOOKUP(G10533,[1]SKU!A:B,2,0)</f>
        <v>MOODS HUESO FIT RECT. 58 x 58 S.LOREN 1RA C</v>
      </c>
      <c r="I10533" t="str">
        <f>+VLOOKUP(G10533,[1]SKU!A:D,4,0)</f>
        <v>PORCELANATO</v>
      </c>
      <c r="J10533" t="str">
        <f>+VLOOKUP(G10533,[1]SKU!A:E,5,0)</f>
        <v>Cementos</v>
      </c>
      <c r="K10533" t="str">
        <f>+VLOOKUP(G10533,[1]SKU!A:C,3,0)</f>
        <v>SAN LORENZO</v>
      </c>
      <c r="L10533">
        <v>1</v>
      </c>
      <c r="M10533">
        <v>0.40748277716669512</v>
      </c>
      <c r="N10533">
        <f>+VLOOKUP([1]VENTAS!G10533,[1]SKU!A:G,6,0)</f>
        <v>6381</v>
      </c>
      <c r="O10533" s="4">
        <f t="shared" si="164"/>
        <v>2600.1476011006816</v>
      </c>
    </row>
    <row r="10534" spans="1:15" x14ac:dyDescent="0.3">
      <c r="A10534" s="1">
        <v>44944</v>
      </c>
      <c r="B10534" s="2" t="s">
        <v>9612</v>
      </c>
      <c r="C10534" s="2" t="s">
        <v>9613</v>
      </c>
      <c r="D10534" s="2" t="s">
        <v>10569</v>
      </c>
      <c r="E10534">
        <v>72</v>
      </c>
      <c r="F10534" t="str">
        <f>+VLOOKUP(E10534,[1]CLIENTES!A:B,2,0)</f>
        <v>Esteban</v>
      </c>
      <c r="G10534">
        <v>348</v>
      </c>
      <c r="H10534" t="str">
        <f>+VLOOKUP(G10534,[1]SKU!A:B,2,0)</f>
        <v>RAFIA LAPACHO FIT RECT. 19,2 X 117 S.LOREN 2DA C</v>
      </c>
      <c r="I10534" t="str">
        <f>+VLOOKUP(G10534,[1]SKU!A:D,4,0)</f>
        <v>PORCELANATO</v>
      </c>
      <c r="J10534" t="str">
        <f>+VLOOKUP(G10534,[1]SKU!A:E,5,0)</f>
        <v>Maderas</v>
      </c>
      <c r="K10534" t="str">
        <f>+VLOOKUP(G10534,[1]SKU!A:C,3,0)</f>
        <v>SAN LORENZO</v>
      </c>
      <c r="L10534">
        <v>53</v>
      </c>
      <c r="M10534">
        <v>34.318195697093422</v>
      </c>
      <c r="N10534">
        <f>+VLOOKUP([1]VENTAS!G10534,[1]SKU!A:G,6,0)</f>
        <v>9706</v>
      </c>
      <c r="O10534" s="4">
        <f t="shared" si="164"/>
        <v>333092.40743598877</v>
      </c>
    </row>
    <row r="10535" spans="1:15" x14ac:dyDescent="0.3">
      <c r="A10535" s="1">
        <v>44927</v>
      </c>
      <c r="B10535" s="2" t="s">
        <v>9612</v>
      </c>
      <c r="C10535" s="2" t="s">
        <v>9613</v>
      </c>
      <c r="D10535" s="2" t="s">
        <v>10570</v>
      </c>
      <c r="E10535">
        <v>130</v>
      </c>
      <c r="F10535" t="str">
        <f>+VLOOKUP(E10535,[1]CLIENTES!A:B,2,0)</f>
        <v>Elizabeth</v>
      </c>
      <c r="G10535">
        <v>313</v>
      </c>
      <c r="H10535" t="str">
        <f>+VLOOKUP(G10535,[1]SKU!A:B,2,0)</f>
        <v>MOODS HUESO FIT RECT. 58 x 58 S.LOREN 2DA C</v>
      </c>
      <c r="I10535" t="str">
        <f>+VLOOKUP(G10535,[1]SKU!A:D,4,0)</f>
        <v>PORCELANATO</v>
      </c>
      <c r="J10535" t="str">
        <f>+VLOOKUP(G10535,[1]SKU!A:E,5,0)</f>
        <v>Cementos</v>
      </c>
      <c r="K10535" t="str">
        <f>+VLOOKUP(G10535,[1]SKU!A:C,3,0)</f>
        <v>SAN LORENZO</v>
      </c>
      <c r="L10535">
        <v>42</v>
      </c>
      <c r="M10535">
        <v>10.67187662080859</v>
      </c>
      <c r="N10535">
        <f>+VLOOKUP([1]VENTAS!G10535,[1]SKU!A:G,6,0)</f>
        <v>2732</v>
      </c>
      <c r="O10535" s="4">
        <f t="shared" si="164"/>
        <v>29155.566928049066</v>
      </c>
    </row>
    <row r="10536" spans="1:15" x14ac:dyDescent="0.3">
      <c r="A10536" s="1">
        <v>44958</v>
      </c>
      <c r="B10536" s="2" t="s">
        <v>9612</v>
      </c>
      <c r="C10536" s="2" t="s">
        <v>9613</v>
      </c>
      <c r="D10536" s="2" t="s">
        <v>10571</v>
      </c>
      <c r="E10536">
        <v>121</v>
      </c>
      <c r="F10536" t="str">
        <f>+VLOOKUP(E10536,[1]CLIENTES!A:B,2,0)</f>
        <v>Rosita</v>
      </c>
      <c r="G10536">
        <v>348</v>
      </c>
      <c r="H10536" t="str">
        <f>+VLOOKUP(G10536,[1]SKU!A:B,2,0)</f>
        <v>RAFIA LAPACHO FIT RECT. 19,2 X 117 S.LOREN 2DA C</v>
      </c>
      <c r="I10536" t="str">
        <f>+VLOOKUP(G10536,[1]SKU!A:D,4,0)</f>
        <v>PORCELANATO</v>
      </c>
      <c r="J10536" t="str">
        <f>+VLOOKUP(G10536,[1]SKU!A:E,5,0)</f>
        <v>Maderas</v>
      </c>
      <c r="K10536" t="str">
        <f>+VLOOKUP(G10536,[1]SKU!A:C,3,0)</f>
        <v>SAN LORENZO</v>
      </c>
      <c r="L10536">
        <v>112</v>
      </c>
      <c r="M10536">
        <v>72.521470152348371</v>
      </c>
      <c r="N10536">
        <f>+VLOOKUP([1]VENTAS!G10536,[1]SKU!A:G,6,0)</f>
        <v>9706</v>
      </c>
      <c r="O10536" s="4">
        <f t="shared" si="164"/>
        <v>703893.38929869328</v>
      </c>
    </row>
    <row r="10537" spans="1:15" x14ac:dyDescent="0.3">
      <c r="A10537" s="1">
        <v>44940</v>
      </c>
      <c r="B10537" s="2" t="s">
        <v>9612</v>
      </c>
      <c r="C10537" s="2" t="s">
        <v>9613</v>
      </c>
      <c r="D10537" s="2" t="s">
        <v>10572</v>
      </c>
      <c r="E10537">
        <v>207</v>
      </c>
      <c r="F10537" t="str">
        <f>+VLOOKUP(E10537,[1]CLIENTES!A:B,2,0)</f>
        <v>Leah</v>
      </c>
      <c r="G10537">
        <v>75</v>
      </c>
      <c r="H10537" t="str">
        <f>+VLOOKUP(G10537,[1]SKU!A:B,2,0)</f>
        <v>PORTLAND MARFIL 45,3 x 45,3 S.LOREN 2DA C</v>
      </c>
      <c r="I10537" t="str">
        <f>+VLOOKUP(G10537,[1]SKU!A:D,4,0)</f>
        <v>CERAMICO</v>
      </c>
      <c r="J10537" t="str">
        <f>+VLOOKUP(G10537,[1]SKU!A:E,5,0)</f>
        <v>Cementos</v>
      </c>
      <c r="K10537" t="str">
        <f>+VLOOKUP(G10537,[1]SKU!A:C,3,0)</f>
        <v>SAN LORENZO</v>
      </c>
      <c r="L10537">
        <v>168</v>
      </c>
      <c r="M10537">
        <v>30.161156902189813</v>
      </c>
      <c r="N10537">
        <f>+VLOOKUP([1]VENTAS!G10537,[1]SKU!A:G,6,0)</f>
        <v>7418</v>
      </c>
      <c r="O10537" s="4">
        <f t="shared" si="164"/>
        <v>223735.46190044403</v>
      </c>
    </row>
    <row r="10538" spans="1:15" x14ac:dyDescent="0.3">
      <c r="A10538" s="1">
        <v>44937</v>
      </c>
      <c r="B10538" s="2" t="s">
        <v>9612</v>
      </c>
      <c r="C10538" s="2" t="s">
        <v>9613</v>
      </c>
      <c r="D10538" s="2" t="s">
        <v>10573</v>
      </c>
      <c r="E10538">
        <v>199</v>
      </c>
      <c r="F10538" t="str">
        <f>+VLOOKUP(E10538,[1]CLIENTES!A:B,2,0)</f>
        <v>Francisca</v>
      </c>
      <c r="G10538">
        <v>163</v>
      </c>
      <c r="H10538" t="str">
        <f>+VLOOKUP(G10538,[1]SKU!A:B,2,0)</f>
        <v>GRAMADOS ARENA 38 x 38 C.NEGRO 1RA CAL</v>
      </c>
      <c r="I10538" t="str">
        <f>+VLOOKUP(G10538,[1]SKU!A:D,4,0)</f>
        <v>CERAMICO</v>
      </c>
      <c r="J10538" t="str">
        <f>+VLOOKUP(G10538,[1]SKU!A:E,5,0)</f>
        <v>Piedras</v>
      </c>
      <c r="K10538" t="str">
        <f>+VLOOKUP(G10538,[1]SKU!A:C,3,0)</f>
        <v>CERRO NEGRO</v>
      </c>
      <c r="L10538">
        <v>99</v>
      </c>
      <c r="M10538">
        <v>65.261567577488506</v>
      </c>
      <c r="N10538">
        <f>+VLOOKUP([1]VENTAS!G10538,[1]SKU!A:G,6,0)</f>
        <v>2396</v>
      </c>
      <c r="O10538" s="4">
        <f t="shared" si="164"/>
        <v>156366.71591566247</v>
      </c>
    </row>
    <row r="10539" spans="1:15" x14ac:dyDescent="0.3">
      <c r="A10539" s="1">
        <v>44958</v>
      </c>
      <c r="B10539" s="2" t="s">
        <v>9612</v>
      </c>
      <c r="C10539" s="2" t="s">
        <v>9613</v>
      </c>
      <c r="D10539" s="2" t="s">
        <v>10574</v>
      </c>
      <c r="E10539">
        <v>126</v>
      </c>
      <c r="F10539" t="str">
        <f>+VLOOKUP(E10539,[1]CLIENTES!A:B,2,0)</f>
        <v>Rubi</v>
      </c>
      <c r="G10539">
        <v>166</v>
      </c>
      <c r="H10539" t="str">
        <f>+VLOOKUP(G10539,[1]SKU!A:B,2,0)</f>
        <v>CALIFORNIA GRIS OSCURO 51 x 51 ALLPA 2DA C</v>
      </c>
      <c r="I10539" t="str">
        <f>+VLOOKUP(G10539,[1]SKU!A:D,4,0)</f>
        <v>CERAMICO</v>
      </c>
      <c r="J10539" t="str">
        <f>+VLOOKUP(G10539,[1]SKU!A:E,5,0)</f>
        <v>Cementos</v>
      </c>
      <c r="K10539" t="str">
        <f>+VLOOKUP(G10539,[1]SKU!A:C,3,0)</f>
        <v>ALLPA</v>
      </c>
      <c r="L10539">
        <v>166</v>
      </c>
      <c r="M10539">
        <v>89.44975324301258</v>
      </c>
      <c r="N10539">
        <f>+VLOOKUP([1]VENTAS!G10539,[1]SKU!A:G,6,0)</f>
        <v>7340</v>
      </c>
      <c r="O10539" s="4">
        <f t="shared" si="164"/>
        <v>656561.18880371237</v>
      </c>
    </row>
    <row r="10540" spans="1:15" x14ac:dyDescent="0.3">
      <c r="A10540" s="1">
        <v>44950</v>
      </c>
      <c r="B10540" s="2" t="s">
        <v>9612</v>
      </c>
      <c r="C10540" s="2" t="s">
        <v>9613</v>
      </c>
      <c r="D10540" s="2" t="s">
        <v>10575</v>
      </c>
      <c r="E10540">
        <v>75</v>
      </c>
      <c r="F10540" t="str">
        <f>+VLOOKUP(E10540,[1]CLIENTES!A:B,2,0)</f>
        <v>Massimo</v>
      </c>
      <c r="G10540">
        <v>280</v>
      </c>
      <c r="H10540" t="str">
        <f>+VLOOKUP(G10540,[1]SKU!A:B,2,0)</f>
        <v>LIFE GRIS RECT 58 X 117 C.NEGRO 2DA CAL</v>
      </c>
      <c r="I10540" t="str">
        <f>+VLOOKUP(G10540,[1]SKU!A:D,4,0)</f>
        <v>PORCELANATO</v>
      </c>
      <c r="J10540" t="str">
        <f>+VLOOKUP(G10540,[1]SKU!A:E,5,0)</f>
        <v>Cementos</v>
      </c>
      <c r="K10540" t="str">
        <f>+VLOOKUP(G10540,[1]SKU!A:C,3,0)</f>
        <v>CERRO NEGRO</v>
      </c>
      <c r="L10540">
        <v>144</v>
      </c>
      <c r="M10540">
        <v>38.512810207123955</v>
      </c>
      <c r="N10540">
        <f>+VLOOKUP([1]VENTAS!G10540,[1]SKU!A:G,6,0)</f>
        <v>6027</v>
      </c>
      <c r="O10540" s="4">
        <f t="shared" si="164"/>
        <v>232116.70711833608</v>
      </c>
    </row>
    <row r="10541" spans="1:15" x14ac:dyDescent="0.3">
      <c r="A10541" s="1">
        <v>44938</v>
      </c>
      <c r="B10541" s="2" t="s">
        <v>9612</v>
      </c>
      <c r="C10541" s="2" t="s">
        <v>9613</v>
      </c>
      <c r="D10541" s="2" t="s">
        <v>10576</v>
      </c>
      <c r="E10541">
        <v>145</v>
      </c>
      <c r="F10541" t="str">
        <f>+VLOOKUP(E10541,[1]CLIENTES!A:B,2,0)</f>
        <v>Denisse</v>
      </c>
      <c r="G10541">
        <v>24</v>
      </c>
      <c r="H10541" t="str">
        <f>+VLOOKUP(G10541,[1]SKU!A:B,2,0)</f>
        <v>MANAOS GRIS 38 x 38 C.NEGRO 1RA CAL</v>
      </c>
      <c r="I10541" t="str">
        <f>+VLOOKUP(G10541,[1]SKU!A:D,4,0)</f>
        <v>CERAMICO</v>
      </c>
      <c r="J10541" t="str">
        <f>+VLOOKUP(G10541,[1]SKU!A:E,5,0)</f>
        <v>Marmoles</v>
      </c>
      <c r="K10541" t="str">
        <f>+VLOOKUP(G10541,[1]SKU!A:C,3,0)</f>
        <v>CERRO NEGRO</v>
      </c>
      <c r="L10541">
        <v>36</v>
      </c>
      <c r="M10541">
        <v>3.4989175386046849</v>
      </c>
      <c r="N10541">
        <f>+VLOOKUP([1]VENTAS!G10541,[1]SKU!A:G,6,0)</f>
        <v>5182</v>
      </c>
      <c r="O10541" s="4">
        <f t="shared" si="164"/>
        <v>18131.390685049479</v>
      </c>
    </row>
    <row r="10542" spans="1:15" x14ac:dyDescent="0.3">
      <c r="A10542" s="1">
        <v>44932</v>
      </c>
      <c r="B10542" s="2" t="s">
        <v>9612</v>
      </c>
      <c r="C10542" s="2" t="s">
        <v>9613</v>
      </c>
      <c r="D10542" s="2" t="s">
        <v>10577</v>
      </c>
      <c r="E10542">
        <v>148</v>
      </c>
      <c r="F10542" t="str">
        <f>+VLOOKUP(E10542,[1]CLIENTES!A:B,2,0)</f>
        <v>Sayen</v>
      </c>
      <c r="G10542">
        <v>375</v>
      </c>
      <c r="H10542" t="str">
        <f>+VLOOKUP(G10542,[1]SKU!A:B,2,0)</f>
        <v>BATILO IN IVORY RECT. 58 X 117 S.LOREN 2DA CAL</v>
      </c>
      <c r="I10542" t="str">
        <f>+VLOOKUP(G10542,[1]SKU!A:D,4,0)</f>
        <v>PORCELANATO</v>
      </c>
      <c r="J10542" t="str">
        <f>+VLOOKUP(G10542,[1]SKU!A:E,5,0)</f>
        <v>Cementos</v>
      </c>
      <c r="K10542" t="str">
        <f>+VLOOKUP(G10542,[1]SKU!A:C,3,0)</f>
        <v>SAN LORENZO</v>
      </c>
      <c r="L10542">
        <v>115</v>
      </c>
      <c r="M10542">
        <v>77.874587527101099</v>
      </c>
      <c r="N10542">
        <f>+VLOOKUP([1]VENTAS!G10542,[1]SKU!A:G,6,0)</f>
        <v>6195</v>
      </c>
      <c r="O10542" s="4">
        <f t="shared" si="164"/>
        <v>482433.06973039132</v>
      </c>
    </row>
    <row r="10543" spans="1:15" x14ac:dyDescent="0.3">
      <c r="A10543" s="1">
        <v>44974</v>
      </c>
      <c r="B10543" s="2" t="s">
        <v>9612</v>
      </c>
      <c r="C10543" s="2" t="s">
        <v>9613</v>
      </c>
      <c r="D10543" s="2" t="s">
        <v>10578</v>
      </c>
      <c r="E10543">
        <v>8</v>
      </c>
      <c r="F10543" t="str">
        <f>+VLOOKUP(E10543,[1]CLIENTES!A:B,2,0)</f>
        <v>Pascale</v>
      </c>
      <c r="G10543">
        <v>84</v>
      </c>
      <c r="H10543" t="str">
        <f>+VLOOKUP(G10543,[1]SKU!A:B,2,0)</f>
        <v>GLACIAR BEIGE 25 x 35 LOURDES 1RA C</v>
      </c>
      <c r="I10543" t="str">
        <f>+VLOOKUP(G10543,[1]SKU!A:D,4,0)</f>
        <v>CERAMICO</v>
      </c>
      <c r="J10543" t="str">
        <f>+VLOOKUP(G10543,[1]SKU!A:E,5,0)</f>
        <v>Marmoles</v>
      </c>
      <c r="K10543" t="str">
        <f>+VLOOKUP(G10543,[1]SKU!A:C,3,0)</f>
        <v>LOURDES</v>
      </c>
      <c r="L10543">
        <v>150</v>
      </c>
      <c r="M10543">
        <v>126.04691114219372</v>
      </c>
      <c r="N10543">
        <f>+VLOOKUP([1]VENTAS!G10543,[1]SKU!A:G,6,0)</f>
        <v>8533</v>
      </c>
      <c r="O10543" s="4">
        <f t="shared" si="164"/>
        <v>1075558.292776339</v>
      </c>
    </row>
    <row r="10544" spans="1:15" x14ac:dyDescent="0.3">
      <c r="A10544" s="1">
        <v>44973</v>
      </c>
      <c r="B10544" s="2" t="s">
        <v>9612</v>
      </c>
      <c r="C10544" s="2" t="s">
        <v>9613</v>
      </c>
      <c r="D10544" s="2" t="s">
        <v>10579</v>
      </c>
      <c r="E10544">
        <v>50</v>
      </c>
      <c r="F10544" t="str">
        <f>+VLOOKUP(E10544,[1]CLIENTES!A:B,2,0)</f>
        <v>Eythan</v>
      </c>
      <c r="G10544">
        <v>64</v>
      </c>
      <c r="H10544" t="str">
        <f>+VLOOKUP(G10544,[1]SKU!A:B,2,0)</f>
        <v>CEDRO MARRON 38 x 38 C.NEGRO 1RA CAL</v>
      </c>
      <c r="I10544" t="str">
        <f>+VLOOKUP(G10544,[1]SKU!A:D,4,0)</f>
        <v>CERAMICO</v>
      </c>
      <c r="J10544" t="str">
        <f>+VLOOKUP(G10544,[1]SKU!A:E,5,0)</f>
        <v>Maderas</v>
      </c>
      <c r="K10544" t="str">
        <f>+VLOOKUP(G10544,[1]SKU!A:C,3,0)</f>
        <v>CERRO NEGRO</v>
      </c>
      <c r="L10544">
        <v>156</v>
      </c>
      <c r="M10544">
        <v>110.88955830119667</v>
      </c>
      <c r="N10544">
        <f>+VLOOKUP([1]VENTAS!G10544,[1]SKU!A:G,6,0)</f>
        <v>7865</v>
      </c>
      <c r="O10544" s="4">
        <f t="shared" si="164"/>
        <v>872146.37603891187</v>
      </c>
    </row>
    <row r="10545" spans="1:15" x14ac:dyDescent="0.3">
      <c r="A10545" s="1">
        <v>44955</v>
      </c>
      <c r="B10545" s="2" t="s">
        <v>9612</v>
      </c>
      <c r="C10545" s="2" t="s">
        <v>9613</v>
      </c>
      <c r="D10545" s="2" t="s">
        <v>10580</v>
      </c>
      <c r="E10545">
        <v>49</v>
      </c>
      <c r="F10545" t="str">
        <f>+VLOOKUP(E10545,[1]CLIENTES!A:B,2,0)</f>
        <v>Felipe</v>
      </c>
      <c r="G10545">
        <v>139</v>
      </c>
      <c r="H10545" t="str">
        <f>+VLOOKUP(G10545,[1]SKU!A:B,2,0)</f>
        <v>FORTALEZA GRIS 38 x 38 C.NEGRO 2DA CAL</v>
      </c>
      <c r="I10545" t="str">
        <f>+VLOOKUP(G10545,[1]SKU!A:D,4,0)</f>
        <v>CERAMICO</v>
      </c>
      <c r="J10545" t="str">
        <f>+VLOOKUP(G10545,[1]SKU!A:E,5,0)</f>
        <v>Cementos</v>
      </c>
      <c r="K10545" t="str">
        <f>+VLOOKUP(G10545,[1]SKU!A:C,3,0)</f>
        <v>CERRO NEGRO</v>
      </c>
      <c r="L10545">
        <v>13</v>
      </c>
      <c r="M10545">
        <v>11.489229436276988</v>
      </c>
      <c r="N10545">
        <f>+VLOOKUP([1]VENTAS!G10545,[1]SKU!A:G,6,0)</f>
        <v>9426</v>
      </c>
      <c r="O10545" s="4">
        <f t="shared" si="164"/>
        <v>108297.47666634689</v>
      </c>
    </row>
    <row r="10546" spans="1:15" x14ac:dyDescent="0.3">
      <c r="A10546" s="1">
        <v>44946</v>
      </c>
      <c r="B10546" s="2" t="s">
        <v>9612</v>
      </c>
      <c r="C10546" s="2" t="s">
        <v>9613</v>
      </c>
      <c r="D10546" s="2" t="s">
        <v>10581</v>
      </c>
      <c r="E10546">
        <v>188</v>
      </c>
      <c r="F10546" t="str">
        <f>+VLOOKUP(E10546,[1]CLIENTES!A:B,2,0)</f>
        <v>Jose-Tomas</v>
      </c>
      <c r="G10546">
        <v>79</v>
      </c>
      <c r="H10546" t="str">
        <f>+VLOOKUP(G10546,[1]SKU!A:B,2,0)</f>
        <v>PORTLAND SAND 50 X 50 CORTINES 2DA C</v>
      </c>
      <c r="I10546" t="str">
        <f>+VLOOKUP(G10546,[1]SKU!A:D,4,0)</f>
        <v>CERAMICO</v>
      </c>
      <c r="J10546" t="str">
        <f>+VLOOKUP(G10546,[1]SKU!A:E,5,0)</f>
        <v>Cementos</v>
      </c>
      <c r="K10546" t="str">
        <f>+VLOOKUP(G10546,[1]SKU!A:C,3,0)</f>
        <v>CORTINES</v>
      </c>
      <c r="L10546">
        <v>56</v>
      </c>
      <c r="M10546">
        <v>41.740728565068061</v>
      </c>
      <c r="N10546">
        <f>+VLOOKUP([1]VENTAS!G10546,[1]SKU!A:G,6,0)</f>
        <v>8509</v>
      </c>
      <c r="O10546" s="4">
        <f t="shared" si="164"/>
        <v>355171.85936016415</v>
      </c>
    </row>
    <row r="10547" spans="1:15" x14ac:dyDescent="0.3">
      <c r="A10547" s="1">
        <v>44969</v>
      </c>
      <c r="B10547" s="2" t="s">
        <v>9612</v>
      </c>
      <c r="C10547" s="2" t="s">
        <v>9613</v>
      </c>
      <c r="D10547" s="2" t="s">
        <v>10582</v>
      </c>
      <c r="E10547">
        <v>116</v>
      </c>
      <c r="F10547" t="str">
        <f>+VLOOKUP(E10547,[1]CLIENTES!A:B,2,0)</f>
        <v>Alanis</v>
      </c>
      <c r="G10547">
        <v>320</v>
      </c>
      <c r="H10547" t="str">
        <f>+VLOOKUP(G10547,[1]SKU!A:B,2,0)</f>
        <v>M. SURIA SVER PUL FIT RT 57,7 x 57,7 S.LOREN 2DA C</v>
      </c>
      <c r="I10547" t="str">
        <f>+VLOOKUP(G10547,[1]SKU!A:D,4,0)</f>
        <v>PORCELANATO</v>
      </c>
      <c r="J10547" t="str">
        <f>+VLOOKUP(G10547,[1]SKU!A:E,5,0)</f>
        <v>Marmoles</v>
      </c>
      <c r="K10547" t="str">
        <f>+VLOOKUP(G10547,[1]SKU!A:C,3,0)</f>
        <v>SAN LORENZO</v>
      </c>
      <c r="L10547">
        <v>116</v>
      </c>
      <c r="M10547">
        <v>96.707554754154245</v>
      </c>
      <c r="N10547">
        <f>+VLOOKUP([1]VENTAS!G10547,[1]SKU!A:G,6,0)</f>
        <v>8792</v>
      </c>
      <c r="O10547" s="4">
        <f t="shared" si="164"/>
        <v>850252.8213985241</v>
      </c>
    </row>
    <row r="10548" spans="1:15" x14ac:dyDescent="0.3">
      <c r="A10548" s="1">
        <v>44935</v>
      </c>
      <c r="B10548" s="2" t="s">
        <v>9612</v>
      </c>
      <c r="C10548" s="2" t="s">
        <v>9613</v>
      </c>
      <c r="D10548" s="2" t="s">
        <v>10583</v>
      </c>
      <c r="E10548">
        <v>115</v>
      </c>
      <c r="F10548" t="str">
        <f>+VLOOKUP(E10548,[1]CLIENTES!A:B,2,0)</f>
        <v>Franciska</v>
      </c>
      <c r="G10548">
        <v>307</v>
      </c>
      <c r="H10548" t="str">
        <f>+VLOOKUP(G10548,[1]SKU!A:B,2,0)</f>
        <v>DUBAI PUL RECT 58 X 58 C.NEGRO 1RA C</v>
      </c>
      <c r="I10548" t="str">
        <f>+VLOOKUP(G10548,[1]SKU!A:D,4,0)</f>
        <v>PORCELANATO</v>
      </c>
      <c r="J10548" t="str">
        <f>+VLOOKUP(G10548,[1]SKU!A:E,5,0)</f>
        <v>Marmoles</v>
      </c>
      <c r="K10548" t="str">
        <f>+VLOOKUP(G10548,[1]SKU!A:C,3,0)</f>
        <v>CERRO NEGRO</v>
      </c>
      <c r="L10548">
        <v>131</v>
      </c>
      <c r="M10548">
        <v>76.770388319554883</v>
      </c>
      <c r="N10548">
        <f>+VLOOKUP([1]VENTAS!G10548,[1]SKU!A:G,6,0)</f>
        <v>7070</v>
      </c>
      <c r="O10548" s="4">
        <f t="shared" si="164"/>
        <v>542766.64541925304</v>
      </c>
    </row>
    <row r="10549" spans="1:15" x14ac:dyDescent="0.3">
      <c r="A10549" s="1">
        <v>44951</v>
      </c>
      <c r="B10549" s="2" t="s">
        <v>9612</v>
      </c>
      <c r="C10549" s="2" t="s">
        <v>9613</v>
      </c>
      <c r="D10549" s="2" t="s">
        <v>10584</v>
      </c>
      <c r="E10549">
        <v>175</v>
      </c>
      <c r="F10549" t="str">
        <f>+VLOOKUP(E10549,[1]CLIENTES!A:B,2,0)</f>
        <v>Emilie</v>
      </c>
      <c r="G10549">
        <v>196</v>
      </c>
      <c r="H10549" t="str">
        <f>+VLOOKUP(G10549,[1]SKU!A:B,2,0)</f>
        <v>VENECIANO AGUAMARINA 33 x 33 S.LOREN 1RA C</v>
      </c>
      <c r="I10549" t="str">
        <f>+VLOOKUP(G10549,[1]SKU!A:D,4,0)</f>
        <v>CERAMICO</v>
      </c>
      <c r="J10549" t="str">
        <f>+VLOOKUP(G10549,[1]SKU!A:E,5,0)</f>
        <v>Deco &amp; Mas</v>
      </c>
      <c r="K10549" t="str">
        <f>+VLOOKUP(G10549,[1]SKU!A:C,3,0)</f>
        <v>SAN LORENZO</v>
      </c>
      <c r="L10549">
        <v>15</v>
      </c>
      <c r="M10549">
        <v>8.8211632224491048</v>
      </c>
      <c r="N10549">
        <f>+VLOOKUP([1]VENTAS!G10549,[1]SKU!A:G,6,0)</f>
        <v>6770</v>
      </c>
      <c r="O10549" s="4">
        <f t="shared" si="164"/>
        <v>59719.275015980442</v>
      </c>
    </row>
    <row r="10550" spans="1:15" x14ac:dyDescent="0.3">
      <c r="A10550" s="1">
        <v>44981</v>
      </c>
      <c r="B10550" s="2" t="s">
        <v>9612</v>
      </c>
      <c r="C10550" s="2" t="s">
        <v>9613</v>
      </c>
      <c r="D10550" s="2" t="s">
        <v>10585</v>
      </c>
      <c r="E10550">
        <v>218</v>
      </c>
      <c r="F10550" t="str">
        <f>+VLOOKUP(E10550,[1]CLIENTES!A:B,2,0)</f>
        <v>Enrique</v>
      </c>
      <c r="G10550">
        <v>13</v>
      </c>
      <c r="H10550" t="str">
        <f>+VLOOKUP(G10550,[1]SKU!A:B,2,0)</f>
        <v>QUADRAT 45,3 x 45,3 S.LOREN 1RA C</v>
      </c>
      <c r="I10550" t="str">
        <f>+VLOOKUP(G10550,[1]SKU!A:D,4,0)</f>
        <v>CERAMICO</v>
      </c>
      <c r="J10550" t="str">
        <f>+VLOOKUP(G10550,[1]SKU!A:E,5,0)</f>
        <v>Deco &amp; Mas</v>
      </c>
      <c r="K10550" t="str">
        <f>+VLOOKUP(G10550,[1]SKU!A:C,3,0)</f>
        <v>SAN LORENZO</v>
      </c>
      <c r="L10550">
        <v>28</v>
      </c>
      <c r="M10550">
        <v>19.647747275804278</v>
      </c>
      <c r="N10550">
        <f>+VLOOKUP([1]VENTAS!G10550,[1]SKU!A:G,6,0)</f>
        <v>3591</v>
      </c>
      <c r="O10550" s="4">
        <f t="shared" si="164"/>
        <v>70555.060467413161</v>
      </c>
    </row>
    <row r="10551" spans="1:15" x14ac:dyDescent="0.3">
      <c r="A10551" s="1">
        <v>44927</v>
      </c>
      <c r="B10551" s="2" t="s">
        <v>9612</v>
      </c>
      <c r="C10551" s="2" t="s">
        <v>9613</v>
      </c>
      <c r="D10551" s="2" t="s">
        <v>10586</v>
      </c>
      <c r="E10551">
        <v>7</v>
      </c>
      <c r="F10551" t="str">
        <f>+VLOOKUP(E10551,[1]CLIENTES!A:B,2,0)</f>
        <v>Milan</v>
      </c>
      <c r="G10551">
        <v>166</v>
      </c>
      <c r="H10551" t="str">
        <f>+VLOOKUP(G10551,[1]SKU!A:B,2,0)</f>
        <v>CALIFORNIA GRIS OSCURO 51 x 51 ALLPA 2DA C</v>
      </c>
      <c r="I10551" t="str">
        <f>+VLOOKUP(G10551,[1]SKU!A:D,4,0)</f>
        <v>CERAMICO</v>
      </c>
      <c r="J10551" t="str">
        <f>+VLOOKUP(G10551,[1]SKU!A:E,5,0)</f>
        <v>Cementos</v>
      </c>
      <c r="K10551" t="str">
        <f>+VLOOKUP(G10551,[1]SKU!A:C,3,0)</f>
        <v>ALLPA</v>
      </c>
      <c r="L10551">
        <v>60</v>
      </c>
      <c r="M10551">
        <v>32.331236111932256</v>
      </c>
      <c r="N10551">
        <f>+VLOOKUP([1]VENTAS!G10551,[1]SKU!A:G,6,0)</f>
        <v>7340</v>
      </c>
      <c r="O10551" s="4">
        <f t="shared" si="164"/>
        <v>237311.27306158276</v>
      </c>
    </row>
    <row r="10552" spans="1:15" x14ac:dyDescent="0.3">
      <c r="A10552" s="1">
        <v>44951</v>
      </c>
      <c r="B10552" s="2" t="s">
        <v>9612</v>
      </c>
      <c r="C10552" s="2" t="s">
        <v>9613</v>
      </c>
      <c r="D10552" s="2" t="s">
        <v>10587</v>
      </c>
      <c r="E10552">
        <v>59</v>
      </c>
      <c r="F10552" t="str">
        <f>+VLOOKUP(E10552,[1]CLIENTES!A:B,2,0)</f>
        <v>Aldair</v>
      </c>
      <c r="G10552">
        <v>184</v>
      </c>
      <c r="H10552" t="str">
        <f>+VLOOKUP(G10552,[1]SKU!A:B,2,0)</f>
        <v>CALEB GRIS 45,3 X 45,3 S.LOREN 1RA C</v>
      </c>
      <c r="I10552" t="str">
        <f>+VLOOKUP(G10552,[1]SKU!A:D,4,0)</f>
        <v>CERAMICO</v>
      </c>
      <c r="J10552" t="str">
        <f>+VLOOKUP(G10552,[1]SKU!A:E,5,0)</f>
        <v>Maderas</v>
      </c>
      <c r="K10552" t="str">
        <f>+VLOOKUP(G10552,[1]SKU!A:C,3,0)</f>
        <v>SAN LORENZO</v>
      </c>
      <c r="L10552">
        <v>38</v>
      </c>
      <c r="M10552">
        <v>21.7948926509975</v>
      </c>
      <c r="N10552">
        <f>+VLOOKUP([1]VENTAS!G10552,[1]SKU!A:G,6,0)</f>
        <v>3713</v>
      </c>
      <c r="O10552" s="4">
        <f t="shared" si="164"/>
        <v>80924.436413153715</v>
      </c>
    </row>
    <row r="10553" spans="1:15" x14ac:dyDescent="0.3">
      <c r="A10553" s="1">
        <v>44954</v>
      </c>
      <c r="B10553" s="2" t="s">
        <v>9612</v>
      </c>
      <c r="C10553" s="2" t="s">
        <v>9613</v>
      </c>
      <c r="D10553" s="2" t="s">
        <v>10588</v>
      </c>
      <c r="E10553">
        <v>153</v>
      </c>
      <c r="F10553" t="str">
        <f>+VLOOKUP(E10553,[1]CLIENTES!A:B,2,0)</f>
        <v>Elmer</v>
      </c>
      <c r="G10553">
        <v>110</v>
      </c>
      <c r="H10553" t="str">
        <f>+VLOOKUP(G10553,[1]SKU!A:B,2,0)</f>
        <v>PORTLAND GRIS 51 x 51 ALLPA 2DA C</v>
      </c>
      <c r="I10553" t="str">
        <f>+VLOOKUP(G10553,[1]SKU!A:D,4,0)</f>
        <v>CERAMICO</v>
      </c>
      <c r="J10553" t="str">
        <f>+VLOOKUP(G10553,[1]SKU!A:E,5,0)</f>
        <v>Cementos</v>
      </c>
      <c r="K10553" t="str">
        <f>+VLOOKUP(G10553,[1]SKU!A:C,3,0)</f>
        <v>ALLPA</v>
      </c>
      <c r="L10553">
        <v>37</v>
      </c>
      <c r="M10553">
        <v>3.1332765059865526</v>
      </c>
      <c r="N10553">
        <f>+VLOOKUP([1]VENTAS!G10553,[1]SKU!A:G,6,0)</f>
        <v>6581</v>
      </c>
      <c r="O10553" s="4">
        <f t="shared" si="164"/>
        <v>20620.092685897504</v>
      </c>
    </row>
    <row r="10554" spans="1:15" x14ac:dyDescent="0.3">
      <c r="A10554" s="1">
        <v>44957</v>
      </c>
      <c r="B10554" s="2" t="s">
        <v>9612</v>
      </c>
      <c r="C10554" s="2" t="s">
        <v>9613</v>
      </c>
      <c r="D10554" s="2" t="s">
        <v>10589</v>
      </c>
      <c r="E10554">
        <v>139</v>
      </c>
      <c r="F10554" t="str">
        <f>+VLOOKUP(E10554,[1]CLIENTES!A:B,2,0)</f>
        <v>Jenny</v>
      </c>
      <c r="G10554">
        <v>309</v>
      </c>
      <c r="H10554" t="str">
        <f>+VLOOKUP(G10554,[1]SKU!A:B,2,0)</f>
        <v>SOHO GLAM ESM NAT 60 x 60 ILVA 2DA C</v>
      </c>
      <c r="I10554" t="str">
        <f>+VLOOKUP(G10554,[1]SKU!A:D,4,0)</f>
        <v>PORCELANATO</v>
      </c>
      <c r="J10554" t="str">
        <f>+VLOOKUP(G10554,[1]SKU!A:E,5,0)</f>
        <v>Cementos</v>
      </c>
      <c r="K10554" t="str">
        <f>+VLOOKUP(G10554,[1]SKU!A:C,3,0)</f>
        <v>ILVA</v>
      </c>
      <c r="L10554">
        <v>44</v>
      </c>
      <c r="M10554">
        <v>43.219867057347997</v>
      </c>
      <c r="N10554">
        <f>+VLOOKUP([1]VENTAS!G10554,[1]SKU!A:G,6,0)</f>
        <v>8346</v>
      </c>
      <c r="O10554" s="4">
        <f t="shared" si="164"/>
        <v>360713.01046062639</v>
      </c>
    </row>
    <row r="10555" spans="1:15" x14ac:dyDescent="0.3">
      <c r="A10555" s="1">
        <v>44956</v>
      </c>
      <c r="B10555" s="2" t="s">
        <v>9612</v>
      </c>
      <c r="C10555" s="2" t="s">
        <v>9613</v>
      </c>
      <c r="D10555" s="2" t="s">
        <v>10590</v>
      </c>
      <c r="E10555">
        <v>73</v>
      </c>
      <c r="F10555" t="str">
        <f>+VLOOKUP(E10555,[1]CLIENTES!A:B,2,0)</f>
        <v>Stevens</v>
      </c>
      <c r="G10555">
        <v>180</v>
      </c>
      <c r="H10555" t="str">
        <f>+VLOOKUP(G10555,[1]SKU!A:B,2,0)</f>
        <v>BOLOGNA TIZA 50 x 50 CAÑUELAS 1RA C</v>
      </c>
      <c r="I10555" t="str">
        <f>+VLOOKUP(G10555,[1]SKU!A:D,4,0)</f>
        <v>CERAMICO</v>
      </c>
      <c r="J10555" t="str">
        <f>+VLOOKUP(G10555,[1]SKU!A:E,5,0)</f>
        <v>Maderas</v>
      </c>
      <c r="K10555" t="str">
        <f>+VLOOKUP(G10555,[1]SKU!A:C,3,0)</f>
        <v>CAÑUELAS</v>
      </c>
      <c r="L10555">
        <v>138</v>
      </c>
      <c r="M10555">
        <v>47.746270376357849</v>
      </c>
      <c r="N10555">
        <f>+VLOOKUP([1]VENTAS!G10555,[1]SKU!A:G,6,0)</f>
        <v>8211</v>
      </c>
      <c r="O10555" s="4">
        <f t="shared" si="164"/>
        <v>392044.62606027431</v>
      </c>
    </row>
    <row r="10556" spans="1:15" x14ac:dyDescent="0.3">
      <c r="A10556" s="1">
        <v>44979</v>
      </c>
      <c r="B10556" s="2" t="s">
        <v>9612</v>
      </c>
      <c r="C10556" s="2" t="s">
        <v>9613</v>
      </c>
      <c r="D10556" s="2" t="s">
        <v>10591</v>
      </c>
      <c r="E10556">
        <v>89</v>
      </c>
      <c r="F10556" t="str">
        <f>+VLOOKUP(E10556,[1]CLIENTES!A:B,2,0)</f>
        <v>Miriam</v>
      </c>
      <c r="G10556">
        <v>292</v>
      </c>
      <c r="H10556" t="str">
        <f>+VLOOKUP(G10556,[1]SKU!A:B,2,0)</f>
        <v>FERRARA BIANCO RECTIFICADO 60 X 60 ALBERDI 2DA C</v>
      </c>
      <c r="I10556" t="str">
        <f>+VLOOKUP(G10556,[1]SKU!A:D,4,0)</f>
        <v>PORCELANATO</v>
      </c>
      <c r="J10556" t="str">
        <f>+VLOOKUP(G10556,[1]SKU!A:E,5,0)</f>
        <v>Marmoles</v>
      </c>
      <c r="K10556" t="str">
        <f>+VLOOKUP(G10556,[1]SKU!A:C,3,0)</f>
        <v>ALBERDI</v>
      </c>
      <c r="L10556">
        <v>142</v>
      </c>
      <c r="M10556">
        <v>99.785221169959286</v>
      </c>
      <c r="N10556">
        <f>+VLOOKUP([1]VENTAS!G10556,[1]SKU!A:G,6,0)</f>
        <v>7836</v>
      </c>
      <c r="O10556" s="4">
        <f t="shared" si="164"/>
        <v>781916.99308780092</v>
      </c>
    </row>
    <row r="10557" spans="1:15" x14ac:dyDescent="0.3">
      <c r="A10557" s="1">
        <v>44980</v>
      </c>
      <c r="B10557" s="2" t="s">
        <v>9612</v>
      </c>
      <c r="C10557" s="2" t="s">
        <v>9613</v>
      </c>
      <c r="D10557" s="2" t="s">
        <v>10592</v>
      </c>
      <c r="E10557">
        <v>67</v>
      </c>
      <c r="F10557" t="str">
        <f>+VLOOKUP(E10557,[1]CLIENTES!A:B,2,0)</f>
        <v>Issidora</v>
      </c>
      <c r="G10557">
        <v>384</v>
      </c>
      <c r="H10557" t="str">
        <f>+VLOOKUP(G10557,[1]SKU!A:B,2,0)</f>
        <v>BAUHAUS IVORY FIT RECT. 58 x 58 S.LOREN 2DA C</v>
      </c>
      <c r="I10557" t="str">
        <f>+VLOOKUP(G10557,[1]SKU!A:D,4,0)</f>
        <v>PORCELANATO</v>
      </c>
      <c r="J10557" t="str">
        <f>+VLOOKUP(G10557,[1]SKU!A:E,5,0)</f>
        <v>Cementos</v>
      </c>
      <c r="K10557" t="str">
        <f>+VLOOKUP(G10557,[1]SKU!A:C,3,0)</f>
        <v>SAN LORENZO</v>
      </c>
      <c r="L10557">
        <v>83</v>
      </c>
      <c r="M10557">
        <v>59.635984329626126</v>
      </c>
      <c r="N10557">
        <f>+VLOOKUP([1]VENTAS!G10557,[1]SKU!A:G,6,0)</f>
        <v>4440</v>
      </c>
      <c r="O10557" s="4">
        <f t="shared" si="164"/>
        <v>264783.77042353997</v>
      </c>
    </row>
    <row r="10558" spans="1:15" x14ac:dyDescent="0.3">
      <c r="A10558" s="1">
        <v>44941</v>
      </c>
      <c r="B10558" s="2" t="s">
        <v>9612</v>
      </c>
      <c r="C10558" s="2" t="s">
        <v>9613</v>
      </c>
      <c r="D10558" s="2" t="s">
        <v>10593</v>
      </c>
      <c r="E10558">
        <v>111</v>
      </c>
      <c r="F10558" t="str">
        <f>+VLOOKUP(E10558,[1]CLIENTES!A:B,2,0)</f>
        <v>Celeste</v>
      </c>
      <c r="G10558">
        <v>140</v>
      </c>
      <c r="H10558" t="str">
        <f>+VLOOKUP(G10558,[1]SKU!A:B,2,0)</f>
        <v>BLANCO PERLA BRILLANTE  33 x 45,3 S.LOREN 2DA CAL</v>
      </c>
      <c r="I10558" t="str">
        <f>+VLOOKUP(G10558,[1]SKU!A:D,4,0)</f>
        <v>CERAMICO</v>
      </c>
      <c r="J10558" t="str">
        <f>+VLOOKUP(G10558,[1]SKU!A:E,5,0)</f>
        <v>Deco &amp; Mas</v>
      </c>
      <c r="K10558" t="str">
        <f>+VLOOKUP(G10558,[1]SKU!A:C,3,0)</f>
        <v>SAN LORENZO</v>
      </c>
      <c r="L10558">
        <v>167</v>
      </c>
      <c r="M10558">
        <v>34.309121841673011</v>
      </c>
      <c r="N10558">
        <f>+VLOOKUP([1]VENTAS!G10558,[1]SKU!A:G,6,0)</f>
        <v>7714</v>
      </c>
      <c r="O10558" s="4">
        <f t="shared" si="164"/>
        <v>264660.5658866656</v>
      </c>
    </row>
    <row r="10559" spans="1:15" x14ac:dyDescent="0.3">
      <c r="A10559" s="1">
        <v>44963</v>
      </c>
      <c r="B10559" s="2" t="s">
        <v>9612</v>
      </c>
      <c r="C10559" s="2" t="s">
        <v>9613</v>
      </c>
      <c r="D10559" s="2" t="s">
        <v>10594</v>
      </c>
      <c r="E10559">
        <v>119</v>
      </c>
      <c r="F10559" t="str">
        <f>+VLOOKUP(E10559,[1]CLIENTES!A:B,2,0)</f>
        <v>Amir</v>
      </c>
      <c r="G10559">
        <v>142</v>
      </c>
      <c r="H10559" t="str">
        <f>+VLOOKUP(G10559,[1]SKU!A:B,2,0)</f>
        <v>TILCARA GRIS 38 x 38 C.NEGRO 1RA CAL</v>
      </c>
      <c r="I10559" t="str">
        <f>+VLOOKUP(G10559,[1]SKU!A:D,4,0)</f>
        <v>CERAMICO</v>
      </c>
      <c r="J10559" t="str">
        <f>+VLOOKUP(G10559,[1]SKU!A:E,5,0)</f>
        <v>Piedras</v>
      </c>
      <c r="K10559" t="str">
        <f>+VLOOKUP(G10559,[1]SKU!A:C,3,0)</f>
        <v>CERRO NEGRO</v>
      </c>
      <c r="L10559">
        <v>136</v>
      </c>
      <c r="M10559">
        <v>1.316158276819527</v>
      </c>
      <c r="N10559">
        <f>+VLOOKUP([1]VENTAS!G10559,[1]SKU!A:G,6,0)</f>
        <v>5942</v>
      </c>
      <c r="O10559" s="4">
        <f t="shared" si="164"/>
        <v>7820.6124808616296</v>
      </c>
    </row>
    <row r="10560" spans="1:15" x14ac:dyDescent="0.3">
      <c r="A10560" s="1">
        <v>44977</v>
      </c>
      <c r="B10560" s="2" t="s">
        <v>9612</v>
      </c>
      <c r="C10560" s="2" t="s">
        <v>9613</v>
      </c>
      <c r="D10560" s="2" t="s">
        <v>10595</v>
      </c>
      <c r="E10560">
        <v>206</v>
      </c>
      <c r="F10560" t="str">
        <f>+VLOOKUP(E10560,[1]CLIENTES!A:B,2,0)</f>
        <v>Anahis</v>
      </c>
      <c r="G10560">
        <v>279</v>
      </c>
      <c r="H10560" t="str">
        <f>+VLOOKUP(G10560,[1]SKU!A:B,2,0)</f>
        <v>DECAP 21 X 120 C.NEGRO 1RA C</v>
      </c>
      <c r="I10560" t="str">
        <f>+VLOOKUP(G10560,[1]SKU!A:D,4,0)</f>
        <v>PORCELANATO</v>
      </c>
      <c r="J10560" t="str">
        <f>+VLOOKUP(G10560,[1]SKU!A:E,5,0)</f>
        <v>Maderas</v>
      </c>
      <c r="K10560" t="str">
        <f>+VLOOKUP(G10560,[1]SKU!A:C,3,0)</f>
        <v>CERRO NEGRO</v>
      </c>
      <c r="L10560">
        <v>35</v>
      </c>
      <c r="M10560">
        <v>19.501397694657918</v>
      </c>
      <c r="N10560">
        <f>+VLOOKUP([1]VENTAS!G10560,[1]SKU!A:G,6,0)</f>
        <v>8785</v>
      </c>
      <c r="O10560" s="4">
        <f t="shared" si="164"/>
        <v>171319.7787475698</v>
      </c>
    </row>
    <row r="10561" spans="1:15" x14ac:dyDescent="0.3">
      <c r="A10561" s="1">
        <v>44964</v>
      </c>
      <c r="B10561" s="2" t="s">
        <v>9612</v>
      </c>
      <c r="C10561" s="2" t="s">
        <v>9613</v>
      </c>
      <c r="D10561" s="2" t="s">
        <v>10596</v>
      </c>
      <c r="E10561">
        <v>66</v>
      </c>
      <c r="F10561" t="str">
        <f>+VLOOKUP(E10561,[1]CLIENTES!A:B,2,0)</f>
        <v>Christobal</v>
      </c>
      <c r="G10561">
        <v>354</v>
      </c>
      <c r="H10561" t="str">
        <f>+VLOOKUP(G10561,[1]SKU!A:B,2,0)</f>
        <v>GUELL ARENA RECT. 58 X 117 S.LOREN 2DA C</v>
      </c>
      <c r="I10561" t="str">
        <f>+VLOOKUP(G10561,[1]SKU!A:D,4,0)</f>
        <v>PORCELANATO</v>
      </c>
      <c r="J10561" t="str">
        <f>+VLOOKUP(G10561,[1]SKU!A:E,5,0)</f>
        <v>Cementos</v>
      </c>
      <c r="K10561" t="str">
        <f>+VLOOKUP(G10561,[1]SKU!A:C,3,0)</f>
        <v>SAN LORENZO</v>
      </c>
      <c r="L10561">
        <v>11</v>
      </c>
      <c r="M10561">
        <v>10.698054576112712</v>
      </c>
      <c r="N10561">
        <f>+VLOOKUP([1]VENTAS!G10561,[1]SKU!A:G,6,0)</f>
        <v>5072</v>
      </c>
      <c r="O10561" s="4">
        <f t="shared" si="164"/>
        <v>54260.532810043675</v>
      </c>
    </row>
    <row r="10562" spans="1:15" x14ac:dyDescent="0.3">
      <c r="A10562" s="1">
        <v>44939</v>
      </c>
      <c r="B10562" s="2" t="s">
        <v>9612</v>
      </c>
      <c r="C10562" s="2" t="s">
        <v>9613</v>
      </c>
      <c r="D10562" s="2" t="s">
        <v>10597</v>
      </c>
      <c r="E10562">
        <v>109</v>
      </c>
      <c r="F10562" t="str">
        <f>+VLOOKUP(E10562,[1]CLIENTES!A:B,2,0)</f>
        <v>Estefani</v>
      </c>
      <c r="G10562">
        <v>27</v>
      </c>
      <c r="H10562" t="str">
        <f>+VLOOKUP(G10562,[1]SKU!A:B,2,0)</f>
        <v>BLANCO PLUS 35 x 35 LOURDES 1RA C</v>
      </c>
      <c r="I10562" t="str">
        <f>+VLOOKUP(G10562,[1]SKU!A:D,4,0)</f>
        <v>CERAMICO</v>
      </c>
      <c r="J10562" t="str">
        <f>+VLOOKUP(G10562,[1]SKU!A:E,5,0)</f>
        <v>Deco &amp; Mas</v>
      </c>
      <c r="K10562" t="str">
        <f>+VLOOKUP(G10562,[1]SKU!A:C,3,0)</f>
        <v>LOURDES</v>
      </c>
      <c r="L10562">
        <v>160</v>
      </c>
      <c r="M10562">
        <v>35.771839819970239</v>
      </c>
      <c r="N10562">
        <f>+VLOOKUP([1]VENTAS!G10562,[1]SKU!A:G,6,0)</f>
        <v>9139</v>
      </c>
      <c r="O10562" s="4">
        <f t="shared" si="164"/>
        <v>326918.84411470802</v>
      </c>
    </row>
    <row r="10563" spans="1:15" x14ac:dyDescent="0.3">
      <c r="A10563" s="1">
        <v>44956</v>
      </c>
      <c r="B10563" s="2" t="s">
        <v>9612</v>
      </c>
      <c r="C10563" s="2" t="s">
        <v>9613</v>
      </c>
      <c r="D10563" s="2" t="s">
        <v>10598</v>
      </c>
      <c r="E10563">
        <v>11</v>
      </c>
      <c r="F10563" t="str">
        <f>+VLOOKUP(E10563,[1]CLIENTES!A:B,2,0)</f>
        <v>Emilio</v>
      </c>
      <c r="G10563">
        <v>296</v>
      </c>
      <c r="H10563" t="str">
        <f>+VLOOKUP(G10563,[1]SKU!A:B,2,0)</f>
        <v>ABEDUL 21 X 120 C.NEGRO 2DA CAL</v>
      </c>
      <c r="I10563" t="str">
        <f>+VLOOKUP(G10563,[1]SKU!A:D,4,0)</f>
        <v>PORCELANATO</v>
      </c>
      <c r="J10563" t="str">
        <f>+VLOOKUP(G10563,[1]SKU!A:E,5,0)</f>
        <v>Maderas</v>
      </c>
      <c r="K10563" t="str">
        <f>+VLOOKUP(G10563,[1]SKU!A:C,3,0)</f>
        <v>CERRO NEGRO</v>
      </c>
      <c r="L10563">
        <v>70</v>
      </c>
      <c r="M10563">
        <v>46.309889670486854</v>
      </c>
      <c r="N10563">
        <f>+VLOOKUP([1]VENTAS!G10563,[1]SKU!A:G,6,0)</f>
        <v>7231</v>
      </c>
      <c r="O10563" s="4">
        <f t="shared" ref="O10563:O10626" si="165">+N10563*M10563</f>
        <v>334866.81220729044</v>
      </c>
    </row>
    <row r="10564" spans="1:15" x14ac:dyDescent="0.3">
      <c r="A10564" s="1">
        <v>44950</v>
      </c>
      <c r="B10564" s="2" t="s">
        <v>9612</v>
      </c>
      <c r="C10564" s="2" t="s">
        <v>9613</v>
      </c>
      <c r="D10564" s="2" t="s">
        <v>10599</v>
      </c>
      <c r="E10564">
        <v>175</v>
      </c>
      <c r="F10564" t="str">
        <f>+VLOOKUP(E10564,[1]CLIENTES!A:B,2,0)</f>
        <v>Emilie</v>
      </c>
      <c r="G10564">
        <v>279</v>
      </c>
      <c r="H10564" t="str">
        <f>+VLOOKUP(G10564,[1]SKU!A:B,2,0)</f>
        <v>DECAP 21 X 120 C.NEGRO 1RA C</v>
      </c>
      <c r="I10564" t="str">
        <f>+VLOOKUP(G10564,[1]SKU!A:D,4,0)</f>
        <v>PORCELANATO</v>
      </c>
      <c r="J10564" t="str">
        <f>+VLOOKUP(G10564,[1]SKU!A:E,5,0)</f>
        <v>Maderas</v>
      </c>
      <c r="K10564" t="str">
        <f>+VLOOKUP(G10564,[1]SKU!A:C,3,0)</f>
        <v>CERRO NEGRO</v>
      </c>
      <c r="L10564">
        <v>34</v>
      </c>
      <c r="M10564">
        <v>18.944214903381976</v>
      </c>
      <c r="N10564">
        <f>+VLOOKUP([1]VENTAS!G10564,[1]SKU!A:G,6,0)</f>
        <v>8785</v>
      </c>
      <c r="O10564" s="4">
        <f t="shared" si="165"/>
        <v>166424.92792621066</v>
      </c>
    </row>
    <row r="10565" spans="1:15" x14ac:dyDescent="0.3">
      <c r="A10565" s="1">
        <v>44932</v>
      </c>
      <c r="B10565" s="2" t="s">
        <v>9612</v>
      </c>
      <c r="C10565" s="2" t="s">
        <v>9613</v>
      </c>
      <c r="D10565" s="2" t="s">
        <v>10600</v>
      </c>
      <c r="E10565">
        <v>224</v>
      </c>
      <c r="F10565" t="str">
        <f>+VLOOKUP(E10565,[1]CLIENTES!A:B,2,0)</f>
        <v>Ian</v>
      </c>
      <c r="G10565">
        <v>362</v>
      </c>
      <c r="H10565" t="str">
        <f>+VLOOKUP(G10565,[1]SKU!A:B,2,0)</f>
        <v>URBAN CONCRETE OUT GREY 58 x 117 1RA C</v>
      </c>
      <c r="I10565" t="str">
        <f>+VLOOKUP(G10565,[1]SKU!A:D,4,0)</f>
        <v>PORCELANATO</v>
      </c>
      <c r="J10565" t="str">
        <f>+VLOOKUP(G10565,[1]SKU!A:E,5,0)</f>
        <v>Cementos</v>
      </c>
      <c r="K10565" t="str">
        <f>+VLOOKUP(G10565,[1]SKU!A:C,3,0)</f>
        <v>SAN LORENZO</v>
      </c>
      <c r="L10565">
        <v>35</v>
      </c>
      <c r="M10565">
        <v>34.945723761573248</v>
      </c>
      <c r="N10565">
        <f>+VLOOKUP([1]VENTAS!G10565,[1]SKU!A:G,6,0)</f>
        <v>1526</v>
      </c>
      <c r="O10565" s="4">
        <f t="shared" si="165"/>
        <v>53327.174460160779</v>
      </c>
    </row>
    <row r="10566" spans="1:15" x14ac:dyDescent="0.3">
      <c r="A10566" s="1">
        <v>44952</v>
      </c>
      <c r="B10566" s="2" t="s">
        <v>9612</v>
      </c>
      <c r="C10566" s="2" t="s">
        <v>9613</v>
      </c>
      <c r="D10566" s="2" t="s">
        <v>10601</v>
      </c>
      <c r="E10566">
        <v>85</v>
      </c>
      <c r="F10566" t="str">
        <f>+VLOOKUP(E10566,[1]CLIENTES!A:B,2,0)</f>
        <v>Aleen</v>
      </c>
      <c r="G10566">
        <v>126</v>
      </c>
      <c r="H10566" t="str">
        <f>+VLOOKUP(G10566,[1]SKU!A:B,2,0)</f>
        <v>ACACIA BLANCO SATINADO 33 x 45,3 SCOP 1RA CAL</v>
      </c>
      <c r="I10566" t="str">
        <f>+VLOOKUP(G10566,[1]SKU!A:D,4,0)</f>
        <v>CERAMICO</v>
      </c>
      <c r="J10566" t="str">
        <f>+VLOOKUP(G10566,[1]SKU!A:E,5,0)</f>
        <v>Deco &amp; Mas</v>
      </c>
      <c r="K10566" t="str">
        <f>+VLOOKUP(G10566,[1]SKU!A:C,3,0)</f>
        <v>SCOP</v>
      </c>
      <c r="L10566">
        <v>23</v>
      </c>
      <c r="M10566">
        <v>14.372507265153921</v>
      </c>
      <c r="N10566">
        <f>+VLOOKUP([1]VENTAS!G10566,[1]SKU!A:G,6,0)</f>
        <v>7457</v>
      </c>
      <c r="O10566" s="4">
        <f t="shared" si="165"/>
        <v>107175.78667625278</v>
      </c>
    </row>
    <row r="10567" spans="1:15" x14ac:dyDescent="0.3">
      <c r="A10567" s="1">
        <v>44978</v>
      </c>
      <c r="B10567" s="2" t="s">
        <v>9612</v>
      </c>
      <c r="C10567" s="2" t="s">
        <v>9613</v>
      </c>
      <c r="D10567" s="2" t="s">
        <v>10602</v>
      </c>
      <c r="E10567">
        <v>27</v>
      </c>
      <c r="F10567" t="str">
        <f>+VLOOKUP(E10567,[1]CLIENTES!A:B,2,0)</f>
        <v>Ariel</v>
      </c>
      <c r="G10567">
        <v>214</v>
      </c>
      <c r="H10567" t="str">
        <f>+VLOOKUP(G10567,[1]SKU!A:B,2,0)</f>
        <v>CEMENTO GRIS SAT 53 X 53 SAN PIETRO 1RA C</v>
      </c>
      <c r="I10567" t="str">
        <f>+VLOOKUP(G10567,[1]SKU!A:D,4,0)</f>
        <v>PORCELANATO</v>
      </c>
      <c r="J10567" t="str">
        <f>+VLOOKUP(G10567,[1]SKU!A:E,5,0)</f>
        <v>Cementos</v>
      </c>
      <c r="K10567" t="str">
        <f>+VLOOKUP(G10567,[1]SKU!A:C,3,0)</f>
        <v>SAN PIETRO</v>
      </c>
      <c r="L10567">
        <v>22</v>
      </c>
      <c r="M10567">
        <v>8.4637987120663229</v>
      </c>
      <c r="N10567">
        <f>+VLOOKUP([1]VENTAS!G10567,[1]SKU!A:G,6,0)</f>
        <v>9025</v>
      </c>
      <c r="O10567" s="4">
        <f t="shared" si="165"/>
        <v>76385.783376398569</v>
      </c>
    </row>
    <row r="10568" spans="1:15" x14ac:dyDescent="0.3">
      <c r="A10568" s="1">
        <v>44965</v>
      </c>
      <c r="B10568" s="2" t="s">
        <v>9612</v>
      </c>
      <c r="C10568" s="2" t="s">
        <v>9613</v>
      </c>
      <c r="D10568" s="2" t="s">
        <v>10603</v>
      </c>
      <c r="E10568">
        <v>25</v>
      </c>
      <c r="F10568" t="str">
        <f>+VLOOKUP(E10568,[1]CLIENTES!A:B,2,0)</f>
        <v>Caroline</v>
      </c>
      <c r="G10568">
        <v>92</v>
      </c>
      <c r="H10568" t="str">
        <f>+VLOOKUP(G10568,[1]SKU!A:B,2,0)</f>
        <v>MANAOS MARRON 38 x 38 C.NEGRO 2DA CAL</v>
      </c>
      <c r="I10568" t="str">
        <f>+VLOOKUP(G10568,[1]SKU!A:D,4,0)</f>
        <v>CERAMICO</v>
      </c>
      <c r="J10568" t="str">
        <f>+VLOOKUP(G10568,[1]SKU!A:E,5,0)</f>
        <v>Marmoles</v>
      </c>
      <c r="K10568" t="str">
        <f>+VLOOKUP(G10568,[1]SKU!A:C,3,0)</f>
        <v>CERRO NEGRO</v>
      </c>
      <c r="L10568">
        <v>70</v>
      </c>
      <c r="M10568">
        <v>44.69352957853777</v>
      </c>
      <c r="N10568">
        <f>+VLOOKUP([1]VENTAS!G10568,[1]SKU!A:G,6,0)</f>
        <v>5321</v>
      </c>
      <c r="O10568" s="4">
        <f t="shared" si="165"/>
        <v>237814.27088739947</v>
      </c>
    </row>
    <row r="10569" spans="1:15" x14ac:dyDescent="0.3">
      <c r="A10569" s="1">
        <v>44963</v>
      </c>
      <c r="B10569" s="2" t="s">
        <v>9612</v>
      </c>
      <c r="C10569" s="2" t="s">
        <v>9613</v>
      </c>
      <c r="D10569" s="2" t="s">
        <v>10604</v>
      </c>
      <c r="E10569">
        <v>124</v>
      </c>
      <c r="F10569" t="str">
        <f>+VLOOKUP(E10569,[1]CLIENTES!A:B,2,0)</f>
        <v>Marthina</v>
      </c>
      <c r="G10569">
        <v>336</v>
      </c>
      <c r="H10569" t="str">
        <f>+VLOOKUP(G10569,[1]SKU!A:B,2,0)</f>
        <v>TAIGA HABANO FIT RECT. 19,2 X 117 S.LOREN 2DA C</v>
      </c>
      <c r="I10569" t="str">
        <f>+VLOOKUP(G10569,[1]SKU!A:D,4,0)</f>
        <v>PORCELANATO</v>
      </c>
      <c r="J10569" t="str">
        <f>+VLOOKUP(G10569,[1]SKU!A:E,5,0)</f>
        <v>Maderas</v>
      </c>
      <c r="K10569" t="str">
        <f>+VLOOKUP(G10569,[1]SKU!A:C,3,0)</f>
        <v>SAN LORENZO</v>
      </c>
      <c r="L10569">
        <v>54</v>
      </c>
      <c r="M10569">
        <v>16.370238718177905</v>
      </c>
      <c r="N10569">
        <f>+VLOOKUP([1]VENTAS!G10569,[1]SKU!A:G,6,0)</f>
        <v>2918</v>
      </c>
      <c r="O10569" s="4">
        <f t="shared" si="165"/>
        <v>47768.356579643128</v>
      </c>
    </row>
    <row r="10570" spans="1:15" x14ac:dyDescent="0.3">
      <c r="A10570" s="1">
        <v>44934</v>
      </c>
      <c r="B10570" s="2" t="s">
        <v>9612</v>
      </c>
      <c r="C10570" s="2" t="s">
        <v>9613</v>
      </c>
      <c r="D10570" s="2" t="s">
        <v>10605</v>
      </c>
      <c r="E10570">
        <v>139</v>
      </c>
      <c r="F10570" t="str">
        <f>+VLOOKUP(E10570,[1]CLIENTES!A:B,2,0)</f>
        <v>Jenny</v>
      </c>
      <c r="G10570">
        <v>278</v>
      </c>
      <c r="H10570" t="str">
        <f>+VLOOKUP(G10570,[1]SKU!A:B,2,0)</f>
        <v>LAPACHO 21 X 122 C.NEGRO 2DA CAL</v>
      </c>
      <c r="I10570" t="str">
        <f>+VLOOKUP(G10570,[1]SKU!A:D,4,0)</f>
        <v>PORCELANATO</v>
      </c>
      <c r="J10570" t="str">
        <f>+VLOOKUP(G10570,[1]SKU!A:E,5,0)</f>
        <v>Maderas</v>
      </c>
      <c r="K10570" t="str">
        <f>+VLOOKUP(G10570,[1]SKU!A:C,3,0)</f>
        <v>CERRO NEGRO</v>
      </c>
      <c r="L10570">
        <v>113</v>
      </c>
      <c r="M10570">
        <v>99.234274958287955</v>
      </c>
      <c r="N10570">
        <f>+VLOOKUP([1]VENTAS!G10570,[1]SKU!A:G,6,0)</f>
        <v>2312</v>
      </c>
      <c r="O10570" s="4">
        <f t="shared" si="165"/>
        <v>229429.64370356174</v>
      </c>
    </row>
    <row r="10571" spans="1:15" x14ac:dyDescent="0.3">
      <c r="A10571" s="1">
        <v>44966</v>
      </c>
      <c r="B10571" s="2" t="s">
        <v>9612</v>
      </c>
      <c r="C10571" s="2" t="s">
        <v>9613</v>
      </c>
      <c r="D10571" s="2" t="s">
        <v>10606</v>
      </c>
      <c r="E10571">
        <v>117</v>
      </c>
      <c r="F10571" t="str">
        <f>+VLOOKUP(E10571,[1]CLIENTES!A:B,2,0)</f>
        <v>Mirko</v>
      </c>
      <c r="G10571">
        <v>286</v>
      </c>
      <c r="H10571" t="str">
        <f>+VLOOKUP(G10571,[1]SKU!A:B,2,0)</f>
        <v>MOMA MARFIL RECT 58 x 117 C.NEGRO 2DA C</v>
      </c>
      <c r="I10571" t="str">
        <f>+VLOOKUP(G10571,[1]SKU!A:D,4,0)</f>
        <v>PORCELANATO</v>
      </c>
      <c r="J10571" t="str">
        <f>+VLOOKUP(G10571,[1]SKU!A:E,5,0)</f>
        <v>Cementos</v>
      </c>
      <c r="K10571" t="str">
        <f>+VLOOKUP(G10571,[1]SKU!A:C,3,0)</f>
        <v>CERRO NEGRO</v>
      </c>
      <c r="L10571">
        <v>39</v>
      </c>
      <c r="M10571">
        <v>37.17646294553105</v>
      </c>
      <c r="N10571">
        <f>+VLOOKUP([1]VENTAS!G10571,[1]SKU!A:G,6,0)</f>
        <v>9600</v>
      </c>
      <c r="O10571" s="4">
        <f t="shared" si="165"/>
        <v>356894.04427709809</v>
      </c>
    </row>
    <row r="10572" spans="1:15" x14ac:dyDescent="0.3">
      <c r="A10572" s="1">
        <v>44935</v>
      </c>
      <c r="B10572" s="2" t="s">
        <v>9612</v>
      </c>
      <c r="C10572" s="2" t="s">
        <v>9613</v>
      </c>
      <c r="D10572" s="2" t="s">
        <v>10607</v>
      </c>
      <c r="E10572">
        <v>239</v>
      </c>
      <c r="F10572" t="str">
        <f>+VLOOKUP(E10572,[1]CLIENTES!A:B,2,0)</f>
        <v>Lorena</v>
      </c>
      <c r="G10572">
        <v>245</v>
      </c>
      <c r="H10572" t="str">
        <f>+VLOOKUP(G10572,[1]SKU!A:B,2,0)</f>
        <v>LONDON GREIGE RECT 59 X 59 C.NEGRO 2DA CAL</v>
      </c>
      <c r="I10572" t="str">
        <f>+VLOOKUP(G10572,[1]SKU!A:D,4,0)</f>
        <v>PORCELANATO</v>
      </c>
      <c r="J10572" t="str">
        <f>+VLOOKUP(G10572,[1]SKU!A:E,5,0)</f>
        <v>Cementos</v>
      </c>
      <c r="K10572" t="str">
        <f>+VLOOKUP(G10572,[1]SKU!A:C,3,0)</f>
        <v>CERRO NEGRO</v>
      </c>
      <c r="L10572">
        <v>51</v>
      </c>
      <c r="M10572">
        <v>47.843138608356739</v>
      </c>
      <c r="N10572">
        <f>+VLOOKUP([1]VENTAS!G10572,[1]SKU!A:G,6,0)</f>
        <v>7217</v>
      </c>
      <c r="O10572" s="4">
        <f t="shared" si="165"/>
        <v>345283.93133651058</v>
      </c>
    </row>
    <row r="10573" spans="1:15" x14ac:dyDescent="0.3">
      <c r="A10573" s="1">
        <v>44984</v>
      </c>
      <c r="B10573" s="2" t="s">
        <v>9612</v>
      </c>
      <c r="C10573" s="2" t="s">
        <v>9613</v>
      </c>
      <c r="D10573" s="2" t="s">
        <v>10608</v>
      </c>
      <c r="E10573">
        <v>186</v>
      </c>
      <c r="F10573" t="str">
        <f>+VLOOKUP(E10573,[1]CLIENTES!A:B,2,0)</f>
        <v>Maykol</v>
      </c>
      <c r="G10573">
        <v>43</v>
      </c>
      <c r="H10573" t="str">
        <f>+VLOOKUP(G10573,[1]SKU!A:B,2,0)</f>
        <v>SAN TELMO TERRA 35 x 35  LOURDES 1RA C</v>
      </c>
      <c r="I10573" t="str">
        <f>+VLOOKUP(G10573,[1]SKU!A:D,4,0)</f>
        <v>CERAMICO</v>
      </c>
      <c r="J10573" t="str">
        <f>+VLOOKUP(G10573,[1]SKU!A:E,5,0)</f>
        <v>Piedras</v>
      </c>
      <c r="K10573" t="str">
        <f>+VLOOKUP(G10573,[1]SKU!A:C,3,0)</f>
        <v>LOURDES</v>
      </c>
      <c r="L10573">
        <v>93</v>
      </c>
      <c r="M10573">
        <v>57.754965536981416</v>
      </c>
      <c r="N10573">
        <f>+VLOOKUP([1]VENTAS!G10573,[1]SKU!A:G,6,0)</f>
        <v>5132</v>
      </c>
      <c r="O10573" s="4">
        <f t="shared" si="165"/>
        <v>296398.48313578864</v>
      </c>
    </row>
    <row r="10574" spans="1:15" x14ac:dyDescent="0.3">
      <c r="A10574" s="1">
        <v>44944</v>
      </c>
      <c r="B10574" s="2" t="s">
        <v>9612</v>
      </c>
      <c r="C10574" s="2" t="s">
        <v>9613</v>
      </c>
      <c r="D10574" s="2" t="s">
        <v>10609</v>
      </c>
      <c r="E10574">
        <v>51</v>
      </c>
      <c r="F10574" t="str">
        <f>+VLOOKUP(E10574,[1]CLIENTES!A:B,2,0)</f>
        <v>Yahir</v>
      </c>
      <c r="G10574">
        <v>266</v>
      </c>
      <c r="H10574" t="str">
        <f>+VLOOKUP(G10574,[1]SKU!A:B,2,0)</f>
        <v>COMPACT NEUTRAL ESM NAT 60 X 120 ILVA 1RA C</v>
      </c>
      <c r="I10574" t="str">
        <f>+VLOOKUP(G10574,[1]SKU!A:D,4,0)</f>
        <v>PORCELANATO</v>
      </c>
      <c r="J10574" t="str">
        <f>+VLOOKUP(G10574,[1]SKU!A:E,5,0)</f>
        <v>Cementos</v>
      </c>
      <c r="K10574" t="str">
        <f>+VLOOKUP(G10574,[1]SKU!A:C,3,0)</f>
        <v>ILVA</v>
      </c>
      <c r="L10574">
        <v>113</v>
      </c>
      <c r="M10574">
        <v>102.3925773767388</v>
      </c>
      <c r="N10574">
        <f>+VLOOKUP([1]VENTAS!G10574,[1]SKU!A:G,6,0)</f>
        <v>1458</v>
      </c>
      <c r="O10574" s="4">
        <f t="shared" si="165"/>
        <v>149288.37781528517</v>
      </c>
    </row>
    <row r="10575" spans="1:15" x14ac:dyDescent="0.3">
      <c r="A10575" s="1">
        <v>44955</v>
      </c>
      <c r="B10575" s="2" t="s">
        <v>9612</v>
      </c>
      <c r="C10575" s="2" t="s">
        <v>9613</v>
      </c>
      <c r="D10575" s="2" t="s">
        <v>10610</v>
      </c>
      <c r="E10575">
        <v>56</v>
      </c>
      <c r="F10575" t="str">
        <f>+VLOOKUP(E10575,[1]CLIENTES!A:B,2,0)</f>
        <v>Stephanie</v>
      </c>
      <c r="G10575">
        <v>28</v>
      </c>
      <c r="H10575" t="str">
        <f>+VLOOKUP(G10575,[1]SKU!A:B,2,0)</f>
        <v>TILCARA MARRON 38 x 38 C.NEGRO 1RA CAL</v>
      </c>
      <c r="I10575" t="str">
        <f>+VLOOKUP(G10575,[1]SKU!A:D,4,0)</f>
        <v>CERAMICO</v>
      </c>
      <c r="J10575" t="str">
        <f>+VLOOKUP(G10575,[1]SKU!A:E,5,0)</f>
        <v>Piedras</v>
      </c>
      <c r="K10575" t="str">
        <f>+VLOOKUP(G10575,[1]SKU!A:C,3,0)</f>
        <v>CERRO NEGRO</v>
      </c>
      <c r="L10575">
        <v>161</v>
      </c>
      <c r="M10575">
        <v>133.09197273688744</v>
      </c>
      <c r="N10575">
        <f>+VLOOKUP([1]VENTAS!G10575,[1]SKU!A:G,6,0)</f>
        <v>6502</v>
      </c>
      <c r="O10575" s="4">
        <f t="shared" si="165"/>
        <v>865364.0067352422</v>
      </c>
    </row>
    <row r="10576" spans="1:15" x14ac:dyDescent="0.3">
      <c r="A10576" s="1">
        <v>44952</v>
      </c>
      <c r="B10576" s="2" t="s">
        <v>9612</v>
      </c>
      <c r="C10576" s="2" t="s">
        <v>9613</v>
      </c>
      <c r="D10576" s="2" t="s">
        <v>10611</v>
      </c>
      <c r="E10576">
        <v>133</v>
      </c>
      <c r="F10576" t="str">
        <f>+VLOOKUP(E10576,[1]CLIENTES!A:B,2,0)</f>
        <v>Ociel</v>
      </c>
      <c r="G10576">
        <v>191</v>
      </c>
      <c r="H10576" t="str">
        <f>+VLOOKUP(G10576,[1]SKU!A:B,2,0)</f>
        <v>ABETO CEMENTO 45,3 X 45,3 SCOP 2DA CAL</v>
      </c>
      <c r="I10576" t="str">
        <f>+VLOOKUP(G10576,[1]SKU!A:D,4,0)</f>
        <v>CERAMICO</v>
      </c>
      <c r="J10576" t="str">
        <f>+VLOOKUP(G10576,[1]SKU!A:E,5,0)</f>
        <v>Cementos</v>
      </c>
      <c r="K10576" t="str">
        <f>+VLOOKUP(G10576,[1]SKU!A:C,3,0)</f>
        <v>SCOP</v>
      </c>
      <c r="L10576">
        <v>2</v>
      </c>
      <c r="M10576">
        <v>1.9509033189958713</v>
      </c>
      <c r="N10576">
        <f>+VLOOKUP([1]VENTAS!G10576,[1]SKU!A:G,6,0)</f>
        <v>1993</v>
      </c>
      <c r="O10576" s="4">
        <f t="shared" si="165"/>
        <v>3888.1503147587714</v>
      </c>
    </row>
    <row r="10577" spans="1:15" x14ac:dyDescent="0.3">
      <c r="A10577" s="1">
        <v>44956</v>
      </c>
      <c r="B10577" s="2" t="s">
        <v>9612</v>
      </c>
      <c r="C10577" s="2" t="s">
        <v>9613</v>
      </c>
      <c r="D10577" s="2" t="s">
        <v>10612</v>
      </c>
      <c r="E10577">
        <v>112</v>
      </c>
      <c r="F10577" t="str">
        <f>+VLOOKUP(E10577,[1]CLIENTES!A:B,2,0)</f>
        <v>Anahy</v>
      </c>
      <c r="G10577">
        <v>78</v>
      </c>
      <c r="H10577" t="str">
        <f>+VLOOKUP(G10577,[1]SKU!A:B,2,0)</f>
        <v>CANELILLO BEIGE 45,3 X 45,3 SCOP 1RA CAL</v>
      </c>
      <c r="I10577" t="str">
        <f>+VLOOKUP(G10577,[1]SKU!A:D,4,0)</f>
        <v>CERAMICO</v>
      </c>
      <c r="J10577" t="str">
        <f>+VLOOKUP(G10577,[1]SKU!A:E,5,0)</f>
        <v>Maderas</v>
      </c>
      <c r="K10577" t="str">
        <f>+VLOOKUP(G10577,[1]SKU!A:C,3,0)</f>
        <v>SCOP</v>
      </c>
      <c r="L10577">
        <v>129</v>
      </c>
      <c r="M10577">
        <v>95.039510650988902</v>
      </c>
      <c r="N10577">
        <f>+VLOOKUP([1]VENTAS!G10577,[1]SKU!A:G,6,0)</f>
        <v>5630</v>
      </c>
      <c r="O10577" s="4">
        <f t="shared" si="165"/>
        <v>535072.44496506755</v>
      </c>
    </row>
    <row r="10578" spans="1:15" x14ac:dyDescent="0.3">
      <c r="A10578" s="1">
        <v>44948</v>
      </c>
      <c r="B10578" s="2" t="s">
        <v>9612</v>
      </c>
      <c r="C10578" s="2" t="s">
        <v>9613</v>
      </c>
      <c r="D10578" s="2" t="s">
        <v>10613</v>
      </c>
      <c r="E10578">
        <v>47</v>
      </c>
      <c r="F10578" t="str">
        <f>+VLOOKUP(E10578,[1]CLIENTES!A:B,2,0)</f>
        <v>Mario</v>
      </c>
      <c r="G10578">
        <v>11</v>
      </c>
      <c r="H10578" t="str">
        <f>+VLOOKUP(G10578,[1]SKU!A:B,2,0)</f>
        <v>BIANCO SAT 25 x 35 LOURDES 1RA C</v>
      </c>
      <c r="I10578" t="str">
        <f>+VLOOKUP(G10578,[1]SKU!A:D,4,0)</f>
        <v>CERAMICO</v>
      </c>
      <c r="J10578" t="str">
        <f>+VLOOKUP(G10578,[1]SKU!A:E,5,0)</f>
        <v>Deco &amp; Mas</v>
      </c>
      <c r="K10578" t="str">
        <f>+VLOOKUP(G10578,[1]SKU!A:C,3,0)</f>
        <v>LOURDES</v>
      </c>
      <c r="L10578">
        <v>36</v>
      </c>
      <c r="M10578">
        <v>19.12975537660915</v>
      </c>
      <c r="N10578">
        <f>+VLOOKUP([1]VENTAS!G10578,[1]SKU!A:G,6,0)</f>
        <v>7534</v>
      </c>
      <c r="O10578" s="4">
        <f t="shared" si="165"/>
        <v>144123.57700737333</v>
      </c>
    </row>
    <row r="10579" spans="1:15" x14ac:dyDescent="0.3">
      <c r="A10579" s="1">
        <v>44952</v>
      </c>
      <c r="B10579" s="2" t="s">
        <v>9612</v>
      </c>
      <c r="C10579" s="2" t="s">
        <v>9613</v>
      </c>
      <c r="D10579" s="2" t="s">
        <v>10614</v>
      </c>
      <c r="E10579">
        <v>173</v>
      </c>
      <c r="F10579" t="str">
        <f>+VLOOKUP(E10579,[1]CLIENTES!A:B,2,0)</f>
        <v>Lucas</v>
      </c>
      <c r="G10579">
        <v>6</v>
      </c>
      <c r="H10579" t="str">
        <f>+VLOOKUP(G10579,[1]SKU!A:B,2,0)</f>
        <v>EUCALIPTO MARRON 56 x 56 LOURDES 1RA C</v>
      </c>
      <c r="I10579" t="str">
        <f>+VLOOKUP(G10579,[1]SKU!A:D,4,0)</f>
        <v>CERAMICO</v>
      </c>
      <c r="J10579" t="str">
        <f>+VLOOKUP(G10579,[1]SKU!A:E,5,0)</f>
        <v>Maderas</v>
      </c>
      <c r="K10579" t="str">
        <f>+VLOOKUP(G10579,[1]SKU!A:C,3,0)</f>
        <v>LOURDES</v>
      </c>
      <c r="L10579">
        <v>169</v>
      </c>
      <c r="M10579">
        <v>59.91573240926612</v>
      </c>
      <c r="N10579">
        <f>+VLOOKUP([1]VENTAS!G10579,[1]SKU!A:G,6,0)</f>
        <v>7132</v>
      </c>
      <c r="O10579" s="4">
        <f t="shared" si="165"/>
        <v>427319.00354288594</v>
      </c>
    </row>
    <row r="10580" spans="1:15" x14ac:dyDescent="0.3">
      <c r="A10580" s="1">
        <v>44944</v>
      </c>
      <c r="B10580" s="2" t="s">
        <v>9612</v>
      </c>
      <c r="C10580" s="2" t="s">
        <v>9613</v>
      </c>
      <c r="D10580" s="2" t="s">
        <v>10615</v>
      </c>
      <c r="E10580">
        <v>66</v>
      </c>
      <c r="F10580" t="str">
        <f>+VLOOKUP(E10580,[1]CLIENTES!A:B,2,0)</f>
        <v>Christobal</v>
      </c>
      <c r="G10580">
        <v>149</v>
      </c>
      <c r="H10580" t="str">
        <f>+VLOOKUP(G10580,[1]SKU!A:B,2,0)</f>
        <v>VENECIA GRIS 43 x 43 CAÑUELAS 1RA C</v>
      </c>
      <c r="I10580" t="str">
        <f>+VLOOKUP(G10580,[1]SKU!A:D,4,0)</f>
        <v>CERAMICO</v>
      </c>
      <c r="J10580" t="str">
        <f>+VLOOKUP(G10580,[1]SKU!A:E,5,0)</f>
        <v>Marmoles</v>
      </c>
      <c r="K10580" t="str">
        <f>+VLOOKUP(G10580,[1]SKU!A:C,3,0)</f>
        <v>CAÑUELAS</v>
      </c>
      <c r="L10580">
        <v>162</v>
      </c>
      <c r="M10580">
        <v>139.14587089637865</v>
      </c>
      <c r="N10580">
        <f>+VLOOKUP([1]VENTAS!G10580,[1]SKU!A:G,6,0)</f>
        <v>8892</v>
      </c>
      <c r="O10580" s="4">
        <f t="shared" si="165"/>
        <v>1237285.0840105989</v>
      </c>
    </row>
    <row r="10581" spans="1:15" x14ac:dyDescent="0.3">
      <c r="A10581" s="1">
        <v>44969</v>
      </c>
      <c r="B10581" s="2" t="s">
        <v>9612</v>
      </c>
      <c r="C10581" s="2" t="s">
        <v>9613</v>
      </c>
      <c r="D10581" s="2" t="s">
        <v>10616</v>
      </c>
      <c r="E10581">
        <v>31</v>
      </c>
      <c r="F10581" t="str">
        <f>+VLOOKUP(E10581,[1]CLIENTES!A:B,2,0)</f>
        <v>Lyan</v>
      </c>
      <c r="G10581">
        <v>157</v>
      </c>
      <c r="H10581" t="str">
        <f>+VLOOKUP(G10581,[1]SKU!A:B,2,0)</f>
        <v>TERRA PIZARRA 45,3 X 45,3 SCOP 2DA CAL</v>
      </c>
      <c r="I10581" t="str">
        <f>+VLOOKUP(G10581,[1]SKU!A:D,4,0)</f>
        <v>CERAMICO</v>
      </c>
      <c r="J10581" t="str">
        <f>+VLOOKUP(G10581,[1]SKU!A:E,5,0)</f>
        <v>Piedras</v>
      </c>
      <c r="K10581" t="str">
        <f>+VLOOKUP(G10581,[1]SKU!A:C,3,0)</f>
        <v>SCOP</v>
      </c>
      <c r="L10581">
        <v>102</v>
      </c>
      <c r="M10581">
        <v>25.815551897483221</v>
      </c>
      <c r="N10581">
        <f>+VLOOKUP([1]VENTAS!G10581,[1]SKU!A:G,6,0)</f>
        <v>9364</v>
      </c>
      <c r="O10581" s="4">
        <f t="shared" si="165"/>
        <v>241736.82796803289</v>
      </c>
    </row>
    <row r="10582" spans="1:15" x14ac:dyDescent="0.3">
      <c r="A10582" s="1">
        <v>44959</v>
      </c>
      <c r="B10582" s="2" t="s">
        <v>9612</v>
      </c>
      <c r="C10582" s="2" t="s">
        <v>9613</v>
      </c>
      <c r="D10582" s="2" t="s">
        <v>10617</v>
      </c>
      <c r="E10582">
        <v>25</v>
      </c>
      <c r="F10582" t="str">
        <f>+VLOOKUP(E10582,[1]CLIENTES!A:B,2,0)</f>
        <v>Caroline</v>
      </c>
      <c r="G10582">
        <v>171</v>
      </c>
      <c r="H10582" t="str">
        <f>+VLOOKUP(G10582,[1]SKU!A:B,2,0)</f>
        <v>ALMENDRO PIZARRA 33 x 33 SCOP 1RA CAL</v>
      </c>
      <c r="I10582" t="str">
        <f>+VLOOKUP(G10582,[1]SKU!A:D,4,0)</f>
        <v>CERAMICO</v>
      </c>
      <c r="J10582" t="str">
        <f>+VLOOKUP(G10582,[1]SKU!A:E,5,0)</f>
        <v>Cementos</v>
      </c>
      <c r="K10582" t="str">
        <f>+VLOOKUP(G10582,[1]SKU!A:C,3,0)</f>
        <v>SCOP</v>
      </c>
      <c r="L10582">
        <v>37</v>
      </c>
      <c r="M10582">
        <v>28.957931697451759</v>
      </c>
      <c r="N10582">
        <f>+VLOOKUP([1]VENTAS!G10582,[1]SKU!A:G,6,0)</f>
        <v>5548</v>
      </c>
      <c r="O10582" s="4">
        <f t="shared" si="165"/>
        <v>160658.60505746235</v>
      </c>
    </row>
    <row r="10583" spans="1:15" x14ac:dyDescent="0.3">
      <c r="A10583" s="1">
        <v>44966</v>
      </c>
      <c r="B10583" s="2" t="s">
        <v>9612</v>
      </c>
      <c r="C10583" s="2" t="s">
        <v>9613</v>
      </c>
      <c r="D10583" s="2" t="s">
        <v>10618</v>
      </c>
      <c r="E10583">
        <v>6</v>
      </c>
      <c r="F10583" t="str">
        <f>+VLOOKUP(E10583,[1]CLIENTES!A:B,2,0)</f>
        <v>Natacha</v>
      </c>
      <c r="G10583">
        <v>4</v>
      </c>
      <c r="H10583" t="str">
        <f>+VLOOKUP(G10583,[1]SKU!A:B,2,0)</f>
        <v>MARA NEGRO 45,3 X 45,3 SCOP 1RA CAL</v>
      </c>
      <c r="I10583" t="str">
        <f>+VLOOKUP(G10583,[1]SKU!A:D,4,0)</f>
        <v>CERAMICO</v>
      </c>
      <c r="J10583" t="str">
        <f>+VLOOKUP(G10583,[1]SKU!A:E,5,0)</f>
        <v>Marmoles</v>
      </c>
      <c r="K10583" t="str">
        <f>+VLOOKUP(G10583,[1]SKU!A:C,3,0)</f>
        <v>SCOP</v>
      </c>
      <c r="L10583">
        <v>137</v>
      </c>
      <c r="M10583">
        <v>54.947502627572369</v>
      </c>
      <c r="N10583">
        <f>+VLOOKUP([1]VENTAS!G10583,[1]SKU!A:G,6,0)</f>
        <v>8927</v>
      </c>
      <c r="O10583" s="4">
        <f t="shared" si="165"/>
        <v>490516.35595633852</v>
      </c>
    </row>
    <row r="10584" spans="1:15" x14ac:dyDescent="0.3">
      <c r="A10584" s="1">
        <v>44982</v>
      </c>
      <c r="B10584" s="2" t="s">
        <v>9612</v>
      </c>
      <c r="C10584" s="2" t="s">
        <v>9613</v>
      </c>
      <c r="D10584" s="2" t="s">
        <v>10619</v>
      </c>
      <c r="E10584">
        <v>132</v>
      </c>
      <c r="F10584" t="str">
        <f>+VLOOKUP(E10584,[1]CLIENTES!A:B,2,0)</f>
        <v>Clemente</v>
      </c>
      <c r="G10584">
        <v>182</v>
      </c>
      <c r="H10584" t="str">
        <f>+VLOOKUP(G10584,[1]SKU!A:B,2,0)</f>
        <v>ACCIAROLI 43 X 43 CAÑUELAS 1RA C</v>
      </c>
      <c r="I10584" t="str">
        <f>+VLOOKUP(G10584,[1]SKU!A:D,4,0)</f>
        <v>CERAMICO</v>
      </c>
      <c r="J10584" t="str">
        <f>+VLOOKUP(G10584,[1]SKU!A:E,5,0)</f>
        <v>Marmoles</v>
      </c>
      <c r="K10584" t="str">
        <f>+VLOOKUP(G10584,[1]SKU!A:C,3,0)</f>
        <v>CAÑUELAS</v>
      </c>
      <c r="L10584">
        <v>120</v>
      </c>
      <c r="M10584">
        <v>107.69244430715968</v>
      </c>
      <c r="N10584">
        <f>+VLOOKUP([1]VENTAS!G10584,[1]SKU!A:G,6,0)</f>
        <v>6390</v>
      </c>
      <c r="O10584" s="4">
        <f t="shared" si="165"/>
        <v>688154.71912275034</v>
      </c>
    </row>
    <row r="10585" spans="1:15" x14ac:dyDescent="0.3">
      <c r="A10585" s="1">
        <v>44984</v>
      </c>
      <c r="B10585" s="2" t="s">
        <v>9612</v>
      </c>
      <c r="C10585" s="2" t="s">
        <v>9613</v>
      </c>
      <c r="D10585" s="2" t="s">
        <v>10620</v>
      </c>
      <c r="E10585">
        <v>209</v>
      </c>
      <c r="F10585" t="str">
        <f>+VLOOKUP(E10585,[1]CLIENTES!A:B,2,0)</f>
        <v>Rocio</v>
      </c>
      <c r="G10585">
        <v>271</v>
      </c>
      <c r="H10585" t="str">
        <f>+VLOOKUP(G10585,[1]SKU!A:B,2,0)</f>
        <v>PORCELANATO ARCE BLANCO 20 X 60 ALBERDI 1RA C</v>
      </c>
      <c r="I10585" t="str">
        <f>+VLOOKUP(G10585,[1]SKU!A:D,4,0)</f>
        <v>PORCELANATO</v>
      </c>
      <c r="J10585" t="str">
        <f>+VLOOKUP(G10585,[1]SKU!A:E,5,0)</f>
        <v>Maderas</v>
      </c>
      <c r="K10585" t="str">
        <f>+VLOOKUP(G10585,[1]SKU!A:C,3,0)</f>
        <v>ALBERDI</v>
      </c>
      <c r="L10585">
        <v>120</v>
      </c>
      <c r="M10585">
        <v>8.9688599620715905</v>
      </c>
      <c r="N10585">
        <f>+VLOOKUP([1]VENTAS!G10585,[1]SKU!A:G,6,0)</f>
        <v>6372</v>
      </c>
      <c r="O10585" s="4">
        <f t="shared" si="165"/>
        <v>57149.575678320172</v>
      </c>
    </row>
    <row r="10586" spans="1:15" x14ac:dyDescent="0.3">
      <c r="A10586" s="1">
        <v>44984</v>
      </c>
      <c r="B10586" s="2" t="s">
        <v>9612</v>
      </c>
      <c r="C10586" s="2" t="s">
        <v>9613</v>
      </c>
      <c r="D10586" s="2" t="s">
        <v>10621</v>
      </c>
      <c r="E10586">
        <v>143</v>
      </c>
      <c r="F10586" t="str">
        <f>+VLOOKUP(E10586,[1]CLIENTES!A:B,2,0)</f>
        <v>Alysson</v>
      </c>
      <c r="G10586">
        <v>210</v>
      </c>
      <c r="H10586" t="str">
        <f>+VLOOKUP(G10586,[1]SKU!A:B,2,0)</f>
        <v>PORCELANATO RETRO 20 X 60 ALBERDI 2DA C</v>
      </c>
      <c r="I10586" t="str">
        <f>+VLOOKUP(G10586,[1]SKU!A:D,4,0)</f>
        <v>PORCELANATO</v>
      </c>
      <c r="J10586" t="str">
        <f>+VLOOKUP(G10586,[1]SKU!A:E,5,0)</f>
        <v>Maderas</v>
      </c>
      <c r="K10586" t="str">
        <f>+VLOOKUP(G10586,[1]SKU!A:C,3,0)</f>
        <v>ALBERDI</v>
      </c>
      <c r="L10586">
        <v>14</v>
      </c>
      <c r="M10586">
        <v>9.4011703626557193</v>
      </c>
      <c r="N10586">
        <f>+VLOOKUP([1]VENTAS!G10586,[1]SKU!A:G,6,0)</f>
        <v>6807</v>
      </c>
      <c r="O10586" s="4">
        <f t="shared" si="165"/>
        <v>63993.76665859748</v>
      </c>
    </row>
    <row r="10587" spans="1:15" x14ac:dyDescent="0.3">
      <c r="A10587" s="1">
        <v>44950</v>
      </c>
      <c r="B10587" s="2" t="s">
        <v>9612</v>
      </c>
      <c r="C10587" s="2" t="s">
        <v>9613</v>
      </c>
      <c r="D10587" s="2" t="s">
        <v>10622</v>
      </c>
      <c r="E10587">
        <v>107</v>
      </c>
      <c r="F10587" t="str">
        <f>+VLOOKUP(E10587,[1]CLIENTES!A:B,2,0)</f>
        <v>Mauro</v>
      </c>
      <c r="G10587">
        <v>166</v>
      </c>
      <c r="H10587" t="str">
        <f>+VLOOKUP(G10587,[1]SKU!A:B,2,0)</f>
        <v>CALIFORNIA GRIS OSCURO 51 x 51 ALLPA 2DA C</v>
      </c>
      <c r="I10587" t="str">
        <f>+VLOOKUP(G10587,[1]SKU!A:D,4,0)</f>
        <v>CERAMICO</v>
      </c>
      <c r="J10587" t="str">
        <f>+VLOOKUP(G10587,[1]SKU!A:E,5,0)</f>
        <v>Cementos</v>
      </c>
      <c r="K10587" t="str">
        <f>+VLOOKUP(G10587,[1]SKU!A:C,3,0)</f>
        <v>ALLPA</v>
      </c>
      <c r="L10587">
        <v>120</v>
      </c>
      <c r="M10587">
        <v>64.662472223864512</v>
      </c>
      <c r="N10587">
        <f>+VLOOKUP([1]VENTAS!G10587,[1]SKU!A:G,6,0)</f>
        <v>7340</v>
      </c>
      <c r="O10587" s="4">
        <f t="shared" si="165"/>
        <v>474622.54612316552</v>
      </c>
    </row>
    <row r="10588" spans="1:15" x14ac:dyDescent="0.3">
      <c r="A10588" s="1">
        <v>44970</v>
      </c>
      <c r="B10588" s="2" t="s">
        <v>9612</v>
      </c>
      <c r="C10588" s="2" t="s">
        <v>9613</v>
      </c>
      <c r="D10588" s="2" t="s">
        <v>10623</v>
      </c>
      <c r="E10588">
        <v>62</v>
      </c>
      <c r="F10588" t="str">
        <f>+VLOOKUP(E10588,[1]CLIENTES!A:B,2,0)</f>
        <v>Vladimir</v>
      </c>
      <c r="G10588">
        <v>255</v>
      </c>
      <c r="H10588" t="str">
        <f>+VLOOKUP(G10588,[1]SKU!A:B,2,0)</f>
        <v>LISCIO IVORY NATURAL 120 X 120 VITE 2DA C</v>
      </c>
      <c r="I10588" t="str">
        <f>+VLOOKUP(G10588,[1]SKU!A:D,4,0)</f>
        <v>PORCELANATO</v>
      </c>
      <c r="J10588" t="str">
        <f>+VLOOKUP(G10588,[1]SKU!A:E,5,0)</f>
        <v>Cementos</v>
      </c>
      <c r="K10588" t="str">
        <f>+VLOOKUP(G10588,[1]SKU!A:C,3,0)</f>
        <v>VITE</v>
      </c>
      <c r="L10588">
        <v>139</v>
      </c>
      <c r="M10588">
        <v>24.227516404007311</v>
      </c>
      <c r="N10588">
        <f>+VLOOKUP([1]VENTAS!G10588,[1]SKU!A:G,6,0)</f>
        <v>7041</v>
      </c>
      <c r="O10588" s="4">
        <f t="shared" si="165"/>
        <v>170585.94300061549</v>
      </c>
    </row>
    <row r="10589" spans="1:15" x14ac:dyDescent="0.3">
      <c r="A10589" s="1">
        <v>44932</v>
      </c>
      <c r="B10589" s="2" t="s">
        <v>9612</v>
      </c>
      <c r="C10589" s="2" t="s">
        <v>9613</v>
      </c>
      <c r="D10589" s="2" t="s">
        <v>10624</v>
      </c>
      <c r="E10589">
        <v>137</v>
      </c>
      <c r="F10589" t="str">
        <f>+VLOOKUP(E10589,[1]CLIENTES!A:B,2,0)</f>
        <v>Milton</v>
      </c>
      <c r="G10589">
        <v>270</v>
      </c>
      <c r="H10589" t="str">
        <f>+VLOOKUP(G10589,[1]SKU!A:B,2,0)</f>
        <v>AUGUSTUS FENDI ESM NAT 60 x 120 ILVA 1RA C</v>
      </c>
      <c r="I10589" t="str">
        <f>+VLOOKUP(G10589,[1]SKU!A:D,4,0)</f>
        <v>PORCELANATO</v>
      </c>
      <c r="J10589" t="str">
        <f>+VLOOKUP(G10589,[1]SKU!A:E,5,0)</f>
        <v>Piedras</v>
      </c>
      <c r="K10589" t="str">
        <f>+VLOOKUP(G10589,[1]SKU!A:C,3,0)</f>
        <v>ILVA</v>
      </c>
      <c r="L10589">
        <v>156</v>
      </c>
      <c r="M10589">
        <v>149.33264327418013</v>
      </c>
      <c r="N10589">
        <f>+VLOOKUP([1]VENTAS!G10589,[1]SKU!A:G,6,0)</f>
        <v>7192</v>
      </c>
      <c r="O10589" s="4">
        <f t="shared" si="165"/>
        <v>1074000.3704279035</v>
      </c>
    </row>
    <row r="10590" spans="1:15" x14ac:dyDescent="0.3">
      <c r="A10590" s="1">
        <v>44962</v>
      </c>
      <c r="B10590" s="2" t="s">
        <v>9612</v>
      </c>
      <c r="C10590" s="2" t="s">
        <v>9613</v>
      </c>
      <c r="D10590" s="2" t="s">
        <v>10625</v>
      </c>
      <c r="E10590">
        <v>87</v>
      </c>
      <c r="F10590" t="str">
        <f>+VLOOKUP(E10590,[1]CLIENTES!A:B,2,0)</f>
        <v>Miranda</v>
      </c>
      <c r="G10590">
        <v>135</v>
      </c>
      <c r="H10590" t="str">
        <f>+VLOOKUP(G10590,[1]SKU!A:B,2,0)</f>
        <v>RECIFE TIZA 38 x 38 C.NEGRO 2DA CAL</v>
      </c>
      <c r="I10590" t="str">
        <f>+VLOOKUP(G10590,[1]SKU!A:D,4,0)</f>
        <v>CERAMICO</v>
      </c>
      <c r="J10590" t="str">
        <f>+VLOOKUP(G10590,[1]SKU!A:E,5,0)</f>
        <v>Cementos</v>
      </c>
      <c r="K10590" t="str">
        <f>+VLOOKUP(G10590,[1]SKU!A:C,3,0)</f>
        <v>CERRO NEGRO</v>
      </c>
      <c r="L10590">
        <v>114</v>
      </c>
      <c r="M10590">
        <v>27.72833757797618</v>
      </c>
      <c r="N10590">
        <f>+VLOOKUP([1]VENTAS!G10590,[1]SKU!A:G,6,0)</f>
        <v>6046</v>
      </c>
      <c r="O10590" s="4">
        <f t="shared" si="165"/>
        <v>167645.52899644399</v>
      </c>
    </row>
    <row r="10591" spans="1:15" x14ac:dyDescent="0.3">
      <c r="A10591" s="1">
        <v>44976</v>
      </c>
      <c r="B10591" s="2" t="s">
        <v>9612</v>
      </c>
      <c r="C10591" s="2" t="s">
        <v>9613</v>
      </c>
      <c r="D10591" s="2" t="s">
        <v>10626</v>
      </c>
      <c r="E10591">
        <v>231</v>
      </c>
      <c r="F10591" t="str">
        <f>+VLOOKUP(E10591,[1]CLIENTES!A:B,2,0)</f>
        <v>Darwin</v>
      </c>
      <c r="G10591">
        <v>222</v>
      </c>
      <c r="H10591" t="str">
        <f>+VLOOKUP(G10591,[1]SKU!A:B,2,0)</f>
        <v>LIFE MARFIL PULIDO RECT. 58 x 58 C.NEGRO 2DA C</v>
      </c>
      <c r="I10591" t="str">
        <f>+VLOOKUP(G10591,[1]SKU!A:D,4,0)</f>
        <v>PORCELANATO</v>
      </c>
      <c r="J10591" t="str">
        <f>+VLOOKUP(G10591,[1]SKU!A:E,5,0)</f>
        <v>Cementos</v>
      </c>
      <c r="K10591" t="str">
        <f>+VLOOKUP(G10591,[1]SKU!A:C,3,0)</f>
        <v>CERRO NEGRO</v>
      </c>
      <c r="L10591">
        <v>54</v>
      </c>
      <c r="M10591">
        <v>2.4094393481485485</v>
      </c>
      <c r="N10591">
        <f>+VLOOKUP([1]VENTAS!G10591,[1]SKU!A:G,6,0)</f>
        <v>9073</v>
      </c>
      <c r="O10591" s="4">
        <f t="shared" si="165"/>
        <v>21860.843205751782</v>
      </c>
    </row>
    <row r="10592" spans="1:15" x14ac:dyDescent="0.3">
      <c r="A10592" s="1">
        <v>44972</v>
      </c>
      <c r="B10592" s="2" t="s">
        <v>9612</v>
      </c>
      <c r="C10592" s="2" t="s">
        <v>9613</v>
      </c>
      <c r="D10592" s="2" t="s">
        <v>10627</v>
      </c>
      <c r="E10592">
        <v>133</v>
      </c>
      <c r="F10592" t="str">
        <f>+VLOOKUP(E10592,[1]CLIENTES!A:B,2,0)</f>
        <v>Ociel</v>
      </c>
      <c r="G10592">
        <v>151</v>
      </c>
      <c r="H10592" t="str">
        <f>+VLOOKUP(G10592,[1]SKU!A:B,2,0)</f>
        <v>ARCADIA GRIS 46 X 46 ALLPA 2DA C</v>
      </c>
      <c r="I10592" t="str">
        <f>+VLOOKUP(G10592,[1]SKU!A:D,4,0)</f>
        <v>CERAMICO</v>
      </c>
      <c r="J10592" t="str">
        <f>+VLOOKUP(G10592,[1]SKU!A:E,5,0)</f>
        <v>Cementos</v>
      </c>
      <c r="K10592" t="str">
        <f>+VLOOKUP(G10592,[1]SKU!A:C,3,0)</f>
        <v>ALLPA</v>
      </c>
      <c r="L10592">
        <v>105</v>
      </c>
      <c r="M10592">
        <v>27.797124653859807</v>
      </c>
      <c r="N10592">
        <f>+VLOOKUP([1]VENTAS!G10592,[1]SKU!A:G,6,0)</f>
        <v>3763</v>
      </c>
      <c r="O10592" s="4">
        <f t="shared" si="165"/>
        <v>104600.58007247446</v>
      </c>
    </row>
    <row r="10593" spans="1:15" x14ac:dyDescent="0.3">
      <c r="A10593" s="1">
        <v>44961</v>
      </c>
      <c r="B10593" s="2" t="s">
        <v>9612</v>
      </c>
      <c r="C10593" s="2" t="s">
        <v>9613</v>
      </c>
      <c r="D10593" s="2" t="s">
        <v>10628</v>
      </c>
      <c r="E10593">
        <v>46</v>
      </c>
      <c r="F10593" t="str">
        <f>+VLOOKUP(E10593,[1]CLIENTES!A:B,2,0)</f>
        <v>Aranza</v>
      </c>
      <c r="G10593">
        <v>58</v>
      </c>
      <c r="H10593" t="str">
        <f>+VLOOKUP(G10593,[1]SKU!A:B,2,0)</f>
        <v>GIOIA BLANCO 33 X 45,3 S.LOREN 1RA C</v>
      </c>
      <c r="I10593" t="str">
        <f>+VLOOKUP(G10593,[1]SKU!A:D,4,0)</f>
        <v>CERAMICO</v>
      </c>
      <c r="J10593" t="str">
        <f>+VLOOKUP(G10593,[1]SKU!A:E,5,0)</f>
        <v>Marmoles</v>
      </c>
      <c r="K10593" t="str">
        <f>+VLOOKUP(G10593,[1]SKU!A:C,3,0)</f>
        <v>SAN LORENZO</v>
      </c>
      <c r="L10593">
        <v>123</v>
      </c>
      <c r="M10593">
        <v>84.621594983004925</v>
      </c>
      <c r="N10593">
        <f>+VLOOKUP([1]VENTAS!G10593,[1]SKU!A:G,6,0)</f>
        <v>7246</v>
      </c>
      <c r="O10593" s="4">
        <f t="shared" si="165"/>
        <v>613168.07724685373</v>
      </c>
    </row>
    <row r="10594" spans="1:15" x14ac:dyDescent="0.3">
      <c r="A10594" s="1">
        <v>44939</v>
      </c>
      <c r="B10594" s="2" t="s">
        <v>9612</v>
      </c>
      <c r="C10594" s="2" t="s">
        <v>9613</v>
      </c>
      <c r="D10594" s="2" t="s">
        <v>10629</v>
      </c>
      <c r="E10594">
        <v>229</v>
      </c>
      <c r="F10594" t="str">
        <f>+VLOOKUP(E10594,[1]CLIENTES!A:B,2,0)</f>
        <v>Adrian</v>
      </c>
      <c r="G10594">
        <v>140</v>
      </c>
      <c r="H10594" t="str">
        <f>+VLOOKUP(G10594,[1]SKU!A:B,2,0)</f>
        <v>BLANCO PERLA BRILLANTE  33 x 45,3 S.LOREN 2DA CAL</v>
      </c>
      <c r="I10594" t="str">
        <f>+VLOOKUP(G10594,[1]SKU!A:D,4,0)</f>
        <v>CERAMICO</v>
      </c>
      <c r="J10594" t="str">
        <f>+VLOOKUP(G10594,[1]SKU!A:E,5,0)</f>
        <v>Deco &amp; Mas</v>
      </c>
      <c r="K10594" t="str">
        <f>+VLOOKUP(G10594,[1]SKU!A:C,3,0)</f>
        <v>SAN LORENZO</v>
      </c>
      <c r="L10594">
        <v>169</v>
      </c>
      <c r="M10594">
        <v>34.720009528399636</v>
      </c>
      <c r="N10594">
        <f>+VLOOKUP([1]VENTAS!G10594,[1]SKU!A:G,6,0)</f>
        <v>7714</v>
      </c>
      <c r="O10594" s="4">
        <f t="shared" si="165"/>
        <v>267830.15350207477</v>
      </c>
    </row>
    <row r="10595" spans="1:15" x14ac:dyDescent="0.3">
      <c r="A10595" s="1">
        <v>44969</v>
      </c>
      <c r="B10595" s="2" t="s">
        <v>9612</v>
      </c>
      <c r="C10595" s="2" t="s">
        <v>9613</v>
      </c>
      <c r="D10595" s="2" t="s">
        <v>10630</v>
      </c>
      <c r="E10595">
        <v>27</v>
      </c>
      <c r="F10595" t="str">
        <f>+VLOOKUP(E10595,[1]CLIENTES!A:B,2,0)</f>
        <v>Ariel</v>
      </c>
      <c r="G10595">
        <v>307</v>
      </c>
      <c r="H10595" t="str">
        <f>+VLOOKUP(G10595,[1]SKU!A:B,2,0)</f>
        <v>DUBAI PUL RECT 58 X 58 C.NEGRO 1RA C</v>
      </c>
      <c r="I10595" t="str">
        <f>+VLOOKUP(G10595,[1]SKU!A:D,4,0)</f>
        <v>PORCELANATO</v>
      </c>
      <c r="J10595" t="str">
        <f>+VLOOKUP(G10595,[1]SKU!A:E,5,0)</f>
        <v>Marmoles</v>
      </c>
      <c r="K10595" t="str">
        <f>+VLOOKUP(G10595,[1]SKU!A:C,3,0)</f>
        <v>CERRO NEGRO</v>
      </c>
      <c r="L10595">
        <v>111</v>
      </c>
      <c r="M10595">
        <v>65.049718347103763</v>
      </c>
      <c r="N10595">
        <f>+VLOOKUP([1]VENTAS!G10595,[1]SKU!A:G,6,0)</f>
        <v>7070</v>
      </c>
      <c r="O10595" s="4">
        <f t="shared" si="165"/>
        <v>459901.50871402363</v>
      </c>
    </row>
    <row r="10596" spans="1:15" x14ac:dyDescent="0.3">
      <c r="A10596" s="1">
        <v>44966</v>
      </c>
      <c r="B10596" s="2" t="s">
        <v>9612</v>
      </c>
      <c r="C10596" s="2" t="s">
        <v>9613</v>
      </c>
      <c r="D10596" s="2" t="s">
        <v>10631</v>
      </c>
      <c r="E10596">
        <v>236</v>
      </c>
      <c r="F10596" t="str">
        <f>+VLOOKUP(E10596,[1]CLIENTES!A:B,2,0)</f>
        <v>Yasmin</v>
      </c>
      <c r="G10596">
        <v>300</v>
      </c>
      <c r="H10596" t="str">
        <f>+VLOOKUP(G10596,[1]SKU!A:B,2,0)</f>
        <v>MONACO CREMA PUL RECT 58 x 117 C.NEGRO 2DA C</v>
      </c>
      <c r="I10596" t="str">
        <f>+VLOOKUP(G10596,[1]SKU!A:D,4,0)</f>
        <v>PORCELANATO</v>
      </c>
      <c r="J10596" t="str">
        <f>+VLOOKUP(G10596,[1]SKU!A:E,5,0)</f>
        <v>Marmoles</v>
      </c>
      <c r="K10596" t="str">
        <f>+VLOOKUP(G10596,[1]SKU!A:C,3,0)</f>
        <v>CERRO NEGRO</v>
      </c>
      <c r="L10596">
        <v>158</v>
      </c>
      <c r="M10596">
        <v>97.151674116546317</v>
      </c>
      <c r="N10596">
        <f>+VLOOKUP([1]VENTAS!G10596,[1]SKU!A:G,6,0)</f>
        <v>2163</v>
      </c>
      <c r="O10596" s="4">
        <f t="shared" si="165"/>
        <v>210139.07111408969</v>
      </c>
    </row>
    <row r="10597" spans="1:15" x14ac:dyDescent="0.3">
      <c r="A10597" s="1">
        <v>44927</v>
      </c>
      <c r="B10597" s="2" t="s">
        <v>9612</v>
      </c>
      <c r="C10597" s="2" t="s">
        <v>9613</v>
      </c>
      <c r="D10597" s="2" t="s">
        <v>10632</v>
      </c>
      <c r="E10597">
        <v>12</v>
      </c>
      <c r="F10597" t="str">
        <f>+VLOOKUP(E10597,[1]CLIENTES!A:B,2,0)</f>
        <v>JULIAN</v>
      </c>
      <c r="G10597">
        <v>378</v>
      </c>
      <c r="H10597" t="str">
        <f>+VLOOKUP(G10597,[1]SKU!A:B,2,0)</f>
        <v>TAIGA ALMENDRA FIT RECT. 19,2 X 117 S.LOREN 2DA C</v>
      </c>
      <c r="I10597" t="str">
        <f>+VLOOKUP(G10597,[1]SKU!A:D,4,0)</f>
        <v>PORCELANATO</v>
      </c>
      <c r="J10597" t="str">
        <f>+VLOOKUP(G10597,[1]SKU!A:E,5,0)</f>
        <v>Maderas</v>
      </c>
      <c r="K10597" t="str">
        <f>+VLOOKUP(G10597,[1]SKU!A:C,3,0)</f>
        <v>SAN LORENZO</v>
      </c>
      <c r="L10597">
        <v>163</v>
      </c>
      <c r="M10597">
        <v>139.94162323985503</v>
      </c>
      <c r="N10597">
        <f>+VLOOKUP([1]VENTAS!G10597,[1]SKU!A:G,6,0)</f>
        <v>5866</v>
      </c>
      <c r="O10597" s="4">
        <f t="shared" si="165"/>
        <v>820897.56192498968</v>
      </c>
    </row>
    <row r="10598" spans="1:15" x14ac:dyDescent="0.3">
      <c r="A10598" s="1">
        <v>44979</v>
      </c>
      <c r="B10598" s="2" t="s">
        <v>9612</v>
      </c>
      <c r="C10598" s="2" t="s">
        <v>9613</v>
      </c>
      <c r="D10598" s="2" t="s">
        <v>10633</v>
      </c>
      <c r="E10598">
        <v>173</v>
      </c>
      <c r="F10598" t="str">
        <f>+VLOOKUP(E10598,[1]CLIENTES!A:B,2,0)</f>
        <v>Lucas</v>
      </c>
      <c r="G10598">
        <v>3</v>
      </c>
      <c r="H10598" t="str">
        <f>+VLOOKUP(G10598,[1]SKU!A:B,2,0)</f>
        <v>SUBWAY NEGRO 31 x 53 LOURDES 1RA C</v>
      </c>
      <c r="I10598" t="str">
        <f>+VLOOKUP(G10598,[1]SKU!A:D,4,0)</f>
        <v>CERAMICO</v>
      </c>
      <c r="J10598" t="str">
        <f>+VLOOKUP(G10598,[1]SKU!A:E,5,0)</f>
        <v>Deco &amp; Mas</v>
      </c>
      <c r="K10598" t="str">
        <f>+VLOOKUP(G10598,[1]SKU!A:C,3,0)</f>
        <v>LOURDES</v>
      </c>
      <c r="L10598">
        <v>116</v>
      </c>
      <c r="M10598">
        <v>46.596305320915874</v>
      </c>
      <c r="N10598">
        <f>+VLOOKUP([1]VENTAS!G10598,[1]SKU!A:G,6,0)</f>
        <v>4901</v>
      </c>
      <c r="O10598" s="4">
        <f t="shared" si="165"/>
        <v>228368.4923778087</v>
      </c>
    </row>
    <row r="10599" spans="1:15" x14ac:dyDescent="0.3">
      <c r="A10599" s="1">
        <v>44937</v>
      </c>
      <c r="B10599" s="2" t="s">
        <v>9612</v>
      </c>
      <c r="C10599" s="2" t="s">
        <v>9613</v>
      </c>
      <c r="D10599" s="2" t="s">
        <v>10634</v>
      </c>
      <c r="E10599">
        <v>2</v>
      </c>
      <c r="F10599" t="str">
        <f>+VLOOKUP(E10599,[1]CLIENTES!A:B,2,0)</f>
        <v>Stephano</v>
      </c>
      <c r="G10599">
        <v>283</v>
      </c>
      <c r="H10599" t="str">
        <f>+VLOOKUP(G10599,[1]SKU!A:B,2,0)</f>
        <v>CREMA MARFIL PULIDO 60 X 120 VITE 2DA C</v>
      </c>
      <c r="I10599" t="str">
        <f>+VLOOKUP(G10599,[1]SKU!A:D,4,0)</f>
        <v>PORCELANATO</v>
      </c>
      <c r="J10599" t="str">
        <f>+VLOOKUP(G10599,[1]SKU!A:E,5,0)</f>
        <v>Marmoles</v>
      </c>
      <c r="K10599" t="str">
        <f>+VLOOKUP(G10599,[1]SKU!A:C,3,0)</f>
        <v>VITE</v>
      </c>
      <c r="L10599">
        <v>7</v>
      </c>
      <c r="M10599">
        <v>2.5524857540493318</v>
      </c>
      <c r="N10599">
        <f>+VLOOKUP([1]VENTAS!G10599,[1]SKU!A:G,6,0)</f>
        <v>2666</v>
      </c>
      <c r="O10599" s="4">
        <f t="shared" si="165"/>
        <v>6804.9270202955186</v>
      </c>
    </row>
    <row r="10600" spans="1:15" x14ac:dyDescent="0.3">
      <c r="A10600" s="1">
        <v>44950</v>
      </c>
      <c r="B10600" s="2" t="s">
        <v>9612</v>
      </c>
      <c r="C10600" s="2" t="s">
        <v>9613</v>
      </c>
      <c r="D10600" s="2" t="s">
        <v>10635</v>
      </c>
      <c r="E10600">
        <v>191</v>
      </c>
      <c r="F10600" t="str">
        <f>+VLOOKUP(E10600,[1]CLIENTES!A:B,2,0)</f>
        <v>Bianka</v>
      </c>
      <c r="G10600">
        <v>204</v>
      </c>
      <c r="H10600" t="str">
        <f>+VLOOKUP(G10600,[1]SKU!A:B,2,0)</f>
        <v>ARRAYAN 38 x 38 C.NEGRO 2DA CAL</v>
      </c>
      <c r="I10600" t="str">
        <f>+VLOOKUP(G10600,[1]SKU!A:D,4,0)</f>
        <v>CERAMICO</v>
      </c>
      <c r="J10600" t="str">
        <f>+VLOOKUP(G10600,[1]SKU!A:E,5,0)</f>
        <v>Maderas</v>
      </c>
      <c r="K10600" t="str">
        <f>+VLOOKUP(G10600,[1]SKU!A:C,3,0)</f>
        <v>CERRO NEGRO</v>
      </c>
      <c r="L10600">
        <v>78</v>
      </c>
      <c r="M10600">
        <v>9.275527669571991</v>
      </c>
      <c r="N10600">
        <f>+VLOOKUP([1]VENTAS!G10600,[1]SKU!A:G,6,0)</f>
        <v>8724</v>
      </c>
      <c r="O10600" s="4">
        <f t="shared" si="165"/>
        <v>80919.703389346047</v>
      </c>
    </row>
    <row r="10601" spans="1:15" x14ac:dyDescent="0.3">
      <c r="A10601" s="1">
        <v>44963</v>
      </c>
      <c r="B10601" s="2" t="s">
        <v>9612</v>
      </c>
      <c r="C10601" s="2" t="s">
        <v>9613</v>
      </c>
      <c r="D10601" s="2" t="s">
        <v>10636</v>
      </c>
      <c r="E10601">
        <v>207</v>
      </c>
      <c r="F10601" t="str">
        <f>+VLOOKUP(E10601,[1]CLIENTES!A:B,2,0)</f>
        <v>Leah</v>
      </c>
      <c r="G10601">
        <v>51</v>
      </c>
      <c r="H10601" t="str">
        <f>+VLOOKUP(G10601,[1]SKU!A:B,2,0)</f>
        <v>BASALTO GRIS PIEDRA  30 x 45 CORTINES 1RA C</v>
      </c>
      <c r="I10601" t="str">
        <f>+VLOOKUP(G10601,[1]SKU!A:D,4,0)</f>
        <v>CERAMICO</v>
      </c>
      <c r="J10601" t="str">
        <f>+VLOOKUP(G10601,[1]SKU!A:E,5,0)</f>
        <v>Piedras</v>
      </c>
      <c r="K10601" t="str">
        <f>+VLOOKUP(G10601,[1]SKU!A:C,3,0)</f>
        <v>CORTINES</v>
      </c>
      <c r="L10601">
        <v>157</v>
      </c>
      <c r="M10601">
        <v>127.65485238022676</v>
      </c>
      <c r="N10601">
        <f>+VLOOKUP([1]VENTAS!G10601,[1]SKU!A:G,6,0)</f>
        <v>7680</v>
      </c>
      <c r="O10601" s="4">
        <f t="shared" si="165"/>
        <v>980389.26628014154</v>
      </c>
    </row>
    <row r="10602" spans="1:15" x14ac:dyDescent="0.3">
      <c r="A10602" s="1">
        <v>44965</v>
      </c>
      <c r="B10602" s="2" t="s">
        <v>9612</v>
      </c>
      <c r="C10602" s="2" t="s">
        <v>9613</v>
      </c>
      <c r="D10602" s="2" t="s">
        <v>10637</v>
      </c>
      <c r="E10602">
        <v>193</v>
      </c>
      <c r="F10602" t="str">
        <f>+VLOOKUP(E10602,[1]CLIENTES!A:B,2,0)</f>
        <v>Pascalle</v>
      </c>
      <c r="G10602">
        <v>52</v>
      </c>
      <c r="H10602" t="str">
        <f>+VLOOKUP(G10602,[1]SKU!A:B,2,0)</f>
        <v>BELEN GRIS 38 x 38 C.NEGRO 2DA CAL</v>
      </c>
      <c r="I10602" t="str">
        <f>+VLOOKUP(G10602,[1]SKU!A:D,4,0)</f>
        <v>CERAMICO</v>
      </c>
      <c r="J10602" t="str">
        <f>+VLOOKUP(G10602,[1]SKU!A:E,5,0)</f>
        <v>Marmoles</v>
      </c>
      <c r="K10602" t="str">
        <f>+VLOOKUP(G10602,[1]SKU!A:C,3,0)</f>
        <v>CERRO NEGRO</v>
      </c>
      <c r="L10602">
        <v>79</v>
      </c>
      <c r="M10602">
        <v>48.011564548262861</v>
      </c>
      <c r="N10602">
        <f>+VLOOKUP([1]VENTAS!G10602,[1]SKU!A:G,6,0)</f>
        <v>2612</v>
      </c>
      <c r="O10602" s="4">
        <f t="shared" si="165"/>
        <v>125406.20660006259</v>
      </c>
    </row>
    <row r="10603" spans="1:15" x14ac:dyDescent="0.3">
      <c r="A10603" s="1">
        <v>44980</v>
      </c>
      <c r="B10603" s="2" t="s">
        <v>9612</v>
      </c>
      <c r="C10603" s="2" t="s">
        <v>9613</v>
      </c>
      <c r="D10603" s="2" t="s">
        <v>10638</v>
      </c>
      <c r="E10603">
        <v>85</v>
      </c>
      <c r="F10603" t="str">
        <f>+VLOOKUP(E10603,[1]CLIENTES!A:B,2,0)</f>
        <v>Aleen</v>
      </c>
      <c r="G10603">
        <v>238</v>
      </c>
      <c r="H10603" t="str">
        <f>+VLOOKUP(G10603,[1]SKU!A:B,2,0)</f>
        <v>BIOCITY PLATA RECT 58 X 117 C.NEGRO 2DA CAL</v>
      </c>
      <c r="I10603" t="str">
        <f>+VLOOKUP(G10603,[1]SKU!A:D,4,0)</f>
        <v>PORCELANATO</v>
      </c>
      <c r="J10603" t="str">
        <f>+VLOOKUP(G10603,[1]SKU!A:E,5,0)</f>
        <v>Cementos</v>
      </c>
      <c r="K10603" t="str">
        <f>+VLOOKUP(G10603,[1]SKU!A:C,3,0)</f>
        <v>CERRO NEGRO</v>
      </c>
      <c r="L10603">
        <v>51</v>
      </c>
      <c r="M10603">
        <v>35.622187300549356</v>
      </c>
      <c r="N10603">
        <f>+VLOOKUP([1]VENTAS!G10603,[1]SKU!A:G,6,0)</f>
        <v>2925</v>
      </c>
      <c r="O10603" s="4">
        <f t="shared" si="165"/>
        <v>104194.89785410686</v>
      </c>
    </row>
    <row r="10604" spans="1:15" x14ac:dyDescent="0.3">
      <c r="A10604" s="1">
        <v>44952</v>
      </c>
      <c r="B10604" s="2" t="s">
        <v>9612</v>
      </c>
      <c r="C10604" s="2" t="s">
        <v>9613</v>
      </c>
      <c r="D10604" s="2" t="s">
        <v>10639</v>
      </c>
      <c r="E10604">
        <v>124</v>
      </c>
      <c r="F10604" t="str">
        <f>+VLOOKUP(E10604,[1]CLIENTES!A:B,2,0)</f>
        <v>Marthina</v>
      </c>
      <c r="G10604">
        <v>381</v>
      </c>
      <c r="H10604" t="str">
        <f>+VLOOKUP(G10604,[1]SKU!A:B,2,0)</f>
        <v>GLAM IVORY PUL RT FIT 57,7 x 57,7 S.LOREN 2DA C</v>
      </c>
      <c r="I10604" t="str">
        <f>+VLOOKUP(G10604,[1]SKU!A:D,4,0)</f>
        <v>PORCELANATO</v>
      </c>
      <c r="J10604" t="str">
        <f>+VLOOKUP(G10604,[1]SKU!A:E,5,0)</f>
        <v>Cementos</v>
      </c>
      <c r="K10604" t="str">
        <f>+VLOOKUP(G10604,[1]SKU!A:C,3,0)</f>
        <v>SAN LORENZO</v>
      </c>
      <c r="L10604">
        <v>121</v>
      </c>
      <c r="M10604">
        <v>75.967074726140481</v>
      </c>
      <c r="N10604">
        <f>+VLOOKUP([1]VENTAS!G10604,[1]SKU!A:G,6,0)</f>
        <v>4775</v>
      </c>
      <c r="O10604" s="4">
        <f t="shared" si="165"/>
        <v>362742.78181732079</v>
      </c>
    </row>
    <row r="10605" spans="1:15" x14ac:dyDescent="0.3">
      <c r="A10605" s="1">
        <v>44927</v>
      </c>
      <c r="B10605" s="2" t="s">
        <v>9612</v>
      </c>
      <c r="C10605" s="2" t="s">
        <v>9613</v>
      </c>
      <c r="D10605" s="2" t="s">
        <v>10640</v>
      </c>
      <c r="E10605">
        <v>183</v>
      </c>
      <c r="F10605" t="str">
        <f>+VLOOKUP(E10605,[1]CLIENTES!A:B,2,0)</f>
        <v>Analy</v>
      </c>
      <c r="G10605">
        <v>128</v>
      </c>
      <c r="H10605" t="str">
        <f>+VLOOKUP(G10605,[1]SKU!A:B,2,0)</f>
        <v>PARIS CREMA BRILLANTE  51 X 51 C.NEGRO 1RA CAL</v>
      </c>
      <c r="I10605" t="str">
        <f>+VLOOKUP(G10605,[1]SKU!A:D,4,0)</f>
        <v>CERAMICO</v>
      </c>
      <c r="J10605" t="str">
        <f>+VLOOKUP(G10605,[1]SKU!A:E,5,0)</f>
        <v>Marmoles</v>
      </c>
      <c r="K10605" t="str">
        <f>+VLOOKUP(G10605,[1]SKU!A:C,3,0)</f>
        <v>CERRO NEGRO</v>
      </c>
      <c r="L10605">
        <v>146</v>
      </c>
      <c r="M10605">
        <v>133.13108745626064</v>
      </c>
      <c r="N10605">
        <f>+VLOOKUP([1]VENTAS!G10605,[1]SKU!A:G,6,0)</f>
        <v>1933</v>
      </c>
      <c r="O10605" s="4">
        <f t="shared" si="165"/>
        <v>257342.39205295182</v>
      </c>
    </row>
    <row r="10606" spans="1:15" x14ac:dyDescent="0.3">
      <c r="A10606" s="1">
        <v>44974</v>
      </c>
      <c r="B10606" s="2" t="s">
        <v>9612</v>
      </c>
      <c r="C10606" s="2" t="s">
        <v>9613</v>
      </c>
      <c r="D10606" s="2" t="s">
        <v>10641</v>
      </c>
      <c r="E10606">
        <v>146</v>
      </c>
      <c r="F10606" t="str">
        <f>+VLOOKUP(E10606,[1]CLIENTES!A:B,2,0)</f>
        <v>Madeline</v>
      </c>
      <c r="G10606">
        <v>98</v>
      </c>
      <c r="H10606" t="str">
        <f>+VLOOKUP(G10606,[1]SKU!A:B,2,0)</f>
        <v>PIEMONTE 20 X 62 CAÑUELAS 1RA C</v>
      </c>
      <c r="I10606" t="str">
        <f>+VLOOKUP(G10606,[1]SKU!A:D,4,0)</f>
        <v>CERAMICO</v>
      </c>
      <c r="J10606" t="str">
        <f>+VLOOKUP(G10606,[1]SKU!A:E,5,0)</f>
        <v>Maderas</v>
      </c>
      <c r="K10606" t="str">
        <f>+VLOOKUP(G10606,[1]SKU!A:C,3,0)</f>
        <v>CAÑUELAS</v>
      </c>
      <c r="L10606">
        <v>18</v>
      </c>
      <c r="M10606">
        <v>14.704658747687709</v>
      </c>
      <c r="N10606">
        <f>+VLOOKUP([1]VENTAS!G10606,[1]SKU!A:G,6,0)</f>
        <v>7961</v>
      </c>
      <c r="O10606" s="4">
        <f t="shared" si="165"/>
        <v>117063.78829034185</v>
      </c>
    </row>
    <row r="10607" spans="1:15" x14ac:dyDescent="0.3">
      <c r="A10607" s="1">
        <v>44949</v>
      </c>
      <c r="B10607" s="2" t="s">
        <v>9612</v>
      </c>
      <c r="C10607" s="2" t="s">
        <v>9613</v>
      </c>
      <c r="D10607" s="2" t="s">
        <v>10642</v>
      </c>
      <c r="E10607">
        <v>145</v>
      </c>
      <c r="F10607" t="str">
        <f>+VLOOKUP(E10607,[1]CLIENTES!A:B,2,0)</f>
        <v>Denisse</v>
      </c>
      <c r="G10607">
        <v>61</v>
      </c>
      <c r="H10607" t="str">
        <f>+VLOOKUP(G10607,[1]SKU!A:B,2,0)</f>
        <v>CARRARA 31 x 53 LOURDES 1RA C</v>
      </c>
      <c r="I10607" t="str">
        <f>+VLOOKUP(G10607,[1]SKU!A:D,4,0)</f>
        <v>CERAMICO</v>
      </c>
      <c r="J10607" t="str">
        <f>+VLOOKUP(G10607,[1]SKU!A:E,5,0)</f>
        <v>Marmoles</v>
      </c>
      <c r="K10607" t="str">
        <f>+VLOOKUP(G10607,[1]SKU!A:C,3,0)</f>
        <v>LOURDES</v>
      </c>
      <c r="L10607">
        <v>25</v>
      </c>
      <c r="M10607">
        <v>6.4713339311819187</v>
      </c>
      <c r="N10607">
        <f>+VLOOKUP([1]VENTAS!G10607,[1]SKU!A:G,6,0)</f>
        <v>4714</v>
      </c>
      <c r="O10607" s="4">
        <f t="shared" si="165"/>
        <v>30505.868151591563</v>
      </c>
    </row>
    <row r="10608" spans="1:15" x14ac:dyDescent="0.3">
      <c r="A10608" s="1">
        <v>44966</v>
      </c>
      <c r="B10608" s="2" t="s">
        <v>9612</v>
      </c>
      <c r="C10608" s="2" t="s">
        <v>9613</v>
      </c>
      <c r="D10608" s="2" t="s">
        <v>10643</v>
      </c>
      <c r="E10608">
        <v>154</v>
      </c>
      <c r="F10608" t="str">
        <f>+VLOOKUP(E10608,[1]CLIENTES!A:B,2,0)</f>
        <v>Vincenzo</v>
      </c>
      <c r="G10608">
        <v>234</v>
      </c>
      <c r="H10608" t="str">
        <f>+VLOOKUP(G10608,[1]SKU!A:B,2,0)</f>
        <v>TITANIO RECTIFICADO 60 X 60 ALBERDI 2DA C</v>
      </c>
      <c r="I10608" t="str">
        <f>+VLOOKUP(G10608,[1]SKU!A:D,4,0)</f>
        <v>PORCELANATO</v>
      </c>
      <c r="J10608" t="str">
        <f>+VLOOKUP(G10608,[1]SKU!A:E,5,0)</f>
        <v>Cementos</v>
      </c>
      <c r="K10608" t="str">
        <f>+VLOOKUP(G10608,[1]SKU!A:C,3,0)</f>
        <v>ALBERDI</v>
      </c>
      <c r="L10608">
        <v>75</v>
      </c>
      <c r="M10608">
        <v>30.056329402628201</v>
      </c>
      <c r="N10608">
        <f>+VLOOKUP([1]VENTAS!G10608,[1]SKU!A:G,6,0)</f>
        <v>3557</v>
      </c>
      <c r="O10608" s="4">
        <f t="shared" si="165"/>
        <v>106910.36368514851</v>
      </c>
    </row>
    <row r="10609" spans="1:15" x14ac:dyDescent="0.3">
      <c r="A10609" s="1">
        <v>44967</v>
      </c>
      <c r="B10609" s="2" t="s">
        <v>9612</v>
      </c>
      <c r="C10609" s="2" t="s">
        <v>9613</v>
      </c>
      <c r="D10609" s="2" t="s">
        <v>10644</v>
      </c>
      <c r="E10609">
        <v>102</v>
      </c>
      <c r="F10609" t="str">
        <f>+VLOOKUP(E10609,[1]CLIENTES!A:B,2,0)</f>
        <v>Eileen</v>
      </c>
      <c r="G10609">
        <v>203</v>
      </c>
      <c r="H10609" t="str">
        <f>+VLOOKUP(G10609,[1]SKU!A:B,2,0)</f>
        <v>PIERRE ARENA 33 X 45,3 SCOP 1RA C</v>
      </c>
      <c r="I10609" t="str">
        <f>+VLOOKUP(G10609,[1]SKU!A:D,4,0)</f>
        <v>CERAMICO</v>
      </c>
      <c r="J10609" t="str">
        <f>+VLOOKUP(G10609,[1]SKU!A:E,5,0)</f>
        <v>Piedras</v>
      </c>
      <c r="K10609" t="str">
        <f>+VLOOKUP(G10609,[1]SKU!A:C,3,0)</f>
        <v>SCOP</v>
      </c>
      <c r="L10609">
        <v>94</v>
      </c>
      <c r="M10609">
        <v>50.825541561106121</v>
      </c>
      <c r="N10609">
        <f>+VLOOKUP([1]VENTAS!G10609,[1]SKU!A:G,6,0)</f>
        <v>2921</v>
      </c>
      <c r="O10609" s="4">
        <f t="shared" si="165"/>
        <v>148461.40689999098</v>
      </c>
    </row>
    <row r="10610" spans="1:15" x14ac:dyDescent="0.3">
      <c r="A10610" s="1">
        <v>44971</v>
      </c>
      <c r="B10610" s="2" t="s">
        <v>9612</v>
      </c>
      <c r="C10610" s="2" t="s">
        <v>9613</v>
      </c>
      <c r="D10610" s="2" t="s">
        <v>10645</v>
      </c>
      <c r="E10610">
        <v>132</v>
      </c>
      <c r="F10610" t="str">
        <f>+VLOOKUP(E10610,[1]CLIENTES!A:B,2,0)</f>
        <v>Clemente</v>
      </c>
      <c r="G10610">
        <v>83</v>
      </c>
      <c r="H10610" t="str">
        <f>+VLOOKUP(G10610,[1]SKU!A:B,2,0)</f>
        <v>CALIFORNIA BEIGE 51 x 51 ALLPA 2DA C</v>
      </c>
      <c r="I10610" t="str">
        <f>+VLOOKUP(G10610,[1]SKU!A:D,4,0)</f>
        <v>CERAMICO</v>
      </c>
      <c r="J10610" t="str">
        <f>+VLOOKUP(G10610,[1]SKU!A:E,5,0)</f>
        <v>Cementos</v>
      </c>
      <c r="K10610" t="str">
        <f>+VLOOKUP(G10610,[1]SKU!A:C,3,0)</f>
        <v>ALLPA</v>
      </c>
      <c r="L10610">
        <v>34</v>
      </c>
      <c r="M10610">
        <v>9.8556052172888382</v>
      </c>
      <c r="N10610">
        <f>+VLOOKUP([1]VENTAS!G10610,[1]SKU!A:G,6,0)</f>
        <v>8125</v>
      </c>
      <c r="O10610" s="4">
        <f t="shared" si="165"/>
        <v>80076.792390471805</v>
      </c>
    </row>
    <row r="10611" spans="1:15" x14ac:dyDescent="0.3">
      <c r="A10611" s="1">
        <v>44951</v>
      </c>
      <c r="B10611" s="2" t="s">
        <v>9612</v>
      </c>
      <c r="C10611" s="2" t="s">
        <v>9613</v>
      </c>
      <c r="D10611" s="2" t="s">
        <v>10646</v>
      </c>
      <c r="E10611">
        <v>46</v>
      </c>
      <c r="F10611" t="str">
        <f>+VLOOKUP(E10611,[1]CLIENTES!A:B,2,0)</f>
        <v>Aranza</v>
      </c>
      <c r="G10611">
        <v>157</v>
      </c>
      <c r="H10611" t="str">
        <f>+VLOOKUP(G10611,[1]SKU!A:B,2,0)</f>
        <v>TERRA PIZARRA 45,3 X 45,3 SCOP 2DA CAL</v>
      </c>
      <c r="I10611" t="str">
        <f>+VLOOKUP(G10611,[1]SKU!A:D,4,0)</f>
        <v>CERAMICO</v>
      </c>
      <c r="J10611" t="str">
        <f>+VLOOKUP(G10611,[1]SKU!A:E,5,0)</f>
        <v>Piedras</v>
      </c>
      <c r="K10611" t="str">
        <f>+VLOOKUP(G10611,[1]SKU!A:C,3,0)</f>
        <v>SCOP</v>
      </c>
      <c r="L10611">
        <v>100</v>
      </c>
      <c r="M10611">
        <v>25.309364605375706</v>
      </c>
      <c r="N10611">
        <f>+VLOOKUP([1]VENTAS!G10611,[1]SKU!A:G,6,0)</f>
        <v>9364</v>
      </c>
      <c r="O10611" s="4">
        <f t="shared" si="165"/>
        <v>236996.89016473811</v>
      </c>
    </row>
    <row r="10612" spans="1:15" x14ac:dyDescent="0.3">
      <c r="A10612" s="1">
        <v>44983</v>
      </c>
      <c r="B10612" s="2" t="s">
        <v>9612</v>
      </c>
      <c r="C10612" s="2" t="s">
        <v>9613</v>
      </c>
      <c r="D10612" s="2" t="s">
        <v>10647</v>
      </c>
      <c r="E10612">
        <v>116</v>
      </c>
      <c r="F10612" t="str">
        <f>+VLOOKUP(E10612,[1]CLIENTES!A:B,2,0)</f>
        <v>Alanis</v>
      </c>
      <c r="G10612">
        <v>141</v>
      </c>
      <c r="H10612" t="str">
        <f>+VLOOKUP(G10612,[1]SKU!A:B,2,0)</f>
        <v>MURO PIEDRA  BRICK 31 x 53 LOURDES 1RA C</v>
      </c>
      <c r="I10612" t="str">
        <f>+VLOOKUP(G10612,[1]SKU!A:D,4,0)</f>
        <v>CERAMICO</v>
      </c>
      <c r="J10612" t="str">
        <f>+VLOOKUP(G10612,[1]SKU!A:E,5,0)</f>
        <v>Piedras</v>
      </c>
      <c r="K10612" t="str">
        <f>+VLOOKUP(G10612,[1]SKU!A:C,3,0)</f>
        <v>LOURDES</v>
      </c>
      <c r="L10612">
        <v>5</v>
      </c>
      <c r="M10612">
        <v>3.0907467105673718</v>
      </c>
      <c r="N10612">
        <f>+VLOOKUP([1]VENTAS!G10612,[1]SKU!A:G,6,0)</f>
        <v>8048</v>
      </c>
      <c r="O10612" s="4">
        <f t="shared" si="165"/>
        <v>24874.329526646208</v>
      </c>
    </row>
    <row r="10613" spans="1:15" x14ac:dyDescent="0.3">
      <c r="A10613" s="1">
        <v>44937</v>
      </c>
      <c r="B10613" s="2" t="s">
        <v>9612</v>
      </c>
      <c r="C10613" s="2" t="s">
        <v>9613</v>
      </c>
      <c r="D10613" s="2" t="s">
        <v>10648</v>
      </c>
      <c r="E10613">
        <v>222</v>
      </c>
      <c r="F10613" t="str">
        <f>+VLOOKUP(E10613,[1]CLIENTES!A:B,2,0)</f>
        <v>Paulo</v>
      </c>
      <c r="G10613">
        <v>130</v>
      </c>
      <c r="H10613" t="str">
        <f>+VLOOKUP(G10613,[1]SKU!A:B,2,0)</f>
        <v>ARCE OSCURO 51 X 51 C.NEGRO 1RA CAL</v>
      </c>
      <c r="I10613" t="str">
        <f>+VLOOKUP(G10613,[1]SKU!A:D,4,0)</f>
        <v>CERAMICO</v>
      </c>
      <c r="J10613" t="str">
        <f>+VLOOKUP(G10613,[1]SKU!A:E,5,0)</f>
        <v>Maderas</v>
      </c>
      <c r="K10613" t="str">
        <f>+VLOOKUP(G10613,[1]SKU!A:C,3,0)</f>
        <v>CERRO NEGRO</v>
      </c>
      <c r="L10613">
        <v>108</v>
      </c>
      <c r="M10613">
        <v>1.8769893949850642</v>
      </c>
      <c r="N10613">
        <f>+VLOOKUP([1]VENTAS!G10613,[1]SKU!A:G,6,0)</f>
        <v>4658</v>
      </c>
      <c r="O10613" s="4">
        <f t="shared" si="165"/>
        <v>8743.0166018404288</v>
      </c>
    </row>
    <row r="10614" spans="1:15" x14ac:dyDescent="0.3">
      <c r="A10614" s="1">
        <v>44965</v>
      </c>
      <c r="B10614" s="2" t="s">
        <v>9612</v>
      </c>
      <c r="C10614" s="2" t="s">
        <v>9613</v>
      </c>
      <c r="D10614" s="2" t="s">
        <v>10649</v>
      </c>
      <c r="E10614">
        <v>133</v>
      </c>
      <c r="F10614" t="str">
        <f>+VLOOKUP(E10614,[1]CLIENTES!A:B,2,0)</f>
        <v>Ociel</v>
      </c>
      <c r="G10614">
        <v>180</v>
      </c>
      <c r="H10614" t="str">
        <f>+VLOOKUP(G10614,[1]SKU!A:B,2,0)</f>
        <v>BOLOGNA TIZA 50 x 50 CAÑUELAS 1RA C</v>
      </c>
      <c r="I10614" t="str">
        <f>+VLOOKUP(G10614,[1]SKU!A:D,4,0)</f>
        <v>CERAMICO</v>
      </c>
      <c r="J10614" t="str">
        <f>+VLOOKUP(G10614,[1]SKU!A:E,5,0)</f>
        <v>Maderas</v>
      </c>
      <c r="K10614" t="str">
        <f>+VLOOKUP(G10614,[1]SKU!A:C,3,0)</f>
        <v>CAÑUELAS</v>
      </c>
      <c r="L10614">
        <v>57</v>
      </c>
      <c r="M10614">
        <v>19.721285590234764</v>
      </c>
      <c r="N10614">
        <f>+VLOOKUP([1]VENTAS!G10614,[1]SKU!A:G,6,0)</f>
        <v>8211</v>
      </c>
      <c r="O10614" s="4">
        <f t="shared" si="165"/>
        <v>161931.47598141764</v>
      </c>
    </row>
    <row r="10615" spans="1:15" x14ac:dyDescent="0.3">
      <c r="A10615" s="1">
        <v>44972</v>
      </c>
      <c r="B10615" s="2" t="s">
        <v>9612</v>
      </c>
      <c r="C10615" s="2" t="s">
        <v>9613</v>
      </c>
      <c r="D10615" s="2" t="s">
        <v>10650</v>
      </c>
      <c r="E10615">
        <v>36</v>
      </c>
      <c r="F10615" t="str">
        <f>+VLOOKUP(E10615,[1]CLIENTES!A:B,2,0)</f>
        <v>Kevin</v>
      </c>
      <c r="G10615">
        <v>207</v>
      </c>
      <c r="H10615" t="str">
        <f>+VLOOKUP(G10615,[1]SKU!A:B,2,0)</f>
        <v>DUBAI PUL RECT 58 X 117 C.NEGRO 2DA C</v>
      </c>
      <c r="I10615" t="str">
        <f>+VLOOKUP(G10615,[1]SKU!A:D,4,0)</f>
        <v>PORCELANATO</v>
      </c>
      <c r="J10615" t="str">
        <f>+VLOOKUP(G10615,[1]SKU!A:E,5,0)</f>
        <v>Marmoles</v>
      </c>
      <c r="K10615" t="str">
        <f>+VLOOKUP(G10615,[1]SKU!A:C,3,0)</f>
        <v>CERRO NEGRO</v>
      </c>
      <c r="L10615">
        <v>81</v>
      </c>
      <c r="M10615">
        <v>44.87772156072792</v>
      </c>
      <c r="N10615">
        <f>+VLOOKUP([1]VENTAS!G10615,[1]SKU!A:G,6,0)</f>
        <v>5205</v>
      </c>
      <c r="O10615" s="4">
        <f t="shared" si="165"/>
        <v>233588.54072358881</v>
      </c>
    </row>
    <row r="10616" spans="1:15" x14ac:dyDescent="0.3">
      <c r="A10616" s="1">
        <v>44976</v>
      </c>
      <c r="B10616" s="2" t="s">
        <v>9612</v>
      </c>
      <c r="C10616" s="2" t="s">
        <v>9613</v>
      </c>
      <c r="D10616" s="2" t="s">
        <v>10651</v>
      </c>
      <c r="E10616">
        <v>3</v>
      </c>
      <c r="F10616" t="str">
        <f>+VLOOKUP(E10616,[1]CLIENTES!A:B,2,0)</f>
        <v>Tarek</v>
      </c>
      <c r="G10616">
        <v>234</v>
      </c>
      <c r="H10616" t="str">
        <f>+VLOOKUP(G10616,[1]SKU!A:B,2,0)</f>
        <v>TITANIO RECTIFICADO 60 X 60 ALBERDI 2DA C</v>
      </c>
      <c r="I10616" t="str">
        <f>+VLOOKUP(G10616,[1]SKU!A:D,4,0)</f>
        <v>PORCELANATO</v>
      </c>
      <c r="J10616" t="str">
        <f>+VLOOKUP(G10616,[1]SKU!A:E,5,0)</f>
        <v>Cementos</v>
      </c>
      <c r="K10616" t="str">
        <f>+VLOOKUP(G10616,[1]SKU!A:C,3,0)</f>
        <v>ALBERDI</v>
      </c>
      <c r="L10616">
        <v>71</v>
      </c>
      <c r="M10616">
        <v>28.453325167821365</v>
      </c>
      <c r="N10616">
        <f>+VLOOKUP([1]VENTAS!G10616,[1]SKU!A:G,6,0)</f>
        <v>3557</v>
      </c>
      <c r="O10616" s="4">
        <f t="shared" si="165"/>
        <v>101208.47762194059</v>
      </c>
    </row>
    <row r="10617" spans="1:15" x14ac:dyDescent="0.3">
      <c r="A10617" s="1">
        <v>44977</v>
      </c>
      <c r="B10617" s="2" t="s">
        <v>9612</v>
      </c>
      <c r="C10617" s="2" t="s">
        <v>9613</v>
      </c>
      <c r="D10617" s="2" t="s">
        <v>10652</v>
      </c>
      <c r="E10617">
        <v>147</v>
      </c>
      <c r="F10617" t="str">
        <f>+VLOOKUP(E10617,[1]CLIENTES!A:B,2,0)</f>
        <v>Mariel</v>
      </c>
      <c r="G10617">
        <v>123</v>
      </c>
      <c r="H10617" t="str">
        <f>+VLOOKUP(G10617,[1]SKU!A:B,2,0)</f>
        <v>COTTO AZUL 35 x 35  LOURDES 1RA C</v>
      </c>
      <c r="I10617" t="str">
        <f>+VLOOKUP(G10617,[1]SKU!A:D,4,0)</f>
        <v>CERAMICO</v>
      </c>
      <c r="J10617" t="str">
        <f>+VLOOKUP(G10617,[1]SKU!A:E,5,0)</f>
        <v>Cementos</v>
      </c>
      <c r="K10617" t="str">
        <f>+VLOOKUP(G10617,[1]SKU!A:C,3,0)</f>
        <v>LOURDES</v>
      </c>
      <c r="L10617">
        <v>65</v>
      </c>
      <c r="M10617">
        <v>37.139811578476206</v>
      </c>
      <c r="N10617">
        <f>+VLOOKUP([1]VENTAS!G10617,[1]SKU!A:G,6,0)</f>
        <v>6989</v>
      </c>
      <c r="O10617" s="4">
        <f t="shared" si="165"/>
        <v>259570.14312197021</v>
      </c>
    </row>
    <row r="10618" spans="1:15" x14ac:dyDescent="0.3">
      <c r="A10618" s="1">
        <v>44939</v>
      </c>
      <c r="B10618" s="2" t="s">
        <v>9612</v>
      </c>
      <c r="C10618" s="2" t="s">
        <v>9613</v>
      </c>
      <c r="D10618" s="2" t="s">
        <v>10653</v>
      </c>
      <c r="E10618">
        <v>50</v>
      </c>
      <c r="F10618" t="str">
        <f>+VLOOKUP(E10618,[1]CLIENTES!A:B,2,0)</f>
        <v>Eythan</v>
      </c>
      <c r="G10618">
        <v>124</v>
      </c>
      <c r="H10618" t="str">
        <f>+VLOOKUP(G10618,[1]SKU!A:B,2,0)</f>
        <v>MURETO  ARENA 25 x 35 LOURDES 1RA C</v>
      </c>
      <c r="I10618" t="str">
        <f>+VLOOKUP(G10618,[1]SKU!A:D,4,0)</f>
        <v>CERAMICO</v>
      </c>
      <c r="J10618" t="str">
        <f>+VLOOKUP(G10618,[1]SKU!A:E,5,0)</f>
        <v>Piedras</v>
      </c>
      <c r="K10618" t="str">
        <f>+VLOOKUP(G10618,[1]SKU!A:C,3,0)</f>
        <v>LOURDES</v>
      </c>
      <c r="L10618">
        <v>100</v>
      </c>
      <c r="M10618">
        <v>17.939768125169266</v>
      </c>
      <c r="N10618">
        <f>+VLOOKUP([1]VENTAS!G10618,[1]SKU!A:G,6,0)</f>
        <v>9875</v>
      </c>
      <c r="O10618" s="4">
        <f t="shared" si="165"/>
        <v>177155.21023604649</v>
      </c>
    </row>
    <row r="10619" spans="1:15" x14ac:dyDescent="0.3">
      <c r="A10619" s="1">
        <v>44946</v>
      </c>
      <c r="B10619" s="2" t="s">
        <v>9612</v>
      </c>
      <c r="C10619" s="2" t="s">
        <v>9613</v>
      </c>
      <c r="D10619" s="2" t="s">
        <v>10654</v>
      </c>
      <c r="E10619">
        <v>78</v>
      </c>
      <c r="F10619" t="str">
        <f>+VLOOKUP(E10619,[1]CLIENTES!A:B,2,0)</f>
        <v>Justin</v>
      </c>
      <c r="G10619">
        <v>199</v>
      </c>
      <c r="H10619" t="str">
        <f>+VLOOKUP(G10619,[1]SKU!A:B,2,0)</f>
        <v>TERRA NEGRO 45,3 X 45,3 SCOP 2DA CAL</v>
      </c>
      <c r="I10619" t="str">
        <f>+VLOOKUP(G10619,[1]SKU!A:D,4,0)</f>
        <v>CERAMICO</v>
      </c>
      <c r="J10619" t="str">
        <f>+VLOOKUP(G10619,[1]SKU!A:E,5,0)</f>
        <v>Piedras</v>
      </c>
      <c r="K10619" t="str">
        <f>+VLOOKUP(G10619,[1]SKU!A:C,3,0)</f>
        <v>SCOP</v>
      </c>
      <c r="L10619">
        <v>2</v>
      </c>
      <c r="M10619">
        <v>1.5250395054023027</v>
      </c>
      <c r="N10619">
        <f>+VLOOKUP([1]VENTAS!G10619,[1]SKU!A:G,6,0)</f>
        <v>4601</v>
      </c>
      <c r="O10619" s="4">
        <f t="shared" si="165"/>
        <v>7016.7067643559949</v>
      </c>
    </row>
    <row r="10620" spans="1:15" x14ac:dyDescent="0.3">
      <c r="A10620" s="1">
        <v>44982</v>
      </c>
      <c r="B10620" s="2" t="s">
        <v>9612</v>
      </c>
      <c r="C10620" s="2" t="s">
        <v>9613</v>
      </c>
      <c r="D10620" s="2" t="s">
        <v>10655</v>
      </c>
      <c r="E10620">
        <v>153</v>
      </c>
      <c r="F10620" t="str">
        <f>+VLOOKUP(E10620,[1]CLIENTES!A:B,2,0)</f>
        <v>Elmer</v>
      </c>
      <c r="G10620">
        <v>117</v>
      </c>
      <c r="H10620" t="str">
        <f>+VLOOKUP(G10620,[1]SKU!A:B,2,0)</f>
        <v>GRAFIATO BEIGE 35 x 35  LOURDES 1RA C</v>
      </c>
      <c r="I10620" t="str">
        <f>+VLOOKUP(G10620,[1]SKU!A:D,4,0)</f>
        <v>CERAMICO</v>
      </c>
      <c r="J10620" t="str">
        <f>+VLOOKUP(G10620,[1]SKU!A:E,5,0)</f>
        <v>Cementos</v>
      </c>
      <c r="K10620" t="str">
        <f>+VLOOKUP(G10620,[1]SKU!A:C,3,0)</f>
        <v>LOURDES</v>
      </c>
      <c r="L10620">
        <v>151</v>
      </c>
      <c r="M10620">
        <v>30.033717233477024</v>
      </c>
      <c r="N10620">
        <f>+VLOOKUP([1]VENTAS!G10620,[1]SKU!A:G,6,0)</f>
        <v>3888</v>
      </c>
      <c r="O10620" s="4">
        <f t="shared" si="165"/>
        <v>116771.09260375866</v>
      </c>
    </row>
    <row r="10621" spans="1:15" x14ac:dyDescent="0.3">
      <c r="A10621" s="1">
        <v>44947</v>
      </c>
      <c r="B10621" s="2" t="s">
        <v>9612</v>
      </c>
      <c r="C10621" s="2" t="s">
        <v>9613</v>
      </c>
      <c r="D10621" s="2" t="s">
        <v>10656</v>
      </c>
      <c r="E10621">
        <v>240</v>
      </c>
      <c r="F10621" t="str">
        <f>+VLOOKUP(E10621,[1]CLIENTES!A:B,2,0)</f>
        <v>Fransheska</v>
      </c>
      <c r="G10621">
        <v>126</v>
      </c>
      <c r="H10621" t="str">
        <f>+VLOOKUP(G10621,[1]SKU!A:B,2,0)</f>
        <v>ACACIA BLANCO SATINADO 33 x 45,3 SCOP 1RA CAL</v>
      </c>
      <c r="I10621" t="str">
        <f>+VLOOKUP(G10621,[1]SKU!A:D,4,0)</f>
        <v>CERAMICO</v>
      </c>
      <c r="J10621" t="str">
        <f>+VLOOKUP(G10621,[1]SKU!A:E,5,0)</f>
        <v>Deco &amp; Mas</v>
      </c>
      <c r="K10621" t="str">
        <f>+VLOOKUP(G10621,[1]SKU!A:C,3,0)</f>
        <v>SCOP</v>
      </c>
      <c r="L10621">
        <v>25</v>
      </c>
      <c r="M10621">
        <v>15.622290505602088</v>
      </c>
      <c r="N10621">
        <f>+VLOOKUP([1]VENTAS!G10621,[1]SKU!A:G,6,0)</f>
        <v>7457</v>
      </c>
      <c r="O10621" s="4">
        <f t="shared" si="165"/>
        <v>116495.42030027477</v>
      </c>
    </row>
    <row r="10622" spans="1:15" x14ac:dyDescent="0.3">
      <c r="A10622" s="1">
        <v>44973</v>
      </c>
      <c r="B10622" s="2" t="s">
        <v>9612</v>
      </c>
      <c r="C10622" s="2" t="s">
        <v>9613</v>
      </c>
      <c r="D10622" s="2" t="s">
        <v>10657</v>
      </c>
      <c r="E10622">
        <v>43</v>
      </c>
      <c r="F10622" t="str">
        <f>+VLOOKUP(E10622,[1]CLIENTES!A:B,2,0)</f>
        <v>Branco</v>
      </c>
      <c r="G10622">
        <v>160</v>
      </c>
      <c r="H10622" t="str">
        <f>+VLOOKUP(G10622,[1]SKU!A:B,2,0)</f>
        <v>BASALTO ACERO PIEDRA 30 x 45 CORTINES 1RA C</v>
      </c>
      <c r="I10622" t="str">
        <f>+VLOOKUP(G10622,[1]SKU!A:D,4,0)</f>
        <v>CERAMICO</v>
      </c>
      <c r="J10622" t="str">
        <f>+VLOOKUP(G10622,[1]SKU!A:E,5,0)</f>
        <v>Piedras</v>
      </c>
      <c r="K10622" t="str">
        <f>+VLOOKUP(G10622,[1]SKU!A:C,3,0)</f>
        <v>CORTINES</v>
      </c>
      <c r="L10622">
        <v>129</v>
      </c>
      <c r="M10622">
        <v>73.76200158945413</v>
      </c>
      <c r="N10622">
        <f>+VLOOKUP([1]VENTAS!G10622,[1]SKU!A:G,6,0)</f>
        <v>3201</v>
      </c>
      <c r="O10622" s="4">
        <f t="shared" si="165"/>
        <v>236112.16708784268</v>
      </c>
    </row>
    <row r="10623" spans="1:15" x14ac:dyDescent="0.3">
      <c r="A10623" s="1">
        <v>44955</v>
      </c>
      <c r="B10623" s="2" t="s">
        <v>9612</v>
      </c>
      <c r="C10623" s="2" t="s">
        <v>9613</v>
      </c>
      <c r="D10623" s="2" t="s">
        <v>10658</v>
      </c>
      <c r="E10623">
        <v>172</v>
      </c>
      <c r="F10623" t="str">
        <f>+VLOOKUP(E10623,[1]CLIENTES!A:B,2,0)</f>
        <v>Viviana</v>
      </c>
      <c r="G10623">
        <v>119</v>
      </c>
      <c r="H10623" t="str">
        <f>+VLOOKUP(G10623,[1]SKU!A:B,2,0)</f>
        <v>AMAZONIA TERRA 38 x 38 C.NEGRO 1RA CAL</v>
      </c>
      <c r="I10623" t="str">
        <f>+VLOOKUP(G10623,[1]SKU!A:D,4,0)</f>
        <v>CERAMICO</v>
      </c>
      <c r="J10623" t="str">
        <f>+VLOOKUP(G10623,[1]SKU!A:E,5,0)</f>
        <v>Cementos</v>
      </c>
      <c r="K10623" t="str">
        <f>+VLOOKUP(G10623,[1]SKU!A:C,3,0)</f>
        <v>CERRO NEGRO</v>
      </c>
      <c r="L10623">
        <v>9</v>
      </c>
      <c r="M10623">
        <v>4.5516670355581361</v>
      </c>
      <c r="N10623">
        <f>+VLOOKUP([1]VENTAS!G10623,[1]SKU!A:G,6,0)</f>
        <v>2176</v>
      </c>
      <c r="O10623" s="4">
        <f t="shared" si="165"/>
        <v>9904.4274693745047</v>
      </c>
    </row>
    <row r="10624" spans="1:15" x14ac:dyDescent="0.3">
      <c r="A10624" s="1">
        <v>44968</v>
      </c>
      <c r="B10624" s="2" t="s">
        <v>9612</v>
      </c>
      <c r="C10624" s="2" t="s">
        <v>9613</v>
      </c>
      <c r="D10624" s="2" t="s">
        <v>10659</v>
      </c>
      <c r="E10624">
        <v>102</v>
      </c>
      <c r="F10624" t="str">
        <f>+VLOOKUP(E10624,[1]CLIENTES!A:B,2,0)</f>
        <v>Eileen</v>
      </c>
      <c r="G10624">
        <v>158</v>
      </c>
      <c r="H10624" t="str">
        <f>+VLOOKUP(G10624,[1]SKU!A:B,2,0)</f>
        <v>AMAZONIA GRIS 38 x 38 C.NEGRO 1RA CAL</v>
      </c>
      <c r="I10624" t="str">
        <f>+VLOOKUP(G10624,[1]SKU!A:D,4,0)</f>
        <v>CERAMICO</v>
      </c>
      <c r="J10624" t="str">
        <f>+VLOOKUP(G10624,[1]SKU!A:E,5,0)</f>
        <v>Cementos</v>
      </c>
      <c r="K10624" t="str">
        <f>+VLOOKUP(G10624,[1]SKU!A:C,3,0)</f>
        <v>CERRO NEGRO</v>
      </c>
      <c r="L10624">
        <v>110</v>
      </c>
      <c r="M10624">
        <v>106.15705232319763</v>
      </c>
      <c r="N10624">
        <f>+VLOOKUP([1]VENTAS!G10624,[1]SKU!A:G,6,0)</f>
        <v>1536</v>
      </c>
      <c r="O10624" s="4">
        <f t="shared" si="165"/>
        <v>163057.23236843158</v>
      </c>
    </row>
    <row r="10625" spans="1:15" x14ac:dyDescent="0.3">
      <c r="A10625" s="1">
        <v>44963</v>
      </c>
      <c r="B10625" s="2" t="s">
        <v>9612</v>
      </c>
      <c r="C10625" s="2" t="s">
        <v>9613</v>
      </c>
      <c r="D10625" s="2" t="s">
        <v>10660</v>
      </c>
      <c r="E10625">
        <v>127</v>
      </c>
      <c r="F10625" t="str">
        <f>+VLOOKUP(E10625,[1]CLIENTES!A:B,2,0)</f>
        <v>Angel</v>
      </c>
      <c r="G10625">
        <v>212</v>
      </c>
      <c r="H10625" t="str">
        <f>+VLOOKUP(G10625,[1]SKU!A:B,2,0)</f>
        <v>KAIRO GRIS 53 X 53 SAN PIETRO 1RA C</v>
      </c>
      <c r="I10625" t="str">
        <f>+VLOOKUP(G10625,[1]SKU!A:D,4,0)</f>
        <v>PORCELANATO</v>
      </c>
      <c r="J10625" t="str">
        <f>+VLOOKUP(G10625,[1]SKU!A:E,5,0)</f>
        <v>Marmoles</v>
      </c>
      <c r="K10625" t="str">
        <f>+VLOOKUP(G10625,[1]SKU!A:C,3,0)</f>
        <v>SAN PIETRO</v>
      </c>
      <c r="L10625">
        <v>92</v>
      </c>
      <c r="M10625">
        <v>60.893808203942115</v>
      </c>
      <c r="N10625">
        <f>+VLOOKUP([1]VENTAS!G10625,[1]SKU!A:G,6,0)</f>
        <v>4202</v>
      </c>
      <c r="O10625" s="4">
        <f t="shared" si="165"/>
        <v>255875.78207296476</v>
      </c>
    </row>
    <row r="10626" spans="1:15" x14ac:dyDescent="0.3">
      <c r="A10626" s="1">
        <v>44977</v>
      </c>
      <c r="B10626" s="2" t="s">
        <v>9612</v>
      </c>
      <c r="C10626" s="2" t="s">
        <v>9613</v>
      </c>
      <c r="D10626" s="2" t="s">
        <v>10661</v>
      </c>
      <c r="E10626">
        <v>116</v>
      </c>
      <c r="F10626" t="str">
        <f>+VLOOKUP(E10626,[1]CLIENTES!A:B,2,0)</f>
        <v>Alanis</v>
      </c>
      <c r="G10626">
        <v>26</v>
      </c>
      <c r="H10626" t="str">
        <f>+VLOOKUP(G10626,[1]SKU!A:B,2,0)</f>
        <v>VENECIANO MIX AGUAMARINA 33 x 33 S.LOREN 1RA C</v>
      </c>
      <c r="I10626" t="str">
        <f>+VLOOKUP(G10626,[1]SKU!A:D,4,0)</f>
        <v>CERAMICO</v>
      </c>
      <c r="J10626" t="str">
        <f>+VLOOKUP(G10626,[1]SKU!A:E,5,0)</f>
        <v>Deco &amp; Mas</v>
      </c>
      <c r="K10626" t="str">
        <f>+VLOOKUP(G10626,[1]SKU!A:C,3,0)</f>
        <v>SAN LORENZO</v>
      </c>
      <c r="L10626">
        <v>120</v>
      </c>
      <c r="M10626">
        <v>86.830076962209787</v>
      </c>
      <c r="N10626">
        <f>+VLOOKUP([1]VENTAS!G10626,[1]SKU!A:G,6,0)</f>
        <v>8049</v>
      </c>
      <c r="O10626" s="4">
        <f t="shared" si="165"/>
        <v>698895.28946882661</v>
      </c>
    </row>
    <row r="10627" spans="1:15" x14ac:dyDescent="0.3">
      <c r="A10627" s="1">
        <v>44946</v>
      </c>
      <c r="B10627" s="2" t="s">
        <v>9612</v>
      </c>
      <c r="C10627" s="2" t="s">
        <v>9613</v>
      </c>
      <c r="D10627" s="2" t="s">
        <v>10662</v>
      </c>
      <c r="E10627">
        <v>216</v>
      </c>
      <c r="F10627" t="str">
        <f>+VLOOKUP(E10627,[1]CLIENTES!A:B,2,0)</f>
        <v>Emilie</v>
      </c>
      <c r="G10627">
        <v>223</v>
      </c>
      <c r="H10627" t="str">
        <f>+VLOOKUP(G10627,[1]SKU!A:B,2,0)</f>
        <v>ARABESCATO RECT  64 X 122 C.NEGRO 2DA C</v>
      </c>
      <c r="I10627" t="str">
        <f>+VLOOKUP(G10627,[1]SKU!A:D,4,0)</f>
        <v>PORCELANATO</v>
      </c>
      <c r="J10627" t="str">
        <f>+VLOOKUP(G10627,[1]SKU!A:E,5,0)</f>
        <v>Marmoles</v>
      </c>
      <c r="K10627" t="str">
        <f>+VLOOKUP(G10627,[1]SKU!A:C,3,0)</f>
        <v>CERRO NEGRO</v>
      </c>
      <c r="L10627">
        <v>139</v>
      </c>
      <c r="M10627">
        <v>137.69019168836181</v>
      </c>
      <c r="N10627">
        <f>+VLOOKUP([1]VENTAS!G10627,[1]SKU!A:G,6,0)</f>
        <v>1963</v>
      </c>
      <c r="O10627" s="4">
        <f t="shared" ref="O10627:O10690" si="166">+N10627*M10627</f>
        <v>270285.84628425422</v>
      </c>
    </row>
    <row r="10628" spans="1:15" x14ac:dyDescent="0.3">
      <c r="A10628" s="1">
        <v>44949</v>
      </c>
      <c r="B10628" s="2" t="s">
        <v>9612</v>
      </c>
      <c r="C10628" s="2" t="s">
        <v>9613</v>
      </c>
      <c r="D10628" s="2" t="s">
        <v>10663</v>
      </c>
      <c r="E10628">
        <v>15</v>
      </c>
      <c r="F10628" t="str">
        <f>+VLOOKUP(E10628,[1]CLIENTES!A:B,2,0)</f>
        <v>Naomi</v>
      </c>
      <c r="G10628">
        <v>359</v>
      </c>
      <c r="H10628" t="str">
        <f>+VLOOKUP(G10628,[1]SKU!A:B,2,0)</f>
        <v>MARMOL PUR BLANCO RECT 28 x 58 S.LOREN 2DA C</v>
      </c>
      <c r="I10628" t="str">
        <f>+VLOOKUP(G10628,[1]SKU!A:D,4,0)</f>
        <v>PORCELANATO</v>
      </c>
      <c r="J10628" t="str">
        <f>+VLOOKUP(G10628,[1]SKU!A:E,5,0)</f>
        <v>Marmoles</v>
      </c>
      <c r="K10628" t="str">
        <f>+VLOOKUP(G10628,[1]SKU!A:C,3,0)</f>
        <v>SAN LORENZO</v>
      </c>
      <c r="L10628">
        <v>131</v>
      </c>
      <c r="M10628">
        <v>58.739126972460319</v>
      </c>
      <c r="N10628">
        <f>+VLOOKUP([1]VENTAS!G10628,[1]SKU!A:G,6,0)</f>
        <v>8453</v>
      </c>
      <c r="O10628" s="4">
        <f t="shared" si="166"/>
        <v>496521.84029820707</v>
      </c>
    </row>
    <row r="10629" spans="1:15" x14ac:dyDescent="0.3">
      <c r="A10629" s="1">
        <v>44943</v>
      </c>
      <c r="B10629" s="2" t="s">
        <v>9612</v>
      </c>
      <c r="C10629" s="2" t="s">
        <v>9613</v>
      </c>
      <c r="D10629" s="2" t="s">
        <v>10664</v>
      </c>
      <c r="E10629">
        <v>42</v>
      </c>
      <c r="F10629" t="str">
        <f>+VLOOKUP(E10629,[1]CLIENTES!A:B,2,0)</f>
        <v>Issidora</v>
      </c>
      <c r="G10629">
        <v>351</v>
      </c>
      <c r="H10629" t="str">
        <f>+VLOOKUP(G10629,[1]SKU!A:B,2,0)</f>
        <v>SAND BEIGE PUL FIT 57,7 X 57,7 S.LOREN 1RA C</v>
      </c>
      <c r="I10629" t="str">
        <f>+VLOOKUP(G10629,[1]SKU!A:D,4,0)</f>
        <v>PORCELANATO</v>
      </c>
      <c r="J10629" t="str">
        <f>+VLOOKUP(G10629,[1]SKU!A:E,5,0)</f>
        <v>Marmoles</v>
      </c>
      <c r="K10629" t="str">
        <f>+VLOOKUP(G10629,[1]SKU!A:C,3,0)</f>
        <v>SAN LORENZO</v>
      </c>
      <c r="L10629">
        <v>34</v>
      </c>
      <c r="M10629">
        <v>5.2362876008403862</v>
      </c>
      <c r="N10629">
        <f>+VLOOKUP([1]VENTAS!G10629,[1]SKU!A:G,6,0)</f>
        <v>6748</v>
      </c>
      <c r="O10629" s="4">
        <f t="shared" si="166"/>
        <v>35334.46873047093</v>
      </c>
    </row>
    <row r="10630" spans="1:15" x14ac:dyDescent="0.3">
      <c r="A10630" s="1">
        <v>44977</v>
      </c>
      <c r="B10630" s="2" t="s">
        <v>9612</v>
      </c>
      <c r="C10630" s="2" t="s">
        <v>9613</v>
      </c>
      <c r="D10630" s="2" t="s">
        <v>10665</v>
      </c>
      <c r="E10630">
        <v>234</v>
      </c>
      <c r="F10630" t="str">
        <f>+VLOOKUP(E10630,[1]CLIENTES!A:B,2,0)</f>
        <v>Marian</v>
      </c>
      <c r="G10630">
        <v>388</v>
      </c>
      <c r="H10630" t="str">
        <f>+VLOOKUP(G10630,[1]SKU!A:B,2,0)</f>
        <v>TAIGA GRIS FIT RECT. 19,2 X 117 S.LOREN 1RA C</v>
      </c>
      <c r="I10630" t="str">
        <f>+VLOOKUP(G10630,[1]SKU!A:D,4,0)</f>
        <v>PORCELANATO</v>
      </c>
      <c r="J10630" t="str">
        <f>+VLOOKUP(G10630,[1]SKU!A:E,5,0)</f>
        <v>Maderas</v>
      </c>
      <c r="K10630" t="str">
        <f>+VLOOKUP(G10630,[1]SKU!A:C,3,0)</f>
        <v>SAN LORENZO</v>
      </c>
      <c r="L10630">
        <v>130</v>
      </c>
      <c r="M10630">
        <v>85.534136031824673</v>
      </c>
      <c r="N10630">
        <f>+VLOOKUP([1]VENTAS!G10630,[1]SKU!A:G,6,0)</f>
        <v>3818</v>
      </c>
      <c r="O10630" s="4">
        <f t="shared" si="166"/>
        <v>326569.3313695066</v>
      </c>
    </row>
    <row r="10631" spans="1:15" x14ac:dyDescent="0.3">
      <c r="A10631" s="1">
        <v>44945</v>
      </c>
      <c r="B10631" s="2" t="s">
        <v>9612</v>
      </c>
      <c r="C10631" s="2" t="s">
        <v>9613</v>
      </c>
      <c r="D10631" s="2" t="s">
        <v>10666</v>
      </c>
      <c r="E10631">
        <v>242</v>
      </c>
      <c r="F10631" t="str">
        <f>+VLOOKUP(E10631,[1]CLIENTES!A:B,2,0)</f>
        <v>Pilar</v>
      </c>
      <c r="G10631">
        <v>285</v>
      </c>
      <c r="H10631" t="str">
        <f>+VLOOKUP(G10631,[1]SKU!A:B,2,0)</f>
        <v>ANTICO IVORY NATURAL 120 X 120 VITE 2DA C</v>
      </c>
      <c r="I10631" t="str">
        <f>+VLOOKUP(G10631,[1]SKU!A:D,4,0)</f>
        <v>PORCELANATO</v>
      </c>
      <c r="J10631" t="str">
        <f>+VLOOKUP(G10631,[1]SKU!A:E,5,0)</f>
        <v>Cementos</v>
      </c>
      <c r="K10631" t="str">
        <f>+VLOOKUP(G10631,[1]SKU!A:C,3,0)</f>
        <v>VITE</v>
      </c>
      <c r="L10631">
        <v>83</v>
      </c>
      <c r="M10631">
        <v>32.065905051117547</v>
      </c>
      <c r="N10631">
        <f>+VLOOKUP([1]VENTAS!G10631,[1]SKU!A:G,6,0)</f>
        <v>8681</v>
      </c>
      <c r="O10631" s="4">
        <f t="shared" si="166"/>
        <v>278364.12174875144</v>
      </c>
    </row>
    <row r="10632" spans="1:15" x14ac:dyDescent="0.3">
      <c r="A10632" s="1">
        <v>44971</v>
      </c>
      <c r="B10632" s="2" t="s">
        <v>9612</v>
      </c>
      <c r="C10632" s="2" t="s">
        <v>9613</v>
      </c>
      <c r="D10632" s="2" t="s">
        <v>10667</v>
      </c>
      <c r="E10632">
        <v>59</v>
      </c>
      <c r="F10632" t="str">
        <f>+VLOOKUP(E10632,[1]CLIENTES!A:B,2,0)</f>
        <v>Aldair</v>
      </c>
      <c r="G10632">
        <v>124</v>
      </c>
      <c r="H10632" t="str">
        <f>+VLOOKUP(G10632,[1]SKU!A:B,2,0)</f>
        <v>MURETO  ARENA 25 x 35 LOURDES 1RA C</v>
      </c>
      <c r="I10632" t="str">
        <f>+VLOOKUP(G10632,[1]SKU!A:D,4,0)</f>
        <v>CERAMICO</v>
      </c>
      <c r="J10632" t="str">
        <f>+VLOOKUP(G10632,[1]SKU!A:E,5,0)</f>
        <v>Piedras</v>
      </c>
      <c r="K10632" t="str">
        <f>+VLOOKUP(G10632,[1]SKU!A:C,3,0)</f>
        <v>LOURDES</v>
      </c>
      <c r="L10632">
        <v>166</v>
      </c>
      <c r="M10632">
        <v>29.780015087780978</v>
      </c>
      <c r="N10632">
        <f>+VLOOKUP([1]VENTAS!G10632,[1]SKU!A:G,6,0)</f>
        <v>9875</v>
      </c>
      <c r="O10632" s="4">
        <f t="shared" si="166"/>
        <v>294077.64899183717</v>
      </c>
    </row>
    <row r="10633" spans="1:15" x14ac:dyDescent="0.3">
      <c r="A10633" s="1">
        <v>44953</v>
      </c>
      <c r="B10633" s="2" t="s">
        <v>9612</v>
      </c>
      <c r="C10633" s="2" t="s">
        <v>9613</v>
      </c>
      <c r="D10633" s="2" t="s">
        <v>10668</v>
      </c>
      <c r="E10633">
        <v>123</v>
      </c>
      <c r="F10633" t="str">
        <f>+VLOOKUP(E10633,[1]CLIENTES!A:B,2,0)</f>
        <v>Sophia</v>
      </c>
      <c r="G10633">
        <v>347</v>
      </c>
      <c r="H10633" t="str">
        <f>+VLOOKUP(G10633,[1]SKU!A:B,2,0)</f>
        <v>STRIATO BIANCO PUL RT 57,7 x 57,7 S.LOREN 1RA C</v>
      </c>
      <c r="I10633" t="str">
        <f>+VLOOKUP(G10633,[1]SKU!A:D,4,0)</f>
        <v>PORCELANATO</v>
      </c>
      <c r="J10633" t="str">
        <f>+VLOOKUP(G10633,[1]SKU!A:E,5,0)</f>
        <v>Marmoles</v>
      </c>
      <c r="K10633" t="str">
        <f>+VLOOKUP(G10633,[1]SKU!A:C,3,0)</f>
        <v>SAN LORENZO</v>
      </c>
      <c r="L10633">
        <v>77</v>
      </c>
      <c r="M10633">
        <v>24.155965694984808</v>
      </c>
      <c r="N10633">
        <f>+VLOOKUP([1]VENTAS!G10633,[1]SKU!A:G,6,0)</f>
        <v>5146</v>
      </c>
      <c r="O10633" s="4">
        <f t="shared" si="166"/>
        <v>124306.59946639182</v>
      </c>
    </row>
    <row r="10634" spans="1:15" x14ac:dyDescent="0.3">
      <c r="A10634" s="1">
        <v>44949</v>
      </c>
      <c r="B10634" s="2" t="s">
        <v>9612</v>
      </c>
      <c r="C10634" s="2" t="s">
        <v>9613</v>
      </c>
      <c r="D10634" s="2" t="s">
        <v>10669</v>
      </c>
      <c r="E10634">
        <v>34</v>
      </c>
      <c r="F10634" t="str">
        <f>+VLOOKUP(E10634,[1]CLIENTES!A:B,2,0)</f>
        <v>Thais</v>
      </c>
      <c r="G10634">
        <v>220</v>
      </c>
      <c r="H10634" t="str">
        <f>+VLOOKUP(G10634,[1]SKU!A:B,2,0)</f>
        <v>PORCELANATO PEHUEN BLANCO 20 X 60 ALBERDI 2DA C</v>
      </c>
      <c r="I10634" t="str">
        <f>+VLOOKUP(G10634,[1]SKU!A:D,4,0)</f>
        <v>PORCELANATO</v>
      </c>
      <c r="J10634" t="str">
        <f>+VLOOKUP(G10634,[1]SKU!A:E,5,0)</f>
        <v>Maderas</v>
      </c>
      <c r="K10634" t="str">
        <f>+VLOOKUP(G10634,[1]SKU!A:C,3,0)</f>
        <v>ALBERDI</v>
      </c>
      <c r="L10634">
        <v>13</v>
      </c>
      <c r="M10634">
        <v>10.89579366022323</v>
      </c>
      <c r="N10634">
        <f>+VLOOKUP([1]VENTAS!G10634,[1]SKU!A:G,6,0)</f>
        <v>2669</v>
      </c>
      <c r="O10634" s="4">
        <f t="shared" si="166"/>
        <v>29080.873279135802</v>
      </c>
    </row>
    <row r="10635" spans="1:15" x14ac:dyDescent="0.3">
      <c r="A10635" s="1">
        <v>44955</v>
      </c>
      <c r="B10635" s="2" t="s">
        <v>9612</v>
      </c>
      <c r="C10635" s="2" t="s">
        <v>9613</v>
      </c>
      <c r="D10635" s="2" t="s">
        <v>10670</v>
      </c>
      <c r="E10635">
        <v>97</v>
      </c>
      <c r="F10635" t="str">
        <f>+VLOOKUP(E10635,[1]CLIENTES!A:B,2,0)</f>
        <v>Nicolas</v>
      </c>
      <c r="G10635">
        <v>312</v>
      </c>
      <c r="H10635" t="str">
        <f>+VLOOKUP(G10635,[1]SKU!A:B,2,0)</f>
        <v>CALACATA BIANCO PUL RT FIT 57,7 X 57,7 S.LOREN 1RA</v>
      </c>
      <c r="I10635" t="str">
        <f>+VLOOKUP(G10635,[1]SKU!A:D,4,0)</f>
        <v>PORCELANATO</v>
      </c>
      <c r="J10635" t="str">
        <f>+VLOOKUP(G10635,[1]SKU!A:E,5,0)</f>
        <v>Marmoles</v>
      </c>
      <c r="K10635" t="str">
        <f>+VLOOKUP(G10635,[1]SKU!A:C,3,0)</f>
        <v>SAN LORENZO</v>
      </c>
      <c r="L10635">
        <v>169</v>
      </c>
      <c r="M10635">
        <v>26.085830995340189</v>
      </c>
      <c r="N10635">
        <f>+VLOOKUP([1]VENTAS!G10635,[1]SKU!A:G,6,0)</f>
        <v>8086</v>
      </c>
      <c r="O10635" s="4">
        <f t="shared" si="166"/>
        <v>210930.02942832076</v>
      </c>
    </row>
    <row r="10636" spans="1:15" x14ac:dyDescent="0.3">
      <c r="A10636" s="1">
        <v>44945</v>
      </c>
      <c r="B10636" s="2" t="s">
        <v>9612</v>
      </c>
      <c r="C10636" s="2" t="s">
        <v>9613</v>
      </c>
      <c r="D10636" s="2" t="s">
        <v>10671</v>
      </c>
      <c r="E10636">
        <v>187</v>
      </c>
      <c r="F10636" t="str">
        <f>+VLOOKUP(E10636,[1]CLIENTES!A:B,2,0)</f>
        <v>Naira</v>
      </c>
      <c r="G10636">
        <v>31</v>
      </c>
      <c r="H10636" t="str">
        <f>+VLOOKUP(G10636,[1]SKU!A:B,2,0)</f>
        <v>ASPEN MATE 29 x 59 C.NEGRO 1RA C</v>
      </c>
      <c r="I10636" t="str">
        <f>+VLOOKUP(G10636,[1]SKU!A:D,4,0)</f>
        <v>CERAMICO</v>
      </c>
      <c r="J10636" t="str">
        <f>+VLOOKUP(G10636,[1]SKU!A:E,5,0)</f>
        <v>Deco &amp; Mas</v>
      </c>
      <c r="K10636" t="str">
        <f>+VLOOKUP(G10636,[1]SKU!A:C,3,0)</f>
        <v>CERRO NEGRO</v>
      </c>
      <c r="L10636">
        <v>109</v>
      </c>
      <c r="M10636">
        <v>72.720228442098616</v>
      </c>
      <c r="N10636">
        <f>+VLOOKUP([1]VENTAS!G10636,[1]SKU!A:G,6,0)</f>
        <v>8092</v>
      </c>
      <c r="O10636" s="4">
        <f t="shared" si="166"/>
        <v>588452.08855346194</v>
      </c>
    </row>
    <row r="10637" spans="1:15" x14ac:dyDescent="0.3">
      <c r="A10637" s="1">
        <v>44957</v>
      </c>
      <c r="B10637" s="2" t="s">
        <v>9612</v>
      </c>
      <c r="C10637" s="2" t="s">
        <v>9613</v>
      </c>
      <c r="D10637" s="2" t="s">
        <v>10672</v>
      </c>
      <c r="E10637">
        <v>221</v>
      </c>
      <c r="F10637" t="str">
        <f>+VLOOKUP(E10637,[1]CLIENTES!A:B,2,0)</f>
        <v>Antony</v>
      </c>
      <c r="G10637">
        <v>321</v>
      </c>
      <c r="H10637" t="str">
        <f>+VLOOKUP(G10637,[1]SKU!A:B,2,0)</f>
        <v>BATILO IN GREY RECT. 58 X 117 S.LOREN 1RA C</v>
      </c>
      <c r="I10637" t="str">
        <f>+VLOOKUP(G10637,[1]SKU!A:D,4,0)</f>
        <v>PORCELANATO</v>
      </c>
      <c r="J10637" t="str">
        <f>+VLOOKUP(G10637,[1]SKU!A:E,5,0)</f>
        <v>Cementos</v>
      </c>
      <c r="K10637" t="str">
        <f>+VLOOKUP(G10637,[1]SKU!A:C,3,0)</f>
        <v>SAN LORENZO</v>
      </c>
      <c r="L10637">
        <v>60</v>
      </c>
      <c r="M10637">
        <v>4.4307751889787266</v>
      </c>
      <c r="N10637">
        <f>+VLOOKUP([1]VENTAS!G10637,[1]SKU!A:G,6,0)</f>
        <v>8860</v>
      </c>
      <c r="O10637" s="4">
        <f t="shared" si="166"/>
        <v>39256.668174351515</v>
      </c>
    </row>
    <row r="10638" spans="1:15" x14ac:dyDescent="0.3">
      <c r="A10638" s="1">
        <v>44960</v>
      </c>
      <c r="B10638" s="2" t="s">
        <v>9612</v>
      </c>
      <c r="C10638" s="2" t="s">
        <v>9613</v>
      </c>
      <c r="D10638" s="2" t="s">
        <v>10673</v>
      </c>
      <c r="E10638">
        <v>119</v>
      </c>
      <c r="F10638" t="str">
        <f>+VLOOKUP(E10638,[1]CLIENTES!A:B,2,0)</f>
        <v>Amir</v>
      </c>
      <c r="G10638">
        <v>206</v>
      </c>
      <c r="H10638" t="str">
        <f>+VLOOKUP(G10638,[1]SKU!A:B,2,0)</f>
        <v>LIFE MARFIL RECT 59 X 59 C.NEGRO 1RA C</v>
      </c>
      <c r="I10638" t="str">
        <f>+VLOOKUP(G10638,[1]SKU!A:D,4,0)</f>
        <v>PORCELANATO</v>
      </c>
      <c r="J10638" t="str">
        <f>+VLOOKUP(G10638,[1]SKU!A:E,5,0)</f>
        <v>Cementos</v>
      </c>
      <c r="K10638" t="str">
        <f>+VLOOKUP(G10638,[1]SKU!A:C,3,0)</f>
        <v>CERRO NEGRO</v>
      </c>
      <c r="L10638">
        <v>156</v>
      </c>
      <c r="M10638">
        <v>61.091222130649854</v>
      </c>
      <c r="N10638">
        <f>+VLOOKUP([1]VENTAS!G10638,[1]SKU!A:G,6,0)</f>
        <v>3951</v>
      </c>
      <c r="O10638" s="4">
        <f t="shared" si="166"/>
        <v>241371.41863819756</v>
      </c>
    </row>
    <row r="10639" spans="1:15" x14ac:dyDescent="0.3">
      <c r="A10639" s="1">
        <v>44967</v>
      </c>
      <c r="B10639" s="2" t="s">
        <v>9612</v>
      </c>
      <c r="C10639" s="2" t="s">
        <v>9613</v>
      </c>
      <c r="D10639" s="2" t="s">
        <v>10674</v>
      </c>
      <c r="E10639">
        <v>159</v>
      </c>
      <c r="F10639" t="str">
        <f>+VLOOKUP(E10639,[1]CLIENTES!A:B,2,0)</f>
        <v>Xavier</v>
      </c>
      <c r="G10639">
        <v>385</v>
      </c>
      <c r="H10639" t="str">
        <f>+VLOOKUP(G10639,[1]SKU!A:B,2,0)</f>
        <v>MARMOL TRAV CREMA PUL RT 57,7 x 57,7 S.LOREN 1RA C</v>
      </c>
      <c r="I10639" t="str">
        <f>+VLOOKUP(G10639,[1]SKU!A:D,4,0)</f>
        <v>PORCELANATO</v>
      </c>
      <c r="J10639" t="str">
        <f>+VLOOKUP(G10639,[1]SKU!A:E,5,0)</f>
        <v>Marmoles</v>
      </c>
      <c r="K10639" t="str">
        <f>+VLOOKUP(G10639,[1]SKU!A:C,3,0)</f>
        <v>SAN LORENZO</v>
      </c>
      <c r="L10639">
        <v>50</v>
      </c>
      <c r="M10639">
        <v>15.1866189465165</v>
      </c>
      <c r="N10639">
        <f>+VLOOKUP([1]VENTAS!G10639,[1]SKU!A:G,6,0)</f>
        <v>1545</v>
      </c>
      <c r="O10639" s="4">
        <f t="shared" si="166"/>
        <v>23463.326272367991</v>
      </c>
    </row>
    <row r="10640" spans="1:15" x14ac:dyDescent="0.3">
      <c r="A10640" s="1">
        <v>44963</v>
      </c>
      <c r="B10640" s="2" t="s">
        <v>9612</v>
      </c>
      <c r="C10640" s="2" t="s">
        <v>9613</v>
      </c>
      <c r="D10640" s="2" t="s">
        <v>10675</v>
      </c>
      <c r="E10640">
        <v>169</v>
      </c>
      <c r="F10640" t="str">
        <f>+VLOOKUP(E10640,[1]CLIENTES!A:B,2,0)</f>
        <v>Belen</v>
      </c>
      <c r="G10640">
        <v>5</v>
      </c>
      <c r="H10640" t="str">
        <f>+VLOOKUP(G10640,[1]SKU!A:B,2,0)</f>
        <v>FIRENZE BRILLANTE 56 X 56 LOURDES 1RA C</v>
      </c>
      <c r="I10640" t="str">
        <f>+VLOOKUP(G10640,[1]SKU!A:D,4,0)</f>
        <v>CERAMICO</v>
      </c>
      <c r="J10640" t="str">
        <f>+VLOOKUP(G10640,[1]SKU!A:E,5,0)</f>
        <v>Marmoles</v>
      </c>
      <c r="K10640" t="str">
        <f>+VLOOKUP(G10640,[1]SKU!A:C,3,0)</f>
        <v>LOURDES</v>
      </c>
      <c r="L10640">
        <v>117</v>
      </c>
      <c r="M10640">
        <v>92.877311125802038</v>
      </c>
      <c r="N10640">
        <f>+VLOOKUP([1]VENTAS!G10640,[1]SKU!A:G,6,0)</f>
        <v>4504</v>
      </c>
      <c r="O10640" s="4">
        <f t="shared" si="166"/>
        <v>418319.40931061236</v>
      </c>
    </row>
    <row r="10641" spans="1:15" x14ac:dyDescent="0.3">
      <c r="A10641" s="1">
        <v>44945</v>
      </c>
      <c r="B10641" s="2" t="s">
        <v>9612</v>
      </c>
      <c r="C10641" s="2" t="s">
        <v>9613</v>
      </c>
      <c r="D10641" s="2" t="s">
        <v>10676</v>
      </c>
      <c r="E10641">
        <v>226</v>
      </c>
      <c r="F10641" t="str">
        <f>+VLOOKUP(E10641,[1]CLIENTES!A:B,2,0)</f>
        <v>Cristobal</v>
      </c>
      <c r="G10641">
        <v>384</v>
      </c>
      <c r="H10641" t="str">
        <f>+VLOOKUP(G10641,[1]SKU!A:B,2,0)</f>
        <v>BAUHAUS IVORY FIT RECT. 58 x 58 S.LOREN 2DA C</v>
      </c>
      <c r="I10641" t="str">
        <f>+VLOOKUP(G10641,[1]SKU!A:D,4,0)</f>
        <v>PORCELANATO</v>
      </c>
      <c r="J10641" t="str">
        <f>+VLOOKUP(G10641,[1]SKU!A:E,5,0)</f>
        <v>Cementos</v>
      </c>
      <c r="K10641" t="str">
        <f>+VLOOKUP(G10641,[1]SKU!A:C,3,0)</f>
        <v>SAN LORENZO</v>
      </c>
      <c r="L10641">
        <v>107</v>
      </c>
      <c r="M10641">
        <v>76.880124376746934</v>
      </c>
      <c r="N10641">
        <f>+VLOOKUP([1]VENTAS!G10641,[1]SKU!A:G,6,0)</f>
        <v>4440</v>
      </c>
      <c r="O10641" s="4">
        <f t="shared" si="166"/>
        <v>341347.75223275641</v>
      </c>
    </row>
    <row r="10642" spans="1:15" x14ac:dyDescent="0.3">
      <c r="A10642" s="1">
        <v>44956</v>
      </c>
      <c r="B10642" s="2" t="s">
        <v>9612</v>
      </c>
      <c r="C10642" s="2" t="s">
        <v>9613</v>
      </c>
      <c r="D10642" s="2" t="s">
        <v>10677</v>
      </c>
      <c r="E10642">
        <v>28</v>
      </c>
      <c r="F10642" t="str">
        <f>+VLOOKUP(E10642,[1]CLIENTES!A:B,2,0)</f>
        <v>Katalina</v>
      </c>
      <c r="G10642">
        <v>339</v>
      </c>
      <c r="H10642" t="str">
        <f>+VLOOKUP(G10642,[1]SKU!A:B,2,0)</f>
        <v>M. TRAV BIANC RT PUL FIT 57,7 x 57,7 S.LOREN 2DA C</v>
      </c>
      <c r="I10642" t="str">
        <f>+VLOOKUP(G10642,[1]SKU!A:D,4,0)</f>
        <v>PORCELANATO</v>
      </c>
      <c r="J10642" t="str">
        <f>+VLOOKUP(G10642,[1]SKU!A:E,5,0)</f>
        <v>Marmoles</v>
      </c>
      <c r="K10642" t="str">
        <f>+VLOOKUP(G10642,[1]SKU!A:C,3,0)</f>
        <v>SAN LORENZO</v>
      </c>
      <c r="L10642">
        <v>81</v>
      </c>
      <c r="M10642">
        <v>11.224465719823044</v>
      </c>
      <c r="N10642">
        <f>+VLOOKUP([1]VENTAS!G10642,[1]SKU!A:G,6,0)</f>
        <v>4655</v>
      </c>
      <c r="O10642" s="4">
        <f t="shared" si="166"/>
        <v>52249.887925776267</v>
      </c>
    </row>
    <row r="10643" spans="1:15" x14ac:dyDescent="0.3">
      <c r="A10643" s="1">
        <v>44929</v>
      </c>
      <c r="B10643" s="2" t="s">
        <v>9612</v>
      </c>
      <c r="C10643" s="2" t="s">
        <v>9613</v>
      </c>
      <c r="D10643" s="2" t="s">
        <v>10678</v>
      </c>
      <c r="E10643">
        <v>30</v>
      </c>
      <c r="F10643" t="str">
        <f>+VLOOKUP(E10643,[1]CLIENTES!A:B,2,0)</f>
        <v>Thais</v>
      </c>
      <c r="G10643">
        <v>78</v>
      </c>
      <c r="H10643" t="str">
        <f>+VLOOKUP(G10643,[1]SKU!A:B,2,0)</f>
        <v>CANELILLO BEIGE 45,3 X 45,3 SCOP 1RA CAL</v>
      </c>
      <c r="I10643" t="str">
        <f>+VLOOKUP(G10643,[1]SKU!A:D,4,0)</f>
        <v>CERAMICO</v>
      </c>
      <c r="J10643" t="str">
        <f>+VLOOKUP(G10643,[1]SKU!A:E,5,0)</f>
        <v>Maderas</v>
      </c>
      <c r="K10643" t="str">
        <f>+VLOOKUP(G10643,[1]SKU!A:C,3,0)</f>
        <v>SCOP</v>
      </c>
      <c r="L10643">
        <v>130</v>
      </c>
      <c r="M10643">
        <v>95.776251043632229</v>
      </c>
      <c r="N10643">
        <f>+VLOOKUP([1]VENTAS!G10643,[1]SKU!A:G,6,0)</f>
        <v>5630</v>
      </c>
      <c r="O10643" s="4">
        <f t="shared" si="166"/>
        <v>539220.29337564949</v>
      </c>
    </row>
    <row r="10644" spans="1:15" x14ac:dyDescent="0.3">
      <c r="A10644" s="1">
        <v>44977</v>
      </c>
      <c r="B10644" s="2" t="s">
        <v>9612</v>
      </c>
      <c r="C10644" s="2" t="s">
        <v>9613</v>
      </c>
      <c r="D10644" s="2" t="s">
        <v>10679</v>
      </c>
      <c r="E10644">
        <v>23</v>
      </c>
      <c r="F10644" t="str">
        <f>+VLOOKUP(E10644,[1]CLIENTES!A:B,2,0)</f>
        <v>Mark</v>
      </c>
      <c r="G10644">
        <v>36</v>
      </c>
      <c r="H10644" t="str">
        <f>+VLOOKUP(G10644,[1]SKU!A:B,2,0)</f>
        <v>ASPEN MATE 29 x 59 C.NEGRO 2DA C</v>
      </c>
      <c r="I10644" t="str">
        <f>+VLOOKUP(G10644,[1]SKU!A:D,4,0)</f>
        <v>CERAMICO</v>
      </c>
      <c r="J10644" t="str">
        <f>+VLOOKUP(G10644,[1]SKU!A:E,5,0)</f>
        <v>Deco &amp; Mas</v>
      </c>
      <c r="K10644" t="str">
        <f>+VLOOKUP(G10644,[1]SKU!A:C,3,0)</f>
        <v>CERRO NEGRO</v>
      </c>
      <c r="L10644">
        <v>20</v>
      </c>
      <c r="M10644">
        <v>3.3517591728437157</v>
      </c>
      <c r="N10644">
        <f>+VLOOKUP([1]VENTAS!G10644,[1]SKU!A:G,6,0)</f>
        <v>6003</v>
      </c>
      <c r="O10644" s="4">
        <f t="shared" si="166"/>
        <v>20120.610314580827</v>
      </c>
    </row>
    <row r="10645" spans="1:15" x14ac:dyDescent="0.3">
      <c r="A10645" s="1">
        <v>44954</v>
      </c>
      <c r="B10645" s="2" t="s">
        <v>9612</v>
      </c>
      <c r="C10645" s="2" t="s">
        <v>9613</v>
      </c>
      <c r="D10645" s="2" t="s">
        <v>10680</v>
      </c>
      <c r="E10645">
        <v>154</v>
      </c>
      <c r="F10645" t="str">
        <f>+VLOOKUP(E10645,[1]CLIENTES!A:B,2,0)</f>
        <v>Vincenzo</v>
      </c>
      <c r="G10645">
        <v>264</v>
      </c>
      <c r="H10645" t="str">
        <f>+VLOOKUP(G10645,[1]SKU!A:B,2,0)</f>
        <v>LIFE TIZA RECT 59 X 59 C.NEGRO 2DA C</v>
      </c>
      <c r="I10645" t="str">
        <f>+VLOOKUP(G10645,[1]SKU!A:D,4,0)</f>
        <v>PORCELANATO</v>
      </c>
      <c r="J10645" t="str">
        <f>+VLOOKUP(G10645,[1]SKU!A:E,5,0)</f>
        <v>Cementos</v>
      </c>
      <c r="K10645" t="str">
        <f>+VLOOKUP(G10645,[1]SKU!A:C,3,0)</f>
        <v>CERRO NEGRO</v>
      </c>
      <c r="L10645">
        <v>27</v>
      </c>
      <c r="M10645">
        <v>15.023438409090128</v>
      </c>
      <c r="N10645">
        <f>+VLOOKUP([1]VENTAS!G10645,[1]SKU!A:G,6,0)</f>
        <v>6482</v>
      </c>
      <c r="O10645" s="4">
        <f t="shared" si="166"/>
        <v>97381.927767722213</v>
      </c>
    </row>
    <row r="10646" spans="1:15" x14ac:dyDescent="0.3">
      <c r="A10646" s="1">
        <v>44953</v>
      </c>
      <c r="B10646" s="2" t="s">
        <v>9612</v>
      </c>
      <c r="C10646" s="2" t="s">
        <v>9613</v>
      </c>
      <c r="D10646" s="2" t="s">
        <v>10681</v>
      </c>
      <c r="E10646">
        <v>210</v>
      </c>
      <c r="F10646" t="str">
        <f>+VLOOKUP(E10646,[1]CLIENTES!A:B,2,0)</f>
        <v>Lucio</v>
      </c>
      <c r="G10646">
        <v>118</v>
      </c>
      <c r="H10646" t="str">
        <f>+VLOOKUP(G10646,[1]SKU!A:B,2,0)</f>
        <v>ARCE CLARO 51 X 51 C.NEGRO 1RA CAL</v>
      </c>
      <c r="I10646" t="str">
        <f>+VLOOKUP(G10646,[1]SKU!A:D,4,0)</f>
        <v>CERAMICO</v>
      </c>
      <c r="J10646" t="str">
        <f>+VLOOKUP(G10646,[1]SKU!A:E,5,0)</f>
        <v>Maderas</v>
      </c>
      <c r="K10646" t="str">
        <f>+VLOOKUP(G10646,[1]SKU!A:C,3,0)</f>
        <v>CERRO NEGRO</v>
      </c>
      <c r="L10646">
        <v>142</v>
      </c>
      <c r="M10646">
        <v>82.512428652379171</v>
      </c>
      <c r="N10646">
        <f>+VLOOKUP([1]VENTAS!G10646,[1]SKU!A:G,6,0)</f>
        <v>5455</v>
      </c>
      <c r="O10646" s="4">
        <f t="shared" si="166"/>
        <v>450105.29829872836</v>
      </c>
    </row>
    <row r="10647" spans="1:15" x14ac:dyDescent="0.3">
      <c r="A10647" s="1">
        <v>44966</v>
      </c>
      <c r="B10647" s="2" t="s">
        <v>9612</v>
      </c>
      <c r="C10647" s="2" t="s">
        <v>9613</v>
      </c>
      <c r="D10647" s="2" t="s">
        <v>10682</v>
      </c>
      <c r="E10647">
        <v>57</v>
      </c>
      <c r="F10647" t="str">
        <f>+VLOOKUP(E10647,[1]CLIENTES!A:B,2,0)</f>
        <v>Yanina</v>
      </c>
      <c r="G10647">
        <v>261</v>
      </c>
      <c r="H10647" t="str">
        <f>+VLOOKUP(G10647,[1]SKU!A:B,2,0)</f>
        <v>CAVA XX PULIDO 58 X 117 C. NEGRO 2DA C</v>
      </c>
      <c r="I10647" t="str">
        <f>+VLOOKUP(G10647,[1]SKU!A:D,4,0)</f>
        <v>PORCELANATO</v>
      </c>
      <c r="J10647" t="str">
        <f>+VLOOKUP(G10647,[1]SKU!A:E,5,0)</f>
        <v>Marmoles</v>
      </c>
      <c r="K10647" t="str">
        <f>+VLOOKUP(G10647,[1]SKU!A:C,3,0)</f>
        <v>CERRO NEGRO</v>
      </c>
      <c r="L10647">
        <v>107</v>
      </c>
      <c r="M10647">
        <v>37.598601020774851</v>
      </c>
      <c r="N10647">
        <f>+VLOOKUP([1]VENTAS!G10647,[1]SKU!A:G,6,0)</f>
        <v>5363</v>
      </c>
      <c r="O10647" s="4">
        <f t="shared" si="166"/>
        <v>201641.29727441553</v>
      </c>
    </row>
    <row r="10648" spans="1:15" x14ac:dyDescent="0.3">
      <c r="A10648" s="1">
        <v>44928</v>
      </c>
      <c r="B10648" s="2" t="s">
        <v>9612</v>
      </c>
      <c r="C10648" s="2" t="s">
        <v>9613</v>
      </c>
      <c r="D10648" s="2" t="s">
        <v>10683</v>
      </c>
      <c r="E10648">
        <v>96</v>
      </c>
      <c r="F10648" t="str">
        <f>+VLOOKUP(E10648,[1]CLIENTES!A:B,2,0)</f>
        <v>Angeles</v>
      </c>
      <c r="G10648">
        <v>315</v>
      </c>
      <c r="H10648" t="str">
        <f>+VLOOKUP(G10648,[1]SKU!A:B,2,0)</f>
        <v>URBAN CONCRETE GREY FIT RECT 58 X 58 S.LOREN 2DA C</v>
      </c>
      <c r="I10648" t="str">
        <f>+VLOOKUP(G10648,[1]SKU!A:D,4,0)</f>
        <v>PORCELANATO</v>
      </c>
      <c r="J10648" t="str">
        <f>+VLOOKUP(G10648,[1]SKU!A:E,5,0)</f>
        <v>Cementos</v>
      </c>
      <c r="K10648" t="str">
        <f>+VLOOKUP(G10648,[1]SKU!A:C,3,0)</f>
        <v>SAN LORENZO</v>
      </c>
      <c r="L10648">
        <v>29</v>
      </c>
      <c r="M10648">
        <v>3.313406520891431</v>
      </c>
      <c r="N10648">
        <f>+VLOOKUP([1]VENTAS!G10648,[1]SKU!A:G,6,0)</f>
        <v>5743</v>
      </c>
      <c r="O10648" s="4">
        <f t="shared" si="166"/>
        <v>19028.893649479487</v>
      </c>
    </row>
    <row r="10649" spans="1:15" x14ac:dyDescent="0.3">
      <c r="A10649" s="1">
        <v>44928</v>
      </c>
      <c r="B10649" s="2" t="s">
        <v>9612</v>
      </c>
      <c r="C10649" s="2" t="s">
        <v>9613</v>
      </c>
      <c r="D10649" s="2" t="s">
        <v>10684</v>
      </c>
      <c r="E10649">
        <v>241</v>
      </c>
      <c r="F10649" t="str">
        <f>+VLOOKUP(E10649,[1]CLIENTES!A:B,2,0)</f>
        <v>Anyelina</v>
      </c>
      <c r="G10649">
        <v>60</v>
      </c>
      <c r="H10649" t="str">
        <f>+VLOOKUP(G10649,[1]SKU!A:B,2,0)</f>
        <v>FORTE BLANCO 33 x 33 S.LOREN 1RA C</v>
      </c>
      <c r="I10649" t="str">
        <f>+VLOOKUP(G10649,[1]SKU!A:D,4,0)</f>
        <v>CERAMICO</v>
      </c>
      <c r="J10649" t="str">
        <f>+VLOOKUP(G10649,[1]SKU!A:E,5,0)</f>
        <v>Deco &amp; Mas</v>
      </c>
      <c r="K10649" t="str">
        <f>+VLOOKUP(G10649,[1]SKU!A:C,3,0)</f>
        <v>SAN LORENZO</v>
      </c>
      <c r="L10649">
        <v>162</v>
      </c>
      <c r="M10649">
        <v>56.707838408592039</v>
      </c>
      <c r="N10649">
        <f>+VLOOKUP([1]VENTAS!G10649,[1]SKU!A:G,6,0)</f>
        <v>9274</v>
      </c>
      <c r="O10649" s="4">
        <f t="shared" si="166"/>
        <v>525908.49340128258</v>
      </c>
    </row>
    <row r="10650" spans="1:15" x14ac:dyDescent="0.3">
      <c r="A10650" s="1">
        <v>44976</v>
      </c>
      <c r="B10650" s="2" t="s">
        <v>9612</v>
      </c>
      <c r="C10650" s="2" t="s">
        <v>9613</v>
      </c>
      <c r="D10650" s="2" t="s">
        <v>10685</v>
      </c>
      <c r="E10650">
        <v>101</v>
      </c>
      <c r="F10650" t="str">
        <f>+VLOOKUP(E10650,[1]CLIENTES!A:B,2,0)</f>
        <v>Josias</v>
      </c>
      <c r="G10650">
        <v>188</v>
      </c>
      <c r="H10650" t="str">
        <f>+VLOOKUP(G10650,[1]SKU!A:B,2,0)</f>
        <v>VOLTA TIZA 45,3 x 45,3 S.LOREN 1RA C</v>
      </c>
      <c r="I10650" t="str">
        <f>+VLOOKUP(G10650,[1]SKU!A:D,4,0)</f>
        <v>CERAMICO</v>
      </c>
      <c r="J10650" t="str">
        <f>+VLOOKUP(G10650,[1]SKU!A:E,5,0)</f>
        <v>Deco &amp; Mas</v>
      </c>
      <c r="K10650" t="str">
        <f>+VLOOKUP(G10650,[1]SKU!A:C,3,0)</f>
        <v>SAN LORENZO</v>
      </c>
      <c r="L10650">
        <v>117</v>
      </c>
      <c r="M10650">
        <v>83.634925238001955</v>
      </c>
      <c r="N10650">
        <f>+VLOOKUP([1]VENTAS!G10650,[1]SKU!A:G,6,0)</f>
        <v>6638</v>
      </c>
      <c r="O10650" s="4">
        <f t="shared" si="166"/>
        <v>555168.63372985693</v>
      </c>
    </row>
    <row r="10651" spans="1:15" x14ac:dyDescent="0.3">
      <c r="A10651" s="1">
        <v>44983</v>
      </c>
      <c r="B10651" s="2" t="s">
        <v>9612</v>
      </c>
      <c r="C10651" s="2" t="s">
        <v>9613</v>
      </c>
      <c r="D10651" s="2" t="s">
        <v>10686</v>
      </c>
      <c r="E10651">
        <v>2</v>
      </c>
      <c r="F10651" t="str">
        <f>+VLOOKUP(E10651,[1]CLIENTES!A:B,2,0)</f>
        <v>Stephano</v>
      </c>
      <c r="G10651">
        <v>40</v>
      </c>
      <c r="H10651" t="str">
        <f>+VLOOKUP(G10651,[1]SKU!A:B,2,0)</f>
        <v>RECOLETA 51 X 51 C.NEGRO 1RA CAL</v>
      </c>
      <c r="I10651" t="str">
        <f>+VLOOKUP(G10651,[1]SKU!A:D,4,0)</f>
        <v>CERAMICO</v>
      </c>
      <c r="J10651" t="str">
        <f>+VLOOKUP(G10651,[1]SKU!A:E,5,0)</f>
        <v>Deco &amp; Mas</v>
      </c>
      <c r="K10651" t="str">
        <f>+VLOOKUP(G10651,[1]SKU!A:C,3,0)</f>
        <v>CERRO NEGRO</v>
      </c>
      <c r="L10651">
        <v>13</v>
      </c>
      <c r="M10651">
        <v>3.5181464125558874</v>
      </c>
      <c r="N10651">
        <f>+VLOOKUP([1]VENTAS!G10651,[1]SKU!A:G,6,0)</f>
        <v>7354</v>
      </c>
      <c r="O10651" s="4">
        <f t="shared" si="166"/>
        <v>25872.448717935997</v>
      </c>
    </row>
    <row r="10652" spans="1:15" x14ac:dyDescent="0.3">
      <c r="A10652" s="1">
        <v>44967</v>
      </c>
      <c r="B10652" s="2" t="s">
        <v>9612</v>
      </c>
      <c r="C10652" s="2" t="s">
        <v>9613</v>
      </c>
      <c r="D10652" s="2" t="s">
        <v>10687</v>
      </c>
      <c r="E10652">
        <v>2</v>
      </c>
      <c r="F10652" t="str">
        <f>+VLOOKUP(E10652,[1]CLIENTES!A:B,2,0)</f>
        <v>Stephano</v>
      </c>
      <c r="G10652">
        <v>283</v>
      </c>
      <c r="H10652" t="str">
        <f>+VLOOKUP(G10652,[1]SKU!A:B,2,0)</f>
        <v>CREMA MARFIL PULIDO 60 X 120 VITE 2DA C</v>
      </c>
      <c r="I10652" t="str">
        <f>+VLOOKUP(G10652,[1]SKU!A:D,4,0)</f>
        <v>PORCELANATO</v>
      </c>
      <c r="J10652" t="str">
        <f>+VLOOKUP(G10652,[1]SKU!A:E,5,0)</f>
        <v>Marmoles</v>
      </c>
      <c r="K10652" t="str">
        <f>+VLOOKUP(G10652,[1]SKU!A:C,3,0)</f>
        <v>VITE</v>
      </c>
      <c r="L10652">
        <v>135</v>
      </c>
      <c r="M10652">
        <v>49.226510970951395</v>
      </c>
      <c r="N10652">
        <f>+VLOOKUP([1]VENTAS!G10652,[1]SKU!A:G,6,0)</f>
        <v>2666</v>
      </c>
      <c r="O10652" s="4">
        <f t="shared" si="166"/>
        <v>131237.87824855643</v>
      </c>
    </row>
    <row r="10653" spans="1:15" x14ac:dyDescent="0.3">
      <c r="A10653" s="1">
        <v>44951</v>
      </c>
      <c r="B10653" s="2" t="s">
        <v>9612</v>
      </c>
      <c r="C10653" s="2" t="s">
        <v>9613</v>
      </c>
      <c r="D10653" s="2" t="s">
        <v>10688</v>
      </c>
      <c r="E10653">
        <v>10</v>
      </c>
      <c r="F10653" t="str">
        <f>+VLOOKUP(E10653,[1]CLIENTES!A:B,2,0)</f>
        <v>Dieter</v>
      </c>
      <c r="G10653">
        <v>336</v>
      </c>
      <c r="H10653" t="str">
        <f>+VLOOKUP(G10653,[1]SKU!A:B,2,0)</f>
        <v>TAIGA HABANO FIT RECT. 19,2 X 117 S.LOREN 2DA C</v>
      </c>
      <c r="I10653" t="str">
        <f>+VLOOKUP(G10653,[1]SKU!A:D,4,0)</f>
        <v>PORCELANATO</v>
      </c>
      <c r="J10653" t="str">
        <f>+VLOOKUP(G10653,[1]SKU!A:E,5,0)</f>
        <v>Maderas</v>
      </c>
      <c r="K10653" t="str">
        <f>+VLOOKUP(G10653,[1]SKU!A:C,3,0)</f>
        <v>SAN LORENZO</v>
      </c>
      <c r="L10653">
        <v>49</v>
      </c>
      <c r="M10653">
        <v>14.854475873902174</v>
      </c>
      <c r="N10653">
        <f>+VLOOKUP([1]VENTAS!G10653,[1]SKU!A:G,6,0)</f>
        <v>2918</v>
      </c>
      <c r="O10653" s="4">
        <f t="shared" si="166"/>
        <v>43345.360600046544</v>
      </c>
    </row>
    <row r="10654" spans="1:15" x14ac:dyDescent="0.3">
      <c r="A10654" s="1">
        <v>44983</v>
      </c>
      <c r="B10654" s="2" t="s">
        <v>9612</v>
      </c>
      <c r="C10654" s="2" t="s">
        <v>9613</v>
      </c>
      <c r="D10654" s="2" t="s">
        <v>10689</v>
      </c>
      <c r="E10654">
        <v>128</v>
      </c>
      <c r="F10654" t="str">
        <f>+VLOOKUP(E10654,[1]CLIENTES!A:B,2,0)</f>
        <v>Sarita</v>
      </c>
      <c r="G10654">
        <v>235</v>
      </c>
      <c r="H10654" t="str">
        <f>+VLOOKUP(G10654,[1]SKU!A:B,2,0)</f>
        <v>TITANIO RECT 80 X 80 ALBERDI 2DA C</v>
      </c>
      <c r="I10654" t="str">
        <f>+VLOOKUP(G10654,[1]SKU!A:D,4,0)</f>
        <v>PORCELANATO</v>
      </c>
      <c r="J10654" t="str">
        <f>+VLOOKUP(G10654,[1]SKU!A:E,5,0)</f>
        <v>Cementos</v>
      </c>
      <c r="K10654" t="str">
        <f>+VLOOKUP(G10654,[1]SKU!A:C,3,0)</f>
        <v>ALBERDI</v>
      </c>
      <c r="L10654">
        <v>45</v>
      </c>
      <c r="M10654">
        <v>38.40431128626701</v>
      </c>
      <c r="N10654">
        <f>+VLOOKUP([1]VENTAS!G10654,[1]SKU!A:G,6,0)</f>
        <v>6386</v>
      </c>
      <c r="O10654" s="4">
        <f t="shared" si="166"/>
        <v>245249.93187410114</v>
      </c>
    </row>
    <row r="10655" spans="1:15" x14ac:dyDescent="0.3">
      <c r="A10655" s="1">
        <v>44937</v>
      </c>
      <c r="B10655" s="2" t="s">
        <v>9612</v>
      </c>
      <c r="C10655" s="2" t="s">
        <v>9613</v>
      </c>
      <c r="D10655" s="2" t="s">
        <v>10690</v>
      </c>
      <c r="E10655">
        <v>200</v>
      </c>
      <c r="F10655" t="str">
        <f>+VLOOKUP(E10655,[1]CLIENTES!A:B,2,0)</f>
        <v>Elena</v>
      </c>
      <c r="G10655">
        <v>110</v>
      </c>
      <c r="H10655" t="str">
        <f>+VLOOKUP(G10655,[1]SKU!A:B,2,0)</f>
        <v>PORTLAND GRIS 51 x 51 ALLPA 2DA C</v>
      </c>
      <c r="I10655" t="str">
        <f>+VLOOKUP(G10655,[1]SKU!A:D,4,0)</f>
        <v>CERAMICO</v>
      </c>
      <c r="J10655" t="str">
        <f>+VLOOKUP(G10655,[1]SKU!A:E,5,0)</f>
        <v>Cementos</v>
      </c>
      <c r="K10655" t="str">
        <f>+VLOOKUP(G10655,[1]SKU!A:C,3,0)</f>
        <v>ALLPA</v>
      </c>
      <c r="L10655">
        <v>31</v>
      </c>
      <c r="M10655">
        <v>2.625177613123868</v>
      </c>
      <c r="N10655">
        <f>+VLOOKUP([1]VENTAS!G10655,[1]SKU!A:G,6,0)</f>
        <v>6581</v>
      </c>
      <c r="O10655" s="4">
        <f t="shared" si="166"/>
        <v>17276.293871968177</v>
      </c>
    </row>
    <row r="10656" spans="1:15" x14ac:dyDescent="0.3">
      <c r="A10656" s="1">
        <v>44941</v>
      </c>
      <c r="B10656" s="2" t="s">
        <v>9612</v>
      </c>
      <c r="C10656" s="2" t="s">
        <v>9613</v>
      </c>
      <c r="D10656" s="2" t="s">
        <v>10691</v>
      </c>
      <c r="E10656">
        <v>67</v>
      </c>
      <c r="F10656" t="str">
        <f>+VLOOKUP(E10656,[1]CLIENTES!A:B,2,0)</f>
        <v>Issidora</v>
      </c>
      <c r="G10656">
        <v>308</v>
      </c>
      <c r="H10656" t="str">
        <f>+VLOOKUP(G10656,[1]SKU!A:B,2,0)</f>
        <v>LEGNI IDENTICA OLMO ESM NAT 22,5 x 90 ILVA 1RA C</v>
      </c>
      <c r="I10656" t="str">
        <f>+VLOOKUP(G10656,[1]SKU!A:D,4,0)</f>
        <v>PORCELANATO</v>
      </c>
      <c r="J10656" t="str">
        <f>+VLOOKUP(G10656,[1]SKU!A:E,5,0)</f>
        <v>Maderas</v>
      </c>
      <c r="K10656" t="str">
        <f>+VLOOKUP(G10656,[1]SKU!A:C,3,0)</f>
        <v>ILVA</v>
      </c>
      <c r="L10656">
        <v>63</v>
      </c>
      <c r="M10656">
        <v>48.510701809548188</v>
      </c>
      <c r="N10656">
        <f>+VLOOKUP([1]VENTAS!G10656,[1]SKU!A:G,6,0)</f>
        <v>9125</v>
      </c>
      <c r="O10656" s="4">
        <f t="shared" si="166"/>
        <v>442660.1540121272</v>
      </c>
    </row>
    <row r="10657" spans="1:15" x14ac:dyDescent="0.3">
      <c r="A10657" s="1">
        <v>44932</v>
      </c>
      <c r="B10657" s="2" t="s">
        <v>9612</v>
      </c>
      <c r="C10657" s="2" t="s">
        <v>9613</v>
      </c>
      <c r="D10657" s="2" t="s">
        <v>10692</v>
      </c>
      <c r="E10657">
        <v>141</v>
      </c>
      <c r="F10657" t="str">
        <f>+VLOOKUP(E10657,[1]CLIENTES!A:B,2,0)</f>
        <v>Waldo</v>
      </c>
      <c r="G10657">
        <v>156</v>
      </c>
      <c r="H10657" t="str">
        <f>+VLOOKUP(G10657,[1]SKU!A:B,2,0)</f>
        <v>PORFIDO ROJO 46 x 46 ALLPA 2DA C</v>
      </c>
      <c r="I10657" t="str">
        <f>+VLOOKUP(G10657,[1]SKU!A:D,4,0)</f>
        <v>CERAMICO</v>
      </c>
      <c r="J10657" t="str">
        <f>+VLOOKUP(G10657,[1]SKU!A:E,5,0)</f>
        <v>Piedras</v>
      </c>
      <c r="K10657" t="str">
        <f>+VLOOKUP(G10657,[1]SKU!A:C,3,0)</f>
        <v>ALLPA</v>
      </c>
      <c r="L10657">
        <v>55</v>
      </c>
      <c r="M10657">
        <v>52.584790857711702</v>
      </c>
      <c r="N10657">
        <f>+VLOOKUP([1]VENTAS!G10657,[1]SKU!A:G,6,0)</f>
        <v>3055</v>
      </c>
      <c r="O10657" s="4">
        <f t="shared" si="166"/>
        <v>160646.53607030926</v>
      </c>
    </row>
    <row r="10658" spans="1:15" x14ac:dyDescent="0.3">
      <c r="A10658" s="1">
        <v>44938</v>
      </c>
      <c r="B10658" s="2" t="s">
        <v>9612</v>
      </c>
      <c r="C10658" s="2" t="s">
        <v>9613</v>
      </c>
      <c r="D10658" s="2" t="s">
        <v>10693</v>
      </c>
      <c r="E10658">
        <v>163</v>
      </c>
      <c r="F10658" t="str">
        <f>+VLOOKUP(E10658,[1]CLIENTES!A:B,2,0)</f>
        <v>Dominic</v>
      </c>
      <c r="G10658">
        <v>259</v>
      </c>
      <c r="H10658" t="str">
        <f>+VLOOKUP(G10658,[1]SKU!A:B,2,0)</f>
        <v>MOMA GRIS PUL RECT 58 x 117 C.NEGRO 2DA C</v>
      </c>
      <c r="I10658" t="str">
        <f>+VLOOKUP(G10658,[1]SKU!A:D,4,0)</f>
        <v>PORCELANATO</v>
      </c>
      <c r="J10658" t="str">
        <f>+VLOOKUP(G10658,[1]SKU!A:E,5,0)</f>
        <v>Cementos</v>
      </c>
      <c r="K10658" t="str">
        <f>+VLOOKUP(G10658,[1]SKU!A:C,3,0)</f>
        <v>CERRO NEGRO</v>
      </c>
      <c r="L10658">
        <v>29</v>
      </c>
      <c r="M10658">
        <v>9.996309839413458</v>
      </c>
      <c r="N10658">
        <f>+VLOOKUP([1]VENTAS!G10658,[1]SKU!A:G,6,0)</f>
        <v>7484</v>
      </c>
      <c r="O10658" s="4">
        <f t="shared" si="166"/>
        <v>74812.382838170321</v>
      </c>
    </row>
    <row r="10659" spans="1:15" x14ac:dyDescent="0.3">
      <c r="A10659" s="1">
        <v>44934</v>
      </c>
      <c r="B10659" s="2" t="s">
        <v>9612</v>
      </c>
      <c r="C10659" s="2" t="s">
        <v>9613</v>
      </c>
      <c r="D10659" s="2" t="s">
        <v>10694</v>
      </c>
      <c r="E10659">
        <v>207</v>
      </c>
      <c r="F10659" t="str">
        <f>+VLOOKUP(E10659,[1]CLIENTES!A:B,2,0)</f>
        <v>Leah</v>
      </c>
      <c r="G10659">
        <v>294</v>
      </c>
      <c r="H10659" t="str">
        <f>+VLOOKUP(G10659,[1]SKU!A:B,2,0)</f>
        <v>COMPACT NEUTRAL ESM NAT 60 x 60 ILVA 3RA C</v>
      </c>
      <c r="I10659" t="str">
        <f>+VLOOKUP(G10659,[1]SKU!A:D,4,0)</f>
        <v>PORCELANATO</v>
      </c>
      <c r="J10659" t="str">
        <f>+VLOOKUP(G10659,[1]SKU!A:E,5,0)</f>
        <v>Cementos</v>
      </c>
      <c r="K10659" t="str">
        <f>+VLOOKUP(G10659,[1]SKU!A:C,3,0)</f>
        <v>ILVA</v>
      </c>
      <c r="L10659">
        <v>76</v>
      </c>
      <c r="M10659">
        <v>65.349958046771775</v>
      </c>
      <c r="N10659">
        <f>+VLOOKUP([1]VENTAS!G10659,[1]SKU!A:G,6,0)</f>
        <v>8941</v>
      </c>
      <c r="O10659" s="4">
        <f t="shared" si="166"/>
        <v>584293.9748961865</v>
      </c>
    </row>
    <row r="10660" spans="1:15" x14ac:dyDescent="0.3">
      <c r="A10660" s="1">
        <v>44979</v>
      </c>
      <c r="B10660" s="2" t="s">
        <v>9612</v>
      </c>
      <c r="C10660" s="2" t="s">
        <v>9613</v>
      </c>
      <c r="D10660" s="2" t="s">
        <v>10695</v>
      </c>
      <c r="E10660">
        <v>175</v>
      </c>
      <c r="F10660" t="str">
        <f>+VLOOKUP(E10660,[1]CLIENTES!A:B,2,0)</f>
        <v>Emilie</v>
      </c>
      <c r="G10660">
        <v>97</v>
      </c>
      <c r="H10660" t="str">
        <f>+VLOOKUP(G10660,[1]SKU!A:B,2,0)</f>
        <v>MADRID NEGRO 35 X 35 LOURDES  1RA C</v>
      </c>
      <c r="I10660" t="str">
        <f>+VLOOKUP(G10660,[1]SKU!A:D,4,0)</f>
        <v>CERAMICO</v>
      </c>
      <c r="J10660" t="str">
        <f>+VLOOKUP(G10660,[1]SKU!A:E,5,0)</f>
        <v>Deco &amp; Mas</v>
      </c>
      <c r="K10660" t="str">
        <f>+VLOOKUP(G10660,[1]SKU!A:C,3,0)</f>
        <v>LOURDES</v>
      </c>
      <c r="L10660">
        <v>115</v>
      </c>
      <c r="M10660">
        <v>4.9754355231215275</v>
      </c>
      <c r="N10660">
        <f>+VLOOKUP([1]VENTAS!G10660,[1]SKU!A:G,6,0)</f>
        <v>1873</v>
      </c>
      <c r="O10660" s="4">
        <f t="shared" si="166"/>
        <v>9318.9907348066208</v>
      </c>
    </row>
    <row r="10661" spans="1:15" x14ac:dyDescent="0.3">
      <c r="A10661" s="1">
        <v>44974</v>
      </c>
      <c r="B10661" s="2" t="s">
        <v>9612</v>
      </c>
      <c r="C10661" s="2" t="s">
        <v>9613</v>
      </c>
      <c r="D10661" s="2" t="s">
        <v>10696</v>
      </c>
      <c r="E10661">
        <v>2</v>
      </c>
      <c r="F10661" t="str">
        <f>+VLOOKUP(E10661,[1]CLIENTES!A:B,2,0)</f>
        <v>Stephano</v>
      </c>
      <c r="G10661">
        <v>189</v>
      </c>
      <c r="H10661" t="str">
        <f>+VLOOKUP(G10661,[1]SKU!A:B,2,0)</f>
        <v>RECIFE ARENA 38 x 38 C.NEGRO 2DA CAL</v>
      </c>
      <c r="I10661" t="str">
        <f>+VLOOKUP(G10661,[1]SKU!A:D,4,0)</f>
        <v>CERAMICO</v>
      </c>
      <c r="J10661" t="str">
        <f>+VLOOKUP(G10661,[1]SKU!A:E,5,0)</f>
        <v>Cementos</v>
      </c>
      <c r="K10661" t="str">
        <f>+VLOOKUP(G10661,[1]SKU!A:C,3,0)</f>
        <v>CERRO NEGRO</v>
      </c>
      <c r="L10661">
        <v>128</v>
      </c>
      <c r="M10661">
        <v>10.084241056414797</v>
      </c>
      <c r="N10661">
        <f>+VLOOKUP([1]VENTAS!G10661,[1]SKU!A:G,6,0)</f>
        <v>4175</v>
      </c>
      <c r="O10661" s="4">
        <f t="shared" si="166"/>
        <v>42101.706410531777</v>
      </c>
    </row>
    <row r="10662" spans="1:15" x14ac:dyDescent="0.3">
      <c r="A10662" s="1">
        <v>44977</v>
      </c>
      <c r="B10662" s="2" t="s">
        <v>9612</v>
      </c>
      <c r="C10662" s="2" t="s">
        <v>9613</v>
      </c>
      <c r="D10662" s="2" t="s">
        <v>10697</v>
      </c>
      <c r="E10662">
        <v>198</v>
      </c>
      <c r="F10662" t="str">
        <f>+VLOOKUP(E10662,[1]CLIENTES!A:B,2,0)</f>
        <v>Darling</v>
      </c>
      <c r="G10662">
        <v>80</v>
      </c>
      <c r="H10662" t="str">
        <f>+VLOOKUP(G10662,[1]SKU!A:B,2,0)</f>
        <v>PORTLAND GREY 50 X 50 CORTINES 2DA C</v>
      </c>
      <c r="I10662" t="str">
        <f>+VLOOKUP(G10662,[1]SKU!A:D,4,0)</f>
        <v>CERAMICO</v>
      </c>
      <c r="J10662" t="str">
        <f>+VLOOKUP(G10662,[1]SKU!A:E,5,0)</f>
        <v>Cementos</v>
      </c>
      <c r="K10662" t="str">
        <f>+VLOOKUP(G10662,[1]SKU!A:C,3,0)</f>
        <v>CORTINES</v>
      </c>
      <c r="L10662">
        <v>146</v>
      </c>
      <c r="M10662">
        <v>46.524687955316772</v>
      </c>
      <c r="N10662">
        <f>+VLOOKUP([1]VENTAS!G10662,[1]SKU!A:G,6,0)</f>
        <v>4847</v>
      </c>
      <c r="O10662" s="4">
        <f t="shared" si="166"/>
        <v>225505.16251942038</v>
      </c>
    </row>
    <row r="10663" spans="1:15" x14ac:dyDescent="0.3">
      <c r="A10663" s="1">
        <v>44968</v>
      </c>
      <c r="B10663" s="2" t="s">
        <v>9612</v>
      </c>
      <c r="C10663" s="2" t="s">
        <v>9613</v>
      </c>
      <c r="D10663" s="2" t="s">
        <v>10698</v>
      </c>
      <c r="E10663">
        <v>14</v>
      </c>
      <c r="F10663" t="str">
        <f>+VLOOKUP(E10663,[1]CLIENTES!A:B,2,0)</f>
        <v>Ihan</v>
      </c>
      <c r="G10663">
        <v>4</v>
      </c>
      <c r="H10663" t="str">
        <f>+VLOOKUP(G10663,[1]SKU!A:B,2,0)</f>
        <v>MARA NEGRO 45,3 X 45,3 SCOP 1RA CAL</v>
      </c>
      <c r="I10663" t="str">
        <f>+VLOOKUP(G10663,[1]SKU!A:D,4,0)</f>
        <v>CERAMICO</v>
      </c>
      <c r="J10663" t="str">
        <f>+VLOOKUP(G10663,[1]SKU!A:E,5,0)</f>
        <v>Marmoles</v>
      </c>
      <c r="K10663" t="str">
        <f>+VLOOKUP(G10663,[1]SKU!A:C,3,0)</f>
        <v>SCOP</v>
      </c>
      <c r="L10663">
        <v>141</v>
      </c>
      <c r="M10663">
        <v>56.551809273632877</v>
      </c>
      <c r="N10663">
        <f>+VLOOKUP([1]VENTAS!G10663,[1]SKU!A:G,6,0)</f>
        <v>8927</v>
      </c>
      <c r="O10663" s="4">
        <f t="shared" si="166"/>
        <v>504838.00138572068</v>
      </c>
    </row>
    <row r="10664" spans="1:15" x14ac:dyDescent="0.3">
      <c r="A10664" s="1">
        <v>44937</v>
      </c>
      <c r="B10664" s="2" t="s">
        <v>9612</v>
      </c>
      <c r="C10664" s="2" t="s">
        <v>9613</v>
      </c>
      <c r="D10664" s="2" t="s">
        <v>10699</v>
      </c>
      <c r="E10664">
        <v>141</v>
      </c>
      <c r="F10664" t="str">
        <f>+VLOOKUP(E10664,[1]CLIENTES!A:B,2,0)</f>
        <v>Waldo</v>
      </c>
      <c r="G10664">
        <v>101</v>
      </c>
      <c r="H10664" t="str">
        <f>+VLOOKUP(G10664,[1]SKU!A:B,2,0)</f>
        <v>MARINO NEGRO 25 x 35 LOURDES 1RA C</v>
      </c>
      <c r="I10664" t="str">
        <f>+VLOOKUP(G10664,[1]SKU!A:D,4,0)</f>
        <v>CERAMICO</v>
      </c>
      <c r="J10664" t="str">
        <f>+VLOOKUP(G10664,[1]SKU!A:E,5,0)</f>
        <v>Marmoles</v>
      </c>
      <c r="K10664" t="str">
        <f>+VLOOKUP(G10664,[1]SKU!A:C,3,0)</f>
        <v>LOURDES</v>
      </c>
      <c r="L10664">
        <v>53</v>
      </c>
      <c r="M10664">
        <v>35.527305492541835</v>
      </c>
      <c r="N10664">
        <f>+VLOOKUP([1]VENTAS!G10664,[1]SKU!A:G,6,0)</f>
        <v>1810</v>
      </c>
      <c r="O10664" s="4">
        <f t="shared" si="166"/>
        <v>64304.422941500721</v>
      </c>
    </row>
    <row r="10665" spans="1:15" x14ac:dyDescent="0.3">
      <c r="A10665" s="1">
        <v>44946</v>
      </c>
      <c r="B10665" s="2" t="s">
        <v>9612</v>
      </c>
      <c r="C10665" s="2" t="s">
        <v>9613</v>
      </c>
      <c r="D10665" s="2" t="s">
        <v>10700</v>
      </c>
      <c r="E10665">
        <v>117</v>
      </c>
      <c r="F10665" t="str">
        <f>+VLOOKUP(E10665,[1]CLIENTES!A:B,2,0)</f>
        <v>Mirko</v>
      </c>
      <c r="G10665">
        <v>251</v>
      </c>
      <c r="H10665" t="str">
        <f>+VLOOKUP(G10665,[1]SKU!A:B,2,0)</f>
        <v>PORCELANATO ANCIENT 20 X 60 ALBERDI 2DA C</v>
      </c>
      <c r="I10665" t="str">
        <f>+VLOOKUP(G10665,[1]SKU!A:D,4,0)</f>
        <v>PORCELANATO</v>
      </c>
      <c r="J10665" t="str">
        <f>+VLOOKUP(G10665,[1]SKU!A:E,5,0)</f>
        <v>Maderas</v>
      </c>
      <c r="K10665" t="str">
        <f>+VLOOKUP(G10665,[1]SKU!A:C,3,0)</f>
        <v>ALBERDI</v>
      </c>
      <c r="L10665">
        <v>15</v>
      </c>
      <c r="M10665">
        <v>12.995056570032919</v>
      </c>
      <c r="N10665">
        <f>+VLOOKUP([1]VENTAS!G10665,[1]SKU!A:G,6,0)</f>
        <v>9840</v>
      </c>
      <c r="O10665" s="4">
        <f t="shared" si="166"/>
        <v>127871.35664912392</v>
      </c>
    </row>
    <row r="10666" spans="1:15" x14ac:dyDescent="0.3">
      <c r="A10666" s="1">
        <v>44984</v>
      </c>
      <c r="B10666" s="2" t="s">
        <v>9612</v>
      </c>
      <c r="C10666" s="2" t="s">
        <v>9613</v>
      </c>
      <c r="D10666" s="2" t="s">
        <v>10701</v>
      </c>
      <c r="E10666">
        <v>41</v>
      </c>
      <c r="F10666" t="str">
        <f>+VLOOKUP(E10666,[1]CLIENTES!A:B,2,0)</f>
        <v>Hans</v>
      </c>
      <c r="G10666">
        <v>319</v>
      </c>
      <c r="H10666" t="str">
        <f>+VLOOKUP(G10666,[1]SKU!A:B,2,0)</f>
        <v>URBAN CONCRETE GREY 58 x 58 S.LOREN 1RA CAL</v>
      </c>
      <c r="I10666" t="str">
        <f>+VLOOKUP(G10666,[1]SKU!A:D,4,0)</f>
        <v>PORCELANATO</v>
      </c>
      <c r="J10666" t="str">
        <f>+VLOOKUP(G10666,[1]SKU!A:E,5,0)</f>
        <v>Piedras</v>
      </c>
      <c r="K10666" t="str">
        <f>+VLOOKUP(G10666,[1]SKU!A:C,3,0)</f>
        <v>SAN LORENZO</v>
      </c>
      <c r="L10666">
        <v>72</v>
      </c>
      <c r="M10666">
        <v>35.816274248595491</v>
      </c>
      <c r="N10666">
        <f>+VLOOKUP([1]VENTAS!G10666,[1]SKU!A:G,6,0)</f>
        <v>3332</v>
      </c>
      <c r="O10666" s="4">
        <f t="shared" si="166"/>
        <v>119339.82579632018</v>
      </c>
    </row>
    <row r="10667" spans="1:15" x14ac:dyDescent="0.3">
      <c r="A10667" s="1">
        <v>44947</v>
      </c>
      <c r="B10667" s="2" t="s">
        <v>9612</v>
      </c>
      <c r="C10667" s="2" t="s">
        <v>9613</v>
      </c>
      <c r="D10667" s="2" t="s">
        <v>10702</v>
      </c>
      <c r="E10667">
        <v>204</v>
      </c>
      <c r="F10667" t="str">
        <f>+VLOOKUP(E10667,[1]CLIENTES!A:B,2,0)</f>
        <v>Cristobal</v>
      </c>
      <c r="G10667">
        <v>199</v>
      </c>
      <c r="H10667" t="str">
        <f>+VLOOKUP(G10667,[1]SKU!A:B,2,0)</f>
        <v>TERRA NEGRO 45,3 X 45,3 SCOP 2DA CAL</v>
      </c>
      <c r="I10667" t="str">
        <f>+VLOOKUP(G10667,[1]SKU!A:D,4,0)</f>
        <v>CERAMICO</v>
      </c>
      <c r="J10667" t="str">
        <f>+VLOOKUP(G10667,[1]SKU!A:E,5,0)</f>
        <v>Piedras</v>
      </c>
      <c r="K10667" t="str">
        <f>+VLOOKUP(G10667,[1]SKU!A:C,3,0)</f>
        <v>SCOP</v>
      </c>
      <c r="L10667">
        <v>77</v>
      </c>
      <c r="M10667">
        <v>58.714020957988652</v>
      </c>
      <c r="N10667">
        <f>+VLOOKUP([1]VENTAS!G10667,[1]SKU!A:G,6,0)</f>
        <v>4601</v>
      </c>
      <c r="O10667" s="4">
        <f t="shared" si="166"/>
        <v>270143.21042770578</v>
      </c>
    </row>
    <row r="10668" spans="1:15" x14ac:dyDescent="0.3">
      <c r="A10668" s="1">
        <v>44956</v>
      </c>
      <c r="B10668" s="2" t="s">
        <v>9612</v>
      </c>
      <c r="C10668" s="2" t="s">
        <v>9613</v>
      </c>
      <c r="D10668" s="2" t="s">
        <v>10703</v>
      </c>
      <c r="E10668">
        <v>65</v>
      </c>
      <c r="F10668" t="str">
        <f>+VLOOKUP(E10668,[1]CLIENTES!A:B,2,0)</f>
        <v>Gaston</v>
      </c>
      <c r="G10668">
        <v>226</v>
      </c>
      <c r="H10668" t="str">
        <f>+VLOOKUP(G10668,[1]SKU!A:B,2,0)</f>
        <v>GLORIA GRIS SATINADO 53 X 53 SAN PIETRO 1RA C</v>
      </c>
      <c r="I10668" t="str">
        <f>+VLOOKUP(G10668,[1]SKU!A:D,4,0)</f>
        <v>PORCELANATO</v>
      </c>
      <c r="J10668" t="str">
        <f>+VLOOKUP(G10668,[1]SKU!A:E,5,0)</f>
        <v>Cementos</v>
      </c>
      <c r="K10668" t="str">
        <f>+VLOOKUP(G10668,[1]SKU!A:C,3,0)</f>
        <v>SAN PIETRO</v>
      </c>
      <c r="L10668">
        <v>37</v>
      </c>
      <c r="M10668">
        <v>4.3552100666510682</v>
      </c>
      <c r="N10668">
        <f>+VLOOKUP([1]VENTAS!G10668,[1]SKU!A:G,6,0)</f>
        <v>9962</v>
      </c>
      <c r="O10668" s="4">
        <f t="shared" si="166"/>
        <v>43386.602683977944</v>
      </c>
    </row>
    <row r="10669" spans="1:15" x14ac:dyDescent="0.3">
      <c r="A10669" s="1">
        <v>44962</v>
      </c>
      <c r="B10669" s="2" t="s">
        <v>9612</v>
      </c>
      <c r="C10669" s="2" t="s">
        <v>9613</v>
      </c>
      <c r="D10669" s="2" t="s">
        <v>10704</v>
      </c>
      <c r="E10669">
        <v>233</v>
      </c>
      <c r="F10669" t="str">
        <f>+VLOOKUP(E10669,[1]CLIENTES!A:B,2,0)</f>
        <v>Mabel</v>
      </c>
      <c r="G10669">
        <v>115</v>
      </c>
      <c r="H10669" t="str">
        <f>+VLOOKUP(G10669,[1]SKU!A:B,2,0)</f>
        <v>FORTE NEGRO 33 x 33  S.LOREN 1RA C</v>
      </c>
      <c r="I10669" t="str">
        <f>+VLOOKUP(G10669,[1]SKU!A:D,4,0)</f>
        <v>CERAMICO</v>
      </c>
      <c r="J10669" t="str">
        <f>+VLOOKUP(G10669,[1]SKU!A:E,5,0)</f>
        <v>Deco &amp; Mas</v>
      </c>
      <c r="K10669" t="str">
        <f>+VLOOKUP(G10669,[1]SKU!A:C,3,0)</f>
        <v>SAN LORENZO</v>
      </c>
      <c r="L10669">
        <v>17</v>
      </c>
      <c r="M10669">
        <v>13.501570859214796</v>
      </c>
      <c r="N10669">
        <f>+VLOOKUP([1]VENTAS!G10669,[1]SKU!A:G,6,0)</f>
        <v>6311</v>
      </c>
      <c r="O10669" s="4">
        <f t="shared" si="166"/>
        <v>85208.413692504575</v>
      </c>
    </row>
    <row r="10670" spans="1:15" x14ac:dyDescent="0.3">
      <c r="A10670" s="1">
        <v>44945</v>
      </c>
      <c r="B10670" s="2" t="s">
        <v>9612</v>
      </c>
      <c r="C10670" s="2" t="s">
        <v>9613</v>
      </c>
      <c r="D10670" s="2" t="s">
        <v>10705</v>
      </c>
      <c r="E10670">
        <v>191</v>
      </c>
      <c r="F10670" t="str">
        <f>+VLOOKUP(E10670,[1]CLIENTES!A:B,2,0)</f>
        <v>Bianka</v>
      </c>
      <c r="G10670">
        <v>216</v>
      </c>
      <c r="H10670" t="str">
        <f>+VLOOKUP(G10670,[1]SKU!A:B,2,0)</f>
        <v>CAVA XX PUL RECT 58 X 58 C.NEGRO 2DA CAL</v>
      </c>
      <c r="I10670" t="str">
        <f>+VLOOKUP(G10670,[1]SKU!A:D,4,0)</f>
        <v>PORCELANATO</v>
      </c>
      <c r="J10670" t="str">
        <f>+VLOOKUP(G10670,[1]SKU!A:E,5,0)</f>
        <v>Marmoles</v>
      </c>
      <c r="K10670" t="str">
        <f>+VLOOKUP(G10670,[1]SKU!A:C,3,0)</f>
        <v>CERRO NEGRO</v>
      </c>
      <c r="L10670">
        <v>6</v>
      </c>
      <c r="M10670">
        <v>2.9013883852041205</v>
      </c>
      <c r="N10670">
        <f>+VLOOKUP([1]VENTAS!G10670,[1]SKU!A:G,6,0)</f>
        <v>6668</v>
      </c>
      <c r="O10670" s="4">
        <f t="shared" si="166"/>
        <v>19346.457752541075</v>
      </c>
    </row>
    <row r="10671" spans="1:15" x14ac:dyDescent="0.3">
      <c r="A10671" s="1">
        <v>44965</v>
      </c>
      <c r="B10671" s="2" t="s">
        <v>9612</v>
      </c>
      <c r="C10671" s="2" t="s">
        <v>9613</v>
      </c>
      <c r="D10671" s="2" t="s">
        <v>10706</v>
      </c>
      <c r="E10671">
        <v>85</v>
      </c>
      <c r="F10671" t="str">
        <f>+VLOOKUP(E10671,[1]CLIENTES!A:B,2,0)</f>
        <v>Aleen</v>
      </c>
      <c r="G10671">
        <v>194</v>
      </c>
      <c r="H10671" t="str">
        <f>+VLOOKUP(G10671,[1]SKU!A:B,2,0)</f>
        <v>AQUA MIX BLUE 33 x 33 SCOP 1RA CAL</v>
      </c>
      <c r="I10671" t="str">
        <f>+VLOOKUP(G10671,[1]SKU!A:D,4,0)</f>
        <v>CERAMICO</v>
      </c>
      <c r="J10671" t="str">
        <f>+VLOOKUP(G10671,[1]SKU!A:E,5,0)</f>
        <v>Deco &amp; Mas</v>
      </c>
      <c r="K10671" t="str">
        <f>+VLOOKUP(G10671,[1]SKU!A:C,3,0)</f>
        <v>SCOP</v>
      </c>
      <c r="L10671">
        <v>160</v>
      </c>
      <c r="M10671">
        <v>159.78599550405602</v>
      </c>
      <c r="N10671">
        <f>+VLOOKUP([1]VENTAS!G10671,[1]SKU!A:G,6,0)</f>
        <v>8397</v>
      </c>
      <c r="O10671" s="4">
        <f t="shared" si="166"/>
        <v>1341723.0042475583</v>
      </c>
    </row>
    <row r="10672" spans="1:15" x14ac:dyDescent="0.3">
      <c r="A10672" s="1">
        <v>44968</v>
      </c>
      <c r="B10672" s="2" t="s">
        <v>9612</v>
      </c>
      <c r="C10672" s="2" t="s">
        <v>9613</v>
      </c>
      <c r="D10672" s="2" t="s">
        <v>10707</v>
      </c>
      <c r="E10672">
        <v>2</v>
      </c>
      <c r="F10672" t="str">
        <f>+VLOOKUP(E10672,[1]CLIENTES!A:B,2,0)</f>
        <v>Stephano</v>
      </c>
      <c r="G10672">
        <v>208</v>
      </c>
      <c r="H10672" t="str">
        <f>+VLOOKUP(G10672,[1]SKU!A:B,2,0)</f>
        <v>LONDON GRIS RECT 59 X 59 C.NEGRO 2DA CAL</v>
      </c>
      <c r="I10672" t="str">
        <f>+VLOOKUP(G10672,[1]SKU!A:D,4,0)</f>
        <v>PORCELANATO</v>
      </c>
      <c r="J10672" t="str">
        <f>+VLOOKUP(G10672,[1]SKU!A:E,5,0)</f>
        <v>Cementos</v>
      </c>
      <c r="K10672" t="str">
        <f>+VLOOKUP(G10672,[1]SKU!A:C,3,0)</f>
        <v>CERRO NEGRO</v>
      </c>
      <c r="L10672">
        <v>50</v>
      </c>
      <c r="M10672">
        <v>29.800804086402682</v>
      </c>
      <c r="N10672">
        <f>+VLOOKUP([1]VENTAS!G10672,[1]SKU!A:G,6,0)</f>
        <v>7501</v>
      </c>
      <c r="O10672" s="4">
        <f t="shared" si="166"/>
        <v>223535.8314521065</v>
      </c>
    </row>
    <row r="10673" spans="1:15" x14ac:dyDescent="0.3">
      <c r="A10673" s="1">
        <v>44961</v>
      </c>
      <c r="B10673" s="2" t="s">
        <v>9612</v>
      </c>
      <c r="C10673" s="2" t="s">
        <v>9613</v>
      </c>
      <c r="D10673" s="2" t="s">
        <v>10708</v>
      </c>
      <c r="E10673">
        <v>231</v>
      </c>
      <c r="F10673" t="str">
        <f>+VLOOKUP(E10673,[1]CLIENTES!A:B,2,0)</f>
        <v>Darwin</v>
      </c>
      <c r="G10673">
        <v>107</v>
      </c>
      <c r="H10673" t="str">
        <f>+VLOOKUP(G10673,[1]SKU!A:B,2,0)</f>
        <v>BIANCO SAT 25 x 35 LOURDES 2DA C</v>
      </c>
      <c r="I10673" t="str">
        <f>+VLOOKUP(G10673,[1]SKU!A:D,4,0)</f>
        <v>CERAMICO</v>
      </c>
      <c r="J10673" t="str">
        <f>+VLOOKUP(G10673,[1]SKU!A:E,5,0)</f>
        <v>Deco &amp; Mas</v>
      </c>
      <c r="K10673" t="str">
        <f>+VLOOKUP(G10673,[1]SKU!A:C,3,0)</f>
        <v>LOURDES</v>
      </c>
      <c r="L10673">
        <v>60</v>
      </c>
      <c r="M10673">
        <v>56.724788029739699</v>
      </c>
      <c r="N10673">
        <f>+VLOOKUP([1]VENTAS!G10673,[1]SKU!A:G,6,0)</f>
        <v>4977</v>
      </c>
      <c r="O10673" s="4">
        <f t="shared" si="166"/>
        <v>282319.27002401446</v>
      </c>
    </row>
    <row r="10674" spans="1:15" x14ac:dyDescent="0.3">
      <c r="A10674" s="1">
        <v>44941</v>
      </c>
      <c r="B10674" s="2" t="s">
        <v>9612</v>
      </c>
      <c r="C10674" s="2" t="s">
        <v>9613</v>
      </c>
      <c r="D10674" s="2" t="s">
        <v>10709</v>
      </c>
      <c r="E10674">
        <v>70</v>
      </c>
      <c r="F10674" t="str">
        <f>+VLOOKUP(E10674,[1]CLIENTES!A:B,2,0)</f>
        <v>Estefani</v>
      </c>
      <c r="G10674">
        <v>91</v>
      </c>
      <c r="H10674" t="str">
        <f>+VLOOKUP(G10674,[1]SKU!A:B,2,0)</f>
        <v>RONDA TIZA 38 x 38 C.NEGRO 1RA CAL</v>
      </c>
      <c r="I10674" t="str">
        <f>+VLOOKUP(G10674,[1]SKU!A:D,4,0)</f>
        <v>CERAMICO</v>
      </c>
      <c r="J10674" t="str">
        <f>+VLOOKUP(G10674,[1]SKU!A:E,5,0)</f>
        <v>Marmoles</v>
      </c>
      <c r="K10674" t="str">
        <f>+VLOOKUP(G10674,[1]SKU!A:C,3,0)</f>
        <v>CERRO NEGRO</v>
      </c>
      <c r="L10674">
        <v>167</v>
      </c>
      <c r="M10674">
        <v>143.61256098472927</v>
      </c>
      <c r="N10674">
        <f>+VLOOKUP([1]VENTAS!G10674,[1]SKU!A:G,6,0)</f>
        <v>6314</v>
      </c>
      <c r="O10674" s="4">
        <f t="shared" si="166"/>
        <v>906769.71005758061</v>
      </c>
    </row>
    <row r="10675" spans="1:15" x14ac:dyDescent="0.3">
      <c r="A10675" s="1">
        <v>44956</v>
      </c>
      <c r="B10675" s="2" t="s">
        <v>9612</v>
      </c>
      <c r="C10675" s="2" t="s">
        <v>9613</v>
      </c>
      <c r="D10675" s="2" t="s">
        <v>10710</v>
      </c>
      <c r="E10675">
        <v>103</v>
      </c>
      <c r="F10675" t="str">
        <f>+VLOOKUP(E10675,[1]CLIENTES!A:B,2,0)</f>
        <v>Dalia</v>
      </c>
      <c r="G10675">
        <v>327</v>
      </c>
      <c r="H10675" t="str">
        <f>+VLOOKUP(G10675,[1]SKU!A:B,2,0)</f>
        <v>CARDON ROBLE  58 x 58 S.LOREN 1RA C</v>
      </c>
      <c r="I10675" t="str">
        <f>+VLOOKUP(G10675,[1]SKU!A:D,4,0)</f>
        <v>PORCELANATO</v>
      </c>
      <c r="J10675" t="str">
        <f>+VLOOKUP(G10675,[1]SKU!A:E,5,0)</f>
        <v>Maderas</v>
      </c>
      <c r="K10675" t="str">
        <f>+VLOOKUP(G10675,[1]SKU!A:C,3,0)</f>
        <v>SAN LORENZO</v>
      </c>
      <c r="L10675">
        <v>154</v>
      </c>
      <c r="M10675">
        <v>118.09547114298462</v>
      </c>
      <c r="N10675">
        <f>+VLOOKUP([1]VENTAS!G10675,[1]SKU!A:G,6,0)</f>
        <v>6938</v>
      </c>
      <c r="O10675" s="4">
        <f t="shared" si="166"/>
        <v>819346.37879002735</v>
      </c>
    </row>
    <row r="10676" spans="1:15" x14ac:dyDescent="0.3">
      <c r="A10676" s="1">
        <v>44963</v>
      </c>
      <c r="B10676" s="2" t="s">
        <v>9612</v>
      </c>
      <c r="C10676" s="2" t="s">
        <v>9613</v>
      </c>
      <c r="D10676" s="2" t="s">
        <v>10711</v>
      </c>
      <c r="E10676">
        <v>15</v>
      </c>
      <c r="F10676" t="str">
        <f>+VLOOKUP(E10676,[1]CLIENTES!A:B,2,0)</f>
        <v>Naomi</v>
      </c>
      <c r="G10676">
        <v>96</v>
      </c>
      <c r="H10676" t="str">
        <f>+VLOOKUP(G10676,[1]SKU!A:B,2,0)</f>
        <v>FORTALEZA ARENA 38 x 38 C.NEGRO 1RA CAL</v>
      </c>
      <c r="I10676" t="str">
        <f>+VLOOKUP(G10676,[1]SKU!A:D,4,0)</f>
        <v>CERAMICO</v>
      </c>
      <c r="J10676" t="str">
        <f>+VLOOKUP(G10676,[1]SKU!A:E,5,0)</f>
        <v>Cementos</v>
      </c>
      <c r="K10676" t="str">
        <f>+VLOOKUP(G10676,[1]SKU!A:C,3,0)</f>
        <v>CERRO NEGRO</v>
      </c>
      <c r="L10676">
        <v>23</v>
      </c>
      <c r="M10676">
        <v>1.5177471795476785</v>
      </c>
      <c r="N10676">
        <f>+VLOOKUP([1]VENTAS!G10676,[1]SKU!A:G,6,0)</f>
        <v>1873</v>
      </c>
      <c r="O10676" s="4">
        <f t="shared" si="166"/>
        <v>2842.7404672928019</v>
      </c>
    </row>
    <row r="10677" spans="1:15" x14ac:dyDescent="0.3">
      <c r="A10677" s="1">
        <v>44945</v>
      </c>
      <c r="B10677" s="2" t="s">
        <v>9612</v>
      </c>
      <c r="C10677" s="2" t="s">
        <v>9613</v>
      </c>
      <c r="D10677" s="2" t="s">
        <v>10712</v>
      </c>
      <c r="E10677">
        <v>133</v>
      </c>
      <c r="F10677" t="str">
        <f>+VLOOKUP(E10677,[1]CLIENTES!A:B,2,0)</f>
        <v>Ociel</v>
      </c>
      <c r="G10677">
        <v>267</v>
      </c>
      <c r="H10677" t="str">
        <f>+VLOOKUP(G10677,[1]SKU!A:B,2,0)</f>
        <v>NORDICA 21 X 120 C.NEGRO 2DA CAL</v>
      </c>
      <c r="I10677" t="str">
        <f>+VLOOKUP(G10677,[1]SKU!A:D,4,0)</f>
        <v>PORCELANATO</v>
      </c>
      <c r="J10677" t="str">
        <f>+VLOOKUP(G10677,[1]SKU!A:E,5,0)</f>
        <v>Maderas</v>
      </c>
      <c r="K10677" t="str">
        <f>+VLOOKUP(G10677,[1]SKU!A:C,3,0)</f>
        <v>CERRO NEGRO</v>
      </c>
      <c r="L10677">
        <v>114</v>
      </c>
      <c r="M10677">
        <v>44.722113265407565</v>
      </c>
      <c r="N10677">
        <f>+VLOOKUP([1]VENTAS!G10677,[1]SKU!A:G,6,0)</f>
        <v>4169</v>
      </c>
      <c r="O10677" s="4">
        <f t="shared" si="166"/>
        <v>186446.49020348414</v>
      </c>
    </row>
    <row r="10678" spans="1:15" x14ac:dyDescent="0.3">
      <c r="A10678" s="1">
        <v>44969</v>
      </c>
      <c r="B10678" s="2" t="s">
        <v>9612</v>
      </c>
      <c r="C10678" s="2" t="s">
        <v>9613</v>
      </c>
      <c r="D10678" s="2" t="s">
        <v>10713</v>
      </c>
      <c r="E10678">
        <v>171</v>
      </c>
      <c r="F10678" t="str">
        <f>+VLOOKUP(E10678,[1]CLIENTES!A:B,2,0)</f>
        <v>Mia</v>
      </c>
      <c r="G10678">
        <v>357</v>
      </c>
      <c r="H10678" t="str">
        <f>+VLOOKUP(G10678,[1]SKU!A:B,2,0)</f>
        <v>CALACATA BIANCO PUL FIT RT 58 X 117 S.LOREN 1RA C</v>
      </c>
      <c r="I10678" t="str">
        <f>+VLOOKUP(G10678,[1]SKU!A:D,4,0)</f>
        <v>PORCELANATO</v>
      </c>
      <c r="J10678" t="str">
        <f>+VLOOKUP(G10678,[1]SKU!A:E,5,0)</f>
        <v>Marmoles</v>
      </c>
      <c r="K10678" t="str">
        <f>+VLOOKUP(G10678,[1]SKU!A:C,3,0)</f>
        <v>SAN LORENZO</v>
      </c>
      <c r="L10678">
        <v>30</v>
      </c>
      <c r="M10678">
        <v>18.071096112591199</v>
      </c>
      <c r="N10678">
        <f>+VLOOKUP([1]VENTAS!G10678,[1]SKU!A:G,6,0)</f>
        <v>3102</v>
      </c>
      <c r="O10678" s="4">
        <f t="shared" si="166"/>
        <v>56056.540141257901</v>
      </c>
    </row>
    <row r="10679" spans="1:15" x14ac:dyDescent="0.3">
      <c r="A10679" s="1">
        <v>44962</v>
      </c>
      <c r="B10679" s="2" t="s">
        <v>9612</v>
      </c>
      <c r="C10679" s="2" t="s">
        <v>9613</v>
      </c>
      <c r="D10679" s="2" t="s">
        <v>10714</v>
      </c>
      <c r="E10679">
        <v>26</v>
      </c>
      <c r="F10679" t="str">
        <f>+VLOOKUP(E10679,[1]CLIENTES!A:B,2,0)</f>
        <v>Wilfredo</v>
      </c>
      <c r="G10679">
        <v>56</v>
      </c>
      <c r="H10679" t="str">
        <f>+VLOOKUP(G10679,[1]SKU!A:B,2,0)</f>
        <v>MANAOS VERDE 38 x 38 C.NEGRO 1RA CAL</v>
      </c>
      <c r="I10679" t="str">
        <f>+VLOOKUP(G10679,[1]SKU!A:D,4,0)</f>
        <v>CERAMICO</v>
      </c>
      <c r="J10679" t="str">
        <f>+VLOOKUP(G10679,[1]SKU!A:E,5,0)</f>
        <v>Marmoles</v>
      </c>
      <c r="K10679" t="str">
        <f>+VLOOKUP(G10679,[1]SKU!A:C,3,0)</f>
        <v>CERRO NEGRO</v>
      </c>
      <c r="L10679">
        <v>79</v>
      </c>
      <c r="M10679">
        <v>55.833490748433377</v>
      </c>
      <c r="N10679">
        <f>+VLOOKUP([1]VENTAS!G10679,[1]SKU!A:G,6,0)</f>
        <v>2540</v>
      </c>
      <c r="O10679" s="4">
        <f t="shared" si="166"/>
        <v>141817.06650102077</v>
      </c>
    </row>
    <row r="10680" spans="1:15" x14ac:dyDescent="0.3">
      <c r="A10680" s="1">
        <v>44943</v>
      </c>
      <c r="B10680" s="2" t="s">
        <v>9612</v>
      </c>
      <c r="C10680" s="2" t="s">
        <v>9613</v>
      </c>
      <c r="D10680" s="2" t="s">
        <v>10715</v>
      </c>
      <c r="E10680">
        <v>184</v>
      </c>
      <c r="F10680" t="str">
        <f>+VLOOKUP(E10680,[1]CLIENTES!A:B,2,0)</f>
        <v>Jose-Tomas</v>
      </c>
      <c r="G10680">
        <v>8</v>
      </c>
      <c r="H10680" t="str">
        <f>+VLOOKUP(G10680,[1]SKU!A:B,2,0)</f>
        <v>BOEDO MIX  51 x 51 C.NEGRO 1RA C</v>
      </c>
      <c r="I10680" t="str">
        <f>+VLOOKUP(G10680,[1]SKU!A:D,4,0)</f>
        <v>CERAMICO</v>
      </c>
      <c r="J10680" t="str">
        <f>+VLOOKUP(G10680,[1]SKU!A:E,5,0)</f>
        <v>Deco &amp; Mas</v>
      </c>
      <c r="K10680" t="str">
        <f>+VLOOKUP(G10680,[1]SKU!A:C,3,0)</f>
        <v>CERRO NEGRO</v>
      </c>
      <c r="L10680">
        <v>120</v>
      </c>
      <c r="M10680">
        <v>0.46083921026574881</v>
      </c>
      <c r="N10680">
        <f>+VLOOKUP([1]VENTAS!G10680,[1]SKU!A:G,6,0)</f>
        <v>5577</v>
      </c>
      <c r="O10680" s="4">
        <f t="shared" si="166"/>
        <v>2570.1002756520811</v>
      </c>
    </row>
    <row r="10681" spans="1:15" x14ac:dyDescent="0.3">
      <c r="A10681" s="1">
        <v>44959</v>
      </c>
      <c r="B10681" s="2" t="s">
        <v>9612</v>
      </c>
      <c r="C10681" s="2" t="s">
        <v>9613</v>
      </c>
      <c r="D10681" s="2" t="s">
        <v>10716</v>
      </c>
      <c r="E10681">
        <v>92</v>
      </c>
      <c r="F10681" t="str">
        <f>+VLOOKUP(E10681,[1]CLIENTES!A:B,2,0)</f>
        <v>Adam</v>
      </c>
      <c r="G10681">
        <v>171</v>
      </c>
      <c r="H10681" t="str">
        <f>+VLOOKUP(G10681,[1]SKU!A:B,2,0)</f>
        <v>ALMENDRO PIZARRA 33 x 33 SCOP 1RA CAL</v>
      </c>
      <c r="I10681" t="str">
        <f>+VLOOKUP(G10681,[1]SKU!A:D,4,0)</f>
        <v>CERAMICO</v>
      </c>
      <c r="J10681" t="str">
        <f>+VLOOKUP(G10681,[1]SKU!A:E,5,0)</f>
        <v>Cementos</v>
      </c>
      <c r="K10681" t="str">
        <f>+VLOOKUP(G10681,[1]SKU!A:C,3,0)</f>
        <v>SCOP</v>
      </c>
      <c r="L10681">
        <v>77</v>
      </c>
      <c r="M10681">
        <v>60.263803802805015</v>
      </c>
      <c r="N10681">
        <f>+VLOOKUP([1]VENTAS!G10681,[1]SKU!A:G,6,0)</f>
        <v>5548</v>
      </c>
      <c r="O10681" s="4">
        <f t="shared" si="166"/>
        <v>334343.58349796222</v>
      </c>
    </row>
    <row r="10682" spans="1:15" x14ac:dyDescent="0.3">
      <c r="A10682" s="1">
        <v>44977</v>
      </c>
      <c r="B10682" s="2" t="s">
        <v>9612</v>
      </c>
      <c r="C10682" s="2" t="s">
        <v>9613</v>
      </c>
      <c r="D10682" s="2" t="s">
        <v>10717</v>
      </c>
      <c r="E10682">
        <v>168</v>
      </c>
      <c r="F10682" t="str">
        <f>+VLOOKUP(E10682,[1]CLIENTES!A:B,2,0)</f>
        <v>Emely</v>
      </c>
      <c r="G10682">
        <v>363</v>
      </c>
      <c r="H10682" t="str">
        <f>+VLOOKUP(G10682,[1]SKU!A:B,2,0)</f>
        <v>MARMOL ANT. ARENA PUL RT FIT 57,7x57,7 S.LOREN 2DA</v>
      </c>
      <c r="I10682" t="str">
        <f>+VLOOKUP(G10682,[1]SKU!A:D,4,0)</f>
        <v>PORCELANATO</v>
      </c>
      <c r="J10682" t="str">
        <f>+VLOOKUP(G10682,[1]SKU!A:E,5,0)</f>
        <v>Marmoles</v>
      </c>
      <c r="K10682" t="str">
        <f>+VLOOKUP(G10682,[1]SKU!A:C,3,0)</f>
        <v>SAN LORENZO</v>
      </c>
      <c r="L10682">
        <v>11</v>
      </c>
      <c r="M10682">
        <v>10.237375307281633</v>
      </c>
      <c r="N10682">
        <f>+VLOOKUP([1]VENTAS!G10682,[1]SKU!A:G,6,0)</f>
        <v>4655</v>
      </c>
      <c r="O10682" s="4">
        <f t="shared" si="166"/>
        <v>47654.982055396002</v>
      </c>
    </row>
    <row r="10683" spans="1:15" x14ac:dyDescent="0.3">
      <c r="A10683" s="1">
        <v>44981</v>
      </c>
      <c r="B10683" s="2" t="s">
        <v>9612</v>
      </c>
      <c r="C10683" s="2" t="s">
        <v>9613</v>
      </c>
      <c r="D10683" s="2" t="s">
        <v>10718</v>
      </c>
      <c r="E10683">
        <v>205</v>
      </c>
      <c r="F10683" t="str">
        <f>+VLOOKUP(E10683,[1]CLIENTES!A:B,2,0)</f>
        <v>Ethan</v>
      </c>
      <c r="G10683">
        <v>149</v>
      </c>
      <c r="H10683" t="str">
        <f>+VLOOKUP(G10683,[1]SKU!A:B,2,0)</f>
        <v>VENECIA GRIS 43 x 43 CAÑUELAS 1RA C</v>
      </c>
      <c r="I10683" t="str">
        <f>+VLOOKUP(G10683,[1]SKU!A:D,4,0)</f>
        <v>CERAMICO</v>
      </c>
      <c r="J10683" t="str">
        <f>+VLOOKUP(G10683,[1]SKU!A:E,5,0)</f>
        <v>Marmoles</v>
      </c>
      <c r="K10683" t="str">
        <f>+VLOOKUP(G10683,[1]SKU!A:C,3,0)</f>
        <v>CAÑUELAS</v>
      </c>
      <c r="L10683">
        <v>152</v>
      </c>
      <c r="M10683">
        <v>130.55661960647873</v>
      </c>
      <c r="N10683">
        <f>+VLOOKUP([1]VENTAS!G10683,[1]SKU!A:G,6,0)</f>
        <v>8892</v>
      </c>
      <c r="O10683" s="4">
        <f t="shared" si="166"/>
        <v>1160909.4615408089</v>
      </c>
    </row>
    <row r="10684" spans="1:15" x14ac:dyDescent="0.3">
      <c r="A10684" s="1">
        <v>44959</v>
      </c>
      <c r="B10684" s="2" t="s">
        <v>9612</v>
      </c>
      <c r="C10684" s="2" t="s">
        <v>9613</v>
      </c>
      <c r="D10684" s="2" t="s">
        <v>10719</v>
      </c>
      <c r="E10684">
        <v>59</v>
      </c>
      <c r="F10684" t="str">
        <f>+VLOOKUP(E10684,[1]CLIENTES!A:B,2,0)</f>
        <v>Aldair</v>
      </c>
      <c r="G10684">
        <v>112</v>
      </c>
      <c r="H10684" t="str">
        <f>+VLOOKUP(G10684,[1]SKU!A:B,2,0)</f>
        <v>VENECIANO BIANCO 33 x 33 S.LOREN 1RA C</v>
      </c>
      <c r="I10684" t="str">
        <f>+VLOOKUP(G10684,[1]SKU!A:D,4,0)</f>
        <v>CERAMICO</v>
      </c>
      <c r="J10684" t="str">
        <f>+VLOOKUP(G10684,[1]SKU!A:E,5,0)</f>
        <v>Deco &amp; Mas</v>
      </c>
      <c r="K10684" t="str">
        <f>+VLOOKUP(G10684,[1]SKU!A:C,3,0)</f>
        <v>SAN LORENZO</v>
      </c>
      <c r="L10684">
        <v>25</v>
      </c>
      <c r="M10684">
        <v>24.044447055115754</v>
      </c>
      <c r="N10684">
        <f>+VLOOKUP([1]VENTAS!G10684,[1]SKU!A:G,6,0)</f>
        <v>9035</v>
      </c>
      <c r="O10684" s="4">
        <f t="shared" si="166"/>
        <v>217241.57914297085</v>
      </c>
    </row>
    <row r="10685" spans="1:15" x14ac:dyDescent="0.3">
      <c r="A10685" s="1">
        <v>44984</v>
      </c>
      <c r="B10685" s="2" t="s">
        <v>9612</v>
      </c>
      <c r="C10685" s="2" t="s">
        <v>9613</v>
      </c>
      <c r="D10685" s="2" t="s">
        <v>10720</v>
      </c>
      <c r="E10685">
        <v>100</v>
      </c>
      <c r="F10685" t="str">
        <f>+VLOOKUP(E10685,[1]CLIENTES!A:B,2,0)</f>
        <v>Susana</v>
      </c>
      <c r="G10685">
        <v>124</v>
      </c>
      <c r="H10685" t="str">
        <f>+VLOOKUP(G10685,[1]SKU!A:B,2,0)</f>
        <v>MURETO  ARENA 25 x 35 LOURDES 1RA C</v>
      </c>
      <c r="I10685" t="str">
        <f>+VLOOKUP(G10685,[1]SKU!A:D,4,0)</f>
        <v>CERAMICO</v>
      </c>
      <c r="J10685" t="str">
        <f>+VLOOKUP(G10685,[1]SKU!A:E,5,0)</f>
        <v>Piedras</v>
      </c>
      <c r="K10685" t="str">
        <f>+VLOOKUP(G10685,[1]SKU!A:C,3,0)</f>
        <v>LOURDES</v>
      </c>
      <c r="L10685">
        <v>123</v>
      </c>
      <c r="M10685">
        <v>22.065914793958196</v>
      </c>
      <c r="N10685">
        <f>+VLOOKUP([1]VENTAS!G10685,[1]SKU!A:G,6,0)</f>
        <v>9875</v>
      </c>
      <c r="O10685" s="4">
        <f t="shared" si="166"/>
        <v>217900.90859033717</v>
      </c>
    </row>
    <row r="10686" spans="1:15" x14ac:dyDescent="0.3">
      <c r="A10686" s="1">
        <v>44955</v>
      </c>
      <c r="B10686" s="2" t="s">
        <v>9612</v>
      </c>
      <c r="C10686" s="2" t="s">
        <v>9613</v>
      </c>
      <c r="D10686" s="2" t="s">
        <v>10721</v>
      </c>
      <c r="E10686">
        <v>169</v>
      </c>
      <c r="F10686" t="str">
        <f>+VLOOKUP(E10686,[1]CLIENTES!A:B,2,0)</f>
        <v>Belen</v>
      </c>
      <c r="G10686">
        <v>109</v>
      </c>
      <c r="H10686" t="str">
        <f>+VLOOKUP(G10686,[1]SKU!A:B,2,0)</f>
        <v>MURETO  COBRE 25 x 35 LOURDES 1RA C</v>
      </c>
      <c r="I10686" t="str">
        <f>+VLOOKUP(G10686,[1]SKU!A:D,4,0)</f>
        <v>CERAMICO</v>
      </c>
      <c r="J10686" t="str">
        <f>+VLOOKUP(G10686,[1]SKU!A:E,5,0)</f>
        <v>Piedras</v>
      </c>
      <c r="K10686" t="str">
        <f>+VLOOKUP(G10686,[1]SKU!A:C,3,0)</f>
        <v>LOURDES</v>
      </c>
      <c r="L10686">
        <v>117</v>
      </c>
      <c r="M10686">
        <v>91.60396510000723</v>
      </c>
      <c r="N10686">
        <f>+VLOOKUP([1]VENTAS!G10686,[1]SKU!A:G,6,0)</f>
        <v>2323</v>
      </c>
      <c r="O10686" s="4">
        <f t="shared" si="166"/>
        <v>212796.01092731679</v>
      </c>
    </row>
    <row r="10687" spans="1:15" x14ac:dyDescent="0.3">
      <c r="A10687" s="1">
        <v>44953</v>
      </c>
      <c r="B10687" s="2" t="s">
        <v>9612</v>
      </c>
      <c r="C10687" s="2" t="s">
        <v>9613</v>
      </c>
      <c r="D10687" s="2" t="s">
        <v>10722</v>
      </c>
      <c r="E10687">
        <v>200</v>
      </c>
      <c r="F10687" t="str">
        <f>+VLOOKUP(E10687,[1]CLIENTES!A:B,2,0)</f>
        <v>Elena</v>
      </c>
      <c r="G10687">
        <v>150</v>
      </c>
      <c r="H10687" t="str">
        <f>+VLOOKUP(G10687,[1]SKU!A:B,2,0)</f>
        <v>LEBLON MARFIL 38 x 38 C.NEGRO 1RA CAL</v>
      </c>
      <c r="I10687" t="str">
        <f>+VLOOKUP(G10687,[1]SKU!A:D,4,0)</f>
        <v>CERAMICO</v>
      </c>
      <c r="J10687" t="str">
        <f>+VLOOKUP(G10687,[1]SKU!A:E,5,0)</f>
        <v>Marmoles</v>
      </c>
      <c r="K10687" t="str">
        <f>+VLOOKUP(G10687,[1]SKU!A:C,3,0)</f>
        <v>CERRO NEGRO</v>
      </c>
      <c r="L10687">
        <v>125</v>
      </c>
      <c r="M10687">
        <v>112.7624423183297</v>
      </c>
      <c r="N10687">
        <f>+VLOOKUP([1]VENTAS!G10687,[1]SKU!A:G,6,0)</f>
        <v>4122</v>
      </c>
      <c r="O10687" s="4">
        <f t="shared" si="166"/>
        <v>464806.78723615501</v>
      </c>
    </row>
    <row r="10688" spans="1:15" x14ac:dyDescent="0.3">
      <c r="A10688" s="1">
        <v>44940</v>
      </c>
      <c r="B10688" s="2" t="s">
        <v>9612</v>
      </c>
      <c r="C10688" s="2" t="s">
        <v>9613</v>
      </c>
      <c r="D10688" s="2" t="s">
        <v>10723</v>
      </c>
      <c r="E10688">
        <v>216</v>
      </c>
      <c r="F10688" t="str">
        <f>+VLOOKUP(E10688,[1]CLIENTES!A:B,2,0)</f>
        <v>Emilie</v>
      </c>
      <c r="G10688">
        <v>111</v>
      </c>
      <c r="H10688" t="str">
        <f>+VLOOKUP(G10688,[1]SKU!A:B,2,0)</f>
        <v>MURETO  MERCURIO 25 x 35 LOURDES 1RA C</v>
      </c>
      <c r="I10688" t="str">
        <f>+VLOOKUP(G10688,[1]SKU!A:D,4,0)</f>
        <v>CERAMICO</v>
      </c>
      <c r="J10688" t="str">
        <f>+VLOOKUP(G10688,[1]SKU!A:E,5,0)</f>
        <v>Piedras</v>
      </c>
      <c r="K10688" t="str">
        <f>+VLOOKUP(G10688,[1]SKU!A:C,3,0)</f>
        <v>LOURDES</v>
      </c>
      <c r="L10688">
        <v>71</v>
      </c>
      <c r="M10688">
        <v>41.071604035248761</v>
      </c>
      <c r="N10688">
        <f>+VLOOKUP([1]VENTAS!G10688,[1]SKU!A:G,6,0)</f>
        <v>1709</v>
      </c>
      <c r="O10688" s="4">
        <f t="shared" si="166"/>
        <v>70191.371296240133</v>
      </c>
    </row>
    <row r="10689" spans="1:15" x14ac:dyDescent="0.3">
      <c r="A10689" s="1">
        <v>44955</v>
      </c>
      <c r="B10689" s="2" t="s">
        <v>9612</v>
      </c>
      <c r="C10689" s="2" t="s">
        <v>9613</v>
      </c>
      <c r="D10689" s="2" t="s">
        <v>10724</v>
      </c>
      <c r="E10689">
        <v>188</v>
      </c>
      <c r="F10689" t="str">
        <f>+VLOOKUP(E10689,[1]CLIENTES!A:B,2,0)</f>
        <v>Jose-Tomas</v>
      </c>
      <c r="G10689">
        <v>203</v>
      </c>
      <c r="H10689" t="str">
        <f>+VLOOKUP(G10689,[1]SKU!A:B,2,0)</f>
        <v>PIERRE ARENA 33 X 45,3 SCOP 1RA C</v>
      </c>
      <c r="I10689" t="str">
        <f>+VLOOKUP(G10689,[1]SKU!A:D,4,0)</f>
        <v>CERAMICO</v>
      </c>
      <c r="J10689" t="str">
        <f>+VLOOKUP(G10689,[1]SKU!A:E,5,0)</f>
        <v>Piedras</v>
      </c>
      <c r="K10689" t="str">
        <f>+VLOOKUP(G10689,[1]SKU!A:C,3,0)</f>
        <v>SCOP</v>
      </c>
      <c r="L10689">
        <v>146</v>
      </c>
      <c r="M10689">
        <v>78.941798594909514</v>
      </c>
      <c r="N10689">
        <f>+VLOOKUP([1]VENTAS!G10689,[1]SKU!A:G,6,0)</f>
        <v>2921</v>
      </c>
      <c r="O10689" s="4">
        <f t="shared" si="166"/>
        <v>230588.99369573069</v>
      </c>
    </row>
    <row r="10690" spans="1:15" x14ac:dyDescent="0.3">
      <c r="A10690" s="1">
        <v>44960</v>
      </c>
      <c r="B10690" s="2" t="s">
        <v>9612</v>
      </c>
      <c r="C10690" s="2" t="s">
        <v>9613</v>
      </c>
      <c r="D10690" s="2" t="s">
        <v>10725</v>
      </c>
      <c r="E10690">
        <v>82</v>
      </c>
      <c r="F10690" t="str">
        <f>+VLOOKUP(E10690,[1]CLIENTES!A:B,2,0)</f>
        <v>Nayarett</v>
      </c>
      <c r="G10690">
        <v>7</v>
      </c>
      <c r="H10690" t="str">
        <f>+VLOOKUP(G10690,[1]SKU!A:B,2,0)</f>
        <v>IBIZA BLANCO 34 X 51 ALLPA 2DA C</v>
      </c>
      <c r="I10690" t="str">
        <f>+VLOOKUP(G10690,[1]SKU!A:D,4,0)</f>
        <v>CERAMICO</v>
      </c>
      <c r="J10690" t="str">
        <f>+VLOOKUP(G10690,[1]SKU!A:E,5,0)</f>
        <v>Marmoles</v>
      </c>
      <c r="K10690" t="str">
        <f>+VLOOKUP(G10690,[1]SKU!A:C,3,0)</f>
        <v>ALLPA</v>
      </c>
      <c r="L10690">
        <v>106</v>
      </c>
      <c r="M10690">
        <v>89.752352811879078</v>
      </c>
      <c r="N10690">
        <f>+VLOOKUP([1]VENTAS!G10690,[1]SKU!A:G,6,0)</f>
        <v>6950</v>
      </c>
      <c r="O10690" s="4">
        <f t="shared" si="166"/>
        <v>623778.85204255953</v>
      </c>
    </row>
    <row r="10691" spans="1:15" x14ac:dyDescent="0.3">
      <c r="A10691" s="1">
        <v>44928</v>
      </c>
      <c r="B10691" s="2" t="s">
        <v>9612</v>
      </c>
      <c r="C10691" s="2" t="s">
        <v>9613</v>
      </c>
      <c r="D10691" s="2" t="s">
        <v>10726</v>
      </c>
      <c r="E10691">
        <v>178</v>
      </c>
      <c r="F10691" t="str">
        <f>+VLOOKUP(E10691,[1]CLIENTES!A:B,2,0)</f>
        <v>Bernardo</v>
      </c>
      <c r="G10691">
        <v>244</v>
      </c>
      <c r="H10691" t="str">
        <f>+VLOOKUP(G10691,[1]SKU!A:B,2,0)</f>
        <v>SAVOIA ARENA PUL RECT 58 x 117 C.NEGRO 2DA C</v>
      </c>
      <c r="I10691" t="str">
        <f>+VLOOKUP(G10691,[1]SKU!A:D,4,0)</f>
        <v>PORCELANATO</v>
      </c>
      <c r="J10691" t="str">
        <f>+VLOOKUP(G10691,[1]SKU!A:E,5,0)</f>
        <v>Marmoles</v>
      </c>
      <c r="K10691" t="str">
        <f>+VLOOKUP(G10691,[1]SKU!A:C,3,0)</f>
        <v>CERRO NEGRO</v>
      </c>
      <c r="L10691">
        <v>73</v>
      </c>
      <c r="M10691">
        <v>43.925137110740756</v>
      </c>
      <c r="N10691">
        <f>+VLOOKUP([1]VENTAS!G10691,[1]SKU!A:G,6,0)</f>
        <v>7560</v>
      </c>
      <c r="O10691" s="4">
        <f t="shared" ref="O10691:O10754" si="167">+N10691*M10691</f>
        <v>332074.03655720013</v>
      </c>
    </row>
    <row r="10692" spans="1:15" x14ac:dyDescent="0.3">
      <c r="A10692" s="1">
        <v>44962</v>
      </c>
      <c r="B10692" s="2" t="s">
        <v>9612</v>
      </c>
      <c r="C10692" s="2" t="s">
        <v>9613</v>
      </c>
      <c r="D10692" s="2" t="s">
        <v>10727</v>
      </c>
      <c r="E10692">
        <v>94</v>
      </c>
      <c r="F10692" t="str">
        <f>+VLOOKUP(E10692,[1]CLIENTES!A:B,2,0)</f>
        <v>Vincen</v>
      </c>
      <c r="G10692">
        <v>8</v>
      </c>
      <c r="H10692" t="str">
        <f>+VLOOKUP(G10692,[1]SKU!A:B,2,0)</f>
        <v>BOEDO MIX  51 x 51 C.NEGRO 1RA C</v>
      </c>
      <c r="I10692" t="str">
        <f>+VLOOKUP(G10692,[1]SKU!A:D,4,0)</f>
        <v>CERAMICO</v>
      </c>
      <c r="J10692" t="str">
        <f>+VLOOKUP(G10692,[1]SKU!A:E,5,0)</f>
        <v>Deco &amp; Mas</v>
      </c>
      <c r="K10692" t="str">
        <f>+VLOOKUP(G10692,[1]SKU!A:C,3,0)</f>
        <v>CERRO NEGRO</v>
      </c>
      <c r="L10692">
        <v>14</v>
      </c>
      <c r="M10692">
        <v>5.3764574531004028E-2</v>
      </c>
      <c r="N10692">
        <f>+VLOOKUP([1]VENTAS!G10692,[1]SKU!A:G,6,0)</f>
        <v>5577</v>
      </c>
      <c r="O10692" s="4">
        <f t="shared" si="167"/>
        <v>299.84503215940947</v>
      </c>
    </row>
    <row r="10693" spans="1:15" x14ac:dyDescent="0.3">
      <c r="A10693" s="1">
        <v>44941</v>
      </c>
      <c r="B10693" s="2" t="s">
        <v>9612</v>
      </c>
      <c r="C10693" s="2" t="s">
        <v>9613</v>
      </c>
      <c r="D10693" s="2" t="s">
        <v>10728</v>
      </c>
      <c r="E10693">
        <v>235</v>
      </c>
      <c r="F10693" t="str">
        <f>+VLOOKUP(E10693,[1]CLIENTES!A:B,2,0)</f>
        <v>Magdalena</v>
      </c>
      <c r="G10693">
        <v>9</v>
      </c>
      <c r="H10693" t="str">
        <f>+VLOOKUP(G10693,[1]SKU!A:B,2,0)</f>
        <v>COTTO GRIS 56 X 56 LOURDES 1RA C</v>
      </c>
      <c r="I10693" t="str">
        <f>+VLOOKUP(G10693,[1]SKU!A:D,4,0)</f>
        <v>CERAMICO</v>
      </c>
      <c r="J10693" t="str">
        <f>+VLOOKUP(G10693,[1]SKU!A:E,5,0)</f>
        <v>Cementos</v>
      </c>
      <c r="K10693" t="str">
        <f>+VLOOKUP(G10693,[1]SKU!A:C,3,0)</f>
        <v>LOURDES</v>
      </c>
      <c r="L10693">
        <v>45</v>
      </c>
      <c r="M10693">
        <v>21.969857690754932</v>
      </c>
      <c r="N10693">
        <f>+VLOOKUP([1]VENTAS!G10693,[1]SKU!A:G,6,0)</f>
        <v>9272</v>
      </c>
      <c r="O10693" s="4">
        <f t="shared" si="167"/>
        <v>203704.52050867974</v>
      </c>
    </row>
    <row r="10694" spans="1:15" x14ac:dyDescent="0.3">
      <c r="A10694" s="1">
        <v>44978</v>
      </c>
      <c r="B10694" s="2" t="s">
        <v>9612</v>
      </c>
      <c r="C10694" s="2" t="s">
        <v>9613</v>
      </c>
      <c r="D10694" s="2" t="s">
        <v>10729</v>
      </c>
      <c r="E10694">
        <v>50</v>
      </c>
      <c r="F10694" t="str">
        <f>+VLOOKUP(E10694,[1]CLIENTES!A:B,2,0)</f>
        <v>Eythan</v>
      </c>
      <c r="G10694">
        <v>234</v>
      </c>
      <c r="H10694" t="str">
        <f>+VLOOKUP(G10694,[1]SKU!A:B,2,0)</f>
        <v>TITANIO RECTIFICADO 60 X 60 ALBERDI 2DA C</v>
      </c>
      <c r="I10694" t="str">
        <f>+VLOOKUP(G10694,[1]SKU!A:D,4,0)</f>
        <v>PORCELANATO</v>
      </c>
      <c r="J10694" t="str">
        <f>+VLOOKUP(G10694,[1]SKU!A:E,5,0)</f>
        <v>Cementos</v>
      </c>
      <c r="K10694" t="str">
        <f>+VLOOKUP(G10694,[1]SKU!A:C,3,0)</f>
        <v>ALBERDI</v>
      </c>
      <c r="L10694">
        <v>43</v>
      </c>
      <c r="M10694">
        <v>17.232295524173502</v>
      </c>
      <c r="N10694">
        <f>+VLOOKUP([1]VENTAS!G10694,[1]SKU!A:G,6,0)</f>
        <v>3557</v>
      </c>
      <c r="O10694" s="4">
        <f t="shared" si="167"/>
        <v>61295.275179485143</v>
      </c>
    </row>
    <row r="10695" spans="1:15" x14ac:dyDescent="0.3">
      <c r="A10695" s="1">
        <v>44974</v>
      </c>
      <c r="B10695" s="2" t="s">
        <v>9612</v>
      </c>
      <c r="C10695" s="2" t="s">
        <v>9613</v>
      </c>
      <c r="D10695" s="2" t="s">
        <v>10730</v>
      </c>
      <c r="E10695">
        <v>38</v>
      </c>
      <c r="F10695" t="str">
        <f>+VLOOKUP(E10695,[1]CLIENTES!A:B,2,0)</f>
        <v>Lisette</v>
      </c>
      <c r="G10695">
        <v>333</v>
      </c>
      <c r="H10695" t="str">
        <f>+VLOOKUP(G10695,[1]SKU!A:B,2,0)</f>
        <v>GLAM GREY PUL FIT RECT 57,7 x 57,7 S.LOREN 2DA C</v>
      </c>
      <c r="I10695" t="str">
        <f>+VLOOKUP(G10695,[1]SKU!A:D,4,0)</f>
        <v>PORCELANATO</v>
      </c>
      <c r="J10695" t="str">
        <f>+VLOOKUP(G10695,[1]SKU!A:E,5,0)</f>
        <v>Cementos</v>
      </c>
      <c r="K10695" t="str">
        <f>+VLOOKUP(G10695,[1]SKU!A:C,3,0)</f>
        <v>SAN LORENZO</v>
      </c>
      <c r="L10695">
        <v>10</v>
      </c>
      <c r="M10695">
        <v>0.88790115113734025</v>
      </c>
      <c r="N10695">
        <f>+VLOOKUP([1]VENTAS!G10695,[1]SKU!A:G,6,0)</f>
        <v>6351</v>
      </c>
      <c r="O10695" s="4">
        <f t="shared" si="167"/>
        <v>5639.0602108732483</v>
      </c>
    </row>
    <row r="10696" spans="1:15" x14ac:dyDescent="0.3">
      <c r="A10696" s="1">
        <v>44935</v>
      </c>
      <c r="B10696" s="2" t="s">
        <v>9612</v>
      </c>
      <c r="C10696" s="2" t="s">
        <v>9613</v>
      </c>
      <c r="D10696" s="2" t="s">
        <v>10731</v>
      </c>
      <c r="E10696">
        <v>233</v>
      </c>
      <c r="F10696" t="str">
        <f>+VLOOKUP(E10696,[1]CLIENTES!A:B,2,0)</f>
        <v>Mabel</v>
      </c>
      <c r="G10696">
        <v>288</v>
      </c>
      <c r="H10696" t="str">
        <f>+VLOOKUP(G10696,[1]SKU!A:B,2,0)</f>
        <v>SIDNEY ICE NATURAL RECT 59 x 59 C.NEGRO 2DA CAL</v>
      </c>
      <c r="I10696" t="str">
        <f>+VLOOKUP(G10696,[1]SKU!A:D,4,0)</f>
        <v>PORCELANATO</v>
      </c>
      <c r="J10696" t="str">
        <f>+VLOOKUP(G10696,[1]SKU!A:E,5,0)</f>
        <v>Cementos</v>
      </c>
      <c r="K10696" t="str">
        <f>+VLOOKUP(G10696,[1]SKU!A:C,3,0)</f>
        <v>CERRO NEGRO</v>
      </c>
      <c r="L10696">
        <v>114</v>
      </c>
      <c r="M10696">
        <v>63.671386257745219</v>
      </c>
      <c r="N10696">
        <f>+VLOOKUP([1]VENTAS!G10696,[1]SKU!A:G,6,0)</f>
        <v>2328</v>
      </c>
      <c r="O10696" s="4">
        <f t="shared" si="167"/>
        <v>148226.98720803086</v>
      </c>
    </row>
    <row r="10697" spans="1:15" x14ac:dyDescent="0.3">
      <c r="A10697" s="1">
        <v>44981</v>
      </c>
      <c r="B10697" s="2" t="s">
        <v>9612</v>
      </c>
      <c r="C10697" s="2" t="s">
        <v>9613</v>
      </c>
      <c r="D10697" s="2" t="s">
        <v>10732</v>
      </c>
      <c r="E10697">
        <v>206</v>
      </c>
      <c r="F10697" t="str">
        <f>+VLOOKUP(E10697,[1]CLIENTES!A:B,2,0)</f>
        <v>Anahis</v>
      </c>
      <c r="G10697">
        <v>244</v>
      </c>
      <c r="H10697" t="str">
        <f>+VLOOKUP(G10697,[1]SKU!A:B,2,0)</f>
        <v>SAVOIA ARENA PUL RECT 58 x 117 C.NEGRO 2DA C</v>
      </c>
      <c r="I10697" t="str">
        <f>+VLOOKUP(G10697,[1]SKU!A:D,4,0)</f>
        <v>PORCELANATO</v>
      </c>
      <c r="J10697" t="str">
        <f>+VLOOKUP(G10697,[1]SKU!A:E,5,0)</f>
        <v>Marmoles</v>
      </c>
      <c r="K10697" t="str">
        <f>+VLOOKUP(G10697,[1]SKU!A:C,3,0)</f>
        <v>CERRO NEGRO</v>
      </c>
      <c r="L10697">
        <v>65</v>
      </c>
      <c r="M10697">
        <v>39.111423454769167</v>
      </c>
      <c r="N10697">
        <f>+VLOOKUP([1]VENTAS!G10697,[1]SKU!A:G,6,0)</f>
        <v>7560</v>
      </c>
      <c r="O10697" s="4">
        <f t="shared" si="167"/>
        <v>295682.3613180549</v>
      </c>
    </row>
    <row r="10698" spans="1:15" x14ac:dyDescent="0.3">
      <c r="A10698" s="1">
        <v>44967</v>
      </c>
      <c r="B10698" s="2" t="s">
        <v>9612</v>
      </c>
      <c r="C10698" s="2" t="s">
        <v>9613</v>
      </c>
      <c r="D10698" s="2" t="s">
        <v>10733</v>
      </c>
      <c r="E10698">
        <v>47</v>
      </c>
      <c r="F10698" t="str">
        <f>+VLOOKUP(E10698,[1]CLIENTES!A:B,2,0)</f>
        <v>Mario</v>
      </c>
      <c r="G10698">
        <v>217</v>
      </c>
      <c r="H10698" t="str">
        <f>+VLOOKUP(G10698,[1]SKU!A:B,2,0)</f>
        <v>MONACO CREMA PUL RECT 58 x 58 C.NEGRO 1RA C</v>
      </c>
      <c r="I10698" t="str">
        <f>+VLOOKUP(G10698,[1]SKU!A:D,4,0)</f>
        <v>PORCELANATO</v>
      </c>
      <c r="J10698" t="str">
        <f>+VLOOKUP(G10698,[1]SKU!A:E,5,0)</f>
        <v>Marmoles</v>
      </c>
      <c r="K10698" t="str">
        <f>+VLOOKUP(G10698,[1]SKU!A:C,3,0)</f>
        <v>CERRO NEGRO</v>
      </c>
      <c r="L10698">
        <v>52</v>
      </c>
      <c r="M10698">
        <v>8.9831478829190541</v>
      </c>
      <c r="N10698">
        <f>+VLOOKUP([1]VENTAS!G10698,[1]SKU!A:G,6,0)</f>
        <v>5781</v>
      </c>
      <c r="O10698" s="4">
        <f t="shared" si="167"/>
        <v>51931.577911155051</v>
      </c>
    </row>
    <row r="10699" spans="1:15" x14ac:dyDescent="0.3">
      <c r="A10699" s="1">
        <v>44959</v>
      </c>
      <c r="B10699" s="2" t="s">
        <v>9612</v>
      </c>
      <c r="C10699" s="2" t="s">
        <v>9613</v>
      </c>
      <c r="D10699" s="2" t="s">
        <v>10734</v>
      </c>
      <c r="E10699">
        <v>105</v>
      </c>
      <c r="F10699" t="str">
        <f>+VLOOKUP(E10699,[1]CLIENTES!A:B,2,0)</f>
        <v>Basthian</v>
      </c>
      <c r="G10699">
        <v>56</v>
      </c>
      <c r="H10699" t="str">
        <f>+VLOOKUP(G10699,[1]SKU!A:B,2,0)</f>
        <v>MANAOS VERDE 38 x 38 C.NEGRO 1RA CAL</v>
      </c>
      <c r="I10699" t="str">
        <f>+VLOOKUP(G10699,[1]SKU!A:D,4,0)</f>
        <v>CERAMICO</v>
      </c>
      <c r="J10699" t="str">
        <f>+VLOOKUP(G10699,[1]SKU!A:E,5,0)</f>
        <v>Marmoles</v>
      </c>
      <c r="K10699" t="str">
        <f>+VLOOKUP(G10699,[1]SKU!A:C,3,0)</f>
        <v>CERRO NEGRO</v>
      </c>
      <c r="L10699">
        <v>105</v>
      </c>
      <c r="M10699">
        <v>74.209069982094988</v>
      </c>
      <c r="N10699">
        <f>+VLOOKUP([1]VENTAS!G10699,[1]SKU!A:G,6,0)</f>
        <v>2540</v>
      </c>
      <c r="O10699" s="4">
        <f t="shared" si="167"/>
        <v>188491.03775452127</v>
      </c>
    </row>
    <row r="10700" spans="1:15" x14ac:dyDescent="0.3">
      <c r="A10700" s="1">
        <v>44947</v>
      </c>
      <c r="B10700" s="2" t="s">
        <v>9612</v>
      </c>
      <c r="C10700" s="2" t="s">
        <v>9613</v>
      </c>
      <c r="D10700" s="2" t="s">
        <v>10735</v>
      </c>
      <c r="E10700">
        <v>205</v>
      </c>
      <c r="F10700" t="str">
        <f>+VLOOKUP(E10700,[1]CLIENTES!A:B,2,0)</f>
        <v>Ethan</v>
      </c>
      <c r="G10700">
        <v>168</v>
      </c>
      <c r="H10700" t="str">
        <f>+VLOOKUP(G10700,[1]SKU!A:B,2,0)</f>
        <v>CEDRO COLORADO 38 x 38 C.NEGRO 1RA CAL</v>
      </c>
      <c r="I10700" t="str">
        <f>+VLOOKUP(G10700,[1]SKU!A:D,4,0)</f>
        <v>CERAMICO</v>
      </c>
      <c r="J10700" t="str">
        <f>+VLOOKUP(G10700,[1]SKU!A:E,5,0)</f>
        <v>Maderas</v>
      </c>
      <c r="K10700" t="str">
        <f>+VLOOKUP(G10700,[1]SKU!A:C,3,0)</f>
        <v>CERRO NEGRO</v>
      </c>
      <c r="L10700">
        <v>169</v>
      </c>
      <c r="M10700">
        <v>47.044123788547928</v>
      </c>
      <c r="N10700">
        <f>+VLOOKUP([1]VENTAS!G10700,[1]SKU!A:G,6,0)</f>
        <v>4878</v>
      </c>
      <c r="O10700" s="4">
        <f t="shared" si="167"/>
        <v>229481.2358405368</v>
      </c>
    </row>
    <row r="10701" spans="1:15" x14ac:dyDescent="0.3">
      <c r="A10701" s="1">
        <v>44939</v>
      </c>
      <c r="B10701" s="2" t="s">
        <v>9612</v>
      </c>
      <c r="C10701" s="2" t="s">
        <v>9613</v>
      </c>
      <c r="D10701" s="2" t="s">
        <v>10736</v>
      </c>
      <c r="E10701">
        <v>1</v>
      </c>
      <c r="F10701" t="str">
        <f>+VLOOKUP(E10701,[1]CLIENTES!A:B,2,0)</f>
        <v>MIRTA</v>
      </c>
      <c r="G10701">
        <v>279</v>
      </c>
      <c r="H10701" t="str">
        <f>+VLOOKUP(G10701,[1]SKU!A:B,2,0)</f>
        <v>DECAP 21 X 120 C.NEGRO 1RA C</v>
      </c>
      <c r="I10701" t="str">
        <f>+VLOOKUP(G10701,[1]SKU!A:D,4,0)</f>
        <v>PORCELANATO</v>
      </c>
      <c r="J10701" t="str">
        <f>+VLOOKUP(G10701,[1]SKU!A:E,5,0)</f>
        <v>Maderas</v>
      </c>
      <c r="K10701" t="str">
        <f>+VLOOKUP(G10701,[1]SKU!A:C,3,0)</f>
        <v>CERRO NEGRO</v>
      </c>
      <c r="L10701">
        <v>51</v>
      </c>
      <c r="M10701">
        <v>28.416322355072964</v>
      </c>
      <c r="N10701">
        <f>+VLOOKUP([1]VENTAS!G10701,[1]SKU!A:G,6,0)</f>
        <v>8785</v>
      </c>
      <c r="O10701" s="4">
        <f t="shared" si="167"/>
        <v>249637.391889316</v>
      </c>
    </row>
    <row r="10702" spans="1:15" x14ac:dyDescent="0.3">
      <c r="A10702" s="1">
        <v>44955</v>
      </c>
      <c r="B10702" s="2" t="s">
        <v>9612</v>
      </c>
      <c r="C10702" s="2" t="s">
        <v>9613</v>
      </c>
      <c r="D10702" s="2" t="s">
        <v>10737</v>
      </c>
      <c r="E10702">
        <v>127</v>
      </c>
      <c r="F10702" t="str">
        <f>+VLOOKUP(E10702,[1]CLIENTES!A:B,2,0)</f>
        <v>Angel</v>
      </c>
      <c r="G10702">
        <v>243</v>
      </c>
      <c r="H10702" t="str">
        <f>+VLOOKUP(G10702,[1]SKU!A:B,2,0)</f>
        <v>LIFE TIZA PUL RECT 58 X 58 C.NEGRO 2DA C</v>
      </c>
      <c r="I10702" t="str">
        <f>+VLOOKUP(G10702,[1]SKU!A:D,4,0)</f>
        <v>PORCELANATO</v>
      </c>
      <c r="J10702" t="str">
        <f>+VLOOKUP(G10702,[1]SKU!A:E,5,0)</f>
        <v>Cementos</v>
      </c>
      <c r="K10702" t="str">
        <f>+VLOOKUP(G10702,[1]SKU!A:C,3,0)</f>
        <v>CERRO NEGRO</v>
      </c>
      <c r="L10702">
        <v>52</v>
      </c>
      <c r="M10702">
        <v>3.0784974531698754</v>
      </c>
      <c r="N10702">
        <f>+VLOOKUP([1]VENTAS!G10702,[1]SKU!A:G,6,0)</f>
        <v>8822</v>
      </c>
      <c r="O10702" s="4">
        <f t="shared" si="167"/>
        <v>27158.504531864641</v>
      </c>
    </row>
    <row r="10703" spans="1:15" x14ac:dyDescent="0.3">
      <c r="A10703" s="1">
        <v>44954</v>
      </c>
      <c r="B10703" s="2" t="s">
        <v>9612</v>
      </c>
      <c r="C10703" s="2" t="s">
        <v>9613</v>
      </c>
      <c r="D10703" s="2" t="s">
        <v>10738</v>
      </c>
      <c r="E10703">
        <v>18</v>
      </c>
      <c r="F10703" t="str">
        <f>+VLOOKUP(E10703,[1]CLIENTES!A:B,2,0)</f>
        <v>Vanessa</v>
      </c>
      <c r="G10703">
        <v>240</v>
      </c>
      <c r="H10703" t="str">
        <f>+VLOOKUP(G10703,[1]SKU!A:B,2,0)</f>
        <v>MONACO GRIS PUL RECT 58 x 117 C.NEGRO 1RA C</v>
      </c>
      <c r="I10703" t="str">
        <f>+VLOOKUP(G10703,[1]SKU!A:D,4,0)</f>
        <v>PORCELANATO</v>
      </c>
      <c r="J10703" t="str">
        <f>+VLOOKUP(G10703,[1]SKU!A:E,5,0)</f>
        <v>Marmoles</v>
      </c>
      <c r="K10703" t="str">
        <f>+VLOOKUP(G10703,[1]SKU!A:C,3,0)</f>
        <v>CERRO NEGRO</v>
      </c>
      <c r="L10703">
        <v>63</v>
      </c>
      <c r="M10703">
        <v>55.784597676205387</v>
      </c>
      <c r="N10703">
        <f>+VLOOKUP([1]VENTAS!G10703,[1]SKU!A:G,6,0)</f>
        <v>8545</v>
      </c>
      <c r="O10703" s="4">
        <f t="shared" si="167"/>
        <v>476679.387143175</v>
      </c>
    </row>
    <row r="10704" spans="1:15" x14ac:dyDescent="0.3">
      <c r="A10704" s="1">
        <v>44965</v>
      </c>
      <c r="B10704" s="2" t="s">
        <v>9612</v>
      </c>
      <c r="C10704" s="2" t="s">
        <v>9613</v>
      </c>
      <c r="D10704" s="2" t="s">
        <v>10739</v>
      </c>
      <c r="E10704">
        <v>30</v>
      </c>
      <c r="F10704" t="str">
        <f>+VLOOKUP(E10704,[1]CLIENTES!A:B,2,0)</f>
        <v>Thais</v>
      </c>
      <c r="G10704">
        <v>349</v>
      </c>
      <c r="H10704" t="str">
        <f>+VLOOKUP(G10704,[1]SKU!A:B,2,0)</f>
        <v>CALACATA BIANCO PUL RT 57,7 x 57,7 S.LOREN 1RA C</v>
      </c>
      <c r="I10704" t="str">
        <f>+VLOOKUP(G10704,[1]SKU!A:D,4,0)</f>
        <v>PORCELANATO</v>
      </c>
      <c r="J10704" t="str">
        <f>+VLOOKUP(G10704,[1]SKU!A:E,5,0)</f>
        <v>Marmoles</v>
      </c>
      <c r="K10704" t="str">
        <f>+VLOOKUP(G10704,[1]SKU!A:C,3,0)</f>
        <v>SAN LORENZO</v>
      </c>
      <c r="L10704">
        <v>46</v>
      </c>
      <c r="M10704">
        <v>2.4121098797588338</v>
      </c>
      <c r="N10704">
        <f>+VLOOKUP([1]VENTAS!G10704,[1]SKU!A:G,6,0)</f>
        <v>7074</v>
      </c>
      <c r="O10704" s="4">
        <f t="shared" si="167"/>
        <v>17063.26528941399</v>
      </c>
    </row>
    <row r="10705" spans="1:15" x14ac:dyDescent="0.3">
      <c r="A10705" s="1">
        <v>44937</v>
      </c>
      <c r="B10705" s="2" t="s">
        <v>9612</v>
      </c>
      <c r="C10705" s="2" t="s">
        <v>9613</v>
      </c>
      <c r="D10705" s="2" t="s">
        <v>10740</v>
      </c>
      <c r="E10705">
        <v>125</v>
      </c>
      <c r="F10705" t="str">
        <f>+VLOOKUP(E10705,[1]CLIENTES!A:B,2,0)</f>
        <v>Rosario</v>
      </c>
      <c r="G10705">
        <v>216</v>
      </c>
      <c r="H10705" t="str">
        <f>+VLOOKUP(G10705,[1]SKU!A:B,2,0)</f>
        <v>CAVA XX PUL RECT 58 X 58 C.NEGRO 2DA CAL</v>
      </c>
      <c r="I10705" t="str">
        <f>+VLOOKUP(G10705,[1]SKU!A:D,4,0)</f>
        <v>PORCELANATO</v>
      </c>
      <c r="J10705" t="str">
        <f>+VLOOKUP(G10705,[1]SKU!A:E,5,0)</f>
        <v>Marmoles</v>
      </c>
      <c r="K10705" t="str">
        <f>+VLOOKUP(G10705,[1]SKU!A:C,3,0)</f>
        <v>CERRO NEGRO</v>
      </c>
      <c r="L10705">
        <v>47</v>
      </c>
      <c r="M10705">
        <v>22.72754235076561</v>
      </c>
      <c r="N10705">
        <f>+VLOOKUP([1]VENTAS!G10705,[1]SKU!A:G,6,0)</f>
        <v>6668</v>
      </c>
      <c r="O10705" s="4">
        <f t="shared" si="167"/>
        <v>151547.25239490508</v>
      </c>
    </row>
    <row r="10706" spans="1:15" x14ac:dyDescent="0.3">
      <c r="A10706" s="1">
        <v>44947</v>
      </c>
      <c r="B10706" s="2" t="s">
        <v>9612</v>
      </c>
      <c r="C10706" s="2" t="s">
        <v>9613</v>
      </c>
      <c r="D10706" s="2" t="s">
        <v>10741</v>
      </c>
      <c r="E10706">
        <v>45</v>
      </c>
      <c r="F10706" t="str">
        <f>+VLOOKUP(E10706,[1]CLIENTES!A:B,2,0)</f>
        <v>Mayte</v>
      </c>
      <c r="G10706">
        <v>364</v>
      </c>
      <c r="H10706" t="str">
        <f>+VLOOKUP(G10706,[1]SKU!A:B,2,0)</f>
        <v>MOODS HUESO RECT. 58 x 58 S.LOREN 2DA C</v>
      </c>
      <c r="I10706" t="str">
        <f>+VLOOKUP(G10706,[1]SKU!A:D,4,0)</f>
        <v>PORCELANATO</v>
      </c>
      <c r="J10706" t="str">
        <f>+VLOOKUP(G10706,[1]SKU!A:E,5,0)</f>
        <v>Cementos</v>
      </c>
      <c r="K10706" t="str">
        <f>+VLOOKUP(G10706,[1]SKU!A:C,3,0)</f>
        <v>SAN LORENZO</v>
      </c>
      <c r="L10706">
        <v>87</v>
      </c>
      <c r="M10706">
        <v>74.027119044100431</v>
      </c>
      <c r="N10706">
        <f>+VLOOKUP([1]VENTAS!G10706,[1]SKU!A:G,6,0)</f>
        <v>1896</v>
      </c>
      <c r="O10706" s="4">
        <f t="shared" si="167"/>
        <v>140355.41770761443</v>
      </c>
    </row>
    <row r="10707" spans="1:15" x14ac:dyDescent="0.3">
      <c r="A10707" s="1">
        <v>44958</v>
      </c>
      <c r="B10707" s="2" t="s">
        <v>9612</v>
      </c>
      <c r="C10707" s="2" t="s">
        <v>9613</v>
      </c>
      <c r="D10707" s="2" t="s">
        <v>10742</v>
      </c>
      <c r="E10707">
        <v>153</v>
      </c>
      <c r="F10707" t="str">
        <f>+VLOOKUP(E10707,[1]CLIENTES!A:B,2,0)</f>
        <v>Elmer</v>
      </c>
      <c r="G10707">
        <v>142</v>
      </c>
      <c r="H10707" t="str">
        <f>+VLOOKUP(G10707,[1]SKU!A:B,2,0)</f>
        <v>TILCARA GRIS 38 x 38 C.NEGRO 1RA CAL</v>
      </c>
      <c r="I10707" t="str">
        <f>+VLOOKUP(G10707,[1]SKU!A:D,4,0)</f>
        <v>CERAMICO</v>
      </c>
      <c r="J10707" t="str">
        <f>+VLOOKUP(G10707,[1]SKU!A:E,5,0)</f>
        <v>Piedras</v>
      </c>
      <c r="K10707" t="str">
        <f>+VLOOKUP(G10707,[1]SKU!A:C,3,0)</f>
        <v>CERRO NEGRO</v>
      </c>
      <c r="L10707">
        <v>166</v>
      </c>
      <c r="M10707">
        <v>1.6064873084708933</v>
      </c>
      <c r="N10707">
        <f>+VLOOKUP([1]VENTAS!G10707,[1]SKU!A:G,6,0)</f>
        <v>5942</v>
      </c>
      <c r="O10707" s="4">
        <f t="shared" si="167"/>
        <v>9545.7475869340469</v>
      </c>
    </row>
    <row r="10708" spans="1:15" x14ac:dyDescent="0.3">
      <c r="A10708" s="1">
        <v>44927</v>
      </c>
      <c r="B10708" s="2" t="s">
        <v>9612</v>
      </c>
      <c r="C10708" s="2" t="s">
        <v>9613</v>
      </c>
      <c r="D10708" s="2" t="s">
        <v>10743</v>
      </c>
      <c r="E10708">
        <v>9</v>
      </c>
      <c r="F10708" t="str">
        <f>+VLOOKUP(E10708,[1]CLIENTES!A:B,2,0)</f>
        <v>Cristal</v>
      </c>
      <c r="G10708">
        <v>233</v>
      </c>
      <c r="H10708" t="str">
        <f>+VLOOKUP(G10708,[1]SKU!A:B,2,0)</f>
        <v>URBAN ANTHRACITE NATURAL 80 X 80 VITE 2DA C</v>
      </c>
      <c r="I10708" t="str">
        <f>+VLOOKUP(G10708,[1]SKU!A:D,4,0)</f>
        <v>PORCELANATO</v>
      </c>
      <c r="J10708" t="str">
        <f>+VLOOKUP(G10708,[1]SKU!A:E,5,0)</f>
        <v>Cementos</v>
      </c>
      <c r="K10708" t="str">
        <f>+VLOOKUP(G10708,[1]SKU!A:C,3,0)</f>
        <v>VITE</v>
      </c>
      <c r="L10708">
        <v>37</v>
      </c>
      <c r="M10708">
        <v>2.9700409575400526</v>
      </c>
      <c r="N10708">
        <f>+VLOOKUP([1]VENTAS!G10708,[1]SKU!A:G,6,0)</f>
        <v>3987</v>
      </c>
      <c r="O10708" s="4">
        <f t="shared" si="167"/>
        <v>11841.553297712189</v>
      </c>
    </row>
    <row r="10709" spans="1:15" x14ac:dyDescent="0.3">
      <c r="A10709" s="1">
        <v>44948</v>
      </c>
      <c r="B10709" s="2" t="s">
        <v>9612</v>
      </c>
      <c r="C10709" s="2" t="s">
        <v>9613</v>
      </c>
      <c r="D10709" s="2" t="s">
        <v>10744</v>
      </c>
      <c r="E10709">
        <v>220</v>
      </c>
      <c r="F10709" t="str">
        <f>+VLOOKUP(E10709,[1]CLIENTES!A:B,2,0)</f>
        <v>Dayra</v>
      </c>
      <c r="G10709">
        <v>1</v>
      </c>
      <c r="H10709" t="str">
        <f>+VLOOKUP(G10709,[1]SKU!A:B,2,0)</f>
        <v>TERRA PIZARRA 45,3 X 45,3 SCOP 1RA CAL</v>
      </c>
      <c r="I10709" t="str">
        <f>+VLOOKUP(G10709,[1]SKU!A:D,4,0)</f>
        <v>CERAMICO</v>
      </c>
      <c r="J10709" t="str">
        <f>+VLOOKUP(G10709,[1]SKU!A:E,5,0)</f>
        <v>Piedras</v>
      </c>
      <c r="K10709" t="str">
        <f>+VLOOKUP(G10709,[1]SKU!A:C,3,0)</f>
        <v>SCOP</v>
      </c>
      <c r="L10709">
        <v>42</v>
      </c>
      <c r="M10709">
        <v>15.445560063971236</v>
      </c>
      <c r="N10709">
        <f>+VLOOKUP([1]VENTAS!G10709,[1]SKU!A:G,6,0)</f>
        <v>6518</v>
      </c>
      <c r="O10709" s="4">
        <f t="shared" si="167"/>
        <v>100674.16049696451</v>
      </c>
    </row>
    <row r="10710" spans="1:15" x14ac:dyDescent="0.3">
      <c r="A10710" s="1">
        <v>44975</v>
      </c>
      <c r="B10710" s="2" t="s">
        <v>9612</v>
      </c>
      <c r="C10710" s="2" t="s">
        <v>9613</v>
      </c>
      <c r="D10710" s="2" t="s">
        <v>10745</v>
      </c>
      <c r="E10710">
        <v>66</v>
      </c>
      <c r="F10710" t="str">
        <f>+VLOOKUP(E10710,[1]CLIENTES!A:B,2,0)</f>
        <v>Christobal</v>
      </c>
      <c r="G10710">
        <v>365</v>
      </c>
      <c r="H10710" t="str">
        <f>+VLOOKUP(G10710,[1]SKU!A:B,2,0)</f>
        <v>TAIGA HABANO RECT. 19,2 X 117 S.LOREN 1RA C</v>
      </c>
      <c r="I10710" t="str">
        <f>+VLOOKUP(G10710,[1]SKU!A:D,4,0)</f>
        <v>PORCELANATO</v>
      </c>
      <c r="J10710" t="str">
        <f>+VLOOKUP(G10710,[1]SKU!A:E,5,0)</f>
        <v>Maderas</v>
      </c>
      <c r="K10710" t="str">
        <f>+VLOOKUP(G10710,[1]SKU!A:C,3,0)</f>
        <v>SAN LORENZO</v>
      </c>
      <c r="L10710">
        <v>163</v>
      </c>
      <c r="M10710">
        <v>91.750030322569899</v>
      </c>
      <c r="N10710">
        <f>+VLOOKUP([1]VENTAS!G10710,[1]SKU!A:G,6,0)</f>
        <v>2268</v>
      </c>
      <c r="O10710" s="4">
        <f t="shared" si="167"/>
        <v>208089.06877158853</v>
      </c>
    </row>
    <row r="10711" spans="1:15" x14ac:dyDescent="0.3">
      <c r="A10711" s="1">
        <v>44973</v>
      </c>
      <c r="B10711" s="2" t="s">
        <v>9612</v>
      </c>
      <c r="C10711" s="2" t="s">
        <v>9613</v>
      </c>
      <c r="D10711" s="2" t="s">
        <v>10746</v>
      </c>
      <c r="E10711">
        <v>226</v>
      </c>
      <c r="F10711" t="str">
        <f>+VLOOKUP(E10711,[1]CLIENTES!A:B,2,0)</f>
        <v>Cristobal</v>
      </c>
      <c r="G10711">
        <v>137</v>
      </c>
      <c r="H10711" t="str">
        <f>+VLOOKUP(G10711,[1]SKU!A:B,2,0)</f>
        <v>PORFIDO VERDE 35 x 35  LOURDES 1RA C</v>
      </c>
      <c r="I10711" t="str">
        <f>+VLOOKUP(G10711,[1]SKU!A:D,4,0)</f>
        <v>CERAMICO</v>
      </c>
      <c r="J10711" t="str">
        <f>+VLOOKUP(G10711,[1]SKU!A:E,5,0)</f>
        <v>Piedras</v>
      </c>
      <c r="K10711" t="str">
        <f>+VLOOKUP(G10711,[1]SKU!A:C,3,0)</f>
        <v>LOURDES</v>
      </c>
      <c r="L10711">
        <v>157</v>
      </c>
      <c r="M10711">
        <v>67.817759496090886</v>
      </c>
      <c r="N10711">
        <f>+VLOOKUP([1]VENTAS!G10711,[1]SKU!A:G,6,0)</f>
        <v>5571</v>
      </c>
      <c r="O10711" s="4">
        <f t="shared" si="167"/>
        <v>377812.7381527223</v>
      </c>
    </row>
    <row r="10712" spans="1:15" x14ac:dyDescent="0.3">
      <c r="A10712" s="1">
        <v>44966</v>
      </c>
      <c r="B10712" s="2" t="s">
        <v>9612</v>
      </c>
      <c r="C10712" s="2" t="s">
        <v>9613</v>
      </c>
      <c r="D10712" s="2" t="s">
        <v>10747</v>
      </c>
      <c r="E10712">
        <v>197</v>
      </c>
      <c r="F10712" t="str">
        <f>+VLOOKUP(E10712,[1]CLIENTES!A:B,2,0)</f>
        <v>Raul</v>
      </c>
      <c r="G10712">
        <v>381</v>
      </c>
      <c r="H10712" t="str">
        <f>+VLOOKUP(G10712,[1]SKU!A:B,2,0)</f>
        <v>GLAM IVORY PUL RT FIT 57,7 x 57,7 S.LOREN 2DA C</v>
      </c>
      <c r="I10712" t="str">
        <f>+VLOOKUP(G10712,[1]SKU!A:D,4,0)</f>
        <v>PORCELANATO</v>
      </c>
      <c r="J10712" t="str">
        <f>+VLOOKUP(G10712,[1]SKU!A:E,5,0)</f>
        <v>Cementos</v>
      </c>
      <c r="K10712" t="str">
        <f>+VLOOKUP(G10712,[1]SKU!A:C,3,0)</f>
        <v>SAN LORENZO</v>
      </c>
      <c r="L10712">
        <v>73</v>
      </c>
      <c r="M10712">
        <v>45.831375661225245</v>
      </c>
      <c r="N10712">
        <f>+VLOOKUP([1]VENTAS!G10712,[1]SKU!A:G,6,0)</f>
        <v>4775</v>
      </c>
      <c r="O10712" s="4">
        <f t="shared" si="167"/>
        <v>218844.81878235054</v>
      </c>
    </row>
    <row r="10713" spans="1:15" x14ac:dyDescent="0.3">
      <c r="A10713" s="1">
        <v>44943</v>
      </c>
      <c r="B10713" s="2" t="s">
        <v>9612</v>
      </c>
      <c r="C10713" s="2" t="s">
        <v>9613</v>
      </c>
      <c r="D10713" s="2" t="s">
        <v>10748</v>
      </c>
      <c r="E10713">
        <v>116</v>
      </c>
      <c r="F10713" t="str">
        <f>+VLOOKUP(E10713,[1]CLIENTES!A:B,2,0)</f>
        <v>Alanis</v>
      </c>
      <c r="G10713">
        <v>304</v>
      </c>
      <c r="H10713" t="str">
        <f>+VLOOKUP(G10713,[1]SKU!A:B,2,0)</f>
        <v>PORCELANATO ARCE BLANCO 20 X 60 ALBERDI 2DA C</v>
      </c>
      <c r="I10713" t="str">
        <f>+VLOOKUP(G10713,[1]SKU!A:D,4,0)</f>
        <v>PORCELANATO</v>
      </c>
      <c r="J10713" t="str">
        <f>+VLOOKUP(G10713,[1]SKU!A:E,5,0)</f>
        <v>Maderas</v>
      </c>
      <c r="K10713" t="str">
        <f>+VLOOKUP(G10713,[1]SKU!A:C,3,0)</f>
        <v>ALBERDI</v>
      </c>
      <c r="L10713">
        <v>101</v>
      </c>
      <c r="M10713">
        <v>98.384165429846945</v>
      </c>
      <c r="N10713">
        <f>+VLOOKUP([1]VENTAS!G10713,[1]SKU!A:G,6,0)</f>
        <v>1465</v>
      </c>
      <c r="O10713" s="4">
        <f t="shared" si="167"/>
        <v>144132.80235472578</v>
      </c>
    </row>
    <row r="10714" spans="1:15" x14ac:dyDescent="0.3">
      <c r="A10714" s="1">
        <v>44977</v>
      </c>
      <c r="B10714" s="2" t="s">
        <v>9612</v>
      </c>
      <c r="C10714" s="2" t="s">
        <v>9613</v>
      </c>
      <c r="D10714" s="2" t="s">
        <v>10749</v>
      </c>
      <c r="E10714">
        <v>74</v>
      </c>
      <c r="F10714" t="str">
        <f>+VLOOKUP(E10714,[1]CLIENTES!A:B,2,0)</f>
        <v>Ingrid</v>
      </c>
      <c r="G10714">
        <v>121</v>
      </c>
      <c r="H10714" t="str">
        <f>+VLOOKUP(G10714,[1]SKU!A:B,2,0)</f>
        <v>MURO PIEDRA  PETROLEO 31 x 53 LOURDES 1RA C</v>
      </c>
      <c r="I10714" t="str">
        <f>+VLOOKUP(G10714,[1]SKU!A:D,4,0)</f>
        <v>CERAMICO</v>
      </c>
      <c r="J10714" t="str">
        <f>+VLOOKUP(G10714,[1]SKU!A:E,5,0)</f>
        <v>Piedras</v>
      </c>
      <c r="K10714" t="str">
        <f>+VLOOKUP(G10714,[1]SKU!A:C,3,0)</f>
        <v>LOURDES</v>
      </c>
      <c r="L10714">
        <v>41</v>
      </c>
      <c r="M10714">
        <v>15.977483763122699</v>
      </c>
      <c r="N10714">
        <f>+VLOOKUP([1]VENTAS!G10714,[1]SKU!A:G,6,0)</f>
        <v>1657</v>
      </c>
      <c r="O10714" s="4">
        <f t="shared" si="167"/>
        <v>26474.69059549431</v>
      </c>
    </row>
    <row r="10715" spans="1:15" x14ac:dyDescent="0.3">
      <c r="A10715" s="1">
        <v>44984</v>
      </c>
      <c r="B10715" s="2" t="s">
        <v>9612</v>
      </c>
      <c r="C10715" s="2" t="s">
        <v>9613</v>
      </c>
      <c r="D10715" s="2" t="s">
        <v>10750</v>
      </c>
      <c r="E10715">
        <v>61</v>
      </c>
      <c r="F10715" t="str">
        <f>+VLOOKUP(E10715,[1]CLIENTES!A:B,2,0)</f>
        <v>Jordan</v>
      </c>
      <c r="G10715">
        <v>73</v>
      </c>
      <c r="H10715" t="str">
        <f>+VLOOKUP(G10715,[1]SKU!A:B,2,0)</f>
        <v>GRAFIATO MARFIL 35 x 35  LOURDES 1RA C</v>
      </c>
      <c r="I10715" t="str">
        <f>+VLOOKUP(G10715,[1]SKU!A:D,4,0)</f>
        <v>CERAMICO</v>
      </c>
      <c r="J10715" t="str">
        <f>+VLOOKUP(G10715,[1]SKU!A:E,5,0)</f>
        <v>Cementos</v>
      </c>
      <c r="K10715" t="str">
        <f>+VLOOKUP(G10715,[1]SKU!A:C,3,0)</f>
        <v>LOURDES</v>
      </c>
      <c r="L10715">
        <v>51</v>
      </c>
      <c r="M10715">
        <v>19.290016543593758</v>
      </c>
      <c r="N10715">
        <f>+VLOOKUP([1]VENTAS!G10715,[1]SKU!A:G,6,0)</f>
        <v>2025</v>
      </c>
      <c r="O10715" s="4">
        <f t="shared" si="167"/>
        <v>39062.283500777361</v>
      </c>
    </row>
    <row r="10716" spans="1:15" x14ac:dyDescent="0.3">
      <c r="A10716" s="1">
        <v>44935</v>
      </c>
      <c r="B10716" s="2" t="s">
        <v>9612</v>
      </c>
      <c r="C10716" s="2" t="s">
        <v>9613</v>
      </c>
      <c r="D10716" s="2" t="s">
        <v>10751</v>
      </c>
      <c r="E10716">
        <v>98</v>
      </c>
      <c r="F10716" t="str">
        <f>+VLOOKUP(E10716,[1]CLIENTES!A:B,2,0)</f>
        <v>Nicolas</v>
      </c>
      <c r="G10716">
        <v>66</v>
      </c>
      <c r="H10716" t="str">
        <f>+VLOOKUP(G10716,[1]SKU!A:B,2,0)</f>
        <v>VERSALLES 51 X 51 ALLPA 2DA C</v>
      </c>
      <c r="I10716" t="str">
        <f>+VLOOKUP(G10716,[1]SKU!A:D,4,0)</f>
        <v>CERAMICO</v>
      </c>
      <c r="J10716" t="str">
        <f>+VLOOKUP(G10716,[1]SKU!A:E,5,0)</f>
        <v>Marmoles</v>
      </c>
      <c r="K10716" t="str">
        <f>+VLOOKUP(G10716,[1]SKU!A:C,3,0)</f>
        <v>ALLPA</v>
      </c>
      <c r="L10716">
        <v>63</v>
      </c>
      <c r="M10716">
        <v>8.5999511346893769</v>
      </c>
      <c r="N10716">
        <f>+VLOOKUP([1]VENTAS!G10716,[1]SKU!A:G,6,0)</f>
        <v>7586</v>
      </c>
      <c r="O10716" s="4">
        <f t="shared" si="167"/>
        <v>65239.229307753616</v>
      </c>
    </row>
    <row r="10717" spans="1:15" x14ac:dyDescent="0.3">
      <c r="A10717" s="1">
        <v>44976</v>
      </c>
      <c r="B10717" s="2" t="s">
        <v>9612</v>
      </c>
      <c r="C10717" s="2" t="s">
        <v>9613</v>
      </c>
      <c r="D10717" s="2" t="s">
        <v>10752</v>
      </c>
      <c r="E10717">
        <v>89</v>
      </c>
      <c r="F10717" t="str">
        <f>+VLOOKUP(E10717,[1]CLIENTES!A:B,2,0)</f>
        <v>Miriam</v>
      </c>
      <c r="G10717">
        <v>211</v>
      </c>
      <c r="H10717" t="str">
        <f>+VLOOKUP(G10717,[1]SKU!A:B,2,0)</f>
        <v>ARABESCATO PUL RECT 58 X 117 C.NEGRO 2DA C</v>
      </c>
      <c r="I10717" t="str">
        <f>+VLOOKUP(G10717,[1]SKU!A:D,4,0)</f>
        <v>PORCELANATO</v>
      </c>
      <c r="J10717" t="str">
        <f>+VLOOKUP(G10717,[1]SKU!A:E,5,0)</f>
        <v>Marmoles</v>
      </c>
      <c r="K10717" t="str">
        <f>+VLOOKUP(G10717,[1]SKU!A:C,3,0)</f>
        <v>CERRO NEGRO</v>
      </c>
      <c r="L10717">
        <v>45</v>
      </c>
      <c r="M10717">
        <v>27.371281893127303</v>
      </c>
      <c r="N10717">
        <f>+VLOOKUP([1]VENTAS!G10717,[1]SKU!A:G,6,0)</f>
        <v>5834</v>
      </c>
      <c r="O10717" s="4">
        <f t="shared" si="167"/>
        <v>159684.0585645047</v>
      </c>
    </row>
    <row r="10718" spans="1:15" x14ac:dyDescent="0.3">
      <c r="A10718" s="1">
        <v>44960</v>
      </c>
      <c r="B10718" s="2" t="s">
        <v>9612</v>
      </c>
      <c r="C10718" s="2" t="s">
        <v>9613</v>
      </c>
      <c r="D10718" s="2" t="s">
        <v>10753</v>
      </c>
      <c r="E10718">
        <v>104</v>
      </c>
      <c r="F10718" t="str">
        <f>+VLOOKUP(E10718,[1]CLIENTES!A:B,2,0)</f>
        <v>Mya</v>
      </c>
      <c r="G10718">
        <v>256</v>
      </c>
      <c r="H10718" t="str">
        <f>+VLOOKUP(G10718,[1]SKU!A:B,2,0)</f>
        <v>ROBLE 21 X 120 C.NEGRO 1RA CAL</v>
      </c>
      <c r="I10718" t="str">
        <f>+VLOOKUP(G10718,[1]SKU!A:D,4,0)</f>
        <v>PORCELANATO</v>
      </c>
      <c r="J10718" t="str">
        <f>+VLOOKUP(G10718,[1]SKU!A:E,5,0)</f>
        <v>Maderas</v>
      </c>
      <c r="K10718" t="str">
        <f>+VLOOKUP(G10718,[1]SKU!A:C,3,0)</f>
        <v>CERRO NEGRO</v>
      </c>
      <c r="L10718">
        <v>113</v>
      </c>
      <c r="M10718">
        <v>52.377146567145559</v>
      </c>
      <c r="N10718">
        <f>+VLOOKUP([1]VENTAS!G10718,[1]SKU!A:G,6,0)</f>
        <v>8423</v>
      </c>
      <c r="O10718" s="4">
        <f t="shared" si="167"/>
        <v>441172.70553506701</v>
      </c>
    </row>
    <row r="10719" spans="1:15" x14ac:dyDescent="0.3">
      <c r="A10719" s="1">
        <v>44944</v>
      </c>
      <c r="B10719" s="2" t="s">
        <v>9612</v>
      </c>
      <c r="C10719" s="2" t="s">
        <v>9613</v>
      </c>
      <c r="D10719" s="2" t="s">
        <v>10754</v>
      </c>
      <c r="E10719">
        <v>233</v>
      </c>
      <c r="F10719" t="str">
        <f>+VLOOKUP(E10719,[1]CLIENTES!A:B,2,0)</f>
        <v>Mabel</v>
      </c>
      <c r="G10719">
        <v>357</v>
      </c>
      <c r="H10719" t="str">
        <f>+VLOOKUP(G10719,[1]SKU!A:B,2,0)</f>
        <v>CALACATA BIANCO PUL FIT RT 58 X 117 S.LOREN 1RA C</v>
      </c>
      <c r="I10719" t="str">
        <f>+VLOOKUP(G10719,[1]SKU!A:D,4,0)</f>
        <v>PORCELANATO</v>
      </c>
      <c r="J10719" t="str">
        <f>+VLOOKUP(G10719,[1]SKU!A:E,5,0)</f>
        <v>Marmoles</v>
      </c>
      <c r="K10719" t="str">
        <f>+VLOOKUP(G10719,[1]SKU!A:C,3,0)</f>
        <v>SAN LORENZO</v>
      </c>
      <c r="L10719">
        <v>37</v>
      </c>
      <c r="M10719">
        <v>22.287685205529147</v>
      </c>
      <c r="N10719">
        <f>+VLOOKUP([1]VENTAS!G10719,[1]SKU!A:G,6,0)</f>
        <v>3102</v>
      </c>
      <c r="O10719" s="4">
        <f t="shared" si="167"/>
        <v>69136.39950755141</v>
      </c>
    </row>
    <row r="10720" spans="1:15" x14ac:dyDescent="0.3">
      <c r="A10720" s="1">
        <v>44941</v>
      </c>
      <c r="B10720" s="2" t="s">
        <v>9612</v>
      </c>
      <c r="C10720" s="2" t="s">
        <v>9613</v>
      </c>
      <c r="D10720" s="2" t="s">
        <v>10755</v>
      </c>
      <c r="E10720">
        <v>237</v>
      </c>
      <c r="F10720" t="str">
        <f>+VLOOKUP(E10720,[1]CLIENTES!A:B,2,0)</f>
        <v>Jeans</v>
      </c>
      <c r="G10720">
        <v>377</v>
      </c>
      <c r="H10720" t="str">
        <f>+VLOOKUP(G10720,[1]SKU!A:B,2,0)</f>
        <v>URBAN CONCRETE GREY ANTID. REC 58 x 58 S.LOREN 2DA</v>
      </c>
      <c r="I10720" t="str">
        <f>+VLOOKUP(G10720,[1]SKU!A:D,4,0)</f>
        <v>PORCELANATO</v>
      </c>
      <c r="J10720" t="str">
        <f>+VLOOKUP(G10720,[1]SKU!A:E,5,0)</f>
        <v>Cementos</v>
      </c>
      <c r="K10720" t="str">
        <f>+VLOOKUP(G10720,[1]SKU!A:C,3,0)</f>
        <v>SAN LORENZO</v>
      </c>
      <c r="L10720">
        <v>99</v>
      </c>
      <c r="M10720">
        <v>53.257647712289938</v>
      </c>
      <c r="N10720">
        <f>+VLOOKUP([1]VENTAS!G10720,[1]SKU!A:G,6,0)</f>
        <v>9066</v>
      </c>
      <c r="O10720" s="4">
        <f t="shared" si="167"/>
        <v>482833.83415962057</v>
      </c>
    </row>
    <row r="10721" spans="1:15" x14ac:dyDescent="0.3">
      <c r="A10721" s="1">
        <v>44931</v>
      </c>
      <c r="B10721" s="2" t="s">
        <v>9612</v>
      </c>
      <c r="C10721" s="2" t="s">
        <v>9613</v>
      </c>
      <c r="D10721" s="2" t="s">
        <v>10756</v>
      </c>
      <c r="E10721">
        <v>99</v>
      </c>
      <c r="F10721" t="str">
        <f>+VLOOKUP(E10721,[1]CLIENTES!A:B,2,0)</f>
        <v>Fabrizzio</v>
      </c>
      <c r="G10721">
        <v>219</v>
      </c>
      <c r="H10721" t="str">
        <f>+VLOOKUP(G10721,[1]SKU!A:B,2,0)</f>
        <v>ESCANDINAVA HELSINKI ESM NAT 20 X 120 ILVA 2DA C</v>
      </c>
      <c r="I10721" t="str">
        <f>+VLOOKUP(G10721,[1]SKU!A:D,4,0)</f>
        <v>PORCELANATO</v>
      </c>
      <c r="J10721" t="str">
        <f>+VLOOKUP(G10721,[1]SKU!A:E,5,0)</f>
        <v>Maderas</v>
      </c>
      <c r="K10721" t="str">
        <f>+VLOOKUP(G10721,[1]SKU!A:C,3,0)</f>
        <v>ILVA</v>
      </c>
      <c r="L10721">
        <v>15</v>
      </c>
      <c r="M10721">
        <v>1.9035781414796054</v>
      </c>
      <c r="N10721">
        <f>+VLOOKUP([1]VENTAS!G10721,[1]SKU!A:G,6,0)</f>
        <v>8650</v>
      </c>
      <c r="O10721" s="4">
        <f t="shared" si="167"/>
        <v>16465.950923798588</v>
      </c>
    </row>
    <row r="10722" spans="1:15" x14ac:dyDescent="0.3">
      <c r="A10722" s="1">
        <v>44933</v>
      </c>
      <c r="B10722" s="2" t="s">
        <v>9612</v>
      </c>
      <c r="C10722" s="2" t="s">
        <v>9613</v>
      </c>
      <c r="D10722" s="2" t="s">
        <v>10757</v>
      </c>
      <c r="E10722">
        <v>212</v>
      </c>
      <c r="F10722" t="str">
        <f>+VLOOKUP(E10722,[1]CLIENTES!A:B,2,0)</f>
        <v>Lyan</v>
      </c>
      <c r="G10722">
        <v>249</v>
      </c>
      <c r="H10722" t="str">
        <f>+VLOOKUP(G10722,[1]SKU!A:B,2,0)</f>
        <v>MONACO GRIS PUL RECT 58 x 58 C.NEGRO 1RA C</v>
      </c>
      <c r="I10722" t="str">
        <f>+VLOOKUP(G10722,[1]SKU!A:D,4,0)</f>
        <v>PORCELANATO</v>
      </c>
      <c r="J10722" t="str">
        <f>+VLOOKUP(G10722,[1]SKU!A:E,5,0)</f>
        <v>Marmoles</v>
      </c>
      <c r="K10722" t="str">
        <f>+VLOOKUP(G10722,[1]SKU!A:C,3,0)</f>
        <v>CERRO NEGRO</v>
      </c>
      <c r="L10722">
        <v>61</v>
      </c>
      <c r="M10722">
        <v>0.77876786032108225</v>
      </c>
      <c r="N10722">
        <f>+VLOOKUP([1]VENTAS!G10722,[1]SKU!A:G,6,0)</f>
        <v>7804</v>
      </c>
      <c r="O10722" s="4">
        <f t="shared" si="167"/>
        <v>6077.504381945726</v>
      </c>
    </row>
    <row r="10723" spans="1:15" x14ac:dyDescent="0.3">
      <c r="A10723" s="1">
        <v>44969</v>
      </c>
      <c r="B10723" s="2" t="s">
        <v>9612</v>
      </c>
      <c r="C10723" s="2" t="s">
        <v>9613</v>
      </c>
      <c r="D10723" s="2" t="s">
        <v>10758</v>
      </c>
      <c r="E10723">
        <v>60</v>
      </c>
      <c r="F10723" t="str">
        <f>+VLOOKUP(E10723,[1]CLIENTES!A:B,2,0)</f>
        <v>Jeans</v>
      </c>
      <c r="G10723">
        <v>306</v>
      </c>
      <c r="H10723" t="str">
        <f>+VLOOKUP(G10723,[1]SKU!A:B,2,0)</f>
        <v>BIANCO APUANO PULIDO 80 X 80 VITE 2DA C</v>
      </c>
      <c r="I10723" t="str">
        <f>+VLOOKUP(G10723,[1]SKU!A:D,4,0)</f>
        <v>PORCELANATO</v>
      </c>
      <c r="J10723" t="str">
        <f>+VLOOKUP(G10723,[1]SKU!A:E,5,0)</f>
        <v>Marmoles</v>
      </c>
      <c r="K10723" t="str">
        <f>+VLOOKUP(G10723,[1]SKU!A:C,3,0)</f>
        <v>VITE</v>
      </c>
      <c r="L10723">
        <v>79</v>
      </c>
      <c r="M10723">
        <v>9.2458746976223143</v>
      </c>
      <c r="N10723">
        <f>+VLOOKUP([1]VENTAS!G10723,[1]SKU!A:G,6,0)</f>
        <v>4331</v>
      </c>
      <c r="O10723" s="4">
        <f t="shared" si="167"/>
        <v>40043.883315402243</v>
      </c>
    </row>
    <row r="10724" spans="1:15" x14ac:dyDescent="0.3">
      <c r="A10724" s="1">
        <v>44942</v>
      </c>
      <c r="B10724" s="2" t="s">
        <v>9612</v>
      </c>
      <c r="C10724" s="2" t="s">
        <v>9613</v>
      </c>
      <c r="D10724" s="2" t="s">
        <v>10759</v>
      </c>
      <c r="E10724">
        <v>122</v>
      </c>
      <c r="F10724" t="str">
        <f>+VLOOKUP(E10724,[1]CLIENTES!A:B,2,0)</f>
        <v>Juanpablo</v>
      </c>
      <c r="G10724">
        <v>211</v>
      </c>
      <c r="H10724" t="str">
        <f>+VLOOKUP(G10724,[1]SKU!A:B,2,0)</f>
        <v>ARABESCATO PUL RECT 58 X 117 C.NEGRO 2DA C</v>
      </c>
      <c r="I10724" t="str">
        <f>+VLOOKUP(G10724,[1]SKU!A:D,4,0)</f>
        <v>PORCELANATO</v>
      </c>
      <c r="J10724" t="str">
        <f>+VLOOKUP(G10724,[1]SKU!A:E,5,0)</f>
        <v>Marmoles</v>
      </c>
      <c r="K10724" t="str">
        <f>+VLOOKUP(G10724,[1]SKU!A:C,3,0)</f>
        <v>CERRO NEGRO</v>
      </c>
      <c r="L10724">
        <v>13</v>
      </c>
      <c r="M10724">
        <v>7.9072592135701099</v>
      </c>
      <c r="N10724">
        <f>+VLOOKUP([1]VENTAS!G10724,[1]SKU!A:G,6,0)</f>
        <v>5834</v>
      </c>
      <c r="O10724" s="4">
        <f t="shared" si="167"/>
        <v>46130.950251968025</v>
      </c>
    </row>
    <row r="10725" spans="1:15" x14ac:dyDescent="0.3">
      <c r="A10725" s="1">
        <v>44976</v>
      </c>
      <c r="B10725" s="2" t="s">
        <v>9612</v>
      </c>
      <c r="C10725" s="2" t="s">
        <v>9613</v>
      </c>
      <c r="D10725" s="2" t="s">
        <v>10760</v>
      </c>
      <c r="E10725">
        <v>164</v>
      </c>
      <c r="F10725" t="str">
        <f>+VLOOKUP(E10725,[1]CLIENTES!A:B,2,0)</f>
        <v>Branco</v>
      </c>
      <c r="G10725">
        <v>294</v>
      </c>
      <c r="H10725" t="str">
        <f>+VLOOKUP(G10725,[1]SKU!A:B,2,0)</f>
        <v>COMPACT NEUTRAL ESM NAT 60 x 60 ILVA 3RA C</v>
      </c>
      <c r="I10725" t="str">
        <f>+VLOOKUP(G10725,[1]SKU!A:D,4,0)</f>
        <v>PORCELANATO</v>
      </c>
      <c r="J10725" t="str">
        <f>+VLOOKUP(G10725,[1]SKU!A:E,5,0)</f>
        <v>Cementos</v>
      </c>
      <c r="K10725" t="str">
        <f>+VLOOKUP(G10725,[1]SKU!A:C,3,0)</f>
        <v>ILVA</v>
      </c>
      <c r="L10725">
        <v>23</v>
      </c>
      <c r="M10725">
        <v>19.776960987838827</v>
      </c>
      <c r="N10725">
        <f>+VLOOKUP([1]VENTAS!G10725,[1]SKU!A:G,6,0)</f>
        <v>8941</v>
      </c>
      <c r="O10725" s="4">
        <f t="shared" si="167"/>
        <v>176825.80819226694</v>
      </c>
    </row>
    <row r="10726" spans="1:15" x14ac:dyDescent="0.3">
      <c r="A10726" s="1">
        <v>44984</v>
      </c>
      <c r="B10726" s="2" t="s">
        <v>9612</v>
      </c>
      <c r="C10726" s="2" t="s">
        <v>9613</v>
      </c>
      <c r="D10726" s="2" t="s">
        <v>10761</v>
      </c>
      <c r="E10726">
        <v>78</v>
      </c>
      <c r="F10726" t="str">
        <f>+VLOOKUP(E10726,[1]CLIENTES!A:B,2,0)</f>
        <v>Justin</v>
      </c>
      <c r="G10726">
        <v>191</v>
      </c>
      <c r="H10726" t="str">
        <f>+VLOOKUP(G10726,[1]SKU!A:B,2,0)</f>
        <v>ABETO CEMENTO 45,3 X 45,3 SCOP 2DA CAL</v>
      </c>
      <c r="I10726" t="str">
        <f>+VLOOKUP(G10726,[1]SKU!A:D,4,0)</f>
        <v>CERAMICO</v>
      </c>
      <c r="J10726" t="str">
        <f>+VLOOKUP(G10726,[1]SKU!A:E,5,0)</f>
        <v>Cementos</v>
      </c>
      <c r="K10726" t="str">
        <f>+VLOOKUP(G10726,[1]SKU!A:C,3,0)</f>
        <v>SCOP</v>
      </c>
      <c r="L10726">
        <v>145</v>
      </c>
      <c r="M10726">
        <v>141.44049062720066</v>
      </c>
      <c r="N10726">
        <f>+VLOOKUP([1]VENTAS!G10726,[1]SKU!A:G,6,0)</f>
        <v>1993</v>
      </c>
      <c r="O10726" s="4">
        <f t="shared" si="167"/>
        <v>281890.8978200109</v>
      </c>
    </row>
    <row r="10727" spans="1:15" x14ac:dyDescent="0.3">
      <c r="A10727" s="1">
        <v>44983</v>
      </c>
      <c r="B10727" s="2" t="s">
        <v>9612</v>
      </c>
      <c r="C10727" s="2" t="s">
        <v>9613</v>
      </c>
      <c r="D10727" s="2" t="s">
        <v>10762</v>
      </c>
      <c r="E10727">
        <v>137</v>
      </c>
      <c r="F10727" t="str">
        <f>+VLOOKUP(E10727,[1]CLIENTES!A:B,2,0)</f>
        <v>Milton</v>
      </c>
      <c r="G10727">
        <v>184</v>
      </c>
      <c r="H10727" t="str">
        <f>+VLOOKUP(G10727,[1]SKU!A:B,2,0)</f>
        <v>CALEB GRIS 45,3 X 45,3 S.LOREN 1RA C</v>
      </c>
      <c r="I10727" t="str">
        <f>+VLOOKUP(G10727,[1]SKU!A:D,4,0)</f>
        <v>CERAMICO</v>
      </c>
      <c r="J10727" t="str">
        <f>+VLOOKUP(G10727,[1]SKU!A:E,5,0)</f>
        <v>Maderas</v>
      </c>
      <c r="K10727" t="str">
        <f>+VLOOKUP(G10727,[1]SKU!A:C,3,0)</f>
        <v>SAN LORENZO</v>
      </c>
      <c r="L10727">
        <v>139</v>
      </c>
      <c r="M10727">
        <v>79.72342311812244</v>
      </c>
      <c r="N10727">
        <f>+VLOOKUP([1]VENTAS!G10727,[1]SKU!A:G,6,0)</f>
        <v>3713</v>
      </c>
      <c r="O10727" s="4">
        <f t="shared" si="167"/>
        <v>296013.07003758859</v>
      </c>
    </row>
    <row r="10728" spans="1:15" x14ac:dyDescent="0.3">
      <c r="A10728" s="1">
        <v>44971</v>
      </c>
      <c r="B10728" s="2" t="s">
        <v>9612</v>
      </c>
      <c r="C10728" s="2" t="s">
        <v>9613</v>
      </c>
      <c r="D10728" s="2" t="s">
        <v>10763</v>
      </c>
      <c r="E10728">
        <v>53</v>
      </c>
      <c r="F10728" t="str">
        <f>+VLOOKUP(E10728,[1]CLIENTES!A:B,2,0)</f>
        <v>Cristofer</v>
      </c>
      <c r="G10728">
        <v>122</v>
      </c>
      <c r="H10728" t="str">
        <f>+VLOOKUP(G10728,[1]SKU!A:B,2,0)</f>
        <v>CALIPSO WHITE 31 X 53 LOURDES 1RA C</v>
      </c>
      <c r="I10728" t="str">
        <f>+VLOOKUP(G10728,[1]SKU!A:D,4,0)</f>
        <v>CERAMICO</v>
      </c>
      <c r="J10728" t="str">
        <f>+VLOOKUP(G10728,[1]SKU!A:E,5,0)</f>
        <v>Marmoles</v>
      </c>
      <c r="K10728" t="str">
        <f>+VLOOKUP(G10728,[1]SKU!A:C,3,0)</f>
        <v>LOURDES</v>
      </c>
      <c r="L10728">
        <v>113</v>
      </c>
      <c r="M10728">
        <v>96.533021676335494</v>
      </c>
      <c r="N10728">
        <f>+VLOOKUP([1]VENTAS!G10728,[1]SKU!A:G,6,0)</f>
        <v>4455</v>
      </c>
      <c r="O10728" s="4">
        <f t="shared" si="167"/>
        <v>430054.61156807462</v>
      </c>
    </row>
    <row r="10729" spans="1:15" x14ac:dyDescent="0.3">
      <c r="A10729" s="1">
        <v>44964</v>
      </c>
      <c r="B10729" s="2" t="s">
        <v>9612</v>
      </c>
      <c r="C10729" s="2" t="s">
        <v>9613</v>
      </c>
      <c r="D10729" s="2" t="s">
        <v>10764</v>
      </c>
      <c r="E10729">
        <v>42</v>
      </c>
      <c r="F10729" t="str">
        <f>+VLOOKUP(E10729,[1]CLIENTES!A:B,2,0)</f>
        <v>Issidora</v>
      </c>
      <c r="G10729">
        <v>319</v>
      </c>
      <c r="H10729" t="str">
        <f>+VLOOKUP(G10729,[1]SKU!A:B,2,0)</f>
        <v>URBAN CONCRETE GREY 58 x 58 S.LOREN 1RA CAL</v>
      </c>
      <c r="I10729" t="str">
        <f>+VLOOKUP(G10729,[1]SKU!A:D,4,0)</f>
        <v>PORCELANATO</v>
      </c>
      <c r="J10729" t="str">
        <f>+VLOOKUP(G10729,[1]SKU!A:E,5,0)</f>
        <v>Piedras</v>
      </c>
      <c r="K10729" t="str">
        <f>+VLOOKUP(G10729,[1]SKU!A:C,3,0)</f>
        <v>SAN LORENZO</v>
      </c>
      <c r="L10729">
        <v>4</v>
      </c>
      <c r="M10729">
        <v>1.9897930138108606</v>
      </c>
      <c r="N10729">
        <f>+VLOOKUP([1]VENTAS!G10729,[1]SKU!A:G,6,0)</f>
        <v>3332</v>
      </c>
      <c r="O10729" s="4">
        <f t="shared" si="167"/>
        <v>6629.9903220177875</v>
      </c>
    </row>
    <row r="10730" spans="1:15" x14ac:dyDescent="0.3">
      <c r="A10730" s="1">
        <v>44947</v>
      </c>
      <c r="B10730" s="2" t="s">
        <v>9612</v>
      </c>
      <c r="C10730" s="2" t="s">
        <v>9613</v>
      </c>
      <c r="D10730" s="2" t="s">
        <v>10765</v>
      </c>
      <c r="E10730">
        <v>11</v>
      </c>
      <c r="F10730" t="str">
        <f>+VLOOKUP(E10730,[1]CLIENTES!A:B,2,0)</f>
        <v>Emilio</v>
      </c>
      <c r="G10730">
        <v>190</v>
      </c>
      <c r="H10730" t="str">
        <f>+VLOOKUP(G10730,[1]SKU!A:B,2,0)</f>
        <v>RUSTICO EBANO 45,3 X 45,3 SCOP 1RA CAL</v>
      </c>
      <c r="I10730" t="str">
        <f>+VLOOKUP(G10730,[1]SKU!A:D,4,0)</f>
        <v>CERAMICO</v>
      </c>
      <c r="J10730" t="str">
        <f>+VLOOKUP(G10730,[1]SKU!A:E,5,0)</f>
        <v>Piedras</v>
      </c>
      <c r="K10730" t="str">
        <f>+VLOOKUP(G10730,[1]SKU!A:C,3,0)</f>
        <v>SCOP</v>
      </c>
      <c r="L10730">
        <v>36</v>
      </c>
      <c r="M10730">
        <v>15.880992349256125</v>
      </c>
      <c r="N10730">
        <f>+VLOOKUP([1]VENTAS!G10730,[1]SKU!A:G,6,0)</f>
        <v>3587</v>
      </c>
      <c r="O10730" s="4">
        <f t="shared" si="167"/>
        <v>56965.119556781719</v>
      </c>
    </row>
    <row r="10731" spans="1:15" x14ac:dyDescent="0.3">
      <c r="A10731" s="1">
        <v>44984</v>
      </c>
      <c r="B10731" s="2" t="s">
        <v>9612</v>
      </c>
      <c r="C10731" s="2" t="s">
        <v>9613</v>
      </c>
      <c r="D10731" s="2" t="s">
        <v>10766</v>
      </c>
      <c r="E10731">
        <v>113</v>
      </c>
      <c r="F10731" t="str">
        <f>+VLOOKUP(E10731,[1]CLIENTES!A:B,2,0)</f>
        <v>Raffaella</v>
      </c>
      <c r="G10731">
        <v>218</v>
      </c>
      <c r="H10731" t="str">
        <f>+VLOOKUP(G10731,[1]SKU!A:B,2,0)</f>
        <v>SOHO LOUNGE ESM NAT 45 x 90 ILVA 1RA C</v>
      </c>
      <c r="I10731" t="str">
        <f>+VLOOKUP(G10731,[1]SKU!A:D,4,0)</f>
        <v>PORCELANATO</v>
      </c>
      <c r="J10731" t="str">
        <f>+VLOOKUP(G10731,[1]SKU!A:E,5,0)</f>
        <v>Cementos</v>
      </c>
      <c r="K10731" t="str">
        <f>+VLOOKUP(G10731,[1]SKU!A:C,3,0)</f>
        <v>ILVA</v>
      </c>
      <c r="L10731">
        <v>108</v>
      </c>
      <c r="M10731">
        <v>14.238244814722933</v>
      </c>
      <c r="N10731">
        <f>+VLOOKUP([1]VENTAS!G10731,[1]SKU!A:G,6,0)</f>
        <v>3589</v>
      </c>
      <c r="O10731" s="4">
        <f t="shared" si="167"/>
        <v>51101.060640040603</v>
      </c>
    </row>
    <row r="10732" spans="1:15" x14ac:dyDescent="0.3">
      <c r="A10732" s="1">
        <v>44941</v>
      </c>
      <c r="B10732" s="2" t="s">
        <v>9612</v>
      </c>
      <c r="C10732" s="2" t="s">
        <v>9613</v>
      </c>
      <c r="D10732" s="2" t="s">
        <v>10767</v>
      </c>
      <c r="E10732">
        <v>235</v>
      </c>
      <c r="F10732" t="str">
        <f>+VLOOKUP(E10732,[1]CLIENTES!A:B,2,0)</f>
        <v>Magdalena</v>
      </c>
      <c r="G10732">
        <v>386</v>
      </c>
      <c r="H10732" t="str">
        <f>+VLOOKUP(G10732,[1]SKU!A:B,2,0)</f>
        <v>ICE TILE BLANCO FIT RECT. 58 X 58 S.LOREN 1RA C</v>
      </c>
      <c r="I10732" t="str">
        <f>+VLOOKUP(G10732,[1]SKU!A:D,4,0)</f>
        <v>PORCELANATO</v>
      </c>
      <c r="J10732" t="str">
        <f>+VLOOKUP(G10732,[1]SKU!A:E,5,0)</f>
        <v>Deco &amp; Mas</v>
      </c>
      <c r="K10732" t="str">
        <f>+VLOOKUP(G10732,[1]SKU!A:C,3,0)</f>
        <v>SAN LORENZO</v>
      </c>
      <c r="L10732">
        <v>30</v>
      </c>
      <c r="M10732">
        <v>26.298868652758621</v>
      </c>
      <c r="N10732">
        <f>+VLOOKUP([1]VENTAS!G10732,[1]SKU!A:G,6,0)</f>
        <v>9877</v>
      </c>
      <c r="O10732" s="4">
        <f t="shared" si="167"/>
        <v>259753.9256832969</v>
      </c>
    </row>
    <row r="10733" spans="1:15" x14ac:dyDescent="0.3">
      <c r="A10733" s="1">
        <v>44938</v>
      </c>
      <c r="B10733" s="2" t="s">
        <v>9612</v>
      </c>
      <c r="C10733" s="2" t="s">
        <v>9613</v>
      </c>
      <c r="D10733" s="2" t="s">
        <v>10768</v>
      </c>
      <c r="E10733">
        <v>148</v>
      </c>
      <c r="F10733" t="str">
        <f>+VLOOKUP(E10733,[1]CLIENTES!A:B,2,0)</f>
        <v>Sayen</v>
      </c>
      <c r="G10733">
        <v>69</v>
      </c>
      <c r="H10733" t="str">
        <f>+VLOOKUP(G10733,[1]SKU!A:B,2,0)</f>
        <v>CALEB ROBLE 45,3 X 45,3 S.LOREN 1RA C</v>
      </c>
      <c r="I10733" t="str">
        <f>+VLOOKUP(G10733,[1]SKU!A:D,4,0)</f>
        <v>CERAMICO</v>
      </c>
      <c r="J10733" t="str">
        <f>+VLOOKUP(G10733,[1]SKU!A:E,5,0)</f>
        <v>Maderas</v>
      </c>
      <c r="K10733" t="str">
        <f>+VLOOKUP(G10733,[1]SKU!A:C,3,0)</f>
        <v>SAN LORENZO</v>
      </c>
      <c r="L10733">
        <v>103</v>
      </c>
      <c r="M10733">
        <v>48.205428778724851</v>
      </c>
      <c r="N10733">
        <f>+VLOOKUP([1]VENTAS!G10733,[1]SKU!A:G,6,0)</f>
        <v>2918</v>
      </c>
      <c r="O10733" s="4">
        <f t="shared" si="167"/>
        <v>140663.44117631912</v>
      </c>
    </row>
    <row r="10734" spans="1:15" x14ac:dyDescent="0.3">
      <c r="A10734" s="1">
        <v>44975</v>
      </c>
      <c r="B10734" s="2" t="s">
        <v>9612</v>
      </c>
      <c r="C10734" s="2" t="s">
        <v>9613</v>
      </c>
      <c r="D10734" s="2" t="s">
        <v>10769</v>
      </c>
      <c r="E10734">
        <v>164</v>
      </c>
      <c r="F10734" t="str">
        <f>+VLOOKUP(E10734,[1]CLIENTES!A:B,2,0)</f>
        <v>Branco</v>
      </c>
      <c r="G10734">
        <v>338</v>
      </c>
      <c r="H10734" t="str">
        <f>+VLOOKUP(G10734,[1]SKU!A:B,2,0)</f>
        <v>MOODS HUESO FIT RECT. 58 x 58 S.LOREN 1RA C</v>
      </c>
      <c r="I10734" t="str">
        <f>+VLOOKUP(G10734,[1]SKU!A:D,4,0)</f>
        <v>PORCELANATO</v>
      </c>
      <c r="J10734" t="str">
        <f>+VLOOKUP(G10734,[1]SKU!A:E,5,0)</f>
        <v>Cementos</v>
      </c>
      <c r="K10734" t="str">
        <f>+VLOOKUP(G10734,[1]SKU!A:C,3,0)</f>
        <v>SAN LORENZO</v>
      </c>
      <c r="L10734">
        <v>30</v>
      </c>
      <c r="M10734">
        <v>12.224483315000853</v>
      </c>
      <c r="N10734">
        <f>+VLOOKUP([1]VENTAS!G10734,[1]SKU!A:G,6,0)</f>
        <v>6381</v>
      </c>
      <c r="O10734" s="4">
        <f t="shared" si="167"/>
        <v>78004.428033020449</v>
      </c>
    </row>
    <row r="10735" spans="1:15" x14ac:dyDescent="0.3">
      <c r="A10735" s="1">
        <v>44974</v>
      </c>
      <c r="B10735" s="2" t="s">
        <v>9612</v>
      </c>
      <c r="C10735" s="2" t="s">
        <v>9613</v>
      </c>
      <c r="D10735" s="2" t="s">
        <v>10770</v>
      </c>
      <c r="E10735">
        <v>4</v>
      </c>
      <c r="F10735" t="str">
        <f>+VLOOKUP(E10735,[1]CLIENTES!A:B,2,0)</f>
        <v>Mical</v>
      </c>
      <c r="G10735">
        <v>13</v>
      </c>
      <c r="H10735" t="str">
        <f>+VLOOKUP(G10735,[1]SKU!A:B,2,0)</f>
        <v>QUADRAT 45,3 x 45,3 S.LOREN 1RA C</v>
      </c>
      <c r="I10735" t="str">
        <f>+VLOOKUP(G10735,[1]SKU!A:D,4,0)</f>
        <v>CERAMICO</v>
      </c>
      <c r="J10735" t="str">
        <f>+VLOOKUP(G10735,[1]SKU!A:E,5,0)</f>
        <v>Deco &amp; Mas</v>
      </c>
      <c r="K10735" t="str">
        <f>+VLOOKUP(G10735,[1]SKU!A:C,3,0)</f>
        <v>SAN LORENZO</v>
      </c>
      <c r="L10735">
        <v>85</v>
      </c>
      <c r="M10735">
        <v>59.644947087262985</v>
      </c>
      <c r="N10735">
        <f>+VLOOKUP([1]VENTAS!G10735,[1]SKU!A:G,6,0)</f>
        <v>3591</v>
      </c>
      <c r="O10735" s="4">
        <f t="shared" si="167"/>
        <v>214185.00499036137</v>
      </c>
    </row>
    <row r="10736" spans="1:15" x14ac:dyDescent="0.3">
      <c r="A10736" s="1">
        <v>44985</v>
      </c>
      <c r="B10736" s="2" t="s">
        <v>9612</v>
      </c>
      <c r="C10736" s="2" t="s">
        <v>9613</v>
      </c>
      <c r="D10736" s="2" t="s">
        <v>10771</v>
      </c>
      <c r="E10736">
        <v>155</v>
      </c>
      <c r="F10736" t="str">
        <f>+VLOOKUP(E10736,[1]CLIENTES!A:B,2,0)</f>
        <v>Cristhoper</v>
      </c>
      <c r="G10736">
        <v>149</v>
      </c>
      <c r="H10736" t="str">
        <f>+VLOOKUP(G10736,[1]SKU!A:B,2,0)</f>
        <v>VENECIA GRIS 43 x 43 CAÑUELAS 1RA C</v>
      </c>
      <c r="I10736" t="str">
        <f>+VLOOKUP(G10736,[1]SKU!A:D,4,0)</f>
        <v>CERAMICO</v>
      </c>
      <c r="J10736" t="str">
        <f>+VLOOKUP(G10736,[1]SKU!A:E,5,0)</f>
        <v>Marmoles</v>
      </c>
      <c r="K10736" t="str">
        <f>+VLOOKUP(G10736,[1]SKU!A:C,3,0)</f>
        <v>CAÑUELAS</v>
      </c>
      <c r="L10736">
        <v>15</v>
      </c>
      <c r="M10736">
        <v>12.883876934849877</v>
      </c>
      <c r="N10736">
        <f>+VLOOKUP([1]VENTAS!G10736,[1]SKU!A:G,6,0)</f>
        <v>8892</v>
      </c>
      <c r="O10736" s="4">
        <f t="shared" si="167"/>
        <v>114563.4337046851</v>
      </c>
    </row>
    <row r="10737" spans="1:15" x14ac:dyDescent="0.3">
      <c r="A10737" s="1">
        <v>44940</v>
      </c>
      <c r="B10737" s="2" t="s">
        <v>9612</v>
      </c>
      <c r="C10737" s="2" t="s">
        <v>9613</v>
      </c>
      <c r="D10737" s="2" t="s">
        <v>10772</v>
      </c>
      <c r="E10737">
        <v>183</v>
      </c>
      <c r="F10737" t="str">
        <f>+VLOOKUP(E10737,[1]CLIENTES!A:B,2,0)</f>
        <v>Analy</v>
      </c>
      <c r="G10737">
        <v>116</v>
      </c>
      <c r="H10737" t="str">
        <f>+VLOOKUP(G10737,[1]SKU!A:B,2,0)</f>
        <v>BOLOGNA GRIS 50 x 50 CAÑUELAS 1RA C</v>
      </c>
      <c r="I10737" t="str">
        <f>+VLOOKUP(G10737,[1]SKU!A:D,4,0)</f>
        <v>CERAMICO</v>
      </c>
      <c r="J10737" t="str">
        <f>+VLOOKUP(G10737,[1]SKU!A:E,5,0)</f>
        <v>Maderas</v>
      </c>
      <c r="K10737" t="str">
        <f>+VLOOKUP(G10737,[1]SKU!A:C,3,0)</f>
        <v>CAÑUELAS</v>
      </c>
      <c r="L10737">
        <v>129</v>
      </c>
      <c r="M10737">
        <v>99.096579575360266</v>
      </c>
      <c r="N10737">
        <f>+VLOOKUP([1]VENTAS!G10737,[1]SKU!A:G,6,0)</f>
        <v>4797</v>
      </c>
      <c r="O10737" s="4">
        <f t="shared" si="167"/>
        <v>475366.29222300317</v>
      </c>
    </row>
    <row r="10738" spans="1:15" x14ac:dyDescent="0.3">
      <c r="A10738" s="1">
        <v>44942</v>
      </c>
      <c r="B10738" s="2" t="s">
        <v>9612</v>
      </c>
      <c r="C10738" s="2" t="s">
        <v>9613</v>
      </c>
      <c r="D10738" s="2" t="s">
        <v>10773</v>
      </c>
      <c r="E10738">
        <v>185</v>
      </c>
      <c r="F10738" t="str">
        <f>+VLOOKUP(E10738,[1]CLIENTES!A:B,2,0)</f>
        <v>Mauricio</v>
      </c>
      <c r="G10738">
        <v>222</v>
      </c>
      <c r="H10738" t="str">
        <f>+VLOOKUP(G10738,[1]SKU!A:B,2,0)</f>
        <v>LIFE MARFIL PULIDO RECT. 58 x 58 C.NEGRO 2DA C</v>
      </c>
      <c r="I10738" t="str">
        <f>+VLOOKUP(G10738,[1]SKU!A:D,4,0)</f>
        <v>PORCELANATO</v>
      </c>
      <c r="J10738" t="str">
        <f>+VLOOKUP(G10738,[1]SKU!A:E,5,0)</f>
        <v>Cementos</v>
      </c>
      <c r="K10738" t="str">
        <f>+VLOOKUP(G10738,[1]SKU!A:C,3,0)</f>
        <v>CERRO NEGRO</v>
      </c>
      <c r="L10738">
        <v>145</v>
      </c>
      <c r="M10738">
        <v>6.469790842250732</v>
      </c>
      <c r="N10738">
        <f>+VLOOKUP([1]VENTAS!G10738,[1]SKU!A:G,6,0)</f>
        <v>9073</v>
      </c>
      <c r="O10738" s="4">
        <f t="shared" si="167"/>
        <v>58700.412311740889</v>
      </c>
    </row>
    <row r="10739" spans="1:15" x14ac:dyDescent="0.3">
      <c r="A10739" s="1">
        <v>44981</v>
      </c>
      <c r="B10739" s="2" t="s">
        <v>9612</v>
      </c>
      <c r="C10739" s="2" t="s">
        <v>9613</v>
      </c>
      <c r="D10739" s="2" t="s">
        <v>10774</v>
      </c>
      <c r="E10739">
        <v>109</v>
      </c>
      <c r="F10739" t="str">
        <f>+VLOOKUP(E10739,[1]CLIENTES!A:B,2,0)</f>
        <v>Estefani</v>
      </c>
      <c r="G10739">
        <v>80</v>
      </c>
      <c r="H10739" t="str">
        <f>+VLOOKUP(G10739,[1]SKU!A:B,2,0)</f>
        <v>PORTLAND GREY 50 X 50 CORTINES 2DA C</v>
      </c>
      <c r="I10739" t="str">
        <f>+VLOOKUP(G10739,[1]SKU!A:D,4,0)</f>
        <v>CERAMICO</v>
      </c>
      <c r="J10739" t="str">
        <f>+VLOOKUP(G10739,[1]SKU!A:E,5,0)</f>
        <v>Cementos</v>
      </c>
      <c r="K10739" t="str">
        <f>+VLOOKUP(G10739,[1]SKU!A:C,3,0)</f>
        <v>CORTINES</v>
      </c>
      <c r="L10739">
        <v>55</v>
      </c>
      <c r="M10739">
        <v>17.526423544811113</v>
      </c>
      <c r="N10739">
        <f>+VLOOKUP([1]VENTAS!G10739,[1]SKU!A:G,6,0)</f>
        <v>4847</v>
      </c>
      <c r="O10739" s="4">
        <f t="shared" si="167"/>
        <v>84950.574921699459</v>
      </c>
    </row>
    <row r="10740" spans="1:15" x14ac:dyDescent="0.3">
      <c r="A10740" s="1">
        <v>44948</v>
      </c>
      <c r="B10740" s="2" t="s">
        <v>9612</v>
      </c>
      <c r="C10740" s="2" t="s">
        <v>9613</v>
      </c>
      <c r="D10740" s="2" t="s">
        <v>10775</v>
      </c>
      <c r="E10740">
        <v>230</v>
      </c>
      <c r="F10740" t="str">
        <f>+VLOOKUP(E10740,[1]CLIENTES!A:B,2,0)</f>
        <v>Willians</v>
      </c>
      <c r="G10740">
        <v>248</v>
      </c>
      <c r="H10740" t="str">
        <f>+VLOOKUP(G10740,[1]SKU!A:B,2,0)</f>
        <v>DUBAI PUL RECT 58 X 58 C.NEGRO 2DA C</v>
      </c>
      <c r="I10740" t="str">
        <f>+VLOOKUP(G10740,[1]SKU!A:D,4,0)</f>
        <v>PORCELANATO</v>
      </c>
      <c r="J10740" t="str">
        <f>+VLOOKUP(G10740,[1]SKU!A:E,5,0)</f>
        <v>Marmoles</v>
      </c>
      <c r="K10740" t="str">
        <f>+VLOOKUP(G10740,[1]SKU!A:C,3,0)</f>
        <v>CERRO NEGRO</v>
      </c>
      <c r="L10740">
        <v>77</v>
      </c>
      <c r="M10740">
        <v>18.179164698519955</v>
      </c>
      <c r="N10740">
        <f>+VLOOKUP([1]VENTAS!G10740,[1]SKU!A:G,6,0)</f>
        <v>9294</v>
      </c>
      <c r="O10740" s="4">
        <f t="shared" si="167"/>
        <v>168957.15670804447</v>
      </c>
    </row>
    <row r="10741" spans="1:15" x14ac:dyDescent="0.3">
      <c r="A10741" s="1">
        <v>44927</v>
      </c>
      <c r="B10741" s="2" t="s">
        <v>9612</v>
      </c>
      <c r="C10741" s="2" t="s">
        <v>9613</v>
      </c>
      <c r="D10741" s="2" t="s">
        <v>10776</v>
      </c>
      <c r="E10741">
        <v>136</v>
      </c>
      <c r="F10741" t="str">
        <f>+VLOOKUP(E10741,[1]CLIENTES!A:B,2,0)</f>
        <v>Ilian</v>
      </c>
      <c r="G10741">
        <v>372</v>
      </c>
      <c r="H10741" t="str">
        <f>+VLOOKUP(G10741,[1]SKU!A:B,2,0)</f>
        <v>MARMOL STRAZZA FIT RECT. 58 x 117 S.LOREN 2DA C</v>
      </c>
      <c r="I10741" t="str">
        <f>+VLOOKUP(G10741,[1]SKU!A:D,4,0)</f>
        <v>PORCELANATO</v>
      </c>
      <c r="J10741" t="str">
        <f>+VLOOKUP(G10741,[1]SKU!A:E,5,0)</f>
        <v>Marmoles</v>
      </c>
      <c r="K10741" t="str">
        <f>+VLOOKUP(G10741,[1]SKU!A:C,3,0)</f>
        <v>SAN LORENZO</v>
      </c>
      <c r="L10741">
        <v>53</v>
      </c>
      <c r="M10741">
        <v>34.924168164206172</v>
      </c>
      <c r="N10741">
        <f>+VLOOKUP([1]VENTAS!G10741,[1]SKU!A:G,6,0)</f>
        <v>4732</v>
      </c>
      <c r="O10741" s="4">
        <f t="shared" si="167"/>
        <v>165261.1637530236</v>
      </c>
    </row>
    <row r="10742" spans="1:15" x14ac:dyDescent="0.3">
      <c r="A10742" s="1">
        <v>44952</v>
      </c>
      <c r="B10742" s="2" t="s">
        <v>9612</v>
      </c>
      <c r="C10742" s="2" t="s">
        <v>9613</v>
      </c>
      <c r="D10742" s="2" t="s">
        <v>10777</v>
      </c>
      <c r="E10742">
        <v>222</v>
      </c>
      <c r="F10742" t="str">
        <f>+VLOOKUP(E10742,[1]CLIENTES!A:B,2,0)</f>
        <v>Paulo</v>
      </c>
      <c r="G10742">
        <v>322</v>
      </c>
      <c r="H10742" t="str">
        <f>+VLOOKUP(G10742,[1]SKU!A:B,2,0)</f>
        <v>WHITE PUL RECT.  57,7 x 57,7 S.LOREN 2DA CAL</v>
      </c>
      <c r="I10742" t="str">
        <f>+VLOOKUP(G10742,[1]SKU!A:D,4,0)</f>
        <v>PORCELANATO</v>
      </c>
      <c r="J10742" t="str">
        <f>+VLOOKUP(G10742,[1]SKU!A:E,5,0)</f>
        <v>Deco &amp; Mas</v>
      </c>
      <c r="K10742" t="str">
        <f>+VLOOKUP(G10742,[1]SKU!A:C,3,0)</f>
        <v>SAN LORENZO</v>
      </c>
      <c r="L10742">
        <v>98</v>
      </c>
      <c r="M10742">
        <v>30.482151046762763</v>
      </c>
      <c r="N10742">
        <f>+VLOOKUP([1]VENTAS!G10742,[1]SKU!A:G,6,0)</f>
        <v>1528</v>
      </c>
      <c r="O10742" s="4">
        <f t="shared" si="167"/>
        <v>46576.7267994535</v>
      </c>
    </row>
    <row r="10743" spans="1:15" x14ac:dyDescent="0.3">
      <c r="A10743" s="1">
        <v>44955</v>
      </c>
      <c r="B10743" s="2" t="s">
        <v>9612</v>
      </c>
      <c r="C10743" s="2" t="s">
        <v>9613</v>
      </c>
      <c r="D10743" s="2" t="s">
        <v>10778</v>
      </c>
      <c r="E10743">
        <v>155</v>
      </c>
      <c r="F10743" t="str">
        <f>+VLOOKUP(E10743,[1]CLIENTES!A:B,2,0)</f>
        <v>Cristhoper</v>
      </c>
      <c r="G10743">
        <v>202</v>
      </c>
      <c r="H10743" t="str">
        <f>+VLOOKUP(G10743,[1]SKU!A:B,2,0)</f>
        <v>MADERA LENGA GRIS 31 x 53 LOURDES 1RA C</v>
      </c>
      <c r="I10743" t="str">
        <f>+VLOOKUP(G10743,[1]SKU!A:D,4,0)</f>
        <v>CERAMICO</v>
      </c>
      <c r="J10743" t="str">
        <f>+VLOOKUP(G10743,[1]SKU!A:E,5,0)</f>
        <v>Maderas</v>
      </c>
      <c r="K10743" t="str">
        <f>+VLOOKUP(G10743,[1]SKU!A:C,3,0)</f>
        <v>LOURDES</v>
      </c>
      <c r="L10743">
        <v>53</v>
      </c>
      <c r="M10743">
        <v>36.947064035329007</v>
      </c>
      <c r="N10743">
        <f>+VLOOKUP([1]VENTAS!G10743,[1]SKU!A:G,6,0)</f>
        <v>6637</v>
      </c>
      <c r="O10743" s="4">
        <f t="shared" si="167"/>
        <v>245217.66400247862</v>
      </c>
    </row>
    <row r="10744" spans="1:15" x14ac:dyDescent="0.3">
      <c r="A10744" s="1">
        <v>44956</v>
      </c>
      <c r="B10744" s="2" t="s">
        <v>9612</v>
      </c>
      <c r="C10744" s="2" t="s">
        <v>9613</v>
      </c>
      <c r="D10744" s="2" t="s">
        <v>10779</v>
      </c>
      <c r="E10744">
        <v>177</v>
      </c>
      <c r="F10744" t="str">
        <f>+VLOOKUP(E10744,[1]CLIENTES!A:B,2,0)</f>
        <v>Samuel</v>
      </c>
      <c r="G10744">
        <v>129</v>
      </c>
      <c r="H10744" t="str">
        <f>+VLOOKUP(G10744,[1]SKU!A:B,2,0)</f>
        <v>PORFIDO MARRON 35 X 35 LOURDES 1RA C</v>
      </c>
      <c r="I10744" t="str">
        <f>+VLOOKUP(G10744,[1]SKU!A:D,4,0)</f>
        <v>CERAMICO</v>
      </c>
      <c r="J10744" t="str">
        <f>+VLOOKUP(G10744,[1]SKU!A:E,5,0)</f>
        <v>Piedras</v>
      </c>
      <c r="K10744" t="str">
        <f>+VLOOKUP(G10744,[1]SKU!A:C,3,0)</f>
        <v>LOURDES</v>
      </c>
      <c r="L10744">
        <v>60</v>
      </c>
      <c r="M10744">
        <v>40.964580115435012</v>
      </c>
      <c r="N10744">
        <f>+VLOOKUP([1]VENTAS!G10744,[1]SKU!A:G,6,0)</f>
        <v>7673</v>
      </c>
      <c r="O10744" s="4">
        <f t="shared" si="167"/>
        <v>314321.22322573286</v>
      </c>
    </row>
    <row r="10745" spans="1:15" x14ac:dyDescent="0.3">
      <c r="A10745" s="1">
        <v>44959</v>
      </c>
      <c r="B10745" s="2" t="s">
        <v>9612</v>
      </c>
      <c r="C10745" s="2" t="s">
        <v>9613</v>
      </c>
      <c r="D10745" s="2" t="s">
        <v>10780</v>
      </c>
      <c r="E10745">
        <v>51</v>
      </c>
      <c r="F10745" t="str">
        <f>+VLOOKUP(E10745,[1]CLIENTES!A:B,2,0)</f>
        <v>Yahir</v>
      </c>
      <c r="G10745">
        <v>281</v>
      </c>
      <c r="H10745" t="str">
        <f>+VLOOKUP(G10745,[1]SKU!A:B,2,0)</f>
        <v>LAPACHO 21 X 120 C.NEGRO 1RA CAL</v>
      </c>
      <c r="I10745" t="str">
        <f>+VLOOKUP(G10745,[1]SKU!A:D,4,0)</f>
        <v>PORCELANATO</v>
      </c>
      <c r="J10745" t="str">
        <f>+VLOOKUP(G10745,[1]SKU!A:E,5,0)</f>
        <v>Maderas</v>
      </c>
      <c r="K10745" t="str">
        <f>+VLOOKUP(G10745,[1]SKU!A:C,3,0)</f>
        <v>CERRO NEGRO</v>
      </c>
      <c r="L10745">
        <v>111</v>
      </c>
      <c r="M10745">
        <v>42.06853585666331</v>
      </c>
      <c r="N10745">
        <f>+VLOOKUP([1]VENTAS!G10745,[1]SKU!A:G,6,0)</f>
        <v>8592</v>
      </c>
      <c r="O10745" s="4">
        <f t="shared" si="167"/>
        <v>361452.86008045118</v>
      </c>
    </row>
    <row r="10746" spans="1:15" x14ac:dyDescent="0.3">
      <c r="A10746" s="1">
        <v>44938</v>
      </c>
      <c r="B10746" s="2" t="s">
        <v>9612</v>
      </c>
      <c r="C10746" s="2" t="s">
        <v>9613</v>
      </c>
      <c r="D10746" s="2" t="s">
        <v>10781</v>
      </c>
      <c r="E10746">
        <v>42</v>
      </c>
      <c r="F10746" t="str">
        <f>+VLOOKUP(E10746,[1]CLIENTES!A:B,2,0)</f>
        <v>Issidora</v>
      </c>
      <c r="G10746">
        <v>107</v>
      </c>
      <c r="H10746" t="str">
        <f>+VLOOKUP(G10746,[1]SKU!A:B,2,0)</f>
        <v>BIANCO SAT 25 x 35 LOURDES 2DA C</v>
      </c>
      <c r="I10746" t="str">
        <f>+VLOOKUP(G10746,[1]SKU!A:D,4,0)</f>
        <v>CERAMICO</v>
      </c>
      <c r="J10746" t="str">
        <f>+VLOOKUP(G10746,[1]SKU!A:E,5,0)</f>
        <v>Deco &amp; Mas</v>
      </c>
      <c r="K10746" t="str">
        <f>+VLOOKUP(G10746,[1]SKU!A:C,3,0)</f>
        <v>LOURDES</v>
      </c>
      <c r="L10746">
        <v>61</v>
      </c>
      <c r="M10746">
        <v>57.670201163568692</v>
      </c>
      <c r="N10746">
        <f>+VLOOKUP([1]VENTAS!G10746,[1]SKU!A:G,6,0)</f>
        <v>4977</v>
      </c>
      <c r="O10746" s="4">
        <f t="shared" si="167"/>
        <v>287024.59119108139</v>
      </c>
    </row>
    <row r="10747" spans="1:15" x14ac:dyDescent="0.3">
      <c r="A10747" s="1">
        <v>44973</v>
      </c>
      <c r="B10747" s="2" t="s">
        <v>9612</v>
      </c>
      <c r="C10747" s="2" t="s">
        <v>9613</v>
      </c>
      <c r="D10747" s="2" t="s">
        <v>10782</v>
      </c>
      <c r="E10747">
        <v>161</v>
      </c>
      <c r="F10747" t="str">
        <f>+VLOOKUP(E10747,[1]CLIENTES!A:B,2,0)</f>
        <v>Priscila</v>
      </c>
      <c r="G10747">
        <v>49</v>
      </c>
      <c r="H10747" t="str">
        <f>+VLOOKUP(G10747,[1]SKU!A:B,2,0)</f>
        <v>TRAVERTINO MARFIL BRILLANTE 56 X 56 LOURDES 1RA C</v>
      </c>
      <c r="I10747" t="str">
        <f>+VLOOKUP(G10747,[1]SKU!A:D,4,0)</f>
        <v>CERAMICO</v>
      </c>
      <c r="J10747" t="str">
        <f>+VLOOKUP(G10747,[1]SKU!A:E,5,0)</f>
        <v>Marmoles</v>
      </c>
      <c r="K10747" t="str">
        <f>+VLOOKUP(G10747,[1]SKU!A:C,3,0)</f>
        <v>LOURDES</v>
      </c>
      <c r="L10747">
        <v>17</v>
      </c>
      <c r="M10747">
        <v>4.2844283293806438</v>
      </c>
      <c r="N10747">
        <f>+VLOOKUP([1]VENTAS!G10747,[1]SKU!A:G,6,0)</f>
        <v>1750</v>
      </c>
      <c r="O10747" s="4">
        <f t="shared" si="167"/>
        <v>7497.7495764161267</v>
      </c>
    </row>
    <row r="10748" spans="1:15" x14ac:dyDescent="0.3">
      <c r="A10748" s="1">
        <v>44947</v>
      </c>
      <c r="B10748" s="2" t="s">
        <v>9612</v>
      </c>
      <c r="C10748" s="2" t="s">
        <v>9613</v>
      </c>
      <c r="D10748" s="2" t="s">
        <v>10783</v>
      </c>
      <c r="E10748">
        <v>21</v>
      </c>
      <c r="F10748" t="str">
        <f>+VLOOKUP(E10748,[1]CLIENTES!A:B,2,0)</f>
        <v>Jason</v>
      </c>
      <c r="G10748">
        <v>242</v>
      </c>
      <c r="H10748" t="str">
        <f>+VLOOKUP(G10748,[1]SKU!A:B,2,0)</f>
        <v>CONCRETE WHITE 60 X 60 ALBERDI 1RA C</v>
      </c>
      <c r="I10748" t="str">
        <f>+VLOOKUP(G10748,[1]SKU!A:D,4,0)</f>
        <v>PORCELANATO</v>
      </c>
      <c r="J10748" t="str">
        <f>+VLOOKUP(G10748,[1]SKU!A:E,5,0)</f>
        <v>Cementos</v>
      </c>
      <c r="K10748" t="str">
        <f>+VLOOKUP(G10748,[1]SKU!A:C,3,0)</f>
        <v>ALBERDI</v>
      </c>
      <c r="L10748">
        <v>88</v>
      </c>
      <c r="M10748">
        <v>31.170357218952066</v>
      </c>
      <c r="N10748">
        <f>+VLOOKUP([1]VENTAS!G10748,[1]SKU!A:G,6,0)</f>
        <v>8541</v>
      </c>
      <c r="O10748" s="4">
        <f t="shared" si="167"/>
        <v>266226.02100706962</v>
      </c>
    </row>
    <row r="10749" spans="1:15" x14ac:dyDescent="0.3">
      <c r="A10749" s="1">
        <v>44931</v>
      </c>
      <c r="B10749" s="2" t="s">
        <v>9612</v>
      </c>
      <c r="C10749" s="2" t="s">
        <v>9613</v>
      </c>
      <c r="D10749" s="2" t="s">
        <v>10784</v>
      </c>
      <c r="E10749">
        <v>39</v>
      </c>
      <c r="F10749" t="str">
        <f>+VLOOKUP(E10749,[1]CLIENTES!A:B,2,0)</f>
        <v>Pola</v>
      </c>
      <c r="G10749">
        <v>104</v>
      </c>
      <c r="H10749" t="str">
        <f>+VLOOKUP(G10749,[1]SKU!A:B,2,0)</f>
        <v>FLOWER BLACK 45,3 x 45,3 S.LOREN 1RA C</v>
      </c>
      <c r="I10749" t="str">
        <f>+VLOOKUP(G10749,[1]SKU!A:D,4,0)</f>
        <v>CERAMICO</v>
      </c>
      <c r="J10749" t="str">
        <f>+VLOOKUP(G10749,[1]SKU!A:E,5,0)</f>
        <v>Deco &amp; Mas</v>
      </c>
      <c r="K10749" t="str">
        <f>+VLOOKUP(G10749,[1]SKU!A:C,3,0)</f>
        <v>SAN LORENZO</v>
      </c>
      <c r="L10749">
        <v>137</v>
      </c>
      <c r="M10749">
        <v>72.131539409358538</v>
      </c>
      <c r="N10749">
        <f>+VLOOKUP([1]VENTAS!G10749,[1]SKU!A:G,6,0)</f>
        <v>4259</v>
      </c>
      <c r="O10749" s="4">
        <f t="shared" si="167"/>
        <v>307208.226344458</v>
      </c>
    </row>
    <row r="10750" spans="1:15" x14ac:dyDescent="0.3">
      <c r="A10750" s="1">
        <v>44940</v>
      </c>
      <c r="B10750" s="2" t="s">
        <v>9612</v>
      </c>
      <c r="C10750" s="2" t="s">
        <v>9613</v>
      </c>
      <c r="D10750" s="2" t="s">
        <v>10785</v>
      </c>
      <c r="E10750">
        <v>132</v>
      </c>
      <c r="F10750" t="str">
        <f>+VLOOKUP(E10750,[1]CLIENTES!A:B,2,0)</f>
        <v>Clemente</v>
      </c>
      <c r="G10750">
        <v>36</v>
      </c>
      <c r="H10750" t="str">
        <f>+VLOOKUP(G10750,[1]SKU!A:B,2,0)</f>
        <v>ASPEN MATE 29 x 59 C.NEGRO 2DA C</v>
      </c>
      <c r="I10750" t="str">
        <f>+VLOOKUP(G10750,[1]SKU!A:D,4,0)</f>
        <v>CERAMICO</v>
      </c>
      <c r="J10750" t="str">
        <f>+VLOOKUP(G10750,[1]SKU!A:E,5,0)</f>
        <v>Deco &amp; Mas</v>
      </c>
      <c r="K10750" t="str">
        <f>+VLOOKUP(G10750,[1]SKU!A:C,3,0)</f>
        <v>CERRO NEGRO</v>
      </c>
      <c r="L10750">
        <v>89</v>
      </c>
      <c r="M10750">
        <v>14.915328319154534</v>
      </c>
      <c r="N10750">
        <f>+VLOOKUP([1]VENTAS!G10750,[1]SKU!A:G,6,0)</f>
        <v>6003</v>
      </c>
      <c r="O10750" s="4">
        <f t="shared" si="167"/>
        <v>89536.715899884672</v>
      </c>
    </row>
    <row r="10751" spans="1:15" x14ac:dyDescent="0.3">
      <c r="A10751" s="1">
        <v>44970</v>
      </c>
      <c r="B10751" s="2" t="s">
        <v>9612</v>
      </c>
      <c r="C10751" s="2" t="s">
        <v>9613</v>
      </c>
      <c r="D10751" s="2" t="s">
        <v>10786</v>
      </c>
      <c r="E10751">
        <v>147</v>
      </c>
      <c r="F10751" t="str">
        <f>+VLOOKUP(E10751,[1]CLIENTES!A:B,2,0)</f>
        <v>Mariel</v>
      </c>
      <c r="G10751">
        <v>288</v>
      </c>
      <c r="H10751" t="str">
        <f>+VLOOKUP(G10751,[1]SKU!A:B,2,0)</f>
        <v>SIDNEY ICE NATURAL RECT 59 x 59 C.NEGRO 2DA CAL</v>
      </c>
      <c r="I10751" t="str">
        <f>+VLOOKUP(G10751,[1]SKU!A:D,4,0)</f>
        <v>PORCELANATO</v>
      </c>
      <c r="J10751" t="str">
        <f>+VLOOKUP(G10751,[1]SKU!A:E,5,0)</f>
        <v>Cementos</v>
      </c>
      <c r="K10751" t="str">
        <f>+VLOOKUP(G10751,[1]SKU!A:C,3,0)</f>
        <v>CERRO NEGRO</v>
      </c>
      <c r="L10751">
        <v>56</v>
      </c>
      <c r="M10751">
        <v>31.277172196787124</v>
      </c>
      <c r="N10751">
        <f>+VLOOKUP([1]VENTAS!G10751,[1]SKU!A:G,6,0)</f>
        <v>2328</v>
      </c>
      <c r="O10751" s="4">
        <f t="shared" si="167"/>
        <v>72813.25687412043</v>
      </c>
    </row>
    <row r="10752" spans="1:15" x14ac:dyDescent="0.3">
      <c r="A10752" s="1">
        <v>44949</v>
      </c>
      <c r="B10752" s="2" t="s">
        <v>9612</v>
      </c>
      <c r="C10752" s="2" t="s">
        <v>9613</v>
      </c>
      <c r="D10752" s="2" t="s">
        <v>10787</v>
      </c>
      <c r="E10752">
        <v>200</v>
      </c>
      <c r="F10752" t="str">
        <f>+VLOOKUP(E10752,[1]CLIENTES!A:B,2,0)</f>
        <v>Elena</v>
      </c>
      <c r="G10752">
        <v>154</v>
      </c>
      <c r="H10752" t="str">
        <f>+VLOOKUP(G10752,[1]SKU!A:B,2,0)</f>
        <v>CRETA BEIGE  51 x 51 C.NEGRO 2DA CAL</v>
      </c>
      <c r="I10752" t="str">
        <f>+VLOOKUP(G10752,[1]SKU!A:D,4,0)</f>
        <v>CERAMICO</v>
      </c>
      <c r="J10752" t="str">
        <f>+VLOOKUP(G10752,[1]SKU!A:E,5,0)</f>
        <v>Piedras</v>
      </c>
      <c r="K10752" t="str">
        <f>+VLOOKUP(G10752,[1]SKU!A:C,3,0)</f>
        <v>CERRO NEGRO</v>
      </c>
      <c r="L10752">
        <v>136</v>
      </c>
      <c r="M10752">
        <v>43.075784611605812</v>
      </c>
      <c r="N10752">
        <f>+VLOOKUP([1]VENTAS!G10752,[1]SKU!A:G,6,0)</f>
        <v>2603</v>
      </c>
      <c r="O10752" s="4">
        <f t="shared" si="167"/>
        <v>112126.26734400993</v>
      </c>
    </row>
    <row r="10753" spans="1:15" x14ac:dyDescent="0.3">
      <c r="A10753" s="1">
        <v>44985</v>
      </c>
      <c r="B10753" s="2" t="s">
        <v>9612</v>
      </c>
      <c r="C10753" s="2" t="s">
        <v>9613</v>
      </c>
      <c r="D10753" s="2" t="s">
        <v>10788</v>
      </c>
      <c r="E10753">
        <v>125</v>
      </c>
      <c r="F10753" t="str">
        <f>+VLOOKUP(E10753,[1]CLIENTES!A:B,2,0)</f>
        <v>Rosario</v>
      </c>
      <c r="G10753">
        <v>188</v>
      </c>
      <c r="H10753" t="str">
        <f>+VLOOKUP(G10753,[1]SKU!A:B,2,0)</f>
        <v>VOLTA TIZA 45,3 x 45,3 S.LOREN 1RA C</v>
      </c>
      <c r="I10753" t="str">
        <f>+VLOOKUP(G10753,[1]SKU!A:D,4,0)</f>
        <v>CERAMICO</v>
      </c>
      <c r="J10753" t="str">
        <f>+VLOOKUP(G10753,[1]SKU!A:E,5,0)</f>
        <v>Deco &amp; Mas</v>
      </c>
      <c r="K10753" t="str">
        <f>+VLOOKUP(G10753,[1]SKU!A:C,3,0)</f>
        <v>SAN LORENZO</v>
      </c>
      <c r="L10753">
        <v>147</v>
      </c>
      <c r="M10753">
        <v>105.07977786313066</v>
      </c>
      <c r="N10753">
        <f>+VLOOKUP([1]VENTAS!G10753,[1]SKU!A:G,6,0)</f>
        <v>6638</v>
      </c>
      <c r="O10753" s="4">
        <f t="shared" si="167"/>
        <v>697519.56545546127</v>
      </c>
    </row>
    <row r="10754" spans="1:15" x14ac:dyDescent="0.3">
      <c r="A10754" s="1">
        <v>44946</v>
      </c>
      <c r="B10754" s="2" t="s">
        <v>9612</v>
      </c>
      <c r="C10754" s="2" t="s">
        <v>9613</v>
      </c>
      <c r="D10754" s="2" t="s">
        <v>10789</v>
      </c>
      <c r="E10754">
        <v>32</v>
      </c>
      <c r="F10754" t="str">
        <f>+VLOOKUP(E10754,[1]CLIENTES!A:B,2,0)</f>
        <v>Jacobo</v>
      </c>
      <c r="G10754">
        <v>28</v>
      </c>
      <c r="H10754" t="str">
        <f>+VLOOKUP(G10754,[1]SKU!A:B,2,0)</f>
        <v>TILCARA MARRON 38 x 38 C.NEGRO 1RA CAL</v>
      </c>
      <c r="I10754" t="str">
        <f>+VLOOKUP(G10754,[1]SKU!A:D,4,0)</f>
        <v>CERAMICO</v>
      </c>
      <c r="J10754" t="str">
        <f>+VLOOKUP(G10754,[1]SKU!A:E,5,0)</f>
        <v>Piedras</v>
      </c>
      <c r="K10754" t="str">
        <f>+VLOOKUP(G10754,[1]SKU!A:C,3,0)</f>
        <v>CERRO NEGRO</v>
      </c>
      <c r="L10754">
        <v>12</v>
      </c>
      <c r="M10754">
        <v>9.9198985890847791</v>
      </c>
      <c r="N10754">
        <f>+VLOOKUP([1]VENTAS!G10754,[1]SKU!A:G,6,0)</f>
        <v>6502</v>
      </c>
      <c r="O10754" s="4">
        <f t="shared" si="167"/>
        <v>64499.18062622923</v>
      </c>
    </row>
    <row r="10755" spans="1:15" x14ac:dyDescent="0.3">
      <c r="A10755" s="1">
        <v>44947</v>
      </c>
      <c r="B10755" s="2" t="s">
        <v>9612</v>
      </c>
      <c r="C10755" s="2" t="s">
        <v>9613</v>
      </c>
      <c r="D10755" s="2" t="s">
        <v>10790</v>
      </c>
      <c r="E10755">
        <v>196</v>
      </c>
      <c r="F10755" t="str">
        <f>+VLOOKUP(E10755,[1]CLIENTES!A:B,2,0)</f>
        <v>Manuela</v>
      </c>
      <c r="G10755">
        <v>377</v>
      </c>
      <c r="H10755" t="str">
        <f>+VLOOKUP(G10755,[1]SKU!A:B,2,0)</f>
        <v>URBAN CONCRETE GREY ANTID. REC 58 x 58 S.LOREN 2DA</v>
      </c>
      <c r="I10755" t="str">
        <f>+VLOOKUP(G10755,[1]SKU!A:D,4,0)</f>
        <v>PORCELANATO</v>
      </c>
      <c r="J10755" t="str">
        <f>+VLOOKUP(G10755,[1]SKU!A:E,5,0)</f>
        <v>Cementos</v>
      </c>
      <c r="K10755" t="str">
        <f>+VLOOKUP(G10755,[1]SKU!A:C,3,0)</f>
        <v>SAN LORENZO</v>
      </c>
      <c r="L10755">
        <v>101</v>
      </c>
      <c r="M10755">
        <v>54.333559787285694</v>
      </c>
      <c r="N10755">
        <f>+VLOOKUP([1]VENTAS!G10755,[1]SKU!A:G,6,0)</f>
        <v>9066</v>
      </c>
      <c r="O10755" s="4">
        <f t="shared" ref="O10755:O10818" si="168">+N10755*M10755</f>
        <v>492588.05303153209</v>
      </c>
    </row>
    <row r="10756" spans="1:15" x14ac:dyDescent="0.3">
      <c r="A10756" s="1">
        <v>44948</v>
      </c>
      <c r="B10756" s="2" t="s">
        <v>9612</v>
      </c>
      <c r="C10756" s="2" t="s">
        <v>9613</v>
      </c>
      <c r="D10756" s="2" t="s">
        <v>10791</v>
      </c>
      <c r="E10756">
        <v>39</v>
      </c>
      <c r="F10756" t="str">
        <f>+VLOOKUP(E10756,[1]CLIENTES!A:B,2,0)</f>
        <v>Pola</v>
      </c>
      <c r="G10756">
        <v>302</v>
      </c>
      <c r="H10756" t="str">
        <f>+VLOOKUP(G10756,[1]SKU!A:B,2,0)</f>
        <v>LIFE GRIS RECT 59 X 59 C.NEGRO 1RA C</v>
      </c>
      <c r="I10756" t="str">
        <f>+VLOOKUP(G10756,[1]SKU!A:D,4,0)</f>
        <v>PORCELANATO</v>
      </c>
      <c r="J10756" t="str">
        <f>+VLOOKUP(G10756,[1]SKU!A:E,5,0)</f>
        <v>Cementos</v>
      </c>
      <c r="K10756" t="str">
        <f>+VLOOKUP(G10756,[1]SKU!A:C,3,0)</f>
        <v>CERRO NEGRO</v>
      </c>
      <c r="L10756">
        <v>2</v>
      </c>
      <c r="M10756">
        <v>1.8607186205116546</v>
      </c>
      <c r="N10756">
        <f>+VLOOKUP([1]VENTAS!G10756,[1]SKU!A:G,6,0)</f>
        <v>3218</v>
      </c>
      <c r="O10756" s="4">
        <f t="shared" si="168"/>
        <v>5987.7925208065044</v>
      </c>
    </row>
    <row r="10757" spans="1:15" x14ac:dyDescent="0.3">
      <c r="A10757" s="1">
        <v>44976</v>
      </c>
      <c r="B10757" s="2" t="s">
        <v>9612</v>
      </c>
      <c r="C10757" s="2" t="s">
        <v>9613</v>
      </c>
      <c r="D10757" s="2" t="s">
        <v>10792</v>
      </c>
      <c r="E10757">
        <v>79</v>
      </c>
      <c r="F10757" t="str">
        <f>+VLOOKUP(E10757,[1]CLIENTES!A:B,2,0)</f>
        <v>Thyare</v>
      </c>
      <c r="G10757">
        <v>253</v>
      </c>
      <c r="H10757" t="str">
        <f>+VLOOKUP(G10757,[1]SKU!A:B,2,0)</f>
        <v>ROCCA GREY OUT 80 X 80 VITE 2DA C</v>
      </c>
      <c r="I10757" t="str">
        <f>+VLOOKUP(G10757,[1]SKU!A:D,4,0)</f>
        <v>PORCELANATO</v>
      </c>
      <c r="J10757" t="str">
        <f>+VLOOKUP(G10757,[1]SKU!A:E,5,0)</f>
        <v>Piedras</v>
      </c>
      <c r="K10757" t="str">
        <f>+VLOOKUP(G10757,[1]SKU!A:C,3,0)</f>
        <v>VITE</v>
      </c>
      <c r="L10757">
        <v>117</v>
      </c>
      <c r="M10757">
        <v>101.75548965300811</v>
      </c>
      <c r="N10757">
        <f>+VLOOKUP([1]VENTAS!G10757,[1]SKU!A:G,6,0)</f>
        <v>9449</v>
      </c>
      <c r="O10757" s="4">
        <f t="shared" si="168"/>
        <v>961487.6217312736</v>
      </c>
    </row>
    <row r="10758" spans="1:15" x14ac:dyDescent="0.3">
      <c r="A10758" s="1">
        <v>44985</v>
      </c>
      <c r="B10758" s="2" t="s">
        <v>9612</v>
      </c>
      <c r="C10758" s="2" t="s">
        <v>9613</v>
      </c>
      <c r="D10758" s="2" t="s">
        <v>10793</v>
      </c>
      <c r="E10758">
        <v>28</v>
      </c>
      <c r="F10758" t="str">
        <f>+VLOOKUP(E10758,[1]CLIENTES!A:B,2,0)</f>
        <v>Katalina</v>
      </c>
      <c r="G10758">
        <v>168</v>
      </c>
      <c r="H10758" t="str">
        <f>+VLOOKUP(G10758,[1]SKU!A:B,2,0)</f>
        <v>CEDRO COLORADO 38 x 38 C.NEGRO 1RA CAL</v>
      </c>
      <c r="I10758" t="str">
        <f>+VLOOKUP(G10758,[1]SKU!A:D,4,0)</f>
        <v>CERAMICO</v>
      </c>
      <c r="J10758" t="str">
        <f>+VLOOKUP(G10758,[1]SKU!A:E,5,0)</f>
        <v>Maderas</v>
      </c>
      <c r="K10758" t="str">
        <f>+VLOOKUP(G10758,[1]SKU!A:C,3,0)</f>
        <v>CERRO NEGRO</v>
      </c>
      <c r="L10758">
        <v>107</v>
      </c>
      <c r="M10758">
        <v>29.785332812867626</v>
      </c>
      <c r="N10758">
        <f>+VLOOKUP([1]VENTAS!G10758,[1]SKU!A:G,6,0)</f>
        <v>4878</v>
      </c>
      <c r="O10758" s="4">
        <f t="shared" si="168"/>
        <v>145292.85346116827</v>
      </c>
    </row>
    <row r="10759" spans="1:15" x14ac:dyDescent="0.3">
      <c r="A10759" s="1">
        <v>44955</v>
      </c>
      <c r="B10759" s="2" t="s">
        <v>9612</v>
      </c>
      <c r="C10759" s="2" t="s">
        <v>9613</v>
      </c>
      <c r="D10759" s="2" t="s">
        <v>10794</v>
      </c>
      <c r="E10759">
        <v>130</v>
      </c>
      <c r="F10759" t="str">
        <f>+VLOOKUP(E10759,[1]CLIENTES!A:B,2,0)</f>
        <v>Elizabeth</v>
      </c>
      <c r="G10759">
        <v>238</v>
      </c>
      <c r="H10759" t="str">
        <f>+VLOOKUP(G10759,[1]SKU!A:B,2,0)</f>
        <v>BIOCITY PLATA RECT 58 X 117 C.NEGRO 2DA CAL</v>
      </c>
      <c r="I10759" t="str">
        <f>+VLOOKUP(G10759,[1]SKU!A:D,4,0)</f>
        <v>PORCELANATO</v>
      </c>
      <c r="J10759" t="str">
        <f>+VLOOKUP(G10759,[1]SKU!A:E,5,0)</f>
        <v>Cementos</v>
      </c>
      <c r="K10759" t="str">
        <f>+VLOOKUP(G10759,[1]SKU!A:C,3,0)</f>
        <v>CERRO NEGRO</v>
      </c>
      <c r="L10759">
        <v>88</v>
      </c>
      <c r="M10759">
        <v>61.465734949967519</v>
      </c>
      <c r="N10759">
        <f>+VLOOKUP([1]VENTAS!G10759,[1]SKU!A:G,6,0)</f>
        <v>2925</v>
      </c>
      <c r="O10759" s="4">
        <f t="shared" si="168"/>
        <v>179787.274728655</v>
      </c>
    </row>
    <row r="10760" spans="1:15" x14ac:dyDescent="0.3">
      <c r="A10760" s="1">
        <v>44952</v>
      </c>
      <c r="B10760" s="2" t="s">
        <v>9612</v>
      </c>
      <c r="C10760" s="2" t="s">
        <v>9613</v>
      </c>
      <c r="D10760" s="2" t="s">
        <v>10795</v>
      </c>
      <c r="E10760">
        <v>164</v>
      </c>
      <c r="F10760" t="str">
        <f>+VLOOKUP(E10760,[1]CLIENTES!A:B,2,0)</f>
        <v>Branco</v>
      </c>
      <c r="G10760">
        <v>182</v>
      </c>
      <c r="H10760" t="str">
        <f>+VLOOKUP(G10760,[1]SKU!A:B,2,0)</f>
        <v>ACCIAROLI 43 X 43 CAÑUELAS 1RA C</v>
      </c>
      <c r="I10760" t="str">
        <f>+VLOOKUP(G10760,[1]SKU!A:D,4,0)</f>
        <v>CERAMICO</v>
      </c>
      <c r="J10760" t="str">
        <f>+VLOOKUP(G10760,[1]SKU!A:E,5,0)</f>
        <v>Marmoles</v>
      </c>
      <c r="K10760" t="str">
        <f>+VLOOKUP(G10760,[1]SKU!A:C,3,0)</f>
        <v>CAÑUELAS</v>
      </c>
      <c r="L10760">
        <v>53</v>
      </c>
      <c r="M10760">
        <v>47.564162902328853</v>
      </c>
      <c r="N10760">
        <f>+VLOOKUP([1]VENTAS!G10760,[1]SKU!A:G,6,0)</f>
        <v>6390</v>
      </c>
      <c r="O10760" s="4">
        <f t="shared" si="168"/>
        <v>303935.00094588136</v>
      </c>
    </row>
    <row r="10761" spans="1:15" x14ac:dyDescent="0.3">
      <c r="A10761" s="1">
        <v>44928</v>
      </c>
      <c r="B10761" s="2" t="s">
        <v>9612</v>
      </c>
      <c r="C10761" s="2" t="s">
        <v>9613</v>
      </c>
      <c r="D10761" s="2" t="s">
        <v>10796</v>
      </c>
      <c r="E10761">
        <v>145</v>
      </c>
      <c r="F10761" t="str">
        <f>+VLOOKUP(E10761,[1]CLIENTES!A:B,2,0)</f>
        <v>Denisse</v>
      </c>
      <c r="G10761">
        <v>98</v>
      </c>
      <c r="H10761" t="str">
        <f>+VLOOKUP(G10761,[1]SKU!A:B,2,0)</f>
        <v>PIEMONTE 20 X 62 CAÑUELAS 1RA C</v>
      </c>
      <c r="I10761" t="str">
        <f>+VLOOKUP(G10761,[1]SKU!A:D,4,0)</f>
        <v>CERAMICO</v>
      </c>
      <c r="J10761" t="str">
        <f>+VLOOKUP(G10761,[1]SKU!A:E,5,0)</f>
        <v>Maderas</v>
      </c>
      <c r="K10761" t="str">
        <f>+VLOOKUP(G10761,[1]SKU!A:C,3,0)</f>
        <v>CAÑUELAS</v>
      </c>
      <c r="L10761">
        <v>30</v>
      </c>
      <c r="M10761">
        <v>24.507764579479513</v>
      </c>
      <c r="N10761">
        <f>+VLOOKUP([1]VENTAS!G10761,[1]SKU!A:G,6,0)</f>
        <v>7961</v>
      </c>
      <c r="O10761" s="4">
        <f t="shared" si="168"/>
        <v>195106.3138172364</v>
      </c>
    </row>
    <row r="10762" spans="1:15" x14ac:dyDescent="0.3">
      <c r="A10762" s="1">
        <v>44949</v>
      </c>
      <c r="B10762" s="2" t="s">
        <v>9612</v>
      </c>
      <c r="C10762" s="2" t="s">
        <v>9613</v>
      </c>
      <c r="D10762" s="2" t="s">
        <v>10797</v>
      </c>
      <c r="E10762">
        <v>32</v>
      </c>
      <c r="F10762" t="str">
        <f>+VLOOKUP(E10762,[1]CLIENTES!A:B,2,0)</f>
        <v>Jacobo</v>
      </c>
      <c r="G10762">
        <v>307</v>
      </c>
      <c r="H10762" t="str">
        <f>+VLOOKUP(G10762,[1]SKU!A:B,2,0)</f>
        <v>DUBAI PUL RECT 58 X 58 C.NEGRO 1RA C</v>
      </c>
      <c r="I10762" t="str">
        <f>+VLOOKUP(G10762,[1]SKU!A:D,4,0)</f>
        <v>PORCELANATO</v>
      </c>
      <c r="J10762" t="str">
        <f>+VLOOKUP(G10762,[1]SKU!A:E,5,0)</f>
        <v>Marmoles</v>
      </c>
      <c r="K10762" t="str">
        <f>+VLOOKUP(G10762,[1]SKU!A:C,3,0)</f>
        <v>CERRO NEGRO</v>
      </c>
      <c r="L10762">
        <v>68</v>
      </c>
      <c r="M10762">
        <v>39.850277906333837</v>
      </c>
      <c r="N10762">
        <f>+VLOOKUP([1]VENTAS!G10762,[1]SKU!A:G,6,0)</f>
        <v>7070</v>
      </c>
      <c r="O10762" s="4">
        <f t="shared" si="168"/>
        <v>281741.46479778021</v>
      </c>
    </row>
    <row r="10763" spans="1:15" x14ac:dyDescent="0.3">
      <c r="A10763" s="1">
        <v>44933</v>
      </c>
      <c r="B10763" s="2" t="s">
        <v>9612</v>
      </c>
      <c r="C10763" s="2" t="s">
        <v>9613</v>
      </c>
      <c r="D10763" s="2" t="s">
        <v>10798</v>
      </c>
      <c r="E10763">
        <v>170</v>
      </c>
      <c r="F10763" t="str">
        <f>+VLOOKUP(E10763,[1]CLIENTES!A:B,2,0)</f>
        <v>Markus</v>
      </c>
      <c r="G10763">
        <v>28</v>
      </c>
      <c r="H10763" t="str">
        <f>+VLOOKUP(G10763,[1]SKU!A:B,2,0)</f>
        <v>TILCARA MARRON 38 x 38 C.NEGRO 1RA CAL</v>
      </c>
      <c r="I10763" t="str">
        <f>+VLOOKUP(G10763,[1]SKU!A:D,4,0)</f>
        <v>CERAMICO</v>
      </c>
      <c r="J10763" t="str">
        <f>+VLOOKUP(G10763,[1]SKU!A:E,5,0)</f>
        <v>Piedras</v>
      </c>
      <c r="K10763" t="str">
        <f>+VLOOKUP(G10763,[1]SKU!A:C,3,0)</f>
        <v>CERRO NEGRO</v>
      </c>
      <c r="L10763">
        <v>62</v>
      </c>
      <c r="M10763">
        <v>51.252809376938025</v>
      </c>
      <c r="N10763">
        <f>+VLOOKUP([1]VENTAS!G10763,[1]SKU!A:G,6,0)</f>
        <v>6502</v>
      </c>
      <c r="O10763" s="4">
        <f t="shared" si="168"/>
        <v>333245.76656885102</v>
      </c>
    </row>
    <row r="10764" spans="1:15" x14ac:dyDescent="0.3">
      <c r="A10764" s="1">
        <v>44966</v>
      </c>
      <c r="B10764" s="2" t="s">
        <v>9612</v>
      </c>
      <c r="C10764" s="2" t="s">
        <v>9613</v>
      </c>
      <c r="D10764" s="2" t="s">
        <v>10799</v>
      </c>
      <c r="E10764">
        <v>77</v>
      </c>
      <c r="F10764" t="str">
        <f>+VLOOKUP(E10764,[1]CLIENTES!A:B,2,0)</f>
        <v>Martin</v>
      </c>
      <c r="G10764">
        <v>330</v>
      </c>
      <c r="H10764" t="str">
        <f>+VLOOKUP(G10764,[1]SKU!A:B,2,0)</f>
        <v>MOODS GRIS RECT. 58 X 58 S.LOREN 1RA CAL</v>
      </c>
      <c r="I10764" t="str">
        <f>+VLOOKUP(G10764,[1]SKU!A:D,4,0)</f>
        <v>PORCELANATO</v>
      </c>
      <c r="J10764" t="str">
        <f>+VLOOKUP(G10764,[1]SKU!A:E,5,0)</f>
        <v>Cementos</v>
      </c>
      <c r="K10764" t="str">
        <f>+VLOOKUP(G10764,[1]SKU!A:C,3,0)</f>
        <v>SAN LORENZO</v>
      </c>
      <c r="L10764">
        <v>101</v>
      </c>
      <c r="M10764">
        <v>39.60523533954548</v>
      </c>
      <c r="N10764">
        <f>+VLOOKUP([1]VENTAS!G10764,[1]SKU!A:G,6,0)</f>
        <v>7674</v>
      </c>
      <c r="O10764" s="4">
        <f t="shared" si="168"/>
        <v>303930.57599567203</v>
      </c>
    </row>
    <row r="10765" spans="1:15" x14ac:dyDescent="0.3">
      <c r="A10765" s="1">
        <v>44931</v>
      </c>
      <c r="B10765" s="2" t="s">
        <v>9612</v>
      </c>
      <c r="C10765" s="2" t="s">
        <v>9613</v>
      </c>
      <c r="D10765" s="2" t="s">
        <v>10800</v>
      </c>
      <c r="E10765">
        <v>131</v>
      </c>
      <c r="F10765" t="str">
        <f>+VLOOKUP(E10765,[1]CLIENTES!A:B,2,0)</f>
        <v>Yerald</v>
      </c>
      <c r="G10765">
        <v>264</v>
      </c>
      <c r="H10765" t="str">
        <f>+VLOOKUP(G10765,[1]SKU!A:B,2,0)</f>
        <v>LIFE TIZA RECT 59 X 59 C.NEGRO 2DA C</v>
      </c>
      <c r="I10765" t="str">
        <f>+VLOOKUP(G10765,[1]SKU!A:D,4,0)</f>
        <v>PORCELANATO</v>
      </c>
      <c r="J10765" t="str">
        <f>+VLOOKUP(G10765,[1]SKU!A:E,5,0)</f>
        <v>Cementos</v>
      </c>
      <c r="K10765" t="str">
        <f>+VLOOKUP(G10765,[1]SKU!A:C,3,0)</f>
        <v>CERRO NEGRO</v>
      </c>
      <c r="L10765">
        <v>104</v>
      </c>
      <c r="M10765">
        <v>57.868059057236046</v>
      </c>
      <c r="N10765">
        <f>+VLOOKUP([1]VENTAS!G10765,[1]SKU!A:G,6,0)</f>
        <v>6482</v>
      </c>
      <c r="O10765" s="4">
        <f t="shared" si="168"/>
        <v>375100.75880900404</v>
      </c>
    </row>
    <row r="10766" spans="1:15" x14ac:dyDescent="0.3">
      <c r="A10766" s="1">
        <v>44984</v>
      </c>
      <c r="B10766" s="2" t="s">
        <v>9612</v>
      </c>
      <c r="C10766" s="2" t="s">
        <v>9613</v>
      </c>
      <c r="D10766" s="2" t="s">
        <v>10801</v>
      </c>
      <c r="E10766">
        <v>153</v>
      </c>
      <c r="F10766" t="str">
        <f>+VLOOKUP(E10766,[1]CLIENTES!A:B,2,0)</f>
        <v>Elmer</v>
      </c>
      <c r="G10766">
        <v>284</v>
      </c>
      <c r="H10766" t="str">
        <f>+VLOOKUP(G10766,[1]SKU!A:B,2,0)</f>
        <v>GRANZA IVORY OUT 80 X 80 VITE 2DA C</v>
      </c>
      <c r="I10766" t="str">
        <f>+VLOOKUP(G10766,[1]SKU!A:D,4,0)</f>
        <v>PORCELANATO</v>
      </c>
      <c r="J10766" t="str">
        <f>+VLOOKUP(G10766,[1]SKU!A:E,5,0)</f>
        <v>Piedras</v>
      </c>
      <c r="K10766" t="str">
        <f>+VLOOKUP(G10766,[1]SKU!A:C,3,0)</f>
        <v>VITE</v>
      </c>
      <c r="L10766">
        <v>105</v>
      </c>
      <c r="M10766">
        <v>95.113861079430208</v>
      </c>
      <c r="N10766">
        <f>+VLOOKUP([1]VENTAS!G10766,[1]SKU!A:G,6,0)</f>
        <v>8317</v>
      </c>
      <c r="O10766" s="4">
        <f t="shared" si="168"/>
        <v>791061.98259762104</v>
      </c>
    </row>
    <row r="10767" spans="1:15" x14ac:dyDescent="0.3">
      <c r="A10767" s="1">
        <v>44968</v>
      </c>
      <c r="B10767" s="2" t="s">
        <v>9612</v>
      </c>
      <c r="C10767" s="2" t="s">
        <v>9613</v>
      </c>
      <c r="D10767" s="2" t="s">
        <v>10802</v>
      </c>
      <c r="E10767">
        <v>216</v>
      </c>
      <c r="F10767" t="str">
        <f>+VLOOKUP(E10767,[1]CLIENTES!A:B,2,0)</f>
        <v>Emilie</v>
      </c>
      <c r="G10767">
        <v>356</v>
      </c>
      <c r="H10767" t="str">
        <f>+VLOOKUP(G10767,[1]SKU!A:B,2,0)</f>
        <v>URBAN CONCRETE DUO GREY 58  x 117 S.LOREN 1RA C</v>
      </c>
      <c r="I10767" t="str">
        <f>+VLOOKUP(G10767,[1]SKU!A:D,4,0)</f>
        <v>PORCELANATO</v>
      </c>
      <c r="J10767" t="str">
        <f>+VLOOKUP(G10767,[1]SKU!A:E,5,0)</f>
        <v>Cementos</v>
      </c>
      <c r="K10767" t="str">
        <f>+VLOOKUP(G10767,[1]SKU!A:C,3,0)</f>
        <v>SAN LORENZO</v>
      </c>
      <c r="L10767">
        <v>50</v>
      </c>
      <c r="M10767">
        <v>41.249724061589447</v>
      </c>
      <c r="N10767">
        <f>+VLOOKUP([1]VENTAS!G10767,[1]SKU!A:G,6,0)</f>
        <v>9729</v>
      </c>
      <c r="O10767" s="4">
        <f t="shared" si="168"/>
        <v>401318.56539520371</v>
      </c>
    </row>
    <row r="10768" spans="1:15" x14ac:dyDescent="0.3">
      <c r="A10768" s="1">
        <v>44959</v>
      </c>
      <c r="B10768" s="2" t="s">
        <v>9612</v>
      </c>
      <c r="C10768" s="2" t="s">
        <v>9613</v>
      </c>
      <c r="D10768" s="2" t="s">
        <v>10803</v>
      </c>
      <c r="E10768">
        <v>52</v>
      </c>
      <c r="F10768" t="str">
        <f>+VLOOKUP(E10768,[1]CLIENTES!A:B,2,0)</f>
        <v>Demian</v>
      </c>
      <c r="G10768">
        <v>171</v>
      </c>
      <c r="H10768" t="str">
        <f>+VLOOKUP(G10768,[1]SKU!A:B,2,0)</f>
        <v>ALMENDRO PIZARRA 33 x 33 SCOP 1RA CAL</v>
      </c>
      <c r="I10768" t="str">
        <f>+VLOOKUP(G10768,[1]SKU!A:D,4,0)</f>
        <v>CERAMICO</v>
      </c>
      <c r="J10768" t="str">
        <f>+VLOOKUP(G10768,[1]SKU!A:E,5,0)</f>
        <v>Cementos</v>
      </c>
      <c r="K10768" t="str">
        <f>+VLOOKUP(G10768,[1]SKU!A:C,3,0)</f>
        <v>SCOP</v>
      </c>
      <c r="L10768">
        <v>13</v>
      </c>
      <c r="M10768">
        <v>10.174408434239808</v>
      </c>
      <c r="N10768">
        <f>+VLOOKUP([1]VENTAS!G10768,[1]SKU!A:G,6,0)</f>
        <v>5548</v>
      </c>
      <c r="O10768" s="4">
        <f t="shared" si="168"/>
        <v>56447.617993162457</v>
      </c>
    </row>
    <row r="10769" spans="1:15" x14ac:dyDescent="0.3">
      <c r="A10769" s="1">
        <v>44947</v>
      </c>
      <c r="B10769" s="2" t="s">
        <v>9612</v>
      </c>
      <c r="C10769" s="2" t="s">
        <v>9613</v>
      </c>
      <c r="D10769" s="2" t="s">
        <v>10804</v>
      </c>
      <c r="E10769">
        <v>88</v>
      </c>
      <c r="F10769" t="str">
        <f>+VLOOKUP(E10769,[1]CLIENTES!A:B,2,0)</f>
        <v>Marina</v>
      </c>
      <c r="G10769">
        <v>43</v>
      </c>
      <c r="H10769" t="str">
        <f>+VLOOKUP(G10769,[1]SKU!A:B,2,0)</f>
        <v>SAN TELMO TERRA 35 x 35  LOURDES 1RA C</v>
      </c>
      <c r="I10769" t="str">
        <f>+VLOOKUP(G10769,[1]SKU!A:D,4,0)</f>
        <v>CERAMICO</v>
      </c>
      <c r="J10769" t="str">
        <f>+VLOOKUP(G10769,[1]SKU!A:E,5,0)</f>
        <v>Piedras</v>
      </c>
      <c r="K10769" t="str">
        <f>+VLOOKUP(G10769,[1]SKU!A:C,3,0)</f>
        <v>LOURDES</v>
      </c>
      <c r="L10769">
        <v>7</v>
      </c>
      <c r="M10769">
        <v>4.3471479436437619</v>
      </c>
      <c r="N10769">
        <f>+VLOOKUP([1]VENTAS!G10769,[1]SKU!A:G,6,0)</f>
        <v>5132</v>
      </c>
      <c r="O10769" s="4">
        <f t="shared" si="168"/>
        <v>22309.563246779788</v>
      </c>
    </row>
    <row r="10770" spans="1:15" x14ac:dyDescent="0.3">
      <c r="A10770" s="1">
        <v>44936</v>
      </c>
      <c r="B10770" s="2" t="s">
        <v>9612</v>
      </c>
      <c r="C10770" s="2" t="s">
        <v>9613</v>
      </c>
      <c r="D10770" s="2" t="s">
        <v>10805</v>
      </c>
      <c r="E10770">
        <v>128</v>
      </c>
      <c r="F10770" t="str">
        <f>+VLOOKUP(E10770,[1]CLIENTES!A:B,2,0)</f>
        <v>Sarita</v>
      </c>
      <c r="G10770">
        <v>159</v>
      </c>
      <c r="H10770" t="str">
        <f>+VLOOKUP(G10770,[1]SKU!A:B,2,0)</f>
        <v>TARACEA MIX BRILL 45,3 x 45,3 S.LOREN 1RA C</v>
      </c>
      <c r="I10770" t="str">
        <f>+VLOOKUP(G10770,[1]SKU!A:D,4,0)</f>
        <v>CERAMICO</v>
      </c>
      <c r="J10770" t="str">
        <f>+VLOOKUP(G10770,[1]SKU!A:E,5,0)</f>
        <v>Maderas</v>
      </c>
      <c r="K10770" t="str">
        <f>+VLOOKUP(G10770,[1]SKU!A:C,3,0)</f>
        <v>SAN LORENZO</v>
      </c>
      <c r="L10770">
        <v>151</v>
      </c>
      <c r="M10770">
        <v>12.214534410516325</v>
      </c>
      <c r="N10770">
        <f>+VLOOKUP([1]VENTAS!G10770,[1]SKU!A:G,6,0)</f>
        <v>1172</v>
      </c>
      <c r="O10770" s="4">
        <f t="shared" si="168"/>
        <v>14315.434329125133</v>
      </c>
    </row>
    <row r="10771" spans="1:15" x14ac:dyDescent="0.3">
      <c r="A10771" s="1">
        <v>44938</v>
      </c>
      <c r="B10771" s="2" t="s">
        <v>9612</v>
      </c>
      <c r="C10771" s="2" t="s">
        <v>9613</v>
      </c>
      <c r="D10771" s="2" t="s">
        <v>10806</v>
      </c>
      <c r="E10771">
        <v>221</v>
      </c>
      <c r="F10771" t="str">
        <f>+VLOOKUP(E10771,[1]CLIENTES!A:B,2,0)</f>
        <v>Antony</v>
      </c>
      <c r="G10771">
        <v>78</v>
      </c>
      <c r="H10771" t="str">
        <f>+VLOOKUP(G10771,[1]SKU!A:B,2,0)</f>
        <v>CANELILLO BEIGE 45,3 X 45,3 SCOP 1RA CAL</v>
      </c>
      <c r="I10771" t="str">
        <f>+VLOOKUP(G10771,[1]SKU!A:D,4,0)</f>
        <v>CERAMICO</v>
      </c>
      <c r="J10771" t="str">
        <f>+VLOOKUP(G10771,[1]SKU!A:E,5,0)</f>
        <v>Maderas</v>
      </c>
      <c r="K10771" t="str">
        <f>+VLOOKUP(G10771,[1]SKU!A:C,3,0)</f>
        <v>SCOP</v>
      </c>
      <c r="L10771">
        <v>101</v>
      </c>
      <c r="M10771">
        <v>74.410779656975805</v>
      </c>
      <c r="N10771">
        <f>+VLOOKUP([1]VENTAS!G10771,[1]SKU!A:G,6,0)</f>
        <v>5630</v>
      </c>
      <c r="O10771" s="4">
        <f t="shared" si="168"/>
        <v>418932.68946877378</v>
      </c>
    </row>
    <row r="10772" spans="1:15" x14ac:dyDescent="0.3">
      <c r="A10772" s="1">
        <v>44938</v>
      </c>
      <c r="B10772" s="2" t="s">
        <v>9612</v>
      </c>
      <c r="C10772" s="2" t="s">
        <v>9613</v>
      </c>
      <c r="D10772" s="2" t="s">
        <v>10807</v>
      </c>
      <c r="E10772">
        <v>97</v>
      </c>
      <c r="F10772" t="str">
        <f>+VLOOKUP(E10772,[1]CLIENTES!A:B,2,0)</f>
        <v>Nicolas</v>
      </c>
      <c r="G10772">
        <v>50</v>
      </c>
      <c r="H10772" t="str">
        <f>+VLOOKUP(G10772,[1]SKU!A:B,2,0)</f>
        <v>ATACAMA TRICOLOR TAAD 51 X 51 C.NEGRO 1RA CAL</v>
      </c>
      <c r="I10772" t="str">
        <f>+VLOOKUP(G10772,[1]SKU!A:D,4,0)</f>
        <v>CERAMICO</v>
      </c>
      <c r="J10772" t="str">
        <f>+VLOOKUP(G10772,[1]SKU!A:E,5,0)</f>
        <v>Piedras</v>
      </c>
      <c r="K10772" t="str">
        <f>+VLOOKUP(G10772,[1]SKU!A:C,3,0)</f>
        <v>CERRO NEGRO</v>
      </c>
      <c r="L10772">
        <v>28</v>
      </c>
      <c r="M10772">
        <v>7.7462916199250795</v>
      </c>
      <c r="N10772">
        <f>+VLOOKUP([1]VENTAS!G10772,[1]SKU!A:G,6,0)</f>
        <v>5869</v>
      </c>
      <c r="O10772" s="4">
        <f t="shared" si="168"/>
        <v>45462.98551734029</v>
      </c>
    </row>
    <row r="10773" spans="1:15" x14ac:dyDescent="0.3">
      <c r="A10773" s="1">
        <v>44952</v>
      </c>
      <c r="B10773" s="2" t="s">
        <v>9612</v>
      </c>
      <c r="C10773" s="2" t="s">
        <v>9613</v>
      </c>
      <c r="D10773" s="2" t="s">
        <v>10808</v>
      </c>
      <c r="E10773">
        <v>9</v>
      </c>
      <c r="F10773" t="str">
        <f>+VLOOKUP(E10773,[1]CLIENTES!A:B,2,0)</f>
        <v>Cristal</v>
      </c>
      <c r="G10773">
        <v>344</v>
      </c>
      <c r="H10773" t="str">
        <f>+VLOOKUP(G10773,[1]SKU!A:B,2,0)</f>
        <v>MOODS TIZA FIT RECT  58 x 58 S.LOREN 2DA C</v>
      </c>
      <c r="I10773" t="str">
        <f>+VLOOKUP(G10773,[1]SKU!A:D,4,0)</f>
        <v>PORCELANATO</v>
      </c>
      <c r="J10773" t="str">
        <f>+VLOOKUP(G10773,[1]SKU!A:E,5,0)</f>
        <v>Cementos</v>
      </c>
      <c r="K10773" t="str">
        <f>+VLOOKUP(G10773,[1]SKU!A:C,3,0)</f>
        <v>SAN LORENZO</v>
      </c>
      <c r="L10773">
        <v>81</v>
      </c>
      <c r="M10773">
        <v>51.700078101044554</v>
      </c>
      <c r="N10773">
        <f>+VLOOKUP([1]VENTAS!G10773,[1]SKU!A:G,6,0)</f>
        <v>3745</v>
      </c>
      <c r="O10773" s="4">
        <f t="shared" si="168"/>
        <v>193616.79248841185</v>
      </c>
    </row>
    <row r="10774" spans="1:15" x14ac:dyDescent="0.3">
      <c r="A10774" s="1">
        <v>44957</v>
      </c>
      <c r="B10774" s="2" t="s">
        <v>9612</v>
      </c>
      <c r="C10774" s="2" t="s">
        <v>9613</v>
      </c>
      <c r="D10774" s="2" t="s">
        <v>10809</v>
      </c>
      <c r="E10774">
        <v>209</v>
      </c>
      <c r="F10774" t="str">
        <f>+VLOOKUP(E10774,[1]CLIENTES!A:B,2,0)</f>
        <v>Rocio</v>
      </c>
      <c r="G10774">
        <v>271</v>
      </c>
      <c r="H10774" t="str">
        <f>+VLOOKUP(G10774,[1]SKU!A:B,2,0)</f>
        <v>PORCELANATO ARCE BLANCO 20 X 60 ALBERDI 1RA C</v>
      </c>
      <c r="I10774" t="str">
        <f>+VLOOKUP(G10774,[1]SKU!A:D,4,0)</f>
        <v>PORCELANATO</v>
      </c>
      <c r="J10774" t="str">
        <f>+VLOOKUP(G10774,[1]SKU!A:E,5,0)</f>
        <v>Maderas</v>
      </c>
      <c r="K10774" t="str">
        <f>+VLOOKUP(G10774,[1]SKU!A:C,3,0)</f>
        <v>ALBERDI</v>
      </c>
      <c r="L10774">
        <v>142</v>
      </c>
      <c r="M10774">
        <v>10.61315095511805</v>
      </c>
      <c r="N10774">
        <f>+VLOOKUP([1]VENTAS!G10774,[1]SKU!A:G,6,0)</f>
        <v>6372</v>
      </c>
      <c r="O10774" s="4">
        <f t="shared" si="168"/>
        <v>67626.997886012206</v>
      </c>
    </row>
    <row r="10775" spans="1:15" x14ac:dyDescent="0.3">
      <c r="A10775" s="1">
        <v>44959</v>
      </c>
      <c r="B10775" s="2" t="s">
        <v>9612</v>
      </c>
      <c r="C10775" s="2" t="s">
        <v>9613</v>
      </c>
      <c r="D10775" s="2" t="s">
        <v>10810</v>
      </c>
      <c r="E10775">
        <v>78</v>
      </c>
      <c r="F10775" t="str">
        <f>+VLOOKUP(E10775,[1]CLIENTES!A:B,2,0)</f>
        <v>Justin</v>
      </c>
      <c r="G10775">
        <v>235</v>
      </c>
      <c r="H10775" t="str">
        <f>+VLOOKUP(G10775,[1]SKU!A:B,2,0)</f>
        <v>TITANIO RECT 80 X 80 ALBERDI 2DA C</v>
      </c>
      <c r="I10775" t="str">
        <f>+VLOOKUP(G10775,[1]SKU!A:D,4,0)</f>
        <v>PORCELANATO</v>
      </c>
      <c r="J10775" t="str">
        <f>+VLOOKUP(G10775,[1]SKU!A:E,5,0)</f>
        <v>Cementos</v>
      </c>
      <c r="K10775" t="str">
        <f>+VLOOKUP(G10775,[1]SKU!A:C,3,0)</f>
        <v>ALBERDI</v>
      </c>
      <c r="L10775">
        <v>115</v>
      </c>
      <c r="M10775">
        <v>98.144351064904583</v>
      </c>
      <c r="N10775">
        <f>+VLOOKUP([1]VENTAS!G10775,[1]SKU!A:G,6,0)</f>
        <v>6386</v>
      </c>
      <c r="O10775" s="4">
        <f t="shared" si="168"/>
        <v>626749.82590048062</v>
      </c>
    </row>
    <row r="10776" spans="1:15" x14ac:dyDescent="0.3">
      <c r="A10776" s="1">
        <v>44947</v>
      </c>
      <c r="B10776" s="2" t="s">
        <v>9612</v>
      </c>
      <c r="C10776" s="2" t="s">
        <v>9613</v>
      </c>
      <c r="D10776" s="2" t="s">
        <v>10811</v>
      </c>
      <c r="E10776">
        <v>151</v>
      </c>
      <c r="F10776" t="str">
        <f>+VLOOKUP(E10776,[1]CLIENTES!A:B,2,0)</f>
        <v>Mara</v>
      </c>
      <c r="G10776">
        <v>366</v>
      </c>
      <c r="H10776" t="str">
        <f>+VLOOKUP(G10776,[1]SKU!A:B,2,0)</f>
        <v>MACUNA ROBLE RECT. 19.2 X 117 S.LOREN 1RA CAL</v>
      </c>
      <c r="I10776" t="str">
        <f>+VLOOKUP(G10776,[1]SKU!A:D,4,0)</f>
        <v>PORCELANATO</v>
      </c>
      <c r="J10776" t="str">
        <f>+VLOOKUP(G10776,[1]SKU!A:E,5,0)</f>
        <v>Maderas</v>
      </c>
      <c r="K10776" t="str">
        <f>+VLOOKUP(G10776,[1]SKU!A:C,3,0)</f>
        <v>SAN LORENZO</v>
      </c>
      <c r="L10776">
        <v>65</v>
      </c>
      <c r="M10776">
        <v>56.387259669649026</v>
      </c>
      <c r="N10776">
        <f>+VLOOKUP([1]VENTAS!G10776,[1]SKU!A:G,6,0)</f>
        <v>2540</v>
      </c>
      <c r="O10776" s="4">
        <f t="shared" si="168"/>
        <v>143223.63956090852</v>
      </c>
    </row>
    <row r="10777" spans="1:15" x14ac:dyDescent="0.3">
      <c r="A10777" s="1">
        <v>44936</v>
      </c>
      <c r="B10777" s="2" t="s">
        <v>9612</v>
      </c>
      <c r="C10777" s="2" t="s">
        <v>9613</v>
      </c>
      <c r="D10777" s="2" t="s">
        <v>10812</v>
      </c>
      <c r="E10777">
        <v>43</v>
      </c>
      <c r="F10777" t="str">
        <f>+VLOOKUP(E10777,[1]CLIENTES!A:B,2,0)</f>
        <v>Branco</v>
      </c>
      <c r="G10777">
        <v>130</v>
      </c>
      <c r="H10777" t="str">
        <f>+VLOOKUP(G10777,[1]SKU!A:B,2,0)</f>
        <v>ARCE OSCURO 51 X 51 C.NEGRO 1RA CAL</v>
      </c>
      <c r="I10777" t="str">
        <f>+VLOOKUP(G10777,[1]SKU!A:D,4,0)</f>
        <v>CERAMICO</v>
      </c>
      <c r="J10777" t="str">
        <f>+VLOOKUP(G10777,[1]SKU!A:E,5,0)</f>
        <v>Maderas</v>
      </c>
      <c r="K10777" t="str">
        <f>+VLOOKUP(G10777,[1]SKU!A:C,3,0)</f>
        <v>CERRO NEGRO</v>
      </c>
      <c r="L10777">
        <v>166</v>
      </c>
      <c r="M10777">
        <v>2.8850022182177839</v>
      </c>
      <c r="N10777">
        <f>+VLOOKUP([1]VENTAS!G10777,[1]SKU!A:G,6,0)</f>
        <v>4658</v>
      </c>
      <c r="O10777" s="4">
        <f t="shared" si="168"/>
        <v>13438.340332458438</v>
      </c>
    </row>
    <row r="10778" spans="1:15" x14ac:dyDescent="0.3">
      <c r="A10778" s="1">
        <v>44944</v>
      </c>
      <c r="B10778" s="2" t="s">
        <v>9612</v>
      </c>
      <c r="C10778" s="2" t="s">
        <v>9613</v>
      </c>
      <c r="D10778" s="2" t="s">
        <v>10813</v>
      </c>
      <c r="E10778">
        <v>101</v>
      </c>
      <c r="F10778" t="str">
        <f>+VLOOKUP(E10778,[1]CLIENTES!A:B,2,0)</f>
        <v>Josias</v>
      </c>
      <c r="G10778">
        <v>108</v>
      </c>
      <c r="H10778" t="str">
        <f>+VLOOKUP(G10778,[1]SKU!A:B,2,0)</f>
        <v>FORTALEZA GRIS 38 x 38 C.NEGRO 1RA CAL</v>
      </c>
      <c r="I10778" t="str">
        <f>+VLOOKUP(G10778,[1]SKU!A:D,4,0)</f>
        <v>CERAMICO</v>
      </c>
      <c r="J10778" t="str">
        <f>+VLOOKUP(G10778,[1]SKU!A:E,5,0)</f>
        <v>Cementos</v>
      </c>
      <c r="K10778" t="str">
        <f>+VLOOKUP(G10778,[1]SKU!A:C,3,0)</f>
        <v>CERRO NEGRO</v>
      </c>
      <c r="L10778">
        <v>124</v>
      </c>
      <c r="M10778">
        <v>22.273021593637424</v>
      </c>
      <c r="N10778">
        <f>+VLOOKUP([1]VENTAS!G10778,[1]SKU!A:G,6,0)</f>
        <v>6632</v>
      </c>
      <c r="O10778" s="4">
        <f t="shared" si="168"/>
        <v>147714.6792090034</v>
      </c>
    </row>
    <row r="10779" spans="1:15" x14ac:dyDescent="0.3">
      <c r="A10779" s="1">
        <v>44959</v>
      </c>
      <c r="B10779" s="2" t="s">
        <v>9612</v>
      </c>
      <c r="C10779" s="2" t="s">
        <v>9613</v>
      </c>
      <c r="D10779" s="2" t="s">
        <v>10814</v>
      </c>
      <c r="E10779">
        <v>218</v>
      </c>
      <c r="F10779" t="str">
        <f>+VLOOKUP(E10779,[1]CLIENTES!A:B,2,0)</f>
        <v>Enrique</v>
      </c>
      <c r="G10779">
        <v>210</v>
      </c>
      <c r="H10779" t="str">
        <f>+VLOOKUP(G10779,[1]SKU!A:B,2,0)</f>
        <v>PORCELANATO RETRO 20 X 60 ALBERDI 2DA C</v>
      </c>
      <c r="I10779" t="str">
        <f>+VLOOKUP(G10779,[1]SKU!A:D,4,0)</f>
        <v>PORCELANATO</v>
      </c>
      <c r="J10779" t="str">
        <f>+VLOOKUP(G10779,[1]SKU!A:E,5,0)</f>
        <v>Maderas</v>
      </c>
      <c r="K10779" t="str">
        <f>+VLOOKUP(G10779,[1]SKU!A:C,3,0)</f>
        <v>ALBERDI</v>
      </c>
      <c r="L10779">
        <v>78</v>
      </c>
      <c r="M10779">
        <v>52.377949163367575</v>
      </c>
      <c r="N10779">
        <f>+VLOOKUP([1]VENTAS!G10779,[1]SKU!A:G,6,0)</f>
        <v>6807</v>
      </c>
      <c r="O10779" s="4">
        <f t="shared" si="168"/>
        <v>356536.69995504309</v>
      </c>
    </row>
    <row r="10780" spans="1:15" x14ac:dyDescent="0.3">
      <c r="A10780" s="1">
        <v>44947</v>
      </c>
      <c r="B10780" s="2" t="s">
        <v>9612</v>
      </c>
      <c r="C10780" s="2" t="s">
        <v>9613</v>
      </c>
      <c r="D10780" s="2" t="s">
        <v>10815</v>
      </c>
      <c r="E10780">
        <v>189</v>
      </c>
      <c r="F10780" t="str">
        <f>+VLOOKUP(E10780,[1]CLIENTES!A:B,2,0)</f>
        <v>Dayana</v>
      </c>
      <c r="G10780">
        <v>73</v>
      </c>
      <c r="H10780" t="str">
        <f>+VLOOKUP(G10780,[1]SKU!A:B,2,0)</f>
        <v>GRAFIATO MARFIL 35 x 35  LOURDES 1RA C</v>
      </c>
      <c r="I10780" t="str">
        <f>+VLOOKUP(G10780,[1]SKU!A:D,4,0)</f>
        <v>CERAMICO</v>
      </c>
      <c r="J10780" t="str">
        <f>+VLOOKUP(G10780,[1]SKU!A:E,5,0)</f>
        <v>Cementos</v>
      </c>
      <c r="K10780" t="str">
        <f>+VLOOKUP(G10780,[1]SKU!A:C,3,0)</f>
        <v>LOURDES</v>
      </c>
      <c r="L10780">
        <v>113</v>
      </c>
      <c r="M10780">
        <v>42.740624890707743</v>
      </c>
      <c r="N10780">
        <f>+VLOOKUP([1]VENTAS!G10780,[1]SKU!A:G,6,0)</f>
        <v>2025</v>
      </c>
      <c r="O10780" s="4">
        <f t="shared" si="168"/>
        <v>86549.765403683181</v>
      </c>
    </row>
    <row r="10781" spans="1:15" x14ac:dyDescent="0.3">
      <c r="A10781" s="1">
        <v>44955</v>
      </c>
      <c r="B10781" s="2" t="s">
        <v>9612</v>
      </c>
      <c r="C10781" s="2" t="s">
        <v>9613</v>
      </c>
      <c r="D10781" s="2" t="s">
        <v>10816</v>
      </c>
      <c r="E10781">
        <v>201</v>
      </c>
      <c r="F10781" t="str">
        <f>+VLOOKUP(E10781,[1]CLIENTES!A:B,2,0)</f>
        <v>Dustin</v>
      </c>
      <c r="G10781">
        <v>238</v>
      </c>
      <c r="H10781" t="str">
        <f>+VLOOKUP(G10781,[1]SKU!A:B,2,0)</f>
        <v>BIOCITY PLATA RECT 58 X 117 C.NEGRO 2DA CAL</v>
      </c>
      <c r="I10781" t="str">
        <f>+VLOOKUP(G10781,[1]SKU!A:D,4,0)</f>
        <v>PORCELANATO</v>
      </c>
      <c r="J10781" t="str">
        <f>+VLOOKUP(G10781,[1]SKU!A:E,5,0)</f>
        <v>Cementos</v>
      </c>
      <c r="K10781" t="str">
        <f>+VLOOKUP(G10781,[1]SKU!A:C,3,0)</f>
        <v>CERRO NEGRO</v>
      </c>
      <c r="L10781">
        <v>165</v>
      </c>
      <c r="M10781">
        <v>115.24825303118909</v>
      </c>
      <c r="N10781">
        <f>+VLOOKUP([1]VENTAS!G10781,[1]SKU!A:G,6,0)</f>
        <v>2925</v>
      </c>
      <c r="O10781" s="4">
        <f t="shared" si="168"/>
        <v>337101.14011622808</v>
      </c>
    </row>
    <row r="10782" spans="1:15" x14ac:dyDescent="0.3">
      <c r="A10782" s="1">
        <v>44977</v>
      </c>
      <c r="B10782" s="2" t="s">
        <v>9612</v>
      </c>
      <c r="C10782" s="2" t="s">
        <v>9613</v>
      </c>
      <c r="D10782" s="2" t="s">
        <v>10817</v>
      </c>
      <c r="E10782">
        <v>148</v>
      </c>
      <c r="F10782" t="str">
        <f>+VLOOKUP(E10782,[1]CLIENTES!A:B,2,0)</f>
        <v>Sayen</v>
      </c>
      <c r="G10782">
        <v>221</v>
      </c>
      <c r="H10782" t="str">
        <f>+VLOOKUP(G10782,[1]SKU!A:B,2,0)</f>
        <v>PORCELANATO PEHUEN MARRON 20 X 60 ALBERDI 2DA C</v>
      </c>
      <c r="I10782" t="str">
        <f>+VLOOKUP(G10782,[1]SKU!A:D,4,0)</f>
        <v>PORCELANATO</v>
      </c>
      <c r="J10782" t="str">
        <f>+VLOOKUP(G10782,[1]SKU!A:E,5,0)</f>
        <v>Maderas</v>
      </c>
      <c r="K10782" t="str">
        <f>+VLOOKUP(G10782,[1]SKU!A:C,3,0)</f>
        <v>ALBERDI</v>
      </c>
      <c r="L10782">
        <v>134</v>
      </c>
      <c r="M10782">
        <v>114.91093181377028</v>
      </c>
      <c r="N10782">
        <f>+VLOOKUP([1]VENTAS!G10782,[1]SKU!A:G,6,0)</f>
        <v>6095</v>
      </c>
      <c r="O10782" s="4">
        <f t="shared" si="168"/>
        <v>700382.12940492982</v>
      </c>
    </row>
    <row r="10783" spans="1:15" x14ac:dyDescent="0.3">
      <c r="A10783" s="1">
        <v>44985</v>
      </c>
      <c r="B10783" s="2" t="s">
        <v>9612</v>
      </c>
      <c r="C10783" s="2" t="s">
        <v>9613</v>
      </c>
      <c r="D10783" s="2" t="s">
        <v>10818</v>
      </c>
      <c r="E10783">
        <v>151</v>
      </c>
      <c r="F10783" t="str">
        <f>+VLOOKUP(E10783,[1]CLIENTES!A:B,2,0)</f>
        <v>Mara</v>
      </c>
      <c r="G10783">
        <v>187</v>
      </c>
      <c r="H10783" t="str">
        <f>+VLOOKUP(G10783,[1]SKU!A:B,2,0)</f>
        <v>VINTAGE BLANCO 35 X 60 CORTINES 1RA C</v>
      </c>
      <c r="I10783" t="str">
        <f>+VLOOKUP(G10783,[1]SKU!A:D,4,0)</f>
        <v>CERAMICO</v>
      </c>
      <c r="J10783" t="str">
        <f>+VLOOKUP(G10783,[1]SKU!A:E,5,0)</f>
        <v>Maderas</v>
      </c>
      <c r="K10783" t="str">
        <f>+VLOOKUP(G10783,[1]SKU!A:C,3,0)</f>
        <v>CORTINES</v>
      </c>
      <c r="L10783">
        <v>106</v>
      </c>
      <c r="M10783">
        <v>23.588826376047162</v>
      </c>
      <c r="N10783">
        <f>+VLOOKUP([1]VENTAS!G10783,[1]SKU!A:G,6,0)</f>
        <v>9338</v>
      </c>
      <c r="O10783" s="4">
        <f t="shared" si="168"/>
        <v>220272.4606995284</v>
      </c>
    </row>
    <row r="10784" spans="1:15" x14ac:dyDescent="0.3">
      <c r="A10784" s="1">
        <v>44977</v>
      </c>
      <c r="B10784" s="2" t="s">
        <v>9612</v>
      </c>
      <c r="C10784" s="2" t="s">
        <v>9613</v>
      </c>
      <c r="D10784" s="2" t="s">
        <v>10819</v>
      </c>
      <c r="E10784">
        <v>164</v>
      </c>
      <c r="F10784" t="str">
        <f>+VLOOKUP(E10784,[1]CLIENTES!A:B,2,0)</f>
        <v>Branco</v>
      </c>
      <c r="G10784">
        <v>381</v>
      </c>
      <c r="H10784" t="str">
        <f>+VLOOKUP(G10784,[1]SKU!A:B,2,0)</f>
        <v>GLAM IVORY PUL RT FIT 57,7 x 57,7 S.LOREN 2DA C</v>
      </c>
      <c r="I10784" t="str">
        <f>+VLOOKUP(G10784,[1]SKU!A:D,4,0)</f>
        <v>PORCELANATO</v>
      </c>
      <c r="J10784" t="str">
        <f>+VLOOKUP(G10784,[1]SKU!A:E,5,0)</f>
        <v>Cementos</v>
      </c>
      <c r="K10784" t="str">
        <f>+VLOOKUP(G10784,[1]SKU!A:C,3,0)</f>
        <v>SAN LORENZO</v>
      </c>
      <c r="L10784">
        <v>87</v>
      </c>
      <c r="M10784">
        <v>54.620954555158853</v>
      </c>
      <c r="N10784">
        <f>+VLOOKUP([1]VENTAS!G10784,[1]SKU!A:G,6,0)</f>
        <v>4775</v>
      </c>
      <c r="O10784" s="4">
        <f t="shared" si="168"/>
        <v>260815.05800088352</v>
      </c>
    </row>
    <row r="10785" spans="1:15" x14ac:dyDescent="0.3">
      <c r="A10785" s="1">
        <v>44952</v>
      </c>
      <c r="B10785" s="2" t="s">
        <v>9612</v>
      </c>
      <c r="C10785" s="2" t="s">
        <v>9613</v>
      </c>
      <c r="D10785" s="2" t="s">
        <v>10820</v>
      </c>
      <c r="E10785">
        <v>90</v>
      </c>
      <c r="F10785" t="str">
        <f>+VLOOKUP(E10785,[1]CLIENTES!A:B,2,0)</f>
        <v>Leticia</v>
      </c>
      <c r="G10785">
        <v>219</v>
      </c>
      <c r="H10785" t="str">
        <f>+VLOOKUP(G10785,[1]SKU!A:B,2,0)</f>
        <v>ESCANDINAVA HELSINKI ESM NAT 20 X 120 ILVA 2DA C</v>
      </c>
      <c r="I10785" t="str">
        <f>+VLOOKUP(G10785,[1]SKU!A:D,4,0)</f>
        <v>PORCELANATO</v>
      </c>
      <c r="J10785" t="str">
        <f>+VLOOKUP(G10785,[1]SKU!A:E,5,0)</f>
        <v>Maderas</v>
      </c>
      <c r="K10785" t="str">
        <f>+VLOOKUP(G10785,[1]SKU!A:C,3,0)</f>
        <v>ILVA</v>
      </c>
      <c r="L10785">
        <v>35</v>
      </c>
      <c r="M10785">
        <v>4.4416823301190798</v>
      </c>
      <c r="N10785">
        <f>+VLOOKUP([1]VENTAS!G10785,[1]SKU!A:G,6,0)</f>
        <v>8650</v>
      </c>
      <c r="O10785" s="4">
        <f t="shared" si="168"/>
        <v>38420.552155530037</v>
      </c>
    </row>
    <row r="10786" spans="1:15" x14ac:dyDescent="0.3">
      <c r="A10786" s="1">
        <v>44943</v>
      </c>
      <c r="B10786" s="2" t="s">
        <v>9612</v>
      </c>
      <c r="C10786" s="2" t="s">
        <v>9613</v>
      </c>
      <c r="D10786" s="2" t="s">
        <v>10821</v>
      </c>
      <c r="E10786">
        <v>189</v>
      </c>
      <c r="F10786" t="str">
        <f>+VLOOKUP(E10786,[1]CLIENTES!A:B,2,0)</f>
        <v>Dayana</v>
      </c>
      <c r="G10786">
        <v>323</v>
      </c>
      <c r="H10786" t="str">
        <f>+VLOOKUP(G10786,[1]SKU!A:B,2,0)</f>
        <v>CALACATA BIANCO PUL FIT RT 58 X 117 S.LOREN 2DA C</v>
      </c>
      <c r="I10786" t="str">
        <f>+VLOOKUP(G10786,[1]SKU!A:D,4,0)</f>
        <v>PORCELANATO</v>
      </c>
      <c r="J10786" t="str">
        <f>+VLOOKUP(G10786,[1]SKU!A:E,5,0)</f>
        <v>Marmoles</v>
      </c>
      <c r="K10786" t="str">
        <f>+VLOOKUP(G10786,[1]SKU!A:C,3,0)</f>
        <v>SAN LORENZO</v>
      </c>
      <c r="L10786">
        <v>87</v>
      </c>
      <c r="M10786">
        <v>40.243458905865523</v>
      </c>
      <c r="N10786">
        <f>+VLOOKUP([1]VENTAS!G10786,[1]SKU!A:G,6,0)</f>
        <v>1844</v>
      </c>
      <c r="O10786" s="4">
        <f t="shared" si="168"/>
        <v>74208.938222416022</v>
      </c>
    </row>
    <row r="10787" spans="1:15" x14ac:dyDescent="0.3">
      <c r="A10787" s="1">
        <v>44936</v>
      </c>
      <c r="B10787" s="2" t="s">
        <v>9612</v>
      </c>
      <c r="C10787" s="2" t="s">
        <v>9613</v>
      </c>
      <c r="D10787" s="2" t="s">
        <v>10822</v>
      </c>
      <c r="E10787">
        <v>152</v>
      </c>
      <c r="F10787" t="str">
        <f>+VLOOKUP(E10787,[1]CLIENTES!A:B,2,0)</f>
        <v>Nahuel</v>
      </c>
      <c r="G10787">
        <v>63</v>
      </c>
      <c r="H10787" t="str">
        <f>+VLOOKUP(G10787,[1]SKU!A:B,2,0)</f>
        <v>MANAOS AZUL 38 x 38 C.NEGRO 1RA CAL</v>
      </c>
      <c r="I10787" t="str">
        <f>+VLOOKUP(G10787,[1]SKU!A:D,4,0)</f>
        <v>CERAMICO</v>
      </c>
      <c r="J10787" t="str">
        <f>+VLOOKUP(G10787,[1]SKU!A:E,5,0)</f>
        <v>Marmoles</v>
      </c>
      <c r="K10787" t="str">
        <f>+VLOOKUP(G10787,[1]SKU!A:C,3,0)</f>
        <v>CERRO NEGRO</v>
      </c>
      <c r="L10787">
        <v>70</v>
      </c>
      <c r="M10787">
        <v>55.698874857707096</v>
      </c>
      <c r="N10787">
        <f>+VLOOKUP([1]VENTAS!G10787,[1]SKU!A:G,6,0)</f>
        <v>3991</v>
      </c>
      <c r="O10787" s="4">
        <f t="shared" si="168"/>
        <v>222294.20955710902</v>
      </c>
    </row>
    <row r="10788" spans="1:15" x14ac:dyDescent="0.3">
      <c r="A10788" s="1">
        <v>44977</v>
      </c>
      <c r="B10788" s="2" t="s">
        <v>9612</v>
      </c>
      <c r="C10788" s="2" t="s">
        <v>9613</v>
      </c>
      <c r="D10788" s="2" t="s">
        <v>10823</v>
      </c>
      <c r="E10788">
        <v>121</v>
      </c>
      <c r="F10788" t="str">
        <f>+VLOOKUP(E10788,[1]CLIENTES!A:B,2,0)</f>
        <v>Rosita</v>
      </c>
      <c r="G10788">
        <v>292</v>
      </c>
      <c r="H10788" t="str">
        <f>+VLOOKUP(G10788,[1]SKU!A:B,2,0)</f>
        <v>FERRARA BIANCO RECTIFICADO 60 X 60 ALBERDI 2DA C</v>
      </c>
      <c r="I10788" t="str">
        <f>+VLOOKUP(G10788,[1]SKU!A:D,4,0)</f>
        <v>PORCELANATO</v>
      </c>
      <c r="J10788" t="str">
        <f>+VLOOKUP(G10788,[1]SKU!A:E,5,0)</f>
        <v>Marmoles</v>
      </c>
      <c r="K10788" t="str">
        <f>+VLOOKUP(G10788,[1]SKU!A:C,3,0)</f>
        <v>ALBERDI</v>
      </c>
      <c r="L10788">
        <v>137</v>
      </c>
      <c r="M10788">
        <v>96.271657044256486</v>
      </c>
      <c r="N10788">
        <f>+VLOOKUP([1]VENTAS!G10788,[1]SKU!A:G,6,0)</f>
        <v>7836</v>
      </c>
      <c r="O10788" s="4">
        <f t="shared" si="168"/>
        <v>754384.70459879388</v>
      </c>
    </row>
    <row r="10789" spans="1:15" x14ac:dyDescent="0.3">
      <c r="A10789" s="1">
        <v>44927</v>
      </c>
      <c r="B10789" s="2" t="s">
        <v>9612</v>
      </c>
      <c r="C10789" s="2" t="s">
        <v>9613</v>
      </c>
      <c r="D10789" s="2" t="s">
        <v>10824</v>
      </c>
      <c r="E10789">
        <v>228</v>
      </c>
      <c r="F10789" t="str">
        <f>+VLOOKUP(E10789,[1]CLIENTES!A:B,2,0)</f>
        <v>Sebastian</v>
      </c>
      <c r="G10789">
        <v>182</v>
      </c>
      <c r="H10789" t="str">
        <f>+VLOOKUP(G10789,[1]SKU!A:B,2,0)</f>
        <v>ACCIAROLI 43 X 43 CAÑUELAS 1RA C</v>
      </c>
      <c r="I10789" t="str">
        <f>+VLOOKUP(G10789,[1]SKU!A:D,4,0)</f>
        <v>CERAMICO</v>
      </c>
      <c r="J10789" t="str">
        <f>+VLOOKUP(G10789,[1]SKU!A:E,5,0)</f>
        <v>Marmoles</v>
      </c>
      <c r="K10789" t="str">
        <f>+VLOOKUP(G10789,[1]SKU!A:C,3,0)</f>
        <v>CAÑUELAS</v>
      </c>
      <c r="L10789">
        <v>103</v>
      </c>
      <c r="M10789">
        <v>92.436014696978717</v>
      </c>
      <c r="N10789">
        <f>+VLOOKUP([1]VENTAS!G10789,[1]SKU!A:G,6,0)</f>
        <v>6390</v>
      </c>
      <c r="O10789" s="4">
        <f t="shared" si="168"/>
        <v>590666.13391369395</v>
      </c>
    </row>
    <row r="10790" spans="1:15" x14ac:dyDescent="0.3">
      <c r="A10790" s="1">
        <v>44959</v>
      </c>
      <c r="B10790" s="2" t="s">
        <v>9612</v>
      </c>
      <c r="C10790" s="2" t="s">
        <v>9613</v>
      </c>
      <c r="D10790" s="2" t="s">
        <v>10825</v>
      </c>
      <c r="E10790">
        <v>105</v>
      </c>
      <c r="F10790" t="str">
        <f>+VLOOKUP(E10790,[1]CLIENTES!A:B,2,0)</f>
        <v>Basthian</v>
      </c>
      <c r="G10790">
        <v>129</v>
      </c>
      <c r="H10790" t="str">
        <f>+VLOOKUP(G10790,[1]SKU!A:B,2,0)</f>
        <v>PORFIDO MARRON 35 X 35 LOURDES 1RA C</v>
      </c>
      <c r="I10790" t="str">
        <f>+VLOOKUP(G10790,[1]SKU!A:D,4,0)</f>
        <v>CERAMICO</v>
      </c>
      <c r="J10790" t="str">
        <f>+VLOOKUP(G10790,[1]SKU!A:E,5,0)</f>
        <v>Piedras</v>
      </c>
      <c r="K10790" t="str">
        <f>+VLOOKUP(G10790,[1]SKU!A:C,3,0)</f>
        <v>LOURDES</v>
      </c>
      <c r="L10790">
        <v>87</v>
      </c>
      <c r="M10790">
        <v>59.398641167380774</v>
      </c>
      <c r="N10790">
        <f>+VLOOKUP([1]VENTAS!G10790,[1]SKU!A:G,6,0)</f>
        <v>7673</v>
      </c>
      <c r="O10790" s="4">
        <f t="shared" si="168"/>
        <v>455765.77367731265</v>
      </c>
    </row>
    <row r="10791" spans="1:15" x14ac:dyDescent="0.3">
      <c r="A10791" s="1">
        <v>44953</v>
      </c>
      <c r="B10791" s="2" t="s">
        <v>9612</v>
      </c>
      <c r="C10791" s="2" t="s">
        <v>9613</v>
      </c>
      <c r="D10791" s="2" t="s">
        <v>10826</v>
      </c>
      <c r="E10791">
        <v>137</v>
      </c>
      <c r="F10791" t="str">
        <f>+VLOOKUP(E10791,[1]CLIENTES!A:B,2,0)</f>
        <v>Milton</v>
      </c>
      <c r="G10791">
        <v>190</v>
      </c>
      <c r="H10791" t="str">
        <f>+VLOOKUP(G10791,[1]SKU!A:B,2,0)</f>
        <v>RUSTICO EBANO 45,3 X 45,3 SCOP 1RA CAL</v>
      </c>
      <c r="I10791" t="str">
        <f>+VLOOKUP(G10791,[1]SKU!A:D,4,0)</f>
        <v>CERAMICO</v>
      </c>
      <c r="J10791" t="str">
        <f>+VLOOKUP(G10791,[1]SKU!A:E,5,0)</f>
        <v>Piedras</v>
      </c>
      <c r="K10791" t="str">
        <f>+VLOOKUP(G10791,[1]SKU!A:C,3,0)</f>
        <v>SCOP</v>
      </c>
      <c r="L10791">
        <v>37</v>
      </c>
      <c r="M10791">
        <v>16.322131025624351</v>
      </c>
      <c r="N10791">
        <f>+VLOOKUP([1]VENTAS!G10791,[1]SKU!A:G,6,0)</f>
        <v>3587</v>
      </c>
      <c r="O10791" s="4">
        <f t="shared" si="168"/>
        <v>58547.483988914551</v>
      </c>
    </row>
    <row r="10792" spans="1:15" x14ac:dyDescent="0.3">
      <c r="A10792" s="1">
        <v>44942</v>
      </c>
      <c r="B10792" s="2" t="s">
        <v>9612</v>
      </c>
      <c r="C10792" s="2" t="s">
        <v>9613</v>
      </c>
      <c r="D10792" s="2" t="s">
        <v>10827</v>
      </c>
      <c r="E10792">
        <v>148</v>
      </c>
      <c r="F10792" t="str">
        <f>+VLOOKUP(E10792,[1]CLIENTES!A:B,2,0)</f>
        <v>Sayen</v>
      </c>
      <c r="G10792">
        <v>60</v>
      </c>
      <c r="H10792" t="str">
        <f>+VLOOKUP(G10792,[1]SKU!A:B,2,0)</f>
        <v>FORTE BLANCO 33 x 33 S.LOREN 1RA C</v>
      </c>
      <c r="I10792" t="str">
        <f>+VLOOKUP(G10792,[1]SKU!A:D,4,0)</f>
        <v>CERAMICO</v>
      </c>
      <c r="J10792" t="str">
        <f>+VLOOKUP(G10792,[1]SKU!A:E,5,0)</f>
        <v>Deco &amp; Mas</v>
      </c>
      <c r="K10792" t="str">
        <f>+VLOOKUP(G10792,[1]SKU!A:C,3,0)</f>
        <v>SAN LORENZO</v>
      </c>
      <c r="L10792">
        <v>135</v>
      </c>
      <c r="M10792">
        <v>47.256532007160033</v>
      </c>
      <c r="N10792">
        <f>+VLOOKUP([1]VENTAS!G10792,[1]SKU!A:G,6,0)</f>
        <v>9274</v>
      </c>
      <c r="O10792" s="4">
        <f t="shared" si="168"/>
        <v>438257.07783440215</v>
      </c>
    </row>
    <row r="10793" spans="1:15" x14ac:dyDescent="0.3">
      <c r="A10793" s="1">
        <v>44940</v>
      </c>
      <c r="B10793" s="2" t="s">
        <v>9612</v>
      </c>
      <c r="C10793" s="2" t="s">
        <v>9613</v>
      </c>
      <c r="D10793" s="2" t="s">
        <v>10828</v>
      </c>
      <c r="E10793">
        <v>205</v>
      </c>
      <c r="F10793" t="str">
        <f>+VLOOKUP(E10793,[1]CLIENTES!A:B,2,0)</f>
        <v>Ethan</v>
      </c>
      <c r="G10793">
        <v>212</v>
      </c>
      <c r="H10793" t="str">
        <f>+VLOOKUP(G10793,[1]SKU!A:B,2,0)</f>
        <v>KAIRO GRIS 53 X 53 SAN PIETRO 1RA C</v>
      </c>
      <c r="I10793" t="str">
        <f>+VLOOKUP(G10793,[1]SKU!A:D,4,0)</f>
        <v>PORCELANATO</v>
      </c>
      <c r="J10793" t="str">
        <f>+VLOOKUP(G10793,[1]SKU!A:E,5,0)</f>
        <v>Marmoles</v>
      </c>
      <c r="K10793" t="str">
        <f>+VLOOKUP(G10793,[1]SKU!A:C,3,0)</f>
        <v>SAN PIETRO</v>
      </c>
      <c r="L10793">
        <v>163</v>
      </c>
      <c r="M10793">
        <v>107.88794279611483</v>
      </c>
      <c r="N10793">
        <f>+VLOOKUP([1]VENTAS!G10793,[1]SKU!A:G,6,0)</f>
        <v>4202</v>
      </c>
      <c r="O10793" s="4">
        <f t="shared" si="168"/>
        <v>453345.13562927453</v>
      </c>
    </row>
    <row r="10794" spans="1:15" x14ac:dyDescent="0.3">
      <c r="A10794" s="1">
        <v>44945</v>
      </c>
      <c r="B10794" s="2" t="s">
        <v>9612</v>
      </c>
      <c r="C10794" s="2" t="s">
        <v>9613</v>
      </c>
      <c r="D10794" s="2" t="s">
        <v>10829</v>
      </c>
      <c r="E10794">
        <v>93</v>
      </c>
      <c r="F10794" t="str">
        <f>+VLOOKUP(E10794,[1]CLIENTES!A:B,2,0)</f>
        <v>Brenda</v>
      </c>
      <c r="G10794">
        <v>242</v>
      </c>
      <c r="H10794" t="str">
        <f>+VLOOKUP(G10794,[1]SKU!A:B,2,0)</f>
        <v>CONCRETE WHITE 60 X 60 ALBERDI 1RA C</v>
      </c>
      <c r="I10794" t="str">
        <f>+VLOOKUP(G10794,[1]SKU!A:D,4,0)</f>
        <v>PORCELANATO</v>
      </c>
      <c r="J10794" t="str">
        <f>+VLOOKUP(G10794,[1]SKU!A:E,5,0)</f>
        <v>Cementos</v>
      </c>
      <c r="K10794" t="str">
        <f>+VLOOKUP(G10794,[1]SKU!A:C,3,0)</f>
        <v>ALBERDI</v>
      </c>
      <c r="L10794">
        <v>60</v>
      </c>
      <c r="M10794">
        <v>21.252516285649136</v>
      </c>
      <c r="N10794">
        <f>+VLOOKUP([1]VENTAS!G10794,[1]SKU!A:G,6,0)</f>
        <v>8541</v>
      </c>
      <c r="O10794" s="4">
        <f t="shared" si="168"/>
        <v>181517.74159572928</v>
      </c>
    </row>
    <row r="10795" spans="1:15" x14ac:dyDescent="0.3">
      <c r="A10795" s="1">
        <v>44942</v>
      </c>
      <c r="B10795" s="2" t="s">
        <v>9612</v>
      </c>
      <c r="C10795" s="2" t="s">
        <v>9613</v>
      </c>
      <c r="D10795" s="2" t="s">
        <v>10830</v>
      </c>
      <c r="E10795">
        <v>135</v>
      </c>
      <c r="F10795" t="str">
        <f>+VLOOKUP(E10795,[1]CLIENTES!A:B,2,0)</f>
        <v>Stefano38</v>
      </c>
      <c r="G10795">
        <v>300</v>
      </c>
      <c r="H10795" t="str">
        <f>+VLOOKUP(G10795,[1]SKU!A:B,2,0)</f>
        <v>MONACO CREMA PUL RECT 58 x 117 C.NEGRO 2DA C</v>
      </c>
      <c r="I10795" t="str">
        <f>+VLOOKUP(G10795,[1]SKU!A:D,4,0)</f>
        <v>PORCELANATO</v>
      </c>
      <c r="J10795" t="str">
        <f>+VLOOKUP(G10795,[1]SKU!A:E,5,0)</f>
        <v>Marmoles</v>
      </c>
      <c r="K10795" t="str">
        <f>+VLOOKUP(G10795,[1]SKU!A:C,3,0)</f>
        <v>CERRO NEGRO</v>
      </c>
      <c r="L10795">
        <v>156</v>
      </c>
      <c r="M10795">
        <v>95.921906089754586</v>
      </c>
      <c r="N10795">
        <f>+VLOOKUP([1]VENTAS!G10795,[1]SKU!A:G,6,0)</f>
        <v>2163</v>
      </c>
      <c r="O10795" s="4">
        <f t="shared" si="168"/>
        <v>207479.08287213917</v>
      </c>
    </row>
    <row r="10796" spans="1:15" x14ac:dyDescent="0.3">
      <c r="A10796" s="1">
        <v>44952</v>
      </c>
      <c r="B10796" s="2" t="s">
        <v>9612</v>
      </c>
      <c r="C10796" s="2" t="s">
        <v>9613</v>
      </c>
      <c r="D10796" s="2" t="s">
        <v>10831</v>
      </c>
      <c r="E10796">
        <v>232</v>
      </c>
      <c r="F10796" t="str">
        <f>+VLOOKUP(E10796,[1]CLIENTES!A:B,2,0)</f>
        <v>Andres</v>
      </c>
      <c r="G10796">
        <v>136</v>
      </c>
      <c r="H10796" t="str">
        <f>+VLOOKUP(G10796,[1]SKU!A:B,2,0)</f>
        <v>UDINE ARENA 20 x 62 CAÑUELAS 1RA C</v>
      </c>
      <c r="I10796" t="str">
        <f>+VLOOKUP(G10796,[1]SKU!A:D,4,0)</f>
        <v>CERAMICO</v>
      </c>
      <c r="J10796" t="str">
        <f>+VLOOKUP(G10796,[1]SKU!A:E,5,0)</f>
        <v>Maderas</v>
      </c>
      <c r="K10796" t="str">
        <f>+VLOOKUP(G10796,[1]SKU!A:C,3,0)</f>
        <v>CAÑUELAS</v>
      </c>
      <c r="L10796">
        <v>46</v>
      </c>
      <c r="M10796">
        <v>27.855001837349604</v>
      </c>
      <c r="N10796">
        <f>+VLOOKUP([1]VENTAS!G10796,[1]SKU!A:G,6,0)</f>
        <v>3095</v>
      </c>
      <c r="O10796" s="4">
        <f t="shared" si="168"/>
        <v>86211.230686597031</v>
      </c>
    </row>
    <row r="10797" spans="1:15" x14ac:dyDescent="0.3">
      <c r="A10797" s="1">
        <v>44957</v>
      </c>
      <c r="B10797" s="2" t="s">
        <v>9612</v>
      </c>
      <c r="C10797" s="2" t="s">
        <v>9613</v>
      </c>
      <c r="D10797" s="2" t="s">
        <v>10832</v>
      </c>
      <c r="E10797">
        <v>42</v>
      </c>
      <c r="F10797" t="str">
        <f>+VLOOKUP(E10797,[1]CLIENTES!A:B,2,0)</f>
        <v>Issidora</v>
      </c>
      <c r="G10797">
        <v>80</v>
      </c>
      <c r="H10797" t="str">
        <f>+VLOOKUP(G10797,[1]SKU!A:B,2,0)</f>
        <v>PORTLAND GREY 50 X 50 CORTINES 2DA C</v>
      </c>
      <c r="I10797" t="str">
        <f>+VLOOKUP(G10797,[1]SKU!A:D,4,0)</f>
        <v>CERAMICO</v>
      </c>
      <c r="J10797" t="str">
        <f>+VLOOKUP(G10797,[1]SKU!A:E,5,0)</f>
        <v>Cementos</v>
      </c>
      <c r="K10797" t="str">
        <f>+VLOOKUP(G10797,[1]SKU!A:C,3,0)</f>
        <v>CORTINES</v>
      </c>
      <c r="L10797">
        <v>63</v>
      </c>
      <c r="M10797">
        <v>20.075721514965455</v>
      </c>
      <c r="N10797">
        <f>+VLOOKUP([1]VENTAS!G10797,[1]SKU!A:G,6,0)</f>
        <v>4847</v>
      </c>
      <c r="O10797" s="4">
        <f t="shared" si="168"/>
        <v>97307.022183037567</v>
      </c>
    </row>
    <row r="10798" spans="1:15" x14ac:dyDescent="0.3">
      <c r="A10798" s="1">
        <v>44957</v>
      </c>
      <c r="B10798" s="2" t="s">
        <v>9612</v>
      </c>
      <c r="C10798" s="2" t="s">
        <v>9613</v>
      </c>
      <c r="D10798" s="2" t="s">
        <v>10833</v>
      </c>
      <c r="E10798">
        <v>109</v>
      </c>
      <c r="F10798" t="str">
        <f>+VLOOKUP(E10798,[1]CLIENTES!A:B,2,0)</f>
        <v>Estefani</v>
      </c>
      <c r="G10798">
        <v>384</v>
      </c>
      <c r="H10798" t="str">
        <f>+VLOOKUP(G10798,[1]SKU!A:B,2,0)</f>
        <v>BAUHAUS IVORY FIT RECT. 58 x 58 S.LOREN 2DA C</v>
      </c>
      <c r="I10798" t="str">
        <f>+VLOOKUP(G10798,[1]SKU!A:D,4,0)</f>
        <v>PORCELANATO</v>
      </c>
      <c r="J10798" t="str">
        <f>+VLOOKUP(G10798,[1]SKU!A:E,5,0)</f>
        <v>Cementos</v>
      </c>
      <c r="K10798" t="str">
        <f>+VLOOKUP(G10798,[1]SKU!A:C,3,0)</f>
        <v>SAN LORENZO</v>
      </c>
      <c r="L10798">
        <v>95</v>
      </c>
      <c r="M10798">
        <v>68.258054353186523</v>
      </c>
      <c r="N10798">
        <f>+VLOOKUP([1]VENTAS!G10798,[1]SKU!A:G,6,0)</f>
        <v>4440</v>
      </c>
      <c r="O10798" s="4">
        <f t="shared" si="168"/>
        <v>303065.76132814819</v>
      </c>
    </row>
    <row r="10799" spans="1:15" x14ac:dyDescent="0.3">
      <c r="A10799" s="1">
        <v>44957</v>
      </c>
      <c r="B10799" s="2" t="s">
        <v>9612</v>
      </c>
      <c r="C10799" s="2" t="s">
        <v>9613</v>
      </c>
      <c r="D10799" s="2" t="s">
        <v>10834</v>
      </c>
      <c r="E10799">
        <v>47</v>
      </c>
      <c r="F10799" t="str">
        <f>+VLOOKUP(E10799,[1]CLIENTES!A:B,2,0)</f>
        <v>Mario</v>
      </c>
      <c r="G10799">
        <v>129</v>
      </c>
      <c r="H10799" t="str">
        <f>+VLOOKUP(G10799,[1]SKU!A:B,2,0)</f>
        <v>PORFIDO MARRON 35 X 35 LOURDES 1RA C</v>
      </c>
      <c r="I10799" t="str">
        <f>+VLOOKUP(G10799,[1]SKU!A:D,4,0)</f>
        <v>CERAMICO</v>
      </c>
      <c r="J10799" t="str">
        <f>+VLOOKUP(G10799,[1]SKU!A:E,5,0)</f>
        <v>Piedras</v>
      </c>
      <c r="K10799" t="str">
        <f>+VLOOKUP(G10799,[1]SKU!A:C,3,0)</f>
        <v>LOURDES</v>
      </c>
      <c r="L10799">
        <v>58</v>
      </c>
      <c r="M10799">
        <v>39.599094111587178</v>
      </c>
      <c r="N10799">
        <f>+VLOOKUP([1]VENTAS!G10799,[1]SKU!A:G,6,0)</f>
        <v>7673</v>
      </c>
      <c r="O10799" s="4">
        <f t="shared" si="168"/>
        <v>303843.8491182084</v>
      </c>
    </row>
    <row r="10800" spans="1:15" x14ac:dyDescent="0.3">
      <c r="A10800" s="1">
        <v>44934</v>
      </c>
      <c r="B10800" s="2" t="s">
        <v>9612</v>
      </c>
      <c r="C10800" s="2" t="s">
        <v>9613</v>
      </c>
      <c r="D10800" s="2" t="s">
        <v>10835</v>
      </c>
      <c r="E10800">
        <v>155</v>
      </c>
      <c r="F10800" t="str">
        <f>+VLOOKUP(E10800,[1]CLIENTES!A:B,2,0)</f>
        <v>Cristhoper</v>
      </c>
      <c r="G10800">
        <v>187</v>
      </c>
      <c r="H10800" t="str">
        <f>+VLOOKUP(G10800,[1]SKU!A:B,2,0)</f>
        <v>VINTAGE BLANCO 35 X 60 CORTINES 1RA C</v>
      </c>
      <c r="I10800" t="str">
        <f>+VLOOKUP(G10800,[1]SKU!A:D,4,0)</f>
        <v>CERAMICO</v>
      </c>
      <c r="J10800" t="str">
        <f>+VLOOKUP(G10800,[1]SKU!A:E,5,0)</f>
        <v>Maderas</v>
      </c>
      <c r="K10800" t="str">
        <f>+VLOOKUP(G10800,[1]SKU!A:C,3,0)</f>
        <v>CORTINES</v>
      </c>
      <c r="L10800">
        <v>95</v>
      </c>
      <c r="M10800">
        <v>21.140929299287553</v>
      </c>
      <c r="N10800">
        <f>+VLOOKUP([1]VENTAS!G10800,[1]SKU!A:G,6,0)</f>
        <v>9338</v>
      </c>
      <c r="O10800" s="4">
        <f t="shared" si="168"/>
        <v>197413.99779674716</v>
      </c>
    </row>
    <row r="10801" spans="1:15" x14ac:dyDescent="0.3">
      <c r="A10801" s="1">
        <v>44980</v>
      </c>
      <c r="B10801" s="2" t="s">
        <v>9612</v>
      </c>
      <c r="C10801" s="2" t="s">
        <v>9613</v>
      </c>
      <c r="D10801" s="2" t="s">
        <v>10836</v>
      </c>
      <c r="E10801">
        <v>99</v>
      </c>
      <c r="F10801" t="str">
        <f>+VLOOKUP(E10801,[1]CLIENTES!A:B,2,0)</f>
        <v>Fabrizzio</v>
      </c>
      <c r="G10801">
        <v>262</v>
      </c>
      <c r="H10801" t="str">
        <f>+VLOOKUP(G10801,[1]SKU!A:B,2,0)</f>
        <v>LIFE GRIS PUL RECT. 58 x 58 C.NEGRO 2DA C</v>
      </c>
      <c r="I10801" t="str">
        <f>+VLOOKUP(G10801,[1]SKU!A:D,4,0)</f>
        <v>PORCELANATO</v>
      </c>
      <c r="J10801" t="str">
        <f>+VLOOKUP(G10801,[1]SKU!A:E,5,0)</f>
        <v>Cementos</v>
      </c>
      <c r="K10801" t="str">
        <f>+VLOOKUP(G10801,[1]SKU!A:C,3,0)</f>
        <v>CERRO NEGRO</v>
      </c>
      <c r="L10801">
        <v>95</v>
      </c>
      <c r="M10801">
        <v>89.870142204769408</v>
      </c>
      <c r="N10801">
        <f>+VLOOKUP([1]VENTAS!G10801,[1]SKU!A:G,6,0)</f>
        <v>6489</v>
      </c>
      <c r="O10801" s="4">
        <f t="shared" si="168"/>
        <v>583167.35276674863</v>
      </c>
    </row>
    <row r="10802" spans="1:15" x14ac:dyDescent="0.3">
      <c r="A10802" s="1">
        <v>44983</v>
      </c>
      <c r="B10802" s="2" t="s">
        <v>9612</v>
      </c>
      <c r="C10802" s="2" t="s">
        <v>9613</v>
      </c>
      <c r="D10802" s="2" t="s">
        <v>10837</v>
      </c>
      <c r="E10802">
        <v>133</v>
      </c>
      <c r="F10802" t="str">
        <f>+VLOOKUP(E10802,[1]CLIENTES!A:B,2,0)</f>
        <v>Ociel</v>
      </c>
      <c r="G10802">
        <v>74</v>
      </c>
      <c r="H10802" t="str">
        <f>+VLOOKUP(G10802,[1]SKU!A:B,2,0)</f>
        <v>AMAZONIA TIZA 38 x 38 C.NEGRO 2DA CAL</v>
      </c>
      <c r="I10802" t="str">
        <f>+VLOOKUP(G10802,[1]SKU!A:D,4,0)</f>
        <v>CERAMICO</v>
      </c>
      <c r="J10802" t="str">
        <f>+VLOOKUP(G10802,[1]SKU!A:E,5,0)</f>
        <v>Cementos</v>
      </c>
      <c r="K10802" t="str">
        <f>+VLOOKUP(G10802,[1]SKU!A:C,3,0)</f>
        <v>CERRO NEGRO</v>
      </c>
      <c r="L10802">
        <v>89</v>
      </c>
      <c r="M10802">
        <v>41.997573851560183</v>
      </c>
      <c r="N10802">
        <f>+VLOOKUP([1]VENTAS!G10802,[1]SKU!A:G,6,0)</f>
        <v>7577</v>
      </c>
      <c r="O10802" s="4">
        <f t="shared" si="168"/>
        <v>318215.61707327148</v>
      </c>
    </row>
    <row r="10803" spans="1:15" x14ac:dyDescent="0.3">
      <c r="A10803" s="1">
        <v>44928</v>
      </c>
      <c r="B10803" s="2" t="s">
        <v>9612</v>
      </c>
      <c r="C10803" s="2" t="s">
        <v>9613</v>
      </c>
      <c r="D10803" s="2" t="s">
        <v>10838</v>
      </c>
      <c r="E10803">
        <v>163</v>
      </c>
      <c r="F10803" t="str">
        <f>+VLOOKUP(E10803,[1]CLIENTES!A:B,2,0)</f>
        <v>Dominic</v>
      </c>
      <c r="G10803">
        <v>135</v>
      </c>
      <c r="H10803" t="str">
        <f>+VLOOKUP(G10803,[1]SKU!A:B,2,0)</f>
        <v>RECIFE TIZA 38 x 38 C.NEGRO 2DA CAL</v>
      </c>
      <c r="I10803" t="str">
        <f>+VLOOKUP(G10803,[1]SKU!A:D,4,0)</f>
        <v>CERAMICO</v>
      </c>
      <c r="J10803" t="str">
        <f>+VLOOKUP(G10803,[1]SKU!A:E,5,0)</f>
        <v>Cementos</v>
      </c>
      <c r="K10803" t="str">
        <f>+VLOOKUP(G10803,[1]SKU!A:C,3,0)</f>
        <v>CERRO NEGRO</v>
      </c>
      <c r="L10803">
        <v>60</v>
      </c>
      <c r="M10803">
        <v>14.593861883145358</v>
      </c>
      <c r="N10803">
        <f>+VLOOKUP([1]VENTAS!G10803,[1]SKU!A:G,6,0)</f>
        <v>6046</v>
      </c>
      <c r="O10803" s="4">
        <f t="shared" si="168"/>
        <v>88234.488945496836</v>
      </c>
    </row>
    <row r="10804" spans="1:15" x14ac:dyDescent="0.3">
      <c r="A10804" s="1">
        <v>44943</v>
      </c>
      <c r="B10804" s="2" t="s">
        <v>9612</v>
      </c>
      <c r="C10804" s="2" t="s">
        <v>9613</v>
      </c>
      <c r="D10804" s="2" t="s">
        <v>10839</v>
      </c>
      <c r="E10804">
        <v>79</v>
      </c>
      <c r="F10804" t="str">
        <f>+VLOOKUP(E10804,[1]CLIENTES!A:B,2,0)</f>
        <v>Thyare</v>
      </c>
      <c r="G10804">
        <v>93</v>
      </c>
      <c r="H10804" t="str">
        <f>+VLOOKUP(G10804,[1]SKU!A:B,2,0)</f>
        <v>CATALUNYA BEIGE 46 x 46 ALLPA 2DA C</v>
      </c>
      <c r="I10804" t="str">
        <f>+VLOOKUP(G10804,[1]SKU!A:D,4,0)</f>
        <v>CERAMICO</v>
      </c>
      <c r="J10804" t="str">
        <f>+VLOOKUP(G10804,[1]SKU!A:E,5,0)</f>
        <v>Marmoles</v>
      </c>
      <c r="K10804" t="str">
        <f>+VLOOKUP(G10804,[1]SKU!A:C,3,0)</f>
        <v>ALLPA</v>
      </c>
      <c r="L10804">
        <v>110</v>
      </c>
      <c r="M10804">
        <v>17.420645298992319</v>
      </c>
      <c r="N10804">
        <f>+VLOOKUP([1]VENTAS!G10804,[1]SKU!A:G,6,0)</f>
        <v>2745</v>
      </c>
      <c r="O10804" s="4">
        <f t="shared" si="168"/>
        <v>47819.671345733914</v>
      </c>
    </row>
    <row r="10805" spans="1:15" x14ac:dyDescent="0.3">
      <c r="A10805" s="1">
        <v>44935</v>
      </c>
      <c r="B10805" s="2" t="s">
        <v>9612</v>
      </c>
      <c r="C10805" s="2" t="s">
        <v>9613</v>
      </c>
      <c r="D10805" s="2" t="s">
        <v>10840</v>
      </c>
      <c r="E10805">
        <v>35</v>
      </c>
      <c r="F10805" t="str">
        <f>+VLOOKUP(E10805,[1]CLIENTES!A:B,2,0)</f>
        <v>Aaron</v>
      </c>
      <c r="G10805">
        <v>357</v>
      </c>
      <c r="H10805" t="str">
        <f>+VLOOKUP(G10805,[1]SKU!A:B,2,0)</f>
        <v>CALACATA BIANCO PUL FIT RT 58 X 117 S.LOREN 1RA C</v>
      </c>
      <c r="I10805" t="str">
        <f>+VLOOKUP(G10805,[1]SKU!A:D,4,0)</f>
        <v>PORCELANATO</v>
      </c>
      <c r="J10805" t="str">
        <f>+VLOOKUP(G10805,[1]SKU!A:E,5,0)</f>
        <v>Marmoles</v>
      </c>
      <c r="K10805" t="str">
        <f>+VLOOKUP(G10805,[1]SKU!A:C,3,0)</f>
        <v>SAN LORENZO</v>
      </c>
      <c r="L10805">
        <v>55</v>
      </c>
      <c r="M10805">
        <v>33.130342873083869</v>
      </c>
      <c r="N10805">
        <f>+VLOOKUP([1]VENTAS!G10805,[1]SKU!A:G,6,0)</f>
        <v>3102</v>
      </c>
      <c r="O10805" s="4">
        <f t="shared" si="168"/>
        <v>102770.32359230616</v>
      </c>
    </row>
    <row r="10806" spans="1:15" x14ac:dyDescent="0.3">
      <c r="A10806" s="1">
        <v>44949</v>
      </c>
      <c r="B10806" s="2" t="s">
        <v>9612</v>
      </c>
      <c r="C10806" s="2" t="s">
        <v>9613</v>
      </c>
      <c r="D10806" s="2" t="s">
        <v>10841</v>
      </c>
      <c r="E10806">
        <v>234</v>
      </c>
      <c r="F10806" t="str">
        <f>+VLOOKUP(E10806,[1]CLIENTES!A:B,2,0)</f>
        <v>Marian</v>
      </c>
      <c r="G10806">
        <v>83</v>
      </c>
      <c r="H10806" t="str">
        <f>+VLOOKUP(G10806,[1]SKU!A:B,2,0)</f>
        <v>CALIFORNIA BEIGE 51 x 51 ALLPA 2DA C</v>
      </c>
      <c r="I10806" t="str">
        <f>+VLOOKUP(G10806,[1]SKU!A:D,4,0)</f>
        <v>CERAMICO</v>
      </c>
      <c r="J10806" t="str">
        <f>+VLOOKUP(G10806,[1]SKU!A:E,5,0)</f>
        <v>Cementos</v>
      </c>
      <c r="K10806" t="str">
        <f>+VLOOKUP(G10806,[1]SKU!A:C,3,0)</f>
        <v>ALLPA</v>
      </c>
      <c r="L10806">
        <v>134</v>
      </c>
      <c r="M10806">
        <v>38.842679385785424</v>
      </c>
      <c r="N10806">
        <f>+VLOOKUP([1]VENTAS!G10806,[1]SKU!A:G,6,0)</f>
        <v>8125</v>
      </c>
      <c r="O10806" s="4">
        <f t="shared" si="168"/>
        <v>315596.77000950655</v>
      </c>
    </row>
    <row r="10807" spans="1:15" x14ac:dyDescent="0.3">
      <c r="A10807" s="1">
        <v>44931</v>
      </c>
      <c r="B10807" s="2" t="s">
        <v>9612</v>
      </c>
      <c r="C10807" s="2" t="s">
        <v>9613</v>
      </c>
      <c r="D10807" s="2" t="s">
        <v>10842</v>
      </c>
      <c r="E10807">
        <v>82</v>
      </c>
      <c r="F10807" t="str">
        <f>+VLOOKUP(E10807,[1]CLIENTES!A:B,2,0)</f>
        <v>Nayarett</v>
      </c>
      <c r="G10807">
        <v>278</v>
      </c>
      <c r="H10807" t="str">
        <f>+VLOOKUP(G10807,[1]SKU!A:B,2,0)</f>
        <v>LAPACHO 21 X 122 C.NEGRO 2DA CAL</v>
      </c>
      <c r="I10807" t="str">
        <f>+VLOOKUP(G10807,[1]SKU!A:D,4,0)</f>
        <v>PORCELANATO</v>
      </c>
      <c r="J10807" t="str">
        <f>+VLOOKUP(G10807,[1]SKU!A:E,5,0)</f>
        <v>Maderas</v>
      </c>
      <c r="K10807" t="str">
        <f>+VLOOKUP(G10807,[1]SKU!A:C,3,0)</f>
        <v>CERRO NEGRO</v>
      </c>
      <c r="L10807">
        <v>115</v>
      </c>
      <c r="M10807">
        <v>100.99063380710722</v>
      </c>
      <c r="N10807">
        <f>+VLOOKUP([1]VENTAS!G10807,[1]SKU!A:G,6,0)</f>
        <v>2312</v>
      </c>
      <c r="O10807" s="4">
        <f t="shared" si="168"/>
        <v>233490.34536203189</v>
      </c>
    </row>
    <row r="10808" spans="1:15" x14ac:dyDescent="0.3">
      <c r="A10808" s="1">
        <v>44961</v>
      </c>
      <c r="B10808" s="2" t="s">
        <v>9612</v>
      </c>
      <c r="C10808" s="2" t="s">
        <v>9613</v>
      </c>
      <c r="D10808" s="2" t="s">
        <v>10843</v>
      </c>
      <c r="E10808">
        <v>19</v>
      </c>
      <c r="F10808" t="str">
        <f>+VLOOKUP(E10808,[1]CLIENTES!A:B,2,0)</f>
        <v>Amaro</v>
      </c>
      <c r="G10808">
        <v>140</v>
      </c>
      <c r="H10808" t="str">
        <f>+VLOOKUP(G10808,[1]SKU!A:B,2,0)</f>
        <v>BLANCO PERLA BRILLANTE  33 x 45,3 S.LOREN 2DA CAL</v>
      </c>
      <c r="I10808" t="str">
        <f>+VLOOKUP(G10808,[1]SKU!A:D,4,0)</f>
        <v>CERAMICO</v>
      </c>
      <c r="J10808" t="str">
        <f>+VLOOKUP(G10808,[1]SKU!A:E,5,0)</f>
        <v>Deco &amp; Mas</v>
      </c>
      <c r="K10808" t="str">
        <f>+VLOOKUP(G10808,[1]SKU!A:C,3,0)</f>
        <v>SAN LORENZO</v>
      </c>
      <c r="L10808">
        <v>73</v>
      </c>
      <c r="M10808">
        <v>14.997400565521737</v>
      </c>
      <c r="N10808">
        <f>+VLOOKUP([1]VENTAS!G10808,[1]SKU!A:G,6,0)</f>
        <v>7714</v>
      </c>
      <c r="O10808" s="4">
        <f t="shared" si="168"/>
        <v>115689.94796243467</v>
      </c>
    </row>
    <row r="10809" spans="1:15" x14ac:dyDescent="0.3">
      <c r="A10809" s="1">
        <v>44938</v>
      </c>
      <c r="B10809" s="2" t="s">
        <v>9612</v>
      </c>
      <c r="C10809" s="2" t="s">
        <v>9613</v>
      </c>
      <c r="D10809" s="2" t="s">
        <v>10844</v>
      </c>
      <c r="E10809">
        <v>95</v>
      </c>
      <c r="F10809" t="str">
        <f>+VLOOKUP(E10809,[1]CLIENTES!A:B,2,0)</f>
        <v>Olivia</v>
      </c>
      <c r="G10809">
        <v>230</v>
      </c>
      <c r="H10809" t="str">
        <f>+VLOOKUP(G10809,[1]SKU!A:B,2,0)</f>
        <v>PORCELANATO FUSION 20 X 60 ALBERDI 2DA C</v>
      </c>
      <c r="I10809" t="str">
        <f>+VLOOKUP(G10809,[1]SKU!A:D,4,0)</f>
        <v>PORCELANATO</v>
      </c>
      <c r="J10809" t="str">
        <f>+VLOOKUP(G10809,[1]SKU!A:E,5,0)</f>
        <v>Maderas</v>
      </c>
      <c r="K10809" t="str">
        <f>+VLOOKUP(G10809,[1]SKU!A:C,3,0)</f>
        <v>ALBERDI</v>
      </c>
      <c r="L10809">
        <v>65</v>
      </c>
      <c r="M10809">
        <v>1.6212043545171395</v>
      </c>
      <c r="N10809">
        <f>+VLOOKUP([1]VENTAS!G10809,[1]SKU!A:G,6,0)</f>
        <v>6066</v>
      </c>
      <c r="O10809" s="4">
        <f t="shared" si="168"/>
        <v>9834.2256145009687</v>
      </c>
    </row>
    <row r="10810" spans="1:15" x14ac:dyDescent="0.3">
      <c r="A10810" s="1">
        <v>44961</v>
      </c>
      <c r="B10810" s="2" t="s">
        <v>9612</v>
      </c>
      <c r="C10810" s="2" t="s">
        <v>9613</v>
      </c>
      <c r="D10810" s="2" t="s">
        <v>10845</v>
      </c>
      <c r="E10810">
        <v>192</v>
      </c>
      <c r="F10810" t="str">
        <f>+VLOOKUP(E10810,[1]CLIENTES!A:B,2,0)</f>
        <v>Allison</v>
      </c>
      <c r="G10810">
        <v>266</v>
      </c>
      <c r="H10810" t="str">
        <f>+VLOOKUP(G10810,[1]SKU!A:B,2,0)</f>
        <v>COMPACT NEUTRAL ESM NAT 60 X 120 ILVA 1RA C</v>
      </c>
      <c r="I10810" t="str">
        <f>+VLOOKUP(G10810,[1]SKU!A:D,4,0)</f>
        <v>PORCELANATO</v>
      </c>
      <c r="J10810" t="str">
        <f>+VLOOKUP(G10810,[1]SKU!A:E,5,0)</f>
        <v>Cementos</v>
      </c>
      <c r="K10810" t="str">
        <f>+VLOOKUP(G10810,[1]SKU!A:C,3,0)</f>
        <v>ILVA</v>
      </c>
      <c r="L10810">
        <v>67</v>
      </c>
      <c r="M10810">
        <v>60.710643223376103</v>
      </c>
      <c r="N10810">
        <f>+VLOOKUP([1]VENTAS!G10810,[1]SKU!A:G,6,0)</f>
        <v>1458</v>
      </c>
      <c r="O10810" s="4">
        <f t="shared" si="168"/>
        <v>88516.11781968236</v>
      </c>
    </row>
    <row r="10811" spans="1:15" x14ac:dyDescent="0.3">
      <c r="A10811" s="1">
        <v>44969</v>
      </c>
      <c r="B10811" s="2" t="s">
        <v>9612</v>
      </c>
      <c r="C10811" s="2" t="s">
        <v>9613</v>
      </c>
      <c r="D10811" s="2" t="s">
        <v>10846</v>
      </c>
      <c r="E10811">
        <v>154</v>
      </c>
      <c r="F10811" t="str">
        <f>+VLOOKUP(E10811,[1]CLIENTES!A:B,2,0)</f>
        <v>Vincenzo</v>
      </c>
      <c r="G10811">
        <v>83</v>
      </c>
      <c r="H10811" t="str">
        <f>+VLOOKUP(G10811,[1]SKU!A:B,2,0)</f>
        <v>CALIFORNIA BEIGE 51 x 51 ALLPA 2DA C</v>
      </c>
      <c r="I10811" t="str">
        <f>+VLOOKUP(G10811,[1]SKU!A:D,4,0)</f>
        <v>CERAMICO</v>
      </c>
      <c r="J10811" t="str">
        <f>+VLOOKUP(G10811,[1]SKU!A:E,5,0)</f>
        <v>Cementos</v>
      </c>
      <c r="K10811" t="str">
        <f>+VLOOKUP(G10811,[1]SKU!A:C,3,0)</f>
        <v>ALLPA</v>
      </c>
      <c r="L10811">
        <v>122</v>
      </c>
      <c r="M10811">
        <v>35.364230485565834</v>
      </c>
      <c r="N10811">
        <f>+VLOOKUP([1]VENTAS!G10811,[1]SKU!A:G,6,0)</f>
        <v>8125</v>
      </c>
      <c r="O10811" s="4">
        <f t="shared" si="168"/>
        <v>287334.37269522238</v>
      </c>
    </row>
    <row r="10812" spans="1:15" x14ac:dyDescent="0.3">
      <c r="A10812" s="1">
        <v>44937</v>
      </c>
      <c r="B10812" s="2" t="s">
        <v>9612</v>
      </c>
      <c r="C10812" s="2" t="s">
        <v>9613</v>
      </c>
      <c r="D10812" s="2" t="s">
        <v>10847</v>
      </c>
      <c r="E10812">
        <v>72</v>
      </c>
      <c r="F10812" t="str">
        <f>+VLOOKUP(E10812,[1]CLIENTES!A:B,2,0)</f>
        <v>Esteban</v>
      </c>
      <c r="G10812">
        <v>98</v>
      </c>
      <c r="H10812" t="str">
        <f>+VLOOKUP(G10812,[1]SKU!A:B,2,0)</f>
        <v>PIEMONTE 20 X 62 CAÑUELAS 1RA C</v>
      </c>
      <c r="I10812" t="str">
        <f>+VLOOKUP(G10812,[1]SKU!A:D,4,0)</f>
        <v>CERAMICO</v>
      </c>
      <c r="J10812" t="str">
        <f>+VLOOKUP(G10812,[1]SKU!A:E,5,0)</f>
        <v>Maderas</v>
      </c>
      <c r="K10812" t="str">
        <f>+VLOOKUP(G10812,[1]SKU!A:C,3,0)</f>
        <v>CAÑUELAS</v>
      </c>
      <c r="L10812">
        <v>7</v>
      </c>
      <c r="M10812">
        <v>5.7184784018785528</v>
      </c>
      <c r="N10812">
        <f>+VLOOKUP([1]VENTAS!G10812,[1]SKU!A:G,6,0)</f>
        <v>7961</v>
      </c>
      <c r="O10812" s="4">
        <f t="shared" si="168"/>
        <v>45524.806557355158</v>
      </c>
    </row>
    <row r="10813" spans="1:15" x14ac:dyDescent="0.3">
      <c r="A10813" s="1">
        <v>44943</v>
      </c>
      <c r="B10813" s="2" t="s">
        <v>9612</v>
      </c>
      <c r="C10813" s="2" t="s">
        <v>9613</v>
      </c>
      <c r="D10813" s="2" t="s">
        <v>10848</v>
      </c>
      <c r="E10813">
        <v>97</v>
      </c>
      <c r="F10813" t="str">
        <f>+VLOOKUP(E10813,[1]CLIENTES!A:B,2,0)</f>
        <v>Nicolas</v>
      </c>
      <c r="G10813">
        <v>5</v>
      </c>
      <c r="H10813" t="str">
        <f>+VLOOKUP(G10813,[1]SKU!A:B,2,0)</f>
        <v>FIRENZE BRILLANTE 56 X 56 LOURDES 1RA C</v>
      </c>
      <c r="I10813" t="str">
        <f>+VLOOKUP(G10813,[1]SKU!A:D,4,0)</f>
        <v>CERAMICO</v>
      </c>
      <c r="J10813" t="str">
        <f>+VLOOKUP(G10813,[1]SKU!A:E,5,0)</f>
        <v>Marmoles</v>
      </c>
      <c r="K10813" t="str">
        <f>+VLOOKUP(G10813,[1]SKU!A:C,3,0)</f>
        <v>LOURDES</v>
      </c>
      <c r="L10813">
        <v>136</v>
      </c>
      <c r="M10813">
        <v>107.95995139409469</v>
      </c>
      <c r="N10813">
        <f>+VLOOKUP([1]VENTAS!G10813,[1]SKU!A:G,6,0)</f>
        <v>4504</v>
      </c>
      <c r="O10813" s="4">
        <f t="shared" si="168"/>
        <v>486251.62107900245</v>
      </c>
    </row>
    <row r="10814" spans="1:15" x14ac:dyDescent="0.3">
      <c r="A10814" s="1">
        <v>44985</v>
      </c>
      <c r="B10814" s="2" t="s">
        <v>9612</v>
      </c>
      <c r="C10814" s="2" t="s">
        <v>9613</v>
      </c>
      <c r="D10814" s="2" t="s">
        <v>10849</v>
      </c>
      <c r="E10814">
        <v>119</v>
      </c>
      <c r="F10814" t="str">
        <f>+VLOOKUP(E10814,[1]CLIENTES!A:B,2,0)</f>
        <v>Amir</v>
      </c>
      <c r="G10814">
        <v>308</v>
      </c>
      <c r="H10814" t="str">
        <f>+VLOOKUP(G10814,[1]SKU!A:B,2,0)</f>
        <v>LEGNI IDENTICA OLMO ESM NAT 22,5 x 90 ILVA 1RA C</v>
      </c>
      <c r="I10814" t="str">
        <f>+VLOOKUP(G10814,[1]SKU!A:D,4,0)</f>
        <v>PORCELANATO</v>
      </c>
      <c r="J10814" t="str">
        <f>+VLOOKUP(G10814,[1]SKU!A:E,5,0)</f>
        <v>Maderas</v>
      </c>
      <c r="K10814" t="str">
        <f>+VLOOKUP(G10814,[1]SKU!A:C,3,0)</f>
        <v>ILVA</v>
      </c>
      <c r="L10814">
        <v>86</v>
      </c>
      <c r="M10814">
        <v>66.220958025732443</v>
      </c>
      <c r="N10814">
        <f>+VLOOKUP([1]VENTAS!G10814,[1]SKU!A:G,6,0)</f>
        <v>9125</v>
      </c>
      <c r="O10814" s="4">
        <f t="shared" si="168"/>
        <v>604266.24198480858</v>
      </c>
    </row>
    <row r="10815" spans="1:15" x14ac:dyDescent="0.3">
      <c r="A10815" s="1">
        <v>44961</v>
      </c>
      <c r="B10815" s="2" t="s">
        <v>9612</v>
      </c>
      <c r="C10815" s="2" t="s">
        <v>9613</v>
      </c>
      <c r="D10815" s="2" t="s">
        <v>10850</v>
      </c>
      <c r="E10815">
        <v>160</v>
      </c>
      <c r="F10815" t="str">
        <f>+VLOOKUP(E10815,[1]CLIENTES!A:B,2,0)</f>
        <v>Karina</v>
      </c>
      <c r="G10815">
        <v>28</v>
      </c>
      <c r="H10815" t="str">
        <f>+VLOOKUP(G10815,[1]SKU!A:B,2,0)</f>
        <v>TILCARA MARRON 38 x 38 C.NEGRO 1RA CAL</v>
      </c>
      <c r="I10815" t="str">
        <f>+VLOOKUP(G10815,[1]SKU!A:D,4,0)</f>
        <v>CERAMICO</v>
      </c>
      <c r="J10815" t="str">
        <f>+VLOOKUP(G10815,[1]SKU!A:E,5,0)</f>
        <v>Piedras</v>
      </c>
      <c r="K10815" t="str">
        <f>+VLOOKUP(G10815,[1]SKU!A:C,3,0)</f>
        <v>CERRO NEGRO</v>
      </c>
      <c r="L10815">
        <v>54</v>
      </c>
      <c r="M10815">
        <v>44.639543650881507</v>
      </c>
      <c r="N10815">
        <f>+VLOOKUP([1]VENTAS!G10815,[1]SKU!A:G,6,0)</f>
        <v>6502</v>
      </c>
      <c r="O10815" s="4">
        <f t="shared" si="168"/>
        <v>290246.31281803158</v>
      </c>
    </row>
    <row r="10816" spans="1:15" x14ac:dyDescent="0.3">
      <c r="A10816" s="1">
        <v>44941</v>
      </c>
      <c r="B10816" s="2" t="s">
        <v>9612</v>
      </c>
      <c r="C10816" s="2" t="s">
        <v>9613</v>
      </c>
      <c r="D10816" s="2" t="s">
        <v>10851</v>
      </c>
      <c r="E10816">
        <v>205</v>
      </c>
      <c r="F10816" t="str">
        <f>+VLOOKUP(E10816,[1]CLIENTES!A:B,2,0)</f>
        <v>Ethan</v>
      </c>
      <c r="G10816">
        <v>376</v>
      </c>
      <c r="H10816" t="str">
        <f>+VLOOKUP(G10816,[1]SKU!A:B,2,0)</f>
        <v>BAUHAUS IVORY FIT RECT 58 X 58 S.LOREN 1RA CAL</v>
      </c>
      <c r="I10816" t="str">
        <f>+VLOOKUP(G10816,[1]SKU!A:D,4,0)</f>
        <v>PORCELANATO</v>
      </c>
      <c r="J10816" t="str">
        <f>+VLOOKUP(G10816,[1]SKU!A:E,5,0)</f>
        <v>Cementos</v>
      </c>
      <c r="K10816" t="str">
        <f>+VLOOKUP(G10816,[1]SKU!A:C,3,0)</f>
        <v>SAN LORENZO</v>
      </c>
      <c r="L10816">
        <v>44</v>
      </c>
      <c r="M10816">
        <v>10.539958338746979</v>
      </c>
      <c r="N10816">
        <f>+VLOOKUP([1]VENTAS!G10816,[1]SKU!A:G,6,0)</f>
        <v>7363</v>
      </c>
      <c r="O10816" s="4">
        <f t="shared" si="168"/>
        <v>77605.713248194006</v>
      </c>
    </row>
    <row r="10817" spans="1:15" x14ac:dyDescent="0.3">
      <c r="A10817" s="1">
        <v>44976</v>
      </c>
      <c r="B10817" s="2" t="s">
        <v>9612</v>
      </c>
      <c r="C10817" s="2" t="s">
        <v>9613</v>
      </c>
      <c r="D10817" s="2" t="s">
        <v>10852</v>
      </c>
      <c r="E10817">
        <v>18</v>
      </c>
      <c r="F10817" t="str">
        <f>+VLOOKUP(E10817,[1]CLIENTES!A:B,2,0)</f>
        <v>Vanessa</v>
      </c>
      <c r="G10817">
        <v>329</v>
      </c>
      <c r="H10817" t="str">
        <f>+VLOOKUP(G10817,[1]SKU!A:B,2,0)</f>
        <v>NATIVO BLANCO RECT. 19.2 X 117 S.LOREN 2DA C</v>
      </c>
      <c r="I10817" t="str">
        <f>+VLOOKUP(G10817,[1]SKU!A:D,4,0)</f>
        <v>PORCELANATO</v>
      </c>
      <c r="J10817" t="str">
        <f>+VLOOKUP(G10817,[1]SKU!A:E,5,0)</f>
        <v>Maderas</v>
      </c>
      <c r="K10817" t="str">
        <f>+VLOOKUP(G10817,[1]SKU!A:C,3,0)</f>
        <v>SAN LORENZO</v>
      </c>
      <c r="L10817">
        <v>132</v>
      </c>
      <c r="M10817">
        <v>75.104193400409699</v>
      </c>
      <c r="N10817">
        <f>+VLOOKUP([1]VENTAS!G10817,[1]SKU!A:G,6,0)</f>
        <v>1575</v>
      </c>
      <c r="O10817" s="4">
        <f t="shared" si="168"/>
        <v>118289.10460564528</v>
      </c>
    </row>
    <row r="10818" spans="1:15" x14ac:dyDescent="0.3">
      <c r="A10818" s="1">
        <v>44951</v>
      </c>
      <c r="B10818" s="2" t="s">
        <v>9612</v>
      </c>
      <c r="C10818" s="2" t="s">
        <v>9613</v>
      </c>
      <c r="D10818" s="2" t="s">
        <v>10853</v>
      </c>
      <c r="E10818">
        <v>52</v>
      </c>
      <c r="F10818" t="str">
        <f>+VLOOKUP(E10818,[1]CLIENTES!A:B,2,0)</f>
        <v>Demian</v>
      </c>
      <c r="G10818">
        <v>2</v>
      </c>
      <c r="H10818" t="str">
        <f>+VLOOKUP(G10818,[1]SKU!A:B,2,0)</f>
        <v>KIRI 51 x 51 C.NEGRO 2DA CAL</v>
      </c>
      <c r="I10818" t="str">
        <f>+VLOOKUP(G10818,[1]SKU!A:D,4,0)</f>
        <v>CERAMICO</v>
      </c>
      <c r="J10818" t="str">
        <f>+VLOOKUP(G10818,[1]SKU!A:E,5,0)</f>
        <v>Maderas</v>
      </c>
      <c r="K10818" t="str">
        <f>+VLOOKUP(G10818,[1]SKU!A:C,3,0)</f>
        <v>CERRO NEGRO</v>
      </c>
      <c r="L10818">
        <v>44</v>
      </c>
      <c r="M10818">
        <v>38.774815248725794</v>
      </c>
      <c r="N10818">
        <f>+VLOOKUP([1]VENTAS!G10818,[1]SKU!A:G,6,0)</f>
        <v>9057</v>
      </c>
      <c r="O10818" s="4">
        <f t="shared" si="168"/>
        <v>351183.50170770951</v>
      </c>
    </row>
    <row r="10819" spans="1:15" x14ac:dyDescent="0.3">
      <c r="A10819" s="1">
        <v>44927</v>
      </c>
      <c r="B10819" s="2" t="s">
        <v>9612</v>
      </c>
      <c r="C10819" s="2" t="s">
        <v>9613</v>
      </c>
      <c r="D10819" s="2" t="s">
        <v>10854</v>
      </c>
      <c r="E10819">
        <v>28</v>
      </c>
      <c r="F10819" t="str">
        <f>+VLOOKUP(E10819,[1]CLIENTES!A:B,2,0)</f>
        <v>Katalina</v>
      </c>
      <c r="G10819">
        <v>64</v>
      </c>
      <c r="H10819" t="str">
        <f>+VLOOKUP(G10819,[1]SKU!A:B,2,0)</f>
        <v>CEDRO MARRON 38 x 38 C.NEGRO 1RA CAL</v>
      </c>
      <c r="I10819" t="str">
        <f>+VLOOKUP(G10819,[1]SKU!A:D,4,0)</f>
        <v>CERAMICO</v>
      </c>
      <c r="J10819" t="str">
        <f>+VLOOKUP(G10819,[1]SKU!A:E,5,0)</f>
        <v>Maderas</v>
      </c>
      <c r="K10819" t="str">
        <f>+VLOOKUP(G10819,[1]SKU!A:C,3,0)</f>
        <v>CERRO NEGRO</v>
      </c>
      <c r="L10819">
        <v>98</v>
      </c>
      <c r="M10819">
        <v>69.661389189213295</v>
      </c>
      <c r="N10819">
        <f>+VLOOKUP([1]VENTAS!G10819,[1]SKU!A:G,6,0)</f>
        <v>7865</v>
      </c>
      <c r="O10819" s="4">
        <f t="shared" ref="O10819:O10882" si="169">+N10819*M10819</f>
        <v>547886.82597316254</v>
      </c>
    </row>
    <row r="10820" spans="1:15" x14ac:dyDescent="0.3">
      <c r="A10820" s="1">
        <v>44951</v>
      </c>
      <c r="B10820" s="2" t="s">
        <v>9612</v>
      </c>
      <c r="C10820" s="2" t="s">
        <v>9613</v>
      </c>
      <c r="D10820" s="2" t="s">
        <v>10855</v>
      </c>
      <c r="E10820">
        <v>183</v>
      </c>
      <c r="F10820" t="str">
        <f>+VLOOKUP(E10820,[1]CLIENTES!A:B,2,0)</f>
        <v>Analy</v>
      </c>
      <c r="G10820">
        <v>380</v>
      </c>
      <c r="H10820" t="str">
        <f>+VLOOKUP(G10820,[1]SKU!A:B,2,0)</f>
        <v>ROCCA ARDESIA GRIS FIT RT. 58 x 117 S.LOREN 2DA C</v>
      </c>
      <c r="I10820" t="str">
        <f>+VLOOKUP(G10820,[1]SKU!A:D,4,0)</f>
        <v>PORCELANATO</v>
      </c>
      <c r="J10820" t="str">
        <f>+VLOOKUP(G10820,[1]SKU!A:E,5,0)</f>
        <v>Piedras</v>
      </c>
      <c r="K10820" t="str">
        <f>+VLOOKUP(G10820,[1]SKU!A:C,3,0)</f>
        <v>SAN LORENZO</v>
      </c>
      <c r="L10820">
        <v>102</v>
      </c>
      <c r="M10820">
        <v>76.725711229334834</v>
      </c>
      <c r="N10820">
        <f>+VLOOKUP([1]VENTAS!G10820,[1]SKU!A:G,6,0)</f>
        <v>5398</v>
      </c>
      <c r="O10820" s="4">
        <f t="shared" si="169"/>
        <v>414165.38921594946</v>
      </c>
    </row>
    <row r="10821" spans="1:15" x14ac:dyDescent="0.3">
      <c r="A10821" s="1">
        <v>44977</v>
      </c>
      <c r="B10821" s="2" t="s">
        <v>9612</v>
      </c>
      <c r="C10821" s="2" t="s">
        <v>9613</v>
      </c>
      <c r="D10821" s="2" t="s">
        <v>10856</v>
      </c>
      <c r="E10821">
        <v>223</v>
      </c>
      <c r="F10821" t="str">
        <f>+VLOOKUP(E10821,[1]CLIENTES!A:B,2,0)</f>
        <v>Paulina</v>
      </c>
      <c r="G10821">
        <v>331</v>
      </c>
      <c r="H10821" t="str">
        <f>+VLOOKUP(G10821,[1]SKU!A:B,2,0)</f>
        <v>BAUHAUS GREY FIT RECT. 58 x 58 S.LOREN 2DA C</v>
      </c>
      <c r="I10821" t="str">
        <f>+VLOOKUP(G10821,[1]SKU!A:D,4,0)</f>
        <v>PORCELANATO</v>
      </c>
      <c r="J10821" t="str">
        <f>+VLOOKUP(G10821,[1]SKU!A:E,5,0)</f>
        <v>Cementos</v>
      </c>
      <c r="K10821" t="str">
        <f>+VLOOKUP(G10821,[1]SKU!A:C,3,0)</f>
        <v>SAN LORENZO</v>
      </c>
      <c r="L10821">
        <v>120</v>
      </c>
      <c r="M10821">
        <v>58.754773575893175</v>
      </c>
      <c r="N10821">
        <f>+VLOOKUP([1]VENTAS!G10821,[1]SKU!A:G,6,0)</f>
        <v>1886</v>
      </c>
      <c r="O10821" s="4">
        <f t="shared" si="169"/>
        <v>110811.50296413453</v>
      </c>
    </row>
    <row r="10822" spans="1:15" x14ac:dyDescent="0.3">
      <c r="A10822" s="1">
        <v>44985</v>
      </c>
      <c r="B10822" s="2" t="s">
        <v>9612</v>
      </c>
      <c r="C10822" s="2" t="s">
        <v>9613</v>
      </c>
      <c r="D10822" s="2" t="s">
        <v>10857</v>
      </c>
      <c r="E10822">
        <v>82</v>
      </c>
      <c r="F10822" t="str">
        <f>+VLOOKUP(E10822,[1]CLIENTES!A:B,2,0)</f>
        <v>Nayarett</v>
      </c>
      <c r="G10822">
        <v>318</v>
      </c>
      <c r="H10822" t="str">
        <f>+VLOOKUP(G10822,[1]SKU!A:B,2,0)</f>
        <v>URBAN CONCRETE TIZA RT FIT 58 x 58 S.LOREN 2DA C</v>
      </c>
      <c r="I10822" t="str">
        <f>+VLOOKUP(G10822,[1]SKU!A:D,4,0)</f>
        <v>PORCELANATO</v>
      </c>
      <c r="J10822" t="str">
        <f>+VLOOKUP(G10822,[1]SKU!A:E,5,0)</f>
        <v>Cementos</v>
      </c>
      <c r="K10822" t="str">
        <f>+VLOOKUP(G10822,[1]SKU!A:C,3,0)</f>
        <v>SAN LORENZO</v>
      </c>
      <c r="L10822">
        <v>35</v>
      </c>
      <c r="M10822">
        <v>20.305548957511313</v>
      </c>
      <c r="N10822">
        <f>+VLOOKUP([1]VENTAS!G10822,[1]SKU!A:G,6,0)</f>
        <v>1578</v>
      </c>
      <c r="O10822" s="4">
        <f t="shared" si="169"/>
        <v>32042.15625495285</v>
      </c>
    </row>
    <row r="10823" spans="1:15" x14ac:dyDescent="0.3">
      <c r="A10823" s="1">
        <v>44943</v>
      </c>
      <c r="B10823" s="2" t="s">
        <v>9612</v>
      </c>
      <c r="C10823" s="2" t="s">
        <v>9613</v>
      </c>
      <c r="D10823" s="2" t="s">
        <v>10858</v>
      </c>
      <c r="E10823">
        <v>237</v>
      </c>
      <c r="F10823" t="str">
        <f>+VLOOKUP(E10823,[1]CLIENTES!A:B,2,0)</f>
        <v>Jeans</v>
      </c>
      <c r="G10823">
        <v>261</v>
      </c>
      <c r="H10823" t="str">
        <f>+VLOOKUP(G10823,[1]SKU!A:B,2,0)</f>
        <v>CAVA XX PULIDO 58 X 117 C. NEGRO 2DA C</v>
      </c>
      <c r="I10823" t="str">
        <f>+VLOOKUP(G10823,[1]SKU!A:D,4,0)</f>
        <v>PORCELANATO</v>
      </c>
      <c r="J10823" t="str">
        <f>+VLOOKUP(G10823,[1]SKU!A:E,5,0)</f>
        <v>Marmoles</v>
      </c>
      <c r="K10823" t="str">
        <f>+VLOOKUP(G10823,[1]SKU!A:C,3,0)</f>
        <v>CERRO NEGRO</v>
      </c>
      <c r="L10823">
        <v>34</v>
      </c>
      <c r="M10823">
        <v>11.947219015947148</v>
      </c>
      <c r="N10823">
        <f>+VLOOKUP([1]VENTAS!G10823,[1]SKU!A:G,6,0)</f>
        <v>5363</v>
      </c>
      <c r="O10823" s="4">
        <f t="shared" si="169"/>
        <v>64072.935582524558</v>
      </c>
    </row>
    <row r="10824" spans="1:15" x14ac:dyDescent="0.3">
      <c r="A10824" s="1">
        <v>44966</v>
      </c>
      <c r="B10824" s="2" t="s">
        <v>9612</v>
      </c>
      <c r="C10824" s="2" t="s">
        <v>9613</v>
      </c>
      <c r="D10824" s="2" t="s">
        <v>10859</v>
      </c>
      <c r="E10824">
        <v>23</v>
      </c>
      <c r="F10824" t="str">
        <f>+VLOOKUP(E10824,[1]CLIENTES!A:B,2,0)</f>
        <v>Mark</v>
      </c>
      <c r="G10824">
        <v>327</v>
      </c>
      <c r="H10824" t="str">
        <f>+VLOOKUP(G10824,[1]SKU!A:B,2,0)</f>
        <v>CARDON ROBLE  58 x 58 S.LOREN 1RA C</v>
      </c>
      <c r="I10824" t="str">
        <f>+VLOOKUP(G10824,[1]SKU!A:D,4,0)</f>
        <v>PORCELANATO</v>
      </c>
      <c r="J10824" t="str">
        <f>+VLOOKUP(G10824,[1]SKU!A:E,5,0)</f>
        <v>Maderas</v>
      </c>
      <c r="K10824" t="str">
        <f>+VLOOKUP(G10824,[1]SKU!A:C,3,0)</f>
        <v>SAN LORENZO</v>
      </c>
      <c r="L10824">
        <v>169</v>
      </c>
      <c r="M10824">
        <v>129.59827677379482</v>
      </c>
      <c r="N10824">
        <f>+VLOOKUP([1]VENTAS!G10824,[1]SKU!A:G,6,0)</f>
        <v>6938</v>
      </c>
      <c r="O10824" s="4">
        <f t="shared" si="169"/>
        <v>899152.84425658849</v>
      </c>
    </row>
    <row r="10825" spans="1:15" x14ac:dyDescent="0.3">
      <c r="A10825" s="1">
        <v>44954</v>
      </c>
      <c r="B10825" s="2" t="s">
        <v>9612</v>
      </c>
      <c r="C10825" s="2" t="s">
        <v>9613</v>
      </c>
      <c r="D10825" s="2" t="s">
        <v>10860</v>
      </c>
      <c r="E10825">
        <v>2</v>
      </c>
      <c r="F10825" t="str">
        <f>+VLOOKUP(E10825,[1]CLIENTES!A:B,2,0)</f>
        <v>Stephano</v>
      </c>
      <c r="G10825">
        <v>217</v>
      </c>
      <c r="H10825" t="str">
        <f>+VLOOKUP(G10825,[1]SKU!A:B,2,0)</f>
        <v>MONACO CREMA PUL RECT 58 x 58 C.NEGRO 1RA C</v>
      </c>
      <c r="I10825" t="str">
        <f>+VLOOKUP(G10825,[1]SKU!A:D,4,0)</f>
        <v>PORCELANATO</v>
      </c>
      <c r="J10825" t="str">
        <f>+VLOOKUP(G10825,[1]SKU!A:E,5,0)</f>
        <v>Marmoles</v>
      </c>
      <c r="K10825" t="str">
        <f>+VLOOKUP(G10825,[1]SKU!A:C,3,0)</f>
        <v>CERRO NEGRO</v>
      </c>
      <c r="L10825">
        <v>126</v>
      </c>
      <c r="M10825">
        <v>21.766858331688479</v>
      </c>
      <c r="N10825">
        <f>+VLOOKUP([1]VENTAS!G10825,[1]SKU!A:G,6,0)</f>
        <v>5781</v>
      </c>
      <c r="O10825" s="4">
        <f t="shared" si="169"/>
        <v>125834.20801549109</v>
      </c>
    </row>
    <row r="10826" spans="1:15" x14ac:dyDescent="0.3">
      <c r="A10826" s="1">
        <v>44978</v>
      </c>
      <c r="B10826" s="2" t="s">
        <v>9612</v>
      </c>
      <c r="C10826" s="2" t="s">
        <v>9613</v>
      </c>
      <c r="D10826" s="2" t="s">
        <v>10861</v>
      </c>
      <c r="E10826">
        <v>58</v>
      </c>
      <c r="F10826" t="str">
        <f>+VLOOKUP(E10826,[1]CLIENTES!A:B,2,0)</f>
        <v>Perla</v>
      </c>
      <c r="G10826">
        <v>88</v>
      </c>
      <c r="H10826" t="str">
        <f>+VLOOKUP(G10826,[1]SKU!A:B,2,0)</f>
        <v>AMAZONIA GRIS 38 x 38 C.NEGRO 2DA CAL</v>
      </c>
      <c r="I10826" t="str">
        <f>+VLOOKUP(G10826,[1]SKU!A:D,4,0)</f>
        <v>CERAMICO</v>
      </c>
      <c r="J10826" t="str">
        <f>+VLOOKUP(G10826,[1]SKU!A:E,5,0)</f>
        <v>Cementos</v>
      </c>
      <c r="K10826" t="str">
        <f>+VLOOKUP(G10826,[1]SKU!A:C,3,0)</f>
        <v>CERRO NEGRO</v>
      </c>
      <c r="L10826">
        <v>83</v>
      </c>
      <c r="M10826">
        <v>38.087937575483316</v>
      </c>
      <c r="N10826">
        <f>+VLOOKUP([1]VENTAS!G10826,[1]SKU!A:G,6,0)</f>
        <v>3830</v>
      </c>
      <c r="O10826" s="4">
        <f t="shared" si="169"/>
        <v>145876.8009141011</v>
      </c>
    </row>
    <row r="10827" spans="1:15" x14ac:dyDescent="0.3">
      <c r="A10827" s="1">
        <v>44976</v>
      </c>
      <c r="B10827" s="2" t="s">
        <v>9612</v>
      </c>
      <c r="C10827" s="2" t="s">
        <v>9613</v>
      </c>
      <c r="D10827" s="2" t="s">
        <v>10862</v>
      </c>
      <c r="E10827">
        <v>228</v>
      </c>
      <c r="F10827" t="str">
        <f>+VLOOKUP(E10827,[1]CLIENTES!A:B,2,0)</f>
        <v>Sebastian</v>
      </c>
      <c r="G10827">
        <v>324</v>
      </c>
      <c r="H10827" t="str">
        <f>+VLOOKUP(G10827,[1]SKU!A:B,2,0)</f>
        <v>WHITE PUL FIT RECT. 57,7 x 57,7 S.LOREN 2DA CAL</v>
      </c>
      <c r="I10827" t="str">
        <f>+VLOOKUP(G10827,[1]SKU!A:D,4,0)</f>
        <v>PORCELANATO</v>
      </c>
      <c r="J10827" t="str">
        <f>+VLOOKUP(G10827,[1]SKU!A:E,5,0)</f>
        <v>Marmoles</v>
      </c>
      <c r="K10827" t="str">
        <f>+VLOOKUP(G10827,[1]SKU!A:C,3,0)</f>
        <v>SAN LORENZO</v>
      </c>
      <c r="L10827">
        <v>39</v>
      </c>
      <c r="M10827">
        <v>38.083492104050919</v>
      </c>
      <c r="N10827">
        <f>+VLOOKUP([1]VENTAS!G10827,[1]SKU!A:G,6,0)</f>
        <v>1508</v>
      </c>
      <c r="O10827" s="4">
        <f t="shared" si="169"/>
        <v>57429.906092908786</v>
      </c>
    </row>
    <row r="10828" spans="1:15" x14ac:dyDescent="0.3">
      <c r="A10828" s="1">
        <v>44942</v>
      </c>
      <c r="B10828" s="2" t="s">
        <v>9612</v>
      </c>
      <c r="C10828" s="2" t="s">
        <v>9613</v>
      </c>
      <c r="D10828" s="2" t="s">
        <v>10863</v>
      </c>
      <c r="E10828">
        <v>231</v>
      </c>
      <c r="F10828" t="str">
        <f>+VLOOKUP(E10828,[1]CLIENTES!A:B,2,0)</f>
        <v>Darwin</v>
      </c>
      <c r="G10828">
        <v>333</v>
      </c>
      <c r="H10828" t="str">
        <f>+VLOOKUP(G10828,[1]SKU!A:B,2,0)</f>
        <v>GLAM GREY PUL FIT RECT 57,7 x 57,7 S.LOREN 2DA C</v>
      </c>
      <c r="I10828" t="str">
        <f>+VLOOKUP(G10828,[1]SKU!A:D,4,0)</f>
        <v>PORCELANATO</v>
      </c>
      <c r="J10828" t="str">
        <f>+VLOOKUP(G10828,[1]SKU!A:E,5,0)</f>
        <v>Cementos</v>
      </c>
      <c r="K10828" t="str">
        <f>+VLOOKUP(G10828,[1]SKU!A:C,3,0)</f>
        <v>SAN LORENZO</v>
      </c>
      <c r="L10828">
        <v>160</v>
      </c>
      <c r="M10828">
        <v>14.206418418197444</v>
      </c>
      <c r="N10828">
        <f>+VLOOKUP([1]VENTAS!G10828,[1]SKU!A:G,6,0)</f>
        <v>6351</v>
      </c>
      <c r="O10828" s="4">
        <f t="shared" si="169"/>
        <v>90224.963373971972</v>
      </c>
    </row>
    <row r="10829" spans="1:15" x14ac:dyDescent="0.3">
      <c r="A10829" s="1">
        <v>44949</v>
      </c>
      <c r="B10829" s="2" t="s">
        <v>9612</v>
      </c>
      <c r="C10829" s="2" t="s">
        <v>9613</v>
      </c>
      <c r="D10829" s="2" t="s">
        <v>10864</v>
      </c>
      <c r="E10829">
        <v>58</v>
      </c>
      <c r="F10829" t="str">
        <f>+VLOOKUP(E10829,[1]CLIENTES!A:B,2,0)</f>
        <v>Perla</v>
      </c>
      <c r="G10829">
        <v>87</v>
      </c>
      <c r="H10829" t="str">
        <f>+VLOOKUP(G10829,[1]SKU!A:B,2,0)</f>
        <v>VICTORIA BEIGE 35 x 35 LOURDES 1RA C</v>
      </c>
      <c r="I10829" t="str">
        <f>+VLOOKUP(G10829,[1]SKU!A:D,4,0)</f>
        <v>CERAMICO</v>
      </c>
      <c r="J10829" t="str">
        <f>+VLOOKUP(G10829,[1]SKU!A:E,5,0)</f>
        <v>Cementos</v>
      </c>
      <c r="K10829" t="str">
        <f>+VLOOKUP(G10829,[1]SKU!A:C,3,0)</f>
        <v>LOURDES</v>
      </c>
      <c r="L10829">
        <v>96</v>
      </c>
      <c r="M10829">
        <v>13.657826022508527</v>
      </c>
      <c r="N10829">
        <f>+VLOOKUP([1]VENTAS!G10829,[1]SKU!A:G,6,0)</f>
        <v>4807</v>
      </c>
      <c r="O10829" s="4">
        <f t="shared" si="169"/>
        <v>65653.169690198483</v>
      </c>
    </row>
    <row r="10830" spans="1:15" x14ac:dyDescent="0.3">
      <c r="A10830" s="1">
        <v>44933</v>
      </c>
      <c r="B10830" s="2" t="s">
        <v>9612</v>
      </c>
      <c r="C10830" s="2" t="s">
        <v>9613</v>
      </c>
      <c r="D10830" s="2" t="s">
        <v>10865</v>
      </c>
      <c r="E10830">
        <v>122</v>
      </c>
      <c r="F10830" t="str">
        <f>+VLOOKUP(E10830,[1]CLIENTES!A:B,2,0)</f>
        <v>Juanpablo</v>
      </c>
      <c r="G10830">
        <v>13</v>
      </c>
      <c r="H10830" t="str">
        <f>+VLOOKUP(G10830,[1]SKU!A:B,2,0)</f>
        <v>QUADRAT 45,3 x 45,3 S.LOREN 1RA C</v>
      </c>
      <c r="I10830" t="str">
        <f>+VLOOKUP(G10830,[1]SKU!A:D,4,0)</f>
        <v>CERAMICO</v>
      </c>
      <c r="J10830" t="str">
        <f>+VLOOKUP(G10830,[1]SKU!A:E,5,0)</f>
        <v>Deco &amp; Mas</v>
      </c>
      <c r="K10830" t="str">
        <f>+VLOOKUP(G10830,[1]SKU!A:C,3,0)</f>
        <v>SAN LORENZO</v>
      </c>
      <c r="L10830">
        <v>38</v>
      </c>
      <c r="M10830">
        <v>26.664799874305803</v>
      </c>
      <c r="N10830">
        <f>+VLOOKUP([1]VENTAS!G10830,[1]SKU!A:G,6,0)</f>
        <v>3591</v>
      </c>
      <c r="O10830" s="4">
        <f t="shared" si="169"/>
        <v>95753.296348632139</v>
      </c>
    </row>
    <row r="10831" spans="1:15" x14ac:dyDescent="0.3">
      <c r="A10831" s="1">
        <v>44935</v>
      </c>
      <c r="B10831" s="2" t="s">
        <v>9612</v>
      </c>
      <c r="C10831" s="2" t="s">
        <v>9613</v>
      </c>
      <c r="D10831" s="2" t="s">
        <v>10866</v>
      </c>
      <c r="E10831">
        <v>177</v>
      </c>
      <c r="F10831" t="str">
        <f>+VLOOKUP(E10831,[1]CLIENTES!A:B,2,0)</f>
        <v>Samuel</v>
      </c>
      <c r="G10831">
        <v>171</v>
      </c>
      <c r="H10831" t="str">
        <f>+VLOOKUP(G10831,[1]SKU!A:B,2,0)</f>
        <v>ALMENDRO PIZARRA 33 x 33 SCOP 1RA CAL</v>
      </c>
      <c r="I10831" t="str">
        <f>+VLOOKUP(G10831,[1]SKU!A:D,4,0)</f>
        <v>CERAMICO</v>
      </c>
      <c r="J10831" t="str">
        <f>+VLOOKUP(G10831,[1]SKU!A:E,5,0)</f>
        <v>Cementos</v>
      </c>
      <c r="K10831" t="str">
        <f>+VLOOKUP(G10831,[1]SKU!A:C,3,0)</f>
        <v>SCOP</v>
      </c>
      <c r="L10831">
        <v>144</v>
      </c>
      <c r="M10831">
        <v>112.70113957927171</v>
      </c>
      <c r="N10831">
        <f>+VLOOKUP([1]VENTAS!G10831,[1]SKU!A:G,6,0)</f>
        <v>5548</v>
      </c>
      <c r="O10831" s="4">
        <f t="shared" si="169"/>
        <v>625265.92238579947</v>
      </c>
    </row>
    <row r="10832" spans="1:15" x14ac:dyDescent="0.3">
      <c r="A10832" s="1">
        <v>44971</v>
      </c>
      <c r="B10832" s="2" t="s">
        <v>9612</v>
      </c>
      <c r="C10832" s="2" t="s">
        <v>9613</v>
      </c>
      <c r="D10832" s="2" t="s">
        <v>10867</v>
      </c>
      <c r="E10832">
        <v>241</v>
      </c>
      <c r="F10832" t="str">
        <f>+VLOOKUP(E10832,[1]CLIENTES!A:B,2,0)</f>
        <v>Anyelina</v>
      </c>
      <c r="G10832">
        <v>53</v>
      </c>
      <c r="H10832" t="str">
        <f>+VLOOKUP(G10832,[1]SKU!A:B,2,0)</f>
        <v>VENECIANO MIX HUMO 33 x 33 S.LOREN 1RA C</v>
      </c>
      <c r="I10832" t="str">
        <f>+VLOOKUP(G10832,[1]SKU!A:D,4,0)</f>
        <v>CERAMICO</v>
      </c>
      <c r="J10832" t="str">
        <f>+VLOOKUP(G10832,[1]SKU!A:E,5,0)</f>
        <v>Deco &amp; Mas</v>
      </c>
      <c r="K10832" t="str">
        <f>+VLOOKUP(G10832,[1]SKU!A:C,3,0)</f>
        <v>SAN LORENZO</v>
      </c>
      <c r="L10832">
        <v>34</v>
      </c>
      <c r="M10832">
        <v>6.1961391113078319</v>
      </c>
      <c r="N10832">
        <f>+VLOOKUP([1]VENTAS!G10832,[1]SKU!A:G,6,0)</f>
        <v>2963</v>
      </c>
      <c r="O10832" s="4">
        <f t="shared" si="169"/>
        <v>18359.160186805108</v>
      </c>
    </row>
    <row r="10833" spans="1:15" x14ac:dyDescent="0.3">
      <c r="A10833" s="1">
        <v>44963</v>
      </c>
      <c r="B10833" s="2" t="s">
        <v>9612</v>
      </c>
      <c r="C10833" s="2" t="s">
        <v>9613</v>
      </c>
      <c r="D10833" s="2" t="s">
        <v>10868</v>
      </c>
      <c r="E10833">
        <v>130</v>
      </c>
      <c r="F10833" t="str">
        <f>+VLOOKUP(E10833,[1]CLIENTES!A:B,2,0)</f>
        <v>Elizabeth</v>
      </c>
      <c r="G10833">
        <v>13</v>
      </c>
      <c r="H10833" t="str">
        <f>+VLOOKUP(G10833,[1]SKU!A:B,2,0)</f>
        <v>QUADRAT 45,3 x 45,3 S.LOREN 1RA C</v>
      </c>
      <c r="I10833" t="str">
        <f>+VLOOKUP(G10833,[1]SKU!A:D,4,0)</f>
        <v>CERAMICO</v>
      </c>
      <c r="J10833" t="str">
        <f>+VLOOKUP(G10833,[1]SKU!A:E,5,0)</f>
        <v>Deco &amp; Mas</v>
      </c>
      <c r="K10833" t="str">
        <f>+VLOOKUP(G10833,[1]SKU!A:C,3,0)</f>
        <v>SAN LORENZO</v>
      </c>
      <c r="L10833">
        <v>115</v>
      </c>
      <c r="M10833">
        <v>80.696104882767571</v>
      </c>
      <c r="N10833">
        <f>+VLOOKUP([1]VENTAS!G10833,[1]SKU!A:G,6,0)</f>
        <v>3591</v>
      </c>
      <c r="O10833" s="4">
        <f t="shared" si="169"/>
        <v>289779.71263401833</v>
      </c>
    </row>
    <row r="10834" spans="1:15" x14ac:dyDescent="0.3">
      <c r="A10834" s="1">
        <v>44971</v>
      </c>
      <c r="B10834" s="2" t="s">
        <v>9612</v>
      </c>
      <c r="C10834" s="2" t="s">
        <v>9613</v>
      </c>
      <c r="D10834" s="2" t="s">
        <v>10869</v>
      </c>
      <c r="E10834">
        <v>227</v>
      </c>
      <c r="F10834" t="str">
        <f>+VLOOKUP(E10834,[1]CLIENTES!A:B,2,0)</f>
        <v>Roman</v>
      </c>
      <c r="G10834">
        <v>207</v>
      </c>
      <c r="H10834" t="str">
        <f>+VLOOKUP(G10834,[1]SKU!A:B,2,0)</f>
        <v>DUBAI PUL RECT 58 X 117 C.NEGRO 2DA C</v>
      </c>
      <c r="I10834" t="str">
        <f>+VLOOKUP(G10834,[1]SKU!A:D,4,0)</f>
        <v>PORCELANATO</v>
      </c>
      <c r="J10834" t="str">
        <f>+VLOOKUP(G10834,[1]SKU!A:E,5,0)</f>
        <v>Marmoles</v>
      </c>
      <c r="K10834" t="str">
        <f>+VLOOKUP(G10834,[1]SKU!A:C,3,0)</f>
        <v>CERRO NEGRO</v>
      </c>
      <c r="L10834">
        <v>22</v>
      </c>
      <c r="M10834">
        <v>12.18901079427178</v>
      </c>
      <c r="N10834">
        <f>+VLOOKUP([1]VENTAS!G10834,[1]SKU!A:G,6,0)</f>
        <v>5205</v>
      </c>
      <c r="O10834" s="4">
        <f t="shared" si="169"/>
        <v>63443.801184184616</v>
      </c>
    </row>
    <row r="10835" spans="1:15" x14ac:dyDescent="0.3">
      <c r="A10835" s="1">
        <v>44972</v>
      </c>
      <c r="B10835" s="2" t="s">
        <v>9612</v>
      </c>
      <c r="C10835" s="2" t="s">
        <v>9613</v>
      </c>
      <c r="D10835" s="2" t="s">
        <v>10870</v>
      </c>
      <c r="E10835">
        <v>243</v>
      </c>
      <c r="F10835" t="str">
        <f>+VLOOKUP(E10835,[1]CLIENTES!A:B,2,0)</f>
        <v>Constanza</v>
      </c>
      <c r="G10835">
        <v>60</v>
      </c>
      <c r="H10835" t="str">
        <f>+VLOOKUP(G10835,[1]SKU!A:B,2,0)</f>
        <v>FORTE BLANCO 33 x 33 S.LOREN 1RA C</v>
      </c>
      <c r="I10835" t="str">
        <f>+VLOOKUP(G10835,[1]SKU!A:D,4,0)</f>
        <v>CERAMICO</v>
      </c>
      <c r="J10835" t="str">
        <f>+VLOOKUP(G10835,[1]SKU!A:E,5,0)</f>
        <v>Deco &amp; Mas</v>
      </c>
      <c r="K10835" t="str">
        <f>+VLOOKUP(G10835,[1]SKU!A:C,3,0)</f>
        <v>SAN LORENZO</v>
      </c>
      <c r="L10835">
        <v>6</v>
      </c>
      <c r="M10835">
        <v>2.100290311429335</v>
      </c>
      <c r="N10835">
        <f>+VLOOKUP([1]VENTAS!G10835,[1]SKU!A:G,6,0)</f>
        <v>9274</v>
      </c>
      <c r="O10835" s="4">
        <f t="shared" si="169"/>
        <v>19478.092348195652</v>
      </c>
    </row>
    <row r="10836" spans="1:15" x14ac:dyDescent="0.3">
      <c r="A10836" s="1">
        <v>44980</v>
      </c>
      <c r="B10836" s="2" t="s">
        <v>9612</v>
      </c>
      <c r="C10836" s="2" t="s">
        <v>9613</v>
      </c>
      <c r="D10836" s="2" t="s">
        <v>10871</v>
      </c>
      <c r="E10836">
        <v>102</v>
      </c>
      <c r="F10836" t="str">
        <f>+VLOOKUP(E10836,[1]CLIENTES!A:B,2,0)</f>
        <v>Eileen</v>
      </c>
      <c r="G10836">
        <v>2</v>
      </c>
      <c r="H10836" t="str">
        <f>+VLOOKUP(G10836,[1]SKU!A:B,2,0)</f>
        <v>KIRI 51 x 51 C.NEGRO 2DA CAL</v>
      </c>
      <c r="I10836" t="str">
        <f>+VLOOKUP(G10836,[1]SKU!A:D,4,0)</f>
        <v>CERAMICO</v>
      </c>
      <c r="J10836" t="str">
        <f>+VLOOKUP(G10836,[1]SKU!A:E,5,0)</f>
        <v>Maderas</v>
      </c>
      <c r="K10836" t="str">
        <f>+VLOOKUP(G10836,[1]SKU!A:C,3,0)</f>
        <v>CERRO NEGRO</v>
      </c>
      <c r="L10836">
        <v>128</v>
      </c>
      <c r="M10836">
        <v>112.79946254174777</v>
      </c>
      <c r="N10836">
        <f>+VLOOKUP([1]VENTAS!G10836,[1]SKU!A:G,6,0)</f>
        <v>9057</v>
      </c>
      <c r="O10836" s="4">
        <f t="shared" si="169"/>
        <v>1021624.7322406096</v>
      </c>
    </row>
    <row r="10837" spans="1:15" x14ac:dyDescent="0.3">
      <c r="A10837" s="1">
        <v>44970</v>
      </c>
      <c r="B10837" s="2" t="s">
        <v>9612</v>
      </c>
      <c r="C10837" s="2" t="s">
        <v>9613</v>
      </c>
      <c r="D10837" s="2" t="s">
        <v>10872</v>
      </c>
      <c r="E10837">
        <v>62</v>
      </c>
      <c r="F10837" t="str">
        <f>+VLOOKUP(E10837,[1]CLIENTES!A:B,2,0)</f>
        <v>Vladimir</v>
      </c>
      <c r="G10837">
        <v>169</v>
      </c>
      <c r="H10837" t="str">
        <f>+VLOOKUP(G10837,[1]SKU!A:B,2,0)</f>
        <v>CALIFORNIA BEIGE 36 x 36 ALLPA 1RA C</v>
      </c>
      <c r="I10837" t="str">
        <f>+VLOOKUP(G10837,[1]SKU!A:D,4,0)</f>
        <v>CERAMICO</v>
      </c>
      <c r="J10837" t="str">
        <f>+VLOOKUP(G10837,[1]SKU!A:E,5,0)</f>
        <v>Cementos</v>
      </c>
      <c r="K10837" t="str">
        <f>+VLOOKUP(G10837,[1]SKU!A:C,3,0)</f>
        <v>ALLPA</v>
      </c>
      <c r="L10837">
        <v>134</v>
      </c>
      <c r="M10837">
        <v>129.27562083319233</v>
      </c>
      <c r="N10837">
        <f>+VLOOKUP([1]VENTAS!G10837,[1]SKU!A:G,6,0)</f>
        <v>7821</v>
      </c>
      <c r="O10837" s="4">
        <f t="shared" si="169"/>
        <v>1011064.6305363972</v>
      </c>
    </row>
    <row r="10838" spans="1:15" x14ac:dyDescent="0.3">
      <c r="A10838" s="1">
        <v>44931</v>
      </c>
      <c r="B10838" s="2" t="s">
        <v>9612</v>
      </c>
      <c r="C10838" s="2" t="s">
        <v>9613</v>
      </c>
      <c r="D10838" s="2" t="s">
        <v>10873</v>
      </c>
      <c r="E10838">
        <v>50</v>
      </c>
      <c r="F10838" t="str">
        <f>+VLOOKUP(E10838,[1]CLIENTES!A:B,2,0)</f>
        <v>Eythan</v>
      </c>
      <c r="G10838">
        <v>282</v>
      </c>
      <c r="H10838" t="str">
        <f>+VLOOKUP(G10838,[1]SKU!A:B,2,0)</f>
        <v>BURLINGTON COAL ESM NAT 60 x 120 ILVA 3RA C</v>
      </c>
      <c r="I10838" t="str">
        <f>+VLOOKUP(G10838,[1]SKU!A:D,4,0)</f>
        <v>PORCELANATO</v>
      </c>
      <c r="J10838" t="str">
        <f>+VLOOKUP(G10838,[1]SKU!A:E,5,0)</f>
        <v>Piedras</v>
      </c>
      <c r="K10838" t="str">
        <f>+VLOOKUP(G10838,[1]SKU!A:C,3,0)</f>
        <v>ILVA</v>
      </c>
      <c r="L10838">
        <v>55</v>
      </c>
      <c r="M10838">
        <v>1.3710786906952914</v>
      </c>
      <c r="N10838">
        <f>+VLOOKUP([1]VENTAS!G10838,[1]SKU!A:G,6,0)</f>
        <v>1324</v>
      </c>
      <c r="O10838" s="4">
        <f t="shared" si="169"/>
        <v>1815.3081864805658</v>
      </c>
    </row>
    <row r="10839" spans="1:15" x14ac:dyDescent="0.3">
      <c r="A10839" s="1">
        <v>44939</v>
      </c>
      <c r="B10839" s="2" t="s">
        <v>9612</v>
      </c>
      <c r="C10839" s="2" t="s">
        <v>9613</v>
      </c>
      <c r="D10839" s="2" t="s">
        <v>10874</v>
      </c>
      <c r="E10839">
        <v>27</v>
      </c>
      <c r="F10839" t="str">
        <f>+VLOOKUP(E10839,[1]CLIENTES!A:B,2,0)</f>
        <v>Ariel</v>
      </c>
      <c r="G10839">
        <v>325</v>
      </c>
      <c r="H10839" t="str">
        <f>+VLOOKUP(G10839,[1]SKU!A:B,2,0)</f>
        <v>GLAM IVORY PUL RECT. 28 x 57,7 S.LOREN 1RA CAL</v>
      </c>
      <c r="I10839" t="str">
        <f>+VLOOKUP(G10839,[1]SKU!A:D,4,0)</f>
        <v>PORCELANATO</v>
      </c>
      <c r="J10839" t="str">
        <f>+VLOOKUP(G10839,[1]SKU!A:E,5,0)</f>
        <v>Cementos</v>
      </c>
      <c r="K10839" t="str">
        <f>+VLOOKUP(G10839,[1]SKU!A:C,3,0)</f>
        <v>SAN LORENZO</v>
      </c>
      <c r="L10839">
        <v>2</v>
      </c>
      <c r="M10839">
        <v>0.38461746769126881</v>
      </c>
      <c r="N10839">
        <f>+VLOOKUP([1]VENTAS!G10839,[1]SKU!A:G,6,0)</f>
        <v>5553</v>
      </c>
      <c r="O10839" s="4">
        <f t="shared" si="169"/>
        <v>2135.7807980896159</v>
      </c>
    </row>
    <row r="10840" spans="1:15" x14ac:dyDescent="0.3">
      <c r="A10840" s="1">
        <v>44938</v>
      </c>
      <c r="B10840" s="2" t="s">
        <v>9612</v>
      </c>
      <c r="C10840" s="2" t="s">
        <v>9613</v>
      </c>
      <c r="D10840" s="2" t="s">
        <v>10875</v>
      </c>
      <c r="E10840">
        <v>67</v>
      </c>
      <c r="F10840" t="str">
        <f>+VLOOKUP(E10840,[1]CLIENTES!A:B,2,0)</f>
        <v>Issidora</v>
      </c>
      <c r="G10840">
        <v>245</v>
      </c>
      <c r="H10840" t="str">
        <f>+VLOOKUP(G10840,[1]SKU!A:B,2,0)</f>
        <v>LONDON GREIGE RECT 59 X 59 C.NEGRO 2DA CAL</v>
      </c>
      <c r="I10840" t="str">
        <f>+VLOOKUP(G10840,[1]SKU!A:D,4,0)</f>
        <v>PORCELANATO</v>
      </c>
      <c r="J10840" t="str">
        <f>+VLOOKUP(G10840,[1]SKU!A:E,5,0)</f>
        <v>Cementos</v>
      </c>
      <c r="K10840" t="str">
        <f>+VLOOKUP(G10840,[1]SKU!A:C,3,0)</f>
        <v>CERRO NEGRO</v>
      </c>
      <c r="L10840">
        <v>123</v>
      </c>
      <c r="M10840">
        <v>115.38639311427212</v>
      </c>
      <c r="N10840">
        <f>+VLOOKUP([1]VENTAS!G10840,[1]SKU!A:G,6,0)</f>
        <v>7217</v>
      </c>
      <c r="O10840" s="4">
        <f t="shared" si="169"/>
        <v>832743.5991057019</v>
      </c>
    </row>
    <row r="10841" spans="1:15" x14ac:dyDescent="0.3">
      <c r="A10841" s="1">
        <v>44975</v>
      </c>
      <c r="B10841" s="2" t="s">
        <v>9612</v>
      </c>
      <c r="C10841" s="2" t="s">
        <v>9613</v>
      </c>
      <c r="D10841" s="2" t="s">
        <v>10876</v>
      </c>
      <c r="E10841">
        <v>236</v>
      </c>
      <c r="F10841" t="str">
        <f>+VLOOKUP(E10841,[1]CLIENTES!A:B,2,0)</f>
        <v>Yasmin</v>
      </c>
      <c r="G10841">
        <v>26</v>
      </c>
      <c r="H10841" t="str">
        <f>+VLOOKUP(G10841,[1]SKU!A:B,2,0)</f>
        <v>VENECIANO MIX AGUAMARINA 33 x 33 S.LOREN 1RA C</v>
      </c>
      <c r="I10841" t="str">
        <f>+VLOOKUP(G10841,[1]SKU!A:D,4,0)</f>
        <v>CERAMICO</v>
      </c>
      <c r="J10841" t="str">
        <f>+VLOOKUP(G10841,[1]SKU!A:E,5,0)</f>
        <v>Deco &amp; Mas</v>
      </c>
      <c r="K10841" t="str">
        <f>+VLOOKUP(G10841,[1]SKU!A:C,3,0)</f>
        <v>SAN LORENZO</v>
      </c>
      <c r="L10841">
        <v>108</v>
      </c>
      <c r="M10841">
        <v>78.147069265988804</v>
      </c>
      <c r="N10841">
        <f>+VLOOKUP([1]VENTAS!G10841,[1]SKU!A:G,6,0)</f>
        <v>8049</v>
      </c>
      <c r="O10841" s="4">
        <f t="shared" si="169"/>
        <v>629005.76052194391</v>
      </c>
    </row>
    <row r="10842" spans="1:15" x14ac:dyDescent="0.3">
      <c r="A10842" s="1">
        <v>44964</v>
      </c>
      <c r="B10842" s="2" t="s">
        <v>9612</v>
      </c>
      <c r="C10842" s="2" t="s">
        <v>9613</v>
      </c>
      <c r="D10842" s="2" t="s">
        <v>10877</v>
      </c>
      <c r="E10842">
        <v>52</v>
      </c>
      <c r="F10842" t="str">
        <f>+VLOOKUP(E10842,[1]CLIENTES!A:B,2,0)</f>
        <v>Demian</v>
      </c>
      <c r="G10842">
        <v>109</v>
      </c>
      <c r="H10842" t="str">
        <f>+VLOOKUP(G10842,[1]SKU!A:B,2,0)</f>
        <v>MURETO  COBRE 25 x 35 LOURDES 1RA C</v>
      </c>
      <c r="I10842" t="str">
        <f>+VLOOKUP(G10842,[1]SKU!A:D,4,0)</f>
        <v>CERAMICO</v>
      </c>
      <c r="J10842" t="str">
        <f>+VLOOKUP(G10842,[1]SKU!A:E,5,0)</f>
        <v>Piedras</v>
      </c>
      <c r="K10842" t="str">
        <f>+VLOOKUP(G10842,[1]SKU!A:C,3,0)</f>
        <v>LOURDES</v>
      </c>
      <c r="L10842">
        <v>90</v>
      </c>
      <c r="M10842">
        <v>70.464588538467098</v>
      </c>
      <c r="N10842">
        <f>+VLOOKUP([1]VENTAS!G10842,[1]SKU!A:G,6,0)</f>
        <v>2323</v>
      </c>
      <c r="O10842" s="4">
        <f t="shared" si="169"/>
        <v>163689.23917485907</v>
      </c>
    </row>
    <row r="10843" spans="1:15" x14ac:dyDescent="0.3">
      <c r="A10843" s="1">
        <v>44951</v>
      </c>
      <c r="B10843" s="2" t="s">
        <v>9612</v>
      </c>
      <c r="C10843" s="2" t="s">
        <v>9613</v>
      </c>
      <c r="D10843" s="2" t="s">
        <v>10878</v>
      </c>
      <c r="E10843">
        <v>95</v>
      </c>
      <c r="F10843" t="str">
        <f>+VLOOKUP(E10843,[1]CLIENTES!A:B,2,0)</f>
        <v>Olivia</v>
      </c>
      <c r="G10843">
        <v>347</v>
      </c>
      <c r="H10843" t="str">
        <f>+VLOOKUP(G10843,[1]SKU!A:B,2,0)</f>
        <v>STRIATO BIANCO PUL RT 57,7 x 57,7 S.LOREN 1RA C</v>
      </c>
      <c r="I10843" t="str">
        <f>+VLOOKUP(G10843,[1]SKU!A:D,4,0)</f>
        <v>PORCELANATO</v>
      </c>
      <c r="J10843" t="str">
        <f>+VLOOKUP(G10843,[1]SKU!A:E,5,0)</f>
        <v>Marmoles</v>
      </c>
      <c r="K10843" t="str">
        <f>+VLOOKUP(G10843,[1]SKU!A:C,3,0)</f>
        <v>SAN LORENZO</v>
      </c>
      <c r="L10843">
        <v>108</v>
      </c>
      <c r="M10843">
        <v>33.881094741017655</v>
      </c>
      <c r="N10843">
        <f>+VLOOKUP([1]VENTAS!G10843,[1]SKU!A:G,6,0)</f>
        <v>5146</v>
      </c>
      <c r="O10843" s="4">
        <f t="shared" si="169"/>
        <v>174352.11353727686</v>
      </c>
    </row>
    <row r="10844" spans="1:15" x14ac:dyDescent="0.3">
      <c r="A10844" s="1">
        <v>44931</v>
      </c>
      <c r="B10844" s="2" t="s">
        <v>9612</v>
      </c>
      <c r="C10844" s="2" t="s">
        <v>9613</v>
      </c>
      <c r="D10844" s="2" t="s">
        <v>10879</v>
      </c>
      <c r="E10844">
        <v>135</v>
      </c>
      <c r="F10844" t="str">
        <f>+VLOOKUP(E10844,[1]CLIENTES!A:B,2,0)</f>
        <v>Stefano38</v>
      </c>
      <c r="G10844">
        <v>389</v>
      </c>
      <c r="H10844" t="str">
        <f>+VLOOKUP(G10844,[1]SKU!A:B,2,0)</f>
        <v>MOODS HUESO RECT 28 X 58 S.LOREN 1RA C</v>
      </c>
      <c r="I10844" t="str">
        <f>+VLOOKUP(G10844,[1]SKU!A:D,4,0)</f>
        <v>PORCELANATO</v>
      </c>
      <c r="J10844" t="str">
        <f>+VLOOKUP(G10844,[1]SKU!A:E,5,0)</f>
        <v>Cementos</v>
      </c>
      <c r="K10844" t="str">
        <f>+VLOOKUP(G10844,[1]SKU!A:C,3,0)</f>
        <v>SAN LORENZO</v>
      </c>
      <c r="L10844">
        <v>105</v>
      </c>
      <c r="M10844">
        <v>55.577185904641986</v>
      </c>
      <c r="N10844">
        <f>+VLOOKUP([1]VENTAS!G10844,[1]SKU!A:G,6,0)</f>
        <v>2465</v>
      </c>
      <c r="O10844" s="4">
        <f t="shared" si="169"/>
        <v>136997.76325494249</v>
      </c>
    </row>
    <row r="10845" spans="1:15" x14ac:dyDescent="0.3">
      <c r="A10845" s="1">
        <v>44955</v>
      </c>
      <c r="B10845" s="2" t="s">
        <v>9612</v>
      </c>
      <c r="C10845" s="2" t="s">
        <v>9613</v>
      </c>
      <c r="D10845" s="2" t="s">
        <v>10880</v>
      </c>
      <c r="E10845">
        <v>99</v>
      </c>
      <c r="F10845" t="str">
        <f>+VLOOKUP(E10845,[1]CLIENTES!A:B,2,0)</f>
        <v>Fabrizzio</v>
      </c>
      <c r="G10845">
        <v>307</v>
      </c>
      <c r="H10845" t="str">
        <f>+VLOOKUP(G10845,[1]SKU!A:B,2,0)</f>
        <v>DUBAI PUL RECT 58 X 58 C.NEGRO 1RA C</v>
      </c>
      <c r="I10845" t="str">
        <f>+VLOOKUP(G10845,[1]SKU!A:D,4,0)</f>
        <v>PORCELANATO</v>
      </c>
      <c r="J10845" t="str">
        <f>+VLOOKUP(G10845,[1]SKU!A:E,5,0)</f>
        <v>Marmoles</v>
      </c>
      <c r="K10845" t="str">
        <f>+VLOOKUP(G10845,[1]SKU!A:C,3,0)</f>
        <v>CERRO NEGRO</v>
      </c>
      <c r="L10845">
        <v>130</v>
      </c>
      <c r="M10845">
        <v>76.184354820932327</v>
      </c>
      <c r="N10845">
        <f>+VLOOKUP([1]VENTAS!G10845,[1]SKU!A:G,6,0)</f>
        <v>7070</v>
      </c>
      <c r="O10845" s="4">
        <f t="shared" si="169"/>
        <v>538623.38858399156</v>
      </c>
    </row>
    <row r="10846" spans="1:15" x14ac:dyDescent="0.3">
      <c r="A10846" s="1">
        <v>44945</v>
      </c>
      <c r="B10846" s="2" t="s">
        <v>9612</v>
      </c>
      <c r="C10846" s="2" t="s">
        <v>9613</v>
      </c>
      <c r="D10846" s="2" t="s">
        <v>10881</v>
      </c>
      <c r="E10846">
        <v>3</v>
      </c>
      <c r="F10846" t="str">
        <f>+VLOOKUP(E10846,[1]CLIENTES!A:B,2,0)</f>
        <v>Tarek</v>
      </c>
      <c r="G10846">
        <v>270</v>
      </c>
      <c r="H10846" t="str">
        <f>+VLOOKUP(G10846,[1]SKU!A:B,2,0)</f>
        <v>AUGUSTUS FENDI ESM NAT 60 x 120 ILVA 1RA C</v>
      </c>
      <c r="I10846" t="str">
        <f>+VLOOKUP(G10846,[1]SKU!A:D,4,0)</f>
        <v>PORCELANATO</v>
      </c>
      <c r="J10846" t="str">
        <f>+VLOOKUP(G10846,[1]SKU!A:E,5,0)</f>
        <v>Piedras</v>
      </c>
      <c r="K10846" t="str">
        <f>+VLOOKUP(G10846,[1]SKU!A:C,3,0)</f>
        <v>ILVA</v>
      </c>
      <c r="L10846">
        <v>41</v>
      </c>
      <c r="M10846">
        <v>39.247681886162731</v>
      </c>
      <c r="N10846">
        <f>+VLOOKUP([1]VENTAS!G10846,[1]SKU!A:G,6,0)</f>
        <v>7192</v>
      </c>
      <c r="O10846" s="4">
        <f t="shared" si="169"/>
        <v>282269.32812528237</v>
      </c>
    </row>
    <row r="10847" spans="1:15" x14ac:dyDescent="0.3">
      <c r="A10847" s="1">
        <v>44933</v>
      </c>
      <c r="B10847" s="2" t="s">
        <v>9612</v>
      </c>
      <c r="C10847" s="2" t="s">
        <v>9613</v>
      </c>
      <c r="D10847" s="2" t="s">
        <v>10882</v>
      </c>
      <c r="E10847">
        <v>245</v>
      </c>
      <c r="F10847" t="str">
        <f>+VLOOKUP(E10847,[1]CLIENTES!A:B,2,0)</f>
        <v>Jahir</v>
      </c>
      <c r="G10847">
        <v>158</v>
      </c>
      <c r="H10847" t="str">
        <f>+VLOOKUP(G10847,[1]SKU!A:B,2,0)</f>
        <v>AMAZONIA GRIS 38 x 38 C.NEGRO 1RA CAL</v>
      </c>
      <c r="I10847" t="str">
        <f>+VLOOKUP(G10847,[1]SKU!A:D,4,0)</f>
        <v>CERAMICO</v>
      </c>
      <c r="J10847" t="str">
        <f>+VLOOKUP(G10847,[1]SKU!A:E,5,0)</f>
        <v>Cementos</v>
      </c>
      <c r="K10847" t="str">
        <f>+VLOOKUP(G10847,[1]SKU!A:C,3,0)</f>
        <v>CERRO NEGRO</v>
      </c>
      <c r="L10847">
        <v>122</v>
      </c>
      <c r="M10847">
        <v>117.73782166754647</v>
      </c>
      <c r="N10847">
        <f>+VLOOKUP([1]VENTAS!G10847,[1]SKU!A:G,6,0)</f>
        <v>1536</v>
      </c>
      <c r="O10847" s="4">
        <f t="shared" si="169"/>
        <v>180845.29408135137</v>
      </c>
    </row>
    <row r="10848" spans="1:15" x14ac:dyDescent="0.3">
      <c r="A10848" s="1">
        <v>44980</v>
      </c>
      <c r="B10848" s="2" t="s">
        <v>9612</v>
      </c>
      <c r="C10848" s="2" t="s">
        <v>9613</v>
      </c>
      <c r="D10848" s="2" t="s">
        <v>10883</v>
      </c>
      <c r="E10848">
        <v>192</v>
      </c>
      <c r="F10848" t="str">
        <f>+VLOOKUP(E10848,[1]CLIENTES!A:B,2,0)</f>
        <v>Allison</v>
      </c>
      <c r="G10848">
        <v>54</v>
      </c>
      <c r="H10848" t="str">
        <f>+VLOOKUP(G10848,[1]SKU!A:B,2,0)</f>
        <v>VENECIANO MIX PLATA 33 x 33 S.LOREN 1RA C</v>
      </c>
      <c r="I10848" t="str">
        <f>+VLOOKUP(G10848,[1]SKU!A:D,4,0)</f>
        <v>CERAMICO</v>
      </c>
      <c r="J10848" t="str">
        <f>+VLOOKUP(G10848,[1]SKU!A:E,5,0)</f>
        <v>Deco &amp; Mas</v>
      </c>
      <c r="K10848" t="str">
        <f>+VLOOKUP(G10848,[1]SKU!A:C,3,0)</f>
        <v>SAN LORENZO</v>
      </c>
      <c r="L10848">
        <v>20</v>
      </c>
      <c r="M10848">
        <v>15.739013401825844</v>
      </c>
      <c r="N10848">
        <f>+VLOOKUP([1]VENTAS!G10848,[1]SKU!A:G,6,0)</f>
        <v>2722</v>
      </c>
      <c r="O10848" s="4">
        <f t="shared" si="169"/>
        <v>42841.594479769949</v>
      </c>
    </row>
    <row r="10849" spans="1:15" x14ac:dyDescent="0.3">
      <c r="A10849" s="1">
        <v>44963</v>
      </c>
      <c r="B10849" s="2" t="s">
        <v>9612</v>
      </c>
      <c r="C10849" s="2" t="s">
        <v>9613</v>
      </c>
      <c r="D10849" s="2" t="s">
        <v>10884</v>
      </c>
      <c r="E10849">
        <v>10</v>
      </c>
      <c r="F10849" t="str">
        <f>+VLOOKUP(E10849,[1]CLIENTES!A:B,2,0)</f>
        <v>Dieter</v>
      </c>
      <c r="G10849">
        <v>228</v>
      </c>
      <c r="H10849" t="str">
        <f>+VLOOKUP(G10849,[1]SKU!A:B,2,0)</f>
        <v>CALIPSO WHITE 53 X 53 SAN PIETRO 1RA C</v>
      </c>
      <c r="I10849" t="str">
        <f>+VLOOKUP(G10849,[1]SKU!A:D,4,0)</f>
        <v>PORCELANATO</v>
      </c>
      <c r="J10849" t="str">
        <f>+VLOOKUP(G10849,[1]SKU!A:E,5,0)</f>
        <v>Marmoles</v>
      </c>
      <c r="K10849" t="str">
        <f>+VLOOKUP(G10849,[1]SKU!A:C,3,0)</f>
        <v>SAN PIETRO</v>
      </c>
      <c r="L10849">
        <v>118</v>
      </c>
      <c r="M10849">
        <v>105.05835106203038</v>
      </c>
      <c r="N10849">
        <f>+VLOOKUP([1]VENTAS!G10849,[1]SKU!A:G,6,0)</f>
        <v>1559</v>
      </c>
      <c r="O10849" s="4">
        <f t="shared" si="169"/>
        <v>163785.96930570537</v>
      </c>
    </row>
    <row r="10850" spans="1:15" x14ac:dyDescent="0.3">
      <c r="A10850" s="1">
        <v>44928</v>
      </c>
      <c r="B10850" s="2" t="s">
        <v>9612</v>
      </c>
      <c r="C10850" s="2" t="s">
        <v>9613</v>
      </c>
      <c r="D10850" s="2" t="s">
        <v>10885</v>
      </c>
      <c r="E10850">
        <v>55</v>
      </c>
      <c r="F10850" t="str">
        <f>+VLOOKUP(E10850,[1]CLIENTES!A:B,2,0)</f>
        <v>Gadiel</v>
      </c>
      <c r="G10850">
        <v>335</v>
      </c>
      <c r="H10850" t="str">
        <f>+VLOOKUP(G10850,[1]SKU!A:B,2,0)</f>
        <v>ROCCA ARDESIA SIENA RT. 28 X 58 S.LOREN 2DA C</v>
      </c>
      <c r="I10850" t="str">
        <f>+VLOOKUP(G10850,[1]SKU!A:D,4,0)</f>
        <v>PORCELANATO</v>
      </c>
      <c r="J10850" t="str">
        <f>+VLOOKUP(G10850,[1]SKU!A:E,5,0)</f>
        <v>Piedras</v>
      </c>
      <c r="K10850" t="str">
        <f>+VLOOKUP(G10850,[1]SKU!A:C,3,0)</f>
        <v>SAN LORENZO</v>
      </c>
      <c r="L10850">
        <v>48</v>
      </c>
      <c r="M10850">
        <v>23.783787433012243</v>
      </c>
      <c r="N10850">
        <f>+VLOOKUP([1]VENTAS!G10850,[1]SKU!A:G,6,0)</f>
        <v>2913</v>
      </c>
      <c r="O10850" s="4">
        <f t="shared" si="169"/>
        <v>69282.172792364669</v>
      </c>
    </row>
    <row r="10851" spans="1:15" x14ac:dyDescent="0.3">
      <c r="A10851" s="1">
        <v>44982</v>
      </c>
      <c r="B10851" s="2" t="s">
        <v>9612</v>
      </c>
      <c r="C10851" s="2" t="s">
        <v>9613</v>
      </c>
      <c r="D10851" s="2" t="s">
        <v>10886</v>
      </c>
      <c r="E10851">
        <v>120</v>
      </c>
      <c r="F10851" t="str">
        <f>+VLOOKUP(E10851,[1]CLIENTES!A:B,2,0)</f>
        <v>Vaithiare</v>
      </c>
      <c r="G10851">
        <v>350</v>
      </c>
      <c r="H10851" t="str">
        <f>+VLOOKUP(G10851,[1]SKU!A:B,2,0)</f>
        <v>URBAN CONCRETE IN GREY RECT. 58 X 117 S.LOREN 2DA</v>
      </c>
      <c r="I10851" t="str">
        <f>+VLOOKUP(G10851,[1]SKU!A:D,4,0)</f>
        <v>PORCELANATO</v>
      </c>
      <c r="J10851" t="str">
        <f>+VLOOKUP(G10851,[1]SKU!A:E,5,0)</f>
        <v>Cementos</v>
      </c>
      <c r="K10851" t="str">
        <f>+VLOOKUP(G10851,[1]SKU!A:C,3,0)</f>
        <v>SAN LORENZO</v>
      </c>
      <c r="L10851">
        <v>25</v>
      </c>
      <c r="M10851">
        <v>10.013838834739236</v>
      </c>
      <c r="N10851">
        <f>+VLOOKUP([1]VENTAS!G10851,[1]SKU!A:G,6,0)</f>
        <v>9392</v>
      </c>
      <c r="O10851" s="4">
        <f t="shared" si="169"/>
        <v>94049.974335870909</v>
      </c>
    </row>
    <row r="10852" spans="1:15" x14ac:dyDescent="0.3">
      <c r="A10852" s="1">
        <v>44985</v>
      </c>
      <c r="B10852" s="2" t="s">
        <v>9612</v>
      </c>
      <c r="C10852" s="2" t="s">
        <v>9613</v>
      </c>
      <c r="D10852" s="2" t="s">
        <v>10887</v>
      </c>
      <c r="E10852">
        <v>230</v>
      </c>
      <c r="F10852" t="str">
        <f>+VLOOKUP(E10852,[1]CLIENTES!A:B,2,0)</f>
        <v>Willians</v>
      </c>
      <c r="G10852">
        <v>40</v>
      </c>
      <c r="H10852" t="str">
        <f>+VLOOKUP(G10852,[1]SKU!A:B,2,0)</f>
        <v>RECOLETA 51 X 51 C.NEGRO 1RA CAL</v>
      </c>
      <c r="I10852" t="str">
        <f>+VLOOKUP(G10852,[1]SKU!A:D,4,0)</f>
        <v>CERAMICO</v>
      </c>
      <c r="J10852" t="str">
        <f>+VLOOKUP(G10852,[1]SKU!A:E,5,0)</f>
        <v>Deco &amp; Mas</v>
      </c>
      <c r="K10852" t="str">
        <f>+VLOOKUP(G10852,[1]SKU!A:C,3,0)</f>
        <v>CERRO NEGRO</v>
      </c>
      <c r="L10852">
        <v>163</v>
      </c>
      <c r="M10852">
        <v>44.112143480508436</v>
      </c>
      <c r="N10852">
        <f>+VLOOKUP([1]VENTAS!G10852,[1]SKU!A:G,6,0)</f>
        <v>7354</v>
      </c>
      <c r="O10852" s="4">
        <f t="shared" si="169"/>
        <v>324400.70315565902</v>
      </c>
    </row>
    <row r="10853" spans="1:15" x14ac:dyDescent="0.3">
      <c r="A10853" s="1">
        <v>44931</v>
      </c>
      <c r="B10853" s="2" t="s">
        <v>9612</v>
      </c>
      <c r="C10853" s="2" t="s">
        <v>9613</v>
      </c>
      <c r="D10853" s="2" t="s">
        <v>10888</v>
      </c>
      <c r="E10853">
        <v>77</v>
      </c>
      <c r="F10853" t="str">
        <f>+VLOOKUP(E10853,[1]CLIENTES!A:B,2,0)</f>
        <v>Martin</v>
      </c>
      <c r="G10853">
        <v>75</v>
      </c>
      <c r="H10853" t="str">
        <f>+VLOOKUP(G10853,[1]SKU!A:B,2,0)</f>
        <v>PORTLAND MARFIL 45,3 x 45,3 S.LOREN 2DA C</v>
      </c>
      <c r="I10853" t="str">
        <f>+VLOOKUP(G10853,[1]SKU!A:D,4,0)</f>
        <v>CERAMICO</v>
      </c>
      <c r="J10853" t="str">
        <f>+VLOOKUP(G10853,[1]SKU!A:E,5,0)</f>
        <v>Cementos</v>
      </c>
      <c r="K10853" t="str">
        <f>+VLOOKUP(G10853,[1]SKU!A:C,3,0)</f>
        <v>SAN LORENZO</v>
      </c>
      <c r="L10853">
        <v>123</v>
      </c>
      <c r="M10853">
        <v>22.082275589103258</v>
      </c>
      <c r="N10853">
        <f>+VLOOKUP([1]VENTAS!G10853,[1]SKU!A:G,6,0)</f>
        <v>7418</v>
      </c>
      <c r="O10853" s="4">
        <f t="shared" si="169"/>
        <v>163806.32031996796</v>
      </c>
    </row>
    <row r="10854" spans="1:15" x14ac:dyDescent="0.3">
      <c r="A10854" s="1">
        <v>44927</v>
      </c>
      <c r="B10854" s="2" t="s">
        <v>9612</v>
      </c>
      <c r="C10854" s="2" t="s">
        <v>9613</v>
      </c>
      <c r="D10854" s="2" t="s">
        <v>10889</v>
      </c>
      <c r="E10854">
        <v>85</v>
      </c>
      <c r="F10854" t="str">
        <f>+VLOOKUP(E10854,[1]CLIENTES!A:B,2,0)</f>
        <v>Aleen</v>
      </c>
      <c r="G10854">
        <v>362</v>
      </c>
      <c r="H10854" t="str">
        <f>+VLOOKUP(G10854,[1]SKU!A:B,2,0)</f>
        <v>URBAN CONCRETE OUT GREY 58 x 117 1RA C</v>
      </c>
      <c r="I10854" t="str">
        <f>+VLOOKUP(G10854,[1]SKU!A:D,4,0)</f>
        <v>PORCELANATO</v>
      </c>
      <c r="J10854" t="str">
        <f>+VLOOKUP(G10854,[1]SKU!A:E,5,0)</f>
        <v>Cementos</v>
      </c>
      <c r="K10854" t="str">
        <f>+VLOOKUP(G10854,[1]SKU!A:C,3,0)</f>
        <v>SAN LORENZO</v>
      </c>
      <c r="L10854">
        <v>1</v>
      </c>
      <c r="M10854">
        <v>0.99844925033066423</v>
      </c>
      <c r="N10854">
        <f>+VLOOKUP([1]VENTAS!G10854,[1]SKU!A:G,6,0)</f>
        <v>1526</v>
      </c>
      <c r="O10854" s="4">
        <f t="shared" si="169"/>
        <v>1523.6335560045936</v>
      </c>
    </row>
    <row r="10855" spans="1:15" x14ac:dyDescent="0.3">
      <c r="A10855" s="1">
        <v>44934</v>
      </c>
      <c r="B10855" s="2" t="s">
        <v>9612</v>
      </c>
      <c r="C10855" s="2" t="s">
        <v>9613</v>
      </c>
      <c r="D10855" s="2" t="s">
        <v>10890</v>
      </c>
      <c r="E10855">
        <v>143</v>
      </c>
      <c r="F10855" t="str">
        <f>+VLOOKUP(E10855,[1]CLIENTES!A:B,2,0)</f>
        <v>Alysson</v>
      </c>
      <c r="G10855">
        <v>266</v>
      </c>
      <c r="H10855" t="str">
        <f>+VLOOKUP(G10855,[1]SKU!A:B,2,0)</f>
        <v>COMPACT NEUTRAL ESM NAT 60 X 120 ILVA 1RA C</v>
      </c>
      <c r="I10855" t="str">
        <f>+VLOOKUP(G10855,[1]SKU!A:D,4,0)</f>
        <v>PORCELANATO</v>
      </c>
      <c r="J10855" t="str">
        <f>+VLOOKUP(G10855,[1]SKU!A:E,5,0)</f>
        <v>Cementos</v>
      </c>
      <c r="K10855" t="str">
        <f>+VLOOKUP(G10855,[1]SKU!A:C,3,0)</f>
        <v>ILVA</v>
      </c>
      <c r="L10855">
        <v>138</v>
      </c>
      <c r="M10855">
        <v>125.0458024600881</v>
      </c>
      <c r="N10855">
        <f>+VLOOKUP([1]VENTAS!G10855,[1]SKU!A:G,6,0)</f>
        <v>1458</v>
      </c>
      <c r="O10855" s="4">
        <f t="shared" si="169"/>
        <v>182316.77998680845</v>
      </c>
    </row>
    <row r="10856" spans="1:15" x14ac:dyDescent="0.3">
      <c r="A10856" s="1">
        <v>44945</v>
      </c>
      <c r="B10856" s="2" t="s">
        <v>9612</v>
      </c>
      <c r="C10856" s="2" t="s">
        <v>9613</v>
      </c>
      <c r="D10856" s="2" t="s">
        <v>10891</v>
      </c>
      <c r="E10856">
        <v>162</v>
      </c>
      <c r="F10856" t="str">
        <f>+VLOOKUP(E10856,[1]CLIENTES!A:B,2,0)</f>
        <v>Jheremy</v>
      </c>
      <c r="G10856">
        <v>386</v>
      </c>
      <c r="H10856" t="str">
        <f>+VLOOKUP(G10856,[1]SKU!A:B,2,0)</f>
        <v>ICE TILE BLANCO FIT RECT. 58 X 58 S.LOREN 1RA C</v>
      </c>
      <c r="I10856" t="str">
        <f>+VLOOKUP(G10856,[1]SKU!A:D,4,0)</f>
        <v>PORCELANATO</v>
      </c>
      <c r="J10856" t="str">
        <f>+VLOOKUP(G10856,[1]SKU!A:E,5,0)</f>
        <v>Deco &amp; Mas</v>
      </c>
      <c r="K10856" t="str">
        <f>+VLOOKUP(G10856,[1]SKU!A:C,3,0)</f>
        <v>SAN LORENZO</v>
      </c>
      <c r="L10856">
        <v>16</v>
      </c>
      <c r="M10856">
        <v>14.026063281471265</v>
      </c>
      <c r="N10856">
        <f>+VLOOKUP([1]VENTAS!G10856,[1]SKU!A:G,6,0)</f>
        <v>9877</v>
      </c>
      <c r="O10856" s="4">
        <f t="shared" si="169"/>
        <v>138535.42703109168</v>
      </c>
    </row>
    <row r="10857" spans="1:15" x14ac:dyDescent="0.3">
      <c r="A10857" s="1">
        <v>44977</v>
      </c>
      <c r="B10857" s="2" t="s">
        <v>9612</v>
      </c>
      <c r="C10857" s="2" t="s">
        <v>9613</v>
      </c>
      <c r="D10857" s="2" t="s">
        <v>10892</v>
      </c>
      <c r="E10857">
        <v>191</v>
      </c>
      <c r="F10857" t="str">
        <f>+VLOOKUP(E10857,[1]CLIENTES!A:B,2,0)</f>
        <v>Bianka</v>
      </c>
      <c r="G10857">
        <v>112</v>
      </c>
      <c r="H10857" t="str">
        <f>+VLOOKUP(G10857,[1]SKU!A:B,2,0)</f>
        <v>VENECIANO BIANCO 33 x 33 S.LOREN 1RA C</v>
      </c>
      <c r="I10857" t="str">
        <f>+VLOOKUP(G10857,[1]SKU!A:D,4,0)</f>
        <v>CERAMICO</v>
      </c>
      <c r="J10857" t="str">
        <f>+VLOOKUP(G10857,[1]SKU!A:E,5,0)</f>
        <v>Deco &amp; Mas</v>
      </c>
      <c r="K10857" t="str">
        <f>+VLOOKUP(G10857,[1]SKU!A:C,3,0)</f>
        <v>SAN LORENZO</v>
      </c>
      <c r="L10857">
        <v>106</v>
      </c>
      <c r="M10857">
        <v>101.94845551369079</v>
      </c>
      <c r="N10857">
        <f>+VLOOKUP([1]VENTAS!G10857,[1]SKU!A:G,6,0)</f>
        <v>9035</v>
      </c>
      <c r="O10857" s="4">
        <f t="shared" si="169"/>
        <v>921104.29556619632</v>
      </c>
    </row>
    <row r="10858" spans="1:15" x14ac:dyDescent="0.3">
      <c r="A10858" s="1">
        <v>44965</v>
      </c>
      <c r="B10858" s="2" t="s">
        <v>9612</v>
      </c>
      <c r="C10858" s="2" t="s">
        <v>9613</v>
      </c>
      <c r="D10858" s="2" t="s">
        <v>10893</v>
      </c>
      <c r="E10858">
        <v>115</v>
      </c>
      <c r="F10858" t="str">
        <f>+VLOOKUP(E10858,[1]CLIENTES!A:B,2,0)</f>
        <v>Franciska</v>
      </c>
      <c r="G10858">
        <v>3</v>
      </c>
      <c r="H10858" t="str">
        <f>+VLOOKUP(G10858,[1]SKU!A:B,2,0)</f>
        <v>SUBWAY NEGRO 31 x 53 LOURDES 1RA C</v>
      </c>
      <c r="I10858" t="str">
        <f>+VLOOKUP(G10858,[1]SKU!A:D,4,0)</f>
        <v>CERAMICO</v>
      </c>
      <c r="J10858" t="str">
        <f>+VLOOKUP(G10858,[1]SKU!A:E,5,0)</f>
        <v>Deco &amp; Mas</v>
      </c>
      <c r="K10858" t="str">
        <f>+VLOOKUP(G10858,[1]SKU!A:C,3,0)</f>
        <v>LOURDES</v>
      </c>
      <c r="L10858">
        <v>120</v>
      </c>
      <c r="M10858">
        <v>48.20307446991297</v>
      </c>
      <c r="N10858">
        <f>+VLOOKUP([1]VENTAS!G10858,[1]SKU!A:G,6,0)</f>
        <v>4901</v>
      </c>
      <c r="O10858" s="4">
        <f t="shared" si="169"/>
        <v>236243.26797704346</v>
      </c>
    </row>
    <row r="10859" spans="1:15" x14ac:dyDescent="0.3">
      <c r="A10859" s="1">
        <v>44981</v>
      </c>
      <c r="B10859" s="2" t="s">
        <v>9612</v>
      </c>
      <c r="C10859" s="2" t="s">
        <v>9613</v>
      </c>
      <c r="D10859" s="2" t="s">
        <v>10894</v>
      </c>
      <c r="E10859">
        <v>48</v>
      </c>
      <c r="F10859" t="str">
        <f>+VLOOKUP(E10859,[1]CLIENTES!A:B,2,0)</f>
        <v>Yanara</v>
      </c>
      <c r="G10859">
        <v>243</v>
      </c>
      <c r="H10859" t="str">
        <f>+VLOOKUP(G10859,[1]SKU!A:B,2,0)</f>
        <v>LIFE TIZA PUL RECT 58 X 58 C.NEGRO 2DA C</v>
      </c>
      <c r="I10859" t="str">
        <f>+VLOOKUP(G10859,[1]SKU!A:D,4,0)</f>
        <v>PORCELANATO</v>
      </c>
      <c r="J10859" t="str">
        <f>+VLOOKUP(G10859,[1]SKU!A:E,5,0)</f>
        <v>Cementos</v>
      </c>
      <c r="K10859" t="str">
        <f>+VLOOKUP(G10859,[1]SKU!A:C,3,0)</f>
        <v>CERRO NEGRO</v>
      </c>
      <c r="L10859">
        <v>70</v>
      </c>
      <c r="M10859">
        <v>4.1441311869594477</v>
      </c>
      <c r="N10859">
        <f>+VLOOKUP([1]VENTAS!G10859,[1]SKU!A:G,6,0)</f>
        <v>8822</v>
      </c>
      <c r="O10859" s="4">
        <f t="shared" si="169"/>
        <v>36559.52533135625</v>
      </c>
    </row>
    <row r="10860" spans="1:15" x14ac:dyDescent="0.3">
      <c r="A10860" s="1">
        <v>44958</v>
      </c>
      <c r="B10860" s="2" t="s">
        <v>9612</v>
      </c>
      <c r="C10860" s="2" t="s">
        <v>9613</v>
      </c>
      <c r="D10860" s="2" t="s">
        <v>10895</v>
      </c>
      <c r="E10860">
        <v>151</v>
      </c>
      <c r="F10860" t="str">
        <f>+VLOOKUP(E10860,[1]CLIENTES!A:B,2,0)</f>
        <v>Mara</v>
      </c>
      <c r="G10860">
        <v>141</v>
      </c>
      <c r="H10860" t="str">
        <f>+VLOOKUP(G10860,[1]SKU!A:B,2,0)</f>
        <v>MURO PIEDRA  BRICK 31 x 53 LOURDES 1RA C</v>
      </c>
      <c r="I10860" t="str">
        <f>+VLOOKUP(G10860,[1]SKU!A:D,4,0)</f>
        <v>CERAMICO</v>
      </c>
      <c r="J10860" t="str">
        <f>+VLOOKUP(G10860,[1]SKU!A:E,5,0)</f>
        <v>Piedras</v>
      </c>
      <c r="K10860" t="str">
        <f>+VLOOKUP(G10860,[1]SKU!A:C,3,0)</f>
        <v>LOURDES</v>
      </c>
      <c r="L10860">
        <v>145</v>
      </c>
      <c r="M10860">
        <v>89.631654606453793</v>
      </c>
      <c r="N10860">
        <f>+VLOOKUP([1]VENTAS!G10860,[1]SKU!A:G,6,0)</f>
        <v>8048</v>
      </c>
      <c r="O10860" s="4">
        <f t="shared" si="169"/>
        <v>721355.55627274013</v>
      </c>
    </row>
    <row r="10861" spans="1:15" x14ac:dyDescent="0.3">
      <c r="A10861" s="1">
        <v>44943</v>
      </c>
      <c r="B10861" s="2" t="s">
        <v>9612</v>
      </c>
      <c r="C10861" s="2" t="s">
        <v>9613</v>
      </c>
      <c r="D10861" s="2" t="s">
        <v>10896</v>
      </c>
      <c r="E10861">
        <v>105</v>
      </c>
      <c r="F10861" t="str">
        <f>+VLOOKUP(E10861,[1]CLIENTES!A:B,2,0)</f>
        <v>Basthian</v>
      </c>
      <c r="G10861">
        <v>280</v>
      </c>
      <c r="H10861" t="str">
        <f>+VLOOKUP(G10861,[1]SKU!A:B,2,0)</f>
        <v>LIFE GRIS RECT 58 X 117 C.NEGRO 2DA CAL</v>
      </c>
      <c r="I10861" t="str">
        <f>+VLOOKUP(G10861,[1]SKU!A:D,4,0)</f>
        <v>PORCELANATO</v>
      </c>
      <c r="J10861" t="str">
        <f>+VLOOKUP(G10861,[1]SKU!A:E,5,0)</f>
        <v>Cementos</v>
      </c>
      <c r="K10861" t="str">
        <f>+VLOOKUP(G10861,[1]SKU!A:C,3,0)</f>
        <v>CERRO NEGRO</v>
      </c>
      <c r="L10861">
        <v>90</v>
      </c>
      <c r="M10861">
        <v>24.070506379452475</v>
      </c>
      <c r="N10861">
        <f>+VLOOKUP([1]VENTAS!G10861,[1]SKU!A:G,6,0)</f>
        <v>6027</v>
      </c>
      <c r="O10861" s="4">
        <f t="shared" si="169"/>
        <v>145072.94194896007</v>
      </c>
    </row>
    <row r="10862" spans="1:15" x14ac:dyDescent="0.3">
      <c r="A10862" s="1">
        <v>44975</v>
      </c>
      <c r="B10862" s="2" t="s">
        <v>9612</v>
      </c>
      <c r="C10862" s="2" t="s">
        <v>9613</v>
      </c>
      <c r="D10862" s="2" t="s">
        <v>10897</v>
      </c>
      <c r="E10862">
        <v>78</v>
      </c>
      <c r="F10862" t="str">
        <f>+VLOOKUP(E10862,[1]CLIENTES!A:B,2,0)</f>
        <v>Justin</v>
      </c>
      <c r="G10862">
        <v>320</v>
      </c>
      <c r="H10862" t="str">
        <f>+VLOOKUP(G10862,[1]SKU!A:B,2,0)</f>
        <v>M. SURIA SVER PUL FIT RT 57,7 x 57,7 S.LOREN 2DA C</v>
      </c>
      <c r="I10862" t="str">
        <f>+VLOOKUP(G10862,[1]SKU!A:D,4,0)</f>
        <v>PORCELANATO</v>
      </c>
      <c r="J10862" t="str">
        <f>+VLOOKUP(G10862,[1]SKU!A:E,5,0)</f>
        <v>Marmoles</v>
      </c>
      <c r="K10862" t="str">
        <f>+VLOOKUP(G10862,[1]SKU!A:C,3,0)</f>
        <v>SAN LORENZO</v>
      </c>
      <c r="L10862">
        <v>70</v>
      </c>
      <c r="M10862">
        <v>58.358007179231009</v>
      </c>
      <c r="N10862">
        <f>+VLOOKUP([1]VENTAS!G10862,[1]SKU!A:G,6,0)</f>
        <v>8792</v>
      </c>
      <c r="O10862" s="4">
        <f t="shared" si="169"/>
        <v>513083.59911979904</v>
      </c>
    </row>
    <row r="10863" spans="1:15" x14ac:dyDescent="0.3">
      <c r="A10863" s="1">
        <v>44951</v>
      </c>
      <c r="B10863" s="2" t="s">
        <v>9612</v>
      </c>
      <c r="C10863" s="2" t="s">
        <v>9613</v>
      </c>
      <c r="D10863" s="2" t="s">
        <v>10898</v>
      </c>
      <c r="E10863">
        <v>201</v>
      </c>
      <c r="F10863" t="str">
        <f>+VLOOKUP(E10863,[1]CLIENTES!A:B,2,0)</f>
        <v>Dustin</v>
      </c>
      <c r="G10863">
        <v>19</v>
      </c>
      <c r="H10863" t="str">
        <f>+VLOOKUP(G10863,[1]SKU!A:B,2,0)</f>
        <v>BLANCO PERLA SATINADO  33 x 45,3 S.LOREN 2DA CAL</v>
      </c>
      <c r="I10863" t="str">
        <f>+VLOOKUP(G10863,[1]SKU!A:D,4,0)</f>
        <v>CERAMICO</v>
      </c>
      <c r="J10863" t="str">
        <f>+VLOOKUP(G10863,[1]SKU!A:E,5,0)</f>
        <v>Deco &amp; Mas</v>
      </c>
      <c r="K10863" t="str">
        <f>+VLOOKUP(G10863,[1]SKU!A:C,3,0)</f>
        <v>SAN LORENZO</v>
      </c>
      <c r="L10863">
        <v>161</v>
      </c>
      <c r="M10863">
        <v>88.357428734627078</v>
      </c>
      <c r="N10863">
        <f>+VLOOKUP([1]VENTAS!G10863,[1]SKU!A:G,6,0)</f>
        <v>7922</v>
      </c>
      <c r="O10863" s="4">
        <f t="shared" si="169"/>
        <v>699967.5504357157</v>
      </c>
    </row>
    <row r="10864" spans="1:15" x14ac:dyDescent="0.3">
      <c r="A10864" s="1">
        <v>44975</v>
      </c>
      <c r="B10864" s="2" t="s">
        <v>9612</v>
      </c>
      <c r="C10864" s="2" t="s">
        <v>9613</v>
      </c>
      <c r="D10864" s="2" t="s">
        <v>10899</v>
      </c>
      <c r="E10864">
        <v>63</v>
      </c>
      <c r="F10864" t="str">
        <f>+VLOOKUP(E10864,[1]CLIENTES!A:B,2,0)</f>
        <v>Jeans</v>
      </c>
      <c r="G10864">
        <v>153</v>
      </c>
      <c r="H10864" t="str">
        <f>+VLOOKUP(G10864,[1]SKU!A:B,2,0)</f>
        <v>BOEDO MIX  51 x 51 C.NEGRO 2DA CAL</v>
      </c>
      <c r="I10864" t="str">
        <f>+VLOOKUP(G10864,[1]SKU!A:D,4,0)</f>
        <v>CERAMICO</v>
      </c>
      <c r="J10864" t="str">
        <f>+VLOOKUP(G10864,[1]SKU!A:E,5,0)</f>
        <v>Deco &amp; Mas</v>
      </c>
      <c r="K10864" t="str">
        <f>+VLOOKUP(G10864,[1]SKU!A:C,3,0)</f>
        <v>CERRO NEGRO</v>
      </c>
      <c r="L10864">
        <v>119</v>
      </c>
      <c r="M10864">
        <v>20.30241674575414</v>
      </c>
      <c r="N10864">
        <f>+VLOOKUP([1]VENTAS!G10864,[1]SKU!A:G,6,0)</f>
        <v>4088</v>
      </c>
      <c r="O10864" s="4">
        <f t="shared" si="169"/>
        <v>82996.279656642932</v>
      </c>
    </row>
    <row r="10865" spans="1:15" x14ac:dyDescent="0.3">
      <c r="A10865" s="1">
        <v>44940</v>
      </c>
      <c r="B10865" s="2" t="s">
        <v>9612</v>
      </c>
      <c r="C10865" s="2" t="s">
        <v>9613</v>
      </c>
      <c r="D10865" s="2" t="s">
        <v>10900</v>
      </c>
      <c r="E10865">
        <v>48</v>
      </c>
      <c r="F10865" t="str">
        <f>+VLOOKUP(E10865,[1]CLIENTES!A:B,2,0)</f>
        <v>Yanara</v>
      </c>
      <c r="G10865">
        <v>259</v>
      </c>
      <c r="H10865" t="str">
        <f>+VLOOKUP(G10865,[1]SKU!A:B,2,0)</f>
        <v>MOMA GRIS PUL RECT 58 x 117 C.NEGRO 2DA C</v>
      </c>
      <c r="I10865" t="str">
        <f>+VLOOKUP(G10865,[1]SKU!A:D,4,0)</f>
        <v>PORCELANATO</v>
      </c>
      <c r="J10865" t="str">
        <f>+VLOOKUP(G10865,[1]SKU!A:E,5,0)</f>
        <v>Cementos</v>
      </c>
      <c r="K10865" t="str">
        <f>+VLOOKUP(G10865,[1]SKU!A:C,3,0)</f>
        <v>CERRO NEGRO</v>
      </c>
      <c r="L10865">
        <v>159</v>
      </c>
      <c r="M10865">
        <v>54.807353947128959</v>
      </c>
      <c r="N10865">
        <f>+VLOOKUP([1]VENTAS!G10865,[1]SKU!A:G,6,0)</f>
        <v>7484</v>
      </c>
      <c r="O10865" s="4">
        <f t="shared" si="169"/>
        <v>410178.23694031313</v>
      </c>
    </row>
    <row r="10866" spans="1:15" x14ac:dyDescent="0.3">
      <c r="A10866" s="1">
        <v>44947</v>
      </c>
      <c r="B10866" s="2" t="s">
        <v>9612</v>
      </c>
      <c r="C10866" s="2" t="s">
        <v>9613</v>
      </c>
      <c r="D10866" s="2" t="s">
        <v>10901</v>
      </c>
      <c r="E10866">
        <v>186</v>
      </c>
      <c r="F10866" t="str">
        <f>+VLOOKUP(E10866,[1]CLIENTES!A:B,2,0)</f>
        <v>Maykol</v>
      </c>
      <c r="G10866">
        <v>229</v>
      </c>
      <c r="H10866" t="str">
        <f>+VLOOKUP(G10866,[1]SKU!A:B,2,0)</f>
        <v>MONACO CREMA PUL RECT 58 x 117 C.NEGRO 1RA C</v>
      </c>
      <c r="I10866" t="str">
        <f>+VLOOKUP(G10866,[1]SKU!A:D,4,0)</f>
        <v>PORCELANATO</v>
      </c>
      <c r="J10866" t="str">
        <f>+VLOOKUP(G10866,[1]SKU!A:E,5,0)</f>
        <v>Marmoles</v>
      </c>
      <c r="K10866" t="str">
        <f>+VLOOKUP(G10866,[1]SKU!A:C,3,0)</f>
        <v>CERRO NEGRO</v>
      </c>
      <c r="L10866">
        <v>137</v>
      </c>
      <c r="M10866">
        <v>72.607738560418667</v>
      </c>
      <c r="N10866">
        <f>+VLOOKUP([1]VENTAS!G10866,[1]SKU!A:G,6,0)</f>
        <v>7489</v>
      </c>
      <c r="O10866" s="4">
        <f t="shared" si="169"/>
        <v>543759.35407897539</v>
      </c>
    </row>
    <row r="10867" spans="1:15" x14ac:dyDescent="0.3">
      <c r="A10867" s="1">
        <v>44942</v>
      </c>
      <c r="B10867" s="2" t="s">
        <v>9612</v>
      </c>
      <c r="C10867" s="2" t="s">
        <v>9613</v>
      </c>
      <c r="D10867" s="2" t="s">
        <v>10902</v>
      </c>
      <c r="E10867">
        <v>220</v>
      </c>
      <c r="F10867" t="str">
        <f>+VLOOKUP(E10867,[1]CLIENTES!A:B,2,0)</f>
        <v>Dayra</v>
      </c>
      <c r="G10867">
        <v>180</v>
      </c>
      <c r="H10867" t="str">
        <f>+VLOOKUP(G10867,[1]SKU!A:B,2,0)</f>
        <v>BOLOGNA TIZA 50 x 50 CAÑUELAS 1RA C</v>
      </c>
      <c r="I10867" t="str">
        <f>+VLOOKUP(G10867,[1]SKU!A:D,4,0)</f>
        <v>CERAMICO</v>
      </c>
      <c r="J10867" t="str">
        <f>+VLOOKUP(G10867,[1]SKU!A:E,5,0)</f>
        <v>Maderas</v>
      </c>
      <c r="K10867" t="str">
        <f>+VLOOKUP(G10867,[1]SKU!A:C,3,0)</f>
        <v>CAÑUELAS</v>
      </c>
      <c r="L10867">
        <v>127</v>
      </c>
      <c r="M10867">
        <v>43.940408244909037</v>
      </c>
      <c r="N10867">
        <f>+VLOOKUP([1]VENTAS!G10867,[1]SKU!A:G,6,0)</f>
        <v>8211</v>
      </c>
      <c r="O10867" s="4">
        <f t="shared" si="169"/>
        <v>360794.69209894812</v>
      </c>
    </row>
    <row r="10868" spans="1:15" x14ac:dyDescent="0.3">
      <c r="A10868" s="1">
        <v>44974</v>
      </c>
      <c r="B10868" s="2" t="s">
        <v>9612</v>
      </c>
      <c r="C10868" s="2" t="s">
        <v>9613</v>
      </c>
      <c r="D10868" s="2" t="s">
        <v>10903</v>
      </c>
      <c r="E10868">
        <v>163</v>
      </c>
      <c r="F10868" t="str">
        <f>+VLOOKUP(E10868,[1]CLIENTES!A:B,2,0)</f>
        <v>Dominic</v>
      </c>
      <c r="G10868">
        <v>164</v>
      </c>
      <c r="H10868" t="str">
        <f>+VLOOKUP(G10868,[1]SKU!A:B,2,0)</f>
        <v>RONDA GRIS 38 x 38 C.NEGRO 1RA CAL</v>
      </c>
      <c r="I10868" t="str">
        <f>+VLOOKUP(G10868,[1]SKU!A:D,4,0)</f>
        <v>CERAMICO</v>
      </c>
      <c r="J10868" t="str">
        <f>+VLOOKUP(G10868,[1]SKU!A:E,5,0)</f>
        <v>Marmoles</v>
      </c>
      <c r="K10868" t="str">
        <f>+VLOOKUP(G10868,[1]SKU!A:C,3,0)</f>
        <v>CERRO NEGRO</v>
      </c>
      <c r="L10868">
        <v>67</v>
      </c>
      <c r="M10868">
        <v>36.773657958082794</v>
      </c>
      <c r="N10868">
        <f>+VLOOKUP([1]VENTAS!G10868,[1]SKU!A:G,6,0)</f>
        <v>1261</v>
      </c>
      <c r="O10868" s="4">
        <f t="shared" si="169"/>
        <v>46371.582685142406</v>
      </c>
    </row>
    <row r="10869" spans="1:15" x14ac:dyDescent="0.3">
      <c r="A10869" s="1">
        <v>44978</v>
      </c>
      <c r="B10869" s="2" t="s">
        <v>9612</v>
      </c>
      <c r="C10869" s="2" t="s">
        <v>9613</v>
      </c>
      <c r="D10869" s="2" t="s">
        <v>10904</v>
      </c>
      <c r="E10869">
        <v>18</v>
      </c>
      <c r="F10869" t="str">
        <f>+VLOOKUP(E10869,[1]CLIENTES!A:B,2,0)</f>
        <v>Vanessa</v>
      </c>
      <c r="G10869">
        <v>247</v>
      </c>
      <c r="H10869" t="str">
        <f>+VLOOKUP(G10869,[1]SKU!A:B,2,0)</f>
        <v>PORCELANATO RETRO 20 X 60 ALBERDI 1RA C</v>
      </c>
      <c r="I10869" t="str">
        <f>+VLOOKUP(G10869,[1]SKU!A:D,4,0)</f>
        <v>PORCELANATO</v>
      </c>
      <c r="J10869" t="str">
        <f>+VLOOKUP(G10869,[1]SKU!A:E,5,0)</f>
        <v>Maderas</v>
      </c>
      <c r="K10869" t="str">
        <f>+VLOOKUP(G10869,[1]SKU!A:C,3,0)</f>
        <v>ALBERDI</v>
      </c>
      <c r="L10869">
        <v>125</v>
      </c>
      <c r="M10869">
        <v>21.191568847316447</v>
      </c>
      <c r="N10869">
        <f>+VLOOKUP([1]VENTAS!G10869,[1]SKU!A:G,6,0)</f>
        <v>7557</v>
      </c>
      <c r="O10869" s="4">
        <f t="shared" si="169"/>
        <v>160144.6857791704</v>
      </c>
    </row>
    <row r="10870" spans="1:15" x14ac:dyDescent="0.3">
      <c r="A10870" s="1">
        <v>44929</v>
      </c>
      <c r="B10870" s="2" t="s">
        <v>9612</v>
      </c>
      <c r="C10870" s="2" t="s">
        <v>9613</v>
      </c>
      <c r="D10870" s="2" t="s">
        <v>10905</v>
      </c>
      <c r="E10870">
        <v>183</v>
      </c>
      <c r="F10870" t="str">
        <f>+VLOOKUP(E10870,[1]CLIENTES!A:B,2,0)</f>
        <v>Analy</v>
      </c>
      <c r="G10870">
        <v>331</v>
      </c>
      <c r="H10870" t="str">
        <f>+VLOOKUP(G10870,[1]SKU!A:B,2,0)</f>
        <v>BAUHAUS GREY FIT RECT. 58 x 58 S.LOREN 2DA C</v>
      </c>
      <c r="I10870" t="str">
        <f>+VLOOKUP(G10870,[1]SKU!A:D,4,0)</f>
        <v>PORCELANATO</v>
      </c>
      <c r="J10870" t="str">
        <f>+VLOOKUP(G10870,[1]SKU!A:E,5,0)</f>
        <v>Cementos</v>
      </c>
      <c r="K10870" t="str">
        <f>+VLOOKUP(G10870,[1]SKU!A:C,3,0)</f>
        <v>SAN LORENZO</v>
      </c>
      <c r="L10870">
        <v>5</v>
      </c>
      <c r="M10870">
        <v>2.4481155656622153</v>
      </c>
      <c r="N10870">
        <f>+VLOOKUP([1]VENTAS!G10870,[1]SKU!A:G,6,0)</f>
        <v>1886</v>
      </c>
      <c r="O10870" s="4">
        <f t="shared" si="169"/>
        <v>4617.1459568389382</v>
      </c>
    </row>
    <row r="10871" spans="1:15" x14ac:dyDescent="0.3">
      <c r="A10871" s="1">
        <v>44944</v>
      </c>
      <c r="B10871" s="2" t="s">
        <v>9612</v>
      </c>
      <c r="C10871" s="2" t="s">
        <v>9613</v>
      </c>
      <c r="D10871" s="2" t="s">
        <v>10906</v>
      </c>
      <c r="E10871">
        <v>83</v>
      </c>
      <c r="F10871" t="str">
        <f>+VLOOKUP(E10871,[1]CLIENTES!A:B,2,0)</f>
        <v>Johaquin</v>
      </c>
      <c r="G10871">
        <v>307</v>
      </c>
      <c r="H10871" t="str">
        <f>+VLOOKUP(G10871,[1]SKU!A:B,2,0)</f>
        <v>DUBAI PUL RECT 58 X 58 C.NEGRO 1RA C</v>
      </c>
      <c r="I10871" t="str">
        <f>+VLOOKUP(G10871,[1]SKU!A:D,4,0)</f>
        <v>PORCELANATO</v>
      </c>
      <c r="J10871" t="str">
        <f>+VLOOKUP(G10871,[1]SKU!A:E,5,0)</f>
        <v>Marmoles</v>
      </c>
      <c r="K10871" t="str">
        <f>+VLOOKUP(G10871,[1]SKU!A:C,3,0)</f>
        <v>CERRO NEGRO</v>
      </c>
      <c r="L10871">
        <v>40</v>
      </c>
      <c r="M10871">
        <v>23.441339944902253</v>
      </c>
      <c r="N10871">
        <f>+VLOOKUP([1]VENTAS!G10871,[1]SKU!A:G,6,0)</f>
        <v>7070</v>
      </c>
      <c r="O10871" s="4">
        <f t="shared" si="169"/>
        <v>165730.27341045893</v>
      </c>
    </row>
    <row r="10872" spans="1:15" x14ac:dyDescent="0.3">
      <c r="A10872" s="1">
        <v>44980</v>
      </c>
      <c r="B10872" s="2" t="s">
        <v>9612</v>
      </c>
      <c r="C10872" s="2" t="s">
        <v>9613</v>
      </c>
      <c r="D10872" s="2" t="s">
        <v>10907</v>
      </c>
      <c r="E10872">
        <v>184</v>
      </c>
      <c r="F10872" t="str">
        <f>+VLOOKUP(E10872,[1]CLIENTES!A:B,2,0)</f>
        <v>Jose-Tomas</v>
      </c>
      <c r="G10872">
        <v>218</v>
      </c>
      <c r="H10872" t="str">
        <f>+VLOOKUP(G10872,[1]SKU!A:B,2,0)</f>
        <v>SOHO LOUNGE ESM NAT 45 x 90 ILVA 1RA C</v>
      </c>
      <c r="I10872" t="str">
        <f>+VLOOKUP(G10872,[1]SKU!A:D,4,0)</f>
        <v>PORCELANATO</v>
      </c>
      <c r="J10872" t="str">
        <f>+VLOOKUP(G10872,[1]SKU!A:E,5,0)</f>
        <v>Cementos</v>
      </c>
      <c r="K10872" t="str">
        <f>+VLOOKUP(G10872,[1]SKU!A:C,3,0)</f>
        <v>ILVA</v>
      </c>
      <c r="L10872">
        <v>135</v>
      </c>
      <c r="M10872">
        <v>17.797806018403666</v>
      </c>
      <c r="N10872">
        <f>+VLOOKUP([1]VENTAS!G10872,[1]SKU!A:G,6,0)</f>
        <v>3589</v>
      </c>
      <c r="O10872" s="4">
        <f t="shared" si="169"/>
        <v>63876.325800050756</v>
      </c>
    </row>
    <row r="10873" spans="1:15" x14ac:dyDescent="0.3">
      <c r="A10873" s="1">
        <v>44983</v>
      </c>
      <c r="B10873" s="2" t="s">
        <v>9612</v>
      </c>
      <c r="C10873" s="2" t="s">
        <v>9613</v>
      </c>
      <c r="D10873" s="2" t="s">
        <v>10908</v>
      </c>
      <c r="E10873">
        <v>92</v>
      </c>
      <c r="F10873" t="str">
        <f>+VLOOKUP(E10873,[1]CLIENTES!A:B,2,0)</f>
        <v>Adam</v>
      </c>
      <c r="G10873">
        <v>354</v>
      </c>
      <c r="H10873" t="str">
        <f>+VLOOKUP(G10873,[1]SKU!A:B,2,0)</f>
        <v>GUELL ARENA RECT. 58 X 117 S.LOREN 2DA C</v>
      </c>
      <c r="I10873" t="str">
        <f>+VLOOKUP(G10873,[1]SKU!A:D,4,0)</f>
        <v>PORCELANATO</v>
      </c>
      <c r="J10873" t="str">
        <f>+VLOOKUP(G10873,[1]SKU!A:E,5,0)</f>
        <v>Cementos</v>
      </c>
      <c r="K10873" t="str">
        <f>+VLOOKUP(G10873,[1]SKU!A:C,3,0)</f>
        <v>SAN LORENZO</v>
      </c>
      <c r="L10873">
        <v>11</v>
      </c>
      <c r="M10873">
        <v>10.698054576112712</v>
      </c>
      <c r="N10873">
        <f>+VLOOKUP([1]VENTAS!G10873,[1]SKU!A:G,6,0)</f>
        <v>5072</v>
      </c>
      <c r="O10873" s="4">
        <f t="shared" si="169"/>
        <v>54260.532810043675</v>
      </c>
    </row>
    <row r="10874" spans="1:15" x14ac:dyDescent="0.3">
      <c r="A10874" s="1">
        <v>44957</v>
      </c>
      <c r="B10874" s="2" t="s">
        <v>9612</v>
      </c>
      <c r="C10874" s="2" t="s">
        <v>9613</v>
      </c>
      <c r="D10874" s="2" t="s">
        <v>10909</v>
      </c>
      <c r="E10874">
        <v>41</v>
      </c>
      <c r="F10874" t="str">
        <f>+VLOOKUP(E10874,[1]CLIENTES!A:B,2,0)</f>
        <v>Hans</v>
      </c>
      <c r="G10874">
        <v>65</v>
      </c>
      <c r="H10874" t="str">
        <f>+VLOOKUP(G10874,[1]SKU!A:B,2,0)</f>
        <v>ADOQUIN BEIGE 45,3 X 45,3 SCOP 1RA C</v>
      </c>
      <c r="I10874" t="str">
        <f>+VLOOKUP(G10874,[1]SKU!A:D,4,0)</f>
        <v>CERAMICO</v>
      </c>
      <c r="J10874" t="str">
        <f>+VLOOKUP(G10874,[1]SKU!A:E,5,0)</f>
        <v>Piedras</v>
      </c>
      <c r="K10874" t="str">
        <f>+VLOOKUP(G10874,[1]SKU!A:C,3,0)</f>
        <v>SCOP</v>
      </c>
      <c r="L10874">
        <v>98</v>
      </c>
      <c r="M10874">
        <v>58.729028641739049</v>
      </c>
      <c r="N10874">
        <f>+VLOOKUP([1]VENTAS!G10874,[1]SKU!A:G,6,0)</f>
        <v>8864</v>
      </c>
      <c r="O10874" s="4">
        <f t="shared" si="169"/>
        <v>520574.10988037492</v>
      </c>
    </row>
    <row r="10875" spans="1:15" x14ac:dyDescent="0.3">
      <c r="A10875" s="1">
        <v>44975</v>
      </c>
      <c r="B10875" s="2" t="s">
        <v>9612</v>
      </c>
      <c r="C10875" s="2" t="s">
        <v>9613</v>
      </c>
      <c r="D10875" s="2" t="s">
        <v>10910</v>
      </c>
      <c r="E10875">
        <v>231</v>
      </c>
      <c r="F10875" t="str">
        <f>+VLOOKUP(E10875,[1]CLIENTES!A:B,2,0)</f>
        <v>Darwin</v>
      </c>
      <c r="G10875">
        <v>70</v>
      </c>
      <c r="H10875" t="str">
        <f>+VLOOKUP(G10875,[1]SKU!A:B,2,0)</f>
        <v>TRAVERTINO MARRON 35 x 35  LOURDES 1RA C</v>
      </c>
      <c r="I10875" t="str">
        <f>+VLOOKUP(G10875,[1]SKU!A:D,4,0)</f>
        <v>CERAMICO</v>
      </c>
      <c r="J10875" t="str">
        <f>+VLOOKUP(G10875,[1]SKU!A:E,5,0)</f>
        <v>Marmoles</v>
      </c>
      <c r="K10875" t="str">
        <f>+VLOOKUP(G10875,[1]SKU!A:C,3,0)</f>
        <v>LOURDES</v>
      </c>
      <c r="L10875">
        <v>111</v>
      </c>
      <c r="M10875">
        <v>37.692095209268992</v>
      </c>
      <c r="N10875">
        <f>+VLOOKUP([1]VENTAS!G10875,[1]SKU!A:G,6,0)</f>
        <v>7520</v>
      </c>
      <c r="O10875" s="4">
        <f t="shared" si="169"/>
        <v>283444.55597370281</v>
      </c>
    </row>
    <row r="10876" spans="1:15" x14ac:dyDescent="0.3">
      <c r="A10876" s="1">
        <v>44979</v>
      </c>
      <c r="B10876" s="2" t="s">
        <v>9612</v>
      </c>
      <c r="C10876" s="2" t="s">
        <v>9613</v>
      </c>
      <c r="D10876" s="2" t="s">
        <v>10911</v>
      </c>
      <c r="E10876">
        <v>105</v>
      </c>
      <c r="F10876" t="str">
        <f>+VLOOKUP(E10876,[1]CLIENTES!A:B,2,0)</f>
        <v>Basthian</v>
      </c>
      <c r="G10876">
        <v>300</v>
      </c>
      <c r="H10876" t="str">
        <f>+VLOOKUP(G10876,[1]SKU!A:B,2,0)</f>
        <v>MONACO CREMA PUL RECT 58 x 117 C.NEGRO 2DA C</v>
      </c>
      <c r="I10876" t="str">
        <f>+VLOOKUP(G10876,[1]SKU!A:D,4,0)</f>
        <v>PORCELANATO</v>
      </c>
      <c r="J10876" t="str">
        <f>+VLOOKUP(G10876,[1]SKU!A:E,5,0)</f>
        <v>Marmoles</v>
      </c>
      <c r="K10876" t="str">
        <f>+VLOOKUP(G10876,[1]SKU!A:C,3,0)</f>
        <v>CERRO NEGRO</v>
      </c>
      <c r="L10876">
        <v>29</v>
      </c>
      <c r="M10876">
        <v>17.831636388480021</v>
      </c>
      <c r="N10876">
        <f>+VLOOKUP([1]VENTAS!G10876,[1]SKU!A:G,6,0)</f>
        <v>2163</v>
      </c>
      <c r="O10876" s="4">
        <f t="shared" si="169"/>
        <v>38569.829508282288</v>
      </c>
    </row>
    <row r="10877" spans="1:15" x14ac:dyDescent="0.3">
      <c r="A10877" s="1">
        <v>44953</v>
      </c>
      <c r="B10877" s="2" t="s">
        <v>9612</v>
      </c>
      <c r="C10877" s="2" t="s">
        <v>9613</v>
      </c>
      <c r="D10877" s="2" t="s">
        <v>10912</v>
      </c>
      <c r="E10877">
        <v>202</v>
      </c>
      <c r="F10877" t="str">
        <f>+VLOOKUP(E10877,[1]CLIENTES!A:B,2,0)</f>
        <v>Tobias</v>
      </c>
      <c r="G10877">
        <v>383</v>
      </c>
      <c r="H10877" t="str">
        <f>+VLOOKUP(G10877,[1]SKU!A:B,2,0)</f>
        <v>URBAN CONCRETE ANTRACITA RECT. 58 X 58 S.LOREN 2DA</v>
      </c>
      <c r="I10877" t="str">
        <f>+VLOOKUP(G10877,[1]SKU!A:D,4,0)</f>
        <v>PORCELANATO</v>
      </c>
      <c r="J10877" t="str">
        <f>+VLOOKUP(G10877,[1]SKU!A:E,5,0)</f>
        <v>Cementos</v>
      </c>
      <c r="K10877" t="str">
        <f>+VLOOKUP(G10877,[1]SKU!A:C,3,0)</f>
        <v>SAN LORENZO</v>
      </c>
      <c r="L10877">
        <v>127</v>
      </c>
      <c r="M10877">
        <v>46.528205464366167</v>
      </c>
      <c r="N10877">
        <f>+VLOOKUP([1]VENTAS!G10877,[1]SKU!A:G,6,0)</f>
        <v>1498</v>
      </c>
      <c r="O10877" s="4">
        <f t="shared" si="169"/>
        <v>69699.251785620523</v>
      </c>
    </row>
    <row r="10878" spans="1:15" x14ac:dyDescent="0.3">
      <c r="A10878" s="1">
        <v>44938</v>
      </c>
      <c r="B10878" s="2" t="s">
        <v>9612</v>
      </c>
      <c r="C10878" s="2" t="s">
        <v>9613</v>
      </c>
      <c r="D10878" s="2" t="s">
        <v>10913</v>
      </c>
      <c r="E10878">
        <v>127</v>
      </c>
      <c r="F10878" t="str">
        <f>+VLOOKUP(E10878,[1]CLIENTES!A:B,2,0)</f>
        <v>Angel</v>
      </c>
      <c r="G10878">
        <v>186</v>
      </c>
      <c r="H10878" t="str">
        <f>+VLOOKUP(G10878,[1]SKU!A:B,2,0)</f>
        <v>AQUA MIX BLUE 33 x 33 SCOP 2DA CAL</v>
      </c>
      <c r="I10878" t="str">
        <f>+VLOOKUP(G10878,[1]SKU!A:D,4,0)</f>
        <v>CERAMICO</v>
      </c>
      <c r="J10878" t="str">
        <f>+VLOOKUP(G10878,[1]SKU!A:E,5,0)</f>
        <v>Deco &amp; Mas</v>
      </c>
      <c r="K10878" t="str">
        <f>+VLOOKUP(G10878,[1]SKU!A:C,3,0)</f>
        <v>SCOP</v>
      </c>
      <c r="L10878">
        <v>86</v>
      </c>
      <c r="M10878">
        <v>51.282859118893377</v>
      </c>
      <c r="N10878">
        <f>+VLOOKUP([1]VENTAS!G10878,[1]SKU!A:G,6,0)</f>
        <v>2697</v>
      </c>
      <c r="O10878" s="4">
        <f t="shared" si="169"/>
        <v>138309.87104365544</v>
      </c>
    </row>
    <row r="10879" spans="1:15" x14ac:dyDescent="0.3">
      <c r="A10879" s="1">
        <v>44964</v>
      </c>
      <c r="B10879" s="2" t="s">
        <v>9612</v>
      </c>
      <c r="C10879" s="2" t="s">
        <v>9613</v>
      </c>
      <c r="D10879" s="2" t="s">
        <v>10914</v>
      </c>
      <c r="E10879">
        <v>171</v>
      </c>
      <c r="F10879" t="str">
        <f>+VLOOKUP(E10879,[1]CLIENTES!A:B,2,0)</f>
        <v>Mia</v>
      </c>
      <c r="G10879">
        <v>83</v>
      </c>
      <c r="H10879" t="str">
        <f>+VLOOKUP(G10879,[1]SKU!A:B,2,0)</f>
        <v>CALIFORNIA BEIGE 51 x 51 ALLPA 2DA C</v>
      </c>
      <c r="I10879" t="str">
        <f>+VLOOKUP(G10879,[1]SKU!A:D,4,0)</f>
        <v>CERAMICO</v>
      </c>
      <c r="J10879" t="str">
        <f>+VLOOKUP(G10879,[1]SKU!A:E,5,0)</f>
        <v>Cementos</v>
      </c>
      <c r="K10879" t="str">
        <f>+VLOOKUP(G10879,[1]SKU!A:C,3,0)</f>
        <v>ALLPA</v>
      </c>
      <c r="L10879">
        <v>23</v>
      </c>
      <c r="M10879">
        <v>6.6670270587542149</v>
      </c>
      <c r="N10879">
        <f>+VLOOKUP([1]VENTAS!G10879,[1]SKU!A:G,6,0)</f>
        <v>8125</v>
      </c>
      <c r="O10879" s="4">
        <f t="shared" si="169"/>
        <v>54169.594852377995</v>
      </c>
    </row>
    <row r="10880" spans="1:15" x14ac:dyDescent="0.3">
      <c r="A10880" s="1">
        <v>44974</v>
      </c>
      <c r="B10880" s="2" t="s">
        <v>9612</v>
      </c>
      <c r="C10880" s="2" t="s">
        <v>9613</v>
      </c>
      <c r="D10880" s="2" t="s">
        <v>10915</v>
      </c>
      <c r="E10880">
        <v>170</v>
      </c>
      <c r="F10880" t="str">
        <f>+VLOOKUP(E10880,[1]CLIENTES!A:B,2,0)</f>
        <v>Markus</v>
      </c>
      <c r="G10880">
        <v>155</v>
      </c>
      <c r="H10880" t="str">
        <f>+VLOOKUP(G10880,[1]SKU!A:B,2,0)</f>
        <v>CALACATA 50 X 50 CAÑUELAS 2DA C</v>
      </c>
      <c r="I10880" t="str">
        <f>+VLOOKUP(G10880,[1]SKU!A:D,4,0)</f>
        <v>CERAMICO</v>
      </c>
      <c r="J10880" t="str">
        <f>+VLOOKUP(G10880,[1]SKU!A:E,5,0)</f>
        <v>Marmoles</v>
      </c>
      <c r="K10880" t="str">
        <f>+VLOOKUP(G10880,[1]SKU!A:C,3,0)</f>
        <v>CAÑUELAS</v>
      </c>
      <c r="L10880">
        <v>33</v>
      </c>
      <c r="M10880">
        <v>15.81453446989982</v>
      </c>
      <c r="N10880">
        <f>+VLOOKUP([1]VENTAS!G10880,[1]SKU!A:G,6,0)</f>
        <v>7299</v>
      </c>
      <c r="O10880" s="4">
        <f t="shared" si="169"/>
        <v>115430.28709579879</v>
      </c>
    </row>
    <row r="10881" spans="1:15" x14ac:dyDescent="0.3">
      <c r="A10881" s="1">
        <v>44978</v>
      </c>
      <c r="B10881" s="2" t="s">
        <v>9612</v>
      </c>
      <c r="C10881" s="2" t="s">
        <v>9613</v>
      </c>
      <c r="D10881" s="2" t="s">
        <v>10916</v>
      </c>
      <c r="E10881">
        <v>34</v>
      </c>
      <c r="F10881" t="str">
        <f>+VLOOKUP(E10881,[1]CLIENTES!A:B,2,0)</f>
        <v>Thais</v>
      </c>
      <c r="G10881">
        <v>304</v>
      </c>
      <c r="H10881" t="str">
        <f>+VLOOKUP(G10881,[1]SKU!A:B,2,0)</f>
        <v>PORCELANATO ARCE BLANCO 20 X 60 ALBERDI 2DA C</v>
      </c>
      <c r="I10881" t="str">
        <f>+VLOOKUP(G10881,[1]SKU!A:D,4,0)</f>
        <v>PORCELANATO</v>
      </c>
      <c r="J10881" t="str">
        <f>+VLOOKUP(G10881,[1]SKU!A:E,5,0)</f>
        <v>Maderas</v>
      </c>
      <c r="K10881" t="str">
        <f>+VLOOKUP(G10881,[1]SKU!A:C,3,0)</f>
        <v>ALBERDI</v>
      </c>
      <c r="L10881">
        <v>68</v>
      </c>
      <c r="M10881">
        <v>66.238844051778145</v>
      </c>
      <c r="N10881">
        <f>+VLOOKUP([1]VENTAS!G10881,[1]SKU!A:G,6,0)</f>
        <v>1465</v>
      </c>
      <c r="O10881" s="4">
        <f t="shared" si="169"/>
        <v>97039.906535854985</v>
      </c>
    </row>
    <row r="10882" spans="1:15" x14ac:dyDescent="0.3">
      <c r="A10882" s="1">
        <v>44952</v>
      </c>
      <c r="B10882" s="2" t="s">
        <v>9612</v>
      </c>
      <c r="C10882" s="2" t="s">
        <v>9613</v>
      </c>
      <c r="D10882" s="2" t="s">
        <v>10917</v>
      </c>
      <c r="E10882">
        <v>135</v>
      </c>
      <c r="F10882" t="str">
        <f>+VLOOKUP(E10882,[1]CLIENTES!A:B,2,0)</f>
        <v>Stefano38</v>
      </c>
      <c r="G10882">
        <v>105</v>
      </c>
      <c r="H10882" t="str">
        <f>+VLOOKUP(G10882,[1]SKU!A:B,2,0)</f>
        <v>TACO PORFIDO OSC 45,3 x 45,3 S.LOREN 1RA C</v>
      </c>
      <c r="I10882" t="str">
        <f>+VLOOKUP(G10882,[1]SKU!A:D,4,0)</f>
        <v>CERAMICO</v>
      </c>
      <c r="J10882" t="str">
        <f>+VLOOKUP(G10882,[1]SKU!A:E,5,0)</f>
        <v>Piedras</v>
      </c>
      <c r="K10882" t="str">
        <f>+VLOOKUP(G10882,[1]SKU!A:C,3,0)</f>
        <v>SAN LORENZO</v>
      </c>
      <c r="L10882">
        <v>65</v>
      </c>
      <c r="M10882">
        <v>64.905063602724226</v>
      </c>
      <c r="N10882">
        <f>+VLOOKUP([1]VENTAS!G10882,[1]SKU!A:G,6,0)</f>
        <v>9018</v>
      </c>
      <c r="O10882" s="4">
        <f t="shared" si="169"/>
        <v>585313.86356936709</v>
      </c>
    </row>
    <row r="10883" spans="1:15" x14ac:dyDescent="0.3">
      <c r="A10883" s="1">
        <v>44976</v>
      </c>
      <c r="B10883" s="2" t="s">
        <v>9612</v>
      </c>
      <c r="C10883" s="2" t="s">
        <v>9613</v>
      </c>
      <c r="D10883" s="2" t="s">
        <v>10918</v>
      </c>
      <c r="E10883">
        <v>168</v>
      </c>
      <c r="F10883" t="str">
        <f>+VLOOKUP(E10883,[1]CLIENTES!A:B,2,0)</f>
        <v>Emely</v>
      </c>
      <c r="G10883">
        <v>337</v>
      </c>
      <c r="H10883" t="str">
        <f>+VLOOKUP(G10883,[1]SKU!A:B,2,0)</f>
        <v>URBAN CONCR DUO GREY FIT RT 58 x 117 S.LOREN 1RA C</v>
      </c>
      <c r="I10883" t="str">
        <f>+VLOOKUP(G10883,[1]SKU!A:D,4,0)</f>
        <v>PORCELANATO</v>
      </c>
      <c r="J10883" t="str">
        <f>+VLOOKUP(G10883,[1]SKU!A:E,5,0)</f>
        <v>Cementos</v>
      </c>
      <c r="K10883" t="str">
        <f>+VLOOKUP(G10883,[1]SKU!A:C,3,0)</f>
        <v>SAN LORENZO</v>
      </c>
      <c r="L10883">
        <v>13</v>
      </c>
      <c r="M10883">
        <v>7.6376063138166375</v>
      </c>
      <c r="N10883">
        <f>+VLOOKUP([1]VENTAS!G10883,[1]SKU!A:G,6,0)</f>
        <v>5712</v>
      </c>
      <c r="O10883" s="4">
        <f t="shared" ref="O10883:O10946" si="170">+N10883*M10883</f>
        <v>43626.007264520631</v>
      </c>
    </row>
    <row r="10884" spans="1:15" x14ac:dyDescent="0.3">
      <c r="A10884" s="1">
        <v>44937</v>
      </c>
      <c r="B10884" s="2" t="s">
        <v>9612</v>
      </c>
      <c r="C10884" s="2" t="s">
        <v>9613</v>
      </c>
      <c r="D10884" s="2" t="s">
        <v>10919</v>
      </c>
      <c r="E10884">
        <v>14</v>
      </c>
      <c r="F10884" t="str">
        <f>+VLOOKUP(E10884,[1]CLIENTES!A:B,2,0)</f>
        <v>Ihan</v>
      </c>
      <c r="G10884">
        <v>340</v>
      </c>
      <c r="H10884" t="str">
        <f>+VLOOKUP(G10884,[1]SKU!A:B,2,0)</f>
        <v>MARMOL SURIA GREY PUL RT 57,7x57,7 S.LOREN 1RA CAL</v>
      </c>
      <c r="I10884" t="str">
        <f>+VLOOKUP(G10884,[1]SKU!A:D,4,0)</f>
        <v>PORCELANATO</v>
      </c>
      <c r="J10884" t="str">
        <f>+VLOOKUP(G10884,[1]SKU!A:E,5,0)</f>
        <v>Marmoles</v>
      </c>
      <c r="K10884" t="str">
        <f>+VLOOKUP(G10884,[1]SKU!A:C,3,0)</f>
        <v>SAN LORENZO</v>
      </c>
      <c r="L10884">
        <v>30</v>
      </c>
      <c r="M10884">
        <v>20.759860060014134</v>
      </c>
      <c r="N10884">
        <f>+VLOOKUP([1]VENTAS!G10884,[1]SKU!A:G,6,0)</f>
        <v>3455</v>
      </c>
      <c r="O10884" s="4">
        <f t="shared" si="170"/>
        <v>71725.316507348834</v>
      </c>
    </row>
    <row r="10885" spans="1:15" x14ac:dyDescent="0.3">
      <c r="A10885" s="1">
        <v>44976</v>
      </c>
      <c r="B10885" s="2" t="s">
        <v>9612</v>
      </c>
      <c r="C10885" s="2" t="s">
        <v>9613</v>
      </c>
      <c r="D10885" s="2" t="s">
        <v>10920</v>
      </c>
      <c r="E10885">
        <v>113</v>
      </c>
      <c r="F10885" t="str">
        <f>+VLOOKUP(E10885,[1]CLIENTES!A:B,2,0)</f>
        <v>Raffaella</v>
      </c>
      <c r="G10885">
        <v>379</v>
      </c>
      <c r="H10885" t="str">
        <f>+VLOOKUP(G10885,[1]SKU!A:B,2,0)</f>
        <v>MOODS TIZA RECT 58 x 117 S.LOREN 1RA C</v>
      </c>
      <c r="I10885" t="str">
        <f>+VLOOKUP(G10885,[1]SKU!A:D,4,0)</f>
        <v>PORCELANATO</v>
      </c>
      <c r="J10885" t="str">
        <f>+VLOOKUP(G10885,[1]SKU!A:E,5,0)</f>
        <v>Cementos</v>
      </c>
      <c r="K10885" t="str">
        <f>+VLOOKUP(G10885,[1]SKU!A:C,3,0)</f>
        <v>SAN LORENZO</v>
      </c>
      <c r="L10885">
        <v>166</v>
      </c>
      <c r="M10885">
        <v>88.334606824753365</v>
      </c>
      <c r="N10885">
        <f>+VLOOKUP([1]VENTAS!G10885,[1]SKU!A:G,6,0)</f>
        <v>4016</v>
      </c>
      <c r="O10885" s="4">
        <f t="shared" si="170"/>
        <v>354751.78100820951</v>
      </c>
    </row>
    <row r="10886" spans="1:15" x14ac:dyDescent="0.3">
      <c r="A10886" s="1">
        <v>44937</v>
      </c>
      <c r="B10886" s="2" t="s">
        <v>9612</v>
      </c>
      <c r="C10886" s="2" t="s">
        <v>9613</v>
      </c>
      <c r="D10886" s="2" t="s">
        <v>10921</v>
      </c>
      <c r="E10886">
        <v>234</v>
      </c>
      <c r="F10886" t="str">
        <f>+VLOOKUP(E10886,[1]CLIENTES!A:B,2,0)</f>
        <v>Marian</v>
      </c>
      <c r="G10886">
        <v>159</v>
      </c>
      <c r="H10886" t="str">
        <f>+VLOOKUP(G10886,[1]SKU!A:B,2,0)</f>
        <v>TARACEA MIX BRILL 45,3 x 45,3 S.LOREN 1RA C</v>
      </c>
      <c r="I10886" t="str">
        <f>+VLOOKUP(G10886,[1]SKU!A:D,4,0)</f>
        <v>CERAMICO</v>
      </c>
      <c r="J10886" t="str">
        <f>+VLOOKUP(G10886,[1]SKU!A:E,5,0)</f>
        <v>Maderas</v>
      </c>
      <c r="K10886" t="str">
        <f>+VLOOKUP(G10886,[1]SKU!A:C,3,0)</f>
        <v>SAN LORENZO</v>
      </c>
      <c r="L10886">
        <v>32</v>
      </c>
      <c r="M10886">
        <v>2.5885106035531287</v>
      </c>
      <c r="N10886">
        <f>+VLOOKUP([1]VENTAS!G10886,[1]SKU!A:G,6,0)</f>
        <v>1172</v>
      </c>
      <c r="O10886" s="4">
        <f t="shared" si="170"/>
        <v>3033.7344273642666</v>
      </c>
    </row>
    <row r="10887" spans="1:15" x14ac:dyDescent="0.3">
      <c r="A10887" s="1">
        <v>44956</v>
      </c>
      <c r="B10887" s="2" t="s">
        <v>9612</v>
      </c>
      <c r="C10887" s="2" t="s">
        <v>9613</v>
      </c>
      <c r="D10887" s="2" t="s">
        <v>10922</v>
      </c>
      <c r="E10887">
        <v>223</v>
      </c>
      <c r="F10887" t="str">
        <f>+VLOOKUP(E10887,[1]CLIENTES!A:B,2,0)</f>
        <v>Paulina</v>
      </c>
      <c r="G10887">
        <v>53</v>
      </c>
      <c r="H10887" t="str">
        <f>+VLOOKUP(G10887,[1]SKU!A:B,2,0)</f>
        <v>VENECIANO MIX HUMO 33 x 33 S.LOREN 1RA C</v>
      </c>
      <c r="I10887" t="str">
        <f>+VLOOKUP(G10887,[1]SKU!A:D,4,0)</f>
        <v>CERAMICO</v>
      </c>
      <c r="J10887" t="str">
        <f>+VLOOKUP(G10887,[1]SKU!A:E,5,0)</f>
        <v>Deco &amp; Mas</v>
      </c>
      <c r="K10887" t="str">
        <f>+VLOOKUP(G10887,[1]SKU!A:C,3,0)</f>
        <v>SAN LORENZO</v>
      </c>
      <c r="L10887">
        <v>14</v>
      </c>
      <c r="M10887">
        <v>2.5513513987738135</v>
      </c>
      <c r="N10887">
        <f>+VLOOKUP([1]VENTAS!G10887,[1]SKU!A:G,6,0)</f>
        <v>2963</v>
      </c>
      <c r="O10887" s="4">
        <f t="shared" si="170"/>
        <v>7559.6541945668096</v>
      </c>
    </row>
    <row r="10888" spans="1:15" x14ac:dyDescent="0.3">
      <c r="A10888" s="1">
        <v>44953</v>
      </c>
      <c r="B10888" s="2" t="s">
        <v>9612</v>
      </c>
      <c r="C10888" s="2" t="s">
        <v>9613</v>
      </c>
      <c r="D10888" s="2" t="s">
        <v>10923</v>
      </c>
      <c r="E10888">
        <v>234</v>
      </c>
      <c r="F10888" t="str">
        <f>+VLOOKUP(E10888,[1]CLIENTES!A:B,2,0)</f>
        <v>Marian</v>
      </c>
      <c r="G10888">
        <v>115</v>
      </c>
      <c r="H10888" t="str">
        <f>+VLOOKUP(G10888,[1]SKU!A:B,2,0)</f>
        <v>FORTE NEGRO 33 x 33  S.LOREN 1RA C</v>
      </c>
      <c r="I10888" t="str">
        <f>+VLOOKUP(G10888,[1]SKU!A:D,4,0)</f>
        <v>CERAMICO</v>
      </c>
      <c r="J10888" t="str">
        <f>+VLOOKUP(G10888,[1]SKU!A:E,5,0)</f>
        <v>Deco &amp; Mas</v>
      </c>
      <c r="K10888" t="str">
        <f>+VLOOKUP(G10888,[1]SKU!A:C,3,0)</f>
        <v>SAN LORENZO</v>
      </c>
      <c r="L10888">
        <v>106</v>
      </c>
      <c r="M10888">
        <v>84.186265357456961</v>
      </c>
      <c r="N10888">
        <f>+VLOOKUP([1]VENTAS!G10888,[1]SKU!A:G,6,0)</f>
        <v>6311</v>
      </c>
      <c r="O10888" s="4">
        <f t="shared" si="170"/>
        <v>531299.52067091083</v>
      </c>
    </row>
    <row r="10889" spans="1:15" x14ac:dyDescent="0.3">
      <c r="A10889" s="1">
        <v>44960</v>
      </c>
      <c r="B10889" s="2" t="s">
        <v>9612</v>
      </c>
      <c r="C10889" s="2" t="s">
        <v>9613</v>
      </c>
      <c r="D10889" s="2" t="s">
        <v>10924</v>
      </c>
      <c r="E10889">
        <v>43</v>
      </c>
      <c r="F10889" t="str">
        <f>+VLOOKUP(E10889,[1]CLIENTES!A:B,2,0)</f>
        <v>Branco</v>
      </c>
      <c r="G10889">
        <v>238</v>
      </c>
      <c r="H10889" t="str">
        <f>+VLOOKUP(G10889,[1]SKU!A:B,2,0)</f>
        <v>BIOCITY PLATA RECT 58 X 117 C.NEGRO 2DA CAL</v>
      </c>
      <c r="I10889" t="str">
        <f>+VLOOKUP(G10889,[1]SKU!A:D,4,0)</f>
        <v>PORCELANATO</v>
      </c>
      <c r="J10889" t="str">
        <f>+VLOOKUP(G10889,[1]SKU!A:E,5,0)</f>
        <v>Cementos</v>
      </c>
      <c r="K10889" t="str">
        <f>+VLOOKUP(G10889,[1]SKU!A:C,3,0)</f>
        <v>CERRO NEGRO</v>
      </c>
      <c r="L10889">
        <v>153</v>
      </c>
      <c r="M10889">
        <v>106.86656190164807</v>
      </c>
      <c r="N10889">
        <f>+VLOOKUP([1]VENTAS!G10889,[1]SKU!A:G,6,0)</f>
        <v>2925</v>
      </c>
      <c r="O10889" s="4">
        <f t="shared" si="170"/>
        <v>312584.69356232061</v>
      </c>
    </row>
    <row r="10890" spans="1:15" x14ac:dyDescent="0.3">
      <c r="A10890" s="1">
        <v>44941</v>
      </c>
      <c r="B10890" s="2" t="s">
        <v>9612</v>
      </c>
      <c r="C10890" s="2" t="s">
        <v>9613</v>
      </c>
      <c r="D10890" s="2" t="s">
        <v>10925</v>
      </c>
      <c r="E10890">
        <v>64</v>
      </c>
      <c r="F10890" t="str">
        <f>+VLOOKUP(E10890,[1]CLIENTES!A:B,2,0)</f>
        <v>Marcia</v>
      </c>
      <c r="G10890">
        <v>36</v>
      </c>
      <c r="H10890" t="str">
        <f>+VLOOKUP(G10890,[1]SKU!A:B,2,0)</f>
        <v>ASPEN MATE 29 x 59 C.NEGRO 2DA C</v>
      </c>
      <c r="I10890" t="str">
        <f>+VLOOKUP(G10890,[1]SKU!A:D,4,0)</f>
        <v>CERAMICO</v>
      </c>
      <c r="J10890" t="str">
        <f>+VLOOKUP(G10890,[1]SKU!A:E,5,0)</f>
        <v>Deco &amp; Mas</v>
      </c>
      <c r="K10890" t="str">
        <f>+VLOOKUP(G10890,[1]SKU!A:C,3,0)</f>
        <v>CERRO NEGRO</v>
      </c>
      <c r="L10890">
        <v>38</v>
      </c>
      <c r="M10890">
        <v>6.3683424284030599</v>
      </c>
      <c r="N10890">
        <f>+VLOOKUP([1]VENTAS!G10890,[1]SKU!A:G,6,0)</f>
        <v>6003</v>
      </c>
      <c r="O10890" s="4">
        <f t="shared" si="170"/>
        <v>38229.159597703569</v>
      </c>
    </row>
    <row r="10891" spans="1:15" x14ac:dyDescent="0.3">
      <c r="A10891" s="1">
        <v>44942</v>
      </c>
      <c r="B10891" s="2" t="s">
        <v>9612</v>
      </c>
      <c r="C10891" s="2" t="s">
        <v>9613</v>
      </c>
      <c r="D10891" s="2" t="s">
        <v>10926</v>
      </c>
      <c r="E10891">
        <v>158</v>
      </c>
      <c r="F10891" t="str">
        <f>+VLOOKUP(E10891,[1]CLIENTES!A:B,2,0)</f>
        <v>Montserrat</v>
      </c>
      <c r="G10891">
        <v>141</v>
      </c>
      <c r="H10891" t="str">
        <f>+VLOOKUP(G10891,[1]SKU!A:B,2,0)</f>
        <v>MURO PIEDRA  BRICK 31 x 53 LOURDES 1RA C</v>
      </c>
      <c r="I10891" t="str">
        <f>+VLOOKUP(G10891,[1]SKU!A:D,4,0)</f>
        <v>CERAMICO</v>
      </c>
      <c r="J10891" t="str">
        <f>+VLOOKUP(G10891,[1]SKU!A:E,5,0)</f>
        <v>Piedras</v>
      </c>
      <c r="K10891" t="str">
        <f>+VLOOKUP(G10891,[1]SKU!A:C,3,0)</f>
        <v>LOURDES</v>
      </c>
      <c r="L10891">
        <v>81</v>
      </c>
      <c r="M10891">
        <v>50.070096711191425</v>
      </c>
      <c r="N10891">
        <f>+VLOOKUP([1]VENTAS!G10891,[1]SKU!A:G,6,0)</f>
        <v>8048</v>
      </c>
      <c r="O10891" s="4">
        <f t="shared" si="170"/>
        <v>402964.13833166857</v>
      </c>
    </row>
    <row r="10892" spans="1:15" x14ac:dyDescent="0.3">
      <c r="A10892" s="1">
        <v>44975</v>
      </c>
      <c r="B10892" s="2" t="s">
        <v>9612</v>
      </c>
      <c r="C10892" s="2" t="s">
        <v>9613</v>
      </c>
      <c r="D10892" s="2" t="s">
        <v>10927</v>
      </c>
      <c r="E10892">
        <v>194</v>
      </c>
      <c r="F10892" t="str">
        <f>+VLOOKUP(E10892,[1]CLIENTES!A:B,2,0)</f>
        <v>Kassandra</v>
      </c>
      <c r="G10892">
        <v>367</v>
      </c>
      <c r="H10892" t="str">
        <f>+VLOOKUP(G10892,[1]SKU!A:B,2,0)</f>
        <v>VALDIVIANA IN ROBLE RECT. 19.2 X 117 S.LOREN 1RA C</v>
      </c>
      <c r="I10892" t="str">
        <f>+VLOOKUP(G10892,[1]SKU!A:D,4,0)</f>
        <v>PORCELANATO</v>
      </c>
      <c r="J10892" t="str">
        <f>+VLOOKUP(G10892,[1]SKU!A:E,5,0)</f>
        <v>Maderas</v>
      </c>
      <c r="K10892" t="str">
        <f>+VLOOKUP(G10892,[1]SKU!A:C,3,0)</f>
        <v>SAN LORENZO</v>
      </c>
      <c r="L10892">
        <v>128</v>
      </c>
      <c r="M10892">
        <v>53.719983909280018</v>
      </c>
      <c r="N10892">
        <f>+VLOOKUP([1]VENTAS!G10892,[1]SKU!A:G,6,0)</f>
        <v>5442</v>
      </c>
      <c r="O10892" s="4">
        <f t="shared" si="170"/>
        <v>292344.15243430185</v>
      </c>
    </row>
    <row r="10893" spans="1:15" x14ac:dyDescent="0.3">
      <c r="A10893" s="1">
        <v>44955</v>
      </c>
      <c r="B10893" s="2" t="s">
        <v>9612</v>
      </c>
      <c r="C10893" s="2" t="s">
        <v>9613</v>
      </c>
      <c r="D10893" s="2" t="s">
        <v>10928</v>
      </c>
      <c r="E10893">
        <v>153</v>
      </c>
      <c r="F10893" t="str">
        <f>+VLOOKUP(E10893,[1]CLIENTES!A:B,2,0)</f>
        <v>Elmer</v>
      </c>
      <c r="G10893">
        <v>248</v>
      </c>
      <c r="H10893" t="str">
        <f>+VLOOKUP(G10893,[1]SKU!A:B,2,0)</f>
        <v>DUBAI PUL RECT 58 X 58 C.NEGRO 2DA C</v>
      </c>
      <c r="I10893" t="str">
        <f>+VLOOKUP(G10893,[1]SKU!A:D,4,0)</f>
        <v>PORCELANATO</v>
      </c>
      <c r="J10893" t="str">
        <f>+VLOOKUP(G10893,[1]SKU!A:E,5,0)</f>
        <v>Marmoles</v>
      </c>
      <c r="K10893" t="str">
        <f>+VLOOKUP(G10893,[1]SKU!A:C,3,0)</f>
        <v>CERRO NEGRO</v>
      </c>
      <c r="L10893">
        <v>43</v>
      </c>
      <c r="M10893">
        <v>10.152001065407248</v>
      </c>
      <c r="N10893">
        <f>+VLOOKUP([1]VENTAS!G10893,[1]SKU!A:G,6,0)</f>
        <v>9294</v>
      </c>
      <c r="O10893" s="4">
        <f t="shared" si="170"/>
        <v>94352.697901894964</v>
      </c>
    </row>
    <row r="10894" spans="1:15" x14ac:dyDescent="0.3">
      <c r="A10894" s="1">
        <v>44979</v>
      </c>
      <c r="B10894" s="2" t="s">
        <v>9612</v>
      </c>
      <c r="C10894" s="2" t="s">
        <v>9613</v>
      </c>
      <c r="D10894" s="2" t="s">
        <v>10929</v>
      </c>
      <c r="E10894">
        <v>224</v>
      </c>
      <c r="F10894" t="str">
        <f>+VLOOKUP(E10894,[1]CLIENTES!A:B,2,0)</f>
        <v>Ian</v>
      </c>
      <c r="G10894">
        <v>285</v>
      </c>
      <c r="H10894" t="str">
        <f>+VLOOKUP(G10894,[1]SKU!A:B,2,0)</f>
        <v>ANTICO IVORY NATURAL 120 X 120 VITE 2DA C</v>
      </c>
      <c r="I10894" t="str">
        <f>+VLOOKUP(G10894,[1]SKU!A:D,4,0)</f>
        <v>PORCELANATO</v>
      </c>
      <c r="J10894" t="str">
        <f>+VLOOKUP(G10894,[1]SKU!A:E,5,0)</f>
        <v>Cementos</v>
      </c>
      <c r="K10894" t="str">
        <f>+VLOOKUP(G10894,[1]SKU!A:C,3,0)</f>
        <v>VITE</v>
      </c>
      <c r="L10894">
        <v>52</v>
      </c>
      <c r="M10894">
        <v>20.08948268262786</v>
      </c>
      <c r="N10894">
        <f>+VLOOKUP([1]VENTAS!G10894,[1]SKU!A:G,6,0)</f>
        <v>8681</v>
      </c>
      <c r="O10894" s="4">
        <f t="shared" si="170"/>
        <v>174396.79916789246</v>
      </c>
    </row>
    <row r="10895" spans="1:15" x14ac:dyDescent="0.3">
      <c r="A10895" s="1">
        <v>44964</v>
      </c>
      <c r="B10895" s="2" t="s">
        <v>9612</v>
      </c>
      <c r="C10895" s="2" t="s">
        <v>9613</v>
      </c>
      <c r="D10895" s="2" t="s">
        <v>10930</v>
      </c>
      <c r="E10895">
        <v>168</v>
      </c>
      <c r="F10895" t="str">
        <f>+VLOOKUP(E10895,[1]CLIENTES!A:B,2,0)</f>
        <v>Emely</v>
      </c>
      <c r="G10895">
        <v>334</v>
      </c>
      <c r="H10895" t="str">
        <f>+VLOOKUP(G10895,[1]SKU!A:B,2,0)</f>
        <v>MARMOL STRAZZA RECT. 58 x 117 S.LOREN 2DA C</v>
      </c>
      <c r="I10895" t="str">
        <f>+VLOOKUP(G10895,[1]SKU!A:D,4,0)</f>
        <v>PORCELANATO</v>
      </c>
      <c r="J10895" t="str">
        <f>+VLOOKUP(G10895,[1]SKU!A:E,5,0)</f>
        <v>Marmoles</v>
      </c>
      <c r="K10895" t="str">
        <f>+VLOOKUP(G10895,[1]SKU!A:C,3,0)</f>
        <v>SAN LORENZO</v>
      </c>
      <c r="L10895">
        <v>133</v>
      </c>
      <c r="M10895">
        <v>43.250182113495079</v>
      </c>
      <c r="N10895">
        <f>+VLOOKUP([1]VENTAS!G10895,[1]SKU!A:G,6,0)</f>
        <v>8600</v>
      </c>
      <c r="O10895" s="4">
        <f t="shared" si="170"/>
        <v>371951.56617605768</v>
      </c>
    </row>
    <row r="10896" spans="1:15" x14ac:dyDescent="0.3">
      <c r="A10896" s="1">
        <v>44947</v>
      </c>
      <c r="B10896" s="2" t="s">
        <v>9612</v>
      </c>
      <c r="C10896" s="2" t="s">
        <v>9613</v>
      </c>
      <c r="D10896" s="2" t="s">
        <v>10931</v>
      </c>
      <c r="E10896">
        <v>205</v>
      </c>
      <c r="F10896" t="str">
        <f>+VLOOKUP(E10896,[1]CLIENTES!A:B,2,0)</f>
        <v>Ethan</v>
      </c>
      <c r="G10896">
        <v>354</v>
      </c>
      <c r="H10896" t="str">
        <f>+VLOOKUP(G10896,[1]SKU!A:B,2,0)</f>
        <v>GUELL ARENA RECT. 58 X 117 S.LOREN 2DA C</v>
      </c>
      <c r="I10896" t="str">
        <f>+VLOOKUP(G10896,[1]SKU!A:D,4,0)</f>
        <v>PORCELANATO</v>
      </c>
      <c r="J10896" t="str">
        <f>+VLOOKUP(G10896,[1]SKU!A:E,5,0)</f>
        <v>Cementos</v>
      </c>
      <c r="K10896" t="str">
        <f>+VLOOKUP(G10896,[1]SKU!A:C,3,0)</f>
        <v>SAN LORENZO</v>
      </c>
      <c r="L10896">
        <v>21</v>
      </c>
      <c r="M10896">
        <v>20.423558736215178</v>
      </c>
      <c r="N10896">
        <f>+VLOOKUP([1]VENTAS!G10896,[1]SKU!A:G,6,0)</f>
        <v>5072</v>
      </c>
      <c r="O10896" s="4">
        <f t="shared" si="170"/>
        <v>103588.28991008337</v>
      </c>
    </row>
    <row r="10897" spans="1:15" x14ac:dyDescent="0.3">
      <c r="A10897" s="1">
        <v>44963</v>
      </c>
      <c r="B10897" s="2" t="s">
        <v>9612</v>
      </c>
      <c r="C10897" s="2" t="s">
        <v>9613</v>
      </c>
      <c r="D10897" s="2" t="s">
        <v>10932</v>
      </c>
      <c r="E10897">
        <v>240</v>
      </c>
      <c r="F10897" t="str">
        <f>+VLOOKUP(E10897,[1]CLIENTES!A:B,2,0)</f>
        <v>Fransheska</v>
      </c>
      <c r="G10897">
        <v>121</v>
      </c>
      <c r="H10897" t="str">
        <f>+VLOOKUP(G10897,[1]SKU!A:B,2,0)</f>
        <v>MURO PIEDRA  PETROLEO 31 x 53 LOURDES 1RA C</v>
      </c>
      <c r="I10897" t="str">
        <f>+VLOOKUP(G10897,[1]SKU!A:D,4,0)</f>
        <v>CERAMICO</v>
      </c>
      <c r="J10897" t="str">
        <f>+VLOOKUP(G10897,[1]SKU!A:E,5,0)</f>
        <v>Piedras</v>
      </c>
      <c r="K10897" t="str">
        <f>+VLOOKUP(G10897,[1]SKU!A:C,3,0)</f>
        <v>LOURDES</v>
      </c>
      <c r="L10897">
        <v>17</v>
      </c>
      <c r="M10897">
        <v>6.6248103408069721</v>
      </c>
      <c r="N10897">
        <f>+VLOOKUP([1]VENTAS!G10897,[1]SKU!A:G,6,0)</f>
        <v>1657</v>
      </c>
      <c r="O10897" s="4">
        <f t="shared" si="170"/>
        <v>10977.310734717154</v>
      </c>
    </row>
    <row r="10898" spans="1:15" x14ac:dyDescent="0.3">
      <c r="A10898" s="1">
        <v>44970</v>
      </c>
      <c r="B10898" s="2" t="s">
        <v>9612</v>
      </c>
      <c r="C10898" s="2" t="s">
        <v>9613</v>
      </c>
      <c r="D10898" s="2" t="s">
        <v>10933</v>
      </c>
      <c r="E10898">
        <v>88</v>
      </c>
      <c r="F10898" t="str">
        <f>+VLOOKUP(E10898,[1]CLIENTES!A:B,2,0)</f>
        <v>Marina</v>
      </c>
      <c r="G10898">
        <v>276</v>
      </c>
      <c r="H10898" t="str">
        <f>+VLOOKUP(G10898,[1]SKU!A:B,2,0)</f>
        <v>AUGUSTUS FENDI ESM NAT 60 x 60 ILVA 3RA C</v>
      </c>
      <c r="I10898" t="str">
        <f>+VLOOKUP(G10898,[1]SKU!A:D,4,0)</f>
        <v>PORCELANATO</v>
      </c>
      <c r="J10898" t="str">
        <f>+VLOOKUP(G10898,[1]SKU!A:E,5,0)</f>
        <v>Piedras</v>
      </c>
      <c r="K10898" t="str">
        <f>+VLOOKUP(G10898,[1]SKU!A:C,3,0)</f>
        <v>ILVA</v>
      </c>
      <c r="L10898">
        <v>69</v>
      </c>
      <c r="M10898">
        <v>29.309400391392625</v>
      </c>
      <c r="N10898">
        <f>+VLOOKUP([1]VENTAS!G10898,[1]SKU!A:G,6,0)</f>
        <v>8676</v>
      </c>
      <c r="O10898" s="4">
        <f t="shared" si="170"/>
        <v>254288.3577957224</v>
      </c>
    </row>
    <row r="10899" spans="1:15" x14ac:dyDescent="0.3">
      <c r="A10899" s="1">
        <v>44946</v>
      </c>
      <c r="B10899" s="2" t="s">
        <v>9612</v>
      </c>
      <c r="C10899" s="2" t="s">
        <v>9613</v>
      </c>
      <c r="D10899" s="2" t="s">
        <v>10934</v>
      </c>
      <c r="E10899">
        <v>70</v>
      </c>
      <c r="F10899" t="str">
        <f>+VLOOKUP(E10899,[1]CLIENTES!A:B,2,0)</f>
        <v>Estefani</v>
      </c>
      <c r="G10899">
        <v>229</v>
      </c>
      <c r="H10899" t="str">
        <f>+VLOOKUP(G10899,[1]SKU!A:B,2,0)</f>
        <v>MONACO CREMA PUL RECT 58 x 117 C.NEGRO 1RA C</v>
      </c>
      <c r="I10899" t="str">
        <f>+VLOOKUP(G10899,[1]SKU!A:D,4,0)</f>
        <v>PORCELANATO</v>
      </c>
      <c r="J10899" t="str">
        <f>+VLOOKUP(G10899,[1]SKU!A:E,5,0)</f>
        <v>Marmoles</v>
      </c>
      <c r="K10899" t="str">
        <f>+VLOOKUP(G10899,[1]SKU!A:C,3,0)</f>
        <v>CERRO NEGRO</v>
      </c>
      <c r="L10899">
        <v>75</v>
      </c>
      <c r="M10899">
        <v>39.748761985630658</v>
      </c>
      <c r="N10899">
        <f>+VLOOKUP([1]VENTAS!G10899,[1]SKU!A:G,6,0)</f>
        <v>7489</v>
      </c>
      <c r="O10899" s="4">
        <f t="shared" si="170"/>
        <v>297678.478510388</v>
      </c>
    </row>
    <row r="10900" spans="1:15" x14ac:dyDescent="0.3">
      <c r="A10900" s="1">
        <v>44968</v>
      </c>
      <c r="B10900" s="2" t="s">
        <v>9612</v>
      </c>
      <c r="C10900" s="2" t="s">
        <v>9613</v>
      </c>
      <c r="D10900" s="2" t="s">
        <v>10935</v>
      </c>
      <c r="E10900">
        <v>163</v>
      </c>
      <c r="F10900" t="str">
        <f>+VLOOKUP(E10900,[1]CLIENTES!A:B,2,0)</f>
        <v>Dominic</v>
      </c>
      <c r="G10900">
        <v>78</v>
      </c>
      <c r="H10900" t="str">
        <f>+VLOOKUP(G10900,[1]SKU!A:B,2,0)</f>
        <v>CANELILLO BEIGE 45,3 X 45,3 SCOP 1RA CAL</v>
      </c>
      <c r="I10900" t="str">
        <f>+VLOOKUP(G10900,[1]SKU!A:D,4,0)</f>
        <v>CERAMICO</v>
      </c>
      <c r="J10900" t="str">
        <f>+VLOOKUP(G10900,[1]SKU!A:E,5,0)</f>
        <v>Maderas</v>
      </c>
      <c r="K10900" t="str">
        <f>+VLOOKUP(G10900,[1]SKU!A:C,3,0)</f>
        <v>SCOP</v>
      </c>
      <c r="L10900">
        <v>80</v>
      </c>
      <c r="M10900">
        <v>58.939231411465983</v>
      </c>
      <c r="N10900">
        <f>+VLOOKUP([1]VENTAS!G10900,[1]SKU!A:G,6,0)</f>
        <v>5630</v>
      </c>
      <c r="O10900" s="4">
        <f t="shared" si="170"/>
        <v>331827.87284655351</v>
      </c>
    </row>
    <row r="10901" spans="1:15" x14ac:dyDescent="0.3">
      <c r="A10901" s="1">
        <v>44928</v>
      </c>
      <c r="B10901" s="2" t="s">
        <v>9612</v>
      </c>
      <c r="C10901" s="2" t="s">
        <v>9613</v>
      </c>
      <c r="D10901" s="2" t="s">
        <v>10936</v>
      </c>
      <c r="E10901">
        <v>200</v>
      </c>
      <c r="F10901" t="str">
        <f>+VLOOKUP(E10901,[1]CLIENTES!A:B,2,0)</f>
        <v>Elena</v>
      </c>
      <c r="G10901">
        <v>217</v>
      </c>
      <c r="H10901" t="str">
        <f>+VLOOKUP(G10901,[1]SKU!A:B,2,0)</f>
        <v>MONACO CREMA PUL RECT 58 x 58 C.NEGRO 1RA C</v>
      </c>
      <c r="I10901" t="str">
        <f>+VLOOKUP(G10901,[1]SKU!A:D,4,0)</f>
        <v>PORCELANATO</v>
      </c>
      <c r="J10901" t="str">
        <f>+VLOOKUP(G10901,[1]SKU!A:E,5,0)</f>
        <v>Marmoles</v>
      </c>
      <c r="K10901" t="str">
        <f>+VLOOKUP(G10901,[1]SKU!A:C,3,0)</f>
        <v>CERRO NEGRO</v>
      </c>
      <c r="L10901">
        <v>64</v>
      </c>
      <c r="M10901">
        <v>11.056182009746529</v>
      </c>
      <c r="N10901">
        <f>+VLOOKUP([1]VENTAS!G10901,[1]SKU!A:G,6,0)</f>
        <v>5781</v>
      </c>
      <c r="O10901" s="4">
        <f t="shared" si="170"/>
        <v>63915.788198344679</v>
      </c>
    </row>
    <row r="10902" spans="1:15" x14ac:dyDescent="0.3">
      <c r="A10902" s="1">
        <v>44956</v>
      </c>
      <c r="B10902" s="2" t="s">
        <v>9612</v>
      </c>
      <c r="C10902" s="2" t="s">
        <v>9613</v>
      </c>
      <c r="D10902" s="2" t="s">
        <v>10937</v>
      </c>
      <c r="E10902">
        <v>39</v>
      </c>
      <c r="F10902" t="str">
        <f>+VLOOKUP(E10902,[1]CLIENTES!A:B,2,0)</f>
        <v>Pola</v>
      </c>
      <c r="G10902">
        <v>16</v>
      </c>
      <c r="H10902" t="str">
        <f>+VLOOKUP(G10902,[1]SKU!A:B,2,0)</f>
        <v>VILLARRICA 51 x 51 ALLPA 2DA C</v>
      </c>
      <c r="I10902" t="str">
        <f>+VLOOKUP(G10902,[1]SKU!A:D,4,0)</f>
        <v>CERAMICO</v>
      </c>
      <c r="J10902" t="str">
        <f>+VLOOKUP(G10902,[1]SKU!A:E,5,0)</f>
        <v>Maderas</v>
      </c>
      <c r="K10902" t="str">
        <f>+VLOOKUP(G10902,[1]SKU!A:C,3,0)</f>
        <v>ALLPA</v>
      </c>
      <c r="L10902">
        <v>162</v>
      </c>
      <c r="M10902">
        <v>82.906541245445609</v>
      </c>
      <c r="N10902">
        <f>+VLOOKUP([1]VENTAS!G10902,[1]SKU!A:G,6,0)</f>
        <v>2044</v>
      </c>
      <c r="O10902" s="4">
        <f t="shared" si="170"/>
        <v>169460.97030569083</v>
      </c>
    </row>
    <row r="10903" spans="1:15" x14ac:dyDescent="0.3">
      <c r="A10903" s="1">
        <v>44961</v>
      </c>
      <c r="B10903" s="2" t="s">
        <v>9612</v>
      </c>
      <c r="C10903" s="2" t="s">
        <v>9613</v>
      </c>
      <c r="D10903" s="2" t="s">
        <v>10938</v>
      </c>
      <c r="E10903">
        <v>162</v>
      </c>
      <c r="F10903" t="str">
        <f>+VLOOKUP(E10903,[1]CLIENTES!A:B,2,0)</f>
        <v>Jheremy</v>
      </c>
      <c r="G10903">
        <v>366</v>
      </c>
      <c r="H10903" t="str">
        <f>+VLOOKUP(G10903,[1]SKU!A:B,2,0)</f>
        <v>MACUNA ROBLE RECT. 19.2 X 117 S.LOREN 1RA CAL</v>
      </c>
      <c r="I10903" t="str">
        <f>+VLOOKUP(G10903,[1]SKU!A:D,4,0)</f>
        <v>PORCELANATO</v>
      </c>
      <c r="J10903" t="str">
        <f>+VLOOKUP(G10903,[1]SKU!A:E,5,0)</f>
        <v>Maderas</v>
      </c>
      <c r="K10903" t="str">
        <f>+VLOOKUP(G10903,[1]SKU!A:C,3,0)</f>
        <v>SAN LORENZO</v>
      </c>
      <c r="L10903">
        <v>147</v>
      </c>
      <c r="M10903">
        <v>127.52195648366779</v>
      </c>
      <c r="N10903">
        <f>+VLOOKUP([1]VENTAS!G10903,[1]SKU!A:G,6,0)</f>
        <v>2540</v>
      </c>
      <c r="O10903" s="4">
        <f t="shared" si="170"/>
        <v>323905.76946851617</v>
      </c>
    </row>
    <row r="10904" spans="1:15" x14ac:dyDescent="0.3">
      <c r="A10904" s="1">
        <v>44950</v>
      </c>
      <c r="B10904" s="2" t="s">
        <v>9612</v>
      </c>
      <c r="C10904" s="2" t="s">
        <v>9613</v>
      </c>
      <c r="D10904" s="2" t="s">
        <v>10939</v>
      </c>
      <c r="E10904">
        <v>148</v>
      </c>
      <c r="F10904" t="str">
        <f>+VLOOKUP(E10904,[1]CLIENTES!A:B,2,0)</f>
        <v>Sayen</v>
      </c>
      <c r="G10904">
        <v>155</v>
      </c>
      <c r="H10904" t="str">
        <f>+VLOOKUP(G10904,[1]SKU!A:B,2,0)</f>
        <v>CALACATA 50 X 50 CAÑUELAS 2DA C</v>
      </c>
      <c r="I10904" t="str">
        <f>+VLOOKUP(G10904,[1]SKU!A:D,4,0)</f>
        <v>CERAMICO</v>
      </c>
      <c r="J10904" t="str">
        <f>+VLOOKUP(G10904,[1]SKU!A:E,5,0)</f>
        <v>Marmoles</v>
      </c>
      <c r="K10904" t="str">
        <f>+VLOOKUP(G10904,[1]SKU!A:C,3,0)</f>
        <v>CAÑUELAS</v>
      </c>
      <c r="L10904">
        <v>73</v>
      </c>
      <c r="M10904">
        <v>34.983667160687482</v>
      </c>
      <c r="N10904">
        <f>+VLOOKUP([1]VENTAS!G10904,[1]SKU!A:G,6,0)</f>
        <v>7299</v>
      </c>
      <c r="O10904" s="4">
        <f t="shared" si="170"/>
        <v>255345.78660585792</v>
      </c>
    </row>
    <row r="10905" spans="1:15" x14ac:dyDescent="0.3">
      <c r="A10905" s="1">
        <v>44957</v>
      </c>
      <c r="B10905" s="2" t="s">
        <v>9612</v>
      </c>
      <c r="C10905" s="2" t="s">
        <v>9613</v>
      </c>
      <c r="D10905" s="2" t="s">
        <v>10940</v>
      </c>
      <c r="E10905">
        <v>57</v>
      </c>
      <c r="F10905" t="str">
        <f>+VLOOKUP(E10905,[1]CLIENTES!A:B,2,0)</f>
        <v>Yanina</v>
      </c>
      <c r="G10905">
        <v>101</v>
      </c>
      <c r="H10905" t="str">
        <f>+VLOOKUP(G10905,[1]SKU!A:B,2,0)</f>
        <v>MARINO NEGRO 25 x 35 LOURDES 1RA C</v>
      </c>
      <c r="I10905" t="str">
        <f>+VLOOKUP(G10905,[1]SKU!A:D,4,0)</f>
        <v>CERAMICO</v>
      </c>
      <c r="J10905" t="str">
        <f>+VLOOKUP(G10905,[1]SKU!A:E,5,0)</f>
        <v>Marmoles</v>
      </c>
      <c r="K10905" t="str">
        <f>+VLOOKUP(G10905,[1]SKU!A:C,3,0)</f>
        <v>LOURDES</v>
      </c>
      <c r="L10905">
        <v>169</v>
      </c>
      <c r="M10905">
        <v>113.28518166489754</v>
      </c>
      <c r="N10905">
        <f>+VLOOKUP([1]VENTAS!G10905,[1]SKU!A:G,6,0)</f>
        <v>1810</v>
      </c>
      <c r="O10905" s="4">
        <f t="shared" si="170"/>
        <v>205046.17881346453</v>
      </c>
    </row>
    <row r="10906" spans="1:15" x14ac:dyDescent="0.3">
      <c r="A10906" s="1">
        <v>44938</v>
      </c>
      <c r="B10906" s="2" t="s">
        <v>9612</v>
      </c>
      <c r="C10906" s="2" t="s">
        <v>9613</v>
      </c>
      <c r="D10906" s="2" t="s">
        <v>10941</v>
      </c>
      <c r="E10906">
        <v>36</v>
      </c>
      <c r="F10906" t="str">
        <f>+VLOOKUP(E10906,[1]CLIENTES!A:B,2,0)</f>
        <v>Kevin</v>
      </c>
      <c r="G10906">
        <v>118</v>
      </c>
      <c r="H10906" t="str">
        <f>+VLOOKUP(G10906,[1]SKU!A:B,2,0)</f>
        <v>ARCE CLARO 51 X 51 C.NEGRO 1RA CAL</v>
      </c>
      <c r="I10906" t="str">
        <f>+VLOOKUP(G10906,[1]SKU!A:D,4,0)</f>
        <v>CERAMICO</v>
      </c>
      <c r="J10906" t="str">
        <f>+VLOOKUP(G10906,[1]SKU!A:E,5,0)</f>
        <v>Maderas</v>
      </c>
      <c r="K10906" t="str">
        <f>+VLOOKUP(G10906,[1]SKU!A:C,3,0)</f>
        <v>CERRO NEGRO</v>
      </c>
      <c r="L10906">
        <v>129</v>
      </c>
      <c r="M10906">
        <v>74.958473916597967</v>
      </c>
      <c r="N10906">
        <f>+VLOOKUP([1]VENTAS!G10906,[1]SKU!A:G,6,0)</f>
        <v>5455</v>
      </c>
      <c r="O10906" s="4">
        <f t="shared" si="170"/>
        <v>408898.47521504189</v>
      </c>
    </row>
    <row r="10907" spans="1:15" x14ac:dyDescent="0.3">
      <c r="A10907" s="1">
        <v>44968</v>
      </c>
      <c r="B10907" s="2" t="s">
        <v>9612</v>
      </c>
      <c r="C10907" s="2" t="s">
        <v>9613</v>
      </c>
      <c r="D10907" s="2" t="s">
        <v>10942</v>
      </c>
      <c r="E10907">
        <v>78</v>
      </c>
      <c r="F10907" t="str">
        <f>+VLOOKUP(E10907,[1]CLIENTES!A:B,2,0)</f>
        <v>Justin</v>
      </c>
      <c r="G10907">
        <v>12</v>
      </c>
      <c r="H10907" t="str">
        <f>+VLOOKUP(G10907,[1]SKU!A:B,2,0)</f>
        <v>MARINO  NEGRO 35 x 35  LOURDES 1RA C</v>
      </c>
      <c r="I10907" t="str">
        <f>+VLOOKUP(G10907,[1]SKU!A:D,4,0)</f>
        <v>CERAMICO</v>
      </c>
      <c r="J10907" t="str">
        <f>+VLOOKUP(G10907,[1]SKU!A:E,5,0)</f>
        <v>Marmoles</v>
      </c>
      <c r="K10907" t="str">
        <f>+VLOOKUP(G10907,[1]SKU!A:C,3,0)</f>
        <v>LOURDES</v>
      </c>
      <c r="L10907">
        <v>115</v>
      </c>
      <c r="M10907">
        <v>99.290212901542787</v>
      </c>
      <c r="N10907">
        <f>+VLOOKUP([1]VENTAS!G10907,[1]SKU!A:G,6,0)</f>
        <v>9330</v>
      </c>
      <c r="O10907" s="4">
        <f t="shared" si="170"/>
        <v>926377.6863713942</v>
      </c>
    </row>
    <row r="10908" spans="1:15" x14ac:dyDescent="0.3">
      <c r="A10908" s="1">
        <v>44969</v>
      </c>
      <c r="B10908" s="2" t="s">
        <v>9612</v>
      </c>
      <c r="C10908" s="2" t="s">
        <v>9613</v>
      </c>
      <c r="D10908" s="2" t="s">
        <v>10943</v>
      </c>
      <c r="E10908">
        <v>156</v>
      </c>
      <c r="F10908" t="str">
        <f>+VLOOKUP(E10908,[1]CLIENTES!A:B,2,0)</f>
        <v>Debora</v>
      </c>
      <c r="G10908">
        <v>275</v>
      </c>
      <c r="H10908" t="str">
        <f>+VLOOKUP(G10908,[1]SKU!A:B,2,0)</f>
        <v>FORUM ARENA PULIDO RECT. C.NEGRO 58 X 58 2DA C</v>
      </c>
      <c r="I10908" t="str">
        <f>+VLOOKUP(G10908,[1]SKU!A:D,4,0)</f>
        <v>PORCELANATO</v>
      </c>
      <c r="J10908" t="str">
        <f>+VLOOKUP(G10908,[1]SKU!A:E,5,0)</f>
        <v>Cementos</v>
      </c>
      <c r="K10908" t="str">
        <f>+VLOOKUP(G10908,[1]SKU!A:C,3,0)</f>
        <v>CERRO NEGRO</v>
      </c>
      <c r="L10908">
        <v>53</v>
      </c>
      <c r="M10908">
        <v>33.982531757126416</v>
      </c>
      <c r="N10908">
        <f>+VLOOKUP([1]VENTAS!G10908,[1]SKU!A:G,6,0)</f>
        <v>9791</v>
      </c>
      <c r="O10908" s="4">
        <f t="shared" si="170"/>
        <v>332722.96843402472</v>
      </c>
    </row>
    <row r="10909" spans="1:15" x14ac:dyDescent="0.3">
      <c r="A10909" s="1">
        <v>44936</v>
      </c>
      <c r="B10909" s="2" t="s">
        <v>9612</v>
      </c>
      <c r="C10909" s="2" t="s">
        <v>9613</v>
      </c>
      <c r="D10909" s="2" t="s">
        <v>10944</v>
      </c>
      <c r="E10909">
        <v>240</v>
      </c>
      <c r="F10909" t="str">
        <f>+VLOOKUP(E10909,[1]CLIENTES!A:B,2,0)</f>
        <v>Fransheska</v>
      </c>
      <c r="G10909">
        <v>254</v>
      </c>
      <c r="H10909" t="str">
        <f>+VLOOKUP(G10909,[1]SKU!A:B,2,0)</f>
        <v>DECAP 21 X 122 C.NEGRO 2DA C</v>
      </c>
      <c r="I10909" t="str">
        <f>+VLOOKUP(G10909,[1]SKU!A:D,4,0)</f>
        <v>PORCELANATO</v>
      </c>
      <c r="J10909" t="str">
        <f>+VLOOKUP(G10909,[1]SKU!A:E,5,0)</f>
        <v>Maderas</v>
      </c>
      <c r="K10909" t="str">
        <f>+VLOOKUP(G10909,[1]SKU!A:C,3,0)</f>
        <v>CERRO NEGRO</v>
      </c>
      <c r="L10909">
        <v>133</v>
      </c>
      <c r="M10909">
        <v>3.35798879565285</v>
      </c>
      <c r="N10909">
        <f>+VLOOKUP([1]VENTAS!G10909,[1]SKU!A:G,6,0)</f>
        <v>9697</v>
      </c>
      <c r="O10909" s="4">
        <f t="shared" si="170"/>
        <v>32562.417351445685</v>
      </c>
    </row>
    <row r="10910" spans="1:15" x14ac:dyDescent="0.3">
      <c r="A10910" s="1">
        <v>44968</v>
      </c>
      <c r="B10910" s="2" t="s">
        <v>9612</v>
      </c>
      <c r="C10910" s="2" t="s">
        <v>9613</v>
      </c>
      <c r="D10910" s="2" t="s">
        <v>10945</v>
      </c>
      <c r="E10910">
        <v>105</v>
      </c>
      <c r="F10910" t="str">
        <f>+VLOOKUP(E10910,[1]CLIENTES!A:B,2,0)</f>
        <v>Basthian</v>
      </c>
      <c r="G10910">
        <v>328</v>
      </c>
      <c r="H10910" t="str">
        <f>+VLOOKUP(G10910,[1]SKU!A:B,2,0)</f>
        <v>URBAN CONCR ANT GREY FIT RT 58 X 58 S.LOREN 2DA C</v>
      </c>
      <c r="I10910" t="str">
        <f>+VLOOKUP(G10910,[1]SKU!A:D,4,0)</f>
        <v>PORCELANATO</v>
      </c>
      <c r="J10910" t="str">
        <f>+VLOOKUP(G10910,[1]SKU!A:E,5,0)</f>
        <v>Cementos</v>
      </c>
      <c r="K10910" t="str">
        <f>+VLOOKUP(G10910,[1]SKU!A:C,3,0)</f>
        <v>SAN LORENZO</v>
      </c>
      <c r="L10910">
        <v>7</v>
      </c>
      <c r="M10910">
        <v>6.4695041329418768</v>
      </c>
      <c r="N10910">
        <f>+VLOOKUP([1]VENTAS!G10910,[1]SKU!A:G,6,0)</f>
        <v>3325</v>
      </c>
      <c r="O10910" s="4">
        <f t="shared" si="170"/>
        <v>21511.101242031742</v>
      </c>
    </row>
    <row r="10911" spans="1:15" x14ac:dyDescent="0.3">
      <c r="A10911" s="1">
        <v>44935</v>
      </c>
      <c r="B10911" s="2" t="s">
        <v>9612</v>
      </c>
      <c r="C10911" s="2" t="s">
        <v>9613</v>
      </c>
      <c r="D10911" s="2" t="s">
        <v>10946</v>
      </c>
      <c r="E10911">
        <v>36</v>
      </c>
      <c r="F10911" t="str">
        <f>+VLOOKUP(E10911,[1]CLIENTES!A:B,2,0)</f>
        <v>Kevin</v>
      </c>
      <c r="G10911">
        <v>147</v>
      </c>
      <c r="H10911" t="str">
        <f>+VLOOKUP(G10911,[1]SKU!A:B,2,0)</f>
        <v>SOFIA NEGRO 46 x 46 ALLPA 2DA C</v>
      </c>
      <c r="I10911" t="str">
        <f>+VLOOKUP(G10911,[1]SKU!A:D,4,0)</f>
        <v>CERAMICO</v>
      </c>
      <c r="J10911" t="str">
        <f>+VLOOKUP(G10911,[1]SKU!A:E,5,0)</f>
        <v>Deco &amp; Mas</v>
      </c>
      <c r="K10911" t="str">
        <f>+VLOOKUP(G10911,[1]SKU!A:C,3,0)</f>
        <v>ALLPA</v>
      </c>
      <c r="L10911">
        <v>164</v>
      </c>
      <c r="M10911">
        <v>15.526385922571219</v>
      </c>
      <c r="N10911">
        <f>+VLOOKUP([1]VENTAS!G10911,[1]SKU!A:G,6,0)</f>
        <v>1183</v>
      </c>
      <c r="O10911" s="4">
        <f t="shared" si="170"/>
        <v>18367.714546401752</v>
      </c>
    </row>
    <row r="10912" spans="1:15" x14ac:dyDescent="0.3">
      <c r="A10912" s="1">
        <v>44977</v>
      </c>
      <c r="B10912" s="2" t="s">
        <v>9612</v>
      </c>
      <c r="C10912" s="2" t="s">
        <v>9613</v>
      </c>
      <c r="D10912" s="2" t="s">
        <v>10947</v>
      </c>
      <c r="E10912">
        <v>195</v>
      </c>
      <c r="F10912" t="str">
        <f>+VLOOKUP(E10912,[1]CLIENTES!A:B,2,0)</f>
        <v>Cathalina</v>
      </c>
      <c r="G10912">
        <v>97</v>
      </c>
      <c r="H10912" t="str">
        <f>+VLOOKUP(G10912,[1]SKU!A:B,2,0)</f>
        <v>MADRID NEGRO 35 X 35 LOURDES  1RA C</v>
      </c>
      <c r="I10912" t="str">
        <f>+VLOOKUP(G10912,[1]SKU!A:D,4,0)</f>
        <v>CERAMICO</v>
      </c>
      <c r="J10912" t="str">
        <f>+VLOOKUP(G10912,[1]SKU!A:E,5,0)</f>
        <v>Deco &amp; Mas</v>
      </c>
      <c r="K10912" t="str">
        <f>+VLOOKUP(G10912,[1]SKU!A:C,3,0)</f>
        <v>LOURDES</v>
      </c>
      <c r="L10912">
        <v>59</v>
      </c>
      <c r="M10912">
        <v>2.5526147466449576</v>
      </c>
      <c r="N10912">
        <f>+VLOOKUP([1]VENTAS!G10912,[1]SKU!A:G,6,0)</f>
        <v>1873</v>
      </c>
      <c r="O10912" s="4">
        <f t="shared" si="170"/>
        <v>4781.0474204660059</v>
      </c>
    </row>
    <row r="10913" spans="1:15" x14ac:dyDescent="0.3">
      <c r="A10913" s="1">
        <v>44939</v>
      </c>
      <c r="B10913" s="2" t="s">
        <v>9612</v>
      </c>
      <c r="C10913" s="2" t="s">
        <v>9613</v>
      </c>
      <c r="D10913" s="2" t="s">
        <v>10948</v>
      </c>
      <c r="E10913">
        <v>59</v>
      </c>
      <c r="F10913" t="str">
        <f>+VLOOKUP(E10913,[1]CLIENTES!A:B,2,0)</f>
        <v>Aldair</v>
      </c>
      <c r="G10913">
        <v>369</v>
      </c>
      <c r="H10913" t="str">
        <f>+VLOOKUP(G10913,[1]SKU!A:B,2,0)</f>
        <v>MOODS HUESO 59 x 59 S.LOREN 2DA CAL</v>
      </c>
      <c r="I10913" t="str">
        <f>+VLOOKUP(G10913,[1]SKU!A:D,4,0)</f>
        <v>PORCELANATO</v>
      </c>
      <c r="J10913" t="str">
        <f>+VLOOKUP(G10913,[1]SKU!A:E,5,0)</f>
        <v>Cementos</v>
      </c>
      <c r="K10913" t="str">
        <f>+VLOOKUP(G10913,[1]SKU!A:C,3,0)</f>
        <v>SAN LORENZO</v>
      </c>
      <c r="L10913">
        <v>100</v>
      </c>
      <c r="M10913">
        <v>79.255573621830479</v>
      </c>
      <c r="N10913">
        <f>+VLOOKUP([1]VENTAS!G10913,[1]SKU!A:G,6,0)</f>
        <v>5437</v>
      </c>
      <c r="O10913" s="4">
        <f t="shared" si="170"/>
        <v>430912.55378189229</v>
      </c>
    </row>
    <row r="10914" spans="1:15" x14ac:dyDescent="0.3">
      <c r="A10914" s="1">
        <v>44944</v>
      </c>
      <c r="B10914" s="2" t="s">
        <v>9612</v>
      </c>
      <c r="C10914" s="2" t="s">
        <v>9613</v>
      </c>
      <c r="D10914" s="2" t="s">
        <v>10949</v>
      </c>
      <c r="E10914">
        <v>60</v>
      </c>
      <c r="F10914" t="str">
        <f>+VLOOKUP(E10914,[1]CLIENTES!A:B,2,0)</f>
        <v>Jeans</v>
      </c>
      <c r="G10914">
        <v>386</v>
      </c>
      <c r="H10914" t="str">
        <f>+VLOOKUP(G10914,[1]SKU!A:B,2,0)</f>
        <v>ICE TILE BLANCO FIT RECT. 58 X 58 S.LOREN 1RA C</v>
      </c>
      <c r="I10914" t="str">
        <f>+VLOOKUP(G10914,[1]SKU!A:D,4,0)</f>
        <v>PORCELANATO</v>
      </c>
      <c r="J10914" t="str">
        <f>+VLOOKUP(G10914,[1]SKU!A:E,5,0)</f>
        <v>Deco &amp; Mas</v>
      </c>
      <c r="K10914" t="str">
        <f>+VLOOKUP(G10914,[1]SKU!A:C,3,0)</f>
        <v>SAN LORENZO</v>
      </c>
      <c r="L10914">
        <v>146</v>
      </c>
      <c r="M10914">
        <v>127.98782744342529</v>
      </c>
      <c r="N10914">
        <f>+VLOOKUP([1]VENTAS!G10914,[1]SKU!A:G,6,0)</f>
        <v>9877</v>
      </c>
      <c r="O10914" s="4">
        <f t="shared" si="170"/>
        <v>1264135.7716587116</v>
      </c>
    </row>
    <row r="10915" spans="1:15" x14ac:dyDescent="0.3">
      <c r="A10915" s="1">
        <v>44985</v>
      </c>
      <c r="B10915" s="2" t="s">
        <v>9612</v>
      </c>
      <c r="C10915" s="2" t="s">
        <v>9613</v>
      </c>
      <c r="D10915" s="2" t="s">
        <v>10950</v>
      </c>
      <c r="E10915">
        <v>59</v>
      </c>
      <c r="F10915" t="str">
        <f>+VLOOKUP(E10915,[1]CLIENTES!A:B,2,0)</f>
        <v>Aldair</v>
      </c>
      <c r="G10915">
        <v>235</v>
      </c>
      <c r="H10915" t="str">
        <f>+VLOOKUP(G10915,[1]SKU!A:B,2,0)</f>
        <v>TITANIO RECT 80 X 80 ALBERDI 2DA C</v>
      </c>
      <c r="I10915" t="str">
        <f>+VLOOKUP(G10915,[1]SKU!A:D,4,0)</f>
        <v>PORCELANATO</v>
      </c>
      <c r="J10915" t="str">
        <f>+VLOOKUP(G10915,[1]SKU!A:E,5,0)</f>
        <v>Cementos</v>
      </c>
      <c r="K10915" t="str">
        <f>+VLOOKUP(G10915,[1]SKU!A:C,3,0)</f>
        <v>ALBERDI</v>
      </c>
      <c r="L10915">
        <v>76</v>
      </c>
      <c r="M10915">
        <v>64.860614616806515</v>
      </c>
      <c r="N10915">
        <f>+VLOOKUP([1]VENTAS!G10915,[1]SKU!A:G,6,0)</f>
        <v>6386</v>
      </c>
      <c r="O10915" s="4">
        <f t="shared" si="170"/>
        <v>414199.88494292641</v>
      </c>
    </row>
    <row r="10916" spans="1:15" x14ac:dyDescent="0.3">
      <c r="A10916" s="1">
        <v>44958</v>
      </c>
      <c r="B10916" s="2" t="s">
        <v>9612</v>
      </c>
      <c r="C10916" s="2" t="s">
        <v>9613</v>
      </c>
      <c r="D10916" s="2" t="s">
        <v>10951</v>
      </c>
      <c r="E10916">
        <v>159</v>
      </c>
      <c r="F10916" t="str">
        <f>+VLOOKUP(E10916,[1]CLIENTES!A:B,2,0)</f>
        <v>Xavier</v>
      </c>
      <c r="G10916">
        <v>17</v>
      </c>
      <c r="H10916" t="str">
        <f>+VLOOKUP(G10916,[1]SKU!A:B,2,0)</f>
        <v>COTTO GRIS 35 x 35  LOURDES 1RA C</v>
      </c>
      <c r="I10916" t="str">
        <f>+VLOOKUP(G10916,[1]SKU!A:D,4,0)</f>
        <v>CERAMICO</v>
      </c>
      <c r="J10916" t="str">
        <f>+VLOOKUP(G10916,[1]SKU!A:E,5,0)</f>
        <v>Cementos</v>
      </c>
      <c r="K10916" t="str">
        <f>+VLOOKUP(G10916,[1]SKU!A:C,3,0)</f>
        <v>LOURDES</v>
      </c>
      <c r="L10916">
        <v>117</v>
      </c>
      <c r="M10916">
        <v>33.664902283118231</v>
      </c>
      <c r="N10916">
        <f>+VLOOKUP([1]VENTAS!G10916,[1]SKU!A:G,6,0)</f>
        <v>8082</v>
      </c>
      <c r="O10916" s="4">
        <f t="shared" si="170"/>
        <v>272079.74025216151</v>
      </c>
    </row>
    <row r="10917" spans="1:15" x14ac:dyDescent="0.3">
      <c r="A10917" s="1">
        <v>44985</v>
      </c>
      <c r="B10917" s="2" t="s">
        <v>9612</v>
      </c>
      <c r="C10917" s="2" t="s">
        <v>9613</v>
      </c>
      <c r="D10917" s="2" t="s">
        <v>10952</v>
      </c>
      <c r="E10917">
        <v>155</v>
      </c>
      <c r="F10917" t="str">
        <f>+VLOOKUP(E10917,[1]CLIENTES!A:B,2,0)</f>
        <v>Cristhoper</v>
      </c>
      <c r="G10917">
        <v>165</v>
      </c>
      <c r="H10917" t="str">
        <f>+VLOOKUP(G10917,[1]SKU!A:B,2,0)</f>
        <v>OSLO MARFIL 51 x 51 C.NEGRO 2DA CAL</v>
      </c>
      <c r="I10917" t="str">
        <f>+VLOOKUP(G10917,[1]SKU!A:D,4,0)</f>
        <v>CERAMICO</v>
      </c>
      <c r="J10917" t="str">
        <f>+VLOOKUP(G10917,[1]SKU!A:E,5,0)</f>
        <v>Cementos</v>
      </c>
      <c r="K10917" t="str">
        <f>+VLOOKUP(G10917,[1]SKU!A:C,3,0)</f>
        <v>CERRO NEGRO</v>
      </c>
      <c r="L10917">
        <v>12</v>
      </c>
      <c r="M10917">
        <v>1.3315698160899871</v>
      </c>
      <c r="N10917">
        <f>+VLOOKUP([1]VENTAS!G10917,[1]SKU!A:G,6,0)</f>
        <v>5559</v>
      </c>
      <c r="O10917" s="4">
        <f t="shared" si="170"/>
        <v>7402.1966076442386</v>
      </c>
    </row>
    <row r="10918" spans="1:15" x14ac:dyDescent="0.3">
      <c r="A10918" s="1">
        <v>44981</v>
      </c>
      <c r="B10918" s="2" t="s">
        <v>9612</v>
      </c>
      <c r="C10918" s="2" t="s">
        <v>9613</v>
      </c>
      <c r="D10918" s="2" t="s">
        <v>10953</v>
      </c>
      <c r="E10918">
        <v>187</v>
      </c>
      <c r="F10918" t="str">
        <f>+VLOOKUP(E10918,[1]CLIENTES!A:B,2,0)</f>
        <v>Naira</v>
      </c>
      <c r="G10918">
        <v>232</v>
      </c>
      <c r="H10918" t="str">
        <f>+VLOOKUP(G10918,[1]SKU!A:B,2,0)</f>
        <v>MONACO GRIS PUL RECT 58 x 117 C.NEGRO 2DA C</v>
      </c>
      <c r="I10918" t="str">
        <f>+VLOOKUP(G10918,[1]SKU!A:D,4,0)</f>
        <v>PORCELANATO</v>
      </c>
      <c r="J10918" t="str">
        <f>+VLOOKUP(G10918,[1]SKU!A:E,5,0)</f>
        <v>Marmoles</v>
      </c>
      <c r="K10918" t="str">
        <f>+VLOOKUP(G10918,[1]SKU!A:C,3,0)</f>
        <v>CERRO NEGRO</v>
      </c>
      <c r="L10918">
        <v>37</v>
      </c>
      <c r="M10918">
        <v>2.0805348370569341</v>
      </c>
      <c r="N10918">
        <f>+VLOOKUP([1]VENTAS!G10918,[1]SKU!A:G,6,0)</f>
        <v>7841</v>
      </c>
      <c r="O10918" s="4">
        <f t="shared" si="170"/>
        <v>16313.47365736342</v>
      </c>
    </row>
    <row r="10919" spans="1:15" x14ac:dyDescent="0.3">
      <c r="A10919" s="1">
        <v>44928</v>
      </c>
      <c r="B10919" s="2" t="s">
        <v>9612</v>
      </c>
      <c r="C10919" s="2" t="s">
        <v>9613</v>
      </c>
      <c r="D10919" s="2" t="s">
        <v>10954</v>
      </c>
      <c r="E10919">
        <v>53</v>
      </c>
      <c r="F10919" t="str">
        <f>+VLOOKUP(E10919,[1]CLIENTES!A:B,2,0)</f>
        <v>Cristofer</v>
      </c>
      <c r="G10919">
        <v>99</v>
      </c>
      <c r="H10919" t="str">
        <f>+VLOOKUP(G10919,[1]SKU!A:B,2,0)</f>
        <v>CALIFORNIA GRIS CLARO 51 x 51 ALLPA 2DA C</v>
      </c>
      <c r="I10919" t="str">
        <f>+VLOOKUP(G10919,[1]SKU!A:D,4,0)</f>
        <v>CERAMICO</v>
      </c>
      <c r="J10919" t="str">
        <f>+VLOOKUP(G10919,[1]SKU!A:E,5,0)</f>
        <v>Cementos</v>
      </c>
      <c r="K10919" t="str">
        <f>+VLOOKUP(G10919,[1]SKU!A:C,3,0)</f>
        <v>ALLPA</v>
      </c>
      <c r="L10919">
        <v>130</v>
      </c>
      <c r="M10919">
        <v>18.053672295448848</v>
      </c>
      <c r="N10919">
        <f>+VLOOKUP([1]VENTAS!G10919,[1]SKU!A:G,6,0)</f>
        <v>1196</v>
      </c>
      <c r="O10919" s="4">
        <f t="shared" si="170"/>
        <v>21592.192065356823</v>
      </c>
    </row>
    <row r="10920" spans="1:15" x14ac:dyDescent="0.3">
      <c r="A10920" s="1">
        <v>44956</v>
      </c>
      <c r="B10920" s="2" t="s">
        <v>9612</v>
      </c>
      <c r="C10920" s="2" t="s">
        <v>9613</v>
      </c>
      <c r="D10920" s="2" t="s">
        <v>10955</v>
      </c>
      <c r="E10920">
        <v>33</v>
      </c>
      <c r="F10920" t="str">
        <f>+VLOOKUP(E10920,[1]CLIENTES!A:B,2,0)</f>
        <v>Yordan</v>
      </c>
      <c r="G10920">
        <v>248</v>
      </c>
      <c r="H10920" t="str">
        <f>+VLOOKUP(G10920,[1]SKU!A:B,2,0)</f>
        <v>DUBAI PUL RECT 58 X 58 C.NEGRO 2DA C</v>
      </c>
      <c r="I10920" t="str">
        <f>+VLOOKUP(G10920,[1]SKU!A:D,4,0)</f>
        <v>PORCELANATO</v>
      </c>
      <c r="J10920" t="str">
        <f>+VLOOKUP(G10920,[1]SKU!A:E,5,0)</f>
        <v>Marmoles</v>
      </c>
      <c r="K10920" t="str">
        <f>+VLOOKUP(G10920,[1]SKU!A:C,3,0)</f>
        <v>CERRO NEGRO</v>
      </c>
      <c r="L10920">
        <v>142</v>
      </c>
      <c r="M10920">
        <v>33.525212820647191</v>
      </c>
      <c r="N10920">
        <f>+VLOOKUP([1]VENTAS!G10920,[1]SKU!A:G,6,0)</f>
        <v>9294</v>
      </c>
      <c r="O10920" s="4">
        <f t="shared" si="170"/>
        <v>311583.32795509498</v>
      </c>
    </row>
    <row r="10921" spans="1:15" x14ac:dyDescent="0.3">
      <c r="A10921" s="1">
        <v>44931</v>
      </c>
      <c r="B10921" s="2" t="s">
        <v>9612</v>
      </c>
      <c r="C10921" s="2" t="s">
        <v>9613</v>
      </c>
      <c r="D10921" s="2" t="s">
        <v>10956</v>
      </c>
      <c r="E10921">
        <v>131</v>
      </c>
      <c r="F10921" t="str">
        <f>+VLOOKUP(E10921,[1]CLIENTES!A:B,2,0)</f>
        <v>Yerald</v>
      </c>
      <c r="G10921">
        <v>293</v>
      </c>
      <c r="H10921" t="str">
        <f>+VLOOKUP(G10921,[1]SKU!A:B,2,0)</f>
        <v>LONDON TIZA RECT  59 X 59 C.NEGRO 2DA CAL</v>
      </c>
      <c r="I10921" t="str">
        <f>+VLOOKUP(G10921,[1]SKU!A:D,4,0)</f>
        <v>PORCELANATO</v>
      </c>
      <c r="J10921" t="str">
        <f>+VLOOKUP(G10921,[1]SKU!A:E,5,0)</f>
        <v>Cementos</v>
      </c>
      <c r="K10921" t="str">
        <f>+VLOOKUP(G10921,[1]SKU!A:C,3,0)</f>
        <v>CERRO NEGRO</v>
      </c>
      <c r="L10921">
        <v>61</v>
      </c>
      <c r="M10921">
        <v>35.316224549129835</v>
      </c>
      <c r="N10921">
        <f>+VLOOKUP([1]VENTAS!G10921,[1]SKU!A:G,6,0)</f>
        <v>9762</v>
      </c>
      <c r="O10921" s="4">
        <f t="shared" si="170"/>
        <v>344756.98404860543</v>
      </c>
    </row>
    <row r="10922" spans="1:15" x14ac:dyDescent="0.3">
      <c r="A10922" s="1">
        <v>44950</v>
      </c>
      <c r="B10922" s="2" t="s">
        <v>9612</v>
      </c>
      <c r="C10922" s="2" t="s">
        <v>9613</v>
      </c>
      <c r="D10922" s="2" t="s">
        <v>10957</v>
      </c>
      <c r="E10922">
        <v>166</v>
      </c>
      <c r="F10922" t="str">
        <f>+VLOOKUP(E10922,[1]CLIENTES!A:B,2,0)</f>
        <v>Betzabeth</v>
      </c>
      <c r="G10922">
        <v>42</v>
      </c>
      <c r="H10922" t="str">
        <f>+VLOOKUP(G10922,[1]SKU!A:B,2,0)</f>
        <v>PARIS GRIS BRILLANTE 51 X 51 C.NEGRO 2DA CAL</v>
      </c>
      <c r="I10922" t="str">
        <f>+VLOOKUP(G10922,[1]SKU!A:D,4,0)</f>
        <v>CERAMICO</v>
      </c>
      <c r="J10922" t="str">
        <f>+VLOOKUP(G10922,[1]SKU!A:E,5,0)</f>
        <v>Marmoles</v>
      </c>
      <c r="K10922" t="str">
        <f>+VLOOKUP(G10922,[1]SKU!A:C,3,0)</f>
        <v>CERRO NEGRO</v>
      </c>
      <c r="L10922">
        <v>127</v>
      </c>
      <c r="M10922">
        <v>72.394808525178931</v>
      </c>
      <c r="N10922">
        <f>+VLOOKUP([1]VENTAS!G10922,[1]SKU!A:G,6,0)</f>
        <v>3008</v>
      </c>
      <c r="O10922" s="4">
        <f t="shared" si="170"/>
        <v>217763.58404373823</v>
      </c>
    </row>
    <row r="10923" spans="1:15" x14ac:dyDescent="0.3">
      <c r="A10923" s="1">
        <v>44931</v>
      </c>
      <c r="B10923" s="2" t="s">
        <v>9612</v>
      </c>
      <c r="C10923" s="2" t="s">
        <v>9613</v>
      </c>
      <c r="D10923" s="2" t="s">
        <v>10958</v>
      </c>
      <c r="E10923">
        <v>93</v>
      </c>
      <c r="F10923" t="str">
        <f>+VLOOKUP(E10923,[1]CLIENTES!A:B,2,0)</f>
        <v>Brenda</v>
      </c>
      <c r="G10923">
        <v>34</v>
      </c>
      <c r="H10923" t="str">
        <f>+VLOOKUP(G10923,[1]SKU!A:B,2,0)</f>
        <v>TERRA NEGRO 45,3 X 45,3 SCOP 1RA CAL</v>
      </c>
      <c r="I10923" t="str">
        <f>+VLOOKUP(G10923,[1]SKU!A:D,4,0)</f>
        <v>CERAMICO</v>
      </c>
      <c r="J10923" t="str">
        <f>+VLOOKUP(G10923,[1]SKU!A:E,5,0)</f>
        <v>Piedras</v>
      </c>
      <c r="K10923" t="str">
        <f>+VLOOKUP(G10923,[1]SKU!A:C,3,0)</f>
        <v>SCOP</v>
      </c>
      <c r="L10923">
        <v>126</v>
      </c>
      <c r="M10923">
        <v>93.745660678646487</v>
      </c>
      <c r="N10923">
        <f>+VLOOKUP([1]VENTAS!G10923,[1]SKU!A:G,6,0)</f>
        <v>4348</v>
      </c>
      <c r="O10923" s="4">
        <f t="shared" si="170"/>
        <v>407606.1326307549</v>
      </c>
    </row>
    <row r="10924" spans="1:15" x14ac:dyDescent="0.3">
      <c r="A10924" s="1">
        <v>44962</v>
      </c>
      <c r="B10924" s="2" t="s">
        <v>9612</v>
      </c>
      <c r="C10924" s="2" t="s">
        <v>9613</v>
      </c>
      <c r="D10924" s="2" t="s">
        <v>10959</v>
      </c>
      <c r="E10924">
        <v>112</v>
      </c>
      <c r="F10924" t="str">
        <f>+VLOOKUP(E10924,[1]CLIENTES!A:B,2,0)</f>
        <v>Anahy</v>
      </c>
      <c r="G10924">
        <v>389</v>
      </c>
      <c r="H10924" t="str">
        <f>+VLOOKUP(G10924,[1]SKU!A:B,2,0)</f>
        <v>MOODS HUESO RECT 28 X 58 S.LOREN 1RA C</v>
      </c>
      <c r="I10924" t="str">
        <f>+VLOOKUP(G10924,[1]SKU!A:D,4,0)</f>
        <v>PORCELANATO</v>
      </c>
      <c r="J10924" t="str">
        <f>+VLOOKUP(G10924,[1]SKU!A:E,5,0)</f>
        <v>Cementos</v>
      </c>
      <c r="K10924" t="str">
        <f>+VLOOKUP(G10924,[1]SKU!A:C,3,0)</f>
        <v>SAN LORENZO</v>
      </c>
      <c r="L10924">
        <v>130</v>
      </c>
      <c r="M10924">
        <v>68.809849215271029</v>
      </c>
      <c r="N10924">
        <f>+VLOOKUP([1]VENTAS!G10924,[1]SKU!A:G,6,0)</f>
        <v>2465</v>
      </c>
      <c r="O10924" s="4">
        <f t="shared" si="170"/>
        <v>169616.27831564308</v>
      </c>
    </row>
    <row r="10925" spans="1:15" x14ac:dyDescent="0.3">
      <c r="A10925" s="1">
        <v>44949</v>
      </c>
      <c r="B10925" s="2" t="s">
        <v>9612</v>
      </c>
      <c r="C10925" s="2" t="s">
        <v>9613</v>
      </c>
      <c r="D10925" s="2" t="s">
        <v>10960</v>
      </c>
      <c r="E10925">
        <v>2</v>
      </c>
      <c r="F10925" t="str">
        <f>+VLOOKUP(E10925,[1]CLIENTES!A:B,2,0)</f>
        <v>Stephano</v>
      </c>
      <c r="G10925">
        <v>51</v>
      </c>
      <c r="H10925" t="str">
        <f>+VLOOKUP(G10925,[1]SKU!A:B,2,0)</f>
        <v>BASALTO GRIS PIEDRA  30 x 45 CORTINES 1RA C</v>
      </c>
      <c r="I10925" t="str">
        <f>+VLOOKUP(G10925,[1]SKU!A:D,4,0)</f>
        <v>CERAMICO</v>
      </c>
      <c r="J10925" t="str">
        <f>+VLOOKUP(G10925,[1]SKU!A:E,5,0)</f>
        <v>Piedras</v>
      </c>
      <c r="K10925" t="str">
        <f>+VLOOKUP(G10925,[1]SKU!A:C,3,0)</f>
        <v>CORTINES</v>
      </c>
      <c r="L10925">
        <v>5</v>
      </c>
      <c r="M10925">
        <v>4.0654411586059478</v>
      </c>
      <c r="N10925">
        <f>+VLOOKUP([1]VENTAS!G10925,[1]SKU!A:G,6,0)</f>
        <v>7680</v>
      </c>
      <c r="O10925" s="4">
        <f t="shared" si="170"/>
        <v>31222.588098093678</v>
      </c>
    </row>
    <row r="10926" spans="1:15" x14ac:dyDescent="0.3">
      <c r="A10926" s="1">
        <v>44967</v>
      </c>
      <c r="B10926" s="2" t="s">
        <v>9612</v>
      </c>
      <c r="C10926" s="2" t="s">
        <v>9613</v>
      </c>
      <c r="D10926" s="2" t="s">
        <v>10961</v>
      </c>
      <c r="E10926">
        <v>64</v>
      </c>
      <c r="F10926" t="str">
        <f>+VLOOKUP(E10926,[1]CLIENTES!A:B,2,0)</f>
        <v>Marcia</v>
      </c>
      <c r="G10926">
        <v>297</v>
      </c>
      <c r="H10926" t="str">
        <f>+VLOOKUP(G10926,[1]SKU!A:B,2,0)</f>
        <v>RAVENNA PUL RECT 58 x 58 C.NEGRO 2DA C</v>
      </c>
      <c r="I10926" t="str">
        <f>+VLOOKUP(G10926,[1]SKU!A:D,4,0)</f>
        <v>PORCELANATO</v>
      </c>
      <c r="J10926" t="str">
        <f>+VLOOKUP(G10926,[1]SKU!A:E,5,0)</f>
        <v>Marmoles</v>
      </c>
      <c r="K10926" t="str">
        <f>+VLOOKUP(G10926,[1]SKU!A:C,3,0)</f>
        <v>CERRO NEGRO</v>
      </c>
      <c r="L10926">
        <v>57</v>
      </c>
      <c r="M10926">
        <v>20.679952012569888</v>
      </c>
      <c r="N10926">
        <f>+VLOOKUP([1]VENTAS!G10926,[1]SKU!A:G,6,0)</f>
        <v>6689</v>
      </c>
      <c r="O10926" s="4">
        <f t="shared" si="170"/>
        <v>138328.19901207997</v>
      </c>
    </row>
    <row r="10927" spans="1:15" x14ac:dyDescent="0.3">
      <c r="A10927" s="1">
        <v>44973</v>
      </c>
      <c r="B10927" s="2" t="s">
        <v>9612</v>
      </c>
      <c r="C10927" s="2" t="s">
        <v>9613</v>
      </c>
      <c r="D10927" s="2" t="s">
        <v>10962</v>
      </c>
      <c r="E10927">
        <v>45</v>
      </c>
      <c r="F10927" t="str">
        <f>+VLOOKUP(E10927,[1]CLIENTES!A:B,2,0)</f>
        <v>Mayte</v>
      </c>
      <c r="G10927">
        <v>137</v>
      </c>
      <c r="H10927" t="str">
        <f>+VLOOKUP(G10927,[1]SKU!A:B,2,0)</f>
        <v>PORFIDO VERDE 35 x 35  LOURDES 1RA C</v>
      </c>
      <c r="I10927" t="str">
        <f>+VLOOKUP(G10927,[1]SKU!A:D,4,0)</f>
        <v>CERAMICO</v>
      </c>
      <c r="J10927" t="str">
        <f>+VLOOKUP(G10927,[1]SKU!A:E,5,0)</f>
        <v>Piedras</v>
      </c>
      <c r="K10927" t="str">
        <f>+VLOOKUP(G10927,[1]SKU!A:C,3,0)</f>
        <v>LOURDES</v>
      </c>
      <c r="L10927">
        <v>116</v>
      </c>
      <c r="M10927">
        <v>50.107389181825113</v>
      </c>
      <c r="N10927">
        <f>+VLOOKUP([1]VENTAS!G10927,[1]SKU!A:G,6,0)</f>
        <v>5571</v>
      </c>
      <c r="O10927" s="4">
        <f t="shared" si="170"/>
        <v>279148.2651319477</v>
      </c>
    </row>
    <row r="10928" spans="1:15" x14ac:dyDescent="0.3">
      <c r="A10928" s="1">
        <v>44960</v>
      </c>
      <c r="B10928" s="2" t="s">
        <v>9612</v>
      </c>
      <c r="C10928" s="2" t="s">
        <v>9613</v>
      </c>
      <c r="D10928" s="2" t="s">
        <v>10963</v>
      </c>
      <c r="E10928">
        <v>108</v>
      </c>
      <c r="F10928" t="str">
        <f>+VLOOKUP(E10928,[1]CLIENTES!A:B,2,0)</f>
        <v>Bautista</v>
      </c>
      <c r="G10928">
        <v>263</v>
      </c>
      <c r="H10928" t="str">
        <f>+VLOOKUP(G10928,[1]SKU!A:B,2,0)</f>
        <v>CALIPSO WHITE 53 x 53 SAN PIETRO 2DA C</v>
      </c>
      <c r="I10928" t="str">
        <f>+VLOOKUP(G10928,[1]SKU!A:D,4,0)</f>
        <v>PORCELANATO</v>
      </c>
      <c r="J10928" t="str">
        <f>+VLOOKUP(G10928,[1]SKU!A:E,5,0)</f>
        <v>Marmoles</v>
      </c>
      <c r="K10928" t="str">
        <f>+VLOOKUP(G10928,[1]SKU!A:C,3,0)</f>
        <v>SAN PIETRO</v>
      </c>
      <c r="L10928">
        <v>93</v>
      </c>
      <c r="M10928">
        <v>23.03545747283696</v>
      </c>
      <c r="N10928">
        <f>+VLOOKUP([1]VENTAS!G10928,[1]SKU!A:G,6,0)</f>
        <v>1481</v>
      </c>
      <c r="O10928" s="4">
        <f t="shared" si="170"/>
        <v>34115.512517271534</v>
      </c>
    </row>
    <row r="10929" spans="1:15" x14ac:dyDescent="0.3">
      <c r="A10929" s="1">
        <v>44951</v>
      </c>
      <c r="B10929" s="2" t="s">
        <v>9612</v>
      </c>
      <c r="C10929" s="2" t="s">
        <v>9613</v>
      </c>
      <c r="D10929" s="2" t="s">
        <v>10964</v>
      </c>
      <c r="E10929">
        <v>129</v>
      </c>
      <c r="F10929" t="str">
        <f>+VLOOKUP(E10929,[1]CLIENTES!A:B,2,0)</f>
        <v>Thyare</v>
      </c>
      <c r="G10929">
        <v>235</v>
      </c>
      <c r="H10929" t="str">
        <f>+VLOOKUP(G10929,[1]SKU!A:B,2,0)</f>
        <v>TITANIO RECT 80 X 80 ALBERDI 2DA C</v>
      </c>
      <c r="I10929" t="str">
        <f>+VLOOKUP(G10929,[1]SKU!A:D,4,0)</f>
        <v>PORCELANATO</v>
      </c>
      <c r="J10929" t="str">
        <f>+VLOOKUP(G10929,[1]SKU!A:E,5,0)</f>
        <v>Cementos</v>
      </c>
      <c r="K10929" t="str">
        <f>+VLOOKUP(G10929,[1]SKU!A:C,3,0)</f>
        <v>ALBERDI</v>
      </c>
      <c r="L10929">
        <v>34</v>
      </c>
      <c r="M10929">
        <v>29.016590749623965</v>
      </c>
      <c r="N10929">
        <f>+VLOOKUP([1]VENTAS!G10929,[1]SKU!A:G,6,0)</f>
        <v>6386</v>
      </c>
      <c r="O10929" s="4">
        <f t="shared" si="170"/>
        <v>185299.94852709863</v>
      </c>
    </row>
    <row r="10930" spans="1:15" x14ac:dyDescent="0.3">
      <c r="A10930" s="1">
        <v>44928</v>
      </c>
      <c r="B10930" s="2" t="s">
        <v>9612</v>
      </c>
      <c r="C10930" s="2" t="s">
        <v>9613</v>
      </c>
      <c r="D10930" s="2" t="s">
        <v>10965</v>
      </c>
      <c r="E10930">
        <v>115</v>
      </c>
      <c r="F10930" t="str">
        <f>+VLOOKUP(E10930,[1]CLIENTES!A:B,2,0)</f>
        <v>Franciska</v>
      </c>
      <c r="G10930">
        <v>208</v>
      </c>
      <c r="H10930" t="str">
        <f>+VLOOKUP(G10930,[1]SKU!A:B,2,0)</f>
        <v>LONDON GRIS RECT 59 X 59 C.NEGRO 2DA CAL</v>
      </c>
      <c r="I10930" t="str">
        <f>+VLOOKUP(G10930,[1]SKU!A:D,4,0)</f>
        <v>PORCELANATO</v>
      </c>
      <c r="J10930" t="str">
        <f>+VLOOKUP(G10930,[1]SKU!A:E,5,0)</f>
        <v>Cementos</v>
      </c>
      <c r="K10930" t="str">
        <f>+VLOOKUP(G10930,[1]SKU!A:C,3,0)</f>
        <v>CERRO NEGRO</v>
      </c>
      <c r="L10930">
        <v>70</v>
      </c>
      <c r="M10930">
        <v>41.721125720963755</v>
      </c>
      <c r="N10930">
        <f>+VLOOKUP([1]VENTAS!G10930,[1]SKU!A:G,6,0)</f>
        <v>7501</v>
      </c>
      <c r="O10930" s="4">
        <f t="shared" si="170"/>
        <v>312950.16403294913</v>
      </c>
    </row>
    <row r="10931" spans="1:15" x14ac:dyDescent="0.3">
      <c r="A10931" s="1">
        <v>44959</v>
      </c>
      <c r="B10931" s="2" t="s">
        <v>9612</v>
      </c>
      <c r="C10931" s="2" t="s">
        <v>9613</v>
      </c>
      <c r="D10931" s="2" t="s">
        <v>10966</v>
      </c>
      <c r="E10931">
        <v>154</v>
      </c>
      <c r="F10931" t="str">
        <f>+VLOOKUP(E10931,[1]CLIENTES!A:B,2,0)</f>
        <v>Vincenzo</v>
      </c>
      <c r="G10931">
        <v>300</v>
      </c>
      <c r="H10931" t="str">
        <f>+VLOOKUP(G10931,[1]SKU!A:B,2,0)</f>
        <v>MONACO CREMA PUL RECT 58 x 117 C.NEGRO 2DA C</v>
      </c>
      <c r="I10931" t="str">
        <f>+VLOOKUP(G10931,[1]SKU!A:D,4,0)</f>
        <v>PORCELANATO</v>
      </c>
      <c r="J10931" t="str">
        <f>+VLOOKUP(G10931,[1]SKU!A:E,5,0)</f>
        <v>Marmoles</v>
      </c>
      <c r="K10931" t="str">
        <f>+VLOOKUP(G10931,[1]SKU!A:C,3,0)</f>
        <v>CERRO NEGRO</v>
      </c>
      <c r="L10931">
        <v>155</v>
      </c>
      <c r="M10931">
        <v>95.30702207635872</v>
      </c>
      <c r="N10931">
        <f>+VLOOKUP([1]VENTAS!G10931,[1]SKU!A:G,6,0)</f>
        <v>2163</v>
      </c>
      <c r="O10931" s="4">
        <f t="shared" si="170"/>
        <v>206149.08875116392</v>
      </c>
    </row>
    <row r="10932" spans="1:15" x14ac:dyDescent="0.3">
      <c r="A10932" s="1">
        <v>44933</v>
      </c>
      <c r="B10932" s="2" t="s">
        <v>9612</v>
      </c>
      <c r="C10932" s="2" t="s">
        <v>9613</v>
      </c>
      <c r="D10932" s="2" t="s">
        <v>10967</v>
      </c>
      <c r="E10932">
        <v>59</v>
      </c>
      <c r="F10932" t="str">
        <f>+VLOOKUP(E10932,[1]CLIENTES!A:B,2,0)</f>
        <v>Aldair</v>
      </c>
      <c r="G10932">
        <v>144</v>
      </c>
      <c r="H10932" t="str">
        <f>+VLOOKUP(G10932,[1]SKU!A:B,2,0)</f>
        <v>VENECIANO ARDESIA GRIS 33 x 33 S.LOREN 1RA C</v>
      </c>
      <c r="I10932" t="str">
        <f>+VLOOKUP(G10932,[1]SKU!A:D,4,0)</f>
        <v>CERAMICO</v>
      </c>
      <c r="J10932" t="str">
        <f>+VLOOKUP(G10932,[1]SKU!A:E,5,0)</f>
        <v>Deco &amp; Mas</v>
      </c>
      <c r="K10932" t="str">
        <f>+VLOOKUP(G10932,[1]SKU!A:C,3,0)</f>
        <v>SAN LORENZO</v>
      </c>
      <c r="L10932">
        <v>110</v>
      </c>
      <c r="M10932">
        <v>67.687277032377764</v>
      </c>
      <c r="N10932">
        <f>+VLOOKUP([1]VENTAS!G10932,[1]SKU!A:G,6,0)</f>
        <v>9020</v>
      </c>
      <c r="O10932" s="4">
        <f t="shared" si="170"/>
        <v>610539.23883204744</v>
      </c>
    </row>
    <row r="10933" spans="1:15" x14ac:dyDescent="0.3">
      <c r="A10933" s="1">
        <v>44983</v>
      </c>
      <c r="B10933" s="2" t="s">
        <v>9612</v>
      </c>
      <c r="C10933" s="2" t="s">
        <v>9613</v>
      </c>
      <c r="D10933" s="2" t="s">
        <v>10968</v>
      </c>
      <c r="E10933">
        <v>18</v>
      </c>
      <c r="F10933" t="str">
        <f>+VLOOKUP(E10933,[1]CLIENTES!A:B,2,0)</f>
        <v>Vanessa</v>
      </c>
      <c r="G10933">
        <v>51</v>
      </c>
      <c r="H10933" t="str">
        <f>+VLOOKUP(G10933,[1]SKU!A:B,2,0)</f>
        <v>BASALTO GRIS PIEDRA  30 x 45 CORTINES 1RA C</v>
      </c>
      <c r="I10933" t="str">
        <f>+VLOOKUP(G10933,[1]SKU!A:D,4,0)</f>
        <v>CERAMICO</v>
      </c>
      <c r="J10933" t="str">
        <f>+VLOOKUP(G10933,[1]SKU!A:E,5,0)</f>
        <v>Piedras</v>
      </c>
      <c r="K10933" t="str">
        <f>+VLOOKUP(G10933,[1]SKU!A:C,3,0)</f>
        <v>CORTINES</v>
      </c>
      <c r="L10933">
        <v>97</v>
      </c>
      <c r="M10933">
        <v>78.869558476955376</v>
      </c>
      <c r="N10933">
        <f>+VLOOKUP([1]VENTAS!G10933,[1]SKU!A:G,6,0)</f>
        <v>7680</v>
      </c>
      <c r="O10933" s="4">
        <f t="shared" si="170"/>
        <v>605718.20910301735</v>
      </c>
    </row>
    <row r="10934" spans="1:15" x14ac:dyDescent="0.3">
      <c r="A10934" s="1">
        <v>44968</v>
      </c>
      <c r="B10934" s="2" t="s">
        <v>9612</v>
      </c>
      <c r="C10934" s="2" t="s">
        <v>9613</v>
      </c>
      <c r="D10934" s="2" t="s">
        <v>10969</v>
      </c>
      <c r="E10934">
        <v>208</v>
      </c>
      <c r="F10934" t="str">
        <f>+VLOOKUP(E10934,[1]CLIENTES!A:B,2,0)</f>
        <v>Elisa</v>
      </c>
      <c r="G10934">
        <v>328</v>
      </c>
      <c r="H10934" t="str">
        <f>+VLOOKUP(G10934,[1]SKU!A:B,2,0)</f>
        <v>URBAN CONCR ANT GREY FIT RT 58 X 58 S.LOREN 2DA C</v>
      </c>
      <c r="I10934" t="str">
        <f>+VLOOKUP(G10934,[1]SKU!A:D,4,0)</f>
        <v>PORCELANATO</v>
      </c>
      <c r="J10934" t="str">
        <f>+VLOOKUP(G10934,[1]SKU!A:E,5,0)</f>
        <v>Cementos</v>
      </c>
      <c r="K10934" t="str">
        <f>+VLOOKUP(G10934,[1]SKU!A:C,3,0)</f>
        <v>SAN LORENZO</v>
      </c>
      <c r="L10934">
        <v>73</v>
      </c>
      <c r="M10934">
        <v>67.467685957822425</v>
      </c>
      <c r="N10934">
        <f>+VLOOKUP([1]VENTAS!G10934,[1]SKU!A:G,6,0)</f>
        <v>3325</v>
      </c>
      <c r="O10934" s="4">
        <f t="shared" si="170"/>
        <v>224330.05580975956</v>
      </c>
    </row>
    <row r="10935" spans="1:15" x14ac:dyDescent="0.3">
      <c r="A10935" s="1">
        <v>44942</v>
      </c>
      <c r="B10935" s="2" t="s">
        <v>9612</v>
      </c>
      <c r="C10935" s="2" t="s">
        <v>9613</v>
      </c>
      <c r="D10935" s="2" t="s">
        <v>10970</v>
      </c>
      <c r="E10935">
        <v>64</v>
      </c>
      <c r="F10935" t="str">
        <f>+VLOOKUP(E10935,[1]CLIENTES!A:B,2,0)</f>
        <v>Marcia</v>
      </c>
      <c r="G10935">
        <v>153</v>
      </c>
      <c r="H10935" t="str">
        <f>+VLOOKUP(G10935,[1]SKU!A:B,2,0)</f>
        <v>BOEDO MIX  51 x 51 C.NEGRO 2DA CAL</v>
      </c>
      <c r="I10935" t="str">
        <f>+VLOOKUP(G10935,[1]SKU!A:D,4,0)</f>
        <v>CERAMICO</v>
      </c>
      <c r="J10935" t="str">
        <f>+VLOOKUP(G10935,[1]SKU!A:E,5,0)</f>
        <v>Deco &amp; Mas</v>
      </c>
      <c r="K10935" t="str">
        <f>+VLOOKUP(G10935,[1]SKU!A:C,3,0)</f>
        <v>CERRO NEGRO</v>
      </c>
      <c r="L10935">
        <v>69</v>
      </c>
      <c r="M10935">
        <v>11.771989541655763</v>
      </c>
      <c r="N10935">
        <f>+VLOOKUP([1]VENTAS!G10935,[1]SKU!A:G,6,0)</f>
        <v>4088</v>
      </c>
      <c r="O10935" s="4">
        <f t="shared" si="170"/>
        <v>48123.893246288761</v>
      </c>
    </row>
    <row r="10936" spans="1:15" x14ac:dyDescent="0.3">
      <c r="A10936" s="1">
        <v>44927</v>
      </c>
      <c r="B10936" s="2" t="s">
        <v>9612</v>
      </c>
      <c r="C10936" s="2" t="s">
        <v>9613</v>
      </c>
      <c r="D10936" s="2" t="s">
        <v>10971</v>
      </c>
      <c r="E10936">
        <v>162</v>
      </c>
      <c r="F10936" t="str">
        <f>+VLOOKUP(E10936,[1]CLIENTES!A:B,2,0)</f>
        <v>Jheremy</v>
      </c>
      <c r="G10936">
        <v>383</v>
      </c>
      <c r="H10936" t="str">
        <f>+VLOOKUP(G10936,[1]SKU!A:B,2,0)</f>
        <v>URBAN CONCRETE ANTRACITA RECT. 58 X 58 S.LOREN 2DA</v>
      </c>
      <c r="I10936" t="str">
        <f>+VLOOKUP(G10936,[1]SKU!A:D,4,0)</f>
        <v>PORCELANATO</v>
      </c>
      <c r="J10936" t="str">
        <f>+VLOOKUP(G10936,[1]SKU!A:E,5,0)</f>
        <v>Cementos</v>
      </c>
      <c r="K10936" t="str">
        <f>+VLOOKUP(G10936,[1]SKU!A:C,3,0)</f>
        <v>SAN LORENZO</v>
      </c>
      <c r="L10936">
        <v>47</v>
      </c>
      <c r="M10936">
        <v>17.219099660041021</v>
      </c>
      <c r="N10936">
        <f>+VLOOKUP([1]VENTAS!G10936,[1]SKU!A:G,6,0)</f>
        <v>1498</v>
      </c>
      <c r="O10936" s="4">
        <f t="shared" si="170"/>
        <v>25794.211290741448</v>
      </c>
    </row>
    <row r="10937" spans="1:15" x14ac:dyDescent="0.3">
      <c r="A10937" s="1">
        <v>44960</v>
      </c>
      <c r="B10937" s="2" t="s">
        <v>9612</v>
      </c>
      <c r="C10937" s="2" t="s">
        <v>9613</v>
      </c>
      <c r="D10937" s="2" t="s">
        <v>10972</v>
      </c>
      <c r="E10937">
        <v>21</v>
      </c>
      <c r="F10937" t="str">
        <f>+VLOOKUP(E10937,[1]CLIENTES!A:B,2,0)</f>
        <v>Jason</v>
      </c>
      <c r="G10937">
        <v>354</v>
      </c>
      <c r="H10937" t="str">
        <f>+VLOOKUP(G10937,[1]SKU!A:B,2,0)</f>
        <v>GUELL ARENA RECT. 58 X 117 S.LOREN 2DA C</v>
      </c>
      <c r="I10937" t="str">
        <f>+VLOOKUP(G10937,[1]SKU!A:D,4,0)</f>
        <v>PORCELANATO</v>
      </c>
      <c r="J10937" t="str">
        <f>+VLOOKUP(G10937,[1]SKU!A:E,5,0)</f>
        <v>Cementos</v>
      </c>
      <c r="K10937" t="str">
        <f>+VLOOKUP(G10937,[1]SKU!A:C,3,0)</f>
        <v>SAN LORENZO</v>
      </c>
      <c r="L10937">
        <v>162</v>
      </c>
      <c r="M10937">
        <v>157.55316739365992</v>
      </c>
      <c r="N10937">
        <f>+VLOOKUP([1]VENTAS!G10937,[1]SKU!A:G,6,0)</f>
        <v>5072</v>
      </c>
      <c r="O10937" s="4">
        <f t="shared" si="170"/>
        <v>799109.66502064315</v>
      </c>
    </row>
    <row r="10938" spans="1:15" x14ac:dyDescent="0.3">
      <c r="A10938" s="1">
        <v>44972</v>
      </c>
      <c r="B10938" s="2" t="s">
        <v>9612</v>
      </c>
      <c r="C10938" s="2" t="s">
        <v>9613</v>
      </c>
      <c r="D10938" s="2" t="s">
        <v>10973</v>
      </c>
      <c r="E10938">
        <v>239</v>
      </c>
      <c r="F10938" t="str">
        <f>+VLOOKUP(E10938,[1]CLIENTES!A:B,2,0)</f>
        <v>Lorena</v>
      </c>
      <c r="G10938">
        <v>233</v>
      </c>
      <c r="H10938" t="str">
        <f>+VLOOKUP(G10938,[1]SKU!A:B,2,0)</f>
        <v>URBAN ANTHRACITE NATURAL 80 X 80 VITE 2DA C</v>
      </c>
      <c r="I10938" t="str">
        <f>+VLOOKUP(G10938,[1]SKU!A:D,4,0)</f>
        <v>PORCELANATO</v>
      </c>
      <c r="J10938" t="str">
        <f>+VLOOKUP(G10938,[1]SKU!A:E,5,0)</f>
        <v>Cementos</v>
      </c>
      <c r="K10938" t="str">
        <f>+VLOOKUP(G10938,[1]SKU!A:C,3,0)</f>
        <v>VITE</v>
      </c>
      <c r="L10938">
        <v>134</v>
      </c>
      <c r="M10938">
        <v>10.75636454892884</v>
      </c>
      <c r="N10938">
        <f>+VLOOKUP([1]VENTAS!G10938,[1]SKU!A:G,6,0)</f>
        <v>3987</v>
      </c>
      <c r="O10938" s="4">
        <f t="shared" si="170"/>
        <v>42885.625456579284</v>
      </c>
    </row>
    <row r="10939" spans="1:15" x14ac:dyDescent="0.3">
      <c r="A10939" s="1">
        <v>44935</v>
      </c>
      <c r="B10939" s="2" t="s">
        <v>9612</v>
      </c>
      <c r="C10939" s="2" t="s">
        <v>9613</v>
      </c>
      <c r="D10939" s="2" t="s">
        <v>10974</v>
      </c>
      <c r="E10939">
        <v>31</v>
      </c>
      <c r="F10939" t="str">
        <f>+VLOOKUP(E10939,[1]CLIENTES!A:B,2,0)</f>
        <v>Lyan</v>
      </c>
      <c r="G10939">
        <v>49</v>
      </c>
      <c r="H10939" t="str">
        <f>+VLOOKUP(G10939,[1]SKU!A:B,2,0)</f>
        <v>TRAVERTINO MARFIL BRILLANTE 56 X 56 LOURDES 1RA C</v>
      </c>
      <c r="I10939" t="str">
        <f>+VLOOKUP(G10939,[1]SKU!A:D,4,0)</f>
        <v>CERAMICO</v>
      </c>
      <c r="J10939" t="str">
        <f>+VLOOKUP(G10939,[1]SKU!A:E,5,0)</f>
        <v>Marmoles</v>
      </c>
      <c r="K10939" t="str">
        <f>+VLOOKUP(G10939,[1]SKU!A:C,3,0)</f>
        <v>LOURDES</v>
      </c>
      <c r="L10939">
        <v>83</v>
      </c>
      <c r="M10939">
        <v>20.918091255211376</v>
      </c>
      <c r="N10939">
        <f>+VLOOKUP([1]VENTAS!G10939,[1]SKU!A:G,6,0)</f>
        <v>1750</v>
      </c>
      <c r="O10939" s="4">
        <f t="shared" si="170"/>
        <v>36606.659696619907</v>
      </c>
    </row>
    <row r="10940" spans="1:15" x14ac:dyDescent="0.3">
      <c r="A10940" s="1">
        <v>44963</v>
      </c>
      <c r="B10940" s="2" t="s">
        <v>9612</v>
      </c>
      <c r="C10940" s="2" t="s">
        <v>9613</v>
      </c>
      <c r="D10940" s="2" t="s">
        <v>10975</v>
      </c>
      <c r="E10940">
        <v>245</v>
      </c>
      <c r="F10940" t="str">
        <f>+VLOOKUP(E10940,[1]CLIENTES!A:B,2,0)</f>
        <v>Jahir</v>
      </c>
      <c r="G10940">
        <v>336</v>
      </c>
      <c r="H10940" t="str">
        <f>+VLOOKUP(G10940,[1]SKU!A:B,2,0)</f>
        <v>TAIGA HABANO FIT RECT. 19,2 X 117 S.LOREN 2DA C</v>
      </c>
      <c r="I10940" t="str">
        <f>+VLOOKUP(G10940,[1]SKU!A:D,4,0)</f>
        <v>PORCELANATO</v>
      </c>
      <c r="J10940" t="str">
        <f>+VLOOKUP(G10940,[1]SKU!A:E,5,0)</f>
        <v>Maderas</v>
      </c>
      <c r="K10940" t="str">
        <f>+VLOOKUP(G10940,[1]SKU!A:C,3,0)</f>
        <v>SAN LORENZO</v>
      </c>
      <c r="L10940">
        <v>71</v>
      </c>
      <c r="M10940">
        <v>21.523832388715395</v>
      </c>
      <c r="N10940">
        <f>+VLOOKUP([1]VENTAS!G10940,[1]SKU!A:G,6,0)</f>
        <v>2918</v>
      </c>
      <c r="O10940" s="4">
        <f t="shared" si="170"/>
        <v>62806.542910271521</v>
      </c>
    </row>
    <row r="10941" spans="1:15" x14ac:dyDescent="0.3">
      <c r="A10941" s="1">
        <v>44930</v>
      </c>
      <c r="B10941" s="2" t="s">
        <v>9612</v>
      </c>
      <c r="C10941" s="2" t="s">
        <v>9613</v>
      </c>
      <c r="D10941" s="2" t="s">
        <v>10976</v>
      </c>
      <c r="E10941">
        <v>220</v>
      </c>
      <c r="F10941" t="str">
        <f>+VLOOKUP(E10941,[1]CLIENTES!A:B,2,0)</f>
        <v>Dayra</v>
      </c>
      <c r="G10941">
        <v>198</v>
      </c>
      <c r="H10941" t="str">
        <f>+VLOOKUP(G10941,[1]SKU!A:B,2,0)</f>
        <v>TARACEA MIX SATINADO 45,3 x 45,3 S.LOREN 1RA C</v>
      </c>
      <c r="I10941" t="str">
        <f>+VLOOKUP(G10941,[1]SKU!A:D,4,0)</f>
        <v>CERAMICO</v>
      </c>
      <c r="J10941" t="str">
        <f>+VLOOKUP(G10941,[1]SKU!A:E,5,0)</f>
        <v>Maderas</v>
      </c>
      <c r="K10941" t="str">
        <f>+VLOOKUP(G10941,[1]SKU!A:C,3,0)</f>
        <v>SAN LORENZO</v>
      </c>
      <c r="L10941">
        <v>8</v>
      </c>
      <c r="M10941">
        <v>5.254838746581119</v>
      </c>
      <c r="N10941">
        <f>+VLOOKUP([1]VENTAS!G10941,[1]SKU!A:G,6,0)</f>
        <v>9423</v>
      </c>
      <c r="O10941" s="4">
        <f t="shared" si="170"/>
        <v>49516.345509033883</v>
      </c>
    </row>
    <row r="10942" spans="1:15" x14ac:dyDescent="0.3">
      <c r="A10942" s="1">
        <v>44935</v>
      </c>
      <c r="B10942" s="2" t="s">
        <v>9612</v>
      </c>
      <c r="C10942" s="2" t="s">
        <v>9613</v>
      </c>
      <c r="D10942" s="2" t="s">
        <v>10977</v>
      </c>
      <c r="E10942">
        <v>151</v>
      </c>
      <c r="F10942" t="str">
        <f>+VLOOKUP(E10942,[1]CLIENTES!A:B,2,0)</f>
        <v>Mara</v>
      </c>
      <c r="G10942">
        <v>190</v>
      </c>
      <c r="H10942" t="str">
        <f>+VLOOKUP(G10942,[1]SKU!A:B,2,0)</f>
        <v>RUSTICO EBANO 45,3 X 45,3 SCOP 1RA CAL</v>
      </c>
      <c r="I10942" t="str">
        <f>+VLOOKUP(G10942,[1]SKU!A:D,4,0)</f>
        <v>CERAMICO</v>
      </c>
      <c r="J10942" t="str">
        <f>+VLOOKUP(G10942,[1]SKU!A:E,5,0)</f>
        <v>Piedras</v>
      </c>
      <c r="K10942" t="str">
        <f>+VLOOKUP(G10942,[1]SKU!A:C,3,0)</f>
        <v>SCOP</v>
      </c>
      <c r="L10942">
        <v>124</v>
      </c>
      <c r="M10942">
        <v>54.701195869659983</v>
      </c>
      <c r="N10942">
        <f>+VLOOKUP([1]VENTAS!G10942,[1]SKU!A:G,6,0)</f>
        <v>3587</v>
      </c>
      <c r="O10942" s="4">
        <f t="shared" si="170"/>
        <v>196213.18958447035</v>
      </c>
    </row>
    <row r="10943" spans="1:15" x14ac:dyDescent="0.3">
      <c r="A10943" s="1">
        <v>44930</v>
      </c>
      <c r="B10943" s="2" t="s">
        <v>9612</v>
      </c>
      <c r="C10943" s="2" t="s">
        <v>9613</v>
      </c>
      <c r="D10943" s="2" t="s">
        <v>10978</v>
      </c>
      <c r="E10943">
        <v>95</v>
      </c>
      <c r="F10943" t="str">
        <f>+VLOOKUP(E10943,[1]CLIENTES!A:B,2,0)</f>
        <v>Olivia</v>
      </c>
      <c r="G10943">
        <v>32</v>
      </c>
      <c r="H10943" t="str">
        <f>+VLOOKUP(G10943,[1]SKU!A:B,2,0)</f>
        <v>CEDRO MARRON 38 x 38 C.NEGRO 2DA CAL</v>
      </c>
      <c r="I10943" t="str">
        <f>+VLOOKUP(G10943,[1]SKU!A:D,4,0)</f>
        <v>CERAMICO</v>
      </c>
      <c r="J10943" t="str">
        <f>+VLOOKUP(G10943,[1]SKU!A:E,5,0)</f>
        <v>Maderas</v>
      </c>
      <c r="K10943" t="str">
        <f>+VLOOKUP(G10943,[1]SKU!A:C,3,0)</f>
        <v>CERRO NEGRO</v>
      </c>
      <c r="L10943">
        <v>125</v>
      </c>
      <c r="M10943">
        <v>29.940930213546768</v>
      </c>
      <c r="N10943">
        <f>+VLOOKUP([1]VENTAS!G10943,[1]SKU!A:G,6,0)</f>
        <v>4848</v>
      </c>
      <c r="O10943" s="4">
        <f t="shared" si="170"/>
        <v>145153.62967527474</v>
      </c>
    </row>
    <row r="10944" spans="1:15" x14ac:dyDescent="0.3">
      <c r="A10944" s="1">
        <v>44951</v>
      </c>
      <c r="B10944" s="2" t="s">
        <v>9612</v>
      </c>
      <c r="C10944" s="2" t="s">
        <v>9613</v>
      </c>
      <c r="D10944" s="2" t="s">
        <v>10979</v>
      </c>
      <c r="E10944">
        <v>30</v>
      </c>
      <c r="F10944" t="str">
        <f>+VLOOKUP(E10944,[1]CLIENTES!A:B,2,0)</f>
        <v>Thais</v>
      </c>
      <c r="G10944">
        <v>185</v>
      </c>
      <c r="H10944" t="str">
        <f>+VLOOKUP(G10944,[1]SKU!A:B,2,0)</f>
        <v>FORTE BLANCO 33 x 33  S.LOREN 2DA C</v>
      </c>
      <c r="I10944" t="str">
        <f>+VLOOKUP(G10944,[1]SKU!A:D,4,0)</f>
        <v>CERAMICO</v>
      </c>
      <c r="J10944" t="str">
        <f>+VLOOKUP(G10944,[1]SKU!A:E,5,0)</f>
        <v>Deco &amp; Mas</v>
      </c>
      <c r="K10944" t="str">
        <f>+VLOOKUP(G10944,[1]SKU!A:C,3,0)</f>
        <v>SAN LORENZO</v>
      </c>
      <c r="L10944">
        <v>151</v>
      </c>
      <c r="M10944">
        <v>33.495753255352362</v>
      </c>
      <c r="N10944">
        <f>+VLOOKUP([1]VENTAS!G10944,[1]SKU!A:G,6,0)</f>
        <v>9520</v>
      </c>
      <c r="O10944" s="4">
        <f t="shared" si="170"/>
        <v>318879.57099095447</v>
      </c>
    </row>
    <row r="10945" spans="1:15" x14ac:dyDescent="0.3">
      <c r="A10945" s="1">
        <v>44933</v>
      </c>
      <c r="B10945" s="2" t="s">
        <v>9612</v>
      </c>
      <c r="C10945" s="2" t="s">
        <v>9613</v>
      </c>
      <c r="D10945" s="2" t="s">
        <v>10980</v>
      </c>
      <c r="E10945">
        <v>53</v>
      </c>
      <c r="F10945" t="str">
        <f>+VLOOKUP(E10945,[1]CLIENTES!A:B,2,0)</f>
        <v>Cristofer</v>
      </c>
      <c r="G10945">
        <v>180</v>
      </c>
      <c r="H10945" t="str">
        <f>+VLOOKUP(G10945,[1]SKU!A:B,2,0)</f>
        <v>BOLOGNA TIZA 50 x 50 CAÑUELAS 1RA C</v>
      </c>
      <c r="I10945" t="str">
        <f>+VLOOKUP(G10945,[1]SKU!A:D,4,0)</f>
        <v>CERAMICO</v>
      </c>
      <c r="J10945" t="str">
        <f>+VLOOKUP(G10945,[1]SKU!A:E,5,0)</f>
        <v>Maderas</v>
      </c>
      <c r="K10945" t="str">
        <f>+VLOOKUP(G10945,[1]SKU!A:C,3,0)</f>
        <v>CAÑUELAS</v>
      </c>
      <c r="L10945">
        <v>80</v>
      </c>
      <c r="M10945">
        <v>27.67899731962774</v>
      </c>
      <c r="N10945">
        <f>+VLOOKUP([1]VENTAS!G10945,[1]SKU!A:G,6,0)</f>
        <v>8211</v>
      </c>
      <c r="O10945" s="4">
        <f t="shared" si="170"/>
        <v>227272.24699146338</v>
      </c>
    </row>
    <row r="10946" spans="1:15" x14ac:dyDescent="0.3">
      <c r="A10946" s="1">
        <v>44968</v>
      </c>
      <c r="B10946" s="2" t="s">
        <v>9612</v>
      </c>
      <c r="C10946" s="2" t="s">
        <v>9613</v>
      </c>
      <c r="D10946" s="2" t="s">
        <v>10981</v>
      </c>
      <c r="E10946">
        <v>154</v>
      </c>
      <c r="F10946" t="str">
        <f>+VLOOKUP(E10946,[1]CLIENTES!A:B,2,0)</f>
        <v>Vincenzo</v>
      </c>
      <c r="G10946">
        <v>221</v>
      </c>
      <c r="H10946" t="str">
        <f>+VLOOKUP(G10946,[1]SKU!A:B,2,0)</f>
        <v>PORCELANATO PEHUEN MARRON 20 X 60 ALBERDI 2DA C</v>
      </c>
      <c r="I10946" t="str">
        <f>+VLOOKUP(G10946,[1]SKU!A:D,4,0)</f>
        <v>PORCELANATO</v>
      </c>
      <c r="J10946" t="str">
        <f>+VLOOKUP(G10946,[1]SKU!A:E,5,0)</f>
        <v>Maderas</v>
      </c>
      <c r="K10946" t="str">
        <f>+VLOOKUP(G10946,[1]SKU!A:C,3,0)</f>
        <v>ALBERDI</v>
      </c>
      <c r="L10946">
        <v>21</v>
      </c>
      <c r="M10946">
        <v>18.008429612605788</v>
      </c>
      <c r="N10946">
        <f>+VLOOKUP([1]VENTAS!G10946,[1]SKU!A:G,6,0)</f>
        <v>6095</v>
      </c>
      <c r="O10946" s="4">
        <f t="shared" si="170"/>
        <v>109761.37848883228</v>
      </c>
    </row>
    <row r="10947" spans="1:15" x14ac:dyDescent="0.3">
      <c r="A10947" s="1">
        <v>44928</v>
      </c>
      <c r="B10947" s="2" t="s">
        <v>9612</v>
      </c>
      <c r="C10947" s="2" t="s">
        <v>9613</v>
      </c>
      <c r="D10947" s="2" t="s">
        <v>10982</v>
      </c>
      <c r="E10947">
        <v>215</v>
      </c>
      <c r="F10947" t="str">
        <f>+VLOOKUP(E10947,[1]CLIENTES!A:B,2,0)</f>
        <v>Jose</v>
      </c>
      <c r="G10947">
        <v>53</v>
      </c>
      <c r="H10947" t="str">
        <f>+VLOOKUP(G10947,[1]SKU!A:B,2,0)</f>
        <v>VENECIANO MIX HUMO 33 x 33 S.LOREN 1RA C</v>
      </c>
      <c r="I10947" t="str">
        <f>+VLOOKUP(G10947,[1]SKU!A:D,4,0)</f>
        <v>CERAMICO</v>
      </c>
      <c r="J10947" t="str">
        <f>+VLOOKUP(G10947,[1]SKU!A:E,5,0)</f>
        <v>Deco &amp; Mas</v>
      </c>
      <c r="K10947" t="str">
        <f>+VLOOKUP(G10947,[1]SKU!A:C,3,0)</f>
        <v>SAN LORENZO</v>
      </c>
      <c r="L10947">
        <v>140</v>
      </c>
      <c r="M10947">
        <v>25.513513987738133</v>
      </c>
      <c r="N10947">
        <f>+VLOOKUP([1]VENTAS!G10947,[1]SKU!A:G,6,0)</f>
        <v>2963</v>
      </c>
      <c r="O10947" s="4">
        <f t="shared" ref="O10947:O10984" si="171">+N10947*M10947</f>
        <v>75596.541945668083</v>
      </c>
    </row>
    <row r="10948" spans="1:15" x14ac:dyDescent="0.3">
      <c r="A10948" s="1">
        <v>44977</v>
      </c>
      <c r="B10948" s="2" t="s">
        <v>9612</v>
      </c>
      <c r="C10948" s="2" t="s">
        <v>9613</v>
      </c>
      <c r="D10948" s="2" t="s">
        <v>10983</v>
      </c>
      <c r="E10948">
        <v>64</v>
      </c>
      <c r="F10948" t="str">
        <f>+VLOOKUP(E10948,[1]CLIENTES!A:B,2,0)</f>
        <v>Marcia</v>
      </c>
      <c r="G10948">
        <v>122</v>
      </c>
      <c r="H10948" t="str">
        <f>+VLOOKUP(G10948,[1]SKU!A:B,2,0)</f>
        <v>CALIPSO WHITE 31 X 53 LOURDES 1RA C</v>
      </c>
      <c r="I10948" t="str">
        <f>+VLOOKUP(G10948,[1]SKU!A:D,4,0)</f>
        <v>CERAMICO</v>
      </c>
      <c r="J10948" t="str">
        <f>+VLOOKUP(G10948,[1]SKU!A:E,5,0)</f>
        <v>Marmoles</v>
      </c>
      <c r="K10948" t="str">
        <f>+VLOOKUP(G10948,[1]SKU!A:C,3,0)</f>
        <v>LOURDES</v>
      </c>
      <c r="L10948">
        <v>150</v>
      </c>
      <c r="M10948">
        <v>128.14117921637455</v>
      </c>
      <c r="N10948">
        <f>+VLOOKUP([1]VENTAS!G10948,[1]SKU!A:G,6,0)</f>
        <v>4455</v>
      </c>
      <c r="O10948" s="4">
        <f t="shared" si="171"/>
        <v>570868.95340894861</v>
      </c>
    </row>
    <row r="10949" spans="1:15" x14ac:dyDescent="0.3">
      <c r="A10949" s="1">
        <v>44952</v>
      </c>
      <c r="B10949" s="2" t="s">
        <v>9612</v>
      </c>
      <c r="C10949" s="2" t="s">
        <v>9613</v>
      </c>
      <c r="D10949" s="2" t="s">
        <v>10984</v>
      </c>
      <c r="E10949">
        <v>48</v>
      </c>
      <c r="F10949" t="str">
        <f>+VLOOKUP(E10949,[1]CLIENTES!A:B,2,0)</f>
        <v>Yanara</v>
      </c>
      <c r="G10949">
        <v>179</v>
      </c>
      <c r="H10949" t="str">
        <f>+VLOOKUP(G10949,[1]SKU!A:B,2,0)</f>
        <v>CASTAÑO 50 x 50 CORTINES 1RA C</v>
      </c>
      <c r="I10949" t="str">
        <f>+VLOOKUP(G10949,[1]SKU!A:D,4,0)</f>
        <v>CERAMICO</v>
      </c>
      <c r="J10949" t="str">
        <f>+VLOOKUP(G10949,[1]SKU!A:E,5,0)</f>
        <v>Maderas</v>
      </c>
      <c r="K10949" t="str">
        <f>+VLOOKUP(G10949,[1]SKU!A:C,3,0)</f>
        <v>CORTINES</v>
      </c>
      <c r="L10949">
        <v>57</v>
      </c>
      <c r="M10949">
        <v>35.792161741290613</v>
      </c>
      <c r="N10949">
        <f>+VLOOKUP([1]VENTAS!G10949,[1]SKU!A:G,6,0)</f>
        <v>4120</v>
      </c>
      <c r="O10949" s="4">
        <f t="shared" si="171"/>
        <v>147463.70637411732</v>
      </c>
    </row>
    <row r="10950" spans="1:15" x14ac:dyDescent="0.3">
      <c r="A10950" s="1">
        <v>44972</v>
      </c>
      <c r="B10950" s="2" t="s">
        <v>9612</v>
      </c>
      <c r="C10950" s="2" t="s">
        <v>9613</v>
      </c>
      <c r="D10950" s="2" t="s">
        <v>10985</v>
      </c>
      <c r="E10950">
        <v>57</v>
      </c>
      <c r="F10950" t="str">
        <f>+VLOOKUP(E10950,[1]CLIENTES!A:B,2,0)</f>
        <v>Yanina</v>
      </c>
      <c r="G10950">
        <v>16</v>
      </c>
      <c r="H10950" t="str">
        <f>+VLOOKUP(G10950,[1]SKU!A:B,2,0)</f>
        <v>VILLARRICA 51 x 51 ALLPA 2DA C</v>
      </c>
      <c r="I10950" t="str">
        <f>+VLOOKUP(G10950,[1]SKU!A:D,4,0)</f>
        <v>CERAMICO</v>
      </c>
      <c r="J10950" t="str">
        <f>+VLOOKUP(G10950,[1]SKU!A:E,5,0)</f>
        <v>Maderas</v>
      </c>
      <c r="K10950" t="str">
        <f>+VLOOKUP(G10950,[1]SKU!A:C,3,0)</f>
        <v>ALLPA</v>
      </c>
      <c r="L10950">
        <v>117</v>
      </c>
      <c r="M10950">
        <v>59.876946455044056</v>
      </c>
      <c r="N10950">
        <f>+VLOOKUP([1]VENTAS!G10950,[1]SKU!A:G,6,0)</f>
        <v>2044</v>
      </c>
      <c r="O10950" s="4">
        <f t="shared" si="171"/>
        <v>122388.47855411006</v>
      </c>
    </row>
    <row r="10951" spans="1:15" x14ac:dyDescent="0.3">
      <c r="A10951" s="1">
        <v>44949</v>
      </c>
      <c r="B10951" s="2" t="s">
        <v>9612</v>
      </c>
      <c r="C10951" s="2" t="s">
        <v>9613</v>
      </c>
      <c r="D10951" s="2" t="s">
        <v>10986</v>
      </c>
      <c r="E10951">
        <v>79</v>
      </c>
      <c r="F10951" t="str">
        <f>+VLOOKUP(E10951,[1]CLIENTES!A:B,2,0)</f>
        <v>Thyare</v>
      </c>
      <c r="G10951">
        <v>51</v>
      </c>
      <c r="H10951" t="str">
        <f>+VLOOKUP(G10951,[1]SKU!A:B,2,0)</f>
        <v>BASALTO GRIS PIEDRA  30 x 45 CORTINES 1RA C</v>
      </c>
      <c r="I10951" t="str">
        <f>+VLOOKUP(G10951,[1]SKU!A:D,4,0)</f>
        <v>CERAMICO</v>
      </c>
      <c r="J10951" t="str">
        <f>+VLOOKUP(G10951,[1]SKU!A:E,5,0)</f>
        <v>Piedras</v>
      </c>
      <c r="K10951" t="str">
        <f>+VLOOKUP(G10951,[1]SKU!A:C,3,0)</f>
        <v>CORTINES</v>
      </c>
      <c r="L10951">
        <v>20</v>
      </c>
      <c r="M10951">
        <v>16.261764634423791</v>
      </c>
      <c r="N10951">
        <f>+VLOOKUP([1]VENTAS!G10951,[1]SKU!A:G,6,0)</f>
        <v>7680</v>
      </c>
      <c r="O10951" s="4">
        <f t="shared" si="171"/>
        <v>124890.35239237471</v>
      </c>
    </row>
    <row r="10952" spans="1:15" x14ac:dyDescent="0.3">
      <c r="A10952" s="1">
        <v>44949</v>
      </c>
      <c r="B10952" s="2" t="s">
        <v>9612</v>
      </c>
      <c r="C10952" s="2" t="s">
        <v>9613</v>
      </c>
      <c r="D10952" s="2" t="s">
        <v>10987</v>
      </c>
      <c r="E10952">
        <v>41</v>
      </c>
      <c r="F10952" t="str">
        <f>+VLOOKUP(E10952,[1]CLIENTES!A:B,2,0)</f>
        <v>Hans</v>
      </c>
      <c r="G10952">
        <v>134</v>
      </c>
      <c r="H10952" t="str">
        <f>+VLOOKUP(G10952,[1]SKU!A:B,2,0)</f>
        <v>GRAFIATO MARRON 35 x 35  LOURDES 1RA C</v>
      </c>
      <c r="I10952" t="str">
        <f>+VLOOKUP(G10952,[1]SKU!A:D,4,0)</f>
        <v>CERAMICO</v>
      </c>
      <c r="J10952" t="str">
        <f>+VLOOKUP(G10952,[1]SKU!A:E,5,0)</f>
        <v>Cementos</v>
      </c>
      <c r="K10952" t="str">
        <f>+VLOOKUP(G10952,[1]SKU!A:C,3,0)</f>
        <v>LOURDES</v>
      </c>
      <c r="L10952">
        <v>12</v>
      </c>
      <c r="M10952">
        <v>9.9286619616412111</v>
      </c>
      <c r="N10952">
        <f>+VLOOKUP([1]VENTAS!G10952,[1]SKU!A:G,6,0)</f>
        <v>1794</v>
      </c>
      <c r="O10952" s="4">
        <f t="shared" si="171"/>
        <v>17812.019559184333</v>
      </c>
    </row>
    <row r="10953" spans="1:15" x14ac:dyDescent="0.3">
      <c r="A10953" s="1">
        <v>44955</v>
      </c>
      <c r="B10953" s="2" t="s">
        <v>9612</v>
      </c>
      <c r="C10953" s="2" t="s">
        <v>9613</v>
      </c>
      <c r="D10953" s="2" t="s">
        <v>10988</v>
      </c>
      <c r="E10953">
        <v>104</v>
      </c>
      <c r="F10953" t="str">
        <f>+VLOOKUP(E10953,[1]CLIENTES!A:B,2,0)</f>
        <v>Mya</v>
      </c>
      <c r="G10953">
        <v>291</v>
      </c>
      <c r="H10953" t="str">
        <f>+VLOOKUP(G10953,[1]SKU!A:B,2,0)</f>
        <v>SOHO LOUNGE ESM NAT 60 x 60 ILVA 1RA C</v>
      </c>
      <c r="I10953" t="str">
        <f>+VLOOKUP(G10953,[1]SKU!A:D,4,0)</f>
        <v>PORCELANATO</v>
      </c>
      <c r="J10953" t="str">
        <f>+VLOOKUP(G10953,[1]SKU!A:E,5,0)</f>
        <v>Cementos</v>
      </c>
      <c r="K10953" t="str">
        <f>+VLOOKUP(G10953,[1]SKU!A:C,3,0)</f>
        <v>ILVA</v>
      </c>
      <c r="L10953">
        <v>64</v>
      </c>
      <c r="M10953">
        <v>61.469921349410214</v>
      </c>
      <c r="N10953">
        <f>+VLOOKUP([1]VENTAS!G10953,[1]SKU!A:G,6,0)</f>
        <v>2194</v>
      </c>
      <c r="O10953" s="4">
        <f t="shared" si="171"/>
        <v>134865.00744060602</v>
      </c>
    </row>
    <row r="10954" spans="1:15" x14ac:dyDescent="0.3">
      <c r="A10954" s="1">
        <v>44971</v>
      </c>
      <c r="B10954" s="2" t="s">
        <v>9612</v>
      </c>
      <c r="C10954" s="2" t="s">
        <v>9613</v>
      </c>
      <c r="D10954" s="2" t="s">
        <v>10989</v>
      </c>
      <c r="E10954">
        <v>154</v>
      </c>
      <c r="F10954" t="str">
        <f>+VLOOKUP(E10954,[1]CLIENTES!A:B,2,0)</f>
        <v>Vincenzo</v>
      </c>
      <c r="G10954">
        <v>3</v>
      </c>
      <c r="H10954" t="str">
        <f>+VLOOKUP(G10954,[1]SKU!A:B,2,0)</f>
        <v>SUBWAY NEGRO 31 x 53 LOURDES 1RA C</v>
      </c>
      <c r="I10954" t="str">
        <f>+VLOOKUP(G10954,[1]SKU!A:D,4,0)</f>
        <v>CERAMICO</v>
      </c>
      <c r="J10954" t="str">
        <f>+VLOOKUP(G10954,[1]SKU!A:E,5,0)</f>
        <v>Deco &amp; Mas</v>
      </c>
      <c r="K10954" t="str">
        <f>+VLOOKUP(G10954,[1]SKU!A:C,3,0)</f>
        <v>LOURDES</v>
      </c>
      <c r="L10954">
        <v>142</v>
      </c>
      <c r="M10954">
        <v>57.040304789397013</v>
      </c>
      <c r="N10954">
        <f>+VLOOKUP([1]VENTAS!G10954,[1]SKU!A:G,6,0)</f>
        <v>4901</v>
      </c>
      <c r="O10954" s="4">
        <f t="shared" si="171"/>
        <v>279554.53377283475</v>
      </c>
    </row>
    <row r="10955" spans="1:15" x14ac:dyDescent="0.3">
      <c r="A10955" s="1">
        <v>44949</v>
      </c>
      <c r="B10955" s="2" t="s">
        <v>9612</v>
      </c>
      <c r="C10955" s="2" t="s">
        <v>9613</v>
      </c>
      <c r="D10955" s="2" t="s">
        <v>10990</v>
      </c>
      <c r="E10955">
        <v>26</v>
      </c>
      <c r="F10955" t="str">
        <f>+VLOOKUP(E10955,[1]CLIENTES!A:B,2,0)</f>
        <v>Wilfredo</v>
      </c>
      <c r="G10955">
        <v>389</v>
      </c>
      <c r="H10955" t="str">
        <f>+VLOOKUP(G10955,[1]SKU!A:B,2,0)</f>
        <v>MOODS HUESO RECT 28 X 58 S.LOREN 1RA C</v>
      </c>
      <c r="I10955" t="str">
        <f>+VLOOKUP(G10955,[1]SKU!A:D,4,0)</f>
        <v>PORCELANATO</v>
      </c>
      <c r="J10955" t="str">
        <f>+VLOOKUP(G10955,[1]SKU!A:E,5,0)</f>
        <v>Cementos</v>
      </c>
      <c r="K10955" t="str">
        <f>+VLOOKUP(G10955,[1]SKU!A:C,3,0)</f>
        <v>SAN LORENZO</v>
      </c>
      <c r="L10955">
        <v>85</v>
      </c>
      <c r="M10955">
        <v>44.99105525613875</v>
      </c>
      <c r="N10955">
        <f>+VLOOKUP([1]VENTAS!G10955,[1]SKU!A:G,6,0)</f>
        <v>2465</v>
      </c>
      <c r="O10955" s="4">
        <f t="shared" si="171"/>
        <v>110902.95120638201</v>
      </c>
    </row>
    <row r="10956" spans="1:15" x14ac:dyDescent="0.3">
      <c r="A10956" s="1">
        <v>44957</v>
      </c>
      <c r="B10956" s="2" t="s">
        <v>9612</v>
      </c>
      <c r="C10956" s="2" t="s">
        <v>9613</v>
      </c>
      <c r="D10956" s="2" t="s">
        <v>10991</v>
      </c>
      <c r="E10956">
        <v>93</v>
      </c>
      <c r="F10956" t="str">
        <f>+VLOOKUP(E10956,[1]CLIENTES!A:B,2,0)</f>
        <v>Brenda</v>
      </c>
      <c r="G10956">
        <v>229</v>
      </c>
      <c r="H10956" t="str">
        <f>+VLOOKUP(G10956,[1]SKU!A:B,2,0)</f>
        <v>MONACO CREMA PUL RECT 58 x 117 C.NEGRO 1RA C</v>
      </c>
      <c r="I10956" t="str">
        <f>+VLOOKUP(G10956,[1]SKU!A:D,4,0)</f>
        <v>PORCELANATO</v>
      </c>
      <c r="J10956" t="str">
        <f>+VLOOKUP(G10956,[1]SKU!A:E,5,0)</f>
        <v>Marmoles</v>
      </c>
      <c r="K10956" t="str">
        <f>+VLOOKUP(G10956,[1]SKU!A:C,3,0)</f>
        <v>CERRO NEGRO</v>
      </c>
      <c r="L10956">
        <v>47</v>
      </c>
      <c r="M10956">
        <v>24.90922417766188</v>
      </c>
      <c r="N10956">
        <f>+VLOOKUP([1]VENTAS!G10956,[1]SKU!A:G,6,0)</f>
        <v>7489</v>
      </c>
      <c r="O10956" s="4">
        <f t="shared" si="171"/>
        <v>186545.17986650983</v>
      </c>
    </row>
    <row r="10957" spans="1:15" x14ac:dyDescent="0.3">
      <c r="A10957" s="1">
        <v>44942</v>
      </c>
      <c r="B10957" s="2" t="s">
        <v>9612</v>
      </c>
      <c r="C10957" s="2" t="s">
        <v>9613</v>
      </c>
      <c r="D10957" s="2" t="s">
        <v>10992</v>
      </c>
      <c r="E10957">
        <v>161</v>
      </c>
      <c r="F10957" t="str">
        <f>+VLOOKUP(E10957,[1]CLIENTES!A:B,2,0)</f>
        <v>Priscila</v>
      </c>
      <c r="G10957">
        <v>17</v>
      </c>
      <c r="H10957" t="str">
        <f>+VLOOKUP(G10957,[1]SKU!A:B,2,0)</f>
        <v>COTTO GRIS 35 x 35  LOURDES 1RA C</v>
      </c>
      <c r="I10957" t="str">
        <f>+VLOOKUP(G10957,[1]SKU!A:D,4,0)</f>
        <v>CERAMICO</v>
      </c>
      <c r="J10957" t="str">
        <f>+VLOOKUP(G10957,[1]SKU!A:E,5,0)</f>
        <v>Cementos</v>
      </c>
      <c r="K10957" t="str">
        <f>+VLOOKUP(G10957,[1]SKU!A:C,3,0)</f>
        <v>LOURDES</v>
      </c>
      <c r="L10957">
        <v>141</v>
      </c>
      <c r="M10957">
        <v>40.570523264270683</v>
      </c>
      <c r="N10957">
        <f>+VLOOKUP([1]VENTAS!G10957,[1]SKU!A:G,6,0)</f>
        <v>8082</v>
      </c>
      <c r="O10957" s="4">
        <f t="shared" si="171"/>
        <v>327890.96902183566</v>
      </c>
    </row>
    <row r="10958" spans="1:15" x14ac:dyDescent="0.3">
      <c r="A10958" s="1">
        <v>44961</v>
      </c>
      <c r="B10958" s="2" t="s">
        <v>9612</v>
      </c>
      <c r="C10958" s="2" t="s">
        <v>9613</v>
      </c>
      <c r="D10958" s="2" t="s">
        <v>10993</v>
      </c>
      <c r="E10958">
        <v>61</v>
      </c>
      <c r="F10958" t="str">
        <f>+VLOOKUP(E10958,[1]CLIENTES!A:B,2,0)</f>
        <v>Jordan</v>
      </c>
      <c r="G10958">
        <v>338</v>
      </c>
      <c r="H10958" t="str">
        <f>+VLOOKUP(G10958,[1]SKU!A:B,2,0)</f>
        <v>MOODS HUESO FIT RECT. 58 x 58 S.LOREN 1RA C</v>
      </c>
      <c r="I10958" t="str">
        <f>+VLOOKUP(G10958,[1]SKU!A:D,4,0)</f>
        <v>PORCELANATO</v>
      </c>
      <c r="J10958" t="str">
        <f>+VLOOKUP(G10958,[1]SKU!A:E,5,0)</f>
        <v>Cementos</v>
      </c>
      <c r="K10958" t="str">
        <f>+VLOOKUP(G10958,[1]SKU!A:C,3,0)</f>
        <v>SAN LORENZO</v>
      </c>
      <c r="L10958">
        <v>76</v>
      </c>
      <c r="M10958">
        <v>30.968691064668828</v>
      </c>
      <c r="N10958">
        <f>+VLOOKUP([1]VENTAS!G10958,[1]SKU!A:G,6,0)</f>
        <v>6381</v>
      </c>
      <c r="O10958" s="4">
        <f t="shared" si="171"/>
        <v>197611.2176836518</v>
      </c>
    </row>
    <row r="10959" spans="1:15" x14ac:dyDescent="0.3">
      <c r="A10959" s="1">
        <v>44937</v>
      </c>
      <c r="B10959" s="2" t="s">
        <v>9612</v>
      </c>
      <c r="C10959" s="2" t="s">
        <v>9613</v>
      </c>
      <c r="D10959" s="2" t="s">
        <v>10994</v>
      </c>
      <c r="E10959">
        <v>210</v>
      </c>
      <c r="F10959" t="str">
        <f>+VLOOKUP(E10959,[1]CLIENTES!A:B,2,0)</f>
        <v>Lucio</v>
      </c>
      <c r="G10959">
        <v>128</v>
      </c>
      <c r="H10959" t="str">
        <f>+VLOOKUP(G10959,[1]SKU!A:B,2,0)</f>
        <v>PARIS CREMA BRILLANTE  51 X 51 C.NEGRO 1RA CAL</v>
      </c>
      <c r="I10959" t="str">
        <f>+VLOOKUP(G10959,[1]SKU!A:D,4,0)</f>
        <v>CERAMICO</v>
      </c>
      <c r="J10959" t="str">
        <f>+VLOOKUP(G10959,[1]SKU!A:E,5,0)</f>
        <v>Marmoles</v>
      </c>
      <c r="K10959" t="str">
        <f>+VLOOKUP(G10959,[1]SKU!A:C,3,0)</f>
        <v>CERRO NEGRO</v>
      </c>
      <c r="L10959">
        <v>8</v>
      </c>
      <c r="M10959">
        <v>7.2948541071923643</v>
      </c>
      <c r="N10959">
        <f>+VLOOKUP([1]VENTAS!G10959,[1]SKU!A:G,6,0)</f>
        <v>1933</v>
      </c>
      <c r="O10959" s="4">
        <f t="shared" si="171"/>
        <v>14100.95298920284</v>
      </c>
    </row>
    <row r="10960" spans="1:15" x14ac:dyDescent="0.3">
      <c r="A10960" s="1">
        <v>44941</v>
      </c>
      <c r="B10960" s="2" t="s">
        <v>9612</v>
      </c>
      <c r="C10960" s="2" t="s">
        <v>9613</v>
      </c>
      <c r="D10960" s="2" t="s">
        <v>10995</v>
      </c>
      <c r="E10960">
        <v>13</v>
      </c>
      <c r="F10960" t="str">
        <f>+VLOOKUP(E10960,[1]CLIENTES!A:B,2,0)</f>
        <v>Alonzo</v>
      </c>
      <c r="G10960">
        <v>290</v>
      </c>
      <c r="H10960" t="str">
        <f>+VLOOKUP(G10960,[1]SKU!A:B,2,0)</f>
        <v>BIOCITY PLATA 59 X 59 C.NEGRO 2DA CAL</v>
      </c>
      <c r="I10960" t="str">
        <f>+VLOOKUP(G10960,[1]SKU!A:D,4,0)</f>
        <v>PORCELANATO</v>
      </c>
      <c r="J10960" t="str">
        <f>+VLOOKUP(G10960,[1]SKU!A:E,5,0)</f>
        <v>Cementos</v>
      </c>
      <c r="K10960" t="str">
        <f>+VLOOKUP(G10960,[1]SKU!A:C,3,0)</f>
        <v>CERRO NEGRO</v>
      </c>
      <c r="L10960">
        <v>5</v>
      </c>
      <c r="M10960">
        <v>2.105170214556261</v>
      </c>
      <c r="N10960">
        <f>+VLOOKUP([1]VENTAS!G10960,[1]SKU!A:G,6,0)</f>
        <v>1927</v>
      </c>
      <c r="O10960" s="4">
        <f t="shared" si="171"/>
        <v>4056.6630034499149</v>
      </c>
    </row>
    <row r="10961" spans="1:15" x14ac:dyDescent="0.3">
      <c r="A10961" s="1">
        <v>44940</v>
      </c>
      <c r="B10961" s="2" t="s">
        <v>9612</v>
      </c>
      <c r="C10961" s="2" t="s">
        <v>9613</v>
      </c>
      <c r="D10961" s="2" t="s">
        <v>10996</v>
      </c>
      <c r="E10961">
        <v>179</v>
      </c>
      <c r="F10961" t="str">
        <f>+VLOOKUP(E10961,[1]CLIENTES!A:B,2,0)</f>
        <v>Jimena</v>
      </c>
      <c r="G10961">
        <v>37</v>
      </c>
      <c r="H10961" t="str">
        <f>+VLOOKUP(G10961,[1]SKU!A:B,2,0)</f>
        <v>HABITAT BLANCO BRILLANTE 45,3 X 45,3 SCOP 1RA C</v>
      </c>
      <c r="I10961" t="str">
        <f>+VLOOKUP(G10961,[1]SKU!A:D,4,0)</f>
        <v>CERAMICO</v>
      </c>
      <c r="J10961" t="str">
        <f>+VLOOKUP(G10961,[1]SKU!A:E,5,0)</f>
        <v>Marmoles</v>
      </c>
      <c r="K10961" t="str">
        <f>+VLOOKUP(G10961,[1]SKU!A:C,3,0)</f>
        <v>SCOP</v>
      </c>
      <c r="L10961">
        <v>115</v>
      </c>
      <c r="M10961">
        <v>9.82826252377542</v>
      </c>
      <c r="N10961">
        <f>+VLOOKUP([1]VENTAS!G10961,[1]SKU!A:G,6,0)</f>
        <v>5099</v>
      </c>
      <c r="O10961" s="4">
        <f t="shared" si="171"/>
        <v>50114.31060873087</v>
      </c>
    </row>
    <row r="10962" spans="1:15" x14ac:dyDescent="0.3">
      <c r="A10962" s="1">
        <v>44937</v>
      </c>
      <c r="B10962" s="2" t="s">
        <v>9612</v>
      </c>
      <c r="C10962" s="2" t="s">
        <v>9613</v>
      </c>
      <c r="D10962" s="2" t="s">
        <v>10997</v>
      </c>
      <c r="E10962">
        <v>135</v>
      </c>
      <c r="F10962" t="str">
        <f>+VLOOKUP(E10962,[1]CLIENTES!A:B,2,0)</f>
        <v>Stefano38</v>
      </c>
      <c r="G10962">
        <v>101</v>
      </c>
      <c r="H10962" t="str">
        <f>+VLOOKUP(G10962,[1]SKU!A:B,2,0)</f>
        <v>MARINO NEGRO 25 x 35 LOURDES 1RA C</v>
      </c>
      <c r="I10962" t="str">
        <f>+VLOOKUP(G10962,[1]SKU!A:D,4,0)</f>
        <v>CERAMICO</v>
      </c>
      <c r="J10962" t="str">
        <f>+VLOOKUP(G10962,[1]SKU!A:E,5,0)</f>
        <v>Marmoles</v>
      </c>
      <c r="K10962" t="str">
        <f>+VLOOKUP(G10962,[1]SKU!A:C,3,0)</f>
        <v>LOURDES</v>
      </c>
      <c r="L10962">
        <v>129</v>
      </c>
      <c r="M10962">
        <v>86.47212091580937</v>
      </c>
      <c r="N10962">
        <f>+VLOOKUP([1]VENTAS!G10962,[1]SKU!A:G,6,0)</f>
        <v>1810</v>
      </c>
      <c r="O10962" s="4">
        <f t="shared" si="171"/>
        <v>156514.53885761497</v>
      </c>
    </row>
    <row r="10963" spans="1:15" x14ac:dyDescent="0.3">
      <c r="A10963" s="1">
        <v>44961</v>
      </c>
      <c r="B10963" s="2" t="s">
        <v>9612</v>
      </c>
      <c r="C10963" s="2" t="s">
        <v>9613</v>
      </c>
      <c r="D10963" s="2" t="s">
        <v>10998</v>
      </c>
      <c r="E10963">
        <v>83</v>
      </c>
      <c r="F10963" t="str">
        <f>+VLOOKUP(E10963,[1]CLIENTES!A:B,2,0)</f>
        <v>Johaquin</v>
      </c>
      <c r="G10963">
        <v>300</v>
      </c>
      <c r="H10963" t="str">
        <f>+VLOOKUP(G10963,[1]SKU!A:B,2,0)</f>
        <v>MONACO CREMA PUL RECT 58 x 117 C.NEGRO 2DA C</v>
      </c>
      <c r="I10963" t="str">
        <f>+VLOOKUP(G10963,[1]SKU!A:D,4,0)</f>
        <v>PORCELANATO</v>
      </c>
      <c r="J10963" t="str">
        <f>+VLOOKUP(G10963,[1]SKU!A:E,5,0)</f>
        <v>Marmoles</v>
      </c>
      <c r="K10963" t="str">
        <f>+VLOOKUP(G10963,[1]SKU!A:C,3,0)</f>
        <v>CERRO NEGRO</v>
      </c>
      <c r="L10963">
        <v>55</v>
      </c>
      <c r="M10963">
        <v>33.818620736772452</v>
      </c>
      <c r="N10963">
        <f>+VLOOKUP([1]VENTAS!G10963,[1]SKU!A:G,6,0)</f>
        <v>2163</v>
      </c>
      <c r="O10963" s="4">
        <f t="shared" si="171"/>
        <v>73149.676653638817</v>
      </c>
    </row>
    <row r="10964" spans="1:15" x14ac:dyDescent="0.3">
      <c r="A10964" s="1">
        <v>44962</v>
      </c>
      <c r="B10964" s="2" t="s">
        <v>9612</v>
      </c>
      <c r="C10964" s="2" t="s">
        <v>9613</v>
      </c>
      <c r="D10964" s="2" t="s">
        <v>10999</v>
      </c>
      <c r="E10964">
        <v>171</v>
      </c>
      <c r="F10964" t="str">
        <f>+VLOOKUP(E10964,[1]CLIENTES!A:B,2,0)</f>
        <v>Mia</v>
      </c>
      <c r="G10964">
        <v>252</v>
      </c>
      <c r="H10964" t="str">
        <f>+VLOOKUP(G10964,[1]SKU!A:B,2,0)</f>
        <v>PORCELANATO MEDLEY MARRON 20 X 60 ALBERDI 2DA C</v>
      </c>
      <c r="I10964" t="str">
        <f>+VLOOKUP(G10964,[1]SKU!A:D,4,0)</f>
        <v>PORCELANATO</v>
      </c>
      <c r="J10964" t="str">
        <f>+VLOOKUP(G10964,[1]SKU!A:E,5,0)</f>
        <v>Maderas</v>
      </c>
      <c r="K10964" t="str">
        <f>+VLOOKUP(G10964,[1]SKU!A:C,3,0)</f>
        <v>ALBERDI</v>
      </c>
      <c r="L10964">
        <v>107</v>
      </c>
      <c r="M10964">
        <v>54.484407869883569</v>
      </c>
      <c r="N10964">
        <f>+VLOOKUP([1]VENTAS!G10964,[1]SKU!A:G,6,0)</f>
        <v>5853</v>
      </c>
      <c r="O10964" s="4">
        <f t="shared" si="171"/>
        <v>318897.23926242854</v>
      </c>
    </row>
    <row r="10965" spans="1:15" x14ac:dyDescent="0.3">
      <c r="A10965" s="1">
        <v>44978</v>
      </c>
      <c r="B10965" s="2" t="s">
        <v>9612</v>
      </c>
      <c r="C10965" s="2" t="s">
        <v>9613</v>
      </c>
      <c r="D10965" s="2" t="s">
        <v>11000</v>
      </c>
      <c r="E10965">
        <v>205</v>
      </c>
      <c r="F10965" t="str">
        <f>+VLOOKUP(E10965,[1]CLIENTES!A:B,2,0)</f>
        <v>Ethan</v>
      </c>
      <c r="G10965">
        <v>219</v>
      </c>
      <c r="H10965" t="str">
        <f>+VLOOKUP(G10965,[1]SKU!A:B,2,0)</f>
        <v>ESCANDINAVA HELSINKI ESM NAT 20 X 120 ILVA 2DA C</v>
      </c>
      <c r="I10965" t="str">
        <f>+VLOOKUP(G10965,[1]SKU!A:D,4,0)</f>
        <v>PORCELANATO</v>
      </c>
      <c r="J10965" t="str">
        <f>+VLOOKUP(G10965,[1]SKU!A:E,5,0)</f>
        <v>Maderas</v>
      </c>
      <c r="K10965" t="str">
        <f>+VLOOKUP(G10965,[1]SKU!A:C,3,0)</f>
        <v>ILVA</v>
      </c>
      <c r="L10965">
        <v>137</v>
      </c>
      <c r="M10965">
        <v>17.386013692180395</v>
      </c>
      <c r="N10965">
        <f>+VLOOKUP([1]VENTAS!G10965,[1]SKU!A:G,6,0)</f>
        <v>8650</v>
      </c>
      <c r="O10965" s="4">
        <f t="shared" si="171"/>
        <v>150389.01843736041</v>
      </c>
    </row>
    <row r="10966" spans="1:15" x14ac:dyDescent="0.3">
      <c r="A10966" s="1">
        <v>44955</v>
      </c>
      <c r="B10966" s="2" t="s">
        <v>9612</v>
      </c>
      <c r="C10966" s="2" t="s">
        <v>9613</v>
      </c>
      <c r="D10966" s="2" t="s">
        <v>11001</v>
      </c>
      <c r="E10966">
        <v>4</v>
      </c>
      <c r="F10966" t="str">
        <f>+VLOOKUP(E10966,[1]CLIENTES!A:B,2,0)</f>
        <v>Mical</v>
      </c>
      <c r="G10966">
        <v>351</v>
      </c>
      <c r="H10966" t="str">
        <f>+VLOOKUP(G10966,[1]SKU!A:B,2,0)</f>
        <v>SAND BEIGE PUL FIT 57,7 X 57,7 S.LOREN 1RA C</v>
      </c>
      <c r="I10966" t="str">
        <f>+VLOOKUP(G10966,[1]SKU!A:D,4,0)</f>
        <v>PORCELANATO</v>
      </c>
      <c r="J10966" t="str">
        <f>+VLOOKUP(G10966,[1]SKU!A:E,5,0)</f>
        <v>Marmoles</v>
      </c>
      <c r="K10966" t="str">
        <f>+VLOOKUP(G10966,[1]SKU!A:C,3,0)</f>
        <v>SAN LORENZO</v>
      </c>
      <c r="L10966">
        <v>39</v>
      </c>
      <c r="M10966">
        <v>6.0063298950816195</v>
      </c>
      <c r="N10966">
        <f>+VLOOKUP([1]VENTAS!G10966,[1]SKU!A:G,6,0)</f>
        <v>6748</v>
      </c>
      <c r="O10966" s="4">
        <f t="shared" si="171"/>
        <v>40530.714132010769</v>
      </c>
    </row>
    <row r="10967" spans="1:15" x14ac:dyDescent="0.3">
      <c r="A10967" s="1">
        <v>44942</v>
      </c>
      <c r="B10967" s="2" t="s">
        <v>9612</v>
      </c>
      <c r="C10967" s="2" t="s">
        <v>9613</v>
      </c>
      <c r="D10967" s="2" t="s">
        <v>11002</v>
      </c>
      <c r="E10967">
        <v>17</v>
      </c>
      <c r="F10967" t="str">
        <f>+VLOOKUP(E10967,[1]CLIENTES!A:B,2,0)</f>
        <v>Ernesto</v>
      </c>
      <c r="G10967">
        <v>238</v>
      </c>
      <c r="H10967" t="str">
        <f>+VLOOKUP(G10967,[1]SKU!A:B,2,0)</f>
        <v>BIOCITY PLATA RECT 58 X 117 C.NEGRO 2DA CAL</v>
      </c>
      <c r="I10967" t="str">
        <f>+VLOOKUP(G10967,[1]SKU!A:D,4,0)</f>
        <v>PORCELANATO</v>
      </c>
      <c r="J10967" t="str">
        <f>+VLOOKUP(G10967,[1]SKU!A:E,5,0)</f>
        <v>Cementos</v>
      </c>
      <c r="K10967" t="str">
        <f>+VLOOKUP(G10967,[1]SKU!A:C,3,0)</f>
        <v>CERRO NEGRO</v>
      </c>
      <c r="L10967">
        <v>34</v>
      </c>
      <c r="M10967">
        <v>23.748124867032907</v>
      </c>
      <c r="N10967">
        <f>+VLOOKUP([1]VENTAS!G10967,[1]SKU!A:G,6,0)</f>
        <v>2925</v>
      </c>
      <c r="O10967" s="4">
        <f t="shared" si="171"/>
        <v>69463.265236071253</v>
      </c>
    </row>
    <row r="10968" spans="1:15" x14ac:dyDescent="0.3">
      <c r="A10968" s="1">
        <v>44949</v>
      </c>
      <c r="B10968" s="2" t="s">
        <v>9612</v>
      </c>
      <c r="C10968" s="2" t="s">
        <v>9613</v>
      </c>
      <c r="D10968" s="2" t="s">
        <v>11003</v>
      </c>
      <c r="E10968">
        <v>100</v>
      </c>
      <c r="F10968" t="str">
        <f>+VLOOKUP(E10968,[1]CLIENTES!A:B,2,0)</f>
        <v>Susana</v>
      </c>
      <c r="G10968">
        <v>348</v>
      </c>
      <c r="H10968" t="str">
        <f>+VLOOKUP(G10968,[1]SKU!A:B,2,0)</f>
        <v>RAFIA LAPACHO FIT RECT. 19,2 X 117 S.LOREN 2DA C</v>
      </c>
      <c r="I10968" t="str">
        <f>+VLOOKUP(G10968,[1]SKU!A:D,4,0)</f>
        <v>PORCELANATO</v>
      </c>
      <c r="J10968" t="str">
        <f>+VLOOKUP(G10968,[1]SKU!A:E,5,0)</f>
        <v>Maderas</v>
      </c>
      <c r="K10968" t="str">
        <f>+VLOOKUP(G10968,[1]SKU!A:C,3,0)</f>
        <v>SAN LORENZO</v>
      </c>
      <c r="L10968">
        <v>30</v>
      </c>
      <c r="M10968">
        <v>19.425393790807597</v>
      </c>
      <c r="N10968">
        <f>+VLOOKUP([1]VENTAS!G10968,[1]SKU!A:G,6,0)</f>
        <v>9706</v>
      </c>
      <c r="O10968" s="4">
        <f t="shared" si="171"/>
        <v>188542.87213357852</v>
      </c>
    </row>
    <row r="10969" spans="1:15" x14ac:dyDescent="0.3">
      <c r="A10969" s="1">
        <v>44945</v>
      </c>
      <c r="B10969" s="2" t="s">
        <v>9612</v>
      </c>
      <c r="C10969" s="2" t="s">
        <v>9613</v>
      </c>
      <c r="D10969" s="2" t="s">
        <v>11004</v>
      </c>
      <c r="E10969">
        <v>196</v>
      </c>
      <c r="F10969" t="str">
        <f>+VLOOKUP(E10969,[1]CLIENTES!A:B,2,0)</f>
        <v>Manuela</v>
      </c>
      <c r="G10969">
        <v>46</v>
      </c>
      <c r="H10969" t="str">
        <f>+VLOOKUP(G10969,[1]SKU!A:B,2,0)</f>
        <v>COTTO TERRA 35 x 35  LOURDES 1RA C</v>
      </c>
      <c r="I10969" t="str">
        <f>+VLOOKUP(G10969,[1]SKU!A:D,4,0)</f>
        <v>CERAMICO</v>
      </c>
      <c r="J10969" t="str">
        <f>+VLOOKUP(G10969,[1]SKU!A:E,5,0)</f>
        <v>Cementos</v>
      </c>
      <c r="K10969" t="str">
        <f>+VLOOKUP(G10969,[1]SKU!A:C,3,0)</f>
        <v>LOURDES</v>
      </c>
      <c r="L10969">
        <v>126</v>
      </c>
      <c r="M10969">
        <v>1.8930595654924498</v>
      </c>
      <c r="N10969">
        <f>+VLOOKUP([1]VENTAS!G10969,[1]SKU!A:G,6,0)</f>
        <v>3792</v>
      </c>
      <c r="O10969" s="4">
        <f t="shared" si="171"/>
        <v>7178.48187234737</v>
      </c>
    </row>
    <row r="10970" spans="1:15" x14ac:dyDescent="0.3">
      <c r="A10970" s="1">
        <v>44933</v>
      </c>
      <c r="B10970" s="2" t="s">
        <v>9612</v>
      </c>
      <c r="C10970" s="2" t="s">
        <v>9613</v>
      </c>
      <c r="D10970" s="2" t="s">
        <v>11005</v>
      </c>
      <c r="E10970">
        <v>190</v>
      </c>
      <c r="F10970" t="str">
        <f>+VLOOKUP(E10970,[1]CLIENTES!A:B,2,0)</f>
        <v>Liset</v>
      </c>
      <c r="G10970">
        <v>29</v>
      </c>
      <c r="H10970" t="str">
        <f>+VLOOKUP(G10970,[1]SKU!A:B,2,0)</f>
        <v>RECIFE GRIS 38 x 38 C.NEGRO 2DA CAL</v>
      </c>
      <c r="I10970" t="str">
        <f>+VLOOKUP(G10970,[1]SKU!A:D,4,0)</f>
        <v>CERAMICO</v>
      </c>
      <c r="J10970" t="str">
        <f>+VLOOKUP(G10970,[1]SKU!A:E,5,0)</f>
        <v>Cementos</v>
      </c>
      <c r="K10970" t="str">
        <f>+VLOOKUP(G10970,[1]SKU!A:C,3,0)</f>
        <v>CERRO NEGRO</v>
      </c>
      <c r="L10970">
        <v>103</v>
      </c>
      <c r="M10970">
        <v>87.97859633351429</v>
      </c>
      <c r="N10970">
        <f>+VLOOKUP([1]VENTAS!G10970,[1]SKU!A:G,6,0)</f>
        <v>1189</v>
      </c>
      <c r="O10970" s="4">
        <f t="shared" si="171"/>
        <v>104606.5510405485</v>
      </c>
    </row>
    <row r="10971" spans="1:15" x14ac:dyDescent="0.3">
      <c r="A10971" s="1">
        <v>44971</v>
      </c>
      <c r="B10971" s="2" t="s">
        <v>9612</v>
      </c>
      <c r="C10971" s="2" t="s">
        <v>9613</v>
      </c>
      <c r="D10971" s="2" t="s">
        <v>11006</v>
      </c>
      <c r="E10971">
        <v>45</v>
      </c>
      <c r="F10971" t="str">
        <f>+VLOOKUP(E10971,[1]CLIENTES!A:B,2,0)</f>
        <v>Mayte</v>
      </c>
      <c r="G10971">
        <v>384</v>
      </c>
      <c r="H10971" t="str">
        <f>+VLOOKUP(G10971,[1]SKU!A:B,2,0)</f>
        <v>BAUHAUS IVORY FIT RECT. 58 x 58 S.LOREN 2DA C</v>
      </c>
      <c r="I10971" t="str">
        <f>+VLOOKUP(G10971,[1]SKU!A:D,4,0)</f>
        <v>PORCELANATO</v>
      </c>
      <c r="J10971" t="str">
        <f>+VLOOKUP(G10971,[1]SKU!A:E,5,0)</f>
        <v>Cementos</v>
      </c>
      <c r="K10971" t="str">
        <f>+VLOOKUP(G10971,[1]SKU!A:C,3,0)</f>
        <v>SAN LORENZO</v>
      </c>
      <c r="L10971">
        <v>4</v>
      </c>
      <c r="M10971">
        <v>2.8740233411868013</v>
      </c>
      <c r="N10971">
        <f>+VLOOKUP([1]VENTAS!G10971,[1]SKU!A:G,6,0)</f>
        <v>4440</v>
      </c>
      <c r="O10971" s="4">
        <f t="shared" si="171"/>
        <v>12760.663634869397</v>
      </c>
    </row>
    <row r="10972" spans="1:15" x14ac:dyDescent="0.3">
      <c r="A10972" s="1">
        <v>44936</v>
      </c>
      <c r="B10972" s="2" t="s">
        <v>9612</v>
      </c>
      <c r="C10972" s="2" t="s">
        <v>9613</v>
      </c>
      <c r="D10972" s="2" t="s">
        <v>11007</v>
      </c>
      <c r="E10972">
        <v>201</v>
      </c>
      <c r="F10972" t="str">
        <f>+VLOOKUP(E10972,[1]CLIENTES!A:B,2,0)</f>
        <v>Dustin</v>
      </c>
      <c r="G10972">
        <v>129</v>
      </c>
      <c r="H10972" t="str">
        <f>+VLOOKUP(G10972,[1]SKU!A:B,2,0)</f>
        <v>PORFIDO MARRON 35 X 35 LOURDES 1RA C</v>
      </c>
      <c r="I10972" t="str">
        <f>+VLOOKUP(G10972,[1]SKU!A:D,4,0)</f>
        <v>CERAMICO</v>
      </c>
      <c r="J10972" t="str">
        <f>+VLOOKUP(G10972,[1]SKU!A:E,5,0)</f>
        <v>Piedras</v>
      </c>
      <c r="K10972" t="str">
        <f>+VLOOKUP(G10972,[1]SKU!A:C,3,0)</f>
        <v>LOURDES</v>
      </c>
      <c r="L10972">
        <v>46</v>
      </c>
      <c r="M10972">
        <v>31.406178088500177</v>
      </c>
      <c r="N10972">
        <f>+VLOOKUP([1]VENTAS!G10972,[1]SKU!A:G,6,0)</f>
        <v>7673</v>
      </c>
      <c r="O10972" s="4">
        <f t="shared" si="171"/>
        <v>240979.60447306186</v>
      </c>
    </row>
    <row r="10973" spans="1:15" x14ac:dyDescent="0.3">
      <c r="A10973" s="1">
        <v>44951</v>
      </c>
      <c r="B10973" s="2" t="s">
        <v>9612</v>
      </c>
      <c r="C10973" s="2" t="s">
        <v>9613</v>
      </c>
      <c r="D10973" s="2" t="s">
        <v>11008</v>
      </c>
      <c r="E10973">
        <v>204</v>
      </c>
      <c r="F10973" t="str">
        <f>+VLOOKUP(E10973,[1]CLIENTES!A:B,2,0)</f>
        <v>Cristobal</v>
      </c>
      <c r="G10973">
        <v>321</v>
      </c>
      <c r="H10973" t="str">
        <f>+VLOOKUP(G10973,[1]SKU!A:B,2,0)</f>
        <v>BATILO IN GREY RECT. 58 X 117 S.LOREN 1RA C</v>
      </c>
      <c r="I10973" t="str">
        <f>+VLOOKUP(G10973,[1]SKU!A:D,4,0)</f>
        <v>PORCELANATO</v>
      </c>
      <c r="J10973" t="str">
        <f>+VLOOKUP(G10973,[1]SKU!A:E,5,0)</f>
        <v>Cementos</v>
      </c>
      <c r="K10973" t="str">
        <f>+VLOOKUP(G10973,[1]SKU!A:C,3,0)</f>
        <v>SAN LORENZO</v>
      </c>
      <c r="L10973">
        <v>76</v>
      </c>
      <c r="M10973">
        <v>5.6123152393730535</v>
      </c>
      <c r="N10973">
        <f>+VLOOKUP([1]VENTAS!G10973,[1]SKU!A:G,6,0)</f>
        <v>8860</v>
      </c>
      <c r="O10973" s="4">
        <f t="shared" si="171"/>
        <v>49725.113020845252</v>
      </c>
    </row>
    <row r="10974" spans="1:15" x14ac:dyDescent="0.3">
      <c r="A10974" s="1">
        <v>44980</v>
      </c>
      <c r="B10974" s="2" t="s">
        <v>9612</v>
      </c>
      <c r="C10974" s="2" t="s">
        <v>9613</v>
      </c>
      <c r="D10974" s="2" t="s">
        <v>11009</v>
      </c>
      <c r="E10974">
        <v>86</v>
      </c>
      <c r="F10974" t="str">
        <f>+VLOOKUP(E10974,[1]CLIENTES!A:B,2,0)</f>
        <v>Pablo</v>
      </c>
      <c r="G10974">
        <v>270</v>
      </c>
      <c r="H10974" t="str">
        <f>+VLOOKUP(G10974,[1]SKU!A:B,2,0)</f>
        <v>AUGUSTUS FENDI ESM NAT 60 x 120 ILVA 1RA C</v>
      </c>
      <c r="I10974" t="str">
        <f>+VLOOKUP(G10974,[1]SKU!A:D,4,0)</f>
        <v>PORCELANATO</v>
      </c>
      <c r="J10974" t="str">
        <f>+VLOOKUP(G10974,[1]SKU!A:E,5,0)</f>
        <v>Piedras</v>
      </c>
      <c r="K10974" t="str">
        <f>+VLOOKUP(G10974,[1]SKU!A:C,3,0)</f>
        <v>ILVA</v>
      </c>
      <c r="L10974">
        <v>34</v>
      </c>
      <c r="M10974">
        <v>32.5468581495008</v>
      </c>
      <c r="N10974">
        <f>+VLOOKUP([1]VENTAS!G10974,[1]SKU!A:G,6,0)</f>
        <v>7192</v>
      </c>
      <c r="O10974" s="4">
        <f t="shared" si="171"/>
        <v>234077.00381120975</v>
      </c>
    </row>
    <row r="10975" spans="1:15" x14ac:dyDescent="0.3">
      <c r="A10975" s="1">
        <v>44985</v>
      </c>
      <c r="B10975" s="2" t="s">
        <v>9612</v>
      </c>
      <c r="C10975" s="2" t="s">
        <v>9613</v>
      </c>
      <c r="D10975" s="2" t="s">
        <v>11010</v>
      </c>
      <c r="E10975">
        <v>77</v>
      </c>
      <c r="F10975" t="str">
        <f>+VLOOKUP(E10975,[1]CLIENTES!A:B,2,0)</f>
        <v>Martin</v>
      </c>
      <c r="G10975">
        <v>53</v>
      </c>
      <c r="H10975" t="str">
        <f>+VLOOKUP(G10975,[1]SKU!A:B,2,0)</f>
        <v>VENECIANO MIX HUMO 33 x 33 S.LOREN 1RA C</v>
      </c>
      <c r="I10975" t="str">
        <f>+VLOOKUP(G10975,[1]SKU!A:D,4,0)</f>
        <v>CERAMICO</v>
      </c>
      <c r="J10975" t="str">
        <f>+VLOOKUP(G10975,[1]SKU!A:E,5,0)</f>
        <v>Deco &amp; Mas</v>
      </c>
      <c r="K10975" t="str">
        <f>+VLOOKUP(G10975,[1]SKU!A:C,3,0)</f>
        <v>SAN LORENZO</v>
      </c>
      <c r="L10975">
        <v>67</v>
      </c>
      <c r="M10975">
        <v>12.210038836988963</v>
      </c>
      <c r="N10975">
        <f>+VLOOKUP([1]VENTAS!G10975,[1]SKU!A:G,6,0)</f>
        <v>2963</v>
      </c>
      <c r="O10975" s="4">
        <f t="shared" si="171"/>
        <v>36178.345073998295</v>
      </c>
    </row>
    <row r="10976" spans="1:15" x14ac:dyDescent="0.3">
      <c r="A10976" s="1">
        <v>44941</v>
      </c>
      <c r="B10976" s="2" t="s">
        <v>9612</v>
      </c>
      <c r="C10976" s="2" t="s">
        <v>9613</v>
      </c>
      <c r="D10976" s="2" t="s">
        <v>11011</v>
      </c>
      <c r="E10976">
        <v>30</v>
      </c>
      <c r="F10976" t="str">
        <f>+VLOOKUP(E10976,[1]CLIENTES!A:B,2,0)</f>
        <v>Thais</v>
      </c>
      <c r="G10976">
        <v>211</v>
      </c>
      <c r="H10976" t="str">
        <f>+VLOOKUP(G10976,[1]SKU!A:B,2,0)</f>
        <v>ARABESCATO PUL RECT 58 X 117 C.NEGRO 2DA C</v>
      </c>
      <c r="I10976" t="str">
        <f>+VLOOKUP(G10976,[1]SKU!A:D,4,0)</f>
        <v>PORCELANATO</v>
      </c>
      <c r="J10976" t="str">
        <f>+VLOOKUP(G10976,[1]SKU!A:E,5,0)</f>
        <v>Marmoles</v>
      </c>
      <c r="K10976" t="str">
        <f>+VLOOKUP(G10976,[1]SKU!A:C,3,0)</f>
        <v>CERRO NEGRO</v>
      </c>
      <c r="L10976">
        <v>42</v>
      </c>
      <c r="M10976">
        <v>25.546529766918816</v>
      </c>
      <c r="N10976">
        <f>+VLOOKUP([1]VENTAS!G10976,[1]SKU!A:G,6,0)</f>
        <v>5834</v>
      </c>
      <c r="O10976" s="4">
        <f t="shared" si="171"/>
        <v>149038.45466020438</v>
      </c>
    </row>
    <row r="10977" spans="1:15" x14ac:dyDescent="0.3">
      <c r="A10977" s="1">
        <v>44983</v>
      </c>
      <c r="B10977" s="2" t="s">
        <v>9612</v>
      </c>
      <c r="C10977" s="2" t="s">
        <v>9613</v>
      </c>
      <c r="D10977" s="2" t="s">
        <v>11012</v>
      </c>
      <c r="E10977">
        <v>141</v>
      </c>
      <c r="F10977" t="str">
        <f>+VLOOKUP(E10977,[1]CLIENTES!A:B,2,0)</f>
        <v>Waldo</v>
      </c>
      <c r="G10977">
        <v>123</v>
      </c>
      <c r="H10977" t="str">
        <f>+VLOOKUP(G10977,[1]SKU!A:B,2,0)</f>
        <v>COTTO AZUL 35 x 35  LOURDES 1RA C</v>
      </c>
      <c r="I10977" t="str">
        <f>+VLOOKUP(G10977,[1]SKU!A:D,4,0)</f>
        <v>CERAMICO</v>
      </c>
      <c r="J10977" t="str">
        <f>+VLOOKUP(G10977,[1]SKU!A:E,5,0)</f>
        <v>Cementos</v>
      </c>
      <c r="K10977" t="str">
        <f>+VLOOKUP(G10977,[1]SKU!A:C,3,0)</f>
        <v>LOURDES</v>
      </c>
      <c r="L10977">
        <v>31</v>
      </c>
      <c r="M10977">
        <v>17.712833214350191</v>
      </c>
      <c r="N10977">
        <f>+VLOOKUP([1]VENTAS!G10977,[1]SKU!A:G,6,0)</f>
        <v>6989</v>
      </c>
      <c r="O10977" s="4">
        <f t="shared" si="171"/>
        <v>123794.99133509348</v>
      </c>
    </row>
    <row r="10978" spans="1:15" x14ac:dyDescent="0.3">
      <c r="A10978" s="1">
        <v>44943</v>
      </c>
      <c r="B10978" s="2" t="s">
        <v>9612</v>
      </c>
      <c r="C10978" s="2" t="s">
        <v>9613</v>
      </c>
      <c r="D10978" s="2" t="s">
        <v>11013</v>
      </c>
      <c r="E10978">
        <v>64</v>
      </c>
      <c r="F10978" t="str">
        <f>+VLOOKUP(E10978,[1]CLIENTES!A:B,2,0)</f>
        <v>Marcia</v>
      </c>
      <c r="G10978">
        <v>117</v>
      </c>
      <c r="H10978" t="str">
        <f>+VLOOKUP(G10978,[1]SKU!A:B,2,0)</f>
        <v>GRAFIATO BEIGE 35 x 35  LOURDES 1RA C</v>
      </c>
      <c r="I10978" t="str">
        <f>+VLOOKUP(G10978,[1]SKU!A:D,4,0)</f>
        <v>CERAMICO</v>
      </c>
      <c r="J10978" t="str">
        <f>+VLOOKUP(G10978,[1]SKU!A:E,5,0)</f>
        <v>Cementos</v>
      </c>
      <c r="K10978" t="str">
        <f>+VLOOKUP(G10978,[1]SKU!A:C,3,0)</f>
        <v>LOURDES</v>
      </c>
      <c r="L10978">
        <v>13</v>
      </c>
      <c r="M10978">
        <v>2.5856842651337835</v>
      </c>
      <c r="N10978">
        <f>+VLOOKUP([1]VENTAS!G10978,[1]SKU!A:G,6,0)</f>
        <v>3888</v>
      </c>
      <c r="O10978" s="4">
        <f t="shared" si="171"/>
        <v>10053.14042284015</v>
      </c>
    </row>
    <row r="10979" spans="1:15" x14ac:dyDescent="0.3">
      <c r="A10979" s="1">
        <v>44951</v>
      </c>
      <c r="B10979" s="2" t="s">
        <v>9612</v>
      </c>
      <c r="C10979" s="2" t="s">
        <v>9613</v>
      </c>
      <c r="D10979" s="2" t="s">
        <v>11014</v>
      </c>
      <c r="E10979">
        <v>243</v>
      </c>
      <c r="F10979" t="str">
        <f>+VLOOKUP(E10979,[1]CLIENTES!A:B,2,0)</f>
        <v>Constanza</v>
      </c>
      <c r="G10979">
        <v>377</v>
      </c>
      <c r="H10979" t="str">
        <f>+VLOOKUP(G10979,[1]SKU!A:B,2,0)</f>
        <v>URBAN CONCRETE GREY ANTID. REC 58 x 58 S.LOREN 2DA</v>
      </c>
      <c r="I10979" t="str">
        <f>+VLOOKUP(G10979,[1]SKU!A:D,4,0)</f>
        <v>PORCELANATO</v>
      </c>
      <c r="J10979" t="str">
        <f>+VLOOKUP(G10979,[1]SKU!A:E,5,0)</f>
        <v>Cementos</v>
      </c>
      <c r="K10979" t="str">
        <f>+VLOOKUP(G10979,[1]SKU!A:C,3,0)</f>
        <v>SAN LORENZO</v>
      </c>
      <c r="L10979">
        <v>49</v>
      </c>
      <c r="M10979">
        <v>26.35984583739603</v>
      </c>
      <c r="N10979">
        <f>+VLOOKUP([1]VENTAS!G10979,[1]SKU!A:G,6,0)</f>
        <v>9066</v>
      </c>
      <c r="O10979" s="4">
        <f t="shared" si="171"/>
        <v>238978.36236183241</v>
      </c>
    </row>
    <row r="10980" spans="1:15" x14ac:dyDescent="0.3">
      <c r="A10980" s="1">
        <v>44957</v>
      </c>
      <c r="B10980" s="2" t="s">
        <v>9612</v>
      </c>
      <c r="C10980" s="2" t="s">
        <v>9613</v>
      </c>
      <c r="D10980" s="2" t="s">
        <v>11015</v>
      </c>
      <c r="E10980">
        <v>82</v>
      </c>
      <c r="F10980" t="str">
        <f>+VLOOKUP(E10980,[1]CLIENTES!A:B,2,0)</f>
        <v>Nayarett</v>
      </c>
      <c r="G10980">
        <v>260</v>
      </c>
      <c r="H10980" t="str">
        <f>+VLOOKUP(G10980,[1]SKU!A:B,2,0)</f>
        <v>ROBLE 21 X 120 C.NEGRO 2DA CAL</v>
      </c>
      <c r="I10980" t="str">
        <f>+VLOOKUP(G10980,[1]SKU!A:D,4,0)</f>
        <v>PORCELANATO</v>
      </c>
      <c r="J10980" t="str">
        <f>+VLOOKUP(G10980,[1]SKU!A:E,5,0)</f>
        <v>Maderas</v>
      </c>
      <c r="K10980" t="str">
        <f>+VLOOKUP(G10980,[1]SKU!A:C,3,0)</f>
        <v>CERRO NEGRO</v>
      </c>
      <c r="L10980">
        <v>140</v>
      </c>
      <c r="M10980">
        <v>23.967057825284023</v>
      </c>
      <c r="N10980">
        <f>+VLOOKUP([1]VENTAS!G10980,[1]SKU!A:G,6,0)</f>
        <v>5846</v>
      </c>
      <c r="O10980" s="4">
        <f t="shared" si="171"/>
        <v>140111.42004661041</v>
      </c>
    </row>
    <row r="10981" spans="1:15" x14ac:dyDescent="0.3">
      <c r="A10981" s="1">
        <v>44984</v>
      </c>
      <c r="B10981" s="2" t="s">
        <v>9612</v>
      </c>
      <c r="C10981" s="2" t="s">
        <v>9613</v>
      </c>
      <c r="D10981" s="2" t="s">
        <v>11016</v>
      </c>
      <c r="E10981">
        <v>205</v>
      </c>
      <c r="F10981" t="str">
        <f>+VLOOKUP(E10981,[1]CLIENTES!A:B,2,0)</f>
        <v>Ethan</v>
      </c>
      <c r="G10981">
        <v>237</v>
      </c>
      <c r="H10981" t="str">
        <f>+VLOOKUP(G10981,[1]SKU!A:B,2,0)</f>
        <v>CALACATTA PULIDO 120 X 120 VITE 2DA C</v>
      </c>
      <c r="I10981" t="str">
        <f>+VLOOKUP(G10981,[1]SKU!A:D,4,0)</f>
        <v>PORCELANATO</v>
      </c>
      <c r="J10981" t="str">
        <f>+VLOOKUP(G10981,[1]SKU!A:E,5,0)</f>
        <v>Marmoles</v>
      </c>
      <c r="K10981" t="str">
        <f>+VLOOKUP(G10981,[1]SKU!A:C,3,0)</f>
        <v>VITE</v>
      </c>
      <c r="L10981">
        <v>78</v>
      </c>
      <c r="M10981">
        <v>40.623098900525363</v>
      </c>
      <c r="N10981">
        <f>+VLOOKUP([1]VENTAS!G10981,[1]SKU!A:G,6,0)</f>
        <v>3638</v>
      </c>
      <c r="O10981" s="4">
        <f t="shared" si="171"/>
        <v>147786.83380011129</v>
      </c>
    </row>
    <row r="10982" spans="1:15" x14ac:dyDescent="0.3">
      <c r="A10982" s="1">
        <v>44960</v>
      </c>
      <c r="B10982" s="2" t="s">
        <v>9612</v>
      </c>
      <c r="C10982" s="2" t="s">
        <v>9613</v>
      </c>
      <c r="D10982" s="2" t="s">
        <v>11017</v>
      </c>
      <c r="E10982">
        <v>51</v>
      </c>
      <c r="F10982" t="str">
        <f>+VLOOKUP(E10982,[1]CLIENTES!A:B,2,0)</f>
        <v>Yahir</v>
      </c>
      <c r="G10982">
        <v>336</v>
      </c>
      <c r="H10982" t="str">
        <f>+VLOOKUP(G10982,[1]SKU!A:B,2,0)</f>
        <v>TAIGA HABANO FIT RECT. 19,2 X 117 S.LOREN 2DA C</v>
      </c>
      <c r="I10982" t="str">
        <f>+VLOOKUP(G10982,[1]SKU!A:D,4,0)</f>
        <v>PORCELANATO</v>
      </c>
      <c r="J10982" t="str">
        <f>+VLOOKUP(G10982,[1]SKU!A:E,5,0)</f>
        <v>Maderas</v>
      </c>
      <c r="K10982" t="str">
        <f>+VLOOKUP(G10982,[1]SKU!A:C,3,0)</f>
        <v>SAN LORENZO</v>
      </c>
      <c r="L10982">
        <v>5</v>
      </c>
      <c r="M10982">
        <v>1.515762844275732</v>
      </c>
      <c r="N10982">
        <f>+VLOOKUP([1]VENTAS!G10982,[1]SKU!A:G,6,0)</f>
        <v>2918</v>
      </c>
      <c r="O10982" s="4">
        <f t="shared" si="171"/>
        <v>4422.995979596586</v>
      </c>
    </row>
    <row r="10983" spans="1:15" x14ac:dyDescent="0.3">
      <c r="A10983" s="1">
        <v>44941</v>
      </c>
      <c r="B10983" s="2" t="s">
        <v>9612</v>
      </c>
      <c r="C10983" s="2" t="s">
        <v>9613</v>
      </c>
      <c r="D10983" s="2" t="s">
        <v>11018</v>
      </c>
      <c r="E10983">
        <v>166</v>
      </c>
      <c r="F10983" t="str">
        <f>+VLOOKUP(E10983,[1]CLIENTES!A:B,2,0)</f>
        <v>Betzabeth</v>
      </c>
      <c r="G10983">
        <v>323</v>
      </c>
      <c r="H10983" t="str">
        <f>+VLOOKUP(G10983,[1]SKU!A:B,2,0)</f>
        <v>CALACATA BIANCO PUL FIT RT 58 X 117 S.LOREN 2DA C</v>
      </c>
      <c r="I10983" t="str">
        <f>+VLOOKUP(G10983,[1]SKU!A:D,4,0)</f>
        <v>PORCELANATO</v>
      </c>
      <c r="J10983" t="str">
        <f>+VLOOKUP(G10983,[1]SKU!A:E,5,0)</f>
        <v>Marmoles</v>
      </c>
      <c r="K10983" t="str">
        <f>+VLOOKUP(G10983,[1]SKU!A:C,3,0)</f>
        <v>SAN LORENZO</v>
      </c>
      <c r="L10983">
        <v>156</v>
      </c>
      <c r="M10983">
        <v>72.160684934655421</v>
      </c>
      <c r="N10983">
        <f>+VLOOKUP([1]VENTAS!G10983,[1]SKU!A:G,6,0)</f>
        <v>1844</v>
      </c>
      <c r="O10983" s="4">
        <f t="shared" si="171"/>
        <v>133064.30301950459</v>
      </c>
    </row>
    <row r="10984" spans="1:15" x14ac:dyDescent="0.3">
      <c r="A10984" s="1">
        <v>44944</v>
      </c>
      <c r="B10984" s="2" t="s">
        <v>9612</v>
      </c>
      <c r="C10984" s="2" t="s">
        <v>9613</v>
      </c>
      <c r="D10984" s="2" t="s">
        <v>11019</v>
      </c>
      <c r="E10984">
        <v>86</v>
      </c>
      <c r="F10984" t="str">
        <f>+VLOOKUP(E10984,[1]CLIENTES!A:B,2,0)</f>
        <v>Pablo</v>
      </c>
      <c r="G10984">
        <v>198</v>
      </c>
      <c r="H10984" t="str">
        <f>+VLOOKUP(G10984,[1]SKU!A:B,2,0)</f>
        <v>TARACEA MIX SATINADO 45,3 x 45,3 S.LOREN 1RA C</v>
      </c>
      <c r="I10984" t="str">
        <f>+VLOOKUP(G10984,[1]SKU!A:D,4,0)</f>
        <v>CERAMICO</v>
      </c>
      <c r="J10984" t="str">
        <f>+VLOOKUP(G10984,[1]SKU!A:E,5,0)</f>
        <v>Maderas</v>
      </c>
      <c r="K10984" t="str">
        <f>+VLOOKUP(G10984,[1]SKU!A:C,3,0)</f>
        <v>SAN LORENZO</v>
      </c>
      <c r="L10984">
        <v>96</v>
      </c>
      <c r="M10984">
        <v>63.058064958973432</v>
      </c>
      <c r="N10984">
        <f>+VLOOKUP([1]VENTAS!G10984,[1]SKU!A:G,6,0)</f>
        <v>9423</v>
      </c>
      <c r="O10984" s="4">
        <f t="shared" si="171"/>
        <v>594196.1461084066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mcasalnuovo@outlook.com</dc:creator>
  <cp:lastModifiedBy>mcasalnuovo@outlook.com</cp:lastModifiedBy>
  <dcterms:created xsi:type="dcterms:W3CDTF">2025-04-02T13:44:00Z</dcterms:created>
  <dcterms:modified xsi:type="dcterms:W3CDTF">2025-04-02T13:44:37Z</dcterms:modified>
</cp:coreProperties>
</file>